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computer\source\repos\MiniExcel\tests\data\xlsx\"/>
    </mc:Choice>
  </mc:AlternateContent>
  <xr:revisionPtr revIDLastSave="0" documentId="13_ncr:1_{ABDD509E-FC12-4500-958A-D84F3B7AD763}" xr6:coauthVersionLast="47" xr6:coauthVersionMax="47" xr10:uidLastSave="{00000000-0000-0000-0000-000000000000}"/>
  <bookViews>
    <workbookView xWindow="28680" yWindow="-120" windowWidth="29040" windowHeight="15720" tabRatio="786" xr2:uid="{00000000-000D-0000-FFFF-FFFF00000000}"/>
  </bookViews>
  <sheets>
    <sheet name="Supply plan(daily)" sheetId="50" r:id="rId1"/>
  </sheets>
  <definedNames>
    <definedName name="_xlnm._FilterDatabase" localSheetId="0" hidden="1">'Supply plan(daily)'!$A$4:$YM$356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B356" i="50" l="1"/>
  <c r="JQ354" i="50"/>
  <c r="JR354" i="50" s="1"/>
  <c r="JS354" i="50" s="1"/>
  <c r="JT354" i="50" s="1"/>
  <c r="JU354" i="50" s="1"/>
  <c r="JV354" i="50" s="1"/>
  <c r="JW354" i="50" s="1"/>
  <c r="JX354" i="50" s="1"/>
  <c r="JY354" i="50" s="1"/>
  <c r="JZ354" i="50" s="1"/>
  <c r="KA354" i="50" s="1"/>
  <c r="KB354" i="50" s="1"/>
  <c r="KC354" i="50" s="1"/>
  <c r="KD354" i="50" s="1"/>
  <c r="KE354" i="50" s="1"/>
  <c r="KF354" i="50" s="1"/>
  <c r="KG354" i="50" s="1"/>
  <c r="KH354" i="50" s="1"/>
  <c r="KI354" i="50" s="1"/>
  <c r="KJ354" i="50" s="1"/>
  <c r="KK354" i="50" s="1"/>
  <c r="KL354" i="50" s="1"/>
  <c r="KM354" i="50" s="1"/>
  <c r="KN354" i="50" s="1"/>
  <c r="KO354" i="50" s="1"/>
  <c r="KP354" i="50" s="1"/>
  <c r="KQ354" i="50" s="1"/>
  <c r="KR354" i="50" s="1"/>
  <c r="KS354" i="50" s="1"/>
  <c r="KT354" i="50" s="1"/>
  <c r="KU354" i="50" s="1"/>
  <c r="KV354" i="50" s="1"/>
  <c r="KW354" i="50" s="1"/>
  <c r="KX354" i="50" s="1"/>
  <c r="KY354" i="50" s="1"/>
  <c r="KZ354" i="50" s="1"/>
  <c r="LA354" i="50" s="1"/>
  <c r="LB354" i="50" s="1"/>
  <c r="LC354" i="50" s="1"/>
  <c r="LD354" i="50" s="1"/>
  <c r="LE354" i="50" s="1"/>
  <c r="LF354" i="50" s="1"/>
  <c r="LG354" i="50" s="1"/>
  <c r="LH354" i="50" s="1"/>
  <c r="LI354" i="50" s="1"/>
  <c r="LJ354" i="50" s="1"/>
  <c r="LK354" i="50" s="1"/>
  <c r="LL354" i="50" s="1"/>
  <c r="LM354" i="50" s="1"/>
  <c r="LN354" i="50" s="1"/>
  <c r="LO354" i="50" s="1"/>
  <c r="LP354" i="50" s="1"/>
  <c r="LQ354" i="50" s="1"/>
  <c r="LR354" i="50" s="1"/>
  <c r="LS354" i="50" s="1"/>
  <c r="LT354" i="50" s="1"/>
  <c r="LU354" i="50" s="1"/>
  <c r="LV354" i="50" s="1"/>
  <c r="LW354" i="50" s="1"/>
  <c r="LX354" i="50" s="1"/>
  <c r="LY354" i="50" s="1"/>
  <c r="LZ354" i="50" s="1"/>
  <c r="MA354" i="50" s="1"/>
  <c r="MB354" i="50" s="1"/>
  <c r="MC354" i="50" s="1"/>
  <c r="MD354" i="50" s="1"/>
  <c r="ME354" i="50" s="1"/>
  <c r="MF354" i="50" s="1"/>
  <c r="MG354" i="50" s="1"/>
  <c r="MH354" i="50" s="1"/>
  <c r="MI354" i="50" s="1"/>
  <c r="MJ354" i="50" s="1"/>
  <c r="MK354" i="50" s="1"/>
  <c r="ML354" i="50" s="1"/>
  <c r="MM354" i="50" s="1"/>
  <c r="MN354" i="50" s="1"/>
  <c r="MO354" i="50" s="1"/>
  <c r="MP354" i="50" s="1"/>
  <c r="MQ354" i="50" s="1"/>
  <c r="MR354" i="50" s="1"/>
  <c r="MS354" i="50" s="1"/>
  <c r="MT354" i="50" s="1"/>
  <c r="MU354" i="50" s="1"/>
  <c r="MV354" i="50" s="1"/>
  <c r="MW354" i="50" s="1"/>
  <c r="MX354" i="50" s="1"/>
  <c r="MY354" i="50" s="1"/>
  <c r="MZ354" i="50" s="1"/>
  <c r="NA354" i="50" s="1"/>
  <c r="NB354" i="50" s="1"/>
  <c r="NC354" i="50" s="1"/>
  <c r="ND354" i="50" s="1"/>
  <c r="NE354" i="50" s="1"/>
  <c r="NF354" i="50" s="1"/>
  <c r="NG354" i="50" s="1"/>
  <c r="NH354" i="50" s="1"/>
  <c r="NI354" i="50" s="1"/>
  <c r="NJ354" i="50" s="1"/>
  <c r="NK354" i="50" s="1"/>
  <c r="NL354" i="50" s="1"/>
  <c r="NM354" i="50" s="1"/>
  <c r="NN354" i="50" s="1"/>
  <c r="NO354" i="50" s="1"/>
  <c r="NP354" i="50" s="1"/>
  <c r="NQ354" i="50" s="1"/>
  <c r="NR354" i="50" s="1"/>
  <c r="NS354" i="50" s="1"/>
  <c r="NT354" i="50" s="1"/>
  <c r="NU354" i="50" s="1"/>
  <c r="NV354" i="50" s="1"/>
  <c r="NW354" i="50" s="1"/>
  <c r="NX354" i="50" s="1"/>
  <c r="NY354" i="50" s="1"/>
  <c r="NZ354" i="50" s="1"/>
  <c r="OA354" i="50" s="1"/>
  <c r="OB354" i="50" s="1"/>
  <c r="OC354" i="50" s="1"/>
  <c r="OD354" i="50" s="1"/>
  <c r="OE354" i="50" s="1"/>
  <c r="OF354" i="50" s="1"/>
  <c r="OG354" i="50" s="1"/>
  <c r="OH354" i="50" s="1"/>
  <c r="OI354" i="50" s="1"/>
  <c r="OJ354" i="50" s="1"/>
  <c r="OK354" i="50" s="1"/>
  <c r="OL354" i="50" s="1"/>
  <c r="OM354" i="50" s="1"/>
  <c r="ON354" i="50" s="1"/>
  <c r="OO354" i="50" s="1"/>
  <c r="OP354" i="50" s="1"/>
  <c r="OQ354" i="50" s="1"/>
  <c r="OR354" i="50" s="1"/>
  <c r="OS354" i="50" s="1"/>
  <c r="OT354" i="50" s="1"/>
  <c r="OU354" i="50" s="1"/>
  <c r="OV354" i="50" s="1"/>
  <c r="OW354" i="50" s="1"/>
  <c r="OX354" i="50" s="1"/>
  <c r="OY354" i="50" s="1"/>
  <c r="OZ354" i="50" s="1"/>
  <c r="PA354" i="50" s="1"/>
  <c r="PB354" i="50" s="1"/>
  <c r="PC354" i="50" s="1"/>
  <c r="PD354" i="50" s="1"/>
  <c r="PE354" i="50" s="1"/>
  <c r="PF354" i="50" s="1"/>
  <c r="PG354" i="50" s="1"/>
  <c r="PH354" i="50" s="1"/>
  <c r="PI354" i="50" s="1"/>
  <c r="PJ354" i="50" s="1"/>
  <c r="PK354" i="50" s="1"/>
  <c r="PL354" i="50" s="1"/>
  <c r="PM354" i="50" s="1"/>
  <c r="PN354" i="50" s="1"/>
  <c r="PO354" i="50" s="1"/>
  <c r="PP354" i="50" s="1"/>
  <c r="PQ354" i="50" s="1"/>
  <c r="PR354" i="50" s="1"/>
  <c r="PS354" i="50" s="1"/>
  <c r="PT354" i="50" s="1"/>
  <c r="PU354" i="50" s="1"/>
  <c r="PV354" i="50" s="1"/>
  <c r="PW354" i="50" s="1"/>
  <c r="PX354" i="50" s="1"/>
  <c r="PY354" i="50" s="1"/>
  <c r="PZ354" i="50" s="1"/>
  <c r="QA354" i="50" s="1"/>
  <c r="QB354" i="50" s="1"/>
  <c r="QC354" i="50" s="1"/>
  <c r="QD354" i="50" s="1"/>
  <c r="QE354" i="50" s="1"/>
  <c r="QF354" i="50" s="1"/>
  <c r="QG354" i="50" s="1"/>
  <c r="QH354" i="50" s="1"/>
  <c r="QI354" i="50" s="1"/>
  <c r="QJ354" i="50" s="1"/>
  <c r="QK354" i="50" s="1"/>
  <c r="QL354" i="50" s="1"/>
  <c r="QM354" i="50" s="1"/>
  <c r="QN354" i="50" s="1"/>
  <c r="QO354" i="50" s="1"/>
  <c r="QP354" i="50" s="1"/>
  <c r="QQ354" i="50" s="1"/>
  <c r="QR354" i="50" s="1"/>
  <c r="QS354" i="50" s="1"/>
  <c r="QT354" i="50" s="1"/>
  <c r="QU354" i="50" s="1"/>
  <c r="QV354" i="50" s="1"/>
  <c r="QW354" i="50" s="1"/>
  <c r="QX354" i="50" s="1"/>
  <c r="QY354" i="50" s="1"/>
  <c r="RB354" i="50" s="1"/>
  <c r="AT354" i="50"/>
  <c r="AU354" i="50" s="1"/>
  <c r="AV354" i="50" s="1"/>
  <c r="AW354" i="50" s="1"/>
  <c r="AX354" i="50" s="1"/>
  <c r="AY354" i="50" s="1"/>
  <c r="AZ354" i="50" s="1"/>
  <c r="BA354" i="50" s="1"/>
  <c r="BB354" i="50" s="1"/>
  <c r="BC354" i="50" s="1"/>
  <c r="BD354" i="50" s="1"/>
  <c r="BE354" i="50" s="1"/>
  <c r="BF354" i="50" s="1"/>
  <c r="BG354" i="50" s="1"/>
  <c r="BH354" i="50" s="1"/>
  <c r="BI354" i="50" s="1"/>
  <c r="BJ354" i="50" s="1"/>
  <c r="BK354" i="50" s="1"/>
  <c r="BL354" i="50" s="1"/>
  <c r="BM354" i="50" s="1"/>
  <c r="BN354" i="50" s="1"/>
  <c r="BO354" i="50" s="1"/>
  <c r="BP354" i="50" s="1"/>
  <c r="BQ354" i="50" s="1"/>
  <c r="BR354" i="50" s="1"/>
  <c r="BS354" i="50" s="1"/>
  <c r="BT354" i="50" s="1"/>
  <c r="BU354" i="50" s="1"/>
  <c r="BV354" i="50" s="1"/>
  <c r="BW354" i="50" s="1"/>
  <c r="BX354" i="50" s="1"/>
  <c r="BY354" i="50" s="1"/>
  <c r="BZ354" i="50" s="1"/>
  <c r="CA354" i="50" s="1"/>
  <c r="CB354" i="50" s="1"/>
  <c r="CC354" i="50" s="1"/>
  <c r="CD354" i="50" s="1"/>
  <c r="CE354" i="50" s="1"/>
  <c r="CF354" i="50" s="1"/>
  <c r="CG354" i="50" s="1"/>
  <c r="CH354" i="50" s="1"/>
  <c r="CI354" i="50" s="1"/>
  <c r="CJ354" i="50" s="1"/>
  <c r="CK354" i="50" s="1"/>
  <c r="CL354" i="50" s="1"/>
  <c r="CM354" i="50" s="1"/>
  <c r="CN354" i="50" s="1"/>
  <c r="CO354" i="50" s="1"/>
  <c r="CP354" i="50" s="1"/>
  <c r="CQ354" i="50" s="1"/>
  <c r="CR354" i="50" s="1"/>
  <c r="CS354" i="50" s="1"/>
  <c r="CT354" i="50" s="1"/>
  <c r="CU354" i="50" s="1"/>
  <c r="CV354" i="50" s="1"/>
  <c r="CW354" i="50" s="1"/>
  <c r="CX354" i="50" s="1"/>
  <c r="CY354" i="50" s="1"/>
  <c r="CZ354" i="50" s="1"/>
  <c r="DA354" i="50" s="1"/>
  <c r="DB354" i="50" s="1"/>
  <c r="DC354" i="50" s="1"/>
  <c r="DD354" i="50" s="1"/>
  <c r="DE354" i="50" s="1"/>
  <c r="DF354" i="50" s="1"/>
  <c r="DG354" i="50" s="1"/>
  <c r="DH354" i="50" s="1"/>
  <c r="DI354" i="50" s="1"/>
  <c r="DJ354" i="50" s="1"/>
  <c r="DK354" i="50" s="1"/>
  <c r="DL354" i="50" s="1"/>
  <c r="DM354" i="50" s="1"/>
  <c r="DN354" i="50" s="1"/>
  <c r="DO354" i="50" s="1"/>
  <c r="DP354" i="50" s="1"/>
  <c r="DQ354" i="50" s="1"/>
  <c r="DR354" i="50" s="1"/>
  <c r="DS354" i="50" s="1"/>
  <c r="DT354" i="50" s="1"/>
  <c r="DU354" i="50" s="1"/>
  <c r="DV354" i="50" s="1"/>
  <c r="DW354" i="50" s="1"/>
  <c r="DX354" i="50" s="1"/>
  <c r="DY354" i="50" s="1"/>
  <c r="DZ354" i="50" s="1"/>
  <c r="EA354" i="50" s="1"/>
  <c r="EB354" i="50" s="1"/>
  <c r="EC354" i="50" s="1"/>
  <c r="ED354" i="50" s="1"/>
  <c r="EE354" i="50" s="1"/>
  <c r="EF354" i="50" s="1"/>
  <c r="EG354" i="50" s="1"/>
  <c r="EH354" i="50" s="1"/>
  <c r="EI354" i="50" s="1"/>
  <c r="EJ354" i="50" s="1"/>
  <c r="EK354" i="50" s="1"/>
  <c r="EL354" i="50" s="1"/>
  <c r="EM354" i="50" s="1"/>
  <c r="EN354" i="50" s="1"/>
  <c r="EO354" i="50" s="1"/>
  <c r="EP354" i="50" s="1"/>
  <c r="EQ354" i="50" s="1"/>
  <c r="ER354" i="50" s="1"/>
  <c r="ES354" i="50" s="1"/>
  <c r="ET354" i="50" s="1"/>
  <c r="EU354" i="50" s="1"/>
  <c r="EV354" i="50" s="1"/>
  <c r="EW354" i="50" s="1"/>
  <c r="EX354" i="50" s="1"/>
  <c r="EY354" i="50" s="1"/>
  <c r="EZ354" i="50" s="1"/>
  <c r="FA354" i="50" s="1"/>
  <c r="FB354" i="50" s="1"/>
  <c r="FC354" i="50" s="1"/>
  <c r="FD354" i="50" s="1"/>
  <c r="FE354" i="50" s="1"/>
  <c r="FF354" i="50" s="1"/>
  <c r="FG354" i="50" s="1"/>
  <c r="FH354" i="50" s="1"/>
  <c r="FI354" i="50" s="1"/>
  <c r="FJ354" i="50" s="1"/>
  <c r="FK354" i="50" s="1"/>
  <c r="FL354" i="50" s="1"/>
  <c r="FM354" i="50" s="1"/>
  <c r="FN354" i="50" s="1"/>
  <c r="FO354" i="50" s="1"/>
  <c r="FP354" i="50" s="1"/>
  <c r="FQ354" i="50" s="1"/>
  <c r="FR354" i="50" s="1"/>
  <c r="FS354" i="50" s="1"/>
  <c r="FT354" i="50" s="1"/>
  <c r="FU354" i="50" s="1"/>
  <c r="FV354" i="50" s="1"/>
  <c r="FW354" i="50" s="1"/>
  <c r="FX354" i="50" s="1"/>
  <c r="FY354" i="50" s="1"/>
  <c r="FZ354" i="50" s="1"/>
  <c r="GA354" i="50" s="1"/>
  <c r="GB354" i="50" s="1"/>
  <c r="GC354" i="50" s="1"/>
  <c r="GD354" i="50" s="1"/>
  <c r="GE354" i="50" s="1"/>
  <c r="GF354" i="50" s="1"/>
  <c r="GG354" i="50" s="1"/>
  <c r="GH354" i="50" s="1"/>
  <c r="GI354" i="50" s="1"/>
  <c r="GJ354" i="50" s="1"/>
  <c r="GK354" i="50" s="1"/>
  <c r="GL354" i="50" s="1"/>
  <c r="GM354" i="50" s="1"/>
  <c r="GN354" i="50" s="1"/>
  <c r="GO354" i="50" s="1"/>
  <c r="GP354" i="50" s="1"/>
  <c r="GQ354" i="50" s="1"/>
  <c r="GR354" i="50" s="1"/>
  <c r="GS354" i="50" s="1"/>
  <c r="GT354" i="50" s="1"/>
  <c r="GU354" i="50" s="1"/>
  <c r="GV354" i="50" s="1"/>
  <c r="GW354" i="50" s="1"/>
  <c r="GX354" i="50" s="1"/>
  <c r="GY354" i="50" s="1"/>
  <c r="GZ354" i="50" s="1"/>
  <c r="HA354" i="50" s="1"/>
  <c r="HB354" i="50" s="1"/>
  <c r="HC354" i="50" s="1"/>
  <c r="HD354" i="50" s="1"/>
  <c r="HE354" i="50" s="1"/>
  <c r="HF354" i="50" s="1"/>
  <c r="HG354" i="50" s="1"/>
  <c r="HH354" i="50" s="1"/>
  <c r="HI354" i="50" s="1"/>
  <c r="HJ354" i="50" s="1"/>
  <c r="HK354" i="50" s="1"/>
  <c r="HL354" i="50" s="1"/>
  <c r="HM354" i="50" s="1"/>
  <c r="HN354" i="50" s="1"/>
  <c r="HO354" i="50" s="1"/>
  <c r="HP354" i="50" s="1"/>
  <c r="HQ354" i="50" s="1"/>
  <c r="HR354" i="50" s="1"/>
  <c r="HS354" i="50" s="1"/>
  <c r="HT354" i="50" s="1"/>
  <c r="HU354" i="50" s="1"/>
  <c r="HV354" i="50" s="1"/>
  <c r="HW354" i="50" s="1"/>
  <c r="HX354" i="50" s="1"/>
  <c r="HY354" i="50" s="1"/>
  <c r="HZ354" i="50" s="1"/>
  <c r="IA354" i="50" s="1"/>
  <c r="IB354" i="50" s="1"/>
  <c r="IC354" i="50" s="1"/>
  <c r="ID354" i="50" s="1"/>
  <c r="IE354" i="50" s="1"/>
  <c r="IF354" i="50" s="1"/>
  <c r="IG354" i="50" s="1"/>
  <c r="IH354" i="50" s="1"/>
  <c r="II354" i="50" s="1"/>
  <c r="IJ354" i="50" s="1"/>
  <c r="IK354" i="50" s="1"/>
  <c r="IL354" i="50" s="1"/>
  <c r="IM354" i="50" s="1"/>
  <c r="IN354" i="50" s="1"/>
  <c r="IO354" i="50" s="1"/>
  <c r="IP354" i="50" s="1"/>
  <c r="IQ354" i="50" s="1"/>
  <c r="IR354" i="50" s="1"/>
  <c r="IS354" i="50" s="1"/>
  <c r="IT354" i="50" s="1"/>
  <c r="IU354" i="50" s="1"/>
  <c r="IV354" i="50" s="1"/>
  <c r="IW354" i="50" s="1"/>
  <c r="IX354" i="50" s="1"/>
  <c r="IY354" i="50" s="1"/>
  <c r="IZ354" i="50" s="1"/>
  <c r="JA354" i="50" s="1"/>
  <c r="JB354" i="50" s="1"/>
  <c r="JC354" i="50" s="1"/>
  <c r="JD354" i="50" s="1"/>
  <c r="JE354" i="50" s="1"/>
  <c r="JF354" i="50" s="1"/>
  <c r="JG354" i="50" s="1"/>
  <c r="JH354" i="50" s="1"/>
  <c r="JI354" i="50" s="1"/>
  <c r="JJ354" i="50" s="1"/>
  <c r="JK354" i="50" s="1"/>
  <c r="JL354" i="50" s="1"/>
  <c r="JM354" i="50" s="1"/>
  <c r="JN354" i="50" s="1"/>
  <c r="JO354" i="50" s="1"/>
  <c r="JP354" i="50" s="1"/>
  <c r="W354" i="50"/>
  <c r="X354" i="50" s="1"/>
  <c r="Y354" i="50" s="1"/>
  <c r="Z354" i="50" s="1"/>
  <c r="AA354" i="50" s="1"/>
  <c r="AB354" i="50" s="1"/>
  <c r="AC354" i="50" s="1"/>
  <c r="AD354" i="50" s="1"/>
  <c r="AE354" i="50" s="1"/>
  <c r="AF354" i="50" s="1"/>
  <c r="AG354" i="50" s="1"/>
  <c r="AH354" i="50" s="1"/>
  <c r="AI354" i="50" s="1"/>
  <c r="AJ354" i="50" s="1"/>
  <c r="AK354" i="50" s="1"/>
  <c r="AL354" i="50" s="1"/>
  <c r="AM354" i="50" s="1"/>
  <c r="AN354" i="50" s="1"/>
  <c r="AO354" i="50" s="1"/>
  <c r="AP354" i="50" s="1"/>
  <c r="AQ354" i="50" s="1"/>
  <c r="AR354" i="50" s="1"/>
  <c r="AS354" i="50" s="1"/>
  <c r="N354" i="50"/>
  <c r="O354" i="50" s="1"/>
  <c r="P354" i="50" s="1"/>
  <c r="Q354" i="50" s="1"/>
  <c r="R354" i="50" s="1"/>
  <c r="S354" i="50" s="1"/>
  <c r="T354" i="50" s="1"/>
  <c r="U354" i="50" s="1"/>
  <c r="V354" i="50" s="1"/>
  <c r="RD353" i="50"/>
  <c r="RE353" i="50" s="1"/>
  <c r="RC353" i="50"/>
  <c r="RB353" i="50"/>
  <c r="RD352" i="50"/>
  <c r="RE352" i="50" s="1"/>
  <c r="RC352" i="50"/>
  <c r="RB352" i="50"/>
  <c r="RB349" i="50"/>
  <c r="RB348" i="50"/>
  <c r="GS347" i="50"/>
  <c r="GR347" i="50"/>
  <c r="GQ347" i="50"/>
  <c r="GP347" i="50"/>
  <c r="GO347" i="50"/>
  <c r="GN347" i="50"/>
  <c r="GM347" i="50"/>
  <c r="GL347" i="50"/>
  <c r="GK347" i="50"/>
  <c r="GJ347" i="50"/>
  <c r="GI347" i="50"/>
  <c r="GH347" i="50"/>
  <c r="GG347" i="50"/>
  <c r="GF347" i="50"/>
  <c r="GE347" i="50"/>
  <c r="GD347" i="50"/>
  <c r="GC347" i="50"/>
  <c r="GB347" i="50"/>
  <c r="GA347" i="50"/>
  <c r="FZ347" i="50"/>
  <c r="FY347" i="50"/>
  <c r="FX347" i="50"/>
  <c r="FW347" i="50"/>
  <c r="FV347" i="50"/>
  <c r="FU347" i="50"/>
  <c r="FT347" i="50"/>
  <c r="FS347" i="50"/>
  <c r="FR347" i="50"/>
  <c r="FQ347" i="50"/>
  <c r="FP347" i="50"/>
  <c r="FO347" i="50"/>
  <c r="FN347" i="50"/>
  <c r="FM347" i="50"/>
  <c r="FL347" i="50"/>
  <c r="FK347" i="50"/>
  <c r="FJ347" i="50"/>
  <c r="FI347" i="50"/>
  <c r="FH347" i="50"/>
  <c r="FG347" i="50"/>
  <c r="FF347" i="50"/>
  <c r="FE347" i="50"/>
  <c r="FD347" i="50"/>
  <c r="FC347" i="50"/>
  <c r="FB347" i="50"/>
  <c r="FA347" i="50"/>
  <c r="EZ347" i="50"/>
  <c r="EY347" i="50"/>
  <c r="EX347" i="50"/>
  <c r="EW347" i="50"/>
  <c r="EV347" i="50"/>
  <c r="EU347" i="50"/>
  <c r="ET347" i="50"/>
  <c r="ES347" i="50"/>
  <c r="ER347" i="50"/>
  <c r="EQ347" i="50"/>
  <c r="EP347" i="50"/>
  <c r="EO347" i="50"/>
  <c r="EN347" i="50"/>
  <c r="EM347" i="50"/>
  <c r="EL347" i="50"/>
  <c r="EK347" i="50"/>
  <c r="EJ347" i="50"/>
  <c r="EI347" i="50"/>
  <c r="EH347" i="50"/>
  <c r="EG347" i="50"/>
  <c r="EF347" i="50"/>
  <c r="EE347" i="50"/>
  <c r="ED347" i="50"/>
  <c r="EC347" i="50"/>
  <c r="EB347" i="50"/>
  <c r="EA347" i="50"/>
  <c r="DZ347" i="50"/>
  <c r="DY347" i="50"/>
  <c r="DX347" i="50"/>
  <c r="DW347" i="50"/>
  <c r="DV347" i="50"/>
  <c r="DU347" i="50"/>
  <c r="DT347" i="50"/>
  <c r="DS347" i="50"/>
  <c r="DR347" i="50"/>
  <c r="DQ347" i="50"/>
  <c r="DP347" i="50"/>
  <c r="DO347" i="50"/>
  <c r="DN347" i="50"/>
  <c r="DM347" i="50"/>
  <c r="DL347" i="50"/>
  <c r="DK347" i="50"/>
  <c r="DJ347" i="50"/>
  <c r="DI347" i="50"/>
  <c r="DH347" i="50"/>
  <c r="DG347" i="50"/>
  <c r="DF347" i="50"/>
  <c r="DE347" i="50"/>
  <c r="DD347" i="50"/>
  <c r="DC347" i="50"/>
  <c r="DB347" i="50"/>
  <c r="DA347" i="50"/>
  <c r="CZ347" i="50"/>
  <c r="CY347" i="50"/>
  <c r="CX347" i="50"/>
  <c r="CW347" i="50"/>
  <c r="CV347" i="50"/>
  <c r="CU347" i="50"/>
  <c r="CT347" i="50"/>
  <c r="CS347" i="50"/>
  <c r="CR347" i="50"/>
  <c r="CQ347" i="50"/>
  <c r="CP347" i="50"/>
  <c r="CO347" i="50"/>
  <c r="CN347" i="50"/>
  <c r="CM347" i="50"/>
  <c r="CL347" i="50"/>
  <c r="CK347" i="50"/>
  <c r="CJ347" i="50"/>
  <c r="CI347" i="50"/>
  <c r="CH347" i="50"/>
  <c r="CG347" i="50"/>
  <c r="CF347" i="50"/>
  <c r="CE347" i="50"/>
  <c r="CD347" i="50"/>
  <c r="CC347" i="50"/>
  <c r="CB347" i="50"/>
  <c r="CA347" i="50"/>
  <c r="BZ347" i="50"/>
  <c r="BY347" i="50"/>
  <c r="BX347" i="50"/>
  <c r="BW347" i="50"/>
  <c r="BV347" i="50"/>
  <c r="BU347" i="50"/>
  <c r="BT347" i="50"/>
  <c r="BS347" i="50"/>
  <c r="BR347" i="50"/>
  <c r="BQ347" i="50"/>
  <c r="BP347" i="50"/>
  <c r="BO347" i="50"/>
  <c r="BN347" i="50"/>
  <c r="BM347" i="50"/>
  <c r="BL347" i="50"/>
  <c r="BK347" i="50"/>
  <c r="BJ347" i="50"/>
  <c r="BI347" i="50"/>
  <c r="BH347" i="50"/>
  <c r="BG347" i="50"/>
  <c r="BF347" i="50"/>
  <c r="BE347" i="50"/>
  <c r="BD347" i="50"/>
  <c r="BC347" i="50"/>
  <c r="BB347" i="50"/>
  <c r="BA347" i="50"/>
  <c r="AZ347" i="50"/>
  <c r="AY347" i="50"/>
  <c r="AX347" i="50"/>
  <c r="AW347" i="50"/>
  <c r="AV347" i="50"/>
  <c r="AU347" i="50"/>
  <c r="AT347" i="50"/>
  <c r="AS347" i="50"/>
  <c r="AR347" i="50"/>
  <c r="AQ347" i="50"/>
  <c r="AP347" i="50"/>
  <c r="AO347" i="50"/>
  <c r="AN347" i="50"/>
  <c r="AM347" i="50"/>
  <c r="AL347" i="50"/>
  <c r="AK347" i="50"/>
  <c r="AJ347" i="50"/>
  <c r="AI347" i="50"/>
  <c r="AH347" i="50"/>
  <c r="AG347" i="50"/>
  <c r="AF347" i="50"/>
  <c r="AE347" i="50"/>
  <c r="AD347" i="50"/>
  <c r="AC347" i="50"/>
  <c r="AB347" i="50"/>
  <c r="AA347" i="50"/>
  <c r="Z347" i="50"/>
  <c r="Y347" i="50"/>
  <c r="X347" i="50"/>
  <c r="W347" i="50"/>
  <c r="V347" i="50"/>
  <c r="U347" i="50"/>
  <c r="T347" i="50"/>
  <c r="S347" i="50"/>
  <c r="R347" i="50"/>
  <c r="Q347" i="50"/>
  <c r="P347" i="50"/>
  <c r="O347" i="50"/>
  <c r="N347" i="50"/>
  <c r="CB346" i="50"/>
  <c r="CC346" i="50" s="1"/>
  <c r="CD346" i="50" s="1"/>
  <c r="CE346" i="50" s="1"/>
  <c r="CF346" i="50" s="1"/>
  <c r="CG346" i="50" s="1"/>
  <c r="CH346" i="50" s="1"/>
  <c r="CI346" i="50" s="1"/>
  <c r="CJ346" i="50" s="1"/>
  <c r="CK346" i="50" s="1"/>
  <c r="CL346" i="50" s="1"/>
  <c r="CM346" i="50" s="1"/>
  <c r="CN346" i="50" s="1"/>
  <c r="CO346" i="50" s="1"/>
  <c r="CP346" i="50" s="1"/>
  <c r="CQ346" i="50" s="1"/>
  <c r="CR346" i="50" s="1"/>
  <c r="CS346" i="50" s="1"/>
  <c r="CT346" i="50" s="1"/>
  <c r="CU346" i="50" s="1"/>
  <c r="CV346" i="50" s="1"/>
  <c r="CW346" i="50" s="1"/>
  <c r="CX346" i="50" s="1"/>
  <c r="CY346" i="50" s="1"/>
  <c r="CZ346" i="50" s="1"/>
  <c r="DA346" i="50" s="1"/>
  <c r="DB346" i="50" s="1"/>
  <c r="DC346" i="50" s="1"/>
  <c r="DD346" i="50" s="1"/>
  <c r="DE346" i="50" s="1"/>
  <c r="DF346" i="50" s="1"/>
  <c r="DG346" i="50" s="1"/>
  <c r="DH346" i="50" s="1"/>
  <c r="DI346" i="50" s="1"/>
  <c r="DJ346" i="50" s="1"/>
  <c r="DK346" i="50" s="1"/>
  <c r="DL346" i="50" s="1"/>
  <c r="DM346" i="50" s="1"/>
  <c r="DN346" i="50" s="1"/>
  <c r="DO346" i="50" s="1"/>
  <c r="DP346" i="50" s="1"/>
  <c r="DQ346" i="50" s="1"/>
  <c r="DR346" i="50" s="1"/>
  <c r="DS346" i="50" s="1"/>
  <c r="DT346" i="50" s="1"/>
  <c r="DU346" i="50" s="1"/>
  <c r="DV346" i="50" s="1"/>
  <c r="DW346" i="50" s="1"/>
  <c r="DX346" i="50" s="1"/>
  <c r="DY346" i="50" s="1"/>
  <c r="DZ346" i="50" s="1"/>
  <c r="EA346" i="50" s="1"/>
  <c r="EB346" i="50" s="1"/>
  <c r="EC346" i="50" s="1"/>
  <c r="ED346" i="50" s="1"/>
  <c r="EE346" i="50" s="1"/>
  <c r="EF346" i="50" s="1"/>
  <c r="EG346" i="50" s="1"/>
  <c r="EH346" i="50" s="1"/>
  <c r="EI346" i="50" s="1"/>
  <c r="EJ346" i="50" s="1"/>
  <c r="EK346" i="50" s="1"/>
  <c r="EL346" i="50" s="1"/>
  <c r="EM346" i="50" s="1"/>
  <c r="EN346" i="50" s="1"/>
  <c r="EO346" i="50" s="1"/>
  <c r="EP346" i="50" s="1"/>
  <c r="EQ346" i="50" s="1"/>
  <c r="ER346" i="50" s="1"/>
  <c r="ES346" i="50" s="1"/>
  <c r="ET346" i="50" s="1"/>
  <c r="EU346" i="50" s="1"/>
  <c r="EV346" i="50" s="1"/>
  <c r="EW346" i="50" s="1"/>
  <c r="EX346" i="50" s="1"/>
  <c r="EY346" i="50" s="1"/>
  <c r="EZ346" i="50" s="1"/>
  <c r="FA346" i="50" s="1"/>
  <c r="FB346" i="50" s="1"/>
  <c r="FC346" i="50" s="1"/>
  <c r="FD346" i="50" s="1"/>
  <c r="FE346" i="50" s="1"/>
  <c r="FF346" i="50" s="1"/>
  <c r="FG346" i="50" s="1"/>
  <c r="FH346" i="50" s="1"/>
  <c r="FI346" i="50" s="1"/>
  <c r="FJ346" i="50" s="1"/>
  <c r="FK346" i="50" s="1"/>
  <c r="FL346" i="50" s="1"/>
  <c r="FM346" i="50" s="1"/>
  <c r="FN346" i="50" s="1"/>
  <c r="FO346" i="50" s="1"/>
  <c r="FP346" i="50" s="1"/>
  <c r="FQ346" i="50" s="1"/>
  <c r="FR346" i="50" s="1"/>
  <c r="FS346" i="50" s="1"/>
  <c r="FT346" i="50" s="1"/>
  <c r="FU346" i="50" s="1"/>
  <c r="FV346" i="50" s="1"/>
  <c r="FW346" i="50" s="1"/>
  <c r="FX346" i="50" s="1"/>
  <c r="FY346" i="50" s="1"/>
  <c r="FZ346" i="50" s="1"/>
  <c r="GA346" i="50" s="1"/>
  <c r="GB346" i="50" s="1"/>
  <c r="GC346" i="50" s="1"/>
  <c r="GD346" i="50" s="1"/>
  <c r="GE346" i="50" s="1"/>
  <c r="GF346" i="50" s="1"/>
  <c r="GG346" i="50" s="1"/>
  <c r="GH346" i="50" s="1"/>
  <c r="GI346" i="50" s="1"/>
  <c r="GJ346" i="50" s="1"/>
  <c r="GK346" i="50" s="1"/>
  <c r="GL346" i="50" s="1"/>
  <c r="GM346" i="50" s="1"/>
  <c r="GN346" i="50" s="1"/>
  <c r="GO346" i="50" s="1"/>
  <c r="GP346" i="50" s="1"/>
  <c r="GQ346" i="50" s="1"/>
  <c r="GR346" i="50" s="1"/>
  <c r="GS346" i="50" s="1"/>
  <c r="GT346" i="50" s="1"/>
  <c r="GU346" i="50" s="1"/>
  <c r="GV346" i="50" s="1"/>
  <c r="GW346" i="50" s="1"/>
  <c r="GX346" i="50" s="1"/>
  <c r="GY346" i="50" s="1"/>
  <c r="GZ346" i="50" s="1"/>
  <c r="HA346" i="50" s="1"/>
  <c r="HB346" i="50" s="1"/>
  <c r="HC346" i="50" s="1"/>
  <c r="HD346" i="50" s="1"/>
  <c r="HE346" i="50" s="1"/>
  <c r="HF346" i="50" s="1"/>
  <c r="HG346" i="50" s="1"/>
  <c r="HH346" i="50" s="1"/>
  <c r="HI346" i="50" s="1"/>
  <c r="HJ346" i="50" s="1"/>
  <c r="HK346" i="50" s="1"/>
  <c r="HL346" i="50" s="1"/>
  <c r="HM346" i="50" s="1"/>
  <c r="HN346" i="50" s="1"/>
  <c r="HO346" i="50" s="1"/>
  <c r="HP346" i="50" s="1"/>
  <c r="HQ346" i="50" s="1"/>
  <c r="HR346" i="50" s="1"/>
  <c r="HS346" i="50" s="1"/>
  <c r="HT346" i="50" s="1"/>
  <c r="HU346" i="50" s="1"/>
  <c r="HV346" i="50" s="1"/>
  <c r="HW346" i="50" s="1"/>
  <c r="HX346" i="50" s="1"/>
  <c r="HY346" i="50" s="1"/>
  <c r="HZ346" i="50" s="1"/>
  <c r="IA346" i="50" s="1"/>
  <c r="IB346" i="50" s="1"/>
  <c r="IC346" i="50" s="1"/>
  <c r="ID346" i="50" s="1"/>
  <c r="IE346" i="50" s="1"/>
  <c r="IF346" i="50" s="1"/>
  <c r="IG346" i="50" s="1"/>
  <c r="IH346" i="50" s="1"/>
  <c r="II346" i="50" s="1"/>
  <c r="IJ346" i="50" s="1"/>
  <c r="IK346" i="50" s="1"/>
  <c r="IL346" i="50" s="1"/>
  <c r="IM346" i="50" s="1"/>
  <c r="IN346" i="50" s="1"/>
  <c r="IO346" i="50" s="1"/>
  <c r="IP346" i="50" s="1"/>
  <c r="IQ346" i="50" s="1"/>
  <c r="IR346" i="50" s="1"/>
  <c r="IS346" i="50" s="1"/>
  <c r="IT346" i="50" s="1"/>
  <c r="IU346" i="50" s="1"/>
  <c r="IV346" i="50" s="1"/>
  <c r="IW346" i="50" s="1"/>
  <c r="IX346" i="50" s="1"/>
  <c r="IY346" i="50" s="1"/>
  <c r="IZ346" i="50" s="1"/>
  <c r="JA346" i="50" s="1"/>
  <c r="JB346" i="50" s="1"/>
  <c r="JC346" i="50" s="1"/>
  <c r="JD346" i="50" s="1"/>
  <c r="JE346" i="50" s="1"/>
  <c r="JF346" i="50" s="1"/>
  <c r="JG346" i="50" s="1"/>
  <c r="JH346" i="50" s="1"/>
  <c r="JI346" i="50" s="1"/>
  <c r="JJ346" i="50" s="1"/>
  <c r="JK346" i="50" s="1"/>
  <c r="JL346" i="50" s="1"/>
  <c r="JM346" i="50" s="1"/>
  <c r="JN346" i="50" s="1"/>
  <c r="JO346" i="50" s="1"/>
  <c r="JP346" i="50" s="1"/>
  <c r="JQ346" i="50" s="1"/>
  <c r="JR346" i="50" s="1"/>
  <c r="JS346" i="50" s="1"/>
  <c r="JT346" i="50" s="1"/>
  <c r="JU346" i="50" s="1"/>
  <c r="JV346" i="50" s="1"/>
  <c r="JW346" i="50" s="1"/>
  <c r="JX346" i="50" s="1"/>
  <c r="JY346" i="50" s="1"/>
  <c r="JZ346" i="50" s="1"/>
  <c r="KA346" i="50" s="1"/>
  <c r="KB346" i="50" s="1"/>
  <c r="KC346" i="50" s="1"/>
  <c r="KD346" i="50" s="1"/>
  <c r="KE346" i="50" s="1"/>
  <c r="KF346" i="50" s="1"/>
  <c r="KG346" i="50" s="1"/>
  <c r="KH346" i="50" s="1"/>
  <c r="KI346" i="50" s="1"/>
  <c r="KJ346" i="50" s="1"/>
  <c r="KK346" i="50" s="1"/>
  <c r="KL346" i="50" s="1"/>
  <c r="KM346" i="50" s="1"/>
  <c r="KN346" i="50" s="1"/>
  <c r="KO346" i="50" s="1"/>
  <c r="KP346" i="50" s="1"/>
  <c r="KQ346" i="50" s="1"/>
  <c r="KR346" i="50" s="1"/>
  <c r="KS346" i="50" s="1"/>
  <c r="KT346" i="50" s="1"/>
  <c r="KU346" i="50" s="1"/>
  <c r="KV346" i="50" s="1"/>
  <c r="KW346" i="50" s="1"/>
  <c r="KX346" i="50" s="1"/>
  <c r="KY346" i="50" s="1"/>
  <c r="KZ346" i="50" s="1"/>
  <c r="LA346" i="50" s="1"/>
  <c r="LB346" i="50" s="1"/>
  <c r="LC346" i="50" s="1"/>
  <c r="LD346" i="50" s="1"/>
  <c r="LE346" i="50" s="1"/>
  <c r="LF346" i="50" s="1"/>
  <c r="LG346" i="50" s="1"/>
  <c r="LH346" i="50" s="1"/>
  <c r="LI346" i="50" s="1"/>
  <c r="LJ346" i="50" s="1"/>
  <c r="LK346" i="50" s="1"/>
  <c r="LL346" i="50" s="1"/>
  <c r="LM346" i="50" s="1"/>
  <c r="LN346" i="50" s="1"/>
  <c r="LO346" i="50" s="1"/>
  <c r="LP346" i="50" s="1"/>
  <c r="LQ346" i="50" s="1"/>
  <c r="LR346" i="50" s="1"/>
  <c r="LS346" i="50" s="1"/>
  <c r="LT346" i="50" s="1"/>
  <c r="LU346" i="50" s="1"/>
  <c r="LV346" i="50" s="1"/>
  <c r="LW346" i="50" s="1"/>
  <c r="LX346" i="50" s="1"/>
  <c r="LY346" i="50" s="1"/>
  <c r="LZ346" i="50" s="1"/>
  <c r="MA346" i="50" s="1"/>
  <c r="MB346" i="50" s="1"/>
  <c r="MC346" i="50" s="1"/>
  <c r="MD346" i="50" s="1"/>
  <c r="ME346" i="50" s="1"/>
  <c r="MF346" i="50" s="1"/>
  <c r="MG346" i="50" s="1"/>
  <c r="MH346" i="50" s="1"/>
  <c r="MI346" i="50" s="1"/>
  <c r="MJ346" i="50" s="1"/>
  <c r="MK346" i="50" s="1"/>
  <c r="ML346" i="50" s="1"/>
  <c r="MM346" i="50" s="1"/>
  <c r="MN346" i="50" s="1"/>
  <c r="MO346" i="50" s="1"/>
  <c r="MP346" i="50" s="1"/>
  <c r="MQ346" i="50" s="1"/>
  <c r="MR346" i="50" s="1"/>
  <c r="MS346" i="50" s="1"/>
  <c r="MT346" i="50" s="1"/>
  <c r="MU346" i="50" s="1"/>
  <c r="MV346" i="50" s="1"/>
  <c r="MW346" i="50" s="1"/>
  <c r="MX346" i="50" s="1"/>
  <c r="MY346" i="50" s="1"/>
  <c r="MZ346" i="50" s="1"/>
  <c r="NA346" i="50" s="1"/>
  <c r="NB346" i="50" s="1"/>
  <c r="NC346" i="50" s="1"/>
  <c r="ND346" i="50" s="1"/>
  <c r="NE346" i="50" s="1"/>
  <c r="NF346" i="50" s="1"/>
  <c r="NG346" i="50" s="1"/>
  <c r="NH346" i="50" s="1"/>
  <c r="NI346" i="50" s="1"/>
  <c r="NJ346" i="50" s="1"/>
  <c r="NK346" i="50" s="1"/>
  <c r="NL346" i="50" s="1"/>
  <c r="NM346" i="50" s="1"/>
  <c r="NN346" i="50" s="1"/>
  <c r="NO346" i="50" s="1"/>
  <c r="NP346" i="50" s="1"/>
  <c r="NQ346" i="50" s="1"/>
  <c r="NR346" i="50" s="1"/>
  <c r="NS346" i="50" s="1"/>
  <c r="NT346" i="50" s="1"/>
  <c r="NU346" i="50" s="1"/>
  <c r="NV346" i="50" s="1"/>
  <c r="NW346" i="50" s="1"/>
  <c r="NX346" i="50" s="1"/>
  <c r="NY346" i="50" s="1"/>
  <c r="NZ346" i="50" s="1"/>
  <c r="OA346" i="50" s="1"/>
  <c r="OB346" i="50" s="1"/>
  <c r="OC346" i="50" s="1"/>
  <c r="OD346" i="50" s="1"/>
  <c r="OE346" i="50" s="1"/>
  <c r="OF346" i="50" s="1"/>
  <c r="OG346" i="50" s="1"/>
  <c r="OH346" i="50" s="1"/>
  <c r="OI346" i="50" s="1"/>
  <c r="OJ346" i="50" s="1"/>
  <c r="OK346" i="50" s="1"/>
  <c r="OL346" i="50" s="1"/>
  <c r="OM346" i="50" s="1"/>
  <c r="ON346" i="50" s="1"/>
  <c r="OO346" i="50" s="1"/>
  <c r="OP346" i="50" s="1"/>
  <c r="OQ346" i="50" s="1"/>
  <c r="OR346" i="50" s="1"/>
  <c r="OS346" i="50" s="1"/>
  <c r="OT346" i="50" s="1"/>
  <c r="OU346" i="50" s="1"/>
  <c r="OV346" i="50" s="1"/>
  <c r="OW346" i="50" s="1"/>
  <c r="OX346" i="50" s="1"/>
  <c r="OY346" i="50" s="1"/>
  <c r="OZ346" i="50" s="1"/>
  <c r="PA346" i="50" s="1"/>
  <c r="PB346" i="50" s="1"/>
  <c r="PC346" i="50" s="1"/>
  <c r="PD346" i="50" s="1"/>
  <c r="PE346" i="50" s="1"/>
  <c r="PF346" i="50" s="1"/>
  <c r="PG346" i="50" s="1"/>
  <c r="PH346" i="50" s="1"/>
  <c r="PI346" i="50" s="1"/>
  <c r="PJ346" i="50" s="1"/>
  <c r="PK346" i="50" s="1"/>
  <c r="PL346" i="50" s="1"/>
  <c r="PM346" i="50" s="1"/>
  <c r="PN346" i="50" s="1"/>
  <c r="PO346" i="50" s="1"/>
  <c r="PP346" i="50" s="1"/>
  <c r="PQ346" i="50" s="1"/>
  <c r="PR346" i="50" s="1"/>
  <c r="PS346" i="50" s="1"/>
  <c r="PT346" i="50" s="1"/>
  <c r="PU346" i="50" s="1"/>
  <c r="PV346" i="50" s="1"/>
  <c r="PW346" i="50" s="1"/>
  <c r="PX346" i="50" s="1"/>
  <c r="PY346" i="50" s="1"/>
  <c r="PZ346" i="50" s="1"/>
  <c r="QA346" i="50" s="1"/>
  <c r="QB346" i="50" s="1"/>
  <c r="QC346" i="50" s="1"/>
  <c r="QD346" i="50" s="1"/>
  <c r="QE346" i="50" s="1"/>
  <c r="QF346" i="50" s="1"/>
  <c r="QG346" i="50" s="1"/>
  <c r="QH346" i="50" s="1"/>
  <c r="QI346" i="50" s="1"/>
  <c r="QJ346" i="50" s="1"/>
  <c r="QK346" i="50" s="1"/>
  <c r="QL346" i="50" s="1"/>
  <c r="QM346" i="50" s="1"/>
  <c r="QN346" i="50" s="1"/>
  <c r="QO346" i="50" s="1"/>
  <c r="QP346" i="50" s="1"/>
  <c r="QQ346" i="50" s="1"/>
  <c r="QR346" i="50" s="1"/>
  <c r="QS346" i="50" s="1"/>
  <c r="QT346" i="50" s="1"/>
  <c r="QU346" i="50" s="1"/>
  <c r="QV346" i="50" s="1"/>
  <c r="QW346" i="50" s="1"/>
  <c r="QX346" i="50" s="1"/>
  <c r="QY346" i="50" s="1"/>
  <c r="RB346" i="50" s="1"/>
  <c r="P346" i="50"/>
  <c r="Q346" i="50" s="1"/>
  <c r="R346" i="50" s="1"/>
  <c r="S346" i="50" s="1"/>
  <c r="T346" i="50" s="1"/>
  <c r="U346" i="50" s="1"/>
  <c r="V346" i="50" s="1"/>
  <c r="W346" i="50" s="1"/>
  <c r="X346" i="50" s="1"/>
  <c r="Y346" i="50" s="1"/>
  <c r="Z346" i="50" s="1"/>
  <c r="AA346" i="50" s="1"/>
  <c r="AB346" i="50" s="1"/>
  <c r="AC346" i="50" s="1"/>
  <c r="AD346" i="50" s="1"/>
  <c r="AE346" i="50" s="1"/>
  <c r="AF346" i="50" s="1"/>
  <c r="AG346" i="50" s="1"/>
  <c r="AH346" i="50" s="1"/>
  <c r="AI346" i="50" s="1"/>
  <c r="AJ346" i="50" s="1"/>
  <c r="AK346" i="50" s="1"/>
  <c r="AL346" i="50" s="1"/>
  <c r="AM346" i="50" s="1"/>
  <c r="AN346" i="50" s="1"/>
  <c r="AO346" i="50" s="1"/>
  <c r="AP346" i="50" s="1"/>
  <c r="AQ346" i="50" s="1"/>
  <c r="AR346" i="50" s="1"/>
  <c r="AS346" i="50" s="1"/>
  <c r="AT346" i="50" s="1"/>
  <c r="AU346" i="50" s="1"/>
  <c r="AV346" i="50" s="1"/>
  <c r="AW346" i="50" s="1"/>
  <c r="AX346" i="50" s="1"/>
  <c r="AY346" i="50" s="1"/>
  <c r="AZ346" i="50" s="1"/>
  <c r="BA346" i="50" s="1"/>
  <c r="BB346" i="50" s="1"/>
  <c r="BC346" i="50" s="1"/>
  <c r="BD346" i="50" s="1"/>
  <c r="BE346" i="50" s="1"/>
  <c r="BF346" i="50" s="1"/>
  <c r="BG346" i="50" s="1"/>
  <c r="BH346" i="50" s="1"/>
  <c r="BI346" i="50" s="1"/>
  <c r="BJ346" i="50" s="1"/>
  <c r="BK346" i="50" s="1"/>
  <c r="BL346" i="50" s="1"/>
  <c r="BM346" i="50" s="1"/>
  <c r="BN346" i="50" s="1"/>
  <c r="BO346" i="50" s="1"/>
  <c r="BP346" i="50" s="1"/>
  <c r="BQ346" i="50" s="1"/>
  <c r="BR346" i="50" s="1"/>
  <c r="BS346" i="50" s="1"/>
  <c r="BT346" i="50" s="1"/>
  <c r="BU346" i="50" s="1"/>
  <c r="BV346" i="50" s="1"/>
  <c r="BW346" i="50" s="1"/>
  <c r="BX346" i="50" s="1"/>
  <c r="BY346" i="50" s="1"/>
  <c r="BZ346" i="50" s="1"/>
  <c r="CA346" i="50" s="1"/>
  <c r="N346" i="50"/>
  <c r="O346" i="50" s="1"/>
  <c r="RD345" i="50"/>
  <c r="RE345" i="50" s="1"/>
  <c r="RC345" i="50"/>
  <c r="RB345" i="50"/>
  <c r="K345" i="50"/>
  <c r="RD344" i="50"/>
  <c r="RE344" i="50" s="1"/>
  <c r="RC344" i="50"/>
  <c r="RB344" i="50"/>
  <c r="K344" i="50"/>
  <c r="RB341" i="50"/>
  <c r="RB340" i="50"/>
  <c r="GS339" i="50"/>
  <c r="GR339" i="50"/>
  <c r="GQ339" i="50"/>
  <c r="GP339" i="50"/>
  <c r="GO339" i="50"/>
  <c r="GN339" i="50"/>
  <c r="GM339" i="50"/>
  <c r="GL339" i="50"/>
  <c r="GK339" i="50"/>
  <c r="GJ339" i="50"/>
  <c r="GI339" i="50"/>
  <c r="GH339" i="50"/>
  <c r="GG339" i="50"/>
  <c r="GF339" i="50"/>
  <c r="GE339" i="50"/>
  <c r="GD339" i="50"/>
  <c r="GC339" i="50"/>
  <c r="GB339" i="50"/>
  <c r="GA339" i="50"/>
  <c r="FZ339" i="50"/>
  <c r="FY339" i="50"/>
  <c r="FX339" i="50"/>
  <c r="FW339" i="50"/>
  <c r="FV339" i="50"/>
  <c r="FU339" i="50"/>
  <c r="FT339" i="50"/>
  <c r="FS339" i="50"/>
  <c r="FR339" i="50"/>
  <c r="FQ339" i="50"/>
  <c r="FP339" i="50"/>
  <c r="FO339" i="50"/>
  <c r="FN339" i="50"/>
  <c r="FM339" i="50"/>
  <c r="FL339" i="50"/>
  <c r="FK339" i="50"/>
  <c r="FJ339" i="50"/>
  <c r="FI339" i="50"/>
  <c r="FH339" i="50"/>
  <c r="FG339" i="50"/>
  <c r="FF339" i="50"/>
  <c r="FE339" i="50"/>
  <c r="FD339" i="50"/>
  <c r="FC339" i="50"/>
  <c r="FB339" i="50"/>
  <c r="FA339" i="50"/>
  <c r="EZ339" i="50"/>
  <c r="EY339" i="50"/>
  <c r="EX339" i="50"/>
  <c r="EW339" i="50"/>
  <c r="EV339" i="50"/>
  <c r="EU339" i="50"/>
  <c r="ET339" i="50"/>
  <c r="ES339" i="50"/>
  <c r="ER339" i="50"/>
  <c r="EQ339" i="50"/>
  <c r="EP339" i="50"/>
  <c r="EO339" i="50"/>
  <c r="EN339" i="50"/>
  <c r="EM339" i="50"/>
  <c r="EL339" i="50"/>
  <c r="EK339" i="50"/>
  <c r="EJ339" i="50"/>
  <c r="EI339" i="50"/>
  <c r="EH339" i="50"/>
  <c r="EG339" i="50"/>
  <c r="EF339" i="50"/>
  <c r="EE339" i="50"/>
  <c r="ED339" i="50"/>
  <c r="EC339" i="50"/>
  <c r="EB339" i="50"/>
  <c r="EA339" i="50"/>
  <c r="DZ339" i="50"/>
  <c r="DY339" i="50"/>
  <c r="DX339" i="50"/>
  <c r="DW339" i="50"/>
  <c r="DV339" i="50"/>
  <c r="DU339" i="50"/>
  <c r="DT339" i="50"/>
  <c r="DS339" i="50"/>
  <c r="DR339" i="50"/>
  <c r="DQ339" i="50"/>
  <c r="DP339" i="50"/>
  <c r="DO339" i="50"/>
  <c r="DN339" i="50"/>
  <c r="DM339" i="50"/>
  <c r="DL339" i="50"/>
  <c r="DK339" i="50"/>
  <c r="DJ339" i="50"/>
  <c r="DI339" i="50"/>
  <c r="DH339" i="50"/>
  <c r="DG339" i="50"/>
  <c r="DF339" i="50"/>
  <c r="DE339" i="50"/>
  <c r="DD339" i="50"/>
  <c r="DC339" i="50"/>
  <c r="DB339" i="50"/>
  <c r="DA339" i="50"/>
  <c r="CZ339" i="50"/>
  <c r="CY339" i="50"/>
  <c r="CX339" i="50"/>
  <c r="CW339" i="50"/>
  <c r="CV339" i="50"/>
  <c r="CU339" i="50"/>
  <c r="CT339" i="50"/>
  <c r="CS339" i="50"/>
  <c r="CR339" i="50"/>
  <c r="CQ339" i="50"/>
  <c r="CP339" i="50"/>
  <c r="CO339" i="50"/>
  <c r="CN339" i="50"/>
  <c r="CM339" i="50"/>
  <c r="CL339" i="50"/>
  <c r="CK339" i="50"/>
  <c r="CJ339" i="50"/>
  <c r="CI339" i="50"/>
  <c r="CH339" i="50"/>
  <c r="CG339" i="50"/>
  <c r="CF339" i="50"/>
  <c r="CE339" i="50"/>
  <c r="CD339" i="50"/>
  <c r="CC339" i="50"/>
  <c r="CB339" i="50"/>
  <c r="CA339" i="50"/>
  <c r="BZ339" i="50"/>
  <c r="BY339" i="50"/>
  <c r="BX339" i="50"/>
  <c r="BW339" i="50"/>
  <c r="BV339" i="50"/>
  <c r="BU339" i="50"/>
  <c r="BT339" i="50"/>
  <c r="BS339" i="50"/>
  <c r="BR339" i="50"/>
  <c r="BQ339" i="50"/>
  <c r="BP339" i="50"/>
  <c r="BO339" i="50"/>
  <c r="BN339" i="50"/>
  <c r="BM339" i="50"/>
  <c r="BL339" i="50"/>
  <c r="BK339" i="50"/>
  <c r="BJ339" i="50"/>
  <c r="BI339" i="50"/>
  <c r="BH339" i="50"/>
  <c r="BG339" i="50"/>
  <c r="BF339" i="50"/>
  <c r="BE339" i="50"/>
  <c r="BD339" i="50"/>
  <c r="BC339" i="50"/>
  <c r="BB339" i="50"/>
  <c r="BA339" i="50"/>
  <c r="AZ339" i="50"/>
  <c r="AY339" i="50"/>
  <c r="AX339" i="50"/>
  <c r="AW339" i="50"/>
  <c r="AV339" i="50"/>
  <c r="AU339" i="50"/>
  <c r="AT339" i="50"/>
  <c r="AS339" i="50"/>
  <c r="AR339" i="50"/>
  <c r="AQ339" i="50"/>
  <c r="AP339" i="50"/>
  <c r="AO339" i="50"/>
  <c r="AN339" i="50"/>
  <c r="AM339" i="50"/>
  <c r="AL339" i="50"/>
  <c r="AK339" i="50"/>
  <c r="AJ339" i="50"/>
  <c r="AI339" i="50"/>
  <c r="AH339" i="50"/>
  <c r="AG339" i="50"/>
  <c r="AF339" i="50"/>
  <c r="AE339" i="50"/>
  <c r="AD339" i="50"/>
  <c r="AC339" i="50"/>
  <c r="AB339" i="50"/>
  <c r="AA339" i="50"/>
  <c r="Z339" i="50"/>
  <c r="Y339" i="50"/>
  <c r="X339" i="50"/>
  <c r="W339" i="50"/>
  <c r="V339" i="50"/>
  <c r="U339" i="50"/>
  <c r="T339" i="50"/>
  <c r="S339" i="50"/>
  <c r="R339" i="50"/>
  <c r="Q339" i="50"/>
  <c r="P339" i="50"/>
  <c r="O339" i="50"/>
  <c r="N339" i="50"/>
  <c r="T338" i="50"/>
  <c r="U338" i="50" s="1"/>
  <c r="V338" i="50" s="1"/>
  <c r="W338" i="50" s="1"/>
  <c r="X338" i="50" s="1"/>
  <c r="Y338" i="50" s="1"/>
  <c r="Z338" i="50" s="1"/>
  <c r="AA338" i="50" s="1"/>
  <c r="AB338" i="50" s="1"/>
  <c r="AC338" i="50" s="1"/>
  <c r="AD338" i="50" s="1"/>
  <c r="AE338" i="50" s="1"/>
  <c r="AF338" i="50" s="1"/>
  <c r="AG338" i="50" s="1"/>
  <c r="AH338" i="50" s="1"/>
  <c r="AI338" i="50" s="1"/>
  <c r="AJ338" i="50" s="1"/>
  <c r="AK338" i="50" s="1"/>
  <c r="AL338" i="50" s="1"/>
  <c r="AM338" i="50" s="1"/>
  <c r="AN338" i="50" s="1"/>
  <c r="AO338" i="50" s="1"/>
  <c r="AP338" i="50" s="1"/>
  <c r="AQ338" i="50" s="1"/>
  <c r="AR338" i="50" s="1"/>
  <c r="AS338" i="50" s="1"/>
  <c r="AT338" i="50" s="1"/>
  <c r="AU338" i="50" s="1"/>
  <c r="AV338" i="50" s="1"/>
  <c r="AW338" i="50" s="1"/>
  <c r="AX338" i="50" s="1"/>
  <c r="AY338" i="50" s="1"/>
  <c r="AZ338" i="50" s="1"/>
  <c r="BA338" i="50" s="1"/>
  <c r="BB338" i="50" s="1"/>
  <c r="BC338" i="50" s="1"/>
  <c r="BD338" i="50" s="1"/>
  <c r="BE338" i="50" s="1"/>
  <c r="BF338" i="50" s="1"/>
  <c r="BG338" i="50" s="1"/>
  <c r="BH338" i="50" s="1"/>
  <c r="BI338" i="50" s="1"/>
  <c r="BJ338" i="50" s="1"/>
  <c r="BK338" i="50" s="1"/>
  <c r="BL338" i="50" s="1"/>
  <c r="BM338" i="50" s="1"/>
  <c r="BN338" i="50" s="1"/>
  <c r="BO338" i="50" s="1"/>
  <c r="BP338" i="50" s="1"/>
  <c r="BQ338" i="50" s="1"/>
  <c r="BR338" i="50" s="1"/>
  <c r="BS338" i="50" s="1"/>
  <c r="BT338" i="50" s="1"/>
  <c r="BU338" i="50" s="1"/>
  <c r="BV338" i="50" s="1"/>
  <c r="BW338" i="50" s="1"/>
  <c r="BX338" i="50" s="1"/>
  <c r="BY338" i="50" s="1"/>
  <c r="BZ338" i="50" s="1"/>
  <c r="CA338" i="50" s="1"/>
  <c r="CB338" i="50" s="1"/>
  <c r="CC338" i="50" s="1"/>
  <c r="CD338" i="50" s="1"/>
  <c r="CE338" i="50" s="1"/>
  <c r="CF338" i="50" s="1"/>
  <c r="CG338" i="50" s="1"/>
  <c r="CH338" i="50" s="1"/>
  <c r="CI338" i="50" s="1"/>
  <c r="CJ338" i="50" s="1"/>
  <c r="CK338" i="50" s="1"/>
  <c r="CL338" i="50" s="1"/>
  <c r="CM338" i="50" s="1"/>
  <c r="CN338" i="50" s="1"/>
  <c r="CO338" i="50" s="1"/>
  <c r="CP338" i="50" s="1"/>
  <c r="CQ338" i="50" s="1"/>
  <c r="CR338" i="50" s="1"/>
  <c r="CS338" i="50" s="1"/>
  <c r="CT338" i="50" s="1"/>
  <c r="CU338" i="50" s="1"/>
  <c r="CV338" i="50" s="1"/>
  <c r="CW338" i="50" s="1"/>
  <c r="CX338" i="50" s="1"/>
  <c r="CY338" i="50" s="1"/>
  <c r="CZ338" i="50" s="1"/>
  <c r="DA338" i="50" s="1"/>
  <c r="DB338" i="50" s="1"/>
  <c r="DC338" i="50" s="1"/>
  <c r="DD338" i="50" s="1"/>
  <c r="DE338" i="50" s="1"/>
  <c r="DF338" i="50" s="1"/>
  <c r="DG338" i="50" s="1"/>
  <c r="DH338" i="50" s="1"/>
  <c r="DI338" i="50" s="1"/>
  <c r="DJ338" i="50" s="1"/>
  <c r="DK338" i="50" s="1"/>
  <c r="DL338" i="50" s="1"/>
  <c r="DM338" i="50" s="1"/>
  <c r="DN338" i="50" s="1"/>
  <c r="DO338" i="50" s="1"/>
  <c r="DP338" i="50" s="1"/>
  <c r="DQ338" i="50" s="1"/>
  <c r="DR338" i="50" s="1"/>
  <c r="DS338" i="50" s="1"/>
  <c r="DT338" i="50" s="1"/>
  <c r="DU338" i="50" s="1"/>
  <c r="DV338" i="50" s="1"/>
  <c r="DW338" i="50" s="1"/>
  <c r="DX338" i="50" s="1"/>
  <c r="DY338" i="50" s="1"/>
  <c r="DZ338" i="50" s="1"/>
  <c r="EA338" i="50" s="1"/>
  <c r="EB338" i="50" s="1"/>
  <c r="EC338" i="50" s="1"/>
  <c r="ED338" i="50" s="1"/>
  <c r="EE338" i="50" s="1"/>
  <c r="EF338" i="50" s="1"/>
  <c r="EG338" i="50" s="1"/>
  <c r="EH338" i="50" s="1"/>
  <c r="EI338" i="50" s="1"/>
  <c r="EJ338" i="50" s="1"/>
  <c r="EK338" i="50" s="1"/>
  <c r="EL338" i="50" s="1"/>
  <c r="EM338" i="50" s="1"/>
  <c r="EN338" i="50" s="1"/>
  <c r="EO338" i="50" s="1"/>
  <c r="EP338" i="50" s="1"/>
  <c r="EQ338" i="50" s="1"/>
  <c r="ER338" i="50" s="1"/>
  <c r="ES338" i="50" s="1"/>
  <c r="ET338" i="50" s="1"/>
  <c r="EU338" i="50" s="1"/>
  <c r="EV338" i="50" s="1"/>
  <c r="EW338" i="50" s="1"/>
  <c r="EX338" i="50" s="1"/>
  <c r="EY338" i="50" s="1"/>
  <c r="EZ338" i="50" s="1"/>
  <c r="FA338" i="50" s="1"/>
  <c r="FB338" i="50" s="1"/>
  <c r="FC338" i="50" s="1"/>
  <c r="FD338" i="50" s="1"/>
  <c r="FE338" i="50" s="1"/>
  <c r="FF338" i="50" s="1"/>
  <c r="FG338" i="50" s="1"/>
  <c r="FH338" i="50" s="1"/>
  <c r="FI338" i="50" s="1"/>
  <c r="FJ338" i="50" s="1"/>
  <c r="FK338" i="50" s="1"/>
  <c r="FL338" i="50" s="1"/>
  <c r="FM338" i="50" s="1"/>
  <c r="FN338" i="50" s="1"/>
  <c r="FO338" i="50" s="1"/>
  <c r="FP338" i="50" s="1"/>
  <c r="FQ338" i="50" s="1"/>
  <c r="FR338" i="50" s="1"/>
  <c r="FS338" i="50" s="1"/>
  <c r="FT338" i="50" s="1"/>
  <c r="FU338" i="50" s="1"/>
  <c r="FV338" i="50" s="1"/>
  <c r="FW338" i="50" s="1"/>
  <c r="FX338" i="50" s="1"/>
  <c r="FY338" i="50" s="1"/>
  <c r="FZ338" i="50" s="1"/>
  <c r="GA338" i="50" s="1"/>
  <c r="GB338" i="50" s="1"/>
  <c r="GC338" i="50" s="1"/>
  <c r="GD338" i="50" s="1"/>
  <c r="GE338" i="50" s="1"/>
  <c r="GF338" i="50" s="1"/>
  <c r="GG338" i="50" s="1"/>
  <c r="GH338" i="50" s="1"/>
  <c r="GI338" i="50" s="1"/>
  <c r="GJ338" i="50" s="1"/>
  <c r="GK338" i="50" s="1"/>
  <c r="GL338" i="50" s="1"/>
  <c r="GM338" i="50" s="1"/>
  <c r="GN338" i="50" s="1"/>
  <c r="GO338" i="50" s="1"/>
  <c r="GP338" i="50" s="1"/>
  <c r="GQ338" i="50" s="1"/>
  <c r="GR338" i="50" s="1"/>
  <c r="GS338" i="50" s="1"/>
  <c r="GT338" i="50" s="1"/>
  <c r="GU338" i="50" s="1"/>
  <c r="GV338" i="50" s="1"/>
  <c r="GW338" i="50" s="1"/>
  <c r="GX338" i="50" s="1"/>
  <c r="GY338" i="50" s="1"/>
  <c r="GZ338" i="50" s="1"/>
  <c r="HA338" i="50" s="1"/>
  <c r="HB338" i="50" s="1"/>
  <c r="HC338" i="50" s="1"/>
  <c r="HD338" i="50" s="1"/>
  <c r="HE338" i="50" s="1"/>
  <c r="HF338" i="50" s="1"/>
  <c r="HG338" i="50" s="1"/>
  <c r="HH338" i="50" s="1"/>
  <c r="HI338" i="50" s="1"/>
  <c r="HJ338" i="50" s="1"/>
  <c r="HK338" i="50" s="1"/>
  <c r="HL338" i="50" s="1"/>
  <c r="HM338" i="50" s="1"/>
  <c r="HN338" i="50" s="1"/>
  <c r="HO338" i="50" s="1"/>
  <c r="HP338" i="50" s="1"/>
  <c r="HQ338" i="50" s="1"/>
  <c r="HR338" i="50" s="1"/>
  <c r="HS338" i="50" s="1"/>
  <c r="HT338" i="50" s="1"/>
  <c r="HU338" i="50" s="1"/>
  <c r="HV338" i="50" s="1"/>
  <c r="HW338" i="50" s="1"/>
  <c r="HX338" i="50" s="1"/>
  <c r="HY338" i="50" s="1"/>
  <c r="HZ338" i="50" s="1"/>
  <c r="IA338" i="50" s="1"/>
  <c r="IB338" i="50" s="1"/>
  <c r="IC338" i="50" s="1"/>
  <c r="ID338" i="50" s="1"/>
  <c r="IE338" i="50" s="1"/>
  <c r="IF338" i="50" s="1"/>
  <c r="IG338" i="50" s="1"/>
  <c r="IH338" i="50" s="1"/>
  <c r="II338" i="50" s="1"/>
  <c r="IJ338" i="50" s="1"/>
  <c r="IK338" i="50" s="1"/>
  <c r="IL338" i="50" s="1"/>
  <c r="IM338" i="50" s="1"/>
  <c r="IN338" i="50" s="1"/>
  <c r="IO338" i="50" s="1"/>
  <c r="IP338" i="50" s="1"/>
  <c r="IQ338" i="50" s="1"/>
  <c r="IR338" i="50" s="1"/>
  <c r="IS338" i="50" s="1"/>
  <c r="IT338" i="50" s="1"/>
  <c r="IU338" i="50" s="1"/>
  <c r="IV338" i="50" s="1"/>
  <c r="IW338" i="50" s="1"/>
  <c r="IX338" i="50" s="1"/>
  <c r="IY338" i="50" s="1"/>
  <c r="IZ338" i="50" s="1"/>
  <c r="JA338" i="50" s="1"/>
  <c r="JB338" i="50" s="1"/>
  <c r="JC338" i="50" s="1"/>
  <c r="JD338" i="50" s="1"/>
  <c r="JE338" i="50" s="1"/>
  <c r="JF338" i="50" s="1"/>
  <c r="JG338" i="50" s="1"/>
  <c r="JH338" i="50" s="1"/>
  <c r="JI338" i="50" s="1"/>
  <c r="JJ338" i="50" s="1"/>
  <c r="JK338" i="50" s="1"/>
  <c r="JL338" i="50" s="1"/>
  <c r="JM338" i="50" s="1"/>
  <c r="JN338" i="50" s="1"/>
  <c r="JO338" i="50" s="1"/>
  <c r="JP338" i="50" s="1"/>
  <c r="JQ338" i="50" s="1"/>
  <c r="JR338" i="50" s="1"/>
  <c r="JS338" i="50" s="1"/>
  <c r="JT338" i="50" s="1"/>
  <c r="JU338" i="50" s="1"/>
  <c r="JV338" i="50" s="1"/>
  <c r="JW338" i="50" s="1"/>
  <c r="JX338" i="50" s="1"/>
  <c r="JY338" i="50" s="1"/>
  <c r="JZ338" i="50" s="1"/>
  <c r="KA338" i="50" s="1"/>
  <c r="KB338" i="50" s="1"/>
  <c r="KC338" i="50" s="1"/>
  <c r="KD338" i="50" s="1"/>
  <c r="KE338" i="50" s="1"/>
  <c r="KF338" i="50" s="1"/>
  <c r="KG338" i="50" s="1"/>
  <c r="KH338" i="50" s="1"/>
  <c r="KI338" i="50" s="1"/>
  <c r="KJ338" i="50" s="1"/>
  <c r="KK338" i="50" s="1"/>
  <c r="KL338" i="50" s="1"/>
  <c r="KM338" i="50" s="1"/>
  <c r="KN338" i="50" s="1"/>
  <c r="KO338" i="50" s="1"/>
  <c r="KP338" i="50" s="1"/>
  <c r="KQ338" i="50" s="1"/>
  <c r="KR338" i="50" s="1"/>
  <c r="KS338" i="50" s="1"/>
  <c r="KT338" i="50" s="1"/>
  <c r="KU338" i="50" s="1"/>
  <c r="KV338" i="50" s="1"/>
  <c r="KW338" i="50" s="1"/>
  <c r="KX338" i="50" s="1"/>
  <c r="KY338" i="50" s="1"/>
  <c r="KZ338" i="50" s="1"/>
  <c r="LA338" i="50" s="1"/>
  <c r="LB338" i="50" s="1"/>
  <c r="LC338" i="50" s="1"/>
  <c r="LD338" i="50" s="1"/>
  <c r="LE338" i="50" s="1"/>
  <c r="LF338" i="50" s="1"/>
  <c r="LG338" i="50" s="1"/>
  <c r="LH338" i="50" s="1"/>
  <c r="LI338" i="50" s="1"/>
  <c r="LJ338" i="50" s="1"/>
  <c r="LK338" i="50" s="1"/>
  <c r="LL338" i="50" s="1"/>
  <c r="LM338" i="50" s="1"/>
  <c r="LN338" i="50" s="1"/>
  <c r="LO338" i="50" s="1"/>
  <c r="LP338" i="50" s="1"/>
  <c r="LQ338" i="50" s="1"/>
  <c r="LR338" i="50" s="1"/>
  <c r="LS338" i="50" s="1"/>
  <c r="LT338" i="50" s="1"/>
  <c r="LU338" i="50" s="1"/>
  <c r="LV338" i="50" s="1"/>
  <c r="LW338" i="50" s="1"/>
  <c r="LX338" i="50" s="1"/>
  <c r="LY338" i="50" s="1"/>
  <c r="LZ338" i="50" s="1"/>
  <c r="MA338" i="50" s="1"/>
  <c r="MB338" i="50" s="1"/>
  <c r="MC338" i="50" s="1"/>
  <c r="MD338" i="50" s="1"/>
  <c r="ME338" i="50" s="1"/>
  <c r="MF338" i="50" s="1"/>
  <c r="MG338" i="50" s="1"/>
  <c r="MH338" i="50" s="1"/>
  <c r="MI338" i="50" s="1"/>
  <c r="MJ338" i="50" s="1"/>
  <c r="MK338" i="50" s="1"/>
  <c r="ML338" i="50" s="1"/>
  <c r="MM338" i="50" s="1"/>
  <c r="MN338" i="50" s="1"/>
  <c r="MO338" i="50" s="1"/>
  <c r="MP338" i="50" s="1"/>
  <c r="MQ338" i="50" s="1"/>
  <c r="MR338" i="50" s="1"/>
  <c r="MS338" i="50" s="1"/>
  <c r="MT338" i="50" s="1"/>
  <c r="MU338" i="50" s="1"/>
  <c r="MV338" i="50" s="1"/>
  <c r="MW338" i="50" s="1"/>
  <c r="MX338" i="50" s="1"/>
  <c r="MY338" i="50" s="1"/>
  <c r="MZ338" i="50" s="1"/>
  <c r="NA338" i="50" s="1"/>
  <c r="NB338" i="50" s="1"/>
  <c r="NC338" i="50" s="1"/>
  <c r="ND338" i="50" s="1"/>
  <c r="NE338" i="50" s="1"/>
  <c r="NF338" i="50" s="1"/>
  <c r="NG338" i="50" s="1"/>
  <c r="NH338" i="50" s="1"/>
  <c r="NI338" i="50" s="1"/>
  <c r="NJ338" i="50" s="1"/>
  <c r="NK338" i="50" s="1"/>
  <c r="NL338" i="50" s="1"/>
  <c r="NM338" i="50" s="1"/>
  <c r="NN338" i="50" s="1"/>
  <c r="NO338" i="50" s="1"/>
  <c r="NP338" i="50" s="1"/>
  <c r="NQ338" i="50" s="1"/>
  <c r="NR338" i="50" s="1"/>
  <c r="NS338" i="50" s="1"/>
  <c r="NT338" i="50" s="1"/>
  <c r="NU338" i="50" s="1"/>
  <c r="NV338" i="50" s="1"/>
  <c r="NW338" i="50" s="1"/>
  <c r="NX338" i="50" s="1"/>
  <c r="NY338" i="50" s="1"/>
  <c r="NZ338" i="50" s="1"/>
  <c r="OA338" i="50" s="1"/>
  <c r="OB338" i="50" s="1"/>
  <c r="OC338" i="50" s="1"/>
  <c r="OD338" i="50" s="1"/>
  <c r="OE338" i="50" s="1"/>
  <c r="OF338" i="50" s="1"/>
  <c r="OG338" i="50" s="1"/>
  <c r="OH338" i="50" s="1"/>
  <c r="OI338" i="50" s="1"/>
  <c r="OJ338" i="50" s="1"/>
  <c r="OK338" i="50" s="1"/>
  <c r="OL338" i="50" s="1"/>
  <c r="OM338" i="50" s="1"/>
  <c r="ON338" i="50" s="1"/>
  <c r="OO338" i="50" s="1"/>
  <c r="OP338" i="50" s="1"/>
  <c r="OQ338" i="50" s="1"/>
  <c r="OR338" i="50" s="1"/>
  <c r="OS338" i="50" s="1"/>
  <c r="OT338" i="50" s="1"/>
  <c r="OU338" i="50" s="1"/>
  <c r="OV338" i="50" s="1"/>
  <c r="OW338" i="50" s="1"/>
  <c r="OX338" i="50" s="1"/>
  <c r="OY338" i="50" s="1"/>
  <c r="OZ338" i="50" s="1"/>
  <c r="PA338" i="50" s="1"/>
  <c r="PB338" i="50" s="1"/>
  <c r="PC338" i="50" s="1"/>
  <c r="PD338" i="50" s="1"/>
  <c r="PE338" i="50" s="1"/>
  <c r="PF338" i="50" s="1"/>
  <c r="PG338" i="50" s="1"/>
  <c r="PH338" i="50" s="1"/>
  <c r="PI338" i="50" s="1"/>
  <c r="PJ338" i="50" s="1"/>
  <c r="PK338" i="50" s="1"/>
  <c r="PL338" i="50" s="1"/>
  <c r="PM338" i="50" s="1"/>
  <c r="PN338" i="50" s="1"/>
  <c r="PO338" i="50" s="1"/>
  <c r="PP338" i="50" s="1"/>
  <c r="PQ338" i="50" s="1"/>
  <c r="PR338" i="50" s="1"/>
  <c r="PS338" i="50" s="1"/>
  <c r="PT338" i="50" s="1"/>
  <c r="PU338" i="50" s="1"/>
  <c r="PV338" i="50" s="1"/>
  <c r="PW338" i="50" s="1"/>
  <c r="PX338" i="50" s="1"/>
  <c r="PY338" i="50" s="1"/>
  <c r="PZ338" i="50" s="1"/>
  <c r="QA338" i="50" s="1"/>
  <c r="QB338" i="50" s="1"/>
  <c r="QC338" i="50" s="1"/>
  <c r="QD338" i="50" s="1"/>
  <c r="QE338" i="50" s="1"/>
  <c r="QF338" i="50" s="1"/>
  <c r="QG338" i="50" s="1"/>
  <c r="QH338" i="50" s="1"/>
  <c r="QI338" i="50" s="1"/>
  <c r="QJ338" i="50" s="1"/>
  <c r="QK338" i="50" s="1"/>
  <c r="QL338" i="50" s="1"/>
  <c r="QM338" i="50" s="1"/>
  <c r="QN338" i="50" s="1"/>
  <c r="QO338" i="50" s="1"/>
  <c r="QP338" i="50" s="1"/>
  <c r="QQ338" i="50" s="1"/>
  <c r="QR338" i="50" s="1"/>
  <c r="QS338" i="50" s="1"/>
  <c r="QT338" i="50" s="1"/>
  <c r="QU338" i="50" s="1"/>
  <c r="QV338" i="50" s="1"/>
  <c r="QW338" i="50" s="1"/>
  <c r="QX338" i="50" s="1"/>
  <c r="QY338" i="50" s="1"/>
  <c r="RB338" i="50" s="1"/>
  <c r="P338" i="50"/>
  <c r="Q338" i="50" s="1"/>
  <c r="R338" i="50" s="1"/>
  <c r="S338" i="50" s="1"/>
  <c r="O338" i="50"/>
  <c r="N338" i="50"/>
  <c r="RD337" i="50"/>
  <c r="RC337" i="50"/>
  <c r="RB337" i="50"/>
  <c r="K337" i="50"/>
  <c r="RD336" i="50"/>
  <c r="RE336" i="50" s="1"/>
  <c r="RB336" i="50"/>
  <c r="RC336" i="50" s="1"/>
  <c r="K336" i="50"/>
  <c r="RB333" i="50"/>
  <c r="RB332" i="50"/>
  <c r="GS331" i="50"/>
  <c r="GR331" i="50"/>
  <c r="GQ331" i="50"/>
  <c r="GP331" i="50"/>
  <c r="GO331" i="50"/>
  <c r="GN331" i="50"/>
  <c r="GM331" i="50"/>
  <c r="GL331" i="50"/>
  <c r="GK331" i="50"/>
  <c r="GJ331" i="50"/>
  <c r="GI331" i="50"/>
  <c r="GH331" i="50"/>
  <c r="GG331" i="50"/>
  <c r="GF331" i="50"/>
  <c r="GE331" i="50"/>
  <c r="GD331" i="50"/>
  <c r="GC331" i="50"/>
  <c r="GB331" i="50"/>
  <c r="GA331" i="50"/>
  <c r="FZ331" i="50"/>
  <c r="FY331" i="50"/>
  <c r="FX331" i="50"/>
  <c r="FW331" i="50"/>
  <c r="FV331" i="50"/>
  <c r="FU331" i="50"/>
  <c r="FT331" i="50"/>
  <c r="FS331" i="50"/>
  <c r="FR331" i="50"/>
  <c r="FQ331" i="50"/>
  <c r="FP331" i="50"/>
  <c r="FO331" i="50"/>
  <c r="FN331" i="50"/>
  <c r="FM331" i="50"/>
  <c r="FL331" i="50"/>
  <c r="FK331" i="50"/>
  <c r="FJ331" i="50"/>
  <c r="FI331" i="50"/>
  <c r="FH331" i="50"/>
  <c r="FG331" i="50"/>
  <c r="FF331" i="50"/>
  <c r="FE331" i="50"/>
  <c r="FD331" i="50"/>
  <c r="FC331" i="50"/>
  <c r="FB331" i="50"/>
  <c r="FA331" i="50"/>
  <c r="EZ331" i="50"/>
  <c r="EY331" i="50"/>
  <c r="EX331" i="50"/>
  <c r="EW331" i="50"/>
  <c r="EV331" i="50"/>
  <c r="EU331" i="50"/>
  <c r="ET331" i="50"/>
  <c r="ES331" i="50"/>
  <c r="ER331" i="50"/>
  <c r="EQ331" i="50"/>
  <c r="EP331" i="50"/>
  <c r="EO331" i="50"/>
  <c r="EN331" i="50"/>
  <c r="EM331" i="50"/>
  <c r="EL331" i="50"/>
  <c r="EK331" i="50"/>
  <c r="EJ331" i="50"/>
  <c r="EI331" i="50"/>
  <c r="EH331" i="50"/>
  <c r="EG331" i="50"/>
  <c r="EF331" i="50"/>
  <c r="EE331" i="50"/>
  <c r="ED331" i="50"/>
  <c r="EC331" i="50"/>
  <c r="EB331" i="50"/>
  <c r="EA331" i="50"/>
  <c r="DZ331" i="50"/>
  <c r="DY331" i="50"/>
  <c r="DX331" i="50"/>
  <c r="DW331" i="50"/>
  <c r="DV331" i="50"/>
  <c r="DU331" i="50"/>
  <c r="DT331" i="50"/>
  <c r="DS331" i="50"/>
  <c r="DR331" i="50"/>
  <c r="DQ331" i="50"/>
  <c r="DP331" i="50"/>
  <c r="DO331" i="50"/>
  <c r="DN331" i="50"/>
  <c r="DM331" i="50"/>
  <c r="DL331" i="50"/>
  <c r="DK331" i="50"/>
  <c r="DJ331" i="50"/>
  <c r="DI331" i="50"/>
  <c r="DH331" i="50"/>
  <c r="DG331" i="50"/>
  <c r="DF331" i="50"/>
  <c r="DE331" i="50"/>
  <c r="DD331" i="50"/>
  <c r="DC331" i="50"/>
  <c r="DB331" i="50"/>
  <c r="DA331" i="50"/>
  <c r="CZ331" i="50"/>
  <c r="CY331" i="50"/>
  <c r="CX331" i="50"/>
  <c r="CW331" i="50"/>
  <c r="CV331" i="50"/>
  <c r="CU331" i="50"/>
  <c r="CT331" i="50"/>
  <c r="CS331" i="50"/>
  <c r="CR331" i="50"/>
  <c r="CQ331" i="50"/>
  <c r="CP331" i="50"/>
  <c r="CO331" i="50"/>
  <c r="CN331" i="50"/>
  <c r="CM331" i="50"/>
  <c r="CL331" i="50"/>
  <c r="CK331" i="50"/>
  <c r="CJ331" i="50"/>
  <c r="CI331" i="50"/>
  <c r="CH331" i="50"/>
  <c r="CG331" i="50"/>
  <c r="CF331" i="50"/>
  <c r="CE331" i="50"/>
  <c r="CD331" i="50"/>
  <c r="CC331" i="50"/>
  <c r="CB331" i="50"/>
  <c r="CA331" i="50"/>
  <c r="BZ331" i="50"/>
  <c r="BY331" i="50"/>
  <c r="BX331" i="50"/>
  <c r="BW331" i="50"/>
  <c r="BV331" i="50"/>
  <c r="BU331" i="50"/>
  <c r="BT331" i="50"/>
  <c r="BS331" i="50"/>
  <c r="BR331" i="50"/>
  <c r="BQ331" i="50"/>
  <c r="BP331" i="50"/>
  <c r="BO331" i="50"/>
  <c r="BN331" i="50"/>
  <c r="BM331" i="50"/>
  <c r="BL331" i="50"/>
  <c r="BK331" i="50"/>
  <c r="BJ331" i="50"/>
  <c r="BI331" i="50"/>
  <c r="BH331" i="50"/>
  <c r="BG331" i="50"/>
  <c r="BF331" i="50"/>
  <c r="BE331" i="50"/>
  <c r="BD331" i="50"/>
  <c r="BC331" i="50"/>
  <c r="BB331" i="50"/>
  <c r="BA331" i="50"/>
  <c r="AZ331" i="50"/>
  <c r="AY331" i="50"/>
  <c r="AX331" i="50"/>
  <c r="AW331" i="50"/>
  <c r="AV331" i="50"/>
  <c r="AU331" i="50"/>
  <c r="AT331" i="50"/>
  <c r="AS331" i="50"/>
  <c r="AR331" i="50"/>
  <c r="AQ331" i="50"/>
  <c r="AP331" i="50"/>
  <c r="AO331" i="50"/>
  <c r="AN331" i="50"/>
  <c r="AM331" i="50"/>
  <c r="AL331" i="50"/>
  <c r="AK331" i="50"/>
  <c r="AJ331" i="50"/>
  <c r="AI331" i="50"/>
  <c r="AH331" i="50"/>
  <c r="AG331" i="50"/>
  <c r="AF331" i="50"/>
  <c r="AE331" i="50"/>
  <c r="AD331" i="50"/>
  <c r="AC331" i="50"/>
  <c r="AB331" i="50"/>
  <c r="AA331" i="50"/>
  <c r="Z331" i="50"/>
  <c r="Y331" i="50"/>
  <c r="X331" i="50"/>
  <c r="W331" i="50"/>
  <c r="V331" i="50"/>
  <c r="U331" i="50"/>
  <c r="T331" i="50"/>
  <c r="S331" i="50"/>
  <c r="R331" i="50"/>
  <c r="Q331" i="50"/>
  <c r="P331" i="50"/>
  <c r="O331" i="50"/>
  <c r="N331" i="50"/>
  <c r="BE330" i="50"/>
  <c r="BF330" i="50" s="1"/>
  <c r="BG330" i="50" s="1"/>
  <c r="BH330" i="50" s="1"/>
  <c r="BI330" i="50" s="1"/>
  <c r="BJ330" i="50" s="1"/>
  <c r="BK330" i="50" s="1"/>
  <c r="BL330" i="50" s="1"/>
  <c r="BM330" i="50" s="1"/>
  <c r="BN330" i="50" s="1"/>
  <c r="BO330" i="50" s="1"/>
  <c r="BP330" i="50" s="1"/>
  <c r="BQ330" i="50" s="1"/>
  <c r="BR330" i="50" s="1"/>
  <c r="BS330" i="50" s="1"/>
  <c r="BT330" i="50" s="1"/>
  <c r="BU330" i="50" s="1"/>
  <c r="BV330" i="50" s="1"/>
  <c r="BW330" i="50" s="1"/>
  <c r="BX330" i="50" s="1"/>
  <c r="BY330" i="50" s="1"/>
  <c r="BZ330" i="50" s="1"/>
  <c r="CA330" i="50" s="1"/>
  <c r="CB330" i="50" s="1"/>
  <c r="CC330" i="50" s="1"/>
  <c r="CD330" i="50" s="1"/>
  <c r="CE330" i="50" s="1"/>
  <c r="CF330" i="50" s="1"/>
  <c r="CG330" i="50" s="1"/>
  <c r="CH330" i="50" s="1"/>
  <c r="CI330" i="50" s="1"/>
  <c r="CJ330" i="50" s="1"/>
  <c r="CK330" i="50" s="1"/>
  <c r="CL330" i="50" s="1"/>
  <c r="CM330" i="50" s="1"/>
  <c r="CN330" i="50" s="1"/>
  <c r="CO330" i="50" s="1"/>
  <c r="CP330" i="50" s="1"/>
  <c r="CQ330" i="50" s="1"/>
  <c r="CR330" i="50" s="1"/>
  <c r="CS330" i="50" s="1"/>
  <c r="CT330" i="50" s="1"/>
  <c r="CU330" i="50" s="1"/>
  <c r="CV330" i="50" s="1"/>
  <c r="CW330" i="50" s="1"/>
  <c r="CX330" i="50" s="1"/>
  <c r="CY330" i="50" s="1"/>
  <c r="CZ330" i="50" s="1"/>
  <c r="DA330" i="50" s="1"/>
  <c r="DB330" i="50" s="1"/>
  <c r="DC330" i="50" s="1"/>
  <c r="DD330" i="50" s="1"/>
  <c r="DE330" i="50" s="1"/>
  <c r="DF330" i="50" s="1"/>
  <c r="DG330" i="50" s="1"/>
  <c r="DH330" i="50" s="1"/>
  <c r="DI330" i="50" s="1"/>
  <c r="DJ330" i="50" s="1"/>
  <c r="DK330" i="50" s="1"/>
  <c r="DL330" i="50" s="1"/>
  <c r="DM330" i="50" s="1"/>
  <c r="DN330" i="50" s="1"/>
  <c r="DO330" i="50" s="1"/>
  <c r="DP330" i="50" s="1"/>
  <c r="DQ330" i="50" s="1"/>
  <c r="DR330" i="50" s="1"/>
  <c r="DS330" i="50" s="1"/>
  <c r="DT330" i="50" s="1"/>
  <c r="DU330" i="50" s="1"/>
  <c r="DV330" i="50" s="1"/>
  <c r="DW330" i="50" s="1"/>
  <c r="DX330" i="50" s="1"/>
  <c r="DY330" i="50" s="1"/>
  <c r="DZ330" i="50" s="1"/>
  <c r="EA330" i="50" s="1"/>
  <c r="EB330" i="50" s="1"/>
  <c r="EC330" i="50" s="1"/>
  <c r="ED330" i="50" s="1"/>
  <c r="EE330" i="50" s="1"/>
  <c r="EF330" i="50" s="1"/>
  <c r="EG330" i="50" s="1"/>
  <c r="EH330" i="50" s="1"/>
  <c r="EI330" i="50" s="1"/>
  <c r="EJ330" i="50" s="1"/>
  <c r="EK330" i="50" s="1"/>
  <c r="EL330" i="50" s="1"/>
  <c r="EM330" i="50" s="1"/>
  <c r="EN330" i="50" s="1"/>
  <c r="EO330" i="50" s="1"/>
  <c r="EP330" i="50" s="1"/>
  <c r="EQ330" i="50" s="1"/>
  <c r="ER330" i="50" s="1"/>
  <c r="ES330" i="50" s="1"/>
  <c r="ET330" i="50" s="1"/>
  <c r="EU330" i="50" s="1"/>
  <c r="EV330" i="50" s="1"/>
  <c r="EW330" i="50" s="1"/>
  <c r="EX330" i="50" s="1"/>
  <c r="EY330" i="50" s="1"/>
  <c r="EZ330" i="50" s="1"/>
  <c r="FA330" i="50" s="1"/>
  <c r="FB330" i="50" s="1"/>
  <c r="FC330" i="50" s="1"/>
  <c r="FD330" i="50" s="1"/>
  <c r="FE330" i="50" s="1"/>
  <c r="FF330" i="50" s="1"/>
  <c r="FG330" i="50" s="1"/>
  <c r="FH330" i="50" s="1"/>
  <c r="FI330" i="50" s="1"/>
  <c r="FJ330" i="50" s="1"/>
  <c r="FK330" i="50" s="1"/>
  <c r="FL330" i="50" s="1"/>
  <c r="FM330" i="50" s="1"/>
  <c r="FN330" i="50" s="1"/>
  <c r="FO330" i="50" s="1"/>
  <c r="FP330" i="50" s="1"/>
  <c r="FQ330" i="50" s="1"/>
  <c r="FR330" i="50" s="1"/>
  <c r="FS330" i="50" s="1"/>
  <c r="FT330" i="50" s="1"/>
  <c r="FU330" i="50" s="1"/>
  <c r="FV330" i="50" s="1"/>
  <c r="FW330" i="50" s="1"/>
  <c r="FX330" i="50" s="1"/>
  <c r="FY330" i="50" s="1"/>
  <c r="FZ330" i="50" s="1"/>
  <c r="GA330" i="50" s="1"/>
  <c r="GB330" i="50" s="1"/>
  <c r="GC330" i="50" s="1"/>
  <c r="GD330" i="50" s="1"/>
  <c r="GE330" i="50" s="1"/>
  <c r="GF330" i="50" s="1"/>
  <c r="GG330" i="50" s="1"/>
  <c r="GH330" i="50" s="1"/>
  <c r="GI330" i="50" s="1"/>
  <c r="GJ330" i="50" s="1"/>
  <c r="GK330" i="50" s="1"/>
  <c r="GL330" i="50" s="1"/>
  <c r="GM330" i="50" s="1"/>
  <c r="GN330" i="50" s="1"/>
  <c r="GO330" i="50" s="1"/>
  <c r="GP330" i="50" s="1"/>
  <c r="GQ330" i="50" s="1"/>
  <c r="GR330" i="50" s="1"/>
  <c r="GS330" i="50" s="1"/>
  <c r="GT330" i="50" s="1"/>
  <c r="GU330" i="50" s="1"/>
  <c r="GV330" i="50" s="1"/>
  <c r="GW330" i="50" s="1"/>
  <c r="GX330" i="50" s="1"/>
  <c r="GY330" i="50" s="1"/>
  <c r="GZ330" i="50" s="1"/>
  <c r="HA330" i="50" s="1"/>
  <c r="HB330" i="50" s="1"/>
  <c r="HC330" i="50" s="1"/>
  <c r="HD330" i="50" s="1"/>
  <c r="HE330" i="50" s="1"/>
  <c r="HF330" i="50" s="1"/>
  <c r="HG330" i="50" s="1"/>
  <c r="HH330" i="50" s="1"/>
  <c r="HI330" i="50" s="1"/>
  <c r="HJ330" i="50" s="1"/>
  <c r="HK330" i="50" s="1"/>
  <c r="HL330" i="50" s="1"/>
  <c r="HM330" i="50" s="1"/>
  <c r="HN330" i="50" s="1"/>
  <c r="HO330" i="50" s="1"/>
  <c r="HP330" i="50" s="1"/>
  <c r="HQ330" i="50" s="1"/>
  <c r="HR330" i="50" s="1"/>
  <c r="HS330" i="50" s="1"/>
  <c r="HT330" i="50" s="1"/>
  <c r="HU330" i="50" s="1"/>
  <c r="HV330" i="50" s="1"/>
  <c r="HW330" i="50" s="1"/>
  <c r="HX330" i="50" s="1"/>
  <c r="HY330" i="50" s="1"/>
  <c r="HZ330" i="50" s="1"/>
  <c r="IA330" i="50" s="1"/>
  <c r="IB330" i="50" s="1"/>
  <c r="IC330" i="50" s="1"/>
  <c r="ID330" i="50" s="1"/>
  <c r="IE330" i="50" s="1"/>
  <c r="IF330" i="50" s="1"/>
  <c r="IG330" i="50" s="1"/>
  <c r="IH330" i="50" s="1"/>
  <c r="II330" i="50" s="1"/>
  <c r="IJ330" i="50" s="1"/>
  <c r="IK330" i="50" s="1"/>
  <c r="IL330" i="50" s="1"/>
  <c r="IM330" i="50" s="1"/>
  <c r="IN330" i="50" s="1"/>
  <c r="IO330" i="50" s="1"/>
  <c r="IP330" i="50" s="1"/>
  <c r="IQ330" i="50" s="1"/>
  <c r="IR330" i="50" s="1"/>
  <c r="IS330" i="50" s="1"/>
  <c r="IT330" i="50" s="1"/>
  <c r="IU330" i="50" s="1"/>
  <c r="IV330" i="50" s="1"/>
  <c r="IW330" i="50" s="1"/>
  <c r="IX330" i="50" s="1"/>
  <c r="IY330" i="50" s="1"/>
  <c r="IZ330" i="50" s="1"/>
  <c r="JA330" i="50" s="1"/>
  <c r="JB330" i="50" s="1"/>
  <c r="JC330" i="50" s="1"/>
  <c r="JD330" i="50" s="1"/>
  <c r="JE330" i="50" s="1"/>
  <c r="JF330" i="50" s="1"/>
  <c r="JG330" i="50" s="1"/>
  <c r="JH330" i="50" s="1"/>
  <c r="JI330" i="50" s="1"/>
  <c r="JJ330" i="50" s="1"/>
  <c r="JK330" i="50" s="1"/>
  <c r="JL330" i="50" s="1"/>
  <c r="JM330" i="50" s="1"/>
  <c r="JN330" i="50" s="1"/>
  <c r="JO330" i="50" s="1"/>
  <c r="JP330" i="50" s="1"/>
  <c r="JQ330" i="50" s="1"/>
  <c r="JR330" i="50" s="1"/>
  <c r="JS330" i="50" s="1"/>
  <c r="JT330" i="50" s="1"/>
  <c r="JU330" i="50" s="1"/>
  <c r="JV330" i="50" s="1"/>
  <c r="JW330" i="50" s="1"/>
  <c r="JX330" i="50" s="1"/>
  <c r="JY330" i="50" s="1"/>
  <c r="JZ330" i="50" s="1"/>
  <c r="KA330" i="50" s="1"/>
  <c r="KB330" i="50" s="1"/>
  <c r="KC330" i="50" s="1"/>
  <c r="KD330" i="50" s="1"/>
  <c r="KE330" i="50" s="1"/>
  <c r="KF330" i="50" s="1"/>
  <c r="KG330" i="50" s="1"/>
  <c r="KH330" i="50" s="1"/>
  <c r="KI330" i="50" s="1"/>
  <c r="KJ330" i="50" s="1"/>
  <c r="KK330" i="50" s="1"/>
  <c r="KL330" i="50" s="1"/>
  <c r="KM330" i="50" s="1"/>
  <c r="KN330" i="50" s="1"/>
  <c r="KO330" i="50" s="1"/>
  <c r="KP330" i="50" s="1"/>
  <c r="KQ330" i="50" s="1"/>
  <c r="KR330" i="50" s="1"/>
  <c r="KS330" i="50" s="1"/>
  <c r="KT330" i="50" s="1"/>
  <c r="KU330" i="50" s="1"/>
  <c r="KV330" i="50" s="1"/>
  <c r="KW330" i="50" s="1"/>
  <c r="KX330" i="50" s="1"/>
  <c r="KY330" i="50" s="1"/>
  <c r="KZ330" i="50" s="1"/>
  <c r="LA330" i="50" s="1"/>
  <c r="LB330" i="50" s="1"/>
  <c r="LC330" i="50" s="1"/>
  <c r="LD330" i="50" s="1"/>
  <c r="LE330" i="50" s="1"/>
  <c r="LF330" i="50" s="1"/>
  <c r="LG330" i="50" s="1"/>
  <c r="LH330" i="50" s="1"/>
  <c r="LI330" i="50" s="1"/>
  <c r="LJ330" i="50" s="1"/>
  <c r="LK330" i="50" s="1"/>
  <c r="LL330" i="50" s="1"/>
  <c r="LM330" i="50" s="1"/>
  <c r="LN330" i="50" s="1"/>
  <c r="LO330" i="50" s="1"/>
  <c r="LP330" i="50" s="1"/>
  <c r="LQ330" i="50" s="1"/>
  <c r="LR330" i="50" s="1"/>
  <c r="LS330" i="50" s="1"/>
  <c r="LT330" i="50" s="1"/>
  <c r="LU330" i="50" s="1"/>
  <c r="LV330" i="50" s="1"/>
  <c r="LW330" i="50" s="1"/>
  <c r="LX330" i="50" s="1"/>
  <c r="LY330" i="50" s="1"/>
  <c r="LZ330" i="50" s="1"/>
  <c r="MA330" i="50" s="1"/>
  <c r="MB330" i="50" s="1"/>
  <c r="MC330" i="50" s="1"/>
  <c r="MD330" i="50" s="1"/>
  <c r="ME330" i="50" s="1"/>
  <c r="MF330" i="50" s="1"/>
  <c r="MG330" i="50" s="1"/>
  <c r="MH330" i="50" s="1"/>
  <c r="MI330" i="50" s="1"/>
  <c r="MJ330" i="50" s="1"/>
  <c r="MK330" i="50" s="1"/>
  <c r="ML330" i="50" s="1"/>
  <c r="MM330" i="50" s="1"/>
  <c r="MN330" i="50" s="1"/>
  <c r="MO330" i="50" s="1"/>
  <c r="MP330" i="50" s="1"/>
  <c r="MQ330" i="50" s="1"/>
  <c r="MR330" i="50" s="1"/>
  <c r="MS330" i="50" s="1"/>
  <c r="MT330" i="50" s="1"/>
  <c r="MU330" i="50" s="1"/>
  <c r="MV330" i="50" s="1"/>
  <c r="MW330" i="50" s="1"/>
  <c r="MX330" i="50" s="1"/>
  <c r="MY330" i="50" s="1"/>
  <c r="MZ330" i="50" s="1"/>
  <c r="NA330" i="50" s="1"/>
  <c r="NB330" i="50" s="1"/>
  <c r="NC330" i="50" s="1"/>
  <c r="ND330" i="50" s="1"/>
  <c r="NE330" i="50" s="1"/>
  <c r="NF330" i="50" s="1"/>
  <c r="NG330" i="50" s="1"/>
  <c r="NH330" i="50" s="1"/>
  <c r="NI330" i="50" s="1"/>
  <c r="NJ330" i="50" s="1"/>
  <c r="NK330" i="50" s="1"/>
  <c r="NL330" i="50" s="1"/>
  <c r="NM330" i="50" s="1"/>
  <c r="NN330" i="50" s="1"/>
  <c r="NO330" i="50" s="1"/>
  <c r="NP330" i="50" s="1"/>
  <c r="NQ330" i="50" s="1"/>
  <c r="NR330" i="50" s="1"/>
  <c r="NS330" i="50" s="1"/>
  <c r="NT330" i="50" s="1"/>
  <c r="NU330" i="50" s="1"/>
  <c r="NV330" i="50" s="1"/>
  <c r="NW330" i="50" s="1"/>
  <c r="NX330" i="50" s="1"/>
  <c r="NY330" i="50" s="1"/>
  <c r="NZ330" i="50" s="1"/>
  <c r="OA330" i="50" s="1"/>
  <c r="OB330" i="50" s="1"/>
  <c r="OC330" i="50" s="1"/>
  <c r="OD330" i="50" s="1"/>
  <c r="OE330" i="50" s="1"/>
  <c r="OF330" i="50" s="1"/>
  <c r="OG330" i="50" s="1"/>
  <c r="OH330" i="50" s="1"/>
  <c r="OI330" i="50" s="1"/>
  <c r="OJ330" i="50" s="1"/>
  <c r="OK330" i="50" s="1"/>
  <c r="OL330" i="50" s="1"/>
  <c r="OM330" i="50" s="1"/>
  <c r="ON330" i="50" s="1"/>
  <c r="OO330" i="50" s="1"/>
  <c r="OP330" i="50" s="1"/>
  <c r="OQ330" i="50" s="1"/>
  <c r="OR330" i="50" s="1"/>
  <c r="OS330" i="50" s="1"/>
  <c r="OT330" i="50" s="1"/>
  <c r="OU330" i="50" s="1"/>
  <c r="OV330" i="50" s="1"/>
  <c r="OW330" i="50" s="1"/>
  <c r="OX330" i="50" s="1"/>
  <c r="OY330" i="50" s="1"/>
  <c r="OZ330" i="50" s="1"/>
  <c r="PA330" i="50" s="1"/>
  <c r="PB330" i="50" s="1"/>
  <c r="PC330" i="50" s="1"/>
  <c r="PD330" i="50" s="1"/>
  <c r="PE330" i="50" s="1"/>
  <c r="PF330" i="50" s="1"/>
  <c r="PG330" i="50" s="1"/>
  <c r="PH330" i="50" s="1"/>
  <c r="PI330" i="50" s="1"/>
  <c r="PJ330" i="50" s="1"/>
  <c r="PK330" i="50" s="1"/>
  <c r="PL330" i="50" s="1"/>
  <c r="PM330" i="50" s="1"/>
  <c r="PN330" i="50" s="1"/>
  <c r="PO330" i="50" s="1"/>
  <c r="PP330" i="50" s="1"/>
  <c r="PQ330" i="50" s="1"/>
  <c r="PR330" i="50" s="1"/>
  <c r="PS330" i="50" s="1"/>
  <c r="PT330" i="50" s="1"/>
  <c r="PU330" i="50" s="1"/>
  <c r="PV330" i="50" s="1"/>
  <c r="PW330" i="50" s="1"/>
  <c r="PX330" i="50" s="1"/>
  <c r="PY330" i="50" s="1"/>
  <c r="PZ330" i="50" s="1"/>
  <c r="QA330" i="50" s="1"/>
  <c r="QB330" i="50" s="1"/>
  <c r="QC330" i="50" s="1"/>
  <c r="QD330" i="50" s="1"/>
  <c r="QE330" i="50" s="1"/>
  <c r="QF330" i="50" s="1"/>
  <c r="QG330" i="50" s="1"/>
  <c r="QH330" i="50" s="1"/>
  <c r="QI330" i="50" s="1"/>
  <c r="QJ330" i="50" s="1"/>
  <c r="QK330" i="50" s="1"/>
  <c r="QL330" i="50" s="1"/>
  <c r="QM330" i="50" s="1"/>
  <c r="QN330" i="50" s="1"/>
  <c r="QO330" i="50" s="1"/>
  <c r="QP330" i="50" s="1"/>
  <c r="QQ330" i="50" s="1"/>
  <c r="QR330" i="50" s="1"/>
  <c r="QS330" i="50" s="1"/>
  <c r="QT330" i="50" s="1"/>
  <c r="QU330" i="50" s="1"/>
  <c r="QV330" i="50" s="1"/>
  <c r="QW330" i="50" s="1"/>
  <c r="QX330" i="50" s="1"/>
  <c r="QY330" i="50" s="1"/>
  <c r="RB330" i="50" s="1"/>
  <c r="V330" i="50"/>
  <c r="W330" i="50" s="1"/>
  <c r="X330" i="50" s="1"/>
  <c r="Y330" i="50" s="1"/>
  <c r="Z330" i="50" s="1"/>
  <c r="AA330" i="50" s="1"/>
  <c r="AB330" i="50" s="1"/>
  <c r="AC330" i="50" s="1"/>
  <c r="AD330" i="50" s="1"/>
  <c r="AE330" i="50" s="1"/>
  <c r="AF330" i="50" s="1"/>
  <c r="AG330" i="50" s="1"/>
  <c r="AH330" i="50" s="1"/>
  <c r="AI330" i="50" s="1"/>
  <c r="AJ330" i="50" s="1"/>
  <c r="AK330" i="50" s="1"/>
  <c r="AL330" i="50" s="1"/>
  <c r="AM330" i="50" s="1"/>
  <c r="AN330" i="50" s="1"/>
  <c r="AO330" i="50" s="1"/>
  <c r="AP330" i="50" s="1"/>
  <c r="AQ330" i="50" s="1"/>
  <c r="AR330" i="50" s="1"/>
  <c r="AS330" i="50" s="1"/>
  <c r="AT330" i="50" s="1"/>
  <c r="AU330" i="50" s="1"/>
  <c r="AV330" i="50" s="1"/>
  <c r="AW330" i="50" s="1"/>
  <c r="AX330" i="50" s="1"/>
  <c r="AY330" i="50" s="1"/>
  <c r="AZ330" i="50" s="1"/>
  <c r="BA330" i="50" s="1"/>
  <c r="BB330" i="50" s="1"/>
  <c r="BC330" i="50" s="1"/>
  <c r="BD330" i="50" s="1"/>
  <c r="O330" i="50"/>
  <c r="P330" i="50" s="1"/>
  <c r="Q330" i="50" s="1"/>
  <c r="R330" i="50" s="1"/>
  <c r="S330" i="50" s="1"/>
  <c r="T330" i="50" s="1"/>
  <c r="U330" i="50" s="1"/>
  <c r="N330" i="50"/>
  <c r="RD329" i="50"/>
  <c r="RB329" i="50"/>
  <c r="RC329" i="50" s="1"/>
  <c r="K329" i="50"/>
  <c r="RD328" i="50"/>
  <c r="RE328" i="50" s="1"/>
  <c r="RB328" i="50"/>
  <c r="RC328" i="50" s="1"/>
  <c r="K328" i="50"/>
  <c r="RB325" i="50"/>
  <c r="RB324" i="50"/>
  <c r="GS323" i="50"/>
  <c r="GR323" i="50"/>
  <c r="GQ323" i="50"/>
  <c r="GP323" i="50"/>
  <c r="GO323" i="50"/>
  <c r="GN323" i="50"/>
  <c r="GM323" i="50"/>
  <c r="GL323" i="50"/>
  <c r="GK323" i="50"/>
  <c r="GJ323" i="50"/>
  <c r="GI323" i="50"/>
  <c r="GH323" i="50"/>
  <c r="GG323" i="50"/>
  <c r="GF323" i="50"/>
  <c r="GE323" i="50"/>
  <c r="GD323" i="50"/>
  <c r="GC323" i="50"/>
  <c r="GB323" i="50"/>
  <c r="GA323" i="50"/>
  <c r="FZ323" i="50"/>
  <c r="FY323" i="50"/>
  <c r="FX323" i="50"/>
  <c r="FW323" i="50"/>
  <c r="FV323" i="50"/>
  <c r="FU323" i="50"/>
  <c r="FT323" i="50"/>
  <c r="FS323" i="50"/>
  <c r="FR323" i="50"/>
  <c r="FQ323" i="50"/>
  <c r="FP323" i="50"/>
  <c r="FO323" i="50"/>
  <c r="FN323" i="50"/>
  <c r="FM323" i="50"/>
  <c r="FL323" i="50"/>
  <c r="FK323" i="50"/>
  <c r="FJ323" i="50"/>
  <c r="FI323" i="50"/>
  <c r="FH323" i="50"/>
  <c r="FG323" i="50"/>
  <c r="FF323" i="50"/>
  <c r="FE323" i="50"/>
  <c r="FD323" i="50"/>
  <c r="FC323" i="50"/>
  <c r="FB323" i="50"/>
  <c r="FA323" i="50"/>
  <c r="EZ323" i="50"/>
  <c r="EY323" i="50"/>
  <c r="EX323" i="50"/>
  <c r="EW323" i="50"/>
  <c r="EU323" i="50"/>
  <c r="ET323" i="50"/>
  <c r="ES323" i="50"/>
  <c r="ER323" i="50"/>
  <c r="EQ323" i="50"/>
  <c r="EP323" i="50"/>
  <c r="EO323" i="50"/>
  <c r="EN323" i="50"/>
  <c r="EM323" i="50"/>
  <c r="EL323" i="50"/>
  <c r="EK323" i="50"/>
  <c r="EJ323" i="50"/>
  <c r="EI323" i="50"/>
  <c r="EH323" i="50"/>
  <c r="EG323" i="50"/>
  <c r="EF323" i="50"/>
  <c r="EE323" i="50"/>
  <c r="ED323" i="50"/>
  <c r="EC323" i="50"/>
  <c r="EB323" i="50"/>
  <c r="EA323" i="50"/>
  <c r="DZ323" i="50"/>
  <c r="DY323" i="50"/>
  <c r="DX323" i="50"/>
  <c r="DW323" i="50"/>
  <c r="DV323" i="50"/>
  <c r="DU323" i="50"/>
  <c r="DT323" i="50"/>
  <c r="DS323" i="50"/>
  <c r="DR323" i="50"/>
  <c r="DQ323" i="50"/>
  <c r="DP323" i="50"/>
  <c r="DO323" i="50"/>
  <c r="DN323" i="50"/>
  <c r="DM323" i="50"/>
  <c r="DL323" i="50"/>
  <c r="DK323" i="50"/>
  <c r="DJ323" i="50"/>
  <c r="DI323" i="50"/>
  <c r="DH323" i="50"/>
  <c r="DG323" i="50"/>
  <c r="DF323" i="50"/>
  <c r="DE323" i="50"/>
  <c r="DD323" i="50"/>
  <c r="DC323" i="50"/>
  <c r="DB323" i="50"/>
  <c r="DA323" i="50"/>
  <c r="CZ323" i="50"/>
  <c r="CY323" i="50"/>
  <c r="CX323" i="50"/>
  <c r="CW323" i="50"/>
  <c r="CV323" i="50"/>
  <c r="CU323" i="50"/>
  <c r="CT323" i="50"/>
  <c r="CS323" i="50"/>
  <c r="CR323" i="50"/>
  <c r="CQ323" i="50"/>
  <c r="CP323" i="50"/>
  <c r="CO323" i="50"/>
  <c r="CN323" i="50"/>
  <c r="CM323" i="50"/>
  <c r="CL323" i="50"/>
  <c r="CK323" i="50"/>
  <c r="CJ323" i="50"/>
  <c r="CI323" i="50"/>
  <c r="CH323" i="50"/>
  <c r="CG323" i="50"/>
  <c r="CF323" i="50"/>
  <c r="CE323" i="50"/>
  <c r="CD323" i="50"/>
  <c r="CC323" i="50"/>
  <c r="CB323" i="50"/>
  <c r="CA323" i="50"/>
  <c r="BZ323" i="50"/>
  <c r="BY323" i="50"/>
  <c r="BX323" i="50"/>
  <c r="BW323" i="50"/>
  <c r="BV323" i="50"/>
  <c r="BU323" i="50"/>
  <c r="BT323" i="50"/>
  <c r="BS323" i="50"/>
  <c r="BR323" i="50"/>
  <c r="BQ323" i="50"/>
  <c r="BO323" i="50"/>
  <c r="BN323" i="50"/>
  <c r="BM323" i="50"/>
  <c r="BL323" i="50"/>
  <c r="BK323" i="50"/>
  <c r="BJ323" i="50"/>
  <c r="BI323" i="50"/>
  <c r="BH323" i="50"/>
  <c r="BG323" i="50"/>
  <c r="BF323" i="50"/>
  <c r="BE323" i="50"/>
  <c r="BD323" i="50"/>
  <c r="BC323" i="50"/>
  <c r="BB323" i="50"/>
  <c r="BA323" i="50"/>
  <c r="AZ323" i="50"/>
  <c r="AY323" i="50"/>
  <c r="AX323" i="50"/>
  <c r="AW323" i="50"/>
  <c r="AV323" i="50"/>
  <c r="AU323" i="50"/>
  <c r="AT323" i="50"/>
  <c r="AS323" i="50"/>
  <c r="AR323" i="50"/>
  <c r="AQ323" i="50"/>
  <c r="AP323" i="50"/>
  <c r="AO323" i="50"/>
  <c r="AN323" i="50"/>
  <c r="AM323" i="50"/>
  <c r="AL323" i="50"/>
  <c r="AK323" i="50"/>
  <c r="AJ323" i="50"/>
  <c r="AI323" i="50"/>
  <c r="AH323" i="50"/>
  <c r="AG323" i="50"/>
  <c r="AF323" i="50"/>
  <c r="AE323" i="50"/>
  <c r="AD323" i="50"/>
  <c r="AC323" i="50"/>
  <c r="AB323" i="50"/>
  <c r="AA323" i="50"/>
  <c r="Y323" i="50"/>
  <c r="X323" i="50"/>
  <c r="W323" i="50"/>
  <c r="V323" i="50"/>
  <c r="U323" i="50"/>
  <c r="T323" i="50"/>
  <c r="S323" i="50"/>
  <c r="R323" i="50"/>
  <c r="Q323" i="50"/>
  <c r="P323" i="50"/>
  <c r="O323" i="50"/>
  <c r="N323" i="50"/>
  <c r="P322" i="50"/>
  <c r="Q322" i="50" s="1"/>
  <c r="R322" i="50" s="1"/>
  <c r="S322" i="50" s="1"/>
  <c r="T322" i="50" s="1"/>
  <c r="U322" i="50" s="1"/>
  <c r="V322" i="50" s="1"/>
  <c r="W322" i="50" s="1"/>
  <c r="X322" i="50" s="1"/>
  <c r="Y322" i="50" s="1"/>
  <c r="Z322" i="50" s="1"/>
  <c r="AA322" i="50" s="1"/>
  <c r="AB322" i="50" s="1"/>
  <c r="AC322" i="50" s="1"/>
  <c r="AD322" i="50" s="1"/>
  <c r="AE322" i="50" s="1"/>
  <c r="AF322" i="50" s="1"/>
  <c r="AG322" i="50" s="1"/>
  <c r="AH322" i="50" s="1"/>
  <c r="AI322" i="50" s="1"/>
  <c r="AJ322" i="50" s="1"/>
  <c r="AK322" i="50" s="1"/>
  <c r="AL322" i="50" s="1"/>
  <c r="AM322" i="50" s="1"/>
  <c r="AN322" i="50" s="1"/>
  <c r="AO322" i="50" s="1"/>
  <c r="AP322" i="50" s="1"/>
  <c r="AQ322" i="50" s="1"/>
  <c r="AR322" i="50" s="1"/>
  <c r="AS322" i="50" s="1"/>
  <c r="AT322" i="50" s="1"/>
  <c r="AU322" i="50" s="1"/>
  <c r="AV322" i="50" s="1"/>
  <c r="AW322" i="50" s="1"/>
  <c r="AX322" i="50" s="1"/>
  <c r="AY322" i="50" s="1"/>
  <c r="AZ322" i="50" s="1"/>
  <c r="BA322" i="50" s="1"/>
  <c r="BB322" i="50" s="1"/>
  <c r="BC322" i="50" s="1"/>
  <c r="BD322" i="50" s="1"/>
  <c r="BE322" i="50" s="1"/>
  <c r="BF322" i="50" s="1"/>
  <c r="BG322" i="50" s="1"/>
  <c r="BH322" i="50" s="1"/>
  <c r="BI322" i="50" s="1"/>
  <c r="BJ322" i="50" s="1"/>
  <c r="BK322" i="50" s="1"/>
  <c r="BL322" i="50" s="1"/>
  <c r="BM322" i="50" s="1"/>
  <c r="BN322" i="50" s="1"/>
  <c r="BO322" i="50" s="1"/>
  <c r="BP322" i="50" s="1"/>
  <c r="BQ322" i="50" s="1"/>
  <c r="BR322" i="50" s="1"/>
  <c r="BS322" i="50" s="1"/>
  <c r="BT322" i="50" s="1"/>
  <c r="BU322" i="50" s="1"/>
  <c r="BV322" i="50" s="1"/>
  <c r="BW322" i="50" s="1"/>
  <c r="BX322" i="50" s="1"/>
  <c r="BY322" i="50" s="1"/>
  <c r="BZ322" i="50" s="1"/>
  <c r="CA322" i="50" s="1"/>
  <c r="CB322" i="50" s="1"/>
  <c r="CC322" i="50" s="1"/>
  <c r="CD322" i="50" s="1"/>
  <c r="CE322" i="50" s="1"/>
  <c r="CF322" i="50" s="1"/>
  <c r="CG322" i="50" s="1"/>
  <c r="CH322" i="50" s="1"/>
  <c r="CI322" i="50" s="1"/>
  <c r="CJ322" i="50" s="1"/>
  <c r="CK322" i="50" s="1"/>
  <c r="CL322" i="50" s="1"/>
  <c r="CM322" i="50" s="1"/>
  <c r="CN322" i="50" s="1"/>
  <c r="CO322" i="50" s="1"/>
  <c r="CP322" i="50" s="1"/>
  <c r="CQ322" i="50" s="1"/>
  <c r="CR322" i="50" s="1"/>
  <c r="CS322" i="50" s="1"/>
  <c r="CT322" i="50" s="1"/>
  <c r="CU322" i="50" s="1"/>
  <c r="CV322" i="50" s="1"/>
  <c r="CW322" i="50" s="1"/>
  <c r="CX322" i="50" s="1"/>
  <c r="CY322" i="50" s="1"/>
  <c r="CZ322" i="50" s="1"/>
  <c r="DA322" i="50" s="1"/>
  <c r="DB322" i="50" s="1"/>
  <c r="DC322" i="50" s="1"/>
  <c r="DD322" i="50" s="1"/>
  <c r="DE322" i="50" s="1"/>
  <c r="DF322" i="50" s="1"/>
  <c r="DG322" i="50" s="1"/>
  <c r="DH322" i="50" s="1"/>
  <c r="DI322" i="50" s="1"/>
  <c r="DJ322" i="50" s="1"/>
  <c r="DK322" i="50" s="1"/>
  <c r="DL322" i="50" s="1"/>
  <c r="DM322" i="50" s="1"/>
  <c r="DN322" i="50" s="1"/>
  <c r="DO322" i="50" s="1"/>
  <c r="DP322" i="50" s="1"/>
  <c r="DQ322" i="50" s="1"/>
  <c r="DR322" i="50" s="1"/>
  <c r="DS322" i="50" s="1"/>
  <c r="DT322" i="50" s="1"/>
  <c r="DU322" i="50" s="1"/>
  <c r="DV322" i="50" s="1"/>
  <c r="DW322" i="50" s="1"/>
  <c r="DX322" i="50" s="1"/>
  <c r="DY322" i="50" s="1"/>
  <c r="DZ322" i="50" s="1"/>
  <c r="EA322" i="50" s="1"/>
  <c r="EB322" i="50" s="1"/>
  <c r="EC322" i="50" s="1"/>
  <c r="ED322" i="50" s="1"/>
  <c r="EE322" i="50" s="1"/>
  <c r="EF322" i="50" s="1"/>
  <c r="EG322" i="50" s="1"/>
  <c r="EH322" i="50" s="1"/>
  <c r="EI322" i="50" s="1"/>
  <c r="EJ322" i="50" s="1"/>
  <c r="EK322" i="50" s="1"/>
  <c r="EL322" i="50" s="1"/>
  <c r="EM322" i="50" s="1"/>
  <c r="EN322" i="50" s="1"/>
  <c r="EO322" i="50" s="1"/>
  <c r="EP322" i="50" s="1"/>
  <c r="EQ322" i="50" s="1"/>
  <c r="ER322" i="50" s="1"/>
  <c r="ES322" i="50" s="1"/>
  <c r="ET322" i="50" s="1"/>
  <c r="EU322" i="50" s="1"/>
  <c r="EV322" i="50" s="1"/>
  <c r="EW322" i="50" s="1"/>
  <c r="EX322" i="50" s="1"/>
  <c r="EY322" i="50" s="1"/>
  <c r="EZ322" i="50" s="1"/>
  <c r="FA322" i="50" s="1"/>
  <c r="FB322" i="50" s="1"/>
  <c r="FC322" i="50" s="1"/>
  <c r="FD322" i="50" s="1"/>
  <c r="FE322" i="50" s="1"/>
  <c r="FF322" i="50" s="1"/>
  <c r="FG322" i="50" s="1"/>
  <c r="FH322" i="50" s="1"/>
  <c r="FI322" i="50" s="1"/>
  <c r="FJ322" i="50" s="1"/>
  <c r="FK322" i="50" s="1"/>
  <c r="FL322" i="50" s="1"/>
  <c r="FM322" i="50" s="1"/>
  <c r="FN322" i="50" s="1"/>
  <c r="FO322" i="50" s="1"/>
  <c r="FP322" i="50" s="1"/>
  <c r="FQ322" i="50" s="1"/>
  <c r="FR322" i="50" s="1"/>
  <c r="FS322" i="50" s="1"/>
  <c r="FT322" i="50" s="1"/>
  <c r="FU322" i="50" s="1"/>
  <c r="FV322" i="50" s="1"/>
  <c r="FW322" i="50" s="1"/>
  <c r="FX322" i="50" s="1"/>
  <c r="FY322" i="50" s="1"/>
  <c r="FZ322" i="50" s="1"/>
  <c r="GA322" i="50" s="1"/>
  <c r="N322" i="50"/>
  <c r="O322" i="50" s="1"/>
  <c r="RD321" i="50"/>
  <c r="RE321" i="50" s="1"/>
  <c r="RB321" i="50"/>
  <c r="RC321" i="50" s="1"/>
  <c r="K321" i="50"/>
  <c r="RD320" i="50"/>
  <c r="QY320" i="50"/>
  <c r="QX320" i="50"/>
  <c r="QW320" i="50"/>
  <c r="QV320" i="50"/>
  <c r="QU320" i="50"/>
  <c r="QT320" i="50"/>
  <c r="QS320" i="50"/>
  <c r="QR320" i="50"/>
  <c r="QQ320" i="50"/>
  <c r="QP320" i="50"/>
  <c r="QO320" i="50"/>
  <c r="QN320" i="50"/>
  <c r="QM320" i="50"/>
  <c r="QL320" i="50"/>
  <c r="QK320" i="50"/>
  <c r="QJ320" i="50"/>
  <c r="QI320" i="50"/>
  <c r="QH320" i="50"/>
  <c r="QG320" i="50"/>
  <c r="QF320" i="50"/>
  <c r="QE320" i="50"/>
  <c r="QD320" i="50"/>
  <c r="QC320" i="50"/>
  <c r="QB320" i="50"/>
  <c r="QA320" i="50"/>
  <c r="PZ320" i="50"/>
  <c r="PY320" i="50"/>
  <c r="PX320" i="50"/>
  <c r="PW320" i="50"/>
  <c r="PV320" i="50"/>
  <c r="PU320" i="50"/>
  <c r="PT320" i="50"/>
  <c r="PS320" i="50"/>
  <c r="PR320" i="50"/>
  <c r="PQ320" i="50"/>
  <c r="PP320" i="50"/>
  <c r="PO320" i="50"/>
  <c r="PN320" i="50"/>
  <c r="PM320" i="50"/>
  <c r="PL320" i="50"/>
  <c r="PK320" i="50"/>
  <c r="PJ320" i="50"/>
  <c r="PI320" i="50"/>
  <c r="PH320" i="50"/>
  <c r="PG320" i="50"/>
  <c r="PF320" i="50"/>
  <c r="PE320" i="50"/>
  <c r="PD320" i="50"/>
  <c r="PC320" i="50"/>
  <c r="PB320" i="50"/>
  <c r="PA320" i="50"/>
  <c r="OZ320" i="50"/>
  <c r="OY320" i="50"/>
  <c r="OX320" i="50"/>
  <c r="OW320" i="50"/>
  <c r="OV320" i="50"/>
  <c r="OU320" i="50"/>
  <c r="OT320" i="50"/>
  <c r="OS320" i="50"/>
  <c r="OR320" i="50"/>
  <c r="OQ320" i="50"/>
  <c r="OP320" i="50"/>
  <c r="OO320" i="50"/>
  <c r="ON320" i="50"/>
  <c r="OM320" i="50"/>
  <c r="OL320" i="50"/>
  <c r="OK320" i="50"/>
  <c r="OJ320" i="50"/>
  <c r="OI320" i="50"/>
  <c r="OH320" i="50"/>
  <c r="OG320" i="50"/>
  <c r="OF320" i="50"/>
  <c r="OE320" i="50"/>
  <c r="OD320" i="50"/>
  <c r="OC320" i="50"/>
  <c r="OB320" i="50"/>
  <c r="OA320" i="50"/>
  <c r="NZ320" i="50"/>
  <c r="NY320" i="50"/>
  <c r="NX320" i="50"/>
  <c r="NW320" i="50"/>
  <c r="NV320" i="50"/>
  <c r="NU320" i="50"/>
  <c r="NT320" i="50"/>
  <c r="NS320" i="50"/>
  <c r="NR320" i="50"/>
  <c r="NQ320" i="50"/>
  <c r="NP320" i="50"/>
  <c r="NO320" i="50"/>
  <c r="NN320" i="50"/>
  <c r="NM320" i="50"/>
  <c r="NL320" i="50"/>
  <c r="NK320" i="50"/>
  <c r="NJ320" i="50"/>
  <c r="NI320" i="50"/>
  <c r="NH320" i="50"/>
  <c r="NG320" i="50"/>
  <c r="NF320" i="50"/>
  <c r="NE320" i="50"/>
  <c r="ND320" i="50"/>
  <c r="NC320" i="50"/>
  <c r="NB320" i="50"/>
  <c r="NA320" i="50"/>
  <c r="MZ320" i="50"/>
  <c r="MY320" i="50"/>
  <c r="MX320" i="50"/>
  <c r="MW320" i="50"/>
  <c r="MV320" i="50"/>
  <c r="MU320" i="50"/>
  <c r="MT320" i="50"/>
  <c r="MS320" i="50"/>
  <c r="MR320" i="50"/>
  <c r="MQ320" i="50"/>
  <c r="MP320" i="50"/>
  <c r="MO320" i="50"/>
  <c r="MN320" i="50"/>
  <c r="MM320" i="50"/>
  <c r="ML320" i="50"/>
  <c r="MK320" i="50"/>
  <c r="MJ320" i="50"/>
  <c r="MI320" i="50"/>
  <c r="MH320" i="50"/>
  <c r="MG320" i="50"/>
  <c r="MF320" i="50"/>
  <c r="ME320" i="50"/>
  <c r="MD320" i="50"/>
  <c r="MC320" i="50"/>
  <c r="MB320" i="50"/>
  <c r="MA320" i="50"/>
  <c r="LZ320" i="50"/>
  <c r="LY320" i="50"/>
  <c r="LX320" i="50"/>
  <c r="LW320" i="50"/>
  <c r="LV320" i="50"/>
  <c r="LU320" i="50"/>
  <c r="LT320" i="50"/>
  <c r="LS320" i="50"/>
  <c r="LR320" i="50"/>
  <c r="LQ320" i="50"/>
  <c r="LP320" i="50"/>
  <c r="LO320" i="50"/>
  <c r="LN320" i="50"/>
  <c r="LM320" i="50"/>
  <c r="LL320" i="50"/>
  <c r="LK320" i="50"/>
  <c r="LJ320" i="50"/>
  <c r="LI320" i="50"/>
  <c r="LH320" i="50"/>
  <c r="LG320" i="50"/>
  <c r="LF320" i="50"/>
  <c r="LE320" i="50"/>
  <c r="LD320" i="50"/>
  <c r="LC320" i="50"/>
  <c r="LB320" i="50"/>
  <c r="LA320" i="50"/>
  <c r="KZ320" i="50"/>
  <c r="KY320" i="50"/>
  <c r="KX320" i="50"/>
  <c r="KW320" i="50"/>
  <c r="KV320" i="50"/>
  <c r="KU320" i="50"/>
  <c r="KT320" i="50"/>
  <c r="KS320" i="50"/>
  <c r="KR320" i="50"/>
  <c r="KQ320" i="50"/>
  <c r="KP320" i="50"/>
  <c r="KO320" i="50"/>
  <c r="KN320" i="50"/>
  <c r="KM320" i="50"/>
  <c r="KL320" i="50"/>
  <c r="KK320" i="50"/>
  <c r="KJ320" i="50"/>
  <c r="KI320" i="50"/>
  <c r="KH320" i="50"/>
  <c r="KG320" i="50"/>
  <c r="KF320" i="50"/>
  <c r="KE320" i="50"/>
  <c r="KD320" i="50"/>
  <c r="KC320" i="50"/>
  <c r="KB320" i="50"/>
  <c r="KA320" i="50"/>
  <c r="JZ320" i="50"/>
  <c r="JY320" i="50"/>
  <c r="JX320" i="50"/>
  <c r="JW320" i="50"/>
  <c r="JV320" i="50"/>
  <c r="JU320" i="50"/>
  <c r="JT320" i="50"/>
  <c r="JS320" i="50"/>
  <c r="JR320" i="50"/>
  <c r="JQ320" i="50"/>
  <c r="JP320" i="50"/>
  <c r="JO320" i="50"/>
  <c r="JN320" i="50"/>
  <c r="JM320" i="50"/>
  <c r="JL320" i="50"/>
  <c r="JK320" i="50"/>
  <c r="JJ320" i="50"/>
  <c r="JI320" i="50"/>
  <c r="JH320" i="50"/>
  <c r="JG320" i="50"/>
  <c r="JF320" i="50"/>
  <c r="JE320" i="50"/>
  <c r="JD320" i="50"/>
  <c r="JC320" i="50"/>
  <c r="JB320" i="50"/>
  <c r="JA320" i="50"/>
  <c r="IZ320" i="50"/>
  <c r="IY320" i="50"/>
  <c r="IX320" i="50"/>
  <c r="IW320" i="50"/>
  <c r="IV320" i="50"/>
  <c r="IU320" i="50"/>
  <c r="IT320" i="50"/>
  <c r="IS320" i="50"/>
  <c r="IR320" i="50"/>
  <c r="IQ320" i="50"/>
  <c r="IP320" i="50"/>
  <c r="IO320" i="50"/>
  <c r="IN320" i="50"/>
  <c r="IM320" i="50"/>
  <c r="IL320" i="50"/>
  <c r="IK320" i="50"/>
  <c r="IJ320" i="50"/>
  <c r="II320" i="50"/>
  <c r="IH320" i="50"/>
  <c r="IG320" i="50"/>
  <c r="IF320" i="50"/>
  <c r="IE320" i="50"/>
  <c r="ID320" i="50"/>
  <c r="IC320" i="50"/>
  <c r="IB320" i="50"/>
  <c r="IA320" i="50"/>
  <c r="HZ320" i="50"/>
  <c r="HY320" i="50"/>
  <c r="HX320" i="50"/>
  <c r="HW320" i="50"/>
  <c r="HV320" i="50"/>
  <c r="HU320" i="50"/>
  <c r="HT320" i="50"/>
  <c r="HS320" i="50"/>
  <c r="HR320" i="50"/>
  <c r="HQ320" i="50"/>
  <c r="HP320" i="50"/>
  <c r="HO320" i="50"/>
  <c r="HN320" i="50"/>
  <c r="HM320" i="50"/>
  <c r="HL320" i="50"/>
  <c r="HK320" i="50"/>
  <c r="HJ320" i="50"/>
  <c r="HI320" i="50"/>
  <c r="HH320" i="50"/>
  <c r="HG320" i="50"/>
  <c r="HF320" i="50"/>
  <c r="HE320" i="50"/>
  <c r="HD320" i="50"/>
  <c r="HC320" i="50"/>
  <c r="HB320" i="50"/>
  <c r="HA320" i="50"/>
  <c r="GZ320" i="50"/>
  <c r="GY320" i="50"/>
  <c r="GX320" i="50"/>
  <c r="GW320" i="50"/>
  <c r="GV320" i="50"/>
  <c r="GU320" i="50"/>
  <c r="GT320" i="50"/>
  <c r="GS320" i="50"/>
  <c r="GR320" i="50"/>
  <c r="GQ320" i="50"/>
  <c r="GP320" i="50"/>
  <c r="GO320" i="50"/>
  <c r="GN320" i="50"/>
  <c r="GM320" i="50"/>
  <c r="GL320" i="50"/>
  <c r="GK320" i="50"/>
  <c r="GJ320" i="50"/>
  <c r="GI320" i="50"/>
  <c r="GH320" i="50"/>
  <c r="GG320" i="50"/>
  <c r="GF320" i="50"/>
  <c r="GE320" i="50"/>
  <c r="GD320" i="50"/>
  <c r="GC320" i="50"/>
  <c r="GB320" i="50"/>
  <c r="GA320" i="50"/>
  <c r="FZ320" i="50"/>
  <c r="EU320" i="50"/>
  <c r="CC320" i="50"/>
  <c r="K320" i="50"/>
  <c r="RB317" i="50"/>
  <c r="RB316" i="50"/>
  <c r="N314" i="50"/>
  <c r="O314" i="50" s="1"/>
  <c r="P314" i="50" s="1"/>
  <c r="Q314" i="50" s="1"/>
  <c r="R314" i="50" s="1"/>
  <c r="S314" i="50" s="1"/>
  <c r="T314" i="50" s="1"/>
  <c r="U314" i="50" s="1"/>
  <c r="V314" i="50" s="1"/>
  <c r="W314" i="50" s="1"/>
  <c r="X314" i="50" s="1"/>
  <c r="Y314" i="50" s="1"/>
  <c r="Z314" i="50" s="1"/>
  <c r="AA314" i="50" s="1"/>
  <c r="AB314" i="50" s="1"/>
  <c r="AC314" i="50" s="1"/>
  <c r="AD314" i="50" s="1"/>
  <c r="AE314" i="50" s="1"/>
  <c r="AF314" i="50" s="1"/>
  <c r="AG314" i="50" s="1"/>
  <c r="AH314" i="50" s="1"/>
  <c r="AI314" i="50" s="1"/>
  <c r="AJ314" i="50" s="1"/>
  <c r="AK314" i="50" s="1"/>
  <c r="AL314" i="50" s="1"/>
  <c r="AM314" i="50" s="1"/>
  <c r="AN314" i="50" s="1"/>
  <c r="AO314" i="50" s="1"/>
  <c r="AP314" i="50" s="1"/>
  <c r="AQ314" i="50" s="1"/>
  <c r="AR314" i="50" s="1"/>
  <c r="AS314" i="50" s="1"/>
  <c r="AT314" i="50" s="1"/>
  <c r="AU314" i="50" s="1"/>
  <c r="AV314" i="50" s="1"/>
  <c r="AW314" i="50" s="1"/>
  <c r="AX314" i="50" s="1"/>
  <c r="AY314" i="50" s="1"/>
  <c r="AZ314" i="50" s="1"/>
  <c r="BA314" i="50" s="1"/>
  <c r="BB314" i="50" s="1"/>
  <c r="BC314" i="50" s="1"/>
  <c r="BD314" i="50" s="1"/>
  <c r="BE314" i="50" s="1"/>
  <c r="BF314" i="50" s="1"/>
  <c r="BG314" i="50" s="1"/>
  <c r="BH314" i="50" s="1"/>
  <c r="BI314" i="50" s="1"/>
  <c r="BJ314" i="50" s="1"/>
  <c r="BK314" i="50" s="1"/>
  <c r="BL314" i="50" s="1"/>
  <c r="BM314" i="50" s="1"/>
  <c r="BN314" i="50" s="1"/>
  <c r="BO314" i="50" s="1"/>
  <c r="BP314" i="50" s="1"/>
  <c r="BQ314" i="50" s="1"/>
  <c r="BR314" i="50" s="1"/>
  <c r="BS314" i="50" s="1"/>
  <c r="BT314" i="50" s="1"/>
  <c r="BU314" i="50" s="1"/>
  <c r="BV314" i="50" s="1"/>
  <c r="BW314" i="50" s="1"/>
  <c r="BX314" i="50" s="1"/>
  <c r="BY314" i="50" s="1"/>
  <c r="BZ314" i="50" s="1"/>
  <c r="CA314" i="50" s="1"/>
  <c r="CB314" i="50" s="1"/>
  <c r="CC314" i="50" s="1"/>
  <c r="CD314" i="50" s="1"/>
  <c r="CE314" i="50" s="1"/>
  <c r="CF314" i="50" s="1"/>
  <c r="CG314" i="50" s="1"/>
  <c r="CH314" i="50" s="1"/>
  <c r="CI314" i="50" s="1"/>
  <c r="CJ314" i="50" s="1"/>
  <c r="CK314" i="50" s="1"/>
  <c r="CL314" i="50" s="1"/>
  <c r="CM314" i="50" s="1"/>
  <c r="CN314" i="50" s="1"/>
  <c r="CO314" i="50" s="1"/>
  <c r="CP314" i="50" s="1"/>
  <c r="CQ314" i="50" s="1"/>
  <c r="CR314" i="50" s="1"/>
  <c r="CS314" i="50" s="1"/>
  <c r="CT314" i="50" s="1"/>
  <c r="CU314" i="50" s="1"/>
  <c r="CV314" i="50" s="1"/>
  <c r="CW314" i="50" s="1"/>
  <c r="CX314" i="50" s="1"/>
  <c r="CY314" i="50" s="1"/>
  <c r="CZ314" i="50" s="1"/>
  <c r="DA314" i="50" s="1"/>
  <c r="DB314" i="50" s="1"/>
  <c r="DC314" i="50" s="1"/>
  <c r="DD314" i="50" s="1"/>
  <c r="DE314" i="50" s="1"/>
  <c r="DF314" i="50" s="1"/>
  <c r="DG314" i="50" s="1"/>
  <c r="DH314" i="50" s="1"/>
  <c r="DI314" i="50" s="1"/>
  <c r="DJ314" i="50" s="1"/>
  <c r="DK314" i="50" s="1"/>
  <c r="DL314" i="50" s="1"/>
  <c r="DM314" i="50" s="1"/>
  <c r="DN314" i="50" s="1"/>
  <c r="DO314" i="50" s="1"/>
  <c r="DP314" i="50" s="1"/>
  <c r="DQ314" i="50" s="1"/>
  <c r="DR314" i="50" s="1"/>
  <c r="DS314" i="50" s="1"/>
  <c r="DT314" i="50" s="1"/>
  <c r="DU314" i="50" s="1"/>
  <c r="DV314" i="50" s="1"/>
  <c r="DW314" i="50" s="1"/>
  <c r="DX314" i="50" s="1"/>
  <c r="DY314" i="50" s="1"/>
  <c r="DZ314" i="50" s="1"/>
  <c r="EA314" i="50" s="1"/>
  <c r="EB314" i="50" s="1"/>
  <c r="EC314" i="50" s="1"/>
  <c r="ED314" i="50" s="1"/>
  <c r="EE314" i="50" s="1"/>
  <c r="EF314" i="50" s="1"/>
  <c r="EG314" i="50" s="1"/>
  <c r="EH314" i="50" s="1"/>
  <c r="EI314" i="50" s="1"/>
  <c r="EJ314" i="50" s="1"/>
  <c r="EK314" i="50" s="1"/>
  <c r="EL314" i="50" s="1"/>
  <c r="EM314" i="50" s="1"/>
  <c r="EN314" i="50" s="1"/>
  <c r="EO314" i="50" s="1"/>
  <c r="EP314" i="50" s="1"/>
  <c r="EQ314" i="50" s="1"/>
  <c r="ER314" i="50" s="1"/>
  <c r="ES314" i="50" s="1"/>
  <c r="ET314" i="50" s="1"/>
  <c r="EU314" i="50" s="1"/>
  <c r="EV314" i="50" s="1"/>
  <c r="EW314" i="50" s="1"/>
  <c r="EX314" i="50" s="1"/>
  <c r="EY314" i="50" s="1"/>
  <c r="EZ314" i="50" s="1"/>
  <c r="FA314" i="50" s="1"/>
  <c r="FB314" i="50" s="1"/>
  <c r="FC314" i="50" s="1"/>
  <c r="FD314" i="50" s="1"/>
  <c r="FE314" i="50" s="1"/>
  <c r="FF314" i="50" s="1"/>
  <c r="FG314" i="50" s="1"/>
  <c r="FH314" i="50" s="1"/>
  <c r="FI314" i="50" s="1"/>
  <c r="FJ314" i="50" s="1"/>
  <c r="FK314" i="50" s="1"/>
  <c r="FL314" i="50" s="1"/>
  <c r="FM314" i="50" s="1"/>
  <c r="FN314" i="50" s="1"/>
  <c r="FO314" i="50" s="1"/>
  <c r="FP314" i="50" s="1"/>
  <c r="FQ314" i="50" s="1"/>
  <c r="FR314" i="50" s="1"/>
  <c r="FS314" i="50" s="1"/>
  <c r="FT314" i="50" s="1"/>
  <c r="FU314" i="50" s="1"/>
  <c r="FV314" i="50" s="1"/>
  <c r="FW314" i="50" s="1"/>
  <c r="FX314" i="50" s="1"/>
  <c r="FY314" i="50" s="1"/>
  <c r="FZ314" i="50" s="1"/>
  <c r="GA314" i="50" s="1"/>
  <c r="GB314" i="50" s="1"/>
  <c r="GC314" i="50" s="1"/>
  <c r="GD314" i="50" s="1"/>
  <c r="GE314" i="50" s="1"/>
  <c r="GF314" i="50" s="1"/>
  <c r="GG314" i="50" s="1"/>
  <c r="GH314" i="50" s="1"/>
  <c r="GI314" i="50" s="1"/>
  <c r="GJ314" i="50" s="1"/>
  <c r="GK314" i="50" s="1"/>
  <c r="GL314" i="50" s="1"/>
  <c r="GM314" i="50" s="1"/>
  <c r="GN314" i="50" s="1"/>
  <c r="GO314" i="50" s="1"/>
  <c r="GP314" i="50" s="1"/>
  <c r="GQ314" i="50" s="1"/>
  <c r="GR314" i="50" s="1"/>
  <c r="GS314" i="50" s="1"/>
  <c r="GT314" i="50" s="1"/>
  <c r="GU314" i="50" s="1"/>
  <c r="GV314" i="50" s="1"/>
  <c r="GW314" i="50" s="1"/>
  <c r="GX314" i="50" s="1"/>
  <c r="GY314" i="50" s="1"/>
  <c r="GZ314" i="50" s="1"/>
  <c r="HA314" i="50" s="1"/>
  <c r="HB314" i="50" s="1"/>
  <c r="HC314" i="50" s="1"/>
  <c r="HD314" i="50" s="1"/>
  <c r="HE314" i="50" s="1"/>
  <c r="HF314" i="50" s="1"/>
  <c r="HG314" i="50" s="1"/>
  <c r="HH314" i="50" s="1"/>
  <c r="HI314" i="50" s="1"/>
  <c r="HJ314" i="50" s="1"/>
  <c r="HK314" i="50" s="1"/>
  <c r="HL314" i="50" s="1"/>
  <c r="HM314" i="50" s="1"/>
  <c r="HN314" i="50" s="1"/>
  <c r="HO314" i="50" s="1"/>
  <c r="HP314" i="50" s="1"/>
  <c r="HQ314" i="50" s="1"/>
  <c r="HR314" i="50" s="1"/>
  <c r="HS314" i="50" s="1"/>
  <c r="HT314" i="50" s="1"/>
  <c r="HU314" i="50" s="1"/>
  <c r="HV314" i="50" s="1"/>
  <c r="HW314" i="50" s="1"/>
  <c r="HX314" i="50" s="1"/>
  <c r="HY314" i="50" s="1"/>
  <c r="HZ314" i="50" s="1"/>
  <c r="IA314" i="50" s="1"/>
  <c r="IB314" i="50" s="1"/>
  <c r="IC314" i="50" s="1"/>
  <c r="ID314" i="50" s="1"/>
  <c r="IE314" i="50" s="1"/>
  <c r="IF314" i="50" s="1"/>
  <c r="IG314" i="50" s="1"/>
  <c r="IH314" i="50" s="1"/>
  <c r="II314" i="50" s="1"/>
  <c r="IJ314" i="50" s="1"/>
  <c r="IK314" i="50" s="1"/>
  <c r="IL314" i="50" s="1"/>
  <c r="IM314" i="50" s="1"/>
  <c r="IN314" i="50" s="1"/>
  <c r="IO314" i="50" s="1"/>
  <c r="IP314" i="50" s="1"/>
  <c r="IQ314" i="50" s="1"/>
  <c r="IR314" i="50" s="1"/>
  <c r="IS314" i="50" s="1"/>
  <c r="IT314" i="50" s="1"/>
  <c r="IU314" i="50" s="1"/>
  <c r="IV314" i="50" s="1"/>
  <c r="IW314" i="50" s="1"/>
  <c r="IX314" i="50" s="1"/>
  <c r="IY314" i="50" s="1"/>
  <c r="IZ314" i="50" s="1"/>
  <c r="JA314" i="50" s="1"/>
  <c r="JB314" i="50" s="1"/>
  <c r="JC314" i="50" s="1"/>
  <c r="JD314" i="50" s="1"/>
  <c r="JE314" i="50" s="1"/>
  <c r="JF314" i="50" s="1"/>
  <c r="JG314" i="50" s="1"/>
  <c r="JH314" i="50" s="1"/>
  <c r="JI314" i="50" s="1"/>
  <c r="JJ314" i="50" s="1"/>
  <c r="JK314" i="50" s="1"/>
  <c r="JL314" i="50" s="1"/>
  <c r="JM314" i="50" s="1"/>
  <c r="JN314" i="50" s="1"/>
  <c r="JO314" i="50" s="1"/>
  <c r="JP314" i="50" s="1"/>
  <c r="JQ314" i="50" s="1"/>
  <c r="JR314" i="50" s="1"/>
  <c r="JS314" i="50" s="1"/>
  <c r="JT314" i="50" s="1"/>
  <c r="JU314" i="50" s="1"/>
  <c r="JV314" i="50" s="1"/>
  <c r="JW314" i="50" s="1"/>
  <c r="JX314" i="50" s="1"/>
  <c r="JY314" i="50" s="1"/>
  <c r="JZ314" i="50" s="1"/>
  <c r="KA314" i="50" s="1"/>
  <c r="KB314" i="50" s="1"/>
  <c r="KC314" i="50" s="1"/>
  <c r="KD314" i="50" s="1"/>
  <c r="KE314" i="50" s="1"/>
  <c r="KF314" i="50" s="1"/>
  <c r="KG314" i="50" s="1"/>
  <c r="KH314" i="50" s="1"/>
  <c r="KI314" i="50" s="1"/>
  <c r="KJ314" i="50" s="1"/>
  <c r="KK314" i="50" s="1"/>
  <c r="KL314" i="50" s="1"/>
  <c r="KM314" i="50" s="1"/>
  <c r="KN314" i="50" s="1"/>
  <c r="KO314" i="50" s="1"/>
  <c r="KP314" i="50" s="1"/>
  <c r="KQ314" i="50" s="1"/>
  <c r="KR314" i="50" s="1"/>
  <c r="KS314" i="50" s="1"/>
  <c r="KT314" i="50" s="1"/>
  <c r="KU314" i="50" s="1"/>
  <c r="KV314" i="50" s="1"/>
  <c r="KW314" i="50" s="1"/>
  <c r="KX314" i="50" s="1"/>
  <c r="KY314" i="50" s="1"/>
  <c r="KZ314" i="50" s="1"/>
  <c r="LA314" i="50" s="1"/>
  <c r="LB314" i="50" s="1"/>
  <c r="LC314" i="50" s="1"/>
  <c r="LD314" i="50" s="1"/>
  <c r="LE314" i="50" s="1"/>
  <c r="LF314" i="50" s="1"/>
  <c r="LG314" i="50" s="1"/>
  <c r="LH314" i="50" s="1"/>
  <c r="LI314" i="50" s="1"/>
  <c r="LJ314" i="50" s="1"/>
  <c r="LK314" i="50" s="1"/>
  <c r="LL314" i="50" s="1"/>
  <c r="LM314" i="50" s="1"/>
  <c r="LN314" i="50" s="1"/>
  <c r="LO314" i="50" s="1"/>
  <c r="LP314" i="50" s="1"/>
  <c r="LQ314" i="50" s="1"/>
  <c r="LR314" i="50" s="1"/>
  <c r="LS314" i="50" s="1"/>
  <c r="LT314" i="50" s="1"/>
  <c r="LU314" i="50" s="1"/>
  <c r="LV314" i="50" s="1"/>
  <c r="LW314" i="50" s="1"/>
  <c r="LX314" i="50" s="1"/>
  <c r="LY314" i="50" s="1"/>
  <c r="LZ314" i="50" s="1"/>
  <c r="MA314" i="50" s="1"/>
  <c r="MB314" i="50" s="1"/>
  <c r="MC314" i="50" s="1"/>
  <c r="MD314" i="50" s="1"/>
  <c r="ME314" i="50" s="1"/>
  <c r="MF314" i="50" s="1"/>
  <c r="MG314" i="50" s="1"/>
  <c r="MH314" i="50" s="1"/>
  <c r="MI314" i="50" s="1"/>
  <c r="MJ314" i="50" s="1"/>
  <c r="MK314" i="50" s="1"/>
  <c r="ML314" i="50" s="1"/>
  <c r="MM314" i="50" s="1"/>
  <c r="MN314" i="50" s="1"/>
  <c r="MO314" i="50" s="1"/>
  <c r="MP314" i="50" s="1"/>
  <c r="MQ314" i="50" s="1"/>
  <c r="MR314" i="50" s="1"/>
  <c r="MS314" i="50" s="1"/>
  <c r="MT314" i="50" s="1"/>
  <c r="MU314" i="50" s="1"/>
  <c r="MV314" i="50" s="1"/>
  <c r="MW314" i="50" s="1"/>
  <c r="MX314" i="50" s="1"/>
  <c r="MY314" i="50" s="1"/>
  <c r="MZ314" i="50" s="1"/>
  <c r="NA314" i="50" s="1"/>
  <c r="NB314" i="50" s="1"/>
  <c r="NC314" i="50" s="1"/>
  <c r="ND314" i="50" s="1"/>
  <c r="NE314" i="50" s="1"/>
  <c r="NF314" i="50" s="1"/>
  <c r="NG314" i="50" s="1"/>
  <c r="NH314" i="50" s="1"/>
  <c r="NI314" i="50" s="1"/>
  <c r="NJ314" i="50" s="1"/>
  <c r="NK314" i="50" s="1"/>
  <c r="NL314" i="50" s="1"/>
  <c r="NM314" i="50" s="1"/>
  <c r="NN314" i="50" s="1"/>
  <c r="NO314" i="50" s="1"/>
  <c r="NP314" i="50" s="1"/>
  <c r="NQ314" i="50" s="1"/>
  <c r="NR314" i="50" s="1"/>
  <c r="NS314" i="50" s="1"/>
  <c r="NT314" i="50" s="1"/>
  <c r="NU314" i="50" s="1"/>
  <c r="NV314" i="50" s="1"/>
  <c r="NW314" i="50" s="1"/>
  <c r="NX314" i="50" s="1"/>
  <c r="NY314" i="50" s="1"/>
  <c r="NZ314" i="50" s="1"/>
  <c r="OA314" i="50" s="1"/>
  <c r="OB314" i="50" s="1"/>
  <c r="OC314" i="50" s="1"/>
  <c r="OD314" i="50" s="1"/>
  <c r="OE314" i="50" s="1"/>
  <c r="OF314" i="50" s="1"/>
  <c r="OG314" i="50" s="1"/>
  <c r="OH314" i="50" s="1"/>
  <c r="OI314" i="50" s="1"/>
  <c r="OJ314" i="50" s="1"/>
  <c r="OK314" i="50" s="1"/>
  <c r="OL314" i="50" s="1"/>
  <c r="OM314" i="50" s="1"/>
  <c r="ON314" i="50" s="1"/>
  <c r="OO314" i="50" s="1"/>
  <c r="OP314" i="50" s="1"/>
  <c r="OQ314" i="50" s="1"/>
  <c r="OR314" i="50" s="1"/>
  <c r="OS314" i="50" s="1"/>
  <c r="OT314" i="50" s="1"/>
  <c r="OU314" i="50" s="1"/>
  <c r="OV314" i="50" s="1"/>
  <c r="OW314" i="50" s="1"/>
  <c r="OX314" i="50" s="1"/>
  <c r="OY314" i="50" s="1"/>
  <c r="OZ314" i="50" s="1"/>
  <c r="PA314" i="50" s="1"/>
  <c r="PB314" i="50" s="1"/>
  <c r="PC314" i="50" s="1"/>
  <c r="PD314" i="50" s="1"/>
  <c r="PE314" i="50" s="1"/>
  <c r="PF314" i="50" s="1"/>
  <c r="PG314" i="50" s="1"/>
  <c r="PH314" i="50" s="1"/>
  <c r="PI314" i="50" s="1"/>
  <c r="PJ314" i="50" s="1"/>
  <c r="PK314" i="50" s="1"/>
  <c r="PL314" i="50" s="1"/>
  <c r="PM314" i="50" s="1"/>
  <c r="PN314" i="50" s="1"/>
  <c r="PO314" i="50" s="1"/>
  <c r="PP314" i="50" s="1"/>
  <c r="PQ314" i="50" s="1"/>
  <c r="PR314" i="50" s="1"/>
  <c r="PS314" i="50" s="1"/>
  <c r="PT314" i="50" s="1"/>
  <c r="PU314" i="50" s="1"/>
  <c r="PV314" i="50" s="1"/>
  <c r="PW314" i="50" s="1"/>
  <c r="PX314" i="50" s="1"/>
  <c r="PY314" i="50" s="1"/>
  <c r="PZ314" i="50" s="1"/>
  <c r="QA314" i="50" s="1"/>
  <c r="QB314" i="50" s="1"/>
  <c r="QC314" i="50" s="1"/>
  <c r="QD314" i="50" s="1"/>
  <c r="QE314" i="50" s="1"/>
  <c r="QF314" i="50" s="1"/>
  <c r="QG314" i="50" s="1"/>
  <c r="QH314" i="50" s="1"/>
  <c r="QI314" i="50" s="1"/>
  <c r="QJ314" i="50" s="1"/>
  <c r="QK314" i="50" s="1"/>
  <c r="QL314" i="50" s="1"/>
  <c r="QM314" i="50" s="1"/>
  <c r="QN314" i="50" s="1"/>
  <c r="QO314" i="50" s="1"/>
  <c r="QP314" i="50" s="1"/>
  <c r="QQ314" i="50" s="1"/>
  <c r="QR314" i="50" s="1"/>
  <c r="QS314" i="50" s="1"/>
  <c r="QT314" i="50" s="1"/>
  <c r="QU314" i="50" s="1"/>
  <c r="QV314" i="50" s="1"/>
  <c r="QW314" i="50" s="1"/>
  <c r="QX314" i="50" s="1"/>
  <c r="QY314" i="50" s="1"/>
  <c r="RB314" i="50" s="1"/>
  <c r="RD313" i="50"/>
  <c r="RE313" i="50" s="1"/>
  <c r="RC313" i="50"/>
  <c r="RB313" i="50"/>
  <c r="RD312" i="50"/>
  <c r="RB312" i="50"/>
  <c r="RC312" i="50" s="1"/>
  <c r="RB309" i="50"/>
  <c r="RB308" i="50"/>
  <c r="GS307" i="50"/>
  <c r="GR307" i="50"/>
  <c r="GQ307" i="50"/>
  <c r="GP307" i="50"/>
  <c r="GO307" i="50"/>
  <c r="GN307" i="50"/>
  <c r="GM307" i="50"/>
  <c r="GL307" i="50"/>
  <c r="GK307" i="50"/>
  <c r="GJ307" i="50"/>
  <c r="GI307" i="50"/>
  <c r="GH307" i="50"/>
  <c r="GG307" i="50"/>
  <c r="GF307" i="50"/>
  <c r="GE307" i="50"/>
  <c r="GD307" i="50"/>
  <c r="GC307" i="50"/>
  <c r="GB307" i="50"/>
  <c r="GA307" i="50"/>
  <c r="FZ307" i="50"/>
  <c r="FY307" i="50"/>
  <c r="FX307" i="50"/>
  <c r="FW307" i="50"/>
  <c r="FV307" i="50"/>
  <c r="FU307" i="50"/>
  <c r="FT307" i="50"/>
  <c r="FS307" i="50"/>
  <c r="FR307" i="50"/>
  <c r="FQ307" i="50"/>
  <c r="FP307" i="50"/>
  <c r="FO307" i="50"/>
  <c r="FN307" i="50"/>
  <c r="FM307" i="50"/>
  <c r="FL307" i="50"/>
  <c r="FK307" i="50"/>
  <c r="FJ307" i="50"/>
  <c r="FI307" i="50"/>
  <c r="FH307" i="50"/>
  <c r="FG307" i="50"/>
  <c r="FF307" i="50"/>
  <c r="FE307" i="50"/>
  <c r="FD307" i="50"/>
  <c r="FC307" i="50"/>
  <c r="FB307" i="50"/>
  <c r="FA307" i="50"/>
  <c r="EZ307" i="50"/>
  <c r="EY307" i="50"/>
  <c r="EX307" i="50"/>
  <c r="EW307" i="50"/>
  <c r="EV307" i="50"/>
  <c r="EU307" i="50"/>
  <c r="ET307" i="50"/>
  <c r="ES307" i="50"/>
  <c r="ER307" i="50"/>
  <c r="EQ307" i="50"/>
  <c r="EP307" i="50"/>
  <c r="EO307" i="50"/>
  <c r="EN307" i="50"/>
  <c r="EM307" i="50"/>
  <c r="EL307" i="50"/>
  <c r="EK307" i="50"/>
  <c r="EJ307" i="50"/>
  <c r="EI307" i="50"/>
  <c r="EH307" i="50"/>
  <c r="EG307" i="50"/>
  <c r="EF307" i="50"/>
  <c r="EE307" i="50"/>
  <c r="ED307" i="50"/>
  <c r="EC307" i="50"/>
  <c r="EB307" i="50"/>
  <c r="EA307" i="50"/>
  <c r="DZ307" i="50"/>
  <c r="DY307" i="50"/>
  <c r="DX307" i="50"/>
  <c r="DW307" i="50"/>
  <c r="DV307" i="50"/>
  <c r="DU307" i="50"/>
  <c r="DT307" i="50"/>
  <c r="DS307" i="50"/>
  <c r="DR307" i="50"/>
  <c r="DQ307" i="50"/>
  <c r="DP307" i="50"/>
  <c r="DO307" i="50"/>
  <c r="DN307" i="50"/>
  <c r="DM307" i="50"/>
  <c r="DL307" i="50"/>
  <c r="DK307" i="50"/>
  <c r="DJ307" i="50"/>
  <c r="DI307" i="50"/>
  <c r="DH307" i="50"/>
  <c r="DG307" i="50"/>
  <c r="DF307" i="50"/>
  <c r="DE307" i="50"/>
  <c r="DD307" i="50"/>
  <c r="DC307" i="50"/>
  <c r="DB307" i="50"/>
  <c r="DA307" i="50"/>
  <c r="CZ307" i="50"/>
  <c r="CY307" i="50"/>
  <c r="CX307" i="50"/>
  <c r="CW307" i="50"/>
  <c r="CV307" i="50"/>
  <c r="CU307" i="50"/>
  <c r="CT307" i="50"/>
  <c r="CS307" i="50"/>
  <c r="CR307" i="50"/>
  <c r="CQ307" i="50"/>
  <c r="CP307" i="50"/>
  <c r="CO307" i="50"/>
  <c r="CN307" i="50"/>
  <c r="CM307" i="50"/>
  <c r="CL307" i="50"/>
  <c r="CK307" i="50"/>
  <c r="CJ307" i="50"/>
  <c r="CI307" i="50"/>
  <c r="CH307" i="50"/>
  <c r="CG307" i="50"/>
  <c r="CF307" i="50"/>
  <c r="CE307" i="50"/>
  <c r="CD307" i="50"/>
  <c r="CC307" i="50"/>
  <c r="CB307" i="50"/>
  <c r="CA307" i="50"/>
  <c r="BZ307" i="50"/>
  <c r="BY307" i="50"/>
  <c r="BX307" i="50"/>
  <c r="BW307" i="50"/>
  <c r="BV307" i="50"/>
  <c r="BU307" i="50"/>
  <c r="BT307" i="50"/>
  <c r="BS307" i="50"/>
  <c r="BR307" i="50"/>
  <c r="BQ307" i="50"/>
  <c r="BP307" i="50"/>
  <c r="BO307" i="50"/>
  <c r="BN307" i="50"/>
  <c r="BM307" i="50"/>
  <c r="BL307" i="50"/>
  <c r="BK307" i="50"/>
  <c r="BJ307" i="50"/>
  <c r="BI307" i="50"/>
  <c r="BH307" i="50"/>
  <c r="BG307" i="50"/>
  <c r="BF307" i="50"/>
  <c r="BE307" i="50"/>
  <c r="BD307" i="50"/>
  <c r="BC307" i="50"/>
  <c r="BB307" i="50"/>
  <c r="BA307" i="50"/>
  <c r="AZ307" i="50"/>
  <c r="AY307" i="50"/>
  <c r="AX307" i="50"/>
  <c r="AW307" i="50"/>
  <c r="AV307" i="50"/>
  <c r="AU307" i="50"/>
  <c r="AT307" i="50"/>
  <c r="AS307" i="50"/>
  <c r="AR307" i="50"/>
  <c r="AQ307" i="50"/>
  <c r="AP307" i="50"/>
  <c r="AO307" i="50"/>
  <c r="AN307" i="50"/>
  <c r="AM307" i="50"/>
  <c r="AL307" i="50"/>
  <c r="AK307" i="50"/>
  <c r="AJ307" i="50"/>
  <c r="AI307" i="50"/>
  <c r="AH307" i="50"/>
  <c r="AG307" i="50"/>
  <c r="AF307" i="50"/>
  <c r="AE307" i="50"/>
  <c r="AD307" i="50"/>
  <c r="AC307" i="50"/>
  <c r="AB307" i="50"/>
  <c r="AA307" i="50"/>
  <c r="Z307" i="50"/>
  <c r="Y307" i="50"/>
  <c r="X307" i="50"/>
  <c r="W307" i="50"/>
  <c r="V307" i="50"/>
  <c r="U307" i="50"/>
  <c r="T307" i="50"/>
  <c r="S307" i="50"/>
  <c r="R307" i="50"/>
  <c r="Q307" i="50"/>
  <c r="P307" i="50"/>
  <c r="O307" i="50"/>
  <c r="N307" i="50"/>
  <c r="EW306" i="50"/>
  <c r="EX306" i="50" s="1"/>
  <c r="EY306" i="50" s="1"/>
  <c r="EZ306" i="50" s="1"/>
  <c r="FA306" i="50" s="1"/>
  <c r="FB306" i="50" s="1"/>
  <c r="FC306" i="50" s="1"/>
  <c r="FD306" i="50" s="1"/>
  <c r="FE306" i="50" s="1"/>
  <c r="FF306" i="50" s="1"/>
  <c r="FG306" i="50" s="1"/>
  <c r="FH306" i="50" s="1"/>
  <c r="FI306" i="50" s="1"/>
  <c r="FJ306" i="50" s="1"/>
  <c r="FK306" i="50" s="1"/>
  <c r="FL306" i="50" s="1"/>
  <c r="FM306" i="50" s="1"/>
  <c r="FN306" i="50" s="1"/>
  <c r="FO306" i="50" s="1"/>
  <c r="FP306" i="50" s="1"/>
  <c r="FQ306" i="50" s="1"/>
  <c r="FR306" i="50" s="1"/>
  <c r="FS306" i="50" s="1"/>
  <c r="FT306" i="50" s="1"/>
  <c r="FU306" i="50" s="1"/>
  <c r="FV306" i="50" s="1"/>
  <c r="FW306" i="50" s="1"/>
  <c r="FX306" i="50" s="1"/>
  <c r="FY306" i="50" s="1"/>
  <c r="FZ306" i="50" s="1"/>
  <c r="GA306" i="50" s="1"/>
  <c r="GB306" i="50" s="1"/>
  <c r="GC306" i="50" s="1"/>
  <c r="GD306" i="50" s="1"/>
  <c r="GE306" i="50" s="1"/>
  <c r="GF306" i="50" s="1"/>
  <c r="GG306" i="50" s="1"/>
  <c r="GH306" i="50" s="1"/>
  <c r="GI306" i="50" s="1"/>
  <c r="GJ306" i="50" s="1"/>
  <c r="GK306" i="50" s="1"/>
  <c r="GL306" i="50" s="1"/>
  <c r="GM306" i="50" s="1"/>
  <c r="GN306" i="50" s="1"/>
  <c r="GO306" i="50" s="1"/>
  <c r="GP306" i="50" s="1"/>
  <c r="GQ306" i="50" s="1"/>
  <c r="GR306" i="50" s="1"/>
  <c r="GS306" i="50" s="1"/>
  <c r="GT306" i="50" s="1"/>
  <c r="GU306" i="50" s="1"/>
  <c r="GV306" i="50" s="1"/>
  <c r="GW306" i="50" s="1"/>
  <c r="GX306" i="50" s="1"/>
  <c r="GY306" i="50" s="1"/>
  <c r="GZ306" i="50" s="1"/>
  <c r="HA306" i="50" s="1"/>
  <c r="HB306" i="50" s="1"/>
  <c r="HC306" i="50" s="1"/>
  <c r="HD306" i="50" s="1"/>
  <c r="HE306" i="50" s="1"/>
  <c r="HF306" i="50" s="1"/>
  <c r="HG306" i="50" s="1"/>
  <c r="HH306" i="50" s="1"/>
  <c r="HI306" i="50" s="1"/>
  <c r="HJ306" i="50" s="1"/>
  <c r="HK306" i="50" s="1"/>
  <c r="HL306" i="50" s="1"/>
  <c r="HM306" i="50" s="1"/>
  <c r="HN306" i="50" s="1"/>
  <c r="HO306" i="50" s="1"/>
  <c r="HP306" i="50" s="1"/>
  <c r="HQ306" i="50" s="1"/>
  <c r="HR306" i="50" s="1"/>
  <c r="HS306" i="50" s="1"/>
  <c r="HT306" i="50" s="1"/>
  <c r="HU306" i="50" s="1"/>
  <c r="HV306" i="50" s="1"/>
  <c r="HW306" i="50" s="1"/>
  <c r="HX306" i="50" s="1"/>
  <c r="HY306" i="50" s="1"/>
  <c r="HZ306" i="50" s="1"/>
  <c r="IA306" i="50" s="1"/>
  <c r="IB306" i="50" s="1"/>
  <c r="IC306" i="50" s="1"/>
  <c r="ID306" i="50" s="1"/>
  <c r="IE306" i="50" s="1"/>
  <c r="IF306" i="50" s="1"/>
  <c r="IG306" i="50" s="1"/>
  <c r="IH306" i="50" s="1"/>
  <c r="II306" i="50" s="1"/>
  <c r="IJ306" i="50" s="1"/>
  <c r="IK306" i="50" s="1"/>
  <c r="IL306" i="50" s="1"/>
  <c r="IM306" i="50" s="1"/>
  <c r="IN306" i="50" s="1"/>
  <c r="IO306" i="50" s="1"/>
  <c r="IP306" i="50" s="1"/>
  <c r="IQ306" i="50" s="1"/>
  <c r="IR306" i="50" s="1"/>
  <c r="IS306" i="50" s="1"/>
  <c r="IT306" i="50" s="1"/>
  <c r="IU306" i="50" s="1"/>
  <c r="IV306" i="50" s="1"/>
  <c r="IW306" i="50" s="1"/>
  <c r="IX306" i="50" s="1"/>
  <c r="IY306" i="50" s="1"/>
  <c r="IZ306" i="50" s="1"/>
  <c r="JA306" i="50" s="1"/>
  <c r="JB306" i="50" s="1"/>
  <c r="JC306" i="50" s="1"/>
  <c r="JD306" i="50" s="1"/>
  <c r="JE306" i="50" s="1"/>
  <c r="JF306" i="50" s="1"/>
  <c r="JG306" i="50" s="1"/>
  <c r="JH306" i="50" s="1"/>
  <c r="JI306" i="50" s="1"/>
  <c r="JJ306" i="50" s="1"/>
  <c r="JK306" i="50" s="1"/>
  <c r="JL306" i="50" s="1"/>
  <c r="JM306" i="50" s="1"/>
  <c r="JN306" i="50" s="1"/>
  <c r="JO306" i="50" s="1"/>
  <c r="JP306" i="50" s="1"/>
  <c r="JQ306" i="50" s="1"/>
  <c r="JR306" i="50" s="1"/>
  <c r="JS306" i="50" s="1"/>
  <c r="JT306" i="50" s="1"/>
  <c r="JU306" i="50" s="1"/>
  <c r="JV306" i="50" s="1"/>
  <c r="JW306" i="50" s="1"/>
  <c r="JX306" i="50" s="1"/>
  <c r="JY306" i="50" s="1"/>
  <c r="JZ306" i="50" s="1"/>
  <c r="KA306" i="50" s="1"/>
  <c r="KB306" i="50" s="1"/>
  <c r="KC306" i="50" s="1"/>
  <c r="KD306" i="50" s="1"/>
  <c r="KE306" i="50" s="1"/>
  <c r="KF306" i="50" s="1"/>
  <c r="KG306" i="50" s="1"/>
  <c r="KH306" i="50" s="1"/>
  <c r="KI306" i="50" s="1"/>
  <c r="KJ306" i="50" s="1"/>
  <c r="KK306" i="50" s="1"/>
  <c r="KL306" i="50" s="1"/>
  <c r="KM306" i="50" s="1"/>
  <c r="KN306" i="50" s="1"/>
  <c r="KO306" i="50" s="1"/>
  <c r="KP306" i="50" s="1"/>
  <c r="KQ306" i="50" s="1"/>
  <c r="KR306" i="50" s="1"/>
  <c r="KS306" i="50" s="1"/>
  <c r="KT306" i="50" s="1"/>
  <c r="KU306" i="50" s="1"/>
  <c r="KV306" i="50" s="1"/>
  <c r="KW306" i="50" s="1"/>
  <c r="KX306" i="50" s="1"/>
  <c r="KY306" i="50" s="1"/>
  <c r="KZ306" i="50" s="1"/>
  <c r="LA306" i="50" s="1"/>
  <c r="LB306" i="50" s="1"/>
  <c r="LC306" i="50" s="1"/>
  <c r="LD306" i="50" s="1"/>
  <c r="LE306" i="50" s="1"/>
  <c r="LF306" i="50" s="1"/>
  <c r="LG306" i="50" s="1"/>
  <c r="LH306" i="50" s="1"/>
  <c r="LI306" i="50" s="1"/>
  <c r="LJ306" i="50" s="1"/>
  <c r="LK306" i="50" s="1"/>
  <c r="LL306" i="50" s="1"/>
  <c r="LM306" i="50" s="1"/>
  <c r="LN306" i="50" s="1"/>
  <c r="LO306" i="50" s="1"/>
  <c r="LP306" i="50" s="1"/>
  <c r="LQ306" i="50" s="1"/>
  <c r="LR306" i="50" s="1"/>
  <c r="LS306" i="50" s="1"/>
  <c r="LT306" i="50" s="1"/>
  <c r="LU306" i="50" s="1"/>
  <c r="LV306" i="50" s="1"/>
  <c r="LW306" i="50" s="1"/>
  <c r="LX306" i="50" s="1"/>
  <c r="LY306" i="50" s="1"/>
  <c r="LZ306" i="50" s="1"/>
  <c r="MA306" i="50" s="1"/>
  <c r="MB306" i="50" s="1"/>
  <c r="MC306" i="50" s="1"/>
  <c r="MD306" i="50" s="1"/>
  <c r="ME306" i="50" s="1"/>
  <c r="MF306" i="50" s="1"/>
  <c r="MG306" i="50" s="1"/>
  <c r="MH306" i="50" s="1"/>
  <c r="MI306" i="50" s="1"/>
  <c r="MJ306" i="50" s="1"/>
  <c r="MK306" i="50" s="1"/>
  <c r="ML306" i="50" s="1"/>
  <c r="MM306" i="50" s="1"/>
  <c r="MN306" i="50" s="1"/>
  <c r="MO306" i="50" s="1"/>
  <c r="MP306" i="50" s="1"/>
  <c r="MQ306" i="50" s="1"/>
  <c r="MR306" i="50" s="1"/>
  <c r="MS306" i="50" s="1"/>
  <c r="MT306" i="50" s="1"/>
  <c r="MU306" i="50" s="1"/>
  <c r="MV306" i="50" s="1"/>
  <c r="MW306" i="50" s="1"/>
  <c r="MX306" i="50" s="1"/>
  <c r="MY306" i="50" s="1"/>
  <c r="MZ306" i="50" s="1"/>
  <c r="NA306" i="50" s="1"/>
  <c r="NB306" i="50" s="1"/>
  <c r="NC306" i="50" s="1"/>
  <c r="ND306" i="50" s="1"/>
  <c r="NE306" i="50" s="1"/>
  <c r="NF306" i="50" s="1"/>
  <c r="NG306" i="50" s="1"/>
  <c r="NH306" i="50" s="1"/>
  <c r="NI306" i="50" s="1"/>
  <c r="NJ306" i="50" s="1"/>
  <c r="NK306" i="50" s="1"/>
  <c r="NL306" i="50" s="1"/>
  <c r="NM306" i="50" s="1"/>
  <c r="NN306" i="50" s="1"/>
  <c r="NO306" i="50" s="1"/>
  <c r="NP306" i="50" s="1"/>
  <c r="NQ306" i="50" s="1"/>
  <c r="NR306" i="50" s="1"/>
  <c r="NS306" i="50" s="1"/>
  <c r="NT306" i="50" s="1"/>
  <c r="NU306" i="50" s="1"/>
  <c r="NV306" i="50" s="1"/>
  <c r="NW306" i="50" s="1"/>
  <c r="NX306" i="50" s="1"/>
  <c r="NY306" i="50" s="1"/>
  <c r="NZ306" i="50" s="1"/>
  <c r="OA306" i="50" s="1"/>
  <c r="OB306" i="50" s="1"/>
  <c r="OC306" i="50" s="1"/>
  <c r="OD306" i="50" s="1"/>
  <c r="OE306" i="50" s="1"/>
  <c r="OF306" i="50" s="1"/>
  <c r="OG306" i="50" s="1"/>
  <c r="OH306" i="50" s="1"/>
  <c r="OI306" i="50" s="1"/>
  <c r="OJ306" i="50" s="1"/>
  <c r="OK306" i="50" s="1"/>
  <c r="OL306" i="50" s="1"/>
  <c r="OM306" i="50" s="1"/>
  <c r="ON306" i="50" s="1"/>
  <c r="OO306" i="50" s="1"/>
  <c r="OP306" i="50" s="1"/>
  <c r="OQ306" i="50" s="1"/>
  <c r="OR306" i="50" s="1"/>
  <c r="OS306" i="50" s="1"/>
  <c r="OT306" i="50" s="1"/>
  <c r="OU306" i="50" s="1"/>
  <c r="OV306" i="50" s="1"/>
  <c r="OW306" i="50" s="1"/>
  <c r="OX306" i="50" s="1"/>
  <c r="OY306" i="50" s="1"/>
  <c r="OZ306" i="50" s="1"/>
  <c r="PA306" i="50" s="1"/>
  <c r="PB306" i="50" s="1"/>
  <c r="PC306" i="50" s="1"/>
  <c r="PD306" i="50" s="1"/>
  <c r="PE306" i="50" s="1"/>
  <c r="PF306" i="50" s="1"/>
  <c r="PG306" i="50" s="1"/>
  <c r="PH306" i="50" s="1"/>
  <c r="PI306" i="50" s="1"/>
  <c r="PJ306" i="50" s="1"/>
  <c r="PK306" i="50" s="1"/>
  <c r="PL306" i="50" s="1"/>
  <c r="PM306" i="50" s="1"/>
  <c r="PN306" i="50" s="1"/>
  <c r="PO306" i="50" s="1"/>
  <c r="PP306" i="50" s="1"/>
  <c r="PQ306" i="50" s="1"/>
  <c r="PR306" i="50" s="1"/>
  <c r="PS306" i="50" s="1"/>
  <c r="PT306" i="50" s="1"/>
  <c r="PU306" i="50" s="1"/>
  <c r="PV306" i="50" s="1"/>
  <c r="PW306" i="50" s="1"/>
  <c r="PX306" i="50" s="1"/>
  <c r="PY306" i="50" s="1"/>
  <c r="PZ306" i="50" s="1"/>
  <c r="QA306" i="50" s="1"/>
  <c r="QB306" i="50" s="1"/>
  <c r="QC306" i="50" s="1"/>
  <c r="QD306" i="50" s="1"/>
  <c r="QE306" i="50" s="1"/>
  <c r="QF306" i="50" s="1"/>
  <c r="QG306" i="50" s="1"/>
  <c r="QH306" i="50" s="1"/>
  <c r="QI306" i="50" s="1"/>
  <c r="QJ306" i="50" s="1"/>
  <c r="QK306" i="50" s="1"/>
  <c r="QL306" i="50" s="1"/>
  <c r="QM306" i="50" s="1"/>
  <c r="QN306" i="50" s="1"/>
  <c r="QO306" i="50" s="1"/>
  <c r="QP306" i="50" s="1"/>
  <c r="QQ306" i="50" s="1"/>
  <c r="QR306" i="50" s="1"/>
  <c r="QS306" i="50" s="1"/>
  <c r="QT306" i="50" s="1"/>
  <c r="QU306" i="50" s="1"/>
  <c r="QV306" i="50" s="1"/>
  <c r="QW306" i="50" s="1"/>
  <c r="QX306" i="50" s="1"/>
  <c r="QY306" i="50" s="1"/>
  <c r="RB306" i="50" s="1"/>
  <c r="N306" i="50"/>
  <c r="O306" i="50" s="1"/>
  <c r="P306" i="50" s="1"/>
  <c r="Q306" i="50" s="1"/>
  <c r="R306" i="50" s="1"/>
  <c r="S306" i="50" s="1"/>
  <c r="T306" i="50" s="1"/>
  <c r="U306" i="50" s="1"/>
  <c r="V306" i="50" s="1"/>
  <c r="W306" i="50" s="1"/>
  <c r="X306" i="50" s="1"/>
  <c r="Y306" i="50" s="1"/>
  <c r="Z306" i="50" s="1"/>
  <c r="AA306" i="50" s="1"/>
  <c r="AB306" i="50" s="1"/>
  <c r="AC306" i="50" s="1"/>
  <c r="AD306" i="50" s="1"/>
  <c r="AE306" i="50" s="1"/>
  <c r="AF306" i="50" s="1"/>
  <c r="AG306" i="50" s="1"/>
  <c r="AH306" i="50" s="1"/>
  <c r="AI306" i="50" s="1"/>
  <c r="AJ306" i="50" s="1"/>
  <c r="AK306" i="50" s="1"/>
  <c r="AL306" i="50" s="1"/>
  <c r="AM306" i="50" s="1"/>
  <c r="AN306" i="50" s="1"/>
  <c r="AO306" i="50" s="1"/>
  <c r="AP306" i="50" s="1"/>
  <c r="AQ306" i="50" s="1"/>
  <c r="AR306" i="50" s="1"/>
  <c r="AS306" i="50" s="1"/>
  <c r="AT306" i="50" s="1"/>
  <c r="AU306" i="50" s="1"/>
  <c r="AV306" i="50" s="1"/>
  <c r="AW306" i="50" s="1"/>
  <c r="AX306" i="50" s="1"/>
  <c r="AY306" i="50" s="1"/>
  <c r="AZ306" i="50" s="1"/>
  <c r="BA306" i="50" s="1"/>
  <c r="BB306" i="50" s="1"/>
  <c r="BC306" i="50" s="1"/>
  <c r="BD306" i="50" s="1"/>
  <c r="BE306" i="50" s="1"/>
  <c r="BF306" i="50" s="1"/>
  <c r="BG306" i="50" s="1"/>
  <c r="BH306" i="50" s="1"/>
  <c r="BI306" i="50" s="1"/>
  <c r="BJ306" i="50" s="1"/>
  <c r="BK306" i="50" s="1"/>
  <c r="BL306" i="50" s="1"/>
  <c r="BM306" i="50" s="1"/>
  <c r="BN306" i="50" s="1"/>
  <c r="BO306" i="50" s="1"/>
  <c r="BP306" i="50" s="1"/>
  <c r="BQ306" i="50" s="1"/>
  <c r="BR306" i="50" s="1"/>
  <c r="BS306" i="50" s="1"/>
  <c r="BT306" i="50" s="1"/>
  <c r="BU306" i="50" s="1"/>
  <c r="BV306" i="50" s="1"/>
  <c r="BW306" i="50" s="1"/>
  <c r="BX306" i="50" s="1"/>
  <c r="BY306" i="50" s="1"/>
  <c r="BZ306" i="50" s="1"/>
  <c r="CA306" i="50" s="1"/>
  <c r="CB306" i="50" s="1"/>
  <c r="CC306" i="50" s="1"/>
  <c r="CD306" i="50" s="1"/>
  <c r="CE306" i="50" s="1"/>
  <c r="CF306" i="50" s="1"/>
  <c r="CG306" i="50" s="1"/>
  <c r="CH306" i="50" s="1"/>
  <c r="CI306" i="50" s="1"/>
  <c r="CJ306" i="50" s="1"/>
  <c r="CK306" i="50" s="1"/>
  <c r="CL306" i="50" s="1"/>
  <c r="CM306" i="50" s="1"/>
  <c r="CN306" i="50" s="1"/>
  <c r="CO306" i="50" s="1"/>
  <c r="CP306" i="50" s="1"/>
  <c r="CQ306" i="50" s="1"/>
  <c r="CR306" i="50" s="1"/>
  <c r="CS306" i="50" s="1"/>
  <c r="CT306" i="50" s="1"/>
  <c r="CU306" i="50" s="1"/>
  <c r="CV306" i="50" s="1"/>
  <c r="CW306" i="50" s="1"/>
  <c r="CX306" i="50" s="1"/>
  <c r="CY306" i="50" s="1"/>
  <c r="CZ306" i="50" s="1"/>
  <c r="DA306" i="50" s="1"/>
  <c r="DB306" i="50" s="1"/>
  <c r="DC306" i="50" s="1"/>
  <c r="DD306" i="50" s="1"/>
  <c r="DE306" i="50" s="1"/>
  <c r="DF306" i="50" s="1"/>
  <c r="DG306" i="50" s="1"/>
  <c r="DH306" i="50" s="1"/>
  <c r="DI306" i="50" s="1"/>
  <c r="DJ306" i="50" s="1"/>
  <c r="DK306" i="50" s="1"/>
  <c r="DL306" i="50" s="1"/>
  <c r="DM306" i="50" s="1"/>
  <c r="DN306" i="50" s="1"/>
  <c r="DO306" i="50" s="1"/>
  <c r="DP306" i="50" s="1"/>
  <c r="DQ306" i="50" s="1"/>
  <c r="DR306" i="50" s="1"/>
  <c r="DS306" i="50" s="1"/>
  <c r="DT306" i="50" s="1"/>
  <c r="DU306" i="50" s="1"/>
  <c r="DV306" i="50" s="1"/>
  <c r="DW306" i="50" s="1"/>
  <c r="DX306" i="50" s="1"/>
  <c r="DY306" i="50" s="1"/>
  <c r="DZ306" i="50" s="1"/>
  <c r="EA306" i="50" s="1"/>
  <c r="EB306" i="50" s="1"/>
  <c r="EC306" i="50" s="1"/>
  <c r="ED306" i="50" s="1"/>
  <c r="EE306" i="50" s="1"/>
  <c r="EF306" i="50" s="1"/>
  <c r="EG306" i="50" s="1"/>
  <c r="EH306" i="50" s="1"/>
  <c r="EI306" i="50" s="1"/>
  <c r="EJ306" i="50" s="1"/>
  <c r="EK306" i="50" s="1"/>
  <c r="EL306" i="50" s="1"/>
  <c r="EM306" i="50" s="1"/>
  <c r="EN306" i="50" s="1"/>
  <c r="EO306" i="50" s="1"/>
  <c r="EP306" i="50" s="1"/>
  <c r="EQ306" i="50" s="1"/>
  <c r="ER306" i="50" s="1"/>
  <c r="ES306" i="50" s="1"/>
  <c r="ET306" i="50" s="1"/>
  <c r="EU306" i="50" s="1"/>
  <c r="EV306" i="50" s="1"/>
  <c r="RD305" i="50"/>
  <c r="RE305" i="50" s="1"/>
  <c r="RC305" i="50"/>
  <c r="RB305" i="50"/>
  <c r="K305" i="50"/>
  <c r="RD304" i="50"/>
  <c r="RB304" i="50"/>
  <c r="RC304" i="50" s="1"/>
  <c r="K304" i="50"/>
  <c r="RB301" i="50"/>
  <c r="RB300" i="50"/>
  <c r="GS299" i="50"/>
  <c r="GR299" i="50"/>
  <c r="GQ299" i="50"/>
  <c r="GP299" i="50"/>
  <c r="GO299" i="50"/>
  <c r="GN299" i="50"/>
  <c r="GM299" i="50"/>
  <c r="GL299" i="50"/>
  <c r="GK299" i="50"/>
  <c r="GJ299" i="50"/>
  <c r="GI299" i="50"/>
  <c r="GH299" i="50"/>
  <c r="GG299" i="50"/>
  <c r="GF299" i="50"/>
  <c r="GE299" i="50"/>
  <c r="GD299" i="50"/>
  <c r="GC299" i="50"/>
  <c r="GB299" i="50"/>
  <c r="GA299" i="50"/>
  <c r="FZ299" i="50"/>
  <c r="FY299" i="50"/>
  <c r="FX299" i="50"/>
  <c r="FW299" i="50"/>
  <c r="FV299" i="50"/>
  <c r="FU299" i="50"/>
  <c r="FT299" i="50"/>
  <c r="FS299" i="50"/>
  <c r="FR299" i="50"/>
  <c r="FQ299" i="50"/>
  <c r="FP299" i="50"/>
  <c r="FO299" i="50"/>
  <c r="FN299" i="50"/>
  <c r="FM299" i="50"/>
  <c r="FL299" i="50"/>
  <c r="FK299" i="50"/>
  <c r="FJ299" i="50"/>
  <c r="FI299" i="50"/>
  <c r="FH299" i="50"/>
  <c r="FG299" i="50"/>
  <c r="FF299" i="50"/>
  <c r="FE299" i="50"/>
  <c r="FD299" i="50"/>
  <c r="FC299" i="50"/>
  <c r="FB299" i="50"/>
  <c r="FA299" i="50"/>
  <c r="EZ299" i="50"/>
  <c r="EY299" i="50"/>
  <c r="EX299" i="50"/>
  <c r="EW299" i="50"/>
  <c r="EV299" i="50"/>
  <c r="EU299" i="50"/>
  <c r="ET299" i="50"/>
  <c r="ES299" i="50"/>
  <c r="ER299" i="50"/>
  <c r="EQ299" i="50"/>
  <c r="EP299" i="50"/>
  <c r="EO299" i="50"/>
  <c r="EN299" i="50"/>
  <c r="EM299" i="50"/>
  <c r="EL299" i="50"/>
  <c r="EK299" i="50"/>
  <c r="EJ299" i="50"/>
  <c r="EI299" i="50"/>
  <c r="EH299" i="50"/>
  <c r="EG299" i="50"/>
  <c r="EF299" i="50"/>
  <c r="EE299" i="50"/>
  <c r="ED299" i="50"/>
  <c r="EC299" i="50"/>
  <c r="EB299" i="50"/>
  <c r="EA299" i="50"/>
  <c r="DZ299" i="50"/>
  <c r="DY299" i="50"/>
  <c r="DX299" i="50"/>
  <c r="DW299" i="50"/>
  <c r="DV299" i="50"/>
  <c r="DU299" i="50"/>
  <c r="DT299" i="50"/>
  <c r="DS299" i="50"/>
  <c r="DR299" i="50"/>
  <c r="DQ299" i="50"/>
  <c r="DP299" i="50"/>
  <c r="DO299" i="50"/>
  <c r="DN299" i="50"/>
  <c r="DM299" i="50"/>
  <c r="DL299" i="50"/>
  <c r="DK299" i="50"/>
  <c r="DJ299" i="50"/>
  <c r="DI299" i="50"/>
  <c r="DH299" i="50"/>
  <c r="DG299" i="50"/>
  <c r="DF299" i="50"/>
  <c r="DE299" i="50"/>
  <c r="DD299" i="50"/>
  <c r="DC299" i="50"/>
  <c r="DB299" i="50"/>
  <c r="DA299" i="50"/>
  <c r="CZ299" i="50"/>
  <c r="CY299" i="50"/>
  <c r="CX299" i="50"/>
  <c r="CW299" i="50"/>
  <c r="CV299" i="50"/>
  <c r="CU299" i="50"/>
  <c r="CT299" i="50"/>
  <c r="CS299" i="50"/>
  <c r="CR299" i="50"/>
  <c r="CQ299" i="50"/>
  <c r="CP299" i="50"/>
  <c r="CO299" i="50"/>
  <c r="CN299" i="50"/>
  <c r="CM299" i="50"/>
  <c r="CL299" i="50"/>
  <c r="CK299" i="50"/>
  <c r="CJ299" i="50"/>
  <c r="CI299" i="50"/>
  <c r="CH299" i="50"/>
  <c r="CG299" i="50"/>
  <c r="CF299" i="50"/>
  <c r="CE299" i="50"/>
  <c r="CD299" i="50"/>
  <c r="CC299" i="50"/>
  <c r="CB299" i="50"/>
  <c r="CA299" i="50"/>
  <c r="BZ299" i="50"/>
  <c r="BY299" i="50"/>
  <c r="BX299" i="50"/>
  <c r="BW299" i="50"/>
  <c r="BV299" i="50"/>
  <c r="BU299" i="50"/>
  <c r="BT299" i="50"/>
  <c r="BS299" i="50"/>
  <c r="BR299" i="50"/>
  <c r="BQ299" i="50"/>
  <c r="BP299" i="50"/>
  <c r="BO299" i="50"/>
  <c r="BN299" i="50"/>
  <c r="BM299" i="50"/>
  <c r="BL299" i="50"/>
  <c r="BK299" i="50"/>
  <c r="BJ299" i="50"/>
  <c r="BI299" i="50"/>
  <c r="BH299" i="50"/>
  <c r="BG299" i="50"/>
  <c r="BF299" i="50"/>
  <c r="BE299" i="50"/>
  <c r="BD299" i="50"/>
  <c r="BC299" i="50"/>
  <c r="BB299" i="50"/>
  <c r="BA299" i="50"/>
  <c r="AZ299" i="50"/>
  <c r="AY299" i="50"/>
  <c r="AX299" i="50"/>
  <c r="AW299" i="50"/>
  <c r="AV299" i="50"/>
  <c r="AU299" i="50"/>
  <c r="AT299" i="50"/>
  <c r="AS299" i="50"/>
  <c r="AR299" i="50"/>
  <c r="AQ299" i="50"/>
  <c r="AP299" i="50"/>
  <c r="AO299" i="50"/>
  <c r="AN299" i="50"/>
  <c r="AM299" i="50"/>
  <c r="AL299" i="50"/>
  <c r="AK299" i="50"/>
  <c r="AJ299" i="50"/>
  <c r="AI299" i="50"/>
  <c r="AH299" i="50"/>
  <c r="AG299" i="50"/>
  <c r="AF299" i="50"/>
  <c r="AE299" i="50"/>
  <c r="AD299" i="50"/>
  <c r="AC299" i="50"/>
  <c r="AB299" i="50"/>
  <c r="AA299" i="50"/>
  <c r="Z299" i="50"/>
  <c r="Y299" i="50"/>
  <c r="X299" i="50"/>
  <c r="W299" i="50"/>
  <c r="V299" i="50"/>
  <c r="U299" i="50"/>
  <c r="T299" i="50"/>
  <c r="S299" i="50"/>
  <c r="R299" i="50"/>
  <c r="Q299" i="50"/>
  <c r="P299" i="50"/>
  <c r="O299" i="50"/>
  <c r="N299" i="50"/>
  <c r="BY298" i="50"/>
  <c r="BZ298" i="50" s="1"/>
  <c r="CA298" i="50" s="1"/>
  <c r="CB298" i="50" s="1"/>
  <c r="CC298" i="50" s="1"/>
  <c r="CD298" i="50" s="1"/>
  <c r="CE298" i="50" s="1"/>
  <c r="CF298" i="50" s="1"/>
  <c r="CG298" i="50" s="1"/>
  <c r="CH298" i="50" s="1"/>
  <c r="CI298" i="50" s="1"/>
  <c r="CJ298" i="50" s="1"/>
  <c r="CK298" i="50" s="1"/>
  <c r="CL298" i="50" s="1"/>
  <c r="CM298" i="50" s="1"/>
  <c r="CN298" i="50" s="1"/>
  <c r="CO298" i="50" s="1"/>
  <c r="CP298" i="50" s="1"/>
  <c r="CQ298" i="50" s="1"/>
  <c r="CR298" i="50" s="1"/>
  <c r="CS298" i="50" s="1"/>
  <c r="CT298" i="50" s="1"/>
  <c r="CU298" i="50" s="1"/>
  <c r="CV298" i="50" s="1"/>
  <c r="CW298" i="50" s="1"/>
  <c r="CX298" i="50" s="1"/>
  <c r="CY298" i="50" s="1"/>
  <c r="CZ298" i="50" s="1"/>
  <c r="DA298" i="50" s="1"/>
  <c r="DB298" i="50" s="1"/>
  <c r="DC298" i="50" s="1"/>
  <c r="DD298" i="50" s="1"/>
  <c r="DE298" i="50" s="1"/>
  <c r="DF298" i="50" s="1"/>
  <c r="DG298" i="50" s="1"/>
  <c r="DH298" i="50" s="1"/>
  <c r="DI298" i="50" s="1"/>
  <c r="DJ298" i="50" s="1"/>
  <c r="DK298" i="50" s="1"/>
  <c r="DL298" i="50" s="1"/>
  <c r="DM298" i="50" s="1"/>
  <c r="DN298" i="50" s="1"/>
  <c r="DO298" i="50" s="1"/>
  <c r="DP298" i="50" s="1"/>
  <c r="DQ298" i="50" s="1"/>
  <c r="DR298" i="50" s="1"/>
  <c r="DS298" i="50" s="1"/>
  <c r="DT298" i="50" s="1"/>
  <c r="DU298" i="50" s="1"/>
  <c r="DV298" i="50" s="1"/>
  <c r="DW298" i="50" s="1"/>
  <c r="DX298" i="50" s="1"/>
  <c r="DY298" i="50" s="1"/>
  <c r="DZ298" i="50" s="1"/>
  <c r="EA298" i="50" s="1"/>
  <c r="EB298" i="50" s="1"/>
  <c r="EC298" i="50" s="1"/>
  <c r="ED298" i="50" s="1"/>
  <c r="EE298" i="50" s="1"/>
  <c r="EF298" i="50" s="1"/>
  <c r="EG298" i="50" s="1"/>
  <c r="EH298" i="50" s="1"/>
  <c r="EI298" i="50" s="1"/>
  <c r="EJ298" i="50" s="1"/>
  <c r="EK298" i="50" s="1"/>
  <c r="EL298" i="50" s="1"/>
  <c r="EM298" i="50" s="1"/>
  <c r="EN298" i="50" s="1"/>
  <c r="EO298" i="50" s="1"/>
  <c r="EP298" i="50" s="1"/>
  <c r="EQ298" i="50" s="1"/>
  <c r="ER298" i="50" s="1"/>
  <c r="ES298" i="50" s="1"/>
  <c r="ET298" i="50" s="1"/>
  <c r="EU298" i="50" s="1"/>
  <c r="EV298" i="50" s="1"/>
  <c r="EW298" i="50" s="1"/>
  <c r="EX298" i="50" s="1"/>
  <c r="EY298" i="50" s="1"/>
  <c r="EZ298" i="50" s="1"/>
  <c r="FA298" i="50" s="1"/>
  <c r="FB298" i="50" s="1"/>
  <c r="FC298" i="50" s="1"/>
  <c r="FD298" i="50" s="1"/>
  <c r="FE298" i="50" s="1"/>
  <c r="FF298" i="50" s="1"/>
  <c r="FG298" i="50" s="1"/>
  <c r="FH298" i="50" s="1"/>
  <c r="FI298" i="50" s="1"/>
  <c r="FJ298" i="50" s="1"/>
  <c r="FK298" i="50" s="1"/>
  <c r="FL298" i="50" s="1"/>
  <c r="FM298" i="50" s="1"/>
  <c r="FN298" i="50" s="1"/>
  <c r="FO298" i="50" s="1"/>
  <c r="FP298" i="50" s="1"/>
  <c r="FQ298" i="50" s="1"/>
  <c r="FR298" i="50" s="1"/>
  <c r="FS298" i="50" s="1"/>
  <c r="FT298" i="50" s="1"/>
  <c r="FU298" i="50" s="1"/>
  <c r="FV298" i="50" s="1"/>
  <c r="FW298" i="50" s="1"/>
  <c r="FX298" i="50" s="1"/>
  <c r="FY298" i="50" s="1"/>
  <c r="FZ298" i="50" s="1"/>
  <c r="GA298" i="50" s="1"/>
  <c r="GB298" i="50" s="1"/>
  <c r="GC298" i="50" s="1"/>
  <c r="GD298" i="50" s="1"/>
  <c r="GE298" i="50" s="1"/>
  <c r="GF298" i="50" s="1"/>
  <c r="GG298" i="50" s="1"/>
  <c r="GH298" i="50" s="1"/>
  <c r="GI298" i="50" s="1"/>
  <c r="GJ298" i="50" s="1"/>
  <c r="GK298" i="50" s="1"/>
  <c r="GL298" i="50" s="1"/>
  <c r="GM298" i="50" s="1"/>
  <c r="GN298" i="50" s="1"/>
  <c r="GO298" i="50" s="1"/>
  <c r="GP298" i="50" s="1"/>
  <c r="GQ298" i="50" s="1"/>
  <c r="GR298" i="50" s="1"/>
  <c r="GS298" i="50" s="1"/>
  <c r="GT298" i="50" s="1"/>
  <c r="GU298" i="50" s="1"/>
  <c r="GV298" i="50" s="1"/>
  <c r="GW298" i="50" s="1"/>
  <c r="GX298" i="50" s="1"/>
  <c r="GY298" i="50" s="1"/>
  <c r="GZ298" i="50" s="1"/>
  <c r="HA298" i="50" s="1"/>
  <c r="HB298" i="50" s="1"/>
  <c r="HC298" i="50" s="1"/>
  <c r="HD298" i="50" s="1"/>
  <c r="HE298" i="50" s="1"/>
  <c r="HF298" i="50" s="1"/>
  <c r="HG298" i="50" s="1"/>
  <c r="HH298" i="50" s="1"/>
  <c r="HI298" i="50" s="1"/>
  <c r="HJ298" i="50" s="1"/>
  <c r="HK298" i="50" s="1"/>
  <c r="HL298" i="50" s="1"/>
  <c r="HM298" i="50" s="1"/>
  <c r="HN298" i="50" s="1"/>
  <c r="HO298" i="50" s="1"/>
  <c r="HP298" i="50" s="1"/>
  <c r="HQ298" i="50" s="1"/>
  <c r="HR298" i="50" s="1"/>
  <c r="HS298" i="50" s="1"/>
  <c r="HT298" i="50" s="1"/>
  <c r="HU298" i="50" s="1"/>
  <c r="HV298" i="50" s="1"/>
  <c r="HW298" i="50" s="1"/>
  <c r="HX298" i="50" s="1"/>
  <c r="HY298" i="50" s="1"/>
  <c r="HZ298" i="50" s="1"/>
  <c r="IA298" i="50" s="1"/>
  <c r="IB298" i="50" s="1"/>
  <c r="IC298" i="50" s="1"/>
  <c r="ID298" i="50" s="1"/>
  <c r="IE298" i="50" s="1"/>
  <c r="IF298" i="50" s="1"/>
  <c r="IG298" i="50" s="1"/>
  <c r="IH298" i="50" s="1"/>
  <c r="II298" i="50" s="1"/>
  <c r="IJ298" i="50" s="1"/>
  <c r="IK298" i="50" s="1"/>
  <c r="IL298" i="50" s="1"/>
  <c r="IM298" i="50" s="1"/>
  <c r="IN298" i="50" s="1"/>
  <c r="IO298" i="50" s="1"/>
  <c r="IP298" i="50" s="1"/>
  <c r="IQ298" i="50" s="1"/>
  <c r="IR298" i="50" s="1"/>
  <c r="IS298" i="50" s="1"/>
  <c r="IT298" i="50" s="1"/>
  <c r="IU298" i="50" s="1"/>
  <c r="IV298" i="50" s="1"/>
  <c r="IW298" i="50" s="1"/>
  <c r="IX298" i="50" s="1"/>
  <c r="IY298" i="50" s="1"/>
  <c r="IZ298" i="50" s="1"/>
  <c r="JA298" i="50" s="1"/>
  <c r="JB298" i="50" s="1"/>
  <c r="JC298" i="50" s="1"/>
  <c r="JD298" i="50" s="1"/>
  <c r="JE298" i="50" s="1"/>
  <c r="JF298" i="50" s="1"/>
  <c r="JG298" i="50" s="1"/>
  <c r="JH298" i="50" s="1"/>
  <c r="JI298" i="50" s="1"/>
  <c r="JJ298" i="50" s="1"/>
  <c r="JK298" i="50" s="1"/>
  <c r="JL298" i="50" s="1"/>
  <c r="JM298" i="50" s="1"/>
  <c r="JN298" i="50" s="1"/>
  <c r="JO298" i="50" s="1"/>
  <c r="JP298" i="50" s="1"/>
  <c r="JQ298" i="50" s="1"/>
  <c r="JR298" i="50" s="1"/>
  <c r="JS298" i="50" s="1"/>
  <c r="JT298" i="50" s="1"/>
  <c r="JU298" i="50" s="1"/>
  <c r="JV298" i="50" s="1"/>
  <c r="JW298" i="50" s="1"/>
  <c r="JX298" i="50" s="1"/>
  <c r="JY298" i="50" s="1"/>
  <c r="JZ298" i="50" s="1"/>
  <c r="KA298" i="50" s="1"/>
  <c r="KB298" i="50" s="1"/>
  <c r="KC298" i="50" s="1"/>
  <c r="KD298" i="50" s="1"/>
  <c r="KE298" i="50" s="1"/>
  <c r="KF298" i="50" s="1"/>
  <c r="KG298" i="50" s="1"/>
  <c r="KH298" i="50" s="1"/>
  <c r="KI298" i="50" s="1"/>
  <c r="KJ298" i="50" s="1"/>
  <c r="KK298" i="50" s="1"/>
  <c r="KL298" i="50" s="1"/>
  <c r="KM298" i="50" s="1"/>
  <c r="KN298" i="50" s="1"/>
  <c r="KO298" i="50" s="1"/>
  <c r="KP298" i="50" s="1"/>
  <c r="KQ298" i="50" s="1"/>
  <c r="KR298" i="50" s="1"/>
  <c r="KS298" i="50" s="1"/>
  <c r="KT298" i="50" s="1"/>
  <c r="KU298" i="50" s="1"/>
  <c r="KV298" i="50" s="1"/>
  <c r="KW298" i="50" s="1"/>
  <c r="KX298" i="50" s="1"/>
  <c r="KY298" i="50" s="1"/>
  <c r="KZ298" i="50" s="1"/>
  <c r="LA298" i="50" s="1"/>
  <c r="LB298" i="50" s="1"/>
  <c r="LC298" i="50" s="1"/>
  <c r="LD298" i="50" s="1"/>
  <c r="LE298" i="50" s="1"/>
  <c r="LF298" i="50" s="1"/>
  <c r="LG298" i="50" s="1"/>
  <c r="LH298" i="50" s="1"/>
  <c r="LI298" i="50" s="1"/>
  <c r="LJ298" i="50" s="1"/>
  <c r="LK298" i="50" s="1"/>
  <c r="LL298" i="50" s="1"/>
  <c r="LM298" i="50" s="1"/>
  <c r="LN298" i="50" s="1"/>
  <c r="LO298" i="50" s="1"/>
  <c r="LP298" i="50" s="1"/>
  <c r="LQ298" i="50" s="1"/>
  <c r="LR298" i="50" s="1"/>
  <c r="LS298" i="50" s="1"/>
  <c r="LT298" i="50" s="1"/>
  <c r="LU298" i="50" s="1"/>
  <c r="LV298" i="50" s="1"/>
  <c r="LW298" i="50" s="1"/>
  <c r="LX298" i="50" s="1"/>
  <c r="LY298" i="50" s="1"/>
  <c r="LZ298" i="50" s="1"/>
  <c r="MA298" i="50" s="1"/>
  <c r="MB298" i="50" s="1"/>
  <c r="MC298" i="50" s="1"/>
  <c r="MD298" i="50" s="1"/>
  <c r="ME298" i="50" s="1"/>
  <c r="MF298" i="50" s="1"/>
  <c r="MG298" i="50" s="1"/>
  <c r="MH298" i="50" s="1"/>
  <c r="MI298" i="50" s="1"/>
  <c r="MJ298" i="50" s="1"/>
  <c r="MK298" i="50" s="1"/>
  <c r="ML298" i="50" s="1"/>
  <c r="MM298" i="50" s="1"/>
  <c r="MN298" i="50" s="1"/>
  <c r="MO298" i="50" s="1"/>
  <c r="MP298" i="50" s="1"/>
  <c r="MQ298" i="50" s="1"/>
  <c r="MR298" i="50" s="1"/>
  <c r="MS298" i="50" s="1"/>
  <c r="MT298" i="50" s="1"/>
  <c r="MU298" i="50" s="1"/>
  <c r="MV298" i="50" s="1"/>
  <c r="MW298" i="50" s="1"/>
  <c r="MX298" i="50" s="1"/>
  <c r="MY298" i="50" s="1"/>
  <c r="MZ298" i="50" s="1"/>
  <c r="NA298" i="50" s="1"/>
  <c r="NB298" i="50" s="1"/>
  <c r="NC298" i="50" s="1"/>
  <c r="ND298" i="50" s="1"/>
  <c r="NE298" i="50" s="1"/>
  <c r="NF298" i="50" s="1"/>
  <c r="NG298" i="50" s="1"/>
  <c r="NH298" i="50" s="1"/>
  <c r="NI298" i="50" s="1"/>
  <c r="NJ298" i="50" s="1"/>
  <c r="NK298" i="50" s="1"/>
  <c r="NL298" i="50" s="1"/>
  <c r="NM298" i="50" s="1"/>
  <c r="NN298" i="50" s="1"/>
  <c r="NO298" i="50" s="1"/>
  <c r="NP298" i="50" s="1"/>
  <c r="NQ298" i="50" s="1"/>
  <c r="NR298" i="50" s="1"/>
  <c r="NS298" i="50" s="1"/>
  <c r="NT298" i="50" s="1"/>
  <c r="NU298" i="50" s="1"/>
  <c r="NV298" i="50" s="1"/>
  <c r="NW298" i="50" s="1"/>
  <c r="NX298" i="50" s="1"/>
  <c r="NY298" i="50" s="1"/>
  <c r="NZ298" i="50" s="1"/>
  <c r="OA298" i="50" s="1"/>
  <c r="OB298" i="50" s="1"/>
  <c r="OC298" i="50" s="1"/>
  <c r="OD298" i="50" s="1"/>
  <c r="OE298" i="50" s="1"/>
  <c r="OF298" i="50" s="1"/>
  <c r="OG298" i="50" s="1"/>
  <c r="OH298" i="50" s="1"/>
  <c r="OI298" i="50" s="1"/>
  <c r="OJ298" i="50" s="1"/>
  <c r="OK298" i="50" s="1"/>
  <c r="OL298" i="50" s="1"/>
  <c r="OM298" i="50" s="1"/>
  <c r="ON298" i="50" s="1"/>
  <c r="OO298" i="50" s="1"/>
  <c r="OP298" i="50" s="1"/>
  <c r="OQ298" i="50" s="1"/>
  <c r="OR298" i="50" s="1"/>
  <c r="OS298" i="50" s="1"/>
  <c r="OT298" i="50" s="1"/>
  <c r="OU298" i="50" s="1"/>
  <c r="OV298" i="50" s="1"/>
  <c r="OW298" i="50" s="1"/>
  <c r="OX298" i="50" s="1"/>
  <c r="OY298" i="50" s="1"/>
  <c r="OZ298" i="50" s="1"/>
  <c r="PA298" i="50" s="1"/>
  <c r="PB298" i="50" s="1"/>
  <c r="PC298" i="50" s="1"/>
  <c r="PD298" i="50" s="1"/>
  <c r="PE298" i="50" s="1"/>
  <c r="PF298" i="50" s="1"/>
  <c r="PG298" i="50" s="1"/>
  <c r="PH298" i="50" s="1"/>
  <c r="PI298" i="50" s="1"/>
  <c r="PJ298" i="50" s="1"/>
  <c r="PK298" i="50" s="1"/>
  <c r="PL298" i="50" s="1"/>
  <c r="PM298" i="50" s="1"/>
  <c r="PN298" i="50" s="1"/>
  <c r="PO298" i="50" s="1"/>
  <c r="PP298" i="50" s="1"/>
  <c r="PQ298" i="50" s="1"/>
  <c r="PR298" i="50" s="1"/>
  <c r="PS298" i="50" s="1"/>
  <c r="PT298" i="50" s="1"/>
  <c r="PU298" i="50" s="1"/>
  <c r="PV298" i="50" s="1"/>
  <c r="PW298" i="50" s="1"/>
  <c r="PX298" i="50" s="1"/>
  <c r="PY298" i="50" s="1"/>
  <c r="PZ298" i="50" s="1"/>
  <c r="QA298" i="50" s="1"/>
  <c r="QB298" i="50" s="1"/>
  <c r="QC298" i="50" s="1"/>
  <c r="QD298" i="50" s="1"/>
  <c r="QE298" i="50" s="1"/>
  <c r="QF298" i="50" s="1"/>
  <c r="QG298" i="50" s="1"/>
  <c r="QH298" i="50" s="1"/>
  <c r="QI298" i="50" s="1"/>
  <c r="QJ298" i="50" s="1"/>
  <c r="QK298" i="50" s="1"/>
  <c r="QL298" i="50" s="1"/>
  <c r="QM298" i="50" s="1"/>
  <c r="QN298" i="50" s="1"/>
  <c r="QO298" i="50" s="1"/>
  <c r="QP298" i="50" s="1"/>
  <c r="QQ298" i="50" s="1"/>
  <c r="QR298" i="50" s="1"/>
  <c r="QS298" i="50" s="1"/>
  <c r="QT298" i="50" s="1"/>
  <c r="QU298" i="50" s="1"/>
  <c r="QV298" i="50" s="1"/>
  <c r="QW298" i="50" s="1"/>
  <c r="QX298" i="50" s="1"/>
  <c r="QY298" i="50" s="1"/>
  <c r="RB298" i="50" s="1"/>
  <c r="AM298" i="50"/>
  <c r="AN298" i="50" s="1"/>
  <c r="AO298" i="50" s="1"/>
  <c r="AP298" i="50" s="1"/>
  <c r="AQ298" i="50" s="1"/>
  <c r="AR298" i="50" s="1"/>
  <c r="AS298" i="50" s="1"/>
  <c r="AT298" i="50" s="1"/>
  <c r="AU298" i="50" s="1"/>
  <c r="AV298" i="50" s="1"/>
  <c r="AW298" i="50" s="1"/>
  <c r="AX298" i="50" s="1"/>
  <c r="AY298" i="50" s="1"/>
  <c r="AZ298" i="50" s="1"/>
  <c r="BA298" i="50" s="1"/>
  <c r="BB298" i="50" s="1"/>
  <c r="BC298" i="50" s="1"/>
  <c r="BD298" i="50" s="1"/>
  <c r="BE298" i="50" s="1"/>
  <c r="BF298" i="50" s="1"/>
  <c r="BG298" i="50" s="1"/>
  <c r="BH298" i="50" s="1"/>
  <c r="BI298" i="50" s="1"/>
  <c r="BJ298" i="50" s="1"/>
  <c r="BK298" i="50" s="1"/>
  <c r="BL298" i="50" s="1"/>
  <c r="BM298" i="50" s="1"/>
  <c r="BN298" i="50" s="1"/>
  <c r="BO298" i="50" s="1"/>
  <c r="BP298" i="50" s="1"/>
  <c r="BQ298" i="50" s="1"/>
  <c r="BR298" i="50" s="1"/>
  <c r="BS298" i="50" s="1"/>
  <c r="BT298" i="50" s="1"/>
  <c r="BU298" i="50" s="1"/>
  <c r="BV298" i="50" s="1"/>
  <c r="BW298" i="50" s="1"/>
  <c r="BX298" i="50" s="1"/>
  <c r="N298" i="50"/>
  <c r="O298" i="50" s="1"/>
  <c r="P298" i="50" s="1"/>
  <c r="Q298" i="50" s="1"/>
  <c r="R298" i="50" s="1"/>
  <c r="S298" i="50" s="1"/>
  <c r="T298" i="50" s="1"/>
  <c r="U298" i="50" s="1"/>
  <c r="V298" i="50" s="1"/>
  <c r="W298" i="50" s="1"/>
  <c r="X298" i="50" s="1"/>
  <c r="Y298" i="50" s="1"/>
  <c r="Z298" i="50" s="1"/>
  <c r="AA298" i="50" s="1"/>
  <c r="AB298" i="50" s="1"/>
  <c r="AC298" i="50" s="1"/>
  <c r="AD298" i="50" s="1"/>
  <c r="AE298" i="50" s="1"/>
  <c r="AF298" i="50" s="1"/>
  <c r="AG298" i="50" s="1"/>
  <c r="AH298" i="50" s="1"/>
  <c r="AI298" i="50" s="1"/>
  <c r="AJ298" i="50" s="1"/>
  <c r="AK298" i="50" s="1"/>
  <c r="AL298" i="50" s="1"/>
  <c r="RD297" i="50"/>
  <c r="RE297" i="50" s="1"/>
  <c r="RB297" i="50"/>
  <c r="RC297" i="50" s="1"/>
  <c r="K297" i="50"/>
  <c r="RD296" i="50"/>
  <c r="RB296" i="50"/>
  <c r="K296" i="50"/>
  <c r="RB293" i="50"/>
  <c r="RB292" i="50"/>
  <c r="GS291" i="50"/>
  <c r="GR291" i="50"/>
  <c r="GQ291" i="50"/>
  <c r="GP291" i="50"/>
  <c r="GO291" i="50"/>
  <c r="GN291" i="50"/>
  <c r="GM291" i="50"/>
  <c r="GL291" i="50"/>
  <c r="GK291" i="50"/>
  <c r="GJ291" i="50"/>
  <c r="GI291" i="50"/>
  <c r="GH291" i="50"/>
  <c r="GG291" i="50"/>
  <c r="GF291" i="50"/>
  <c r="GE291" i="50"/>
  <c r="GD291" i="50"/>
  <c r="GC291" i="50"/>
  <c r="GB291" i="50"/>
  <c r="GA291" i="50"/>
  <c r="FZ291" i="50"/>
  <c r="FY291" i="50"/>
  <c r="FX291" i="50"/>
  <c r="FW291" i="50"/>
  <c r="FV291" i="50"/>
  <c r="FU291" i="50"/>
  <c r="FT291" i="50"/>
  <c r="FS291" i="50"/>
  <c r="FR291" i="50"/>
  <c r="FQ291" i="50"/>
  <c r="FP291" i="50"/>
  <c r="FO291" i="50"/>
  <c r="FN291" i="50"/>
  <c r="FM291" i="50"/>
  <c r="FL291" i="50"/>
  <c r="FK291" i="50"/>
  <c r="FJ291" i="50"/>
  <c r="FI291" i="50"/>
  <c r="FH291" i="50"/>
  <c r="FG291" i="50"/>
  <c r="FF291" i="50"/>
  <c r="FE291" i="50"/>
  <c r="FD291" i="50"/>
  <c r="FC291" i="50"/>
  <c r="FB291" i="50"/>
  <c r="FA291" i="50"/>
  <c r="EZ291" i="50"/>
  <c r="EY291" i="50"/>
  <c r="EX291" i="50"/>
  <c r="EW291" i="50"/>
  <c r="EV291" i="50"/>
  <c r="EU291" i="50"/>
  <c r="ET291" i="50"/>
  <c r="ES291" i="50"/>
  <c r="ER291" i="50"/>
  <c r="EQ291" i="50"/>
  <c r="EP291" i="50"/>
  <c r="EO291" i="50"/>
  <c r="EN291" i="50"/>
  <c r="EM291" i="50"/>
  <c r="EL291" i="50"/>
  <c r="EK291" i="50"/>
  <c r="EJ291" i="50"/>
  <c r="EI291" i="50"/>
  <c r="EH291" i="50"/>
  <c r="EG291" i="50"/>
  <c r="EF291" i="50"/>
  <c r="EE291" i="50"/>
  <c r="ED291" i="50"/>
  <c r="EC291" i="50"/>
  <c r="EB291" i="50"/>
  <c r="EA291" i="50"/>
  <c r="DZ291" i="50"/>
  <c r="DY291" i="50"/>
  <c r="DX291" i="50"/>
  <c r="DW291" i="50"/>
  <c r="DV291" i="50"/>
  <c r="DU291" i="50"/>
  <c r="DT291" i="50"/>
  <c r="DS291" i="50"/>
  <c r="DR291" i="50"/>
  <c r="DQ291" i="50"/>
  <c r="DP291" i="50"/>
  <c r="DO291" i="50"/>
  <c r="DN291" i="50"/>
  <c r="DM291" i="50"/>
  <c r="DL291" i="50"/>
  <c r="DK291" i="50"/>
  <c r="DJ291" i="50"/>
  <c r="DI291" i="50"/>
  <c r="DH291" i="50"/>
  <c r="DG291" i="50"/>
  <c r="DF291" i="50"/>
  <c r="DE291" i="50"/>
  <c r="DD291" i="50"/>
  <c r="DC291" i="50"/>
  <c r="DB291" i="50"/>
  <c r="DA291" i="50"/>
  <c r="CZ291" i="50"/>
  <c r="CY291" i="50"/>
  <c r="CX291" i="50"/>
  <c r="CW291" i="50"/>
  <c r="CV291" i="50"/>
  <c r="CU291" i="50"/>
  <c r="CT291" i="50"/>
  <c r="CS291" i="50"/>
  <c r="CR291" i="50"/>
  <c r="CQ291" i="50"/>
  <c r="CP291" i="50"/>
  <c r="CO291" i="50"/>
  <c r="CN291" i="50"/>
  <c r="CM291" i="50"/>
  <c r="CL291" i="50"/>
  <c r="CK291" i="50"/>
  <c r="CJ291" i="50"/>
  <c r="CI291" i="50"/>
  <c r="CH291" i="50"/>
  <c r="CG291" i="50"/>
  <c r="CF291" i="50"/>
  <c r="CE291" i="50"/>
  <c r="CD291" i="50"/>
  <c r="CC291" i="50"/>
  <c r="CB291" i="50"/>
  <c r="CA291" i="50"/>
  <c r="BZ291" i="50"/>
  <c r="BY291" i="50"/>
  <c r="BX291" i="50"/>
  <c r="BW291" i="50"/>
  <c r="BV291" i="50"/>
  <c r="BU291" i="50"/>
  <c r="BT291" i="50"/>
  <c r="BS291" i="50"/>
  <c r="BR291" i="50"/>
  <c r="BQ291" i="50"/>
  <c r="BP291" i="50"/>
  <c r="BO291" i="50"/>
  <c r="BN291" i="50"/>
  <c r="BM291" i="50"/>
  <c r="BL291" i="50"/>
  <c r="BK291" i="50"/>
  <c r="BJ291" i="50"/>
  <c r="BI291" i="50"/>
  <c r="BH291" i="50"/>
  <c r="BG291" i="50"/>
  <c r="BF291" i="50"/>
  <c r="BE291" i="50"/>
  <c r="BD291" i="50"/>
  <c r="BC291" i="50"/>
  <c r="BB291" i="50"/>
  <c r="BA291" i="50"/>
  <c r="AZ291" i="50"/>
  <c r="AY291" i="50"/>
  <c r="AX291" i="50"/>
  <c r="AW291" i="50"/>
  <c r="AV291" i="50"/>
  <c r="AU291" i="50"/>
  <c r="AT291" i="50"/>
  <c r="AS291" i="50"/>
  <c r="AR291" i="50"/>
  <c r="AQ291" i="50"/>
  <c r="AP291" i="50"/>
  <c r="AO291" i="50"/>
  <c r="AN291" i="50"/>
  <c r="AM291" i="50"/>
  <c r="AL291" i="50"/>
  <c r="AK291" i="50"/>
  <c r="AJ291" i="50"/>
  <c r="AI291" i="50"/>
  <c r="AH291" i="50"/>
  <c r="AG291" i="50"/>
  <c r="AF291" i="50"/>
  <c r="AE291" i="50"/>
  <c r="AD291" i="50"/>
  <c r="AC291" i="50"/>
  <c r="AB291" i="50"/>
  <c r="AA291" i="50"/>
  <c r="Z291" i="50"/>
  <c r="Y291" i="50"/>
  <c r="X291" i="50"/>
  <c r="W291" i="50"/>
  <c r="V291" i="50"/>
  <c r="U291" i="50"/>
  <c r="T291" i="50"/>
  <c r="S291" i="50"/>
  <c r="R291" i="50"/>
  <c r="Q291" i="50"/>
  <c r="P291" i="50"/>
  <c r="O291" i="50"/>
  <c r="N291" i="50"/>
  <c r="DP290" i="50"/>
  <c r="DQ290" i="50" s="1"/>
  <c r="DR290" i="50" s="1"/>
  <c r="DS290" i="50" s="1"/>
  <c r="DT290" i="50" s="1"/>
  <c r="DU290" i="50" s="1"/>
  <c r="DV290" i="50" s="1"/>
  <c r="DW290" i="50" s="1"/>
  <c r="DX290" i="50" s="1"/>
  <c r="DY290" i="50" s="1"/>
  <c r="DZ290" i="50" s="1"/>
  <c r="EA290" i="50" s="1"/>
  <c r="EB290" i="50" s="1"/>
  <c r="EC290" i="50" s="1"/>
  <c r="ED290" i="50" s="1"/>
  <c r="EE290" i="50" s="1"/>
  <c r="EF290" i="50" s="1"/>
  <c r="EG290" i="50" s="1"/>
  <c r="EH290" i="50" s="1"/>
  <c r="EI290" i="50" s="1"/>
  <c r="EJ290" i="50" s="1"/>
  <c r="EK290" i="50" s="1"/>
  <c r="EL290" i="50" s="1"/>
  <c r="EM290" i="50" s="1"/>
  <c r="EN290" i="50" s="1"/>
  <c r="EO290" i="50" s="1"/>
  <c r="EP290" i="50" s="1"/>
  <c r="EQ290" i="50" s="1"/>
  <c r="ER290" i="50" s="1"/>
  <c r="ES290" i="50" s="1"/>
  <c r="ET290" i="50" s="1"/>
  <c r="EU290" i="50" s="1"/>
  <c r="EV290" i="50" s="1"/>
  <c r="EW290" i="50" s="1"/>
  <c r="EX290" i="50" s="1"/>
  <c r="EY290" i="50" s="1"/>
  <c r="EZ290" i="50" s="1"/>
  <c r="FA290" i="50" s="1"/>
  <c r="FB290" i="50" s="1"/>
  <c r="FC290" i="50" s="1"/>
  <c r="FD290" i="50" s="1"/>
  <c r="FE290" i="50" s="1"/>
  <c r="FF290" i="50" s="1"/>
  <c r="FG290" i="50" s="1"/>
  <c r="FH290" i="50" s="1"/>
  <c r="FI290" i="50" s="1"/>
  <c r="FJ290" i="50" s="1"/>
  <c r="FK290" i="50" s="1"/>
  <c r="FL290" i="50" s="1"/>
  <c r="FM290" i="50" s="1"/>
  <c r="FN290" i="50" s="1"/>
  <c r="FO290" i="50" s="1"/>
  <c r="FP290" i="50" s="1"/>
  <c r="FQ290" i="50" s="1"/>
  <c r="FR290" i="50" s="1"/>
  <c r="FS290" i="50" s="1"/>
  <c r="FT290" i="50" s="1"/>
  <c r="FU290" i="50" s="1"/>
  <c r="FV290" i="50" s="1"/>
  <c r="FW290" i="50" s="1"/>
  <c r="FX290" i="50" s="1"/>
  <c r="FY290" i="50" s="1"/>
  <c r="FZ290" i="50" s="1"/>
  <c r="GA290" i="50" s="1"/>
  <c r="GB290" i="50" s="1"/>
  <c r="GC290" i="50" s="1"/>
  <c r="GD290" i="50" s="1"/>
  <c r="GE290" i="50" s="1"/>
  <c r="GF290" i="50" s="1"/>
  <c r="GG290" i="50" s="1"/>
  <c r="GH290" i="50" s="1"/>
  <c r="GI290" i="50" s="1"/>
  <c r="GJ290" i="50" s="1"/>
  <c r="GK290" i="50" s="1"/>
  <c r="GL290" i="50" s="1"/>
  <c r="GM290" i="50" s="1"/>
  <c r="GN290" i="50" s="1"/>
  <c r="GO290" i="50" s="1"/>
  <c r="GP290" i="50" s="1"/>
  <c r="GQ290" i="50" s="1"/>
  <c r="GR290" i="50" s="1"/>
  <c r="GS290" i="50" s="1"/>
  <c r="GT290" i="50" s="1"/>
  <c r="GU290" i="50" s="1"/>
  <c r="GV290" i="50" s="1"/>
  <c r="GW290" i="50" s="1"/>
  <c r="GX290" i="50" s="1"/>
  <c r="GY290" i="50" s="1"/>
  <c r="GZ290" i="50" s="1"/>
  <c r="HA290" i="50" s="1"/>
  <c r="HB290" i="50" s="1"/>
  <c r="HC290" i="50" s="1"/>
  <c r="HD290" i="50" s="1"/>
  <c r="HE290" i="50" s="1"/>
  <c r="HF290" i="50" s="1"/>
  <c r="HG290" i="50" s="1"/>
  <c r="HH290" i="50" s="1"/>
  <c r="HI290" i="50" s="1"/>
  <c r="HJ290" i="50" s="1"/>
  <c r="HK290" i="50" s="1"/>
  <c r="HL290" i="50" s="1"/>
  <c r="HM290" i="50" s="1"/>
  <c r="HN290" i="50" s="1"/>
  <c r="HO290" i="50" s="1"/>
  <c r="HP290" i="50" s="1"/>
  <c r="HQ290" i="50" s="1"/>
  <c r="HR290" i="50" s="1"/>
  <c r="HS290" i="50" s="1"/>
  <c r="HT290" i="50" s="1"/>
  <c r="HU290" i="50" s="1"/>
  <c r="HV290" i="50" s="1"/>
  <c r="HW290" i="50" s="1"/>
  <c r="HX290" i="50" s="1"/>
  <c r="HY290" i="50" s="1"/>
  <c r="HZ290" i="50" s="1"/>
  <c r="IA290" i="50" s="1"/>
  <c r="IB290" i="50" s="1"/>
  <c r="IC290" i="50" s="1"/>
  <c r="ID290" i="50" s="1"/>
  <c r="IE290" i="50" s="1"/>
  <c r="IF290" i="50" s="1"/>
  <c r="IG290" i="50" s="1"/>
  <c r="IH290" i="50" s="1"/>
  <c r="II290" i="50" s="1"/>
  <c r="IJ290" i="50" s="1"/>
  <c r="IK290" i="50" s="1"/>
  <c r="IL290" i="50" s="1"/>
  <c r="IM290" i="50" s="1"/>
  <c r="IN290" i="50" s="1"/>
  <c r="IO290" i="50" s="1"/>
  <c r="IP290" i="50" s="1"/>
  <c r="IQ290" i="50" s="1"/>
  <c r="IR290" i="50" s="1"/>
  <c r="IS290" i="50" s="1"/>
  <c r="IT290" i="50" s="1"/>
  <c r="IU290" i="50" s="1"/>
  <c r="IV290" i="50" s="1"/>
  <c r="IW290" i="50" s="1"/>
  <c r="IX290" i="50" s="1"/>
  <c r="IY290" i="50" s="1"/>
  <c r="IZ290" i="50" s="1"/>
  <c r="JA290" i="50" s="1"/>
  <c r="JB290" i="50" s="1"/>
  <c r="JC290" i="50" s="1"/>
  <c r="JD290" i="50" s="1"/>
  <c r="JE290" i="50" s="1"/>
  <c r="JF290" i="50" s="1"/>
  <c r="JG290" i="50" s="1"/>
  <c r="JH290" i="50" s="1"/>
  <c r="JI290" i="50" s="1"/>
  <c r="JJ290" i="50" s="1"/>
  <c r="JK290" i="50" s="1"/>
  <c r="JL290" i="50" s="1"/>
  <c r="JM290" i="50" s="1"/>
  <c r="JN290" i="50" s="1"/>
  <c r="JO290" i="50" s="1"/>
  <c r="JP290" i="50" s="1"/>
  <c r="JQ290" i="50" s="1"/>
  <c r="JR290" i="50" s="1"/>
  <c r="JS290" i="50" s="1"/>
  <c r="JT290" i="50" s="1"/>
  <c r="JU290" i="50" s="1"/>
  <c r="JV290" i="50" s="1"/>
  <c r="JW290" i="50" s="1"/>
  <c r="JX290" i="50" s="1"/>
  <c r="JY290" i="50" s="1"/>
  <c r="JZ290" i="50" s="1"/>
  <c r="KA290" i="50" s="1"/>
  <c r="KB290" i="50" s="1"/>
  <c r="KC290" i="50" s="1"/>
  <c r="KD290" i="50" s="1"/>
  <c r="KE290" i="50" s="1"/>
  <c r="KF290" i="50" s="1"/>
  <c r="KG290" i="50" s="1"/>
  <c r="KH290" i="50" s="1"/>
  <c r="KI290" i="50" s="1"/>
  <c r="KJ290" i="50" s="1"/>
  <c r="KK290" i="50" s="1"/>
  <c r="KL290" i="50" s="1"/>
  <c r="KM290" i="50" s="1"/>
  <c r="KN290" i="50" s="1"/>
  <c r="KO290" i="50" s="1"/>
  <c r="KP290" i="50" s="1"/>
  <c r="KQ290" i="50" s="1"/>
  <c r="KR290" i="50" s="1"/>
  <c r="KS290" i="50" s="1"/>
  <c r="KT290" i="50" s="1"/>
  <c r="KU290" i="50" s="1"/>
  <c r="KV290" i="50" s="1"/>
  <c r="KW290" i="50" s="1"/>
  <c r="KX290" i="50" s="1"/>
  <c r="KY290" i="50" s="1"/>
  <c r="KZ290" i="50" s="1"/>
  <c r="LA290" i="50" s="1"/>
  <c r="LB290" i="50" s="1"/>
  <c r="LC290" i="50" s="1"/>
  <c r="LD290" i="50" s="1"/>
  <c r="LE290" i="50" s="1"/>
  <c r="LF290" i="50" s="1"/>
  <c r="LG290" i="50" s="1"/>
  <c r="LH290" i="50" s="1"/>
  <c r="LI290" i="50" s="1"/>
  <c r="LJ290" i="50" s="1"/>
  <c r="LK290" i="50" s="1"/>
  <c r="LL290" i="50" s="1"/>
  <c r="LM290" i="50" s="1"/>
  <c r="LN290" i="50" s="1"/>
  <c r="LO290" i="50" s="1"/>
  <c r="LP290" i="50" s="1"/>
  <c r="LQ290" i="50" s="1"/>
  <c r="LR290" i="50" s="1"/>
  <c r="LS290" i="50" s="1"/>
  <c r="LT290" i="50" s="1"/>
  <c r="LU290" i="50" s="1"/>
  <c r="LV290" i="50" s="1"/>
  <c r="LW290" i="50" s="1"/>
  <c r="LX290" i="50" s="1"/>
  <c r="LY290" i="50" s="1"/>
  <c r="LZ290" i="50" s="1"/>
  <c r="MA290" i="50" s="1"/>
  <c r="MB290" i="50" s="1"/>
  <c r="MC290" i="50" s="1"/>
  <c r="MD290" i="50" s="1"/>
  <c r="ME290" i="50" s="1"/>
  <c r="MF290" i="50" s="1"/>
  <c r="MG290" i="50" s="1"/>
  <c r="MH290" i="50" s="1"/>
  <c r="MI290" i="50" s="1"/>
  <c r="MJ290" i="50" s="1"/>
  <c r="MK290" i="50" s="1"/>
  <c r="ML290" i="50" s="1"/>
  <c r="MM290" i="50" s="1"/>
  <c r="MN290" i="50" s="1"/>
  <c r="MO290" i="50" s="1"/>
  <c r="MP290" i="50" s="1"/>
  <c r="MQ290" i="50" s="1"/>
  <c r="MR290" i="50" s="1"/>
  <c r="MS290" i="50" s="1"/>
  <c r="MT290" i="50" s="1"/>
  <c r="MU290" i="50" s="1"/>
  <c r="MV290" i="50" s="1"/>
  <c r="MW290" i="50" s="1"/>
  <c r="MX290" i="50" s="1"/>
  <c r="MY290" i="50" s="1"/>
  <c r="MZ290" i="50" s="1"/>
  <c r="NA290" i="50" s="1"/>
  <c r="NB290" i="50" s="1"/>
  <c r="NC290" i="50" s="1"/>
  <c r="ND290" i="50" s="1"/>
  <c r="NE290" i="50" s="1"/>
  <c r="NF290" i="50" s="1"/>
  <c r="NG290" i="50" s="1"/>
  <c r="NH290" i="50" s="1"/>
  <c r="NI290" i="50" s="1"/>
  <c r="NJ290" i="50" s="1"/>
  <c r="NK290" i="50" s="1"/>
  <c r="NL290" i="50" s="1"/>
  <c r="NM290" i="50" s="1"/>
  <c r="NN290" i="50" s="1"/>
  <c r="NO290" i="50" s="1"/>
  <c r="NP290" i="50" s="1"/>
  <c r="NQ290" i="50" s="1"/>
  <c r="NR290" i="50" s="1"/>
  <c r="NS290" i="50" s="1"/>
  <c r="NT290" i="50" s="1"/>
  <c r="NU290" i="50" s="1"/>
  <c r="NV290" i="50" s="1"/>
  <c r="NW290" i="50" s="1"/>
  <c r="NX290" i="50" s="1"/>
  <c r="NY290" i="50" s="1"/>
  <c r="NZ290" i="50" s="1"/>
  <c r="OA290" i="50" s="1"/>
  <c r="OB290" i="50" s="1"/>
  <c r="OC290" i="50" s="1"/>
  <c r="OD290" i="50" s="1"/>
  <c r="OE290" i="50" s="1"/>
  <c r="OF290" i="50" s="1"/>
  <c r="OG290" i="50" s="1"/>
  <c r="OH290" i="50" s="1"/>
  <c r="OI290" i="50" s="1"/>
  <c r="OJ290" i="50" s="1"/>
  <c r="OK290" i="50" s="1"/>
  <c r="OL290" i="50" s="1"/>
  <c r="OM290" i="50" s="1"/>
  <c r="ON290" i="50" s="1"/>
  <c r="OO290" i="50" s="1"/>
  <c r="OP290" i="50" s="1"/>
  <c r="OQ290" i="50" s="1"/>
  <c r="OR290" i="50" s="1"/>
  <c r="OS290" i="50" s="1"/>
  <c r="OT290" i="50" s="1"/>
  <c r="OU290" i="50" s="1"/>
  <c r="OV290" i="50" s="1"/>
  <c r="OW290" i="50" s="1"/>
  <c r="OX290" i="50" s="1"/>
  <c r="OY290" i="50" s="1"/>
  <c r="OZ290" i="50" s="1"/>
  <c r="PA290" i="50" s="1"/>
  <c r="PB290" i="50" s="1"/>
  <c r="PC290" i="50" s="1"/>
  <c r="PD290" i="50" s="1"/>
  <c r="PE290" i="50" s="1"/>
  <c r="PF290" i="50" s="1"/>
  <c r="PG290" i="50" s="1"/>
  <c r="PH290" i="50" s="1"/>
  <c r="PI290" i="50" s="1"/>
  <c r="PJ290" i="50" s="1"/>
  <c r="PK290" i="50" s="1"/>
  <c r="PL290" i="50" s="1"/>
  <c r="PM290" i="50" s="1"/>
  <c r="PN290" i="50" s="1"/>
  <c r="PO290" i="50" s="1"/>
  <c r="PP290" i="50" s="1"/>
  <c r="PQ290" i="50" s="1"/>
  <c r="PR290" i="50" s="1"/>
  <c r="PS290" i="50" s="1"/>
  <c r="PT290" i="50" s="1"/>
  <c r="PU290" i="50" s="1"/>
  <c r="PV290" i="50" s="1"/>
  <c r="PW290" i="50" s="1"/>
  <c r="PX290" i="50" s="1"/>
  <c r="PY290" i="50" s="1"/>
  <c r="PZ290" i="50" s="1"/>
  <c r="QA290" i="50" s="1"/>
  <c r="QB290" i="50" s="1"/>
  <c r="QC290" i="50" s="1"/>
  <c r="QD290" i="50" s="1"/>
  <c r="QE290" i="50" s="1"/>
  <c r="QF290" i="50" s="1"/>
  <c r="QG290" i="50" s="1"/>
  <c r="QH290" i="50" s="1"/>
  <c r="QI290" i="50" s="1"/>
  <c r="QJ290" i="50" s="1"/>
  <c r="QK290" i="50" s="1"/>
  <c r="QL290" i="50" s="1"/>
  <c r="QM290" i="50" s="1"/>
  <c r="QN290" i="50" s="1"/>
  <c r="QO290" i="50" s="1"/>
  <c r="QP290" i="50" s="1"/>
  <c r="QQ290" i="50" s="1"/>
  <c r="QR290" i="50" s="1"/>
  <c r="QS290" i="50" s="1"/>
  <c r="QT290" i="50" s="1"/>
  <c r="QU290" i="50" s="1"/>
  <c r="QV290" i="50" s="1"/>
  <c r="QW290" i="50" s="1"/>
  <c r="QX290" i="50" s="1"/>
  <c r="QY290" i="50" s="1"/>
  <c r="RB290" i="50" s="1"/>
  <c r="Q290" i="50"/>
  <c r="R290" i="50" s="1"/>
  <c r="S290" i="50" s="1"/>
  <c r="T290" i="50" s="1"/>
  <c r="U290" i="50" s="1"/>
  <c r="V290" i="50" s="1"/>
  <c r="W290" i="50" s="1"/>
  <c r="X290" i="50" s="1"/>
  <c r="Y290" i="50" s="1"/>
  <c r="Z290" i="50" s="1"/>
  <c r="AA290" i="50" s="1"/>
  <c r="AB290" i="50" s="1"/>
  <c r="AC290" i="50" s="1"/>
  <c r="AD290" i="50" s="1"/>
  <c r="AE290" i="50" s="1"/>
  <c r="AF290" i="50" s="1"/>
  <c r="AG290" i="50" s="1"/>
  <c r="AH290" i="50" s="1"/>
  <c r="AI290" i="50" s="1"/>
  <c r="AJ290" i="50" s="1"/>
  <c r="AK290" i="50" s="1"/>
  <c r="AL290" i="50" s="1"/>
  <c r="AM290" i="50" s="1"/>
  <c r="AN290" i="50" s="1"/>
  <c r="AO290" i="50" s="1"/>
  <c r="AP290" i="50" s="1"/>
  <c r="AQ290" i="50" s="1"/>
  <c r="AR290" i="50" s="1"/>
  <c r="AS290" i="50" s="1"/>
  <c r="AT290" i="50" s="1"/>
  <c r="AU290" i="50" s="1"/>
  <c r="AV290" i="50" s="1"/>
  <c r="AW290" i="50" s="1"/>
  <c r="AX290" i="50" s="1"/>
  <c r="AY290" i="50" s="1"/>
  <c r="AZ290" i="50" s="1"/>
  <c r="BA290" i="50" s="1"/>
  <c r="BB290" i="50" s="1"/>
  <c r="BC290" i="50" s="1"/>
  <c r="BD290" i="50" s="1"/>
  <c r="BE290" i="50" s="1"/>
  <c r="BF290" i="50" s="1"/>
  <c r="BG290" i="50" s="1"/>
  <c r="BH290" i="50" s="1"/>
  <c r="BI290" i="50" s="1"/>
  <c r="BJ290" i="50" s="1"/>
  <c r="BK290" i="50" s="1"/>
  <c r="BL290" i="50" s="1"/>
  <c r="BM290" i="50" s="1"/>
  <c r="BN290" i="50" s="1"/>
  <c r="BO290" i="50" s="1"/>
  <c r="BP290" i="50" s="1"/>
  <c r="BQ290" i="50" s="1"/>
  <c r="BR290" i="50" s="1"/>
  <c r="BS290" i="50" s="1"/>
  <c r="BT290" i="50" s="1"/>
  <c r="BU290" i="50" s="1"/>
  <c r="BV290" i="50" s="1"/>
  <c r="BW290" i="50" s="1"/>
  <c r="BX290" i="50" s="1"/>
  <c r="BY290" i="50" s="1"/>
  <c r="BZ290" i="50" s="1"/>
  <c r="CA290" i="50" s="1"/>
  <c r="CB290" i="50" s="1"/>
  <c r="CC290" i="50" s="1"/>
  <c r="CD290" i="50" s="1"/>
  <c r="CE290" i="50" s="1"/>
  <c r="CF290" i="50" s="1"/>
  <c r="CG290" i="50" s="1"/>
  <c r="CH290" i="50" s="1"/>
  <c r="CI290" i="50" s="1"/>
  <c r="CJ290" i="50" s="1"/>
  <c r="CK290" i="50" s="1"/>
  <c r="CL290" i="50" s="1"/>
  <c r="CM290" i="50" s="1"/>
  <c r="CN290" i="50" s="1"/>
  <c r="CO290" i="50" s="1"/>
  <c r="CP290" i="50" s="1"/>
  <c r="CQ290" i="50" s="1"/>
  <c r="CR290" i="50" s="1"/>
  <c r="CS290" i="50" s="1"/>
  <c r="CT290" i="50" s="1"/>
  <c r="CU290" i="50" s="1"/>
  <c r="CV290" i="50" s="1"/>
  <c r="CW290" i="50" s="1"/>
  <c r="CX290" i="50" s="1"/>
  <c r="CY290" i="50" s="1"/>
  <c r="CZ290" i="50" s="1"/>
  <c r="DA290" i="50" s="1"/>
  <c r="DB290" i="50" s="1"/>
  <c r="DC290" i="50" s="1"/>
  <c r="DD290" i="50" s="1"/>
  <c r="DE290" i="50" s="1"/>
  <c r="DF290" i="50" s="1"/>
  <c r="DG290" i="50" s="1"/>
  <c r="DH290" i="50" s="1"/>
  <c r="DI290" i="50" s="1"/>
  <c r="DJ290" i="50" s="1"/>
  <c r="DK290" i="50" s="1"/>
  <c r="DL290" i="50" s="1"/>
  <c r="DM290" i="50" s="1"/>
  <c r="DN290" i="50" s="1"/>
  <c r="DO290" i="50" s="1"/>
  <c r="P290" i="50"/>
  <c r="N290" i="50"/>
  <c r="O290" i="50" s="1"/>
  <c r="RE289" i="50"/>
  <c r="RD289" i="50"/>
  <c r="RC289" i="50"/>
  <c r="RB289" i="50"/>
  <c r="K289" i="50"/>
  <c r="RD288" i="50"/>
  <c r="RE288" i="50" s="1"/>
  <c r="RC288" i="50"/>
  <c r="RB288" i="50"/>
  <c r="K288" i="50"/>
  <c r="RB285" i="50"/>
  <c r="RB284" i="50"/>
  <c r="GS283" i="50"/>
  <c r="GR283" i="50"/>
  <c r="GQ283" i="50"/>
  <c r="GP283" i="50"/>
  <c r="GO283" i="50"/>
  <c r="GN283" i="50"/>
  <c r="GM283" i="50"/>
  <c r="GL283" i="50"/>
  <c r="GK283" i="50"/>
  <c r="GJ283" i="50"/>
  <c r="GI283" i="50"/>
  <c r="GH283" i="50"/>
  <c r="GG283" i="50"/>
  <c r="GF283" i="50"/>
  <c r="GE283" i="50"/>
  <c r="GD283" i="50"/>
  <c r="GC283" i="50"/>
  <c r="GB283" i="50"/>
  <c r="GA283" i="50"/>
  <c r="FZ283" i="50"/>
  <c r="FY283" i="50"/>
  <c r="FX283" i="50"/>
  <c r="FW283" i="50"/>
  <c r="FV283" i="50"/>
  <c r="FU283" i="50"/>
  <c r="FT283" i="50"/>
  <c r="FS283" i="50"/>
  <c r="FR283" i="50"/>
  <c r="FQ283" i="50"/>
  <c r="FP283" i="50"/>
  <c r="FO283" i="50"/>
  <c r="FN283" i="50"/>
  <c r="FM283" i="50"/>
  <c r="FL283" i="50"/>
  <c r="FK283" i="50"/>
  <c r="FJ283" i="50"/>
  <c r="FI283" i="50"/>
  <c r="FH283" i="50"/>
  <c r="FG283" i="50"/>
  <c r="FF283" i="50"/>
  <c r="FE283" i="50"/>
  <c r="FD283" i="50"/>
  <c r="FC283" i="50"/>
  <c r="FB283" i="50"/>
  <c r="FA283" i="50"/>
  <c r="EZ283" i="50"/>
  <c r="EY283" i="50"/>
  <c r="EX283" i="50"/>
  <c r="EW283" i="50"/>
  <c r="EV283" i="50"/>
  <c r="EU283" i="50"/>
  <c r="ET283" i="50"/>
  <c r="ES283" i="50"/>
  <c r="ER283" i="50"/>
  <c r="EQ283" i="50"/>
  <c r="EP283" i="50"/>
  <c r="EO283" i="50"/>
  <c r="EN283" i="50"/>
  <c r="EM283" i="50"/>
  <c r="EL283" i="50"/>
  <c r="EK283" i="50"/>
  <c r="EJ283" i="50"/>
  <c r="EI283" i="50"/>
  <c r="EH283" i="50"/>
  <c r="EG283" i="50"/>
  <c r="EF283" i="50"/>
  <c r="EE283" i="50"/>
  <c r="ED283" i="50"/>
  <c r="EC283" i="50"/>
  <c r="EB283" i="50"/>
  <c r="EA283" i="50"/>
  <c r="DZ283" i="50"/>
  <c r="DY283" i="50"/>
  <c r="DX283" i="50"/>
  <c r="DW283" i="50"/>
  <c r="DV283" i="50"/>
  <c r="DU283" i="50"/>
  <c r="DT283" i="50"/>
  <c r="DS283" i="50"/>
  <c r="DR283" i="50"/>
  <c r="DQ283" i="50"/>
  <c r="DP283" i="50"/>
  <c r="DO283" i="50"/>
  <c r="DN283" i="50"/>
  <c r="DM283" i="50"/>
  <c r="DL283" i="50"/>
  <c r="DK283" i="50"/>
  <c r="DJ283" i="50"/>
  <c r="DI283" i="50"/>
  <c r="DH283" i="50"/>
  <c r="DG283" i="50"/>
  <c r="DF283" i="50"/>
  <c r="DE283" i="50"/>
  <c r="DD283" i="50"/>
  <c r="DC283" i="50"/>
  <c r="DB283" i="50"/>
  <c r="DA283" i="50"/>
  <c r="CZ283" i="50"/>
  <c r="CY283" i="50"/>
  <c r="CX283" i="50"/>
  <c r="CW283" i="50"/>
  <c r="CV283" i="50"/>
  <c r="CU283" i="50"/>
  <c r="CT283" i="50"/>
  <c r="CS283" i="50"/>
  <c r="CR283" i="50"/>
  <c r="CQ283" i="50"/>
  <c r="CP283" i="50"/>
  <c r="CO283" i="50"/>
  <c r="CN283" i="50"/>
  <c r="CM283" i="50"/>
  <c r="CL283" i="50"/>
  <c r="CK283" i="50"/>
  <c r="CJ283" i="50"/>
  <c r="CI283" i="50"/>
  <c r="CH283" i="50"/>
  <c r="CG283" i="50"/>
  <c r="CF283" i="50"/>
  <c r="CE283" i="50"/>
  <c r="CD283" i="50"/>
  <c r="CC283" i="50"/>
  <c r="CB283" i="50"/>
  <c r="CA283" i="50"/>
  <c r="BZ283" i="50"/>
  <c r="BY283" i="50"/>
  <c r="BX283" i="50"/>
  <c r="BW283" i="50"/>
  <c r="BV283" i="50"/>
  <c r="BU283" i="50"/>
  <c r="BT283" i="50"/>
  <c r="BS283" i="50"/>
  <c r="BR283" i="50"/>
  <c r="BQ283" i="50"/>
  <c r="BP283" i="50"/>
  <c r="BO283" i="50"/>
  <c r="BN283" i="50"/>
  <c r="BM283" i="50"/>
  <c r="BL283" i="50"/>
  <c r="BK283" i="50"/>
  <c r="BJ283" i="50"/>
  <c r="BI283" i="50"/>
  <c r="BH283" i="50"/>
  <c r="BG283" i="50"/>
  <c r="BF283" i="50"/>
  <c r="BE283" i="50"/>
  <c r="BD283" i="50"/>
  <c r="BC283" i="50"/>
  <c r="BB283" i="50"/>
  <c r="BA283" i="50"/>
  <c r="AZ283" i="50"/>
  <c r="AY283" i="50"/>
  <c r="AX283" i="50"/>
  <c r="AW283" i="50"/>
  <c r="AV283" i="50"/>
  <c r="AU283" i="50"/>
  <c r="AT283" i="50"/>
  <c r="AS283" i="50"/>
  <c r="AR283" i="50"/>
  <c r="AQ283" i="50"/>
  <c r="AP283" i="50"/>
  <c r="AO283" i="50"/>
  <c r="AN283" i="50"/>
  <c r="AM283" i="50"/>
  <c r="AL283" i="50"/>
  <c r="AK283" i="50"/>
  <c r="AJ283" i="50"/>
  <c r="AI283" i="50"/>
  <c r="AH283" i="50"/>
  <c r="AG283" i="50"/>
  <c r="AF283" i="50"/>
  <c r="AE283" i="50"/>
  <c r="AD283" i="50"/>
  <c r="AC283" i="50"/>
  <c r="AB283" i="50"/>
  <c r="AA283" i="50"/>
  <c r="Y283" i="50"/>
  <c r="X283" i="50"/>
  <c r="W283" i="50"/>
  <c r="V283" i="50"/>
  <c r="U283" i="50"/>
  <c r="T283" i="50"/>
  <c r="S283" i="50"/>
  <c r="R283" i="50"/>
  <c r="Q283" i="50"/>
  <c r="P283" i="50"/>
  <c r="O283" i="50"/>
  <c r="N283" i="50"/>
  <c r="CT282" i="50"/>
  <c r="CU282" i="50" s="1"/>
  <c r="CV282" i="50" s="1"/>
  <c r="CW282" i="50" s="1"/>
  <c r="CX282" i="50" s="1"/>
  <c r="CY282" i="50" s="1"/>
  <c r="CZ282" i="50" s="1"/>
  <c r="DA282" i="50" s="1"/>
  <c r="DB282" i="50" s="1"/>
  <c r="DC282" i="50" s="1"/>
  <c r="DD282" i="50" s="1"/>
  <c r="DE282" i="50" s="1"/>
  <c r="DF282" i="50" s="1"/>
  <c r="DG282" i="50" s="1"/>
  <c r="DH282" i="50" s="1"/>
  <c r="DI282" i="50" s="1"/>
  <c r="DJ282" i="50" s="1"/>
  <c r="DK282" i="50" s="1"/>
  <c r="DL282" i="50" s="1"/>
  <c r="DM282" i="50" s="1"/>
  <c r="DN282" i="50" s="1"/>
  <c r="DO282" i="50" s="1"/>
  <c r="DP282" i="50" s="1"/>
  <c r="DQ282" i="50" s="1"/>
  <c r="DR282" i="50" s="1"/>
  <c r="DS282" i="50" s="1"/>
  <c r="DT282" i="50" s="1"/>
  <c r="DU282" i="50" s="1"/>
  <c r="DV282" i="50" s="1"/>
  <c r="DW282" i="50" s="1"/>
  <c r="DX282" i="50" s="1"/>
  <c r="DY282" i="50" s="1"/>
  <c r="DZ282" i="50" s="1"/>
  <c r="EA282" i="50" s="1"/>
  <c r="EB282" i="50" s="1"/>
  <c r="EC282" i="50" s="1"/>
  <c r="ED282" i="50" s="1"/>
  <c r="EE282" i="50" s="1"/>
  <c r="EF282" i="50" s="1"/>
  <c r="EG282" i="50" s="1"/>
  <c r="EH282" i="50" s="1"/>
  <c r="EI282" i="50" s="1"/>
  <c r="EJ282" i="50" s="1"/>
  <c r="EK282" i="50" s="1"/>
  <c r="EL282" i="50" s="1"/>
  <c r="EM282" i="50" s="1"/>
  <c r="EN282" i="50" s="1"/>
  <c r="EO282" i="50" s="1"/>
  <c r="EP282" i="50" s="1"/>
  <c r="EQ282" i="50" s="1"/>
  <c r="ER282" i="50" s="1"/>
  <c r="ES282" i="50" s="1"/>
  <c r="ET282" i="50" s="1"/>
  <c r="EU282" i="50" s="1"/>
  <c r="EV282" i="50" s="1"/>
  <c r="EW282" i="50" s="1"/>
  <c r="EX282" i="50" s="1"/>
  <c r="EY282" i="50" s="1"/>
  <c r="EZ282" i="50" s="1"/>
  <c r="FA282" i="50" s="1"/>
  <c r="FB282" i="50" s="1"/>
  <c r="FC282" i="50" s="1"/>
  <c r="FD282" i="50" s="1"/>
  <c r="FE282" i="50" s="1"/>
  <c r="FF282" i="50" s="1"/>
  <c r="FG282" i="50" s="1"/>
  <c r="FH282" i="50" s="1"/>
  <c r="FI282" i="50" s="1"/>
  <c r="FJ282" i="50" s="1"/>
  <c r="FK282" i="50" s="1"/>
  <c r="FL282" i="50" s="1"/>
  <c r="FM282" i="50" s="1"/>
  <c r="FN282" i="50" s="1"/>
  <c r="FO282" i="50" s="1"/>
  <c r="FP282" i="50" s="1"/>
  <c r="FQ282" i="50" s="1"/>
  <c r="FR282" i="50" s="1"/>
  <c r="FS282" i="50" s="1"/>
  <c r="FT282" i="50" s="1"/>
  <c r="FU282" i="50" s="1"/>
  <c r="FV282" i="50" s="1"/>
  <c r="FW282" i="50" s="1"/>
  <c r="FX282" i="50" s="1"/>
  <c r="FY282" i="50" s="1"/>
  <c r="FZ282" i="50" s="1"/>
  <c r="GA282" i="50" s="1"/>
  <c r="GB282" i="50" s="1"/>
  <c r="GC282" i="50" s="1"/>
  <c r="GD282" i="50" s="1"/>
  <c r="GE282" i="50" s="1"/>
  <c r="GF282" i="50" s="1"/>
  <c r="GG282" i="50" s="1"/>
  <c r="GH282" i="50" s="1"/>
  <c r="GI282" i="50" s="1"/>
  <c r="GJ282" i="50" s="1"/>
  <c r="GK282" i="50" s="1"/>
  <c r="GL282" i="50" s="1"/>
  <c r="GM282" i="50" s="1"/>
  <c r="GN282" i="50" s="1"/>
  <c r="GO282" i="50" s="1"/>
  <c r="GP282" i="50" s="1"/>
  <c r="GQ282" i="50" s="1"/>
  <c r="GR282" i="50" s="1"/>
  <c r="GS282" i="50" s="1"/>
  <c r="GT282" i="50" s="1"/>
  <c r="GU282" i="50" s="1"/>
  <c r="GV282" i="50" s="1"/>
  <c r="GW282" i="50" s="1"/>
  <c r="GX282" i="50" s="1"/>
  <c r="GY282" i="50" s="1"/>
  <c r="GZ282" i="50" s="1"/>
  <c r="HA282" i="50" s="1"/>
  <c r="HB282" i="50" s="1"/>
  <c r="HC282" i="50" s="1"/>
  <c r="HD282" i="50" s="1"/>
  <c r="HE282" i="50" s="1"/>
  <c r="HF282" i="50" s="1"/>
  <c r="HG282" i="50" s="1"/>
  <c r="HH282" i="50" s="1"/>
  <c r="HI282" i="50" s="1"/>
  <c r="HJ282" i="50" s="1"/>
  <c r="HK282" i="50" s="1"/>
  <c r="HL282" i="50" s="1"/>
  <c r="HM282" i="50" s="1"/>
  <c r="HN282" i="50" s="1"/>
  <c r="HO282" i="50" s="1"/>
  <c r="HP282" i="50" s="1"/>
  <c r="HQ282" i="50" s="1"/>
  <c r="HR282" i="50" s="1"/>
  <c r="HS282" i="50" s="1"/>
  <c r="HT282" i="50" s="1"/>
  <c r="HU282" i="50" s="1"/>
  <c r="HV282" i="50" s="1"/>
  <c r="HW282" i="50" s="1"/>
  <c r="HX282" i="50" s="1"/>
  <c r="HY282" i="50" s="1"/>
  <c r="HZ282" i="50" s="1"/>
  <c r="IA282" i="50" s="1"/>
  <c r="IB282" i="50" s="1"/>
  <c r="IC282" i="50" s="1"/>
  <c r="ID282" i="50" s="1"/>
  <c r="IE282" i="50" s="1"/>
  <c r="IF282" i="50" s="1"/>
  <c r="IG282" i="50" s="1"/>
  <c r="IH282" i="50" s="1"/>
  <c r="II282" i="50" s="1"/>
  <c r="IJ282" i="50" s="1"/>
  <c r="IK282" i="50" s="1"/>
  <c r="IL282" i="50" s="1"/>
  <c r="IM282" i="50" s="1"/>
  <c r="IN282" i="50" s="1"/>
  <c r="IO282" i="50" s="1"/>
  <c r="IP282" i="50" s="1"/>
  <c r="IQ282" i="50" s="1"/>
  <c r="IR282" i="50" s="1"/>
  <c r="IS282" i="50" s="1"/>
  <c r="IT282" i="50" s="1"/>
  <c r="IU282" i="50" s="1"/>
  <c r="IV282" i="50" s="1"/>
  <c r="IW282" i="50" s="1"/>
  <c r="IX282" i="50" s="1"/>
  <c r="IY282" i="50" s="1"/>
  <c r="IZ282" i="50" s="1"/>
  <c r="JA282" i="50" s="1"/>
  <c r="JB282" i="50" s="1"/>
  <c r="JC282" i="50" s="1"/>
  <c r="JD282" i="50" s="1"/>
  <c r="JE282" i="50" s="1"/>
  <c r="JF282" i="50" s="1"/>
  <c r="JG282" i="50" s="1"/>
  <c r="JH282" i="50" s="1"/>
  <c r="JI282" i="50" s="1"/>
  <c r="JJ282" i="50" s="1"/>
  <c r="JK282" i="50" s="1"/>
  <c r="JL282" i="50" s="1"/>
  <c r="JM282" i="50" s="1"/>
  <c r="JN282" i="50" s="1"/>
  <c r="JO282" i="50" s="1"/>
  <c r="JP282" i="50" s="1"/>
  <c r="JQ282" i="50" s="1"/>
  <c r="JR282" i="50" s="1"/>
  <c r="JS282" i="50" s="1"/>
  <c r="JT282" i="50" s="1"/>
  <c r="JU282" i="50" s="1"/>
  <c r="JV282" i="50" s="1"/>
  <c r="JW282" i="50" s="1"/>
  <c r="JX282" i="50" s="1"/>
  <c r="JY282" i="50" s="1"/>
  <c r="JZ282" i="50" s="1"/>
  <c r="KA282" i="50" s="1"/>
  <c r="KB282" i="50" s="1"/>
  <c r="KC282" i="50" s="1"/>
  <c r="KD282" i="50" s="1"/>
  <c r="KE282" i="50" s="1"/>
  <c r="KF282" i="50" s="1"/>
  <c r="KG282" i="50" s="1"/>
  <c r="KH282" i="50" s="1"/>
  <c r="KI282" i="50" s="1"/>
  <c r="KJ282" i="50" s="1"/>
  <c r="KK282" i="50" s="1"/>
  <c r="KL282" i="50" s="1"/>
  <c r="KM282" i="50" s="1"/>
  <c r="KN282" i="50" s="1"/>
  <c r="KO282" i="50" s="1"/>
  <c r="KP282" i="50" s="1"/>
  <c r="KQ282" i="50" s="1"/>
  <c r="KR282" i="50" s="1"/>
  <c r="KS282" i="50" s="1"/>
  <c r="KT282" i="50" s="1"/>
  <c r="KU282" i="50" s="1"/>
  <c r="KV282" i="50" s="1"/>
  <c r="KW282" i="50" s="1"/>
  <c r="KX282" i="50" s="1"/>
  <c r="KY282" i="50" s="1"/>
  <c r="KZ282" i="50" s="1"/>
  <c r="LA282" i="50" s="1"/>
  <c r="LB282" i="50" s="1"/>
  <c r="LC282" i="50" s="1"/>
  <c r="LD282" i="50" s="1"/>
  <c r="LE282" i="50" s="1"/>
  <c r="LF282" i="50" s="1"/>
  <c r="LG282" i="50" s="1"/>
  <c r="LH282" i="50" s="1"/>
  <c r="LI282" i="50" s="1"/>
  <c r="LJ282" i="50" s="1"/>
  <c r="LK282" i="50" s="1"/>
  <c r="LL282" i="50" s="1"/>
  <c r="LM282" i="50" s="1"/>
  <c r="LN282" i="50" s="1"/>
  <c r="LO282" i="50" s="1"/>
  <c r="LP282" i="50" s="1"/>
  <c r="LQ282" i="50" s="1"/>
  <c r="LR282" i="50" s="1"/>
  <c r="LS282" i="50" s="1"/>
  <c r="LT282" i="50" s="1"/>
  <c r="LU282" i="50" s="1"/>
  <c r="LV282" i="50" s="1"/>
  <c r="LW282" i="50" s="1"/>
  <c r="LX282" i="50" s="1"/>
  <c r="LY282" i="50" s="1"/>
  <c r="LZ282" i="50" s="1"/>
  <c r="MA282" i="50" s="1"/>
  <c r="MB282" i="50" s="1"/>
  <c r="MC282" i="50" s="1"/>
  <c r="MD282" i="50" s="1"/>
  <c r="ME282" i="50" s="1"/>
  <c r="MF282" i="50" s="1"/>
  <c r="MG282" i="50" s="1"/>
  <c r="MH282" i="50" s="1"/>
  <c r="MI282" i="50" s="1"/>
  <c r="MJ282" i="50" s="1"/>
  <c r="MK282" i="50" s="1"/>
  <c r="ML282" i="50" s="1"/>
  <c r="MM282" i="50" s="1"/>
  <c r="MN282" i="50" s="1"/>
  <c r="MO282" i="50" s="1"/>
  <c r="MP282" i="50" s="1"/>
  <c r="MQ282" i="50" s="1"/>
  <c r="MR282" i="50" s="1"/>
  <c r="MS282" i="50" s="1"/>
  <c r="MT282" i="50" s="1"/>
  <c r="MU282" i="50" s="1"/>
  <c r="MV282" i="50" s="1"/>
  <c r="MW282" i="50" s="1"/>
  <c r="MX282" i="50" s="1"/>
  <c r="MY282" i="50" s="1"/>
  <c r="MZ282" i="50" s="1"/>
  <c r="NA282" i="50" s="1"/>
  <c r="NB282" i="50" s="1"/>
  <c r="NC282" i="50" s="1"/>
  <c r="ND282" i="50" s="1"/>
  <c r="NE282" i="50" s="1"/>
  <c r="NF282" i="50" s="1"/>
  <c r="NG282" i="50" s="1"/>
  <c r="NH282" i="50" s="1"/>
  <c r="NI282" i="50" s="1"/>
  <c r="NJ282" i="50" s="1"/>
  <c r="NK282" i="50" s="1"/>
  <c r="NL282" i="50" s="1"/>
  <c r="NM282" i="50" s="1"/>
  <c r="NN282" i="50" s="1"/>
  <c r="NO282" i="50" s="1"/>
  <c r="NP282" i="50" s="1"/>
  <c r="NQ282" i="50" s="1"/>
  <c r="NR282" i="50" s="1"/>
  <c r="NS282" i="50" s="1"/>
  <c r="NT282" i="50" s="1"/>
  <c r="NU282" i="50" s="1"/>
  <c r="NV282" i="50" s="1"/>
  <c r="NW282" i="50" s="1"/>
  <c r="NX282" i="50" s="1"/>
  <c r="NY282" i="50" s="1"/>
  <c r="NZ282" i="50" s="1"/>
  <c r="OA282" i="50" s="1"/>
  <c r="OB282" i="50" s="1"/>
  <c r="OC282" i="50" s="1"/>
  <c r="OD282" i="50" s="1"/>
  <c r="OE282" i="50" s="1"/>
  <c r="OF282" i="50" s="1"/>
  <c r="OG282" i="50" s="1"/>
  <c r="OH282" i="50" s="1"/>
  <c r="OI282" i="50" s="1"/>
  <c r="OJ282" i="50" s="1"/>
  <c r="OK282" i="50" s="1"/>
  <c r="OL282" i="50" s="1"/>
  <c r="OM282" i="50" s="1"/>
  <c r="ON282" i="50" s="1"/>
  <c r="OO282" i="50" s="1"/>
  <c r="OP282" i="50" s="1"/>
  <c r="OQ282" i="50" s="1"/>
  <c r="OR282" i="50" s="1"/>
  <c r="OS282" i="50" s="1"/>
  <c r="OT282" i="50" s="1"/>
  <c r="OU282" i="50" s="1"/>
  <c r="OV282" i="50" s="1"/>
  <c r="OW282" i="50" s="1"/>
  <c r="OX282" i="50" s="1"/>
  <c r="OY282" i="50" s="1"/>
  <c r="OZ282" i="50" s="1"/>
  <c r="PA282" i="50" s="1"/>
  <c r="PB282" i="50" s="1"/>
  <c r="PC282" i="50" s="1"/>
  <c r="PD282" i="50" s="1"/>
  <c r="PE282" i="50" s="1"/>
  <c r="PF282" i="50" s="1"/>
  <c r="PG282" i="50" s="1"/>
  <c r="PH282" i="50" s="1"/>
  <c r="PI282" i="50" s="1"/>
  <c r="PJ282" i="50" s="1"/>
  <c r="PK282" i="50" s="1"/>
  <c r="PL282" i="50" s="1"/>
  <c r="PM282" i="50" s="1"/>
  <c r="PN282" i="50" s="1"/>
  <c r="PO282" i="50" s="1"/>
  <c r="PP282" i="50" s="1"/>
  <c r="PQ282" i="50" s="1"/>
  <c r="PR282" i="50" s="1"/>
  <c r="PS282" i="50" s="1"/>
  <c r="PT282" i="50" s="1"/>
  <c r="PU282" i="50" s="1"/>
  <c r="PV282" i="50" s="1"/>
  <c r="PW282" i="50" s="1"/>
  <c r="PX282" i="50" s="1"/>
  <c r="PY282" i="50" s="1"/>
  <c r="PZ282" i="50" s="1"/>
  <c r="QA282" i="50" s="1"/>
  <c r="QB282" i="50" s="1"/>
  <c r="QC282" i="50" s="1"/>
  <c r="QD282" i="50" s="1"/>
  <c r="QE282" i="50" s="1"/>
  <c r="QF282" i="50" s="1"/>
  <c r="QG282" i="50" s="1"/>
  <c r="QH282" i="50" s="1"/>
  <c r="QI282" i="50" s="1"/>
  <c r="QJ282" i="50" s="1"/>
  <c r="QK282" i="50" s="1"/>
  <c r="QL282" i="50" s="1"/>
  <c r="QM282" i="50" s="1"/>
  <c r="QN282" i="50" s="1"/>
  <c r="QO282" i="50" s="1"/>
  <c r="QP282" i="50" s="1"/>
  <c r="QQ282" i="50" s="1"/>
  <c r="QR282" i="50" s="1"/>
  <c r="QS282" i="50" s="1"/>
  <c r="QT282" i="50" s="1"/>
  <c r="QU282" i="50" s="1"/>
  <c r="QV282" i="50" s="1"/>
  <c r="QW282" i="50" s="1"/>
  <c r="QX282" i="50" s="1"/>
  <c r="QY282" i="50" s="1"/>
  <c r="RB282" i="50" s="1"/>
  <c r="N282" i="50"/>
  <c r="O282" i="50" s="1"/>
  <c r="P282" i="50" s="1"/>
  <c r="Q282" i="50" s="1"/>
  <c r="R282" i="50" s="1"/>
  <c r="S282" i="50" s="1"/>
  <c r="T282" i="50" s="1"/>
  <c r="U282" i="50" s="1"/>
  <c r="V282" i="50" s="1"/>
  <c r="W282" i="50" s="1"/>
  <c r="X282" i="50" s="1"/>
  <c r="Y282" i="50" s="1"/>
  <c r="Z282" i="50" s="1"/>
  <c r="AA282" i="50" s="1"/>
  <c r="AB282" i="50" s="1"/>
  <c r="AC282" i="50" s="1"/>
  <c r="AD282" i="50" s="1"/>
  <c r="AE282" i="50" s="1"/>
  <c r="AF282" i="50" s="1"/>
  <c r="AG282" i="50" s="1"/>
  <c r="AH282" i="50" s="1"/>
  <c r="AI282" i="50" s="1"/>
  <c r="AJ282" i="50" s="1"/>
  <c r="AK282" i="50" s="1"/>
  <c r="AL282" i="50" s="1"/>
  <c r="AM282" i="50" s="1"/>
  <c r="AN282" i="50" s="1"/>
  <c r="AO282" i="50" s="1"/>
  <c r="AP282" i="50" s="1"/>
  <c r="AQ282" i="50" s="1"/>
  <c r="AR282" i="50" s="1"/>
  <c r="AS282" i="50" s="1"/>
  <c r="AT282" i="50" s="1"/>
  <c r="AU282" i="50" s="1"/>
  <c r="AV282" i="50" s="1"/>
  <c r="AW282" i="50" s="1"/>
  <c r="AX282" i="50" s="1"/>
  <c r="AY282" i="50" s="1"/>
  <c r="AZ282" i="50" s="1"/>
  <c r="BA282" i="50" s="1"/>
  <c r="BB282" i="50" s="1"/>
  <c r="BC282" i="50" s="1"/>
  <c r="BD282" i="50" s="1"/>
  <c r="BE282" i="50" s="1"/>
  <c r="BF282" i="50" s="1"/>
  <c r="BG282" i="50" s="1"/>
  <c r="BH282" i="50" s="1"/>
  <c r="BI282" i="50" s="1"/>
  <c r="BJ282" i="50" s="1"/>
  <c r="BK282" i="50" s="1"/>
  <c r="BL282" i="50" s="1"/>
  <c r="BM282" i="50" s="1"/>
  <c r="BN282" i="50" s="1"/>
  <c r="BO282" i="50" s="1"/>
  <c r="BP282" i="50" s="1"/>
  <c r="BQ282" i="50" s="1"/>
  <c r="BR282" i="50" s="1"/>
  <c r="BS282" i="50" s="1"/>
  <c r="BT282" i="50" s="1"/>
  <c r="BU282" i="50" s="1"/>
  <c r="BV282" i="50" s="1"/>
  <c r="BW282" i="50" s="1"/>
  <c r="BX282" i="50" s="1"/>
  <c r="BY282" i="50" s="1"/>
  <c r="BZ282" i="50" s="1"/>
  <c r="CA282" i="50" s="1"/>
  <c r="CB282" i="50" s="1"/>
  <c r="CC282" i="50" s="1"/>
  <c r="CD282" i="50" s="1"/>
  <c r="CE282" i="50" s="1"/>
  <c r="CF282" i="50" s="1"/>
  <c r="CG282" i="50" s="1"/>
  <c r="CH282" i="50" s="1"/>
  <c r="CI282" i="50" s="1"/>
  <c r="CJ282" i="50" s="1"/>
  <c r="CK282" i="50" s="1"/>
  <c r="CL282" i="50" s="1"/>
  <c r="CM282" i="50" s="1"/>
  <c r="CN282" i="50" s="1"/>
  <c r="CO282" i="50" s="1"/>
  <c r="CP282" i="50" s="1"/>
  <c r="CQ282" i="50" s="1"/>
  <c r="CR282" i="50" s="1"/>
  <c r="CS282" i="50" s="1"/>
  <c r="RD281" i="50"/>
  <c r="RB281" i="50"/>
  <c r="RC281" i="50" s="1"/>
  <c r="K281" i="50"/>
  <c r="RD280" i="50"/>
  <c r="RE280" i="50" s="1"/>
  <c r="RC280" i="50"/>
  <c r="RB280" i="50"/>
  <c r="K280" i="50"/>
  <c r="RB277" i="50"/>
  <c r="RB276" i="50"/>
  <c r="GS275" i="50"/>
  <c r="GR275" i="50"/>
  <c r="GQ275" i="50"/>
  <c r="GP275" i="50"/>
  <c r="GO275" i="50"/>
  <c r="GN275" i="50"/>
  <c r="GM275" i="50"/>
  <c r="GL275" i="50"/>
  <c r="GK275" i="50"/>
  <c r="GJ275" i="50"/>
  <c r="GI275" i="50"/>
  <c r="GH275" i="50"/>
  <c r="GG275" i="50"/>
  <c r="GF275" i="50"/>
  <c r="GE275" i="50"/>
  <c r="GD275" i="50"/>
  <c r="GC275" i="50"/>
  <c r="GB275" i="50"/>
  <c r="GA275" i="50"/>
  <c r="FZ275" i="50"/>
  <c r="FY275" i="50"/>
  <c r="FX275" i="50"/>
  <c r="FW275" i="50"/>
  <c r="FV275" i="50"/>
  <c r="FU275" i="50"/>
  <c r="FT275" i="50"/>
  <c r="FS275" i="50"/>
  <c r="FR275" i="50"/>
  <c r="FP275" i="50"/>
  <c r="FO275" i="50"/>
  <c r="FN275" i="50"/>
  <c r="FM275" i="50"/>
  <c r="FL275" i="50"/>
  <c r="FK275" i="50"/>
  <c r="FI275" i="50"/>
  <c r="FH275" i="50"/>
  <c r="FG275" i="50"/>
  <c r="FF275" i="50"/>
  <c r="FE275" i="50"/>
  <c r="FD275" i="50"/>
  <c r="FB275" i="50"/>
  <c r="FA275" i="50"/>
  <c r="EZ275" i="50"/>
  <c r="EY275" i="50"/>
  <c r="EX275" i="50"/>
  <c r="EW275" i="50"/>
  <c r="EU275" i="50"/>
  <c r="ET275" i="50"/>
  <c r="ES275" i="50"/>
  <c r="ER275" i="50"/>
  <c r="EQ275" i="50"/>
  <c r="EP275" i="50"/>
  <c r="EO275" i="50"/>
  <c r="EN275" i="50"/>
  <c r="EM275" i="50"/>
  <c r="EL275" i="50"/>
  <c r="EK275" i="50"/>
  <c r="EJ275" i="50"/>
  <c r="EI275" i="50"/>
  <c r="EH275" i="50"/>
  <c r="EG275" i="50"/>
  <c r="EF275" i="50"/>
  <c r="EE275" i="50"/>
  <c r="ED275" i="50"/>
  <c r="EC275" i="50"/>
  <c r="EB275" i="50"/>
  <c r="EA275" i="50"/>
  <c r="DZ275" i="50"/>
  <c r="DY275" i="50"/>
  <c r="DX275" i="50"/>
  <c r="DW275" i="50"/>
  <c r="DV275" i="50"/>
  <c r="DU275" i="50"/>
  <c r="DT275" i="50"/>
  <c r="DS275" i="50"/>
  <c r="DR275" i="50"/>
  <c r="DQ275" i="50"/>
  <c r="DP275" i="50"/>
  <c r="DO275" i="50"/>
  <c r="DN275" i="50"/>
  <c r="DM275" i="50"/>
  <c r="DL275" i="50"/>
  <c r="DK275" i="50"/>
  <c r="DJ275" i="50"/>
  <c r="DI275" i="50"/>
  <c r="DH275" i="50"/>
  <c r="DG275" i="50"/>
  <c r="DF275" i="50"/>
  <c r="DE275" i="50"/>
  <c r="DD275" i="50"/>
  <c r="DC275" i="50"/>
  <c r="DB275" i="50"/>
  <c r="DA275" i="50"/>
  <c r="CZ275" i="50"/>
  <c r="CY275" i="50"/>
  <c r="CX275" i="50"/>
  <c r="CW275" i="50"/>
  <c r="CV275" i="50"/>
  <c r="CU275" i="50"/>
  <c r="CT275" i="50"/>
  <c r="CS275" i="50"/>
  <c r="CR275" i="50"/>
  <c r="CQ275" i="50"/>
  <c r="CP275" i="50"/>
  <c r="CO275" i="50"/>
  <c r="CN275" i="50"/>
  <c r="CM275" i="50"/>
  <c r="CL275" i="50"/>
  <c r="CK275" i="50"/>
  <c r="CJ275" i="50"/>
  <c r="CI275" i="50"/>
  <c r="CH275" i="50"/>
  <c r="CG275" i="50"/>
  <c r="CF275" i="50"/>
  <c r="CE275" i="50"/>
  <c r="CD275" i="50"/>
  <c r="CC275" i="50"/>
  <c r="CB275" i="50"/>
  <c r="CA275" i="50"/>
  <c r="BZ275" i="50"/>
  <c r="BY275" i="50"/>
  <c r="BX275" i="50"/>
  <c r="BW275" i="50"/>
  <c r="BV275" i="50"/>
  <c r="BU275" i="50"/>
  <c r="BT275" i="50"/>
  <c r="BS275" i="50"/>
  <c r="BR275" i="50"/>
  <c r="BQ275" i="50"/>
  <c r="BP275" i="50"/>
  <c r="BO275" i="50"/>
  <c r="BN275" i="50"/>
  <c r="BM275" i="50"/>
  <c r="BL275" i="50"/>
  <c r="BK275" i="50"/>
  <c r="BJ275" i="50"/>
  <c r="BI275" i="50"/>
  <c r="BH275" i="50"/>
  <c r="BG275" i="50"/>
  <c r="BF275" i="50"/>
  <c r="BE275" i="50"/>
  <c r="BD275" i="50"/>
  <c r="BC275" i="50"/>
  <c r="BB275" i="50"/>
  <c r="BA275" i="50"/>
  <c r="AZ275" i="50"/>
  <c r="AY275" i="50"/>
  <c r="AX275" i="50"/>
  <c r="AW275" i="50"/>
  <c r="AV275" i="50"/>
  <c r="AU275" i="50"/>
  <c r="AT275" i="50"/>
  <c r="AS275" i="50"/>
  <c r="AR275" i="50"/>
  <c r="AQ275" i="50"/>
  <c r="AP275" i="50"/>
  <c r="AO275" i="50"/>
  <c r="AN275" i="50"/>
  <c r="AM275" i="50"/>
  <c r="AL275" i="50"/>
  <c r="AK275" i="50"/>
  <c r="AJ275" i="50"/>
  <c r="AI275" i="50"/>
  <c r="AH275" i="50"/>
  <c r="AG275" i="50"/>
  <c r="AF275" i="50"/>
  <c r="AE275" i="50"/>
  <c r="AD275" i="50"/>
  <c r="AC275" i="50"/>
  <c r="AB275" i="50"/>
  <c r="AA275" i="50"/>
  <c r="Y275" i="50"/>
  <c r="X275" i="50"/>
  <c r="W275" i="50"/>
  <c r="V275" i="50"/>
  <c r="U275" i="50"/>
  <c r="T275" i="50"/>
  <c r="S275" i="50"/>
  <c r="R275" i="50"/>
  <c r="Q275" i="50"/>
  <c r="P275" i="50"/>
  <c r="O275" i="50"/>
  <c r="N275" i="50"/>
  <c r="BH274" i="50"/>
  <c r="BI274" i="50" s="1"/>
  <c r="BJ274" i="50" s="1"/>
  <c r="BK274" i="50" s="1"/>
  <c r="BL274" i="50" s="1"/>
  <c r="BM274" i="50" s="1"/>
  <c r="BN274" i="50" s="1"/>
  <c r="BO274" i="50" s="1"/>
  <c r="BP274" i="50" s="1"/>
  <c r="BQ274" i="50" s="1"/>
  <c r="BR274" i="50" s="1"/>
  <c r="BS274" i="50" s="1"/>
  <c r="BT274" i="50" s="1"/>
  <c r="BU274" i="50" s="1"/>
  <c r="BV274" i="50" s="1"/>
  <c r="BW274" i="50" s="1"/>
  <c r="BX274" i="50" s="1"/>
  <c r="BY274" i="50" s="1"/>
  <c r="BZ274" i="50" s="1"/>
  <c r="CA274" i="50" s="1"/>
  <c r="CB274" i="50" s="1"/>
  <c r="CC274" i="50" s="1"/>
  <c r="CD274" i="50" s="1"/>
  <c r="CE274" i="50" s="1"/>
  <c r="CF274" i="50" s="1"/>
  <c r="CG274" i="50" s="1"/>
  <c r="CH274" i="50" s="1"/>
  <c r="CI274" i="50" s="1"/>
  <c r="CJ274" i="50" s="1"/>
  <c r="CK274" i="50" s="1"/>
  <c r="CL274" i="50" s="1"/>
  <c r="CM274" i="50" s="1"/>
  <c r="CN274" i="50" s="1"/>
  <c r="CO274" i="50" s="1"/>
  <c r="CP274" i="50" s="1"/>
  <c r="CQ274" i="50" s="1"/>
  <c r="CR274" i="50" s="1"/>
  <c r="CS274" i="50" s="1"/>
  <c r="CT274" i="50" s="1"/>
  <c r="CU274" i="50" s="1"/>
  <c r="CV274" i="50" s="1"/>
  <c r="CW274" i="50" s="1"/>
  <c r="CX274" i="50" s="1"/>
  <c r="CY274" i="50" s="1"/>
  <c r="CZ274" i="50" s="1"/>
  <c r="DA274" i="50" s="1"/>
  <c r="DB274" i="50" s="1"/>
  <c r="DC274" i="50" s="1"/>
  <c r="DD274" i="50" s="1"/>
  <c r="DE274" i="50" s="1"/>
  <c r="DF274" i="50" s="1"/>
  <c r="DG274" i="50" s="1"/>
  <c r="DH274" i="50" s="1"/>
  <c r="DI274" i="50" s="1"/>
  <c r="DJ274" i="50" s="1"/>
  <c r="DK274" i="50" s="1"/>
  <c r="DL274" i="50" s="1"/>
  <c r="DM274" i="50" s="1"/>
  <c r="DN274" i="50" s="1"/>
  <c r="DO274" i="50" s="1"/>
  <c r="DP274" i="50" s="1"/>
  <c r="DQ274" i="50" s="1"/>
  <c r="DR274" i="50" s="1"/>
  <c r="DS274" i="50" s="1"/>
  <c r="DT274" i="50" s="1"/>
  <c r="DU274" i="50" s="1"/>
  <c r="DV274" i="50" s="1"/>
  <c r="DW274" i="50" s="1"/>
  <c r="DX274" i="50" s="1"/>
  <c r="DY274" i="50" s="1"/>
  <c r="DZ274" i="50" s="1"/>
  <c r="EA274" i="50" s="1"/>
  <c r="EB274" i="50" s="1"/>
  <c r="EC274" i="50" s="1"/>
  <c r="ED274" i="50" s="1"/>
  <c r="EE274" i="50" s="1"/>
  <c r="EF274" i="50" s="1"/>
  <c r="EG274" i="50" s="1"/>
  <c r="EH274" i="50" s="1"/>
  <c r="EI274" i="50" s="1"/>
  <c r="EJ274" i="50" s="1"/>
  <c r="EK274" i="50" s="1"/>
  <c r="EL274" i="50" s="1"/>
  <c r="EM274" i="50" s="1"/>
  <c r="EN274" i="50" s="1"/>
  <c r="EO274" i="50" s="1"/>
  <c r="EP274" i="50" s="1"/>
  <c r="EQ274" i="50" s="1"/>
  <c r="ER274" i="50" s="1"/>
  <c r="ES274" i="50" s="1"/>
  <c r="ET274" i="50" s="1"/>
  <c r="EU274" i="50" s="1"/>
  <c r="EV274" i="50" s="1"/>
  <c r="EW274" i="50" s="1"/>
  <c r="EX274" i="50" s="1"/>
  <c r="EY274" i="50" s="1"/>
  <c r="EZ274" i="50" s="1"/>
  <c r="FA274" i="50" s="1"/>
  <c r="FB274" i="50" s="1"/>
  <c r="FC274" i="50" s="1"/>
  <c r="FD274" i="50" s="1"/>
  <c r="FE274" i="50" s="1"/>
  <c r="FF274" i="50" s="1"/>
  <c r="FG274" i="50" s="1"/>
  <c r="FH274" i="50" s="1"/>
  <c r="FI274" i="50" s="1"/>
  <c r="FJ274" i="50" s="1"/>
  <c r="FK274" i="50" s="1"/>
  <c r="FL274" i="50" s="1"/>
  <c r="FM274" i="50" s="1"/>
  <c r="FN274" i="50" s="1"/>
  <c r="FO274" i="50" s="1"/>
  <c r="FP274" i="50" s="1"/>
  <c r="FQ274" i="50" s="1"/>
  <c r="FR274" i="50" s="1"/>
  <c r="FS274" i="50" s="1"/>
  <c r="FT274" i="50" s="1"/>
  <c r="FU274" i="50" s="1"/>
  <c r="FV274" i="50" s="1"/>
  <c r="FW274" i="50" s="1"/>
  <c r="FX274" i="50" s="1"/>
  <c r="FY274" i="50" s="1"/>
  <c r="FZ274" i="50" s="1"/>
  <c r="GA274" i="50" s="1"/>
  <c r="GB274" i="50" s="1"/>
  <c r="GC274" i="50" s="1"/>
  <c r="GD274" i="50" s="1"/>
  <c r="GE274" i="50" s="1"/>
  <c r="GF274" i="50" s="1"/>
  <c r="GG274" i="50" s="1"/>
  <c r="GH274" i="50" s="1"/>
  <c r="GI274" i="50" s="1"/>
  <c r="GJ274" i="50" s="1"/>
  <c r="GK274" i="50" s="1"/>
  <c r="GL274" i="50" s="1"/>
  <c r="GM274" i="50" s="1"/>
  <c r="GN274" i="50" s="1"/>
  <c r="GO274" i="50" s="1"/>
  <c r="AZ274" i="50"/>
  <c r="BA274" i="50" s="1"/>
  <c r="BB274" i="50" s="1"/>
  <c r="BC274" i="50" s="1"/>
  <c r="BD274" i="50" s="1"/>
  <c r="BE274" i="50" s="1"/>
  <c r="BF274" i="50" s="1"/>
  <c r="BG274" i="50" s="1"/>
  <c r="AM274" i="50"/>
  <c r="AN274" i="50" s="1"/>
  <c r="AO274" i="50" s="1"/>
  <c r="AP274" i="50" s="1"/>
  <c r="AQ274" i="50" s="1"/>
  <c r="AR274" i="50" s="1"/>
  <c r="AS274" i="50" s="1"/>
  <c r="AT274" i="50" s="1"/>
  <c r="AU274" i="50" s="1"/>
  <c r="AV274" i="50" s="1"/>
  <c r="AW274" i="50" s="1"/>
  <c r="AX274" i="50" s="1"/>
  <c r="AY274" i="50" s="1"/>
  <c r="AB274" i="50"/>
  <c r="AC274" i="50" s="1"/>
  <c r="AD274" i="50" s="1"/>
  <c r="AE274" i="50" s="1"/>
  <c r="AF274" i="50" s="1"/>
  <c r="AG274" i="50" s="1"/>
  <c r="AH274" i="50" s="1"/>
  <c r="AI274" i="50" s="1"/>
  <c r="AJ274" i="50" s="1"/>
  <c r="AK274" i="50" s="1"/>
  <c r="AL274" i="50" s="1"/>
  <c r="O274" i="50"/>
  <c r="P274" i="50" s="1"/>
  <c r="Q274" i="50" s="1"/>
  <c r="R274" i="50" s="1"/>
  <c r="S274" i="50" s="1"/>
  <c r="T274" i="50" s="1"/>
  <c r="U274" i="50" s="1"/>
  <c r="V274" i="50" s="1"/>
  <c r="W274" i="50" s="1"/>
  <c r="X274" i="50" s="1"/>
  <c r="Y274" i="50" s="1"/>
  <c r="Z274" i="50" s="1"/>
  <c r="AA274" i="50" s="1"/>
  <c r="N274" i="50"/>
  <c r="RD273" i="50"/>
  <c r="RE273" i="50" s="1"/>
  <c r="RC273" i="50"/>
  <c r="RB273" i="50"/>
  <c r="K273" i="50"/>
  <c r="RD272" i="50"/>
  <c r="QY272" i="50"/>
  <c r="QX272" i="50"/>
  <c r="QW272" i="50"/>
  <c r="QV272" i="50"/>
  <c r="QU272" i="50"/>
  <c r="QT272" i="50"/>
  <c r="QS272" i="50"/>
  <c r="QR272" i="50"/>
  <c r="QQ272" i="50"/>
  <c r="QP272" i="50"/>
  <c r="QO272" i="50"/>
  <c r="QN272" i="50"/>
  <c r="QM272" i="50"/>
  <c r="QL272" i="50"/>
  <c r="QK272" i="50"/>
  <c r="QJ272" i="50"/>
  <c r="QI272" i="50"/>
  <c r="QH272" i="50"/>
  <c r="QG272" i="50"/>
  <c r="QF272" i="50"/>
  <c r="QE272" i="50"/>
  <c r="QD272" i="50"/>
  <c r="QC272" i="50"/>
  <c r="QB272" i="50"/>
  <c r="QA272" i="50"/>
  <c r="PZ272" i="50"/>
  <c r="PY272" i="50"/>
  <c r="PX272" i="50"/>
  <c r="PW272" i="50"/>
  <c r="PV272" i="50"/>
  <c r="PU272" i="50"/>
  <c r="PT272" i="50"/>
  <c r="PS272" i="50"/>
  <c r="PR272" i="50"/>
  <c r="PQ272" i="50"/>
  <c r="PP272" i="50"/>
  <c r="PO272" i="50"/>
  <c r="PN272" i="50"/>
  <c r="PM272" i="50"/>
  <c r="PL272" i="50"/>
  <c r="PK272" i="50"/>
  <c r="PJ272" i="50"/>
  <c r="PI272" i="50"/>
  <c r="PH272" i="50"/>
  <c r="PG272" i="50"/>
  <c r="PF272" i="50"/>
  <c r="PE272" i="50"/>
  <c r="PD272" i="50"/>
  <c r="PC272" i="50"/>
  <c r="PB272" i="50"/>
  <c r="PA272" i="50"/>
  <c r="OZ272" i="50"/>
  <c r="OY272" i="50"/>
  <c r="OX272" i="50"/>
  <c r="OW272" i="50"/>
  <c r="OV272" i="50"/>
  <c r="OU272" i="50"/>
  <c r="OT272" i="50"/>
  <c r="OS272" i="50"/>
  <c r="OR272" i="50"/>
  <c r="OQ272" i="50"/>
  <c r="OP272" i="50"/>
  <c r="OO272" i="50"/>
  <c r="ON272" i="50"/>
  <c r="OM272" i="50"/>
  <c r="OL272" i="50"/>
  <c r="OK272" i="50"/>
  <c r="OJ272" i="50"/>
  <c r="OI272" i="50"/>
  <c r="OH272" i="50"/>
  <c r="OG272" i="50"/>
  <c r="OF272" i="50"/>
  <c r="OE272" i="50"/>
  <c r="OD272" i="50"/>
  <c r="OC272" i="50"/>
  <c r="OB272" i="50"/>
  <c r="OA272" i="50"/>
  <c r="NZ272" i="50"/>
  <c r="NY272" i="50"/>
  <c r="NX272" i="50"/>
  <c r="NW272" i="50"/>
  <c r="NV272" i="50"/>
  <c r="NU272" i="50"/>
  <c r="NT272" i="50"/>
  <c r="NS272" i="50"/>
  <c r="NR272" i="50"/>
  <c r="NQ272" i="50"/>
  <c r="NP272" i="50"/>
  <c r="NO272" i="50"/>
  <c r="NN272" i="50"/>
  <c r="NM272" i="50"/>
  <c r="NL272" i="50"/>
  <c r="NK272" i="50"/>
  <c r="NJ272" i="50"/>
  <c r="NI272" i="50"/>
  <c r="NH272" i="50"/>
  <c r="NG272" i="50"/>
  <c r="NF272" i="50"/>
  <c r="NE272" i="50"/>
  <c r="ND272" i="50"/>
  <c r="NC272" i="50"/>
  <c r="NB272" i="50"/>
  <c r="NA272" i="50"/>
  <c r="MZ272" i="50"/>
  <c r="MY272" i="50"/>
  <c r="MX272" i="50"/>
  <c r="MW272" i="50"/>
  <c r="MV272" i="50"/>
  <c r="MU272" i="50"/>
  <c r="MT272" i="50"/>
  <c r="MS272" i="50"/>
  <c r="MR272" i="50"/>
  <c r="MQ272" i="50"/>
  <c r="MP272" i="50"/>
  <c r="MO272" i="50"/>
  <c r="MN272" i="50"/>
  <c r="MM272" i="50"/>
  <c r="ML272" i="50"/>
  <c r="MK272" i="50"/>
  <c r="MJ272" i="50"/>
  <c r="MI272" i="50"/>
  <c r="MH272" i="50"/>
  <c r="MG272" i="50"/>
  <c r="MF272" i="50"/>
  <c r="ME272" i="50"/>
  <c r="MD272" i="50"/>
  <c r="MC272" i="50"/>
  <c r="MB272" i="50"/>
  <c r="MA272" i="50"/>
  <c r="LZ272" i="50"/>
  <c r="LY272" i="50"/>
  <c r="LX272" i="50"/>
  <c r="LW272" i="50"/>
  <c r="LV272" i="50"/>
  <c r="LU272" i="50"/>
  <c r="LT272" i="50"/>
  <c r="LS272" i="50"/>
  <c r="LR272" i="50"/>
  <c r="LQ272" i="50"/>
  <c r="LP272" i="50"/>
  <c r="LO272" i="50"/>
  <c r="LN272" i="50"/>
  <c r="LM272" i="50"/>
  <c r="LL272" i="50"/>
  <c r="LK272" i="50"/>
  <c r="LJ272" i="50"/>
  <c r="LI272" i="50"/>
  <c r="LH272" i="50"/>
  <c r="LG272" i="50"/>
  <c r="LF272" i="50"/>
  <c r="LE272" i="50"/>
  <c r="LD272" i="50"/>
  <c r="LC272" i="50"/>
  <c r="LB272" i="50"/>
  <c r="LA272" i="50"/>
  <c r="KZ272" i="50"/>
  <c r="KY272" i="50"/>
  <c r="KX272" i="50"/>
  <c r="KW272" i="50"/>
  <c r="KV272" i="50"/>
  <c r="KU272" i="50"/>
  <c r="KT272" i="50"/>
  <c r="KS272" i="50"/>
  <c r="KR272" i="50"/>
  <c r="KQ272" i="50"/>
  <c r="KP272" i="50"/>
  <c r="KO272" i="50"/>
  <c r="KN272" i="50"/>
  <c r="KM272" i="50"/>
  <c r="KL272" i="50"/>
  <c r="KK272" i="50"/>
  <c r="KJ272" i="50"/>
  <c r="KI272" i="50"/>
  <c r="KH272" i="50"/>
  <c r="KG272" i="50"/>
  <c r="KF272" i="50"/>
  <c r="KE272" i="50"/>
  <c r="KD272" i="50"/>
  <c r="KC272" i="50"/>
  <c r="KB272" i="50"/>
  <c r="KA272" i="50"/>
  <c r="JZ272" i="50"/>
  <c r="JY272" i="50"/>
  <c r="JX272" i="50"/>
  <c r="JW272" i="50"/>
  <c r="JV272" i="50"/>
  <c r="JU272" i="50"/>
  <c r="JT272" i="50"/>
  <c r="JS272" i="50"/>
  <c r="JR272" i="50"/>
  <c r="JQ272" i="50"/>
  <c r="JP272" i="50"/>
  <c r="JO272" i="50"/>
  <c r="JN272" i="50"/>
  <c r="JM272" i="50"/>
  <c r="JL272" i="50"/>
  <c r="JK272" i="50"/>
  <c r="JJ272" i="50"/>
  <c r="JI272" i="50"/>
  <c r="JH272" i="50"/>
  <c r="JG272" i="50"/>
  <c r="JF272" i="50"/>
  <c r="JE272" i="50"/>
  <c r="JD272" i="50"/>
  <c r="JC272" i="50"/>
  <c r="JB272" i="50"/>
  <c r="JA272" i="50"/>
  <c r="IZ272" i="50"/>
  <c r="IY272" i="50"/>
  <c r="IX272" i="50"/>
  <c r="IW272" i="50"/>
  <c r="IV272" i="50"/>
  <c r="IU272" i="50"/>
  <c r="IT272" i="50"/>
  <c r="IS272" i="50"/>
  <c r="IR272" i="50"/>
  <c r="IQ272" i="50"/>
  <c r="IP272" i="50"/>
  <c r="IO272" i="50"/>
  <c r="IN272" i="50"/>
  <c r="IM272" i="50"/>
  <c r="IL272" i="50"/>
  <c r="IK272" i="50"/>
  <c r="IJ272" i="50"/>
  <c r="II272" i="50"/>
  <c r="IH272" i="50"/>
  <c r="IG272" i="50"/>
  <c r="IF272" i="50"/>
  <c r="IE272" i="50"/>
  <c r="ID272" i="50"/>
  <c r="IC272" i="50"/>
  <c r="IB272" i="50"/>
  <c r="IA272" i="50"/>
  <c r="HZ272" i="50"/>
  <c r="HY272" i="50"/>
  <c r="HX272" i="50"/>
  <c r="HW272" i="50"/>
  <c r="HV272" i="50"/>
  <c r="HU272" i="50"/>
  <c r="HT272" i="50"/>
  <c r="HS272" i="50"/>
  <c r="HR272" i="50"/>
  <c r="HQ272" i="50"/>
  <c r="HP272" i="50"/>
  <c r="HO272" i="50"/>
  <c r="HN272" i="50"/>
  <c r="HM272" i="50"/>
  <c r="HL272" i="50"/>
  <c r="HK272" i="50"/>
  <c r="HJ272" i="50"/>
  <c r="HI272" i="50"/>
  <c r="HH272" i="50"/>
  <c r="HG272" i="50"/>
  <c r="HF272" i="50"/>
  <c r="HE272" i="50"/>
  <c r="HD272" i="50"/>
  <c r="HC272" i="50"/>
  <c r="HB272" i="50"/>
  <c r="HA272" i="50"/>
  <c r="GZ272" i="50"/>
  <c r="GY272" i="50"/>
  <c r="GX272" i="50"/>
  <c r="GW272" i="50"/>
  <c r="GV272" i="50"/>
  <c r="GU272" i="50"/>
  <c r="GT272" i="50"/>
  <c r="GS272" i="50"/>
  <c r="GR272" i="50"/>
  <c r="GQ272" i="50"/>
  <c r="GP272" i="50"/>
  <c r="GO272" i="50"/>
  <c r="GN272" i="50"/>
  <c r="GM272" i="50"/>
  <c r="GL272" i="50"/>
  <c r="GK272" i="50"/>
  <c r="GJ272" i="50"/>
  <c r="GI272" i="50"/>
  <c r="GH272" i="50"/>
  <c r="GG272" i="50"/>
  <c r="GF272" i="50"/>
  <c r="GE272" i="50"/>
  <c r="GD272" i="50"/>
  <c r="GC272" i="50"/>
  <c r="GB272" i="50"/>
  <c r="GA272" i="50"/>
  <c r="FZ272" i="50"/>
  <c r="K272" i="50"/>
  <c r="RB269" i="50"/>
  <c r="RB268" i="50"/>
  <c r="GS267" i="50"/>
  <c r="GR267" i="50"/>
  <c r="GQ267" i="50"/>
  <c r="GP267" i="50"/>
  <c r="GO267" i="50"/>
  <c r="GN267" i="50"/>
  <c r="GM267" i="50"/>
  <c r="GL267" i="50"/>
  <c r="GK267" i="50"/>
  <c r="GJ267" i="50"/>
  <c r="GI267" i="50"/>
  <c r="GH267" i="50"/>
  <c r="GG267" i="50"/>
  <c r="GF267" i="50"/>
  <c r="GE267" i="50"/>
  <c r="GD267" i="50"/>
  <c r="GC267" i="50"/>
  <c r="GB267" i="50"/>
  <c r="GA267" i="50"/>
  <c r="FZ267" i="50"/>
  <c r="FY267" i="50"/>
  <c r="FX267" i="50"/>
  <c r="FW267" i="50"/>
  <c r="FV267" i="50"/>
  <c r="FU267" i="50"/>
  <c r="FT267" i="50"/>
  <c r="FS267" i="50"/>
  <c r="FR267" i="50"/>
  <c r="FP267" i="50"/>
  <c r="FO267" i="50"/>
  <c r="FN267" i="50"/>
  <c r="FM267" i="50"/>
  <c r="FL267" i="50"/>
  <c r="FK267" i="50"/>
  <c r="FI267" i="50"/>
  <c r="FH267" i="50"/>
  <c r="FG267" i="50"/>
  <c r="FF267" i="50"/>
  <c r="FE267" i="50"/>
  <c r="FD267" i="50"/>
  <c r="FB267" i="50"/>
  <c r="FA267" i="50"/>
  <c r="EZ267" i="50"/>
  <c r="EY267" i="50"/>
  <c r="EX267" i="50"/>
  <c r="EW267" i="50"/>
  <c r="EU267" i="50"/>
  <c r="ET267" i="50"/>
  <c r="ES267" i="50"/>
  <c r="ER267" i="50"/>
  <c r="EQ267" i="50"/>
  <c r="EP267" i="50"/>
  <c r="EO267" i="50"/>
  <c r="EN267" i="50"/>
  <c r="EM267" i="50"/>
  <c r="EL267" i="50"/>
  <c r="EK267" i="50"/>
  <c r="EJ267" i="50"/>
  <c r="EI267" i="50"/>
  <c r="EH267" i="50"/>
  <c r="EG267" i="50"/>
  <c r="EF267" i="50"/>
  <c r="EE267" i="50"/>
  <c r="ED267" i="50"/>
  <c r="EC267" i="50"/>
  <c r="EB267" i="50"/>
  <c r="EA267" i="50"/>
  <c r="DZ267" i="50"/>
  <c r="DY267" i="50"/>
  <c r="DX267" i="50"/>
  <c r="DW267" i="50"/>
  <c r="DV267" i="50"/>
  <c r="DU267" i="50"/>
  <c r="DT267" i="50"/>
  <c r="DS267" i="50"/>
  <c r="DR267" i="50"/>
  <c r="DQ267" i="50"/>
  <c r="DP267" i="50"/>
  <c r="DO267" i="50"/>
  <c r="DN267" i="50"/>
  <c r="DM267" i="50"/>
  <c r="DL267" i="50"/>
  <c r="DK267" i="50"/>
  <c r="DJ267" i="50"/>
  <c r="DI267" i="50"/>
  <c r="DH267" i="50"/>
  <c r="DG267" i="50"/>
  <c r="DF267" i="50"/>
  <c r="DE267" i="50"/>
  <c r="DD267" i="50"/>
  <c r="DC267" i="50"/>
  <c r="DB267" i="50"/>
  <c r="DA267" i="50"/>
  <c r="CZ267" i="50"/>
  <c r="CY267" i="50"/>
  <c r="CX267" i="50"/>
  <c r="CW267" i="50"/>
  <c r="CV267" i="50"/>
  <c r="CU267" i="50"/>
  <c r="CT267" i="50"/>
  <c r="CS267" i="50"/>
  <c r="CR267" i="50"/>
  <c r="CQ267" i="50"/>
  <c r="CP267" i="50"/>
  <c r="CO267" i="50"/>
  <c r="CN267" i="50"/>
  <c r="CM267" i="50"/>
  <c r="CL267" i="50"/>
  <c r="CK267" i="50"/>
  <c r="CJ267" i="50"/>
  <c r="CI267" i="50"/>
  <c r="CH267" i="50"/>
  <c r="CG267" i="50"/>
  <c r="CF267" i="50"/>
  <c r="CE267" i="50"/>
  <c r="CD267" i="50"/>
  <c r="CC267" i="50"/>
  <c r="CB267" i="50"/>
  <c r="CA267" i="50"/>
  <c r="BZ267" i="50"/>
  <c r="BY267" i="50"/>
  <c r="BX267" i="50"/>
  <c r="BW267" i="50"/>
  <c r="BV267" i="50"/>
  <c r="BU267" i="50"/>
  <c r="BT267" i="50"/>
  <c r="BS267" i="50"/>
  <c r="BR267" i="50"/>
  <c r="BQ267" i="50"/>
  <c r="BP267" i="50"/>
  <c r="BO267" i="50"/>
  <c r="BN267" i="50"/>
  <c r="BM267" i="50"/>
  <c r="BL267" i="50"/>
  <c r="BK267" i="50"/>
  <c r="BJ267" i="50"/>
  <c r="BI267" i="50"/>
  <c r="BH267" i="50"/>
  <c r="BG267" i="50"/>
  <c r="BF267" i="50"/>
  <c r="BE267" i="50"/>
  <c r="BD267" i="50"/>
  <c r="BC267" i="50"/>
  <c r="BB267" i="50"/>
  <c r="BA267" i="50"/>
  <c r="AZ267" i="50"/>
  <c r="AY267" i="50"/>
  <c r="AX267" i="50"/>
  <c r="AW267" i="50"/>
  <c r="AV267" i="50"/>
  <c r="AU267" i="50"/>
  <c r="AT267" i="50"/>
  <c r="AS267" i="50"/>
  <c r="AR267" i="50"/>
  <c r="AQ267" i="50"/>
  <c r="AP267" i="50"/>
  <c r="AO267" i="50"/>
  <c r="AN267" i="50"/>
  <c r="AM267" i="50"/>
  <c r="AL267" i="50"/>
  <c r="AK267" i="50"/>
  <c r="AJ267" i="50"/>
  <c r="AI267" i="50"/>
  <c r="AH267" i="50"/>
  <c r="AG267" i="50"/>
  <c r="AF267" i="50"/>
  <c r="AE267" i="50"/>
  <c r="AD267" i="50"/>
  <c r="AC267" i="50"/>
  <c r="AB267" i="50"/>
  <c r="AA267" i="50"/>
  <c r="Y267" i="50"/>
  <c r="X267" i="50"/>
  <c r="W267" i="50"/>
  <c r="V267" i="50"/>
  <c r="U267" i="50"/>
  <c r="T267" i="50"/>
  <c r="S267" i="50"/>
  <c r="R267" i="50"/>
  <c r="Q267" i="50"/>
  <c r="P267" i="50"/>
  <c r="O267" i="50"/>
  <c r="N267" i="50"/>
  <c r="BO266" i="50"/>
  <c r="BP266" i="50" s="1"/>
  <c r="BQ266" i="50" s="1"/>
  <c r="BR266" i="50" s="1"/>
  <c r="BS266" i="50" s="1"/>
  <c r="BT266" i="50" s="1"/>
  <c r="BU266" i="50" s="1"/>
  <c r="BV266" i="50" s="1"/>
  <c r="BW266" i="50" s="1"/>
  <c r="BX266" i="50" s="1"/>
  <c r="BY266" i="50" s="1"/>
  <c r="BZ266" i="50" s="1"/>
  <c r="CA266" i="50" s="1"/>
  <c r="CB266" i="50" s="1"/>
  <c r="CC266" i="50" s="1"/>
  <c r="CD266" i="50" s="1"/>
  <c r="CE266" i="50" s="1"/>
  <c r="CF266" i="50" s="1"/>
  <c r="CG266" i="50" s="1"/>
  <c r="CH266" i="50" s="1"/>
  <c r="CI266" i="50" s="1"/>
  <c r="CJ266" i="50" s="1"/>
  <c r="CK266" i="50" s="1"/>
  <c r="CL266" i="50" s="1"/>
  <c r="CM266" i="50" s="1"/>
  <c r="CN266" i="50" s="1"/>
  <c r="CO266" i="50" s="1"/>
  <c r="CP266" i="50" s="1"/>
  <c r="CQ266" i="50" s="1"/>
  <c r="CR266" i="50" s="1"/>
  <c r="CS266" i="50" s="1"/>
  <c r="CT266" i="50" s="1"/>
  <c r="CU266" i="50" s="1"/>
  <c r="CV266" i="50" s="1"/>
  <c r="CW266" i="50" s="1"/>
  <c r="CX266" i="50" s="1"/>
  <c r="CY266" i="50" s="1"/>
  <c r="CZ266" i="50" s="1"/>
  <c r="DA266" i="50" s="1"/>
  <c r="DB266" i="50" s="1"/>
  <c r="DC266" i="50" s="1"/>
  <c r="DD266" i="50" s="1"/>
  <c r="DE266" i="50" s="1"/>
  <c r="DF266" i="50" s="1"/>
  <c r="DG266" i="50" s="1"/>
  <c r="DH266" i="50" s="1"/>
  <c r="DI266" i="50" s="1"/>
  <c r="DJ266" i="50" s="1"/>
  <c r="DK266" i="50" s="1"/>
  <c r="DL266" i="50" s="1"/>
  <c r="DM266" i="50" s="1"/>
  <c r="DN266" i="50" s="1"/>
  <c r="DO266" i="50" s="1"/>
  <c r="DP266" i="50" s="1"/>
  <c r="DQ266" i="50" s="1"/>
  <c r="DR266" i="50" s="1"/>
  <c r="DS266" i="50" s="1"/>
  <c r="DT266" i="50" s="1"/>
  <c r="DU266" i="50" s="1"/>
  <c r="DV266" i="50" s="1"/>
  <c r="DW266" i="50" s="1"/>
  <c r="DX266" i="50" s="1"/>
  <c r="DY266" i="50" s="1"/>
  <c r="DZ266" i="50" s="1"/>
  <c r="EA266" i="50" s="1"/>
  <c r="EB266" i="50" s="1"/>
  <c r="EC266" i="50" s="1"/>
  <c r="ED266" i="50" s="1"/>
  <c r="EE266" i="50" s="1"/>
  <c r="EF266" i="50" s="1"/>
  <c r="EG266" i="50" s="1"/>
  <c r="EH266" i="50" s="1"/>
  <c r="EI266" i="50" s="1"/>
  <c r="EJ266" i="50" s="1"/>
  <c r="EK266" i="50" s="1"/>
  <c r="EL266" i="50" s="1"/>
  <c r="EM266" i="50" s="1"/>
  <c r="EN266" i="50" s="1"/>
  <c r="EO266" i="50" s="1"/>
  <c r="EP266" i="50" s="1"/>
  <c r="EQ266" i="50" s="1"/>
  <c r="ER266" i="50" s="1"/>
  <c r="ES266" i="50" s="1"/>
  <c r="ET266" i="50" s="1"/>
  <c r="EU266" i="50" s="1"/>
  <c r="EV266" i="50" s="1"/>
  <c r="EW266" i="50" s="1"/>
  <c r="EX266" i="50" s="1"/>
  <c r="EY266" i="50" s="1"/>
  <c r="EZ266" i="50" s="1"/>
  <c r="FA266" i="50" s="1"/>
  <c r="FB266" i="50" s="1"/>
  <c r="FC266" i="50" s="1"/>
  <c r="FD266" i="50" s="1"/>
  <c r="FE266" i="50" s="1"/>
  <c r="FF266" i="50" s="1"/>
  <c r="FG266" i="50" s="1"/>
  <c r="FH266" i="50" s="1"/>
  <c r="FI266" i="50" s="1"/>
  <c r="FJ266" i="50" s="1"/>
  <c r="FK266" i="50" s="1"/>
  <c r="FL266" i="50" s="1"/>
  <c r="FM266" i="50" s="1"/>
  <c r="FN266" i="50" s="1"/>
  <c r="FO266" i="50" s="1"/>
  <c r="FP266" i="50" s="1"/>
  <c r="FQ266" i="50" s="1"/>
  <c r="FR266" i="50" s="1"/>
  <c r="FS266" i="50" s="1"/>
  <c r="FT266" i="50" s="1"/>
  <c r="FU266" i="50" s="1"/>
  <c r="FV266" i="50" s="1"/>
  <c r="FW266" i="50" s="1"/>
  <c r="FX266" i="50" s="1"/>
  <c r="FY266" i="50" s="1"/>
  <c r="AA266" i="50"/>
  <c r="AB266" i="50" s="1"/>
  <c r="AC266" i="50" s="1"/>
  <c r="AD266" i="50" s="1"/>
  <c r="AE266" i="50" s="1"/>
  <c r="AF266" i="50" s="1"/>
  <c r="AG266" i="50" s="1"/>
  <c r="AH266" i="50" s="1"/>
  <c r="AI266" i="50" s="1"/>
  <c r="AJ266" i="50" s="1"/>
  <c r="AK266" i="50" s="1"/>
  <c r="AL266" i="50" s="1"/>
  <c r="AM266" i="50" s="1"/>
  <c r="AN266" i="50" s="1"/>
  <c r="AO266" i="50" s="1"/>
  <c r="AP266" i="50" s="1"/>
  <c r="AQ266" i="50" s="1"/>
  <c r="AR266" i="50" s="1"/>
  <c r="AS266" i="50" s="1"/>
  <c r="AT266" i="50" s="1"/>
  <c r="AU266" i="50" s="1"/>
  <c r="AV266" i="50" s="1"/>
  <c r="AW266" i="50" s="1"/>
  <c r="AX266" i="50" s="1"/>
  <c r="AY266" i="50" s="1"/>
  <c r="AZ266" i="50" s="1"/>
  <c r="BA266" i="50" s="1"/>
  <c r="BB266" i="50" s="1"/>
  <c r="BC266" i="50" s="1"/>
  <c r="BD266" i="50" s="1"/>
  <c r="BE266" i="50" s="1"/>
  <c r="BF266" i="50" s="1"/>
  <c r="BG266" i="50" s="1"/>
  <c r="BH266" i="50" s="1"/>
  <c r="BI266" i="50" s="1"/>
  <c r="BJ266" i="50" s="1"/>
  <c r="BK266" i="50" s="1"/>
  <c r="BL266" i="50" s="1"/>
  <c r="BM266" i="50" s="1"/>
  <c r="BN266" i="50" s="1"/>
  <c r="O266" i="50"/>
  <c r="P266" i="50" s="1"/>
  <c r="Q266" i="50" s="1"/>
  <c r="R266" i="50" s="1"/>
  <c r="S266" i="50" s="1"/>
  <c r="T266" i="50" s="1"/>
  <c r="U266" i="50" s="1"/>
  <c r="V266" i="50" s="1"/>
  <c r="W266" i="50" s="1"/>
  <c r="X266" i="50" s="1"/>
  <c r="Y266" i="50" s="1"/>
  <c r="Z266" i="50" s="1"/>
  <c r="N266" i="50"/>
  <c r="RD265" i="50"/>
  <c r="RE265" i="50" s="1"/>
  <c r="RC265" i="50"/>
  <c r="RB265" i="50"/>
  <c r="K265" i="50"/>
  <c r="RD264" i="50"/>
  <c r="QY264" i="50"/>
  <c r="QX264" i="50"/>
  <c r="QW264" i="50"/>
  <c r="QV264" i="50"/>
  <c r="QU264" i="50"/>
  <c r="QT264" i="50"/>
  <c r="QS264" i="50"/>
  <c r="QR264" i="50"/>
  <c r="QQ264" i="50"/>
  <c r="QP264" i="50"/>
  <c r="QO264" i="50"/>
  <c r="QN264" i="50"/>
  <c r="QM264" i="50"/>
  <c r="QL264" i="50"/>
  <c r="QK264" i="50"/>
  <c r="QJ264" i="50"/>
  <c r="QI264" i="50"/>
  <c r="QH264" i="50"/>
  <c r="QG264" i="50"/>
  <c r="QF264" i="50"/>
  <c r="QE264" i="50"/>
  <c r="QD264" i="50"/>
  <c r="QC264" i="50"/>
  <c r="QB264" i="50"/>
  <c r="QA264" i="50"/>
  <c r="PZ264" i="50"/>
  <c r="PY264" i="50"/>
  <c r="PX264" i="50"/>
  <c r="PW264" i="50"/>
  <c r="PV264" i="50"/>
  <c r="PU264" i="50"/>
  <c r="PT264" i="50"/>
  <c r="PS264" i="50"/>
  <c r="PR264" i="50"/>
  <c r="PQ264" i="50"/>
  <c r="PP264" i="50"/>
  <c r="PO264" i="50"/>
  <c r="PN264" i="50"/>
  <c r="PM264" i="50"/>
  <c r="PL264" i="50"/>
  <c r="PK264" i="50"/>
  <c r="PJ264" i="50"/>
  <c r="PI264" i="50"/>
  <c r="PH264" i="50"/>
  <c r="PG264" i="50"/>
  <c r="PF264" i="50"/>
  <c r="PE264" i="50"/>
  <c r="PD264" i="50"/>
  <c r="PC264" i="50"/>
  <c r="PB264" i="50"/>
  <c r="PA264" i="50"/>
  <c r="OZ264" i="50"/>
  <c r="OY264" i="50"/>
  <c r="OX264" i="50"/>
  <c r="OW264" i="50"/>
  <c r="OV264" i="50"/>
  <c r="OU264" i="50"/>
  <c r="OT264" i="50"/>
  <c r="OS264" i="50"/>
  <c r="OR264" i="50"/>
  <c r="OQ264" i="50"/>
  <c r="OP264" i="50"/>
  <c r="OO264" i="50"/>
  <c r="ON264" i="50"/>
  <c r="OM264" i="50"/>
  <c r="OL264" i="50"/>
  <c r="OK264" i="50"/>
  <c r="OJ264" i="50"/>
  <c r="OI264" i="50"/>
  <c r="OH264" i="50"/>
  <c r="OG264" i="50"/>
  <c r="OF264" i="50"/>
  <c r="OE264" i="50"/>
  <c r="OD264" i="50"/>
  <c r="OC264" i="50"/>
  <c r="OB264" i="50"/>
  <c r="OA264" i="50"/>
  <c r="NZ264" i="50"/>
  <c r="NY264" i="50"/>
  <c r="NX264" i="50"/>
  <c r="NW264" i="50"/>
  <c r="NV264" i="50"/>
  <c r="NU264" i="50"/>
  <c r="NT264" i="50"/>
  <c r="NS264" i="50"/>
  <c r="NR264" i="50"/>
  <c r="NQ264" i="50"/>
  <c r="NP264" i="50"/>
  <c r="NO264" i="50"/>
  <c r="NN264" i="50"/>
  <c r="NM264" i="50"/>
  <c r="NL264" i="50"/>
  <c r="NK264" i="50"/>
  <c r="NJ264" i="50"/>
  <c r="NI264" i="50"/>
  <c r="NH264" i="50"/>
  <c r="NG264" i="50"/>
  <c r="NF264" i="50"/>
  <c r="NE264" i="50"/>
  <c r="ND264" i="50"/>
  <c r="NC264" i="50"/>
  <c r="NB264" i="50"/>
  <c r="NA264" i="50"/>
  <c r="MZ264" i="50"/>
  <c r="MY264" i="50"/>
  <c r="MX264" i="50"/>
  <c r="MW264" i="50"/>
  <c r="MV264" i="50"/>
  <c r="MU264" i="50"/>
  <c r="MT264" i="50"/>
  <c r="MS264" i="50"/>
  <c r="MR264" i="50"/>
  <c r="MQ264" i="50"/>
  <c r="MP264" i="50"/>
  <c r="MO264" i="50"/>
  <c r="MN264" i="50"/>
  <c r="MM264" i="50"/>
  <c r="ML264" i="50"/>
  <c r="MK264" i="50"/>
  <c r="MJ264" i="50"/>
  <c r="MI264" i="50"/>
  <c r="MH264" i="50"/>
  <c r="MG264" i="50"/>
  <c r="MF264" i="50"/>
  <c r="ME264" i="50"/>
  <c r="MD264" i="50"/>
  <c r="MC264" i="50"/>
  <c r="MB264" i="50"/>
  <c r="MA264" i="50"/>
  <c r="LZ264" i="50"/>
  <c r="LY264" i="50"/>
  <c r="LX264" i="50"/>
  <c r="LW264" i="50"/>
  <c r="LV264" i="50"/>
  <c r="LU264" i="50"/>
  <c r="LT264" i="50"/>
  <c r="LS264" i="50"/>
  <c r="LR264" i="50"/>
  <c r="LQ264" i="50"/>
  <c r="LP264" i="50"/>
  <c r="LO264" i="50"/>
  <c r="LN264" i="50"/>
  <c r="LM264" i="50"/>
  <c r="LL264" i="50"/>
  <c r="LK264" i="50"/>
  <c r="LJ264" i="50"/>
  <c r="LI264" i="50"/>
  <c r="LH264" i="50"/>
  <c r="LG264" i="50"/>
  <c r="LF264" i="50"/>
  <c r="LE264" i="50"/>
  <c r="LD264" i="50"/>
  <c r="LC264" i="50"/>
  <c r="LB264" i="50"/>
  <c r="LA264" i="50"/>
  <c r="KZ264" i="50"/>
  <c r="KY264" i="50"/>
  <c r="KX264" i="50"/>
  <c r="KW264" i="50"/>
  <c r="KV264" i="50"/>
  <c r="KU264" i="50"/>
  <c r="KT264" i="50"/>
  <c r="KS264" i="50"/>
  <c r="KR264" i="50"/>
  <c r="KQ264" i="50"/>
  <c r="KP264" i="50"/>
  <c r="KO264" i="50"/>
  <c r="KN264" i="50"/>
  <c r="KM264" i="50"/>
  <c r="KL264" i="50"/>
  <c r="KK264" i="50"/>
  <c r="KJ264" i="50"/>
  <c r="KI264" i="50"/>
  <c r="KH264" i="50"/>
  <c r="KG264" i="50"/>
  <c r="KF264" i="50"/>
  <c r="KE264" i="50"/>
  <c r="KD264" i="50"/>
  <c r="KC264" i="50"/>
  <c r="KB264" i="50"/>
  <c r="KA264" i="50"/>
  <c r="JZ264" i="50"/>
  <c r="JY264" i="50"/>
  <c r="JX264" i="50"/>
  <c r="JW264" i="50"/>
  <c r="JV264" i="50"/>
  <c r="JU264" i="50"/>
  <c r="JT264" i="50"/>
  <c r="JS264" i="50"/>
  <c r="JR264" i="50"/>
  <c r="JQ264" i="50"/>
  <c r="JP264" i="50"/>
  <c r="JO264" i="50"/>
  <c r="JN264" i="50"/>
  <c r="JM264" i="50"/>
  <c r="JL264" i="50"/>
  <c r="JK264" i="50"/>
  <c r="JJ264" i="50"/>
  <c r="JI264" i="50"/>
  <c r="JH264" i="50"/>
  <c r="JG264" i="50"/>
  <c r="JF264" i="50"/>
  <c r="JE264" i="50"/>
  <c r="JD264" i="50"/>
  <c r="JC264" i="50"/>
  <c r="JB264" i="50"/>
  <c r="JA264" i="50"/>
  <c r="IZ264" i="50"/>
  <c r="IY264" i="50"/>
  <c r="IX264" i="50"/>
  <c r="IW264" i="50"/>
  <c r="IV264" i="50"/>
  <c r="IU264" i="50"/>
  <c r="IT264" i="50"/>
  <c r="IS264" i="50"/>
  <c r="IR264" i="50"/>
  <c r="IQ264" i="50"/>
  <c r="IP264" i="50"/>
  <c r="IO264" i="50"/>
  <c r="IN264" i="50"/>
  <c r="IM264" i="50"/>
  <c r="IL264" i="50"/>
  <c r="IK264" i="50"/>
  <c r="IJ264" i="50"/>
  <c r="II264" i="50"/>
  <c r="IH264" i="50"/>
  <c r="IG264" i="50"/>
  <c r="IF264" i="50"/>
  <c r="IE264" i="50"/>
  <c r="ID264" i="50"/>
  <c r="IC264" i="50"/>
  <c r="IB264" i="50"/>
  <c r="IA264" i="50"/>
  <c r="HZ264" i="50"/>
  <c r="HY264" i="50"/>
  <c r="HX264" i="50"/>
  <c r="HW264" i="50"/>
  <c r="HV264" i="50"/>
  <c r="HU264" i="50"/>
  <c r="HT264" i="50"/>
  <c r="HS264" i="50"/>
  <c r="HR264" i="50"/>
  <c r="HQ264" i="50"/>
  <c r="HP264" i="50"/>
  <c r="HO264" i="50"/>
  <c r="HN264" i="50"/>
  <c r="HM264" i="50"/>
  <c r="HL264" i="50"/>
  <c r="HK264" i="50"/>
  <c r="HJ264" i="50"/>
  <c r="HI264" i="50"/>
  <c r="HH264" i="50"/>
  <c r="HG264" i="50"/>
  <c r="HF264" i="50"/>
  <c r="HE264" i="50"/>
  <c r="HD264" i="50"/>
  <c r="HC264" i="50"/>
  <c r="HB264" i="50"/>
  <c r="HA264" i="50"/>
  <c r="GZ264" i="50"/>
  <c r="GY264" i="50"/>
  <c r="GX264" i="50"/>
  <c r="GW264" i="50"/>
  <c r="GV264" i="50"/>
  <c r="GU264" i="50"/>
  <c r="GT264" i="50"/>
  <c r="GS264" i="50"/>
  <c r="GR264" i="50"/>
  <c r="GQ264" i="50"/>
  <c r="GP264" i="50"/>
  <c r="GO264" i="50"/>
  <c r="GN264" i="50"/>
  <c r="GM264" i="50"/>
  <c r="GL264" i="50"/>
  <c r="GK264" i="50"/>
  <c r="GJ264" i="50"/>
  <c r="GI264" i="50"/>
  <c r="GH264" i="50"/>
  <c r="GG264" i="50"/>
  <c r="GF264" i="50"/>
  <c r="GE264" i="50"/>
  <c r="GD264" i="50"/>
  <c r="GC264" i="50"/>
  <c r="GB264" i="50"/>
  <c r="GA264" i="50"/>
  <c r="FZ264" i="50"/>
  <c r="K264" i="50"/>
  <c r="RB261" i="50"/>
  <c r="RB260" i="50"/>
  <c r="GS259" i="50"/>
  <c r="GR259" i="50"/>
  <c r="GQ259" i="50"/>
  <c r="GP259" i="50"/>
  <c r="GO259" i="50"/>
  <c r="GN259" i="50"/>
  <c r="GM259" i="50"/>
  <c r="GL259" i="50"/>
  <c r="GK259" i="50"/>
  <c r="GJ259" i="50"/>
  <c r="GI259" i="50"/>
  <c r="GH259" i="50"/>
  <c r="GG259" i="50"/>
  <c r="GF259" i="50"/>
  <c r="GE259" i="50"/>
  <c r="GD259" i="50"/>
  <c r="GC259" i="50"/>
  <c r="GB259" i="50"/>
  <c r="GA259" i="50"/>
  <c r="FZ259" i="50"/>
  <c r="FY259" i="50"/>
  <c r="FX259" i="50"/>
  <c r="FW259" i="50"/>
  <c r="FV259" i="50"/>
  <c r="FU259" i="50"/>
  <c r="FT259" i="50"/>
  <c r="FS259" i="50"/>
  <c r="FR259" i="50"/>
  <c r="FP259" i="50"/>
  <c r="FO259" i="50"/>
  <c r="FN259" i="50"/>
  <c r="FM259" i="50"/>
  <c r="FL259" i="50"/>
  <c r="FK259" i="50"/>
  <c r="FI259" i="50"/>
  <c r="FH259" i="50"/>
  <c r="FG259" i="50"/>
  <c r="FF259" i="50"/>
  <c r="FE259" i="50"/>
  <c r="FD259" i="50"/>
  <c r="FB259" i="50"/>
  <c r="FA259" i="50"/>
  <c r="EZ259" i="50"/>
  <c r="EY259" i="50"/>
  <c r="EX259" i="50"/>
  <c r="EW259" i="50"/>
  <c r="EU259" i="50"/>
  <c r="ET259" i="50"/>
  <c r="ES259" i="50"/>
  <c r="ER259" i="50"/>
  <c r="EQ259" i="50"/>
  <c r="EP259" i="50"/>
  <c r="EO259" i="50"/>
  <c r="EN259" i="50"/>
  <c r="EM259" i="50"/>
  <c r="EL259" i="50"/>
  <c r="EK259" i="50"/>
  <c r="EJ259" i="50"/>
  <c r="EI259" i="50"/>
  <c r="EH259" i="50"/>
  <c r="EG259" i="50"/>
  <c r="EF259" i="50"/>
  <c r="EE259" i="50"/>
  <c r="ED259" i="50"/>
  <c r="EC259" i="50"/>
  <c r="EB259" i="50"/>
  <c r="EA259" i="50"/>
  <c r="DZ259" i="50"/>
  <c r="DY259" i="50"/>
  <c r="DX259" i="50"/>
  <c r="DW259" i="50"/>
  <c r="DV259" i="50"/>
  <c r="DU259" i="50"/>
  <c r="DT259" i="50"/>
  <c r="DS259" i="50"/>
  <c r="DR259" i="50"/>
  <c r="DQ259" i="50"/>
  <c r="DP259" i="50"/>
  <c r="DO259" i="50"/>
  <c r="DN259" i="50"/>
  <c r="DM259" i="50"/>
  <c r="DL259" i="50"/>
  <c r="DK259" i="50"/>
  <c r="DJ259" i="50"/>
  <c r="DI259" i="50"/>
  <c r="DH259" i="50"/>
  <c r="DG259" i="50"/>
  <c r="DF259" i="50"/>
  <c r="DE259" i="50"/>
  <c r="DD259" i="50"/>
  <c r="DC259" i="50"/>
  <c r="DB259" i="50"/>
  <c r="DA259" i="50"/>
  <c r="CZ259" i="50"/>
  <c r="CY259" i="50"/>
  <c r="CX259" i="50"/>
  <c r="CW259" i="50"/>
  <c r="CV259" i="50"/>
  <c r="CU259" i="50"/>
  <c r="CT259" i="50"/>
  <c r="CS259" i="50"/>
  <c r="CR259" i="50"/>
  <c r="CQ259" i="50"/>
  <c r="CP259" i="50"/>
  <c r="CO259" i="50"/>
  <c r="CN259" i="50"/>
  <c r="CM259" i="50"/>
  <c r="CL259" i="50"/>
  <c r="CK259" i="50"/>
  <c r="CJ259" i="50"/>
  <c r="CI259" i="50"/>
  <c r="CH259" i="50"/>
  <c r="CG259" i="50"/>
  <c r="CF259" i="50"/>
  <c r="CE259" i="50"/>
  <c r="CD259" i="50"/>
  <c r="CC259" i="50"/>
  <c r="CB259" i="50"/>
  <c r="CA259" i="50"/>
  <c r="BZ259" i="50"/>
  <c r="BY259" i="50"/>
  <c r="BX259" i="50"/>
  <c r="BW259" i="50"/>
  <c r="BV259" i="50"/>
  <c r="BU259" i="50"/>
  <c r="BT259" i="50"/>
  <c r="BS259" i="50"/>
  <c r="BR259" i="50"/>
  <c r="BQ259" i="50"/>
  <c r="BP259" i="50"/>
  <c r="BO259" i="50"/>
  <c r="BN259" i="50"/>
  <c r="BM259" i="50"/>
  <c r="BL259" i="50"/>
  <c r="BK259" i="50"/>
  <c r="BJ259" i="50"/>
  <c r="BH259" i="50"/>
  <c r="BG259" i="50"/>
  <c r="BF259" i="50"/>
  <c r="BE259" i="50"/>
  <c r="BD259" i="50"/>
  <c r="BC259" i="50"/>
  <c r="BB259" i="50"/>
  <c r="BA259" i="50"/>
  <c r="AZ259" i="50"/>
  <c r="AY259" i="50"/>
  <c r="AX259" i="50"/>
  <c r="AW259" i="50"/>
  <c r="AV259" i="50"/>
  <c r="AU259" i="50"/>
  <c r="AT259" i="50"/>
  <c r="AS259" i="50"/>
  <c r="AR259" i="50"/>
  <c r="AQ259" i="50"/>
  <c r="AP259" i="50"/>
  <c r="AO259" i="50"/>
  <c r="AN259" i="50"/>
  <c r="AM259" i="50"/>
  <c r="AL259" i="50"/>
  <c r="AK259" i="50"/>
  <c r="AJ259" i="50"/>
  <c r="AI259" i="50"/>
  <c r="AH259" i="50"/>
  <c r="AG259" i="50"/>
  <c r="AF259" i="50"/>
  <c r="AE259" i="50"/>
  <c r="AD259" i="50"/>
  <c r="AC259" i="50"/>
  <c r="AB259" i="50"/>
  <c r="AA259" i="50"/>
  <c r="Y259" i="50"/>
  <c r="X259" i="50"/>
  <c r="W259" i="50"/>
  <c r="V259" i="50"/>
  <c r="U259" i="50"/>
  <c r="T259" i="50"/>
  <c r="S259" i="50"/>
  <c r="R259" i="50"/>
  <c r="Q259" i="50"/>
  <c r="P259" i="50"/>
  <c r="O259" i="50"/>
  <c r="N259" i="50"/>
  <c r="BA258" i="50"/>
  <c r="BB258" i="50" s="1"/>
  <c r="BC258" i="50" s="1"/>
  <c r="BD258" i="50" s="1"/>
  <c r="BE258" i="50" s="1"/>
  <c r="BF258" i="50" s="1"/>
  <c r="BG258" i="50" s="1"/>
  <c r="BH258" i="50" s="1"/>
  <c r="BI258" i="50" s="1"/>
  <c r="BJ258" i="50" s="1"/>
  <c r="BK258" i="50" s="1"/>
  <c r="BL258" i="50" s="1"/>
  <c r="BM258" i="50" s="1"/>
  <c r="BN258" i="50" s="1"/>
  <c r="BO258" i="50" s="1"/>
  <c r="BP258" i="50" s="1"/>
  <c r="BQ258" i="50" s="1"/>
  <c r="BR258" i="50" s="1"/>
  <c r="BS258" i="50" s="1"/>
  <c r="BT258" i="50" s="1"/>
  <c r="BU258" i="50" s="1"/>
  <c r="BV258" i="50" s="1"/>
  <c r="BW258" i="50" s="1"/>
  <c r="BX258" i="50" s="1"/>
  <c r="BY258" i="50" s="1"/>
  <c r="BZ258" i="50" s="1"/>
  <c r="CA258" i="50" s="1"/>
  <c r="CB258" i="50" s="1"/>
  <c r="CC258" i="50" s="1"/>
  <c r="CD258" i="50" s="1"/>
  <c r="CE258" i="50" s="1"/>
  <c r="CF258" i="50" s="1"/>
  <c r="CG258" i="50" s="1"/>
  <c r="CH258" i="50" s="1"/>
  <c r="CI258" i="50" s="1"/>
  <c r="CJ258" i="50" s="1"/>
  <c r="CK258" i="50" s="1"/>
  <c r="CL258" i="50" s="1"/>
  <c r="CM258" i="50" s="1"/>
  <c r="CN258" i="50" s="1"/>
  <c r="CO258" i="50" s="1"/>
  <c r="CP258" i="50" s="1"/>
  <c r="CQ258" i="50" s="1"/>
  <c r="CR258" i="50" s="1"/>
  <c r="CS258" i="50" s="1"/>
  <c r="CT258" i="50" s="1"/>
  <c r="CU258" i="50" s="1"/>
  <c r="CV258" i="50" s="1"/>
  <c r="CW258" i="50" s="1"/>
  <c r="CX258" i="50" s="1"/>
  <c r="CY258" i="50" s="1"/>
  <c r="CZ258" i="50" s="1"/>
  <c r="DA258" i="50" s="1"/>
  <c r="DB258" i="50" s="1"/>
  <c r="DC258" i="50" s="1"/>
  <c r="DD258" i="50" s="1"/>
  <c r="DE258" i="50" s="1"/>
  <c r="DF258" i="50" s="1"/>
  <c r="DG258" i="50" s="1"/>
  <c r="DH258" i="50" s="1"/>
  <c r="DI258" i="50" s="1"/>
  <c r="DJ258" i="50" s="1"/>
  <c r="DK258" i="50" s="1"/>
  <c r="DL258" i="50" s="1"/>
  <c r="DM258" i="50" s="1"/>
  <c r="DN258" i="50" s="1"/>
  <c r="DO258" i="50" s="1"/>
  <c r="DP258" i="50" s="1"/>
  <c r="DQ258" i="50" s="1"/>
  <c r="DR258" i="50" s="1"/>
  <c r="DS258" i="50" s="1"/>
  <c r="DT258" i="50" s="1"/>
  <c r="DU258" i="50" s="1"/>
  <c r="DV258" i="50" s="1"/>
  <c r="DW258" i="50" s="1"/>
  <c r="DX258" i="50" s="1"/>
  <c r="DY258" i="50" s="1"/>
  <c r="DZ258" i="50" s="1"/>
  <c r="EA258" i="50" s="1"/>
  <c r="EB258" i="50" s="1"/>
  <c r="EC258" i="50" s="1"/>
  <c r="ED258" i="50" s="1"/>
  <c r="EE258" i="50" s="1"/>
  <c r="EF258" i="50" s="1"/>
  <c r="EG258" i="50" s="1"/>
  <c r="EH258" i="50" s="1"/>
  <c r="EI258" i="50" s="1"/>
  <c r="EJ258" i="50" s="1"/>
  <c r="EK258" i="50" s="1"/>
  <c r="EL258" i="50" s="1"/>
  <c r="EM258" i="50" s="1"/>
  <c r="EN258" i="50" s="1"/>
  <c r="EO258" i="50" s="1"/>
  <c r="EP258" i="50" s="1"/>
  <c r="EQ258" i="50" s="1"/>
  <c r="ER258" i="50" s="1"/>
  <c r="ES258" i="50" s="1"/>
  <c r="ET258" i="50" s="1"/>
  <c r="EU258" i="50" s="1"/>
  <c r="EV258" i="50" s="1"/>
  <c r="EW258" i="50" s="1"/>
  <c r="EX258" i="50" s="1"/>
  <c r="EY258" i="50" s="1"/>
  <c r="EZ258" i="50" s="1"/>
  <c r="FA258" i="50" s="1"/>
  <c r="FB258" i="50" s="1"/>
  <c r="FC258" i="50" s="1"/>
  <c r="FD258" i="50" s="1"/>
  <c r="FE258" i="50" s="1"/>
  <c r="FF258" i="50" s="1"/>
  <c r="FG258" i="50" s="1"/>
  <c r="FH258" i="50" s="1"/>
  <c r="FI258" i="50" s="1"/>
  <c r="FJ258" i="50" s="1"/>
  <c r="FK258" i="50" s="1"/>
  <c r="FL258" i="50" s="1"/>
  <c r="FM258" i="50" s="1"/>
  <c r="FN258" i="50" s="1"/>
  <c r="FO258" i="50" s="1"/>
  <c r="FP258" i="50" s="1"/>
  <c r="FQ258" i="50" s="1"/>
  <c r="FR258" i="50" s="1"/>
  <c r="FS258" i="50" s="1"/>
  <c r="FT258" i="50" s="1"/>
  <c r="FU258" i="50" s="1"/>
  <c r="FV258" i="50" s="1"/>
  <c r="FW258" i="50" s="1"/>
  <c r="FX258" i="50" s="1"/>
  <c r="FY258" i="50" s="1"/>
  <c r="AH258" i="50"/>
  <c r="AI258" i="50" s="1"/>
  <c r="AJ258" i="50" s="1"/>
  <c r="AK258" i="50" s="1"/>
  <c r="AL258" i="50" s="1"/>
  <c r="AM258" i="50" s="1"/>
  <c r="AN258" i="50" s="1"/>
  <c r="AO258" i="50" s="1"/>
  <c r="AP258" i="50" s="1"/>
  <c r="AQ258" i="50" s="1"/>
  <c r="AR258" i="50" s="1"/>
  <c r="AS258" i="50" s="1"/>
  <c r="AT258" i="50" s="1"/>
  <c r="AU258" i="50" s="1"/>
  <c r="AV258" i="50" s="1"/>
  <c r="AW258" i="50" s="1"/>
  <c r="AX258" i="50" s="1"/>
  <c r="AY258" i="50" s="1"/>
  <c r="AZ258" i="50" s="1"/>
  <c r="N258" i="50"/>
  <c r="O258" i="50" s="1"/>
  <c r="P258" i="50" s="1"/>
  <c r="Q258" i="50" s="1"/>
  <c r="R258" i="50" s="1"/>
  <c r="S258" i="50" s="1"/>
  <c r="T258" i="50" s="1"/>
  <c r="U258" i="50" s="1"/>
  <c r="V258" i="50" s="1"/>
  <c r="W258" i="50" s="1"/>
  <c r="X258" i="50" s="1"/>
  <c r="Y258" i="50" s="1"/>
  <c r="Z258" i="50" s="1"/>
  <c r="AA258" i="50" s="1"/>
  <c r="AB258" i="50" s="1"/>
  <c r="AC258" i="50" s="1"/>
  <c r="AD258" i="50" s="1"/>
  <c r="AE258" i="50" s="1"/>
  <c r="AF258" i="50" s="1"/>
  <c r="AG258" i="50" s="1"/>
  <c r="RD257" i="50"/>
  <c r="RB257" i="50"/>
  <c r="K257" i="50"/>
  <c r="RD256" i="50"/>
  <c r="QY256" i="50"/>
  <c r="QX256" i="50"/>
  <c r="QW256" i="50"/>
  <c r="QV256" i="50"/>
  <c r="QU256" i="50"/>
  <c r="QT256" i="50"/>
  <c r="QS256" i="50"/>
  <c r="QR256" i="50"/>
  <c r="QQ256" i="50"/>
  <c r="QP256" i="50"/>
  <c r="QO256" i="50"/>
  <c r="QN256" i="50"/>
  <c r="QM256" i="50"/>
  <c r="QL256" i="50"/>
  <c r="QK256" i="50"/>
  <c r="QJ256" i="50"/>
  <c r="QI256" i="50"/>
  <c r="QH256" i="50"/>
  <c r="QG256" i="50"/>
  <c r="QF256" i="50"/>
  <c r="QE256" i="50"/>
  <c r="QD256" i="50"/>
  <c r="QC256" i="50"/>
  <c r="QB256" i="50"/>
  <c r="QA256" i="50"/>
  <c r="PZ256" i="50"/>
  <c r="PY256" i="50"/>
  <c r="PX256" i="50"/>
  <c r="PW256" i="50"/>
  <c r="PV256" i="50"/>
  <c r="PU256" i="50"/>
  <c r="PT256" i="50"/>
  <c r="PS256" i="50"/>
  <c r="PR256" i="50"/>
  <c r="PQ256" i="50"/>
  <c r="PP256" i="50"/>
  <c r="PO256" i="50"/>
  <c r="PN256" i="50"/>
  <c r="PM256" i="50"/>
  <c r="PL256" i="50"/>
  <c r="PK256" i="50"/>
  <c r="PJ256" i="50"/>
  <c r="PI256" i="50"/>
  <c r="PH256" i="50"/>
  <c r="PG256" i="50"/>
  <c r="PF256" i="50"/>
  <c r="PE256" i="50"/>
  <c r="PD256" i="50"/>
  <c r="PC256" i="50"/>
  <c r="PB256" i="50"/>
  <c r="PA256" i="50"/>
  <c r="OZ256" i="50"/>
  <c r="OY256" i="50"/>
  <c r="OX256" i="50"/>
  <c r="OW256" i="50"/>
  <c r="OV256" i="50"/>
  <c r="OU256" i="50"/>
  <c r="OT256" i="50"/>
  <c r="OS256" i="50"/>
  <c r="OR256" i="50"/>
  <c r="OQ256" i="50"/>
  <c r="OP256" i="50"/>
  <c r="OO256" i="50"/>
  <c r="ON256" i="50"/>
  <c r="OM256" i="50"/>
  <c r="OL256" i="50"/>
  <c r="OK256" i="50"/>
  <c r="OJ256" i="50"/>
  <c r="OI256" i="50"/>
  <c r="OH256" i="50"/>
  <c r="OG256" i="50"/>
  <c r="OF256" i="50"/>
  <c r="OE256" i="50"/>
  <c r="OD256" i="50"/>
  <c r="OC256" i="50"/>
  <c r="OB256" i="50"/>
  <c r="OA256" i="50"/>
  <c r="NZ256" i="50"/>
  <c r="NY256" i="50"/>
  <c r="NX256" i="50"/>
  <c r="NW256" i="50"/>
  <c r="NV256" i="50"/>
  <c r="NU256" i="50"/>
  <c r="NT256" i="50"/>
  <c r="NS256" i="50"/>
  <c r="NR256" i="50"/>
  <c r="NQ256" i="50"/>
  <c r="NP256" i="50"/>
  <c r="NO256" i="50"/>
  <c r="NN256" i="50"/>
  <c r="NM256" i="50"/>
  <c r="NL256" i="50"/>
  <c r="NK256" i="50"/>
  <c r="NJ256" i="50"/>
  <c r="NI256" i="50"/>
  <c r="NH256" i="50"/>
  <c r="NG256" i="50"/>
  <c r="NF256" i="50"/>
  <c r="NE256" i="50"/>
  <c r="ND256" i="50"/>
  <c r="NC256" i="50"/>
  <c r="NB256" i="50"/>
  <c r="NA256" i="50"/>
  <c r="MZ256" i="50"/>
  <c r="MY256" i="50"/>
  <c r="MX256" i="50"/>
  <c r="MW256" i="50"/>
  <c r="MV256" i="50"/>
  <c r="MU256" i="50"/>
  <c r="MT256" i="50"/>
  <c r="MS256" i="50"/>
  <c r="MR256" i="50"/>
  <c r="MQ256" i="50"/>
  <c r="MP256" i="50"/>
  <c r="MO256" i="50"/>
  <c r="MN256" i="50"/>
  <c r="MM256" i="50"/>
  <c r="ML256" i="50"/>
  <c r="MK256" i="50"/>
  <c r="MJ256" i="50"/>
  <c r="MI256" i="50"/>
  <c r="MH256" i="50"/>
  <c r="MG256" i="50"/>
  <c r="MF256" i="50"/>
  <c r="ME256" i="50"/>
  <c r="MD256" i="50"/>
  <c r="MC256" i="50"/>
  <c r="MB256" i="50"/>
  <c r="MA256" i="50"/>
  <c r="LZ256" i="50"/>
  <c r="LY256" i="50"/>
  <c r="LX256" i="50"/>
  <c r="LW256" i="50"/>
  <c r="LV256" i="50"/>
  <c r="LU256" i="50"/>
  <c r="LT256" i="50"/>
  <c r="LS256" i="50"/>
  <c r="LR256" i="50"/>
  <c r="LQ256" i="50"/>
  <c r="LP256" i="50"/>
  <c r="LO256" i="50"/>
  <c r="LN256" i="50"/>
  <c r="LM256" i="50"/>
  <c r="LL256" i="50"/>
  <c r="LK256" i="50"/>
  <c r="LJ256" i="50"/>
  <c r="LI256" i="50"/>
  <c r="LH256" i="50"/>
  <c r="LG256" i="50"/>
  <c r="LF256" i="50"/>
  <c r="LE256" i="50"/>
  <c r="LD256" i="50"/>
  <c r="LC256" i="50"/>
  <c r="LB256" i="50"/>
  <c r="LA256" i="50"/>
  <c r="KZ256" i="50"/>
  <c r="KY256" i="50"/>
  <c r="KX256" i="50"/>
  <c r="KW256" i="50"/>
  <c r="KV256" i="50"/>
  <c r="KU256" i="50"/>
  <c r="KT256" i="50"/>
  <c r="KS256" i="50"/>
  <c r="KR256" i="50"/>
  <c r="KQ256" i="50"/>
  <c r="KP256" i="50"/>
  <c r="KO256" i="50"/>
  <c r="KN256" i="50"/>
  <c r="KM256" i="50"/>
  <c r="KL256" i="50"/>
  <c r="KK256" i="50"/>
  <c r="KJ256" i="50"/>
  <c r="KI256" i="50"/>
  <c r="KH256" i="50"/>
  <c r="KG256" i="50"/>
  <c r="KF256" i="50"/>
  <c r="KE256" i="50"/>
  <c r="KD256" i="50"/>
  <c r="KC256" i="50"/>
  <c r="KB256" i="50"/>
  <c r="KA256" i="50"/>
  <c r="JZ256" i="50"/>
  <c r="JY256" i="50"/>
  <c r="JX256" i="50"/>
  <c r="JW256" i="50"/>
  <c r="JV256" i="50"/>
  <c r="JU256" i="50"/>
  <c r="JT256" i="50"/>
  <c r="JS256" i="50"/>
  <c r="JR256" i="50"/>
  <c r="JQ256" i="50"/>
  <c r="JP256" i="50"/>
  <c r="JO256" i="50"/>
  <c r="JN256" i="50"/>
  <c r="JM256" i="50"/>
  <c r="JL256" i="50"/>
  <c r="JK256" i="50"/>
  <c r="JJ256" i="50"/>
  <c r="JI256" i="50"/>
  <c r="JH256" i="50"/>
  <c r="JG256" i="50"/>
  <c r="JF256" i="50"/>
  <c r="JE256" i="50"/>
  <c r="JD256" i="50"/>
  <c r="JC256" i="50"/>
  <c r="JB256" i="50"/>
  <c r="JA256" i="50"/>
  <c r="IZ256" i="50"/>
  <c r="IY256" i="50"/>
  <c r="IX256" i="50"/>
  <c r="IW256" i="50"/>
  <c r="IV256" i="50"/>
  <c r="IU256" i="50"/>
  <c r="IT256" i="50"/>
  <c r="IS256" i="50"/>
  <c r="IR256" i="50"/>
  <c r="IQ256" i="50"/>
  <c r="IP256" i="50"/>
  <c r="IO256" i="50"/>
  <c r="IN256" i="50"/>
  <c r="IM256" i="50"/>
  <c r="IL256" i="50"/>
  <c r="IK256" i="50"/>
  <c r="IJ256" i="50"/>
  <c r="II256" i="50"/>
  <c r="IH256" i="50"/>
  <c r="IG256" i="50"/>
  <c r="IF256" i="50"/>
  <c r="IE256" i="50"/>
  <c r="ID256" i="50"/>
  <c r="IC256" i="50"/>
  <c r="IB256" i="50"/>
  <c r="IA256" i="50"/>
  <c r="HZ256" i="50"/>
  <c r="HY256" i="50"/>
  <c r="HX256" i="50"/>
  <c r="HW256" i="50"/>
  <c r="HV256" i="50"/>
  <c r="HU256" i="50"/>
  <c r="HT256" i="50"/>
  <c r="HS256" i="50"/>
  <c r="HR256" i="50"/>
  <c r="HQ256" i="50"/>
  <c r="HP256" i="50"/>
  <c r="HO256" i="50"/>
  <c r="HN256" i="50"/>
  <c r="HM256" i="50"/>
  <c r="HL256" i="50"/>
  <c r="HK256" i="50"/>
  <c r="HJ256" i="50"/>
  <c r="HI256" i="50"/>
  <c r="HH256" i="50"/>
  <c r="HG256" i="50"/>
  <c r="HF256" i="50"/>
  <c r="HE256" i="50"/>
  <c r="HD256" i="50"/>
  <c r="HC256" i="50"/>
  <c r="HB256" i="50"/>
  <c r="HA256" i="50"/>
  <c r="GZ256" i="50"/>
  <c r="GY256" i="50"/>
  <c r="GX256" i="50"/>
  <c r="GW256" i="50"/>
  <c r="GV256" i="50"/>
  <c r="GU256" i="50"/>
  <c r="GT256" i="50"/>
  <c r="GS256" i="50"/>
  <c r="GR256" i="50"/>
  <c r="GQ256" i="50"/>
  <c r="GP256" i="50"/>
  <c r="GO256" i="50"/>
  <c r="GN256" i="50"/>
  <c r="GM256" i="50"/>
  <c r="GL256" i="50"/>
  <c r="GK256" i="50"/>
  <c r="GJ256" i="50"/>
  <c r="GI256" i="50"/>
  <c r="GH256" i="50"/>
  <c r="GG256" i="50"/>
  <c r="GF256" i="50"/>
  <c r="GE256" i="50"/>
  <c r="GD256" i="50"/>
  <c r="GC256" i="50"/>
  <c r="GB256" i="50"/>
  <c r="GA256" i="50"/>
  <c r="FZ256" i="50"/>
  <c r="K256" i="50"/>
  <c r="RB253" i="50"/>
  <c r="RB252" i="50"/>
  <c r="GS251" i="50"/>
  <c r="GR251" i="50"/>
  <c r="GQ251" i="50"/>
  <c r="GP251" i="50"/>
  <c r="GO251" i="50"/>
  <c r="GN251" i="50"/>
  <c r="GM251" i="50"/>
  <c r="GL251" i="50"/>
  <c r="GK251" i="50"/>
  <c r="GJ251" i="50"/>
  <c r="GI251" i="50"/>
  <c r="GH251" i="50"/>
  <c r="GG251" i="50"/>
  <c r="GF251" i="50"/>
  <c r="GE251" i="50"/>
  <c r="GD251" i="50"/>
  <c r="GC251" i="50"/>
  <c r="GB251" i="50"/>
  <c r="GA251" i="50"/>
  <c r="FZ251" i="50"/>
  <c r="FY251" i="50"/>
  <c r="FX251" i="50"/>
  <c r="FW251" i="50"/>
  <c r="FV251" i="50"/>
  <c r="FU251" i="50"/>
  <c r="FT251" i="50"/>
  <c r="FS251" i="50"/>
  <c r="FR251" i="50"/>
  <c r="FQ251" i="50"/>
  <c r="FP251" i="50"/>
  <c r="FO251" i="50"/>
  <c r="FN251" i="50"/>
  <c r="FM251" i="50"/>
  <c r="FL251" i="50"/>
  <c r="FK251" i="50"/>
  <c r="FJ251" i="50"/>
  <c r="FI251" i="50"/>
  <c r="FH251" i="50"/>
  <c r="FG251" i="50"/>
  <c r="FF251" i="50"/>
  <c r="FE251" i="50"/>
  <c r="FD251" i="50"/>
  <c r="FC251" i="50"/>
  <c r="FB251" i="50"/>
  <c r="FA251" i="50"/>
  <c r="EZ251" i="50"/>
  <c r="EY251" i="50"/>
  <c r="EX251" i="50"/>
  <c r="EW251" i="50"/>
  <c r="EV251" i="50"/>
  <c r="EU251" i="50"/>
  <c r="ET251" i="50"/>
  <c r="ES251" i="50"/>
  <c r="ER251" i="50"/>
  <c r="EQ251" i="50"/>
  <c r="EP251" i="50"/>
  <c r="EO251" i="50"/>
  <c r="EN251" i="50"/>
  <c r="EM251" i="50"/>
  <c r="EL251" i="50"/>
  <c r="EK251" i="50"/>
  <c r="EJ251" i="50"/>
  <c r="EI251" i="50"/>
  <c r="EH251" i="50"/>
  <c r="EG251" i="50"/>
  <c r="EF251" i="50"/>
  <c r="EE251" i="50"/>
  <c r="ED251" i="50"/>
  <c r="EC251" i="50"/>
  <c r="EB251" i="50"/>
  <c r="EA251" i="50"/>
  <c r="DZ251" i="50"/>
  <c r="DY251" i="50"/>
  <c r="DX251" i="50"/>
  <c r="DW251" i="50"/>
  <c r="DV251" i="50"/>
  <c r="DU251" i="50"/>
  <c r="DT251" i="50"/>
  <c r="DS251" i="50"/>
  <c r="DR251" i="50"/>
  <c r="DQ251" i="50"/>
  <c r="DP251" i="50"/>
  <c r="DO251" i="50"/>
  <c r="DN251" i="50"/>
  <c r="DM251" i="50"/>
  <c r="DL251" i="50"/>
  <c r="DK251" i="50"/>
  <c r="DJ251" i="50"/>
  <c r="DI251" i="50"/>
  <c r="DH251" i="50"/>
  <c r="DG251" i="50"/>
  <c r="DF251" i="50"/>
  <c r="DE251" i="50"/>
  <c r="DD251" i="50"/>
  <c r="DC251" i="50"/>
  <c r="DB251" i="50"/>
  <c r="DA251" i="50"/>
  <c r="CZ251" i="50"/>
  <c r="CY251" i="50"/>
  <c r="CX251" i="50"/>
  <c r="CW251" i="50"/>
  <c r="CV251" i="50"/>
  <c r="CU251" i="50"/>
  <c r="CT251" i="50"/>
  <c r="CS251" i="50"/>
  <c r="CR251" i="50"/>
  <c r="CQ251" i="50"/>
  <c r="CP251" i="50"/>
  <c r="CO251" i="50"/>
  <c r="CN251" i="50"/>
  <c r="CM251" i="50"/>
  <c r="CL251" i="50"/>
  <c r="CK251" i="50"/>
  <c r="CJ251" i="50"/>
  <c r="CI251" i="50"/>
  <c r="CH251" i="50"/>
  <c r="CG251" i="50"/>
  <c r="CF251" i="50"/>
  <c r="CE251" i="50"/>
  <c r="CD251" i="50"/>
  <c r="CC251" i="50"/>
  <c r="CB251" i="50"/>
  <c r="CA251" i="50"/>
  <c r="BZ251" i="50"/>
  <c r="BY251" i="50"/>
  <c r="BX251" i="50"/>
  <c r="BW251" i="50"/>
  <c r="BV251" i="50"/>
  <c r="BU251" i="50"/>
  <c r="BT251" i="50"/>
  <c r="BS251" i="50"/>
  <c r="BR251" i="50"/>
  <c r="BQ251" i="50"/>
  <c r="BP251" i="50"/>
  <c r="BO251" i="50"/>
  <c r="BN251" i="50"/>
  <c r="BM251" i="50"/>
  <c r="BL251" i="50"/>
  <c r="BK251" i="50"/>
  <c r="BJ251" i="50"/>
  <c r="BI251" i="50"/>
  <c r="BH251" i="50"/>
  <c r="BG251" i="50"/>
  <c r="BF251" i="50"/>
  <c r="BE251" i="50"/>
  <c r="BD251" i="50"/>
  <c r="BC251" i="50"/>
  <c r="BB251" i="50"/>
  <c r="BA251" i="50"/>
  <c r="AZ251" i="50"/>
  <c r="AY251" i="50"/>
  <c r="AX251" i="50"/>
  <c r="AW251" i="50"/>
  <c r="AV251" i="50"/>
  <c r="AU251" i="50"/>
  <c r="AT251" i="50"/>
  <c r="AS251" i="50"/>
  <c r="AR251" i="50"/>
  <c r="AQ251" i="50"/>
  <c r="AP251" i="50"/>
  <c r="AO251" i="50"/>
  <c r="AN251" i="50"/>
  <c r="AM251" i="50"/>
  <c r="AL251" i="50"/>
  <c r="AK251" i="50"/>
  <c r="AJ251" i="50"/>
  <c r="AI251" i="50"/>
  <c r="AH251" i="50"/>
  <c r="AG251" i="50"/>
  <c r="AF251" i="50"/>
  <c r="AE251" i="50"/>
  <c r="AD251" i="50"/>
  <c r="AC251" i="50"/>
  <c r="AB251" i="50"/>
  <c r="AA251" i="50"/>
  <c r="Z251" i="50"/>
  <c r="Y251" i="50"/>
  <c r="X251" i="50"/>
  <c r="W251" i="50"/>
  <c r="V251" i="50"/>
  <c r="U251" i="50"/>
  <c r="T251" i="50"/>
  <c r="S251" i="50"/>
  <c r="R251" i="50"/>
  <c r="Q251" i="50"/>
  <c r="P251" i="50"/>
  <c r="O251" i="50"/>
  <c r="N251" i="50"/>
  <c r="AV250" i="50"/>
  <c r="AW250" i="50" s="1"/>
  <c r="AX250" i="50" s="1"/>
  <c r="AY250" i="50" s="1"/>
  <c r="AZ250" i="50" s="1"/>
  <c r="BA250" i="50" s="1"/>
  <c r="BB250" i="50" s="1"/>
  <c r="BC250" i="50" s="1"/>
  <c r="BD250" i="50" s="1"/>
  <c r="BE250" i="50" s="1"/>
  <c r="BF250" i="50" s="1"/>
  <c r="BG250" i="50" s="1"/>
  <c r="BH250" i="50" s="1"/>
  <c r="BI250" i="50" s="1"/>
  <c r="BJ250" i="50" s="1"/>
  <c r="BK250" i="50" s="1"/>
  <c r="BL250" i="50" s="1"/>
  <c r="BM250" i="50" s="1"/>
  <c r="BN250" i="50" s="1"/>
  <c r="BO250" i="50" s="1"/>
  <c r="BP250" i="50" s="1"/>
  <c r="BQ250" i="50" s="1"/>
  <c r="BR250" i="50" s="1"/>
  <c r="BS250" i="50" s="1"/>
  <c r="BT250" i="50" s="1"/>
  <c r="BU250" i="50" s="1"/>
  <c r="BV250" i="50" s="1"/>
  <c r="BW250" i="50" s="1"/>
  <c r="BX250" i="50" s="1"/>
  <c r="BY250" i="50" s="1"/>
  <c r="BZ250" i="50" s="1"/>
  <c r="CA250" i="50" s="1"/>
  <c r="CB250" i="50" s="1"/>
  <c r="CC250" i="50" s="1"/>
  <c r="CD250" i="50" s="1"/>
  <c r="CE250" i="50" s="1"/>
  <c r="CF250" i="50" s="1"/>
  <c r="CG250" i="50" s="1"/>
  <c r="CH250" i="50" s="1"/>
  <c r="CI250" i="50" s="1"/>
  <c r="CJ250" i="50" s="1"/>
  <c r="CK250" i="50" s="1"/>
  <c r="CL250" i="50" s="1"/>
  <c r="CM250" i="50" s="1"/>
  <c r="CN250" i="50" s="1"/>
  <c r="CO250" i="50" s="1"/>
  <c r="CP250" i="50" s="1"/>
  <c r="CQ250" i="50" s="1"/>
  <c r="CR250" i="50" s="1"/>
  <c r="CS250" i="50" s="1"/>
  <c r="CT250" i="50" s="1"/>
  <c r="CU250" i="50" s="1"/>
  <c r="CV250" i="50" s="1"/>
  <c r="CW250" i="50" s="1"/>
  <c r="CX250" i="50" s="1"/>
  <c r="CY250" i="50" s="1"/>
  <c r="CZ250" i="50" s="1"/>
  <c r="DA250" i="50" s="1"/>
  <c r="DB250" i="50" s="1"/>
  <c r="DC250" i="50" s="1"/>
  <c r="DD250" i="50" s="1"/>
  <c r="DE250" i="50" s="1"/>
  <c r="DF250" i="50" s="1"/>
  <c r="DG250" i="50" s="1"/>
  <c r="DH250" i="50" s="1"/>
  <c r="DI250" i="50" s="1"/>
  <c r="DJ250" i="50" s="1"/>
  <c r="DK250" i="50" s="1"/>
  <c r="DL250" i="50" s="1"/>
  <c r="DM250" i="50" s="1"/>
  <c r="DN250" i="50" s="1"/>
  <c r="DO250" i="50" s="1"/>
  <c r="DP250" i="50" s="1"/>
  <c r="DQ250" i="50" s="1"/>
  <c r="DR250" i="50" s="1"/>
  <c r="DS250" i="50" s="1"/>
  <c r="DT250" i="50" s="1"/>
  <c r="DU250" i="50" s="1"/>
  <c r="DV250" i="50" s="1"/>
  <c r="DW250" i="50" s="1"/>
  <c r="DX250" i="50" s="1"/>
  <c r="DY250" i="50" s="1"/>
  <c r="DZ250" i="50" s="1"/>
  <c r="EA250" i="50" s="1"/>
  <c r="EB250" i="50" s="1"/>
  <c r="EC250" i="50" s="1"/>
  <c r="ED250" i="50" s="1"/>
  <c r="EE250" i="50" s="1"/>
  <c r="EF250" i="50" s="1"/>
  <c r="EG250" i="50" s="1"/>
  <c r="EH250" i="50" s="1"/>
  <c r="EI250" i="50" s="1"/>
  <c r="EJ250" i="50" s="1"/>
  <c r="EK250" i="50" s="1"/>
  <c r="EL250" i="50" s="1"/>
  <c r="EM250" i="50" s="1"/>
  <c r="EN250" i="50" s="1"/>
  <c r="EO250" i="50" s="1"/>
  <c r="EP250" i="50" s="1"/>
  <c r="EQ250" i="50" s="1"/>
  <c r="ER250" i="50" s="1"/>
  <c r="ES250" i="50" s="1"/>
  <c r="ET250" i="50" s="1"/>
  <c r="EU250" i="50" s="1"/>
  <c r="EV250" i="50" s="1"/>
  <c r="EW250" i="50" s="1"/>
  <c r="EX250" i="50" s="1"/>
  <c r="EY250" i="50" s="1"/>
  <c r="EZ250" i="50" s="1"/>
  <c r="FA250" i="50" s="1"/>
  <c r="FB250" i="50" s="1"/>
  <c r="FC250" i="50" s="1"/>
  <c r="FD250" i="50" s="1"/>
  <c r="FE250" i="50" s="1"/>
  <c r="FF250" i="50" s="1"/>
  <c r="FG250" i="50" s="1"/>
  <c r="FH250" i="50" s="1"/>
  <c r="FI250" i="50" s="1"/>
  <c r="FJ250" i="50" s="1"/>
  <c r="FK250" i="50" s="1"/>
  <c r="FL250" i="50" s="1"/>
  <c r="FM250" i="50" s="1"/>
  <c r="FN250" i="50" s="1"/>
  <c r="FO250" i="50" s="1"/>
  <c r="FP250" i="50" s="1"/>
  <c r="FQ250" i="50" s="1"/>
  <c r="FR250" i="50" s="1"/>
  <c r="FS250" i="50" s="1"/>
  <c r="FT250" i="50" s="1"/>
  <c r="FU250" i="50" s="1"/>
  <c r="FV250" i="50" s="1"/>
  <c r="FW250" i="50" s="1"/>
  <c r="FX250" i="50" s="1"/>
  <c r="FY250" i="50" s="1"/>
  <c r="FZ250" i="50" s="1"/>
  <c r="AU250" i="50"/>
  <c r="N250" i="50"/>
  <c r="O250" i="50" s="1"/>
  <c r="P250" i="50" s="1"/>
  <c r="Q250" i="50" s="1"/>
  <c r="R250" i="50" s="1"/>
  <c r="S250" i="50" s="1"/>
  <c r="T250" i="50" s="1"/>
  <c r="U250" i="50" s="1"/>
  <c r="V250" i="50" s="1"/>
  <c r="W250" i="50" s="1"/>
  <c r="X250" i="50" s="1"/>
  <c r="Y250" i="50" s="1"/>
  <c r="Z250" i="50" s="1"/>
  <c r="AA250" i="50" s="1"/>
  <c r="AB250" i="50" s="1"/>
  <c r="AC250" i="50" s="1"/>
  <c r="AD250" i="50" s="1"/>
  <c r="AE250" i="50" s="1"/>
  <c r="AF250" i="50" s="1"/>
  <c r="AG250" i="50" s="1"/>
  <c r="AH250" i="50" s="1"/>
  <c r="AI250" i="50" s="1"/>
  <c r="AJ250" i="50" s="1"/>
  <c r="AK250" i="50" s="1"/>
  <c r="AL250" i="50" s="1"/>
  <c r="AM250" i="50" s="1"/>
  <c r="AN250" i="50" s="1"/>
  <c r="AO250" i="50" s="1"/>
  <c r="AP250" i="50" s="1"/>
  <c r="AQ250" i="50" s="1"/>
  <c r="AR250" i="50" s="1"/>
  <c r="AS250" i="50" s="1"/>
  <c r="AT250" i="50" s="1"/>
  <c r="RD249" i="50"/>
  <c r="RE249" i="50" s="1"/>
  <c r="RC249" i="50"/>
  <c r="RB249" i="50"/>
  <c r="K249" i="50"/>
  <c r="RD248" i="50"/>
  <c r="QY248" i="50"/>
  <c r="QX248" i="50"/>
  <c r="QW248" i="50"/>
  <c r="QV248" i="50"/>
  <c r="QU248" i="50"/>
  <c r="QT248" i="50"/>
  <c r="QS248" i="50"/>
  <c r="QR248" i="50"/>
  <c r="QQ248" i="50"/>
  <c r="QP248" i="50"/>
  <c r="QO248" i="50"/>
  <c r="QN248" i="50"/>
  <c r="QM248" i="50"/>
  <c r="QL248" i="50"/>
  <c r="QK248" i="50"/>
  <c r="QJ248" i="50"/>
  <c r="QI248" i="50"/>
  <c r="QH248" i="50"/>
  <c r="QG248" i="50"/>
  <c r="QF248" i="50"/>
  <c r="QE248" i="50"/>
  <c r="QD248" i="50"/>
  <c r="QC248" i="50"/>
  <c r="QB248" i="50"/>
  <c r="QA248" i="50"/>
  <c r="PZ248" i="50"/>
  <c r="PY248" i="50"/>
  <c r="PX248" i="50"/>
  <c r="PW248" i="50"/>
  <c r="PV248" i="50"/>
  <c r="PU248" i="50"/>
  <c r="PT248" i="50"/>
  <c r="PS248" i="50"/>
  <c r="PR248" i="50"/>
  <c r="PQ248" i="50"/>
  <c r="PP248" i="50"/>
  <c r="PO248" i="50"/>
  <c r="PN248" i="50"/>
  <c r="PM248" i="50"/>
  <c r="PL248" i="50"/>
  <c r="PK248" i="50"/>
  <c r="PJ248" i="50"/>
  <c r="PI248" i="50"/>
  <c r="PH248" i="50"/>
  <c r="PG248" i="50"/>
  <c r="PF248" i="50"/>
  <c r="PE248" i="50"/>
  <c r="PD248" i="50"/>
  <c r="PC248" i="50"/>
  <c r="PB248" i="50"/>
  <c r="PA248" i="50"/>
  <c r="OZ248" i="50"/>
  <c r="OY248" i="50"/>
  <c r="OX248" i="50"/>
  <c r="OW248" i="50"/>
  <c r="OV248" i="50"/>
  <c r="OU248" i="50"/>
  <c r="OT248" i="50"/>
  <c r="OS248" i="50"/>
  <c r="OR248" i="50"/>
  <c r="OQ248" i="50"/>
  <c r="OP248" i="50"/>
  <c r="OO248" i="50"/>
  <c r="ON248" i="50"/>
  <c r="OM248" i="50"/>
  <c r="OL248" i="50"/>
  <c r="OK248" i="50"/>
  <c r="OJ248" i="50"/>
  <c r="OI248" i="50"/>
  <c r="OH248" i="50"/>
  <c r="OG248" i="50"/>
  <c r="OF248" i="50"/>
  <c r="OE248" i="50"/>
  <c r="OD248" i="50"/>
  <c r="OC248" i="50"/>
  <c r="OB248" i="50"/>
  <c r="OA248" i="50"/>
  <c r="NZ248" i="50"/>
  <c r="NY248" i="50"/>
  <c r="NX248" i="50"/>
  <c r="NW248" i="50"/>
  <c r="NV248" i="50"/>
  <c r="NU248" i="50"/>
  <c r="NT248" i="50"/>
  <c r="NS248" i="50"/>
  <c r="NR248" i="50"/>
  <c r="NQ248" i="50"/>
  <c r="NP248" i="50"/>
  <c r="NO248" i="50"/>
  <c r="NN248" i="50"/>
  <c r="NM248" i="50"/>
  <c r="NL248" i="50"/>
  <c r="NK248" i="50"/>
  <c r="NJ248" i="50"/>
  <c r="NI248" i="50"/>
  <c r="NH248" i="50"/>
  <c r="NG248" i="50"/>
  <c r="NF248" i="50"/>
  <c r="NE248" i="50"/>
  <c r="ND248" i="50"/>
  <c r="NC248" i="50"/>
  <c r="NB248" i="50"/>
  <c r="NA248" i="50"/>
  <c r="MZ248" i="50"/>
  <c r="MY248" i="50"/>
  <c r="MX248" i="50"/>
  <c r="MW248" i="50"/>
  <c r="MV248" i="50"/>
  <c r="MU248" i="50"/>
  <c r="MT248" i="50"/>
  <c r="MS248" i="50"/>
  <c r="MR248" i="50"/>
  <c r="MQ248" i="50"/>
  <c r="MP248" i="50"/>
  <c r="MO248" i="50"/>
  <c r="MN248" i="50"/>
  <c r="MM248" i="50"/>
  <c r="ML248" i="50"/>
  <c r="MK248" i="50"/>
  <c r="MJ248" i="50"/>
  <c r="MI248" i="50"/>
  <c r="MH248" i="50"/>
  <c r="MG248" i="50"/>
  <c r="MF248" i="50"/>
  <c r="ME248" i="50"/>
  <c r="MD248" i="50"/>
  <c r="MC248" i="50"/>
  <c r="MB248" i="50"/>
  <c r="MA248" i="50"/>
  <c r="LZ248" i="50"/>
  <c r="LY248" i="50"/>
  <c r="LX248" i="50"/>
  <c r="LW248" i="50"/>
  <c r="LV248" i="50"/>
  <c r="LU248" i="50"/>
  <c r="LT248" i="50"/>
  <c r="LS248" i="50"/>
  <c r="LR248" i="50"/>
  <c r="LQ248" i="50"/>
  <c r="LP248" i="50"/>
  <c r="LO248" i="50"/>
  <c r="LN248" i="50"/>
  <c r="LM248" i="50"/>
  <c r="LL248" i="50"/>
  <c r="LK248" i="50"/>
  <c r="LJ248" i="50"/>
  <c r="LI248" i="50"/>
  <c r="LH248" i="50"/>
  <c r="LG248" i="50"/>
  <c r="LF248" i="50"/>
  <c r="LE248" i="50"/>
  <c r="LD248" i="50"/>
  <c r="LC248" i="50"/>
  <c r="LB248" i="50"/>
  <c r="LA248" i="50"/>
  <c r="KZ248" i="50"/>
  <c r="KY248" i="50"/>
  <c r="KX248" i="50"/>
  <c r="KW248" i="50"/>
  <c r="KV248" i="50"/>
  <c r="KU248" i="50"/>
  <c r="KT248" i="50"/>
  <c r="KS248" i="50"/>
  <c r="KR248" i="50"/>
  <c r="KQ248" i="50"/>
  <c r="KP248" i="50"/>
  <c r="KO248" i="50"/>
  <c r="KN248" i="50"/>
  <c r="KM248" i="50"/>
  <c r="KL248" i="50"/>
  <c r="KK248" i="50"/>
  <c r="KJ248" i="50"/>
  <c r="KI248" i="50"/>
  <c r="KH248" i="50"/>
  <c r="KG248" i="50"/>
  <c r="KF248" i="50"/>
  <c r="KE248" i="50"/>
  <c r="KD248" i="50"/>
  <c r="KC248" i="50"/>
  <c r="KB248" i="50"/>
  <c r="KA248" i="50"/>
  <c r="JZ248" i="50"/>
  <c r="JY248" i="50"/>
  <c r="JX248" i="50"/>
  <c r="JW248" i="50"/>
  <c r="JV248" i="50"/>
  <c r="JU248" i="50"/>
  <c r="JT248" i="50"/>
  <c r="JS248" i="50"/>
  <c r="JR248" i="50"/>
  <c r="JQ248" i="50"/>
  <c r="JP248" i="50"/>
  <c r="JO248" i="50"/>
  <c r="JN248" i="50"/>
  <c r="JM248" i="50"/>
  <c r="JL248" i="50"/>
  <c r="JK248" i="50"/>
  <c r="JJ248" i="50"/>
  <c r="JI248" i="50"/>
  <c r="JH248" i="50"/>
  <c r="JG248" i="50"/>
  <c r="JF248" i="50"/>
  <c r="JE248" i="50"/>
  <c r="JD248" i="50"/>
  <c r="JC248" i="50"/>
  <c r="JB248" i="50"/>
  <c r="JA248" i="50"/>
  <c r="IZ248" i="50"/>
  <c r="IY248" i="50"/>
  <c r="IX248" i="50"/>
  <c r="IW248" i="50"/>
  <c r="IV248" i="50"/>
  <c r="IU248" i="50"/>
  <c r="IT248" i="50"/>
  <c r="IS248" i="50"/>
  <c r="IR248" i="50"/>
  <c r="IQ248" i="50"/>
  <c r="IP248" i="50"/>
  <c r="IO248" i="50"/>
  <c r="IN248" i="50"/>
  <c r="IM248" i="50"/>
  <c r="IL248" i="50"/>
  <c r="IK248" i="50"/>
  <c r="IJ248" i="50"/>
  <c r="II248" i="50"/>
  <c r="IH248" i="50"/>
  <c r="IG248" i="50"/>
  <c r="IF248" i="50"/>
  <c r="IE248" i="50"/>
  <c r="ID248" i="50"/>
  <c r="IC248" i="50"/>
  <c r="IB248" i="50"/>
  <c r="IA248" i="50"/>
  <c r="HZ248" i="50"/>
  <c r="HY248" i="50"/>
  <c r="HX248" i="50"/>
  <c r="HW248" i="50"/>
  <c r="HV248" i="50"/>
  <c r="HU248" i="50"/>
  <c r="HT248" i="50"/>
  <c r="HS248" i="50"/>
  <c r="HR248" i="50"/>
  <c r="HQ248" i="50"/>
  <c r="HP248" i="50"/>
  <c r="HO248" i="50"/>
  <c r="HN248" i="50"/>
  <c r="HM248" i="50"/>
  <c r="HL248" i="50"/>
  <c r="HK248" i="50"/>
  <c r="HJ248" i="50"/>
  <c r="HI248" i="50"/>
  <c r="HH248" i="50"/>
  <c r="HG248" i="50"/>
  <c r="HF248" i="50"/>
  <c r="HE248" i="50"/>
  <c r="HD248" i="50"/>
  <c r="HC248" i="50"/>
  <c r="HB248" i="50"/>
  <c r="HA248" i="50"/>
  <c r="GZ248" i="50"/>
  <c r="GY248" i="50"/>
  <c r="GX248" i="50"/>
  <c r="GW248" i="50"/>
  <c r="GV248" i="50"/>
  <c r="GU248" i="50"/>
  <c r="GT248" i="50"/>
  <c r="GS248" i="50"/>
  <c r="GR248" i="50"/>
  <c r="GQ248" i="50"/>
  <c r="GP248" i="50"/>
  <c r="GO248" i="50"/>
  <c r="GN248" i="50"/>
  <c r="GM248" i="50"/>
  <c r="GL248" i="50"/>
  <c r="GK248" i="50"/>
  <c r="GJ248" i="50"/>
  <c r="GI248" i="50"/>
  <c r="GH248" i="50"/>
  <c r="GG248" i="50"/>
  <c r="GF248" i="50"/>
  <c r="GE248" i="50"/>
  <c r="GD248" i="50"/>
  <c r="GC248" i="50"/>
  <c r="GB248" i="50"/>
  <c r="GA248" i="50"/>
  <c r="FZ248" i="50"/>
  <c r="K248" i="50"/>
  <c r="RB245" i="50"/>
  <c r="GS243" i="50"/>
  <c r="GR243" i="50"/>
  <c r="GQ243" i="50"/>
  <c r="GP243" i="50"/>
  <c r="GO243" i="50"/>
  <c r="GN243" i="50"/>
  <c r="GM243" i="50"/>
  <c r="GL243" i="50"/>
  <c r="GK243" i="50"/>
  <c r="GJ243" i="50"/>
  <c r="GI243" i="50"/>
  <c r="GH243" i="50"/>
  <c r="GG243" i="50"/>
  <c r="GF243" i="50"/>
  <c r="GE243" i="50"/>
  <c r="GD243" i="50"/>
  <c r="GC243" i="50"/>
  <c r="GB243" i="50"/>
  <c r="GA243" i="50"/>
  <c r="FZ243" i="50"/>
  <c r="FY243" i="50"/>
  <c r="FX243" i="50"/>
  <c r="FW243" i="50"/>
  <c r="FV243" i="50"/>
  <c r="FU243" i="50"/>
  <c r="FT243" i="50"/>
  <c r="FS243" i="50"/>
  <c r="FR243" i="50"/>
  <c r="FQ243" i="50"/>
  <c r="FP243" i="50"/>
  <c r="FO243" i="50"/>
  <c r="FN243" i="50"/>
  <c r="FM243" i="50"/>
  <c r="FL243" i="50"/>
  <c r="FK243" i="50"/>
  <c r="FJ243" i="50"/>
  <c r="FI243" i="50"/>
  <c r="FH243" i="50"/>
  <c r="FG243" i="50"/>
  <c r="FF243" i="50"/>
  <c r="FE243" i="50"/>
  <c r="FD243" i="50"/>
  <c r="FC243" i="50"/>
  <c r="FB243" i="50"/>
  <c r="FA243" i="50"/>
  <c r="EZ243" i="50"/>
  <c r="EY243" i="50"/>
  <c r="EX243" i="50"/>
  <c r="EW243" i="50"/>
  <c r="EV243" i="50"/>
  <c r="EU243" i="50"/>
  <c r="ET243" i="50"/>
  <c r="ES243" i="50"/>
  <c r="ER243" i="50"/>
  <c r="EQ243" i="50"/>
  <c r="EP243" i="50"/>
  <c r="EO243" i="50"/>
  <c r="EN243" i="50"/>
  <c r="EM243" i="50"/>
  <c r="EL243" i="50"/>
  <c r="EK243" i="50"/>
  <c r="EJ243" i="50"/>
  <c r="EI243" i="50"/>
  <c r="EH243" i="50"/>
  <c r="EG243" i="50"/>
  <c r="EF243" i="50"/>
  <c r="EE243" i="50"/>
  <c r="ED243" i="50"/>
  <c r="EC243" i="50"/>
  <c r="EB243" i="50"/>
  <c r="EA243" i="50"/>
  <c r="DZ243" i="50"/>
  <c r="DY243" i="50"/>
  <c r="DX243" i="50"/>
  <c r="DW243" i="50"/>
  <c r="DV243" i="50"/>
  <c r="DU243" i="50"/>
  <c r="DT243" i="50"/>
  <c r="DS243" i="50"/>
  <c r="DR243" i="50"/>
  <c r="DQ243" i="50"/>
  <c r="DP243" i="50"/>
  <c r="DO243" i="50"/>
  <c r="DN243" i="50"/>
  <c r="DM243" i="50"/>
  <c r="DL243" i="50"/>
  <c r="DK243" i="50"/>
  <c r="DJ243" i="50"/>
  <c r="DI243" i="50"/>
  <c r="DH243" i="50"/>
  <c r="DG243" i="50"/>
  <c r="DF243" i="50"/>
  <c r="DE243" i="50"/>
  <c r="DD243" i="50"/>
  <c r="DC243" i="50"/>
  <c r="DB243" i="50"/>
  <c r="DA243" i="50"/>
  <c r="CZ243" i="50"/>
  <c r="CY243" i="50"/>
  <c r="CX243" i="50"/>
  <c r="CW243" i="50"/>
  <c r="CV243" i="50"/>
  <c r="CU243" i="50"/>
  <c r="CT243" i="50"/>
  <c r="CS243" i="50"/>
  <c r="CR243" i="50"/>
  <c r="CQ243" i="50"/>
  <c r="CP243" i="50"/>
  <c r="CO243" i="50"/>
  <c r="CN243" i="50"/>
  <c r="CM243" i="50"/>
  <c r="CL243" i="50"/>
  <c r="CK243" i="50"/>
  <c r="CJ243" i="50"/>
  <c r="CI243" i="50"/>
  <c r="CH243" i="50"/>
  <c r="CG243" i="50"/>
  <c r="CF243" i="50"/>
  <c r="CE243" i="50"/>
  <c r="CD243" i="50"/>
  <c r="CC243" i="50"/>
  <c r="CB243" i="50"/>
  <c r="CA243" i="50"/>
  <c r="BZ243" i="50"/>
  <c r="BY243" i="50"/>
  <c r="BX243" i="50"/>
  <c r="BW243" i="50"/>
  <c r="BV243" i="50"/>
  <c r="BU243" i="50"/>
  <c r="BT243" i="50"/>
  <c r="BS243" i="50"/>
  <c r="BR243" i="50"/>
  <c r="BQ243" i="50"/>
  <c r="BP243" i="50"/>
  <c r="BO243" i="50"/>
  <c r="BN243" i="50"/>
  <c r="BM243" i="50"/>
  <c r="BL243" i="50"/>
  <c r="BK243" i="50"/>
  <c r="BJ243" i="50"/>
  <c r="BI243" i="50"/>
  <c r="BH243" i="50"/>
  <c r="BG243" i="50"/>
  <c r="BF243" i="50"/>
  <c r="BE243" i="50"/>
  <c r="BD243" i="50"/>
  <c r="BC243" i="50"/>
  <c r="BB243" i="50"/>
  <c r="BA243" i="50"/>
  <c r="AZ243" i="50"/>
  <c r="AY243" i="50"/>
  <c r="AX243" i="50"/>
  <c r="AW243" i="50"/>
  <c r="AV243" i="50"/>
  <c r="AU243" i="50"/>
  <c r="AT243" i="50"/>
  <c r="AS243" i="50"/>
  <c r="AR243" i="50"/>
  <c r="AQ243" i="50"/>
  <c r="AP243" i="50"/>
  <c r="AO243" i="50"/>
  <c r="AN243" i="50"/>
  <c r="AM243" i="50"/>
  <c r="AL243" i="50"/>
  <c r="AK243" i="50"/>
  <c r="AJ243" i="50"/>
  <c r="AI243" i="50"/>
  <c r="AH243" i="50"/>
  <c r="AG243" i="50"/>
  <c r="AF243" i="50"/>
  <c r="AE243" i="50"/>
  <c r="AD243" i="50"/>
  <c r="AC243" i="50"/>
  <c r="AB243" i="50"/>
  <c r="AA243" i="50"/>
  <c r="Z243" i="50"/>
  <c r="Y243" i="50"/>
  <c r="X243" i="50"/>
  <c r="W243" i="50"/>
  <c r="V243" i="50"/>
  <c r="U243" i="50"/>
  <c r="T243" i="50"/>
  <c r="S243" i="50"/>
  <c r="R243" i="50"/>
  <c r="Q243" i="50"/>
  <c r="P243" i="50"/>
  <c r="O243" i="50"/>
  <c r="N243" i="50"/>
  <c r="T242" i="50"/>
  <c r="U242" i="50" s="1"/>
  <c r="V242" i="50" s="1"/>
  <c r="W242" i="50" s="1"/>
  <c r="X242" i="50" s="1"/>
  <c r="Y242" i="50" s="1"/>
  <c r="Z242" i="50" s="1"/>
  <c r="AA242" i="50" s="1"/>
  <c r="AB242" i="50" s="1"/>
  <c r="AC242" i="50" s="1"/>
  <c r="AD242" i="50" s="1"/>
  <c r="AE242" i="50" s="1"/>
  <c r="AF242" i="50" s="1"/>
  <c r="AG242" i="50" s="1"/>
  <c r="AH242" i="50" s="1"/>
  <c r="AI242" i="50" s="1"/>
  <c r="AJ242" i="50" s="1"/>
  <c r="AK242" i="50" s="1"/>
  <c r="AL242" i="50" s="1"/>
  <c r="AM242" i="50" s="1"/>
  <c r="AN242" i="50" s="1"/>
  <c r="AO242" i="50" s="1"/>
  <c r="AP242" i="50" s="1"/>
  <c r="AQ242" i="50" s="1"/>
  <c r="AR242" i="50" s="1"/>
  <c r="AS242" i="50" s="1"/>
  <c r="AT242" i="50" s="1"/>
  <c r="AU242" i="50" s="1"/>
  <c r="AV242" i="50" s="1"/>
  <c r="AW242" i="50" s="1"/>
  <c r="AX242" i="50" s="1"/>
  <c r="AY242" i="50" s="1"/>
  <c r="AZ242" i="50" s="1"/>
  <c r="BA242" i="50" s="1"/>
  <c r="BB242" i="50" s="1"/>
  <c r="BC242" i="50" s="1"/>
  <c r="BD242" i="50" s="1"/>
  <c r="BE242" i="50" s="1"/>
  <c r="BF242" i="50" s="1"/>
  <c r="BG242" i="50" s="1"/>
  <c r="BH242" i="50" s="1"/>
  <c r="BI242" i="50" s="1"/>
  <c r="BJ242" i="50" s="1"/>
  <c r="BK242" i="50" s="1"/>
  <c r="BL242" i="50" s="1"/>
  <c r="BM242" i="50" s="1"/>
  <c r="BN242" i="50" s="1"/>
  <c r="BO242" i="50" s="1"/>
  <c r="BP242" i="50" s="1"/>
  <c r="BQ242" i="50" s="1"/>
  <c r="BR242" i="50" s="1"/>
  <c r="BS242" i="50" s="1"/>
  <c r="BT242" i="50" s="1"/>
  <c r="BU242" i="50" s="1"/>
  <c r="BV242" i="50" s="1"/>
  <c r="BW242" i="50" s="1"/>
  <c r="BX242" i="50" s="1"/>
  <c r="BY242" i="50" s="1"/>
  <c r="BZ242" i="50" s="1"/>
  <c r="CA242" i="50" s="1"/>
  <c r="CB242" i="50" s="1"/>
  <c r="CC242" i="50" s="1"/>
  <c r="CD242" i="50" s="1"/>
  <c r="CE242" i="50" s="1"/>
  <c r="CF242" i="50" s="1"/>
  <c r="CG242" i="50" s="1"/>
  <c r="CH242" i="50" s="1"/>
  <c r="CI242" i="50" s="1"/>
  <c r="CJ242" i="50" s="1"/>
  <c r="CK242" i="50" s="1"/>
  <c r="CL242" i="50" s="1"/>
  <c r="CM242" i="50" s="1"/>
  <c r="CN242" i="50" s="1"/>
  <c r="CO242" i="50" s="1"/>
  <c r="CP242" i="50" s="1"/>
  <c r="CQ242" i="50" s="1"/>
  <c r="CR242" i="50" s="1"/>
  <c r="CS242" i="50" s="1"/>
  <c r="CT242" i="50" s="1"/>
  <c r="CU242" i="50" s="1"/>
  <c r="CV242" i="50" s="1"/>
  <c r="CW242" i="50" s="1"/>
  <c r="CX242" i="50" s="1"/>
  <c r="CY242" i="50" s="1"/>
  <c r="CZ242" i="50" s="1"/>
  <c r="DA242" i="50" s="1"/>
  <c r="DB242" i="50" s="1"/>
  <c r="DC242" i="50" s="1"/>
  <c r="DD242" i="50" s="1"/>
  <c r="DE242" i="50" s="1"/>
  <c r="DF242" i="50" s="1"/>
  <c r="DG242" i="50" s="1"/>
  <c r="DH242" i="50" s="1"/>
  <c r="DI242" i="50" s="1"/>
  <c r="DJ242" i="50" s="1"/>
  <c r="DK242" i="50" s="1"/>
  <c r="DL242" i="50" s="1"/>
  <c r="DM242" i="50" s="1"/>
  <c r="DN242" i="50" s="1"/>
  <c r="DO242" i="50" s="1"/>
  <c r="DP242" i="50" s="1"/>
  <c r="DQ242" i="50" s="1"/>
  <c r="DR242" i="50" s="1"/>
  <c r="DS242" i="50" s="1"/>
  <c r="DT242" i="50" s="1"/>
  <c r="DU242" i="50" s="1"/>
  <c r="DV242" i="50" s="1"/>
  <c r="DW242" i="50" s="1"/>
  <c r="DX242" i="50" s="1"/>
  <c r="DY242" i="50" s="1"/>
  <c r="DZ242" i="50" s="1"/>
  <c r="EA242" i="50" s="1"/>
  <c r="EB242" i="50" s="1"/>
  <c r="EC242" i="50" s="1"/>
  <c r="ED242" i="50" s="1"/>
  <c r="EE242" i="50" s="1"/>
  <c r="EF242" i="50" s="1"/>
  <c r="EG242" i="50" s="1"/>
  <c r="EH242" i="50" s="1"/>
  <c r="EI242" i="50" s="1"/>
  <c r="EJ242" i="50" s="1"/>
  <c r="EK242" i="50" s="1"/>
  <c r="EL242" i="50" s="1"/>
  <c r="EM242" i="50" s="1"/>
  <c r="EN242" i="50" s="1"/>
  <c r="EO242" i="50" s="1"/>
  <c r="EP242" i="50" s="1"/>
  <c r="EQ242" i="50" s="1"/>
  <c r="ER242" i="50" s="1"/>
  <c r="ES242" i="50" s="1"/>
  <c r="ET242" i="50" s="1"/>
  <c r="EU242" i="50" s="1"/>
  <c r="EV242" i="50" s="1"/>
  <c r="EW242" i="50" s="1"/>
  <c r="EX242" i="50" s="1"/>
  <c r="EY242" i="50" s="1"/>
  <c r="EZ242" i="50" s="1"/>
  <c r="FA242" i="50" s="1"/>
  <c r="FB242" i="50" s="1"/>
  <c r="FC242" i="50" s="1"/>
  <c r="FD242" i="50" s="1"/>
  <c r="FE242" i="50" s="1"/>
  <c r="FF242" i="50" s="1"/>
  <c r="FG242" i="50" s="1"/>
  <c r="FH242" i="50" s="1"/>
  <c r="FI242" i="50" s="1"/>
  <c r="FJ242" i="50" s="1"/>
  <c r="FK242" i="50" s="1"/>
  <c r="FL242" i="50" s="1"/>
  <c r="FM242" i="50" s="1"/>
  <c r="FN242" i="50" s="1"/>
  <c r="FO242" i="50" s="1"/>
  <c r="FP242" i="50" s="1"/>
  <c r="FQ242" i="50" s="1"/>
  <c r="FR242" i="50" s="1"/>
  <c r="FS242" i="50" s="1"/>
  <c r="FT242" i="50" s="1"/>
  <c r="FU242" i="50" s="1"/>
  <c r="FV242" i="50" s="1"/>
  <c r="FW242" i="50" s="1"/>
  <c r="FX242" i="50" s="1"/>
  <c r="FY242" i="50" s="1"/>
  <c r="FZ242" i="50" s="1"/>
  <c r="GA242" i="50" s="1"/>
  <c r="GB242" i="50" s="1"/>
  <c r="GC242" i="50" s="1"/>
  <c r="GD242" i="50" s="1"/>
  <c r="GE242" i="50" s="1"/>
  <c r="GF242" i="50" s="1"/>
  <c r="GG242" i="50" s="1"/>
  <c r="GH242" i="50" s="1"/>
  <c r="GI242" i="50" s="1"/>
  <c r="GJ242" i="50" s="1"/>
  <c r="GK242" i="50" s="1"/>
  <c r="GL242" i="50" s="1"/>
  <c r="GM242" i="50" s="1"/>
  <c r="GN242" i="50" s="1"/>
  <c r="GO242" i="50" s="1"/>
  <c r="GP242" i="50" s="1"/>
  <c r="GQ242" i="50" s="1"/>
  <c r="GR242" i="50" s="1"/>
  <c r="GS242" i="50" s="1"/>
  <c r="GT242" i="50" s="1"/>
  <c r="GU242" i="50" s="1"/>
  <c r="GV242" i="50" s="1"/>
  <c r="GW242" i="50" s="1"/>
  <c r="GX242" i="50" s="1"/>
  <c r="GY242" i="50" s="1"/>
  <c r="GZ242" i="50" s="1"/>
  <c r="HA242" i="50" s="1"/>
  <c r="HB242" i="50" s="1"/>
  <c r="HC242" i="50" s="1"/>
  <c r="HD242" i="50" s="1"/>
  <c r="HE242" i="50" s="1"/>
  <c r="HF242" i="50" s="1"/>
  <c r="HG242" i="50" s="1"/>
  <c r="HH242" i="50" s="1"/>
  <c r="HI242" i="50" s="1"/>
  <c r="HJ242" i="50" s="1"/>
  <c r="HK242" i="50" s="1"/>
  <c r="HL242" i="50" s="1"/>
  <c r="HM242" i="50" s="1"/>
  <c r="HN242" i="50" s="1"/>
  <c r="HO242" i="50" s="1"/>
  <c r="HP242" i="50" s="1"/>
  <c r="HQ242" i="50" s="1"/>
  <c r="HR242" i="50" s="1"/>
  <c r="HS242" i="50" s="1"/>
  <c r="HT242" i="50" s="1"/>
  <c r="HU242" i="50" s="1"/>
  <c r="HV242" i="50" s="1"/>
  <c r="HW242" i="50" s="1"/>
  <c r="HX242" i="50" s="1"/>
  <c r="HY242" i="50" s="1"/>
  <c r="HZ242" i="50" s="1"/>
  <c r="IA242" i="50" s="1"/>
  <c r="IB242" i="50" s="1"/>
  <c r="IC242" i="50" s="1"/>
  <c r="ID242" i="50" s="1"/>
  <c r="IE242" i="50" s="1"/>
  <c r="IF242" i="50" s="1"/>
  <c r="IG242" i="50" s="1"/>
  <c r="IH242" i="50" s="1"/>
  <c r="II242" i="50" s="1"/>
  <c r="IJ242" i="50" s="1"/>
  <c r="IK242" i="50" s="1"/>
  <c r="IL242" i="50" s="1"/>
  <c r="IM242" i="50" s="1"/>
  <c r="IN242" i="50" s="1"/>
  <c r="IO242" i="50" s="1"/>
  <c r="IP242" i="50" s="1"/>
  <c r="IQ242" i="50" s="1"/>
  <c r="IR242" i="50" s="1"/>
  <c r="IS242" i="50" s="1"/>
  <c r="IT242" i="50" s="1"/>
  <c r="IU242" i="50" s="1"/>
  <c r="IV242" i="50" s="1"/>
  <c r="IW242" i="50" s="1"/>
  <c r="IX242" i="50" s="1"/>
  <c r="IY242" i="50" s="1"/>
  <c r="IZ242" i="50" s="1"/>
  <c r="JA242" i="50" s="1"/>
  <c r="JB242" i="50" s="1"/>
  <c r="JC242" i="50" s="1"/>
  <c r="JD242" i="50" s="1"/>
  <c r="JE242" i="50" s="1"/>
  <c r="JF242" i="50" s="1"/>
  <c r="JG242" i="50" s="1"/>
  <c r="JH242" i="50" s="1"/>
  <c r="JI242" i="50" s="1"/>
  <c r="JJ242" i="50" s="1"/>
  <c r="JK242" i="50" s="1"/>
  <c r="JL242" i="50" s="1"/>
  <c r="JM242" i="50" s="1"/>
  <c r="JN242" i="50" s="1"/>
  <c r="JO242" i="50" s="1"/>
  <c r="JP242" i="50" s="1"/>
  <c r="JQ242" i="50" s="1"/>
  <c r="JR242" i="50" s="1"/>
  <c r="JS242" i="50" s="1"/>
  <c r="JT242" i="50" s="1"/>
  <c r="JU242" i="50" s="1"/>
  <c r="JV242" i="50" s="1"/>
  <c r="JW242" i="50" s="1"/>
  <c r="JX242" i="50" s="1"/>
  <c r="JY242" i="50" s="1"/>
  <c r="JZ242" i="50" s="1"/>
  <c r="KA242" i="50" s="1"/>
  <c r="KB242" i="50" s="1"/>
  <c r="KC242" i="50" s="1"/>
  <c r="KD242" i="50" s="1"/>
  <c r="KE242" i="50" s="1"/>
  <c r="KF242" i="50" s="1"/>
  <c r="KG242" i="50" s="1"/>
  <c r="KH242" i="50" s="1"/>
  <c r="KI242" i="50" s="1"/>
  <c r="KJ242" i="50" s="1"/>
  <c r="KK242" i="50" s="1"/>
  <c r="KL242" i="50" s="1"/>
  <c r="KM242" i="50" s="1"/>
  <c r="KN242" i="50" s="1"/>
  <c r="KO242" i="50" s="1"/>
  <c r="KP242" i="50" s="1"/>
  <c r="KQ242" i="50" s="1"/>
  <c r="KR242" i="50" s="1"/>
  <c r="KS242" i="50" s="1"/>
  <c r="KT242" i="50" s="1"/>
  <c r="KU242" i="50" s="1"/>
  <c r="KV242" i="50" s="1"/>
  <c r="KW242" i="50" s="1"/>
  <c r="KX242" i="50" s="1"/>
  <c r="KY242" i="50" s="1"/>
  <c r="KZ242" i="50" s="1"/>
  <c r="LA242" i="50" s="1"/>
  <c r="LB242" i="50" s="1"/>
  <c r="LC242" i="50" s="1"/>
  <c r="LD242" i="50" s="1"/>
  <c r="LE242" i="50" s="1"/>
  <c r="LF242" i="50" s="1"/>
  <c r="LG242" i="50" s="1"/>
  <c r="LH242" i="50" s="1"/>
  <c r="LI242" i="50" s="1"/>
  <c r="LJ242" i="50" s="1"/>
  <c r="LK242" i="50" s="1"/>
  <c r="LL242" i="50" s="1"/>
  <c r="LM242" i="50" s="1"/>
  <c r="LN242" i="50" s="1"/>
  <c r="LO242" i="50" s="1"/>
  <c r="LP242" i="50" s="1"/>
  <c r="LQ242" i="50" s="1"/>
  <c r="LR242" i="50" s="1"/>
  <c r="LS242" i="50" s="1"/>
  <c r="LT242" i="50" s="1"/>
  <c r="LU242" i="50" s="1"/>
  <c r="LV242" i="50" s="1"/>
  <c r="LW242" i="50" s="1"/>
  <c r="LX242" i="50" s="1"/>
  <c r="LY242" i="50" s="1"/>
  <c r="LZ242" i="50" s="1"/>
  <c r="MA242" i="50" s="1"/>
  <c r="MB242" i="50" s="1"/>
  <c r="MC242" i="50" s="1"/>
  <c r="MD242" i="50" s="1"/>
  <c r="ME242" i="50" s="1"/>
  <c r="MF242" i="50" s="1"/>
  <c r="MG242" i="50" s="1"/>
  <c r="MH242" i="50" s="1"/>
  <c r="MI242" i="50" s="1"/>
  <c r="MJ242" i="50" s="1"/>
  <c r="MK242" i="50" s="1"/>
  <c r="ML242" i="50" s="1"/>
  <c r="MM242" i="50" s="1"/>
  <c r="MN242" i="50" s="1"/>
  <c r="MO242" i="50" s="1"/>
  <c r="MP242" i="50" s="1"/>
  <c r="MQ242" i="50" s="1"/>
  <c r="MR242" i="50" s="1"/>
  <c r="MS242" i="50" s="1"/>
  <c r="MT242" i="50" s="1"/>
  <c r="MU242" i="50" s="1"/>
  <c r="MV242" i="50" s="1"/>
  <c r="MW242" i="50" s="1"/>
  <c r="MX242" i="50" s="1"/>
  <c r="MY242" i="50" s="1"/>
  <c r="MZ242" i="50" s="1"/>
  <c r="NA242" i="50" s="1"/>
  <c r="NB242" i="50" s="1"/>
  <c r="NC242" i="50" s="1"/>
  <c r="ND242" i="50" s="1"/>
  <c r="NE242" i="50" s="1"/>
  <c r="NF242" i="50" s="1"/>
  <c r="NG242" i="50" s="1"/>
  <c r="NH242" i="50" s="1"/>
  <c r="NI242" i="50" s="1"/>
  <c r="NJ242" i="50" s="1"/>
  <c r="NK242" i="50" s="1"/>
  <c r="NL242" i="50" s="1"/>
  <c r="NM242" i="50" s="1"/>
  <c r="NN242" i="50" s="1"/>
  <c r="NO242" i="50" s="1"/>
  <c r="NP242" i="50" s="1"/>
  <c r="NQ242" i="50" s="1"/>
  <c r="NR242" i="50" s="1"/>
  <c r="NS242" i="50" s="1"/>
  <c r="NT242" i="50" s="1"/>
  <c r="NU242" i="50" s="1"/>
  <c r="NV242" i="50" s="1"/>
  <c r="NW242" i="50" s="1"/>
  <c r="NX242" i="50" s="1"/>
  <c r="NY242" i="50" s="1"/>
  <c r="NZ242" i="50" s="1"/>
  <c r="OA242" i="50" s="1"/>
  <c r="OB242" i="50" s="1"/>
  <c r="OC242" i="50" s="1"/>
  <c r="OD242" i="50" s="1"/>
  <c r="OE242" i="50" s="1"/>
  <c r="OF242" i="50" s="1"/>
  <c r="OG242" i="50" s="1"/>
  <c r="OH242" i="50" s="1"/>
  <c r="OI242" i="50" s="1"/>
  <c r="OJ242" i="50" s="1"/>
  <c r="OK242" i="50" s="1"/>
  <c r="OL242" i="50" s="1"/>
  <c r="OM242" i="50" s="1"/>
  <c r="ON242" i="50" s="1"/>
  <c r="OO242" i="50" s="1"/>
  <c r="OP242" i="50" s="1"/>
  <c r="OQ242" i="50" s="1"/>
  <c r="OR242" i="50" s="1"/>
  <c r="OS242" i="50" s="1"/>
  <c r="OT242" i="50" s="1"/>
  <c r="OU242" i="50" s="1"/>
  <c r="OV242" i="50" s="1"/>
  <c r="OW242" i="50" s="1"/>
  <c r="OX242" i="50" s="1"/>
  <c r="OY242" i="50" s="1"/>
  <c r="OZ242" i="50" s="1"/>
  <c r="PA242" i="50" s="1"/>
  <c r="PB242" i="50" s="1"/>
  <c r="PC242" i="50" s="1"/>
  <c r="PD242" i="50" s="1"/>
  <c r="PE242" i="50" s="1"/>
  <c r="PF242" i="50" s="1"/>
  <c r="PG242" i="50" s="1"/>
  <c r="PH242" i="50" s="1"/>
  <c r="PI242" i="50" s="1"/>
  <c r="PJ242" i="50" s="1"/>
  <c r="PK242" i="50" s="1"/>
  <c r="PL242" i="50" s="1"/>
  <c r="PM242" i="50" s="1"/>
  <c r="PN242" i="50" s="1"/>
  <c r="PO242" i="50" s="1"/>
  <c r="PP242" i="50" s="1"/>
  <c r="PQ242" i="50" s="1"/>
  <c r="PR242" i="50" s="1"/>
  <c r="PS242" i="50" s="1"/>
  <c r="PT242" i="50" s="1"/>
  <c r="PU242" i="50" s="1"/>
  <c r="PV242" i="50" s="1"/>
  <c r="PW242" i="50" s="1"/>
  <c r="PX242" i="50" s="1"/>
  <c r="PY242" i="50" s="1"/>
  <c r="PZ242" i="50" s="1"/>
  <c r="QA242" i="50" s="1"/>
  <c r="QB242" i="50" s="1"/>
  <c r="QC242" i="50" s="1"/>
  <c r="QD242" i="50" s="1"/>
  <c r="QE242" i="50" s="1"/>
  <c r="QF242" i="50" s="1"/>
  <c r="QG242" i="50" s="1"/>
  <c r="QH242" i="50" s="1"/>
  <c r="QI242" i="50" s="1"/>
  <c r="QJ242" i="50" s="1"/>
  <c r="QK242" i="50" s="1"/>
  <c r="QL242" i="50" s="1"/>
  <c r="QM242" i="50" s="1"/>
  <c r="QN242" i="50" s="1"/>
  <c r="QO242" i="50" s="1"/>
  <c r="QP242" i="50" s="1"/>
  <c r="QQ242" i="50" s="1"/>
  <c r="QR242" i="50" s="1"/>
  <c r="QS242" i="50" s="1"/>
  <c r="QT242" i="50" s="1"/>
  <c r="QU242" i="50" s="1"/>
  <c r="QV242" i="50" s="1"/>
  <c r="QW242" i="50" s="1"/>
  <c r="QX242" i="50" s="1"/>
  <c r="QY242" i="50" s="1"/>
  <c r="RB242" i="50" s="1"/>
  <c r="N242" i="50"/>
  <c r="O242" i="50" s="1"/>
  <c r="P242" i="50" s="1"/>
  <c r="Q242" i="50" s="1"/>
  <c r="R242" i="50" s="1"/>
  <c r="S242" i="50" s="1"/>
  <c r="RD241" i="50"/>
  <c r="RE241" i="50" s="1"/>
  <c r="RC241" i="50"/>
  <c r="RB241" i="50"/>
  <c r="K241" i="50"/>
  <c r="RD240" i="50"/>
  <c r="RE240" i="50" s="1"/>
  <c r="RC240" i="50"/>
  <c r="RB240" i="50"/>
  <c r="K240" i="50"/>
  <c r="RB236" i="50"/>
  <c r="GS235" i="50"/>
  <c r="GR235" i="50"/>
  <c r="GQ235" i="50"/>
  <c r="GP235" i="50"/>
  <c r="GO235" i="50"/>
  <c r="GN235" i="50"/>
  <c r="GM235" i="50"/>
  <c r="GL235" i="50"/>
  <c r="GK235" i="50"/>
  <c r="GJ235" i="50"/>
  <c r="GI235" i="50"/>
  <c r="GH235" i="50"/>
  <c r="GG235" i="50"/>
  <c r="GF235" i="50"/>
  <c r="GE235" i="50"/>
  <c r="GD235" i="50"/>
  <c r="GC235" i="50"/>
  <c r="GB235" i="50"/>
  <c r="GA235" i="50"/>
  <c r="FZ235" i="50"/>
  <c r="FY235" i="50"/>
  <c r="FX235" i="50"/>
  <c r="FW235" i="50"/>
  <c r="FV235" i="50"/>
  <c r="FU235" i="50"/>
  <c r="FT235" i="50"/>
  <c r="FS235" i="50"/>
  <c r="FR235" i="50"/>
  <c r="FQ235" i="50"/>
  <c r="FP235" i="50"/>
  <c r="FO235" i="50"/>
  <c r="FN235" i="50"/>
  <c r="FM235" i="50"/>
  <c r="FL235" i="50"/>
  <c r="FK235" i="50"/>
  <c r="FJ235" i="50"/>
  <c r="FI235" i="50"/>
  <c r="FH235" i="50"/>
  <c r="FG235" i="50"/>
  <c r="FF235" i="50"/>
  <c r="FE235" i="50"/>
  <c r="FD235" i="50"/>
  <c r="FC235" i="50"/>
  <c r="FB235" i="50"/>
  <c r="FA235" i="50"/>
  <c r="EZ235" i="50"/>
  <c r="EY235" i="50"/>
  <c r="EX235" i="50"/>
  <c r="EW235" i="50"/>
  <c r="EV235" i="50"/>
  <c r="EU235" i="50"/>
  <c r="ET235" i="50"/>
  <c r="ES235" i="50"/>
  <c r="ER235" i="50"/>
  <c r="EQ235" i="50"/>
  <c r="EP235" i="50"/>
  <c r="EO235" i="50"/>
  <c r="EN235" i="50"/>
  <c r="EM235" i="50"/>
  <c r="EL235" i="50"/>
  <c r="EK235" i="50"/>
  <c r="EJ235" i="50"/>
  <c r="EI235" i="50"/>
  <c r="EH235" i="50"/>
  <c r="EG235" i="50"/>
  <c r="EF235" i="50"/>
  <c r="EE235" i="50"/>
  <c r="ED235" i="50"/>
  <c r="EC235" i="50"/>
  <c r="EB235" i="50"/>
  <c r="EA235" i="50"/>
  <c r="DZ235" i="50"/>
  <c r="DY235" i="50"/>
  <c r="DX235" i="50"/>
  <c r="DW235" i="50"/>
  <c r="DV235" i="50"/>
  <c r="DU235" i="50"/>
  <c r="DT235" i="50"/>
  <c r="DS235" i="50"/>
  <c r="DR235" i="50"/>
  <c r="DQ235" i="50"/>
  <c r="DP235" i="50"/>
  <c r="DO235" i="50"/>
  <c r="DN235" i="50"/>
  <c r="DM235" i="50"/>
  <c r="DL235" i="50"/>
  <c r="DK235" i="50"/>
  <c r="DJ235" i="50"/>
  <c r="DI235" i="50"/>
  <c r="DH235" i="50"/>
  <c r="DG235" i="50"/>
  <c r="DF235" i="50"/>
  <c r="DE235" i="50"/>
  <c r="DD235" i="50"/>
  <c r="DC235" i="50"/>
  <c r="DB235" i="50"/>
  <c r="DA235" i="50"/>
  <c r="CZ235" i="50"/>
  <c r="CY235" i="50"/>
  <c r="CX235" i="50"/>
  <c r="CW235" i="50"/>
  <c r="CV235" i="50"/>
  <c r="CU235" i="50"/>
  <c r="CT235" i="50"/>
  <c r="CS235" i="50"/>
  <c r="CR235" i="50"/>
  <c r="CQ235" i="50"/>
  <c r="CP235" i="50"/>
  <c r="CO235" i="50"/>
  <c r="CN235" i="50"/>
  <c r="CM235" i="50"/>
  <c r="CL235" i="50"/>
  <c r="CK235" i="50"/>
  <c r="CJ235" i="50"/>
  <c r="CI235" i="50"/>
  <c r="CH235" i="50"/>
  <c r="CG235" i="50"/>
  <c r="CF235" i="50"/>
  <c r="CE235" i="50"/>
  <c r="CD235" i="50"/>
  <c r="CC235" i="50"/>
  <c r="CB235" i="50"/>
  <c r="CA235" i="50"/>
  <c r="BZ235" i="50"/>
  <c r="BY235" i="50"/>
  <c r="BX235" i="50"/>
  <c r="BW235" i="50"/>
  <c r="BV235" i="50"/>
  <c r="BU235" i="50"/>
  <c r="BT235" i="50"/>
  <c r="BS235" i="50"/>
  <c r="BR235" i="50"/>
  <c r="BQ235" i="50"/>
  <c r="BO235" i="50"/>
  <c r="BN235" i="50"/>
  <c r="BM235" i="50"/>
  <c r="BL235" i="50"/>
  <c r="BK235" i="50"/>
  <c r="BJ235" i="50"/>
  <c r="BI235" i="50"/>
  <c r="BH235" i="50"/>
  <c r="BG235" i="50"/>
  <c r="BF235" i="50"/>
  <c r="BE235" i="50"/>
  <c r="BD235" i="50"/>
  <c r="BC235" i="50"/>
  <c r="BB235" i="50"/>
  <c r="BA235" i="50"/>
  <c r="AZ235" i="50"/>
  <c r="AY235" i="50"/>
  <c r="AX235" i="50"/>
  <c r="AW235" i="50"/>
  <c r="AV235" i="50"/>
  <c r="AU235" i="50"/>
  <c r="AT235" i="50"/>
  <c r="AS235" i="50"/>
  <c r="AR235" i="50"/>
  <c r="AQ235" i="50"/>
  <c r="AP235" i="50"/>
  <c r="AO235" i="50"/>
  <c r="AN235" i="50"/>
  <c r="AM235" i="50"/>
  <c r="AL235" i="50"/>
  <c r="AK235" i="50"/>
  <c r="AJ235" i="50"/>
  <c r="AI235" i="50"/>
  <c r="AH235" i="50"/>
  <c r="AG235" i="50"/>
  <c r="AF235" i="50"/>
  <c r="AE235" i="50"/>
  <c r="AD235" i="50"/>
  <c r="AC235" i="50"/>
  <c r="AB235" i="50"/>
  <c r="AA235" i="50"/>
  <c r="Y235" i="50"/>
  <c r="X235" i="50"/>
  <c r="W235" i="50"/>
  <c r="V235" i="50"/>
  <c r="U235" i="50"/>
  <c r="T235" i="50"/>
  <c r="S235" i="50"/>
  <c r="R235" i="50"/>
  <c r="Q235" i="50"/>
  <c r="P235" i="50"/>
  <c r="O235" i="50"/>
  <c r="N235" i="50"/>
  <c r="Q234" i="50"/>
  <c r="R234" i="50" s="1"/>
  <c r="S234" i="50" s="1"/>
  <c r="T234" i="50" s="1"/>
  <c r="U234" i="50" s="1"/>
  <c r="V234" i="50" s="1"/>
  <c r="N234" i="50"/>
  <c r="O234" i="50" s="1"/>
  <c r="P234" i="50" s="1"/>
  <c r="RD233" i="50"/>
  <c r="RE233" i="50" s="1"/>
  <c r="RC233" i="50"/>
  <c r="RB233" i="50"/>
  <c r="K233" i="50"/>
  <c r="RD232" i="50"/>
  <c r="BD232" i="50"/>
  <c r="AY232" i="50"/>
  <c r="W232" i="50"/>
  <c r="K232" i="50"/>
  <c r="RB229" i="50"/>
  <c r="RB228" i="50"/>
  <c r="GS227" i="50"/>
  <c r="GR227" i="50"/>
  <c r="GQ227" i="50"/>
  <c r="GP227" i="50"/>
  <c r="GO227" i="50"/>
  <c r="GN227" i="50"/>
  <c r="GM227" i="50"/>
  <c r="GL227" i="50"/>
  <c r="GK227" i="50"/>
  <c r="GJ227" i="50"/>
  <c r="GI227" i="50"/>
  <c r="GH227" i="50"/>
  <c r="GG227" i="50"/>
  <c r="GF227" i="50"/>
  <c r="GE227" i="50"/>
  <c r="GD227" i="50"/>
  <c r="GC227" i="50"/>
  <c r="GB227" i="50"/>
  <c r="GA227" i="50"/>
  <c r="FZ227" i="50"/>
  <c r="FY227" i="50"/>
  <c r="FX227" i="50"/>
  <c r="FW227" i="50"/>
  <c r="FV227" i="50"/>
  <c r="FU227" i="50"/>
  <c r="FT227" i="50"/>
  <c r="FS227" i="50"/>
  <c r="FR227" i="50"/>
  <c r="FQ227" i="50"/>
  <c r="FP227" i="50"/>
  <c r="FO227" i="50"/>
  <c r="FN227" i="50"/>
  <c r="FM227" i="50"/>
  <c r="FL227" i="50"/>
  <c r="FK227" i="50"/>
  <c r="FJ227" i="50"/>
  <c r="FI227" i="50"/>
  <c r="FH227" i="50"/>
  <c r="FG227" i="50"/>
  <c r="FF227" i="50"/>
  <c r="FE227" i="50"/>
  <c r="FD227" i="50"/>
  <c r="FC227" i="50"/>
  <c r="FB227" i="50"/>
  <c r="FA227" i="50"/>
  <c r="EZ227" i="50"/>
  <c r="EY227" i="50"/>
  <c r="EX227" i="50"/>
  <c r="EW227" i="50"/>
  <c r="EV227" i="50"/>
  <c r="EU227" i="50"/>
  <c r="ET227" i="50"/>
  <c r="ES227" i="50"/>
  <c r="ER227" i="50"/>
  <c r="EQ227" i="50"/>
  <c r="EP227" i="50"/>
  <c r="EO227" i="50"/>
  <c r="EN227" i="50"/>
  <c r="EM227" i="50"/>
  <c r="EL227" i="50"/>
  <c r="EK227" i="50"/>
  <c r="EJ227" i="50"/>
  <c r="EI227" i="50"/>
  <c r="EH227" i="50"/>
  <c r="EG227" i="50"/>
  <c r="EF227" i="50"/>
  <c r="EE227" i="50"/>
  <c r="ED227" i="50"/>
  <c r="EC227" i="50"/>
  <c r="EB227" i="50"/>
  <c r="EA227" i="50"/>
  <c r="DZ227" i="50"/>
  <c r="DY227" i="50"/>
  <c r="DX227" i="50"/>
  <c r="DW227" i="50"/>
  <c r="DV227" i="50"/>
  <c r="DU227" i="50"/>
  <c r="DT227" i="50"/>
  <c r="DS227" i="50"/>
  <c r="DR227" i="50"/>
  <c r="DQ227" i="50"/>
  <c r="DP227" i="50"/>
  <c r="DO227" i="50"/>
  <c r="DN227" i="50"/>
  <c r="DM227" i="50"/>
  <c r="DL227" i="50"/>
  <c r="DK227" i="50"/>
  <c r="DJ227" i="50"/>
  <c r="DI227" i="50"/>
  <c r="DH227" i="50"/>
  <c r="DG227" i="50"/>
  <c r="DF227" i="50"/>
  <c r="DE227" i="50"/>
  <c r="DD227" i="50"/>
  <c r="DC227" i="50"/>
  <c r="DB227" i="50"/>
  <c r="DA227" i="50"/>
  <c r="CZ227" i="50"/>
  <c r="CY227" i="50"/>
  <c r="CX227" i="50"/>
  <c r="CW227" i="50"/>
  <c r="CV227" i="50"/>
  <c r="CU227" i="50"/>
  <c r="CT227" i="50"/>
  <c r="CS227" i="50"/>
  <c r="CR227" i="50"/>
  <c r="CQ227" i="50"/>
  <c r="CP227" i="50"/>
  <c r="CO227" i="50"/>
  <c r="CN227" i="50"/>
  <c r="CM227" i="50"/>
  <c r="CL227" i="50"/>
  <c r="CK227" i="50"/>
  <c r="CJ227" i="50"/>
  <c r="CI227" i="50"/>
  <c r="CH227" i="50"/>
  <c r="CG227" i="50"/>
  <c r="CF227" i="50"/>
  <c r="CE227" i="50"/>
  <c r="CD227" i="50"/>
  <c r="CC227" i="50"/>
  <c r="CB227" i="50"/>
  <c r="CA227" i="50"/>
  <c r="BZ227" i="50"/>
  <c r="BY227" i="50"/>
  <c r="BX227" i="50"/>
  <c r="BW227" i="50"/>
  <c r="BV227" i="50"/>
  <c r="BU227" i="50"/>
  <c r="BT227" i="50"/>
  <c r="BS227" i="50"/>
  <c r="BR227" i="50"/>
  <c r="BQ227" i="50"/>
  <c r="BP227" i="50"/>
  <c r="BO227" i="50"/>
  <c r="BN227" i="50"/>
  <c r="BM227" i="50"/>
  <c r="BL227" i="50"/>
  <c r="BK227" i="50"/>
  <c r="BJ227" i="50"/>
  <c r="BI227" i="50"/>
  <c r="BH227" i="50"/>
  <c r="BG227" i="50"/>
  <c r="BF227" i="50"/>
  <c r="BE227" i="50"/>
  <c r="BD227" i="50"/>
  <c r="BC227" i="50"/>
  <c r="BB227" i="50"/>
  <c r="BA227" i="50"/>
  <c r="AZ227" i="50"/>
  <c r="AY227" i="50"/>
  <c r="AX227" i="50"/>
  <c r="AW227" i="50"/>
  <c r="AV227" i="50"/>
  <c r="AU227" i="50"/>
  <c r="AT227" i="50"/>
  <c r="AS227" i="50"/>
  <c r="AR227" i="50"/>
  <c r="AQ227" i="50"/>
  <c r="AP227" i="50"/>
  <c r="AO227" i="50"/>
  <c r="AN227" i="50"/>
  <c r="AM227" i="50"/>
  <c r="AL227" i="50"/>
  <c r="AK227" i="50"/>
  <c r="AJ227" i="50"/>
  <c r="AI227" i="50"/>
  <c r="AH227" i="50"/>
  <c r="AG227" i="50"/>
  <c r="AF227" i="50"/>
  <c r="AE227" i="50"/>
  <c r="AD227" i="50"/>
  <c r="AC227" i="50"/>
  <c r="AB227" i="50"/>
  <c r="AA227" i="50"/>
  <c r="Z227" i="50"/>
  <c r="Y227" i="50"/>
  <c r="X227" i="50"/>
  <c r="W227" i="50"/>
  <c r="V227" i="50"/>
  <c r="U227" i="50"/>
  <c r="T227" i="50"/>
  <c r="S227" i="50"/>
  <c r="R227" i="50"/>
  <c r="Q227" i="50"/>
  <c r="P227" i="50"/>
  <c r="O227" i="50"/>
  <c r="N227" i="50"/>
  <c r="RD225" i="50"/>
  <c r="RE225" i="50" s="1"/>
  <c r="RC225" i="50"/>
  <c r="RB225" i="50"/>
  <c r="K225" i="50"/>
  <c r="RD224" i="50"/>
  <c r="KF224" i="50"/>
  <c r="KE224" i="50"/>
  <c r="KD224" i="50"/>
  <c r="KC224" i="50"/>
  <c r="KB224" i="50"/>
  <c r="KA224" i="50"/>
  <c r="JZ224" i="50"/>
  <c r="DB224" i="50"/>
  <c r="DA224" i="50"/>
  <c r="CZ224" i="50"/>
  <c r="CY224" i="50"/>
  <c r="CX224" i="50"/>
  <c r="CW224" i="50"/>
  <c r="CV224" i="50"/>
  <c r="CU224" i="50"/>
  <c r="CT224" i="50"/>
  <c r="CS224" i="50"/>
  <c r="CR224" i="50"/>
  <c r="CQ224" i="50"/>
  <c r="CP224" i="50"/>
  <c r="CO224" i="50"/>
  <c r="CN224" i="50"/>
  <c r="CM224" i="50"/>
  <c r="CL224" i="50"/>
  <c r="CK224" i="50"/>
  <c r="CJ224" i="50"/>
  <c r="CI224" i="50"/>
  <c r="CH224" i="50"/>
  <c r="CG224" i="50"/>
  <c r="CF224" i="50"/>
  <c r="CE224" i="50"/>
  <c r="CD224" i="50"/>
  <c r="CC224" i="50"/>
  <c r="CB224" i="50"/>
  <c r="CA224" i="50"/>
  <c r="BZ224" i="50"/>
  <c r="BY224" i="50"/>
  <c r="BX224" i="50"/>
  <c r="BW224" i="50"/>
  <c r="BV224" i="50"/>
  <c r="BU224" i="50"/>
  <c r="BT224" i="50"/>
  <c r="BS224" i="50"/>
  <c r="BR224" i="50"/>
  <c r="BQ224" i="50"/>
  <c r="BP224" i="50"/>
  <c r="BO224" i="50"/>
  <c r="BN224" i="50"/>
  <c r="BM224" i="50"/>
  <c r="BL224" i="50"/>
  <c r="BK224" i="50"/>
  <c r="BJ224" i="50"/>
  <c r="BI224" i="50"/>
  <c r="BH224" i="50"/>
  <c r="BG224" i="50"/>
  <c r="BF224" i="50"/>
  <c r="BE224" i="50"/>
  <c r="BD224" i="50"/>
  <c r="BC224" i="50"/>
  <c r="BB224" i="50"/>
  <c r="BA224" i="50"/>
  <c r="AZ224" i="50"/>
  <c r="AY224" i="50"/>
  <c r="AX224" i="50"/>
  <c r="AW224" i="50"/>
  <c r="AV224" i="50"/>
  <c r="AU224" i="50"/>
  <c r="AT224" i="50"/>
  <c r="AS224" i="50"/>
  <c r="AR224" i="50"/>
  <c r="AQ224" i="50"/>
  <c r="AP224" i="50"/>
  <c r="AO224" i="50"/>
  <c r="AN224" i="50"/>
  <c r="AM224" i="50"/>
  <c r="AL224" i="50"/>
  <c r="AK224" i="50"/>
  <c r="AJ224" i="50"/>
  <c r="AI224" i="50"/>
  <c r="AH224" i="50"/>
  <c r="AG224" i="50"/>
  <c r="AF224" i="50"/>
  <c r="AE224" i="50"/>
  <c r="AD224" i="50"/>
  <c r="AC224" i="50"/>
  <c r="AB224" i="50"/>
  <c r="AA224" i="50"/>
  <c r="Z224" i="50"/>
  <c r="Y224" i="50"/>
  <c r="X224" i="50"/>
  <c r="W224" i="50"/>
  <c r="V224" i="50"/>
  <c r="U224" i="50"/>
  <c r="T224" i="50"/>
  <c r="S224" i="50"/>
  <c r="R224" i="50"/>
  <c r="Q224" i="50"/>
  <c r="P224" i="50"/>
  <c r="O224" i="50"/>
  <c r="N224" i="50"/>
  <c r="N226" i="50" s="1"/>
  <c r="O226" i="50" s="1"/>
  <c r="K224" i="50"/>
  <c r="RB221" i="50"/>
  <c r="RB220" i="50"/>
  <c r="GS219" i="50"/>
  <c r="GR219" i="50"/>
  <c r="GQ219" i="50"/>
  <c r="GP219" i="50"/>
  <c r="GO219" i="50"/>
  <c r="GN219" i="50"/>
  <c r="GM219" i="50"/>
  <c r="GL219" i="50"/>
  <c r="GK219" i="50"/>
  <c r="GJ219" i="50"/>
  <c r="GI219" i="50"/>
  <c r="GH219" i="50"/>
  <c r="GG219" i="50"/>
  <c r="GF219" i="50"/>
  <c r="GE219" i="50"/>
  <c r="GD219" i="50"/>
  <c r="GC219" i="50"/>
  <c r="GB219" i="50"/>
  <c r="GA219" i="50"/>
  <c r="FZ219" i="50"/>
  <c r="FY219" i="50"/>
  <c r="FX219" i="50"/>
  <c r="FW219" i="50"/>
  <c r="FV219" i="50"/>
  <c r="FU219" i="50"/>
  <c r="FT219" i="50"/>
  <c r="FS219" i="50"/>
  <c r="FR219" i="50"/>
  <c r="FQ219" i="50"/>
  <c r="FP219" i="50"/>
  <c r="FO219" i="50"/>
  <c r="FN219" i="50"/>
  <c r="FM219" i="50"/>
  <c r="FL219" i="50"/>
  <c r="FK219" i="50"/>
  <c r="FJ219" i="50"/>
  <c r="FI219" i="50"/>
  <c r="FH219" i="50"/>
  <c r="FG219" i="50"/>
  <c r="FF219" i="50"/>
  <c r="FE219" i="50"/>
  <c r="FD219" i="50"/>
  <c r="FC219" i="50"/>
  <c r="FB219" i="50"/>
  <c r="FA219" i="50"/>
  <c r="EZ219" i="50"/>
  <c r="EY219" i="50"/>
  <c r="EX219" i="50"/>
  <c r="EW219" i="50"/>
  <c r="EV219" i="50"/>
  <c r="EU219" i="50"/>
  <c r="ET219" i="50"/>
  <c r="ES219" i="50"/>
  <c r="ER219" i="50"/>
  <c r="EQ219" i="50"/>
  <c r="EP219" i="50"/>
  <c r="EO219" i="50"/>
  <c r="EN219" i="50"/>
  <c r="EM219" i="50"/>
  <c r="EL219" i="50"/>
  <c r="EK219" i="50"/>
  <c r="EJ219" i="50"/>
  <c r="EI219" i="50"/>
  <c r="EH219" i="50"/>
  <c r="EG219" i="50"/>
  <c r="EF219" i="50"/>
  <c r="EE219" i="50"/>
  <c r="ED219" i="50"/>
  <c r="EC219" i="50"/>
  <c r="EB219" i="50"/>
  <c r="EA219" i="50"/>
  <c r="DZ219" i="50"/>
  <c r="DY219" i="50"/>
  <c r="DX219" i="50"/>
  <c r="DW219" i="50"/>
  <c r="DV219" i="50"/>
  <c r="DU219" i="50"/>
  <c r="DT219" i="50"/>
  <c r="DS219" i="50"/>
  <c r="DR219" i="50"/>
  <c r="DQ219" i="50"/>
  <c r="DP219" i="50"/>
  <c r="DO219" i="50"/>
  <c r="DN219" i="50"/>
  <c r="DM219" i="50"/>
  <c r="DL219" i="50"/>
  <c r="DK219" i="50"/>
  <c r="DJ219" i="50"/>
  <c r="DI219" i="50"/>
  <c r="DH219" i="50"/>
  <c r="DG219" i="50"/>
  <c r="DF219" i="50"/>
  <c r="DE219" i="50"/>
  <c r="DD219" i="50"/>
  <c r="DC219" i="50"/>
  <c r="DB219" i="50"/>
  <c r="DA219" i="50"/>
  <c r="CZ219" i="50"/>
  <c r="CY219" i="50"/>
  <c r="CX219" i="50"/>
  <c r="CW219" i="50"/>
  <c r="CV219" i="50"/>
  <c r="CU219" i="50"/>
  <c r="CT219" i="50"/>
  <c r="CS219" i="50"/>
  <c r="CR219" i="50"/>
  <c r="CQ219" i="50"/>
  <c r="CP219" i="50"/>
  <c r="CO219" i="50"/>
  <c r="CN219" i="50"/>
  <c r="CM219" i="50"/>
  <c r="CL219" i="50"/>
  <c r="CK219" i="50"/>
  <c r="CJ219" i="50"/>
  <c r="CI219" i="50"/>
  <c r="CH219" i="50"/>
  <c r="CG219" i="50"/>
  <c r="CF219" i="50"/>
  <c r="CE219" i="50"/>
  <c r="CD219" i="50"/>
  <c r="CC219" i="50"/>
  <c r="CB219" i="50"/>
  <c r="CA219" i="50"/>
  <c r="BZ219" i="50"/>
  <c r="BY219" i="50"/>
  <c r="BX219" i="50"/>
  <c r="BW219" i="50"/>
  <c r="BV219" i="50"/>
  <c r="BU219" i="50"/>
  <c r="BT219" i="50"/>
  <c r="BS219" i="50"/>
  <c r="BR219" i="50"/>
  <c r="BQ219" i="50"/>
  <c r="BP219" i="50"/>
  <c r="BO219" i="50"/>
  <c r="BN219" i="50"/>
  <c r="BM219" i="50"/>
  <c r="BL219" i="50"/>
  <c r="BK219" i="50"/>
  <c r="BJ219" i="50"/>
  <c r="BI219" i="50"/>
  <c r="BH219" i="50"/>
  <c r="BG219" i="50"/>
  <c r="BF219" i="50"/>
  <c r="BE219" i="50"/>
  <c r="BD219" i="50"/>
  <c r="BC219" i="50"/>
  <c r="BB219" i="50"/>
  <c r="BA219" i="50"/>
  <c r="AZ219" i="50"/>
  <c r="AY219" i="50"/>
  <c r="AX219" i="50"/>
  <c r="AW219" i="50"/>
  <c r="AV219" i="50"/>
  <c r="AU219" i="50"/>
  <c r="AT219" i="50"/>
  <c r="AS219" i="50"/>
  <c r="AR219" i="50"/>
  <c r="AQ219" i="50"/>
  <c r="AP219" i="50"/>
  <c r="AO219" i="50"/>
  <c r="AN219" i="50"/>
  <c r="AM219" i="50"/>
  <c r="AL219" i="50"/>
  <c r="AK219" i="50"/>
  <c r="AJ219" i="50"/>
  <c r="AI219" i="50"/>
  <c r="AH219" i="50"/>
  <c r="AG219" i="50"/>
  <c r="AF219" i="50"/>
  <c r="AE219" i="50"/>
  <c r="AD219" i="50"/>
  <c r="AC219" i="50"/>
  <c r="AB219" i="50"/>
  <c r="AA219" i="50"/>
  <c r="Z219" i="50"/>
  <c r="Y219" i="50"/>
  <c r="X219" i="50"/>
  <c r="W219" i="50"/>
  <c r="V219" i="50"/>
  <c r="U219" i="50"/>
  <c r="T219" i="50"/>
  <c r="S219" i="50"/>
  <c r="R219" i="50"/>
  <c r="Q219" i="50"/>
  <c r="P219" i="50"/>
  <c r="O219" i="50"/>
  <c r="N219" i="50"/>
  <c r="BM218" i="50"/>
  <c r="BN218" i="50" s="1"/>
  <c r="BO218" i="50" s="1"/>
  <c r="BP218" i="50" s="1"/>
  <c r="BQ218" i="50" s="1"/>
  <c r="BR218" i="50" s="1"/>
  <c r="BS218" i="50" s="1"/>
  <c r="BT218" i="50" s="1"/>
  <c r="BU218" i="50" s="1"/>
  <c r="BV218" i="50" s="1"/>
  <c r="BW218" i="50" s="1"/>
  <c r="BX218" i="50" s="1"/>
  <c r="BY218" i="50" s="1"/>
  <c r="BZ218" i="50" s="1"/>
  <c r="CA218" i="50" s="1"/>
  <c r="CB218" i="50" s="1"/>
  <c r="CC218" i="50" s="1"/>
  <c r="CD218" i="50" s="1"/>
  <c r="CE218" i="50" s="1"/>
  <c r="CF218" i="50" s="1"/>
  <c r="CG218" i="50" s="1"/>
  <c r="CH218" i="50" s="1"/>
  <c r="CI218" i="50" s="1"/>
  <c r="CJ218" i="50" s="1"/>
  <c r="CK218" i="50" s="1"/>
  <c r="CL218" i="50" s="1"/>
  <c r="CM218" i="50" s="1"/>
  <c r="CN218" i="50" s="1"/>
  <c r="CO218" i="50" s="1"/>
  <c r="CP218" i="50" s="1"/>
  <c r="CQ218" i="50" s="1"/>
  <c r="CR218" i="50" s="1"/>
  <c r="CS218" i="50" s="1"/>
  <c r="CT218" i="50" s="1"/>
  <c r="CU218" i="50" s="1"/>
  <c r="CV218" i="50" s="1"/>
  <c r="CW218" i="50" s="1"/>
  <c r="CX218" i="50" s="1"/>
  <c r="CY218" i="50" s="1"/>
  <c r="CZ218" i="50" s="1"/>
  <c r="DA218" i="50" s="1"/>
  <c r="DB218" i="50" s="1"/>
  <c r="DC218" i="50" s="1"/>
  <c r="DD218" i="50" s="1"/>
  <c r="DE218" i="50" s="1"/>
  <c r="DF218" i="50" s="1"/>
  <c r="DG218" i="50" s="1"/>
  <c r="DH218" i="50" s="1"/>
  <c r="DI218" i="50" s="1"/>
  <c r="DJ218" i="50" s="1"/>
  <c r="DK218" i="50" s="1"/>
  <c r="DL218" i="50" s="1"/>
  <c r="DM218" i="50" s="1"/>
  <c r="DN218" i="50" s="1"/>
  <c r="DO218" i="50" s="1"/>
  <c r="DP218" i="50" s="1"/>
  <c r="DQ218" i="50" s="1"/>
  <c r="DR218" i="50" s="1"/>
  <c r="DS218" i="50" s="1"/>
  <c r="DT218" i="50" s="1"/>
  <c r="DU218" i="50" s="1"/>
  <c r="DV218" i="50" s="1"/>
  <c r="DW218" i="50" s="1"/>
  <c r="DX218" i="50" s="1"/>
  <c r="DY218" i="50" s="1"/>
  <c r="DZ218" i="50" s="1"/>
  <c r="EA218" i="50" s="1"/>
  <c r="EB218" i="50" s="1"/>
  <c r="EC218" i="50" s="1"/>
  <c r="ED218" i="50" s="1"/>
  <c r="EE218" i="50" s="1"/>
  <c r="EF218" i="50" s="1"/>
  <c r="EG218" i="50" s="1"/>
  <c r="EH218" i="50" s="1"/>
  <c r="EI218" i="50" s="1"/>
  <c r="EJ218" i="50" s="1"/>
  <c r="EK218" i="50" s="1"/>
  <c r="EL218" i="50" s="1"/>
  <c r="EM218" i="50" s="1"/>
  <c r="EN218" i="50" s="1"/>
  <c r="EO218" i="50" s="1"/>
  <c r="EP218" i="50" s="1"/>
  <c r="EQ218" i="50" s="1"/>
  <c r="ER218" i="50" s="1"/>
  <c r="ES218" i="50" s="1"/>
  <c r="ET218" i="50" s="1"/>
  <c r="EU218" i="50" s="1"/>
  <c r="EV218" i="50" s="1"/>
  <c r="EW218" i="50" s="1"/>
  <c r="EX218" i="50" s="1"/>
  <c r="EY218" i="50" s="1"/>
  <c r="EZ218" i="50" s="1"/>
  <c r="FA218" i="50" s="1"/>
  <c r="FB218" i="50" s="1"/>
  <c r="FC218" i="50" s="1"/>
  <c r="FD218" i="50" s="1"/>
  <c r="FE218" i="50" s="1"/>
  <c r="FF218" i="50" s="1"/>
  <c r="FG218" i="50" s="1"/>
  <c r="FH218" i="50" s="1"/>
  <c r="FI218" i="50" s="1"/>
  <c r="FJ218" i="50" s="1"/>
  <c r="FK218" i="50" s="1"/>
  <c r="FL218" i="50" s="1"/>
  <c r="FM218" i="50" s="1"/>
  <c r="FN218" i="50" s="1"/>
  <c r="FO218" i="50" s="1"/>
  <c r="FP218" i="50" s="1"/>
  <c r="FQ218" i="50" s="1"/>
  <c r="FR218" i="50" s="1"/>
  <c r="FS218" i="50" s="1"/>
  <c r="FT218" i="50" s="1"/>
  <c r="FU218" i="50" s="1"/>
  <c r="FV218" i="50" s="1"/>
  <c r="FW218" i="50" s="1"/>
  <c r="FX218" i="50" s="1"/>
  <c r="FY218" i="50" s="1"/>
  <c r="FZ218" i="50" s="1"/>
  <c r="GA218" i="50" s="1"/>
  <c r="GB218" i="50" s="1"/>
  <c r="GC218" i="50" s="1"/>
  <c r="GD218" i="50" s="1"/>
  <c r="GE218" i="50" s="1"/>
  <c r="GF218" i="50" s="1"/>
  <c r="GG218" i="50" s="1"/>
  <c r="GH218" i="50" s="1"/>
  <c r="GI218" i="50" s="1"/>
  <c r="GJ218" i="50" s="1"/>
  <c r="GK218" i="50" s="1"/>
  <c r="GL218" i="50" s="1"/>
  <c r="GM218" i="50" s="1"/>
  <c r="GN218" i="50" s="1"/>
  <c r="GO218" i="50" s="1"/>
  <c r="GP218" i="50" s="1"/>
  <c r="GQ218" i="50" s="1"/>
  <c r="GR218" i="50" s="1"/>
  <c r="GS218" i="50" s="1"/>
  <c r="GT218" i="50" s="1"/>
  <c r="GU218" i="50" s="1"/>
  <c r="GV218" i="50" s="1"/>
  <c r="GW218" i="50" s="1"/>
  <c r="GX218" i="50" s="1"/>
  <c r="GY218" i="50" s="1"/>
  <c r="GZ218" i="50" s="1"/>
  <c r="HA218" i="50" s="1"/>
  <c r="HB218" i="50" s="1"/>
  <c r="HC218" i="50" s="1"/>
  <c r="HD218" i="50" s="1"/>
  <c r="HE218" i="50" s="1"/>
  <c r="HF218" i="50" s="1"/>
  <c r="HG218" i="50" s="1"/>
  <c r="HH218" i="50" s="1"/>
  <c r="HI218" i="50" s="1"/>
  <c r="HJ218" i="50" s="1"/>
  <c r="HK218" i="50" s="1"/>
  <c r="HL218" i="50" s="1"/>
  <c r="HM218" i="50" s="1"/>
  <c r="HN218" i="50" s="1"/>
  <c r="HO218" i="50" s="1"/>
  <c r="HP218" i="50" s="1"/>
  <c r="HQ218" i="50" s="1"/>
  <c r="HR218" i="50" s="1"/>
  <c r="HS218" i="50" s="1"/>
  <c r="HT218" i="50" s="1"/>
  <c r="HU218" i="50" s="1"/>
  <c r="HV218" i="50" s="1"/>
  <c r="HW218" i="50" s="1"/>
  <c r="HX218" i="50" s="1"/>
  <c r="HY218" i="50" s="1"/>
  <c r="HZ218" i="50" s="1"/>
  <c r="IA218" i="50" s="1"/>
  <c r="IB218" i="50" s="1"/>
  <c r="IC218" i="50" s="1"/>
  <c r="ID218" i="50" s="1"/>
  <c r="IE218" i="50" s="1"/>
  <c r="IF218" i="50" s="1"/>
  <c r="IG218" i="50" s="1"/>
  <c r="IH218" i="50" s="1"/>
  <c r="II218" i="50" s="1"/>
  <c r="IJ218" i="50" s="1"/>
  <c r="IK218" i="50" s="1"/>
  <c r="IL218" i="50" s="1"/>
  <c r="IM218" i="50" s="1"/>
  <c r="IN218" i="50" s="1"/>
  <c r="IO218" i="50" s="1"/>
  <c r="IP218" i="50" s="1"/>
  <c r="IQ218" i="50" s="1"/>
  <c r="IR218" i="50" s="1"/>
  <c r="IS218" i="50" s="1"/>
  <c r="IT218" i="50" s="1"/>
  <c r="IU218" i="50" s="1"/>
  <c r="IV218" i="50" s="1"/>
  <c r="IW218" i="50" s="1"/>
  <c r="IX218" i="50" s="1"/>
  <c r="IY218" i="50" s="1"/>
  <c r="IZ218" i="50" s="1"/>
  <c r="JA218" i="50" s="1"/>
  <c r="JB218" i="50" s="1"/>
  <c r="JC218" i="50" s="1"/>
  <c r="JD218" i="50" s="1"/>
  <c r="JE218" i="50" s="1"/>
  <c r="JF218" i="50" s="1"/>
  <c r="JG218" i="50" s="1"/>
  <c r="JH218" i="50" s="1"/>
  <c r="JI218" i="50" s="1"/>
  <c r="JJ218" i="50" s="1"/>
  <c r="JK218" i="50" s="1"/>
  <c r="JL218" i="50" s="1"/>
  <c r="JM218" i="50" s="1"/>
  <c r="JN218" i="50" s="1"/>
  <c r="JO218" i="50" s="1"/>
  <c r="JP218" i="50" s="1"/>
  <c r="JQ218" i="50" s="1"/>
  <c r="JR218" i="50" s="1"/>
  <c r="JS218" i="50" s="1"/>
  <c r="JT218" i="50" s="1"/>
  <c r="JU218" i="50" s="1"/>
  <c r="JV218" i="50" s="1"/>
  <c r="JW218" i="50" s="1"/>
  <c r="JX218" i="50" s="1"/>
  <c r="JY218" i="50" s="1"/>
  <c r="JZ218" i="50" s="1"/>
  <c r="KA218" i="50" s="1"/>
  <c r="KB218" i="50" s="1"/>
  <c r="KC218" i="50" s="1"/>
  <c r="KD218" i="50" s="1"/>
  <c r="KE218" i="50" s="1"/>
  <c r="KF218" i="50" s="1"/>
  <c r="KG218" i="50" s="1"/>
  <c r="KH218" i="50" s="1"/>
  <c r="KI218" i="50" s="1"/>
  <c r="KJ218" i="50" s="1"/>
  <c r="KK218" i="50" s="1"/>
  <c r="KL218" i="50" s="1"/>
  <c r="KM218" i="50" s="1"/>
  <c r="KN218" i="50" s="1"/>
  <c r="KO218" i="50" s="1"/>
  <c r="KP218" i="50" s="1"/>
  <c r="KQ218" i="50" s="1"/>
  <c r="KR218" i="50" s="1"/>
  <c r="KS218" i="50" s="1"/>
  <c r="KT218" i="50" s="1"/>
  <c r="KU218" i="50" s="1"/>
  <c r="KV218" i="50" s="1"/>
  <c r="KW218" i="50" s="1"/>
  <c r="KX218" i="50" s="1"/>
  <c r="KY218" i="50" s="1"/>
  <c r="KZ218" i="50" s="1"/>
  <c r="LA218" i="50" s="1"/>
  <c r="LB218" i="50" s="1"/>
  <c r="LC218" i="50" s="1"/>
  <c r="LD218" i="50" s="1"/>
  <c r="LE218" i="50" s="1"/>
  <c r="LF218" i="50" s="1"/>
  <c r="LG218" i="50" s="1"/>
  <c r="LH218" i="50" s="1"/>
  <c r="LI218" i="50" s="1"/>
  <c r="LJ218" i="50" s="1"/>
  <c r="LK218" i="50" s="1"/>
  <c r="LL218" i="50" s="1"/>
  <c r="LM218" i="50" s="1"/>
  <c r="LN218" i="50" s="1"/>
  <c r="LO218" i="50" s="1"/>
  <c r="LP218" i="50" s="1"/>
  <c r="LQ218" i="50" s="1"/>
  <c r="LR218" i="50" s="1"/>
  <c r="LS218" i="50" s="1"/>
  <c r="LT218" i="50" s="1"/>
  <c r="LU218" i="50" s="1"/>
  <c r="LV218" i="50" s="1"/>
  <c r="LW218" i="50" s="1"/>
  <c r="LX218" i="50" s="1"/>
  <c r="LY218" i="50" s="1"/>
  <c r="LZ218" i="50" s="1"/>
  <c r="MA218" i="50" s="1"/>
  <c r="MB218" i="50" s="1"/>
  <c r="MC218" i="50" s="1"/>
  <c r="MD218" i="50" s="1"/>
  <c r="ME218" i="50" s="1"/>
  <c r="MF218" i="50" s="1"/>
  <c r="MG218" i="50" s="1"/>
  <c r="MH218" i="50" s="1"/>
  <c r="MI218" i="50" s="1"/>
  <c r="MJ218" i="50" s="1"/>
  <c r="MK218" i="50" s="1"/>
  <c r="ML218" i="50" s="1"/>
  <c r="MM218" i="50" s="1"/>
  <c r="MN218" i="50" s="1"/>
  <c r="MO218" i="50" s="1"/>
  <c r="MP218" i="50" s="1"/>
  <c r="MQ218" i="50" s="1"/>
  <c r="MR218" i="50" s="1"/>
  <c r="MS218" i="50" s="1"/>
  <c r="MT218" i="50" s="1"/>
  <c r="MU218" i="50" s="1"/>
  <c r="MV218" i="50" s="1"/>
  <c r="MW218" i="50" s="1"/>
  <c r="MX218" i="50" s="1"/>
  <c r="MY218" i="50" s="1"/>
  <c r="MZ218" i="50" s="1"/>
  <c r="NA218" i="50" s="1"/>
  <c r="NB218" i="50" s="1"/>
  <c r="NC218" i="50" s="1"/>
  <c r="ND218" i="50" s="1"/>
  <c r="NE218" i="50" s="1"/>
  <c r="NF218" i="50" s="1"/>
  <c r="NG218" i="50" s="1"/>
  <c r="NH218" i="50" s="1"/>
  <c r="NI218" i="50" s="1"/>
  <c r="NJ218" i="50" s="1"/>
  <c r="NK218" i="50" s="1"/>
  <c r="NL218" i="50" s="1"/>
  <c r="NM218" i="50" s="1"/>
  <c r="NN218" i="50" s="1"/>
  <c r="NO218" i="50" s="1"/>
  <c r="NP218" i="50" s="1"/>
  <c r="NQ218" i="50" s="1"/>
  <c r="NR218" i="50" s="1"/>
  <c r="NS218" i="50" s="1"/>
  <c r="NT218" i="50" s="1"/>
  <c r="NU218" i="50" s="1"/>
  <c r="NV218" i="50" s="1"/>
  <c r="NW218" i="50" s="1"/>
  <c r="NX218" i="50" s="1"/>
  <c r="NY218" i="50" s="1"/>
  <c r="NZ218" i="50" s="1"/>
  <c r="OA218" i="50" s="1"/>
  <c r="OB218" i="50" s="1"/>
  <c r="OC218" i="50" s="1"/>
  <c r="OD218" i="50" s="1"/>
  <c r="OE218" i="50" s="1"/>
  <c r="OF218" i="50" s="1"/>
  <c r="OG218" i="50" s="1"/>
  <c r="OH218" i="50" s="1"/>
  <c r="OI218" i="50" s="1"/>
  <c r="OJ218" i="50" s="1"/>
  <c r="OK218" i="50" s="1"/>
  <c r="OL218" i="50" s="1"/>
  <c r="OM218" i="50" s="1"/>
  <c r="ON218" i="50" s="1"/>
  <c r="OO218" i="50" s="1"/>
  <c r="OP218" i="50" s="1"/>
  <c r="OQ218" i="50" s="1"/>
  <c r="OR218" i="50" s="1"/>
  <c r="OS218" i="50" s="1"/>
  <c r="OT218" i="50" s="1"/>
  <c r="OU218" i="50" s="1"/>
  <c r="OV218" i="50" s="1"/>
  <c r="OW218" i="50" s="1"/>
  <c r="OX218" i="50" s="1"/>
  <c r="OY218" i="50" s="1"/>
  <c r="OZ218" i="50" s="1"/>
  <c r="PA218" i="50" s="1"/>
  <c r="PB218" i="50" s="1"/>
  <c r="PC218" i="50" s="1"/>
  <c r="PD218" i="50" s="1"/>
  <c r="PE218" i="50" s="1"/>
  <c r="PF218" i="50" s="1"/>
  <c r="PG218" i="50" s="1"/>
  <c r="PH218" i="50" s="1"/>
  <c r="PI218" i="50" s="1"/>
  <c r="PJ218" i="50" s="1"/>
  <c r="PK218" i="50" s="1"/>
  <c r="PL218" i="50" s="1"/>
  <c r="PM218" i="50" s="1"/>
  <c r="PN218" i="50" s="1"/>
  <c r="PO218" i="50" s="1"/>
  <c r="PP218" i="50" s="1"/>
  <c r="PQ218" i="50" s="1"/>
  <c r="PR218" i="50" s="1"/>
  <c r="PS218" i="50" s="1"/>
  <c r="PT218" i="50" s="1"/>
  <c r="PU218" i="50" s="1"/>
  <c r="PV218" i="50" s="1"/>
  <c r="PW218" i="50" s="1"/>
  <c r="PX218" i="50" s="1"/>
  <c r="PY218" i="50" s="1"/>
  <c r="PZ218" i="50" s="1"/>
  <c r="QA218" i="50" s="1"/>
  <c r="QB218" i="50" s="1"/>
  <c r="QC218" i="50" s="1"/>
  <c r="QD218" i="50" s="1"/>
  <c r="QE218" i="50" s="1"/>
  <c r="QF218" i="50" s="1"/>
  <c r="QG218" i="50" s="1"/>
  <c r="QH218" i="50" s="1"/>
  <c r="QI218" i="50" s="1"/>
  <c r="QJ218" i="50" s="1"/>
  <c r="QK218" i="50" s="1"/>
  <c r="QL218" i="50" s="1"/>
  <c r="QM218" i="50" s="1"/>
  <c r="QN218" i="50" s="1"/>
  <c r="QO218" i="50" s="1"/>
  <c r="QP218" i="50" s="1"/>
  <c r="QQ218" i="50" s="1"/>
  <c r="QR218" i="50" s="1"/>
  <c r="QS218" i="50" s="1"/>
  <c r="QT218" i="50" s="1"/>
  <c r="QU218" i="50" s="1"/>
  <c r="QV218" i="50" s="1"/>
  <c r="QW218" i="50" s="1"/>
  <c r="QX218" i="50" s="1"/>
  <c r="QY218" i="50" s="1"/>
  <c r="RB218" i="50" s="1"/>
  <c r="O218" i="50"/>
  <c r="P218" i="50" s="1"/>
  <c r="Q218" i="50" s="1"/>
  <c r="R218" i="50" s="1"/>
  <c r="S218" i="50" s="1"/>
  <c r="T218" i="50" s="1"/>
  <c r="U218" i="50" s="1"/>
  <c r="V218" i="50" s="1"/>
  <c r="W218" i="50" s="1"/>
  <c r="X218" i="50" s="1"/>
  <c r="Y218" i="50" s="1"/>
  <c r="Z218" i="50" s="1"/>
  <c r="AA218" i="50" s="1"/>
  <c r="AB218" i="50" s="1"/>
  <c r="AC218" i="50" s="1"/>
  <c r="AD218" i="50" s="1"/>
  <c r="AE218" i="50" s="1"/>
  <c r="AF218" i="50" s="1"/>
  <c r="AG218" i="50" s="1"/>
  <c r="AH218" i="50" s="1"/>
  <c r="AI218" i="50" s="1"/>
  <c r="AJ218" i="50" s="1"/>
  <c r="AK218" i="50" s="1"/>
  <c r="AL218" i="50" s="1"/>
  <c r="AM218" i="50" s="1"/>
  <c r="AN218" i="50" s="1"/>
  <c r="AO218" i="50" s="1"/>
  <c r="AP218" i="50" s="1"/>
  <c r="AQ218" i="50" s="1"/>
  <c r="AR218" i="50" s="1"/>
  <c r="AS218" i="50" s="1"/>
  <c r="AT218" i="50" s="1"/>
  <c r="AU218" i="50" s="1"/>
  <c r="AV218" i="50" s="1"/>
  <c r="AW218" i="50" s="1"/>
  <c r="AX218" i="50" s="1"/>
  <c r="AY218" i="50" s="1"/>
  <c r="AZ218" i="50" s="1"/>
  <c r="BA218" i="50" s="1"/>
  <c r="BB218" i="50" s="1"/>
  <c r="BC218" i="50" s="1"/>
  <c r="BD218" i="50" s="1"/>
  <c r="BE218" i="50" s="1"/>
  <c r="BF218" i="50" s="1"/>
  <c r="BG218" i="50" s="1"/>
  <c r="BH218" i="50" s="1"/>
  <c r="BI218" i="50" s="1"/>
  <c r="BJ218" i="50" s="1"/>
  <c r="BK218" i="50" s="1"/>
  <c r="BL218" i="50" s="1"/>
  <c r="N218" i="50"/>
  <c r="RD217" i="50"/>
  <c r="RE217" i="50" s="1"/>
  <c r="RC217" i="50"/>
  <c r="RB217" i="50"/>
  <c r="K217" i="50"/>
  <c r="RD216" i="50"/>
  <c r="RE216" i="50" s="1"/>
  <c r="RC216" i="50"/>
  <c r="RB216" i="50"/>
  <c r="K216" i="50"/>
  <c r="RB213" i="50"/>
  <c r="RB212" i="50"/>
  <c r="GS211" i="50"/>
  <c r="GR211" i="50"/>
  <c r="GQ211" i="50"/>
  <c r="GP211" i="50"/>
  <c r="GO211" i="50"/>
  <c r="GN211" i="50"/>
  <c r="GM211" i="50"/>
  <c r="GL211" i="50"/>
  <c r="GK211" i="50"/>
  <c r="GJ211" i="50"/>
  <c r="GI211" i="50"/>
  <c r="GH211" i="50"/>
  <c r="GG211" i="50"/>
  <c r="GF211" i="50"/>
  <c r="GE211" i="50"/>
  <c r="GD211" i="50"/>
  <c r="GC211" i="50"/>
  <c r="GB211" i="50"/>
  <c r="GA211" i="50"/>
  <c r="FZ211" i="50"/>
  <c r="FY211" i="50"/>
  <c r="FX211" i="50"/>
  <c r="FW211" i="50"/>
  <c r="FV211" i="50"/>
  <c r="FU211" i="50"/>
  <c r="FT211" i="50"/>
  <c r="FS211" i="50"/>
  <c r="FR211" i="50"/>
  <c r="FQ211" i="50"/>
  <c r="FP211" i="50"/>
  <c r="FO211" i="50"/>
  <c r="FN211" i="50"/>
  <c r="FM211" i="50"/>
  <c r="FL211" i="50"/>
  <c r="FK211" i="50"/>
  <c r="FJ211" i="50"/>
  <c r="FI211" i="50"/>
  <c r="FH211" i="50"/>
  <c r="FG211" i="50"/>
  <c r="FF211" i="50"/>
  <c r="FE211" i="50"/>
  <c r="FD211" i="50"/>
  <c r="FC211" i="50"/>
  <c r="FB211" i="50"/>
  <c r="FA211" i="50"/>
  <c r="EZ211" i="50"/>
  <c r="EY211" i="50"/>
  <c r="EX211" i="50"/>
  <c r="EW211" i="50"/>
  <c r="EV211" i="50"/>
  <c r="EU211" i="50"/>
  <c r="ET211" i="50"/>
  <c r="ES211" i="50"/>
  <c r="ER211" i="50"/>
  <c r="EQ211" i="50"/>
  <c r="EP211" i="50"/>
  <c r="EO211" i="50"/>
  <c r="EN211" i="50"/>
  <c r="EM211" i="50"/>
  <c r="EL211" i="50"/>
  <c r="EK211" i="50"/>
  <c r="EJ211" i="50"/>
  <c r="EI211" i="50"/>
  <c r="EH211" i="50"/>
  <c r="EG211" i="50"/>
  <c r="EF211" i="50"/>
  <c r="EE211" i="50"/>
  <c r="ED211" i="50"/>
  <c r="EC211" i="50"/>
  <c r="EB211" i="50"/>
  <c r="EA211" i="50"/>
  <c r="DZ211" i="50"/>
  <c r="DY211" i="50"/>
  <c r="DX211" i="50"/>
  <c r="DW211" i="50"/>
  <c r="DV211" i="50"/>
  <c r="DU211" i="50"/>
  <c r="DT211" i="50"/>
  <c r="DS211" i="50"/>
  <c r="DR211" i="50"/>
  <c r="DQ211" i="50"/>
  <c r="DP211" i="50"/>
  <c r="DO211" i="50"/>
  <c r="DN211" i="50"/>
  <c r="DM211" i="50"/>
  <c r="DL211" i="50"/>
  <c r="DK211" i="50"/>
  <c r="DJ211" i="50"/>
  <c r="DI211" i="50"/>
  <c r="DH211" i="50"/>
  <c r="DG211" i="50"/>
  <c r="DF211" i="50"/>
  <c r="DE211" i="50"/>
  <c r="DD211" i="50"/>
  <c r="DC211" i="50"/>
  <c r="DB211" i="50"/>
  <c r="DA211" i="50"/>
  <c r="CZ211" i="50"/>
  <c r="CY211" i="50"/>
  <c r="CX211" i="50"/>
  <c r="CW211" i="50"/>
  <c r="CV211" i="50"/>
  <c r="CU211" i="50"/>
  <c r="CT211" i="50"/>
  <c r="CS211" i="50"/>
  <c r="CR211" i="50"/>
  <c r="CQ211" i="50"/>
  <c r="CP211" i="50"/>
  <c r="CO211" i="50"/>
  <c r="CN211" i="50"/>
  <c r="CM211" i="50"/>
  <c r="CL211" i="50"/>
  <c r="CK211" i="50"/>
  <c r="CJ211" i="50"/>
  <c r="CI211" i="50"/>
  <c r="CH211" i="50"/>
  <c r="CG211" i="50"/>
  <c r="CF211" i="50"/>
  <c r="CE211" i="50"/>
  <c r="CD211" i="50"/>
  <c r="CC211" i="50"/>
  <c r="CB211" i="50"/>
  <c r="CA211" i="50"/>
  <c r="BZ211" i="50"/>
  <c r="BY211" i="50"/>
  <c r="BX211" i="50"/>
  <c r="BW211" i="50"/>
  <c r="BV211" i="50"/>
  <c r="BU211" i="50"/>
  <c r="BT211" i="50"/>
  <c r="BS211" i="50"/>
  <c r="BR211" i="50"/>
  <c r="BQ211" i="50"/>
  <c r="BP211" i="50"/>
  <c r="BO211" i="50"/>
  <c r="BN211" i="50"/>
  <c r="BM211" i="50"/>
  <c r="BL211" i="50"/>
  <c r="BK211" i="50"/>
  <c r="BJ211" i="50"/>
  <c r="BI211" i="50"/>
  <c r="BH211" i="50"/>
  <c r="BG211" i="50"/>
  <c r="BF211" i="50"/>
  <c r="BE211" i="50"/>
  <c r="BD211" i="50"/>
  <c r="BC211" i="50"/>
  <c r="BB211" i="50"/>
  <c r="BA211" i="50"/>
  <c r="AZ211" i="50"/>
  <c r="AY211" i="50"/>
  <c r="AX211" i="50"/>
  <c r="AW211" i="50"/>
  <c r="AV211" i="50"/>
  <c r="AU211" i="50"/>
  <c r="AT211" i="50"/>
  <c r="AS211" i="50"/>
  <c r="AR211" i="50"/>
  <c r="AQ211" i="50"/>
  <c r="AP211" i="50"/>
  <c r="AO211" i="50"/>
  <c r="AN211" i="50"/>
  <c r="AM211" i="50"/>
  <c r="AL211" i="50"/>
  <c r="AK211" i="50"/>
  <c r="AJ211" i="50"/>
  <c r="AI211" i="50"/>
  <c r="AH211" i="50"/>
  <c r="AG211" i="50"/>
  <c r="AF211" i="50"/>
  <c r="AE211" i="50"/>
  <c r="AD211" i="50"/>
  <c r="AC211" i="50"/>
  <c r="AB211" i="50"/>
  <c r="AA211" i="50"/>
  <c r="Z211" i="50"/>
  <c r="Y211" i="50"/>
  <c r="X211" i="50"/>
  <c r="W211" i="50"/>
  <c r="V211" i="50"/>
  <c r="U211" i="50"/>
  <c r="T211" i="50"/>
  <c r="S211" i="50"/>
  <c r="R211" i="50"/>
  <c r="Q211" i="50"/>
  <c r="P211" i="50"/>
  <c r="O211" i="50"/>
  <c r="N211" i="50"/>
  <c r="RD209" i="50"/>
  <c r="RE209" i="50" s="1"/>
  <c r="RC209" i="50"/>
  <c r="RB209" i="50"/>
  <c r="K209" i="50"/>
  <c r="RD208" i="50"/>
  <c r="KF208" i="50"/>
  <c r="KE208" i="50"/>
  <c r="KD208" i="50"/>
  <c r="KC208" i="50"/>
  <c r="KB208" i="50"/>
  <c r="KA208" i="50"/>
  <c r="JZ208" i="50"/>
  <c r="DB208" i="50"/>
  <c r="DA208" i="50"/>
  <c r="CZ208" i="50"/>
  <c r="CY208" i="50"/>
  <c r="CX208" i="50"/>
  <c r="CW208" i="50"/>
  <c r="CV208" i="50"/>
  <c r="CU208" i="50"/>
  <c r="CT208" i="50"/>
  <c r="CS208" i="50"/>
  <c r="CR208" i="50"/>
  <c r="CQ208" i="50"/>
  <c r="CP208" i="50"/>
  <c r="CO208" i="50"/>
  <c r="CN208" i="50"/>
  <c r="CM208" i="50"/>
  <c r="CL208" i="50"/>
  <c r="CK208" i="50"/>
  <c r="CJ208" i="50"/>
  <c r="CI208" i="50"/>
  <c r="CH208" i="50"/>
  <c r="CG208" i="50"/>
  <c r="CF208" i="50"/>
  <c r="CE208" i="50"/>
  <c r="CD208" i="50"/>
  <c r="CC208" i="50"/>
  <c r="CB208" i="50"/>
  <c r="CA208" i="50"/>
  <c r="BZ208" i="50"/>
  <c r="BY208" i="50"/>
  <c r="BX208" i="50"/>
  <c r="BW208" i="50"/>
  <c r="BV208" i="50"/>
  <c r="BU208" i="50"/>
  <c r="BT208" i="50"/>
  <c r="BS208" i="50"/>
  <c r="BR208" i="50"/>
  <c r="BQ208" i="50"/>
  <c r="BP208" i="50"/>
  <c r="BO208" i="50"/>
  <c r="BN208" i="50"/>
  <c r="BM208" i="50"/>
  <c r="BL208" i="50"/>
  <c r="BK208" i="50"/>
  <c r="BJ208" i="50"/>
  <c r="BI208" i="50"/>
  <c r="BH208" i="50"/>
  <c r="BG208" i="50"/>
  <c r="BF208" i="50"/>
  <c r="BE208" i="50"/>
  <c r="BD208" i="50"/>
  <c r="BC208" i="50"/>
  <c r="BB208" i="50"/>
  <c r="BA208" i="50"/>
  <c r="AZ208" i="50"/>
  <c r="AY208" i="50"/>
  <c r="AX208" i="50"/>
  <c r="AW208" i="50"/>
  <c r="AV208" i="50"/>
  <c r="AU208" i="50"/>
  <c r="AT208" i="50"/>
  <c r="AS208" i="50"/>
  <c r="AR208" i="50"/>
  <c r="AQ208" i="50"/>
  <c r="AP208" i="50"/>
  <c r="AO208" i="50"/>
  <c r="AN208" i="50"/>
  <c r="AM208" i="50"/>
  <c r="AL208" i="50"/>
  <c r="AK208" i="50"/>
  <c r="AJ208" i="50"/>
  <c r="AI208" i="50"/>
  <c r="AH208" i="50"/>
  <c r="AG208" i="50"/>
  <c r="AF208" i="50"/>
  <c r="AE208" i="50"/>
  <c r="AD208" i="50"/>
  <c r="AC208" i="50"/>
  <c r="AB208" i="50"/>
  <c r="AA208" i="50"/>
  <c r="Z208" i="50"/>
  <c r="Y208" i="50"/>
  <c r="X208" i="50"/>
  <c r="W208" i="50"/>
  <c r="V208" i="50"/>
  <c r="U208" i="50"/>
  <c r="T208" i="50"/>
  <c r="S208" i="50"/>
  <c r="R208" i="50"/>
  <c r="Q208" i="50"/>
  <c r="P208" i="50"/>
  <c r="O208" i="50"/>
  <c r="N208" i="50"/>
  <c r="N210" i="50" s="1"/>
  <c r="K208" i="50"/>
  <c r="RB205" i="50"/>
  <c r="RB204" i="50"/>
  <c r="GS203" i="50"/>
  <c r="GR203" i="50"/>
  <c r="GQ203" i="50"/>
  <c r="GP203" i="50"/>
  <c r="GO203" i="50"/>
  <c r="GN203" i="50"/>
  <c r="GM203" i="50"/>
  <c r="GL203" i="50"/>
  <c r="GK203" i="50"/>
  <c r="GJ203" i="50"/>
  <c r="GI203" i="50"/>
  <c r="GH203" i="50"/>
  <c r="GG203" i="50"/>
  <c r="GF203" i="50"/>
  <c r="GE203" i="50"/>
  <c r="GD203" i="50"/>
  <c r="GC203" i="50"/>
  <c r="GB203" i="50"/>
  <c r="GA203" i="50"/>
  <c r="FZ203" i="50"/>
  <c r="FY203" i="50"/>
  <c r="FX203" i="50"/>
  <c r="FW203" i="50"/>
  <c r="FV203" i="50"/>
  <c r="FU203" i="50"/>
  <c r="FT203" i="50"/>
  <c r="FS203" i="50"/>
  <c r="FR203" i="50"/>
  <c r="FQ203" i="50"/>
  <c r="FP203" i="50"/>
  <c r="FO203" i="50"/>
  <c r="FN203" i="50"/>
  <c r="FM203" i="50"/>
  <c r="FL203" i="50"/>
  <c r="FK203" i="50"/>
  <c r="FJ203" i="50"/>
  <c r="FI203" i="50"/>
  <c r="FH203" i="50"/>
  <c r="FG203" i="50"/>
  <c r="FF203" i="50"/>
  <c r="FE203" i="50"/>
  <c r="FD203" i="50"/>
  <c r="FC203" i="50"/>
  <c r="FB203" i="50"/>
  <c r="FA203" i="50"/>
  <c r="EZ203" i="50"/>
  <c r="EY203" i="50"/>
  <c r="EX203" i="50"/>
  <c r="EW203" i="50"/>
  <c r="EV203" i="50"/>
  <c r="EU203" i="50"/>
  <c r="ET203" i="50"/>
  <c r="ES203" i="50"/>
  <c r="ER203" i="50"/>
  <c r="EQ203" i="50"/>
  <c r="EP203" i="50"/>
  <c r="EO203" i="50"/>
  <c r="EN203" i="50"/>
  <c r="EM203" i="50"/>
  <c r="EL203" i="50"/>
  <c r="EK203" i="50"/>
  <c r="EJ203" i="50"/>
  <c r="EI203" i="50"/>
  <c r="EH203" i="50"/>
  <c r="EG203" i="50"/>
  <c r="EF203" i="50"/>
  <c r="EE203" i="50"/>
  <c r="ED203" i="50"/>
  <c r="EC203" i="50"/>
  <c r="EB203" i="50"/>
  <c r="EA203" i="50"/>
  <c r="DZ203" i="50"/>
  <c r="DY203" i="50"/>
  <c r="DX203" i="50"/>
  <c r="DW203" i="50"/>
  <c r="DV203" i="50"/>
  <c r="DU203" i="50"/>
  <c r="DT203" i="50"/>
  <c r="DS203" i="50"/>
  <c r="DR203" i="50"/>
  <c r="DQ203" i="50"/>
  <c r="DP203" i="50"/>
  <c r="DO203" i="50"/>
  <c r="DN203" i="50"/>
  <c r="DM203" i="50"/>
  <c r="DL203" i="50"/>
  <c r="DK203" i="50"/>
  <c r="DJ203" i="50"/>
  <c r="DI203" i="50"/>
  <c r="DH203" i="50"/>
  <c r="DG203" i="50"/>
  <c r="DF203" i="50"/>
  <c r="DE203" i="50"/>
  <c r="DD203" i="50"/>
  <c r="DC203" i="50"/>
  <c r="DB203" i="50"/>
  <c r="DA203" i="50"/>
  <c r="CZ203" i="50"/>
  <c r="CY203" i="50"/>
  <c r="CX203" i="50"/>
  <c r="CW203" i="50"/>
  <c r="CV203" i="50"/>
  <c r="CU203" i="50"/>
  <c r="CT203" i="50"/>
  <c r="CS203" i="50"/>
  <c r="CR203" i="50"/>
  <c r="CQ203" i="50"/>
  <c r="CP203" i="50"/>
  <c r="CO203" i="50"/>
  <c r="CN203" i="50"/>
  <c r="CM203" i="50"/>
  <c r="CL203" i="50"/>
  <c r="CK203" i="50"/>
  <c r="CJ203" i="50"/>
  <c r="CI203" i="50"/>
  <c r="CH203" i="50"/>
  <c r="CG203" i="50"/>
  <c r="CF203" i="50"/>
  <c r="CE203" i="50"/>
  <c r="CD203" i="50"/>
  <c r="CC203" i="50"/>
  <c r="CB203" i="50"/>
  <c r="CA203" i="50"/>
  <c r="BZ203" i="50"/>
  <c r="BY203" i="50"/>
  <c r="BX203" i="50"/>
  <c r="BW203" i="50"/>
  <c r="BV203" i="50"/>
  <c r="BU203" i="50"/>
  <c r="BT203" i="50"/>
  <c r="BS203" i="50"/>
  <c r="BR203" i="50"/>
  <c r="BQ203" i="50"/>
  <c r="BP203" i="50"/>
  <c r="BO203" i="50"/>
  <c r="BN203" i="50"/>
  <c r="BM203" i="50"/>
  <c r="BL203" i="50"/>
  <c r="BK203" i="50"/>
  <c r="BJ203" i="50"/>
  <c r="BI203" i="50"/>
  <c r="BH203" i="50"/>
  <c r="BG203" i="50"/>
  <c r="BF203" i="50"/>
  <c r="BE203" i="50"/>
  <c r="BD203" i="50"/>
  <c r="BC203" i="50"/>
  <c r="BB203" i="50"/>
  <c r="BA203" i="50"/>
  <c r="AZ203" i="50"/>
  <c r="AY203" i="50"/>
  <c r="AX203" i="50"/>
  <c r="AW203" i="50"/>
  <c r="AV203" i="50"/>
  <c r="AU203" i="50"/>
  <c r="AT203" i="50"/>
  <c r="AS203" i="50"/>
  <c r="AR203" i="50"/>
  <c r="AQ203" i="50"/>
  <c r="AP203" i="50"/>
  <c r="AO203" i="50"/>
  <c r="AN203" i="50"/>
  <c r="AM203" i="50"/>
  <c r="AL203" i="50"/>
  <c r="AK203" i="50"/>
  <c r="AJ203" i="50"/>
  <c r="AI203" i="50"/>
  <c r="AH203" i="50"/>
  <c r="AG203" i="50"/>
  <c r="AF203" i="50"/>
  <c r="AE203" i="50"/>
  <c r="AD203" i="50"/>
  <c r="AC203" i="50"/>
  <c r="AB203" i="50"/>
  <c r="AA203" i="50"/>
  <c r="Z203" i="50"/>
  <c r="Y203" i="50"/>
  <c r="X203" i="50"/>
  <c r="W203" i="50"/>
  <c r="V203" i="50"/>
  <c r="U203" i="50"/>
  <c r="T203" i="50"/>
  <c r="S203" i="50"/>
  <c r="R203" i="50"/>
  <c r="Q203" i="50"/>
  <c r="P203" i="50"/>
  <c r="O203" i="50"/>
  <c r="N203" i="50"/>
  <c r="AJ202" i="50"/>
  <c r="AK202" i="50" s="1"/>
  <c r="AL202" i="50" s="1"/>
  <c r="AM202" i="50" s="1"/>
  <c r="AN202" i="50" s="1"/>
  <c r="AO202" i="50" s="1"/>
  <c r="AP202" i="50" s="1"/>
  <c r="AQ202" i="50" s="1"/>
  <c r="AR202" i="50" s="1"/>
  <c r="AS202" i="50" s="1"/>
  <c r="AT202" i="50" s="1"/>
  <c r="AU202" i="50" s="1"/>
  <c r="AV202" i="50" s="1"/>
  <c r="AW202" i="50" s="1"/>
  <c r="AX202" i="50" s="1"/>
  <c r="AY202" i="50" s="1"/>
  <c r="AZ202" i="50" s="1"/>
  <c r="BA202" i="50" s="1"/>
  <c r="BB202" i="50" s="1"/>
  <c r="BC202" i="50" s="1"/>
  <c r="BD202" i="50" s="1"/>
  <c r="BE202" i="50" s="1"/>
  <c r="BF202" i="50" s="1"/>
  <c r="BG202" i="50" s="1"/>
  <c r="BH202" i="50" s="1"/>
  <c r="BI202" i="50" s="1"/>
  <c r="BJ202" i="50" s="1"/>
  <c r="BK202" i="50" s="1"/>
  <c r="BL202" i="50" s="1"/>
  <c r="BM202" i="50" s="1"/>
  <c r="BN202" i="50" s="1"/>
  <c r="BO202" i="50" s="1"/>
  <c r="BP202" i="50" s="1"/>
  <c r="BQ202" i="50" s="1"/>
  <c r="BR202" i="50" s="1"/>
  <c r="BS202" i="50" s="1"/>
  <c r="BT202" i="50" s="1"/>
  <c r="BU202" i="50" s="1"/>
  <c r="BV202" i="50" s="1"/>
  <c r="BW202" i="50" s="1"/>
  <c r="BX202" i="50" s="1"/>
  <c r="BY202" i="50" s="1"/>
  <c r="BZ202" i="50" s="1"/>
  <c r="CA202" i="50" s="1"/>
  <c r="CB202" i="50" s="1"/>
  <c r="CC202" i="50" s="1"/>
  <c r="CD202" i="50" s="1"/>
  <c r="CE202" i="50" s="1"/>
  <c r="CF202" i="50" s="1"/>
  <c r="CG202" i="50" s="1"/>
  <c r="CH202" i="50" s="1"/>
  <c r="CI202" i="50" s="1"/>
  <c r="CJ202" i="50" s="1"/>
  <c r="CK202" i="50" s="1"/>
  <c r="CL202" i="50" s="1"/>
  <c r="CM202" i="50" s="1"/>
  <c r="CN202" i="50" s="1"/>
  <c r="CO202" i="50" s="1"/>
  <c r="CP202" i="50" s="1"/>
  <c r="CQ202" i="50" s="1"/>
  <c r="CR202" i="50" s="1"/>
  <c r="CS202" i="50" s="1"/>
  <c r="CT202" i="50" s="1"/>
  <c r="CU202" i="50" s="1"/>
  <c r="CV202" i="50" s="1"/>
  <c r="CW202" i="50" s="1"/>
  <c r="CX202" i="50" s="1"/>
  <c r="CY202" i="50" s="1"/>
  <c r="CZ202" i="50" s="1"/>
  <c r="DA202" i="50" s="1"/>
  <c r="DB202" i="50" s="1"/>
  <c r="DC202" i="50" s="1"/>
  <c r="DD202" i="50" s="1"/>
  <c r="DE202" i="50" s="1"/>
  <c r="DF202" i="50" s="1"/>
  <c r="DG202" i="50" s="1"/>
  <c r="DH202" i="50" s="1"/>
  <c r="DI202" i="50" s="1"/>
  <c r="DJ202" i="50" s="1"/>
  <c r="DK202" i="50" s="1"/>
  <c r="DL202" i="50" s="1"/>
  <c r="DM202" i="50" s="1"/>
  <c r="DN202" i="50" s="1"/>
  <c r="DO202" i="50" s="1"/>
  <c r="DP202" i="50" s="1"/>
  <c r="DQ202" i="50" s="1"/>
  <c r="DR202" i="50" s="1"/>
  <c r="DS202" i="50" s="1"/>
  <c r="DT202" i="50" s="1"/>
  <c r="DU202" i="50" s="1"/>
  <c r="DV202" i="50" s="1"/>
  <c r="DW202" i="50" s="1"/>
  <c r="DX202" i="50" s="1"/>
  <c r="DY202" i="50" s="1"/>
  <c r="DZ202" i="50" s="1"/>
  <c r="EA202" i="50" s="1"/>
  <c r="EB202" i="50" s="1"/>
  <c r="EC202" i="50" s="1"/>
  <c r="ED202" i="50" s="1"/>
  <c r="EE202" i="50" s="1"/>
  <c r="EF202" i="50" s="1"/>
  <c r="EG202" i="50" s="1"/>
  <c r="EH202" i="50" s="1"/>
  <c r="EI202" i="50" s="1"/>
  <c r="EJ202" i="50" s="1"/>
  <c r="EK202" i="50" s="1"/>
  <c r="EL202" i="50" s="1"/>
  <c r="EM202" i="50" s="1"/>
  <c r="EN202" i="50" s="1"/>
  <c r="EO202" i="50" s="1"/>
  <c r="EP202" i="50" s="1"/>
  <c r="EQ202" i="50" s="1"/>
  <c r="ER202" i="50" s="1"/>
  <c r="ES202" i="50" s="1"/>
  <c r="ET202" i="50" s="1"/>
  <c r="EU202" i="50" s="1"/>
  <c r="EV202" i="50" s="1"/>
  <c r="EW202" i="50" s="1"/>
  <c r="EX202" i="50" s="1"/>
  <c r="EY202" i="50" s="1"/>
  <c r="EZ202" i="50" s="1"/>
  <c r="FA202" i="50" s="1"/>
  <c r="FB202" i="50" s="1"/>
  <c r="FC202" i="50" s="1"/>
  <c r="FD202" i="50" s="1"/>
  <c r="FE202" i="50" s="1"/>
  <c r="FF202" i="50" s="1"/>
  <c r="FG202" i="50" s="1"/>
  <c r="FH202" i="50" s="1"/>
  <c r="FI202" i="50" s="1"/>
  <c r="FJ202" i="50" s="1"/>
  <c r="FK202" i="50" s="1"/>
  <c r="FL202" i="50" s="1"/>
  <c r="FM202" i="50" s="1"/>
  <c r="FN202" i="50" s="1"/>
  <c r="FO202" i="50" s="1"/>
  <c r="FP202" i="50" s="1"/>
  <c r="FQ202" i="50" s="1"/>
  <c r="FR202" i="50" s="1"/>
  <c r="FS202" i="50" s="1"/>
  <c r="FT202" i="50" s="1"/>
  <c r="FU202" i="50" s="1"/>
  <c r="FV202" i="50" s="1"/>
  <c r="FW202" i="50" s="1"/>
  <c r="FX202" i="50" s="1"/>
  <c r="FY202" i="50" s="1"/>
  <c r="FZ202" i="50" s="1"/>
  <c r="GA202" i="50" s="1"/>
  <c r="GB202" i="50" s="1"/>
  <c r="GC202" i="50" s="1"/>
  <c r="GD202" i="50" s="1"/>
  <c r="GE202" i="50" s="1"/>
  <c r="GF202" i="50" s="1"/>
  <c r="GG202" i="50" s="1"/>
  <c r="GH202" i="50" s="1"/>
  <c r="GI202" i="50" s="1"/>
  <c r="GJ202" i="50" s="1"/>
  <c r="GK202" i="50" s="1"/>
  <c r="GL202" i="50" s="1"/>
  <c r="GM202" i="50" s="1"/>
  <c r="GN202" i="50" s="1"/>
  <c r="GO202" i="50" s="1"/>
  <c r="GP202" i="50" s="1"/>
  <c r="GQ202" i="50" s="1"/>
  <c r="GR202" i="50" s="1"/>
  <c r="GS202" i="50" s="1"/>
  <c r="GT202" i="50" s="1"/>
  <c r="GU202" i="50" s="1"/>
  <c r="GV202" i="50" s="1"/>
  <c r="GW202" i="50" s="1"/>
  <c r="GX202" i="50" s="1"/>
  <c r="GY202" i="50" s="1"/>
  <c r="GZ202" i="50" s="1"/>
  <c r="HA202" i="50" s="1"/>
  <c r="HB202" i="50" s="1"/>
  <c r="HC202" i="50" s="1"/>
  <c r="HD202" i="50" s="1"/>
  <c r="HE202" i="50" s="1"/>
  <c r="HF202" i="50" s="1"/>
  <c r="HG202" i="50" s="1"/>
  <c r="HH202" i="50" s="1"/>
  <c r="HI202" i="50" s="1"/>
  <c r="HJ202" i="50" s="1"/>
  <c r="HK202" i="50" s="1"/>
  <c r="HL202" i="50" s="1"/>
  <c r="HM202" i="50" s="1"/>
  <c r="HN202" i="50" s="1"/>
  <c r="HO202" i="50" s="1"/>
  <c r="HP202" i="50" s="1"/>
  <c r="HQ202" i="50" s="1"/>
  <c r="HR202" i="50" s="1"/>
  <c r="HS202" i="50" s="1"/>
  <c r="HT202" i="50" s="1"/>
  <c r="HU202" i="50" s="1"/>
  <c r="HV202" i="50" s="1"/>
  <c r="HW202" i="50" s="1"/>
  <c r="HX202" i="50" s="1"/>
  <c r="HY202" i="50" s="1"/>
  <c r="HZ202" i="50" s="1"/>
  <c r="IA202" i="50" s="1"/>
  <c r="IB202" i="50" s="1"/>
  <c r="IC202" i="50" s="1"/>
  <c r="ID202" i="50" s="1"/>
  <c r="IE202" i="50" s="1"/>
  <c r="IF202" i="50" s="1"/>
  <c r="IG202" i="50" s="1"/>
  <c r="IH202" i="50" s="1"/>
  <c r="II202" i="50" s="1"/>
  <c r="IJ202" i="50" s="1"/>
  <c r="IK202" i="50" s="1"/>
  <c r="IL202" i="50" s="1"/>
  <c r="IM202" i="50" s="1"/>
  <c r="IN202" i="50" s="1"/>
  <c r="IO202" i="50" s="1"/>
  <c r="IP202" i="50" s="1"/>
  <c r="IQ202" i="50" s="1"/>
  <c r="IR202" i="50" s="1"/>
  <c r="IS202" i="50" s="1"/>
  <c r="IT202" i="50" s="1"/>
  <c r="IU202" i="50" s="1"/>
  <c r="IV202" i="50" s="1"/>
  <c r="IW202" i="50" s="1"/>
  <c r="IX202" i="50" s="1"/>
  <c r="IY202" i="50" s="1"/>
  <c r="IZ202" i="50" s="1"/>
  <c r="JA202" i="50" s="1"/>
  <c r="JB202" i="50" s="1"/>
  <c r="JC202" i="50" s="1"/>
  <c r="JD202" i="50" s="1"/>
  <c r="JE202" i="50" s="1"/>
  <c r="JF202" i="50" s="1"/>
  <c r="JG202" i="50" s="1"/>
  <c r="JH202" i="50" s="1"/>
  <c r="JI202" i="50" s="1"/>
  <c r="JJ202" i="50" s="1"/>
  <c r="JK202" i="50" s="1"/>
  <c r="JL202" i="50" s="1"/>
  <c r="JM202" i="50" s="1"/>
  <c r="JN202" i="50" s="1"/>
  <c r="JO202" i="50" s="1"/>
  <c r="JP202" i="50" s="1"/>
  <c r="JQ202" i="50" s="1"/>
  <c r="JR202" i="50" s="1"/>
  <c r="JS202" i="50" s="1"/>
  <c r="JT202" i="50" s="1"/>
  <c r="JU202" i="50" s="1"/>
  <c r="JV202" i="50" s="1"/>
  <c r="JW202" i="50" s="1"/>
  <c r="JX202" i="50" s="1"/>
  <c r="JY202" i="50" s="1"/>
  <c r="JZ202" i="50" s="1"/>
  <c r="KA202" i="50" s="1"/>
  <c r="KB202" i="50" s="1"/>
  <c r="KC202" i="50" s="1"/>
  <c r="KD202" i="50" s="1"/>
  <c r="KE202" i="50" s="1"/>
  <c r="KF202" i="50" s="1"/>
  <c r="KG202" i="50" s="1"/>
  <c r="KH202" i="50" s="1"/>
  <c r="KI202" i="50" s="1"/>
  <c r="KJ202" i="50" s="1"/>
  <c r="KK202" i="50" s="1"/>
  <c r="KL202" i="50" s="1"/>
  <c r="KM202" i="50" s="1"/>
  <c r="KN202" i="50" s="1"/>
  <c r="KO202" i="50" s="1"/>
  <c r="KP202" i="50" s="1"/>
  <c r="KQ202" i="50" s="1"/>
  <c r="KR202" i="50" s="1"/>
  <c r="KS202" i="50" s="1"/>
  <c r="KT202" i="50" s="1"/>
  <c r="KU202" i="50" s="1"/>
  <c r="KV202" i="50" s="1"/>
  <c r="KW202" i="50" s="1"/>
  <c r="KX202" i="50" s="1"/>
  <c r="KY202" i="50" s="1"/>
  <c r="KZ202" i="50" s="1"/>
  <c r="LA202" i="50" s="1"/>
  <c r="LB202" i="50" s="1"/>
  <c r="LC202" i="50" s="1"/>
  <c r="LD202" i="50" s="1"/>
  <c r="LE202" i="50" s="1"/>
  <c r="LF202" i="50" s="1"/>
  <c r="LG202" i="50" s="1"/>
  <c r="LH202" i="50" s="1"/>
  <c r="LI202" i="50" s="1"/>
  <c r="LJ202" i="50" s="1"/>
  <c r="LK202" i="50" s="1"/>
  <c r="LL202" i="50" s="1"/>
  <c r="LM202" i="50" s="1"/>
  <c r="LN202" i="50" s="1"/>
  <c r="LO202" i="50" s="1"/>
  <c r="LP202" i="50" s="1"/>
  <c r="LQ202" i="50" s="1"/>
  <c r="LR202" i="50" s="1"/>
  <c r="LS202" i="50" s="1"/>
  <c r="LT202" i="50" s="1"/>
  <c r="LU202" i="50" s="1"/>
  <c r="LV202" i="50" s="1"/>
  <c r="LW202" i="50" s="1"/>
  <c r="LX202" i="50" s="1"/>
  <c r="LY202" i="50" s="1"/>
  <c r="LZ202" i="50" s="1"/>
  <c r="MA202" i="50" s="1"/>
  <c r="MB202" i="50" s="1"/>
  <c r="MC202" i="50" s="1"/>
  <c r="MD202" i="50" s="1"/>
  <c r="ME202" i="50" s="1"/>
  <c r="MF202" i="50" s="1"/>
  <c r="MG202" i="50" s="1"/>
  <c r="MH202" i="50" s="1"/>
  <c r="MI202" i="50" s="1"/>
  <c r="MJ202" i="50" s="1"/>
  <c r="MK202" i="50" s="1"/>
  <c r="ML202" i="50" s="1"/>
  <c r="MM202" i="50" s="1"/>
  <c r="MN202" i="50" s="1"/>
  <c r="MO202" i="50" s="1"/>
  <c r="MP202" i="50" s="1"/>
  <c r="MQ202" i="50" s="1"/>
  <c r="MR202" i="50" s="1"/>
  <c r="MS202" i="50" s="1"/>
  <c r="MT202" i="50" s="1"/>
  <c r="MU202" i="50" s="1"/>
  <c r="MV202" i="50" s="1"/>
  <c r="MW202" i="50" s="1"/>
  <c r="MX202" i="50" s="1"/>
  <c r="MY202" i="50" s="1"/>
  <c r="MZ202" i="50" s="1"/>
  <c r="NA202" i="50" s="1"/>
  <c r="NB202" i="50" s="1"/>
  <c r="NC202" i="50" s="1"/>
  <c r="ND202" i="50" s="1"/>
  <c r="NE202" i="50" s="1"/>
  <c r="NF202" i="50" s="1"/>
  <c r="NG202" i="50" s="1"/>
  <c r="NH202" i="50" s="1"/>
  <c r="NI202" i="50" s="1"/>
  <c r="NJ202" i="50" s="1"/>
  <c r="NK202" i="50" s="1"/>
  <c r="NL202" i="50" s="1"/>
  <c r="NM202" i="50" s="1"/>
  <c r="NN202" i="50" s="1"/>
  <c r="NO202" i="50" s="1"/>
  <c r="NP202" i="50" s="1"/>
  <c r="NQ202" i="50" s="1"/>
  <c r="NR202" i="50" s="1"/>
  <c r="NS202" i="50" s="1"/>
  <c r="NT202" i="50" s="1"/>
  <c r="NU202" i="50" s="1"/>
  <c r="NV202" i="50" s="1"/>
  <c r="NW202" i="50" s="1"/>
  <c r="NX202" i="50" s="1"/>
  <c r="NY202" i="50" s="1"/>
  <c r="NZ202" i="50" s="1"/>
  <c r="OA202" i="50" s="1"/>
  <c r="OB202" i="50" s="1"/>
  <c r="OC202" i="50" s="1"/>
  <c r="OD202" i="50" s="1"/>
  <c r="OE202" i="50" s="1"/>
  <c r="OF202" i="50" s="1"/>
  <c r="OG202" i="50" s="1"/>
  <c r="OH202" i="50" s="1"/>
  <c r="OI202" i="50" s="1"/>
  <c r="OJ202" i="50" s="1"/>
  <c r="OK202" i="50" s="1"/>
  <c r="OL202" i="50" s="1"/>
  <c r="OM202" i="50" s="1"/>
  <c r="ON202" i="50" s="1"/>
  <c r="OO202" i="50" s="1"/>
  <c r="OP202" i="50" s="1"/>
  <c r="OQ202" i="50" s="1"/>
  <c r="OR202" i="50" s="1"/>
  <c r="OS202" i="50" s="1"/>
  <c r="OT202" i="50" s="1"/>
  <c r="OU202" i="50" s="1"/>
  <c r="OV202" i="50" s="1"/>
  <c r="OW202" i="50" s="1"/>
  <c r="OX202" i="50" s="1"/>
  <c r="OY202" i="50" s="1"/>
  <c r="OZ202" i="50" s="1"/>
  <c r="PA202" i="50" s="1"/>
  <c r="PB202" i="50" s="1"/>
  <c r="PC202" i="50" s="1"/>
  <c r="PD202" i="50" s="1"/>
  <c r="PE202" i="50" s="1"/>
  <c r="PF202" i="50" s="1"/>
  <c r="PG202" i="50" s="1"/>
  <c r="PH202" i="50" s="1"/>
  <c r="PI202" i="50" s="1"/>
  <c r="PJ202" i="50" s="1"/>
  <c r="PK202" i="50" s="1"/>
  <c r="PL202" i="50" s="1"/>
  <c r="PM202" i="50" s="1"/>
  <c r="PN202" i="50" s="1"/>
  <c r="PO202" i="50" s="1"/>
  <c r="PP202" i="50" s="1"/>
  <c r="PQ202" i="50" s="1"/>
  <c r="PR202" i="50" s="1"/>
  <c r="PS202" i="50" s="1"/>
  <c r="PT202" i="50" s="1"/>
  <c r="PU202" i="50" s="1"/>
  <c r="PV202" i="50" s="1"/>
  <c r="PW202" i="50" s="1"/>
  <c r="PX202" i="50" s="1"/>
  <c r="PY202" i="50" s="1"/>
  <c r="PZ202" i="50" s="1"/>
  <c r="QA202" i="50" s="1"/>
  <c r="QB202" i="50" s="1"/>
  <c r="QC202" i="50" s="1"/>
  <c r="QD202" i="50" s="1"/>
  <c r="QE202" i="50" s="1"/>
  <c r="QF202" i="50" s="1"/>
  <c r="QG202" i="50" s="1"/>
  <c r="QH202" i="50" s="1"/>
  <c r="QI202" i="50" s="1"/>
  <c r="QJ202" i="50" s="1"/>
  <c r="QK202" i="50" s="1"/>
  <c r="QL202" i="50" s="1"/>
  <c r="QM202" i="50" s="1"/>
  <c r="QN202" i="50" s="1"/>
  <c r="QO202" i="50" s="1"/>
  <c r="QP202" i="50" s="1"/>
  <c r="QQ202" i="50" s="1"/>
  <c r="QR202" i="50" s="1"/>
  <c r="QS202" i="50" s="1"/>
  <c r="QT202" i="50" s="1"/>
  <c r="QU202" i="50" s="1"/>
  <c r="QV202" i="50" s="1"/>
  <c r="QW202" i="50" s="1"/>
  <c r="QX202" i="50" s="1"/>
  <c r="QY202" i="50" s="1"/>
  <c r="RB202" i="50" s="1"/>
  <c r="S202" i="50"/>
  <c r="T202" i="50" s="1"/>
  <c r="U202" i="50" s="1"/>
  <c r="V202" i="50" s="1"/>
  <c r="W202" i="50" s="1"/>
  <c r="X202" i="50" s="1"/>
  <c r="Y202" i="50" s="1"/>
  <c r="Z202" i="50" s="1"/>
  <c r="AA202" i="50" s="1"/>
  <c r="AB202" i="50" s="1"/>
  <c r="AC202" i="50" s="1"/>
  <c r="AD202" i="50" s="1"/>
  <c r="AE202" i="50" s="1"/>
  <c r="AF202" i="50" s="1"/>
  <c r="AG202" i="50" s="1"/>
  <c r="AH202" i="50" s="1"/>
  <c r="AI202" i="50" s="1"/>
  <c r="N202" i="50"/>
  <c r="O202" i="50" s="1"/>
  <c r="P202" i="50" s="1"/>
  <c r="Q202" i="50" s="1"/>
  <c r="R202" i="50" s="1"/>
  <c r="RD201" i="50"/>
  <c r="RB201" i="50"/>
  <c r="RC201" i="50" s="1"/>
  <c r="K201" i="50"/>
  <c r="RD200" i="50"/>
  <c r="RE200" i="50" s="1"/>
  <c r="RC200" i="50"/>
  <c r="RB200" i="50"/>
  <c r="K200" i="50"/>
  <c r="RB197" i="50"/>
  <c r="RB196" i="50"/>
  <c r="GS195" i="50"/>
  <c r="GR195" i="50"/>
  <c r="GQ195" i="50"/>
  <c r="GP195" i="50"/>
  <c r="GO195" i="50"/>
  <c r="GN195" i="50"/>
  <c r="GM195" i="50"/>
  <c r="GL195" i="50"/>
  <c r="GK195" i="50"/>
  <c r="GJ195" i="50"/>
  <c r="GI195" i="50"/>
  <c r="GH195" i="50"/>
  <c r="GG195" i="50"/>
  <c r="GF195" i="50"/>
  <c r="GE195" i="50"/>
  <c r="GD195" i="50"/>
  <c r="GC195" i="50"/>
  <c r="GB195" i="50"/>
  <c r="GA195" i="50"/>
  <c r="FZ195" i="50"/>
  <c r="FY195" i="50"/>
  <c r="FX195" i="50"/>
  <c r="FW195" i="50"/>
  <c r="FV195" i="50"/>
  <c r="FU195" i="50"/>
  <c r="FT195" i="50"/>
  <c r="FS195" i="50"/>
  <c r="FR195" i="50"/>
  <c r="FQ195" i="50"/>
  <c r="FP195" i="50"/>
  <c r="FO195" i="50"/>
  <c r="FN195" i="50"/>
  <c r="FM195" i="50"/>
  <c r="FL195" i="50"/>
  <c r="FK195" i="50"/>
  <c r="FJ195" i="50"/>
  <c r="FI195" i="50"/>
  <c r="FH195" i="50"/>
  <c r="FG195" i="50"/>
  <c r="FF195" i="50"/>
  <c r="FE195" i="50"/>
  <c r="FD195" i="50"/>
  <c r="FC195" i="50"/>
  <c r="FB195" i="50"/>
  <c r="FA195" i="50"/>
  <c r="EZ195" i="50"/>
  <c r="EY195" i="50"/>
  <c r="EX195" i="50"/>
  <c r="EW195" i="50"/>
  <c r="EV195" i="50"/>
  <c r="EU195" i="50"/>
  <c r="ET195" i="50"/>
  <c r="ES195" i="50"/>
  <c r="ER195" i="50"/>
  <c r="EQ195" i="50"/>
  <c r="EP195" i="50"/>
  <c r="EO195" i="50"/>
  <c r="EN195" i="50"/>
  <c r="EM195" i="50"/>
  <c r="EL195" i="50"/>
  <c r="EK195" i="50"/>
  <c r="EJ195" i="50"/>
  <c r="EI195" i="50"/>
  <c r="EH195" i="50"/>
  <c r="EG195" i="50"/>
  <c r="EF195" i="50"/>
  <c r="EE195" i="50"/>
  <c r="ED195" i="50"/>
  <c r="EC195" i="50"/>
  <c r="EB195" i="50"/>
  <c r="EA195" i="50"/>
  <c r="DZ195" i="50"/>
  <c r="DY195" i="50"/>
  <c r="DX195" i="50"/>
  <c r="DW195" i="50"/>
  <c r="DV195" i="50"/>
  <c r="DU195" i="50"/>
  <c r="DT195" i="50"/>
  <c r="DS195" i="50"/>
  <c r="DR195" i="50"/>
  <c r="DQ195" i="50"/>
  <c r="DP195" i="50"/>
  <c r="DO195" i="50"/>
  <c r="DN195" i="50"/>
  <c r="DM195" i="50"/>
  <c r="DL195" i="50"/>
  <c r="DK195" i="50"/>
  <c r="DJ195" i="50"/>
  <c r="DI195" i="50"/>
  <c r="DH195" i="50"/>
  <c r="DG195" i="50"/>
  <c r="DF195" i="50"/>
  <c r="DE195" i="50"/>
  <c r="DD195" i="50"/>
  <c r="DC195" i="50"/>
  <c r="DB195" i="50"/>
  <c r="DA195" i="50"/>
  <c r="CZ195" i="50"/>
  <c r="CY195" i="50"/>
  <c r="CX195" i="50"/>
  <c r="CW195" i="50"/>
  <c r="CV195" i="50"/>
  <c r="CU195" i="50"/>
  <c r="CT195" i="50"/>
  <c r="CS195" i="50"/>
  <c r="CR195" i="50"/>
  <c r="CQ195" i="50"/>
  <c r="CP195" i="50"/>
  <c r="CO195" i="50"/>
  <c r="CN195" i="50"/>
  <c r="CM195" i="50"/>
  <c r="CL195" i="50"/>
  <c r="CK195" i="50"/>
  <c r="CJ195" i="50"/>
  <c r="CI195" i="50"/>
  <c r="CH195" i="50"/>
  <c r="CG195" i="50"/>
  <c r="CF195" i="50"/>
  <c r="CE195" i="50"/>
  <c r="CD195" i="50"/>
  <c r="CC195" i="50"/>
  <c r="CB195" i="50"/>
  <c r="CA195" i="50"/>
  <c r="BZ195" i="50"/>
  <c r="BY195" i="50"/>
  <c r="BX195" i="50"/>
  <c r="BW195" i="50"/>
  <c r="BV195" i="50"/>
  <c r="BU195" i="50"/>
  <c r="BT195" i="50"/>
  <c r="BS195" i="50"/>
  <c r="BR195" i="50"/>
  <c r="BQ195" i="50"/>
  <c r="BP195" i="50"/>
  <c r="BO195" i="50"/>
  <c r="BN195" i="50"/>
  <c r="BM195" i="50"/>
  <c r="BL195" i="50"/>
  <c r="BK195" i="50"/>
  <c r="BJ195" i="50"/>
  <c r="BI195" i="50"/>
  <c r="BH195" i="50"/>
  <c r="BG195" i="50"/>
  <c r="BF195" i="50"/>
  <c r="BE195" i="50"/>
  <c r="BD195" i="50"/>
  <c r="BC195" i="50"/>
  <c r="BB195" i="50"/>
  <c r="BA195" i="50"/>
  <c r="AZ195" i="50"/>
  <c r="AY195" i="50"/>
  <c r="AX195" i="50"/>
  <c r="AW195" i="50"/>
  <c r="AV195" i="50"/>
  <c r="AU195" i="50"/>
  <c r="AT195" i="50"/>
  <c r="AS195" i="50"/>
  <c r="AR195" i="50"/>
  <c r="AQ195" i="50"/>
  <c r="AP195" i="50"/>
  <c r="AO195" i="50"/>
  <c r="AN195" i="50"/>
  <c r="AM195" i="50"/>
  <c r="AL195" i="50"/>
  <c r="AK195" i="50"/>
  <c r="AJ195" i="50"/>
  <c r="AI195" i="50"/>
  <c r="AH195" i="50"/>
  <c r="AG195" i="50"/>
  <c r="AF195" i="50"/>
  <c r="AE195" i="50"/>
  <c r="AD195" i="50"/>
  <c r="AC195" i="50"/>
  <c r="AB195" i="50"/>
  <c r="AA195" i="50"/>
  <c r="Z195" i="50"/>
  <c r="Y195" i="50"/>
  <c r="X195" i="50"/>
  <c r="W195" i="50"/>
  <c r="V195" i="50"/>
  <c r="U195" i="50"/>
  <c r="T195" i="50"/>
  <c r="S195" i="50"/>
  <c r="R195" i="50"/>
  <c r="Q195" i="50"/>
  <c r="P195" i="50"/>
  <c r="O195" i="50"/>
  <c r="N195" i="50"/>
  <c r="FV194" i="50"/>
  <c r="FW194" i="50" s="1"/>
  <c r="FX194" i="50" s="1"/>
  <c r="FY194" i="50" s="1"/>
  <c r="FZ194" i="50" s="1"/>
  <c r="AD194" i="50"/>
  <c r="AE194" i="50" s="1"/>
  <c r="AF194" i="50" s="1"/>
  <c r="AG194" i="50" s="1"/>
  <c r="AH194" i="50" s="1"/>
  <c r="AI194" i="50" s="1"/>
  <c r="AJ194" i="50" s="1"/>
  <c r="AK194" i="50" s="1"/>
  <c r="AL194" i="50" s="1"/>
  <c r="AM194" i="50" s="1"/>
  <c r="AN194" i="50" s="1"/>
  <c r="AO194" i="50" s="1"/>
  <c r="AP194" i="50" s="1"/>
  <c r="AQ194" i="50" s="1"/>
  <c r="AR194" i="50" s="1"/>
  <c r="AS194" i="50" s="1"/>
  <c r="AT194" i="50" s="1"/>
  <c r="AU194" i="50" s="1"/>
  <c r="AV194" i="50" s="1"/>
  <c r="AW194" i="50" s="1"/>
  <c r="AX194" i="50" s="1"/>
  <c r="AY194" i="50" s="1"/>
  <c r="AZ194" i="50" s="1"/>
  <c r="BA194" i="50" s="1"/>
  <c r="BB194" i="50" s="1"/>
  <c r="BC194" i="50" s="1"/>
  <c r="BD194" i="50" s="1"/>
  <c r="BE194" i="50" s="1"/>
  <c r="BF194" i="50" s="1"/>
  <c r="BG194" i="50" s="1"/>
  <c r="BH194" i="50" s="1"/>
  <c r="BI194" i="50" s="1"/>
  <c r="BJ194" i="50" s="1"/>
  <c r="BK194" i="50" s="1"/>
  <c r="BL194" i="50" s="1"/>
  <c r="BM194" i="50" s="1"/>
  <c r="BN194" i="50" s="1"/>
  <c r="BO194" i="50" s="1"/>
  <c r="BP194" i="50" s="1"/>
  <c r="BQ194" i="50" s="1"/>
  <c r="BR194" i="50" s="1"/>
  <c r="BS194" i="50" s="1"/>
  <c r="BT194" i="50" s="1"/>
  <c r="BU194" i="50" s="1"/>
  <c r="BV194" i="50" s="1"/>
  <c r="BW194" i="50" s="1"/>
  <c r="BX194" i="50" s="1"/>
  <c r="BY194" i="50" s="1"/>
  <c r="BZ194" i="50" s="1"/>
  <c r="CA194" i="50" s="1"/>
  <c r="CB194" i="50" s="1"/>
  <c r="CC194" i="50" s="1"/>
  <c r="CD194" i="50" s="1"/>
  <c r="CE194" i="50" s="1"/>
  <c r="CF194" i="50" s="1"/>
  <c r="CG194" i="50" s="1"/>
  <c r="CH194" i="50" s="1"/>
  <c r="CI194" i="50" s="1"/>
  <c r="CJ194" i="50" s="1"/>
  <c r="CK194" i="50" s="1"/>
  <c r="CL194" i="50" s="1"/>
  <c r="CM194" i="50" s="1"/>
  <c r="CN194" i="50" s="1"/>
  <c r="CO194" i="50" s="1"/>
  <c r="CP194" i="50" s="1"/>
  <c r="CQ194" i="50" s="1"/>
  <c r="CR194" i="50" s="1"/>
  <c r="CS194" i="50" s="1"/>
  <c r="CT194" i="50" s="1"/>
  <c r="CU194" i="50" s="1"/>
  <c r="CV194" i="50" s="1"/>
  <c r="CW194" i="50" s="1"/>
  <c r="CX194" i="50" s="1"/>
  <c r="CY194" i="50" s="1"/>
  <c r="CZ194" i="50" s="1"/>
  <c r="DA194" i="50" s="1"/>
  <c r="DB194" i="50" s="1"/>
  <c r="DC194" i="50" s="1"/>
  <c r="DD194" i="50" s="1"/>
  <c r="DE194" i="50" s="1"/>
  <c r="DF194" i="50" s="1"/>
  <c r="DG194" i="50" s="1"/>
  <c r="DH194" i="50" s="1"/>
  <c r="DI194" i="50" s="1"/>
  <c r="DJ194" i="50" s="1"/>
  <c r="DK194" i="50" s="1"/>
  <c r="DL194" i="50" s="1"/>
  <c r="DM194" i="50" s="1"/>
  <c r="DN194" i="50" s="1"/>
  <c r="DO194" i="50" s="1"/>
  <c r="DP194" i="50" s="1"/>
  <c r="DQ194" i="50" s="1"/>
  <c r="DR194" i="50" s="1"/>
  <c r="DS194" i="50" s="1"/>
  <c r="DT194" i="50" s="1"/>
  <c r="DU194" i="50" s="1"/>
  <c r="DV194" i="50" s="1"/>
  <c r="DW194" i="50" s="1"/>
  <c r="DX194" i="50" s="1"/>
  <c r="DY194" i="50" s="1"/>
  <c r="DZ194" i="50" s="1"/>
  <c r="EA194" i="50" s="1"/>
  <c r="EB194" i="50" s="1"/>
  <c r="EC194" i="50" s="1"/>
  <c r="ED194" i="50" s="1"/>
  <c r="EE194" i="50" s="1"/>
  <c r="EF194" i="50" s="1"/>
  <c r="EG194" i="50" s="1"/>
  <c r="EH194" i="50" s="1"/>
  <c r="EI194" i="50" s="1"/>
  <c r="EJ194" i="50" s="1"/>
  <c r="EK194" i="50" s="1"/>
  <c r="EL194" i="50" s="1"/>
  <c r="EM194" i="50" s="1"/>
  <c r="EN194" i="50" s="1"/>
  <c r="EO194" i="50" s="1"/>
  <c r="EP194" i="50" s="1"/>
  <c r="EQ194" i="50" s="1"/>
  <c r="ER194" i="50" s="1"/>
  <c r="ES194" i="50" s="1"/>
  <c r="ET194" i="50" s="1"/>
  <c r="EU194" i="50" s="1"/>
  <c r="EV194" i="50" s="1"/>
  <c r="EW194" i="50" s="1"/>
  <c r="EX194" i="50" s="1"/>
  <c r="EY194" i="50" s="1"/>
  <c r="EZ194" i="50" s="1"/>
  <c r="FA194" i="50" s="1"/>
  <c r="FB194" i="50" s="1"/>
  <c r="FC194" i="50" s="1"/>
  <c r="FD194" i="50" s="1"/>
  <c r="FE194" i="50" s="1"/>
  <c r="FF194" i="50" s="1"/>
  <c r="FG194" i="50" s="1"/>
  <c r="FH194" i="50" s="1"/>
  <c r="FI194" i="50" s="1"/>
  <c r="FJ194" i="50" s="1"/>
  <c r="FK194" i="50" s="1"/>
  <c r="FL194" i="50" s="1"/>
  <c r="FM194" i="50" s="1"/>
  <c r="FN194" i="50" s="1"/>
  <c r="FO194" i="50" s="1"/>
  <c r="FP194" i="50" s="1"/>
  <c r="FQ194" i="50" s="1"/>
  <c r="FR194" i="50" s="1"/>
  <c r="FS194" i="50" s="1"/>
  <c r="FT194" i="50" s="1"/>
  <c r="FU194" i="50" s="1"/>
  <c r="AC194" i="50"/>
  <c r="AB194" i="50"/>
  <c r="R194" i="50"/>
  <c r="S194" i="50" s="1"/>
  <c r="T194" i="50" s="1"/>
  <c r="U194" i="50" s="1"/>
  <c r="V194" i="50" s="1"/>
  <c r="W194" i="50" s="1"/>
  <c r="X194" i="50" s="1"/>
  <c r="Y194" i="50" s="1"/>
  <c r="Z194" i="50" s="1"/>
  <c r="AA194" i="50" s="1"/>
  <c r="N194" i="50"/>
  <c r="O194" i="50" s="1"/>
  <c r="P194" i="50" s="1"/>
  <c r="Q194" i="50" s="1"/>
  <c r="RD193" i="50"/>
  <c r="RB193" i="50"/>
  <c r="RC193" i="50" s="1"/>
  <c r="K193" i="50"/>
  <c r="RD192" i="50"/>
  <c r="QY192" i="50"/>
  <c r="QX192" i="50"/>
  <c r="QW192" i="50"/>
  <c r="QV192" i="50"/>
  <c r="QU192" i="50"/>
  <c r="QT192" i="50"/>
  <c r="QS192" i="50"/>
  <c r="QR192" i="50"/>
  <c r="QQ192" i="50"/>
  <c r="QP192" i="50"/>
  <c r="QO192" i="50"/>
  <c r="QN192" i="50"/>
  <c r="QM192" i="50"/>
  <c r="QL192" i="50"/>
  <c r="QK192" i="50"/>
  <c r="QJ192" i="50"/>
  <c r="QI192" i="50"/>
  <c r="QH192" i="50"/>
  <c r="QG192" i="50"/>
  <c r="QF192" i="50"/>
  <c r="QE192" i="50"/>
  <c r="QD192" i="50"/>
  <c r="QC192" i="50"/>
  <c r="QB192" i="50"/>
  <c r="QA192" i="50"/>
  <c r="PZ192" i="50"/>
  <c r="PY192" i="50"/>
  <c r="PX192" i="50"/>
  <c r="PW192" i="50"/>
  <c r="PV192" i="50"/>
  <c r="PU192" i="50"/>
  <c r="PT192" i="50"/>
  <c r="PS192" i="50"/>
  <c r="PR192" i="50"/>
  <c r="PQ192" i="50"/>
  <c r="PP192" i="50"/>
  <c r="PO192" i="50"/>
  <c r="PN192" i="50"/>
  <c r="PM192" i="50"/>
  <c r="PL192" i="50"/>
  <c r="PK192" i="50"/>
  <c r="PJ192" i="50"/>
  <c r="PI192" i="50"/>
  <c r="PH192" i="50"/>
  <c r="PG192" i="50"/>
  <c r="PF192" i="50"/>
  <c r="PE192" i="50"/>
  <c r="PD192" i="50"/>
  <c r="PC192" i="50"/>
  <c r="PB192" i="50"/>
  <c r="PA192" i="50"/>
  <c r="OZ192" i="50"/>
  <c r="OY192" i="50"/>
  <c r="OX192" i="50"/>
  <c r="OW192" i="50"/>
  <c r="OV192" i="50"/>
  <c r="OU192" i="50"/>
  <c r="OT192" i="50"/>
  <c r="OS192" i="50"/>
  <c r="OR192" i="50"/>
  <c r="OQ192" i="50"/>
  <c r="OP192" i="50"/>
  <c r="OO192" i="50"/>
  <c r="ON192" i="50"/>
  <c r="OM192" i="50"/>
  <c r="OL192" i="50"/>
  <c r="OK192" i="50"/>
  <c r="OJ192" i="50"/>
  <c r="OI192" i="50"/>
  <c r="OH192" i="50"/>
  <c r="OG192" i="50"/>
  <c r="OF192" i="50"/>
  <c r="OE192" i="50"/>
  <c r="OD192" i="50"/>
  <c r="OC192" i="50"/>
  <c r="OB192" i="50"/>
  <c r="OA192" i="50"/>
  <c r="NZ192" i="50"/>
  <c r="NY192" i="50"/>
  <c r="NX192" i="50"/>
  <c r="NW192" i="50"/>
  <c r="NV192" i="50"/>
  <c r="NU192" i="50"/>
  <c r="NT192" i="50"/>
  <c r="NS192" i="50"/>
  <c r="NR192" i="50"/>
  <c r="NQ192" i="50"/>
  <c r="NP192" i="50"/>
  <c r="NO192" i="50"/>
  <c r="NN192" i="50"/>
  <c r="NM192" i="50"/>
  <c r="NL192" i="50"/>
  <c r="NK192" i="50"/>
  <c r="NJ192" i="50"/>
  <c r="NI192" i="50"/>
  <c r="NH192" i="50"/>
  <c r="NG192" i="50"/>
  <c r="NF192" i="50"/>
  <c r="NE192" i="50"/>
  <c r="ND192" i="50"/>
  <c r="NC192" i="50"/>
  <c r="NB192" i="50"/>
  <c r="NA192" i="50"/>
  <c r="MZ192" i="50"/>
  <c r="MY192" i="50"/>
  <c r="MX192" i="50"/>
  <c r="MW192" i="50"/>
  <c r="MV192" i="50"/>
  <c r="MU192" i="50"/>
  <c r="MT192" i="50"/>
  <c r="MS192" i="50"/>
  <c r="MR192" i="50"/>
  <c r="MQ192" i="50"/>
  <c r="MP192" i="50"/>
  <c r="MO192" i="50"/>
  <c r="MN192" i="50"/>
  <c r="MM192" i="50"/>
  <c r="ML192" i="50"/>
  <c r="MK192" i="50"/>
  <c r="MJ192" i="50"/>
  <c r="MI192" i="50"/>
  <c r="MH192" i="50"/>
  <c r="MG192" i="50"/>
  <c r="MF192" i="50"/>
  <c r="ME192" i="50"/>
  <c r="MD192" i="50"/>
  <c r="MC192" i="50"/>
  <c r="MB192" i="50"/>
  <c r="MA192" i="50"/>
  <c r="LZ192" i="50"/>
  <c r="LY192" i="50"/>
  <c r="LX192" i="50"/>
  <c r="LW192" i="50"/>
  <c r="LV192" i="50"/>
  <c r="LU192" i="50"/>
  <c r="LT192" i="50"/>
  <c r="LS192" i="50"/>
  <c r="LR192" i="50"/>
  <c r="LQ192" i="50"/>
  <c r="LP192" i="50"/>
  <c r="LO192" i="50"/>
  <c r="LN192" i="50"/>
  <c r="LM192" i="50"/>
  <c r="LL192" i="50"/>
  <c r="LK192" i="50"/>
  <c r="LJ192" i="50"/>
  <c r="LI192" i="50"/>
  <c r="LH192" i="50"/>
  <c r="LG192" i="50"/>
  <c r="LF192" i="50"/>
  <c r="LE192" i="50"/>
  <c r="LD192" i="50"/>
  <c r="LC192" i="50"/>
  <c r="LB192" i="50"/>
  <c r="LA192" i="50"/>
  <c r="KZ192" i="50"/>
  <c r="KY192" i="50"/>
  <c r="KX192" i="50"/>
  <c r="KW192" i="50"/>
  <c r="KV192" i="50"/>
  <c r="KU192" i="50"/>
  <c r="KT192" i="50"/>
  <c r="KS192" i="50"/>
  <c r="KR192" i="50"/>
  <c r="KQ192" i="50"/>
  <c r="KP192" i="50"/>
  <c r="KO192" i="50"/>
  <c r="KN192" i="50"/>
  <c r="KM192" i="50"/>
  <c r="KL192" i="50"/>
  <c r="KK192" i="50"/>
  <c r="KJ192" i="50"/>
  <c r="KI192" i="50"/>
  <c r="KH192" i="50"/>
  <c r="KG192" i="50"/>
  <c r="KF192" i="50"/>
  <c r="KE192" i="50"/>
  <c r="KD192" i="50"/>
  <c r="KC192" i="50"/>
  <c r="KB192" i="50"/>
  <c r="KA192" i="50"/>
  <c r="JZ192" i="50"/>
  <c r="JY192" i="50"/>
  <c r="JX192" i="50"/>
  <c r="JW192" i="50"/>
  <c r="JV192" i="50"/>
  <c r="JU192" i="50"/>
  <c r="JT192" i="50"/>
  <c r="JS192" i="50"/>
  <c r="JR192" i="50"/>
  <c r="JQ192" i="50"/>
  <c r="JP192" i="50"/>
  <c r="JO192" i="50"/>
  <c r="JN192" i="50"/>
  <c r="JM192" i="50"/>
  <c r="JL192" i="50"/>
  <c r="JK192" i="50"/>
  <c r="JJ192" i="50"/>
  <c r="JI192" i="50"/>
  <c r="JH192" i="50"/>
  <c r="JG192" i="50"/>
  <c r="JF192" i="50"/>
  <c r="JE192" i="50"/>
  <c r="JD192" i="50"/>
  <c r="JC192" i="50"/>
  <c r="JB192" i="50"/>
  <c r="JA192" i="50"/>
  <c r="IZ192" i="50"/>
  <c r="IY192" i="50"/>
  <c r="IX192" i="50"/>
  <c r="IW192" i="50"/>
  <c r="IV192" i="50"/>
  <c r="IU192" i="50"/>
  <c r="IT192" i="50"/>
  <c r="IS192" i="50"/>
  <c r="IR192" i="50"/>
  <c r="IQ192" i="50"/>
  <c r="IP192" i="50"/>
  <c r="IO192" i="50"/>
  <c r="IN192" i="50"/>
  <c r="IM192" i="50"/>
  <c r="IL192" i="50"/>
  <c r="IK192" i="50"/>
  <c r="IJ192" i="50"/>
  <c r="II192" i="50"/>
  <c r="IH192" i="50"/>
  <c r="IG192" i="50"/>
  <c r="IF192" i="50"/>
  <c r="IE192" i="50"/>
  <c r="ID192" i="50"/>
  <c r="IC192" i="50"/>
  <c r="IB192" i="50"/>
  <c r="IA192" i="50"/>
  <c r="HZ192" i="50"/>
  <c r="HY192" i="50"/>
  <c r="HX192" i="50"/>
  <c r="HW192" i="50"/>
  <c r="HV192" i="50"/>
  <c r="HU192" i="50"/>
  <c r="HT192" i="50"/>
  <c r="HS192" i="50"/>
  <c r="HR192" i="50"/>
  <c r="HQ192" i="50"/>
  <c r="HP192" i="50"/>
  <c r="HO192" i="50"/>
  <c r="HN192" i="50"/>
  <c r="HM192" i="50"/>
  <c r="HL192" i="50"/>
  <c r="HK192" i="50"/>
  <c r="HJ192" i="50"/>
  <c r="HI192" i="50"/>
  <c r="HH192" i="50"/>
  <c r="HG192" i="50"/>
  <c r="HF192" i="50"/>
  <c r="HE192" i="50"/>
  <c r="HD192" i="50"/>
  <c r="HC192" i="50"/>
  <c r="HB192" i="50"/>
  <c r="HA192" i="50"/>
  <c r="GZ192" i="50"/>
  <c r="GY192" i="50"/>
  <c r="GX192" i="50"/>
  <c r="GW192" i="50"/>
  <c r="GV192" i="50"/>
  <c r="GU192" i="50"/>
  <c r="GT192" i="50"/>
  <c r="GS192" i="50"/>
  <c r="GR192" i="50"/>
  <c r="GQ192" i="50"/>
  <c r="GP192" i="50"/>
  <c r="GO192" i="50"/>
  <c r="GN192" i="50"/>
  <c r="GM192" i="50"/>
  <c r="GL192" i="50"/>
  <c r="GK192" i="50"/>
  <c r="GJ192" i="50"/>
  <c r="GI192" i="50"/>
  <c r="GH192" i="50"/>
  <c r="GG192" i="50"/>
  <c r="GF192" i="50"/>
  <c r="GE192" i="50"/>
  <c r="GD192" i="50"/>
  <c r="GC192" i="50"/>
  <c r="GB192" i="50"/>
  <c r="GA192" i="50"/>
  <c r="FZ192" i="50"/>
  <c r="K192" i="50"/>
  <c r="RB189" i="50"/>
  <c r="RB188" i="50"/>
  <c r="GS187" i="50"/>
  <c r="GR187" i="50"/>
  <c r="GQ187" i="50"/>
  <c r="GP187" i="50"/>
  <c r="GO187" i="50"/>
  <c r="GN187" i="50"/>
  <c r="GM187" i="50"/>
  <c r="GL187" i="50"/>
  <c r="GK187" i="50"/>
  <c r="GJ187" i="50"/>
  <c r="GI187" i="50"/>
  <c r="GH187" i="50"/>
  <c r="GG187" i="50"/>
  <c r="GF187" i="50"/>
  <c r="GE187" i="50"/>
  <c r="GD187" i="50"/>
  <c r="GC187" i="50"/>
  <c r="GB187" i="50"/>
  <c r="GA187" i="50"/>
  <c r="FZ187" i="50"/>
  <c r="FY187" i="50"/>
  <c r="FX187" i="50"/>
  <c r="FW187" i="50"/>
  <c r="FV187" i="50"/>
  <c r="FU187" i="50"/>
  <c r="FT187" i="50"/>
  <c r="FS187" i="50"/>
  <c r="FR187" i="50"/>
  <c r="FQ187" i="50"/>
  <c r="FP187" i="50"/>
  <c r="FO187" i="50"/>
  <c r="FN187" i="50"/>
  <c r="FM187" i="50"/>
  <c r="FL187" i="50"/>
  <c r="FK187" i="50"/>
  <c r="FJ187" i="50"/>
  <c r="FI187" i="50"/>
  <c r="FH187" i="50"/>
  <c r="FG187" i="50"/>
  <c r="FF187" i="50"/>
  <c r="FE187" i="50"/>
  <c r="FD187" i="50"/>
  <c r="FC187" i="50"/>
  <c r="FB187" i="50"/>
  <c r="FA187" i="50"/>
  <c r="EZ187" i="50"/>
  <c r="EY187" i="50"/>
  <c r="EX187" i="50"/>
  <c r="EW187" i="50"/>
  <c r="EV187" i="50"/>
  <c r="EU187" i="50"/>
  <c r="ET187" i="50"/>
  <c r="ES187" i="50"/>
  <c r="ER187" i="50"/>
  <c r="EQ187" i="50"/>
  <c r="EP187" i="50"/>
  <c r="EO187" i="50"/>
  <c r="EN187" i="50"/>
  <c r="EM187" i="50"/>
  <c r="EL187" i="50"/>
  <c r="EK187" i="50"/>
  <c r="EJ187" i="50"/>
  <c r="EI187" i="50"/>
  <c r="EH187" i="50"/>
  <c r="EG187" i="50"/>
  <c r="EF187" i="50"/>
  <c r="EE187" i="50"/>
  <c r="ED187" i="50"/>
  <c r="EC187" i="50"/>
  <c r="EB187" i="50"/>
  <c r="EA187" i="50"/>
  <c r="DZ187" i="50"/>
  <c r="DY187" i="50"/>
  <c r="DX187" i="50"/>
  <c r="DW187" i="50"/>
  <c r="DV187" i="50"/>
  <c r="DU187" i="50"/>
  <c r="DT187" i="50"/>
  <c r="DS187" i="50"/>
  <c r="DR187" i="50"/>
  <c r="DQ187" i="50"/>
  <c r="DP187" i="50"/>
  <c r="DO187" i="50"/>
  <c r="DN187" i="50"/>
  <c r="DM187" i="50"/>
  <c r="DL187" i="50"/>
  <c r="DK187" i="50"/>
  <c r="DJ187" i="50"/>
  <c r="DI187" i="50"/>
  <c r="DH187" i="50"/>
  <c r="DG187" i="50"/>
  <c r="DF187" i="50"/>
  <c r="DE187" i="50"/>
  <c r="DD187" i="50"/>
  <c r="DC187" i="50"/>
  <c r="DB187" i="50"/>
  <c r="DA187" i="50"/>
  <c r="CZ187" i="50"/>
  <c r="CY187" i="50"/>
  <c r="CX187" i="50"/>
  <c r="CW187" i="50"/>
  <c r="CV187" i="50"/>
  <c r="CU187" i="50"/>
  <c r="CT187" i="50"/>
  <c r="CS187" i="50"/>
  <c r="CR187" i="50"/>
  <c r="CQ187" i="50"/>
  <c r="CP187" i="50"/>
  <c r="CO187" i="50"/>
  <c r="CN187" i="50"/>
  <c r="CM187" i="50"/>
  <c r="CL187" i="50"/>
  <c r="CK187" i="50"/>
  <c r="CJ187" i="50"/>
  <c r="CI187" i="50"/>
  <c r="CH187" i="50"/>
  <c r="CG187" i="50"/>
  <c r="CF187" i="50"/>
  <c r="CE187" i="50"/>
  <c r="CD187" i="50"/>
  <c r="CC187" i="50"/>
  <c r="CB187" i="50"/>
  <c r="CA187" i="50"/>
  <c r="BZ187" i="50"/>
  <c r="BY187" i="50"/>
  <c r="BX187" i="50"/>
  <c r="BW187" i="50"/>
  <c r="BV187" i="50"/>
  <c r="BU187" i="50"/>
  <c r="BT187" i="50"/>
  <c r="BS187" i="50"/>
  <c r="BR187" i="50"/>
  <c r="BQ187" i="50"/>
  <c r="BP187" i="50"/>
  <c r="BO187" i="50"/>
  <c r="BN187" i="50"/>
  <c r="BM187" i="50"/>
  <c r="BL187" i="50"/>
  <c r="BK187" i="50"/>
  <c r="BJ187" i="50"/>
  <c r="BI187" i="50"/>
  <c r="BH187" i="50"/>
  <c r="BG187" i="50"/>
  <c r="BF187" i="50"/>
  <c r="BE187" i="50"/>
  <c r="BD187" i="50"/>
  <c r="BC187" i="50"/>
  <c r="BB187" i="50"/>
  <c r="BA187" i="50"/>
  <c r="AZ187" i="50"/>
  <c r="AY187" i="50"/>
  <c r="AX187" i="50"/>
  <c r="AW187" i="50"/>
  <c r="AV187" i="50"/>
  <c r="AU187" i="50"/>
  <c r="AT187" i="50"/>
  <c r="AS187" i="50"/>
  <c r="AR187" i="50"/>
  <c r="AQ187" i="50"/>
  <c r="AP187" i="50"/>
  <c r="AO187" i="50"/>
  <c r="AN187" i="50"/>
  <c r="AM187" i="50"/>
  <c r="AL187" i="50"/>
  <c r="AK187" i="50"/>
  <c r="AJ187" i="50"/>
  <c r="AI187" i="50"/>
  <c r="AH187" i="50"/>
  <c r="AG187" i="50"/>
  <c r="AF187" i="50"/>
  <c r="AE187" i="50"/>
  <c r="AD187" i="50"/>
  <c r="AC187" i="50"/>
  <c r="AB187" i="50"/>
  <c r="AA187" i="50"/>
  <c r="Z187" i="50"/>
  <c r="Y187" i="50"/>
  <c r="X187" i="50"/>
  <c r="W187" i="50"/>
  <c r="V187" i="50"/>
  <c r="U187" i="50"/>
  <c r="T187" i="50"/>
  <c r="S187" i="50"/>
  <c r="R187" i="50"/>
  <c r="Q187" i="50"/>
  <c r="P187" i="50"/>
  <c r="O187" i="50"/>
  <c r="N187" i="50"/>
  <c r="EY186" i="50"/>
  <c r="EZ186" i="50" s="1"/>
  <c r="FA186" i="50" s="1"/>
  <c r="FB186" i="50" s="1"/>
  <c r="FC186" i="50" s="1"/>
  <c r="FD186" i="50" s="1"/>
  <c r="FE186" i="50" s="1"/>
  <c r="FF186" i="50" s="1"/>
  <c r="FG186" i="50" s="1"/>
  <c r="FH186" i="50" s="1"/>
  <c r="FI186" i="50" s="1"/>
  <c r="FJ186" i="50" s="1"/>
  <c r="FK186" i="50" s="1"/>
  <c r="FL186" i="50" s="1"/>
  <c r="FM186" i="50" s="1"/>
  <c r="FN186" i="50" s="1"/>
  <c r="FO186" i="50" s="1"/>
  <c r="FP186" i="50" s="1"/>
  <c r="FQ186" i="50" s="1"/>
  <c r="FR186" i="50" s="1"/>
  <c r="FS186" i="50" s="1"/>
  <c r="FT186" i="50" s="1"/>
  <c r="FU186" i="50" s="1"/>
  <c r="FV186" i="50" s="1"/>
  <c r="FW186" i="50" s="1"/>
  <c r="FX186" i="50" s="1"/>
  <c r="FY186" i="50" s="1"/>
  <c r="EK186" i="50"/>
  <c r="EL186" i="50" s="1"/>
  <c r="EM186" i="50" s="1"/>
  <c r="EN186" i="50" s="1"/>
  <c r="EO186" i="50" s="1"/>
  <c r="EP186" i="50" s="1"/>
  <c r="EQ186" i="50" s="1"/>
  <c r="ER186" i="50" s="1"/>
  <c r="ES186" i="50" s="1"/>
  <c r="ET186" i="50" s="1"/>
  <c r="EU186" i="50" s="1"/>
  <c r="EV186" i="50" s="1"/>
  <c r="EW186" i="50" s="1"/>
  <c r="EX186" i="50" s="1"/>
  <c r="EI186" i="50"/>
  <c r="EJ186" i="50" s="1"/>
  <c r="Z186" i="50"/>
  <c r="AA186" i="50" s="1"/>
  <c r="AB186" i="50" s="1"/>
  <c r="AC186" i="50" s="1"/>
  <c r="AD186" i="50" s="1"/>
  <c r="AE186" i="50" s="1"/>
  <c r="AF186" i="50" s="1"/>
  <c r="AG186" i="50" s="1"/>
  <c r="AH186" i="50" s="1"/>
  <c r="AI186" i="50" s="1"/>
  <c r="AJ186" i="50" s="1"/>
  <c r="AK186" i="50" s="1"/>
  <c r="AL186" i="50" s="1"/>
  <c r="AM186" i="50" s="1"/>
  <c r="AN186" i="50" s="1"/>
  <c r="AO186" i="50" s="1"/>
  <c r="AP186" i="50" s="1"/>
  <c r="AQ186" i="50" s="1"/>
  <c r="AR186" i="50" s="1"/>
  <c r="AS186" i="50" s="1"/>
  <c r="AT186" i="50" s="1"/>
  <c r="AU186" i="50" s="1"/>
  <c r="AV186" i="50" s="1"/>
  <c r="AW186" i="50" s="1"/>
  <c r="AX186" i="50" s="1"/>
  <c r="AY186" i="50" s="1"/>
  <c r="AZ186" i="50" s="1"/>
  <c r="BA186" i="50" s="1"/>
  <c r="BB186" i="50" s="1"/>
  <c r="BC186" i="50" s="1"/>
  <c r="BD186" i="50" s="1"/>
  <c r="BE186" i="50" s="1"/>
  <c r="BF186" i="50" s="1"/>
  <c r="BG186" i="50" s="1"/>
  <c r="BH186" i="50" s="1"/>
  <c r="BI186" i="50" s="1"/>
  <c r="BJ186" i="50" s="1"/>
  <c r="BK186" i="50" s="1"/>
  <c r="BL186" i="50" s="1"/>
  <c r="BM186" i="50" s="1"/>
  <c r="BN186" i="50" s="1"/>
  <c r="BO186" i="50" s="1"/>
  <c r="BP186" i="50" s="1"/>
  <c r="BQ186" i="50" s="1"/>
  <c r="BR186" i="50" s="1"/>
  <c r="BS186" i="50" s="1"/>
  <c r="BT186" i="50" s="1"/>
  <c r="BU186" i="50" s="1"/>
  <c r="BV186" i="50" s="1"/>
  <c r="BW186" i="50" s="1"/>
  <c r="BX186" i="50" s="1"/>
  <c r="BY186" i="50" s="1"/>
  <c r="BZ186" i="50" s="1"/>
  <c r="CA186" i="50" s="1"/>
  <c r="CB186" i="50" s="1"/>
  <c r="CC186" i="50" s="1"/>
  <c r="CD186" i="50" s="1"/>
  <c r="CE186" i="50" s="1"/>
  <c r="CF186" i="50" s="1"/>
  <c r="CG186" i="50" s="1"/>
  <c r="CH186" i="50" s="1"/>
  <c r="CI186" i="50" s="1"/>
  <c r="CJ186" i="50" s="1"/>
  <c r="CK186" i="50" s="1"/>
  <c r="CL186" i="50" s="1"/>
  <c r="CM186" i="50" s="1"/>
  <c r="CN186" i="50" s="1"/>
  <c r="CO186" i="50" s="1"/>
  <c r="CP186" i="50" s="1"/>
  <c r="CQ186" i="50" s="1"/>
  <c r="CR186" i="50" s="1"/>
  <c r="CS186" i="50" s="1"/>
  <c r="CT186" i="50" s="1"/>
  <c r="CU186" i="50" s="1"/>
  <c r="CV186" i="50" s="1"/>
  <c r="CW186" i="50" s="1"/>
  <c r="CX186" i="50" s="1"/>
  <c r="CY186" i="50" s="1"/>
  <c r="CZ186" i="50" s="1"/>
  <c r="DA186" i="50" s="1"/>
  <c r="DB186" i="50" s="1"/>
  <c r="DC186" i="50" s="1"/>
  <c r="DD186" i="50" s="1"/>
  <c r="DE186" i="50" s="1"/>
  <c r="DF186" i="50" s="1"/>
  <c r="DG186" i="50" s="1"/>
  <c r="DH186" i="50" s="1"/>
  <c r="DI186" i="50" s="1"/>
  <c r="DJ186" i="50" s="1"/>
  <c r="DK186" i="50" s="1"/>
  <c r="DL186" i="50" s="1"/>
  <c r="DM186" i="50" s="1"/>
  <c r="DN186" i="50" s="1"/>
  <c r="DO186" i="50" s="1"/>
  <c r="DP186" i="50" s="1"/>
  <c r="DQ186" i="50" s="1"/>
  <c r="DR186" i="50" s="1"/>
  <c r="DS186" i="50" s="1"/>
  <c r="DT186" i="50" s="1"/>
  <c r="DU186" i="50" s="1"/>
  <c r="DV186" i="50" s="1"/>
  <c r="DW186" i="50" s="1"/>
  <c r="DX186" i="50" s="1"/>
  <c r="DY186" i="50" s="1"/>
  <c r="DZ186" i="50" s="1"/>
  <c r="EA186" i="50" s="1"/>
  <c r="EB186" i="50" s="1"/>
  <c r="EC186" i="50" s="1"/>
  <c r="ED186" i="50" s="1"/>
  <c r="EE186" i="50" s="1"/>
  <c r="EF186" i="50" s="1"/>
  <c r="EG186" i="50" s="1"/>
  <c r="EH186" i="50" s="1"/>
  <c r="U186" i="50"/>
  <c r="V186" i="50" s="1"/>
  <c r="W186" i="50" s="1"/>
  <c r="X186" i="50" s="1"/>
  <c r="Y186" i="50" s="1"/>
  <c r="N186" i="50"/>
  <c r="O186" i="50" s="1"/>
  <c r="P186" i="50" s="1"/>
  <c r="Q186" i="50" s="1"/>
  <c r="R186" i="50" s="1"/>
  <c r="S186" i="50" s="1"/>
  <c r="T186" i="50" s="1"/>
  <c r="RD185" i="50"/>
  <c r="RE185" i="50" s="1"/>
  <c r="RB185" i="50"/>
  <c r="RC185" i="50" s="1"/>
  <c r="K185" i="50"/>
  <c r="RD184" i="50"/>
  <c r="QY184" i="50"/>
  <c r="QX184" i="50"/>
  <c r="QW184" i="50"/>
  <c r="QV184" i="50"/>
  <c r="QU184" i="50"/>
  <c r="QT184" i="50"/>
  <c r="QS184" i="50"/>
  <c r="QR184" i="50"/>
  <c r="QQ184" i="50"/>
  <c r="QP184" i="50"/>
  <c r="QO184" i="50"/>
  <c r="QN184" i="50"/>
  <c r="QM184" i="50"/>
  <c r="QL184" i="50"/>
  <c r="QK184" i="50"/>
  <c r="QJ184" i="50"/>
  <c r="QI184" i="50"/>
  <c r="QH184" i="50"/>
  <c r="QG184" i="50"/>
  <c r="QF184" i="50"/>
  <c r="QE184" i="50"/>
  <c r="QD184" i="50"/>
  <c r="QC184" i="50"/>
  <c r="QB184" i="50"/>
  <c r="QA184" i="50"/>
  <c r="PZ184" i="50"/>
  <c r="PY184" i="50"/>
  <c r="PX184" i="50"/>
  <c r="PW184" i="50"/>
  <c r="PV184" i="50"/>
  <c r="PU184" i="50"/>
  <c r="PT184" i="50"/>
  <c r="PS184" i="50"/>
  <c r="PR184" i="50"/>
  <c r="PQ184" i="50"/>
  <c r="PP184" i="50"/>
  <c r="PO184" i="50"/>
  <c r="PN184" i="50"/>
  <c r="PM184" i="50"/>
  <c r="PL184" i="50"/>
  <c r="PK184" i="50"/>
  <c r="PJ184" i="50"/>
  <c r="PI184" i="50"/>
  <c r="PH184" i="50"/>
  <c r="PG184" i="50"/>
  <c r="PF184" i="50"/>
  <c r="PE184" i="50"/>
  <c r="PD184" i="50"/>
  <c r="PC184" i="50"/>
  <c r="PB184" i="50"/>
  <c r="PA184" i="50"/>
  <c r="OZ184" i="50"/>
  <c r="OY184" i="50"/>
  <c r="OX184" i="50"/>
  <c r="OW184" i="50"/>
  <c r="OV184" i="50"/>
  <c r="OU184" i="50"/>
  <c r="OT184" i="50"/>
  <c r="OS184" i="50"/>
  <c r="OR184" i="50"/>
  <c r="OQ184" i="50"/>
  <c r="OP184" i="50"/>
  <c r="OO184" i="50"/>
  <c r="ON184" i="50"/>
  <c r="OM184" i="50"/>
  <c r="OL184" i="50"/>
  <c r="OK184" i="50"/>
  <c r="OJ184" i="50"/>
  <c r="OI184" i="50"/>
  <c r="OH184" i="50"/>
  <c r="OG184" i="50"/>
  <c r="OF184" i="50"/>
  <c r="OE184" i="50"/>
  <c r="OD184" i="50"/>
  <c r="OC184" i="50"/>
  <c r="OB184" i="50"/>
  <c r="OA184" i="50"/>
  <c r="NZ184" i="50"/>
  <c r="NY184" i="50"/>
  <c r="NX184" i="50"/>
  <c r="NW184" i="50"/>
  <c r="NV184" i="50"/>
  <c r="NU184" i="50"/>
  <c r="NT184" i="50"/>
  <c r="NS184" i="50"/>
  <c r="NR184" i="50"/>
  <c r="NQ184" i="50"/>
  <c r="NP184" i="50"/>
  <c r="NO184" i="50"/>
  <c r="NN184" i="50"/>
  <c r="NM184" i="50"/>
  <c r="NL184" i="50"/>
  <c r="NK184" i="50"/>
  <c r="NJ184" i="50"/>
  <c r="NI184" i="50"/>
  <c r="NH184" i="50"/>
  <c r="NG184" i="50"/>
  <c r="NF184" i="50"/>
  <c r="NE184" i="50"/>
  <c r="ND184" i="50"/>
  <c r="NC184" i="50"/>
  <c r="NB184" i="50"/>
  <c r="NA184" i="50"/>
  <c r="MZ184" i="50"/>
  <c r="MY184" i="50"/>
  <c r="MX184" i="50"/>
  <c r="MW184" i="50"/>
  <c r="MV184" i="50"/>
  <c r="MU184" i="50"/>
  <c r="MT184" i="50"/>
  <c r="MS184" i="50"/>
  <c r="MR184" i="50"/>
  <c r="MQ184" i="50"/>
  <c r="MP184" i="50"/>
  <c r="MO184" i="50"/>
  <c r="MN184" i="50"/>
  <c r="MM184" i="50"/>
  <c r="ML184" i="50"/>
  <c r="MK184" i="50"/>
  <c r="MJ184" i="50"/>
  <c r="MI184" i="50"/>
  <c r="MH184" i="50"/>
  <c r="MG184" i="50"/>
  <c r="MF184" i="50"/>
  <c r="ME184" i="50"/>
  <c r="MD184" i="50"/>
  <c r="MC184" i="50"/>
  <c r="MB184" i="50"/>
  <c r="MA184" i="50"/>
  <c r="LZ184" i="50"/>
  <c r="LY184" i="50"/>
  <c r="LX184" i="50"/>
  <c r="LW184" i="50"/>
  <c r="LV184" i="50"/>
  <c r="LU184" i="50"/>
  <c r="LT184" i="50"/>
  <c r="LS184" i="50"/>
  <c r="LR184" i="50"/>
  <c r="LQ184" i="50"/>
  <c r="LP184" i="50"/>
  <c r="LO184" i="50"/>
  <c r="LN184" i="50"/>
  <c r="LM184" i="50"/>
  <c r="LL184" i="50"/>
  <c r="LK184" i="50"/>
  <c r="LJ184" i="50"/>
  <c r="LI184" i="50"/>
  <c r="LH184" i="50"/>
  <c r="LG184" i="50"/>
  <c r="LF184" i="50"/>
  <c r="LE184" i="50"/>
  <c r="LD184" i="50"/>
  <c r="LC184" i="50"/>
  <c r="LB184" i="50"/>
  <c r="LA184" i="50"/>
  <c r="KZ184" i="50"/>
  <c r="KY184" i="50"/>
  <c r="KX184" i="50"/>
  <c r="KW184" i="50"/>
  <c r="KV184" i="50"/>
  <c r="KU184" i="50"/>
  <c r="KT184" i="50"/>
  <c r="KS184" i="50"/>
  <c r="KR184" i="50"/>
  <c r="KQ184" i="50"/>
  <c r="KP184" i="50"/>
  <c r="KO184" i="50"/>
  <c r="KN184" i="50"/>
  <c r="KM184" i="50"/>
  <c r="KL184" i="50"/>
  <c r="KK184" i="50"/>
  <c r="KJ184" i="50"/>
  <c r="KI184" i="50"/>
  <c r="KH184" i="50"/>
  <c r="KG184" i="50"/>
  <c r="KF184" i="50"/>
  <c r="KE184" i="50"/>
  <c r="KD184" i="50"/>
  <c r="KC184" i="50"/>
  <c r="KB184" i="50"/>
  <c r="KA184" i="50"/>
  <c r="JZ184" i="50"/>
  <c r="JY184" i="50"/>
  <c r="JX184" i="50"/>
  <c r="JW184" i="50"/>
  <c r="JV184" i="50"/>
  <c r="JU184" i="50"/>
  <c r="JT184" i="50"/>
  <c r="JS184" i="50"/>
  <c r="JR184" i="50"/>
  <c r="JQ184" i="50"/>
  <c r="JP184" i="50"/>
  <c r="JO184" i="50"/>
  <c r="JN184" i="50"/>
  <c r="JM184" i="50"/>
  <c r="JL184" i="50"/>
  <c r="JK184" i="50"/>
  <c r="JJ184" i="50"/>
  <c r="JI184" i="50"/>
  <c r="JH184" i="50"/>
  <c r="JG184" i="50"/>
  <c r="JF184" i="50"/>
  <c r="JE184" i="50"/>
  <c r="JD184" i="50"/>
  <c r="JC184" i="50"/>
  <c r="JB184" i="50"/>
  <c r="JA184" i="50"/>
  <c r="IZ184" i="50"/>
  <c r="IY184" i="50"/>
  <c r="IX184" i="50"/>
  <c r="IW184" i="50"/>
  <c r="IV184" i="50"/>
  <c r="IU184" i="50"/>
  <c r="IT184" i="50"/>
  <c r="IS184" i="50"/>
  <c r="IR184" i="50"/>
  <c r="IQ184" i="50"/>
  <c r="IP184" i="50"/>
  <c r="IO184" i="50"/>
  <c r="IN184" i="50"/>
  <c r="IM184" i="50"/>
  <c r="IL184" i="50"/>
  <c r="IK184" i="50"/>
  <c r="IJ184" i="50"/>
  <c r="II184" i="50"/>
  <c r="IH184" i="50"/>
  <c r="IG184" i="50"/>
  <c r="IF184" i="50"/>
  <c r="IE184" i="50"/>
  <c r="ID184" i="50"/>
  <c r="IC184" i="50"/>
  <c r="IB184" i="50"/>
  <c r="IA184" i="50"/>
  <c r="HZ184" i="50"/>
  <c r="HY184" i="50"/>
  <c r="HX184" i="50"/>
  <c r="HW184" i="50"/>
  <c r="HV184" i="50"/>
  <c r="HU184" i="50"/>
  <c r="HT184" i="50"/>
  <c r="HS184" i="50"/>
  <c r="HR184" i="50"/>
  <c r="HQ184" i="50"/>
  <c r="HP184" i="50"/>
  <c r="HO184" i="50"/>
  <c r="HN184" i="50"/>
  <c r="HM184" i="50"/>
  <c r="HL184" i="50"/>
  <c r="HK184" i="50"/>
  <c r="HJ184" i="50"/>
  <c r="HI184" i="50"/>
  <c r="HH184" i="50"/>
  <c r="HG184" i="50"/>
  <c r="HF184" i="50"/>
  <c r="HE184" i="50"/>
  <c r="HD184" i="50"/>
  <c r="HC184" i="50"/>
  <c r="HB184" i="50"/>
  <c r="HA184" i="50"/>
  <c r="GZ184" i="50"/>
  <c r="GY184" i="50"/>
  <c r="GX184" i="50"/>
  <c r="GW184" i="50"/>
  <c r="GV184" i="50"/>
  <c r="GU184" i="50"/>
  <c r="GT184" i="50"/>
  <c r="GS184" i="50"/>
  <c r="GR184" i="50"/>
  <c r="GQ184" i="50"/>
  <c r="GP184" i="50"/>
  <c r="GO184" i="50"/>
  <c r="GN184" i="50"/>
  <c r="GM184" i="50"/>
  <c r="GL184" i="50"/>
  <c r="GK184" i="50"/>
  <c r="GJ184" i="50"/>
  <c r="GI184" i="50"/>
  <c r="GH184" i="50"/>
  <c r="GG184" i="50"/>
  <c r="GF184" i="50"/>
  <c r="GE184" i="50"/>
  <c r="GD184" i="50"/>
  <c r="GC184" i="50"/>
  <c r="GB184" i="50"/>
  <c r="GA184" i="50"/>
  <c r="FZ184" i="50"/>
  <c r="FQ184" i="50"/>
  <c r="K184" i="50"/>
  <c r="RB181" i="50"/>
  <c r="RB180" i="50"/>
  <c r="GS179" i="50"/>
  <c r="GR179" i="50"/>
  <c r="GQ179" i="50"/>
  <c r="GP179" i="50"/>
  <c r="GO179" i="50"/>
  <c r="GN179" i="50"/>
  <c r="GM179" i="50"/>
  <c r="GL179" i="50"/>
  <c r="GK179" i="50"/>
  <c r="GJ179" i="50"/>
  <c r="GI179" i="50"/>
  <c r="GH179" i="50"/>
  <c r="GG179" i="50"/>
  <c r="GF179" i="50"/>
  <c r="GE179" i="50"/>
  <c r="GD179" i="50"/>
  <c r="GC179" i="50"/>
  <c r="GB179" i="50"/>
  <c r="GA179" i="50"/>
  <c r="FZ179" i="50"/>
  <c r="FY179" i="50"/>
  <c r="FX179" i="50"/>
  <c r="FW179" i="50"/>
  <c r="FV179" i="50"/>
  <c r="FU179" i="50"/>
  <c r="FT179" i="50"/>
  <c r="FS179" i="50"/>
  <c r="FR179" i="50"/>
  <c r="FQ179" i="50"/>
  <c r="FP179" i="50"/>
  <c r="FO179" i="50"/>
  <c r="FN179" i="50"/>
  <c r="FM179" i="50"/>
  <c r="FL179" i="50"/>
  <c r="FK179" i="50"/>
  <c r="FJ179" i="50"/>
  <c r="FI179" i="50"/>
  <c r="FH179" i="50"/>
  <c r="FG179" i="50"/>
  <c r="FF179" i="50"/>
  <c r="FE179" i="50"/>
  <c r="FD179" i="50"/>
  <c r="FC179" i="50"/>
  <c r="FB179" i="50"/>
  <c r="FA179" i="50"/>
  <c r="EZ179" i="50"/>
  <c r="EY179" i="50"/>
  <c r="EX179" i="50"/>
  <c r="EW179" i="50"/>
  <c r="EV179" i="50"/>
  <c r="EU179" i="50"/>
  <c r="ET179" i="50"/>
  <c r="ES179" i="50"/>
  <c r="ER179" i="50"/>
  <c r="EQ179" i="50"/>
  <c r="EP179" i="50"/>
  <c r="EO179" i="50"/>
  <c r="EN179" i="50"/>
  <c r="EM179" i="50"/>
  <c r="EL179" i="50"/>
  <c r="EK179" i="50"/>
  <c r="EJ179" i="50"/>
  <c r="EI179" i="50"/>
  <c r="EH179" i="50"/>
  <c r="EG179" i="50"/>
  <c r="EF179" i="50"/>
  <c r="EE179" i="50"/>
  <c r="ED179" i="50"/>
  <c r="EC179" i="50"/>
  <c r="EB179" i="50"/>
  <c r="EA179" i="50"/>
  <c r="DZ179" i="50"/>
  <c r="DY179" i="50"/>
  <c r="DX179" i="50"/>
  <c r="DW179" i="50"/>
  <c r="DV179" i="50"/>
  <c r="DU179" i="50"/>
  <c r="DT179" i="50"/>
  <c r="DS179" i="50"/>
  <c r="DR179" i="50"/>
  <c r="DQ179" i="50"/>
  <c r="DP179" i="50"/>
  <c r="DO179" i="50"/>
  <c r="DN179" i="50"/>
  <c r="DM179" i="50"/>
  <c r="DL179" i="50"/>
  <c r="DK179" i="50"/>
  <c r="DJ179" i="50"/>
  <c r="DI179" i="50"/>
  <c r="DH179" i="50"/>
  <c r="DG179" i="50"/>
  <c r="DF179" i="50"/>
  <c r="DE179" i="50"/>
  <c r="DD179" i="50"/>
  <c r="DC179" i="50"/>
  <c r="DB179" i="50"/>
  <c r="DA179" i="50"/>
  <c r="CZ179" i="50"/>
  <c r="CY179" i="50"/>
  <c r="CX179" i="50"/>
  <c r="CW179" i="50"/>
  <c r="CV179" i="50"/>
  <c r="CU179" i="50"/>
  <c r="CT179" i="50"/>
  <c r="CS179" i="50"/>
  <c r="CR179" i="50"/>
  <c r="CQ179" i="50"/>
  <c r="CP179" i="50"/>
  <c r="CO179" i="50"/>
  <c r="CN179" i="50"/>
  <c r="CM179" i="50"/>
  <c r="CL179" i="50"/>
  <c r="CK179" i="50"/>
  <c r="CJ179" i="50"/>
  <c r="CI179" i="50"/>
  <c r="CH179" i="50"/>
  <c r="CG179" i="50"/>
  <c r="CF179" i="50"/>
  <c r="CE179" i="50"/>
  <c r="CD179" i="50"/>
  <c r="CC179" i="50"/>
  <c r="CB179" i="50"/>
  <c r="CA179" i="50"/>
  <c r="BZ179" i="50"/>
  <c r="BY179" i="50"/>
  <c r="BX179" i="50"/>
  <c r="BW179" i="50"/>
  <c r="BV179" i="50"/>
  <c r="BU179" i="50"/>
  <c r="BT179" i="50"/>
  <c r="BS179" i="50"/>
  <c r="BR179" i="50"/>
  <c r="BQ179" i="50"/>
  <c r="BP179" i="50"/>
  <c r="BO179" i="50"/>
  <c r="BN179" i="50"/>
  <c r="BM179" i="50"/>
  <c r="BL179" i="50"/>
  <c r="BK179" i="50"/>
  <c r="BJ179" i="50"/>
  <c r="BI179" i="50"/>
  <c r="BH179" i="50"/>
  <c r="BG179" i="50"/>
  <c r="BF179" i="50"/>
  <c r="BE179" i="50"/>
  <c r="BD179" i="50"/>
  <c r="BC179" i="50"/>
  <c r="BB179" i="50"/>
  <c r="BA179" i="50"/>
  <c r="AZ179" i="50"/>
  <c r="AY179" i="50"/>
  <c r="AX179" i="50"/>
  <c r="AW179" i="50"/>
  <c r="AV179" i="50"/>
  <c r="AU179" i="50"/>
  <c r="AT179" i="50"/>
  <c r="AS179" i="50"/>
  <c r="AR179" i="50"/>
  <c r="AQ179" i="50"/>
  <c r="AP179" i="50"/>
  <c r="AO179" i="50"/>
  <c r="AN179" i="50"/>
  <c r="AM179" i="50"/>
  <c r="AL179" i="50"/>
  <c r="AK179" i="50"/>
  <c r="AJ179" i="50"/>
  <c r="AI179" i="50"/>
  <c r="AH179" i="50"/>
  <c r="AG179" i="50"/>
  <c r="AF179" i="50"/>
  <c r="AE179" i="50"/>
  <c r="AD179" i="50"/>
  <c r="AC179" i="50"/>
  <c r="AB179" i="50"/>
  <c r="AA179" i="50"/>
  <c r="Z179" i="50"/>
  <c r="Y179" i="50"/>
  <c r="X179" i="50"/>
  <c r="W179" i="50"/>
  <c r="V179" i="50"/>
  <c r="U179" i="50"/>
  <c r="T179" i="50"/>
  <c r="S179" i="50"/>
  <c r="R179" i="50"/>
  <c r="Q179" i="50"/>
  <c r="P179" i="50"/>
  <c r="O179" i="50"/>
  <c r="N179" i="50"/>
  <c r="HD178" i="50"/>
  <c r="HE178" i="50" s="1"/>
  <c r="HF178" i="50" s="1"/>
  <c r="HG178" i="50" s="1"/>
  <c r="HH178" i="50" s="1"/>
  <c r="HI178" i="50" s="1"/>
  <c r="HJ178" i="50" s="1"/>
  <c r="HK178" i="50" s="1"/>
  <c r="HL178" i="50" s="1"/>
  <c r="HM178" i="50" s="1"/>
  <c r="HN178" i="50" s="1"/>
  <c r="HO178" i="50" s="1"/>
  <c r="HP178" i="50" s="1"/>
  <c r="HQ178" i="50" s="1"/>
  <c r="HR178" i="50" s="1"/>
  <c r="HS178" i="50" s="1"/>
  <c r="HT178" i="50" s="1"/>
  <c r="HU178" i="50" s="1"/>
  <c r="HV178" i="50" s="1"/>
  <c r="HW178" i="50" s="1"/>
  <c r="HX178" i="50" s="1"/>
  <c r="HY178" i="50" s="1"/>
  <c r="HZ178" i="50" s="1"/>
  <c r="IA178" i="50" s="1"/>
  <c r="IB178" i="50" s="1"/>
  <c r="IC178" i="50" s="1"/>
  <c r="ID178" i="50" s="1"/>
  <c r="IE178" i="50" s="1"/>
  <c r="IF178" i="50" s="1"/>
  <c r="IG178" i="50" s="1"/>
  <c r="IH178" i="50" s="1"/>
  <c r="II178" i="50" s="1"/>
  <c r="IJ178" i="50" s="1"/>
  <c r="IK178" i="50" s="1"/>
  <c r="IL178" i="50" s="1"/>
  <c r="IM178" i="50" s="1"/>
  <c r="IN178" i="50" s="1"/>
  <c r="IO178" i="50" s="1"/>
  <c r="IP178" i="50" s="1"/>
  <c r="IQ178" i="50" s="1"/>
  <c r="IR178" i="50" s="1"/>
  <c r="IS178" i="50" s="1"/>
  <c r="IT178" i="50" s="1"/>
  <c r="IU178" i="50" s="1"/>
  <c r="IV178" i="50" s="1"/>
  <c r="IW178" i="50" s="1"/>
  <c r="IX178" i="50" s="1"/>
  <c r="IY178" i="50" s="1"/>
  <c r="IZ178" i="50" s="1"/>
  <c r="JA178" i="50" s="1"/>
  <c r="JB178" i="50" s="1"/>
  <c r="JC178" i="50" s="1"/>
  <c r="JD178" i="50" s="1"/>
  <c r="JE178" i="50" s="1"/>
  <c r="JF178" i="50" s="1"/>
  <c r="JG178" i="50" s="1"/>
  <c r="JH178" i="50" s="1"/>
  <c r="JI178" i="50" s="1"/>
  <c r="JJ178" i="50" s="1"/>
  <c r="JK178" i="50" s="1"/>
  <c r="JL178" i="50" s="1"/>
  <c r="JM178" i="50" s="1"/>
  <c r="JN178" i="50" s="1"/>
  <c r="JO178" i="50" s="1"/>
  <c r="JP178" i="50" s="1"/>
  <c r="JQ178" i="50" s="1"/>
  <c r="JR178" i="50" s="1"/>
  <c r="JS178" i="50" s="1"/>
  <c r="JT178" i="50" s="1"/>
  <c r="JU178" i="50" s="1"/>
  <c r="JV178" i="50" s="1"/>
  <c r="JW178" i="50" s="1"/>
  <c r="JX178" i="50" s="1"/>
  <c r="JY178" i="50" s="1"/>
  <c r="JZ178" i="50" s="1"/>
  <c r="KA178" i="50" s="1"/>
  <c r="KB178" i="50" s="1"/>
  <c r="KC178" i="50" s="1"/>
  <c r="KD178" i="50" s="1"/>
  <c r="KE178" i="50" s="1"/>
  <c r="KF178" i="50" s="1"/>
  <c r="KG178" i="50" s="1"/>
  <c r="KH178" i="50" s="1"/>
  <c r="KI178" i="50" s="1"/>
  <c r="KJ178" i="50" s="1"/>
  <c r="KK178" i="50" s="1"/>
  <c r="KL178" i="50" s="1"/>
  <c r="KM178" i="50" s="1"/>
  <c r="KN178" i="50" s="1"/>
  <c r="KO178" i="50" s="1"/>
  <c r="KP178" i="50" s="1"/>
  <c r="KQ178" i="50" s="1"/>
  <c r="KR178" i="50" s="1"/>
  <c r="KS178" i="50" s="1"/>
  <c r="KT178" i="50" s="1"/>
  <c r="KU178" i="50" s="1"/>
  <c r="KV178" i="50" s="1"/>
  <c r="KW178" i="50" s="1"/>
  <c r="KX178" i="50" s="1"/>
  <c r="KY178" i="50" s="1"/>
  <c r="KZ178" i="50" s="1"/>
  <c r="LA178" i="50" s="1"/>
  <c r="LB178" i="50" s="1"/>
  <c r="LC178" i="50" s="1"/>
  <c r="LD178" i="50" s="1"/>
  <c r="LE178" i="50" s="1"/>
  <c r="LF178" i="50" s="1"/>
  <c r="LG178" i="50" s="1"/>
  <c r="LH178" i="50" s="1"/>
  <c r="LI178" i="50" s="1"/>
  <c r="LJ178" i="50" s="1"/>
  <c r="LK178" i="50" s="1"/>
  <c r="LL178" i="50" s="1"/>
  <c r="LM178" i="50" s="1"/>
  <c r="LN178" i="50" s="1"/>
  <c r="LO178" i="50" s="1"/>
  <c r="LP178" i="50" s="1"/>
  <c r="LQ178" i="50" s="1"/>
  <c r="LR178" i="50" s="1"/>
  <c r="LS178" i="50" s="1"/>
  <c r="LT178" i="50" s="1"/>
  <c r="LU178" i="50" s="1"/>
  <c r="LV178" i="50" s="1"/>
  <c r="LW178" i="50" s="1"/>
  <c r="LX178" i="50" s="1"/>
  <c r="LY178" i="50" s="1"/>
  <c r="LZ178" i="50" s="1"/>
  <c r="MA178" i="50" s="1"/>
  <c r="MB178" i="50" s="1"/>
  <c r="MC178" i="50" s="1"/>
  <c r="MD178" i="50" s="1"/>
  <c r="ME178" i="50" s="1"/>
  <c r="MF178" i="50" s="1"/>
  <c r="MG178" i="50" s="1"/>
  <c r="MH178" i="50" s="1"/>
  <c r="MI178" i="50" s="1"/>
  <c r="MJ178" i="50" s="1"/>
  <c r="MK178" i="50" s="1"/>
  <c r="ML178" i="50" s="1"/>
  <c r="MM178" i="50" s="1"/>
  <c r="MN178" i="50" s="1"/>
  <c r="MO178" i="50" s="1"/>
  <c r="MP178" i="50" s="1"/>
  <c r="MQ178" i="50" s="1"/>
  <c r="MR178" i="50" s="1"/>
  <c r="MS178" i="50" s="1"/>
  <c r="MT178" i="50" s="1"/>
  <c r="MU178" i="50" s="1"/>
  <c r="MV178" i="50" s="1"/>
  <c r="MW178" i="50" s="1"/>
  <c r="MX178" i="50" s="1"/>
  <c r="MY178" i="50" s="1"/>
  <c r="MZ178" i="50" s="1"/>
  <c r="NA178" i="50" s="1"/>
  <c r="NB178" i="50" s="1"/>
  <c r="NC178" i="50" s="1"/>
  <c r="ND178" i="50" s="1"/>
  <c r="NE178" i="50" s="1"/>
  <c r="NF178" i="50" s="1"/>
  <c r="NG178" i="50" s="1"/>
  <c r="NH178" i="50" s="1"/>
  <c r="NI178" i="50" s="1"/>
  <c r="NJ178" i="50" s="1"/>
  <c r="NK178" i="50" s="1"/>
  <c r="NL178" i="50" s="1"/>
  <c r="NM178" i="50" s="1"/>
  <c r="NN178" i="50" s="1"/>
  <c r="NO178" i="50" s="1"/>
  <c r="NP178" i="50" s="1"/>
  <c r="NQ178" i="50" s="1"/>
  <c r="NR178" i="50" s="1"/>
  <c r="NS178" i="50" s="1"/>
  <c r="NT178" i="50" s="1"/>
  <c r="NU178" i="50" s="1"/>
  <c r="NV178" i="50" s="1"/>
  <c r="NW178" i="50" s="1"/>
  <c r="NX178" i="50" s="1"/>
  <c r="NY178" i="50" s="1"/>
  <c r="NZ178" i="50" s="1"/>
  <c r="OA178" i="50" s="1"/>
  <c r="OB178" i="50" s="1"/>
  <c r="OC178" i="50" s="1"/>
  <c r="OD178" i="50" s="1"/>
  <c r="OE178" i="50" s="1"/>
  <c r="OF178" i="50" s="1"/>
  <c r="OG178" i="50" s="1"/>
  <c r="OH178" i="50" s="1"/>
  <c r="OI178" i="50" s="1"/>
  <c r="OJ178" i="50" s="1"/>
  <c r="OK178" i="50" s="1"/>
  <c r="OL178" i="50" s="1"/>
  <c r="OM178" i="50" s="1"/>
  <c r="ON178" i="50" s="1"/>
  <c r="OO178" i="50" s="1"/>
  <c r="OP178" i="50" s="1"/>
  <c r="OQ178" i="50" s="1"/>
  <c r="OR178" i="50" s="1"/>
  <c r="OS178" i="50" s="1"/>
  <c r="OT178" i="50" s="1"/>
  <c r="OU178" i="50" s="1"/>
  <c r="OV178" i="50" s="1"/>
  <c r="OW178" i="50" s="1"/>
  <c r="OX178" i="50" s="1"/>
  <c r="OY178" i="50" s="1"/>
  <c r="OZ178" i="50" s="1"/>
  <c r="PA178" i="50" s="1"/>
  <c r="PB178" i="50" s="1"/>
  <c r="PC178" i="50" s="1"/>
  <c r="PD178" i="50" s="1"/>
  <c r="PE178" i="50" s="1"/>
  <c r="PF178" i="50" s="1"/>
  <c r="PG178" i="50" s="1"/>
  <c r="PH178" i="50" s="1"/>
  <c r="PI178" i="50" s="1"/>
  <c r="PJ178" i="50" s="1"/>
  <c r="PK178" i="50" s="1"/>
  <c r="PL178" i="50" s="1"/>
  <c r="PM178" i="50" s="1"/>
  <c r="PN178" i="50" s="1"/>
  <c r="PO178" i="50" s="1"/>
  <c r="PP178" i="50" s="1"/>
  <c r="PQ178" i="50" s="1"/>
  <c r="PR178" i="50" s="1"/>
  <c r="PS178" i="50" s="1"/>
  <c r="PT178" i="50" s="1"/>
  <c r="PU178" i="50" s="1"/>
  <c r="PV178" i="50" s="1"/>
  <c r="PW178" i="50" s="1"/>
  <c r="PX178" i="50" s="1"/>
  <c r="PY178" i="50" s="1"/>
  <c r="PZ178" i="50" s="1"/>
  <c r="QA178" i="50" s="1"/>
  <c r="QB178" i="50" s="1"/>
  <c r="QC178" i="50" s="1"/>
  <c r="QD178" i="50" s="1"/>
  <c r="QE178" i="50" s="1"/>
  <c r="QF178" i="50" s="1"/>
  <c r="QG178" i="50" s="1"/>
  <c r="QH178" i="50" s="1"/>
  <c r="QI178" i="50" s="1"/>
  <c r="QJ178" i="50" s="1"/>
  <c r="QK178" i="50" s="1"/>
  <c r="QL178" i="50" s="1"/>
  <c r="QM178" i="50" s="1"/>
  <c r="QN178" i="50" s="1"/>
  <c r="QO178" i="50" s="1"/>
  <c r="QP178" i="50" s="1"/>
  <c r="QQ178" i="50" s="1"/>
  <c r="QR178" i="50" s="1"/>
  <c r="QS178" i="50" s="1"/>
  <c r="QT178" i="50" s="1"/>
  <c r="QU178" i="50" s="1"/>
  <c r="QV178" i="50" s="1"/>
  <c r="QW178" i="50" s="1"/>
  <c r="QX178" i="50" s="1"/>
  <c r="QY178" i="50" s="1"/>
  <c r="RB178" i="50" s="1"/>
  <c r="AM178" i="50"/>
  <c r="AN178" i="50" s="1"/>
  <c r="AO178" i="50" s="1"/>
  <c r="AP178" i="50" s="1"/>
  <c r="AQ178" i="50" s="1"/>
  <c r="AR178" i="50" s="1"/>
  <c r="AS178" i="50" s="1"/>
  <c r="AT178" i="50" s="1"/>
  <c r="AU178" i="50" s="1"/>
  <c r="AV178" i="50" s="1"/>
  <c r="AW178" i="50" s="1"/>
  <c r="AX178" i="50" s="1"/>
  <c r="AY178" i="50" s="1"/>
  <c r="AZ178" i="50" s="1"/>
  <c r="BA178" i="50" s="1"/>
  <c r="BB178" i="50" s="1"/>
  <c r="BC178" i="50" s="1"/>
  <c r="BD178" i="50" s="1"/>
  <c r="BE178" i="50" s="1"/>
  <c r="BF178" i="50" s="1"/>
  <c r="BG178" i="50" s="1"/>
  <c r="BH178" i="50" s="1"/>
  <c r="BI178" i="50" s="1"/>
  <c r="BJ178" i="50" s="1"/>
  <c r="BK178" i="50" s="1"/>
  <c r="BL178" i="50" s="1"/>
  <c r="BM178" i="50" s="1"/>
  <c r="BN178" i="50" s="1"/>
  <c r="BO178" i="50" s="1"/>
  <c r="BP178" i="50" s="1"/>
  <c r="BQ178" i="50" s="1"/>
  <c r="BR178" i="50" s="1"/>
  <c r="BS178" i="50" s="1"/>
  <c r="BT178" i="50" s="1"/>
  <c r="BU178" i="50" s="1"/>
  <c r="BV178" i="50" s="1"/>
  <c r="BW178" i="50" s="1"/>
  <c r="BX178" i="50" s="1"/>
  <c r="BY178" i="50" s="1"/>
  <c r="BZ178" i="50" s="1"/>
  <c r="CA178" i="50" s="1"/>
  <c r="CB178" i="50" s="1"/>
  <c r="CC178" i="50" s="1"/>
  <c r="CD178" i="50" s="1"/>
  <c r="CE178" i="50" s="1"/>
  <c r="CF178" i="50" s="1"/>
  <c r="CG178" i="50" s="1"/>
  <c r="CH178" i="50" s="1"/>
  <c r="CI178" i="50" s="1"/>
  <c r="CJ178" i="50" s="1"/>
  <c r="CK178" i="50" s="1"/>
  <c r="CL178" i="50" s="1"/>
  <c r="CM178" i="50" s="1"/>
  <c r="CN178" i="50" s="1"/>
  <c r="CO178" i="50" s="1"/>
  <c r="CP178" i="50" s="1"/>
  <c r="CQ178" i="50" s="1"/>
  <c r="CR178" i="50" s="1"/>
  <c r="CS178" i="50" s="1"/>
  <c r="CT178" i="50" s="1"/>
  <c r="CU178" i="50" s="1"/>
  <c r="CV178" i="50" s="1"/>
  <c r="CW178" i="50" s="1"/>
  <c r="CX178" i="50" s="1"/>
  <c r="CY178" i="50" s="1"/>
  <c r="CZ178" i="50" s="1"/>
  <c r="DA178" i="50" s="1"/>
  <c r="DB178" i="50" s="1"/>
  <c r="DC178" i="50" s="1"/>
  <c r="DD178" i="50" s="1"/>
  <c r="DE178" i="50" s="1"/>
  <c r="DF178" i="50" s="1"/>
  <c r="DG178" i="50" s="1"/>
  <c r="DH178" i="50" s="1"/>
  <c r="DI178" i="50" s="1"/>
  <c r="DJ178" i="50" s="1"/>
  <c r="DK178" i="50" s="1"/>
  <c r="DL178" i="50" s="1"/>
  <c r="DM178" i="50" s="1"/>
  <c r="DN178" i="50" s="1"/>
  <c r="DO178" i="50" s="1"/>
  <c r="DP178" i="50" s="1"/>
  <c r="DQ178" i="50" s="1"/>
  <c r="DR178" i="50" s="1"/>
  <c r="DS178" i="50" s="1"/>
  <c r="DT178" i="50" s="1"/>
  <c r="DU178" i="50" s="1"/>
  <c r="DV178" i="50" s="1"/>
  <c r="DW178" i="50" s="1"/>
  <c r="DX178" i="50" s="1"/>
  <c r="DY178" i="50" s="1"/>
  <c r="DZ178" i="50" s="1"/>
  <c r="EA178" i="50" s="1"/>
  <c r="EB178" i="50" s="1"/>
  <c r="EC178" i="50" s="1"/>
  <c r="ED178" i="50" s="1"/>
  <c r="EE178" i="50" s="1"/>
  <c r="EF178" i="50" s="1"/>
  <c r="EG178" i="50" s="1"/>
  <c r="EH178" i="50" s="1"/>
  <c r="EI178" i="50" s="1"/>
  <c r="EJ178" i="50" s="1"/>
  <c r="EK178" i="50" s="1"/>
  <c r="EL178" i="50" s="1"/>
  <c r="EM178" i="50" s="1"/>
  <c r="EN178" i="50" s="1"/>
  <c r="EO178" i="50" s="1"/>
  <c r="EP178" i="50" s="1"/>
  <c r="EQ178" i="50" s="1"/>
  <c r="ER178" i="50" s="1"/>
  <c r="ES178" i="50" s="1"/>
  <c r="ET178" i="50" s="1"/>
  <c r="EU178" i="50" s="1"/>
  <c r="EV178" i="50" s="1"/>
  <c r="EW178" i="50" s="1"/>
  <c r="EX178" i="50" s="1"/>
  <c r="EY178" i="50" s="1"/>
  <c r="EZ178" i="50" s="1"/>
  <c r="FA178" i="50" s="1"/>
  <c r="FB178" i="50" s="1"/>
  <c r="FC178" i="50" s="1"/>
  <c r="FD178" i="50" s="1"/>
  <c r="FE178" i="50" s="1"/>
  <c r="FF178" i="50" s="1"/>
  <c r="FG178" i="50" s="1"/>
  <c r="FH178" i="50" s="1"/>
  <c r="FI178" i="50" s="1"/>
  <c r="FJ178" i="50" s="1"/>
  <c r="FK178" i="50" s="1"/>
  <c r="FL178" i="50" s="1"/>
  <c r="FM178" i="50" s="1"/>
  <c r="FN178" i="50" s="1"/>
  <c r="FO178" i="50" s="1"/>
  <c r="FP178" i="50" s="1"/>
  <c r="FQ178" i="50" s="1"/>
  <c r="FR178" i="50" s="1"/>
  <c r="FS178" i="50" s="1"/>
  <c r="FT178" i="50" s="1"/>
  <c r="FU178" i="50" s="1"/>
  <c r="FV178" i="50" s="1"/>
  <c r="FW178" i="50" s="1"/>
  <c r="FX178" i="50" s="1"/>
  <c r="FY178" i="50" s="1"/>
  <c r="FZ178" i="50" s="1"/>
  <c r="GA178" i="50" s="1"/>
  <c r="GB178" i="50" s="1"/>
  <c r="GC178" i="50" s="1"/>
  <c r="GD178" i="50" s="1"/>
  <c r="GE178" i="50" s="1"/>
  <c r="GF178" i="50" s="1"/>
  <c r="GG178" i="50" s="1"/>
  <c r="GH178" i="50" s="1"/>
  <c r="GI178" i="50" s="1"/>
  <c r="GJ178" i="50" s="1"/>
  <c r="GK178" i="50" s="1"/>
  <c r="GL178" i="50" s="1"/>
  <c r="GM178" i="50" s="1"/>
  <c r="GN178" i="50" s="1"/>
  <c r="GO178" i="50" s="1"/>
  <c r="GP178" i="50" s="1"/>
  <c r="GQ178" i="50" s="1"/>
  <c r="GR178" i="50" s="1"/>
  <c r="GS178" i="50" s="1"/>
  <c r="GT178" i="50" s="1"/>
  <c r="GU178" i="50" s="1"/>
  <c r="GV178" i="50" s="1"/>
  <c r="GW178" i="50" s="1"/>
  <c r="GX178" i="50" s="1"/>
  <c r="GY178" i="50" s="1"/>
  <c r="GZ178" i="50" s="1"/>
  <c r="HA178" i="50" s="1"/>
  <c r="HB178" i="50" s="1"/>
  <c r="HC178" i="50" s="1"/>
  <c r="AE178" i="50"/>
  <c r="AF178" i="50" s="1"/>
  <c r="AG178" i="50" s="1"/>
  <c r="AH178" i="50" s="1"/>
  <c r="AI178" i="50" s="1"/>
  <c r="AJ178" i="50" s="1"/>
  <c r="AK178" i="50" s="1"/>
  <c r="AL178" i="50" s="1"/>
  <c r="N178" i="50"/>
  <c r="O178" i="50" s="1"/>
  <c r="P178" i="50" s="1"/>
  <c r="Q178" i="50" s="1"/>
  <c r="R178" i="50" s="1"/>
  <c r="S178" i="50" s="1"/>
  <c r="T178" i="50" s="1"/>
  <c r="U178" i="50" s="1"/>
  <c r="V178" i="50" s="1"/>
  <c r="W178" i="50" s="1"/>
  <c r="X178" i="50" s="1"/>
  <c r="Y178" i="50" s="1"/>
  <c r="Z178" i="50" s="1"/>
  <c r="AA178" i="50" s="1"/>
  <c r="AB178" i="50" s="1"/>
  <c r="AC178" i="50" s="1"/>
  <c r="AD178" i="50" s="1"/>
  <c r="RD177" i="50"/>
  <c r="RB177" i="50"/>
  <c r="RC177" i="50" s="1"/>
  <c r="K177" i="50"/>
  <c r="RD176" i="50"/>
  <c r="RE176" i="50" s="1"/>
  <c r="RB176" i="50"/>
  <c r="RC176" i="50" s="1"/>
  <c r="K176" i="50"/>
  <c r="RB173" i="50"/>
  <c r="RB172" i="50"/>
  <c r="GS171" i="50"/>
  <c r="GR171" i="50"/>
  <c r="GQ171" i="50"/>
  <c r="GP171" i="50"/>
  <c r="GO171" i="50"/>
  <c r="GN171" i="50"/>
  <c r="GM171" i="50"/>
  <c r="GL171" i="50"/>
  <c r="GK171" i="50"/>
  <c r="GJ171" i="50"/>
  <c r="GI171" i="50"/>
  <c r="GH171" i="50"/>
  <c r="GG171" i="50"/>
  <c r="GF171" i="50"/>
  <c r="GE171" i="50"/>
  <c r="GD171" i="50"/>
  <c r="GC171" i="50"/>
  <c r="GB171" i="50"/>
  <c r="GA171" i="50"/>
  <c r="FZ171" i="50"/>
  <c r="FY171" i="50"/>
  <c r="FX171" i="50"/>
  <c r="FW171" i="50"/>
  <c r="FV171" i="50"/>
  <c r="FU171" i="50"/>
  <c r="FT171" i="50"/>
  <c r="FS171" i="50"/>
  <c r="FR171" i="50"/>
  <c r="FQ171" i="50"/>
  <c r="FP171" i="50"/>
  <c r="FO171" i="50"/>
  <c r="FN171" i="50"/>
  <c r="FM171" i="50"/>
  <c r="FL171" i="50"/>
  <c r="FK171" i="50"/>
  <c r="FJ171" i="50"/>
  <c r="FI171" i="50"/>
  <c r="FH171" i="50"/>
  <c r="FG171" i="50"/>
  <c r="FF171" i="50"/>
  <c r="FE171" i="50"/>
  <c r="FD171" i="50"/>
  <c r="FC171" i="50"/>
  <c r="FB171" i="50"/>
  <c r="FA171" i="50"/>
  <c r="EZ171" i="50"/>
  <c r="EY171" i="50"/>
  <c r="EX171" i="50"/>
  <c r="EW171" i="50"/>
  <c r="EV171" i="50"/>
  <c r="EU171" i="50"/>
  <c r="ET171" i="50"/>
  <c r="ES171" i="50"/>
  <c r="ER171" i="50"/>
  <c r="EQ171" i="50"/>
  <c r="EP171" i="50"/>
  <c r="EO171" i="50"/>
  <c r="EN171" i="50"/>
  <c r="EM171" i="50"/>
  <c r="EL171" i="50"/>
  <c r="EK171" i="50"/>
  <c r="EJ171" i="50"/>
  <c r="EI171" i="50"/>
  <c r="EH171" i="50"/>
  <c r="EG171" i="50"/>
  <c r="EF171" i="50"/>
  <c r="EE171" i="50"/>
  <c r="ED171" i="50"/>
  <c r="EC171" i="50"/>
  <c r="EB171" i="50"/>
  <c r="EA171" i="50"/>
  <c r="DZ171" i="50"/>
  <c r="DY171" i="50"/>
  <c r="DX171" i="50"/>
  <c r="DW171" i="50"/>
  <c r="DV171" i="50"/>
  <c r="DU171" i="50"/>
  <c r="DT171" i="50"/>
  <c r="DS171" i="50"/>
  <c r="DR171" i="50"/>
  <c r="DQ171" i="50"/>
  <c r="DP171" i="50"/>
  <c r="DO171" i="50"/>
  <c r="DN171" i="50"/>
  <c r="DM171" i="50"/>
  <c r="DL171" i="50"/>
  <c r="DK171" i="50"/>
  <c r="DJ171" i="50"/>
  <c r="DI171" i="50"/>
  <c r="DH171" i="50"/>
  <c r="DG171" i="50"/>
  <c r="DF171" i="50"/>
  <c r="DE171" i="50"/>
  <c r="DD171" i="50"/>
  <c r="DC171" i="50"/>
  <c r="DB171" i="50"/>
  <c r="DA171" i="50"/>
  <c r="CZ171" i="50"/>
  <c r="CY171" i="50"/>
  <c r="CX171" i="50"/>
  <c r="CW171" i="50"/>
  <c r="CV171" i="50"/>
  <c r="CU171" i="50"/>
  <c r="CT171" i="50"/>
  <c r="CS171" i="50"/>
  <c r="CR171" i="50"/>
  <c r="CQ171" i="50"/>
  <c r="CP171" i="50"/>
  <c r="CO171" i="50"/>
  <c r="CN171" i="50"/>
  <c r="CM171" i="50"/>
  <c r="CL171" i="50"/>
  <c r="CK171" i="50"/>
  <c r="CJ171" i="50"/>
  <c r="CI171" i="50"/>
  <c r="CH171" i="50"/>
  <c r="CG171" i="50"/>
  <c r="CF171" i="50"/>
  <c r="CE171" i="50"/>
  <c r="CD171" i="50"/>
  <c r="CC171" i="50"/>
  <c r="CB171" i="50"/>
  <c r="CA171" i="50"/>
  <c r="BZ171" i="50"/>
  <c r="BY171" i="50"/>
  <c r="BX171" i="50"/>
  <c r="BW171" i="50"/>
  <c r="BV171" i="50"/>
  <c r="BU171" i="50"/>
  <c r="BT171" i="50"/>
  <c r="BS171" i="50"/>
  <c r="BR171" i="50"/>
  <c r="BQ171" i="50"/>
  <c r="BP171" i="50"/>
  <c r="BO171" i="50"/>
  <c r="BN171" i="50"/>
  <c r="BM171" i="50"/>
  <c r="BL171" i="50"/>
  <c r="BK171" i="50"/>
  <c r="BJ171" i="50"/>
  <c r="BI171" i="50"/>
  <c r="BH171" i="50"/>
  <c r="BG171" i="50"/>
  <c r="BF171" i="50"/>
  <c r="BE171" i="50"/>
  <c r="BD171" i="50"/>
  <c r="BC171" i="50"/>
  <c r="BB171" i="50"/>
  <c r="BA171" i="50"/>
  <c r="AZ171" i="50"/>
  <c r="AY171" i="50"/>
  <c r="AX171" i="50"/>
  <c r="AW171" i="50"/>
  <c r="AV171" i="50"/>
  <c r="AU171" i="50"/>
  <c r="AT171" i="50"/>
  <c r="AS171" i="50"/>
  <c r="AR171" i="50"/>
  <c r="AQ171" i="50"/>
  <c r="AP171" i="50"/>
  <c r="AO171" i="50"/>
  <c r="AN171" i="50"/>
  <c r="AM171" i="50"/>
  <c r="AL171" i="50"/>
  <c r="AK171" i="50"/>
  <c r="AJ171" i="50"/>
  <c r="AI171" i="50"/>
  <c r="AH171" i="50"/>
  <c r="AG171" i="50"/>
  <c r="AF171" i="50"/>
  <c r="AE171" i="50"/>
  <c r="AD171" i="50"/>
  <c r="AC171" i="50"/>
  <c r="AB171" i="50"/>
  <c r="AA171" i="50"/>
  <c r="Z171" i="50"/>
  <c r="Y171" i="50"/>
  <c r="X171" i="50"/>
  <c r="W171" i="50"/>
  <c r="V171" i="50"/>
  <c r="U171" i="50"/>
  <c r="T171" i="50"/>
  <c r="S171" i="50"/>
  <c r="R171" i="50"/>
  <c r="Q171" i="50"/>
  <c r="P171" i="50"/>
  <c r="O171" i="50"/>
  <c r="N171" i="50"/>
  <c r="NO170" i="50"/>
  <c r="NP170" i="50" s="1"/>
  <c r="NQ170" i="50" s="1"/>
  <c r="NR170" i="50" s="1"/>
  <c r="NS170" i="50" s="1"/>
  <c r="NT170" i="50" s="1"/>
  <c r="NU170" i="50" s="1"/>
  <c r="NV170" i="50" s="1"/>
  <c r="NW170" i="50" s="1"/>
  <c r="NX170" i="50" s="1"/>
  <c r="NY170" i="50" s="1"/>
  <c r="NZ170" i="50" s="1"/>
  <c r="OA170" i="50" s="1"/>
  <c r="OB170" i="50" s="1"/>
  <c r="OC170" i="50" s="1"/>
  <c r="OD170" i="50" s="1"/>
  <c r="OE170" i="50" s="1"/>
  <c r="OF170" i="50" s="1"/>
  <c r="OG170" i="50" s="1"/>
  <c r="OH170" i="50" s="1"/>
  <c r="OI170" i="50" s="1"/>
  <c r="OJ170" i="50" s="1"/>
  <c r="OK170" i="50" s="1"/>
  <c r="OL170" i="50" s="1"/>
  <c r="OM170" i="50" s="1"/>
  <c r="ON170" i="50" s="1"/>
  <c r="OO170" i="50" s="1"/>
  <c r="OP170" i="50" s="1"/>
  <c r="OQ170" i="50" s="1"/>
  <c r="OR170" i="50" s="1"/>
  <c r="OS170" i="50" s="1"/>
  <c r="OT170" i="50" s="1"/>
  <c r="OU170" i="50" s="1"/>
  <c r="OV170" i="50" s="1"/>
  <c r="OW170" i="50" s="1"/>
  <c r="OX170" i="50" s="1"/>
  <c r="OY170" i="50" s="1"/>
  <c r="OZ170" i="50" s="1"/>
  <c r="PA170" i="50" s="1"/>
  <c r="PB170" i="50" s="1"/>
  <c r="PC170" i="50" s="1"/>
  <c r="PD170" i="50" s="1"/>
  <c r="PE170" i="50" s="1"/>
  <c r="PF170" i="50" s="1"/>
  <c r="PG170" i="50" s="1"/>
  <c r="PH170" i="50" s="1"/>
  <c r="PI170" i="50" s="1"/>
  <c r="PJ170" i="50" s="1"/>
  <c r="PK170" i="50" s="1"/>
  <c r="PL170" i="50" s="1"/>
  <c r="PM170" i="50" s="1"/>
  <c r="PN170" i="50" s="1"/>
  <c r="PO170" i="50" s="1"/>
  <c r="PP170" i="50" s="1"/>
  <c r="PQ170" i="50" s="1"/>
  <c r="PR170" i="50" s="1"/>
  <c r="PS170" i="50" s="1"/>
  <c r="PT170" i="50" s="1"/>
  <c r="PU170" i="50" s="1"/>
  <c r="PV170" i="50" s="1"/>
  <c r="PW170" i="50" s="1"/>
  <c r="PX170" i="50" s="1"/>
  <c r="PY170" i="50" s="1"/>
  <c r="PZ170" i="50" s="1"/>
  <c r="QA170" i="50" s="1"/>
  <c r="QB170" i="50" s="1"/>
  <c r="QC170" i="50" s="1"/>
  <c r="QD170" i="50" s="1"/>
  <c r="QE170" i="50" s="1"/>
  <c r="QF170" i="50" s="1"/>
  <c r="QG170" i="50" s="1"/>
  <c r="QH170" i="50" s="1"/>
  <c r="QI170" i="50" s="1"/>
  <c r="QJ170" i="50" s="1"/>
  <c r="QK170" i="50" s="1"/>
  <c r="QL170" i="50" s="1"/>
  <c r="QM170" i="50" s="1"/>
  <c r="QN170" i="50" s="1"/>
  <c r="QO170" i="50" s="1"/>
  <c r="QP170" i="50" s="1"/>
  <c r="QQ170" i="50" s="1"/>
  <c r="QR170" i="50" s="1"/>
  <c r="QS170" i="50" s="1"/>
  <c r="QT170" i="50" s="1"/>
  <c r="QU170" i="50" s="1"/>
  <c r="QV170" i="50" s="1"/>
  <c r="QW170" i="50" s="1"/>
  <c r="QX170" i="50" s="1"/>
  <c r="QY170" i="50" s="1"/>
  <c r="RB170" i="50" s="1"/>
  <c r="BE170" i="50"/>
  <c r="BF170" i="50" s="1"/>
  <c r="BG170" i="50" s="1"/>
  <c r="BH170" i="50" s="1"/>
  <c r="BI170" i="50" s="1"/>
  <c r="BJ170" i="50" s="1"/>
  <c r="BK170" i="50" s="1"/>
  <c r="BL170" i="50" s="1"/>
  <c r="BM170" i="50" s="1"/>
  <c r="BN170" i="50" s="1"/>
  <c r="BO170" i="50" s="1"/>
  <c r="BP170" i="50" s="1"/>
  <c r="BQ170" i="50" s="1"/>
  <c r="BR170" i="50" s="1"/>
  <c r="BS170" i="50" s="1"/>
  <c r="BT170" i="50" s="1"/>
  <c r="BU170" i="50" s="1"/>
  <c r="BV170" i="50" s="1"/>
  <c r="BW170" i="50" s="1"/>
  <c r="BX170" i="50" s="1"/>
  <c r="BY170" i="50" s="1"/>
  <c r="BZ170" i="50" s="1"/>
  <c r="CA170" i="50" s="1"/>
  <c r="CB170" i="50" s="1"/>
  <c r="CC170" i="50" s="1"/>
  <c r="CD170" i="50" s="1"/>
  <c r="CE170" i="50" s="1"/>
  <c r="CF170" i="50" s="1"/>
  <c r="CG170" i="50" s="1"/>
  <c r="CH170" i="50" s="1"/>
  <c r="CI170" i="50" s="1"/>
  <c r="CJ170" i="50" s="1"/>
  <c r="CK170" i="50" s="1"/>
  <c r="CL170" i="50" s="1"/>
  <c r="CM170" i="50" s="1"/>
  <c r="CN170" i="50" s="1"/>
  <c r="CO170" i="50" s="1"/>
  <c r="CP170" i="50" s="1"/>
  <c r="CQ170" i="50" s="1"/>
  <c r="CR170" i="50" s="1"/>
  <c r="CS170" i="50" s="1"/>
  <c r="CT170" i="50" s="1"/>
  <c r="CU170" i="50" s="1"/>
  <c r="CV170" i="50" s="1"/>
  <c r="CW170" i="50" s="1"/>
  <c r="CX170" i="50" s="1"/>
  <c r="CY170" i="50" s="1"/>
  <c r="CZ170" i="50" s="1"/>
  <c r="DA170" i="50" s="1"/>
  <c r="DB170" i="50" s="1"/>
  <c r="DC170" i="50" s="1"/>
  <c r="DD170" i="50" s="1"/>
  <c r="DE170" i="50" s="1"/>
  <c r="DF170" i="50" s="1"/>
  <c r="DG170" i="50" s="1"/>
  <c r="DH170" i="50" s="1"/>
  <c r="DI170" i="50" s="1"/>
  <c r="DJ170" i="50" s="1"/>
  <c r="DK170" i="50" s="1"/>
  <c r="DL170" i="50" s="1"/>
  <c r="DM170" i="50" s="1"/>
  <c r="DN170" i="50" s="1"/>
  <c r="DO170" i="50" s="1"/>
  <c r="DP170" i="50" s="1"/>
  <c r="DQ170" i="50" s="1"/>
  <c r="DR170" i="50" s="1"/>
  <c r="DS170" i="50" s="1"/>
  <c r="DT170" i="50" s="1"/>
  <c r="DU170" i="50" s="1"/>
  <c r="DV170" i="50" s="1"/>
  <c r="DW170" i="50" s="1"/>
  <c r="DX170" i="50" s="1"/>
  <c r="DY170" i="50" s="1"/>
  <c r="DZ170" i="50" s="1"/>
  <c r="EA170" i="50" s="1"/>
  <c r="EB170" i="50" s="1"/>
  <c r="EC170" i="50" s="1"/>
  <c r="ED170" i="50" s="1"/>
  <c r="EE170" i="50" s="1"/>
  <c r="EF170" i="50" s="1"/>
  <c r="EG170" i="50" s="1"/>
  <c r="EH170" i="50" s="1"/>
  <c r="EI170" i="50" s="1"/>
  <c r="EJ170" i="50" s="1"/>
  <c r="EK170" i="50" s="1"/>
  <c r="EL170" i="50" s="1"/>
  <c r="EM170" i="50" s="1"/>
  <c r="EN170" i="50" s="1"/>
  <c r="EO170" i="50" s="1"/>
  <c r="EP170" i="50" s="1"/>
  <c r="EQ170" i="50" s="1"/>
  <c r="ER170" i="50" s="1"/>
  <c r="ES170" i="50" s="1"/>
  <c r="ET170" i="50" s="1"/>
  <c r="EU170" i="50" s="1"/>
  <c r="EV170" i="50" s="1"/>
  <c r="EW170" i="50" s="1"/>
  <c r="EX170" i="50" s="1"/>
  <c r="EY170" i="50" s="1"/>
  <c r="EZ170" i="50" s="1"/>
  <c r="FA170" i="50" s="1"/>
  <c r="FB170" i="50" s="1"/>
  <c r="FC170" i="50" s="1"/>
  <c r="FD170" i="50" s="1"/>
  <c r="FE170" i="50" s="1"/>
  <c r="FF170" i="50" s="1"/>
  <c r="FG170" i="50" s="1"/>
  <c r="FH170" i="50" s="1"/>
  <c r="FI170" i="50" s="1"/>
  <c r="FJ170" i="50" s="1"/>
  <c r="FK170" i="50" s="1"/>
  <c r="FL170" i="50" s="1"/>
  <c r="FM170" i="50" s="1"/>
  <c r="FN170" i="50" s="1"/>
  <c r="FO170" i="50" s="1"/>
  <c r="FP170" i="50" s="1"/>
  <c r="FQ170" i="50" s="1"/>
  <c r="FR170" i="50" s="1"/>
  <c r="FS170" i="50" s="1"/>
  <c r="FT170" i="50" s="1"/>
  <c r="FU170" i="50" s="1"/>
  <c r="FV170" i="50" s="1"/>
  <c r="FW170" i="50" s="1"/>
  <c r="FX170" i="50" s="1"/>
  <c r="FY170" i="50" s="1"/>
  <c r="FZ170" i="50" s="1"/>
  <c r="GA170" i="50" s="1"/>
  <c r="GB170" i="50" s="1"/>
  <c r="GC170" i="50" s="1"/>
  <c r="GD170" i="50" s="1"/>
  <c r="GE170" i="50" s="1"/>
  <c r="GF170" i="50" s="1"/>
  <c r="GG170" i="50" s="1"/>
  <c r="GH170" i="50" s="1"/>
  <c r="GI170" i="50" s="1"/>
  <c r="GJ170" i="50" s="1"/>
  <c r="GK170" i="50" s="1"/>
  <c r="GL170" i="50" s="1"/>
  <c r="GM170" i="50" s="1"/>
  <c r="GN170" i="50" s="1"/>
  <c r="GO170" i="50" s="1"/>
  <c r="GP170" i="50" s="1"/>
  <c r="GQ170" i="50" s="1"/>
  <c r="GR170" i="50" s="1"/>
  <c r="GS170" i="50" s="1"/>
  <c r="GT170" i="50" s="1"/>
  <c r="GU170" i="50" s="1"/>
  <c r="GV170" i="50" s="1"/>
  <c r="GW170" i="50" s="1"/>
  <c r="GX170" i="50" s="1"/>
  <c r="GY170" i="50" s="1"/>
  <c r="GZ170" i="50" s="1"/>
  <c r="HA170" i="50" s="1"/>
  <c r="HB170" i="50" s="1"/>
  <c r="HC170" i="50" s="1"/>
  <c r="HD170" i="50" s="1"/>
  <c r="HE170" i="50" s="1"/>
  <c r="HF170" i="50" s="1"/>
  <c r="HG170" i="50" s="1"/>
  <c r="HH170" i="50" s="1"/>
  <c r="HI170" i="50" s="1"/>
  <c r="HJ170" i="50" s="1"/>
  <c r="HK170" i="50" s="1"/>
  <c r="HL170" i="50" s="1"/>
  <c r="HM170" i="50" s="1"/>
  <c r="HN170" i="50" s="1"/>
  <c r="HO170" i="50" s="1"/>
  <c r="HP170" i="50" s="1"/>
  <c r="HQ170" i="50" s="1"/>
  <c r="HR170" i="50" s="1"/>
  <c r="HS170" i="50" s="1"/>
  <c r="HT170" i="50" s="1"/>
  <c r="HU170" i="50" s="1"/>
  <c r="HV170" i="50" s="1"/>
  <c r="HW170" i="50" s="1"/>
  <c r="HX170" i="50" s="1"/>
  <c r="HY170" i="50" s="1"/>
  <c r="HZ170" i="50" s="1"/>
  <c r="IA170" i="50" s="1"/>
  <c r="IB170" i="50" s="1"/>
  <c r="IC170" i="50" s="1"/>
  <c r="ID170" i="50" s="1"/>
  <c r="IE170" i="50" s="1"/>
  <c r="IF170" i="50" s="1"/>
  <c r="IG170" i="50" s="1"/>
  <c r="IH170" i="50" s="1"/>
  <c r="II170" i="50" s="1"/>
  <c r="IJ170" i="50" s="1"/>
  <c r="IK170" i="50" s="1"/>
  <c r="IL170" i="50" s="1"/>
  <c r="IM170" i="50" s="1"/>
  <c r="IN170" i="50" s="1"/>
  <c r="IO170" i="50" s="1"/>
  <c r="IP170" i="50" s="1"/>
  <c r="IQ170" i="50" s="1"/>
  <c r="IR170" i="50" s="1"/>
  <c r="IS170" i="50" s="1"/>
  <c r="IT170" i="50" s="1"/>
  <c r="IU170" i="50" s="1"/>
  <c r="IV170" i="50" s="1"/>
  <c r="IW170" i="50" s="1"/>
  <c r="IX170" i="50" s="1"/>
  <c r="IY170" i="50" s="1"/>
  <c r="IZ170" i="50" s="1"/>
  <c r="JA170" i="50" s="1"/>
  <c r="JB170" i="50" s="1"/>
  <c r="JC170" i="50" s="1"/>
  <c r="JD170" i="50" s="1"/>
  <c r="JE170" i="50" s="1"/>
  <c r="JF170" i="50" s="1"/>
  <c r="JG170" i="50" s="1"/>
  <c r="JH170" i="50" s="1"/>
  <c r="JI170" i="50" s="1"/>
  <c r="JJ170" i="50" s="1"/>
  <c r="JK170" i="50" s="1"/>
  <c r="JL170" i="50" s="1"/>
  <c r="JM170" i="50" s="1"/>
  <c r="JN170" i="50" s="1"/>
  <c r="JO170" i="50" s="1"/>
  <c r="JP170" i="50" s="1"/>
  <c r="JQ170" i="50" s="1"/>
  <c r="JR170" i="50" s="1"/>
  <c r="JS170" i="50" s="1"/>
  <c r="JT170" i="50" s="1"/>
  <c r="JU170" i="50" s="1"/>
  <c r="JV170" i="50" s="1"/>
  <c r="JW170" i="50" s="1"/>
  <c r="JX170" i="50" s="1"/>
  <c r="JY170" i="50" s="1"/>
  <c r="JZ170" i="50" s="1"/>
  <c r="KA170" i="50" s="1"/>
  <c r="KB170" i="50" s="1"/>
  <c r="KC170" i="50" s="1"/>
  <c r="KD170" i="50" s="1"/>
  <c r="KE170" i="50" s="1"/>
  <c r="KF170" i="50" s="1"/>
  <c r="KG170" i="50" s="1"/>
  <c r="KH170" i="50" s="1"/>
  <c r="KI170" i="50" s="1"/>
  <c r="KJ170" i="50" s="1"/>
  <c r="KK170" i="50" s="1"/>
  <c r="KL170" i="50" s="1"/>
  <c r="KM170" i="50" s="1"/>
  <c r="KN170" i="50" s="1"/>
  <c r="KO170" i="50" s="1"/>
  <c r="KP170" i="50" s="1"/>
  <c r="KQ170" i="50" s="1"/>
  <c r="KR170" i="50" s="1"/>
  <c r="KS170" i="50" s="1"/>
  <c r="KT170" i="50" s="1"/>
  <c r="KU170" i="50" s="1"/>
  <c r="KV170" i="50" s="1"/>
  <c r="KW170" i="50" s="1"/>
  <c r="KX170" i="50" s="1"/>
  <c r="KY170" i="50" s="1"/>
  <c r="KZ170" i="50" s="1"/>
  <c r="LA170" i="50" s="1"/>
  <c r="LB170" i="50" s="1"/>
  <c r="LC170" i="50" s="1"/>
  <c r="LD170" i="50" s="1"/>
  <c r="LE170" i="50" s="1"/>
  <c r="LF170" i="50" s="1"/>
  <c r="LG170" i="50" s="1"/>
  <c r="LH170" i="50" s="1"/>
  <c r="LI170" i="50" s="1"/>
  <c r="LJ170" i="50" s="1"/>
  <c r="LK170" i="50" s="1"/>
  <c r="LL170" i="50" s="1"/>
  <c r="LM170" i="50" s="1"/>
  <c r="LN170" i="50" s="1"/>
  <c r="LO170" i="50" s="1"/>
  <c r="LP170" i="50" s="1"/>
  <c r="LQ170" i="50" s="1"/>
  <c r="LR170" i="50" s="1"/>
  <c r="LS170" i="50" s="1"/>
  <c r="LT170" i="50" s="1"/>
  <c r="LU170" i="50" s="1"/>
  <c r="LV170" i="50" s="1"/>
  <c r="LW170" i="50" s="1"/>
  <c r="LX170" i="50" s="1"/>
  <c r="LY170" i="50" s="1"/>
  <c r="LZ170" i="50" s="1"/>
  <c r="MA170" i="50" s="1"/>
  <c r="MB170" i="50" s="1"/>
  <c r="MC170" i="50" s="1"/>
  <c r="MD170" i="50" s="1"/>
  <c r="ME170" i="50" s="1"/>
  <c r="MF170" i="50" s="1"/>
  <c r="MG170" i="50" s="1"/>
  <c r="MH170" i="50" s="1"/>
  <c r="MI170" i="50" s="1"/>
  <c r="MJ170" i="50" s="1"/>
  <c r="MK170" i="50" s="1"/>
  <c r="ML170" i="50" s="1"/>
  <c r="MM170" i="50" s="1"/>
  <c r="MN170" i="50" s="1"/>
  <c r="MO170" i="50" s="1"/>
  <c r="MP170" i="50" s="1"/>
  <c r="MQ170" i="50" s="1"/>
  <c r="MR170" i="50" s="1"/>
  <c r="MS170" i="50" s="1"/>
  <c r="MT170" i="50" s="1"/>
  <c r="MU170" i="50" s="1"/>
  <c r="MV170" i="50" s="1"/>
  <c r="MW170" i="50" s="1"/>
  <c r="MX170" i="50" s="1"/>
  <c r="MY170" i="50" s="1"/>
  <c r="MZ170" i="50" s="1"/>
  <c r="NA170" i="50" s="1"/>
  <c r="NB170" i="50" s="1"/>
  <c r="NC170" i="50" s="1"/>
  <c r="ND170" i="50" s="1"/>
  <c r="NE170" i="50" s="1"/>
  <c r="NF170" i="50" s="1"/>
  <c r="NG170" i="50" s="1"/>
  <c r="NH170" i="50" s="1"/>
  <c r="NI170" i="50" s="1"/>
  <c r="NJ170" i="50" s="1"/>
  <c r="NK170" i="50" s="1"/>
  <c r="NL170" i="50" s="1"/>
  <c r="NM170" i="50" s="1"/>
  <c r="NN170" i="50" s="1"/>
  <c r="O170" i="50"/>
  <c r="P170" i="50" s="1"/>
  <c r="Q170" i="50" s="1"/>
  <c r="R170" i="50" s="1"/>
  <c r="S170" i="50" s="1"/>
  <c r="T170" i="50" s="1"/>
  <c r="U170" i="50" s="1"/>
  <c r="V170" i="50" s="1"/>
  <c r="W170" i="50" s="1"/>
  <c r="X170" i="50" s="1"/>
  <c r="Y170" i="50" s="1"/>
  <c r="Z170" i="50" s="1"/>
  <c r="AA170" i="50" s="1"/>
  <c r="AB170" i="50" s="1"/>
  <c r="AC170" i="50" s="1"/>
  <c r="AD170" i="50" s="1"/>
  <c r="AE170" i="50" s="1"/>
  <c r="AF170" i="50" s="1"/>
  <c r="AG170" i="50" s="1"/>
  <c r="AH170" i="50" s="1"/>
  <c r="AI170" i="50" s="1"/>
  <c r="AJ170" i="50" s="1"/>
  <c r="AK170" i="50" s="1"/>
  <c r="AL170" i="50" s="1"/>
  <c r="AM170" i="50" s="1"/>
  <c r="AN170" i="50" s="1"/>
  <c r="AO170" i="50" s="1"/>
  <c r="AP170" i="50" s="1"/>
  <c r="AQ170" i="50" s="1"/>
  <c r="AR170" i="50" s="1"/>
  <c r="AS170" i="50" s="1"/>
  <c r="AT170" i="50" s="1"/>
  <c r="AU170" i="50" s="1"/>
  <c r="AV170" i="50" s="1"/>
  <c r="AW170" i="50" s="1"/>
  <c r="AX170" i="50" s="1"/>
  <c r="AY170" i="50" s="1"/>
  <c r="AZ170" i="50" s="1"/>
  <c r="BA170" i="50" s="1"/>
  <c r="BB170" i="50" s="1"/>
  <c r="BC170" i="50" s="1"/>
  <c r="BD170" i="50" s="1"/>
  <c r="N170" i="50"/>
  <c r="RD169" i="50"/>
  <c r="RB169" i="50"/>
  <c r="RC169" i="50" s="1"/>
  <c r="K169" i="50"/>
  <c r="RD168" i="50"/>
  <c r="RB168" i="50"/>
  <c r="RC168" i="50" s="1"/>
  <c r="K168" i="50"/>
  <c r="RB165" i="50"/>
  <c r="RB164" i="50"/>
  <c r="GS163" i="50"/>
  <c r="GR163" i="50"/>
  <c r="GQ163" i="50"/>
  <c r="GP163" i="50"/>
  <c r="GO163" i="50"/>
  <c r="GN163" i="50"/>
  <c r="GM163" i="50"/>
  <c r="GL163" i="50"/>
  <c r="GK163" i="50"/>
  <c r="GJ163" i="50"/>
  <c r="GI163" i="50"/>
  <c r="GH163" i="50"/>
  <c r="GG163" i="50"/>
  <c r="GF163" i="50"/>
  <c r="GE163" i="50"/>
  <c r="GD163" i="50"/>
  <c r="GC163" i="50"/>
  <c r="GB163" i="50"/>
  <c r="GA163" i="50"/>
  <c r="FZ163" i="50"/>
  <c r="FY163" i="50"/>
  <c r="FX163" i="50"/>
  <c r="FW163" i="50"/>
  <c r="FV163" i="50"/>
  <c r="FU163" i="50"/>
  <c r="FT163" i="50"/>
  <c r="FS163" i="50"/>
  <c r="FR163" i="50"/>
  <c r="FQ163" i="50"/>
  <c r="FP163" i="50"/>
  <c r="FO163" i="50"/>
  <c r="FN163" i="50"/>
  <c r="FM163" i="50"/>
  <c r="FL163" i="50"/>
  <c r="FK163" i="50"/>
  <c r="FJ163" i="50"/>
  <c r="FI163" i="50"/>
  <c r="FH163" i="50"/>
  <c r="FG163" i="50"/>
  <c r="FF163" i="50"/>
  <c r="FE163" i="50"/>
  <c r="FD163" i="50"/>
  <c r="FC163" i="50"/>
  <c r="FB163" i="50"/>
  <c r="FA163" i="50"/>
  <c r="EZ163" i="50"/>
  <c r="EY163" i="50"/>
  <c r="EX163" i="50"/>
  <c r="EW163" i="50"/>
  <c r="EV163" i="50"/>
  <c r="EU163" i="50"/>
  <c r="ET163" i="50"/>
  <c r="ES163" i="50"/>
  <c r="ER163" i="50"/>
  <c r="EQ163" i="50"/>
  <c r="EP163" i="50"/>
  <c r="EO163" i="50"/>
  <c r="EN163" i="50"/>
  <c r="EM163" i="50"/>
  <c r="EL163" i="50"/>
  <c r="EK163" i="50"/>
  <c r="EJ163" i="50"/>
  <c r="EI163" i="50"/>
  <c r="EH163" i="50"/>
  <c r="EG163" i="50"/>
  <c r="EF163" i="50"/>
  <c r="EE163" i="50"/>
  <c r="ED163" i="50"/>
  <c r="EC163" i="50"/>
  <c r="EB163" i="50"/>
  <c r="EA163" i="50"/>
  <c r="DZ163" i="50"/>
  <c r="DY163" i="50"/>
  <c r="DX163" i="50"/>
  <c r="DW163" i="50"/>
  <c r="DV163" i="50"/>
  <c r="DU163" i="50"/>
  <c r="DT163" i="50"/>
  <c r="DS163" i="50"/>
  <c r="DR163" i="50"/>
  <c r="DQ163" i="50"/>
  <c r="DP163" i="50"/>
  <c r="DO163" i="50"/>
  <c r="DN163" i="50"/>
  <c r="DM163" i="50"/>
  <c r="DL163" i="50"/>
  <c r="DK163" i="50"/>
  <c r="DJ163" i="50"/>
  <c r="DI163" i="50"/>
  <c r="DH163" i="50"/>
  <c r="DG163" i="50"/>
  <c r="DF163" i="50"/>
  <c r="DE163" i="50"/>
  <c r="DD163" i="50"/>
  <c r="DC163" i="50"/>
  <c r="DB163" i="50"/>
  <c r="DA163" i="50"/>
  <c r="CZ163" i="50"/>
  <c r="CY163" i="50"/>
  <c r="CX163" i="50"/>
  <c r="CW163" i="50"/>
  <c r="CV163" i="50"/>
  <c r="CU163" i="50"/>
  <c r="CT163" i="50"/>
  <c r="CS163" i="50"/>
  <c r="CR163" i="50"/>
  <c r="CQ163" i="50"/>
  <c r="CP163" i="50"/>
  <c r="CO163" i="50"/>
  <c r="CN163" i="50"/>
  <c r="CM163" i="50"/>
  <c r="CL163" i="50"/>
  <c r="CK163" i="50"/>
  <c r="CJ163" i="50"/>
  <c r="CI163" i="50"/>
  <c r="CH163" i="50"/>
  <c r="CG163" i="50"/>
  <c r="CF163" i="50"/>
  <c r="CE163" i="50"/>
  <c r="CD163" i="50"/>
  <c r="CC163" i="50"/>
  <c r="CB163" i="50"/>
  <c r="CA163" i="50"/>
  <c r="BZ163" i="50"/>
  <c r="BY163" i="50"/>
  <c r="BX163" i="50"/>
  <c r="BW163" i="50"/>
  <c r="BV163" i="50"/>
  <c r="BU163" i="50"/>
  <c r="BT163" i="50"/>
  <c r="BS163" i="50"/>
  <c r="BR163" i="50"/>
  <c r="BQ163" i="50"/>
  <c r="BP163" i="50"/>
  <c r="BO163" i="50"/>
  <c r="BN163" i="50"/>
  <c r="BM163" i="50"/>
  <c r="BL163" i="50"/>
  <c r="BK163" i="50"/>
  <c r="BJ163" i="50"/>
  <c r="BI163" i="50"/>
  <c r="BH163" i="50"/>
  <c r="BG163" i="50"/>
  <c r="BF163" i="50"/>
  <c r="BE163" i="50"/>
  <c r="BD163" i="50"/>
  <c r="BC163" i="50"/>
  <c r="BB163" i="50"/>
  <c r="BA163" i="50"/>
  <c r="AZ163" i="50"/>
  <c r="AY163" i="50"/>
  <c r="AX163" i="50"/>
  <c r="AW163" i="50"/>
  <c r="AV163" i="50"/>
  <c r="AU163" i="50"/>
  <c r="AT163" i="50"/>
  <c r="AS163" i="50"/>
  <c r="AR163" i="50"/>
  <c r="AQ163" i="50"/>
  <c r="AP163" i="50"/>
  <c r="AO163" i="50"/>
  <c r="AN163" i="50"/>
  <c r="AM163" i="50"/>
  <c r="AL163" i="50"/>
  <c r="AK163" i="50"/>
  <c r="AJ163" i="50"/>
  <c r="AI163" i="50"/>
  <c r="AH163" i="50"/>
  <c r="AG163" i="50"/>
  <c r="AF163" i="50"/>
  <c r="AE163" i="50"/>
  <c r="AD163" i="50"/>
  <c r="AC163" i="50"/>
  <c r="AB163" i="50"/>
  <c r="AA163" i="50"/>
  <c r="Z163" i="50"/>
  <c r="Y163" i="50"/>
  <c r="X163" i="50"/>
  <c r="W163" i="50"/>
  <c r="V163" i="50"/>
  <c r="U163" i="50"/>
  <c r="T163" i="50"/>
  <c r="S163" i="50"/>
  <c r="R163" i="50"/>
  <c r="Q163" i="50"/>
  <c r="P163" i="50"/>
  <c r="O163" i="50"/>
  <c r="N163" i="50"/>
  <c r="DO162" i="50"/>
  <c r="DP162" i="50" s="1"/>
  <c r="DQ162" i="50" s="1"/>
  <c r="DR162" i="50" s="1"/>
  <c r="DS162" i="50" s="1"/>
  <c r="DT162" i="50" s="1"/>
  <c r="DU162" i="50" s="1"/>
  <c r="DV162" i="50" s="1"/>
  <c r="DW162" i="50" s="1"/>
  <c r="DX162" i="50" s="1"/>
  <c r="DY162" i="50" s="1"/>
  <c r="DZ162" i="50" s="1"/>
  <c r="EA162" i="50" s="1"/>
  <c r="EB162" i="50" s="1"/>
  <c r="EC162" i="50" s="1"/>
  <c r="ED162" i="50" s="1"/>
  <c r="EE162" i="50" s="1"/>
  <c r="EF162" i="50" s="1"/>
  <c r="EG162" i="50" s="1"/>
  <c r="EH162" i="50" s="1"/>
  <c r="EI162" i="50" s="1"/>
  <c r="EJ162" i="50" s="1"/>
  <c r="EK162" i="50" s="1"/>
  <c r="EL162" i="50" s="1"/>
  <c r="EM162" i="50" s="1"/>
  <c r="EN162" i="50" s="1"/>
  <c r="EO162" i="50" s="1"/>
  <c r="EP162" i="50" s="1"/>
  <c r="EQ162" i="50" s="1"/>
  <c r="ER162" i="50" s="1"/>
  <c r="ES162" i="50" s="1"/>
  <c r="ET162" i="50" s="1"/>
  <c r="EU162" i="50" s="1"/>
  <c r="EV162" i="50" s="1"/>
  <c r="EW162" i="50" s="1"/>
  <c r="EX162" i="50" s="1"/>
  <c r="EY162" i="50" s="1"/>
  <c r="EZ162" i="50" s="1"/>
  <c r="FA162" i="50" s="1"/>
  <c r="FB162" i="50" s="1"/>
  <c r="FC162" i="50" s="1"/>
  <c r="FD162" i="50" s="1"/>
  <c r="FE162" i="50" s="1"/>
  <c r="FF162" i="50" s="1"/>
  <c r="FG162" i="50" s="1"/>
  <c r="FH162" i="50" s="1"/>
  <c r="FI162" i="50" s="1"/>
  <c r="FJ162" i="50" s="1"/>
  <c r="FK162" i="50" s="1"/>
  <c r="FL162" i="50" s="1"/>
  <c r="FM162" i="50" s="1"/>
  <c r="FN162" i="50" s="1"/>
  <c r="FO162" i="50" s="1"/>
  <c r="FP162" i="50" s="1"/>
  <c r="FQ162" i="50" s="1"/>
  <c r="FR162" i="50" s="1"/>
  <c r="FS162" i="50" s="1"/>
  <c r="FT162" i="50" s="1"/>
  <c r="FU162" i="50" s="1"/>
  <c r="FV162" i="50" s="1"/>
  <c r="FW162" i="50" s="1"/>
  <c r="FX162" i="50" s="1"/>
  <c r="FY162" i="50" s="1"/>
  <c r="FZ162" i="50" s="1"/>
  <c r="GA162" i="50" s="1"/>
  <c r="GB162" i="50" s="1"/>
  <c r="GC162" i="50" s="1"/>
  <c r="GD162" i="50" s="1"/>
  <c r="GE162" i="50" s="1"/>
  <c r="GF162" i="50" s="1"/>
  <c r="GG162" i="50" s="1"/>
  <c r="GH162" i="50" s="1"/>
  <c r="GI162" i="50" s="1"/>
  <c r="GJ162" i="50" s="1"/>
  <c r="GK162" i="50" s="1"/>
  <c r="GL162" i="50" s="1"/>
  <c r="GM162" i="50" s="1"/>
  <c r="GN162" i="50" s="1"/>
  <c r="GO162" i="50" s="1"/>
  <c r="GP162" i="50" s="1"/>
  <c r="GQ162" i="50" s="1"/>
  <c r="GR162" i="50" s="1"/>
  <c r="GS162" i="50" s="1"/>
  <c r="GT162" i="50" s="1"/>
  <c r="GU162" i="50" s="1"/>
  <c r="GV162" i="50" s="1"/>
  <c r="GW162" i="50" s="1"/>
  <c r="GX162" i="50" s="1"/>
  <c r="GY162" i="50" s="1"/>
  <c r="GZ162" i="50" s="1"/>
  <c r="HA162" i="50" s="1"/>
  <c r="HB162" i="50" s="1"/>
  <c r="HC162" i="50" s="1"/>
  <c r="HD162" i="50" s="1"/>
  <c r="HE162" i="50" s="1"/>
  <c r="HF162" i="50" s="1"/>
  <c r="HG162" i="50" s="1"/>
  <c r="HH162" i="50" s="1"/>
  <c r="HI162" i="50" s="1"/>
  <c r="HJ162" i="50" s="1"/>
  <c r="HK162" i="50" s="1"/>
  <c r="HL162" i="50" s="1"/>
  <c r="HM162" i="50" s="1"/>
  <c r="HN162" i="50" s="1"/>
  <c r="HO162" i="50" s="1"/>
  <c r="HP162" i="50" s="1"/>
  <c r="HQ162" i="50" s="1"/>
  <c r="HR162" i="50" s="1"/>
  <c r="HS162" i="50" s="1"/>
  <c r="HT162" i="50" s="1"/>
  <c r="HU162" i="50" s="1"/>
  <c r="HV162" i="50" s="1"/>
  <c r="HW162" i="50" s="1"/>
  <c r="HX162" i="50" s="1"/>
  <c r="HY162" i="50" s="1"/>
  <c r="HZ162" i="50" s="1"/>
  <c r="IA162" i="50" s="1"/>
  <c r="IB162" i="50" s="1"/>
  <c r="IC162" i="50" s="1"/>
  <c r="ID162" i="50" s="1"/>
  <c r="IE162" i="50" s="1"/>
  <c r="IF162" i="50" s="1"/>
  <c r="IG162" i="50" s="1"/>
  <c r="IH162" i="50" s="1"/>
  <c r="II162" i="50" s="1"/>
  <c r="IJ162" i="50" s="1"/>
  <c r="IK162" i="50" s="1"/>
  <c r="IL162" i="50" s="1"/>
  <c r="IM162" i="50" s="1"/>
  <c r="IN162" i="50" s="1"/>
  <c r="IO162" i="50" s="1"/>
  <c r="IP162" i="50" s="1"/>
  <c r="IQ162" i="50" s="1"/>
  <c r="IR162" i="50" s="1"/>
  <c r="IS162" i="50" s="1"/>
  <c r="IT162" i="50" s="1"/>
  <c r="IU162" i="50" s="1"/>
  <c r="IV162" i="50" s="1"/>
  <c r="IW162" i="50" s="1"/>
  <c r="IX162" i="50" s="1"/>
  <c r="IY162" i="50" s="1"/>
  <c r="IZ162" i="50" s="1"/>
  <c r="JA162" i="50" s="1"/>
  <c r="JB162" i="50" s="1"/>
  <c r="JC162" i="50" s="1"/>
  <c r="JD162" i="50" s="1"/>
  <c r="JE162" i="50" s="1"/>
  <c r="JF162" i="50" s="1"/>
  <c r="JG162" i="50" s="1"/>
  <c r="JH162" i="50" s="1"/>
  <c r="JI162" i="50" s="1"/>
  <c r="JJ162" i="50" s="1"/>
  <c r="JK162" i="50" s="1"/>
  <c r="JL162" i="50" s="1"/>
  <c r="JM162" i="50" s="1"/>
  <c r="JN162" i="50" s="1"/>
  <c r="JO162" i="50" s="1"/>
  <c r="JP162" i="50" s="1"/>
  <c r="JQ162" i="50" s="1"/>
  <c r="JR162" i="50" s="1"/>
  <c r="JS162" i="50" s="1"/>
  <c r="JT162" i="50" s="1"/>
  <c r="JU162" i="50" s="1"/>
  <c r="JV162" i="50" s="1"/>
  <c r="JW162" i="50" s="1"/>
  <c r="JX162" i="50" s="1"/>
  <c r="JY162" i="50" s="1"/>
  <c r="JZ162" i="50" s="1"/>
  <c r="KA162" i="50" s="1"/>
  <c r="KB162" i="50" s="1"/>
  <c r="KC162" i="50" s="1"/>
  <c r="KD162" i="50" s="1"/>
  <c r="KE162" i="50" s="1"/>
  <c r="KF162" i="50" s="1"/>
  <c r="KG162" i="50" s="1"/>
  <c r="KH162" i="50" s="1"/>
  <c r="KI162" i="50" s="1"/>
  <c r="KJ162" i="50" s="1"/>
  <c r="KK162" i="50" s="1"/>
  <c r="KL162" i="50" s="1"/>
  <c r="KM162" i="50" s="1"/>
  <c r="KN162" i="50" s="1"/>
  <c r="KO162" i="50" s="1"/>
  <c r="KP162" i="50" s="1"/>
  <c r="KQ162" i="50" s="1"/>
  <c r="KR162" i="50" s="1"/>
  <c r="KS162" i="50" s="1"/>
  <c r="KT162" i="50" s="1"/>
  <c r="KU162" i="50" s="1"/>
  <c r="KV162" i="50" s="1"/>
  <c r="KW162" i="50" s="1"/>
  <c r="KX162" i="50" s="1"/>
  <c r="KY162" i="50" s="1"/>
  <c r="KZ162" i="50" s="1"/>
  <c r="LA162" i="50" s="1"/>
  <c r="LB162" i="50" s="1"/>
  <c r="LC162" i="50" s="1"/>
  <c r="LD162" i="50" s="1"/>
  <c r="LE162" i="50" s="1"/>
  <c r="LF162" i="50" s="1"/>
  <c r="LG162" i="50" s="1"/>
  <c r="LH162" i="50" s="1"/>
  <c r="LI162" i="50" s="1"/>
  <c r="LJ162" i="50" s="1"/>
  <c r="LK162" i="50" s="1"/>
  <c r="LL162" i="50" s="1"/>
  <c r="LM162" i="50" s="1"/>
  <c r="LN162" i="50" s="1"/>
  <c r="LO162" i="50" s="1"/>
  <c r="LP162" i="50" s="1"/>
  <c r="LQ162" i="50" s="1"/>
  <c r="LR162" i="50" s="1"/>
  <c r="LS162" i="50" s="1"/>
  <c r="LT162" i="50" s="1"/>
  <c r="LU162" i="50" s="1"/>
  <c r="LV162" i="50" s="1"/>
  <c r="LW162" i="50" s="1"/>
  <c r="LX162" i="50" s="1"/>
  <c r="LY162" i="50" s="1"/>
  <c r="LZ162" i="50" s="1"/>
  <c r="MA162" i="50" s="1"/>
  <c r="MB162" i="50" s="1"/>
  <c r="MC162" i="50" s="1"/>
  <c r="MD162" i="50" s="1"/>
  <c r="ME162" i="50" s="1"/>
  <c r="MF162" i="50" s="1"/>
  <c r="MG162" i="50" s="1"/>
  <c r="MH162" i="50" s="1"/>
  <c r="MI162" i="50" s="1"/>
  <c r="MJ162" i="50" s="1"/>
  <c r="MK162" i="50" s="1"/>
  <c r="ML162" i="50" s="1"/>
  <c r="MM162" i="50" s="1"/>
  <c r="MN162" i="50" s="1"/>
  <c r="MO162" i="50" s="1"/>
  <c r="MP162" i="50" s="1"/>
  <c r="MQ162" i="50" s="1"/>
  <c r="MR162" i="50" s="1"/>
  <c r="MS162" i="50" s="1"/>
  <c r="MT162" i="50" s="1"/>
  <c r="MU162" i="50" s="1"/>
  <c r="MV162" i="50" s="1"/>
  <c r="MW162" i="50" s="1"/>
  <c r="MX162" i="50" s="1"/>
  <c r="MY162" i="50" s="1"/>
  <c r="MZ162" i="50" s="1"/>
  <c r="NA162" i="50" s="1"/>
  <c r="NB162" i="50" s="1"/>
  <c r="NC162" i="50" s="1"/>
  <c r="ND162" i="50" s="1"/>
  <c r="NE162" i="50" s="1"/>
  <c r="NF162" i="50" s="1"/>
  <c r="NG162" i="50" s="1"/>
  <c r="NH162" i="50" s="1"/>
  <c r="NI162" i="50" s="1"/>
  <c r="NJ162" i="50" s="1"/>
  <c r="NK162" i="50" s="1"/>
  <c r="NL162" i="50" s="1"/>
  <c r="NM162" i="50" s="1"/>
  <c r="NN162" i="50" s="1"/>
  <c r="NO162" i="50" s="1"/>
  <c r="NP162" i="50" s="1"/>
  <c r="NQ162" i="50" s="1"/>
  <c r="NR162" i="50" s="1"/>
  <c r="NS162" i="50" s="1"/>
  <c r="NT162" i="50" s="1"/>
  <c r="NU162" i="50" s="1"/>
  <c r="NV162" i="50" s="1"/>
  <c r="NW162" i="50" s="1"/>
  <c r="NX162" i="50" s="1"/>
  <c r="NY162" i="50" s="1"/>
  <c r="NZ162" i="50" s="1"/>
  <c r="OA162" i="50" s="1"/>
  <c r="OB162" i="50" s="1"/>
  <c r="OC162" i="50" s="1"/>
  <c r="OD162" i="50" s="1"/>
  <c r="OE162" i="50" s="1"/>
  <c r="OF162" i="50" s="1"/>
  <c r="OG162" i="50" s="1"/>
  <c r="OH162" i="50" s="1"/>
  <c r="OI162" i="50" s="1"/>
  <c r="OJ162" i="50" s="1"/>
  <c r="OK162" i="50" s="1"/>
  <c r="OL162" i="50" s="1"/>
  <c r="OM162" i="50" s="1"/>
  <c r="ON162" i="50" s="1"/>
  <c r="OO162" i="50" s="1"/>
  <c r="OP162" i="50" s="1"/>
  <c r="OQ162" i="50" s="1"/>
  <c r="OR162" i="50" s="1"/>
  <c r="OS162" i="50" s="1"/>
  <c r="OT162" i="50" s="1"/>
  <c r="OU162" i="50" s="1"/>
  <c r="OV162" i="50" s="1"/>
  <c r="OW162" i="50" s="1"/>
  <c r="OX162" i="50" s="1"/>
  <c r="OY162" i="50" s="1"/>
  <c r="OZ162" i="50" s="1"/>
  <c r="PA162" i="50" s="1"/>
  <c r="PB162" i="50" s="1"/>
  <c r="PC162" i="50" s="1"/>
  <c r="PD162" i="50" s="1"/>
  <c r="PE162" i="50" s="1"/>
  <c r="PF162" i="50" s="1"/>
  <c r="PG162" i="50" s="1"/>
  <c r="PH162" i="50" s="1"/>
  <c r="PI162" i="50" s="1"/>
  <c r="PJ162" i="50" s="1"/>
  <c r="PK162" i="50" s="1"/>
  <c r="PL162" i="50" s="1"/>
  <c r="PM162" i="50" s="1"/>
  <c r="PN162" i="50" s="1"/>
  <c r="PO162" i="50" s="1"/>
  <c r="PP162" i="50" s="1"/>
  <c r="PQ162" i="50" s="1"/>
  <c r="PR162" i="50" s="1"/>
  <c r="PS162" i="50" s="1"/>
  <c r="PT162" i="50" s="1"/>
  <c r="PU162" i="50" s="1"/>
  <c r="PV162" i="50" s="1"/>
  <c r="PW162" i="50" s="1"/>
  <c r="PX162" i="50" s="1"/>
  <c r="PY162" i="50" s="1"/>
  <c r="PZ162" i="50" s="1"/>
  <c r="QA162" i="50" s="1"/>
  <c r="QB162" i="50" s="1"/>
  <c r="QC162" i="50" s="1"/>
  <c r="QD162" i="50" s="1"/>
  <c r="QE162" i="50" s="1"/>
  <c r="QF162" i="50" s="1"/>
  <c r="QG162" i="50" s="1"/>
  <c r="QH162" i="50" s="1"/>
  <c r="QI162" i="50" s="1"/>
  <c r="QJ162" i="50" s="1"/>
  <c r="QK162" i="50" s="1"/>
  <c r="QL162" i="50" s="1"/>
  <c r="QM162" i="50" s="1"/>
  <c r="QN162" i="50" s="1"/>
  <c r="QO162" i="50" s="1"/>
  <c r="QP162" i="50" s="1"/>
  <c r="QQ162" i="50" s="1"/>
  <c r="QR162" i="50" s="1"/>
  <c r="QS162" i="50" s="1"/>
  <c r="QT162" i="50" s="1"/>
  <c r="QU162" i="50" s="1"/>
  <c r="QV162" i="50" s="1"/>
  <c r="QW162" i="50" s="1"/>
  <c r="QX162" i="50" s="1"/>
  <c r="QY162" i="50" s="1"/>
  <c r="RB162" i="50" s="1"/>
  <c r="AD162" i="50"/>
  <c r="AE162" i="50" s="1"/>
  <c r="AF162" i="50" s="1"/>
  <c r="AG162" i="50" s="1"/>
  <c r="AH162" i="50" s="1"/>
  <c r="AI162" i="50" s="1"/>
  <c r="AJ162" i="50" s="1"/>
  <c r="AK162" i="50" s="1"/>
  <c r="AL162" i="50" s="1"/>
  <c r="AM162" i="50" s="1"/>
  <c r="AN162" i="50" s="1"/>
  <c r="AO162" i="50" s="1"/>
  <c r="AP162" i="50" s="1"/>
  <c r="AQ162" i="50" s="1"/>
  <c r="AR162" i="50" s="1"/>
  <c r="AS162" i="50" s="1"/>
  <c r="AT162" i="50" s="1"/>
  <c r="AU162" i="50" s="1"/>
  <c r="AV162" i="50" s="1"/>
  <c r="AW162" i="50" s="1"/>
  <c r="AX162" i="50" s="1"/>
  <c r="AY162" i="50" s="1"/>
  <c r="AZ162" i="50" s="1"/>
  <c r="BA162" i="50" s="1"/>
  <c r="BB162" i="50" s="1"/>
  <c r="BC162" i="50" s="1"/>
  <c r="BD162" i="50" s="1"/>
  <c r="BE162" i="50" s="1"/>
  <c r="BF162" i="50" s="1"/>
  <c r="BG162" i="50" s="1"/>
  <c r="BH162" i="50" s="1"/>
  <c r="BI162" i="50" s="1"/>
  <c r="BJ162" i="50" s="1"/>
  <c r="BK162" i="50" s="1"/>
  <c r="BL162" i="50" s="1"/>
  <c r="BM162" i="50" s="1"/>
  <c r="BN162" i="50" s="1"/>
  <c r="BO162" i="50" s="1"/>
  <c r="BP162" i="50" s="1"/>
  <c r="BQ162" i="50" s="1"/>
  <c r="BR162" i="50" s="1"/>
  <c r="BS162" i="50" s="1"/>
  <c r="BT162" i="50" s="1"/>
  <c r="BU162" i="50" s="1"/>
  <c r="BV162" i="50" s="1"/>
  <c r="BW162" i="50" s="1"/>
  <c r="BX162" i="50" s="1"/>
  <c r="BY162" i="50" s="1"/>
  <c r="BZ162" i="50" s="1"/>
  <c r="CA162" i="50" s="1"/>
  <c r="CB162" i="50" s="1"/>
  <c r="CC162" i="50" s="1"/>
  <c r="CD162" i="50" s="1"/>
  <c r="CE162" i="50" s="1"/>
  <c r="CF162" i="50" s="1"/>
  <c r="CG162" i="50" s="1"/>
  <c r="CH162" i="50" s="1"/>
  <c r="CI162" i="50" s="1"/>
  <c r="CJ162" i="50" s="1"/>
  <c r="CK162" i="50" s="1"/>
  <c r="CL162" i="50" s="1"/>
  <c r="CM162" i="50" s="1"/>
  <c r="CN162" i="50" s="1"/>
  <c r="CO162" i="50" s="1"/>
  <c r="CP162" i="50" s="1"/>
  <c r="CQ162" i="50" s="1"/>
  <c r="CR162" i="50" s="1"/>
  <c r="CS162" i="50" s="1"/>
  <c r="CT162" i="50" s="1"/>
  <c r="CU162" i="50" s="1"/>
  <c r="CV162" i="50" s="1"/>
  <c r="CW162" i="50" s="1"/>
  <c r="CX162" i="50" s="1"/>
  <c r="CY162" i="50" s="1"/>
  <c r="CZ162" i="50" s="1"/>
  <c r="DA162" i="50" s="1"/>
  <c r="DB162" i="50" s="1"/>
  <c r="DC162" i="50" s="1"/>
  <c r="DD162" i="50" s="1"/>
  <c r="DE162" i="50" s="1"/>
  <c r="DF162" i="50" s="1"/>
  <c r="DG162" i="50" s="1"/>
  <c r="DH162" i="50" s="1"/>
  <c r="DI162" i="50" s="1"/>
  <c r="DJ162" i="50" s="1"/>
  <c r="DK162" i="50" s="1"/>
  <c r="DL162" i="50" s="1"/>
  <c r="DM162" i="50" s="1"/>
  <c r="DN162" i="50" s="1"/>
  <c r="Z162" i="50"/>
  <c r="AA162" i="50" s="1"/>
  <c r="AB162" i="50" s="1"/>
  <c r="AC162" i="50" s="1"/>
  <c r="W162" i="50"/>
  <c r="X162" i="50" s="1"/>
  <c r="Y162" i="50" s="1"/>
  <c r="P162" i="50"/>
  <c r="Q162" i="50" s="1"/>
  <c r="R162" i="50" s="1"/>
  <c r="S162" i="50" s="1"/>
  <c r="T162" i="50" s="1"/>
  <c r="U162" i="50" s="1"/>
  <c r="V162" i="50" s="1"/>
  <c r="O162" i="50"/>
  <c r="N162" i="50"/>
  <c r="RE161" i="50"/>
  <c r="RD161" i="50"/>
  <c r="RC161" i="50"/>
  <c r="RB161" i="50"/>
  <c r="K161" i="50"/>
  <c r="RD160" i="50"/>
  <c r="RE160" i="50" s="1"/>
  <c r="RC160" i="50"/>
  <c r="RB160" i="50"/>
  <c r="K160" i="50"/>
  <c r="RB157" i="50"/>
  <c r="RB156" i="50"/>
  <c r="GS155" i="50"/>
  <c r="GR155" i="50"/>
  <c r="GQ155" i="50"/>
  <c r="GP155" i="50"/>
  <c r="GO155" i="50"/>
  <c r="GN155" i="50"/>
  <c r="GM155" i="50"/>
  <c r="GL155" i="50"/>
  <c r="GK155" i="50"/>
  <c r="GJ155" i="50"/>
  <c r="GI155" i="50"/>
  <c r="GH155" i="50"/>
  <c r="GG155" i="50"/>
  <c r="GF155" i="50"/>
  <c r="GE155" i="50"/>
  <c r="GD155" i="50"/>
  <c r="GC155" i="50"/>
  <c r="GB155" i="50"/>
  <c r="GA155" i="50"/>
  <c r="FZ155" i="50"/>
  <c r="FY155" i="50"/>
  <c r="FX155" i="50"/>
  <c r="FW155" i="50"/>
  <c r="FV155" i="50"/>
  <c r="FU155" i="50"/>
  <c r="FT155" i="50"/>
  <c r="FS155" i="50"/>
  <c r="FR155" i="50"/>
  <c r="FQ155" i="50"/>
  <c r="FP155" i="50"/>
  <c r="FO155" i="50"/>
  <c r="FN155" i="50"/>
  <c r="FM155" i="50"/>
  <c r="FL155" i="50"/>
  <c r="FK155" i="50"/>
  <c r="FJ155" i="50"/>
  <c r="FI155" i="50"/>
  <c r="FH155" i="50"/>
  <c r="FG155" i="50"/>
  <c r="FF155" i="50"/>
  <c r="FE155" i="50"/>
  <c r="FD155" i="50"/>
  <c r="FC155" i="50"/>
  <c r="FB155" i="50"/>
  <c r="FA155" i="50"/>
  <c r="EZ155" i="50"/>
  <c r="EY155" i="50"/>
  <c r="EX155" i="50"/>
  <c r="EW155" i="50"/>
  <c r="EV155" i="50"/>
  <c r="EU155" i="50"/>
  <c r="ET155" i="50"/>
  <c r="ES155" i="50"/>
  <c r="ER155" i="50"/>
  <c r="EQ155" i="50"/>
  <c r="EP155" i="50"/>
  <c r="EO155" i="50"/>
  <c r="EN155" i="50"/>
  <c r="EM155" i="50"/>
  <c r="EL155" i="50"/>
  <c r="EK155" i="50"/>
  <c r="EJ155" i="50"/>
  <c r="EI155" i="50"/>
  <c r="EH155" i="50"/>
  <c r="EG155" i="50"/>
  <c r="EF155" i="50"/>
  <c r="EE155" i="50"/>
  <c r="ED155" i="50"/>
  <c r="EC155" i="50"/>
  <c r="EB155" i="50"/>
  <c r="EA155" i="50"/>
  <c r="DZ155" i="50"/>
  <c r="DY155" i="50"/>
  <c r="DX155" i="50"/>
  <c r="DW155" i="50"/>
  <c r="DV155" i="50"/>
  <c r="DU155" i="50"/>
  <c r="DT155" i="50"/>
  <c r="DS155" i="50"/>
  <c r="DR155" i="50"/>
  <c r="DQ155" i="50"/>
  <c r="DP155" i="50"/>
  <c r="DO155" i="50"/>
  <c r="DN155" i="50"/>
  <c r="DM155" i="50"/>
  <c r="DL155" i="50"/>
  <c r="DK155" i="50"/>
  <c r="DJ155" i="50"/>
  <c r="DI155" i="50"/>
  <c r="DH155" i="50"/>
  <c r="DG155" i="50"/>
  <c r="DF155" i="50"/>
  <c r="DE155" i="50"/>
  <c r="DD155" i="50"/>
  <c r="DC155" i="50"/>
  <c r="DB155" i="50"/>
  <c r="DA155" i="50"/>
  <c r="CZ155" i="50"/>
  <c r="CY155" i="50"/>
  <c r="CX155" i="50"/>
  <c r="CW155" i="50"/>
  <c r="CV155" i="50"/>
  <c r="CU155" i="50"/>
  <c r="CT155" i="50"/>
  <c r="CS155" i="50"/>
  <c r="CR155" i="50"/>
  <c r="CQ155" i="50"/>
  <c r="CP155" i="50"/>
  <c r="CO155" i="50"/>
  <c r="CN155" i="50"/>
  <c r="CM155" i="50"/>
  <c r="CL155" i="50"/>
  <c r="CK155" i="50"/>
  <c r="CJ155" i="50"/>
  <c r="CI155" i="50"/>
  <c r="CH155" i="50"/>
  <c r="CG155" i="50"/>
  <c r="CF155" i="50"/>
  <c r="CE155" i="50"/>
  <c r="CD155" i="50"/>
  <c r="CC155" i="50"/>
  <c r="CB155" i="50"/>
  <c r="CA155" i="50"/>
  <c r="BZ155" i="50"/>
  <c r="BY155" i="50"/>
  <c r="BX155" i="50"/>
  <c r="BW155" i="50"/>
  <c r="BV155" i="50"/>
  <c r="BU155" i="50"/>
  <c r="BT155" i="50"/>
  <c r="BS155" i="50"/>
  <c r="BR155" i="50"/>
  <c r="BQ155" i="50"/>
  <c r="BP155" i="50"/>
  <c r="BO155" i="50"/>
  <c r="BN155" i="50"/>
  <c r="BM155" i="50"/>
  <c r="BL155" i="50"/>
  <c r="BK155" i="50"/>
  <c r="BJ155" i="50"/>
  <c r="BI155" i="50"/>
  <c r="BH155" i="50"/>
  <c r="BG155" i="50"/>
  <c r="BF155" i="50"/>
  <c r="BE155" i="50"/>
  <c r="BD155" i="50"/>
  <c r="BC155" i="50"/>
  <c r="BB155" i="50"/>
  <c r="BA155" i="50"/>
  <c r="AZ155" i="50"/>
  <c r="AY155" i="50"/>
  <c r="AX155" i="50"/>
  <c r="AW155" i="50"/>
  <c r="AV155" i="50"/>
  <c r="AU155" i="50"/>
  <c r="AT155" i="50"/>
  <c r="AS155" i="50"/>
  <c r="AR155" i="50"/>
  <c r="AQ155" i="50"/>
  <c r="AP155" i="50"/>
  <c r="AO155" i="50"/>
  <c r="AN155" i="50"/>
  <c r="AM155" i="50"/>
  <c r="AL155" i="50"/>
  <c r="AK155" i="50"/>
  <c r="AJ155" i="50"/>
  <c r="AI155" i="50"/>
  <c r="AH155" i="50"/>
  <c r="AG155" i="50"/>
  <c r="AF155" i="50"/>
  <c r="AE155" i="50"/>
  <c r="AD155" i="50"/>
  <c r="AC155" i="50"/>
  <c r="AB155" i="50"/>
  <c r="AA155" i="50"/>
  <c r="Z155" i="50"/>
  <c r="Y155" i="50"/>
  <c r="X155" i="50"/>
  <c r="W155" i="50"/>
  <c r="V155" i="50"/>
  <c r="U155" i="50"/>
  <c r="T155" i="50"/>
  <c r="S155" i="50"/>
  <c r="R155" i="50"/>
  <c r="Q155" i="50"/>
  <c r="P155" i="50"/>
  <c r="O155" i="50"/>
  <c r="N155" i="50"/>
  <c r="AX154" i="50"/>
  <c r="AY154" i="50" s="1"/>
  <c r="AZ154" i="50" s="1"/>
  <c r="BA154" i="50" s="1"/>
  <c r="BB154" i="50" s="1"/>
  <c r="BC154" i="50" s="1"/>
  <c r="BD154" i="50" s="1"/>
  <c r="BE154" i="50" s="1"/>
  <c r="BF154" i="50" s="1"/>
  <c r="BG154" i="50" s="1"/>
  <c r="BH154" i="50" s="1"/>
  <c r="BI154" i="50" s="1"/>
  <c r="BJ154" i="50" s="1"/>
  <c r="BK154" i="50" s="1"/>
  <c r="BL154" i="50" s="1"/>
  <c r="BM154" i="50" s="1"/>
  <c r="BN154" i="50" s="1"/>
  <c r="BO154" i="50" s="1"/>
  <c r="BP154" i="50" s="1"/>
  <c r="BQ154" i="50" s="1"/>
  <c r="BR154" i="50" s="1"/>
  <c r="BS154" i="50" s="1"/>
  <c r="BT154" i="50" s="1"/>
  <c r="BU154" i="50" s="1"/>
  <c r="BV154" i="50" s="1"/>
  <c r="BW154" i="50" s="1"/>
  <c r="BX154" i="50" s="1"/>
  <c r="BY154" i="50" s="1"/>
  <c r="BZ154" i="50" s="1"/>
  <c r="CA154" i="50" s="1"/>
  <c r="CB154" i="50" s="1"/>
  <c r="CC154" i="50" s="1"/>
  <c r="CD154" i="50" s="1"/>
  <c r="CE154" i="50" s="1"/>
  <c r="CF154" i="50" s="1"/>
  <c r="CG154" i="50" s="1"/>
  <c r="CH154" i="50" s="1"/>
  <c r="CI154" i="50" s="1"/>
  <c r="CJ154" i="50" s="1"/>
  <c r="CK154" i="50" s="1"/>
  <c r="CL154" i="50" s="1"/>
  <c r="CM154" i="50" s="1"/>
  <c r="CN154" i="50" s="1"/>
  <c r="CO154" i="50" s="1"/>
  <c r="CP154" i="50" s="1"/>
  <c r="CQ154" i="50" s="1"/>
  <c r="CR154" i="50" s="1"/>
  <c r="CS154" i="50" s="1"/>
  <c r="CT154" i="50" s="1"/>
  <c r="CU154" i="50" s="1"/>
  <c r="CV154" i="50" s="1"/>
  <c r="CW154" i="50" s="1"/>
  <c r="CX154" i="50" s="1"/>
  <c r="CY154" i="50" s="1"/>
  <c r="CZ154" i="50" s="1"/>
  <c r="DA154" i="50" s="1"/>
  <c r="DB154" i="50" s="1"/>
  <c r="DC154" i="50" s="1"/>
  <c r="DD154" i="50" s="1"/>
  <c r="DE154" i="50" s="1"/>
  <c r="DF154" i="50" s="1"/>
  <c r="DG154" i="50" s="1"/>
  <c r="DH154" i="50" s="1"/>
  <c r="DI154" i="50" s="1"/>
  <c r="DJ154" i="50" s="1"/>
  <c r="DK154" i="50" s="1"/>
  <c r="DL154" i="50" s="1"/>
  <c r="DM154" i="50" s="1"/>
  <c r="DN154" i="50" s="1"/>
  <c r="DO154" i="50" s="1"/>
  <c r="DP154" i="50" s="1"/>
  <c r="DQ154" i="50" s="1"/>
  <c r="DR154" i="50" s="1"/>
  <c r="DS154" i="50" s="1"/>
  <c r="DT154" i="50" s="1"/>
  <c r="DU154" i="50" s="1"/>
  <c r="DV154" i="50" s="1"/>
  <c r="DW154" i="50" s="1"/>
  <c r="DX154" i="50" s="1"/>
  <c r="DY154" i="50" s="1"/>
  <c r="DZ154" i="50" s="1"/>
  <c r="EA154" i="50" s="1"/>
  <c r="EB154" i="50" s="1"/>
  <c r="EC154" i="50" s="1"/>
  <c r="ED154" i="50" s="1"/>
  <c r="EE154" i="50" s="1"/>
  <c r="EF154" i="50" s="1"/>
  <c r="EG154" i="50" s="1"/>
  <c r="EH154" i="50" s="1"/>
  <c r="EI154" i="50" s="1"/>
  <c r="EJ154" i="50" s="1"/>
  <c r="EK154" i="50" s="1"/>
  <c r="EL154" i="50" s="1"/>
  <c r="EM154" i="50" s="1"/>
  <c r="EN154" i="50" s="1"/>
  <c r="EO154" i="50" s="1"/>
  <c r="EP154" i="50" s="1"/>
  <c r="EQ154" i="50" s="1"/>
  <c r="ER154" i="50" s="1"/>
  <c r="ES154" i="50" s="1"/>
  <c r="ET154" i="50" s="1"/>
  <c r="EU154" i="50" s="1"/>
  <c r="EV154" i="50" s="1"/>
  <c r="EW154" i="50" s="1"/>
  <c r="EX154" i="50" s="1"/>
  <c r="EY154" i="50" s="1"/>
  <c r="EZ154" i="50" s="1"/>
  <c r="FA154" i="50" s="1"/>
  <c r="FB154" i="50" s="1"/>
  <c r="FC154" i="50" s="1"/>
  <c r="FD154" i="50" s="1"/>
  <c r="FE154" i="50" s="1"/>
  <c r="FF154" i="50" s="1"/>
  <c r="FG154" i="50" s="1"/>
  <c r="FH154" i="50" s="1"/>
  <c r="FI154" i="50" s="1"/>
  <c r="FJ154" i="50" s="1"/>
  <c r="FK154" i="50" s="1"/>
  <c r="FL154" i="50" s="1"/>
  <c r="FM154" i="50" s="1"/>
  <c r="FN154" i="50" s="1"/>
  <c r="FO154" i="50" s="1"/>
  <c r="FP154" i="50" s="1"/>
  <c r="FQ154" i="50" s="1"/>
  <c r="FR154" i="50" s="1"/>
  <c r="FS154" i="50" s="1"/>
  <c r="FT154" i="50" s="1"/>
  <c r="FU154" i="50" s="1"/>
  <c r="FV154" i="50" s="1"/>
  <c r="FW154" i="50" s="1"/>
  <c r="FX154" i="50" s="1"/>
  <c r="FY154" i="50" s="1"/>
  <c r="FZ154" i="50" s="1"/>
  <c r="GA154" i="50" s="1"/>
  <c r="GB154" i="50" s="1"/>
  <c r="GC154" i="50" s="1"/>
  <c r="GD154" i="50" s="1"/>
  <c r="GE154" i="50" s="1"/>
  <c r="GF154" i="50" s="1"/>
  <c r="GG154" i="50" s="1"/>
  <c r="GH154" i="50" s="1"/>
  <c r="GI154" i="50" s="1"/>
  <c r="GJ154" i="50" s="1"/>
  <c r="GK154" i="50" s="1"/>
  <c r="GL154" i="50" s="1"/>
  <c r="GM154" i="50" s="1"/>
  <c r="GN154" i="50" s="1"/>
  <c r="GO154" i="50" s="1"/>
  <c r="GP154" i="50" s="1"/>
  <c r="GQ154" i="50" s="1"/>
  <c r="GR154" i="50" s="1"/>
  <c r="GS154" i="50" s="1"/>
  <c r="GT154" i="50" s="1"/>
  <c r="GU154" i="50" s="1"/>
  <c r="GV154" i="50" s="1"/>
  <c r="GW154" i="50" s="1"/>
  <c r="GX154" i="50" s="1"/>
  <c r="GY154" i="50" s="1"/>
  <c r="GZ154" i="50" s="1"/>
  <c r="HA154" i="50" s="1"/>
  <c r="HB154" i="50" s="1"/>
  <c r="HC154" i="50" s="1"/>
  <c r="HD154" i="50" s="1"/>
  <c r="HE154" i="50" s="1"/>
  <c r="HF154" i="50" s="1"/>
  <c r="HG154" i="50" s="1"/>
  <c r="HH154" i="50" s="1"/>
  <c r="HI154" i="50" s="1"/>
  <c r="HJ154" i="50" s="1"/>
  <c r="HK154" i="50" s="1"/>
  <c r="HL154" i="50" s="1"/>
  <c r="HM154" i="50" s="1"/>
  <c r="HN154" i="50" s="1"/>
  <c r="HO154" i="50" s="1"/>
  <c r="HP154" i="50" s="1"/>
  <c r="HQ154" i="50" s="1"/>
  <c r="HR154" i="50" s="1"/>
  <c r="HS154" i="50" s="1"/>
  <c r="HT154" i="50" s="1"/>
  <c r="HU154" i="50" s="1"/>
  <c r="HV154" i="50" s="1"/>
  <c r="HW154" i="50" s="1"/>
  <c r="HX154" i="50" s="1"/>
  <c r="HY154" i="50" s="1"/>
  <c r="HZ154" i="50" s="1"/>
  <c r="IA154" i="50" s="1"/>
  <c r="IB154" i="50" s="1"/>
  <c r="IC154" i="50" s="1"/>
  <c r="ID154" i="50" s="1"/>
  <c r="IE154" i="50" s="1"/>
  <c r="IF154" i="50" s="1"/>
  <c r="IG154" i="50" s="1"/>
  <c r="IH154" i="50" s="1"/>
  <c r="II154" i="50" s="1"/>
  <c r="IJ154" i="50" s="1"/>
  <c r="IK154" i="50" s="1"/>
  <c r="IL154" i="50" s="1"/>
  <c r="IM154" i="50" s="1"/>
  <c r="IN154" i="50" s="1"/>
  <c r="IO154" i="50" s="1"/>
  <c r="IP154" i="50" s="1"/>
  <c r="IQ154" i="50" s="1"/>
  <c r="IR154" i="50" s="1"/>
  <c r="IS154" i="50" s="1"/>
  <c r="IT154" i="50" s="1"/>
  <c r="IU154" i="50" s="1"/>
  <c r="IV154" i="50" s="1"/>
  <c r="IW154" i="50" s="1"/>
  <c r="IX154" i="50" s="1"/>
  <c r="IY154" i="50" s="1"/>
  <c r="IZ154" i="50" s="1"/>
  <c r="JA154" i="50" s="1"/>
  <c r="JB154" i="50" s="1"/>
  <c r="JC154" i="50" s="1"/>
  <c r="JD154" i="50" s="1"/>
  <c r="JE154" i="50" s="1"/>
  <c r="JF154" i="50" s="1"/>
  <c r="JG154" i="50" s="1"/>
  <c r="JH154" i="50" s="1"/>
  <c r="JI154" i="50" s="1"/>
  <c r="JJ154" i="50" s="1"/>
  <c r="JK154" i="50" s="1"/>
  <c r="JL154" i="50" s="1"/>
  <c r="JM154" i="50" s="1"/>
  <c r="JN154" i="50" s="1"/>
  <c r="JO154" i="50" s="1"/>
  <c r="JP154" i="50" s="1"/>
  <c r="JQ154" i="50" s="1"/>
  <c r="JR154" i="50" s="1"/>
  <c r="JS154" i="50" s="1"/>
  <c r="JT154" i="50" s="1"/>
  <c r="JU154" i="50" s="1"/>
  <c r="JV154" i="50" s="1"/>
  <c r="JW154" i="50" s="1"/>
  <c r="JX154" i="50" s="1"/>
  <c r="JY154" i="50" s="1"/>
  <c r="JZ154" i="50" s="1"/>
  <c r="KA154" i="50" s="1"/>
  <c r="KB154" i="50" s="1"/>
  <c r="KC154" i="50" s="1"/>
  <c r="KD154" i="50" s="1"/>
  <c r="KE154" i="50" s="1"/>
  <c r="KF154" i="50" s="1"/>
  <c r="KG154" i="50" s="1"/>
  <c r="KH154" i="50" s="1"/>
  <c r="KI154" i="50" s="1"/>
  <c r="KJ154" i="50" s="1"/>
  <c r="KK154" i="50" s="1"/>
  <c r="KL154" i="50" s="1"/>
  <c r="KM154" i="50" s="1"/>
  <c r="KN154" i="50" s="1"/>
  <c r="KO154" i="50" s="1"/>
  <c r="KP154" i="50" s="1"/>
  <c r="KQ154" i="50" s="1"/>
  <c r="KR154" i="50" s="1"/>
  <c r="KS154" i="50" s="1"/>
  <c r="KT154" i="50" s="1"/>
  <c r="KU154" i="50" s="1"/>
  <c r="KV154" i="50" s="1"/>
  <c r="KW154" i="50" s="1"/>
  <c r="KX154" i="50" s="1"/>
  <c r="KY154" i="50" s="1"/>
  <c r="KZ154" i="50" s="1"/>
  <c r="LA154" i="50" s="1"/>
  <c r="LB154" i="50" s="1"/>
  <c r="LC154" i="50" s="1"/>
  <c r="LD154" i="50" s="1"/>
  <c r="LE154" i="50" s="1"/>
  <c r="LF154" i="50" s="1"/>
  <c r="LG154" i="50" s="1"/>
  <c r="LH154" i="50" s="1"/>
  <c r="LI154" i="50" s="1"/>
  <c r="LJ154" i="50" s="1"/>
  <c r="LK154" i="50" s="1"/>
  <c r="LL154" i="50" s="1"/>
  <c r="LM154" i="50" s="1"/>
  <c r="LN154" i="50" s="1"/>
  <c r="LO154" i="50" s="1"/>
  <c r="LP154" i="50" s="1"/>
  <c r="LQ154" i="50" s="1"/>
  <c r="LR154" i="50" s="1"/>
  <c r="LS154" i="50" s="1"/>
  <c r="LT154" i="50" s="1"/>
  <c r="LU154" i="50" s="1"/>
  <c r="LV154" i="50" s="1"/>
  <c r="LW154" i="50" s="1"/>
  <c r="LX154" i="50" s="1"/>
  <c r="LY154" i="50" s="1"/>
  <c r="LZ154" i="50" s="1"/>
  <c r="MA154" i="50" s="1"/>
  <c r="MB154" i="50" s="1"/>
  <c r="MC154" i="50" s="1"/>
  <c r="MD154" i="50" s="1"/>
  <c r="ME154" i="50" s="1"/>
  <c r="MF154" i="50" s="1"/>
  <c r="MG154" i="50" s="1"/>
  <c r="MH154" i="50" s="1"/>
  <c r="MI154" i="50" s="1"/>
  <c r="MJ154" i="50" s="1"/>
  <c r="MK154" i="50" s="1"/>
  <c r="ML154" i="50" s="1"/>
  <c r="MM154" i="50" s="1"/>
  <c r="MN154" i="50" s="1"/>
  <c r="MO154" i="50" s="1"/>
  <c r="MP154" i="50" s="1"/>
  <c r="MQ154" i="50" s="1"/>
  <c r="MR154" i="50" s="1"/>
  <c r="MS154" i="50" s="1"/>
  <c r="MT154" i="50" s="1"/>
  <c r="MU154" i="50" s="1"/>
  <c r="MV154" i="50" s="1"/>
  <c r="MW154" i="50" s="1"/>
  <c r="MX154" i="50" s="1"/>
  <c r="MY154" i="50" s="1"/>
  <c r="MZ154" i="50" s="1"/>
  <c r="NA154" i="50" s="1"/>
  <c r="NB154" i="50" s="1"/>
  <c r="NC154" i="50" s="1"/>
  <c r="ND154" i="50" s="1"/>
  <c r="NE154" i="50" s="1"/>
  <c r="NF154" i="50" s="1"/>
  <c r="NG154" i="50" s="1"/>
  <c r="NH154" i="50" s="1"/>
  <c r="NI154" i="50" s="1"/>
  <c r="NJ154" i="50" s="1"/>
  <c r="NK154" i="50" s="1"/>
  <c r="NL154" i="50" s="1"/>
  <c r="NM154" i="50" s="1"/>
  <c r="NN154" i="50" s="1"/>
  <c r="NO154" i="50" s="1"/>
  <c r="NP154" i="50" s="1"/>
  <c r="NQ154" i="50" s="1"/>
  <c r="NR154" i="50" s="1"/>
  <c r="NS154" i="50" s="1"/>
  <c r="NT154" i="50" s="1"/>
  <c r="NU154" i="50" s="1"/>
  <c r="NV154" i="50" s="1"/>
  <c r="NW154" i="50" s="1"/>
  <c r="NX154" i="50" s="1"/>
  <c r="NY154" i="50" s="1"/>
  <c r="NZ154" i="50" s="1"/>
  <c r="OA154" i="50" s="1"/>
  <c r="OB154" i="50" s="1"/>
  <c r="OC154" i="50" s="1"/>
  <c r="OD154" i="50" s="1"/>
  <c r="OE154" i="50" s="1"/>
  <c r="OF154" i="50" s="1"/>
  <c r="OG154" i="50" s="1"/>
  <c r="OH154" i="50" s="1"/>
  <c r="OI154" i="50" s="1"/>
  <c r="OJ154" i="50" s="1"/>
  <c r="OK154" i="50" s="1"/>
  <c r="OL154" i="50" s="1"/>
  <c r="OM154" i="50" s="1"/>
  <c r="ON154" i="50" s="1"/>
  <c r="OO154" i="50" s="1"/>
  <c r="OP154" i="50" s="1"/>
  <c r="OQ154" i="50" s="1"/>
  <c r="OR154" i="50" s="1"/>
  <c r="OS154" i="50" s="1"/>
  <c r="OT154" i="50" s="1"/>
  <c r="OU154" i="50" s="1"/>
  <c r="OV154" i="50" s="1"/>
  <c r="OW154" i="50" s="1"/>
  <c r="OX154" i="50" s="1"/>
  <c r="OY154" i="50" s="1"/>
  <c r="OZ154" i="50" s="1"/>
  <c r="PA154" i="50" s="1"/>
  <c r="PB154" i="50" s="1"/>
  <c r="PC154" i="50" s="1"/>
  <c r="PD154" i="50" s="1"/>
  <c r="PE154" i="50" s="1"/>
  <c r="PF154" i="50" s="1"/>
  <c r="PG154" i="50" s="1"/>
  <c r="PH154" i="50" s="1"/>
  <c r="PI154" i="50" s="1"/>
  <c r="PJ154" i="50" s="1"/>
  <c r="PK154" i="50" s="1"/>
  <c r="PL154" i="50" s="1"/>
  <c r="PM154" i="50" s="1"/>
  <c r="PN154" i="50" s="1"/>
  <c r="PO154" i="50" s="1"/>
  <c r="PP154" i="50" s="1"/>
  <c r="PQ154" i="50" s="1"/>
  <c r="PR154" i="50" s="1"/>
  <c r="PS154" i="50" s="1"/>
  <c r="PT154" i="50" s="1"/>
  <c r="PU154" i="50" s="1"/>
  <c r="PV154" i="50" s="1"/>
  <c r="PW154" i="50" s="1"/>
  <c r="PX154" i="50" s="1"/>
  <c r="PY154" i="50" s="1"/>
  <c r="PZ154" i="50" s="1"/>
  <c r="QA154" i="50" s="1"/>
  <c r="QB154" i="50" s="1"/>
  <c r="QC154" i="50" s="1"/>
  <c r="QD154" i="50" s="1"/>
  <c r="QE154" i="50" s="1"/>
  <c r="QF154" i="50" s="1"/>
  <c r="QG154" i="50" s="1"/>
  <c r="QH154" i="50" s="1"/>
  <c r="QI154" i="50" s="1"/>
  <c r="QJ154" i="50" s="1"/>
  <c r="QK154" i="50" s="1"/>
  <c r="QL154" i="50" s="1"/>
  <c r="QM154" i="50" s="1"/>
  <c r="QN154" i="50" s="1"/>
  <c r="QO154" i="50" s="1"/>
  <c r="QP154" i="50" s="1"/>
  <c r="QQ154" i="50" s="1"/>
  <c r="QR154" i="50" s="1"/>
  <c r="QS154" i="50" s="1"/>
  <c r="QT154" i="50" s="1"/>
  <c r="QU154" i="50" s="1"/>
  <c r="QV154" i="50" s="1"/>
  <c r="QW154" i="50" s="1"/>
  <c r="QX154" i="50" s="1"/>
  <c r="QY154" i="50" s="1"/>
  <c r="RB154" i="50" s="1"/>
  <c r="AE154" i="50"/>
  <c r="AF154" i="50" s="1"/>
  <c r="AG154" i="50" s="1"/>
  <c r="AH154" i="50" s="1"/>
  <c r="AI154" i="50" s="1"/>
  <c r="AJ154" i="50" s="1"/>
  <c r="AK154" i="50" s="1"/>
  <c r="AL154" i="50" s="1"/>
  <c r="AM154" i="50" s="1"/>
  <c r="AN154" i="50" s="1"/>
  <c r="AO154" i="50" s="1"/>
  <c r="AP154" i="50" s="1"/>
  <c r="AQ154" i="50" s="1"/>
  <c r="AR154" i="50" s="1"/>
  <c r="AS154" i="50" s="1"/>
  <c r="AT154" i="50" s="1"/>
  <c r="AU154" i="50" s="1"/>
  <c r="AV154" i="50" s="1"/>
  <c r="AW154" i="50" s="1"/>
  <c r="O154" i="50"/>
  <c r="P154" i="50" s="1"/>
  <c r="Q154" i="50" s="1"/>
  <c r="R154" i="50" s="1"/>
  <c r="S154" i="50" s="1"/>
  <c r="T154" i="50" s="1"/>
  <c r="U154" i="50" s="1"/>
  <c r="V154" i="50" s="1"/>
  <c r="W154" i="50" s="1"/>
  <c r="X154" i="50" s="1"/>
  <c r="Y154" i="50" s="1"/>
  <c r="Z154" i="50" s="1"/>
  <c r="AA154" i="50" s="1"/>
  <c r="AB154" i="50" s="1"/>
  <c r="AC154" i="50" s="1"/>
  <c r="AD154" i="50" s="1"/>
  <c r="N154" i="50"/>
  <c r="RE153" i="50"/>
  <c r="RD153" i="50"/>
  <c r="RB153" i="50"/>
  <c r="RC153" i="50" s="1"/>
  <c r="K153" i="50"/>
  <c r="RD152" i="50"/>
  <c r="RB152" i="50"/>
  <c r="RC152" i="50" s="1"/>
  <c r="K152" i="50"/>
  <c r="RB149" i="50"/>
  <c r="RB148" i="50"/>
  <c r="GS147" i="50"/>
  <c r="GR147" i="50"/>
  <c r="GQ147" i="50"/>
  <c r="GP147" i="50"/>
  <c r="GO147" i="50"/>
  <c r="GN147" i="50"/>
  <c r="GM147" i="50"/>
  <c r="GL147" i="50"/>
  <c r="GK147" i="50"/>
  <c r="GJ147" i="50"/>
  <c r="GI147" i="50"/>
  <c r="GH147" i="50"/>
  <c r="GG147" i="50"/>
  <c r="GF147" i="50"/>
  <c r="GE147" i="50"/>
  <c r="GD147" i="50"/>
  <c r="GC147" i="50"/>
  <c r="GB147" i="50"/>
  <c r="GA147" i="50"/>
  <c r="FZ147" i="50"/>
  <c r="FY147" i="50"/>
  <c r="FX147" i="50"/>
  <c r="FW147" i="50"/>
  <c r="FV147" i="50"/>
  <c r="FU147" i="50"/>
  <c r="FT147" i="50"/>
  <c r="FS147" i="50"/>
  <c r="FR147" i="50"/>
  <c r="FQ147" i="50"/>
  <c r="FP147" i="50"/>
  <c r="FO147" i="50"/>
  <c r="FN147" i="50"/>
  <c r="FM147" i="50"/>
  <c r="FL147" i="50"/>
  <c r="FK147" i="50"/>
  <c r="FJ147" i="50"/>
  <c r="FI147" i="50"/>
  <c r="FH147" i="50"/>
  <c r="FG147" i="50"/>
  <c r="FF147" i="50"/>
  <c r="FE147" i="50"/>
  <c r="FD147" i="50"/>
  <c r="FC147" i="50"/>
  <c r="FB147" i="50"/>
  <c r="FA147" i="50"/>
  <c r="EZ147" i="50"/>
  <c r="EY147" i="50"/>
  <c r="EX147" i="50"/>
  <c r="EW147" i="50"/>
  <c r="EV147" i="50"/>
  <c r="EU147" i="50"/>
  <c r="ET147" i="50"/>
  <c r="ES147" i="50"/>
  <c r="ER147" i="50"/>
  <c r="EQ147" i="50"/>
  <c r="EP147" i="50"/>
  <c r="EO147" i="50"/>
  <c r="EN147" i="50"/>
  <c r="EM147" i="50"/>
  <c r="EL147" i="50"/>
  <c r="EK147" i="50"/>
  <c r="EJ147" i="50"/>
  <c r="EI147" i="50"/>
  <c r="EH147" i="50"/>
  <c r="EG147" i="50"/>
  <c r="EF147" i="50"/>
  <c r="EE147" i="50"/>
  <c r="ED147" i="50"/>
  <c r="EC147" i="50"/>
  <c r="EB147" i="50"/>
  <c r="EA147" i="50"/>
  <c r="DZ147" i="50"/>
  <c r="DY147" i="50"/>
  <c r="DX147" i="50"/>
  <c r="DW147" i="50"/>
  <c r="DV147" i="50"/>
  <c r="DU147" i="50"/>
  <c r="DT147" i="50"/>
  <c r="DS147" i="50"/>
  <c r="DR147" i="50"/>
  <c r="DQ147" i="50"/>
  <c r="DP147" i="50"/>
  <c r="DO147" i="50"/>
  <c r="DN147" i="50"/>
  <c r="DM147" i="50"/>
  <c r="DL147" i="50"/>
  <c r="DK147" i="50"/>
  <c r="DJ147" i="50"/>
  <c r="DI147" i="50"/>
  <c r="DH147" i="50"/>
  <c r="DG147" i="50"/>
  <c r="DF147" i="50"/>
  <c r="DE147" i="50"/>
  <c r="DD147" i="50"/>
  <c r="DC147" i="50"/>
  <c r="DB147" i="50"/>
  <c r="DA147" i="50"/>
  <c r="CZ147" i="50"/>
  <c r="CY147" i="50"/>
  <c r="CX147" i="50"/>
  <c r="CW147" i="50"/>
  <c r="CV147" i="50"/>
  <c r="CU147" i="50"/>
  <c r="CT147" i="50"/>
  <c r="CS147" i="50"/>
  <c r="CR147" i="50"/>
  <c r="CQ147" i="50"/>
  <c r="CP147" i="50"/>
  <c r="CO147" i="50"/>
  <c r="CN147" i="50"/>
  <c r="CM147" i="50"/>
  <c r="CL147" i="50"/>
  <c r="CK147" i="50"/>
  <c r="CJ147" i="50"/>
  <c r="CI147" i="50"/>
  <c r="CH147" i="50"/>
  <c r="CG147" i="50"/>
  <c r="CF147" i="50"/>
  <c r="CE147" i="50"/>
  <c r="CD147" i="50"/>
  <c r="CC147" i="50"/>
  <c r="CB147" i="50"/>
  <c r="CA147" i="50"/>
  <c r="BZ147" i="50"/>
  <c r="BY147" i="50"/>
  <c r="BX147" i="50"/>
  <c r="BW147" i="50"/>
  <c r="BV147" i="50"/>
  <c r="BU147" i="50"/>
  <c r="BT147" i="50"/>
  <c r="BS147" i="50"/>
  <c r="BR147" i="50"/>
  <c r="BQ147" i="50"/>
  <c r="BP147" i="50"/>
  <c r="BO147" i="50"/>
  <c r="BN147" i="50"/>
  <c r="BM147" i="50"/>
  <c r="BL147" i="50"/>
  <c r="BK147" i="50"/>
  <c r="BJ147" i="50"/>
  <c r="BI147" i="50"/>
  <c r="BH147" i="50"/>
  <c r="BG147" i="50"/>
  <c r="BF147" i="50"/>
  <c r="BE147" i="50"/>
  <c r="BD147" i="50"/>
  <c r="BC147" i="50"/>
  <c r="BB147" i="50"/>
  <c r="BA147" i="50"/>
  <c r="AZ147" i="50"/>
  <c r="AY147" i="50"/>
  <c r="AX147" i="50"/>
  <c r="AW147" i="50"/>
  <c r="AV147" i="50"/>
  <c r="AU147" i="50"/>
  <c r="AT147" i="50"/>
  <c r="AS147" i="50"/>
  <c r="AR147" i="50"/>
  <c r="AQ147" i="50"/>
  <c r="AP147" i="50"/>
  <c r="AO147" i="50"/>
  <c r="AN147" i="50"/>
  <c r="AM147" i="50"/>
  <c r="AL147" i="50"/>
  <c r="AK147" i="50"/>
  <c r="AJ147" i="50"/>
  <c r="AI147" i="50"/>
  <c r="AH147" i="50"/>
  <c r="AG147" i="50"/>
  <c r="AF147" i="50"/>
  <c r="AE147" i="50"/>
  <c r="AD147" i="50"/>
  <c r="AC147" i="50"/>
  <c r="AB147" i="50"/>
  <c r="AA147" i="50"/>
  <c r="Z147" i="50"/>
  <c r="Y147" i="50"/>
  <c r="X147" i="50"/>
  <c r="W147" i="50"/>
  <c r="V147" i="50"/>
  <c r="U147" i="50"/>
  <c r="T147" i="50"/>
  <c r="S147" i="50"/>
  <c r="R147" i="50"/>
  <c r="Q147" i="50"/>
  <c r="P147" i="50"/>
  <c r="O147" i="50"/>
  <c r="N147" i="50"/>
  <c r="P146" i="50"/>
  <c r="Q146" i="50" s="1"/>
  <c r="R146" i="50" s="1"/>
  <c r="S146" i="50" s="1"/>
  <c r="T146" i="50" s="1"/>
  <c r="U146" i="50" s="1"/>
  <c r="V146" i="50" s="1"/>
  <c r="W146" i="50" s="1"/>
  <c r="X146" i="50" s="1"/>
  <c r="Y146" i="50" s="1"/>
  <c r="Z146" i="50" s="1"/>
  <c r="AA146" i="50" s="1"/>
  <c r="AB146" i="50" s="1"/>
  <c r="AC146" i="50" s="1"/>
  <c r="AD146" i="50" s="1"/>
  <c r="AE146" i="50" s="1"/>
  <c r="AF146" i="50" s="1"/>
  <c r="AG146" i="50" s="1"/>
  <c r="AH146" i="50" s="1"/>
  <c r="AI146" i="50" s="1"/>
  <c r="AJ146" i="50" s="1"/>
  <c r="AK146" i="50" s="1"/>
  <c r="AL146" i="50" s="1"/>
  <c r="AM146" i="50" s="1"/>
  <c r="AN146" i="50" s="1"/>
  <c r="AO146" i="50" s="1"/>
  <c r="AP146" i="50" s="1"/>
  <c r="AQ146" i="50" s="1"/>
  <c r="AR146" i="50" s="1"/>
  <c r="AS146" i="50" s="1"/>
  <c r="AT146" i="50" s="1"/>
  <c r="AU146" i="50" s="1"/>
  <c r="AV146" i="50" s="1"/>
  <c r="AW146" i="50" s="1"/>
  <c r="AX146" i="50" s="1"/>
  <c r="AY146" i="50" s="1"/>
  <c r="AZ146" i="50" s="1"/>
  <c r="BA146" i="50" s="1"/>
  <c r="BB146" i="50" s="1"/>
  <c r="BC146" i="50" s="1"/>
  <c r="BD146" i="50" s="1"/>
  <c r="BE146" i="50" s="1"/>
  <c r="BF146" i="50" s="1"/>
  <c r="BG146" i="50" s="1"/>
  <c r="BH146" i="50" s="1"/>
  <c r="BI146" i="50" s="1"/>
  <c r="BJ146" i="50" s="1"/>
  <c r="BK146" i="50" s="1"/>
  <c r="BL146" i="50" s="1"/>
  <c r="BM146" i="50" s="1"/>
  <c r="BN146" i="50" s="1"/>
  <c r="BO146" i="50" s="1"/>
  <c r="BP146" i="50" s="1"/>
  <c r="BQ146" i="50" s="1"/>
  <c r="BR146" i="50" s="1"/>
  <c r="BS146" i="50" s="1"/>
  <c r="BT146" i="50" s="1"/>
  <c r="BU146" i="50" s="1"/>
  <c r="BV146" i="50" s="1"/>
  <c r="BW146" i="50" s="1"/>
  <c r="BX146" i="50" s="1"/>
  <c r="BY146" i="50" s="1"/>
  <c r="BZ146" i="50" s="1"/>
  <c r="CA146" i="50" s="1"/>
  <c r="CB146" i="50" s="1"/>
  <c r="CC146" i="50" s="1"/>
  <c r="CD146" i="50" s="1"/>
  <c r="CE146" i="50" s="1"/>
  <c r="CF146" i="50" s="1"/>
  <c r="CG146" i="50" s="1"/>
  <c r="CH146" i="50" s="1"/>
  <c r="CI146" i="50" s="1"/>
  <c r="CJ146" i="50" s="1"/>
  <c r="CK146" i="50" s="1"/>
  <c r="CL146" i="50" s="1"/>
  <c r="CM146" i="50" s="1"/>
  <c r="CN146" i="50" s="1"/>
  <c r="CO146" i="50" s="1"/>
  <c r="CP146" i="50" s="1"/>
  <c r="CQ146" i="50" s="1"/>
  <c r="CR146" i="50" s="1"/>
  <c r="CS146" i="50" s="1"/>
  <c r="CT146" i="50" s="1"/>
  <c r="CU146" i="50" s="1"/>
  <c r="CV146" i="50" s="1"/>
  <c r="CW146" i="50" s="1"/>
  <c r="CX146" i="50" s="1"/>
  <c r="CY146" i="50" s="1"/>
  <c r="CZ146" i="50" s="1"/>
  <c r="DA146" i="50" s="1"/>
  <c r="DB146" i="50" s="1"/>
  <c r="DC146" i="50" s="1"/>
  <c r="DD146" i="50" s="1"/>
  <c r="DE146" i="50" s="1"/>
  <c r="DF146" i="50" s="1"/>
  <c r="DG146" i="50" s="1"/>
  <c r="DH146" i="50" s="1"/>
  <c r="DI146" i="50" s="1"/>
  <c r="DJ146" i="50" s="1"/>
  <c r="DK146" i="50" s="1"/>
  <c r="DL146" i="50" s="1"/>
  <c r="DM146" i="50" s="1"/>
  <c r="DN146" i="50" s="1"/>
  <c r="DO146" i="50" s="1"/>
  <c r="DP146" i="50" s="1"/>
  <c r="DQ146" i="50" s="1"/>
  <c r="DR146" i="50" s="1"/>
  <c r="DS146" i="50" s="1"/>
  <c r="DT146" i="50" s="1"/>
  <c r="DU146" i="50" s="1"/>
  <c r="DV146" i="50" s="1"/>
  <c r="DW146" i="50" s="1"/>
  <c r="DX146" i="50" s="1"/>
  <c r="DY146" i="50" s="1"/>
  <c r="DZ146" i="50" s="1"/>
  <c r="EA146" i="50" s="1"/>
  <c r="EB146" i="50" s="1"/>
  <c r="EC146" i="50" s="1"/>
  <c r="ED146" i="50" s="1"/>
  <c r="EE146" i="50" s="1"/>
  <c r="EF146" i="50" s="1"/>
  <c r="EG146" i="50" s="1"/>
  <c r="EH146" i="50" s="1"/>
  <c r="EI146" i="50" s="1"/>
  <c r="EJ146" i="50" s="1"/>
  <c r="EK146" i="50" s="1"/>
  <c r="EL146" i="50" s="1"/>
  <c r="EM146" i="50" s="1"/>
  <c r="EN146" i="50" s="1"/>
  <c r="EO146" i="50" s="1"/>
  <c r="EP146" i="50" s="1"/>
  <c r="EQ146" i="50" s="1"/>
  <c r="ER146" i="50" s="1"/>
  <c r="ES146" i="50" s="1"/>
  <c r="ET146" i="50" s="1"/>
  <c r="EU146" i="50" s="1"/>
  <c r="EV146" i="50" s="1"/>
  <c r="EW146" i="50" s="1"/>
  <c r="EX146" i="50" s="1"/>
  <c r="EY146" i="50" s="1"/>
  <c r="EZ146" i="50" s="1"/>
  <c r="FA146" i="50" s="1"/>
  <c r="FB146" i="50" s="1"/>
  <c r="FC146" i="50" s="1"/>
  <c r="FD146" i="50" s="1"/>
  <c r="FE146" i="50" s="1"/>
  <c r="FF146" i="50" s="1"/>
  <c r="FG146" i="50" s="1"/>
  <c r="FH146" i="50" s="1"/>
  <c r="FI146" i="50" s="1"/>
  <c r="FJ146" i="50" s="1"/>
  <c r="FK146" i="50" s="1"/>
  <c r="FL146" i="50" s="1"/>
  <c r="FM146" i="50" s="1"/>
  <c r="FN146" i="50" s="1"/>
  <c r="FO146" i="50" s="1"/>
  <c r="FP146" i="50" s="1"/>
  <c r="FQ146" i="50" s="1"/>
  <c r="FR146" i="50" s="1"/>
  <c r="FS146" i="50" s="1"/>
  <c r="FT146" i="50" s="1"/>
  <c r="FU146" i="50" s="1"/>
  <c r="FV146" i="50" s="1"/>
  <c r="FW146" i="50" s="1"/>
  <c r="FX146" i="50" s="1"/>
  <c r="FY146" i="50" s="1"/>
  <c r="FZ146" i="50" s="1"/>
  <c r="N146" i="50"/>
  <c r="O146" i="50" s="1"/>
  <c r="RD145" i="50"/>
  <c r="RE145" i="50" s="1"/>
  <c r="RC145" i="50"/>
  <c r="RB145" i="50"/>
  <c r="K145" i="50"/>
  <c r="RD144" i="50"/>
  <c r="QY144" i="50"/>
  <c r="QX144" i="50"/>
  <c r="QW144" i="50"/>
  <c r="QV144" i="50"/>
  <c r="QU144" i="50"/>
  <c r="QT144" i="50"/>
  <c r="QS144" i="50"/>
  <c r="QR144" i="50"/>
  <c r="QQ144" i="50"/>
  <c r="QP144" i="50"/>
  <c r="QO144" i="50"/>
  <c r="QN144" i="50"/>
  <c r="QM144" i="50"/>
  <c r="QL144" i="50"/>
  <c r="QK144" i="50"/>
  <c r="QJ144" i="50"/>
  <c r="QI144" i="50"/>
  <c r="QH144" i="50"/>
  <c r="QG144" i="50"/>
  <c r="QF144" i="50"/>
  <c r="QE144" i="50"/>
  <c r="QD144" i="50"/>
  <c r="QC144" i="50"/>
  <c r="QB144" i="50"/>
  <c r="QA144" i="50"/>
  <c r="PZ144" i="50"/>
  <c r="PY144" i="50"/>
  <c r="PX144" i="50"/>
  <c r="PW144" i="50"/>
  <c r="PV144" i="50"/>
  <c r="PU144" i="50"/>
  <c r="PT144" i="50"/>
  <c r="PS144" i="50"/>
  <c r="PR144" i="50"/>
  <c r="PQ144" i="50"/>
  <c r="PP144" i="50"/>
  <c r="PO144" i="50"/>
  <c r="PN144" i="50"/>
  <c r="PM144" i="50"/>
  <c r="PL144" i="50"/>
  <c r="PK144" i="50"/>
  <c r="PJ144" i="50"/>
  <c r="PI144" i="50"/>
  <c r="PH144" i="50"/>
  <c r="PG144" i="50"/>
  <c r="PF144" i="50"/>
  <c r="PE144" i="50"/>
  <c r="PD144" i="50"/>
  <c r="PC144" i="50"/>
  <c r="PB144" i="50"/>
  <c r="PA144" i="50"/>
  <c r="OZ144" i="50"/>
  <c r="OY144" i="50"/>
  <c r="OX144" i="50"/>
  <c r="OW144" i="50"/>
  <c r="OV144" i="50"/>
  <c r="OU144" i="50"/>
  <c r="OT144" i="50"/>
  <c r="OS144" i="50"/>
  <c r="OR144" i="50"/>
  <c r="OQ144" i="50"/>
  <c r="OP144" i="50"/>
  <c r="OO144" i="50"/>
  <c r="ON144" i="50"/>
  <c r="OM144" i="50"/>
  <c r="OL144" i="50"/>
  <c r="OK144" i="50"/>
  <c r="OJ144" i="50"/>
  <c r="OI144" i="50"/>
  <c r="OH144" i="50"/>
  <c r="OG144" i="50"/>
  <c r="OF144" i="50"/>
  <c r="OE144" i="50"/>
  <c r="OD144" i="50"/>
  <c r="OC144" i="50"/>
  <c r="OB144" i="50"/>
  <c r="OA144" i="50"/>
  <c r="NZ144" i="50"/>
  <c r="NY144" i="50"/>
  <c r="NX144" i="50"/>
  <c r="NW144" i="50"/>
  <c r="NV144" i="50"/>
  <c r="NU144" i="50"/>
  <c r="NT144" i="50"/>
  <c r="NS144" i="50"/>
  <c r="NR144" i="50"/>
  <c r="NQ144" i="50"/>
  <c r="NP144" i="50"/>
  <c r="NO144" i="50"/>
  <c r="NN144" i="50"/>
  <c r="NM144" i="50"/>
  <c r="NL144" i="50"/>
  <c r="NK144" i="50"/>
  <c r="NJ144" i="50"/>
  <c r="NI144" i="50"/>
  <c r="NH144" i="50"/>
  <c r="NG144" i="50"/>
  <c r="NF144" i="50"/>
  <c r="NE144" i="50"/>
  <c r="ND144" i="50"/>
  <c r="NC144" i="50"/>
  <c r="NB144" i="50"/>
  <c r="NA144" i="50"/>
  <c r="MZ144" i="50"/>
  <c r="MY144" i="50"/>
  <c r="MX144" i="50"/>
  <c r="MW144" i="50"/>
  <c r="MV144" i="50"/>
  <c r="MU144" i="50"/>
  <c r="MT144" i="50"/>
  <c r="MS144" i="50"/>
  <c r="MR144" i="50"/>
  <c r="MQ144" i="50"/>
  <c r="MP144" i="50"/>
  <c r="MO144" i="50"/>
  <c r="MN144" i="50"/>
  <c r="MM144" i="50"/>
  <c r="ML144" i="50"/>
  <c r="MK144" i="50"/>
  <c r="MJ144" i="50"/>
  <c r="MI144" i="50"/>
  <c r="MH144" i="50"/>
  <c r="MG144" i="50"/>
  <c r="MF144" i="50"/>
  <c r="ME144" i="50"/>
  <c r="MD144" i="50"/>
  <c r="MC144" i="50"/>
  <c r="MB144" i="50"/>
  <c r="MA144" i="50"/>
  <c r="LZ144" i="50"/>
  <c r="LY144" i="50"/>
  <c r="LX144" i="50"/>
  <c r="LW144" i="50"/>
  <c r="LV144" i="50"/>
  <c r="LU144" i="50"/>
  <c r="LT144" i="50"/>
  <c r="LS144" i="50"/>
  <c r="LR144" i="50"/>
  <c r="LQ144" i="50"/>
  <c r="LP144" i="50"/>
  <c r="LO144" i="50"/>
  <c r="LN144" i="50"/>
  <c r="LM144" i="50"/>
  <c r="LL144" i="50"/>
  <c r="LK144" i="50"/>
  <c r="LJ144" i="50"/>
  <c r="LI144" i="50"/>
  <c r="LH144" i="50"/>
  <c r="LG144" i="50"/>
  <c r="LF144" i="50"/>
  <c r="LE144" i="50"/>
  <c r="LD144" i="50"/>
  <c r="LC144" i="50"/>
  <c r="LB144" i="50"/>
  <c r="LA144" i="50"/>
  <c r="KZ144" i="50"/>
  <c r="KY144" i="50"/>
  <c r="KX144" i="50"/>
  <c r="KW144" i="50"/>
  <c r="KV144" i="50"/>
  <c r="KU144" i="50"/>
  <c r="KT144" i="50"/>
  <c r="KS144" i="50"/>
  <c r="KR144" i="50"/>
  <c r="KQ144" i="50"/>
  <c r="KP144" i="50"/>
  <c r="KO144" i="50"/>
  <c r="KN144" i="50"/>
  <c r="KM144" i="50"/>
  <c r="KL144" i="50"/>
  <c r="KK144" i="50"/>
  <c r="KJ144" i="50"/>
  <c r="KI144" i="50"/>
  <c r="KH144" i="50"/>
  <c r="KG144" i="50"/>
  <c r="KF144" i="50"/>
  <c r="KE144" i="50"/>
  <c r="KD144" i="50"/>
  <c r="KC144" i="50"/>
  <c r="KB144" i="50"/>
  <c r="KA144" i="50"/>
  <c r="JZ144" i="50"/>
  <c r="JY144" i="50"/>
  <c r="JX144" i="50"/>
  <c r="JW144" i="50"/>
  <c r="JV144" i="50"/>
  <c r="JU144" i="50"/>
  <c r="JT144" i="50"/>
  <c r="JS144" i="50"/>
  <c r="JR144" i="50"/>
  <c r="JQ144" i="50"/>
  <c r="JP144" i="50"/>
  <c r="JO144" i="50"/>
  <c r="JN144" i="50"/>
  <c r="JM144" i="50"/>
  <c r="JL144" i="50"/>
  <c r="JK144" i="50"/>
  <c r="JJ144" i="50"/>
  <c r="JI144" i="50"/>
  <c r="JH144" i="50"/>
  <c r="JG144" i="50"/>
  <c r="JF144" i="50"/>
  <c r="JE144" i="50"/>
  <c r="JD144" i="50"/>
  <c r="JC144" i="50"/>
  <c r="JB144" i="50"/>
  <c r="JA144" i="50"/>
  <c r="IZ144" i="50"/>
  <c r="IY144" i="50"/>
  <c r="IX144" i="50"/>
  <c r="IW144" i="50"/>
  <c r="IV144" i="50"/>
  <c r="IU144" i="50"/>
  <c r="IT144" i="50"/>
  <c r="IS144" i="50"/>
  <c r="IR144" i="50"/>
  <c r="IQ144" i="50"/>
  <c r="IP144" i="50"/>
  <c r="IO144" i="50"/>
  <c r="IN144" i="50"/>
  <c r="IM144" i="50"/>
  <c r="IL144" i="50"/>
  <c r="IK144" i="50"/>
  <c r="IJ144" i="50"/>
  <c r="II144" i="50"/>
  <c r="IH144" i="50"/>
  <c r="IG144" i="50"/>
  <c r="IF144" i="50"/>
  <c r="IE144" i="50"/>
  <c r="ID144" i="50"/>
  <c r="IC144" i="50"/>
  <c r="IB144" i="50"/>
  <c r="IA144" i="50"/>
  <c r="HZ144" i="50"/>
  <c r="HY144" i="50"/>
  <c r="HX144" i="50"/>
  <c r="HW144" i="50"/>
  <c r="HV144" i="50"/>
  <c r="HU144" i="50"/>
  <c r="HT144" i="50"/>
  <c r="HS144" i="50"/>
  <c r="HR144" i="50"/>
  <c r="HQ144" i="50"/>
  <c r="HP144" i="50"/>
  <c r="HO144" i="50"/>
  <c r="HN144" i="50"/>
  <c r="HM144" i="50"/>
  <c r="HL144" i="50"/>
  <c r="HK144" i="50"/>
  <c r="HJ144" i="50"/>
  <c r="HI144" i="50"/>
  <c r="HH144" i="50"/>
  <c r="HG144" i="50"/>
  <c r="HF144" i="50"/>
  <c r="HE144" i="50"/>
  <c r="HD144" i="50"/>
  <c r="HC144" i="50"/>
  <c r="HB144" i="50"/>
  <c r="HA144" i="50"/>
  <c r="GZ144" i="50"/>
  <c r="GY144" i="50"/>
  <c r="GX144" i="50"/>
  <c r="GW144" i="50"/>
  <c r="GV144" i="50"/>
  <c r="GU144" i="50"/>
  <c r="GT144" i="50"/>
  <c r="GS144" i="50"/>
  <c r="GR144" i="50"/>
  <c r="GQ144" i="50"/>
  <c r="GP144" i="50"/>
  <c r="GO144" i="50"/>
  <c r="GN144" i="50"/>
  <c r="GM144" i="50"/>
  <c r="GL144" i="50"/>
  <c r="GK144" i="50"/>
  <c r="GJ144" i="50"/>
  <c r="GI144" i="50"/>
  <c r="GH144" i="50"/>
  <c r="GG144" i="50"/>
  <c r="GF144" i="50"/>
  <c r="GE144" i="50"/>
  <c r="GD144" i="50"/>
  <c r="GC144" i="50"/>
  <c r="GB144" i="50"/>
  <c r="GA144" i="50"/>
  <c r="FZ144" i="50"/>
  <c r="K144" i="50"/>
  <c r="RB141" i="50"/>
  <c r="RB140" i="50"/>
  <c r="GS139" i="50"/>
  <c r="GR139" i="50"/>
  <c r="GQ139" i="50"/>
  <c r="GP139" i="50"/>
  <c r="GO139" i="50"/>
  <c r="GN139" i="50"/>
  <c r="GM139" i="50"/>
  <c r="GL139" i="50"/>
  <c r="GK139" i="50"/>
  <c r="GJ139" i="50"/>
  <c r="GI139" i="50"/>
  <c r="GH139" i="50"/>
  <c r="GG139" i="50"/>
  <c r="GF139" i="50"/>
  <c r="GE139" i="50"/>
  <c r="GD139" i="50"/>
  <c r="GC139" i="50"/>
  <c r="GB139" i="50"/>
  <c r="GA139" i="50"/>
  <c r="FZ139" i="50"/>
  <c r="FY139" i="50"/>
  <c r="FX139" i="50"/>
  <c r="FW139" i="50"/>
  <c r="FV139" i="50"/>
  <c r="FU139" i="50"/>
  <c r="FT139" i="50"/>
  <c r="FS139" i="50"/>
  <c r="FR139" i="50"/>
  <c r="FQ139" i="50"/>
  <c r="FP139" i="50"/>
  <c r="FO139" i="50"/>
  <c r="FN139" i="50"/>
  <c r="FM139" i="50"/>
  <c r="FL139" i="50"/>
  <c r="FK139" i="50"/>
  <c r="FJ139" i="50"/>
  <c r="FI139" i="50"/>
  <c r="FH139" i="50"/>
  <c r="FG139" i="50"/>
  <c r="FF139" i="50"/>
  <c r="FE139" i="50"/>
  <c r="FD139" i="50"/>
  <c r="FC139" i="50"/>
  <c r="FB139" i="50"/>
  <c r="FA139" i="50"/>
  <c r="EZ139" i="50"/>
  <c r="EY139" i="50"/>
  <c r="EX139" i="50"/>
  <c r="EW139" i="50"/>
  <c r="EV139" i="50"/>
  <c r="EU139" i="50"/>
  <c r="ET139" i="50"/>
  <c r="ES139" i="50"/>
  <c r="ER139" i="50"/>
  <c r="EQ139" i="50"/>
  <c r="EP139" i="50"/>
  <c r="EO139" i="50"/>
  <c r="EN139" i="50"/>
  <c r="EM139" i="50"/>
  <c r="EL139" i="50"/>
  <c r="EK139" i="50"/>
  <c r="EJ139" i="50"/>
  <c r="EI139" i="50"/>
  <c r="EH139" i="50"/>
  <c r="EG139" i="50"/>
  <c r="EF139" i="50"/>
  <c r="EE139" i="50"/>
  <c r="ED139" i="50"/>
  <c r="EC139" i="50"/>
  <c r="EB139" i="50"/>
  <c r="EA139" i="50"/>
  <c r="DZ139" i="50"/>
  <c r="DY139" i="50"/>
  <c r="DX139" i="50"/>
  <c r="DW139" i="50"/>
  <c r="DV139" i="50"/>
  <c r="DU139" i="50"/>
  <c r="DT139" i="50"/>
  <c r="DS139" i="50"/>
  <c r="DR139" i="50"/>
  <c r="DQ139" i="50"/>
  <c r="DP139" i="50"/>
  <c r="DO139" i="50"/>
  <c r="DN139" i="50"/>
  <c r="DM139" i="50"/>
  <c r="DL139" i="50"/>
  <c r="DK139" i="50"/>
  <c r="DJ139" i="50"/>
  <c r="DI139" i="50"/>
  <c r="DH139" i="50"/>
  <c r="DG139" i="50"/>
  <c r="DF139" i="50"/>
  <c r="DE139" i="50"/>
  <c r="DD139" i="50"/>
  <c r="DC139" i="50"/>
  <c r="DB139" i="50"/>
  <c r="DA139" i="50"/>
  <c r="CZ139" i="50"/>
  <c r="CY139" i="50"/>
  <c r="CX139" i="50"/>
  <c r="CW139" i="50"/>
  <c r="CV139" i="50"/>
  <c r="CU139" i="50"/>
  <c r="CT139" i="50"/>
  <c r="CS139" i="50"/>
  <c r="CR139" i="50"/>
  <c r="CQ139" i="50"/>
  <c r="CP139" i="50"/>
  <c r="CO139" i="50"/>
  <c r="CN139" i="50"/>
  <c r="CM139" i="50"/>
  <c r="CL139" i="50"/>
  <c r="CK139" i="50"/>
  <c r="CJ139" i="50"/>
  <c r="CI139" i="50"/>
  <c r="CH139" i="50"/>
  <c r="CG139" i="50"/>
  <c r="CF139" i="50"/>
  <c r="CE139" i="50"/>
  <c r="CD139" i="50"/>
  <c r="CC139" i="50"/>
  <c r="CB139" i="50"/>
  <c r="CA139" i="50"/>
  <c r="BZ139" i="50"/>
  <c r="BY139" i="50"/>
  <c r="BX139" i="50"/>
  <c r="BW139" i="50"/>
  <c r="BV139" i="50"/>
  <c r="BU139" i="50"/>
  <c r="BT139" i="50"/>
  <c r="BS139" i="50"/>
  <c r="BR139" i="50"/>
  <c r="BQ139" i="50"/>
  <c r="BP139" i="50"/>
  <c r="BO139" i="50"/>
  <c r="BN139" i="50"/>
  <c r="BM139" i="50"/>
  <c r="BL139" i="50"/>
  <c r="BK139" i="50"/>
  <c r="BJ139" i="50"/>
  <c r="BI139" i="50"/>
  <c r="BH139" i="50"/>
  <c r="BG139" i="50"/>
  <c r="BF139" i="50"/>
  <c r="BE139" i="50"/>
  <c r="BD139" i="50"/>
  <c r="BC139" i="50"/>
  <c r="BB139" i="50"/>
  <c r="BA139" i="50"/>
  <c r="AZ139" i="50"/>
  <c r="AY139" i="50"/>
  <c r="AX139" i="50"/>
  <c r="AW139" i="50"/>
  <c r="AV139" i="50"/>
  <c r="AU139" i="50"/>
  <c r="AT139" i="50"/>
  <c r="AS139" i="50"/>
  <c r="AR139" i="50"/>
  <c r="AQ139" i="50"/>
  <c r="AP139" i="50"/>
  <c r="AO139" i="50"/>
  <c r="AN139" i="50"/>
  <c r="AM139" i="50"/>
  <c r="AL139" i="50"/>
  <c r="AK139" i="50"/>
  <c r="AJ139" i="50"/>
  <c r="AI139" i="50"/>
  <c r="AH139" i="50"/>
  <c r="AG139" i="50"/>
  <c r="AF139" i="50"/>
  <c r="AE139" i="50"/>
  <c r="AD139" i="50"/>
  <c r="AC139" i="50"/>
  <c r="AB139" i="50"/>
  <c r="AA139" i="50"/>
  <c r="Z139" i="50"/>
  <c r="Y139" i="50"/>
  <c r="X139" i="50"/>
  <c r="W139" i="50"/>
  <c r="V139" i="50"/>
  <c r="U139" i="50"/>
  <c r="T139" i="50"/>
  <c r="S139" i="50"/>
  <c r="R139" i="50"/>
  <c r="Q139" i="50"/>
  <c r="P139" i="50"/>
  <c r="O139" i="50"/>
  <c r="N139" i="50"/>
  <c r="DN138" i="50"/>
  <c r="DO138" i="50" s="1"/>
  <c r="DP138" i="50" s="1"/>
  <c r="DQ138" i="50" s="1"/>
  <c r="DR138" i="50" s="1"/>
  <c r="DS138" i="50" s="1"/>
  <c r="DT138" i="50" s="1"/>
  <c r="DU138" i="50" s="1"/>
  <c r="DV138" i="50" s="1"/>
  <c r="DW138" i="50" s="1"/>
  <c r="DX138" i="50" s="1"/>
  <c r="DY138" i="50" s="1"/>
  <c r="DZ138" i="50" s="1"/>
  <c r="EA138" i="50" s="1"/>
  <c r="EB138" i="50" s="1"/>
  <c r="EC138" i="50" s="1"/>
  <c r="ED138" i="50" s="1"/>
  <c r="EE138" i="50" s="1"/>
  <c r="EF138" i="50" s="1"/>
  <c r="EG138" i="50" s="1"/>
  <c r="EH138" i="50" s="1"/>
  <c r="EI138" i="50" s="1"/>
  <c r="EJ138" i="50" s="1"/>
  <c r="EK138" i="50" s="1"/>
  <c r="EL138" i="50" s="1"/>
  <c r="EM138" i="50" s="1"/>
  <c r="EN138" i="50" s="1"/>
  <c r="EO138" i="50" s="1"/>
  <c r="EP138" i="50" s="1"/>
  <c r="EQ138" i="50" s="1"/>
  <c r="ER138" i="50" s="1"/>
  <c r="ES138" i="50" s="1"/>
  <c r="ET138" i="50" s="1"/>
  <c r="EU138" i="50" s="1"/>
  <c r="EV138" i="50" s="1"/>
  <c r="EW138" i="50" s="1"/>
  <c r="EX138" i="50" s="1"/>
  <c r="EY138" i="50" s="1"/>
  <c r="EZ138" i="50" s="1"/>
  <c r="FA138" i="50" s="1"/>
  <c r="FB138" i="50" s="1"/>
  <c r="FC138" i="50" s="1"/>
  <c r="FD138" i="50" s="1"/>
  <c r="FE138" i="50" s="1"/>
  <c r="FF138" i="50" s="1"/>
  <c r="FG138" i="50" s="1"/>
  <c r="FH138" i="50" s="1"/>
  <c r="FI138" i="50" s="1"/>
  <c r="FJ138" i="50" s="1"/>
  <c r="FK138" i="50" s="1"/>
  <c r="FL138" i="50" s="1"/>
  <c r="FM138" i="50" s="1"/>
  <c r="FN138" i="50" s="1"/>
  <c r="FO138" i="50" s="1"/>
  <c r="FP138" i="50" s="1"/>
  <c r="FQ138" i="50" s="1"/>
  <c r="FR138" i="50" s="1"/>
  <c r="FS138" i="50" s="1"/>
  <c r="FT138" i="50" s="1"/>
  <c r="FU138" i="50" s="1"/>
  <c r="FV138" i="50" s="1"/>
  <c r="FW138" i="50" s="1"/>
  <c r="FX138" i="50" s="1"/>
  <c r="FY138" i="50" s="1"/>
  <c r="N138" i="50"/>
  <c r="O138" i="50" s="1"/>
  <c r="P138" i="50" s="1"/>
  <c r="Q138" i="50" s="1"/>
  <c r="R138" i="50" s="1"/>
  <c r="S138" i="50" s="1"/>
  <c r="T138" i="50" s="1"/>
  <c r="U138" i="50" s="1"/>
  <c r="V138" i="50" s="1"/>
  <c r="W138" i="50" s="1"/>
  <c r="X138" i="50" s="1"/>
  <c r="Y138" i="50" s="1"/>
  <c r="Z138" i="50" s="1"/>
  <c r="AA138" i="50" s="1"/>
  <c r="AB138" i="50" s="1"/>
  <c r="AC138" i="50" s="1"/>
  <c r="AD138" i="50" s="1"/>
  <c r="AE138" i="50" s="1"/>
  <c r="AF138" i="50" s="1"/>
  <c r="AG138" i="50" s="1"/>
  <c r="AH138" i="50" s="1"/>
  <c r="AI138" i="50" s="1"/>
  <c r="AJ138" i="50" s="1"/>
  <c r="AK138" i="50" s="1"/>
  <c r="AL138" i="50" s="1"/>
  <c r="AM138" i="50" s="1"/>
  <c r="AN138" i="50" s="1"/>
  <c r="AO138" i="50" s="1"/>
  <c r="AP138" i="50" s="1"/>
  <c r="AQ138" i="50" s="1"/>
  <c r="AR138" i="50" s="1"/>
  <c r="AS138" i="50" s="1"/>
  <c r="AT138" i="50" s="1"/>
  <c r="AU138" i="50" s="1"/>
  <c r="AV138" i="50" s="1"/>
  <c r="AW138" i="50" s="1"/>
  <c r="AX138" i="50" s="1"/>
  <c r="AY138" i="50" s="1"/>
  <c r="AZ138" i="50" s="1"/>
  <c r="BA138" i="50" s="1"/>
  <c r="BB138" i="50" s="1"/>
  <c r="BC138" i="50" s="1"/>
  <c r="BD138" i="50" s="1"/>
  <c r="BE138" i="50" s="1"/>
  <c r="BF138" i="50" s="1"/>
  <c r="BG138" i="50" s="1"/>
  <c r="BH138" i="50" s="1"/>
  <c r="BI138" i="50" s="1"/>
  <c r="BJ138" i="50" s="1"/>
  <c r="BK138" i="50" s="1"/>
  <c r="BL138" i="50" s="1"/>
  <c r="BM138" i="50" s="1"/>
  <c r="BN138" i="50" s="1"/>
  <c r="BO138" i="50" s="1"/>
  <c r="BP138" i="50" s="1"/>
  <c r="BQ138" i="50" s="1"/>
  <c r="BR138" i="50" s="1"/>
  <c r="BS138" i="50" s="1"/>
  <c r="BT138" i="50" s="1"/>
  <c r="BU138" i="50" s="1"/>
  <c r="BV138" i="50" s="1"/>
  <c r="BW138" i="50" s="1"/>
  <c r="BX138" i="50" s="1"/>
  <c r="BY138" i="50" s="1"/>
  <c r="BZ138" i="50" s="1"/>
  <c r="CA138" i="50" s="1"/>
  <c r="CB138" i="50" s="1"/>
  <c r="CC138" i="50" s="1"/>
  <c r="CD138" i="50" s="1"/>
  <c r="CE138" i="50" s="1"/>
  <c r="CF138" i="50" s="1"/>
  <c r="CG138" i="50" s="1"/>
  <c r="CH138" i="50" s="1"/>
  <c r="CI138" i="50" s="1"/>
  <c r="CJ138" i="50" s="1"/>
  <c r="CK138" i="50" s="1"/>
  <c r="CL138" i="50" s="1"/>
  <c r="CM138" i="50" s="1"/>
  <c r="CN138" i="50" s="1"/>
  <c r="CO138" i="50" s="1"/>
  <c r="CP138" i="50" s="1"/>
  <c r="CQ138" i="50" s="1"/>
  <c r="CR138" i="50" s="1"/>
  <c r="CS138" i="50" s="1"/>
  <c r="CT138" i="50" s="1"/>
  <c r="CU138" i="50" s="1"/>
  <c r="CV138" i="50" s="1"/>
  <c r="CW138" i="50" s="1"/>
  <c r="CX138" i="50" s="1"/>
  <c r="CY138" i="50" s="1"/>
  <c r="CZ138" i="50" s="1"/>
  <c r="DA138" i="50" s="1"/>
  <c r="DB138" i="50" s="1"/>
  <c r="DC138" i="50" s="1"/>
  <c r="DD138" i="50" s="1"/>
  <c r="DE138" i="50" s="1"/>
  <c r="DF138" i="50" s="1"/>
  <c r="DG138" i="50" s="1"/>
  <c r="DH138" i="50" s="1"/>
  <c r="DI138" i="50" s="1"/>
  <c r="DJ138" i="50" s="1"/>
  <c r="DK138" i="50" s="1"/>
  <c r="DL138" i="50" s="1"/>
  <c r="DM138" i="50" s="1"/>
  <c r="RD137" i="50"/>
  <c r="RE137" i="50" s="1"/>
  <c r="RB137" i="50"/>
  <c r="RC137" i="50" s="1"/>
  <c r="K137" i="50"/>
  <c r="RD136" i="50"/>
  <c r="QY136" i="50"/>
  <c r="QX136" i="50"/>
  <c r="QW136" i="50"/>
  <c r="QV136" i="50"/>
  <c r="QU136" i="50"/>
  <c r="QT136" i="50"/>
  <c r="QS136" i="50"/>
  <c r="QR136" i="50"/>
  <c r="QQ136" i="50"/>
  <c r="QP136" i="50"/>
  <c r="QO136" i="50"/>
  <c r="QN136" i="50"/>
  <c r="QM136" i="50"/>
  <c r="QL136" i="50"/>
  <c r="QK136" i="50"/>
  <c r="QJ136" i="50"/>
  <c r="QI136" i="50"/>
  <c r="QH136" i="50"/>
  <c r="QG136" i="50"/>
  <c r="QF136" i="50"/>
  <c r="QE136" i="50"/>
  <c r="QD136" i="50"/>
  <c r="QC136" i="50"/>
  <c r="QB136" i="50"/>
  <c r="QA136" i="50"/>
  <c r="PZ136" i="50"/>
  <c r="PY136" i="50"/>
  <c r="PX136" i="50"/>
  <c r="PW136" i="50"/>
  <c r="PV136" i="50"/>
  <c r="PU136" i="50"/>
  <c r="PT136" i="50"/>
  <c r="PS136" i="50"/>
  <c r="PR136" i="50"/>
  <c r="PQ136" i="50"/>
  <c r="PP136" i="50"/>
  <c r="PO136" i="50"/>
  <c r="PN136" i="50"/>
  <c r="PM136" i="50"/>
  <c r="PL136" i="50"/>
  <c r="PK136" i="50"/>
  <c r="PJ136" i="50"/>
  <c r="PI136" i="50"/>
  <c r="PH136" i="50"/>
  <c r="PG136" i="50"/>
  <c r="PF136" i="50"/>
  <c r="PE136" i="50"/>
  <c r="PD136" i="50"/>
  <c r="PC136" i="50"/>
  <c r="PB136" i="50"/>
  <c r="PA136" i="50"/>
  <c r="OZ136" i="50"/>
  <c r="OY136" i="50"/>
  <c r="OX136" i="50"/>
  <c r="OW136" i="50"/>
  <c r="OV136" i="50"/>
  <c r="OU136" i="50"/>
  <c r="OT136" i="50"/>
  <c r="OS136" i="50"/>
  <c r="OR136" i="50"/>
  <c r="OQ136" i="50"/>
  <c r="OP136" i="50"/>
  <c r="OO136" i="50"/>
  <c r="ON136" i="50"/>
  <c r="OM136" i="50"/>
  <c r="OL136" i="50"/>
  <c r="OK136" i="50"/>
  <c r="OJ136" i="50"/>
  <c r="OI136" i="50"/>
  <c r="OH136" i="50"/>
  <c r="OG136" i="50"/>
  <c r="OF136" i="50"/>
  <c r="OE136" i="50"/>
  <c r="OD136" i="50"/>
  <c r="OC136" i="50"/>
  <c r="OB136" i="50"/>
  <c r="OA136" i="50"/>
  <c r="NZ136" i="50"/>
  <c r="NY136" i="50"/>
  <c r="NX136" i="50"/>
  <c r="NW136" i="50"/>
  <c r="NV136" i="50"/>
  <c r="NU136" i="50"/>
  <c r="NT136" i="50"/>
  <c r="NS136" i="50"/>
  <c r="NR136" i="50"/>
  <c r="NQ136" i="50"/>
  <c r="NP136" i="50"/>
  <c r="NO136" i="50"/>
  <c r="NN136" i="50"/>
  <c r="NM136" i="50"/>
  <c r="NL136" i="50"/>
  <c r="NK136" i="50"/>
  <c r="NJ136" i="50"/>
  <c r="NI136" i="50"/>
  <c r="NH136" i="50"/>
  <c r="NG136" i="50"/>
  <c r="NF136" i="50"/>
  <c r="NE136" i="50"/>
  <c r="ND136" i="50"/>
  <c r="NC136" i="50"/>
  <c r="NB136" i="50"/>
  <c r="NA136" i="50"/>
  <c r="MZ136" i="50"/>
  <c r="MY136" i="50"/>
  <c r="MX136" i="50"/>
  <c r="MW136" i="50"/>
  <c r="MV136" i="50"/>
  <c r="MU136" i="50"/>
  <c r="MT136" i="50"/>
  <c r="MS136" i="50"/>
  <c r="MR136" i="50"/>
  <c r="MQ136" i="50"/>
  <c r="MP136" i="50"/>
  <c r="MO136" i="50"/>
  <c r="MN136" i="50"/>
  <c r="MM136" i="50"/>
  <c r="ML136" i="50"/>
  <c r="MK136" i="50"/>
  <c r="MJ136" i="50"/>
  <c r="MI136" i="50"/>
  <c r="MH136" i="50"/>
  <c r="MG136" i="50"/>
  <c r="MF136" i="50"/>
  <c r="ME136" i="50"/>
  <c r="MD136" i="50"/>
  <c r="MC136" i="50"/>
  <c r="MB136" i="50"/>
  <c r="MA136" i="50"/>
  <c r="LZ136" i="50"/>
  <c r="LY136" i="50"/>
  <c r="LX136" i="50"/>
  <c r="LW136" i="50"/>
  <c r="LV136" i="50"/>
  <c r="LU136" i="50"/>
  <c r="LT136" i="50"/>
  <c r="LS136" i="50"/>
  <c r="LR136" i="50"/>
  <c r="LQ136" i="50"/>
  <c r="LP136" i="50"/>
  <c r="LO136" i="50"/>
  <c r="LN136" i="50"/>
  <c r="LM136" i="50"/>
  <c r="LL136" i="50"/>
  <c r="LK136" i="50"/>
  <c r="LJ136" i="50"/>
  <c r="LI136" i="50"/>
  <c r="LH136" i="50"/>
  <c r="LG136" i="50"/>
  <c r="LF136" i="50"/>
  <c r="LE136" i="50"/>
  <c r="LD136" i="50"/>
  <c r="LC136" i="50"/>
  <c r="LB136" i="50"/>
  <c r="LA136" i="50"/>
  <c r="KZ136" i="50"/>
  <c r="KY136" i="50"/>
  <c r="KX136" i="50"/>
  <c r="KW136" i="50"/>
  <c r="KV136" i="50"/>
  <c r="KU136" i="50"/>
  <c r="KT136" i="50"/>
  <c r="KS136" i="50"/>
  <c r="KR136" i="50"/>
  <c r="KQ136" i="50"/>
  <c r="KP136" i="50"/>
  <c r="KO136" i="50"/>
  <c r="KN136" i="50"/>
  <c r="KM136" i="50"/>
  <c r="KL136" i="50"/>
  <c r="KK136" i="50"/>
  <c r="KJ136" i="50"/>
  <c r="KI136" i="50"/>
  <c r="KH136" i="50"/>
  <c r="KG136" i="50"/>
  <c r="KF136" i="50"/>
  <c r="KE136" i="50"/>
  <c r="KD136" i="50"/>
  <c r="KC136" i="50"/>
  <c r="KB136" i="50"/>
  <c r="KA136" i="50"/>
  <c r="JZ136" i="50"/>
  <c r="JY136" i="50"/>
  <c r="JX136" i="50"/>
  <c r="JW136" i="50"/>
  <c r="JV136" i="50"/>
  <c r="JU136" i="50"/>
  <c r="JT136" i="50"/>
  <c r="JS136" i="50"/>
  <c r="JR136" i="50"/>
  <c r="JQ136" i="50"/>
  <c r="JP136" i="50"/>
  <c r="JO136" i="50"/>
  <c r="JN136" i="50"/>
  <c r="JM136" i="50"/>
  <c r="JL136" i="50"/>
  <c r="JK136" i="50"/>
  <c r="JJ136" i="50"/>
  <c r="JI136" i="50"/>
  <c r="JH136" i="50"/>
  <c r="JG136" i="50"/>
  <c r="JF136" i="50"/>
  <c r="JE136" i="50"/>
  <c r="JD136" i="50"/>
  <c r="JC136" i="50"/>
  <c r="JB136" i="50"/>
  <c r="JA136" i="50"/>
  <c r="IZ136" i="50"/>
  <c r="IY136" i="50"/>
  <c r="IX136" i="50"/>
  <c r="IW136" i="50"/>
  <c r="IV136" i="50"/>
  <c r="IU136" i="50"/>
  <c r="IT136" i="50"/>
  <c r="IS136" i="50"/>
  <c r="IR136" i="50"/>
  <c r="IQ136" i="50"/>
  <c r="IP136" i="50"/>
  <c r="IO136" i="50"/>
  <c r="IN136" i="50"/>
  <c r="IM136" i="50"/>
  <c r="IL136" i="50"/>
  <c r="IK136" i="50"/>
  <c r="IJ136" i="50"/>
  <c r="II136" i="50"/>
  <c r="IH136" i="50"/>
  <c r="IG136" i="50"/>
  <c r="IF136" i="50"/>
  <c r="IE136" i="50"/>
  <c r="ID136" i="50"/>
  <c r="IC136" i="50"/>
  <c r="IB136" i="50"/>
  <c r="IA136" i="50"/>
  <c r="HZ136" i="50"/>
  <c r="HY136" i="50"/>
  <c r="HX136" i="50"/>
  <c r="HW136" i="50"/>
  <c r="HV136" i="50"/>
  <c r="HU136" i="50"/>
  <c r="HT136" i="50"/>
  <c r="HS136" i="50"/>
  <c r="HR136" i="50"/>
  <c r="HQ136" i="50"/>
  <c r="HP136" i="50"/>
  <c r="HO136" i="50"/>
  <c r="HN136" i="50"/>
  <c r="HM136" i="50"/>
  <c r="HL136" i="50"/>
  <c r="HK136" i="50"/>
  <c r="HJ136" i="50"/>
  <c r="HI136" i="50"/>
  <c r="HH136" i="50"/>
  <c r="HG136" i="50"/>
  <c r="HF136" i="50"/>
  <c r="HE136" i="50"/>
  <c r="HD136" i="50"/>
  <c r="HC136" i="50"/>
  <c r="HB136" i="50"/>
  <c r="HA136" i="50"/>
  <c r="GZ136" i="50"/>
  <c r="GY136" i="50"/>
  <c r="GX136" i="50"/>
  <c r="GW136" i="50"/>
  <c r="GV136" i="50"/>
  <c r="GU136" i="50"/>
  <c r="GT136" i="50"/>
  <c r="GS136" i="50"/>
  <c r="GR136" i="50"/>
  <c r="GQ136" i="50"/>
  <c r="GP136" i="50"/>
  <c r="GO136" i="50"/>
  <c r="GN136" i="50"/>
  <c r="GM136" i="50"/>
  <c r="GL136" i="50"/>
  <c r="GK136" i="50"/>
  <c r="GJ136" i="50"/>
  <c r="GI136" i="50"/>
  <c r="GH136" i="50"/>
  <c r="GG136" i="50"/>
  <c r="GF136" i="50"/>
  <c r="GE136" i="50"/>
  <c r="GD136" i="50"/>
  <c r="GC136" i="50"/>
  <c r="GB136" i="50"/>
  <c r="GA136" i="50"/>
  <c r="FZ136" i="50"/>
  <c r="K136" i="50"/>
  <c r="RB133" i="50"/>
  <c r="RB132" i="50"/>
  <c r="GS131" i="50"/>
  <c r="GR131" i="50"/>
  <c r="GQ131" i="50"/>
  <c r="GP131" i="50"/>
  <c r="GO131" i="50"/>
  <c r="GN131" i="50"/>
  <c r="GM131" i="50"/>
  <c r="GL131" i="50"/>
  <c r="GK131" i="50"/>
  <c r="GJ131" i="50"/>
  <c r="GI131" i="50"/>
  <c r="GH131" i="50"/>
  <c r="GG131" i="50"/>
  <c r="GF131" i="50"/>
  <c r="GE131" i="50"/>
  <c r="GD131" i="50"/>
  <c r="GC131" i="50"/>
  <c r="GB131" i="50"/>
  <c r="GA131" i="50"/>
  <c r="FZ131" i="50"/>
  <c r="FY131" i="50"/>
  <c r="FX131" i="50"/>
  <c r="FW131" i="50"/>
  <c r="FV131" i="50"/>
  <c r="FU131" i="50"/>
  <c r="FT131" i="50"/>
  <c r="FS131" i="50"/>
  <c r="FR131" i="50"/>
  <c r="FQ131" i="50"/>
  <c r="FP131" i="50"/>
  <c r="FO131" i="50"/>
  <c r="FN131" i="50"/>
  <c r="FM131" i="50"/>
  <c r="FL131" i="50"/>
  <c r="FK131" i="50"/>
  <c r="FJ131" i="50"/>
  <c r="FI131" i="50"/>
  <c r="FH131" i="50"/>
  <c r="FG131" i="50"/>
  <c r="FF131" i="50"/>
  <c r="FE131" i="50"/>
  <c r="FD131" i="50"/>
  <c r="FC131" i="50"/>
  <c r="FB131" i="50"/>
  <c r="FA131" i="50"/>
  <c r="EZ131" i="50"/>
  <c r="EY131" i="50"/>
  <c r="EX131" i="50"/>
  <c r="EW131" i="50"/>
  <c r="EV131" i="50"/>
  <c r="EU131" i="50"/>
  <c r="ET131" i="50"/>
  <c r="ES131" i="50"/>
  <c r="ER131" i="50"/>
  <c r="EQ131" i="50"/>
  <c r="EP131" i="50"/>
  <c r="EO131" i="50"/>
  <c r="EN131" i="50"/>
  <c r="EM131" i="50"/>
  <c r="EL131" i="50"/>
  <c r="EK131" i="50"/>
  <c r="EJ131" i="50"/>
  <c r="EI131" i="50"/>
  <c r="EH131" i="50"/>
  <c r="EG131" i="50"/>
  <c r="EF131" i="50"/>
  <c r="EE131" i="50"/>
  <c r="ED131" i="50"/>
  <c r="EC131" i="50"/>
  <c r="EB131" i="50"/>
  <c r="EA131" i="50"/>
  <c r="DZ131" i="50"/>
  <c r="DY131" i="50"/>
  <c r="DX131" i="50"/>
  <c r="DW131" i="50"/>
  <c r="DV131" i="50"/>
  <c r="DU131" i="50"/>
  <c r="DT131" i="50"/>
  <c r="DS131" i="50"/>
  <c r="DR131" i="50"/>
  <c r="DQ131" i="50"/>
  <c r="DP131" i="50"/>
  <c r="DO131" i="50"/>
  <c r="DN131" i="50"/>
  <c r="DM131" i="50"/>
  <c r="DL131" i="50"/>
  <c r="DK131" i="50"/>
  <c r="DJ131" i="50"/>
  <c r="DI131" i="50"/>
  <c r="DH131" i="50"/>
  <c r="DG131" i="50"/>
  <c r="DF131" i="50"/>
  <c r="DE131" i="50"/>
  <c r="DD131" i="50"/>
  <c r="DC131" i="50"/>
  <c r="DB131" i="50"/>
  <c r="DA131" i="50"/>
  <c r="CZ131" i="50"/>
  <c r="CY131" i="50"/>
  <c r="CX131" i="50"/>
  <c r="CW131" i="50"/>
  <c r="CV131" i="50"/>
  <c r="CU131" i="50"/>
  <c r="CT131" i="50"/>
  <c r="CS131" i="50"/>
  <c r="CR131" i="50"/>
  <c r="CQ131" i="50"/>
  <c r="CP131" i="50"/>
  <c r="CO131" i="50"/>
  <c r="CN131" i="50"/>
  <c r="CM131" i="50"/>
  <c r="CL131" i="50"/>
  <c r="CK131" i="50"/>
  <c r="CJ131" i="50"/>
  <c r="CI131" i="50"/>
  <c r="CH131" i="50"/>
  <c r="CG131" i="50"/>
  <c r="CF131" i="50"/>
  <c r="CE131" i="50"/>
  <c r="CD131" i="50"/>
  <c r="CC131" i="50"/>
  <c r="CB131" i="50"/>
  <c r="CA131" i="50"/>
  <c r="BZ131" i="50"/>
  <c r="BY131" i="50"/>
  <c r="BX131" i="50"/>
  <c r="BW131" i="50"/>
  <c r="BV131" i="50"/>
  <c r="BU131" i="50"/>
  <c r="BT131" i="50"/>
  <c r="BS131" i="50"/>
  <c r="BR131" i="50"/>
  <c r="BQ131" i="50"/>
  <c r="BP131" i="50"/>
  <c r="BO131" i="50"/>
  <c r="BN131" i="50"/>
  <c r="BM131" i="50"/>
  <c r="BL131" i="50"/>
  <c r="BK131" i="50"/>
  <c r="BJ131" i="50"/>
  <c r="BI131" i="50"/>
  <c r="BH131" i="50"/>
  <c r="BG131" i="50"/>
  <c r="BF131" i="50"/>
  <c r="BE131" i="50"/>
  <c r="BD131" i="50"/>
  <c r="BC131" i="50"/>
  <c r="BB131" i="50"/>
  <c r="BA131" i="50"/>
  <c r="AZ131" i="50"/>
  <c r="AY131" i="50"/>
  <c r="AX131" i="50"/>
  <c r="AW131" i="50"/>
  <c r="AV131" i="50"/>
  <c r="AU131" i="50"/>
  <c r="AT131" i="50"/>
  <c r="AS131" i="50"/>
  <c r="AR131" i="50"/>
  <c r="AQ131" i="50"/>
  <c r="AP131" i="50"/>
  <c r="AO131" i="50"/>
  <c r="AN131" i="50"/>
  <c r="AM131" i="50"/>
  <c r="AL131" i="50"/>
  <c r="AK131" i="50"/>
  <c r="AJ131" i="50"/>
  <c r="AI131" i="50"/>
  <c r="AH131" i="50"/>
  <c r="AG131" i="50"/>
  <c r="AF131" i="50"/>
  <c r="AE131" i="50"/>
  <c r="AD131" i="50"/>
  <c r="AC131" i="50"/>
  <c r="AB131" i="50"/>
  <c r="AA131" i="50"/>
  <c r="Z131" i="50"/>
  <c r="Y131" i="50"/>
  <c r="X131" i="50"/>
  <c r="W131" i="50"/>
  <c r="V131" i="50"/>
  <c r="U131" i="50"/>
  <c r="T131" i="50"/>
  <c r="S131" i="50"/>
  <c r="R131" i="50"/>
  <c r="Q131" i="50"/>
  <c r="P131" i="50"/>
  <c r="O131" i="50"/>
  <c r="N131" i="50"/>
  <c r="CG130" i="50"/>
  <c r="CH130" i="50" s="1"/>
  <c r="CI130" i="50" s="1"/>
  <c r="CJ130" i="50" s="1"/>
  <c r="CK130" i="50" s="1"/>
  <c r="CL130" i="50" s="1"/>
  <c r="CM130" i="50" s="1"/>
  <c r="CN130" i="50" s="1"/>
  <c r="CO130" i="50" s="1"/>
  <c r="CP130" i="50" s="1"/>
  <c r="CQ130" i="50" s="1"/>
  <c r="CR130" i="50" s="1"/>
  <c r="CS130" i="50" s="1"/>
  <c r="CT130" i="50" s="1"/>
  <c r="CU130" i="50" s="1"/>
  <c r="CV130" i="50" s="1"/>
  <c r="CW130" i="50" s="1"/>
  <c r="CX130" i="50" s="1"/>
  <c r="CY130" i="50" s="1"/>
  <c r="CZ130" i="50" s="1"/>
  <c r="DA130" i="50" s="1"/>
  <c r="DB130" i="50" s="1"/>
  <c r="DC130" i="50" s="1"/>
  <c r="DD130" i="50" s="1"/>
  <c r="DE130" i="50" s="1"/>
  <c r="DF130" i="50" s="1"/>
  <c r="DG130" i="50" s="1"/>
  <c r="DH130" i="50" s="1"/>
  <c r="DI130" i="50" s="1"/>
  <c r="DJ130" i="50" s="1"/>
  <c r="DK130" i="50" s="1"/>
  <c r="DL130" i="50" s="1"/>
  <c r="DM130" i="50" s="1"/>
  <c r="DN130" i="50" s="1"/>
  <c r="DO130" i="50" s="1"/>
  <c r="DP130" i="50" s="1"/>
  <c r="DQ130" i="50" s="1"/>
  <c r="DR130" i="50" s="1"/>
  <c r="DS130" i="50" s="1"/>
  <c r="DT130" i="50" s="1"/>
  <c r="DU130" i="50" s="1"/>
  <c r="DV130" i="50" s="1"/>
  <c r="DW130" i="50" s="1"/>
  <c r="DX130" i="50" s="1"/>
  <c r="DY130" i="50" s="1"/>
  <c r="DZ130" i="50" s="1"/>
  <c r="EA130" i="50" s="1"/>
  <c r="EB130" i="50" s="1"/>
  <c r="EC130" i="50" s="1"/>
  <c r="ED130" i="50" s="1"/>
  <c r="EE130" i="50" s="1"/>
  <c r="EF130" i="50" s="1"/>
  <c r="EG130" i="50" s="1"/>
  <c r="EH130" i="50" s="1"/>
  <c r="EI130" i="50" s="1"/>
  <c r="EJ130" i="50" s="1"/>
  <c r="EK130" i="50" s="1"/>
  <c r="EL130" i="50" s="1"/>
  <c r="EM130" i="50" s="1"/>
  <c r="EN130" i="50" s="1"/>
  <c r="EO130" i="50" s="1"/>
  <c r="EP130" i="50" s="1"/>
  <c r="EQ130" i="50" s="1"/>
  <c r="ER130" i="50" s="1"/>
  <c r="ES130" i="50" s="1"/>
  <c r="ET130" i="50" s="1"/>
  <c r="EU130" i="50" s="1"/>
  <c r="EV130" i="50" s="1"/>
  <c r="EW130" i="50" s="1"/>
  <c r="EX130" i="50" s="1"/>
  <c r="EY130" i="50" s="1"/>
  <c r="EZ130" i="50" s="1"/>
  <c r="FA130" i="50" s="1"/>
  <c r="FB130" i="50" s="1"/>
  <c r="FC130" i="50" s="1"/>
  <c r="FD130" i="50" s="1"/>
  <c r="FE130" i="50" s="1"/>
  <c r="FF130" i="50" s="1"/>
  <c r="FG130" i="50" s="1"/>
  <c r="FH130" i="50" s="1"/>
  <c r="FI130" i="50" s="1"/>
  <c r="FJ130" i="50" s="1"/>
  <c r="FK130" i="50" s="1"/>
  <c r="FL130" i="50" s="1"/>
  <c r="FM130" i="50" s="1"/>
  <c r="FN130" i="50" s="1"/>
  <c r="FO130" i="50" s="1"/>
  <c r="FP130" i="50" s="1"/>
  <c r="FQ130" i="50" s="1"/>
  <c r="FR130" i="50" s="1"/>
  <c r="FS130" i="50" s="1"/>
  <c r="FT130" i="50" s="1"/>
  <c r="FU130" i="50" s="1"/>
  <c r="FV130" i="50" s="1"/>
  <c r="FW130" i="50" s="1"/>
  <c r="FX130" i="50" s="1"/>
  <c r="FY130" i="50" s="1"/>
  <c r="FZ130" i="50" s="1"/>
  <c r="GA130" i="50" s="1"/>
  <c r="GB130" i="50" s="1"/>
  <c r="GC130" i="50" s="1"/>
  <c r="GD130" i="50" s="1"/>
  <c r="GE130" i="50" s="1"/>
  <c r="GF130" i="50" s="1"/>
  <c r="GG130" i="50" s="1"/>
  <c r="GH130" i="50" s="1"/>
  <c r="GI130" i="50" s="1"/>
  <c r="GJ130" i="50" s="1"/>
  <c r="GK130" i="50" s="1"/>
  <c r="GL130" i="50" s="1"/>
  <c r="GM130" i="50" s="1"/>
  <c r="GN130" i="50" s="1"/>
  <c r="GO130" i="50" s="1"/>
  <c r="GP130" i="50" s="1"/>
  <c r="GQ130" i="50" s="1"/>
  <c r="GR130" i="50" s="1"/>
  <c r="GS130" i="50" s="1"/>
  <c r="GT130" i="50" s="1"/>
  <c r="GU130" i="50" s="1"/>
  <c r="GV130" i="50" s="1"/>
  <c r="GW130" i="50" s="1"/>
  <c r="GX130" i="50" s="1"/>
  <c r="GY130" i="50" s="1"/>
  <c r="GZ130" i="50" s="1"/>
  <c r="HA130" i="50" s="1"/>
  <c r="HB130" i="50" s="1"/>
  <c r="HC130" i="50" s="1"/>
  <c r="HD130" i="50" s="1"/>
  <c r="HE130" i="50" s="1"/>
  <c r="HF130" i="50" s="1"/>
  <c r="HG130" i="50" s="1"/>
  <c r="HH130" i="50" s="1"/>
  <c r="HI130" i="50" s="1"/>
  <c r="HJ130" i="50" s="1"/>
  <c r="HK130" i="50" s="1"/>
  <c r="HL130" i="50" s="1"/>
  <c r="HM130" i="50" s="1"/>
  <c r="HN130" i="50" s="1"/>
  <c r="HO130" i="50" s="1"/>
  <c r="HP130" i="50" s="1"/>
  <c r="HQ130" i="50" s="1"/>
  <c r="HR130" i="50" s="1"/>
  <c r="HS130" i="50" s="1"/>
  <c r="HT130" i="50" s="1"/>
  <c r="HU130" i="50" s="1"/>
  <c r="HV130" i="50" s="1"/>
  <c r="HW130" i="50" s="1"/>
  <c r="HX130" i="50" s="1"/>
  <c r="HY130" i="50" s="1"/>
  <c r="HZ130" i="50" s="1"/>
  <c r="IA130" i="50" s="1"/>
  <c r="IB130" i="50" s="1"/>
  <c r="IC130" i="50" s="1"/>
  <c r="ID130" i="50" s="1"/>
  <c r="IE130" i="50" s="1"/>
  <c r="IF130" i="50" s="1"/>
  <c r="IG130" i="50" s="1"/>
  <c r="IH130" i="50" s="1"/>
  <c r="II130" i="50" s="1"/>
  <c r="IJ130" i="50" s="1"/>
  <c r="IK130" i="50" s="1"/>
  <c r="IL130" i="50" s="1"/>
  <c r="IM130" i="50" s="1"/>
  <c r="IN130" i="50" s="1"/>
  <c r="IO130" i="50" s="1"/>
  <c r="IP130" i="50" s="1"/>
  <c r="IQ130" i="50" s="1"/>
  <c r="IR130" i="50" s="1"/>
  <c r="IS130" i="50" s="1"/>
  <c r="IT130" i="50" s="1"/>
  <c r="IU130" i="50" s="1"/>
  <c r="IV130" i="50" s="1"/>
  <c r="IW130" i="50" s="1"/>
  <c r="IX130" i="50" s="1"/>
  <c r="IY130" i="50" s="1"/>
  <c r="IZ130" i="50" s="1"/>
  <c r="JA130" i="50" s="1"/>
  <c r="JB130" i="50" s="1"/>
  <c r="JC130" i="50" s="1"/>
  <c r="JD130" i="50" s="1"/>
  <c r="JE130" i="50" s="1"/>
  <c r="JF130" i="50" s="1"/>
  <c r="JG130" i="50" s="1"/>
  <c r="JH130" i="50" s="1"/>
  <c r="JI130" i="50" s="1"/>
  <c r="JJ130" i="50" s="1"/>
  <c r="JK130" i="50" s="1"/>
  <c r="JL130" i="50" s="1"/>
  <c r="JM130" i="50" s="1"/>
  <c r="JN130" i="50" s="1"/>
  <c r="JO130" i="50" s="1"/>
  <c r="JP130" i="50" s="1"/>
  <c r="JQ130" i="50" s="1"/>
  <c r="JR130" i="50" s="1"/>
  <c r="JS130" i="50" s="1"/>
  <c r="JT130" i="50" s="1"/>
  <c r="JU130" i="50" s="1"/>
  <c r="JV130" i="50" s="1"/>
  <c r="JW130" i="50" s="1"/>
  <c r="JX130" i="50" s="1"/>
  <c r="JY130" i="50" s="1"/>
  <c r="JZ130" i="50" s="1"/>
  <c r="KA130" i="50" s="1"/>
  <c r="KB130" i="50" s="1"/>
  <c r="KC130" i="50" s="1"/>
  <c r="KD130" i="50" s="1"/>
  <c r="KE130" i="50" s="1"/>
  <c r="KF130" i="50" s="1"/>
  <c r="KG130" i="50" s="1"/>
  <c r="KH130" i="50" s="1"/>
  <c r="KI130" i="50" s="1"/>
  <c r="KJ130" i="50" s="1"/>
  <c r="KK130" i="50" s="1"/>
  <c r="KL130" i="50" s="1"/>
  <c r="KM130" i="50" s="1"/>
  <c r="KN130" i="50" s="1"/>
  <c r="KO130" i="50" s="1"/>
  <c r="KP130" i="50" s="1"/>
  <c r="KQ130" i="50" s="1"/>
  <c r="KR130" i="50" s="1"/>
  <c r="KS130" i="50" s="1"/>
  <c r="KT130" i="50" s="1"/>
  <c r="KU130" i="50" s="1"/>
  <c r="KV130" i="50" s="1"/>
  <c r="KW130" i="50" s="1"/>
  <c r="KX130" i="50" s="1"/>
  <c r="KY130" i="50" s="1"/>
  <c r="KZ130" i="50" s="1"/>
  <c r="LA130" i="50" s="1"/>
  <c r="LB130" i="50" s="1"/>
  <c r="LC130" i="50" s="1"/>
  <c r="LD130" i="50" s="1"/>
  <c r="LE130" i="50" s="1"/>
  <c r="LF130" i="50" s="1"/>
  <c r="LG130" i="50" s="1"/>
  <c r="LH130" i="50" s="1"/>
  <c r="LI130" i="50" s="1"/>
  <c r="LJ130" i="50" s="1"/>
  <c r="LK130" i="50" s="1"/>
  <c r="LL130" i="50" s="1"/>
  <c r="LM130" i="50" s="1"/>
  <c r="LN130" i="50" s="1"/>
  <c r="LO130" i="50" s="1"/>
  <c r="LP130" i="50" s="1"/>
  <c r="LQ130" i="50" s="1"/>
  <c r="LR130" i="50" s="1"/>
  <c r="LS130" i="50" s="1"/>
  <c r="LT130" i="50" s="1"/>
  <c r="LU130" i="50" s="1"/>
  <c r="LV130" i="50" s="1"/>
  <c r="LW130" i="50" s="1"/>
  <c r="LX130" i="50" s="1"/>
  <c r="LY130" i="50" s="1"/>
  <c r="LZ130" i="50" s="1"/>
  <c r="MA130" i="50" s="1"/>
  <c r="MB130" i="50" s="1"/>
  <c r="MC130" i="50" s="1"/>
  <c r="MD130" i="50" s="1"/>
  <c r="ME130" i="50" s="1"/>
  <c r="MF130" i="50" s="1"/>
  <c r="MG130" i="50" s="1"/>
  <c r="MH130" i="50" s="1"/>
  <c r="MI130" i="50" s="1"/>
  <c r="MJ130" i="50" s="1"/>
  <c r="MK130" i="50" s="1"/>
  <c r="ML130" i="50" s="1"/>
  <c r="MM130" i="50" s="1"/>
  <c r="MN130" i="50" s="1"/>
  <c r="MO130" i="50" s="1"/>
  <c r="MP130" i="50" s="1"/>
  <c r="MQ130" i="50" s="1"/>
  <c r="MR130" i="50" s="1"/>
  <c r="MS130" i="50" s="1"/>
  <c r="MT130" i="50" s="1"/>
  <c r="MU130" i="50" s="1"/>
  <c r="MV130" i="50" s="1"/>
  <c r="MW130" i="50" s="1"/>
  <c r="MX130" i="50" s="1"/>
  <c r="MY130" i="50" s="1"/>
  <c r="MZ130" i="50" s="1"/>
  <c r="NA130" i="50" s="1"/>
  <c r="NB130" i="50" s="1"/>
  <c r="NC130" i="50" s="1"/>
  <c r="ND130" i="50" s="1"/>
  <c r="NE130" i="50" s="1"/>
  <c r="NF130" i="50" s="1"/>
  <c r="NG130" i="50" s="1"/>
  <c r="NH130" i="50" s="1"/>
  <c r="NI130" i="50" s="1"/>
  <c r="NJ130" i="50" s="1"/>
  <c r="NK130" i="50" s="1"/>
  <c r="NL130" i="50" s="1"/>
  <c r="NM130" i="50" s="1"/>
  <c r="NN130" i="50" s="1"/>
  <c r="NO130" i="50" s="1"/>
  <c r="NP130" i="50" s="1"/>
  <c r="NQ130" i="50" s="1"/>
  <c r="NR130" i="50" s="1"/>
  <c r="NS130" i="50" s="1"/>
  <c r="NT130" i="50" s="1"/>
  <c r="NU130" i="50" s="1"/>
  <c r="NV130" i="50" s="1"/>
  <c r="NW130" i="50" s="1"/>
  <c r="NX130" i="50" s="1"/>
  <c r="NY130" i="50" s="1"/>
  <c r="NZ130" i="50" s="1"/>
  <c r="OA130" i="50" s="1"/>
  <c r="OB130" i="50" s="1"/>
  <c r="OC130" i="50" s="1"/>
  <c r="OD130" i="50" s="1"/>
  <c r="OE130" i="50" s="1"/>
  <c r="OF130" i="50" s="1"/>
  <c r="OG130" i="50" s="1"/>
  <c r="OH130" i="50" s="1"/>
  <c r="OI130" i="50" s="1"/>
  <c r="OJ130" i="50" s="1"/>
  <c r="OK130" i="50" s="1"/>
  <c r="OL130" i="50" s="1"/>
  <c r="OM130" i="50" s="1"/>
  <c r="ON130" i="50" s="1"/>
  <c r="OO130" i="50" s="1"/>
  <c r="OP130" i="50" s="1"/>
  <c r="OQ130" i="50" s="1"/>
  <c r="OR130" i="50" s="1"/>
  <c r="OS130" i="50" s="1"/>
  <c r="OT130" i="50" s="1"/>
  <c r="OU130" i="50" s="1"/>
  <c r="OV130" i="50" s="1"/>
  <c r="OW130" i="50" s="1"/>
  <c r="OX130" i="50" s="1"/>
  <c r="OY130" i="50" s="1"/>
  <c r="OZ130" i="50" s="1"/>
  <c r="PA130" i="50" s="1"/>
  <c r="PB130" i="50" s="1"/>
  <c r="PC130" i="50" s="1"/>
  <c r="PD130" i="50" s="1"/>
  <c r="PE130" i="50" s="1"/>
  <c r="PF130" i="50" s="1"/>
  <c r="PG130" i="50" s="1"/>
  <c r="PH130" i="50" s="1"/>
  <c r="PI130" i="50" s="1"/>
  <c r="PJ130" i="50" s="1"/>
  <c r="PK130" i="50" s="1"/>
  <c r="PL130" i="50" s="1"/>
  <c r="PM130" i="50" s="1"/>
  <c r="PN130" i="50" s="1"/>
  <c r="PO130" i="50" s="1"/>
  <c r="PP130" i="50" s="1"/>
  <c r="PQ130" i="50" s="1"/>
  <c r="PR130" i="50" s="1"/>
  <c r="PS130" i="50" s="1"/>
  <c r="PT130" i="50" s="1"/>
  <c r="PU130" i="50" s="1"/>
  <c r="PV130" i="50" s="1"/>
  <c r="PW130" i="50" s="1"/>
  <c r="PX130" i="50" s="1"/>
  <c r="PY130" i="50" s="1"/>
  <c r="PZ130" i="50" s="1"/>
  <c r="QA130" i="50" s="1"/>
  <c r="QB130" i="50" s="1"/>
  <c r="QC130" i="50" s="1"/>
  <c r="QD130" i="50" s="1"/>
  <c r="QE130" i="50" s="1"/>
  <c r="QF130" i="50" s="1"/>
  <c r="QG130" i="50" s="1"/>
  <c r="QH130" i="50" s="1"/>
  <c r="QI130" i="50" s="1"/>
  <c r="QJ130" i="50" s="1"/>
  <c r="QK130" i="50" s="1"/>
  <c r="QL130" i="50" s="1"/>
  <c r="QM130" i="50" s="1"/>
  <c r="QN130" i="50" s="1"/>
  <c r="QO130" i="50" s="1"/>
  <c r="QP130" i="50" s="1"/>
  <c r="QQ130" i="50" s="1"/>
  <c r="QR130" i="50" s="1"/>
  <c r="QS130" i="50" s="1"/>
  <c r="QT130" i="50" s="1"/>
  <c r="QU130" i="50" s="1"/>
  <c r="QV130" i="50" s="1"/>
  <c r="QW130" i="50" s="1"/>
  <c r="QX130" i="50" s="1"/>
  <c r="QY130" i="50" s="1"/>
  <c r="RB130" i="50" s="1"/>
  <c r="T130" i="50"/>
  <c r="U130" i="50" s="1"/>
  <c r="V130" i="50" s="1"/>
  <c r="W130" i="50" s="1"/>
  <c r="X130" i="50" s="1"/>
  <c r="Y130" i="50" s="1"/>
  <c r="Z130" i="50" s="1"/>
  <c r="AA130" i="50" s="1"/>
  <c r="AB130" i="50" s="1"/>
  <c r="AC130" i="50" s="1"/>
  <c r="AD130" i="50" s="1"/>
  <c r="AE130" i="50" s="1"/>
  <c r="AF130" i="50" s="1"/>
  <c r="AG130" i="50" s="1"/>
  <c r="AH130" i="50" s="1"/>
  <c r="AI130" i="50" s="1"/>
  <c r="AJ130" i="50" s="1"/>
  <c r="AK130" i="50" s="1"/>
  <c r="AL130" i="50" s="1"/>
  <c r="AM130" i="50" s="1"/>
  <c r="AN130" i="50" s="1"/>
  <c r="AO130" i="50" s="1"/>
  <c r="AP130" i="50" s="1"/>
  <c r="AQ130" i="50" s="1"/>
  <c r="AR130" i="50" s="1"/>
  <c r="AS130" i="50" s="1"/>
  <c r="AT130" i="50" s="1"/>
  <c r="AU130" i="50" s="1"/>
  <c r="AV130" i="50" s="1"/>
  <c r="AW130" i="50" s="1"/>
  <c r="AX130" i="50" s="1"/>
  <c r="AY130" i="50" s="1"/>
  <c r="AZ130" i="50" s="1"/>
  <c r="BA130" i="50" s="1"/>
  <c r="BB130" i="50" s="1"/>
  <c r="BC130" i="50" s="1"/>
  <c r="BD130" i="50" s="1"/>
  <c r="BE130" i="50" s="1"/>
  <c r="BF130" i="50" s="1"/>
  <c r="BG130" i="50" s="1"/>
  <c r="BH130" i="50" s="1"/>
  <c r="BI130" i="50" s="1"/>
  <c r="BJ130" i="50" s="1"/>
  <c r="BK130" i="50" s="1"/>
  <c r="BL130" i="50" s="1"/>
  <c r="BM130" i="50" s="1"/>
  <c r="BN130" i="50" s="1"/>
  <c r="BO130" i="50" s="1"/>
  <c r="BP130" i="50" s="1"/>
  <c r="BQ130" i="50" s="1"/>
  <c r="BR130" i="50" s="1"/>
  <c r="BS130" i="50" s="1"/>
  <c r="BT130" i="50" s="1"/>
  <c r="BU130" i="50" s="1"/>
  <c r="BV130" i="50" s="1"/>
  <c r="BW130" i="50" s="1"/>
  <c r="BX130" i="50" s="1"/>
  <c r="BY130" i="50" s="1"/>
  <c r="BZ130" i="50" s="1"/>
  <c r="CA130" i="50" s="1"/>
  <c r="CB130" i="50" s="1"/>
  <c r="CC130" i="50" s="1"/>
  <c r="CD130" i="50" s="1"/>
  <c r="CE130" i="50" s="1"/>
  <c r="CF130" i="50" s="1"/>
  <c r="P130" i="50"/>
  <c r="Q130" i="50" s="1"/>
  <c r="R130" i="50" s="1"/>
  <c r="S130" i="50" s="1"/>
  <c r="O130" i="50"/>
  <c r="N130" i="50"/>
  <c r="RD129" i="50"/>
  <c r="RC129" i="50"/>
  <c r="RB129" i="50"/>
  <c r="K129" i="50"/>
  <c r="RD128" i="50"/>
  <c r="RB128" i="50"/>
  <c r="K128" i="50"/>
  <c r="RB125" i="50"/>
  <c r="RB124" i="50"/>
  <c r="GS123" i="50"/>
  <c r="GR123" i="50"/>
  <c r="GQ123" i="50"/>
  <c r="GP123" i="50"/>
  <c r="GO123" i="50"/>
  <c r="GN123" i="50"/>
  <c r="GM123" i="50"/>
  <c r="GL123" i="50"/>
  <c r="GK123" i="50"/>
  <c r="GJ123" i="50"/>
  <c r="GI123" i="50"/>
  <c r="GH123" i="50"/>
  <c r="GG123" i="50"/>
  <c r="GF123" i="50"/>
  <c r="GE123" i="50"/>
  <c r="GD123" i="50"/>
  <c r="GC123" i="50"/>
  <c r="GB123" i="50"/>
  <c r="GA123" i="50"/>
  <c r="FZ123" i="50"/>
  <c r="FY123" i="50"/>
  <c r="FX123" i="50"/>
  <c r="FW123" i="50"/>
  <c r="FV123" i="50"/>
  <c r="FU123" i="50"/>
  <c r="FT123" i="50"/>
  <c r="FS123" i="50"/>
  <c r="FR123" i="50"/>
  <c r="FQ123" i="50"/>
  <c r="FP123" i="50"/>
  <c r="FO123" i="50"/>
  <c r="FN123" i="50"/>
  <c r="FM123" i="50"/>
  <c r="FL123" i="50"/>
  <c r="FK123" i="50"/>
  <c r="FJ123" i="50"/>
  <c r="FI123" i="50"/>
  <c r="FH123" i="50"/>
  <c r="FG123" i="50"/>
  <c r="FF123" i="50"/>
  <c r="FE123" i="50"/>
  <c r="FD123" i="50"/>
  <c r="FC123" i="50"/>
  <c r="FB123" i="50"/>
  <c r="FA123" i="50"/>
  <c r="EZ123" i="50"/>
  <c r="EY123" i="50"/>
  <c r="EX123" i="50"/>
  <c r="EW123" i="50"/>
  <c r="EV123" i="50"/>
  <c r="EU123" i="50"/>
  <c r="ET123" i="50"/>
  <c r="ES123" i="50"/>
  <c r="ER123" i="50"/>
  <c r="EQ123" i="50"/>
  <c r="EP123" i="50"/>
  <c r="EO123" i="50"/>
  <c r="EN123" i="50"/>
  <c r="EM123" i="50"/>
  <c r="EL123" i="50"/>
  <c r="EK123" i="50"/>
  <c r="EJ123" i="50"/>
  <c r="EI123" i="50"/>
  <c r="EH123" i="50"/>
  <c r="EG123" i="50"/>
  <c r="EF123" i="50"/>
  <c r="EE123" i="50"/>
  <c r="ED123" i="50"/>
  <c r="EC123" i="50"/>
  <c r="EB123" i="50"/>
  <c r="EA123" i="50"/>
  <c r="DZ123" i="50"/>
  <c r="DY123" i="50"/>
  <c r="DX123" i="50"/>
  <c r="DW123" i="50"/>
  <c r="DV123" i="50"/>
  <c r="DU123" i="50"/>
  <c r="DT123" i="50"/>
  <c r="DS123" i="50"/>
  <c r="DR123" i="50"/>
  <c r="DQ123" i="50"/>
  <c r="DP123" i="50"/>
  <c r="DO123" i="50"/>
  <c r="DN123" i="50"/>
  <c r="DM123" i="50"/>
  <c r="DL123" i="50"/>
  <c r="DK123" i="50"/>
  <c r="DJ123" i="50"/>
  <c r="DI123" i="50"/>
  <c r="DH123" i="50"/>
  <c r="DG123" i="50"/>
  <c r="DF123" i="50"/>
  <c r="DE123" i="50"/>
  <c r="DD123" i="50"/>
  <c r="DC123" i="50"/>
  <c r="DB123" i="50"/>
  <c r="DA123" i="50"/>
  <c r="CZ123" i="50"/>
  <c r="CY123" i="50"/>
  <c r="CX123" i="50"/>
  <c r="CW123" i="50"/>
  <c r="CV123" i="50"/>
  <c r="CU123" i="50"/>
  <c r="CT123" i="50"/>
  <c r="CS123" i="50"/>
  <c r="CR123" i="50"/>
  <c r="CQ123" i="50"/>
  <c r="CP123" i="50"/>
  <c r="CO123" i="50"/>
  <c r="CN123" i="50"/>
  <c r="CM123" i="50"/>
  <c r="CL123" i="50"/>
  <c r="CK123" i="50"/>
  <c r="CJ123" i="50"/>
  <c r="CI123" i="50"/>
  <c r="CH123" i="50"/>
  <c r="CG123" i="50"/>
  <c r="CF123" i="50"/>
  <c r="CE123" i="50"/>
  <c r="CD123" i="50"/>
  <c r="CC123" i="50"/>
  <c r="CB123" i="50"/>
  <c r="CA123" i="50"/>
  <c r="BZ123" i="50"/>
  <c r="BY123" i="50"/>
  <c r="BX123" i="50"/>
  <c r="BW123" i="50"/>
  <c r="BV123" i="50"/>
  <c r="BU123" i="50"/>
  <c r="BT123" i="50"/>
  <c r="BS123" i="50"/>
  <c r="BR123" i="50"/>
  <c r="BQ123" i="50"/>
  <c r="BP123" i="50"/>
  <c r="BO123" i="50"/>
  <c r="BN123" i="50"/>
  <c r="BM123" i="50"/>
  <c r="BL123" i="50"/>
  <c r="BK123" i="50"/>
  <c r="BJ123" i="50"/>
  <c r="BI123" i="50"/>
  <c r="BH123" i="50"/>
  <c r="BG123" i="50"/>
  <c r="BF123" i="50"/>
  <c r="BE123" i="50"/>
  <c r="BD123" i="50"/>
  <c r="BC123" i="50"/>
  <c r="BB123" i="50"/>
  <c r="BA123" i="50"/>
  <c r="AZ123" i="50"/>
  <c r="AY123" i="50"/>
  <c r="AX123" i="50"/>
  <c r="AW123" i="50"/>
  <c r="AV123" i="50"/>
  <c r="AU123" i="50"/>
  <c r="AT123" i="50"/>
  <c r="AS123" i="50"/>
  <c r="AR123" i="50"/>
  <c r="AQ123" i="50"/>
  <c r="AP123" i="50"/>
  <c r="AO123" i="50"/>
  <c r="AN123" i="50"/>
  <c r="AM123" i="50"/>
  <c r="AL123" i="50"/>
  <c r="AK123" i="50"/>
  <c r="AJ123" i="50"/>
  <c r="AI123" i="50"/>
  <c r="AH123" i="50"/>
  <c r="AG123" i="50"/>
  <c r="AF123" i="50"/>
  <c r="AE123" i="50"/>
  <c r="AD123" i="50"/>
  <c r="AC123" i="50"/>
  <c r="AB123" i="50"/>
  <c r="AA123" i="50"/>
  <c r="Z123" i="50"/>
  <c r="Y123" i="50"/>
  <c r="X123" i="50"/>
  <c r="W123" i="50"/>
  <c r="V123" i="50"/>
  <c r="U123" i="50"/>
  <c r="T123" i="50"/>
  <c r="S123" i="50"/>
  <c r="R123" i="50"/>
  <c r="Q123" i="50"/>
  <c r="P123" i="50"/>
  <c r="O123" i="50"/>
  <c r="N123" i="50"/>
  <c r="AH122" i="50"/>
  <c r="AI122" i="50" s="1"/>
  <c r="AJ122" i="50" s="1"/>
  <c r="AK122" i="50" s="1"/>
  <c r="AL122" i="50" s="1"/>
  <c r="AM122" i="50" s="1"/>
  <c r="AN122" i="50" s="1"/>
  <c r="AO122" i="50" s="1"/>
  <c r="AP122" i="50" s="1"/>
  <c r="AQ122" i="50" s="1"/>
  <c r="AR122" i="50" s="1"/>
  <c r="AS122" i="50" s="1"/>
  <c r="AT122" i="50" s="1"/>
  <c r="AU122" i="50" s="1"/>
  <c r="AV122" i="50" s="1"/>
  <c r="AW122" i="50" s="1"/>
  <c r="AX122" i="50" s="1"/>
  <c r="AY122" i="50" s="1"/>
  <c r="AZ122" i="50" s="1"/>
  <c r="BA122" i="50" s="1"/>
  <c r="BB122" i="50" s="1"/>
  <c r="BC122" i="50" s="1"/>
  <c r="BD122" i="50" s="1"/>
  <c r="BE122" i="50" s="1"/>
  <c r="BF122" i="50" s="1"/>
  <c r="BG122" i="50" s="1"/>
  <c r="BH122" i="50" s="1"/>
  <c r="BI122" i="50" s="1"/>
  <c r="BJ122" i="50" s="1"/>
  <c r="BK122" i="50" s="1"/>
  <c r="BL122" i="50" s="1"/>
  <c r="BM122" i="50" s="1"/>
  <c r="BN122" i="50" s="1"/>
  <c r="BO122" i="50" s="1"/>
  <c r="BP122" i="50" s="1"/>
  <c r="BQ122" i="50" s="1"/>
  <c r="BR122" i="50" s="1"/>
  <c r="BS122" i="50" s="1"/>
  <c r="BT122" i="50" s="1"/>
  <c r="BU122" i="50" s="1"/>
  <c r="BV122" i="50" s="1"/>
  <c r="BW122" i="50" s="1"/>
  <c r="BX122" i="50" s="1"/>
  <c r="BY122" i="50" s="1"/>
  <c r="BZ122" i="50" s="1"/>
  <c r="CA122" i="50" s="1"/>
  <c r="CB122" i="50" s="1"/>
  <c r="CC122" i="50" s="1"/>
  <c r="CD122" i="50" s="1"/>
  <c r="CE122" i="50" s="1"/>
  <c r="CF122" i="50" s="1"/>
  <c r="CG122" i="50" s="1"/>
  <c r="CH122" i="50" s="1"/>
  <c r="CI122" i="50" s="1"/>
  <c r="CJ122" i="50" s="1"/>
  <c r="CK122" i="50" s="1"/>
  <c r="CL122" i="50" s="1"/>
  <c r="CM122" i="50" s="1"/>
  <c r="CN122" i="50" s="1"/>
  <c r="CO122" i="50" s="1"/>
  <c r="CP122" i="50" s="1"/>
  <c r="CQ122" i="50" s="1"/>
  <c r="CR122" i="50" s="1"/>
  <c r="CS122" i="50" s="1"/>
  <c r="CT122" i="50" s="1"/>
  <c r="CU122" i="50" s="1"/>
  <c r="CV122" i="50" s="1"/>
  <c r="CW122" i="50" s="1"/>
  <c r="CX122" i="50" s="1"/>
  <c r="CY122" i="50" s="1"/>
  <c r="CZ122" i="50" s="1"/>
  <c r="DA122" i="50" s="1"/>
  <c r="DB122" i="50" s="1"/>
  <c r="DC122" i="50" s="1"/>
  <c r="DD122" i="50" s="1"/>
  <c r="DE122" i="50" s="1"/>
  <c r="DF122" i="50" s="1"/>
  <c r="DG122" i="50" s="1"/>
  <c r="DH122" i="50" s="1"/>
  <c r="DI122" i="50" s="1"/>
  <c r="DJ122" i="50" s="1"/>
  <c r="DK122" i="50" s="1"/>
  <c r="DL122" i="50" s="1"/>
  <c r="DM122" i="50" s="1"/>
  <c r="DN122" i="50" s="1"/>
  <c r="DO122" i="50" s="1"/>
  <c r="DP122" i="50" s="1"/>
  <c r="DQ122" i="50" s="1"/>
  <c r="DR122" i="50" s="1"/>
  <c r="DS122" i="50" s="1"/>
  <c r="DT122" i="50" s="1"/>
  <c r="DU122" i="50" s="1"/>
  <c r="DV122" i="50" s="1"/>
  <c r="DW122" i="50" s="1"/>
  <c r="DX122" i="50" s="1"/>
  <c r="DY122" i="50" s="1"/>
  <c r="DZ122" i="50" s="1"/>
  <c r="EA122" i="50" s="1"/>
  <c r="EB122" i="50" s="1"/>
  <c r="EC122" i="50" s="1"/>
  <c r="ED122" i="50" s="1"/>
  <c r="EE122" i="50" s="1"/>
  <c r="EF122" i="50" s="1"/>
  <c r="EG122" i="50" s="1"/>
  <c r="EH122" i="50" s="1"/>
  <c r="EI122" i="50" s="1"/>
  <c r="EJ122" i="50" s="1"/>
  <c r="EK122" i="50" s="1"/>
  <c r="EL122" i="50" s="1"/>
  <c r="EM122" i="50" s="1"/>
  <c r="EN122" i="50" s="1"/>
  <c r="EO122" i="50" s="1"/>
  <c r="EP122" i="50" s="1"/>
  <c r="EQ122" i="50" s="1"/>
  <c r="ER122" i="50" s="1"/>
  <c r="ES122" i="50" s="1"/>
  <c r="ET122" i="50" s="1"/>
  <c r="EU122" i="50" s="1"/>
  <c r="EV122" i="50" s="1"/>
  <c r="EW122" i="50" s="1"/>
  <c r="EX122" i="50" s="1"/>
  <c r="EY122" i="50" s="1"/>
  <c r="EZ122" i="50" s="1"/>
  <c r="FA122" i="50" s="1"/>
  <c r="FB122" i="50" s="1"/>
  <c r="FC122" i="50" s="1"/>
  <c r="FD122" i="50" s="1"/>
  <c r="FE122" i="50" s="1"/>
  <c r="FF122" i="50" s="1"/>
  <c r="FG122" i="50" s="1"/>
  <c r="FH122" i="50" s="1"/>
  <c r="FI122" i="50" s="1"/>
  <c r="FJ122" i="50" s="1"/>
  <c r="FK122" i="50" s="1"/>
  <c r="FL122" i="50" s="1"/>
  <c r="FM122" i="50" s="1"/>
  <c r="FN122" i="50" s="1"/>
  <c r="FO122" i="50" s="1"/>
  <c r="FP122" i="50" s="1"/>
  <c r="FQ122" i="50" s="1"/>
  <c r="FR122" i="50" s="1"/>
  <c r="FS122" i="50" s="1"/>
  <c r="FT122" i="50" s="1"/>
  <c r="FU122" i="50" s="1"/>
  <c r="FV122" i="50" s="1"/>
  <c r="FW122" i="50" s="1"/>
  <c r="FX122" i="50" s="1"/>
  <c r="FY122" i="50" s="1"/>
  <c r="FZ122" i="50" s="1"/>
  <c r="GA122" i="50" s="1"/>
  <c r="GB122" i="50" s="1"/>
  <c r="GC122" i="50" s="1"/>
  <c r="GD122" i="50" s="1"/>
  <c r="GE122" i="50" s="1"/>
  <c r="GF122" i="50" s="1"/>
  <c r="GG122" i="50" s="1"/>
  <c r="GH122" i="50" s="1"/>
  <c r="GI122" i="50" s="1"/>
  <c r="GJ122" i="50" s="1"/>
  <c r="GK122" i="50" s="1"/>
  <c r="GL122" i="50" s="1"/>
  <c r="GM122" i="50" s="1"/>
  <c r="GN122" i="50" s="1"/>
  <c r="GO122" i="50" s="1"/>
  <c r="GP122" i="50" s="1"/>
  <c r="GQ122" i="50" s="1"/>
  <c r="GR122" i="50" s="1"/>
  <c r="GS122" i="50" s="1"/>
  <c r="GT122" i="50" s="1"/>
  <c r="GU122" i="50" s="1"/>
  <c r="GV122" i="50" s="1"/>
  <c r="GW122" i="50" s="1"/>
  <c r="GX122" i="50" s="1"/>
  <c r="GY122" i="50" s="1"/>
  <c r="GZ122" i="50" s="1"/>
  <c r="HA122" i="50" s="1"/>
  <c r="HB122" i="50" s="1"/>
  <c r="HC122" i="50" s="1"/>
  <c r="HD122" i="50" s="1"/>
  <c r="HE122" i="50" s="1"/>
  <c r="HF122" i="50" s="1"/>
  <c r="HG122" i="50" s="1"/>
  <c r="HH122" i="50" s="1"/>
  <c r="HI122" i="50" s="1"/>
  <c r="HJ122" i="50" s="1"/>
  <c r="HK122" i="50" s="1"/>
  <c r="HL122" i="50" s="1"/>
  <c r="HM122" i="50" s="1"/>
  <c r="HN122" i="50" s="1"/>
  <c r="HO122" i="50" s="1"/>
  <c r="HP122" i="50" s="1"/>
  <c r="HQ122" i="50" s="1"/>
  <c r="HR122" i="50" s="1"/>
  <c r="HS122" i="50" s="1"/>
  <c r="HT122" i="50" s="1"/>
  <c r="HU122" i="50" s="1"/>
  <c r="HV122" i="50" s="1"/>
  <c r="HW122" i="50" s="1"/>
  <c r="HX122" i="50" s="1"/>
  <c r="HY122" i="50" s="1"/>
  <c r="HZ122" i="50" s="1"/>
  <c r="IA122" i="50" s="1"/>
  <c r="IB122" i="50" s="1"/>
  <c r="IC122" i="50" s="1"/>
  <c r="ID122" i="50" s="1"/>
  <c r="IE122" i="50" s="1"/>
  <c r="IF122" i="50" s="1"/>
  <c r="IG122" i="50" s="1"/>
  <c r="IH122" i="50" s="1"/>
  <c r="II122" i="50" s="1"/>
  <c r="IJ122" i="50" s="1"/>
  <c r="IK122" i="50" s="1"/>
  <c r="IL122" i="50" s="1"/>
  <c r="IM122" i="50" s="1"/>
  <c r="IN122" i="50" s="1"/>
  <c r="IO122" i="50" s="1"/>
  <c r="IP122" i="50" s="1"/>
  <c r="IQ122" i="50" s="1"/>
  <c r="IR122" i="50" s="1"/>
  <c r="IS122" i="50" s="1"/>
  <c r="IT122" i="50" s="1"/>
  <c r="IU122" i="50" s="1"/>
  <c r="IV122" i="50" s="1"/>
  <c r="IW122" i="50" s="1"/>
  <c r="IX122" i="50" s="1"/>
  <c r="IY122" i="50" s="1"/>
  <c r="IZ122" i="50" s="1"/>
  <c r="JA122" i="50" s="1"/>
  <c r="JB122" i="50" s="1"/>
  <c r="JC122" i="50" s="1"/>
  <c r="JD122" i="50" s="1"/>
  <c r="JE122" i="50" s="1"/>
  <c r="JF122" i="50" s="1"/>
  <c r="JG122" i="50" s="1"/>
  <c r="JH122" i="50" s="1"/>
  <c r="JI122" i="50" s="1"/>
  <c r="JJ122" i="50" s="1"/>
  <c r="JK122" i="50" s="1"/>
  <c r="JL122" i="50" s="1"/>
  <c r="JM122" i="50" s="1"/>
  <c r="JN122" i="50" s="1"/>
  <c r="JO122" i="50" s="1"/>
  <c r="JP122" i="50" s="1"/>
  <c r="JQ122" i="50" s="1"/>
  <c r="JR122" i="50" s="1"/>
  <c r="JS122" i="50" s="1"/>
  <c r="JT122" i="50" s="1"/>
  <c r="JU122" i="50" s="1"/>
  <c r="JV122" i="50" s="1"/>
  <c r="JW122" i="50" s="1"/>
  <c r="JX122" i="50" s="1"/>
  <c r="JY122" i="50" s="1"/>
  <c r="JZ122" i="50" s="1"/>
  <c r="KA122" i="50" s="1"/>
  <c r="KB122" i="50" s="1"/>
  <c r="KC122" i="50" s="1"/>
  <c r="KD122" i="50" s="1"/>
  <c r="KE122" i="50" s="1"/>
  <c r="KF122" i="50" s="1"/>
  <c r="KG122" i="50" s="1"/>
  <c r="KH122" i="50" s="1"/>
  <c r="KI122" i="50" s="1"/>
  <c r="KJ122" i="50" s="1"/>
  <c r="KK122" i="50" s="1"/>
  <c r="KL122" i="50" s="1"/>
  <c r="KM122" i="50" s="1"/>
  <c r="KN122" i="50" s="1"/>
  <c r="KO122" i="50" s="1"/>
  <c r="KP122" i="50" s="1"/>
  <c r="KQ122" i="50" s="1"/>
  <c r="KR122" i="50" s="1"/>
  <c r="KS122" i="50" s="1"/>
  <c r="KT122" i="50" s="1"/>
  <c r="KU122" i="50" s="1"/>
  <c r="KV122" i="50" s="1"/>
  <c r="KW122" i="50" s="1"/>
  <c r="KX122" i="50" s="1"/>
  <c r="KY122" i="50" s="1"/>
  <c r="KZ122" i="50" s="1"/>
  <c r="LA122" i="50" s="1"/>
  <c r="LB122" i="50" s="1"/>
  <c r="LC122" i="50" s="1"/>
  <c r="LD122" i="50" s="1"/>
  <c r="LE122" i="50" s="1"/>
  <c r="LF122" i="50" s="1"/>
  <c r="LG122" i="50" s="1"/>
  <c r="LH122" i="50" s="1"/>
  <c r="LI122" i="50" s="1"/>
  <c r="LJ122" i="50" s="1"/>
  <c r="LK122" i="50" s="1"/>
  <c r="LL122" i="50" s="1"/>
  <c r="LM122" i="50" s="1"/>
  <c r="LN122" i="50" s="1"/>
  <c r="LO122" i="50" s="1"/>
  <c r="LP122" i="50" s="1"/>
  <c r="LQ122" i="50" s="1"/>
  <c r="LR122" i="50" s="1"/>
  <c r="LS122" i="50" s="1"/>
  <c r="LT122" i="50" s="1"/>
  <c r="LU122" i="50" s="1"/>
  <c r="LV122" i="50" s="1"/>
  <c r="LW122" i="50" s="1"/>
  <c r="LX122" i="50" s="1"/>
  <c r="LY122" i="50" s="1"/>
  <c r="LZ122" i="50" s="1"/>
  <c r="MA122" i="50" s="1"/>
  <c r="MB122" i="50" s="1"/>
  <c r="MC122" i="50" s="1"/>
  <c r="MD122" i="50" s="1"/>
  <c r="ME122" i="50" s="1"/>
  <c r="MF122" i="50" s="1"/>
  <c r="MG122" i="50" s="1"/>
  <c r="MH122" i="50" s="1"/>
  <c r="MI122" i="50" s="1"/>
  <c r="MJ122" i="50" s="1"/>
  <c r="MK122" i="50" s="1"/>
  <c r="ML122" i="50" s="1"/>
  <c r="MM122" i="50" s="1"/>
  <c r="MN122" i="50" s="1"/>
  <c r="MO122" i="50" s="1"/>
  <c r="MP122" i="50" s="1"/>
  <c r="MQ122" i="50" s="1"/>
  <c r="MR122" i="50" s="1"/>
  <c r="MS122" i="50" s="1"/>
  <c r="MT122" i="50" s="1"/>
  <c r="MU122" i="50" s="1"/>
  <c r="MV122" i="50" s="1"/>
  <c r="MW122" i="50" s="1"/>
  <c r="MX122" i="50" s="1"/>
  <c r="MY122" i="50" s="1"/>
  <c r="MZ122" i="50" s="1"/>
  <c r="NA122" i="50" s="1"/>
  <c r="NB122" i="50" s="1"/>
  <c r="NC122" i="50" s="1"/>
  <c r="ND122" i="50" s="1"/>
  <c r="NE122" i="50" s="1"/>
  <c r="NF122" i="50" s="1"/>
  <c r="NG122" i="50" s="1"/>
  <c r="NH122" i="50" s="1"/>
  <c r="NI122" i="50" s="1"/>
  <c r="NJ122" i="50" s="1"/>
  <c r="NK122" i="50" s="1"/>
  <c r="NL122" i="50" s="1"/>
  <c r="NM122" i="50" s="1"/>
  <c r="NN122" i="50" s="1"/>
  <c r="NO122" i="50" s="1"/>
  <c r="NP122" i="50" s="1"/>
  <c r="NQ122" i="50" s="1"/>
  <c r="NR122" i="50" s="1"/>
  <c r="NS122" i="50" s="1"/>
  <c r="NT122" i="50" s="1"/>
  <c r="NU122" i="50" s="1"/>
  <c r="NV122" i="50" s="1"/>
  <c r="NW122" i="50" s="1"/>
  <c r="NX122" i="50" s="1"/>
  <c r="NY122" i="50" s="1"/>
  <c r="NZ122" i="50" s="1"/>
  <c r="OA122" i="50" s="1"/>
  <c r="OB122" i="50" s="1"/>
  <c r="OC122" i="50" s="1"/>
  <c r="OD122" i="50" s="1"/>
  <c r="OE122" i="50" s="1"/>
  <c r="OF122" i="50" s="1"/>
  <c r="OG122" i="50" s="1"/>
  <c r="OH122" i="50" s="1"/>
  <c r="OI122" i="50" s="1"/>
  <c r="OJ122" i="50" s="1"/>
  <c r="OK122" i="50" s="1"/>
  <c r="OL122" i="50" s="1"/>
  <c r="OM122" i="50" s="1"/>
  <c r="ON122" i="50" s="1"/>
  <c r="OO122" i="50" s="1"/>
  <c r="OP122" i="50" s="1"/>
  <c r="OQ122" i="50" s="1"/>
  <c r="OR122" i="50" s="1"/>
  <c r="OS122" i="50" s="1"/>
  <c r="OT122" i="50" s="1"/>
  <c r="OU122" i="50" s="1"/>
  <c r="OV122" i="50" s="1"/>
  <c r="OW122" i="50" s="1"/>
  <c r="OX122" i="50" s="1"/>
  <c r="OY122" i="50" s="1"/>
  <c r="OZ122" i="50" s="1"/>
  <c r="PA122" i="50" s="1"/>
  <c r="PB122" i="50" s="1"/>
  <c r="PC122" i="50" s="1"/>
  <c r="PD122" i="50" s="1"/>
  <c r="PE122" i="50" s="1"/>
  <c r="PF122" i="50" s="1"/>
  <c r="PG122" i="50" s="1"/>
  <c r="PH122" i="50" s="1"/>
  <c r="PI122" i="50" s="1"/>
  <c r="PJ122" i="50" s="1"/>
  <c r="PK122" i="50" s="1"/>
  <c r="PL122" i="50" s="1"/>
  <c r="PM122" i="50" s="1"/>
  <c r="PN122" i="50" s="1"/>
  <c r="PO122" i="50" s="1"/>
  <c r="PP122" i="50" s="1"/>
  <c r="PQ122" i="50" s="1"/>
  <c r="PR122" i="50" s="1"/>
  <c r="PS122" i="50" s="1"/>
  <c r="PT122" i="50" s="1"/>
  <c r="PU122" i="50" s="1"/>
  <c r="PV122" i="50" s="1"/>
  <c r="PW122" i="50" s="1"/>
  <c r="PX122" i="50" s="1"/>
  <c r="PY122" i="50" s="1"/>
  <c r="PZ122" i="50" s="1"/>
  <c r="QA122" i="50" s="1"/>
  <c r="QB122" i="50" s="1"/>
  <c r="QC122" i="50" s="1"/>
  <c r="QD122" i="50" s="1"/>
  <c r="QE122" i="50" s="1"/>
  <c r="QF122" i="50" s="1"/>
  <c r="QG122" i="50" s="1"/>
  <c r="QH122" i="50" s="1"/>
  <c r="QI122" i="50" s="1"/>
  <c r="QJ122" i="50" s="1"/>
  <c r="QK122" i="50" s="1"/>
  <c r="QL122" i="50" s="1"/>
  <c r="QM122" i="50" s="1"/>
  <c r="QN122" i="50" s="1"/>
  <c r="QO122" i="50" s="1"/>
  <c r="QP122" i="50" s="1"/>
  <c r="QQ122" i="50" s="1"/>
  <c r="QR122" i="50" s="1"/>
  <c r="QS122" i="50" s="1"/>
  <c r="QT122" i="50" s="1"/>
  <c r="QU122" i="50" s="1"/>
  <c r="QV122" i="50" s="1"/>
  <c r="QW122" i="50" s="1"/>
  <c r="QX122" i="50" s="1"/>
  <c r="QY122" i="50" s="1"/>
  <c r="RB122" i="50" s="1"/>
  <c r="AE122" i="50"/>
  <c r="AF122" i="50" s="1"/>
  <c r="AG122" i="50" s="1"/>
  <c r="AD122" i="50"/>
  <c r="Q122" i="50"/>
  <c r="R122" i="50" s="1"/>
  <c r="S122" i="50" s="1"/>
  <c r="T122" i="50" s="1"/>
  <c r="U122" i="50" s="1"/>
  <c r="V122" i="50" s="1"/>
  <c r="W122" i="50" s="1"/>
  <c r="X122" i="50" s="1"/>
  <c r="Y122" i="50" s="1"/>
  <c r="Z122" i="50" s="1"/>
  <c r="AA122" i="50" s="1"/>
  <c r="AB122" i="50" s="1"/>
  <c r="AC122" i="50" s="1"/>
  <c r="O122" i="50"/>
  <c r="P122" i="50" s="1"/>
  <c r="N122" i="50"/>
  <c r="RD121" i="50"/>
  <c r="RB121" i="50"/>
  <c r="RC121" i="50" s="1"/>
  <c r="K121" i="50"/>
  <c r="RD120" i="50"/>
  <c r="RB120" i="50"/>
  <c r="K120" i="50"/>
  <c r="RB117" i="50"/>
  <c r="RB116" i="50"/>
  <c r="GS115" i="50"/>
  <c r="GR115" i="50"/>
  <c r="GQ115" i="50"/>
  <c r="GP115" i="50"/>
  <c r="GO115" i="50"/>
  <c r="GN115" i="50"/>
  <c r="GM115" i="50"/>
  <c r="GL115" i="50"/>
  <c r="GK115" i="50"/>
  <c r="GJ115" i="50"/>
  <c r="GI115" i="50"/>
  <c r="GH115" i="50"/>
  <c r="GG115" i="50"/>
  <c r="GF115" i="50"/>
  <c r="GE115" i="50"/>
  <c r="GD115" i="50"/>
  <c r="GC115" i="50"/>
  <c r="GB115" i="50"/>
  <c r="GA115" i="50"/>
  <c r="FZ115" i="50"/>
  <c r="FY115" i="50"/>
  <c r="FX115" i="50"/>
  <c r="FW115" i="50"/>
  <c r="FV115" i="50"/>
  <c r="FU115" i="50"/>
  <c r="FT115" i="50"/>
  <c r="FS115" i="50"/>
  <c r="FR115" i="50"/>
  <c r="FQ115" i="50"/>
  <c r="FP115" i="50"/>
  <c r="FO115" i="50"/>
  <c r="FN115" i="50"/>
  <c r="FM115" i="50"/>
  <c r="FL115" i="50"/>
  <c r="FK115" i="50"/>
  <c r="FJ115" i="50"/>
  <c r="FI115" i="50"/>
  <c r="FH115" i="50"/>
  <c r="FG115" i="50"/>
  <c r="FF115" i="50"/>
  <c r="FE115" i="50"/>
  <c r="FD115" i="50"/>
  <c r="FC115" i="50"/>
  <c r="FB115" i="50"/>
  <c r="FA115" i="50"/>
  <c r="EZ115" i="50"/>
  <c r="EY115" i="50"/>
  <c r="EX115" i="50"/>
  <c r="EW115" i="50"/>
  <c r="EV115" i="50"/>
  <c r="EU115" i="50"/>
  <c r="ET115" i="50"/>
  <c r="ES115" i="50"/>
  <c r="ER115" i="50"/>
  <c r="EQ115" i="50"/>
  <c r="EP115" i="50"/>
  <c r="EO115" i="50"/>
  <c r="EN115" i="50"/>
  <c r="EM115" i="50"/>
  <c r="EL115" i="50"/>
  <c r="EK115" i="50"/>
  <c r="EJ115" i="50"/>
  <c r="EI115" i="50"/>
  <c r="EH115" i="50"/>
  <c r="EG115" i="50"/>
  <c r="EF115" i="50"/>
  <c r="EE115" i="50"/>
  <c r="ED115" i="50"/>
  <c r="EC115" i="50"/>
  <c r="EB115" i="50"/>
  <c r="EA115" i="50"/>
  <c r="DZ115" i="50"/>
  <c r="DY115" i="50"/>
  <c r="DX115" i="50"/>
  <c r="DW115" i="50"/>
  <c r="DV115" i="50"/>
  <c r="DU115" i="50"/>
  <c r="DT115" i="50"/>
  <c r="DS115" i="50"/>
  <c r="DR115" i="50"/>
  <c r="DQ115" i="50"/>
  <c r="DP115" i="50"/>
  <c r="DO115" i="50"/>
  <c r="DN115" i="50"/>
  <c r="DM115" i="50"/>
  <c r="DL115" i="50"/>
  <c r="DK115" i="50"/>
  <c r="DJ115" i="50"/>
  <c r="DI115" i="50"/>
  <c r="DH115" i="50"/>
  <c r="DG115" i="50"/>
  <c r="DF115" i="50"/>
  <c r="DE115" i="50"/>
  <c r="DD115" i="50"/>
  <c r="DC115" i="50"/>
  <c r="DB115" i="50"/>
  <c r="DA115" i="50"/>
  <c r="CZ115" i="50"/>
  <c r="CY115" i="50"/>
  <c r="CX115" i="50"/>
  <c r="CW115" i="50"/>
  <c r="CV115" i="50"/>
  <c r="CU115" i="50"/>
  <c r="CT115" i="50"/>
  <c r="CS115" i="50"/>
  <c r="CR115" i="50"/>
  <c r="CQ115" i="50"/>
  <c r="CP115" i="50"/>
  <c r="CO115" i="50"/>
  <c r="CN115" i="50"/>
  <c r="CM115" i="50"/>
  <c r="CL115" i="50"/>
  <c r="CK115" i="50"/>
  <c r="CJ115" i="50"/>
  <c r="CI115" i="50"/>
  <c r="CH115" i="50"/>
  <c r="CG115" i="50"/>
  <c r="CF115" i="50"/>
  <c r="CE115" i="50"/>
  <c r="CD115" i="50"/>
  <c r="CC115" i="50"/>
  <c r="CB115" i="50"/>
  <c r="CA115" i="50"/>
  <c r="BZ115" i="50"/>
  <c r="BY115" i="50"/>
  <c r="BX115" i="50"/>
  <c r="BW115" i="50"/>
  <c r="BV115" i="50"/>
  <c r="BU115" i="50"/>
  <c r="BT115" i="50"/>
  <c r="BS115" i="50"/>
  <c r="BR115" i="50"/>
  <c r="BQ115" i="50"/>
  <c r="BP115" i="50"/>
  <c r="BO115" i="50"/>
  <c r="BN115" i="50"/>
  <c r="BM115" i="50"/>
  <c r="BL115" i="50"/>
  <c r="BK115" i="50"/>
  <c r="BJ115" i="50"/>
  <c r="BI115" i="50"/>
  <c r="BH115" i="50"/>
  <c r="BG115" i="50"/>
  <c r="BF115" i="50"/>
  <c r="BE115" i="50"/>
  <c r="BD115" i="50"/>
  <c r="BC115" i="50"/>
  <c r="BB115" i="50"/>
  <c r="BA115" i="50"/>
  <c r="AZ115" i="50"/>
  <c r="AY115" i="50"/>
  <c r="AX115" i="50"/>
  <c r="AW115" i="50"/>
  <c r="AV115" i="50"/>
  <c r="AU115" i="50"/>
  <c r="AT115" i="50"/>
  <c r="AS115" i="50"/>
  <c r="AR115" i="50"/>
  <c r="AQ115" i="50"/>
  <c r="AP115" i="50"/>
  <c r="AO115" i="50"/>
  <c r="AN115" i="50"/>
  <c r="AM115" i="50"/>
  <c r="AL115" i="50"/>
  <c r="AK115" i="50"/>
  <c r="AJ115" i="50"/>
  <c r="AI115" i="50"/>
  <c r="AH115" i="50"/>
  <c r="AG115" i="50"/>
  <c r="AF115" i="50"/>
  <c r="AE115" i="50"/>
  <c r="AD115" i="50"/>
  <c r="AC115" i="50"/>
  <c r="AB115" i="50"/>
  <c r="AA115" i="50"/>
  <c r="Z115" i="50"/>
  <c r="Y115" i="50"/>
  <c r="X115" i="50"/>
  <c r="W115" i="50"/>
  <c r="V115" i="50"/>
  <c r="U115" i="50"/>
  <c r="T115" i="50"/>
  <c r="S115" i="50"/>
  <c r="R115" i="50"/>
  <c r="Q115" i="50"/>
  <c r="P115" i="50"/>
  <c r="O115" i="50"/>
  <c r="N115" i="50"/>
  <c r="DB114" i="50"/>
  <c r="DC114" i="50" s="1"/>
  <c r="DD114" i="50" s="1"/>
  <c r="DE114" i="50" s="1"/>
  <c r="DF114" i="50" s="1"/>
  <c r="DG114" i="50" s="1"/>
  <c r="DH114" i="50" s="1"/>
  <c r="DI114" i="50" s="1"/>
  <c r="DJ114" i="50" s="1"/>
  <c r="DK114" i="50" s="1"/>
  <c r="DL114" i="50" s="1"/>
  <c r="DM114" i="50" s="1"/>
  <c r="DN114" i="50" s="1"/>
  <c r="DO114" i="50" s="1"/>
  <c r="DP114" i="50" s="1"/>
  <c r="DQ114" i="50" s="1"/>
  <c r="DR114" i="50" s="1"/>
  <c r="DS114" i="50" s="1"/>
  <c r="DT114" i="50" s="1"/>
  <c r="DU114" i="50" s="1"/>
  <c r="DV114" i="50" s="1"/>
  <c r="DW114" i="50" s="1"/>
  <c r="DX114" i="50" s="1"/>
  <c r="DY114" i="50" s="1"/>
  <c r="DZ114" i="50" s="1"/>
  <c r="EA114" i="50" s="1"/>
  <c r="EB114" i="50" s="1"/>
  <c r="EC114" i="50" s="1"/>
  <c r="ED114" i="50" s="1"/>
  <c r="EE114" i="50" s="1"/>
  <c r="EF114" i="50" s="1"/>
  <c r="EG114" i="50" s="1"/>
  <c r="EH114" i="50" s="1"/>
  <c r="EI114" i="50" s="1"/>
  <c r="EJ114" i="50" s="1"/>
  <c r="EK114" i="50" s="1"/>
  <c r="EL114" i="50" s="1"/>
  <c r="EM114" i="50" s="1"/>
  <c r="EN114" i="50" s="1"/>
  <c r="EO114" i="50" s="1"/>
  <c r="EP114" i="50" s="1"/>
  <c r="EQ114" i="50" s="1"/>
  <c r="ER114" i="50" s="1"/>
  <c r="ES114" i="50" s="1"/>
  <c r="ET114" i="50" s="1"/>
  <c r="EU114" i="50" s="1"/>
  <c r="EV114" i="50" s="1"/>
  <c r="EW114" i="50" s="1"/>
  <c r="EX114" i="50" s="1"/>
  <c r="EY114" i="50" s="1"/>
  <c r="EZ114" i="50" s="1"/>
  <c r="FA114" i="50" s="1"/>
  <c r="FB114" i="50" s="1"/>
  <c r="FC114" i="50" s="1"/>
  <c r="FD114" i="50" s="1"/>
  <c r="FE114" i="50" s="1"/>
  <c r="FF114" i="50" s="1"/>
  <c r="FG114" i="50" s="1"/>
  <c r="FH114" i="50" s="1"/>
  <c r="FI114" i="50" s="1"/>
  <c r="FJ114" i="50" s="1"/>
  <c r="FK114" i="50" s="1"/>
  <c r="FL114" i="50" s="1"/>
  <c r="FM114" i="50" s="1"/>
  <c r="FN114" i="50" s="1"/>
  <c r="FO114" i="50" s="1"/>
  <c r="FP114" i="50" s="1"/>
  <c r="FQ114" i="50" s="1"/>
  <c r="FR114" i="50" s="1"/>
  <c r="FS114" i="50" s="1"/>
  <c r="FT114" i="50" s="1"/>
  <c r="FU114" i="50" s="1"/>
  <c r="FV114" i="50" s="1"/>
  <c r="FW114" i="50" s="1"/>
  <c r="FX114" i="50" s="1"/>
  <c r="FY114" i="50" s="1"/>
  <c r="FZ114" i="50" s="1"/>
  <c r="GA114" i="50" s="1"/>
  <c r="GB114" i="50" s="1"/>
  <c r="GC114" i="50" s="1"/>
  <c r="GD114" i="50" s="1"/>
  <c r="GE114" i="50" s="1"/>
  <c r="GF114" i="50" s="1"/>
  <c r="GG114" i="50" s="1"/>
  <c r="GH114" i="50" s="1"/>
  <c r="GI114" i="50" s="1"/>
  <c r="GJ114" i="50" s="1"/>
  <c r="GK114" i="50" s="1"/>
  <c r="GL114" i="50" s="1"/>
  <c r="GM114" i="50" s="1"/>
  <c r="GN114" i="50" s="1"/>
  <c r="GO114" i="50" s="1"/>
  <c r="GP114" i="50" s="1"/>
  <c r="GQ114" i="50" s="1"/>
  <c r="GR114" i="50" s="1"/>
  <c r="GS114" i="50" s="1"/>
  <c r="GT114" i="50" s="1"/>
  <c r="GU114" i="50" s="1"/>
  <c r="GV114" i="50" s="1"/>
  <c r="GW114" i="50" s="1"/>
  <c r="GX114" i="50" s="1"/>
  <c r="GY114" i="50" s="1"/>
  <c r="GZ114" i="50" s="1"/>
  <c r="HA114" i="50" s="1"/>
  <c r="HB114" i="50" s="1"/>
  <c r="HC114" i="50" s="1"/>
  <c r="HD114" i="50" s="1"/>
  <c r="HE114" i="50" s="1"/>
  <c r="HF114" i="50" s="1"/>
  <c r="HG114" i="50" s="1"/>
  <c r="HH114" i="50" s="1"/>
  <c r="HI114" i="50" s="1"/>
  <c r="HJ114" i="50" s="1"/>
  <c r="HK114" i="50" s="1"/>
  <c r="HL114" i="50" s="1"/>
  <c r="HM114" i="50" s="1"/>
  <c r="HN114" i="50" s="1"/>
  <c r="HO114" i="50" s="1"/>
  <c r="HP114" i="50" s="1"/>
  <c r="HQ114" i="50" s="1"/>
  <c r="HR114" i="50" s="1"/>
  <c r="HS114" i="50" s="1"/>
  <c r="HT114" i="50" s="1"/>
  <c r="HU114" i="50" s="1"/>
  <c r="HV114" i="50" s="1"/>
  <c r="HW114" i="50" s="1"/>
  <c r="HX114" i="50" s="1"/>
  <c r="HY114" i="50" s="1"/>
  <c r="HZ114" i="50" s="1"/>
  <c r="IA114" i="50" s="1"/>
  <c r="IB114" i="50" s="1"/>
  <c r="IC114" i="50" s="1"/>
  <c r="ID114" i="50" s="1"/>
  <c r="IE114" i="50" s="1"/>
  <c r="IF114" i="50" s="1"/>
  <c r="IG114" i="50" s="1"/>
  <c r="IH114" i="50" s="1"/>
  <c r="II114" i="50" s="1"/>
  <c r="IJ114" i="50" s="1"/>
  <c r="IK114" i="50" s="1"/>
  <c r="IL114" i="50" s="1"/>
  <c r="IM114" i="50" s="1"/>
  <c r="IN114" i="50" s="1"/>
  <c r="IO114" i="50" s="1"/>
  <c r="IP114" i="50" s="1"/>
  <c r="IQ114" i="50" s="1"/>
  <c r="IR114" i="50" s="1"/>
  <c r="IS114" i="50" s="1"/>
  <c r="IT114" i="50" s="1"/>
  <c r="IU114" i="50" s="1"/>
  <c r="IV114" i="50" s="1"/>
  <c r="IW114" i="50" s="1"/>
  <c r="IX114" i="50" s="1"/>
  <c r="IY114" i="50" s="1"/>
  <c r="IZ114" i="50" s="1"/>
  <c r="JA114" i="50" s="1"/>
  <c r="JB114" i="50" s="1"/>
  <c r="JC114" i="50" s="1"/>
  <c r="JD114" i="50" s="1"/>
  <c r="JE114" i="50" s="1"/>
  <c r="JF114" i="50" s="1"/>
  <c r="JG114" i="50" s="1"/>
  <c r="JH114" i="50" s="1"/>
  <c r="JI114" i="50" s="1"/>
  <c r="JJ114" i="50" s="1"/>
  <c r="JK114" i="50" s="1"/>
  <c r="JL114" i="50" s="1"/>
  <c r="JM114" i="50" s="1"/>
  <c r="JN114" i="50" s="1"/>
  <c r="JO114" i="50" s="1"/>
  <c r="JP114" i="50" s="1"/>
  <c r="JQ114" i="50" s="1"/>
  <c r="JR114" i="50" s="1"/>
  <c r="JS114" i="50" s="1"/>
  <c r="JT114" i="50" s="1"/>
  <c r="JU114" i="50" s="1"/>
  <c r="JV114" i="50" s="1"/>
  <c r="JW114" i="50" s="1"/>
  <c r="JX114" i="50" s="1"/>
  <c r="JY114" i="50" s="1"/>
  <c r="JZ114" i="50" s="1"/>
  <c r="KA114" i="50" s="1"/>
  <c r="KB114" i="50" s="1"/>
  <c r="KC114" i="50" s="1"/>
  <c r="KD114" i="50" s="1"/>
  <c r="KE114" i="50" s="1"/>
  <c r="KF114" i="50" s="1"/>
  <c r="KG114" i="50" s="1"/>
  <c r="KH114" i="50" s="1"/>
  <c r="KI114" i="50" s="1"/>
  <c r="KJ114" i="50" s="1"/>
  <c r="KK114" i="50" s="1"/>
  <c r="KL114" i="50" s="1"/>
  <c r="KM114" i="50" s="1"/>
  <c r="KN114" i="50" s="1"/>
  <c r="KO114" i="50" s="1"/>
  <c r="KP114" i="50" s="1"/>
  <c r="KQ114" i="50" s="1"/>
  <c r="KR114" i="50" s="1"/>
  <c r="KS114" i="50" s="1"/>
  <c r="KT114" i="50" s="1"/>
  <c r="KU114" i="50" s="1"/>
  <c r="KV114" i="50" s="1"/>
  <c r="KW114" i="50" s="1"/>
  <c r="KX114" i="50" s="1"/>
  <c r="KY114" i="50" s="1"/>
  <c r="KZ114" i="50" s="1"/>
  <c r="LA114" i="50" s="1"/>
  <c r="LB114" i="50" s="1"/>
  <c r="LC114" i="50" s="1"/>
  <c r="LD114" i="50" s="1"/>
  <c r="LE114" i="50" s="1"/>
  <c r="LF114" i="50" s="1"/>
  <c r="LG114" i="50" s="1"/>
  <c r="LH114" i="50" s="1"/>
  <c r="LI114" i="50" s="1"/>
  <c r="LJ114" i="50" s="1"/>
  <c r="LK114" i="50" s="1"/>
  <c r="LL114" i="50" s="1"/>
  <c r="LM114" i="50" s="1"/>
  <c r="LN114" i="50" s="1"/>
  <c r="LO114" i="50" s="1"/>
  <c r="LP114" i="50" s="1"/>
  <c r="LQ114" i="50" s="1"/>
  <c r="LR114" i="50" s="1"/>
  <c r="LS114" i="50" s="1"/>
  <c r="LT114" i="50" s="1"/>
  <c r="LU114" i="50" s="1"/>
  <c r="LV114" i="50" s="1"/>
  <c r="LW114" i="50" s="1"/>
  <c r="LX114" i="50" s="1"/>
  <c r="LY114" i="50" s="1"/>
  <c r="LZ114" i="50" s="1"/>
  <c r="MA114" i="50" s="1"/>
  <c r="MB114" i="50" s="1"/>
  <c r="MC114" i="50" s="1"/>
  <c r="MD114" i="50" s="1"/>
  <c r="ME114" i="50" s="1"/>
  <c r="MF114" i="50" s="1"/>
  <c r="MG114" i="50" s="1"/>
  <c r="MH114" i="50" s="1"/>
  <c r="MI114" i="50" s="1"/>
  <c r="MJ114" i="50" s="1"/>
  <c r="MK114" i="50" s="1"/>
  <c r="ML114" i="50" s="1"/>
  <c r="MM114" i="50" s="1"/>
  <c r="MN114" i="50" s="1"/>
  <c r="MO114" i="50" s="1"/>
  <c r="MP114" i="50" s="1"/>
  <c r="MQ114" i="50" s="1"/>
  <c r="MR114" i="50" s="1"/>
  <c r="MS114" i="50" s="1"/>
  <c r="MT114" i="50" s="1"/>
  <c r="MU114" i="50" s="1"/>
  <c r="MV114" i="50" s="1"/>
  <c r="MW114" i="50" s="1"/>
  <c r="MX114" i="50" s="1"/>
  <c r="MY114" i="50" s="1"/>
  <c r="MZ114" i="50" s="1"/>
  <c r="NA114" i="50" s="1"/>
  <c r="NB114" i="50" s="1"/>
  <c r="NC114" i="50" s="1"/>
  <c r="ND114" i="50" s="1"/>
  <c r="NE114" i="50" s="1"/>
  <c r="NF114" i="50" s="1"/>
  <c r="NG114" i="50" s="1"/>
  <c r="NH114" i="50" s="1"/>
  <c r="NI114" i="50" s="1"/>
  <c r="NJ114" i="50" s="1"/>
  <c r="NK114" i="50" s="1"/>
  <c r="NL114" i="50" s="1"/>
  <c r="NM114" i="50" s="1"/>
  <c r="NN114" i="50" s="1"/>
  <c r="NO114" i="50" s="1"/>
  <c r="NP114" i="50" s="1"/>
  <c r="NQ114" i="50" s="1"/>
  <c r="NR114" i="50" s="1"/>
  <c r="NS114" i="50" s="1"/>
  <c r="NT114" i="50" s="1"/>
  <c r="NU114" i="50" s="1"/>
  <c r="NV114" i="50" s="1"/>
  <c r="NW114" i="50" s="1"/>
  <c r="NX114" i="50" s="1"/>
  <c r="NY114" i="50" s="1"/>
  <c r="NZ114" i="50" s="1"/>
  <c r="OA114" i="50" s="1"/>
  <c r="OB114" i="50" s="1"/>
  <c r="OC114" i="50" s="1"/>
  <c r="OD114" i="50" s="1"/>
  <c r="OE114" i="50" s="1"/>
  <c r="OF114" i="50" s="1"/>
  <c r="OG114" i="50" s="1"/>
  <c r="OH114" i="50" s="1"/>
  <c r="OI114" i="50" s="1"/>
  <c r="OJ114" i="50" s="1"/>
  <c r="OK114" i="50" s="1"/>
  <c r="OL114" i="50" s="1"/>
  <c r="OM114" i="50" s="1"/>
  <c r="ON114" i="50" s="1"/>
  <c r="OO114" i="50" s="1"/>
  <c r="OP114" i="50" s="1"/>
  <c r="OQ114" i="50" s="1"/>
  <c r="OR114" i="50" s="1"/>
  <c r="OS114" i="50" s="1"/>
  <c r="OT114" i="50" s="1"/>
  <c r="OU114" i="50" s="1"/>
  <c r="OV114" i="50" s="1"/>
  <c r="OW114" i="50" s="1"/>
  <c r="OX114" i="50" s="1"/>
  <c r="OY114" i="50" s="1"/>
  <c r="OZ114" i="50" s="1"/>
  <c r="PA114" i="50" s="1"/>
  <c r="PB114" i="50" s="1"/>
  <c r="PC114" i="50" s="1"/>
  <c r="PD114" i="50" s="1"/>
  <c r="PE114" i="50" s="1"/>
  <c r="PF114" i="50" s="1"/>
  <c r="PG114" i="50" s="1"/>
  <c r="PH114" i="50" s="1"/>
  <c r="PI114" i="50" s="1"/>
  <c r="PJ114" i="50" s="1"/>
  <c r="PK114" i="50" s="1"/>
  <c r="PL114" i="50" s="1"/>
  <c r="PM114" i="50" s="1"/>
  <c r="PN114" i="50" s="1"/>
  <c r="PO114" i="50" s="1"/>
  <c r="PP114" i="50" s="1"/>
  <c r="PQ114" i="50" s="1"/>
  <c r="PR114" i="50" s="1"/>
  <c r="PS114" i="50" s="1"/>
  <c r="PT114" i="50" s="1"/>
  <c r="PU114" i="50" s="1"/>
  <c r="PV114" i="50" s="1"/>
  <c r="PW114" i="50" s="1"/>
  <c r="PX114" i="50" s="1"/>
  <c r="PY114" i="50" s="1"/>
  <c r="PZ114" i="50" s="1"/>
  <c r="QA114" i="50" s="1"/>
  <c r="QB114" i="50" s="1"/>
  <c r="QC114" i="50" s="1"/>
  <c r="QD114" i="50" s="1"/>
  <c r="QE114" i="50" s="1"/>
  <c r="QF114" i="50" s="1"/>
  <c r="QG114" i="50" s="1"/>
  <c r="QH114" i="50" s="1"/>
  <c r="QI114" i="50" s="1"/>
  <c r="QJ114" i="50" s="1"/>
  <c r="QK114" i="50" s="1"/>
  <c r="QL114" i="50" s="1"/>
  <c r="QM114" i="50" s="1"/>
  <c r="QN114" i="50" s="1"/>
  <c r="QO114" i="50" s="1"/>
  <c r="QP114" i="50" s="1"/>
  <c r="QQ114" i="50" s="1"/>
  <c r="QR114" i="50" s="1"/>
  <c r="QS114" i="50" s="1"/>
  <c r="QT114" i="50" s="1"/>
  <c r="QU114" i="50" s="1"/>
  <c r="QV114" i="50" s="1"/>
  <c r="QW114" i="50" s="1"/>
  <c r="QX114" i="50" s="1"/>
  <c r="QY114" i="50" s="1"/>
  <c r="RB114" i="50" s="1"/>
  <c r="AL114" i="50"/>
  <c r="AM114" i="50" s="1"/>
  <c r="AN114" i="50" s="1"/>
  <c r="AO114" i="50" s="1"/>
  <c r="AP114" i="50" s="1"/>
  <c r="AQ114" i="50" s="1"/>
  <c r="AR114" i="50" s="1"/>
  <c r="AS114" i="50" s="1"/>
  <c r="AT114" i="50" s="1"/>
  <c r="AU114" i="50" s="1"/>
  <c r="AV114" i="50" s="1"/>
  <c r="AW114" i="50" s="1"/>
  <c r="AX114" i="50" s="1"/>
  <c r="AY114" i="50" s="1"/>
  <c r="AZ114" i="50" s="1"/>
  <c r="BA114" i="50" s="1"/>
  <c r="BB114" i="50" s="1"/>
  <c r="BC114" i="50" s="1"/>
  <c r="BD114" i="50" s="1"/>
  <c r="BE114" i="50" s="1"/>
  <c r="BF114" i="50" s="1"/>
  <c r="BG114" i="50" s="1"/>
  <c r="BH114" i="50" s="1"/>
  <c r="BI114" i="50" s="1"/>
  <c r="BJ114" i="50" s="1"/>
  <c r="BK114" i="50" s="1"/>
  <c r="BL114" i="50" s="1"/>
  <c r="BM114" i="50" s="1"/>
  <c r="BN114" i="50" s="1"/>
  <c r="BO114" i="50" s="1"/>
  <c r="BP114" i="50" s="1"/>
  <c r="BQ114" i="50" s="1"/>
  <c r="BR114" i="50" s="1"/>
  <c r="BS114" i="50" s="1"/>
  <c r="BT114" i="50" s="1"/>
  <c r="BU114" i="50" s="1"/>
  <c r="BV114" i="50" s="1"/>
  <c r="BW114" i="50" s="1"/>
  <c r="BX114" i="50" s="1"/>
  <c r="BY114" i="50" s="1"/>
  <c r="BZ114" i="50" s="1"/>
  <c r="CA114" i="50" s="1"/>
  <c r="CB114" i="50" s="1"/>
  <c r="CC114" i="50" s="1"/>
  <c r="CD114" i="50" s="1"/>
  <c r="CE114" i="50" s="1"/>
  <c r="CF114" i="50" s="1"/>
  <c r="CG114" i="50" s="1"/>
  <c r="CH114" i="50" s="1"/>
  <c r="CI114" i="50" s="1"/>
  <c r="CJ114" i="50" s="1"/>
  <c r="CK114" i="50" s="1"/>
  <c r="CL114" i="50" s="1"/>
  <c r="CM114" i="50" s="1"/>
  <c r="CN114" i="50" s="1"/>
  <c r="CO114" i="50" s="1"/>
  <c r="CP114" i="50" s="1"/>
  <c r="CQ114" i="50" s="1"/>
  <c r="CR114" i="50" s="1"/>
  <c r="CS114" i="50" s="1"/>
  <c r="CT114" i="50" s="1"/>
  <c r="CU114" i="50" s="1"/>
  <c r="CV114" i="50" s="1"/>
  <c r="CW114" i="50" s="1"/>
  <c r="CX114" i="50" s="1"/>
  <c r="CY114" i="50" s="1"/>
  <c r="CZ114" i="50" s="1"/>
  <c r="DA114" i="50" s="1"/>
  <c r="N114" i="50"/>
  <c r="O114" i="50" s="1"/>
  <c r="P114" i="50" s="1"/>
  <c r="Q114" i="50" s="1"/>
  <c r="R114" i="50" s="1"/>
  <c r="S114" i="50" s="1"/>
  <c r="T114" i="50" s="1"/>
  <c r="U114" i="50" s="1"/>
  <c r="V114" i="50" s="1"/>
  <c r="W114" i="50" s="1"/>
  <c r="X114" i="50" s="1"/>
  <c r="Y114" i="50" s="1"/>
  <c r="Z114" i="50" s="1"/>
  <c r="AA114" i="50" s="1"/>
  <c r="AB114" i="50" s="1"/>
  <c r="AC114" i="50" s="1"/>
  <c r="AD114" i="50" s="1"/>
  <c r="AE114" i="50" s="1"/>
  <c r="AF114" i="50" s="1"/>
  <c r="AG114" i="50" s="1"/>
  <c r="AH114" i="50" s="1"/>
  <c r="AI114" i="50" s="1"/>
  <c r="AJ114" i="50" s="1"/>
  <c r="AK114" i="50" s="1"/>
  <c r="RD113" i="50"/>
  <c r="RE113" i="50" s="1"/>
  <c r="RC113" i="50"/>
  <c r="RB113" i="50"/>
  <c r="K113" i="50"/>
  <c r="RE112" i="50"/>
  <c r="RD112" i="50"/>
  <c r="RB112" i="50"/>
  <c r="RC112" i="50" s="1"/>
  <c r="K112" i="50"/>
  <c r="RB109" i="50"/>
  <c r="GS107" i="50"/>
  <c r="GR107" i="50"/>
  <c r="GQ107" i="50"/>
  <c r="GP107" i="50"/>
  <c r="GO107" i="50"/>
  <c r="GN107" i="50"/>
  <c r="GM107" i="50"/>
  <c r="GL107" i="50"/>
  <c r="GK107" i="50"/>
  <c r="GJ107" i="50"/>
  <c r="GI107" i="50"/>
  <c r="GH107" i="50"/>
  <c r="GG107" i="50"/>
  <c r="GF107" i="50"/>
  <c r="GE107" i="50"/>
  <c r="GD107" i="50"/>
  <c r="GC107" i="50"/>
  <c r="GB107" i="50"/>
  <c r="GA107" i="50"/>
  <c r="FZ107" i="50"/>
  <c r="FY107" i="50"/>
  <c r="FX107" i="50"/>
  <c r="FW107" i="50"/>
  <c r="FV107" i="50"/>
  <c r="FU107" i="50"/>
  <c r="FT107" i="50"/>
  <c r="FS107" i="50"/>
  <c r="FR107" i="50"/>
  <c r="FQ107" i="50"/>
  <c r="FP107" i="50"/>
  <c r="FO107" i="50"/>
  <c r="FN107" i="50"/>
  <c r="FM107" i="50"/>
  <c r="FL107" i="50"/>
  <c r="FK107" i="50"/>
  <c r="FJ107" i="50"/>
  <c r="FI107" i="50"/>
  <c r="FH107" i="50"/>
  <c r="FG107" i="50"/>
  <c r="FF107" i="50"/>
  <c r="FE107" i="50"/>
  <c r="FD107" i="50"/>
  <c r="FC107" i="50"/>
  <c r="FB107" i="50"/>
  <c r="FA107" i="50"/>
  <c r="EZ107" i="50"/>
  <c r="EY107" i="50"/>
  <c r="EX107" i="50"/>
  <c r="EW107" i="50"/>
  <c r="EV107" i="50"/>
  <c r="EU107" i="50"/>
  <c r="ET107" i="50"/>
  <c r="ES107" i="50"/>
  <c r="ER107" i="50"/>
  <c r="EQ107" i="50"/>
  <c r="EP107" i="50"/>
  <c r="EO107" i="50"/>
  <c r="EN107" i="50"/>
  <c r="EM107" i="50"/>
  <c r="EL107" i="50"/>
  <c r="EK107" i="50"/>
  <c r="EJ107" i="50"/>
  <c r="EI107" i="50"/>
  <c r="EH107" i="50"/>
  <c r="EG107" i="50"/>
  <c r="EF107" i="50"/>
  <c r="EE107" i="50"/>
  <c r="ED107" i="50"/>
  <c r="EC107" i="50"/>
  <c r="EB107" i="50"/>
  <c r="EA107" i="50"/>
  <c r="DZ107" i="50"/>
  <c r="DY107" i="50"/>
  <c r="DX107" i="50"/>
  <c r="DW107" i="50"/>
  <c r="DV107" i="50"/>
  <c r="DU107" i="50"/>
  <c r="DT107" i="50"/>
  <c r="DS107" i="50"/>
  <c r="DR107" i="50"/>
  <c r="DQ107" i="50"/>
  <c r="DP107" i="50"/>
  <c r="DO107" i="50"/>
  <c r="DN107" i="50"/>
  <c r="DM107" i="50"/>
  <c r="DL107" i="50"/>
  <c r="DK107" i="50"/>
  <c r="DJ107" i="50"/>
  <c r="DI107" i="50"/>
  <c r="DH107" i="50"/>
  <c r="DG107" i="50"/>
  <c r="DF107" i="50"/>
  <c r="DE107" i="50"/>
  <c r="DD107" i="50"/>
  <c r="DC107" i="50"/>
  <c r="DB107" i="50"/>
  <c r="DA107" i="50"/>
  <c r="CZ107" i="50"/>
  <c r="CY107" i="50"/>
  <c r="CX107" i="50"/>
  <c r="CW107" i="50"/>
  <c r="CV107" i="50"/>
  <c r="CU107" i="50"/>
  <c r="CT107" i="50"/>
  <c r="CS107" i="50"/>
  <c r="CR107" i="50"/>
  <c r="CQ107" i="50"/>
  <c r="CP107" i="50"/>
  <c r="CO107" i="50"/>
  <c r="CN107" i="50"/>
  <c r="CM107" i="50"/>
  <c r="CL107" i="50"/>
  <c r="CK107" i="50"/>
  <c r="CJ107" i="50"/>
  <c r="CI107" i="50"/>
  <c r="CH107" i="50"/>
  <c r="CG107" i="50"/>
  <c r="CF107" i="50"/>
  <c r="CE107" i="50"/>
  <c r="CD107" i="50"/>
  <c r="CC107" i="50"/>
  <c r="CB107" i="50"/>
  <c r="CA107" i="50"/>
  <c r="BZ107" i="50"/>
  <c r="BY107" i="50"/>
  <c r="BX107" i="50"/>
  <c r="BW107" i="50"/>
  <c r="BV107" i="50"/>
  <c r="BU107" i="50"/>
  <c r="BT107" i="50"/>
  <c r="BS107" i="50"/>
  <c r="BR107" i="50"/>
  <c r="BQ107" i="50"/>
  <c r="BP107" i="50"/>
  <c r="BO107" i="50"/>
  <c r="BN107" i="50"/>
  <c r="BM107" i="50"/>
  <c r="BL107" i="50"/>
  <c r="BK107" i="50"/>
  <c r="BJ107" i="50"/>
  <c r="BI107" i="50"/>
  <c r="BH107" i="50"/>
  <c r="BG107" i="50"/>
  <c r="BF107" i="50"/>
  <c r="BE107" i="50"/>
  <c r="BD107" i="50"/>
  <c r="BC107" i="50"/>
  <c r="BB107" i="50"/>
  <c r="BA107" i="50"/>
  <c r="AZ107" i="50"/>
  <c r="AY107" i="50"/>
  <c r="AX107" i="50"/>
  <c r="AW107" i="50"/>
  <c r="AV107" i="50"/>
  <c r="AU107" i="50"/>
  <c r="AT107" i="50"/>
  <c r="AS107" i="50"/>
  <c r="AR107" i="50"/>
  <c r="AQ107" i="50"/>
  <c r="AP107" i="50"/>
  <c r="AO107" i="50"/>
  <c r="AN107" i="50"/>
  <c r="AM107" i="50"/>
  <c r="AL107" i="50"/>
  <c r="AK107" i="50"/>
  <c r="AJ107" i="50"/>
  <c r="AI107" i="50"/>
  <c r="AH107" i="50"/>
  <c r="AG107" i="50"/>
  <c r="AF107" i="50"/>
  <c r="AE107" i="50"/>
  <c r="AD107" i="50"/>
  <c r="AC107" i="50"/>
  <c r="AB107" i="50"/>
  <c r="AA107" i="50"/>
  <c r="Z107" i="50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DG106" i="50"/>
  <c r="DH106" i="50" s="1"/>
  <c r="DI106" i="50" s="1"/>
  <c r="DJ106" i="50" s="1"/>
  <c r="DK106" i="50" s="1"/>
  <c r="DL106" i="50" s="1"/>
  <c r="DM106" i="50" s="1"/>
  <c r="DN106" i="50" s="1"/>
  <c r="DO106" i="50" s="1"/>
  <c r="DP106" i="50" s="1"/>
  <c r="DQ106" i="50" s="1"/>
  <c r="DR106" i="50" s="1"/>
  <c r="DS106" i="50" s="1"/>
  <c r="DT106" i="50" s="1"/>
  <c r="DU106" i="50" s="1"/>
  <c r="DV106" i="50" s="1"/>
  <c r="DW106" i="50" s="1"/>
  <c r="DX106" i="50" s="1"/>
  <c r="DY106" i="50" s="1"/>
  <c r="DZ106" i="50" s="1"/>
  <c r="EA106" i="50" s="1"/>
  <c r="EB106" i="50" s="1"/>
  <c r="EC106" i="50" s="1"/>
  <c r="ED106" i="50" s="1"/>
  <c r="EE106" i="50" s="1"/>
  <c r="EF106" i="50" s="1"/>
  <c r="EG106" i="50" s="1"/>
  <c r="EH106" i="50" s="1"/>
  <c r="EI106" i="50" s="1"/>
  <c r="EJ106" i="50" s="1"/>
  <c r="EK106" i="50" s="1"/>
  <c r="EL106" i="50" s="1"/>
  <c r="EM106" i="50" s="1"/>
  <c r="EN106" i="50" s="1"/>
  <c r="EO106" i="50" s="1"/>
  <c r="EP106" i="50" s="1"/>
  <c r="EQ106" i="50" s="1"/>
  <c r="ER106" i="50" s="1"/>
  <c r="ES106" i="50" s="1"/>
  <c r="ET106" i="50" s="1"/>
  <c r="EU106" i="50" s="1"/>
  <c r="EV106" i="50" s="1"/>
  <c r="EW106" i="50" s="1"/>
  <c r="EX106" i="50" s="1"/>
  <c r="EY106" i="50" s="1"/>
  <c r="EZ106" i="50" s="1"/>
  <c r="FA106" i="50" s="1"/>
  <c r="FB106" i="50" s="1"/>
  <c r="FC106" i="50" s="1"/>
  <c r="FD106" i="50" s="1"/>
  <c r="FE106" i="50" s="1"/>
  <c r="FF106" i="50" s="1"/>
  <c r="FG106" i="50" s="1"/>
  <c r="FH106" i="50" s="1"/>
  <c r="FI106" i="50" s="1"/>
  <c r="FJ106" i="50" s="1"/>
  <c r="FK106" i="50" s="1"/>
  <c r="FL106" i="50" s="1"/>
  <c r="FM106" i="50" s="1"/>
  <c r="FN106" i="50" s="1"/>
  <c r="FO106" i="50" s="1"/>
  <c r="FP106" i="50" s="1"/>
  <c r="FQ106" i="50" s="1"/>
  <c r="FR106" i="50" s="1"/>
  <c r="FS106" i="50" s="1"/>
  <c r="FT106" i="50" s="1"/>
  <c r="FU106" i="50" s="1"/>
  <c r="FV106" i="50" s="1"/>
  <c r="FW106" i="50" s="1"/>
  <c r="FX106" i="50" s="1"/>
  <c r="FY106" i="50" s="1"/>
  <c r="FZ106" i="50" s="1"/>
  <c r="GA106" i="50" s="1"/>
  <c r="GB106" i="50" s="1"/>
  <c r="GC106" i="50" s="1"/>
  <c r="GD106" i="50" s="1"/>
  <c r="GE106" i="50" s="1"/>
  <c r="GF106" i="50" s="1"/>
  <c r="GG106" i="50" s="1"/>
  <c r="GH106" i="50" s="1"/>
  <c r="GI106" i="50" s="1"/>
  <c r="GJ106" i="50" s="1"/>
  <c r="GK106" i="50" s="1"/>
  <c r="GL106" i="50" s="1"/>
  <c r="GM106" i="50" s="1"/>
  <c r="GN106" i="50" s="1"/>
  <c r="GO106" i="50" s="1"/>
  <c r="GP106" i="50" s="1"/>
  <c r="GQ106" i="50" s="1"/>
  <c r="GR106" i="50" s="1"/>
  <c r="GS106" i="50" s="1"/>
  <c r="GT106" i="50" s="1"/>
  <c r="GU106" i="50" s="1"/>
  <c r="GV106" i="50" s="1"/>
  <c r="GW106" i="50" s="1"/>
  <c r="GX106" i="50" s="1"/>
  <c r="GY106" i="50" s="1"/>
  <c r="GZ106" i="50" s="1"/>
  <c r="HA106" i="50" s="1"/>
  <c r="HB106" i="50" s="1"/>
  <c r="HC106" i="50" s="1"/>
  <c r="HD106" i="50" s="1"/>
  <c r="HE106" i="50" s="1"/>
  <c r="HF106" i="50" s="1"/>
  <c r="HG106" i="50" s="1"/>
  <c r="HH106" i="50" s="1"/>
  <c r="HI106" i="50" s="1"/>
  <c r="HJ106" i="50" s="1"/>
  <c r="HK106" i="50" s="1"/>
  <c r="HL106" i="50" s="1"/>
  <c r="HM106" i="50" s="1"/>
  <c r="HN106" i="50" s="1"/>
  <c r="HO106" i="50" s="1"/>
  <c r="HP106" i="50" s="1"/>
  <c r="HQ106" i="50" s="1"/>
  <c r="HR106" i="50" s="1"/>
  <c r="HS106" i="50" s="1"/>
  <c r="HT106" i="50" s="1"/>
  <c r="HU106" i="50" s="1"/>
  <c r="HV106" i="50" s="1"/>
  <c r="HW106" i="50" s="1"/>
  <c r="HX106" i="50" s="1"/>
  <c r="HY106" i="50" s="1"/>
  <c r="HZ106" i="50" s="1"/>
  <c r="IA106" i="50" s="1"/>
  <c r="IB106" i="50" s="1"/>
  <c r="IC106" i="50" s="1"/>
  <c r="ID106" i="50" s="1"/>
  <c r="IE106" i="50" s="1"/>
  <c r="IF106" i="50" s="1"/>
  <c r="IG106" i="50" s="1"/>
  <c r="IH106" i="50" s="1"/>
  <c r="II106" i="50" s="1"/>
  <c r="IJ106" i="50" s="1"/>
  <c r="IK106" i="50" s="1"/>
  <c r="IL106" i="50" s="1"/>
  <c r="IM106" i="50" s="1"/>
  <c r="IN106" i="50" s="1"/>
  <c r="IO106" i="50" s="1"/>
  <c r="IP106" i="50" s="1"/>
  <c r="IQ106" i="50" s="1"/>
  <c r="IR106" i="50" s="1"/>
  <c r="IS106" i="50" s="1"/>
  <c r="IT106" i="50" s="1"/>
  <c r="IU106" i="50" s="1"/>
  <c r="IV106" i="50" s="1"/>
  <c r="IW106" i="50" s="1"/>
  <c r="IX106" i="50" s="1"/>
  <c r="IY106" i="50" s="1"/>
  <c r="IZ106" i="50" s="1"/>
  <c r="JA106" i="50" s="1"/>
  <c r="JB106" i="50" s="1"/>
  <c r="JC106" i="50" s="1"/>
  <c r="JD106" i="50" s="1"/>
  <c r="JE106" i="50" s="1"/>
  <c r="JF106" i="50" s="1"/>
  <c r="JG106" i="50" s="1"/>
  <c r="JH106" i="50" s="1"/>
  <c r="JI106" i="50" s="1"/>
  <c r="JJ106" i="50" s="1"/>
  <c r="JK106" i="50" s="1"/>
  <c r="JL106" i="50" s="1"/>
  <c r="JM106" i="50" s="1"/>
  <c r="JN106" i="50" s="1"/>
  <c r="JO106" i="50" s="1"/>
  <c r="JP106" i="50" s="1"/>
  <c r="JQ106" i="50" s="1"/>
  <c r="JR106" i="50" s="1"/>
  <c r="JS106" i="50" s="1"/>
  <c r="JT106" i="50" s="1"/>
  <c r="JU106" i="50" s="1"/>
  <c r="JV106" i="50" s="1"/>
  <c r="JW106" i="50" s="1"/>
  <c r="JX106" i="50" s="1"/>
  <c r="JY106" i="50" s="1"/>
  <c r="JZ106" i="50" s="1"/>
  <c r="KA106" i="50" s="1"/>
  <c r="KB106" i="50" s="1"/>
  <c r="KC106" i="50" s="1"/>
  <c r="KD106" i="50" s="1"/>
  <c r="KE106" i="50" s="1"/>
  <c r="KF106" i="50" s="1"/>
  <c r="KG106" i="50" s="1"/>
  <c r="KH106" i="50" s="1"/>
  <c r="KI106" i="50" s="1"/>
  <c r="KJ106" i="50" s="1"/>
  <c r="KK106" i="50" s="1"/>
  <c r="KL106" i="50" s="1"/>
  <c r="KM106" i="50" s="1"/>
  <c r="KN106" i="50" s="1"/>
  <c r="KO106" i="50" s="1"/>
  <c r="KP106" i="50" s="1"/>
  <c r="KQ106" i="50" s="1"/>
  <c r="KR106" i="50" s="1"/>
  <c r="KS106" i="50" s="1"/>
  <c r="KT106" i="50" s="1"/>
  <c r="KU106" i="50" s="1"/>
  <c r="KV106" i="50" s="1"/>
  <c r="KW106" i="50" s="1"/>
  <c r="KX106" i="50" s="1"/>
  <c r="KY106" i="50" s="1"/>
  <c r="KZ106" i="50" s="1"/>
  <c r="LA106" i="50" s="1"/>
  <c r="LB106" i="50" s="1"/>
  <c r="LC106" i="50" s="1"/>
  <c r="LD106" i="50" s="1"/>
  <c r="LE106" i="50" s="1"/>
  <c r="LF106" i="50" s="1"/>
  <c r="LG106" i="50" s="1"/>
  <c r="LH106" i="50" s="1"/>
  <c r="LI106" i="50" s="1"/>
  <c r="LJ106" i="50" s="1"/>
  <c r="LK106" i="50" s="1"/>
  <c r="LL106" i="50" s="1"/>
  <c r="LM106" i="50" s="1"/>
  <c r="LN106" i="50" s="1"/>
  <c r="LO106" i="50" s="1"/>
  <c r="LP106" i="50" s="1"/>
  <c r="LQ106" i="50" s="1"/>
  <c r="LR106" i="50" s="1"/>
  <c r="LS106" i="50" s="1"/>
  <c r="LT106" i="50" s="1"/>
  <c r="LU106" i="50" s="1"/>
  <c r="LV106" i="50" s="1"/>
  <c r="LW106" i="50" s="1"/>
  <c r="LX106" i="50" s="1"/>
  <c r="LY106" i="50" s="1"/>
  <c r="LZ106" i="50" s="1"/>
  <c r="MA106" i="50" s="1"/>
  <c r="MB106" i="50" s="1"/>
  <c r="MC106" i="50" s="1"/>
  <c r="MD106" i="50" s="1"/>
  <c r="ME106" i="50" s="1"/>
  <c r="MF106" i="50" s="1"/>
  <c r="MG106" i="50" s="1"/>
  <c r="MH106" i="50" s="1"/>
  <c r="MI106" i="50" s="1"/>
  <c r="MJ106" i="50" s="1"/>
  <c r="MK106" i="50" s="1"/>
  <c r="ML106" i="50" s="1"/>
  <c r="MM106" i="50" s="1"/>
  <c r="MN106" i="50" s="1"/>
  <c r="MO106" i="50" s="1"/>
  <c r="MP106" i="50" s="1"/>
  <c r="MQ106" i="50" s="1"/>
  <c r="MR106" i="50" s="1"/>
  <c r="MS106" i="50" s="1"/>
  <c r="MT106" i="50" s="1"/>
  <c r="MU106" i="50" s="1"/>
  <c r="MV106" i="50" s="1"/>
  <c r="MW106" i="50" s="1"/>
  <c r="MX106" i="50" s="1"/>
  <c r="MY106" i="50" s="1"/>
  <c r="MZ106" i="50" s="1"/>
  <c r="NA106" i="50" s="1"/>
  <c r="NB106" i="50" s="1"/>
  <c r="NC106" i="50" s="1"/>
  <c r="ND106" i="50" s="1"/>
  <c r="NE106" i="50" s="1"/>
  <c r="NF106" i="50" s="1"/>
  <c r="NG106" i="50" s="1"/>
  <c r="NH106" i="50" s="1"/>
  <c r="NI106" i="50" s="1"/>
  <c r="NJ106" i="50" s="1"/>
  <c r="NK106" i="50" s="1"/>
  <c r="NL106" i="50" s="1"/>
  <c r="NM106" i="50" s="1"/>
  <c r="NN106" i="50" s="1"/>
  <c r="NO106" i="50" s="1"/>
  <c r="NP106" i="50" s="1"/>
  <c r="NQ106" i="50" s="1"/>
  <c r="NR106" i="50" s="1"/>
  <c r="NS106" i="50" s="1"/>
  <c r="NT106" i="50" s="1"/>
  <c r="NU106" i="50" s="1"/>
  <c r="NV106" i="50" s="1"/>
  <c r="NW106" i="50" s="1"/>
  <c r="NX106" i="50" s="1"/>
  <c r="NY106" i="50" s="1"/>
  <c r="NZ106" i="50" s="1"/>
  <c r="OA106" i="50" s="1"/>
  <c r="OB106" i="50" s="1"/>
  <c r="OC106" i="50" s="1"/>
  <c r="OD106" i="50" s="1"/>
  <c r="OE106" i="50" s="1"/>
  <c r="OF106" i="50" s="1"/>
  <c r="OG106" i="50" s="1"/>
  <c r="OH106" i="50" s="1"/>
  <c r="OI106" i="50" s="1"/>
  <c r="OJ106" i="50" s="1"/>
  <c r="OK106" i="50" s="1"/>
  <c r="OL106" i="50" s="1"/>
  <c r="OM106" i="50" s="1"/>
  <c r="ON106" i="50" s="1"/>
  <c r="OO106" i="50" s="1"/>
  <c r="OP106" i="50" s="1"/>
  <c r="OQ106" i="50" s="1"/>
  <c r="OR106" i="50" s="1"/>
  <c r="OS106" i="50" s="1"/>
  <c r="OT106" i="50" s="1"/>
  <c r="OU106" i="50" s="1"/>
  <c r="OV106" i="50" s="1"/>
  <c r="OW106" i="50" s="1"/>
  <c r="OX106" i="50" s="1"/>
  <c r="OY106" i="50" s="1"/>
  <c r="OZ106" i="50" s="1"/>
  <c r="PA106" i="50" s="1"/>
  <c r="PB106" i="50" s="1"/>
  <c r="PC106" i="50" s="1"/>
  <c r="PD106" i="50" s="1"/>
  <c r="PE106" i="50" s="1"/>
  <c r="PF106" i="50" s="1"/>
  <c r="PG106" i="50" s="1"/>
  <c r="PH106" i="50" s="1"/>
  <c r="PI106" i="50" s="1"/>
  <c r="PJ106" i="50" s="1"/>
  <c r="PK106" i="50" s="1"/>
  <c r="PL106" i="50" s="1"/>
  <c r="PM106" i="50" s="1"/>
  <c r="PN106" i="50" s="1"/>
  <c r="PO106" i="50" s="1"/>
  <c r="PP106" i="50" s="1"/>
  <c r="PQ106" i="50" s="1"/>
  <c r="PR106" i="50" s="1"/>
  <c r="PS106" i="50" s="1"/>
  <c r="PT106" i="50" s="1"/>
  <c r="PU106" i="50" s="1"/>
  <c r="PV106" i="50" s="1"/>
  <c r="PW106" i="50" s="1"/>
  <c r="PX106" i="50" s="1"/>
  <c r="PY106" i="50" s="1"/>
  <c r="PZ106" i="50" s="1"/>
  <c r="QA106" i="50" s="1"/>
  <c r="QB106" i="50" s="1"/>
  <c r="QC106" i="50" s="1"/>
  <c r="QD106" i="50" s="1"/>
  <c r="QE106" i="50" s="1"/>
  <c r="QF106" i="50" s="1"/>
  <c r="QG106" i="50" s="1"/>
  <c r="QH106" i="50" s="1"/>
  <c r="QI106" i="50" s="1"/>
  <c r="QJ106" i="50" s="1"/>
  <c r="QK106" i="50" s="1"/>
  <c r="QL106" i="50" s="1"/>
  <c r="QM106" i="50" s="1"/>
  <c r="QN106" i="50" s="1"/>
  <c r="QO106" i="50" s="1"/>
  <c r="QP106" i="50" s="1"/>
  <c r="QQ106" i="50" s="1"/>
  <c r="QR106" i="50" s="1"/>
  <c r="QS106" i="50" s="1"/>
  <c r="QT106" i="50" s="1"/>
  <c r="QU106" i="50" s="1"/>
  <c r="QV106" i="50" s="1"/>
  <c r="QW106" i="50" s="1"/>
  <c r="QX106" i="50" s="1"/>
  <c r="QY106" i="50" s="1"/>
  <c r="RB106" i="50" s="1"/>
  <c r="CZ106" i="50"/>
  <c r="DA106" i="50" s="1"/>
  <c r="DB106" i="50" s="1"/>
  <c r="DC106" i="50" s="1"/>
  <c r="DD106" i="50" s="1"/>
  <c r="DE106" i="50" s="1"/>
  <c r="DF106" i="50" s="1"/>
  <c r="CX106" i="50"/>
  <c r="CY106" i="50" s="1"/>
  <c r="AD106" i="50"/>
  <c r="AE106" i="50" s="1"/>
  <c r="AF106" i="50" s="1"/>
  <c r="AG106" i="50" s="1"/>
  <c r="AH106" i="50" s="1"/>
  <c r="AI106" i="50" s="1"/>
  <c r="AJ106" i="50" s="1"/>
  <c r="AK106" i="50" s="1"/>
  <c r="AL106" i="50" s="1"/>
  <c r="AM106" i="50" s="1"/>
  <c r="AN106" i="50" s="1"/>
  <c r="AO106" i="50" s="1"/>
  <c r="AP106" i="50" s="1"/>
  <c r="AQ106" i="50" s="1"/>
  <c r="AR106" i="50" s="1"/>
  <c r="AS106" i="50" s="1"/>
  <c r="AT106" i="50" s="1"/>
  <c r="AU106" i="50" s="1"/>
  <c r="AV106" i="50" s="1"/>
  <c r="AW106" i="50" s="1"/>
  <c r="AX106" i="50" s="1"/>
  <c r="AY106" i="50" s="1"/>
  <c r="AZ106" i="50" s="1"/>
  <c r="BA106" i="50" s="1"/>
  <c r="BB106" i="50" s="1"/>
  <c r="BC106" i="50" s="1"/>
  <c r="BD106" i="50" s="1"/>
  <c r="BE106" i="50" s="1"/>
  <c r="BF106" i="50" s="1"/>
  <c r="BG106" i="50" s="1"/>
  <c r="BH106" i="50" s="1"/>
  <c r="BI106" i="50" s="1"/>
  <c r="BJ106" i="50" s="1"/>
  <c r="BK106" i="50" s="1"/>
  <c r="BL106" i="50" s="1"/>
  <c r="BM106" i="50" s="1"/>
  <c r="BN106" i="50" s="1"/>
  <c r="BO106" i="50" s="1"/>
  <c r="BP106" i="50" s="1"/>
  <c r="BQ106" i="50" s="1"/>
  <c r="BR106" i="50" s="1"/>
  <c r="BS106" i="50" s="1"/>
  <c r="BT106" i="50" s="1"/>
  <c r="BU106" i="50" s="1"/>
  <c r="BV106" i="50" s="1"/>
  <c r="BW106" i="50" s="1"/>
  <c r="BX106" i="50" s="1"/>
  <c r="BY106" i="50" s="1"/>
  <c r="BZ106" i="50" s="1"/>
  <c r="CA106" i="50" s="1"/>
  <c r="CB106" i="50" s="1"/>
  <c r="CC106" i="50" s="1"/>
  <c r="CD106" i="50" s="1"/>
  <c r="CE106" i="50" s="1"/>
  <c r="CF106" i="50" s="1"/>
  <c r="CG106" i="50" s="1"/>
  <c r="CH106" i="50" s="1"/>
  <c r="CI106" i="50" s="1"/>
  <c r="CJ106" i="50" s="1"/>
  <c r="CK106" i="50" s="1"/>
  <c r="CL106" i="50" s="1"/>
  <c r="CM106" i="50" s="1"/>
  <c r="CN106" i="50" s="1"/>
  <c r="CO106" i="50" s="1"/>
  <c r="CP106" i="50" s="1"/>
  <c r="CQ106" i="50" s="1"/>
  <c r="CR106" i="50" s="1"/>
  <c r="CS106" i="50" s="1"/>
  <c r="CT106" i="50" s="1"/>
  <c r="CU106" i="50" s="1"/>
  <c r="CV106" i="50" s="1"/>
  <c r="CW106" i="50" s="1"/>
  <c r="O106" i="50"/>
  <c r="P106" i="50" s="1"/>
  <c r="Q106" i="50" s="1"/>
  <c r="R106" i="50" s="1"/>
  <c r="S106" i="50" s="1"/>
  <c r="T106" i="50" s="1"/>
  <c r="U106" i="50" s="1"/>
  <c r="V106" i="50" s="1"/>
  <c r="W106" i="50" s="1"/>
  <c r="X106" i="50" s="1"/>
  <c r="Y106" i="50" s="1"/>
  <c r="Z106" i="50" s="1"/>
  <c r="AA106" i="50" s="1"/>
  <c r="AB106" i="50" s="1"/>
  <c r="AC106" i="50" s="1"/>
  <c r="N106" i="50"/>
  <c r="RD105" i="50"/>
  <c r="RB105" i="50"/>
  <c r="RC105" i="50" s="1"/>
  <c r="K105" i="50"/>
  <c r="RD104" i="50"/>
  <c r="RC104" i="50"/>
  <c r="RB104" i="50"/>
  <c r="K104" i="50"/>
  <c r="GS99" i="50"/>
  <c r="GR99" i="50"/>
  <c r="GQ99" i="50"/>
  <c r="GP99" i="50"/>
  <c r="GO99" i="50"/>
  <c r="GN99" i="50"/>
  <c r="GM99" i="50"/>
  <c r="GL99" i="50"/>
  <c r="GK99" i="50"/>
  <c r="GJ99" i="50"/>
  <c r="GI99" i="50"/>
  <c r="GH99" i="50"/>
  <c r="GG99" i="50"/>
  <c r="GF99" i="50"/>
  <c r="GE99" i="50"/>
  <c r="GD99" i="50"/>
  <c r="GC99" i="50"/>
  <c r="GB99" i="50"/>
  <c r="GA99" i="50"/>
  <c r="FZ99" i="50"/>
  <c r="FY99" i="50"/>
  <c r="FX99" i="50"/>
  <c r="FW99" i="50"/>
  <c r="FV99" i="50"/>
  <c r="FU99" i="50"/>
  <c r="FT99" i="50"/>
  <c r="FS99" i="50"/>
  <c r="FR99" i="50"/>
  <c r="FQ99" i="50"/>
  <c r="FP99" i="50"/>
  <c r="FO99" i="50"/>
  <c r="FN99" i="50"/>
  <c r="FM99" i="50"/>
  <c r="FL99" i="50"/>
  <c r="FK99" i="50"/>
  <c r="FJ99" i="50"/>
  <c r="FI99" i="50"/>
  <c r="FH99" i="50"/>
  <c r="FG99" i="50"/>
  <c r="FF99" i="50"/>
  <c r="FE99" i="50"/>
  <c r="FD99" i="50"/>
  <c r="FC99" i="50"/>
  <c r="FB99" i="50"/>
  <c r="FA99" i="50"/>
  <c r="EZ99" i="50"/>
  <c r="EY99" i="50"/>
  <c r="EX99" i="50"/>
  <c r="EW99" i="50"/>
  <c r="EV99" i="50"/>
  <c r="EU99" i="50"/>
  <c r="ET99" i="50"/>
  <c r="ES99" i="50"/>
  <c r="ER99" i="50"/>
  <c r="EQ99" i="50"/>
  <c r="EP99" i="50"/>
  <c r="EO99" i="50"/>
  <c r="EN99" i="50"/>
  <c r="EM99" i="50"/>
  <c r="EL99" i="50"/>
  <c r="EK99" i="50"/>
  <c r="EJ99" i="50"/>
  <c r="EI99" i="50"/>
  <c r="EH99" i="50"/>
  <c r="EG99" i="50"/>
  <c r="EF99" i="50"/>
  <c r="EE99" i="50"/>
  <c r="ED99" i="50"/>
  <c r="EC99" i="50"/>
  <c r="EB99" i="50"/>
  <c r="EA99" i="50"/>
  <c r="DZ99" i="50"/>
  <c r="DY99" i="50"/>
  <c r="DX99" i="50"/>
  <c r="DW99" i="50"/>
  <c r="DV99" i="50"/>
  <c r="DU99" i="50"/>
  <c r="DT99" i="50"/>
  <c r="DS99" i="50"/>
  <c r="DR99" i="50"/>
  <c r="DQ99" i="50"/>
  <c r="DP99" i="50"/>
  <c r="DO99" i="50"/>
  <c r="DN99" i="50"/>
  <c r="DM99" i="50"/>
  <c r="DL99" i="50"/>
  <c r="DK99" i="50"/>
  <c r="DJ99" i="50"/>
  <c r="DI99" i="50"/>
  <c r="DH99" i="50"/>
  <c r="DG99" i="50"/>
  <c r="DF99" i="50"/>
  <c r="DE99" i="50"/>
  <c r="DD99" i="50"/>
  <c r="DC99" i="50"/>
  <c r="DB99" i="50"/>
  <c r="DA99" i="50"/>
  <c r="CZ99" i="50"/>
  <c r="CY99" i="50"/>
  <c r="CX99" i="50"/>
  <c r="CW99" i="50"/>
  <c r="CV99" i="50"/>
  <c r="CU99" i="50"/>
  <c r="CT99" i="50"/>
  <c r="CS99" i="50"/>
  <c r="CR99" i="50"/>
  <c r="CQ99" i="50"/>
  <c r="CP99" i="50"/>
  <c r="CO99" i="50"/>
  <c r="CN99" i="50"/>
  <c r="CM99" i="50"/>
  <c r="CL99" i="50"/>
  <c r="CK99" i="50"/>
  <c r="CJ99" i="50"/>
  <c r="CI99" i="50"/>
  <c r="CH99" i="50"/>
  <c r="CG99" i="50"/>
  <c r="CF99" i="50"/>
  <c r="CE99" i="50"/>
  <c r="CD99" i="50"/>
  <c r="CC99" i="50"/>
  <c r="CB99" i="50"/>
  <c r="CA99" i="50"/>
  <c r="BZ99" i="50"/>
  <c r="BY99" i="50"/>
  <c r="BX99" i="50"/>
  <c r="BW99" i="50"/>
  <c r="BV99" i="50"/>
  <c r="BU99" i="50"/>
  <c r="BT99" i="50"/>
  <c r="BS99" i="50"/>
  <c r="BR99" i="50"/>
  <c r="BQ99" i="50"/>
  <c r="BP99" i="50"/>
  <c r="BO99" i="50"/>
  <c r="BN99" i="50"/>
  <c r="BM99" i="50"/>
  <c r="BL99" i="50"/>
  <c r="BK99" i="50"/>
  <c r="BJ99" i="50"/>
  <c r="BI99" i="50"/>
  <c r="BH99" i="50"/>
  <c r="BG99" i="50"/>
  <c r="BF99" i="50"/>
  <c r="BE99" i="50"/>
  <c r="BD99" i="50"/>
  <c r="BC99" i="50"/>
  <c r="BB99" i="50"/>
  <c r="BA99" i="50"/>
  <c r="AZ99" i="50"/>
  <c r="AY99" i="50"/>
  <c r="AX99" i="50"/>
  <c r="AW99" i="50"/>
  <c r="AV99" i="50"/>
  <c r="AU99" i="50"/>
  <c r="AT99" i="50"/>
  <c r="AS99" i="50"/>
  <c r="AR99" i="50"/>
  <c r="AQ99" i="50"/>
  <c r="AP99" i="50"/>
  <c r="AO99" i="50"/>
  <c r="AN99" i="50"/>
  <c r="AM99" i="50"/>
  <c r="AL99" i="50"/>
  <c r="AK99" i="50"/>
  <c r="AJ99" i="50"/>
  <c r="AI99" i="50"/>
  <c r="AH99" i="50"/>
  <c r="AG99" i="50"/>
  <c r="AF99" i="50"/>
  <c r="AE99" i="50"/>
  <c r="AD99" i="50"/>
  <c r="AC99" i="50"/>
  <c r="AB99" i="50"/>
  <c r="AA99" i="50"/>
  <c r="Z99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X98" i="50"/>
  <c r="Y98" i="50" s="1"/>
  <c r="Z98" i="50" s="1"/>
  <c r="AA98" i="50" s="1"/>
  <c r="AB98" i="50" s="1"/>
  <c r="AC98" i="50" s="1"/>
  <c r="AD98" i="50" s="1"/>
  <c r="AE98" i="50" s="1"/>
  <c r="AF98" i="50" s="1"/>
  <c r="AG98" i="50" s="1"/>
  <c r="AH98" i="50" s="1"/>
  <c r="AI98" i="50" s="1"/>
  <c r="AJ98" i="50" s="1"/>
  <c r="AK98" i="50" s="1"/>
  <c r="AL98" i="50" s="1"/>
  <c r="AM98" i="50" s="1"/>
  <c r="AN98" i="50" s="1"/>
  <c r="AO98" i="50" s="1"/>
  <c r="AP98" i="50" s="1"/>
  <c r="AQ98" i="50" s="1"/>
  <c r="AR98" i="50" s="1"/>
  <c r="AS98" i="50" s="1"/>
  <c r="AT98" i="50" s="1"/>
  <c r="AU98" i="50" s="1"/>
  <c r="AV98" i="50" s="1"/>
  <c r="AW98" i="50" s="1"/>
  <c r="AX98" i="50" s="1"/>
  <c r="AY98" i="50" s="1"/>
  <c r="AZ98" i="50" s="1"/>
  <c r="BA98" i="50" s="1"/>
  <c r="BB98" i="50" s="1"/>
  <c r="BC98" i="50" s="1"/>
  <c r="BD98" i="50" s="1"/>
  <c r="BE98" i="50" s="1"/>
  <c r="BF98" i="50" s="1"/>
  <c r="BG98" i="50" s="1"/>
  <c r="BH98" i="50" s="1"/>
  <c r="BI98" i="50" s="1"/>
  <c r="BJ98" i="50" s="1"/>
  <c r="BK98" i="50" s="1"/>
  <c r="BL98" i="50" s="1"/>
  <c r="BM98" i="50" s="1"/>
  <c r="BN98" i="50" s="1"/>
  <c r="BO98" i="50" s="1"/>
  <c r="BP98" i="50" s="1"/>
  <c r="BQ98" i="50" s="1"/>
  <c r="BR98" i="50" s="1"/>
  <c r="BS98" i="50" s="1"/>
  <c r="BT98" i="50" s="1"/>
  <c r="BU98" i="50" s="1"/>
  <c r="BV98" i="50" s="1"/>
  <c r="BW98" i="50" s="1"/>
  <c r="BX98" i="50" s="1"/>
  <c r="BY98" i="50" s="1"/>
  <c r="BZ98" i="50" s="1"/>
  <c r="CA98" i="50" s="1"/>
  <c r="CB98" i="50" s="1"/>
  <c r="CC98" i="50" s="1"/>
  <c r="CD98" i="50" s="1"/>
  <c r="CE98" i="50" s="1"/>
  <c r="CF98" i="50" s="1"/>
  <c r="CG98" i="50" s="1"/>
  <c r="CH98" i="50" s="1"/>
  <c r="CI98" i="50" s="1"/>
  <c r="CJ98" i="50" s="1"/>
  <c r="CK98" i="50" s="1"/>
  <c r="CL98" i="50" s="1"/>
  <c r="CM98" i="50" s="1"/>
  <c r="CN98" i="50" s="1"/>
  <c r="CO98" i="50" s="1"/>
  <c r="CP98" i="50" s="1"/>
  <c r="CQ98" i="50" s="1"/>
  <c r="CR98" i="50" s="1"/>
  <c r="CS98" i="50" s="1"/>
  <c r="CT98" i="50" s="1"/>
  <c r="CU98" i="50" s="1"/>
  <c r="CV98" i="50" s="1"/>
  <c r="CW98" i="50" s="1"/>
  <c r="CX98" i="50" s="1"/>
  <c r="CY98" i="50" s="1"/>
  <c r="CZ98" i="50" s="1"/>
  <c r="DA98" i="50" s="1"/>
  <c r="DB98" i="50" s="1"/>
  <c r="DC98" i="50" s="1"/>
  <c r="DD98" i="50" s="1"/>
  <c r="DE98" i="50" s="1"/>
  <c r="DF98" i="50" s="1"/>
  <c r="DG98" i="50" s="1"/>
  <c r="DH98" i="50" s="1"/>
  <c r="DI98" i="50" s="1"/>
  <c r="DJ98" i="50" s="1"/>
  <c r="DK98" i="50" s="1"/>
  <c r="DL98" i="50" s="1"/>
  <c r="DM98" i="50" s="1"/>
  <c r="DN98" i="50" s="1"/>
  <c r="DO98" i="50" s="1"/>
  <c r="DP98" i="50" s="1"/>
  <c r="DQ98" i="50" s="1"/>
  <c r="DR98" i="50" s="1"/>
  <c r="DS98" i="50" s="1"/>
  <c r="DT98" i="50" s="1"/>
  <c r="DU98" i="50" s="1"/>
  <c r="DV98" i="50" s="1"/>
  <c r="DW98" i="50" s="1"/>
  <c r="DX98" i="50" s="1"/>
  <c r="DY98" i="50" s="1"/>
  <c r="DZ98" i="50" s="1"/>
  <c r="EA98" i="50" s="1"/>
  <c r="EB98" i="50" s="1"/>
  <c r="EC98" i="50" s="1"/>
  <c r="ED98" i="50" s="1"/>
  <c r="EE98" i="50" s="1"/>
  <c r="EF98" i="50" s="1"/>
  <c r="EG98" i="50" s="1"/>
  <c r="EH98" i="50" s="1"/>
  <c r="EI98" i="50" s="1"/>
  <c r="EJ98" i="50" s="1"/>
  <c r="EK98" i="50" s="1"/>
  <c r="EL98" i="50" s="1"/>
  <c r="EM98" i="50" s="1"/>
  <c r="EN98" i="50" s="1"/>
  <c r="EO98" i="50" s="1"/>
  <c r="EP98" i="50" s="1"/>
  <c r="EQ98" i="50" s="1"/>
  <c r="ER98" i="50" s="1"/>
  <c r="ES98" i="50" s="1"/>
  <c r="ET98" i="50" s="1"/>
  <c r="EU98" i="50" s="1"/>
  <c r="EV98" i="50" s="1"/>
  <c r="EW98" i="50" s="1"/>
  <c r="EX98" i="50" s="1"/>
  <c r="EY98" i="50" s="1"/>
  <c r="EZ98" i="50" s="1"/>
  <c r="FA98" i="50" s="1"/>
  <c r="FB98" i="50" s="1"/>
  <c r="FC98" i="50" s="1"/>
  <c r="FD98" i="50" s="1"/>
  <c r="FE98" i="50" s="1"/>
  <c r="FF98" i="50" s="1"/>
  <c r="FG98" i="50" s="1"/>
  <c r="FH98" i="50" s="1"/>
  <c r="FI98" i="50" s="1"/>
  <c r="FJ98" i="50" s="1"/>
  <c r="FK98" i="50" s="1"/>
  <c r="FL98" i="50" s="1"/>
  <c r="FM98" i="50" s="1"/>
  <c r="FN98" i="50" s="1"/>
  <c r="FO98" i="50" s="1"/>
  <c r="FP98" i="50" s="1"/>
  <c r="FQ98" i="50" s="1"/>
  <c r="FR98" i="50" s="1"/>
  <c r="FS98" i="50" s="1"/>
  <c r="FT98" i="50" s="1"/>
  <c r="FU98" i="50" s="1"/>
  <c r="FV98" i="50" s="1"/>
  <c r="FW98" i="50" s="1"/>
  <c r="FX98" i="50" s="1"/>
  <c r="FY98" i="50" s="1"/>
  <c r="FZ98" i="50" s="1"/>
  <c r="GA98" i="50" s="1"/>
  <c r="GB98" i="50" s="1"/>
  <c r="GC98" i="50" s="1"/>
  <c r="GD98" i="50" s="1"/>
  <c r="GE98" i="50" s="1"/>
  <c r="GF98" i="50" s="1"/>
  <c r="GG98" i="50" s="1"/>
  <c r="GH98" i="50" s="1"/>
  <c r="GI98" i="50" s="1"/>
  <c r="GJ98" i="50" s="1"/>
  <c r="GK98" i="50" s="1"/>
  <c r="GL98" i="50" s="1"/>
  <c r="GM98" i="50" s="1"/>
  <c r="GN98" i="50" s="1"/>
  <c r="GO98" i="50" s="1"/>
  <c r="GP98" i="50" s="1"/>
  <c r="GQ98" i="50" s="1"/>
  <c r="GR98" i="50" s="1"/>
  <c r="GS98" i="50" s="1"/>
  <c r="GT98" i="50" s="1"/>
  <c r="GU98" i="50" s="1"/>
  <c r="GV98" i="50" s="1"/>
  <c r="GW98" i="50" s="1"/>
  <c r="GX98" i="50" s="1"/>
  <c r="GY98" i="50" s="1"/>
  <c r="GZ98" i="50" s="1"/>
  <c r="HA98" i="50" s="1"/>
  <c r="HB98" i="50" s="1"/>
  <c r="HC98" i="50" s="1"/>
  <c r="HD98" i="50" s="1"/>
  <c r="HE98" i="50" s="1"/>
  <c r="HF98" i="50" s="1"/>
  <c r="HG98" i="50" s="1"/>
  <c r="HH98" i="50" s="1"/>
  <c r="HI98" i="50" s="1"/>
  <c r="HJ98" i="50" s="1"/>
  <c r="HK98" i="50" s="1"/>
  <c r="HL98" i="50" s="1"/>
  <c r="HM98" i="50" s="1"/>
  <c r="HN98" i="50" s="1"/>
  <c r="HO98" i="50" s="1"/>
  <c r="HP98" i="50" s="1"/>
  <c r="HQ98" i="50" s="1"/>
  <c r="HR98" i="50" s="1"/>
  <c r="HS98" i="50" s="1"/>
  <c r="HT98" i="50" s="1"/>
  <c r="HU98" i="50" s="1"/>
  <c r="HV98" i="50" s="1"/>
  <c r="HW98" i="50" s="1"/>
  <c r="HX98" i="50" s="1"/>
  <c r="HY98" i="50" s="1"/>
  <c r="HZ98" i="50" s="1"/>
  <c r="IA98" i="50" s="1"/>
  <c r="IB98" i="50" s="1"/>
  <c r="IC98" i="50" s="1"/>
  <c r="ID98" i="50" s="1"/>
  <c r="IE98" i="50" s="1"/>
  <c r="IF98" i="50" s="1"/>
  <c r="IG98" i="50" s="1"/>
  <c r="IH98" i="50" s="1"/>
  <c r="II98" i="50" s="1"/>
  <c r="IJ98" i="50" s="1"/>
  <c r="IK98" i="50" s="1"/>
  <c r="IL98" i="50" s="1"/>
  <c r="IM98" i="50" s="1"/>
  <c r="IN98" i="50" s="1"/>
  <c r="IO98" i="50" s="1"/>
  <c r="IP98" i="50" s="1"/>
  <c r="IQ98" i="50" s="1"/>
  <c r="IR98" i="50" s="1"/>
  <c r="IS98" i="50" s="1"/>
  <c r="IT98" i="50" s="1"/>
  <c r="IU98" i="50" s="1"/>
  <c r="IV98" i="50" s="1"/>
  <c r="IW98" i="50" s="1"/>
  <c r="IX98" i="50" s="1"/>
  <c r="IY98" i="50" s="1"/>
  <c r="IZ98" i="50" s="1"/>
  <c r="JA98" i="50" s="1"/>
  <c r="JB98" i="50" s="1"/>
  <c r="JC98" i="50" s="1"/>
  <c r="JD98" i="50" s="1"/>
  <c r="JE98" i="50" s="1"/>
  <c r="JF98" i="50" s="1"/>
  <c r="JG98" i="50" s="1"/>
  <c r="JH98" i="50" s="1"/>
  <c r="JI98" i="50" s="1"/>
  <c r="JJ98" i="50" s="1"/>
  <c r="JK98" i="50" s="1"/>
  <c r="JL98" i="50" s="1"/>
  <c r="JM98" i="50" s="1"/>
  <c r="JN98" i="50" s="1"/>
  <c r="JO98" i="50" s="1"/>
  <c r="JP98" i="50" s="1"/>
  <c r="JQ98" i="50" s="1"/>
  <c r="JR98" i="50" s="1"/>
  <c r="JS98" i="50" s="1"/>
  <c r="JT98" i="50" s="1"/>
  <c r="JU98" i="50" s="1"/>
  <c r="JV98" i="50" s="1"/>
  <c r="JW98" i="50" s="1"/>
  <c r="JX98" i="50" s="1"/>
  <c r="JY98" i="50" s="1"/>
  <c r="JZ98" i="50" s="1"/>
  <c r="KA98" i="50" s="1"/>
  <c r="KB98" i="50" s="1"/>
  <c r="KC98" i="50" s="1"/>
  <c r="KD98" i="50" s="1"/>
  <c r="KE98" i="50" s="1"/>
  <c r="KF98" i="50" s="1"/>
  <c r="KG98" i="50" s="1"/>
  <c r="KH98" i="50" s="1"/>
  <c r="KI98" i="50" s="1"/>
  <c r="KJ98" i="50" s="1"/>
  <c r="KK98" i="50" s="1"/>
  <c r="KL98" i="50" s="1"/>
  <c r="KM98" i="50" s="1"/>
  <c r="KN98" i="50" s="1"/>
  <c r="KO98" i="50" s="1"/>
  <c r="KP98" i="50" s="1"/>
  <c r="KQ98" i="50" s="1"/>
  <c r="KR98" i="50" s="1"/>
  <c r="KS98" i="50" s="1"/>
  <c r="KT98" i="50" s="1"/>
  <c r="KU98" i="50" s="1"/>
  <c r="KV98" i="50" s="1"/>
  <c r="KW98" i="50" s="1"/>
  <c r="KX98" i="50" s="1"/>
  <c r="KY98" i="50" s="1"/>
  <c r="KZ98" i="50" s="1"/>
  <c r="LA98" i="50" s="1"/>
  <c r="LB98" i="50" s="1"/>
  <c r="LC98" i="50" s="1"/>
  <c r="LD98" i="50" s="1"/>
  <c r="LE98" i="50" s="1"/>
  <c r="LF98" i="50" s="1"/>
  <c r="LG98" i="50" s="1"/>
  <c r="LH98" i="50" s="1"/>
  <c r="LI98" i="50" s="1"/>
  <c r="LJ98" i="50" s="1"/>
  <c r="LK98" i="50" s="1"/>
  <c r="LL98" i="50" s="1"/>
  <c r="LM98" i="50" s="1"/>
  <c r="LN98" i="50" s="1"/>
  <c r="LO98" i="50" s="1"/>
  <c r="LP98" i="50" s="1"/>
  <c r="LQ98" i="50" s="1"/>
  <c r="LR98" i="50" s="1"/>
  <c r="LS98" i="50" s="1"/>
  <c r="LT98" i="50" s="1"/>
  <c r="LU98" i="50" s="1"/>
  <c r="LV98" i="50" s="1"/>
  <c r="LW98" i="50" s="1"/>
  <c r="LX98" i="50" s="1"/>
  <c r="LY98" i="50" s="1"/>
  <c r="LZ98" i="50" s="1"/>
  <c r="MA98" i="50" s="1"/>
  <c r="MB98" i="50" s="1"/>
  <c r="MC98" i="50" s="1"/>
  <c r="MD98" i="50" s="1"/>
  <c r="ME98" i="50" s="1"/>
  <c r="MF98" i="50" s="1"/>
  <c r="MG98" i="50" s="1"/>
  <c r="MH98" i="50" s="1"/>
  <c r="MI98" i="50" s="1"/>
  <c r="MJ98" i="50" s="1"/>
  <c r="MK98" i="50" s="1"/>
  <c r="ML98" i="50" s="1"/>
  <c r="MM98" i="50" s="1"/>
  <c r="MN98" i="50" s="1"/>
  <c r="MO98" i="50" s="1"/>
  <c r="MP98" i="50" s="1"/>
  <c r="MQ98" i="50" s="1"/>
  <c r="MR98" i="50" s="1"/>
  <c r="MS98" i="50" s="1"/>
  <c r="MT98" i="50" s="1"/>
  <c r="MU98" i="50" s="1"/>
  <c r="MV98" i="50" s="1"/>
  <c r="MW98" i="50" s="1"/>
  <c r="MX98" i="50" s="1"/>
  <c r="MY98" i="50" s="1"/>
  <c r="MZ98" i="50" s="1"/>
  <c r="NA98" i="50" s="1"/>
  <c r="NB98" i="50" s="1"/>
  <c r="NC98" i="50" s="1"/>
  <c r="ND98" i="50" s="1"/>
  <c r="NE98" i="50" s="1"/>
  <c r="NF98" i="50" s="1"/>
  <c r="NG98" i="50" s="1"/>
  <c r="NH98" i="50" s="1"/>
  <c r="NI98" i="50" s="1"/>
  <c r="NJ98" i="50" s="1"/>
  <c r="NK98" i="50" s="1"/>
  <c r="NL98" i="50" s="1"/>
  <c r="NM98" i="50" s="1"/>
  <c r="NN98" i="50" s="1"/>
  <c r="NO98" i="50" s="1"/>
  <c r="NP98" i="50" s="1"/>
  <c r="NQ98" i="50" s="1"/>
  <c r="NR98" i="50" s="1"/>
  <c r="NS98" i="50" s="1"/>
  <c r="NT98" i="50" s="1"/>
  <c r="NU98" i="50" s="1"/>
  <c r="NV98" i="50" s="1"/>
  <c r="NW98" i="50" s="1"/>
  <c r="NX98" i="50" s="1"/>
  <c r="NY98" i="50" s="1"/>
  <c r="NZ98" i="50" s="1"/>
  <c r="OA98" i="50" s="1"/>
  <c r="OB98" i="50" s="1"/>
  <c r="OC98" i="50" s="1"/>
  <c r="OD98" i="50" s="1"/>
  <c r="OE98" i="50" s="1"/>
  <c r="OF98" i="50" s="1"/>
  <c r="OG98" i="50" s="1"/>
  <c r="OH98" i="50" s="1"/>
  <c r="OI98" i="50" s="1"/>
  <c r="OJ98" i="50" s="1"/>
  <c r="OK98" i="50" s="1"/>
  <c r="OL98" i="50" s="1"/>
  <c r="OM98" i="50" s="1"/>
  <c r="ON98" i="50" s="1"/>
  <c r="OO98" i="50" s="1"/>
  <c r="OP98" i="50" s="1"/>
  <c r="OQ98" i="50" s="1"/>
  <c r="OR98" i="50" s="1"/>
  <c r="OS98" i="50" s="1"/>
  <c r="OT98" i="50" s="1"/>
  <c r="OU98" i="50" s="1"/>
  <c r="OV98" i="50" s="1"/>
  <c r="OW98" i="50" s="1"/>
  <c r="OX98" i="50" s="1"/>
  <c r="OY98" i="50" s="1"/>
  <c r="OZ98" i="50" s="1"/>
  <c r="PA98" i="50" s="1"/>
  <c r="PB98" i="50" s="1"/>
  <c r="PC98" i="50" s="1"/>
  <c r="PD98" i="50" s="1"/>
  <c r="PE98" i="50" s="1"/>
  <c r="PF98" i="50" s="1"/>
  <c r="PG98" i="50" s="1"/>
  <c r="PH98" i="50" s="1"/>
  <c r="PI98" i="50" s="1"/>
  <c r="PJ98" i="50" s="1"/>
  <c r="PK98" i="50" s="1"/>
  <c r="PL98" i="50" s="1"/>
  <c r="PM98" i="50" s="1"/>
  <c r="PN98" i="50" s="1"/>
  <c r="PO98" i="50" s="1"/>
  <c r="PP98" i="50" s="1"/>
  <c r="PQ98" i="50" s="1"/>
  <c r="PR98" i="50" s="1"/>
  <c r="PS98" i="50" s="1"/>
  <c r="PT98" i="50" s="1"/>
  <c r="PU98" i="50" s="1"/>
  <c r="PV98" i="50" s="1"/>
  <c r="PW98" i="50" s="1"/>
  <c r="PX98" i="50" s="1"/>
  <c r="PY98" i="50" s="1"/>
  <c r="PZ98" i="50" s="1"/>
  <c r="QA98" i="50" s="1"/>
  <c r="QB98" i="50" s="1"/>
  <c r="QC98" i="50" s="1"/>
  <c r="QD98" i="50" s="1"/>
  <c r="QE98" i="50" s="1"/>
  <c r="QF98" i="50" s="1"/>
  <c r="QG98" i="50" s="1"/>
  <c r="QH98" i="50" s="1"/>
  <c r="QI98" i="50" s="1"/>
  <c r="QJ98" i="50" s="1"/>
  <c r="QK98" i="50" s="1"/>
  <c r="QL98" i="50" s="1"/>
  <c r="QM98" i="50" s="1"/>
  <c r="QN98" i="50" s="1"/>
  <c r="QO98" i="50" s="1"/>
  <c r="QP98" i="50" s="1"/>
  <c r="QQ98" i="50" s="1"/>
  <c r="QR98" i="50" s="1"/>
  <c r="QS98" i="50" s="1"/>
  <c r="QT98" i="50" s="1"/>
  <c r="QU98" i="50" s="1"/>
  <c r="QV98" i="50" s="1"/>
  <c r="QW98" i="50" s="1"/>
  <c r="QX98" i="50" s="1"/>
  <c r="QY98" i="50" s="1"/>
  <c r="RB98" i="50" s="1"/>
  <c r="P98" i="50"/>
  <c r="Q98" i="50" s="1"/>
  <c r="R98" i="50" s="1"/>
  <c r="S98" i="50" s="1"/>
  <c r="T98" i="50" s="1"/>
  <c r="U98" i="50" s="1"/>
  <c r="V98" i="50" s="1"/>
  <c r="W98" i="50" s="1"/>
  <c r="O98" i="50"/>
  <c r="N98" i="50"/>
  <c r="RD97" i="50"/>
  <c r="RE97" i="50" s="1"/>
  <c r="RB97" i="50"/>
  <c r="RC97" i="50" s="1"/>
  <c r="K97" i="50"/>
  <c r="RD96" i="50"/>
  <c r="RE96" i="50" s="1"/>
  <c r="RC96" i="50"/>
  <c r="RB96" i="50"/>
  <c r="K96" i="50"/>
  <c r="GS91" i="50"/>
  <c r="GR91" i="50"/>
  <c r="GQ91" i="50"/>
  <c r="GP91" i="50"/>
  <c r="GO91" i="50"/>
  <c r="GN91" i="50"/>
  <c r="GM91" i="50"/>
  <c r="GL91" i="50"/>
  <c r="GK91" i="50"/>
  <c r="GJ91" i="50"/>
  <c r="GI91" i="50"/>
  <c r="GH91" i="50"/>
  <c r="GG91" i="50"/>
  <c r="GF91" i="50"/>
  <c r="GE91" i="50"/>
  <c r="GD91" i="50"/>
  <c r="GC91" i="50"/>
  <c r="GB91" i="50"/>
  <c r="GA91" i="50"/>
  <c r="FZ91" i="50"/>
  <c r="FY91" i="50"/>
  <c r="FX91" i="50"/>
  <c r="FW91" i="50"/>
  <c r="FV91" i="50"/>
  <c r="FU91" i="50"/>
  <c r="FT91" i="50"/>
  <c r="FS91" i="50"/>
  <c r="FR91" i="50"/>
  <c r="FQ91" i="50"/>
  <c r="FP91" i="50"/>
  <c r="FO91" i="50"/>
  <c r="FN91" i="50"/>
  <c r="FM91" i="50"/>
  <c r="FL91" i="50"/>
  <c r="FK91" i="50"/>
  <c r="FJ91" i="50"/>
  <c r="FI91" i="50"/>
  <c r="FH91" i="50"/>
  <c r="FG91" i="50"/>
  <c r="FF91" i="50"/>
  <c r="FE91" i="50"/>
  <c r="FD91" i="50"/>
  <c r="FC91" i="50"/>
  <c r="FB91" i="50"/>
  <c r="FA91" i="50"/>
  <c r="EZ91" i="50"/>
  <c r="EY91" i="50"/>
  <c r="EX91" i="50"/>
  <c r="EW91" i="50"/>
  <c r="EV91" i="50"/>
  <c r="EU91" i="50"/>
  <c r="ET91" i="50"/>
  <c r="ES91" i="50"/>
  <c r="ER91" i="50"/>
  <c r="EQ91" i="50"/>
  <c r="EP91" i="50"/>
  <c r="EO91" i="50"/>
  <c r="EN91" i="50"/>
  <c r="EM91" i="50"/>
  <c r="EL91" i="50"/>
  <c r="EK91" i="50"/>
  <c r="EJ91" i="50"/>
  <c r="EI91" i="50"/>
  <c r="EH91" i="50"/>
  <c r="EG91" i="50"/>
  <c r="EF91" i="50"/>
  <c r="EE91" i="50"/>
  <c r="ED91" i="50"/>
  <c r="EC91" i="50"/>
  <c r="EB91" i="50"/>
  <c r="EA91" i="50"/>
  <c r="DZ91" i="50"/>
  <c r="DY91" i="50"/>
  <c r="DX91" i="50"/>
  <c r="DW91" i="50"/>
  <c r="DV91" i="50"/>
  <c r="DU91" i="50"/>
  <c r="DT91" i="50"/>
  <c r="DS91" i="50"/>
  <c r="DR91" i="50"/>
  <c r="DQ91" i="50"/>
  <c r="DP91" i="50"/>
  <c r="DO91" i="50"/>
  <c r="DN91" i="50"/>
  <c r="DM91" i="50"/>
  <c r="DL91" i="50"/>
  <c r="DK91" i="50"/>
  <c r="DJ91" i="50"/>
  <c r="DI91" i="50"/>
  <c r="DH91" i="50"/>
  <c r="DG91" i="50"/>
  <c r="DF91" i="50"/>
  <c r="DE91" i="50"/>
  <c r="DD91" i="50"/>
  <c r="DC91" i="50"/>
  <c r="DB91" i="50"/>
  <c r="DA91" i="50"/>
  <c r="CZ91" i="50"/>
  <c r="CY91" i="50"/>
  <c r="CX91" i="50"/>
  <c r="CW91" i="50"/>
  <c r="CV91" i="50"/>
  <c r="CU91" i="50"/>
  <c r="CT91" i="50"/>
  <c r="CS91" i="50"/>
  <c r="CR91" i="50"/>
  <c r="CQ91" i="50"/>
  <c r="CP91" i="50"/>
  <c r="CO91" i="50"/>
  <c r="CN91" i="50"/>
  <c r="CM91" i="50"/>
  <c r="CL91" i="50"/>
  <c r="CK91" i="50"/>
  <c r="CJ91" i="50"/>
  <c r="CI91" i="50"/>
  <c r="CH91" i="50"/>
  <c r="CG91" i="50"/>
  <c r="CF91" i="50"/>
  <c r="CE91" i="50"/>
  <c r="CD91" i="50"/>
  <c r="CC91" i="50"/>
  <c r="CB91" i="50"/>
  <c r="CA91" i="50"/>
  <c r="BZ91" i="50"/>
  <c r="BY91" i="50"/>
  <c r="BX91" i="50"/>
  <c r="BW91" i="50"/>
  <c r="BV91" i="50"/>
  <c r="BU91" i="50"/>
  <c r="BT91" i="50"/>
  <c r="BS91" i="50"/>
  <c r="BR91" i="50"/>
  <c r="BQ91" i="50"/>
  <c r="BP91" i="50"/>
  <c r="BO91" i="50"/>
  <c r="BN91" i="50"/>
  <c r="BM91" i="50"/>
  <c r="BL91" i="50"/>
  <c r="BK91" i="50"/>
  <c r="BJ91" i="50"/>
  <c r="BI91" i="50"/>
  <c r="BH91" i="50"/>
  <c r="BG91" i="50"/>
  <c r="BF91" i="50"/>
  <c r="BE91" i="50"/>
  <c r="BD91" i="50"/>
  <c r="BC91" i="50"/>
  <c r="BB91" i="50"/>
  <c r="BA91" i="50"/>
  <c r="AZ91" i="50"/>
  <c r="AY91" i="50"/>
  <c r="AX91" i="50"/>
  <c r="AW91" i="50"/>
  <c r="AV91" i="50"/>
  <c r="AU91" i="50"/>
  <c r="AT91" i="50"/>
  <c r="AS91" i="50"/>
  <c r="AR91" i="50"/>
  <c r="AQ91" i="50"/>
  <c r="AP91" i="50"/>
  <c r="AO91" i="50"/>
  <c r="AN91" i="50"/>
  <c r="AM91" i="50"/>
  <c r="AL91" i="50"/>
  <c r="AK91" i="50"/>
  <c r="AJ91" i="50"/>
  <c r="AI91" i="50"/>
  <c r="AH91" i="50"/>
  <c r="AG91" i="50"/>
  <c r="AF91" i="50"/>
  <c r="AE91" i="50"/>
  <c r="AD91" i="50"/>
  <c r="AC91" i="50"/>
  <c r="AB91" i="50"/>
  <c r="AA91" i="50"/>
  <c r="Z91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U90" i="50"/>
  <c r="V90" i="50" s="1"/>
  <c r="W90" i="50" s="1"/>
  <c r="X90" i="50" s="1"/>
  <c r="Y90" i="50" s="1"/>
  <c r="Z90" i="50" s="1"/>
  <c r="AA90" i="50" s="1"/>
  <c r="AB90" i="50" s="1"/>
  <c r="AC90" i="50" s="1"/>
  <c r="AD90" i="50" s="1"/>
  <c r="AE90" i="50" s="1"/>
  <c r="AF90" i="50" s="1"/>
  <c r="AG90" i="50" s="1"/>
  <c r="AH90" i="50" s="1"/>
  <c r="AI90" i="50" s="1"/>
  <c r="AJ90" i="50" s="1"/>
  <c r="AK90" i="50" s="1"/>
  <c r="AL90" i="50" s="1"/>
  <c r="AM90" i="50" s="1"/>
  <c r="AN90" i="50" s="1"/>
  <c r="AO90" i="50" s="1"/>
  <c r="AP90" i="50" s="1"/>
  <c r="AQ90" i="50" s="1"/>
  <c r="AR90" i="50" s="1"/>
  <c r="AS90" i="50" s="1"/>
  <c r="AT90" i="50" s="1"/>
  <c r="AU90" i="50" s="1"/>
  <c r="AV90" i="50" s="1"/>
  <c r="AW90" i="50" s="1"/>
  <c r="AX90" i="50" s="1"/>
  <c r="AY90" i="50" s="1"/>
  <c r="AZ90" i="50" s="1"/>
  <c r="BA90" i="50" s="1"/>
  <c r="BB90" i="50" s="1"/>
  <c r="BC90" i="50" s="1"/>
  <c r="BD90" i="50" s="1"/>
  <c r="BE90" i="50" s="1"/>
  <c r="BF90" i="50" s="1"/>
  <c r="BG90" i="50" s="1"/>
  <c r="BH90" i="50" s="1"/>
  <c r="BI90" i="50" s="1"/>
  <c r="BJ90" i="50" s="1"/>
  <c r="BK90" i="50" s="1"/>
  <c r="BL90" i="50" s="1"/>
  <c r="BM90" i="50" s="1"/>
  <c r="BN90" i="50" s="1"/>
  <c r="BO90" i="50" s="1"/>
  <c r="BP90" i="50" s="1"/>
  <c r="BQ90" i="50" s="1"/>
  <c r="BR90" i="50" s="1"/>
  <c r="BS90" i="50" s="1"/>
  <c r="BT90" i="50" s="1"/>
  <c r="BU90" i="50" s="1"/>
  <c r="BV90" i="50" s="1"/>
  <c r="BW90" i="50" s="1"/>
  <c r="BX90" i="50" s="1"/>
  <c r="BY90" i="50" s="1"/>
  <c r="BZ90" i="50" s="1"/>
  <c r="CA90" i="50" s="1"/>
  <c r="CB90" i="50" s="1"/>
  <c r="CC90" i="50" s="1"/>
  <c r="CD90" i="50" s="1"/>
  <c r="CE90" i="50" s="1"/>
  <c r="CF90" i="50" s="1"/>
  <c r="CG90" i="50" s="1"/>
  <c r="CH90" i="50" s="1"/>
  <c r="CI90" i="50" s="1"/>
  <c r="CJ90" i="50" s="1"/>
  <c r="CK90" i="50" s="1"/>
  <c r="CL90" i="50" s="1"/>
  <c r="CM90" i="50" s="1"/>
  <c r="CN90" i="50" s="1"/>
  <c r="CO90" i="50" s="1"/>
  <c r="CP90" i="50" s="1"/>
  <c r="CQ90" i="50" s="1"/>
  <c r="CR90" i="50" s="1"/>
  <c r="CS90" i="50" s="1"/>
  <c r="CT90" i="50" s="1"/>
  <c r="CU90" i="50" s="1"/>
  <c r="CV90" i="50" s="1"/>
  <c r="CW90" i="50" s="1"/>
  <c r="CX90" i="50" s="1"/>
  <c r="CY90" i="50" s="1"/>
  <c r="CZ90" i="50" s="1"/>
  <c r="DA90" i="50" s="1"/>
  <c r="DB90" i="50" s="1"/>
  <c r="DC90" i="50" s="1"/>
  <c r="DD90" i="50" s="1"/>
  <c r="DE90" i="50" s="1"/>
  <c r="DF90" i="50" s="1"/>
  <c r="DG90" i="50" s="1"/>
  <c r="DH90" i="50" s="1"/>
  <c r="DI90" i="50" s="1"/>
  <c r="DJ90" i="50" s="1"/>
  <c r="DK90" i="50" s="1"/>
  <c r="DL90" i="50" s="1"/>
  <c r="DM90" i="50" s="1"/>
  <c r="DN90" i="50" s="1"/>
  <c r="DO90" i="50" s="1"/>
  <c r="DP90" i="50" s="1"/>
  <c r="DQ90" i="50" s="1"/>
  <c r="DR90" i="50" s="1"/>
  <c r="DS90" i="50" s="1"/>
  <c r="DT90" i="50" s="1"/>
  <c r="DU90" i="50" s="1"/>
  <c r="DV90" i="50" s="1"/>
  <c r="DW90" i="50" s="1"/>
  <c r="DX90" i="50" s="1"/>
  <c r="DY90" i="50" s="1"/>
  <c r="DZ90" i="50" s="1"/>
  <c r="EA90" i="50" s="1"/>
  <c r="EB90" i="50" s="1"/>
  <c r="EC90" i="50" s="1"/>
  <c r="ED90" i="50" s="1"/>
  <c r="EE90" i="50" s="1"/>
  <c r="EF90" i="50" s="1"/>
  <c r="EG90" i="50" s="1"/>
  <c r="EH90" i="50" s="1"/>
  <c r="EI90" i="50" s="1"/>
  <c r="EJ90" i="50" s="1"/>
  <c r="EK90" i="50" s="1"/>
  <c r="EL90" i="50" s="1"/>
  <c r="EM90" i="50" s="1"/>
  <c r="EN90" i="50" s="1"/>
  <c r="EO90" i="50" s="1"/>
  <c r="EP90" i="50" s="1"/>
  <c r="EQ90" i="50" s="1"/>
  <c r="ER90" i="50" s="1"/>
  <c r="ES90" i="50" s="1"/>
  <c r="ET90" i="50" s="1"/>
  <c r="EU90" i="50" s="1"/>
  <c r="EV90" i="50" s="1"/>
  <c r="EW90" i="50" s="1"/>
  <c r="EX90" i="50" s="1"/>
  <c r="EY90" i="50" s="1"/>
  <c r="EZ90" i="50" s="1"/>
  <c r="FA90" i="50" s="1"/>
  <c r="FB90" i="50" s="1"/>
  <c r="FC90" i="50" s="1"/>
  <c r="FD90" i="50" s="1"/>
  <c r="FE90" i="50" s="1"/>
  <c r="FF90" i="50" s="1"/>
  <c r="FG90" i="50" s="1"/>
  <c r="FH90" i="50" s="1"/>
  <c r="FI90" i="50" s="1"/>
  <c r="FJ90" i="50" s="1"/>
  <c r="FK90" i="50" s="1"/>
  <c r="FL90" i="50" s="1"/>
  <c r="FM90" i="50" s="1"/>
  <c r="FN90" i="50" s="1"/>
  <c r="FO90" i="50" s="1"/>
  <c r="FP90" i="50" s="1"/>
  <c r="FQ90" i="50" s="1"/>
  <c r="FR90" i="50" s="1"/>
  <c r="FS90" i="50" s="1"/>
  <c r="FT90" i="50" s="1"/>
  <c r="FU90" i="50" s="1"/>
  <c r="FV90" i="50" s="1"/>
  <c r="FW90" i="50" s="1"/>
  <c r="FX90" i="50" s="1"/>
  <c r="FY90" i="50" s="1"/>
  <c r="FZ90" i="50" s="1"/>
  <c r="GA90" i="50" s="1"/>
  <c r="GB90" i="50" s="1"/>
  <c r="GC90" i="50" s="1"/>
  <c r="GD90" i="50" s="1"/>
  <c r="GE90" i="50" s="1"/>
  <c r="GF90" i="50" s="1"/>
  <c r="GG90" i="50" s="1"/>
  <c r="GH90" i="50" s="1"/>
  <c r="GI90" i="50" s="1"/>
  <c r="GJ90" i="50" s="1"/>
  <c r="GK90" i="50" s="1"/>
  <c r="GL90" i="50" s="1"/>
  <c r="GM90" i="50" s="1"/>
  <c r="GN90" i="50" s="1"/>
  <c r="GO90" i="50" s="1"/>
  <c r="GP90" i="50" s="1"/>
  <c r="GQ90" i="50" s="1"/>
  <c r="GR90" i="50" s="1"/>
  <c r="GS90" i="50" s="1"/>
  <c r="GT90" i="50" s="1"/>
  <c r="GU90" i="50" s="1"/>
  <c r="GV90" i="50" s="1"/>
  <c r="GW90" i="50" s="1"/>
  <c r="GX90" i="50" s="1"/>
  <c r="GY90" i="50" s="1"/>
  <c r="GZ90" i="50" s="1"/>
  <c r="HA90" i="50" s="1"/>
  <c r="HB90" i="50" s="1"/>
  <c r="HC90" i="50" s="1"/>
  <c r="HD90" i="50" s="1"/>
  <c r="HE90" i="50" s="1"/>
  <c r="HF90" i="50" s="1"/>
  <c r="HG90" i="50" s="1"/>
  <c r="HH90" i="50" s="1"/>
  <c r="HI90" i="50" s="1"/>
  <c r="HJ90" i="50" s="1"/>
  <c r="HK90" i="50" s="1"/>
  <c r="HL90" i="50" s="1"/>
  <c r="HM90" i="50" s="1"/>
  <c r="HN90" i="50" s="1"/>
  <c r="HO90" i="50" s="1"/>
  <c r="HP90" i="50" s="1"/>
  <c r="HQ90" i="50" s="1"/>
  <c r="HR90" i="50" s="1"/>
  <c r="HS90" i="50" s="1"/>
  <c r="HT90" i="50" s="1"/>
  <c r="HU90" i="50" s="1"/>
  <c r="HV90" i="50" s="1"/>
  <c r="HW90" i="50" s="1"/>
  <c r="HX90" i="50" s="1"/>
  <c r="HY90" i="50" s="1"/>
  <c r="HZ90" i="50" s="1"/>
  <c r="IA90" i="50" s="1"/>
  <c r="IB90" i="50" s="1"/>
  <c r="IC90" i="50" s="1"/>
  <c r="ID90" i="50" s="1"/>
  <c r="IE90" i="50" s="1"/>
  <c r="IF90" i="50" s="1"/>
  <c r="IG90" i="50" s="1"/>
  <c r="IH90" i="50" s="1"/>
  <c r="II90" i="50" s="1"/>
  <c r="IJ90" i="50" s="1"/>
  <c r="IK90" i="50" s="1"/>
  <c r="IL90" i="50" s="1"/>
  <c r="IM90" i="50" s="1"/>
  <c r="IN90" i="50" s="1"/>
  <c r="IO90" i="50" s="1"/>
  <c r="IP90" i="50" s="1"/>
  <c r="IQ90" i="50" s="1"/>
  <c r="IR90" i="50" s="1"/>
  <c r="IS90" i="50" s="1"/>
  <c r="IT90" i="50" s="1"/>
  <c r="IU90" i="50" s="1"/>
  <c r="IV90" i="50" s="1"/>
  <c r="IW90" i="50" s="1"/>
  <c r="IX90" i="50" s="1"/>
  <c r="IY90" i="50" s="1"/>
  <c r="IZ90" i="50" s="1"/>
  <c r="JA90" i="50" s="1"/>
  <c r="JB90" i="50" s="1"/>
  <c r="JC90" i="50" s="1"/>
  <c r="JD90" i="50" s="1"/>
  <c r="JE90" i="50" s="1"/>
  <c r="JF90" i="50" s="1"/>
  <c r="JG90" i="50" s="1"/>
  <c r="JH90" i="50" s="1"/>
  <c r="JI90" i="50" s="1"/>
  <c r="JJ90" i="50" s="1"/>
  <c r="JK90" i="50" s="1"/>
  <c r="JL90" i="50" s="1"/>
  <c r="JM90" i="50" s="1"/>
  <c r="JN90" i="50" s="1"/>
  <c r="JO90" i="50" s="1"/>
  <c r="JP90" i="50" s="1"/>
  <c r="JQ90" i="50" s="1"/>
  <c r="JR90" i="50" s="1"/>
  <c r="JS90" i="50" s="1"/>
  <c r="JT90" i="50" s="1"/>
  <c r="JU90" i="50" s="1"/>
  <c r="JV90" i="50" s="1"/>
  <c r="JW90" i="50" s="1"/>
  <c r="JX90" i="50" s="1"/>
  <c r="JY90" i="50" s="1"/>
  <c r="JZ90" i="50" s="1"/>
  <c r="KA90" i="50" s="1"/>
  <c r="KB90" i="50" s="1"/>
  <c r="KC90" i="50" s="1"/>
  <c r="KD90" i="50" s="1"/>
  <c r="KE90" i="50" s="1"/>
  <c r="KF90" i="50" s="1"/>
  <c r="KG90" i="50" s="1"/>
  <c r="KH90" i="50" s="1"/>
  <c r="KI90" i="50" s="1"/>
  <c r="KJ90" i="50" s="1"/>
  <c r="KK90" i="50" s="1"/>
  <c r="KL90" i="50" s="1"/>
  <c r="KM90" i="50" s="1"/>
  <c r="KN90" i="50" s="1"/>
  <c r="KO90" i="50" s="1"/>
  <c r="KP90" i="50" s="1"/>
  <c r="KQ90" i="50" s="1"/>
  <c r="KR90" i="50" s="1"/>
  <c r="KS90" i="50" s="1"/>
  <c r="KT90" i="50" s="1"/>
  <c r="KU90" i="50" s="1"/>
  <c r="KV90" i="50" s="1"/>
  <c r="KW90" i="50" s="1"/>
  <c r="KX90" i="50" s="1"/>
  <c r="KY90" i="50" s="1"/>
  <c r="KZ90" i="50" s="1"/>
  <c r="LA90" i="50" s="1"/>
  <c r="LB90" i="50" s="1"/>
  <c r="LC90" i="50" s="1"/>
  <c r="LD90" i="50" s="1"/>
  <c r="LE90" i="50" s="1"/>
  <c r="LF90" i="50" s="1"/>
  <c r="LG90" i="50" s="1"/>
  <c r="LH90" i="50" s="1"/>
  <c r="LI90" i="50" s="1"/>
  <c r="LJ90" i="50" s="1"/>
  <c r="LK90" i="50" s="1"/>
  <c r="LL90" i="50" s="1"/>
  <c r="LM90" i="50" s="1"/>
  <c r="LN90" i="50" s="1"/>
  <c r="LO90" i="50" s="1"/>
  <c r="LP90" i="50" s="1"/>
  <c r="LQ90" i="50" s="1"/>
  <c r="LR90" i="50" s="1"/>
  <c r="LS90" i="50" s="1"/>
  <c r="LT90" i="50" s="1"/>
  <c r="LU90" i="50" s="1"/>
  <c r="LV90" i="50" s="1"/>
  <c r="LW90" i="50" s="1"/>
  <c r="LX90" i="50" s="1"/>
  <c r="LY90" i="50" s="1"/>
  <c r="LZ90" i="50" s="1"/>
  <c r="MA90" i="50" s="1"/>
  <c r="MB90" i="50" s="1"/>
  <c r="MC90" i="50" s="1"/>
  <c r="MD90" i="50" s="1"/>
  <c r="ME90" i="50" s="1"/>
  <c r="MF90" i="50" s="1"/>
  <c r="MG90" i="50" s="1"/>
  <c r="MH90" i="50" s="1"/>
  <c r="MI90" i="50" s="1"/>
  <c r="MJ90" i="50" s="1"/>
  <c r="MK90" i="50" s="1"/>
  <c r="ML90" i="50" s="1"/>
  <c r="MM90" i="50" s="1"/>
  <c r="MN90" i="50" s="1"/>
  <c r="MO90" i="50" s="1"/>
  <c r="MP90" i="50" s="1"/>
  <c r="MQ90" i="50" s="1"/>
  <c r="MR90" i="50" s="1"/>
  <c r="MS90" i="50" s="1"/>
  <c r="MT90" i="50" s="1"/>
  <c r="MU90" i="50" s="1"/>
  <c r="MV90" i="50" s="1"/>
  <c r="MW90" i="50" s="1"/>
  <c r="MX90" i="50" s="1"/>
  <c r="MY90" i="50" s="1"/>
  <c r="MZ90" i="50" s="1"/>
  <c r="NA90" i="50" s="1"/>
  <c r="NB90" i="50" s="1"/>
  <c r="NC90" i="50" s="1"/>
  <c r="ND90" i="50" s="1"/>
  <c r="NE90" i="50" s="1"/>
  <c r="NF90" i="50" s="1"/>
  <c r="NG90" i="50" s="1"/>
  <c r="NH90" i="50" s="1"/>
  <c r="NI90" i="50" s="1"/>
  <c r="NJ90" i="50" s="1"/>
  <c r="NK90" i="50" s="1"/>
  <c r="NL90" i="50" s="1"/>
  <c r="NM90" i="50" s="1"/>
  <c r="NN90" i="50" s="1"/>
  <c r="NO90" i="50" s="1"/>
  <c r="NP90" i="50" s="1"/>
  <c r="NQ90" i="50" s="1"/>
  <c r="NR90" i="50" s="1"/>
  <c r="NS90" i="50" s="1"/>
  <c r="NT90" i="50" s="1"/>
  <c r="NU90" i="50" s="1"/>
  <c r="NV90" i="50" s="1"/>
  <c r="NW90" i="50" s="1"/>
  <c r="NX90" i="50" s="1"/>
  <c r="NY90" i="50" s="1"/>
  <c r="NZ90" i="50" s="1"/>
  <c r="OA90" i="50" s="1"/>
  <c r="OB90" i="50" s="1"/>
  <c r="OC90" i="50" s="1"/>
  <c r="OD90" i="50" s="1"/>
  <c r="OE90" i="50" s="1"/>
  <c r="OF90" i="50" s="1"/>
  <c r="OG90" i="50" s="1"/>
  <c r="OH90" i="50" s="1"/>
  <c r="OI90" i="50" s="1"/>
  <c r="OJ90" i="50" s="1"/>
  <c r="OK90" i="50" s="1"/>
  <c r="OL90" i="50" s="1"/>
  <c r="OM90" i="50" s="1"/>
  <c r="ON90" i="50" s="1"/>
  <c r="OO90" i="50" s="1"/>
  <c r="OP90" i="50" s="1"/>
  <c r="OQ90" i="50" s="1"/>
  <c r="OR90" i="50" s="1"/>
  <c r="OS90" i="50" s="1"/>
  <c r="OT90" i="50" s="1"/>
  <c r="OU90" i="50" s="1"/>
  <c r="OV90" i="50" s="1"/>
  <c r="OW90" i="50" s="1"/>
  <c r="OX90" i="50" s="1"/>
  <c r="OY90" i="50" s="1"/>
  <c r="OZ90" i="50" s="1"/>
  <c r="PA90" i="50" s="1"/>
  <c r="PB90" i="50" s="1"/>
  <c r="PC90" i="50" s="1"/>
  <c r="PD90" i="50" s="1"/>
  <c r="PE90" i="50" s="1"/>
  <c r="PF90" i="50" s="1"/>
  <c r="PG90" i="50" s="1"/>
  <c r="PH90" i="50" s="1"/>
  <c r="PI90" i="50" s="1"/>
  <c r="PJ90" i="50" s="1"/>
  <c r="PK90" i="50" s="1"/>
  <c r="PL90" i="50" s="1"/>
  <c r="PM90" i="50" s="1"/>
  <c r="PN90" i="50" s="1"/>
  <c r="PO90" i="50" s="1"/>
  <c r="PP90" i="50" s="1"/>
  <c r="PQ90" i="50" s="1"/>
  <c r="PR90" i="50" s="1"/>
  <c r="PS90" i="50" s="1"/>
  <c r="PT90" i="50" s="1"/>
  <c r="PU90" i="50" s="1"/>
  <c r="PV90" i="50" s="1"/>
  <c r="PW90" i="50" s="1"/>
  <c r="PX90" i="50" s="1"/>
  <c r="PY90" i="50" s="1"/>
  <c r="PZ90" i="50" s="1"/>
  <c r="QA90" i="50" s="1"/>
  <c r="QB90" i="50" s="1"/>
  <c r="QC90" i="50" s="1"/>
  <c r="QD90" i="50" s="1"/>
  <c r="QE90" i="50" s="1"/>
  <c r="QF90" i="50" s="1"/>
  <c r="QG90" i="50" s="1"/>
  <c r="QH90" i="50" s="1"/>
  <c r="QI90" i="50" s="1"/>
  <c r="QJ90" i="50" s="1"/>
  <c r="QK90" i="50" s="1"/>
  <c r="QL90" i="50" s="1"/>
  <c r="QM90" i="50" s="1"/>
  <c r="QN90" i="50" s="1"/>
  <c r="QO90" i="50" s="1"/>
  <c r="QP90" i="50" s="1"/>
  <c r="QQ90" i="50" s="1"/>
  <c r="QR90" i="50" s="1"/>
  <c r="QS90" i="50" s="1"/>
  <c r="QT90" i="50" s="1"/>
  <c r="QU90" i="50" s="1"/>
  <c r="QV90" i="50" s="1"/>
  <c r="QW90" i="50" s="1"/>
  <c r="QX90" i="50" s="1"/>
  <c r="QY90" i="50" s="1"/>
  <c r="RB90" i="50" s="1"/>
  <c r="Q90" i="50"/>
  <c r="R90" i="50" s="1"/>
  <c r="S90" i="50" s="1"/>
  <c r="T90" i="50" s="1"/>
  <c r="P90" i="50"/>
  <c r="O90" i="50"/>
  <c r="N90" i="50"/>
  <c r="RD89" i="50"/>
  <c r="RB89" i="50"/>
  <c r="RC89" i="50" s="1"/>
  <c r="K89" i="50"/>
  <c r="RD88" i="50"/>
  <c r="RE88" i="50" s="1"/>
  <c r="RB88" i="50"/>
  <c r="RC88" i="50" s="1"/>
  <c r="K88" i="50"/>
  <c r="RB84" i="50"/>
  <c r="GS83" i="50"/>
  <c r="GR83" i="50"/>
  <c r="GQ83" i="50"/>
  <c r="GP83" i="50"/>
  <c r="GO83" i="50"/>
  <c r="GN83" i="50"/>
  <c r="GM83" i="50"/>
  <c r="GL83" i="50"/>
  <c r="GK83" i="50"/>
  <c r="GJ83" i="50"/>
  <c r="GI83" i="50"/>
  <c r="GH83" i="50"/>
  <c r="GG83" i="50"/>
  <c r="GF83" i="50"/>
  <c r="GE83" i="50"/>
  <c r="GD83" i="50"/>
  <c r="GC83" i="50"/>
  <c r="GB83" i="50"/>
  <c r="GA83" i="50"/>
  <c r="FZ83" i="50"/>
  <c r="FY83" i="50"/>
  <c r="FX83" i="50"/>
  <c r="FW83" i="50"/>
  <c r="FV83" i="50"/>
  <c r="FU83" i="50"/>
  <c r="FT83" i="50"/>
  <c r="FS83" i="50"/>
  <c r="FR83" i="50"/>
  <c r="FQ83" i="50"/>
  <c r="FP83" i="50"/>
  <c r="FO83" i="50"/>
  <c r="FN83" i="50"/>
  <c r="FM83" i="50"/>
  <c r="FL83" i="50"/>
  <c r="FK83" i="50"/>
  <c r="FJ83" i="50"/>
  <c r="FI83" i="50"/>
  <c r="FH83" i="50"/>
  <c r="FG83" i="50"/>
  <c r="FF83" i="50"/>
  <c r="FE83" i="50"/>
  <c r="FD83" i="50"/>
  <c r="FC83" i="50"/>
  <c r="FB83" i="50"/>
  <c r="FA83" i="50"/>
  <c r="EZ83" i="50"/>
  <c r="EY83" i="50"/>
  <c r="EX83" i="50"/>
  <c r="EW83" i="50"/>
  <c r="EV83" i="50"/>
  <c r="EU83" i="50"/>
  <c r="ET83" i="50"/>
  <c r="ES83" i="50"/>
  <c r="ER83" i="50"/>
  <c r="EQ83" i="50"/>
  <c r="EP83" i="50"/>
  <c r="EO83" i="50"/>
  <c r="EN83" i="50"/>
  <c r="EM83" i="50"/>
  <c r="EL83" i="50"/>
  <c r="EK83" i="50"/>
  <c r="EJ83" i="50"/>
  <c r="EI83" i="50"/>
  <c r="EH83" i="50"/>
  <c r="EG83" i="50"/>
  <c r="EF83" i="50"/>
  <c r="EE83" i="50"/>
  <c r="ED83" i="50"/>
  <c r="EC83" i="50"/>
  <c r="EB83" i="50"/>
  <c r="EA83" i="50"/>
  <c r="DZ83" i="50"/>
  <c r="DY83" i="50"/>
  <c r="DX83" i="50"/>
  <c r="DW83" i="50"/>
  <c r="DV83" i="50"/>
  <c r="DU83" i="50"/>
  <c r="DT83" i="50"/>
  <c r="DS83" i="50"/>
  <c r="DR83" i="50"/>
  <c r="DQ83" i="50"/>
  <c r="DP83" i="50"/>
  <c r="DO83" i="50"/>
  <c r="DN83" i="50"/>
  <c r="DM83" i="50"/>
  <c r="DL83" i="50"/>
  <c r="DK83" i="50"/>
  <c r="DJ83" i="50"/>
  <c r="DI83" i="50"/>
  <c r="DH83" i="50"/>
  <c r="DG83" i="50"/>
  <c r="DF83" i="50"/>
  <c r="DE83" i="50"/>
  <c r="DD83" i="50"/>
  <c r="DC83" i="50"/>
  <c r="DB83" i="50"/>
  <c r="DA83" i="50"/>
  <c r="CZ83" i="50"/>
  <c r="CY83" i="50"/>
  <c r="CX83" i="50"/>
  <c r="CW83" i="50"/>
  <c r="CV83" i="50"/>
  <c r="CU83" i="50"/>
  <c r="CT83" i="50"/>
  <c r="CS83" i="50"/>
  <c r="CR83" i="50"/>
  <c r="CQ83" i="50"/>
  <c r="CP83" i="50"/>
  <c r="CO83" i="50"/>
  <c r="CN83" i="50"/>
  <c r="CM83" i="50"/>
  <c r="CL83" i="50"/>
  <c r="CK83" i="50"/>
  <c r="CJ83" i="50"/>
  <c r="CI83" i="50"/>
  <c r="CH83" i="50"/>
  <c r="CG83" i="50"/>
  <c r="CF83" i="50"/>
  <c r="CE83" i="50"/>
  <c r="CD83" i="50"/>
  <c r="CC83" i="50"/>
  <c r="CB83" i="50"/>
  <c r="CA83" i="50"/>
  <c r="BZ83" i="50"/>
  <c r="BY83" i="50"/>
  <c r="BX83" i="50"/>
  <c r="BW83" i="50"/>
  <c r="BV83" i="50"/>
  <c r="BU83" i="50"/>
  <c r="BT83" i="50"/>
  <c r="BS83" i="50"/>
  <c r="BR83" i="50"/>
  <c r="BQ83" i="50"/>
  <c r="BP83" i="50"/>
  <c r="BO83" i="50"/>
  <c r="BN83" i="50"/>
  <c r="BM83" i="50"/>
  <c r="BL83" i="50"/>
  <c r="BK83" i="50"/>
  <c r="BJ83" i="50"/>
  <c r="BI83" i="50"/>
  <c r="BH83" i="50"/>
  <c r="BG83" i="50"/>
  <c r="BF83" i="50"/>
  <c r="BE83" i="50"/>
  <c r="BD83" i="50"/>
  <c r="BC83" i="50"/>
  <c r="BB83" i="50"/>
  <c r="BA83" i="50"/>
  <c r="AZ83" i="50"/>
  <c r="AY83" i="50"/>
  <c r="AX83" i="50"/>
  <c r="AW83" i="50"/>
  <c r="AV83" i="50"/>
  <c r="AU83" i="50"/>
  <c r="AT83" i="50"/>
  <c r="AS83" i="50"/>
  <c r="AR83" i="50"/>
  <c r="AQ83" i="50"/>
  <c r="AP83" i="50"/>
  <c r="AO83" i="50"/>
  <c r="AN83" i="50"/>
  <c r="AM83" i="50"/>
  <c r="AL83" i="50"/>
  <c r="AK83" i="50"/>
  <c r="AJ83" i="50"/>
  <c r="AI83" i="50"/>
  <c r="AH83" i="50"/>
  <c r="AG83" i="50"/>
  <c r="AF83" i="50"/>
  <c r="AE83" i="50"/>
  <c r="AD83" i="50"/>
  <c r="AC83" i="50"/>
  <c r="AB83" i="50"/>
  <c r="AA83" i="50"/>
  <c r="Z83" i="50"/>
  <c r="Y83" i="50"/>
  <c r="X83" i="50"/>
  <c r="W83" i="50"/>
  <c r="V83" i="50"/>
  <c r="U83" i="50"/>
  <c r="T83" i="50"/>
  <c r="S83" i="50"/>
  <c r="R83" i="50"/>
  <c r="Q83" i="50"/>
  <c r="P83" i="50"/>
  <c r="O83" i="50"/>
  <c r="N83" i="50"/>
  <c r="HT82" i="50"/>
  <c r="HU82" i="50" s="1"/>
  <c r="HV82" i="50" s="1"/>
  <c r="HW82" i="50" s="1"/>
  <c r="HX82" i="50" s="1"/>
  <c r="HY82" i="50" s="1"/>
  <c r="HZ82" i="50" s="1"/>
  <c r="IA82" i="50" s="1"/>
  <c r="IB82" i="50" s="1"/>
  <c r="IC82" i="50" s="1"/>
  <c r="ID82" i="50" s="1"/>
  <c r="IE82" i="50" s="1"/>
  <c r="IF82" i="50" s="1"/>
  <c r="IG82" i="50" s="1"/>
  <c r="IH82" i="50" s="1"/>
  <c r="II82" i="50" s="1"/>
  <c r="IJ82" i="50" s="1"/>
  <c r="IK82" i="50" s="1"/>
  <c r="IL82" i="50" s="1"/>
  <c r="IM82" i="50" s="1"/>
  <c r="IN82" i="50" s="1"/>
  <c r="IO82" i="50" s="1"/>
  <c r="IP82" i="50" s="1"/>
  <c r="IQ82" i="50" s="1"/>
  <c r="IR82" i="50" s="1"/>
  <c r="IS82" i="50" s="1"/>
  <c r="IT82" i="50" s="1"/>
  <c r="IU82" i="50" s="1"/>
  <c r="IV82" i="50" s="1"/>
  <c r="IW82" i="50" s="1"/>
  <c r="IX82" i="50" s="1"/>
  <c r="IY82" i="50" s="1"/>
  <c r="IZ82" i="50" s="1"/>
  <c r="JA82" i="50" s="1"/>
  <c r="JB82" i="50" s="1"/>
  <c r="JC82" i="50" s="1"/>
  <c r="JD82" i="50" s="1"/>
  <c r="JE82" i="50" s="1"/>
  <c r="JF82" i="50" s="1"/>
  <c r="JG82" i="50" s="1"/>
  <c r="JH82" i="50" s="1"/>
  <c r="JI82" i="50" s="1"/>
  <c r="JJ82" i="50" s="1"/>
  <c r="JK82" i="50" s="1"/>
  <c r="JL82" i="50" s="1"/>
  <c r="JM82" i="50" s="1"/>
  <c r="JN82" i="50" s="1"/>
  <c r="JO82" i="50" s="1"/>
  <c r="JP82" i="50" s="1"/>
  <c r="JQ82" i="50" s="1"/>
  <c r="JR82" i="50" s="1"/>
  <c r="JS82" i="50" s="1"/>
  <c r="JT82" i="50" s="1"/>
  <c r="JU82" i="50" s="1"/>
  <c r="JV82" i="50" s="1"/>
  <c r="JW82" i="50" s="1"/>
  <c r="JX82" i="50" s="1"/>
  <c r="JY82" i="50" s="1"/>
  <c r="JZ82" i="50" s="1"/>
  <c r="KA82" i="50" s="1"/>
  <c r="KB82" i="50" s="1"/>
  <c r="KC82" i="50" s="1"/>
  <c r="KD82" i="50" s="1"/>
  <c r="KE82" i="50" s="1"/>
  <c r="KF82" i="50" s="1"/>
  <c r="KG82" i="50" s="1"/>
  <c r="KH82" i="50" s="1"/>
  <c r="KI82" i="50" s="1"/>
  <c r="KJ82" i="50" s="1"/>
  <c r="KK82" i="50" s="1"/>
  <c r="KL82" i="50" s="1"/>
  <c r="KM82" i="50" s="1"/>
  <c r="KN82" i="50" s="1"/>
  <c r="KO82" i="50" s="1"/>
  <c r="KP82" i="50" s="1"/>
  <c r="KQ82" i="50" s="1"/>
  <c r="KR82" i="50" s="1"/>
  <c r="KS82" i="50" s="1"/>
  <c r="KT82" i="50" s="1"/>
  <c r="KU82" i="50" s="1"/>
  <c r="KV82" i="50" s="1"/>
  <c r="KW82" i="50" s="1"/>
  <c r="KX82" i="50" s="1"/>
  <c r="KY82" i="50" s="1"/>
  <c r="KZ82" i="50" s="1"/>
  <c r="LA82" i="50" s="1"/>
  <c r="LB82" i="50" s="1"/>
  <c r="LC82" i="50" s="1"/>
  <c r="LD82" i="50" s="1"/>
  <c r="LE82" i="50" s="1"/>
  <c r="LF82" i="50" s="1"/>
  <c r="LG82" i="50" s="1"/>
  <c r="LH82" i="50" s="1"/>
  <c r="LI82" i="50" s="1"/>
  <c r="LJ82" i="50" s="1"/>
  <c r="LK82" i="50" s="1"/>
  <c r="LL82" i="50" s="1"/>
  <c r="LM82" i="50" s="1"/>
  <c r="LN82" i="50" s="1"/>
  <c r="LO82" i="50" s="1"/>
  <c r="LP82" i="50" s="1"/>
  <c r="LQ82" i="50" s="1"/>
  <c r="LR82" i="50" s="1"/>
  <c r="LS82" i="50" s="1"/>
  <c r="LT82" i="50" s="1"/>
  <c r="LU82" i="50" s="1"/>
  <c r="LV82" i="50" s="1"/>
  <c r="LW82" i="50" s="1"/>
  <c r="LX82" i="50" s="1"/>
  <c r="LY82" i="50" s="1"/>
  <c r="LZ82" i="50" s="1"/>
  <c r="MA82" i="50" s="1"/>
  <c r="MB82" i="50" s="1"/>
  <c r="MC82" i="50" s="1"/>
  <c r="MD82" i="50" s="1"/>
  <c r="ME82" i="50" s="1"/>
  <c r="MF82" i="50" s="1"/>
  <c r="MG82" i="50" s="1"/>
  <c r="MH82" i="50" s="1"/>
  <c r="MI82" i="50" s="1"/>
  <c r="MJ82" i="50" s="1"/>
  <c r="MK82" i="50" s="1"/>
  <c r="ML82" i="50" s="1"/>
  <c r="MM82" i="50" s="1"/>
  <c r="MN82" i="50" s="1"/>
  <c r="MO82" i="50" s="1"/>
  <c r="MP82" i="50" s="1"/>
  <c r="MQ82" i="50" s="1"/>
  <c r="MR82" i="50" s="1"/>
  <c r="MS82" i="50" s="1"/>
  <c r="MT82" i="50" s="1"/>
  <c r="MU82" i="50" s="1"/>
  <c r="MV82" i="50" s="1"/>
  <c r="MW82" i="50" s="1"/>
  <c r="MX82" i="50" s="1"/>
  <c r="MY82" i="50" s="1"/>
  <c r="MZ82" i="50" s="1"/>
  <c r="NA82" i="50" s="1"/>
  <c r="NB82" i="50" s="1"/>
  <c r="NC82" i="50" s="1"/>
  <c r="ND82" i="50" s="1"/>
  <c r="NE82" i="50" s="1"/>
  <c r="NF82" i="50" s="1"/>
  <c r="NG82" i="50" s="1"/>
  <c r="NH82" i="50" s="1"/>
  <c r="NI82" i="50" s="1"/>
  <c r="NJ82" i="50" s="1"/>
  <c r="NK82" i="50" s="1"/>
  <c r="NL82" i="50" s="1"/>
  <c r="NM82" i="50" s="1"/>
  <c r="NN82" i="50" s="1"/>
  <c r="NO82" i="50" s="1"/>
  <c r="NP82" i="50" s="1"/>
  <c r="NQ82" i="50" s="1"/>
  <c r="NR82" i="50" s="1"/>
  <c r="NS82" i="50" s="1"/>
  <c r="NT82" i="50" s="1"/>
  <c r="NU82" i="50" s="1"/>
  <c r="NV82" i="50" s="1"/>
  <c r="NW82" i="50" s="1"/>
  <c r="NX82" i="50" s="1"/>
  <c r="NY82" i="50" s="1"/>
  <c r="NZ82" i="50" s="1"/>
  <c r="OA82" i="50" s="1"/>
  <c r="OB82" i="50" s="1"/>
  <c r="OC82" i="50" s="1"/>
  <c r="OD82" i="50" s="1"/>
  <c r="OE82" i="50" s="1"/>
  <c r="OF82" i="50" s="1"/>
  <c r="OG82" i="50" s="1"/>
  <c r="OH82" i="50" s="1"/>
  <c r="OI82" i="50" s="1"/>
  <c r="OJ82" i="50" s="1"/>
  <c r="OK82" i="50" s="1"/>
  <c r="OL82" i="50" s="1"/>
  <c r="OM82" i="50" s="1"/>
  <c r="ON82" i="50" s="1"/>
  <c r="OO82" i="50" s="1"/>
  <c r="OP82" i="50" s="1"/>
  <c r="OQ82" i="50" s="1"/>
  <c r="OR82" i="50" s="1"/>
  <c r="OS82" i="50" s="1"/>
  <c r="OT82" i="50" s="1"/>
  <c r="OU82" i="50" s="1"/>
  <c r="OV82" i="50" s="1"/>
  <c r="OW82" i="50" s="1"/>
  <c r="OX82" i="50" s="1"/>
  <c r="OY82" i="50" s="1"/>
  <c r="OZ82" i="50" s="1"/>
  <c r="PA82" i="50" s="1"/>
  <c r="PB82" i="50" s="1"/>
  <c r="PC82" i="50" s="1"/>
  <c r="PD82" i="50" s="1"/>
  <c r="PE82" i="50" s="1"/>
  <c r="PF82" i="50" s="1"/>
  <c r="PG82" i="50" s="1"/>
  <c r="PH82" i="50" s="1"/>
  <c r="PI82" i="50" s="1"/>
  <c r="PJ82" i="50" s="1"/>
  <c r="PK82" i="50" s="1"/>
  <c r="PL82" i="50" s="1"/>
  <c r="PM82" i="50" s="1"/>
  <c r="PN82" i="50" s="1"/>
  <c r="PO82" i="50" s="1"/>
  <c r="PP82" i="50" s="1"/>
  <c r="PQ82" i="50" s="1"/>
  <c r="PR82" i="50" s="1"/>
  <c r="PS82" i="50" s="1"/>
  <c r="PT82" i="50" s="1"/>
  <c r="PU82" i="50" s="1"/>
  <c r="PV82" i="50" s="1"/>
  <c r="PW82" i="50" s="1"/>
  <c r="PX82" i="50" s="1"/>
  <c r="PY82" i="50" s="1"/>
  <c r="PZ82" i="50" s="1"/>
  <c r="QA82" i="50" s="1"/>
  <c r="QB82" i="50" s="1"/>
  <c r="QC82" i="50" s="1"/>
  <c r="QD82" i="50" s="1"/>
  <c r="QE82" i="50" s="1"/>
  <c r="QF82" i="50" s="1"/>
  <c r="QG82" i="50" s="1"/>
  <c r="QH82" i="50" s="1"/>
  <c r="QI82" i="50" s="1"/>
  <c r="QJ82" i="50" s="1"/>
  <c r="QK82" i="50" s="1"/>
  <c r="QL82" i="50" s="1"/>
  <c r="QM82" i="50" s="1"/>
  <c r="QN82" i="50" s="1"/>
  <c r="QO82" i="50" s="1"/>
  <c r="QP82" i="50" s="1"/>
  <c r="QQ82" i="50" s="1"/>
  <c r="QR82" i="50" s="1"/>
  <c r="QS82" i="50" s="1"/>
  <c r="QT82" i="50" s="1"/>
  <c r="QU82" i="50" s="1"/>
  <c r="QV82" i="50" s="1"/>
  <c r="QW82" i="50" s="1"/>
  <c r="QX82" i="50" s="1"/>
  <c r="QY82" i="50" s="1"/>
  <c r="RB82" i="50" s="1"/>
  <c r="AH82" i="50"/>
  <c r="AI82" i="50" s="1"/>
  <c r="AJ82" i="50" s="1"/>
  <c r="AK82" i="50" s="1"/>
  <c r="AL82" i="50" s="1"/>
  <c r="AM82" i="50" s="1"/>
  <c r="AN82" i="50" s="1"/>
  <c r="AO82" i="50" s="1"/>
  <c r="AP82" i="50" s="1"/>
  <c r="AQ82" i="50" s="1"/>
  <c r="AR82" i="50" s="1"/>
  <c r="AS82" i="50" s="1"/>
  <c r="AT82" i="50" s="1"/>
  <c r="AU82" i="50" s="1"/>
  <c r="AV82" i="50" s="1"/>
  <c r="AW82" i="50" s="1"/>
  <c r="AX82" i="50" s="1"/>
  <c r="AY82" i="50" s="1"/>
  <c r="AZ82" i="50" s="1"/>
  <c r="BA82" i="50" s="1"/>
  <c r="BB82" i="50" s="1"/>
  <c r="BC82" i="50" s="1"/>
  <c r="BD82" i="50" s="1"/>
  <c r="BE82" i="50" s="1"/>
  <c r="BF82" i="50" s="1"/>
  <c r="BG82" i="50" s="1"/>
  <c r="BH82" i="50" s="1"/>
  <c r="BI82" i="50" s="1"/>
  <c r="BJ82" i="50" s="1"/>
  <c r="BK82" i="50" s="1"/>
  <c r="BL82" i="50" s="1"/>
  <c r="BM82" i="50" s="1"/>
  <c r="BN82" i="50" s="1"/>
  <c r="BO82" i="50" s="1"/>
  <c r="BP82" i="50" s="1"/>
  <c r="BQ82" i="50" s="1"/>
  <c r="BR82" i="50" s="1"/>
  <c r="BS82" i="50" s="1"/>
  <c r="BT82" i="50" s="1"/>
  <c r="BU82" i="50" s="1"/>
  <c r="BV82" i="50" s="1"/>
  <c r="BW82" i="50" s="1"/>
  <c r="BX82" i="50" s="1"/>
  <c r="BY82" i="50" s="1"/>
  <c r="BZ82" i="50" s="1"/>
  <c r="CA82" i="50" s="1"/>
  <c r="CB82" i="50" s="1"/>
  <c r="CC82" i="50" s="1"/>
  <c r="CD82" i="50" s="1"/>
  <c r="CE82" i="50" s="1"/>
  <c r="CF82" i="50" s="1"/>
  <c r="CG82" i="50" s="1"/>
  <c r="CH82" i="50" s="1"/>
  <c r="CI82" i="50" s="1"/>
  <c r="CJ82" i="50" s="1"/>
  <c r="CK82" i="50" s="1"/>
  <c r="CL82" i="50" s="1"/>
  <c r="CM82" i="50" s="1"/>
  <c r="CN82" i="50" s="1"/>
  <c r="CO82" i="50" s="1"/>
  <c r="CP82" i="50" s="1"/>
  <c r="CQ82" i="50" s="1"/>
  <c r="CR82" i="50" s="1"/>
  <c r="CS82" i="50" s="1"/>
  <c r="CT82" i="50" s="1"/>
  <c r="CU82" i="50" s="1"/>
  <c r="CV82" i="50" s="1"/>
  <c r="CW82" i="50" s="1"/>
  <c r="CX82" i="50" s="1"/>
  <c r="CY82" i="50" s="1"/>
  <c r="CZ82" i="50" s="1"/>
  <c r="DA82" i="50" s="1"/>
  <c r="DB82" i="50" s="1"/>
  <c r="DC82" i="50" s="1"/>
  <c r="DD82" i="50" s="1"/>
  <c r="DE82" i="50" s="1"/>
  <c r="DF82" i="50" s="1"/>
  <c r="DG82" i="50" s="1"/>
  <c r="DH82" i="50" s="1"/>
  <c r="DI82" i="50" s="1"/>
  <c r="DJ82" i="50" s="1"/>
  <c r="DK82" i="50" s="1"/>
  <c r="DL82" i="50" s="1"/>
  <c r="DM82" i="50" s="1"/>
  <c r="DN82" i="50" s="1"/>
  <c r="DO82" i="50" s="1"/>
  <c r="DP82" i="50" s="1"/>
  <c r="DQ82" i="50" s="1"/>
  <c r="DR82" i="50" s="1"/>
  <c r="DS82" i="50" s="1"/>
  <c r="DT82" i="50" s="1"/>
  <c r="DU82" i="50" s="1"/>
  <c r="DV82" i="50" s="1"/>
  <c r="DW82" i="50" s="1"/>
  <c r="DX82" i="50" s="1"/>
  <c r="DY82" i="50" s="1"/>
  <c r="DZ82" i="50" s="1"/>
  <c r="EA82" i="50" s="1"/>
  <c r="EB82" i="50" s="1"/>
  <c r="EC82" i="50" s="1"/>
  <c r="ED82" i="50" s="1"/>
  <c r="EE82" i="50" s="1"/>
  <c r="EF82" i="50" s="1"/>
  <c r="EG82" i="50" s="1"/>
  <c r="EH82" i="50" s="1"/>
  <c r="EI82" i="50" s="1"/>
  <c r="EJ82" i="50" s="1"/>
  <c r="EK82" i="50" s="1"/>
  <c r="EL82" i="50" s="1"/>
  <c r="EM82" i="50" s="1"/>
  <c r="EN82" i="50" s="1"/>
  <c r="EO82" i="50" s="1"/>
  <c r="EP82" i="50" s="1"/>
  <c r="EQ82" i="50" s="1"/>
  <c r="ER82" i="50" s="1"/>
  <c r="ES82" i="50" s="1"/>
  <c r="ET82" i="50" s="1"/>
  <c r="EU82" i="50" s="1"/>
  <c r="EV82" i="50" s="1"/>
  <c r="EW82" i="50" s="1"/>
  <c r="EX82" i="50" s="1"/>
  <c r="EY82" i="50" s="1"/>
  <c r="EZ82" i="50" s="1"/>
  <c r="FA82" i="50" s="1"/>
  <c r="FB82" i="50" s="1"/>
  <c r="FC82" i="50" s="1"/>
  <c r="FD82" i="50" s="1"/>
  <c r="FE82" i="50" s="1"/>
  <c r="FF82" i="50" s="1"/>
  <c r="FG82" i="50" s="1"/>
  <c r="FH82" i="50" s="1"/>
  <c r="FI82" i="50" s="1"/>
  <c r="FJ82" i="50" s="1"/>
  <c r="FK82" i="50" s="1"/>
  <c r="FL82" i="50" s="1"/>
  <c r="FM82" i="50" s="1"/>
  <c r="FN82" i="50" s="1"/>
  <c r="FO82" i="50" s="1"/>
  <c r="FP82" i="50" s="1"/>
  <c r="FQ82" i="50" s="1"/>
  <c r="FR82" i="50" s="1"/>
  <c r="FS82" i="50" s="1"/>
  <c r="FT82" i="50" s="1"/>
  <c r="FU82" i="50" s="1"/>
  <c r="FV82" i="50" s="1"/>
  <c r="FW82" i="50" s="1"/>
  <c r="FX82" i="50" s="1"/>
  <c r="FY82" i="50" s="1"/>
  <c r="FZ82" i="50" s="1"/>
  <c r="GA82" i="50" s="1"/>
  <c r="GB82" i="50" s="1"/>
  <c r="GC82" i="50" s="1"/>
  <c r="GD82" i="50" s="1"/>
  <c r="GE82" i="50" s="1"/>
  <c r="GF82" i="50" s="1"/>
  <c r="GG82" i="50" s="1"/>
  <c r="GH82" i="50" s="1"/>
  <c r="GI82" i="50" s="1"/>
  <c r="GJ82" i="50" s="1"/>
  <c r="GK82" i="50" s="1"/>
  <c r="GL82" i="50" s="1"/>
  <c r="GM82" i="50" s="1"/>
  <c r="GN82" i="50" s="1"/>
  <c r="GO82" i="50" s="1"/>
  <c r="GP82" i="50" s="1"/>
  <c r="GQ82" i="50" s="1"/>
  <c r="GR82" i="50" s="1"/>
  <c r="GS82" i="50" s="1"/>
  <c r="GT82" i="50" s="1"/>
  <c r="GU82" i="50" s="1"/>
  <c r="GV82" i="50" s="1"/>
  <c r="GW82" i="50" s="1"/>
  <c r="GX82" i="50" s="1"/>
  <c r="GY82" i="50" s="1"/>
  <c r="GZ82" i="50" s="1"/>
  <c r="HA82" i="50" s="1"/>
  <c r="HB82" i="50" s="1"/>
  <c r="HC82" i="50" s="1"/>
  <c r="HD82" i="50" s="1"/>
  <c r="HE82" i="50" s="1"/>
  <c r="HF82" i="50" s="1"/>
  <c r="HG82" i="50" s="1"/>
  <c r="HH82" i="50" s="1"/>
  <c r="HI82" i="50" s="1"/>
  <c r="HJ82" i="50" s="1"/>
  <c r="HK82" i="50" s="1"/>
  <c r="HL82" i="50" s="1"/>
  <c r="HM82" i="50" s="1"/>
  <c r="HN82" i="50" s="1"/>
  <c r="HO82" i="50" s="1"/>
  <c r="HP82" i="50" s="1"/>
  <c r="HQ82" i="50" s="1"/>
  <c r="HR82" i="50" s="1"/>
  <c r="HS82" i="50" s="1"/>
  <c r="P82" i="50"/>
  <c r="Q82" i="50" s="1"/>
  <c r="R82" i="50" s="1"/>
  <c r="S82" i="50" s="1"/>
  <c r="T82" i="50" s="1"/>
  <c r="U82" i="50" s="1"/>
  <c r="V82" i="50" s="1"/>
  <c r="W82" i="50" s="1"/>
  <c r="X82" i="50" s="1"/>
  <c r="Y82" i="50" s="1"/>
  <c r="Z82" i="50" s="1"/>
  <c r="AA82" i="50" s="1"/>
  <c r="AB82" i="50" s="1"/>
  <c r="AC82" i="50" s="1"/>
  <c r="AD82" i="50" s="1"/>
  <c r="AE82" i="50" s="1"/>
  <c r="AF82" i="50" s="1"/>
  <c r="AG82" i="50" s="1"/>
  <c r="O82" i="50"/>
  <c r="N82" i="50"/>
  <c r="RD81" i="50"/>
  <c r="RE81" i="50" s="1"/>
  <c r="RB81" i="50"/>
  <c r="RC81" i="50" s="1"/>
  <c r="K81" i="50"/>
  <c r="RD80" i="50"/>
  <c r="RE80" i="50" s="1"/>
  <c r="RB80" i="50"/>
  <c r="RC80" i="50" s="1"/>
  <c r="K80" i="50"/>
  <c r="RB77" i="50"/>
  <c r="GS75" i="50"/>
  <c r="GR75" i="50"/>
  <c r="GQ75" i="50"/>
  <c r="GP75" i="50"/>
  <c r="GO75" i="50"/>
  <c r="GN75" i="50"/>
  <c r="GM75" i="50"/>
  <c r="GL75" i="50"/>
  <c r="GK75" i="50"/>
  <c r="GJ75" i="50"/>
  <c r="GI75" i="50"/>
  <c r="GH75" i="50"/>
  <c r="GG75" i="50"/>
  <c r="GF75" i="50"/>
  <c r="GE75" i="50"/>
  <c r="GD75" i="50"/>
  <c r="GC75" i="50"/>
  <c r="GB75" i="50"/>
  <c r="GA75" i="50"/>
  <c r="FZ75" i="50"/>
  <c r="FY75" i="50"/>
  <c r="FX75" i="50"/>
  <c r="FW75" i="50"/>
  <c r="FV75" i="50"/>
  <c r="FU75" i="50"/>
  <c r="FT75" i="50"/>
  <c r="FS75" i="50"/>
  <c r="FR75" i="50"/>
  <c r="FQ75" i="50"/>
  <c r="FP75" i="50"/>
  <c r="FO75" i="50"/>
  <c r="FN75" i="50"/>
  <c r="FM75" i="50"/>
  <c r="FL75" i="50"/>
  <c r="FK75" i="50"/>
  <c r="FJ75" i="50"/>
  <c r="FI75" i="50"/>
  <c r="FH75" i="50"/>
  <c r="FG75" i="50"/>
  <c r="FF75" i="50"/>
  <c r="FE75" i="50"/>
  <c r="FD75" i="50"/>
  <c r="FC75" i="50"/>
  <c r="FB75" i="50"/>
  <c r="FA75" i="50"/>
  <c r="EZ75" i="50"/>
  <c r="EY75" i="50"/>
  <c r="EX75" i="50"/>
  <c r="EW75" i="50"/>
  <c r="EV75" i="50"/>
  <c r="EU75" i="50"/>
  <c r="ET75" i="50"/>
  <c r="ES75" i="50"/>
  <c r="ER75" i="50"/>
  <c r="EQ75" i="50"/>
  <c r="EP75" i="50"/>
  <c r="EO75" i="50"/>
  <c r="EN75" i="50"/>
  <c r="EM75" i="50"/>
  <c r="EL75" i="50"/>
  <c r="EK75" i="50"/>
  <c r="EJ75" i="50"/>
  <c r="EI75" i="50"/>
  <c r="EH75" i="50"/>
  <c r="EG75" i="50"/>
  <c r="EF75" i="50"/>
  <c r="EE75" i="50"/>
  <c r="ED75" i="50"/>
  <c r="EC75" i="50"/>
  <c r="EB75" i="50"/>
  <c r="EA75" i="50"/>
  <c r="DZ75" i="50"/>
  <c r="DY75" i="50"/>
  <c r="DX75" i="50"/>
  <c r="DW75" i="50"/>
  <c r="DV75" i="50"/>
  <c r="DU75" i="50"/>
  <c r="DT75" i="50"/>
  <c r="DS75" i="50"/>
  <c r="DR75" i="50"/>
  <c r="DQ75" i="50"/>
  <c r="DP75" i="50"/>
  <c r="DO75" i="50"/>
  <c r="DN75" i="50"/>
  <c r="DM75" i="50"/>
  <c r="DL75" i="50"/>
  <c r="DK75" i="50"/>
  <c r="DJ75" i="50"/>
  <c r="DI75" i="50"/>
  <c r="DH75" i="50"/>
  <c r="DG75" i="50"/>
  <c r="DF75" i="50"/>
  <c r="DE75" i="50"/>
  <c r="DD75" i="50"/>
  <c r="DC75" i="50"/>
  <c r="DB75" i="50"/>
  <c r="DA75" i="50"/>
  <c r="CZ75" i="50"/>
  <c r="CY75" i="50"/>
  <c r="CX75" i="50"/>
  <c r="CW75" i="50"/>
  <c r="CV75" i="50"/>
  <c r="CU75" i="50"/>
  <c r="CT75" i="50"/>
  <c r="CS75" i="50"/>
  <c r="CR75" i="50"/>
  <c r="CQ75" i="50"/>
  <c r="CP75" i="50"/>
  <c r="CO75" i="50"/>
  <c r="CN75" i="50"/>
  <c r="CM75" i="50"/>
  <c r="CL75" i="50"/>
  <c r="CK75" i="50"/>
  <c r="CJ75" i="50"/>
  <c r="CI75" i="50"/>
  <c r="CH75" i="50"/>
  <c r="CG75" i="50"/>
  <c r="CF75" i="50"/>
  <c r="CE75" i="50"/>
  <c r="CD75" i="50"/>
  <c r="CC75" i="50"/>
  <c r="CB75" i="50"/>
  <c r="CA75" i="50"/>
  <c r="BZ75" i="50"/>
  <c r="BY75" i="50"/>
  <c r="BX75" i="50"/>
  <c r="BW75" i="50"/>
  <c r="BV75" i="50"/>
  <c r="BU75" i="50"/>
  <c r="BT75" i="50"/>
  <c r="BS75" i="50"/>
  <c r="BR75" i="50"/>
  <c r="BQ75" i="50"/>
  <c r="BP75" i="50"/>
  <c r="BO75" i="50"/>
  <c r="BN75" i="50"/>
  <c r="BM75" i="50"/>
  <c r="BL75" i="50"/>
  <c r="BK75" i="50"/>
  <c r="BJ75" i="50"/>
  <c r="BI75" i="50"/>
  <c r="BH75" i="50"/>
  <c r="BG75" i="50"/>
  <c r="BF75" i="50"/>
  <c r="BE75" i="50"/>
  <c r="BD75" i="50"/>
  <c r="BC75" i="50"/>
  <c r="BB75" i="50"/>
  <c r="BA75" i="50"/>
  <c r="AZ75" i="50"/>
  <c r="AY75" i="50"/>
  <c r="AX75" i="50"/>
  <c r="AW75" i="50"/>
  <c r="AV75" i="50"/>
  <c r="AU75" i="50"/>
  <c r="AT75" i="50"/>
  <c r="AS75" i="50"/>
  <c r="AR75" i="50"/>
  <c r="AQ75" i="50"/>
  <c r="AP75" i="50"/>
  <c r="AO75" i="50"/>
  <c r="AN75" i="50"/>
  <c r="AM75" i="50"/>
  <c r="AL75" i="50"/>
  <c r="AK75" i="50"/>
  <c r="AJ75" i="50"/>
  <c r="AI75" i="50"/>
  <c r="AH75" i="50"/>
  <c r="AG75" i="50"/>
  <c r="AF75" i="50"/>
  <c r="AE75" i="50"/>
  <c r="AD75" i="50"/>
  <c r="AC75" i="50"/>
  <c r="AB75" i="50"/>
  <c r="AA75" i="50"/>
  <c r="Z75" i="50"/>
  <c r="Y75" i="50"/>
  <c r="X75" i="50"/>
  <c r="W75" i="50"/>
  <c r="V75" i="50"/>
  <c r="U75" i="50"/>
  <c r="T75" i="50"/>
  <c r="S75" i="50"/>
  <c r="R75" i="50"/>
  <c r="Q75" i="50"/>
  <c r="P75" i="50"/>
  <c r="O75" i="50"/>
  <c r="N75" i="50"/>
  <c r="ET74" i="50"/>
  <c r="EU74" i="50" s="1"/>
  <c r="EV74" i="50" s="1"/>
  <c r="EW74" i="50" s="1"/>
  <c r="EX74" i="50" s="1"/>
  <c r="EY74" i="50" s="1"/>
  <c r="EZ74" i="50" s="1"/>
  <c r="FA74" i="50" s="1"/>
  <c r="FB74" i="50" s="1"/>
  <c r="FC74" i="50" s="1"/>
  <c r="FD74" i="50" s="1"/>
  <c r="FE74" i="50" s="1"/>
  <c r="FF74" i="50" s="1"/>
  <c r="FG74" i="50" s="1"/>
  <c r="FH74" i="50" s="1"/>
  <c r="FI74" i="50" s="1"/>
  <c r="FJ74" i="50" s="1"/>
  <c r="FK74" i="50" s="1"/>
  <c r="FL74" i="50" s="1"/>
  <c r="FM74" i="50" s="1"/>
  <c r="FN74" i="50" s="1"/>
  <c r="FO74" i="50" s="1"/>
  <c r="FP74" i="50" s="1"/>
  <c r="FQ74" i="50" s="1"/>
  <c r="FR74" i="50" s="1"/>
  <c r="FS74" i="50" s="1"/>
  <c r="FT74" i="50" s="1"/>
  <c r="FU74" i="50" s="1"/>
  <c r="FV74" i="50" s="1"/>
  <c r="FW74" i="50" s="1"/>
  <c r="FX74" i="50" s="1"/>
  <c r="FY74" i="50" s="1"/>
  <c r="FZ74" i="50" s="1"/>
  <c r="GA74" i="50" s="1"/>
  <c r="GB74" i="50" s="1"/>
  <c r="GC74" i="50" s="1"/>
  <c r="GD74" i="50" s="1"/>
  <c r="GE74" i="50" s="1"/>
  <c r="GF74" i="50" s="1"/>
  <c r="GG74" i="50" s="1"/>
  <c r="GH74" i="50" s="1"/>
  <c r="GI74" i="50" s="1"/>
  <c r="GJ74" i="50" s="1"/>
  <c r="GK74" i="50" s="1"/>
  <c r="GL74" i="50" s="1"/>
  <c r="GM74" i="50" s="1"/>
  <c r="GN74" i="50" s="1"/>
  <c r="GO74" i="50" s="1"/>
  <c r="GP74" i="50" s="1"/>
  <c r="GQ74" i="50" s="1"/>
  <c r="GR74" i="50" s="1"/>
  <c r="GS74" i="50" s="1"/>
  <c r="GT74" i="50" s="1"/>
  <c r="GU74" i="50" s="1"/>
  <c r="GV74" i="50" s="1"/>
  <c r="GW74" i="50" s="1"/>
  <c r="GX74" i="50" s="1"/>
  <c r="GY74" i="50" s="1"/>
  <c r="GZ74" i="50" s="1"/>
  <c r="HA74" i="50" s="1"/>
  <c r="HB74" i="50" s="1"/>
  <c r="HC74" i="50" s="1"/>
  <c r="HD74" i="50" s="1"/>
  <c r="HE74" i="50" s="1"/>
  <c r="HF74" i="50" s="1"/>
  <c r="HG74" i="50" s="1"/>
  <c r="HH74" i="50" s="1"/>
  <c r="HI74" i="50" s="1"/>
  <c r="HJ74" i="50" s="1"/>
  <c r="HK74" i="50" s="1"/>
  <c r="HL74" i="50" s="1"/>
  <c r="HM74" i="50" s="1"/>
  <c r="HN74" i="50" s="1"/>
  <c r="HO74" i="50" s="1"/>
  <c r="HP74" i="50" s="1"/>
  <c r="HQ74" i="50" s="1"/>
  <c r="HR74" i="50" s="1"/>
  <c r="HS74" i="50" s="1"/>
  <c r="HT74" i="50" s="1"/>
  <c r="HU74" i="50" s="1"/>
  <c r="HV74" i="50" s="1"/>
  <c r="HW74" i="50" s="1"/>
  <c r="HX74" i="50" s="1"/>
  <c r="HY74" i="50" s="1"/>
  <c r="HZ74" i="50" s="1"/>
  <c r="IA74" i="50" s="1"/>
  <c r="IB74" i="50" s="1"/>
  <c r="IC74" i="50" s="1"/>
  <c r="ID74" i="50" s="1"/>
  <c r="IE74" i="50" s="1"/>
  <c r="IF74" i="50" s="1"/>
  <c r="IG74" i="50" s="1"/>
  <c r="IH74" i="50" s="1"/>
  <c r="II74" i="50" s="1"/>
  <c r="IJ74" i="50" s="1"/>
  <c r="IK74" i="50" s="1"/>
  <c r="IL74" i="50" s="1"/>
  <c r="IM74" i="50" s="1"/>
  <c r="IN74" i="50" s="1"/>
  <c r="IO74" i="50" s="1"/>
  <c r="IP74" i="50" s="1"/>
  <c r="IQ74" i="50" s="1"/>
  <c r="IR74" i="50" s="1"/>
  <c r="IS74" i="50" s="1"/>
  <c r="IT74" i="50" s="1"/>
  <c r="IU74" i="50" s="1"/>
  <c r="IV74" i="50" s="1"/>
  <c r="IW74" i="50" s="1"/>
  <c r="IX74" i="50" s="1"/>
  <c r="IY74" i="50" s="1"/>
  <c r="IZ74" i="50" s="1"/>
  <c r="JA74" i="50" s="1"/>
  <c r="JB74" i="50" s="1"/>
  <c r="JC74" i="50" s="1"/>
  <c r="JD74" i="50" s="1"/>
  <c r="JE74" i="50" s="1"/>
  <c r="JF74" i="50" s="1"/>
  <c r="JG74" i="50" s="1"/>
  <c r="JH74" i="50" s="1"/>
  <c r="JI74" i="50" s="1"/>
  <c r="JJ74" i="50" s="1"/>
  <c r="JK74" i="50" s="1"/>
  <c r="JL74" i="50" s="1"/>
  <c r="JM74" i="50" s="1"/>
  <c r="JN74" i="50" s="1"/>
  <c r="JO74" i="50" s="1"/>
  <c r="JP74" i="50" s="1"/>
  <c r="JQ74" i="50" s="1"/>
  <c r="JR74" i="50" s="1"/>
  <c r="JS74" i="50" s="1"/>
  <c r="JT74" i="50" s="1"/>
  <c r="JU74" i="50" s="1"/>
  <c r="JV74" i="50" s="1"/>
  <c r="JW74" i="50" s="1"/>
  <c r="JX74" i="50" s="1"/>
  <c r="JY74" i="50" s="1"/>
  <c r="JZ74" i="50" s="1"/>
  <c r="KA74" i="50" s="1"/>
  <c r="KB74" i="50" s="1"/>
  <c r="KC74" i="50" s="1"/>
  <c r="KD74" i="50" s="1"/>
  <c r="KE74" i="50" s="1"/>
  <c r="KF74" i="50" s="1"/>
  <c r="KG74" i="50" s="1"/>
  <c r="KH74" i="50" s="1"/>
  <c r="KI74" i="50" s="1"/>
  <c r="KJ74" i="50" s="1"/>
  <c r="KK74" i="50" s="1"/>
  <c r="KL74" i="50" s="1"/>
  <c r="KM74" i="50" s="1"/>
  <c r="KN74" i="50" s="1"/>
  <c r="KO74" i="50" s="1"/>
  <c r="KP74" i="50" s="1"/>
  <c r="KQ74" i="50" s="1"/>
  <c r="KR74" i="50" s="1"/>
  <c r="KS74" i="50" s="1"/>
  <c r="KT74" i="50" s="1"/>
  <c r="KU74" i="50" s="1"/>
  <c r="KV74" i="50" s="1"/>
  <c r="KW74" i="50" s="1"/>
  <c r="KX74" i="50" s="1"/>
  <c r="KY74" i="50" s="1"/>
  <c r="KZ74" i="50" s="1"/>
  <c r="LA74" i="50" s="1"/>
  <c r="LB74" i="50" s="1"/>
  <c r="LC74" i="50" s="1"/>
  <c r="LD74" i="50" s="1"/>
  <c r="LE74" i="50" s="1"/>
  <c r="LF74" i="50" s="1"/>
  <c r="LG74" i="50" s="1"/>
  <c r="LH74" i="50" s="1"/>
  <c r="LI74" i="50" s="1"/>
  <c r="LJ74" i="50" s="1"/>
  <c r="LK74" i="50" s="1"/>
  <c r="LL74" i="50" s="1"/>
  <c r="LM74" i="50" s="1"/>
  <c r="LN74" i="50" s="1"/>
  <c r="LO74" i="50" s="1"/>
  <c r="LP74" i="50" s="1"/>
  <c r="LQ74" i="50" s="1"/>
  <c r="LR74" i="50" s="1"/>
  <c r="LS74" i="50" s="1"/>
  <c r="LT74" i="50" s="1"/>
  <c r="LU74" i="50" s="1"/>
  <c r="LV74" i="50" s="1"/>
  <c r="LW74" i="50" s="1"/>
  <c r="LX74" i="50" s="1"/>
  <c r="LY74" i="50" s="1"/>
  <c r="LZ74" i="50" s="1"/>
  <c r="MA74" i="50" s="1"/>
  <c r="MB74" i="50" s="1"/>
  <c r="MC74" i="50" s="1"/>
  <c r="MD74" i="50" s="1"/>
  <c r="ME74" i="50" s="1"/>
  <c r="MF74" i="50" s="1"/>
  <c r="MG74" i="50" s="1"/>
  <c r="MH74" i="50" s="1"/>
  <c r="MI74" i="50" s="1"/>
  <c r="MJ74" i="50" s="1"/>
  <c r="MK74" i="50" s="1"/>
  <c r="ML74" i="50" s="1"/>
  <c r="MM74" i="50" s="1"/>
  <c r="MN74" i="50" s="1"/>
  <c r="MO74" i="50" s="1"/>
  <c r="MP74" i="50" s="1"/>
  <c r="MQ74" i="50" s="1"/>
  <c r="MR74" i="50" s="1"/>
  <c r="MS74" i="50" s="1"/>
  <c r="MT74" i="50" s="1"/>
  <c r="MU74" i="50" s="1"/>
  <c r="MV74" i="50" s="1"/>
  <c r="MW74" i="50" s="1"/>
  <c r="MX74" i="50" s="1"/>
  <c r="MY74" i="50" s="1"/>
  <c r="MZ74" i="50" s="1"/>
  <c r="NA74" i="50" s="1"/>
  <c r="NB74" i="50" s="1"/>
  <c r="NC74" i="50" s="1"/>
  <c r="ND74" i="50" s="1"/>
  <c r="NE74" i="50" s="1"/>
  <c r="NF74" i="50" s="1"/>
  <c r="NG74" i="50" s="1"/>
  <c r="NH74" i="50" s="1"/>
  <c r="NI74" i="50" s="1"/>
  <c r="NJ74" i="50" s="1"/>
  <c r="NK74" i="50" s="1"/>
  <c r="NL74" i="50" s="1"/>
  <c r="NM74" i="50" s="1"/>
  <c r="NN74" i="50" s="1"/>
  <c r="NO74" i="50" s="1"/>
  <c r="NP74" i="50" s="1"/>
  <c r="NQ74" i="50" s="1"/>
  <c r="NR74" i="50" s="1"/>
  <c r="NS74" i="50" s="1"/>
  <c r="NT74" i="50" s="1"/>
  <c r="NU74" i="50" s="1"/>
  <c r="NV74" i="50" s="1"/>
  <c r="NW74" i="50" s="1"/>
  <c r="NX74" i="50" s="1"/>
  <c r="NY74" i="50" s="1"/>
  <c r="NZ74" i="50" s="1"/>
  <c r="OA74" i="50" s="1"/>
  <c r="OB74" i="50" s="1"/>
  <c r="OC74" i="50" s="1"/>
  <c r="OD74" i="50" s="1"/>
  <c r="OE74" i="50" s="1"/>
  <c r="OF74" i="50" s="1"/>
  <c r="OG74" i="50" s="1"/>
  <c r="OH74" i="50" s="1"/>
  <c r="OI74" i="50" s="1"/>
  <c r="OJ74" i="50" s="1"/>
  <c r="OK74" i="50" s="1"/>
  <c r="OL74" i="50" s="1"/>
  <c r="OM74" i="50" s="1"/>
  <c r="ON74" i="50" s="1"/>
  <c r="OO74" i="50" s="1"/>
  <c r="OP74" i="50" s="1"/>
  <c r="OQ74" i="50" s="1"/>
  <c r="OR74" i="50" s="1"/>
  <c r="OS74" i="50" s="1"/>
  <c r="OT74" i="50" s="1"/>
  <c r="OU74" i="50" s="1"/>
  <c r="OV74" i="50" s="1"/>
  <c r="OW74" i="50" s="1"/>
  <c r="OX74" i="50" s="1"/>
  <c r="OY74" i="50" s="1"/>
  <c r="OZ74" i="50" s="1"/>
  <c r="PA74" i="50" s="1"/>
  <c r="PB74" i="50" s="1"/>
  <c r="PC74" i="50" s="1"/>
  <c r="PD74" i="50" s="1"/>
  <c r="PE74" i="50" s="1"/>
  <c r="PF74" i="50" s="1"/>
  <c r="PG74" i="50" s="1"/>
  <c r="PH74" i="50" s="1"/>
  <c r="PI74" i="50" s="1"/>
  <c r="PJ74" i="50" s="1"/>
  <c r="PK74" i="50" s="1"/>
  <c r="PL74" i="50" s="1"/>
  <c r="PM74" i="50" s="1"/>
  <c r="PN74" i="50" s="1"/>
  <c r="PO74" i="50" s="1"/>
  <c r="PP74" i="50" s="1"/>
  <c r="PQ74" i="50" s="1"/>
  <c r="PR74" i="50" s="1"/>
  <c r="PS74" i="50" s="1"/>
  <c r="PT74" i="50" s="1"/>
  <c r="PU74" i="50" s="1"/>
  <c r="PV74" i="50" s="1"/>
  <c r="PW74" i="50" s="1"/>
  <c r="PX74" i="50" s="1"/>
  <c r="PY74" i="50" s="1"/>
  <c r="PZ74" i="50" s="1"/>
  <c r="QA74" i="50" s="1"/>
  <c r="QB74" i="50" s="1"/>
  <c r="QC74" i="50" s="1"/>
  <c r="QD74" i="50" s="1"/>
  <c r="QE74" i="50" s="1"/>
  <c r="QF74" i="50" s="1"/>
  <c r="QG74" i="50" s="1"/>
  <c r="QH74" i="50" s="1"/>
  <c r="QI74" i="50" s="1"/>
  <c r="QJ74" i="50" s="1"/>
  <c r="QK74" i="50" s="1"/>
  <c r="QL74" i="50" s="1"/>
  <c r="QM74" i="50" s="1"/>
  <c r="QN74" i="50" s="1"/>
  <c r="QO74" i="50" s="1"/>
  <c r="QP74" i="50" s="1"/>
  <c r="QQ74" i="50" s="1"/>
  <c r="QR74" i="50" s="1"/>
  <c r="QS74" i="50" s="1"/>
  <c r="QT74" i="50" s="1"/>
  <c r="QU74" i="50" s="1"/>
  <c r="QV74" i="50" s="1"/>
  <c r="QW74" i="50" s="1"/>
  <c r="QX74" i="50" s="1"/>
  <c r="QY74" i="50" s="1"/>
  <c r="RB74" i="50" s="1"/>
  <c r="AC74" i="50"/>
  <c r="AD74" i="50" s="1"/>
  <c r="AE74" i="50" s="1"/>
  <c r="AF74" i="50" s="1"/>
  <c r="AG74" i="50" s="1"/>
  <c r="AH74" i="50" s="1"/>
  <c r="AI74" i="50" s="1"/>
  <c r="AJ74" i="50" s="1"/>
  <c r="AK74" i="50" s="1"/>
  <c r="AL74" i="50" s="1"/>
  <c r="AM74" i="50" s="1"/>
  <c r="AN74" i="50" s="1"/>
  <c r="AO74" i="50" s="1"/>
  <c r="AP74" i="50" s="1"/>
  <c r="AQ74" i="50" s="1"/>
  <c r="AR74" i="50" s="1"/>
  <c r="AS74" i="50" s="1"/>
  <c r="AT74" i="50" s="1"/>
  <c r="AU74" i="50" s="1"/>
  <c r="AV74" i="50" s="1"/>
  <c r="AW74" i="50" s="1"/>
  <c r="AX74" i="50" s="1"/>
  <c r="AY74" i="50" s="1"/>
  <c r="AZ74" i="50" s="1"/>
  <c r="BA74" i="50" s="1"/>
  <c r="BB74" i="50" s="1"/>
  <c r="BC74" i="50" s="1"/>
  <c r="BD74" i="50" s="1"/>
  <c r="BE74" i="50" s="1"/>
  <c r="BF74" i="50" s="1"/>
  <c r="BG74" i="50" s="1"/>
  <c r="BH74" i="50" s="1"/>
  <c r="BI74" i="50" s="1"/>
  <c r="BJ74" i="50" s="1"/>
  <c r="BK74" i="50" s="1"/>
  <c r="BL74" i="50" s="1"/>
  <c r="BM74" i="50" s="1"/>
  <c r="BN74" i="50" s="1"/>
  <c r="BO74" i="50" s="1"/>
  <c r="BP74" i="50" s="1"/>
  <c r="BQ74" i="50" s="1"/>
  <c r="BR74" i="50" s="1"/>
  <c r="BS74" i="50" s="1"/>
  <c r="BT74" i="50" s="1"/>
  <c r="BU74" i="50" s="1"/>
  <c r="BV74" i="50" s="1"/>
  <c r="BW74" i="50" s="1"/>
  <c r="BX74" i="50" s="1"/>
  <c r="BY74" i="50" s="1"/>
  <c r="BZ74" i="50" s="1"/>
  <c r="CA74" i="50" s="1"/>
  <c r="CB74" i="50" s="1"/>
  <c r="CC74" i="50" s="1"/>
  <c r="CD74" i="50" s="1"/>
  <c r="CE74" i="50" s="1"/>
  <c r="CF74" i="50" s="1"/>
  <c r="CG74" i="50" s="1"/>
  <c r="CH74" i="50" s="1"/>
  <c r="CI74" i="50" s="1"/>
  <c r="CJ74" i="50" s="1"/>
  <c r="CK74" i="50" s="1"/>
  <c r="CL74" i="50" s="1"/>
  <c r="CM74" i="50" s="1"/>
  <c r="CN74" i="50" s="1"/>
  <c r="CO74" i="50" s="1"/>
  <c r="CP74" i="50" s="1"/>
  <c r="CQ74" i="50" s="1"/>
  <c r="CR74" i="50" s="1"/>
  <c r="CS74" i="50" s="1"/>
  <c r="CT74" i="50" s="1"/>
  <c r="CU74" i="50" s="1"/>
  <c r="CV74" i="50" s="1"/>
  <c r="CW74" i="50" s="1"/>
  <c r="CX74" i="50" s="1"/>
  <c r="CY74" i="50" s="1"/>
  <c r="CZ74" i="50" s="1"/>
  <c r="DA74" i="50" s="1"/>
  <c r="DB74" i="50" s="1"/>
  <c r="DC74" i="50" s="1"/>
  <c r="DD74" i="50" s="1"/>
  <c r="DE74" i="50" s="1"/>
  <c r="DF74" i="50" s="1"/>
  <c r="DG74" i="50" s="1"/>
  <c r="DH74" i="50" s="1"/>
  <c r="DI74" i="50" s="1"/>
  <c r="DJ74" i="50" s="1"/>
  <c r="DK74" i="50" s="1"/>
  <c r="DL74" i="50" s="1"/>
  <c r="DM74" i="50" s="1"/>
  <c r="DN74" i="50" s="1"/>
  <c r="DO74" i="50" s="1"/>
  <c r="DP74" i="50" s="1"/>
  <c r="DQ74" i="50" s="1"/>
  <c r="DR74" i="50" s="1"/>
  <c r="DS74" i="50" s="1"/>
  <c r="DT74" i="50" s="1"/>
  <c r="DU74" i="50" s="1"/>
  <c r="DV74" i="50" s="1"/>
  <c r="DW74" i="50" s="1"/>
  <c r="DX74" i="50" s="1"/>
  <c r="DY74" i="50" s="1"/>
  <c r="DZ74" i="50" s="1"/>
  <c r="EA74" i="50" s="1"/>
  <c r="EB74" i="50" s="1"/>
  <c r="EC74" i="50" s="1"/>
  <c r="ED74" i="50" s="1"/>
  <c r="EE74" i="50" s="1"/>
  <c r="EF74" i="50" s="1"/>
  <c r="EG74" i="50" s="1"/>
  <c r="EH74" i="50" s="1"/>
  <c r="EI74" i="50" s="1"/>
  <c r="EJ74" i="50" s="1"/>
  <c r="EK74" i="50" s="1"/>
  <c r="EL74" i="50" s="1"/>
  <c r="EM74" i="50" s="1"/>
  <c r="EN74" i="50" s="1"/>
  <c r="EO74" i="50" s="1"/>
  <c r="EP74" i="50" s="1"/>
  <c r="EQ74" i="50" s="1"/>
  <c r="ER74" i="50" s="1"/>
  <c r="ES74" i="50" s="1"/>
  <c r="Q74" i="50"/>
  <c r="R74" i="50" s="1"/>
  <c r="S74" i="50" s="1"/>
  <c r="T74" i="50" s="1"/>
  <c r="U74" i="50" s="1"/>
  <c r="V74" i="50" s="1"/>
  <c r="W74" i="50" s="1"/>
  <c r="X74" i="50" s="1"/>
  <c r="Y74" i="50" s="1"/>
  <c r="Z74" i="50" s="1"/>
  <c r="AA74" i="50" s="1"/>
  <c r="AB74" i="50" s="1"/>
  <c r="N74" i="50"/>
  <c r="O74" i="50" s="1"/>
  <c r="P74" i="50" s="1"/>
  <c r="RD73" i="50"/>
  <c r="RE73" i="50" s="1"/>
  <c r="RB73" i="50"/>
  <c r="K73" i="50"/>
  <c r="RD72" i="50"/>
  <c r="RE72" i="50" s="1"/>
  <c r="RB72" i="50"/>
  <c r="K72" i="50"/>
  <c r="RB68" i="50"/>
  <c r="GS67" i="50"/>
  <c r="GR67" i="50"/>
  <c r="GQ67" i="50"/>
  <c r="GP67" i="50"/>
  <c r="GO67" i="50"/>
  <c r="GN67" i="50"/>
  <c r="GM67" i="50"/>
  <c r="GL67" i="50"/>
  <c r="GK67" i="50"/>
  <c r="GJ67" i="50"/>
  <c r="GI67" i="50"/>
  <c r="GH67" i="50"/>
  <c r="GG67" i="50"/>
  <c r="GF67" i="50"/>
  <c r="GE67" i="50"/>
  <c r="GD67" i="50"/>
  <c r="GC67" i="50"/>
  <c r="GB67" i="50"/>
  <c r="GA67" i="50"/>
  <c r="FZ67" i="50"/>
  <c r="FY67" i="50"/>
  <c r="FX67" i="50"/>
  <c r="FW67" i="50"/>
  <c r="FV67" i="50"/>
  <c r="FU67" i="50"/>
  <c r="FT67" i="50"/>
  <c r="FS67" i="50"/>
  <c r="FR67" i="50"/>
  <c r="FQ67" i="50"/>
  <c r="FP67" i="50"/>
  <c r="FO67" i="50"/>
  <c r="FN67" i="50"/>
  <c r="FM67" i="50"/>
  <c r="FL67" i="50"/>
  <c r="FK67" i="50"/>
  <c r="FJ67" i="50"/>
  <c r="FI67" i="50"/>
  <c r="FH67" i="50"/>
  <c r="FG67" i="50"/>
  <c r="FF67" i="50"/>
  <c r="FE67" i="50"/>
  <c r="FD67" i="50"/>
  <c r="FC67" i="50"/>
  <c r="FB67" i="50"/>
  <c r="FA67" i="50"/>
  <c r="EZ67" i="50"/>
  <c r="EY67" i="50"/>
  <c r="EX67" i="50"/>
  <c r="EW67" i="50"/>
  <c r="EV67" i="50"/>
  <c r="EU67" i="50"/>
  <c r="ET67" i="50"/>
  <c r="ES67" i="50"/>
  <c r="ER67" i="50"/>
  <c r="EQ67" i="50"/>
  <c r="EP67" i="50"/>
  <c r="EO67" i="50"/>
  <c r="EN67" i="50"/>
  <c r="EM67" i="50"/>
  <c r="EL67" i="50"/>
  <c r="EK67" i="50"/>
  <c r="EJ67" i="50"/>
  <c r="EI67" i="50"/>
  <c r="EH67" i="50"/>
  <c r="EG67" i="50"/>
  <c r="EF67" i="50"/>
  <c r="EE67" i="50"/>
  <c r="ED67" i="50"/>
  <c r="EC67" i="50"/>
  <c r="EB67" i="50"/>
  <c r="EA67" i="50"/>
  <c r="DZ67" i="50"/>
  <c r="DY67" i="50"/>
  <c r="DX67" i="50"/>
  <c r="DW67" i="50"/>
  <c r="DV67" i="50"/>
  <c r="DU67" i="50"/>
  <c r="DT67" i="50"/>
  <c r="DS67" i="50"/>
  <c r="DR67" i="50"/>
  <c r="DQ67" i="50"/>
  <c r="DP67" i="50"/>
  <c r="DO67" i="50"/>
  <c r="DN67" i="50"/>
  <c r="DM67" i="50"/>
  <c r="DL67" i="50"/>
  <c r="DK67" i="50"/>
  <c r="DJ67" i="50"/>
  <c r="DI67" i="50"/>
  <c r="DH67" i="50"/>
  <c r="DG67" i="50"/>
  <c r="DF67" i="50"/>
  <c r="DE67" i="50"/>
  <c r="DD67" i="50"/>
  <c r="DC67" i="50"/>
  <c r="DB67" i="50"/>
  <c r="DA67" i="50"/>
  <c r="CZ67" i="50"/>
  <c r="CY67" i="50"/>
  <c r="CX67" i="50"/>
  <c r="CW67" i="50"/>
  <c r="CV67" i="50"/>
  <c r="CU67" i="50"/>
  <c r="CT67" i="50"/>
  <c r="CS67" i="50"/>
  <c r="CR67" i="50"/>
  <c r="CQ67" i="50"/>
  <c r="CP67" i="50"/>
  <c r="CO67" i="50"/>
  <c r="CN67" i="50"/>
  <c r="CM67" i="50"/>
  <c r="CL67" i="50"/>
  <c r="CK67" i="50"/>
  <c r="CJ67" i="50"/>
  <c r="CI67" i="50"/>
  <c r="CH67" i="50"/>
  <c r="CG67" i="50"/>
  <c r="CF67" i="50"/>
  <c r="CE67" i="50"/>
  <c r="CD67" i="50"/>
  <c r="CC67" i="50"/>
  <c r="CB67" i="50"/>
  <c r="CA67" i="50"/>
  <c r="BZ67" i="50"/>
  <c r="BY67" i="50"/>
  <c r="BX67" i="50"/>
  <c r="BW67" i="50"/>
  <c r="BV67" i="50"/>
  <c r="BU67" i="50"/>
  <c r="BT67" i="50"/>
  <c r="BS67" i="50"/>
  <c r="BR67" i="50"/>
  <c r="BQ67" i="50"/>
  <c r="BP67" i="50"/>
  <c r="BO67" i="50"/>
  <c r="BN67" i="50"/>
  <c r="BM67" i="50"/>
  <c r="BL67" i="50"/>
  <c r="BK67" i="50"/>
  <c r="BJ67" i="50"/>
  <c r="BI67" i="50"/>
  <c r="BH67" i="50"/>
  <c r="BG67" i="50"/>
  <c r="BF67" i="50"/>
  <c r="BE67" i="50"/>
  <c r="BD67" i="50"/>
  <c r="BC67" i="50"/>
  <c r="BB67" i="50"/>
  <c r="BA67" i="50"/>
  <c r="AZ67" i="50"/>
  <c r="AY67" i="50"/>
  <c r="AX67" i="50"/>
  <c r="AW67" i="50"/>
  <c r="AV67" i="50"/>
  <c r="AU67" i="50"/>
  <c r="AT67" i="50"/>
  <c r="AS67" i="50"/>
  <c r="AR67" i="50"/>
  <c r="AQ67" i="50"/>
  <c r="AP67" i="50"/>
  <c r="AO67" i="50"/>
  <c r="AN67" i="50"/>
  <c r="AM67" i="50"/>
  <c r="AL67" i="50"/>
  <c r="AK67" i="50"/>
  <c r="AJ67" i="50"/>
  <c r="AI67" i="50"/>
  <c r="AH67" i="50"/>
  <c r="AG67" i="50"/>
  <c r="AF67" i="50"/>
  <c r="AE67" i="50"/>
  <c r="AD67" i="50"/>
  <c r="AC67" i="50"/>
  <c r="AB67" i="50"/>
  <c r="AA67" i="50"/>
  <c r="Z67" i="50"/>
  <c r="Y67" i="50"/>
  <c r="X67" i="50"/>
  <c r="W67" i="50"/>
  <c r="V67" i="50"/>
  <c r="U67" i="50"/>
  <c r="T67" i="50"/>
  <c r="S67" i="50"/>
  <c r="R67" i="50"/>
  <c r="Q67" i="50"/>
  <c r="P67" i="50"/>
  <c r="O67" i="50"/>
  <c r="N67" i="50"/>
  <c r="FI66" i="50"/>
  <c r="FJ66" i="50" s="1"/>
  <c r="FK66" i="50" s="1"/>
  <c r="FL66" i="50" s="1"/>
  <c r="FM66" i="50" s="1"/>
  <c r="FN66" i="50" s="1"/>
  <c r="FO66" i="50" s="1"/>
  <c r="FP66" i="50" s="1"/>
  <c r="FQ66" i="50" s="1"/>
  <c r="FR66" i="50" s="1"/>
  <c r="FS66" i="50" s="1"/>
  <c r="FT66" i="50" s="1"/>
  <c r="FU66" i="50" s="1"/>
  <c r="FV66" i="50" s="1"/>
  <c r="FW66" i="50" s="1"/>
  <c r="FX66" i="50" s="1"/>
  <c r="FY66" i="50" s="1"/>
  <c r="FZ66" i="50" s="1"/>
  <c r="GA66" i="50" s="1"/>
  <c r="GB66" i="50" s="1"/>
  <c r="GC66" i="50" s="1"/>
  <c r="GD66" i="50" s="1"/>
  <c r="GE66" i="50" s="1"/>
  <c r="GF66" i="50" s="1"/>
  <c r="GG66" i="50" s="1"/>
  <c r="GH66" i="50" s="1"/>
  <c r="GI66" i="50" s="1"/>
  <c r="GJ66" i="50" s="1"/>
  <c r="GK66" i="50" s="1"/>
  <c r="GL66" i="50" s="1"/>
  <c r="GM66" i="50" s="1"/>
  <c r="GN66" i="50" s="1"/>
  <c r="GO66" i="50" s="1"/>
  <c r="GP66" i="50" s="1"/>
  <c r="GQ66" i="50" s="1"/>
  <c r="GR66" i="50" s="1"/>
  <c r="GS66" i="50" s="1"/>
  <c r="GT66" i="50" s="1"/>
  <c r="GU66" i="50" s="1"/>
  <c r="GV66" i="50" s="1"/>
  <c r="GW66" i="50" s="1"/>
  <c r="GX66" i="50" s="1"/>
  <c r="GY66" i="50" s="1"/>
  <c r="GZ66" i="50" s="1"/>
  <c r="HA66" i="50" s="1"/>
  <c r="HB66" i="50" s="1"/>
  <c r="HC66" i="50" s="1"/>
  <c r="HD66" i="50" s="1"/>
  <c r="HE66" i="50" s="1"/>
  <c r="HF66" i="50" s="1"/>
  <c r="HG66" i="50" s="1"/>
  <c r="HH66" i="50" s="1"/>
  <c r="HI66" i="50" s="1"/>
  <c r="HJ66" i="50" s="1"/>
  <c r="HK66" i="50" s="1"/>
  <c r="HL66" i="50" s="1"/>
  <c r="HM66" i="50" s="1"/>
  <c r="HN66" i="50" s="1"/>
  <c r="HO66" i="50" s="1"/>
  <c r="HP66" i="50" s="1"/>
  <c r="HQ66" i="50" s="1"/>
  <c r="HR66" i="50" s="1"/>
  <c r="HS66" i="50" s="1"/>
  <c r="HT66" i="50" s="1"/>
  <c r="HU66" i="50" s="1"/>
  <c r="HV66" i="50" s="1"/>
  <c r="HW66" i="50" s="1"/>
  <c r="HX66" i="50" s="1"/>
  <c r="HY66" i="50" s="1"/>
  <c r="HZ66" i="50" s="1"/>
  <c r="IA66" i="50" s="1"/>
  <c r="IB66" i="50" s="1"/>
  <c r="IC66" i="50" s="1"/>
  <c r="ID66" i="50" s="1"/>
  <c r="IE66" i="50" s="1"/>
  <c r="IF66" i="50" s="1"/>
  <c r="IG66" i="50" s="1"/>
  <c r="IH66" i="50" s="1"/>
  <c r="II66" i="50" s="1"/>
  <c r="IJ66" i="50" s="1"/>
  <c r="IK66" i="50" s="1"/>
  <c r="IL66" i="50" s="1"/>
  <c r="IM66" i="50" s="1"/>
  <c r="IN66" i="50" s="1"/>
  <c r="IO66" i="50" s="1"/>
  <c r="IP66" i="50" s="1"/>
  <c r="IQ66" i="50" s="1"/>
  <c r="IR66" i="50" s="1"/>
  <c r="IS66" i="50" s="1"/>
  <c r="IT66" i="50" s="1"/>
  <c r="IU66" i="50" s="1"/>
  <c r="IV66" i="50" s="1"/>
  <c r="IW66" i="50" s="1"/>
  <c r="IX66" i="50" s="1"/>
  <c r="IY66" i="50" s="1"/>
  <c r="IZ66" i="50" s="1"/>
  <c r="JA66" i="50" s="1"/>
  <c r="JB66" i="50" s="1"/>
  <c r="JC66" i="50" s="1"/>
  <c r="JD66" i="50" s="1"/>
  <c r="JE66" i="50" s="1"/>
  <c r="JF66" i="50" s="1"/>
  <c r="JG66" i="50" s="1"/>
  <c r="JH66" i="50" s="1"/>
  <c r="JI66" i="50" s="1"/>
  <c r="JJ66" i="50" s="1"/>
  <c r="JK66" i="50" s="1"/>
  <c r="JL66" i="50" s="1"/>
  <c r="JM66" i="50" s="1"/>
  <c r="JN66" i="50" s="1"/>
  <c r="JO66" i="50" s="1"/>
  <c r="JP66" i="50" s="1"/>
  <c r="JQ66" i="50" s="1"/>
  <c r="JR66" i="50" s="1"/>
  <c r="JS66" i="50" s="1"/>
  <c r="JT66" i="50" s="1"/>
  <c r="JU66" i="50" s="1"/>
  <c r="JV66" i="50" s="1"/>
  <c r="JW66" i="50" s="1"/>
  <c r="JX66" i="50" s="1"/>
  <c r="JY66" i="50" s="1"/>
  <c r="JZ66" i="50" s="1"/>
  <c r="KA66" i="50" s="1"/>
  <c r="KB66" i="50" s="1"/>
  <c r="KC66" i="50" s="1"/>
  <c r="KD66" i="50" s="1"/>
  <c r="KE66" i="50" s="1"/>
  <c r="KF66" i="50" s="1"/>
  <c r="KG66" i="50" s="1"/>
  <c r="KH66" i="50" s="1"/>
  <c r="KI66" i="50" s="1"/>
  <c r="KJ66" i="50" s="1"/>
  <c r="KK66" i="50" s="1"/>
  <c r="KL66" i="50" s="1"/>
  <c r="KM66" i="50" s="1"/>
  <c r="KN66" i="50" s="1"/>
  <c r="KO66" i="50" s="1"/>
  <c r="KP66" i="50" s="1"/>
  <c r="KQ66" i="50" s="1"/>
  <c r="KR66" i="50" s="1"/>
  <c r="KS66" i="50" s="1"/>
  <c r="KT66" i="50" s="1"/>
  <c r="KU66" i="50" s="1"/>
  <c r="KV66" i="50" s="1"/>
  <c r="KW66" i="50" s="1"/>
  <c r="KX66" i="50" s="1"/>
  <c r="KY66" i="50" s="1"/>
  <c r="KZ66" i="50" s="1"/>
  <c r="LA66" i="50" s="1"/>
  <c r="LB66" i="50" s="1"/>
  <c r="LC66" i="50" s="1"/>
  <c r="LD66" i="50" s="1"/>
  <c r="LE66" i="50" s="1"/>
  <c r="LF66" i="50" s="1"/>
  <c r="LG66" i="50" s="1"/>
  <c r="LH66" i="50" s="1"/>
  <c r="LI66" i="50" s="1"/>
  <c r="LJ66" i="50" s="1"/>
  <c r="LK66" i="50" s="1"/>
  <c r="LL66" i="50" s="1"/>
  <c r="LM66" i="50" s="1"/>
  <c r="LN66" i="50" s="1"/>
  <c r="LO66" i="50" s="1"/>
  <c r="LP66" i="50" s="1"/>
  <c r="LQ66" i="50" s="1"/>
  <c r="LR66" i="50" s="1"/>
  <c r="LS66" i="50" s="1"/>
  <c r="LT66" i="50" s="1"/>
  <c r="LU66" i="50" s="1"/>
  <c r="LV66" i="50" s="1"/>
  <c r="LW66" i="50" s="1"/>
  <c r="LX66" i="50" s="1"/>
  <c r="LY66" i="50" s="1"/>
  <c r="LZ66" i="50" s="1"/>
  <c r="MA66" i="50" s="1"/>
  <c r="MB66" i="50" s="1"/>
  <c r="MC66" i="50" s="1"/>
  <c r="MD66" i="50" s="1"/>
  <c r="ME66" i="50" s="1"/>
  <c r="MF66" i="50" s="1"/>
  <c r="MG66" i="50" s="1"/>
  <c r="MH66" i="50" s="1"/>
  <c r="MI66" i="50" s="1"/>
  <c r="MJ66" i="50" s="1"/>
  <c r="MK66" i="50" s="1"/>
  <c r="ML66" i="50" s="1"/>
  <c r="MM66" i="50" s="1"/>
  <c r="MN66" i="50" s="1"/>
  <c r="MO66" i="50" s="1"/>
  <c r="MP66" i="50" s="1"/>
  <c r="MQ66" i="50" s="1"/>
  <c r="MR66" i="50" s="1"/>
  <c r="MS66" i="50" s="1"/>
  <c r="MT66" i="50" s="1"/>
  <c r="MU66" i="50" s="1"/>
  <c r="MV66" i="50" s="1"/>
  <c r="MW66" i="50" s="1"/>
  <c r="MX66" i="50" s="1"/>
  <c r="MY66" i="50" s="1"/>
  <c r="MZ66" i="50" s="1"/>
  <c r="NA66" i="50" s="1"/>
  <c r="NB66" i="50" s="1"/>
  <c r="NC66" i="50" s="1"/>
  <c r="ND66" i="50" s="1"/>
  <c r="NE66" i="50" s="1"/>
  <c r="NF66" i="50" s="1"/>
  <c r="NG66" i="50" s="1"/>
  <c r="NH66" i="50" s="1"/>
  <c r="NI66" i="50" s="1"/>
  <c r="NJ66" i="50" s="1"/>
  <c r="NK66" i="50" s="1"/>
  <c r="NL66" i="50" s="1"/>
  <c r="NM66" i="50" s="1"/>
  <c r="NN66" i="50" s="1"/>
  <c r="NO66" i="50" s="1"/>
  <c r="NP66" i="50" s="1"/>
  <c r="NQ66" i="50" s="1"/>
  <c r="NR66" i="50" s="1"/>
  <c r="NS66" i="50" s="1"/>
  <c r="NT66" i="50" s="1"/>
  <c r="NU66" i="50" s="1"/>
  <c r="NV66" i="50" s="1"/>
  <c r="NW66" i="50" s="1"/>
  <c r="NX66" i="50" s="1"/>
  <c r="NY66" i="50" s="1"/>
  <c r="NZ66" i="50" s="1"/>
  <c r="OA66" i="50" s="1"/>
  <c r="OB66" i="50" s="1"/>
  <c r="OC66" i="50" s="1"/>
  <c r="OD66" i="50" s="1"/>
  <c r="OE66" i="50" s="1"/>
  <c r="OF66" i="50" s="1"/>
  <c r="OG66" i="50" s="1"/>
  <c r="OH66" i="50" s="1"/>
  <c r="OI66" i="50" s="1"/>
  <c r="OJ66" i="50" s="1"/>
  <c r="OK66" i="50" s="1"/>
  <c r="OL66" i="50" s="1"/>
  <c r="OM66" i="50" s="1"/>
  <c r="ON66" i="50" s="1"/>
  <c r="OO66" i="50" s="1"/>
  <c r="OP66" i="50" s="1"/>
  <c r="OQ66" i="50" s="1"/>
  <c r="OR66" i="50" s="1"/>
  <c r="OS66" i="50" s="1"/>
  <c r="OT66" i="50" s="1"/>
  <c r="OU66" i="50" s="1"/>
  <c r="OV66" i="50" s="1"/>
  <c r="OW66" i="50" s="1"/>
  <c r="OX66" i="50" s="1"/>
  <c r="OY66" i="50" s="1"/>
  <c r="OZ66" i="50" s="1"/>
  <c r="PA66" i="50" s="1"/>
  <c r="PB66" i="50" s="1"/>
  <c r="PC66" i="50" s="1"/>
  <c r="PD66" i="50" s="1"/>
  <c r="PE66" i="50" s="1"/>
  <c r="PF66" i="50" s="1"/>
  <c r="PG66" i="50" s="1"/>
  <c r="PH66" i="50" s="1"/>
  <c r="PI66" i="50" s="1"/>
  <c r="PJ66" i="50" s="1"/>
  <c r="PK66" i="50" s="1"/>
  <c r="PL66" i="50" s="1"/>
  <c r="PM66" i="50" s="1"/>
  <c r="PN66" i="50" s="1"/>
  <c r="PO66" i="50" s="1"/>
  <c r="PP66" i="50" s="1"/>
  <c r="PQ66" i="50" s="1"/>
  <c r="PR66" i="50" s="1"/>
  <c r="PS66" i="50" s="1"/>
  <c r="PT66" i="50" s="1"/>
  <c r="PU66" i="50" s="1"/>
  <c r="PV66" i="50" s="1"/>
  <c r="PW66" i="50" s="1"/>
  <c r="PX66" i="50" s="1"/>
  <c r="PY66" i="50" s="1"/>
  <c r="PZ66" i="50" s="1"/>
  <c r="QA66" i="50" s="1"/>
  <c r="QB66" i="50" s="1"/>
  <c r="QC66" i="50" s="1"/>
  <c r="QD66" i="50" s="1"/>
  <c r="QE66" i="50" s="1"/>
  <c r="QF66" i="50" s="1"/>
  <c r="QG66" i="50" s="1"/>
  <c r="QH66" i="50" s="1"/>
  <c r="QI66" i="50" s="1"/>
  <c r="QJ66" i="50" s="1"/>
  <c r="QK66" i="50" s="1"/>
  <c r="QL66" i="50" s="1"/>
  <c r="QM66" i="50" s="1"/>
  <c r="QN66" i="50" s="1"/>
  <c r="QO66" i="50" s="1"/>
  <c r="QP66" i="50" s="1"/>
  <c r="QQ66" i="50" s="1"/>
  <c r="QR66" i="50" s="1"/>
  <c r="QS66" i="50" s="1"/>
  <c r="QT66" i="50" s="1"/>
  <c r="QU66" i="50" s="1"/>
  <c r="QV66" i="50" s="1"/>
  <c r="QW66" i="50" s="1"/>
  <c r="QX66" i="50" s="1"/>
  <c r="QY66" i="50" s="1"/>
  <c r="RB66" i="50" s="1"/>
  <c r="S66" i="50"/>
  <c r="T66" i="50" s="1"/>
  <c r="U66" i="50" s="1"/>
  <c r="V66" i="50" s="1"/>
  <c r="W66" i="50" s="1"/>
  <c r="X66" i="50" s="1"/>
  <c r="Y66" i="50" s="1"/>
  <c r="Z66" i="50" s="1"/>
  <c r="AA66" i="50" s="1"/>
  <c r="AB66" i="50" s="1"/>
  <c r="AC66" i="50" s="1"/>
  <c r="AD66" i="50" s="1"/>
  <c r="AE66" i="50" s="1"/>
  <c r="AF66" i="50" s="1"/>
  <c r="AG66" i="50" s="1"/>
  <c r="AH66" i="50" s="1"/>
  <c r="AI66" i="50" s="1"/>
  <c r="AJ66" i="50" s="1"/>
  <c r="AK66" i="50" s="1"/>
  <c r="AL66" i="50" s="1"/>
  <c r="AM66" i="50" s="1"/>
  <c r="AN66" i="50" s="1"/>
  <c r="AO66" i="50" s="1"/>
  <c r="AP66" i="50" s="1"/>
  <c r="AQ66" i="50" s="1"/>
  <c r="AR66" i="50" s="1"/>
  <c r="AS66" i="50" s="1"/>
  <c r="AT66" i="50" s="1"/>
  <c r="AU66" i="50" s="1"/>
  <c r="AV66" i="50" s="1"/>
  <c r="AW66" i="50" s="1"/>
  <c r="AX66" i="50" s="1"/>
  <c r="AY66" i="50" s="1"/>
  <c r="AZ66" i="50" s="1"/>
  <c r="BA66" i="50" s="1"/>
  <c r="BB66" i="50" s="1"/>
  <c r="BC66" i="50" s="1"/>
  <c r="BD66" i="50" s="1"/>
  <c r="BE66" i="50" s="1"/>
  <c r="BF66" i="50" s="1"/>
  <c r="BG66" i="50" s="1"/>
  <c r="BH66" i="50" s="1"/>
  <c r="BI66" i="50" s="1"/>
  <c r="BJ66" i="50" s="1"/>
  <c r="BK66" i="50" s="1"/>
  <c r="BL66" i="50" s="1"/>
  <c r="BM66" i="50" s="1"/>
  <c r="BN66" i="50" s="1"/>
  <c r="BO66" i="50" s="1"/>
  <c r="BP66" i="50" s="1"/>
  <c r="BQ66" i="50" s="1"/>
  <c r="BR66" i="50" s="1"/>
  <c r="BS66" i="50" s="1"/>
  <c r="BT66" i="50" s="1"/>
  <c r="BU66" i="50" s="1"/>
  <c r="BV66" i="50" s="1"/>
  <c r="BW66" i="50" s="1"/>
  <c r="BX66" i="50" s="1"/>
  <c r="BY66" i="50" s="1"/>
  <c r="BZ66" i="50" s="1"/>
  <c r="CA66" i="50" s="1"/>
  <c r="CB66" i="50" s="1"/>
  <c r="CC66" i="50" s="1"/>
  <c r="CD66" i="50" s="1"/>
  <c r="CE66" i="50" s="1"/>
  <c r="CF66" i="50" s="1"/>
  <c r="CG66" i="50" s="1"/>
  <c r="CH66" i="50" s="1"/>
  <c r="CI66" i="50" s="1"/>
  <c r="CJ66" i="50" s="1"/>
  <c r="CK66" i="50" s="1"/>
  <c r="CL66" i="50" s="1"/>
  <c r="CM66" i="50" s="1"/>
  <c r="CN66" i="50" s="1"/>
  <c r="CO66" i="50" s="1"/>
  <c r="CP66" i="50" s="1"/>
  <c r="CQ66" i="50" s="1"/>
  <c r="CR66" i="50" s="1"/>
  <c r="CS66" i="50" s="1"/>
  <c r="CT66" i="50" s="1"/>
  <c r="CU66" i="50" s="1"/>
  <c r="CV66" i="50" s="1"/>
  <c r="CW66" i="50" s="1"/>
  <c r="CX66" i="50" s="1"/>
  <c r="CY66" i="50" s="1"/>
  <c r="CZ66" i="50" s="1"/>
  <c r="DA66" i="50" s="1"/>
  <c r="DB66" i="50" s="1"/>
  <c r="DC66" i="50" s="1"/>
  <c r="DD66" i="50" s="1"/>
  <c r="DE66" i="50" s="1"/>
  <c r="DF66" i="50" s="1"/>
  <c r="DG66" i="50" s="1"/>
  <c r="DH66" i="50" s="1"/>
  <c r="DI66" i="50" s="1"/>
  <c r="DJ66" i="50" s="1"/>
  <c r="DK66" i="50" s="1"/>
  <c r="DL66" i="50" s="1"/>
  <c r="DM66" i="50" s="1"/>
  <c r="DN66" i="50" s="1"/>
  <c r="DO66" i="50" s="1"/>
  <c r="DP66" i="50" s="1"/>
  <c r="DQ66" i="50" s="1"/>
  <c r="DR66" i="50" s="1"/>
  <c r="DS66" i="50" s="1"/>
  <c r="DT66" i="50" s="1"/>
  <c r="DU66" i="50" s="1"/>
  <c r="DV66" i="50" s="1"/>
  <c r="DW66" i="50" s="1"/>
  <c r="DX66" i="50" s="1"/>
  <c r="DY66" i="50" s="1"/>
  <c r="DZ66" i="50" s="1"/>
  <c r="EA66" i="50" s="1"/>
  <c r="EB66" i="50" s="1"/>
  <c r="EC66" i="50" s="1"/>
  <c r="ED66" i="50" s="1"/>
  <c r="EE66" i="50" s="1"/>
  <c r="EF66" i="50" s="1"/>
  <c r="EG66" i="50" s="1"/>
  <c r="EH66" i="50" s="1"/>
  <c r="EI66" i="50" s="1"/>
  <c r="EJ66" i="50" s="1"/>
  <c r="EK66" i="50" s="1"/>
  <c r="EL66" i="50" s="1"/>
  <c r="EM66" i="50" s="1"/>
  <c r="EN66" i="50" s="1"/>
  <c r="EO66" i="50" s="1"/>
  <c r="EP66" i="50" s="1"/>
  <c r="EQ66" i="50" s="1"/>
  <c r="ER66" i="50" s="1"/>
  <c r="ES66" i="50" s="1"/>
  <c r="ET66" i="50" s="1"/>
  <c r="EU66" i="50" s="1"/>
  <c r="EV66" i="50" s="1"/>
  <c r="EW66" i="50" s="1"/>
  <c r="EX66" i="50" s="1"/>
  <c r="EY66" i="50" s="1"/>
  <c r="EZ66" i="50" s="1"/>
  <c r="FA66" i="50" s="1"/>
  <c r="FB66" i="50" s="1"/>
  <c r="FC66" i="50" s="1"/>
  <c r="FD66" i="50" s="1"/>
  <c r="FE66" i="50" s="1"/>
  <c r="FF66" i="50" s="1"/>
  <c r="FG66" i="50" s="1"/>
  <c r="FH66" i="50" s="1"/>
  <c r="R66" i="50"/>
  <c r="Q66" i="50"/>
  <c r="P66" i="50"/>
  <c r="N66" i="50"/>
  <c r="O66" i="50" s="1"/>
  <c r="RD65" i="50"/>
  <c r="RB65" i="50"/>
  <c r="K65" i="50"/>
  <c r="RD64" i="50"/>
  <c r="RE64" i="50" s="1"/>
  <c r="RC64" i="50"/>
  <c r="RB64" i="50"/>
  <c r="K64" i="50"/>
  <c r="RB61" i="50"/>
  <c r="RB60" i="50"/>
  <c r="GS59" i="50"/>
  <c r="GR59" i="50"/>
  <c r="GQ59" i="50"/>
  <c r="GP59" i="50"/>
  <c r="GO59" i="50"/>
  <c r="GN59" i="50"/>
  <c r="GM59" i="50"/>
  <c r="GL59" i="50"/>
  <c r="GK59" i="50"/>
  <c r="GJ59" i="50"/>
  <c r="GI59" i="50"/>
  <c r="GH59" i="50"/>
  <c r="GG59" i="50"/>
  <c r="GF59" i="50"/>
  <c r="GE59" i="50"/>
  <c r="GD59" i="50"/>
  <c r="GC59" i="50"/>
  <c r="GB59" i="50"/>
  <c r="GA59" i="50"/>
  <c r="FZ59" i="50"/>
  <c r="FY59" i="50"/>
  <c r="FX59" i="50"/>
  <c r="FW59" i="50"/>
  <c r="FV59" i="50"/>
  <c r="FU59" i="50"/>
  <c r="FT59" i="50"/>
  <c r="FS59" i="50"/>
  <c r="FR59" i="50"/>
  <c r="FQ59" i="50"/>
  <c r="FP59" i="50"/>
  <c r="FO59" i="50"/>
  <c r="FN59" i="50"/>
  <c r="FM59" i="50"/>
  <c r="FL59" i="50"/>
  <c r="FK59" i="50"/>
  <c r="FJ59" i="50"/>
  <c r="FI59" i="50"/>
  <c r="FH59" i="50"/>
  <c r="FG59" i="50"/>
  <c r="FF59" i="50"/>
  <c r="FE59" i="50"/>
  <c r="FD59" i="50"/>
  <c r="FC59" i="50"/>
  <c r="FB59" i="50"/>
  <c r="FA59" i="50"/>
  <c r="EZ59" i="50"/>
  <c r="EY59" i="50"/>
  <c r="EX59" i="50"/>
  <c r="EW59" i="50"/>
  <c r="EV59" i="50"/>
  <c r="EU59" i="50"/>
  <c r="ET59" i="50"/>
  <c r="ES59" i="50"/>
  <c r="ER59" i="50"/>
  <c r="EQ59" i="50"/>
  <c r="EP59" i="50"/>
  <c r="EO59" i="50"/>
  <c r="EN59" i="50"/>
  <c r="EM59" i="50"/>
  <c r="EL59" i="50"/>
  <c r="EK59" i="50"/>
  <c r="EJ59" i="50"/>
  <c r="EI59" i="50"/>
  <c r="EH59" i="50"/>
  <c r="EG59" i="50"/>
  <c r="EF59" i="50"/>
  <c r="EE59" i="50"/>
  <c r="ED59" i="50"/>
  <c r="EC59" i="50"/>
  <c r="EB59" i="50"/>
  <c r="EA59" i="50"/>
  <c r="DZ59" i="50"/>
  <c r="DY59" i="50"/>
  <c r="DX59" i="50"/>
  <c r="DW59" i="50"/>
  <c r="DV59" i="50"/>
  <c r="DU59" i="50"/>
  <c r="DT59" i="50"/>
  <c r="DS59" i="50"/>
  <c r="DR59" i="50"/>
  <c r="DQ59" i="50"/>
  <c r="DP59" i="50"/>
  <c r="DO59" i="50"/>
  <c r="DN59" i="50"/>
  <c r="DM59" i="50"/>
  <c r="DL59" i="50"/>
  <c r="DK59" i="50"/>
  <c r="DJ59" i="50"/>
  <c r="DI59" i="50"/>
  <c r="DH59" i="50"/>
  <c r="DG59" i="50"/>
  <c r="DF59" i="50"/>
  <c r="DE59" i="50"/>
  <c r="DD59" i="50"/>
  <c r="DC59" i="50"/>
  <c r="DB59" i="50"/>
  <c r="DA59" i="50"/>
  <c r="CZ59" i="50"/>
  <c r="CY59" i="50"/>
  <c r="CX59" i="50"/>
  <c r="CW59" i="50"/>
  <c r="CV59" i="50"/>
  <c r="CU59" i="50"/>
  <c r="CT59" i="50"/>
  <c r="CS59" i="50"/>
  <c r="CR59" i="50"/>
  <c r="CQ59" i="50"/>
  <c r="CP59" i="50"/>
  <c r="CO59" i="50"/>
  <c r="CN59" i="50"/>
  <c r="CM59" i="50"/>
  <c r="CL59" i="50"/>
  <c r="CK59" i="50"/>
  <c r="CJ59" i="50"/>
  <c r="CI59" i="50"/>
  <c r="CH59" i="50"/>
  <c r="CG59" i="50"/>
  <c r="CF59" i="50"/>
  <c r="CE59" i="50"/>
  <c r="CD59" i="50"/>
  <c r="CC59" i="50"/>
  <c r="CB59" i="50"/>
  <c r="CA59" i="50"/>
  <c r="BZ59" i="50"/>
  <c r="BY59" i="50"/>
  <c r="BX59" i="50"/>
  <c r="BW59" i="50"/>
  <c r="BV59" i="50"/>
  <c r="BU59" i="50"/>
  <c r="BT59" i="50"/>
  <c r="BS59" i="50"/>
  <c r="BR59" i="50"/>
  <c r="BQ59" i="50"/>
  <c r="BP59" i="50"/>
  <c r="BO59" i="50"/>
  <c r="BN59" i="50"/>
  <c r="BM59" i="50"/>
  <c r="BL59" i="50"/>
  <c r="BK59" i="50"/>
  <c r="BJ59" i="50"/>
  <c r="BI59" i="50"/>
  <c r="BH59" i="50"/>
  <c r="BG59" i="50"/>
  <c r="BF59" i="50"/>
  <c r="BE59" i="50"/>
  <c r="BD59" i="50"/>
  <c r="BC59" i="50"/>
  <c r="BB59" i="50"/>
  <c r="BA59" i="50"/>
  <c r="AZ59" i="50"/>
  <c r="AY59" i="50"/>
  <c r="AX59" i="50"/>
  <c r="AW59" i="50"/>
  <c r="AV59" i="50"/>
  <c r="AU59" i="50"/>
  <c r="AT59" i="50"/>
  <c r="AS59" i="50"/>
  <c r="AR59" i="50"/>
  <c r="AQ59" i="50"/>
  <c r="AP59" i="50"/>
  <c r="AO59" i="50"/>
  <c r="AN59" i="50"/>
  <c r="AM59" i="50"/>
  <c r="AL59" i="50"/>
  <c r="AK59" i="50"/>
  <c r="AJ59" i="50"/>
  <c r="AI59" i="50"/>
  <c r="AH59" i="50"/>
  <c r="AG59" i="50"/>
  <c r="AF59" i="50"/>
  <c r="AE59" i="50"/>
  <c r="AD59" i="50"/>
  <c r="AC59" i="50"/>
  <c r="AB59" i="50"/>
  <c r="AA59" i="50"/>
  <c r="Y59" i="50"/>
  <c r="X59" i="50"/>
  <c r="W59" i="50"/>
  <c r="V59" i="50"/>
  <c r="U59" i="50"/>
  <c r="T59" i="50"/>
  <c r="S59" i="50"/>
  <c r="R59" i="50"/>
  <c r="Q59" i="50"/>
  <c r="P59" i="50"/>
  <c r="O59" i="50"/>
  <c r="N59" i="50"/>
  <c r="DY58" i="50"/>
  <c r="DZ58" i="50" s="1"/>
  <c r="EA58" i="50" s="1"/>
  <c r="EB58" i="50" s="1"/>
  <c r="EC58" i="50" s="1"/>
  <c r="ED58" i="50" s="1"/>
  <c r="EE58" i="50" s="1"/>
  <c r="EF58" i="50" s="1"/>
  <c r="EG58" i="50" s="1"/>
  <c r="EH58" i="50" s="1"/>
  <c r="EI58" i="50" s="1"/>
  <c r="EJ58" i="50" s="1"/>
  <c r="EK58" i="50" s="1"/>
  <c r="EL58" i="50" s="1"/>
  <c r="EM58" i="50" s="1"/>
  <c r="EN58" i="50" s="1"/>
  <c r="EO58" i="50" s="1"/>
  <c r="EP58" i="50" s="1"/>
  <c r="EQ58" i="50" s="1"/>
  <c r="ER58" i="50" s="1"/>
  <c r="ES58" i="50" s="1"/>
  <c r="ET58" i="50" s="1"/>
  <c r="EU58" i="50" s="1"/>
  <c r="EV58" i="50" s="1"/>
  <c r="EW58" i="50" s="1"/>
  <c r="EX58" i="50" s="1"/>
  <c r="EY58" i="50" s="1"/>
  <c r="EZ58" i="50" s="1"/>
  <c r="FA58" i="50" s="1"/>
  <c r="FB58" i="50" s="1"/>
  <c r="FC58" i="50" s="1"/>
  <c r="FD58" i="50" s="1"/>
  <c r="FE58" i="50" s="1"/>
  <c r="FF58" i="50" s="1"/>
  <c r="FG58" i="50" s="1"/>
  <c r="FH58" i="50" s="1"/>
  <c r="FI58" i="50" s="1"/>
  <c r="FJ58" i="50" s="1"/>
  <c r="FK58" i="50" s="1"/>
  <c r="FL58" i="50" s="1"/>
  <c r="FM58" i="50" s="1"/>
  <c r="FN58" i="50" s="1"/>
  <c r="FO58" i="50" s="1"/>
  <c r="FP58" i="50" s="1"/>
  <c r="FQ58" i="50" s="1"/>
  <c r="FR58" i="50" s="1"/>
  <c r="FS58" i="50" s="1"/>
  <c r="FT58" i="50" s="1"/>
  <c r="FU58" i="50" s="1"/>
  <c r="FV58" i="50" s="1"/>
  <c r="FW58" i="50" s="1"/>
  <c r="FX58" i="50" s="1"/>
  <c r="FY58" i="50" s="1"/>
  <c r="FZ58" i="50" s="1"/>
  <c r="DQ58" i="50"/>
  <c r="DR58" i="50" s="1"/>
  <c r="DS58" i="50" s="1"/>
  <c r="DT58" i="50" s="1"/>
  <c r="DU58" i="50" s="1"/>
  <c r="DV58" i="50" s="1"/>
  <c r="DW58" i="50" s="1"/>
  <c r="DX58" i="50" s="1"/>
  <c r="DP58" i="50"/>
  <c r="BY58" i="50"/>
  <c r="BZ58" i="50" s="1"/>
  <c r="CA58" i="50" s="1"/>
  <c r="CB58" i="50" s="1"/>
  <c r="CC58" i="50" s="1"/>
  <c r="CD58" i="50" s="1"/>
  <c r="CE58" i="50" s="1"/>
  <c r="CF58" i="50" s="1"/>
  <c r="CG58" i="50" s="1"/>
  <c r="CH58" i="50" s="1"/>
  <c r="CI58" i="50" s="1"/>
  <c r="CJ58" i="50" s="1"/>
  <c r="CK58" i="50" s="1"/>
  <c r="CL58" i="50" s="1"/>
  <c r="CM58" i="50" s="1"/>
  <c r="CN58" i="50" s="1"/>
  <c r="CO58" i="50" s="1"/>
  <c r="CP58" i="50" s="1"/>
  <c r="CQ58" i="50" s="1"/>
  <c r="CR58" i="50" s="1"/>
  <c r="CS58" i="50" s="1"/>
  <c r="CT58" i="50" s="1"/>
  <c r="CU58" i="50" s="1"/>
  <c r="CV58" i="50" s="1"/>
  <c r="CW58" i="50" s="1"/>
  <c r="CX58" i="50" s="1"/>
  <c r="CY58" i="50" s="1"/>
  <c r="CZ58" i="50" s="1"/>
  <c r="DA58" i="50" s="1"/>
  <c r="DB58" i="50" s="1"/>
  <c r="DC58" i="50" s="1"/>
  <c r="DD58" i="50" s="1"/>
  <c r="DE58" i="50" s="1"/>
  <c r="DF58" i="50" s="1"/>
  <c r="DG58" i="50" s="1"/>
  <c r="DH58" i="50" s="1"/>
  <c r="DI58" i="50" s="1"/>
  <c r="DJ58" i="50" s="1"/>
  <c r="DK58" i="50" s="1"/>
  <c r="DL58" i="50" s="1"/>
  <c r="DM58" i="50" s="1"/>
  <c r="DN58" i="50" s="1"/>
  <c r="DO58" i="50" s="1"/>
  <c r="BL58" i="50"/>
  <c r="BM58" i="50" s="1"/>
  <c r="BN58" i="50" s="1"/>
  <c r="BO58" i="50" s="1"/>
  <c r="BP58" i="50" s="1"/>
  <c r="BQ58" i="50" s="1"/>
  <c r="BR58" i="50" s="1"/>
  <c r="BS58" i="50" s="1"/>
  <c r="BT58" i="50" s="1"/>
  <c r="BU58" i="50" s="1"/>
  <c r="BV58" i="50" s="1"/>
  <c r="BW58" i="50" s="1"/>
  <c r="BX58" i="50" s="1"/>
  <c r="Q58" i="50"/>
  <c r="R58" i="50" s="1"/>
  <c r="S58" i="50" s="1"/>
  <c r="T58" i="50" s="1"/>
  <c r="U58" i="50" s="1"/>
  <c r="V58" i="50" s="1"/>
  <c r="W58" i="50" s="1"/>
  <c r="X58" i="50" s="1"/>
  <c r="Y58" i="50" s="1"/>
  <c r="Z58" i="50" s="1"/>
  <c r="AA58" i="50" s="1"/>
  <c r="AB58" i="50" s="1"/>
  <c r="AC58" i="50" s="1"/>
  <c r="AD58" i="50" s="1"/>
  <c r="AE58" i="50" s="1"/>
  <c r="AF58" i="50" s="1"/>
  <c r="AG58" i="50" s="1"/>
  <c r="AH58" i="50" s="1"/>
  <c r="AI58" i="50" s="1"/>
  <c r="AJ58" i="50" s="1"/>
  <c r="AK58" i="50" s="1"/>
  <c r="AL58" i="50" s="1"/>
  <c r="AM58" i="50" s="1"/>
  <c r="AN58" i="50" s="1"/>
  <c r="AO58" i="50" s="1"/>
  <c r="AP58" i="50" s="1"/>
  <c r="AQ58" i="50" s="1"/>
  <c r="AR58" i="50" s="1"/>
  <c r="AS58" i="50" s="1"/>
  <c r="AT58" i="50" s="1"/>
  <c r="AU58" i="50" s="1"/>
  <c r="AV58" i="50" s="1"/>
  <c r="AW58" i="50" s="1"/>
  <c r="AX58" i="50" s="1"/>
  <c r="AY58" i="50" s="1"/>
  <c r="AZ58" i="50" s="1"/>
  <c r="BA58" i="50" s="1"/>
  <c r="BB58" i="50" s="1"/>
  <c r="BC58" i="50" s="1"/>
  <c r="BD58" i="50" s="1"/>
  <c r="BE58" i="50" s="1"/>
  <c r="BF58" i="50" s="1"/>
  <c r="BG58" i="50" s="1"/>
  <c r="BH58" i="50" s="1"/>
  <c r="BI58" i="50" s="1"/>
  <c r="BJ58" i="50" s="1"/>
  <c r="BK58" i="50" s="1"/>
  <c r="N58" i="50"/>
  <c r="O58" i="50" s="1"/>
  <c r="P58" i="50" s="1"/>
  <c r="RD57" i="50"/>
  <c r="RE57" i="50" s="1"/>
  <c r="RC57" i="50"/>
  <c r="RB57" i="50"/>
  <c r="K57" i="50"/>
  <c r="RD56" i="50"/>
  <c r="QY56" i="50"/>
  <c r="QX56" i="50"/>
  <c r="QW56" i="50"/>
  <c r="QV56" i="50"/>
  <c r="QU56" i="50"/>
  <c r="QT56" i="50"/>
  <c r="QS56" i="50"/>
  <c r="QR56" i="50"/>
  <c r="QQ56" i="50"/>
  <c r="QP56" i="50"/>
  <c r="QO56" i="50"/>
  <c r="QN56" i="50"/>
  <c r="QM56" i="50"/>
  <c r="QL56" i="50"/>
  <c r="QK56" i="50"/>
  <c r="QJ56" i="50"/>
  <c r="QI56" i="50"/>
  <c r="QH56" i="50"/>
  <c r="QG56" i="50"/>
  <c r="QF56" i="50"/>
  <c r="QE56" i="50"/>
  <c r="QD56" i="50"/>
  <c r="QC56" i="50"/>
  <c r="QB56" i="50"/>
  <c r="QA56" i="50"/>
  <c r="PZ56" i="50"/>
  <c r="PY56" i="50"/>
  <c r="PX56" i="50"/>
  <c r="PW56" i="50"/>
  <c r="PV56" i="50"/>
  <c r="PU56" i="50"/>
  <c r="PT56" i="50"/>
  <c r="PS56" i="50"/>
  <c r="PR56" i="50"/>
  <c r="PQ56" i="50"/>
  <c r="PP56" i="50"/>
  <c r="PO56" i="50"/>
  <c r="PN56" i="50"/>
  <c r="PM56" i="50"/>
  <c r="PL56" i="50"/>
  <c r="PK56" i="50"/>
  <c r="PJ56" i="50"/>
  <c r="PI56" i="50"/>
  <c r="PH56" i="50"/>
  <c r="PG56" i="50"/>
  <c r="PF56" i="50"/>
  <c r="PE56" i="50"/>
  <c r="PD56" i="50"/>
  <c r="PC56" i="50"/>
  <c r="PB56" i="50"/>
  <c r="PA56" i="50"/>
  <c r="OZ56" i="50"/>
  <c r="OY56" i="50"/>
  <c r="OX56" i="50"/>
  <c r="OW56" i="50"/>
  <c r="OV56" i="50"/>
  <c r="OU56" i="50"/>
  <c r="OT56" i="50"/>
  <c r="OS56" i="50"/>
  <c r="OR56" i="50"/>
  <c r="OQ56" i="50"/>
  <c r="OP56" i="50"/>
  <c r="OO56" i="50"/>
  <c r="ON56" i="50"/>
  <c r="OM56" i="50"/>
  <c r="OL56" i="50"/>
  <c r="OK56" i="50"/>
  <c r="OJ56" i="50"/>
  <c r="OI56" i="50"/>
  <c r="OH56" i="50"/>
  <c r="OG56" i="50"/>
  <c r="OF56" i="50"/>
  <c r="OE56" i="50"/>
  <c r="OD56" i="50"/>
  <c r="OC56" i="50"/>
  <c r="OB56" i="50"/>
  <c r="OA56" i="50"/>
  <c r="NZ56" i="50"/>
  <c r="NY56" i="50"/>
  <c r="NX56" i="50"/>
  <c r="NW56" i="50"/>
  <c r="NV56" i="50"/>
  <c r="NU56" i="50"/>
  <c r="NT56" i="50"/>
  <c r="NS56" i="50"/>
  <c r="NR56" i="50"/>
  <c r="NQ56" i="50"/>
  <c r="NP56" i="50"/>
  <c r="NO56" i="50"/>
  <c r="NN56" i="50"/>
  <c r="NM56" i="50"/>
  <c r="NL56" i="50"/>
  <c r="NK56" i="50"/>
  <c r="NJ56" i="50"/>
  <c r="NI56" i="50"/>
  <c r="NH56" i="50"/>
  <c r="NG56" i="50"/>
  <c r="NF56" i="50"/>
  <c r="NE56" i="50"/>
  <c r="ND56" i="50"/>
  <c r="NC56" i="50"/>
  <c r="NB56" i="50"/>
  <c r="NA56" i="50"/>
  <c r="MZ56" i="50"/>
  <c r="MY56" i="50"/>
  <c r="MX56" i="50"/>
  <c r="MW56" i="50"/>
  <c r="MV56" i="50"/>
  <c r="MU56" i="50"/>
  <c r="MT56" i="50"/>
  <c r="MS56" i="50"/>
  <c r="MR56" i="50"/>
  <c r="MQ56" i="50"/>
  <c r="MP56" i="50"/>
  <c r="MO56" i="50"/>
  <c r="MN56" i="50"/>
  <c r="MM56" i="50"/>
  <c r="ML56" i="50"/>
  <c r="MK56" i="50"/>
  <c r="MJ56" i="50"/>
  <c r="MI56" i="50"/>
  <c r="MH56" i="50"/>
  <c r="MG56" i="50"/>
  <c r="MF56" i="50"/>
  <c r="ME56" i="50"/>
  <c r="MD56" i="50"/>
  <c r="MC56" i="50"/>
  <c r="MB56" i="50"/>
  <c r="MA56" i="50"/>
  <c r="LZ56" i="50"/>
  <c r="LY56" i="50"/>
  <c r="LX56" i="50"/>
  <c r="LW56" i="50"/>
  <c r="LV56" i="50"/>
  <c r="LU56" i="50"/>
  <c r="LT56" i="50"/>
  <c r="LS56" i="50"/>
  <c r="LR56" i="50"/>
  <c r="LQ56" i="50"/>
  <c r="LP56" i="50"/>
  <c r="LO56" i="50"/>
  <c r="LN56" i="50"/>
  <c r="LM56" i="50"/>
  <c r="LL56" i="50"/>
  <c r="LK56" i="50"/>
  <c r="LJ56" i="50"/>
  <c r="LI56" i="50"/>
  <c r="LH56" i="50"/>
  <c r="LG56" i="50"/>
  <c r="LF56" i="50"/>
  <c r="LE56" i="50"/>
  <c r="LD56" i="50"/>
  <c r="LC56" i="50"/>
  <c r="LB56" i="50"/>
  <c r="LA56" i="50"/>
  <c r="KZ56" i="50"/>
  <c r="KY56" i="50"/>
  <c r="KX56" i="50"/>
  <c r="KW56" i="50"/>
  <c r="KV56" i="50"/>
  <c r="KU56" i="50"/>
  <c r="KT56" i="50"/>
  <c r="KS56" i="50"/>
  <c r="KR56" i="50"/>
  <c r="KQ56" i="50"/>
  <c r="KP56" i="50"/>
  <c r="KO56" i="50"/>
  <c r="KN56" i="50"/>
  <c r="KM56" i="50"/>
  <c r="KL56" i="50"/>
  <c r="KK56" i="50"/>
  <c r="KJ56" i="50"/>
  <c r="KI56" i="50"/>
  <c r="KH56" i="50"/>
  <c r="KG56" i="50"/>
  <c r="KF56" i="50"/>
  <c r="KE56" i="50"/>
  <c r="KD56" i="50"/>
  <c r="KC56" i="50"/>
  <c r="KB56" i="50"/>
  <c r="KA56" i="50"/>
  <c r="JZ56" i="50"/>
  <c r="JY56" i="50"/>
  <c r="JX56" i="50"/>
  <c r="JW56" i="50"/>
  <c r="JV56" i="50"/>
  <c r="JU56" i="50"/>
  <c r="JT56" i="50"/>
  <c r="JS56" i="50"/>
  <c r="JR56" i="50"/>
  <c r="JQ56" i="50"/>
  <c r="JP56" i="50"/>
  <c r="JO56" i="50"/>
  <c r="JN56" i="50"/>
  <c r="JM56" i="50"/>
  <c r="JL56" i="50"/>
  <c r="JK56" i="50"/>
  <c r="JJ56" i="50"/>
  <c r="JI56" i="50"/>
  <c r="JH56" i="50"/>
  <c r="JG56" i="50"/>
  <c r="JF56" i="50"/>
  <c r="JE56" i="50"/>
  <c r="JD56" i="50"/>
  <c r="JC56" i="50"/>
  <c r="JB56" i="50"/>
  <c r="JA56" i="50"/>
  <c r="IZ56" i="50"/>
  <c r="IY56" i="50"/>
  <c r="IX56" i="50"/>
  <c r="IW56" i="50"/>
  <c r="IV56" i="50"/>
  <c r="IU56" i="50"/>
  <c r="IT56" i="50"/>
  <c r="IS56" i="50"/>
  <c r="IR56" i="50"/>
  <c r="IQ56" i="50"/>
  <c r="IP56" i="50"/>
  <c r="IO56" i="50"/>
  <c r="IN56" i="50"/>
  <c r="IM56" i="50"/>
  <c r="IL56" i="50"/>
  <c r="IK56" i="50"/>
  <c r="IJ56" i="50"/>
  <c r="II56" i="50"/>
  <c r="IH56" i="50"/>
  <c r="IG56" i="50"/>
  <c r="IF56" i="50"/>
  <c r="IE56" i="50"/>
  <c r="ID56" i="50"/>
  <c r="IC56" i="50"/>
  <c r="IB56" i="50"/>
  <c r="IA56" i="50"/>
  <c r="HZ56" i="50"/>
  <c r="HY56" i="50"/>
  <c r="HX56" i="50"/>
  <c r="HW56" i="50"/>
  <c r="HV56" i="50"/>
  <c r="HU56" i="50"/>
  <c r="HT56" i="50"/>
  <c r="HS56" i="50"/>
  <c r="HR56" i="50"/>
  <c r="HQ56" i="50"/>
  <c r="HP56" i="50"/>
  <c r="HO56" i="50"/>
  <c r="HN56" i="50"/>
  <c r="HM56" i="50"/>
  <c r="HL56" i="50"/>
  <c r="HK56" i="50"/>
  <c r="HJ56" i="50"/>
  <c r="HI56" i="50"/>
  <c r="HH56" i="50"/>
  <c r="HG56" i="50"/>
  <c r="HF56" i="50"/>
  <c r="HE56" i="50"/>
  <c r="HD56" i="50"/>
  <c r="HC56" i="50"/>
  <c r="HB56" i="50"/>
  <c r="HA56" i="50"/>
  <c r="GZ56" i="50"/>
  <c r="GY56" i="50"/>
  <c r="GX56" i="50"/>
  <c r="GW56" i="50"/>
  <c r="GV56" i="50"/>
  <c r="GU56" i="50"/>
  <c r="GT56" i="50"/>
  <c r="GS56" i="50"/>
  <c r="GR56" i="50"/>
  <c r="GQ56" i="50"/>
  <c r="GP56" i="50"/>
  <c r="GO56" i="50"/>
  <c r="GN56" i="50"/>
  <c r="GM56" i="50"/>
  <c r="GL56" i="50"/>
  <c r="GK56" i="50"/>
  <c r="GJ56" i="50"/>
  <c r="GI56" i="50"/>
  <c r="GH56" i="50"/>
  <c r="GG56" i="50"/>
  <c r="GF56" i="50"/>
  <c r="GE56" i="50"/>
  <c r="GD56" i="50"/>
  <c r="GC56" i="50"/>
  <c r="GB56" i="50"/>
  <c r="GA56" i="50"/>
  <c r="FZ56" i="50"/>
  <c r="K56" i="50"/>
  <c r="RB53" i="50"/>
  <c r="RB52" i="50"/>
  <c r="GS51" i="50"/>
  <c r="GR51" i="50"/>
  <c r="GQ51" i="50"/>
  <c r="GP51" i="50"/>
  <c r="GO51" i="50"/>
  <c r="GN51" i="50"/>
  <c r="GM51" i="50"/>
  <c r="GL51" i="50"/>
  <c r="GK51" i="50"/>
  <c r="GJ51" i="50"/>
  <c r="GI51" i="50"/>
  <c r="GH51" i="50"/>
  <c r="GG51" i="50"/>
  <c r="GF51" i="50"/>
  <c r="GE51" i="50"/>
  <c r="GD51" i="50"/>
  <c r="GC51" i="50"/>
  <c r="GB51" i="50"/>
  <c r="GA51" i="50"/>
  <c r="FZ51" i="50"/>
  <c r="FY51" i="50"/>
  <c r="FX51" i="50"/>
  <c r="FW51" i="50"/>
  <c r="FV51" i="50"/>
  <c r="FU51" i="50"/>
  <c r="FT51" i="50"/>
  <c r="FS51" i="50"/>
  <c r="FR51" i="50"/>
  <c r="FQ51" i="50"/>
  <c r="FP51" i="50"/>
  <c r="FO51" i="50"/>
  <c r="FN51" i="50"/>
  <c r="FM51" i="50"/>
  <c r="FL51" i="50"/>
  <c r="FK51" i="50"/>
  <c r="FJ51" i="50"/>
  <c r="FI51" i="50"/>
  <c r="FH51" i="50"/>
  <c r="FG51" i="50"/>
  <c r="FF51" i="50"/>
  <c r="FE51" i="50"/>
  <c r="FD51" i="50"/>
  <c r="FC51" i="50"/>
  <c r="FB51" i="50"/>
  <c r="FA51" i="50"/>
  <c r="EZ51" i="50"/>
  <c r="EY51" i="50"/>
  <c r="EX51" i="50"/>
  <c r="EW51" i="50"/>
  <c r="EV51" i="50"/>
  <c r="EU51" i="50"/>
  <c r="ET51" i="50"/>
  <c r="ES51" i="50"/>
  <c r="ER51" i="50"/>
  <c r="EQ51" i="50"/>
  <c r="EP51" i="50"/>
  <c r="EO51" i="50"/>
  <c r="EN51" i="50"/>
  <c r="EM51" i="50"/>
  <c r="EL51" i="50"/>
  <c r="EK51" i="50"/>
  <c r="EJ51" i="50"/>
  <c r="EI51" i="50"/>
  <c r="EH51" i="50"/>
  <c r="EG51" i="50"/>
  <c r="EF51" i="50"/>
  <c r="EE51" i="50"/>
  <c r="ED51" i="50"/>
  <c r="EC51" i="50"/>
  <c r="EB51" i="50"/>
  <c r="EA51" i="50"/>
  <c r="DZ51" i="50"/>
  <c r="DY51" i="50"/>
  <c r="DX51" i="50"/>
  <c r="DW51" i="50"/>
  <c r="DV51" i="50"/>
  <c r="DU51" i="50"/>
  <c r="DT51" i="50"/>
  <c r="DS51" i="50"/>
  <c r="DR51" i="50"/>
  <c r="DQ51" i="50"/>
  <c r="DP51" i="50"/>
  <c r="DO51" i="50"/>
  <c r="DN51" i="50"/>
  <c r="DM51" i="50"/>
  <c r="DL51" i="50"/>
  <c r="DK51" i="50"/>
  <c r="DJ51" i="50"/>
  <c r="DI51" i="50"/>
  <c r="DH51" i="50"/>
  <c r="DG51" i="50"/>
  <c r="DF51" i="50"/>
  <c r="DE51" i="50"/>
  <c r="DD51" i="50"/>
  <c r="DC51" i="50"/>
  <c r="DB51" i="50"/>
  <c r="DA51" i="50"/>
  <c r="CZ51" i="50"/>
  <c r="CY51" i="50"/>
  <c r="CX51" i="50"/>
  <c r="CW51" i="50"/>
  <c r="CV51" i="50"/>
  <c r="CU51" i="50"/>
  <c r="CT51" i="50"/>
  <c r="CS51" i="50"/>
  <c r="CR51" i="50"/>
  <c r="CQ51" i="50"/>
  <c r="CP51" i="50"/>
  <c r="CO51" i="50"/>
  <c r="CN51" i="50"/>
  <c r="CM51" i="50"/>
  <c r="CL51" i="50"/>
  <c r="CK51" i="50"/>
  <c r="CJ51" i="50"/>
  <c r="CI51" i="50"/>
  <c r="CH51" i="50"/>
  <c r="CG51" i="50"/>
  <c r="CF51" i="50"/>
  <c r="CE51" i="50"/>
  <c r="CD51" i="50"/>
  <c r="CC51" i="50"/>
  <c r="CB51" i="50"/>
  <c r="CA51" i="50"/>
  <c r="BZ51" i="50"/>
  <c r="BY51" i="50"/>
  <c r="BX51" i="50"/>
  <c r="BW51" i="50"/>
  <c r="BV51" i="50"/>
  <c r="BU51" i="50"/>
  <c r="BT51" i="50"/>
  <c r="BS51" i="50"/>
  <c r="BR51" i="50"/>
  <c r="BQ51" i="50"/>
  <c r="BP51" i="50"/>
  <c r="BO51" i="50"/>
  <c r="BN51" i="50"/>
  <c r="BM51" i="50"/>
  <c r="BL51" i="50"/>
  <c r="BK51" i="50"/>
  <c r="BJ51" i="50"/>
  <c r="BI51" i="50"/>
  <c r="BH51" i="50"/>
  <c r="BG51" i="50"/>
  <c r="BF51" i="50"/>
  <c r="BE51" i="50"/>
  <c r="BD51" i="50"/>
  <c r="BC51" i="50"/>
  <c r="BB51" i="50"/>
  <c r="BA51" i="50"/>
  <c r="AZ51" i="50"/>
  <c r="AY51" i="50"/>
  <c r="AX51" i="50"/>
  <c r="AW51" i="50"/>
  <c r="AV51" i="50"/>
  <c r="AU51" i="50"/>
  <c r="AT51" i="50"/>
  <c r="AS51" i="50"/>
  <c r="AR51" i="50"/>
  <c r="AQ51" i="50"/>
  <c r="AP51" i="50"/>
  <c r="AO51" i="50"/>
  <c r="AN51" i="50"/>
  <c r="AM51" i="50"/>
  <c r="AL51" i="50"/>
  <c r="AK51" i="50"/>
  <c r="AJ51" i="50"/>
  <c r="AI51" i="50"/>
  <c r="AH51" i="50"/>
  <c r="AG51" i="50"/>
  <c r="AF51" i="50"/>
  <c r="AE51" i="50"/>
  <c r="AD51" i="50"/>
  <c r="AC51" i="50"/>
  <c r="AB51" i="50"/>
  <c r="AA51" i="50"/>
  <c r="Z51" i="50"/>
  <c r="Y51" i="50"/>
  <c r="X51" i="50"/>
  <c r="W51" i="50"/>
  <c r="V51" i="50"/>
  <c r="U51" i="50"/>
  <c r="T51" i="50"/>
  <c r="S51" i="50"/>
  <c r="R51" i="50"/>
  <c r="Q51" i="50"/>
  <c r="P51" i="50"/>
  <c r="O51" i="50"/>
  <c r="N51" i="50"/>
  <c r="V50" i="50"/>
  <c r="W50" i="50" s="1"/>
  <c r="X50" i="50" s="1"/>
  <c r="Y50" i="50" s="1"/>
  <c r="Z50" i="50" s="1"/>
  <c r="AA50" i="50" s="1"/>
  <c r="AB50" i="50" s="1"/>
  <c r="AC50" i="50" s="1"/>
  <c r="AD50" i="50" s="1"/>
  <c r="AE50" i="50" s="1"/>
  <c r="AF50" i="50" s="1"/>
  <c r="AG50" i="50" s="1"/>
  <c r="AH50" i="50" s="1"/>
  <c r="AI50" i="50" s="1"/>
  <c r="AJ50" i="50" s="1"/>
  <c r="AK50" i="50" s="1"/>
  <c r="AL50" i="50" s="1"/>
  <c r="AM50" i="50" s="1"/>
  <c r="AN50" i="50" s="1"/>
  <c r="AO50" i="50" s="1"/>
  <c r="AP50" i="50" s="1"/>
  <c r="AQ50" i="50" s="1"/>
  <c r="AR50" i="50" s="1"/>
  <c r="AS50" i="50" s="1"/>
  <c r="AT50" i="50" s="1"/>
  <c r="AU50" i="50" s="1"/>
  <c r="AV50" i="50" s="1"/>
  <c r="AW50" i="50" s="1"/>
  <c r="AX50" i="50" s="1"/>
  <c r="AY50" i="50" s="1"/>
  <c r="AZ50" i="50" s="1"/>
  <c r="BA50" i="50" s="1"/>
  <c r="BB50" i="50" s="1"/>
  <c r="BC50" i="50" s="1"/>
  <c r="BD50" i="50" s="1"/>
  <c r="BE50" i="50" s="1"/>
  <c r="BF50" i="50" s="1"/>
  <c r="BG50" i="50" s="1"/>
  <c r="BH50" i="50" s="1"/>
  <c r="BI50" i="50" s="1"/>
  <c r="BJ50" i="50" s="1"/>
  <c r="BK50" i="50" s="1"/>
  <c r="BL50" i="50" s="1"/>
  <c r="BM50" i="50" s="1"/>
  <c r="BN50" i="50" s="1"/>
  <c r="BO50" i="50" s="1"/>
  <c r="BP50" i="50" s="1"/>
  <c r="BQ50" i="50" s="1"/>
  <c r="BR50" i="50" s="1"/>
  <c r="BS50" i="50" s="1"/>
  <c r="BT50" i="50" s="1"/>
  <c r="BU50" i="50" s="1"/>
  <c r="BV50" i="50" s="1"/>
  <c r="BW50" i="50" s="1"/>
  <c r="BX50" i="50" s="1"/>
  <c r="BY50" i="50" s="1"/>
  <c r="BZ50" i="50" s="1"/>
  <c r="CA50" i="50" s="1"/>
  <c r="CB50" i="50" s="1"/>
  <c r="CC50" i="50" s="1"/>
  <c r="CD50" i="50" s="1"/>
  <c r="CE50" i="50" s="1"/>
  <c r="CF50" i="50" s="1"/>
  <c r="CG50" i="50" s="1"/>
  <c r="CH50" i="50" s="1"/>
  <c r="CI50" i="50" s="1"/>
  <c r="CJ50" i="50" s="1"/>
  <c r="CK50" i="50" s="1"/>
  <c r="CL50" i="50" s="1"/>
  <c r="CM50" i="50" s="1"/>
  <c r="CN50" i="50" s="1"/>
  <c r="CO50" i="50" s="1"/>
  <c r="CP50" i="50" s="1"/>
  <c r="CQ50" i="50" s="1"/>
  <c r="CR50" i="50" s="1"/>
  <c r="CS50" i="50" s="1"/>
  <c r="CT50" i="50" s="1"/>
  <c r="CU50" i="50" s="1"/>
  <c r="CV50" i="50" s="1"/>
  <c r="CW50" i="50" s="1"/>
  <c r="CX50" i="50" s="1"/>
  <c r="CY50" i="50" s="1"/>
  <c r="CZ50" i="50" s="1"/>
  <c r="DA50" i="50" s="1"/>
  <c r="DB50" i="50" s="1"/>
  <c r="DC50" i="50" s="1"/>
  <c r="DD50" i="50" s="1"/>
  <c r="DE50" i="50" s="1"/>
  <c r="DF50" i="50" s="1"/>
  <c r="DG50" i="50" s="1"/>
  <c r="DH50" i="50" s="1"/>
  <c r="DI50" i="50" s="1"/>
  <c r="DJ50" i="50" s="1"/>
  <c r="DK50" i="50" s="1"/>
  <c r="DL50" i="50" s="1"/>
  <c r="DM50" i="50" s="1"/>
  <c r="DN50" i="50" s="1"/>
  <c r="DO50" i="50" s="1"/>
  <c r="DP50" i="50" s="1"/>
  <c r="DQ50" i="50" s="1"/>
  <c r="DR50" i="50" s="1"/>
  <c r="DS50" i="50" s="1"/>
  <c r="DT50" i="50" s="1"/>
  <c r="DU50" i="50" s="1"/>
  <c r="DV50" i="50" s="1"/>
  <c r="DW50" i="50" s="1"/>
  <c r="DX50" i="50" s="1"/>
  <c r="DY50" i="50" s="1"/>
  <c r="DZ50" i="50" s="1"/>
  <c r="EA50" i="50" s="1"/>
  <c r="EB50" i="50" s="1"/>
  <c r="EC50" i="50" s="1"/>
  <c r="ED50" i="50" s="1"/>
  <c r="EE50" i="50" s="1"/>
  <c r="EF50" i="50" s="1"/>
  <c r="EG50" i="50" s="1"/>
  <c r="EH50" i="50" s="1"/>
  <c r="EI50" i="50" s="1"/>
  <c r="EJ50" i="50" s="1"/>
  <c r="EK50" i="50" s="1"/>
  <c r="EL50" i="50" s="1"/>
  <c r="EM50" i="50" s="1"/>
  <c r="EN50" i="50" s="1"/>
  <c r="EO50" i="50" s="1"/>
  <c r="EP50" i="50" s="1"/>
  <c r="EQ50" i="50" s="1"/>
  <c r="ER50" i="50" s="1"/>
  <c r="ES50" i="50" s="1"/>
  <c r="ET50" i="50" s="1"/>
  <c r="EU50" i="50" s="1"/>
  <c r="EV50" i="50" s="1"/>
  <c r="EW50" i="50" s="1"/>
  <c r="EX50" i="50" s="1"/>
  <c r="EY50" i="50" s="1"/>
  <c r="EZ50" i="50" s="1"/>
  <c r="FA50" i="50" s="1"/>
  <c r="FB50" i="50" s="1"/>
  <c r="FC50" i="50" s="1"/>
  <c r="FD50" i="50" s="1"/>
  <c r="FE50" i="50" s="1"/>
  <c r="FF50" i="50" s="1"/>
  <c r="FG50" i="50" s="1"/>
  <c r="FH50" i="50" s="1"/>
  <c r="FI50" i="50" s="1"/>
  <c r="FJ50" i="50" s="1"/>
  <c r="FK50" i="50" s="1"/>
  <c r="FL50" i="50" s="1"/>
  <c r="FM50" i="50" s="1"/>
  <c r="FN50" i="50" s="1"/>
  <c r="FO50" i="50" s="1"/>
  <c r="FP50" i="50" s="1"/>
  <c r="FQ50" i="50" s="1"/>
  <c r="FR50" i="50" s="1"/>
  <c r="FS50" i="50" s="1"/>
  <c r="FT50" i="50" s="1"/>
  <c r="FU50" i="50" s="1"/>
  <c r="FV50" i="50" s="1"/>
  <c r="FW50" i="50" s="1"/>
  <c r="FX50" i="50" s="1"/>
  <c r="FY50" i="50" s="1"/>
  <c r="FZ50" i="50" s="1"/>
  <c r="GA50" i="50" s="1"/>
  <c r="GB50" i="50" s="1"/>
  <c r="GC50" i="50" s="1"/>
  <c r="GD50" i="50" s="1"/>
  <c r="GE50" i="50" s="1"/>
  <c r="GF50" i="50" s="1"/>
  <c r="GG50" i="50" s="1"/>
  <c r="GH50" i="50" s="1"/>
  <c r="GI50" i="50" s="1"/>
  <c r="GJ50" i="50" s="1"/>
  <c r="GK50" i="50" s="1"/>
  <c r="GL50" i="50" s="1"/>
  <c r="GM50" i="50" s="1"/>
  <c r="GN50" i="50" s="1"/>
  <c r="GO50" i="50" s="1"/>
  <c r="GP50" i="50" s="1"/>
  <c r="GQ50" i="50" s="1"/>
  <c r="GR50" i="50" s="1"/>
  <c r="GS50" i="50" s="1"/>
  <c r="GT50" i="50" s="1"/>
  <c r="GU50" i="50" s="1"/>
  <c r="GV50" i="50" s="1"/>
  <c r="GW50" i="50" s="1"/>
  <c r="GX50" i="50" s="1"/>
  <c r="GY50" i="50" s="1"/>
  <c r="GZ50" i="50" s="1"/>
  <c r="HA50" i="50" s="1"/>
  <c r="HB50" i="50" s="1"/>
  <c r="HC50" i="50" s="1"/>
  <c r="HD50" i="50" s="1"/>
  <c r="HE50" i="50" s="1"/>
  <c r="HF50" i="50" s="1"/>
  <c r="HG50" i="50" s="1"/>
  <c r="HH50" i="50" s="1"/>
  <c r="HI50" i="50" s="1"/>
  <c r="HJ50" i="50" s="1"/>
  <c r="HK50" i="50" s="1"/>
  <c r="HL50" i="50" s="1"/>
  <c r="HM50" i="50" s="1"/>
  <c r="HN50" i="50" s="1"/>
  <c r="HO50" i="50" s="1"/>
  <c r="HP50" i="50" s="1"/>
  <c r="HQ50" i="50" s="1"/>
  <c r="HR50" i="50" s="1"/>
  <c r="HS50" i="50" s="1"/>
  <c r="HT50" i="50" s="1"/>
  <c r="HU50" i="50" s="1"/>
  <c r="HV50" i="50" s="1"/>
  <c r="HW50" i="50" s="1"/>
  <c r="HX50" i="50" s="1"/>
  <c r="HY50" i="50" s="1"/>
  <c r="HZ50" i="50" s="1"/>
  <c r="IA50" i="50" s="1"/>
  <c r="IB50" i="50" s="1"/>
  <c r="IC50" i="50" s="1"/>
  <c r="ID50" i="50" s="1"/>
  <c r="IE50" i="50" s="1"/>
  <c r="IF50" i="50" s="1"/>
  <c r="IG50" i="50" s="1"/>
  <c r="IH50" i="50" s="1"/>
  <c r="II50" i="50" s="1"/>
  <c r="IJ50" i="50" s="1"/>
  <c r="IK50" i="50" s="1"/>
  <c r="IL50" i="50" s="1"/>
  <c r="IM50" i="50" s="1"/>
  <c r="IN50" i="50" s="1"/>
  <c r="IO50" i="50" s="1"/>
  <c r="IP50" i="50" s="1"/>
  <c r="IQ50" i="50" s="1"/>
  <c r="IR50" i="50" s="1"/>
  <c r="IS50" i="50" s="1"/>
  <c r="IT50" i="50" s="1"/>
  <c r="IU50" i="50" s="1"/>
  <c r="IV50" i="50" s="1"/>
  <c r="IW50" i="50" s="1"/>
  <c r="IX50" i="50" s="1"/>
  <c r="IY50" i="50" s="1"/>
  <c r="IZ50" i="50" s="1"/>
  <c r="JA50" i="50" s="1"/>
  <c r="JB50" i="50" s="1"/>
  <c r="JC50" i="50" s="1"/>
  <c r="JD50" i="50" s="1"/>
  <c r="JE50" i="50" s="1"/>
  <c r="JF50" i="50" s="1"/>
  <c r="JG50" i="50" s="1"/>
  <c r="JH50" i="50" s="1"/>
  <c r="JI50" i="50" s="1"/>
  <c r="JJ50" i="50" s="1"/>
  <c r="JK50" i="50" s="1"/>
  <c r="JL50" i="50" s="1"/>
  <c r="JM50" i="50" s="1"/>
  <c r="JN50" i="50" s="1"/>
  <c r="JO50" i="50" s="1"/>
  <c r="JP50" i="50" s="1"/>
  <c r="JQ50" i="50" s="1"/>
  <c r="JR50" i="50" s="1"/>
  <c r="JS50" i="50" s="1"/>
  <c r="JT50" i="50" s="1"/>
  <c r="JU50" i="50" s="1"/>
  <c r="JV50" i="50" s="1"/>
  <c r="JW50" i="50" s="1"/>
  <c r="JX50" i="50" s="1"/>
  <c r="JY50" i="50" s="1"/>
  <c r="JZ50" i="50" s="1"/>
  <c r="KA50" i="50" s="1"/>
  <c r="KB50" i="50" s="1"/>
  <c r="KC50" i="50" s="1"/>
  <c r="KD50" i="50" s="1"/>
  <c r="KE50" i="50" s="1"/>
  <c r="KF50" i="50" s="1"/>
  <c r="KG50" i="50" s="1"/>
  <c r="KH50" i="50" s="1"/>
  <c r="KI50" i="50" s="1"/>
  <c r="KJ50" i="50" s="1"/>
  <c r="KK50" i="50" s="1"/>
  <c r="KL50" i="50" s="1"/>
  <c r="KM50" i="50" s="1"/>
  <c r="KN50" i="50" s="1"/>
  <c r="KO50" i="50" s="1"/>
  <c r="KP50" i="50" s="1"/>
  <c r="KQ50" i="50" s="1"/>
  <c r="KR50" i="50" s="1"/>
  <c r="KS50" i="50" s="1"/>
  <c r="KT50" i="50" s="1"/>
  <c r="KU50" i="50" s="1"/>
  <c r="KV50" i="50" s="1"/>
  <c r="KW50" i="50" s="1"/>
  <c r="KX50" i="50" s="1"/>
  <c r="KY50" i="50" s="1"/>
  <c r="KZ50" i="50" s="1"/>
  <c r="LA50" i="50" s="1"/>
  <c r="LB50" i="50" s="1"/>
  <c r="LC50" i="50" s="1"/>
  <c r="LD50" i="50" s="1"/>
  <c r="LE50" i="50" s="1"/>
  <c r="LF50" i="50" s="1"/>
  <c r="LG50" i="50" s="1"/>
  <c r="LH50" i="50" s="1"/>
  <c r="LI50" i="50" s="1"/>
  <c r="LJ50" i="50" s="1"/>
  <c r="LK50" i="50" s="1"/>
  <c r="LL50" i="50" s="1"/>
  <c r="LM50" i="50" s="1"/>
  <c r="LN50" i="50" s="1"/>
  <c r="LO50" i="50" s="1"/>
  <c r="LP50" i="50" s="1"/>
  <c r="LQ50" i="50" s="1"/>
  <c r="LR50" i="50" s="1"/>
  <c r="LS50" i="50" s="1"/>
  <c r="LT50" i="50" s="1"/>
  <c r="LU50" i="50" s="1"/>
  <c r="LV50" i="50" s="1"/>
  <c r="LW50" i="50" s="1"/>
  <c r="LX50" i="50" s="1"/>
  <c r="LY50" i="50" s="1"/>
  <c r="LZ50" i="50" s="1"/>
  <c r="MA50" i="50" s="1"/>
  <c r="MB50" i="50" s="1"/>
  <c r="MC50" i="50" s="1"/>
  <c r="MD50" i="50" s="1"/>
  <c r="ME50" i="50" s="1"/>
  <c r="MF50" i="50" s="1"/>
  <c r="MG50" i="50" s="1"/>
  <c r="MH50" i="50" s="1"/>
  <c r="MI50" i="50" s="1"/>
  <c r="MJ50" i="50" s="1"/>
  <c r="MK50" i="50" s="1"/>
  <c r="ML50" i="50" s="1"/>
  <c r="MM50" i="50" s="1"/>
  <c r="MN50" i="50" s="1"/>
  <c r="MO50" i="50" s="1"/>
  <c r="MP50" i="50" s="1"/>
  <c r="MQ50" i="50" s="1"/>
  <c r="MR50" i="50" s="1"/>
  <c r="MS50" i="50" s="1"/>
  <c r="MT50" i="50" s="1"/>
  <c r="MU50" i="50" s="1"/>
  <c r="MV50" i="50" s="1"/>
  <c r="MW50" i="50" s="1"/>
  <c r="MX50" i="50" s="1"/>
  <c r="MY50" i="50" s="1"/>
  <c r="MZ50" i="50" s="1"/>
  <c r="NA50" i="50" s="1"/>
  <c r="NB50" i="50" s="1"/>
  <c r="NC50" i="50" s="1"/>
  <c r="ND50" i="50" s="1"/>
  <c r="NE50" i="50" s="1"/>
  <c r="NF50" i="50" s="1"/>
  <c r="NG50" i="50" s="1"/>
  <c r="NH50" i="50" s="1"/>
  <c r="NI50" i="50" s="1"/>
  <c r="NJ50" i="50" s="1"/>
  <c r="NK50" i="50" s="1"/>
  <c r="NL50" i="50" s="1"/>
  <c r="NM50" i="50" s="1"/>
  <c r="NN50" i="50" s="1"/>
  <c r="NO50" i="50" s="1"/>
  <c r="NP50" i="50" s="1"/>
  <c r="NQ50" i="50" s="1"/>
  <c r="NR50" i="50" s="1"/>
  <c r="NS50" i="50" s="1"/>
  <c r="NT50" i="50" s="1"/>
  <c r="NU50" i="50" s="1"/>
  <c r="NV50" i="50" s="1"/>
  <c r="NW50" i="50" s="1"/>
  <c r="NX50" i="50" s="1"/>
  <c r="NY50" i="50" s="1"/>
  <c r="NZ50" i="50" s="1"/>
  <c r="OA50" i="50" s="1"/>
  <c r="OB50" i="50" s="1"/>
  <c r="OC50" i="50" s="1"/>
  <c r="OD50" i="50" s="1"/>
  <c r="OE50" i="50" s="1"/>
  <c r="OF50" i="50" s="1"/>
  <c r="OG50" i="50" s="1"/>
  <c r="OH50" i="50" s="1"/>
  <c r="OI50" i="50" s="1"/>
  <c r="OJ50" i="50" s="1"/>
  <c r="OK50" i="50" s="1"/>
  <c r="OL50" i="50" s="1"/>
  <c r="OM50" i="50" s="1"/>
  <c r="ON50" i="50" s="1"/>
  <c r="OO50" i="50" s="1"/>
  <c r="OP50" i="50" s="1"/>
  <c r="OQ50" i="50" s="1"/>
  <c r="OR50" i="50" s="1"/>
  <c r="OS50" i="50" s="1"/>
  <c r="OT50" i="50" s="1"/>
  <c r="OU50" i="50" s="1"/>
  <c r="OV50" i="50" s="1"/>
  <c r="OW50" i="50" s="1"/>
  <c r="OX50" i="50" s="1"/>
  <c r="OY50" i="50" s="1"/>
  <c r="OZ50" i="50" s="1"/>
  <c r="PA50" i="50" s="1"/>
  <c r="PB50" i="50" s="1"/>
  <c r="PC50" i="50" s="1"/>
  <c r="PD50" i="50" s="1"/>
  <c r="PE50" i="50" s="1"/>
  <c r="PF50" i="50" s="1"/>
  <c r="PG50" i="50" s="1"/>
  <c r="PH50" i="50" s="1"/>
  <c r="PI50" i="50" s="1"/>
  <c r="PJ50" i="50" s="1"/>
  <c r="PK50" i="50" s="1"/>
  <c r="PL50" i="50" s="1"/>
  <c r="PM50" i="50" s="1"/>
  <c r="PN50" i="50" s="1"/>
  <c r="PO50" i="50" s="1"/>
  <c r="PP50" i="50" s="1"/>
  <c r="PQ50" i="50" s="1"/>
  <c r="PR50" i="50" s="1"/>
  <c r="PS50" i="50" s="1"/>
  <c r="PT50" i="50" s="1"/>
  <c r="PU50" i="50" s="1"/>
  <c r="PV50" i="50" s="1"/>
  <c r="PW50" i="50" s="1"/>
  <c r="PX50" i="50" s="1"/>
  <c r="PY50" i="50" s="1"/>
  <c r="PZ50" i="50" s="1"/>
  <c r="QA50" i="50" s="1"/>
  <c r="QB50" i="50" s="1"/>
  <c r="QC50" i="50" s="1"/>
  <c r="QD50" i="50" s="1"/>
  <c r="QE50" i="50" s="1"/>
  <c r="QF50" i="50" s="1"/>
  <c r="QG50" i="50" s="1"/>
  <c r="QH50" i="50" s="1"/>
  <c r="QI50" i="50" s="1"/>
  <c r="QJ50" i="50" s="1"/>
  <c r="QK50" i="50" s="1"/>
  <c r="QL50" i="50" s="1"/>
  <c r="QM50" i="50" s="1"/>
  <c r="QN50" i="50" s="1"/>
  <c r="QO50" i="50" s="1"/>
  <c r="QP50" i="50" s="1"/>
  <c r="QQ50" i="50" s="1"/>
  <c r="QR50" i="50" s="1"/>
  <c r="QS50" i="50" s="1"/>
  <c r="QT50" i="50" s="1"/>
  <c r="QU50" i="50" s="1"/>
  <c r="QV50" i="50" s="1"/>
  <c r="QW50" i="50" s="1"/>
  <c r="QX50" i="50" s="1"/>
  <c r="QY50" i="50" s="1"/>
  <c r="RB50" i="50" s="1"/>
  <c r="S50" i="50"/>
  <c r="T50" i="50" s="1"/>
  <c r="U50" i="50" s="1"/>
  <c r="N50" i="50"/>
  <c r="O50" i="50" s="1"/>
  <c r="P50" i="50" s="1"/>
  <c r="Q50" i="50" s="1"/>
  <c r="R50" i="50" s="1"/>
  <c r="RD49" i="50"/>
  <c r="RE49" i="50" s="1"/>
  <c r="RC49" i="50"/>
  <c r="RB49" i="50"/>
  <c r="K49" i="50"/>
  <c r="RE48" i="50"/>
  <c r="RD48" i="50"/>
  <c r="RB48" i="50"/>
  <c r="RC48" i="50" s="1"/>
  <c r="K48" i="50"/>
  <c r="RB45" i="50"/>
  <c r="RB44" i="50"/>
  <c r="GS43" i="50"/>
  <c r="GR43" i="50"/>
  <c r="GQ43" i="50"/>
  <c r="GP43" i="50"/>
  <c r="GO43" i="50"/>
  <c r="GN43" i="50"/>
  <c r="GM43" i="50"/>
  <c r="GL43" i="50"/>
  <c r="GK43" i="50"/>
  <c r="GJ43" i="50"/>
  <c r="GI43" i="50"/>
  <c r="GH43" i="50"/>
  <c r="GG43" i="50"/>
  <c r="GF43" i="50"/>
  <c r="GE43" i="50"/>
  <c r="GD43" i="50"/>
  <c r="GC43" i="50"/>
  <c r="GB43" i="50"/>
  <c r="GA43" i="50"/>
  <c r="FZ43" i="50"/>
  <c r="FY43" i="50"/>
  <c r="FX43" i="50"/>
  <c r="FW43" i="50"/>
  <c r="FV43" i="50"/>
  <c r="FU43" i="50"/>
  <c r="FT43" i="50"/>
  <c r="FS43" i="50"/>
  <c r="FR43" i="50"/>
  <c r="FQ43" i="50"/>
  <c r="FP43" i="50"/>
  <c r="FO43" i="50"/>
  <c r="FN43" i="50"/>
  <c r="FM43" i="50"/>
  <c r="FL43" i="50"/>
  <c r="FK43" i="50"/>
  <c r="FJ43" i="50"/>
  <c r="FI43" i="50"/>
  <c r="FH43" i="50"/>
  <c r="FG43" i="50"/>
  <c r="FF43" i="50"/>
  <c r="FE43" i="50"/>
  <c r="FD43" i="50"/>
  <c r="FC43" i="50"/>
  <c r="FB43" i="50"/>
  <c r="FA43" i="50"/>
  <c r="EZ43" i="50"/>
  <c r="EY43" i="50"/>
  <c r="EX43" i="50"/>
  <c r="EW43" i="50"/>
  <c r="EV43" i="50"/>
  <c r="EU43" i="50"/>
  <c r="ET43" i="50"/>
  <c r="ES43" i="50"/>
  <c r="ER43" i="50"/>
  <c r="EQ43" i="50"/>
  <c r="EP43" i="50"/>
  <c r="EO43" i="50"/>
  <c r="EN43" i="50"/>
  <c r="EM43" i="50"/>
  <c r="EL43" i="50"/>
  <c r="EK43" i="50"/>
  <c r="EJ43" i="50"/>
  <c r="EI43" i="50"/>
  <c r="EH43" i="50"/>
  <c r="EG43" i="50"/>
  <c r="EF43" i="50"/>
  <c r="EE43" i="50"/>
  <c r="ED43" i="50"/>
  <c r="EC43" i="50"/>
  <c r="EB43" i="50"/>
  <c r="EA43" i="50"/>
  <c r="DZ43" i="50"/>
  <c r="DY43" i="50"/>
  <c r="DX43" i="50"/>
  <c r="DW43" i="50"/>
  <c r="DV43" i="50"/>
  <c r="DU43" i="50"/>
  <c r="DT43" i="50"/>
  <c r="DS43" i="50"/>
  <c r="DR43" i="50"/>
  <c r="DQ43" i="50"/>
  <c r="DP43" i="50"/>
  <c r="DO43" i="50"/>
  <c r="DN43" i="50"/>
  <c r="DM43" i="50"/>
  <c r="DL43" i="50"/>
  <c r="DK43" i="50"/>
  <c r="DJ43" i="50"/>
  <c r="DI43" i="50"/>
  <c r="DH43" i="50"/>
  <c r="DG43" i="50"/>
  <c r="DF43" i="50"/>
  <c r="DE43" i="50"/>
  <c r="DD43" i="50"/>
  <c r="DC43" i="50"/>
  <c r="DB43" i="50"/>
  <c r="DA43" i="50"/>
  <c r="CZ43" i="50"/>
  <c r="CY43" i="50"/>
  <c r="CX43" i="50"/>
  <c r="CW43" i="50"/>
  <c r="CV43" i="50"/>
  <c r="CU43" i="50"/>
  <c r="CT43" i="50"/>
  <c r="CS43" i="50"/>
  <c r="CR43" i="50"/>
  <c r="CQ43" i="50"/>
  <c r="CP43" i="50"/>
  <c r="CO43" i="50"/>
  <c r="CN43" i="50"/>
  <c r="CM43" i="50"/>
  <c r="CL43" i="50"/>
  <c r="CK43" i="50"/>
  <c r="CJ43" i="50"/>
  <c r="CI43" i="50"/>
  <c r="CH43" i="50"/>
  <c r="CG43" i="50"/>
  <c r="CF43" i="50"/>
  <c r="CE43" i="50"/>
  <c r="CD43" i="50"/>
  <c r="CC43" i="50"/>
  <c r="CB43" i="50"/>
  <c r="CA43" i="50"/>
  <c r="BZ43" i="50"/>
  <c r="BY43" i="50"/>
  <c r="BX43" i="50"/>
  <c r="BW43" i="50"/>
  <c r="BV43" i="50"/>
  <c r="BU43" i="50"/>
  <c r="BT43" i="50"/>
  <c r="BS43" i="50"/>
  <c r="BR43" i="50"/>
  <c r="BQ43" i="50"/>
  <c r="BP43" i="50"/>
  <c r="BO43" i="50"/>
  <c r="BN43" i="50"/>
  <c r="BM43" i="50"/>
  <c r="BL43" i="50"/>
  <c r="BK43" i="50"/>
  <c r="BJ43" i="50"/>
  <c r="BI43" i="50"/>
  <c r="BH43" i="50"/>
  <c r="BG43" i="50"/>
  <c r="BF43" i="50"/>
  <c r="BE43" i="50"/>
  <c r="BD43" i="50"/>
  <c r="BC43" i="50"/>
  <c r="BB43" i="50"/>
  <c r="BA43" i="50"/>
  <c r="AZ43" i="50"/>
  <c r="AY43" i="50"/>
  <c r="AX43" i="50"/>
  <c r="AW43" i="50"/>
  <c r="AV43" i="50"/>
  <c r="AU43" i="50"/>
  <c r="AT43" i="50"/>
  <c r="AS43" i="50"/>
  <c r="AR43" i="50"/>
  <c r="AQ43" i="50"/>
  <c r="AP43" i="50"/>
  <c r="AO43" i="50"/>
  <c r="AN43" i="50"/>
  <c r="AM43" i="50"/>
  <c r="AL43" i="50"/>
  <c r="AK43" i="50"/>
  <c r="AJ43" i="50"/>
  <c r="AI43" i="50"/>
  <c r="AH43" i="50"/>
  <c r="AG43" i="50"/>
  <c r="AF43" i="50"/>
  <c r="AE43" i="50"/>
  <c r="AD43" i="50"/>
  <c r="AC43" i="50"/>
  <c r="AB43" i="50"/>
  <c r="AA43" i="50"/>
  <c r="Z43" i="50"/>
  <c r="Y43" i="50"/>
  <c r="X43" i="50"/>
  <c r="W43" i="50"/>
  <c r="V43" i="50"/>
  <c r="U43" i="50"/>
  <c r="T43" i="50"/>
  <c r="S43" i="50"/>
  <c r="R43" i="50"/>
  <c r="Q43" i="50"/>
  <c r="P43" i="50"/>
  <c r="O43" i="50"/>
  <c r="N43" i="50"/>
  <c r="S42" i="50"/>
  <c r="T42" i="50" s="1"/>
  <c r="U42" i="50" s="1"/>
  <c r="V42" i="50" s="1"/>
  <c r="W42" i="50" s="1"/>
  <c r="X42" i="50" s="1"/>
  <c r="Y42" i="50" s="1"/>
  <c r="Z42" i="50" s="1"/>
  <c r="AA42" i="50" s="1"/>
  <c r="AB42" i="50" s="1"/>
  <c r="AC42" i="50" s="1"/>
  <c r="AD42" i="50" s="1"/>
  <c r="AE42" i="50" s="1"/>
  <c r="AF42" i="50" s="1"/>
  <c r="AG42" i="50" s="1"/>
  <c r="AH42" i="50" s="1"/>
  <c r="AI42" i="50" s="1"/>
  <c r="AJ42" i="50" s="1"/>
  <c r="AK42" i="50" s="1"/>
  <c r="AL42" i="50" s="1"/>
  <c r="AM42" i="50" s="1"/>
  <c r="AN42" i="50" s="1"/>
  <c r="AO42" i="50" s="1"/>
  <c r="AP42" i="50" s="1"/>
  <c r="AQ42" i="50" s="1"/>
  <c r="AR42" i="50" s="1"/>
  <c r="AS42" i="50" s="1"/>
  <c r="AT42" i="50" s="1"/>
  <c r="AU42" i="50" s="1"/>
  <c r="AV42" i="50" s="1"/>
  <c r="AW42" i="50" s="1"/>
  <c r="AX42" i="50" s="1"/>
  <c r="AY42" i="50" s="1"/>
  <c r="AZ42" i="50" s="1"/>
  <c r="BA42" i="50" s="1"/>
  <c r="BB42" i="50" s="1"/>
  <c r="BC42" i="50" s="1"/>
  <c r="BD42" i="50" s="1"/>
  <c r="BE42" i="50" s="1"/>
  <c r="BF42" i="50" s="1"/>
  <c r="BG42" i="50" s="1"/>
  <c r="BH42" i="50" s="1"/>
  <c r="BI42" i="50" s="1"/>
  <c r="BJ42" i="50" s="1"/>
  <c r="BK42" i="50" s="1"/>
  <c r="BL42" i="50" s="1"/>
  <c r="BM42" i="50" s="1"/>
  <c r="BN42" i="50" s="1"/>
  <c r="BO42" i="50" s="1"/>
  <c r="BP42" i="50" s="1"/>
  <c r="BQ42" i="50" s="1"/>
  <c r="BR42" i="50" s="1"/>
  <c r="BS42" i="50" s="1"/>
  <c r="BT42" i="50" s="1"/>
  <c r="BU42" i="50" s="1"/>
  <c r="BV42" i="50" s="1"/>
  <c r="BW42" i="50" s="1"/>
  <c r="BX42" i="50" s="1"/>
  <c r="BY42" i="50" s="1"/>
  <c r="BZ42" i="50" s="1"/>
  <c r="CA42" i="50" s="1"/>
  <c r="CB42" i="50" s="1"/>
  <c r="CC42" i="50" s="1"/>
  <c r="CD42" i="50" s="1"/>
  <c r="CE42" i="50" s="1"/>
  <c r="CF42" i="50" s="1"/>
  <c r="CG42" i="50" s="1"/>
  <c r="CH42" i="50" s="1"/>
  <c r="CI42" i="50" s="1"/>
  <c r="CJ42" i="50" s="1"/>
  <c r="CK42" i="50" s="1"/>
  <c r="CL42" i="50" s="1"/>
  <c r="CM42" i="50" s="1"/>
  <c r="CN42" i="50" s="1"/>
  <c r="CO42" i="50" s="1"/>
  <c r="CP42" i="50" s="1"/>
  <c r="CQ42" i="50" s="1"/>
  <c r="CR42" i="50" s="1"/>
  <c r="CS42" i="50" s="1"/>
  <c r="CT42" i="50" s="1"/>
  <c r="CU42" i="50" s="1"/>
  <c r="CV42" i="50" s="1"/>
  <c r="CW42" i="50" s="1"/>
  <c r="CX42" i="50" s="1"/>
  <c r="CY42" i="50" s="1"/>
  <c r="CZ42" i="50" s="1"/>
  <c r="DA42" i="50" s="1"/>
  <c r="DB42" i="50" s="1"/>
  <c r="DC42" i="50" s="1"/>
  <c r="DD42" i="50" s="1"/>
  <c r="DE42" i="50" s="1"/>
  <c r="DF42" i="50" s="1"/>
  <c r="DG42" i="50" s="1"/>
  <c r="DH42" i="50" s="1"/>
  <c r="DI42" i="50" s="1"/>
  <c r="DJ42" i="50" s="1"/>
  <c r="DK42" i="50" s="1"/>
  <c r="DL42" i="50" s="1"/>
  <c r="DM42" i="50" s="1"/>
  <c r="DN42" i="50" s="1"/>
  <c r="DO42" i="50" s="1"/>
  <c r="DP42" i="50" s="1"/>
  <c r="DQ42" i="50" s="1"/>
  <c r="DR42" i="50" s="1"/>
  <c r="DS42" i="50" s="1"/>
  <c r="DT42" i="50" s="1"/>
  <c r="DU42" i="50" s="1"/>
  <c r="DV42" i="50" s="1"/>
  <c r="DW42" i="50" s="1"/>
  <c r="DX42" i="50" s="1"/>
  <c r="DY42" i="50" s="1"/>
  <c r="DZ42" i="50" s="1"/>
  <c r="EA42" i="50" s="1"/>
  <c r="EB42" i="50" s="1"/>
  <c r="EC42" i="50" s="1"/>
  <c r="ED42" i="50" s="1"/>
  <c r="EE42" i="50" s="1"/>
  <c r="EF42" i="50" s="1"/>
  <c r="EG42" i="50" s="1"/>
  <c r="EH42" i="50" s="1"/>
  <c r="EI42" i="50" s="1"/>
  <c r="EJ42" i="50" s="1"/>
  <c r="EK42" i="50" s="1"/>
  <c r="EL42" i="50" s="1"/>
  <c r="EM42" i="50" s="1"/>
  <c r="EN42" i="50" s="1"/>
  <c r="EO42" i="50" s="1"/>
  <c r="EP42" i="50" s="1"/>
  <c r="EQ42" i="50" s="1"/>
  <c r="ER42" i="50" s="1"/>
  <c r="ES42" i="50" s="1"/>
  <c r="ET42" i="50" s="1"/>
  <c r="EU42" i="50" s="1"/>
  <c r="EV42" i="50" s="1"/>
  <c r="EW42" i="50" s="1"/>
  <c r="EX42" i="50" s="1"/>
  <c r="EY42" i="50" s="1"/>
  <c r="EZ42" i="50" s="1"/>
  <c r="FA42" i="50" s="1"/>
  <c r="FB42" i="50" s="1"/>
  <c r="FC42" i="50" s="1"/>
  <c r="FD42" i="50" s="1"/>
  <c r="FE42" i="50" s="1"/>
  <c r="FF42" i="50" s="1"/>
  <c r="FG42" i="50" s="1"/>
  <c r="FH42" i="50" s="1"/>
  <c r="FI42" i="50" s="1"/>
  <c r="FJ42" i="50" s="1"/>
  <c r="FK42" i="50" s="1"/>
  <c r="FL42" i="50" s="1"/>
  <c r="FM42" i="50" s="1"/>
  <c r="FN42" i="50" s="1"/>
  <c r="FO42" i="50" s="1"/>
  <c r="FP42" i="50" s="1"/>
  <c r="FQ42" i="50" s="1"/>
  <c r="FR42" i="50" s="1"/>
  <c r="FS42" i="50" s="1"/>
  <c r="FT42" i="50" s="1"/>
  <c r="FU42" i="50" s="1"/>
  <c r="FV42" i="50" s="1"/>
  <c r="FW42" i="50" s="1"/>
  <c r="FX42" i="50" s="1"/>
  <c r="FY42" i="50" s="1"/>
  <c r="FZ42" i="50" s="1"/>
  <c r="GA42" i="50" s="1"/>
  <c r="GB42" i="50" s="1"/>
  <c r="GC42" i="50" s="1"/>
  <c r="GD42" i="50" s="1"/>
  <c r="GE42" i="50" s="1"/>
  <c r="GF42" i="50" s="1"/>
  <c r="O42" i="50"/>
  <c r="P42" i="50" s="1"/>
  <c r="Q42" i="50" s="1"/>
  <c r="R42" i="50" s="1"/>
  <c r="N42" i="50"/>
  <c r="RD41" i="50"/>
  <c r="RE41" i="50" s="1"/>
  <c r="RC41" i="50"/>
  <c r="RB41" i="50"/>
  <c r="K41" i="50"/>
  <c r="RD40" i="50"/>
  <c r="QY40" i="50"/>
  <c r="QX40" i="50"/>
  <c r="QW40" i="50"/>
  <c r="QV40" i="50"/>
  <c r="QU40" i="50"/>
  <c r="QT40" i="50"/>
  <c r="QS40" i="50"/>
  <c r="QR40" i="50"/>
  <c r="QQ40" i="50"/>
  <c r="QP40" i="50"/>
  <c r="QO40" i="50"/>
  <c r="QN40" i="50"/>
  <c r="QM40" i="50"/>
  <c r="QL40" i="50"/>
  <c r="QK40" i="50"/>
  <c r="QJ40" i="50"/>
  <c r="QI40" i="50"/>
  <c r="QH40" i="50"/>
  <c r="QG40" i="50"/>
  <c r="QF40" i="50"/>
  <c r="QE40" i="50"/>
  <c r="QD40" i="50"/>
  <c r="QC40" i="50"/>
  <c r="QB40" i="50"/>
  <c r="QA40" i="50"/>
  <c r="PZ40" i="50"/>
  <c r="PY40" i="50"/>
  <c r="PX40" i="50"/>
  <c r="PW40" i="50"/>
  <c r="PV40" i="50"/>
  <c r="PU40" i="50"/>
  <c r="PT40" i="50"/>
  <c r="PS40" i="50"/>
  <c r="PR40" i="50"/>
  <c r="PQ40" i="50"/>
  <c r="PP40" i="50"/>
  <c r="PO40" i="50"/>
  <c r="PN40" i="50"/>
  <c r="PM40" i="50"/>
  <c r="PL40" i="50"/>
  <c r="PK40" i="50"/>
  <c r="PJ40" i="50"/>
  <c r="PI40" i="50"/>
  <c r="PH40" i="50"/>
  <c r="PG40" i="50"/>
  <c r="PF40" i="50"/>
  <c r="PE40" i="50"/>
  <c r="PD40" i="50"/>
  <c r="PC40" i="50"/>
  <c r="PB40" i="50"/>
  <c r="PA40" i="50"/>
  <c r="OZ40" i="50"/>
  <c r="OY40" i="50"/>
  <c r="OX40" i="50"/>
  <c r="OW40" i="50"/>
  <c r="OV40" i="50"/>
  <c r="OU40" i="50"/>
  <c r="OT40" i="50"/>
  <c r="OS40" i="50"/>
  <c r="OR40" i="50"/>
  <c r="OQ40" i="50"/>
  <c r="OP40" i="50"/>
  <c r="OO40" i="50"/>
  <c r="ON40" i="50"/>
  <c r="OM40" i="50"/>
  <c r="OL40" i="50"/>
  <c r="OK40" i="50"/>
  <c r="OJ40" i="50"/>
  <c r="OI40" i="50"/>
  <c r="OH40" i="50"/>
  <c r="OG40" i="50"/>
  <c r="OF40" i="50"/>
  <c r="OE40" i="50"/>
  <c r="OD40" i="50"/>
  <c r="OC40" i="50"/>
  <c r="OB40" i="50"/>
  <c r="OA40" i="50"/>
  <c r="NZ40" i="50"/>
  <c r="NY40" i="50"/>
  <c r="NX40" i="50"/>
  <c r="NW40" i="50"/>
  <c r="NV40" i="50"/>
  <c r="NU40" i="50"/>
  <c r="NT40" i="50"/>
  <c r="NS40" i="50"/>
  <c r="NR40" i="50"/>
  <c r="NQ40" i="50"/>
  <c r="NP40" i="50"/>
  <c r="NO40" i="50"/>
  <c r="NN40" i="50"/>
  <c r="NM40" i="50"/>
  <c r="NL40" i="50"/>
  <c r="NK40" i="50"/>
  <c r="NJ40" i="50"/>
  <c r="NI40" i="50"/>
  <c r="NH40" i="50"/>
  <c r="NG40" i="50"/>
  <c r="NF40" i="50"/>
  <c r="NE40" i="50"/>
  <c r="ND40" i="50"/>
  <c r="NC40" i="50"/>
  <c r="NB40" i="50"/>
  <c r="NA40" i="50"/>
  <c r="MZ40" i="50"/>
  <c r="MY40" i="50"/>
  <c r="MX40" i="50"/>
  <c r="MW40" i="50"/>
  <c r="MV40" i="50"/>
  <c r="MU40" i="50"/>
  <c r="MT40" i="50"/>
  <c r="MS40" i="50"/>
  <c r="MR40" i="50"/>
  <c r="MQ40" i="50"/>
  <c r="MP40" i="50"/>
  <c r="MO40" i="50"/>
  <c r="MN40" i="50"/>
  <c r="MM40" i="50"/>
  <c r="ML40" i="50"/>
  <c r="MK40" i="50"/>
  <c r="MJ40" i="50"/>
  <c r="MI40" i="50"/>
  <c r="MH40" i="50"/>
  <c r="MG40" i="50"/>
  <c r="MF40" i="50"/>
  <c r="ME40" i="50"/>
  <c r="MD40" i="50"/>
  <c r="MC40" i="50"/>
  <c r="MB40" i="50"/>
  <c r="MA40" i="50"/>
  <c r="LZ40" i="50"/>
  <c r="LY40" i="50"/>
  <c r="LX40" i="50"/>
  <c r="LW40" i="50"/>
  <c r="LV40" i="50"/>
  <c r="LU40" i="50"/>
  <c r="LT40" i="50"/>
  <c r="LS40" i="50"/>
  <c r="LR40" i="50"/>
  <c r="LQ40" i="50"/>
  <c r="LP40" i="50"/>
  <c r="LO40" i="50"/>
  <c r="LN40" i="50"/>
  <c r="LM40" i="50"/>
  <c r="LL40" i="50"/>
  <c r="LK40" i="50"/>
  <c r="LJ40" i="50"/>
  <c r="LI40" i="50"/>
  <c r="LH40" i="50"/>
  <c r="LG40" i="50"/>
  <c r="LF40" i="50"/>
  <c r="LE40" i="50"/>
  <c r="LD40" i="50"/>
  <c r="LC40" i="50"/>
  <c r="LB40" i="50"/>
  <c r="LA40" i="50"/>
  <c r="KZ40" i="50"/>
  <c r="KY40" i="50"/>
  <c r="KX40" i="50"/>
  <c r="KW40" i="50"/>
  <c r="KV40" i="50"/>
  <c r="KU40" i="50"/>
  <c r="KT40" i="50"/>
  <c r="KS40" i="50"/>
  <c r="KR40" i="50"/>
  <c r="KQ40" i="50"/>
  <c r="KP40" i="50"/>
  <c r="KO40" i="50"/>
  <c r="KN40" i="50"/>
  <c r="KM40" i="50"/>
  <c r="KL40" i="50"/>
  <c r="KK40" i="50"/>
  <c r="KJ40" i="50"/>
  <c r="KI40" i="50"/>
  <c r="KH40" i="50"/>
  <c r="KG40" i="50"/>
  <c r="KF40" i="50"/>
  <c r="KE40" i="50"/>
  <c r="KD40" i="50"/>
  <c r="KC40" i="50"/>
  <c r="KB40" i="50"/>
  <c r="KA40" i="50"/>
  <c r="JZ40" i="50"/>
  <c r="JY40" i="50"/>
  <c r="JX40" i="50"/>
  <c r="JW40" i="50"/>
  <c r="JV40" i="50"/>
  <c r="JU40" i="50"/>
  <c r="JT40" i="50"/>
  <c r="JS40" i="50"/>
  <c r="JR40" i="50"/>
  <c r="JQ40" i="50"/>
  <c r="JP40" i="50"/>
  <c r="JO40" i="50"/>
  <c r="JN40" i="50"/>
  <c r="JM40" i="50"/>
  <c r="JL40" i="50"/>
  <c r="JK40" i="50"/>
  <c r="JJ40" i="50"/>
  <c r="JI40" i="50"/>
  <c r="JH40" i="50"/>
  <c r="JG40" i="50"/>
  <c r="JF40" i="50"/>
  <c r="JE40" i="50"/>
  <c r="JD40" i="50"/>
  <c r="JC40" i="50"/>
  <c r="JB40" i="50"/>
  <c r="JA40" i="50"/>
  <c r="IZ40" i="50"/>
  <c r="IY40" i="50"/>
  <c r="IX40" i="50"/>
  <c r="IW40" i="50"/>
  <c r="IV40" i="50"/>
  <c r="IU40" i="50"/>
  <c r="IT40" i="50"/>
  <c r="IS40" i="50"/>
  <c r="IR40" i="50"/>
  <c r="IQ40" i="50"/>
  <c r="IP40" i="50"/>
  <c r="IO40" i="50"/>
  <c r="IN40" i="50"/>
  <c r="IM40" i="50"/>
  <c r="IL40" i="50"/>
  <c r="IK40" i="50"/>
  <c r="IJ40" i="50"/>
  <c r="II40" i="50"/>
  <c r="IH40" i="50"/>
  <c r="IG40" i="50"/>
  <c r="IF40" i="50"/>
  <c r="IE40" i="50"/>
  <c r="ID40" i="50"/>
  <c r="IC40" i="50"/>
  <c r="IB40" i="50"/>
  <c r="IA40" i="50"/>
  <c r="HZ40" i="50"/>
  <c r="HY40" i="50"/>
  <c r="HX40" i="50"/>
  <c r="HW40" i="50"/>
  <c r="HV40" i="50"/>
  <c r="HU40" i="50"/>
  <c r="HT40" i="50"/>
  <c r="HS40" i="50"/>
  <c r="HR40" i="50"/>
  <c r="HQ40" i="50"/>
  <c r="HP40" i="50"/>
  <c r="HO40" i="50"/>
  <c r="HN40" i="50"/>
  <c r="HM40" i="50"/>
  <c r="HL40" i="50"/>
  <c r="HK40" i="50"/>
  <c r="HJ40" i="50"/>
  <c r="HI40" i="50"/>
  <c r="HH40" i="50"/>
  <c r="HG40" i="50"/>
  <c r="HF40" i="50"/>
  <c r="HE40" i="50"/>
  <c r="HD40" i="50"/>
  <c r="HC40" i="50"/>
  <c r="HB40" i="50"/>
  <c r="HA40" i="50"/>
  <c r="GZ40" i="50"/>
  <c r="GY40" i="50"/>
  <c r="GX40" i="50"/>
  <c r="GW40" i="50"/>
  <c r="GV40" i="50"/>
  <c r="GU40" i="50"/>
  <c r="GT40" i="50"/>
  <c r="GS40" i="50"/>
  <c r="GR40" i="50"/>
  <c r="GQ40" i="50"/>
  <c r="GP40" i="50"/>
  <c r="GO40" i="50"/>
  <c r="GN40" i="50"/>
  <c r="GM40" i="50"/>
  <c r="GL40" i="50"/>
  <c r="GK40" i="50"/>
  <c r="GJ40" i="50"/>
  <c r="GI40" i="50"/>
  <c r="GH40" i="50"/>
  <c r="GG40" i="50"/>
  <c r="GF40" i="50"/>
  <c r="GE40" i="50"/>
  <c r="GD40" i="50"/>
  <c r="GC40" i="50"/>
  <c r="GB40" i="50"/>
  <c r="GA40" i="50"/>
  <c r="FZ40" i="50"/>
  <c r="K40" i="50"/>
  <c r="RB37" i="50"/>
  <c r="RB36" i="50"/>
  <c r="GS35" i="50"/>
  <c r="GR35" i="50"/>
  <c r="GQ35" i="50"/>
  <c r="GP35" i="50"/>
  <c r="GO35" i="50"/>
  <c r="GN35" i="50"/>
  <c r="GM35" i="50"/>
  <c r="GL35" i="50"/>
  <c r="GK35" i="50"/>
  <c r="GJ35" i="50"/>
  <c r="GI35" i="50"/>
  <c r="GH35" i="50"/>
  <c r="GG35" i="50"/>
  <c r="GF35" i="50"/>
  <c r="GE35" i="50"/>
  <c r="GD35" i="50"/>
  <c r="GC35" i="50"/>
  <c r="GB35" i="50"/>
  <c r="GA35" i="50"/>
  <c r="FZ35" i="50"/>
  <c r="FY35" i="50"/>
  <c r="FX35" i="50"/>
  <c r="FW35" i="50"/>
  <c r="FV35" i="50"/>
  <c r="FU35" i="50"/>
  <c r="FT35" i="50"/>
  <c r="FS35" i="50"/>
  <c r="FR35" i="50"/>
  <c r="FQ35" i="50"/>
  <c r="FP35" i="50"/>
  <c r="FO35" i="50"/>
  <c r="FN35" i="50"/>
  <c r="FM35" i="50"/>
  <c r="FL35" i="50"/>
  <c r="FK35" i="50"/>
  <c r="FJ35" i="50"/>
  <c r="FI35" i="50"/>
  <c r="FH35" i="50"/>
  <c r="FG35" i="50"/>
  <c r="FF35" i="50"/>
  <c r="FE35" i="50"/>
  <c r="FD35" i="50"/>
  <c r="FC35" i="50"/>
  <c r="FB35" i="50"/>
  <c r="FA35" i="50"/>
  <c r="EZ35" i="50"/>
  <c r="EY35" i="50"/>
  <c r="EX35" i="50"/>
  <c r="EW35" i="50"/>
  <c r="EV35" i="50"/>
  <c r="EU35" i="50"/>
  <c r="ET35" i="50"/>
  <c r="ES35" i="50"/>
  <c r="ER35" i="50"/>
  <c r="EQ35" i="50"/>
  <c r="EP35" i="50"/>
  <c r="EN35" i="50"/>
  <c r="EM35" i="50"/>
  <c r="EL35" i="50"/>
  <c r="EK35" i="50"/>
  <c r="EJ35" i="50"/>
  <c r="EH35" i="50"/>
  <c r="EG35" i="50"/>
  <c r="EF35" i="50"/>
  <c r="EE35" i="50"/>
  <c r="ED35" i="50"/>
  <c r="EC35" i="50"/>
  <c r="EB35" i="50"/>
  <c r="EA35" i="50"/>
  <c r="DZ35" i="50"/>
  <c r="DY35" i="50"/>
  <c r="DX35" i="50"/>
  <c r="DW35" i="50"/>
  <c r="DV35" i="50"/>
  <c r="DU35" i="50"/>
  <c r="DT35" i="50"/>
  <c r="DS35" i="50"/>
  <c r="DR35" i="50"/>
  <c r="DQ35" i="50"/>
  <c r="DP35" i="50"/>
  <c r="DO35" i="50"/>
  <c r="DN35" i="50"/>
  <c r="DM35" i="50"/>
  <c r="DL35" i="50"/>
  <c r="DK35" i="50"/>
  <c r="DJ35" i="50"/>
  <c r="DI35" i="50"/>
  <c r="DH35" i="50"/>
  <c r="DG35" i="50"/>
  <c r="DF35" i="50"/>
  <c r="DE35" i="50"/>
  <c r="DD35" i="50"/>
  <c r="DC35" i="50"/>
  <c r="DB35" i="50"/>
  <c r="DA35" i="50"/>
  <c r="CZ35" i="50"/>
  <c r="CY35" i="50"/>
  <c r="CX35" i="50"/>
  <c r="CW35" i="50"/>
  <c r="CV35" i="50"/>
  <c r="CU35" i="50"/>
  <c r="CT35" i="50"/>
  <c r="CS35" i="50"/>
  <c r="CR35" i="50"/>
  <c r="CQ35" i="50"/>
  <c r="CP35" i="50"/>
  <c r="CO35" i="50"/>
  <c r="CN35" i="50"/>
  <c r="CM35" i="50"/>
  <c r="CL35" i="50"/>
  <c r="CK35" i="50"/>
  <c r="CJ35" i="50"/>
  <c r="CI35" i="50"/>
  <c r="CH35" i="50"/>
  <c r="CG35" i="50"/>
  <c r="CF35" i="50"/>
  <c r="CE35" i="50"/>
  <c r="CD35" i="50"/>
  <c r="CC35" i="50"/>
  <c r="CB35" i="50"/>
  <c r="CA35" i="50"/>
  <c r="BZ35" i="50"/>
  <c r="BY35" i="50"/>
  <c r="BX35" i="50"/>
  <c r="BW35" i="50"/>
  <c r="BV35" i="50"/>
  <c r="BU35" i="50"/>
  <c r="BT35" i="50"/>
  <c r="BS35" i="50"/>
  <c r="BR35" i="50"/>
  <c r="BQ35" i="50"/>
  <c r="BP35" i="50"/>
  <c r="BO35" i="50"/>
  <c r="BN35" i="50"/>
  <c r="BM35" i="50"/>
  <c r="BL35" i="50"/>
  <c r="BK35" i="50"/>
  <c r="BJ35" i="50"/>
  <c r="BI35" i="50"/>
  <c r="BH35" i="50"/>
  <c r="BG35" i="50"/>
  <c r="BF35" i="50"/>
  <c r="BE35" i="50"/>
  <c r="BD35" i="50"/>
  <c r="BC35" i="50"/>
  <c r="BB35" i="50"/>
  <c r="BA35" i="50"/>
  <c r="AZ35" i="50"/>
  <c r="AY35" i="50"/>
  <c r="AX35" i="50"/>
  <c r="AW35" i="50"/>
  <c r="AV35" i="50"/>
  <c r="AU35" i="50"/>
  <c r="AT35" i="50"/>
  <c r="AS35" i="50"/>
  <c r="AR35" i="50"/>
  <c r="AQ35" i="50"/>
  <c r="AP35" i="50"/>
  <c r="AO35" i="50"/>
  <c r="AN35" i="50"/>
  <c r="AM35" i="50"/>
  <c r="AL35" i="50"/>
  <c r="AK35" i="50"/>
  <c r="AJ35" i="50"/>
  <c r="AI35" i="50"/>
  <c r="AH35" i="50"/>
  <c r="AG35" i="50"/>
  <c r="AF35" i="50"/>
  <c r="AE35" i="50"/>
  <c r="AD35" i="50"/>
  <c r="AC35" i="50"/>
  <c r="AB35" i="50"/>
  <c r="AA35" i="50"/>
  <c r="Y35" i="50"/>
  <c r="X35" i="50"/>
  <c r="W35" i="50"/>
  <c r="V35" i="50"/>
  <c r="U35" i="50"/>
  <c r="T35" i="50"/>
  <c r="R35" i="50"/>
  <c r="Q35" i="50"/>
  <c r="P35" i="50"/>
  <c r="O35" i="50"/>
  <c r="N35" i="50"/>
  <c r="P34" i="50"/>
  <c r="Q34" i="50" s="1"/>
  <c r="R34" i="50" s="1"/>
  <c r="S34" i="50" s="1"/>
  <c r="T34" i="50" s="1"/>
  <c r="U34" i="50" s="1"/>
  <c r="V34" i="50" s="1"/>
  <c r="W34" i="50" s="1"/>
  <c r="X34" i="50" s="1"/>
  <c r="Y34" i="50" s="1"/>
  <c r="Z34" i="50" s="1"/>
  <c r="AA34" i="50" s="1"/>
  <c r="AB34" i="50" s="1"/>
  <c r="AC34" i="50" s="1"/>
  <c r="AD34" i="50" s="1"/>
  <c r="AE34" i="50" s="1"/>
  <c r="AF34" i="50" s="1"/>
  <c r="AG34" i="50" s="1"/>
  <c r="AH34" i="50" s="1"/>
  <c r="AI34" i="50" s="1"/>
  <c r="AJ34" i="50" s="1"/>
  <c r="AK34" i="50" s="1"/>
  <c r="AL34" i="50" s="1"/>
  <c r="AM34" i="50" s="1"/>
  <c r="AN34" i="50" s="1"/>
  <c r="AO34" i="50" s="1"/>
  <c r="AP34" i="50" s="1"/>
  <c r="AQ34" i="50" s="1"/>
  <c r="AR34" i="50" s="1"/>
  <c r="AS34" i="50" s="1"/>
  <c r="AT34" i="50" s="1"/>
  <c r="AU34" i="50" s="1"/>
  <c r="AV34" i="50" s="1"/>
  <c r="AW34" i="50" s="1"/>
  <c r="AX34" i="50" s="1"/>
  <c r="AY34" i="50" s="1"/>
  <c r="AZ34" i="50" s="1"/>
  <c r="BA34" i="50" s="1"/>
  <c r="BB34" i="50" s="1"/>
  <c r="BC34" i="50" s="1"/>
  <c r="BD34" i="50" s="1"/>
  <c r="BE34" i="50" s="1"/>
  <c r="BF34" i="50" s="1"/>
  <c r="BG34" i="50" s="1"/>
  <c r="BH34" i="50" s="1"/>
  <c r="BI34" i="50" s="1"/>
  <c r="BJ34" i="50" s="1"/>
  <c r="BK34" i="50" s="1"/>
  <c r="BL34" i="50" s="1"/>
  <c r="BM34" i="50" s="1"/>
  <c r="BN34" i="50" s="1"/>
  <c r="BO34" i="50" s="1"/>
  <c r="BP34" i="50" s="1"/>
  <c r="BQ34" i="50" s="1"/>
  <c r="BR34" i="50" s="1"/>
  <c r="BS34" i="50" s="1"/>
  <c r="BT34" i="50" s="1"/>
  <c r="BU34" i="50" s="1"/>
  <c r="BV34" i="50" s="1"/>
  <c r="BW34" i="50" s="1"/>
  <c r="BX34" i="50" s="1"/>
  <c r="BY34" i="50" s="1"/>
  <c r="BZ34" i="50" s="1"/>
  <c r="CA34" i="50" s="1"/>
  <c r="CB34" i="50" s="1"/>
  <c r="CC34" i="50" s="1"/>
  <c r="CD34" i="50" s="1"/>
  <c r="CE34" i="50" s="1"/>
  <c r="CF34" i="50" s="1"/>
  <c r="CG34" i="50" s="1"/>
  <c r="CH34" i="50" s="1"/>
  <c r="CI34" i="50" s="1"/>
  <c r="CJ34" i="50" s="1"/>
  <c r="CK34" i="50" s="1"/>
  <c r="CL34" i="50" s="1"/>
  <c r="CM34" i="50" s="1"/>
  <c r="CN34" i="50" s="1"/>
  <c r="CO34" i="50" s="1"/>
  <c r="CP34" i="50" s="1"/>
  <c r="CQ34" i="50" s="1"/>
  <c r="CR34" i="50" s="1"/>
  <c r="CS34" i="50" s="1"/>
  <c r="CT34" i="50" s="1"/>
  <c r="CU34" i="50" s="1"/>
  <c r="CV34" i="50" s="1"/>
  <c r="CW34" i="50" s="1"/>
  <c r="CX34" i="50" s="1"/>
  <c r="CY34" i="50" s="1"/>
  <c r="CZ34" i="50" s="1"/>
  <c r="DA34" i="50" s="1"/>
  <c r="DB34" i="50" s="1"/>
  <c r="DC34" i="50" s="1"/>
  <c r="DD34" i="50" s="1"/>
  <c r="DE34" i="50" s="1"/>
  <c r="DF34" i="50" s="1"/>
  <c r="DG34" i="50" s="1"/>
  <c r="DH34" i="50" s="1"/>
  <c r="DI34" i="50" s="1"/>
  <c r="DJ34" i="50" s="1"/>
  <c r="DK34" i="50" s="1"/>
  <c r="DL34" i="50" s="1"/>
  <c r="DM34" i="50" s="1"/>
  <c r="DN34" i="50" s="1"/>
  <c r="DO34" i="50" s="1"/>
  <c r="DP34" i="50" s="1"/>
  <c r="DQ34" i="50" s="1"/>
  <c r="DR34" i="50" s="1"/>
  <c r="DS34" i="50" s="1"/>
  <c r="DT34" i="50" s="1"/>
  <c r="DU34" i="50" s="1"/>
  <c r="DV34" i="50" s="1"/>
  <c r="DW34" i="50" s="1"/>
  <c r="DX34" i="50" s="1"/>
  <c r="DY34" i="50" s="1"/>
  <c r="DZ34" i="50" s="1"/>
  <c r="EA34" i="50" s="1"/>
  <c r="EB34" i="50" s="1"/>
  <c r="EC34" i="50" s="1"/>
  <c r="ED34" i="50" s="1"/>
  <c r="EE34" i="50" s="1"/>
  <c r="EF34" i="50" s="1"/>
  <c r="EG34" i="50" s="1"/>
  <c r="EH34" i="50" s="1"/>
  <c r="EI34" i="50" s="1"/>
  <c r="EJ34" i="50" s="1"/>
  <c r="EK34" i="50" s="1"/>
  <c r="EL34" i="50" s="1"/>
  <c r="EM34" i="50" s="1"/>
  <c r="EN34" i="50" s="1"/>
  <c r="EO34" i="50" s="1"/>
  <c r="EP34" i="50" s="1"/>
  <c r="EQ34" i="50" s="1"/>
  <c r="ER34" i="50" s="1"/>
  <c r="ES34" i="50" s="1"/>
  <c r="ET34" i="50" s="1"/>
  <c r="EU34" i="50" s="1"/>
  <c r="EV34" i="50" s="1"/>
  <c r="EW34" i="50" s="1"/>
  <c r="EX34" i="50" s="1"/>
  <c r="EY34" i="50" s="1"/>
  <c r="EZ34" i="50" s="1"/>
  <c r="FA34" i="50" s="1"/>
  <c r="FB34" i="50" s="1"/>
  <c r="FC34" i="50" s="1"/>
  <c r="FD34" i="50" s="1"/>
  <c r="FE34" i="50" s="1"/>
  <c r="FF34" i="50" s="1"/>
  <c r="FG34" i="50" s="1"/>
  <c r="FH34" i="50" s="1"/>
  <c r="FI34" i="50" s="1"/>
  <c r="FJ34" i="50" s="1"/>
  <c r="FK34" i="50" s="1"/>
  <c r="FL34" i="50" s="1"/>
  <c r="FM34" i="50" s="1"/>
  <c r="FN34" i="50" s="1"/>
  <c r="FO34" i="50" s="1"/>
  <c r="FP34" i="50" s="1"/>
  <c r="FQ34" i="50" s="1"/>
  <c r="FR34" i="50" s="1"/>
  <c r="FS34" i="50" s="1"/>
  <c r="FT34" i="50" s="1"/>
  <c r="FU34" i="50" s="1"/>
  <c r="FV34" i="50" s="1"/>
  <c r="FW34" i="50" s="1"/>
  <c r="FX34" i="50" s="1"/>
  <c r="FY34" i="50" s="1"/>
  <c r="FZ34" i="50" s="1"/>
  <c r="GA34" i="50" s="1"/>
  <c r="GB34" i="50" s="1"/>
  <c r="GC34" i="50" s="1"/>
  <c r="GD34" i="50" s="1"/>
  <c r="GE34" i="50" s="1"/>
  <c r="GF34" i="50" s="1"/>
  <c r="GG34" i="50" s="1"/>
  <c r="GH34" i="50" s="1"/>
  <c r="GI34" i="50" s="1"/>
  <c r="GJ34" i="50" s="1"/>
  <c r="GK34" i="50" s="1"/>
  <c r="GL34" i="50" s="1"/>
  <c r="GM34" i="50" s="1"/>
  <c r="GN34" i="50" s="1"/>
  <c r="GO34" i="50" s="1"/>
  <c r="GP34" i="50" s="1"/>
  <c r="GQ34" i="50" s="1"/>
  <c r="GR34" i="50" s="1"/>
  <c r="GS34" i="50" s="1"/>
  <c r="GT34" i="50" s="1"/>
  <c r="GU34" i="50" s="1"/>
  <c r="GV34" i="50" s="1"/>
  <c r="GW34" i="50" s="1"/>
  <c r="GX34" i="50" s="1"/>
  <c r="GY34" i="50" s="1"/>
  <c r="GZ34" i="50" s="1"/>
  <c r="HA34" i="50" s="1"/>
  <c r="HB34" i="50" s="1"/>
  <c r="HC34" i="50" s="1"/>
  <c r="HD34" i="50" s="1"/>
  <c r="HE34" i="50" s="1"/>
  <c r="HF34" i="50" s="1"/>
  <c r="HG34" i="50" s="1"/>
  <c r="HH34" i="50" s="1"/>
  <c r="HI34" i="50" s="1"/>
  <c r="HJ34" i="50" s="1"/>
  <c r="HK34" i="50" s="1"/>
  <c r="HL34" i="50" s="1"/>
  <c r="HM34" i="50" s="1"/>
  <c r="HN34" i="50" s="1"/>
  <c r="HO34" i="50" s="1"/>
  <c r="HP34" i="50" s="1"/>
  <c r="HQ34" i="50" s="1"/>
  <c r="HR34" i="50" s="1"/>
  <c r="HS34" i="50" s="1"/>
  <c r="HT34" i="50" s="1"/>
  <c r="HU34" i="50" s="1"/>
  <c r="HV34" i="50" s="1"/>
  <c r="HW34" i="50" s="1"/>
  <c r="HX34" i="50" s="1"/>
  <c r="HY34" i="50" s="1"/>
  <c r="HZ34" i="50" s="1"/>
  <c r="IA34" i="50" s="1"/>
  <c r="IB34" i="50" s="1"/>
  <c r="IC34" i="50" s="1"/>
  <c r="ID34" i="50" s="1"/>
  <c r="IE34" i="50" s="1"/>
  <c r="IF34" i="50" s="1"/>
  <c r="IG34" i="50" s="1"/>
  <c r="IH34" i="50" s="1"/>
  <c r="II34" i="50" s="1"/>
  <c r="IJ34" i="50" s="1"/>
  <c r="IK34" i="50" s="1"/>
  <c r="IL34" i="50" s="1"/>
  <c r="IM34" i="50" s="1"/>
  <c r="IN34" i="50" s="1"/>
  <c r="IO34" i="50" s="1"/>
  <c r="IP34" i="50" s="1"/>
  <c r="IQ34" i="50" s="1"/>
  <c r="IR34" i="50" s="1"/>
  <c r="IS34" i="50" s="1"/>
  <c r="IT34" i="50" s="1"/>
  <c r="IU34" i="50" s="1"/>
  <c r="IV34" i="50" s="1"/>
  <c r="IW34" i="50" s="1"/>
  <c r="IX34" i="50" s="1"/>
  <c r="IY34" i="50" s="1"/>
  <c r="IZ34" i="50" s="1"/>
  <c r="JA34" i="50" s="1"/>
  <c r="JB34" i="50" s="1"/>
  <c r="JC34" i="50" s="1"/>
  <c r="JD34" i="50" s="1"/>
  <c r="JE34" i="50" s="1"/>
  <c r="JF34" i="50" s="1"/>
  <c r="JG34" i="50" s="1"/>
  <c r="JH34" i="50" s="1"/>
  <c r="JI34" i="50" s="1"/>
  <c r="JJ34" i="50" s="1"/>
  <c r="JK34" i="50" s="1"/>
  <c r="JL34" i="50" s="1"/>
  <c r="JM34" i="50" s="1"/>
  <c r="JN34" i="50" s="1"/>
  <c r="JO34" i="50" s="1"/>
  <c r="JP34" i="50" s="1"/>
  <c r="JQ34" i="50" s="1"/>
  <c r="JR34" i="50" s="1"/>
  <c r="JS34" i="50" s="1"/>
  <c r="JT34" i="50" s="1"/>
  <c r="JU34" i="50" s="1"/>
  <c r="JV34" i="50" s="1"/>
  <c r="JW34" i="50" s="1"/>
  <c r="JX34" i="50" s="1"/>
  <c r="JY34" i="50" s="1"/>
  <c r="JZ34" i="50" s="1"/>
  <c r="KA34" i="50" s="1"/>
  <c r="KB34" i="50" s="1"/>
  <c r="KC34" i="50" s="1"/>
  <c r="KD34" i="50" s="1"/>
  <c r="KE34" i="50" s="1"/>
  <c r="KF34" i="50" s="1"/>
  <c r="KG34" i="50" s="1"/>
  <c r="KH34" i="50" s="1"/>
  <c r="KI34" i="50" s="1"/>
  <c r="KJ34" i="50" s="1"/>
  <c r="KK34" i="50" s="1"/>
  <c r="KL34" i="50" s="1"/>
  <c r="KM34" i="50" s="1"/>
  <c r="KN34" i="50" s="1"/>
  <c r="KO34" i="50" s="1"/>
  <c r="KP34" i="50" s="1"/>
  <c r="KQ34" i="50" s="1"/>
  <c r="KR34" i="50" s="1"/>
  <c r="KS34" i="50" s="1"/>
  <c r="KT34" i="50" s="1"/>
  <c r="KU34" i="50" s="1"/>
  <c r="KV34" i="50" s="1"/>
  <c r="KW34" i="50" s="1"/>
  <c r="KX34" i="50" s="1"/>
  <c r="KY34" i="50" s="1"/>
  <c r="KZ34" i="50" s="1"/>
  <c r="LA34" i="50" s="1"/>
  <c r="LB34" i="50" s="1"/>
  <c r="LC34" i="50" s="1"/>
  <c r="LD34" i="50" s="1"/>
  <c r="LE34" i="50" s="1"/>
  <c r="LF34" i="50" s="1"/>
  <c r="LG34" i="50" s="1"/>
  <c r="LH34" i="50" s="1"/>
  <c r="LI34" i="50" s="1"/>
  <c r="LJ34" i="50" s="1"/>
  <c r="LK34" i="50" s="1"/>
  <c r="LL34" i="50" s="1"/>
  <c r="LM34" i="50" s="1"/>
  <c r="LN34" i="50" s="1"/>
  <c r="LO34" i="50" s="1"/>
  <c r="LP34" i="50" s="1"/>
  <c r="LQ34" i="50" s="1"/>
  <c r="LR34" i="50" s="1"/>
  <c r="LS34" i="50" s="1"/>
  <c r="LT34" i="50" s="1"/>
  <c r="LU34" i="50" s="1"/>
  <c r="LV34" i="50" s="1"/>
  <c r="LW34" i="50" s="1"/>
  <c r="LX34" i="50" s="1"/>
  <c r="LY34" i="50" s="1"/>
  <c r="LZ34" i="50" s="1"/>
  <c r="MA34" i="50" s="1"/>
  <c r="MB34" i="50" s="1"/>
  <c r="MC34" i="50" s="1"/>
  <c r="MD34" i="50" s="1"/>
  <c r="ME34" i="50" s="1"/>
  <c r="MF34" i="50" s="1"/>
  <c r="MG34" i="50" s="1"/>
  <c r="MH34" i="50" s="1"/>
  <c r="MI34" i="50" s="1"/>
  <c r="MJ34" i="50" s="1"/>
  <c r="MK34" i="50" s="1"/>
  <c r="ML34" i="50" s="1"/>
  <c r="MM34" i="50" s="1"/>
  <c r="MN34" i="50" s="1"/>
  <c r="MO34" i="50" s="1"/>
  <c r="MP34" i="50" s="1"/>
  <c r="MQ34" i="50" s="1"/>
  <c r="MR34" i="50" s="1"/>
  <c r="MS34" i="50" s="1"/>
  <c r="MT34" i="50" s="1"/>
  <c r="MU34" i="50" s="1"/>
  <c r="MV34" i="50" s="1"/>
  <c r="MW34" i="50" s="1"/>
  <c r="MX34" i="50" s="1"/>
  <c r="MY34" i="50" s="1"/>
  <c r="MZ34" i="50" s="1"/>
  <c r="NA34" i="50" s="1"/>
  <c r="NB34" i="50" s="1"/>
  <c r="NC34" i="50" s="1"/>
  <c r="ND34" i="50" s="1"/>
  <c r="NE34" i="50" s="1"/>
  <c r="NF34" i="50" s="1"/>
  <c r="NG34" i="50" s="1"/>
  <c r="NH34" i="50" s="1"/>
  <c r="NI34" i="50" s="1"/>
  <c r="NJ34" i="50" s="1"/>
  <c r="NK34" i="50" s="1"/>
  <c r="NL34" i="50" s="1"/>
  <c r="NM34" i="50" s="1"/>
  <c r="NN34" i="50" s="1"/>
  <c r="NO34" i="50" s="1"/>
  <c r="NP34" i="50" s="1"/>
  <c r="NQ34" i="50" s="1"/>
  <c r="NR34" i="50" s="1"/>
  <c r="NS34" i="50" s="1"/>
  <c r="NT34" i="50" s="1"/>
  <c r="NU34" i="50" s="1"/>
  <c r="NV34" i="50" s="1"/>
  <c r="NW34" i="50" s="1"/>
  <c r="NX34" i="50" s="1"/>
  <c r="NY34" i="50" s="1"/>
  <c r="NZ34" i="50" s="1"/>
  <c r="OA34" i="50" s="1"/>
  <c r="OB34" i="50" s="1"/>
  <c r="OC34" i="50" s="1"/>
  <c r="OD34" i="50" s="1"/>
  <c r="OE34" i="50" s="1"/>
  <c r="OF34" i="50" s="1"/>
  <c r="OG34" i="50" s="1"/>
  <c r="OH34" i="50" s="1"/>
  <c r="OI34" i="50" s="1"/>
  <c r="OJ34" i="50" s="1"/>
  <c r="OK34" i="50" s="1"/>
  <c r="OL34" i="50" s="1"/>
  <c r="OM34" i="50" s="1"/>
  <c r="ON34" i="50" s="1"/>
  <c r="OO34" i="50" s="1"/>
  <c r="OP34" i="50" s="1"/>
  <c r="OQ34" i="50" s="1"/>
  <c r="OR34" i="50" s="1"/>
  <c r="OS34" i="50" s="1"/>
  <c r="OT34" i="50" s="1"/>
  <c r="OU34" i="50" s="1"/>
  <c r="OV34" i="50" s="1"/>
  <c r="OW34" i="50" s="1"/>
  <c r="OX34" i="50" s="1"/>
  <c r="OY34" i="50" s="1"/>
  <c r="OZ34" i="50" s="1"/>
  <c r="PA34" i="50" s="1"/>
  <c r="PB34" i="50" s="1"/>
  <c r="PC34" i="50" s="1"/>
  <c r="PD34" i="50" s="1"/>
  <c r="PE34" i="50" s="1"/>
  <c r="PF34" i="50" s="1"/>
  <c r="PG34" i="50" s="1"/>
  <c r="PH34" i="50" s="1"/>
  <c r="PI34" i="50" s="1"/>
  <c r="PJ34" i="50" s="1"/>
  <c r="PK34" i="50" s="1"/>
  <c r="PL34" i="50" s="1"/>
  <c r="PM34" i="50" s="1"/>
  <c r="PN34" i="50" s="1"/>
  <c r="PO34" i="50" s="1"/>
  <c r="PP34" i="50" s="1"/>
  <c r="PQ34" i="50" s="1"/>
  <c r="PR34" i="50" s="1"/>
  <c r="PS34" i="50" s="1"/>
  <c r="PT34" i="50" s="1"/>
  <c r="PU34" i="50" s="1"/>
  <c r="PV34" i="50" s="1"/>
  <c r="PW34" i="50" s="1"/>
  <c r="PX34" i="50" s="1"/>
  <c r="PY34" i="50" s="1"/>
  <c r="PZ34" i="50" s="1"/>
  <c r="QA34" i="50" s="1"/>
  <c r="QB34" i="50" s="1"/>
  <c r="QC34" i="50" s="1"/>
  <c r="QD34" i="50" s="1"/>
  <c r="QE34" i="50" s="1"/>
  <c r="QF34" i="50" s="1"/>
  <c r="QG34" i="50" s="1"/>
  <c r="QH34" i="50" s="1"/>
  <c r="QI34" i="50" s="1"/>
  <c r="QJ34" i="50" s="1"/>
  <c r="QK34" i="50" s="1"/>
  <c r="QL34" i="50" s="1"/>
  <c r="QM34" i="50" s="1"/>
  <c r="QN34" i="50" s="1"/>
  <c r="QO34" i="50" s="1"/>
  <c r="QP34" i="50" s="1"/>
  <c r="QQ34" i="50" s="1"/>
  <c r="QR34" i="50" s="1"/>
  <c r="QS34" i="50" s="1"/>
  <c r="QT34" i="50" s="1"/>
  <c r="QU34" i="50" s="1"/>
  <c r="QV34" i="50" s="1"/>
  <c r="QW34" i="50" s="1"/>
  <c r="QX34" i="50" s="1"/>
  <c r="QY34" i="50" s="1"/>
  <c r="RB34" i="50" s="1"/>
  <c r="O34" i="50"/>
  <c r="N34" i="50"/>
  <c r="RD33" i="50"/>
  <c r="RE33" i="50" s="1"/>
  <c r="RC33" i="50"/>
  <c r="RB33" i="50"/>
  <c r="K33" i="50"/>
  <c r="RD32" i="50"/>
  <c r="GH32" i="50"/>
  <c r="GG32" i="50"/>
  <c r="GF32" i="50"/>
  <c r="K32" i="50"/>
  <c r="RB29" i="50"/>
  <c r="RB28" i="50"/>
  <c r="GT27" i="50"/>
  <c r="GS27" i="50"/>
  <c r="GR27" i="50"/>
  <c r="GQ27" i="50"/>
  <c r="GP27" i="50"/>
  <c r="GO27" i="50"/>
  <c r="GN27" i="50"/>
  <c r="GM27" i="50"/>
  <c r="GL27" i="50"/>
  <c r="GK27" i="50"/>
  <c r="GJ27" i="50"/>
  <c r="GI27" i="50"/>
  <c r="GH27" i="50"/>
  <c r="GG27" i="50"/>
  <c r="GF27" i="50"/>
  <c r="GE27" i="50"/>
  <c r="GD27" i="50"/>
  <c r="GC27" i="50"/>
  <c r="GB27" i="50"/>
  <c r="GA27" i="50"/>
  <c r="FZ27" i="50"/>
  <c r="FY27" i="50"/>
  <c r="FX27" i="50"/>
  <c r="FW27" i="50"/>
  <c r="FV27" i="50"/>
  <c r="FU27" i="50"/>
  <c r="FT27" i="50"/>
  <c r="FS27" i="50"/>
  <c r="FR27" i="50"/>
  <c r="FQ27" i="50"/>
  <c r="FP27" i="50"/>
  <c r="FO27" i="50"/>
  <c r="FN27" i="50"/>
  <c r="FM27" i="50"/>
  <c r="FL27" i="50"/>
  <c r="FK27" i="50"/>
  <c r="FJ27" i="50"/>
  <c r="FI27" i="50"/>
  <c r="FH27" i="50"/>
  <c r="FG27" i="50"/>
  <c r="FF27" i="50"/>
  <c r="FE27" i="50"/>
  <c r="FD27" i="50"/>
  <c r="FC27" i="50"/>
  <c r="FB27" i="50"/>
  <c r="FA27" i="50"/>
  <c r="EZ27" i="50"/>
  <c r="EY27" i="50"/>
  <c r="EX27" i="50"/>
  <c r="EW27" i="50"/>
  <c r="EU27" i="50"/>
  <c r="ET27" i="50"/>
  <c r="ES27" i="50"/>
  <c r="ER27" i="50"/>
  <c r="EQ27" i="50"/>
  <c r="EP27" i="50"/>
  <c r="EO27" i="50"/>
  <c r="EN27" i="50"/>
  <c r="EM27" i="50"/>
  <c r="EL27" i="50"/>
  <c r="EK27" i="50"/>
  <c r="EJ27" i="50"/>
  <c r="EI27" i="50"/>
  <c r="EH27" i="50"/>
  <c r="EG27" i="50"/>
  <c r="EF27" i="50"/>
  <c r="EE27" i="50"/>
  <c r="ED27" i="50"/>
  <c r="EC27" i="50"/>
  <c r="EB27" i="50"/>
  <c r="EA27" i="50"/>
  <c r="DZ27" i="50"/>
  <c r="DY27" i="50"/>
  <c r="DX27" i="50"/>
  <c r="DW27" i="50"/>
  <c r="DV27" i="50"/>
  <c r="DU27" i="50"/>
  <c r="DT27" i="50"/>
  <c r="DS27" i="50"/>
  <c r="DR27" i="50"/>
  <c r="DQ27" i="50"/>
  <c r="DP27" i="50"/>
  <c r="DO27" i="50"/>
  <c r="DN27" i="50"/>
  <c r="DM27" i="50"/>
  <c r="DL27" i="50"/>
  <c r="DK27" i="50"/>
  <c r="DJ27" i="50"/>
  <c r="DI27" i="50"/>
  <c r="DH27" i="50"/>
  <c r="DG27" i="50"/>
  <c r="DF27" i="50"/>
  <c r="DE27" i="50"/>
  <c r="DD27" i="50"/>
  <c r="DC27" i="50"/>
  <c r="DB27" i="50"/>
  <c r="DA27" i="50"/>
  <c r="CZ27" i="50"/>
  <c r="CY27" i="50"/>
  <c r="CX27" i="50"/>
  <c r="CW27" i="50"/>
  <c r="CV27" i="50"/>
  <c r="CU27" i="50"/>
  <c r="CT27" i="50"/>
  <c r="CS27" i="50"/>
  <c r="CR27" i="50"/>
  <c r="CQ27" i="50"/>
  <c r="CP27" i="50"/>
  <c r="CO27" i="50"/>
  <c r="CN27" i="50"/>
  <c r="CM27" i="50"/>
  <c r="CL27" i="50"/>
  <c r="CK27" i="50"/>
  <c r="CJ27" i="50"/>
  <c r="CI27" i="50"/>
  <c r="CH27" i="50"/>
  <c r="CG27" i="50"/>
  <c r="CF27" i="50"/>
  <c r="CE27" i="50"/>
  <c r="CD27" i="50"/>
  <c r="CC27" i="50"/>
  <c r="CB27" i="50"/>
  <c r="CA27" i="50"/>
  <c r="BZ27" i="50"/>
  <c r="BY27" i="50"/>
  <c r="BX27" i="50"/>
  <c r="BW27" i="50"/>
  <c r="BV27" i="50"/>
  <c r="BU27" i="50"/>
  <c r="BT27" i="50"/>
  <c r="BS27" i="50"/>
  <c r="BR27" i="50"/>
  <c r="BQ27" i="50"/>
  <c r="BO27" i="50"/>
  <c r="BN27" i="50"/>
  <c r="BM27" i="50"/>
  <c r="BL27" i="50"/>
  <c r="BK27" i="50"/>
  <c r="BJ27" i="50"/>
  <c r="BI27" i="50"/>
  <c r="BH27" i="50"/>
  <c r="BG27" i="50"/>
  <c r="BF27" i="50"/>
  <c r="BE27" i="50"/>
  <c r="BD27" i="50"/>
  <c r="BC27" i="50"/>
  <c r="BB27" i="50"/>
  <c r="BA27" i="50"/>
  <c r="AZ27" i="50"/>
  <c r="AY27" i="50"/>
  <c r="AX27" i="50"/>
  <c r="AW27" i="50"/>
  <c r="AV27" i="50"/>
  <c r="AU27" i="50"/>
  <c r="AT27" i="50"/>
  <c r="AS27" i="50"/>
  <c r="AR27" i="50"/>
  <c r="AQ27" i="50"/>
  <c r="AP27" i="50"/>
  <c r="AO27" i="50"/>
  <c r="AN27" i="50"/>
  <c r="AM27" i="50"/>
  <c r="AL27" i="50"/>
  <c r="AK27" i="50"/>
  <c r="AJ27" i="50"/>
  <c r="AI27" i="50"/>
  <c r="AH27" i="50"/>
  <c r="AG27" i="50"/>
  <c r="AF27" i="50"/>
  <c r="AE27" i="50"/>
  <c r="AD27" i="50"/>
  <c r="AC27" i="50"/>
  <c r="AB27" i="50"/>
  <c r="AA27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DK26" i="50"/>
  <c r="DL26" i="50" s="1"/>
  <c r="DM26" i="50" s="1"/>
  <c r="DN26" i="50" s="1"/>
  <c r="DO26" i="50" s="1"/>
  <c r="DP26" i="50" s="1"/>
  <c r="DQ26" i="50" s="1"/>
  <c r="DR26" i="50" s="1"/>
  <c r="DS26" i="50" s="1"/>
  <c r="DT26" i="50" s="1"/>
  <c r="DU26" i="50" s="1"/>
  <c r="DV26" i="50" s="1"/>
  <c r="DW26" i="50" s="1"/>
  <c r="DX26" i="50" s="1"/>
  <c r="DY26" i="50" s="1"/>
  <c r="DZ26" i="50" s="1"/>
  <c r="EA26" i="50" s="1"/>
  <c r="EB26" i="50" s="1"/>
  <c r="EC26" i="50" s="1"/>
  <c r="ED26" i="50" s="1"/>
  <c r="EE26" i="50" s="1"/>
  <c r="EF26" i="50" s="1"/>
  <c r="EG26" i="50" s="1"/>
  <c r="EH26" i="50" s="1"/>
  <c r="EI26" i="50" s="1"/>
  <c r="EJ26" i="50" s="1"/>
  <c r="EK26" i="50" s="1"/>
  <c r="EL26" i="50" s="1"/>
  <c r="EM26" i="50" s="1"/>
  <c r="EN26" i="50" s="1"/>
  <c r="EO26" i="50" s="1"/>
  <c r="EP26" i="50" s="1"/>
  <c r="EQ26" i="50" s="1"/>
  <c r="ER26" i="50" s="1"/>
  <c r="ES26" i="50" s="1"/>
  <c r="ET26" i="50" s="1"/>
  <c r="EU26" i="50" s="1"/>
  <c r="EV26" i="50" s="1"/>
  <c r="EW26" i="50" s="1"/>
  <c r="EX26" i="50" s="1"/>
  <c r="EY26" i="50" s="1"/>
  <c r="EZ26" i="50" s="1"/>
  <c r="FA26" i="50" s="1"/>
  <c r="FB26" i="50" s="1"/>
  <c r="FC26" i="50" s="1"/>
  <c r="FD26" i="50" s="1"/>
  <c r="FE26" i="50" s="1"/>
  <c r="FF26" i="50" s="1"/>
  <c r="FG26" i="50" s="1"/>
  <c r="FH26" i="50" s="1"/>
  <c r="FI26" i="50" s="1"/>
  <c r="FJ26" i="50" s="1"/>
  <c r="FK26" i="50" s="1"/>
  <c r="FL26" i="50" s="1"/>
  <c r="FM26" i="50" s="1"/>
  <c r="FN26" i="50" s="1"/>
  <c r="FO26" i="50" s="1"/>
  <c r="FP26" i="50" s="1"/>
  <c r="FQ26" i="50" s="1"/>
  <c r="FR26" i="50" s="1"/>
  <c r="FS26" i="50" s="1"/>
  <c r="FT26" i="50" s="1"/>
  <c r="FU26" i="50" s="1"/>
  <c r="FV26" i="50" s="1"/>
  <c r="FW26" i="50" s="1"/>
  <c r="FX26" i="50" s="1"/>
  <c r="FY26" i="50" s="1"/>
  <c r="FZ26" i="50" s="1"/>
  <c r="GA26" i="50" s="1"/>
  <c r="GB26" i="50" s="1"/>
  <c r="GC26" i="50" s="1"/>
  <c r="GD26" i="50" s="1"/>
  <c r="GE26" i="50" s="1"/>
  <c r="GF26" i="50" s="1"/>
  <c r="GG26" i="50" s="1"/>
  <c r="GH26" i="50" s="1"/>
  <c r="GI26" i="50" s="1"/>
  <c r="GJ26" i="50" s="1"/>
  <c r="GK26" i="50" s="1"/>
  <c r="GL26" i="50" s="1"/>
  <c r="DG26" i="50"/>
  <c r="DH26" i="50" s="1"/>
  <c r="DI26" i="50" s="1"/>
  <c r="DJ26" i="50" s="1"/>
  <c r="X26" i="50"/>
  <c r="Y26" i="50" s="1"/>
  <c r="Z26" i="50" s="1"/>
  <c r="AA26" i="50" s="1"/>
  <c r="AB26" i="50" s="1"/>
  <c r="AC26" i="50" s="1"/>
  <c r="AD26" i="50" s="1"/>
  <c r="AE26" i="50" s="1"/>
  <c r="AF26" i="50" s="1"/>
  <c r="AG26" i="50" s="1"/>
  <c r="AH26" i="50" s="1"/>
  <c r="AI26" i="50" s="1"/>
  <c r="AJ26" i="50" s="1"/>
  <c r="AK26" i="50" s="1"/>
  <c r="AL26" i="50" s="1"/>
  <c r="AM26" i="50" s="1"/>
  <c r="AN26" i="50" s="1"/>
  <c r="AO26" i="50" s="1"/>
  <c r="AP26" i="50" s="1"/>
  <c r="AQ26" i="50" s="1"/>
  <c r="AR26" i="50" s="1"/>
  <c r="AS26" i="50" s="1"/>
  <c r="AT26" i="50" s="1"/>
  <c r="AU26" i="50" s="1"/>
  <c r="AV26" i="50" s="1"/>
  <c r="AW26" i="50" s="1"/>
  <c r="AX26" i="50" s="1"/>
  <c r="AY26" i="50" s="1"/>
  <c r="AZ26" i="50" s="1"/>
  <c r="BA26" i="50" s="1"/>
  <c r="BB26" i="50" s="1"/>
  <c r="BC26" i="50" s="1"/>
  <c r="BD26" i="50" s="1"/>
  <c r="BE26" i="50" s="1"/>
  <c r="BF26" i="50" s="1"/>
  <c r="BG26" i="50" s="1"/>
  <c r="BH26" i="50" s="1"/>
  <c r="BI26" i="50" s="1"/>
  <c r="BJ26" i="50" s="1"/>
  <c r="BK26" i="50" s="1"/>
  <c r="BL26" i="50" s="1"/>
  <c r="BM26" i="50" s="1"/>
  <c r="BN26" i="50" s="1"/>
  <c r="BO26" i="50" s="1"/>
  <c r="BP26" i="50" s="1"/>
  <c r="BQ26" i="50" s="1"/>
  <c r="BR26" i="50" s="1"/>
  <c r="BS26" i="50" s="1"/>
  <c r="BT26" i="50" s="1"/>
  <c r="BU26" i="50" s="1"/>
  <c r="BV26" i="50" s="1"/>
  <c r="BW26" i="50" s="1"/>
  <c r="BX26" i="50" s="1"/>
  <c r="BY26" i="50" s="1"/>
  <c r="BZ26" i="50" s="1"/>
  <c r="CA26" i="50" s="1"/>
  <c r="CB26" i="50" s="1"/>
  <c r="CC26" i="50" s="1"/>
  <c r="CD26" i="50" s="1"/>
  <c r="CE26" i="50" s="1"/>
  <c r="CF26" i="50" s="1"/>
  <c r="CG26" i="50" s="1"/>
  <c r="CH26" i="50" s="1"/>
  <c r="CI26" i="50" s="1"/>
  <c r="CJ26" i="50" s="1"/>
  <c r="CK26" i="50" s="1"/>
  <c r="CL26" i="50" s="1"/>
  <c r="CM26" i="50" s="1"/>
  <c r="CN26" i="50" s="1"/>
  <c r="CO26" i="50" s="1"/>
  <c r="CP26" i="50" s="1"/>
  <c r="CQ26" i="50" s="1"/>
  <c r="CR26" i="50" s="1"/>
  <c r="CS26" i="50" s="1"/>
  <c r="CT26" i="50" s="1"/>
  <c r="CU26" i="50" s="1"/>
  <c r="CV26" i="50" s="1"/>
  <c r="CW26" i="50" s="1"/>
  <c r="CX26" i="50" s="1"/>
  <c r="CY26" i="50" s="1"/>
  <c r="CZ26" i="50" s="1"/>
  <c r="DA26" i="50" s="1"/>
  <c r="DB26" i="50" s="1"/>
  <c r="DC26" i="50" s="1"/>
  <c r="DD26" i="50" s="1"/>
  <c r="DE26" i="50" s="1"/>
  <c r="DF26" i="50" s="1"/>
  <c r="O26" i="50"/>
  <c r="P26" i="50" s="1"/>
  <c r="Q26" i="50" s="1"/>
  <c r="R26" i="50" s="1"/>
  <c r="S26" i="50" s="1"/>
  <c r="T26" i="50" s="1"/>
  <c r="U26" i="50" s="1"/>
  <c r="V26" i="50" s="1"/>
  <c r="W26" i="50" s="1"/>
  <c r="N26" i="50"/>
  <c r="RD25" i="50"/>
  <c r="RE25" i="50" s="1"/>
  <c r="RC25" i="50"/>
  <c r="RB25" i="50"/>
  <c r="K25" i="50"/>
  <c r="RD24" i="50"/>
  <c r="QY24" i="50"/>
  <c r="QX24" i="50"/>
  <c r="QW24" i="50"/>
  <c r="QV24" i="50"/>
  <c r="QU24" i="50"/>
  <c r="QT24" i="50"/>
  <c r="QS24" i="50"/>
  <c r="QR24" i="50"/>
  <c r="QQ24" i="50"/>
  <c r="QP24" i="50"/>
  <c r="QO24" i="50"/>
  <c r="QN24" i="50"/>
  <c r="QM24" i="50"/>
  <c r="QL24" i="50"/>
  <c r="QK24" i="50"/>
  <c r="QJ24" i="50"/>
  <c r="QI24" i="50"/>
  <c r="QH24" i="50"/>
  <c r="QG24" i="50"/>
  <c r="QF24" i="50"/>
  <c r="QE24" i="50"/>
  <c r="QD24" i="50"/>
  <c r="QC24" i="50"/>
  <c r="QB24" i="50"/>
  <c r="QA24" i="50"/>
  <c r="PZ24" i="50"/>
  <c r="PY24" i="50"/>
  <c r="PX24" i="50"/>
  <c r="PW24" i="50"/>
  <c r="PV24" i="50"/>
  <c r="PU24" i="50"/>
  <c r="PT24" i="50"/>
  <c r="PS24" i="50"/>
  <c r="PR24" i="50"/>
  <c r="PQ24" i="50"/>
  <c r="PP24" i="50"/>
  <c r="PO24" i="50"/>
  <c r="PN24" i="50"/>
  <c r="PM24" i="50"/>
  <c r="PL24" i="50"/>
  <c r="PK24" i="50"/>
  <c r="PJ24" i="50"/>
  <c r="PI24" i="50"/>
  <c r="PH24" i="50"/>
  <c r="PG24" i="50"/>
  <c r="PF24" i="50"/>
  <c r="PE24" i="50"/>
  <c r="PD24" i="50"/>
  <c r="PC24" i="50"/>
  <c r="PB24" i="50"/>
  <c r="PA24" i="50"/>
  <c r="OZ24" i="50"/>
  <c r="OY24" i="50"/>
  <c r="OX24" i="50"/>
  <c r="OW24" i="50"/>
  <c r="OV24" i="50"/>
  <c r="OU24" i="50"/>
  <c r="OT24" i="50"/>
  <c r="OS24" i="50"/>
  <c r="OR24" i="50"/>
  <c r="OQ24" i="50"/>
  <c r="OP24" i="50"/>
  <c r="OO24" i="50"/>
  <c r="ON24" i="50"/>
  <c r="OM24" i="50"/>
  <c r="OL24" i="50"/>
  <c r="OK24" i="50"/>
  <c r="OJ24" i="50"/>
  <c r="OI24" i="50"/>
  <c r="OH24" i="50"/>
  <c r="OG24" i="50"/>
  <c r="OF24" i="50"/>
  <c r="OE24" i="50"/>
  <c r="OD24" i="50"/>
  <c r="OC24" i="50"/>
  <c r="OB24" i="50"/>
  <c r="OA24" i="50"/>
  <c r="NZ24" i="50"/>
  <c r="NY24" i="50"/>
  <c r="NX24" i="50"/>
  <c r="NW24" i="50"/>
  <c r="NV24" i="50"/>
  <c r="NU24" i="50"/>
  <c r="NT24" i="50"/>
  <c r="NS24" i="50"/>
  <c r="NR24" i="50"/>
  <c r="NQ24" i="50"/>
  <c r="NP24" i="50"/>
  <c r="NO24" i="50"/>
  <c r="NN24" i="50"/>
  <c r="NM24" i="50"/>
  <c r="NL24" i="50"/>
  <c r="NK24" i="50"/>
  <c r="NJ24" i="50"/>
  <c r="NI24" i="50"/>
  <c r="NH24" i="50"/>
  <c r="NG24" i="50"/>
  <c r="NF24" i="50"/>
  <c r="NE24" i="50"/>
  <c r="ND24" i="50"/>
  <c r="NC24" i="50"/>
  <c r="NB24" i="50"/>
  <c r="NA24" i="50"/>
  <c r="MZ24" i="50"/>
  <c r="MY24" i="50"/>
  <c r="MX24" i="50"/>
  <c r="MW24" i="50"/>
  <c r="MV24" i="50"/>
  <c r="MU24" i="50"/>
  <c r="MT24" i="50"/>
  <c r="MS24" i="50"/>
  <c r="MR24" i="50"/>
  <c r="MQ24" i="50"/>
  <c r="MP24" i="50"/>
  <c r="MO24" i="50"/>
  <c r="MN24" i="50"/>
  <c r="MM24" i="50"/>
  <c r="ML24" i="50"/>
  <c r="MK24" i="50"/>
  <c r="MJ24" i="50"/>
  <c r="MI24" i="50"/>
  <c r="MH24" i="50"/>
  <c r="MG24" i="50"/>
  <c r="MF24" i="50"/>
  <c r="ME24" i="50"/>
  <c r="MD24" i="50"/>
  <c r="MC24" i="50"/>
  <c r="MB24" i="50"/>
  <c r="MA24" i="50"/>
  <c r="LZ24" i="50"/>
  <c r="LY24" i="50"/>
  <c r="LX24" i="50"/>
  <c r="LW24" i="50"/>
  <c r="LV24" i="50"/>
  <c r="LU24" i="50"/>
  <c r="LT24" i="50"/>
  <c r="LS24" i="50"/>
  <c r="LR24" i="50"/>
  <c r="LQ24" i="50"/>
  <c r="LP24" i="50"/>
  <c r="LO24" i="50"/>
  <c r="LN24" i="50"/>
  <c r="LM24" i="50"/>
  <c r="LL24" i="50"/>
  <c r="LK24" i="50"/>
  <c r="LJ24" i="50"/>
  <c r="LI24" i="50"/>
  <c r="LH24" i="50"/>
  <c r="LG24" i="50"/>
  <c r="LF24" i="50"/>
  <c r="LE24" i="50"/>
  <c r="LD24" i="50"/>
  <c r="LC24" i="50"/>
  <c r="LB24" i="50"/>
  <c r="LA24" i="50"/>
  <c r="KZ24" i="50"/>
  <c r="KY24" i="50"/>
  <c r="KX24" i="50"/>
  <c r="KW24" i="50"/>
  <c r="KV24" i="50"/>
  <c r="KU24" i="50"/>
  <c r="KT24" i="50"/>
  <c r="KS24" i="50"/>
  <c r="KR24" i="50"/>
  <c r="KQ24" i="50"/>
  <c r="KP24" i="50"/>
  <c r="KO24" i="50"/>
  <c r="KN24" i="50"/>
  <c r="KM24" i="50"/>
  <c r="KL24" i="50"/>
  <c r="KK24" i="50"/>
  <c r="KJ24" i="50"/>
  <c r="KI24" i="50"/>
  <c r="KH24" i="50"/>
  <c r="KG24" i="50"/>
  <c r="KF24" i="50"/>
  <c r="KE24" i="50"/>
  <c r="KD24" i="50"/>
  <c r="KC24" i="50"/>
  <c r="KB24" i="50"/>
  <c r="KA24" i="50"/>
  <c r="JZ24" i="50"/>
  <c r="JY24" i="50"/>
  <c r="JX24" i="50"/>
  <c r="JW24" i="50"/>
  <c r="JV24" i="50"/>
  <c r="JU24" i="50"/>
  <c r="JT24" i="50"/>
  <c r="JS24" i="50"/>
  <c r="JR24" i="50"/>
  <c r="JQ24" i="50"/>
  <c r="JP24" i="50"/>
  <c r="JO24" i="50"/>
  <c r="JN24" i="50"/>
  <c r="JM24" i="50"/>
  <c r="JL24" i="50"/>
  <c r="JK24" i="50"/>
  <c r="JJ24" i="50"/>
  <c r="JI24" i="50"/>
  <c r="JH24" i="50"/>
  <c r="JG24" i="50"/>
  <c r="JF24" i="50"/>
  <c r="JE24" i="50"/>
  <c r="JD24" i="50"/>
  <c r="JC24" i="50"/>
  <c r="JB24" i="50"/>
  <c r="JA24" i="50"/>
  <c r="IZ24" i="50"/>
  <c r="IY24" i="50"/>
  <c r="IX24" i="50"/>
  <c r="IW24" i="50"/>
  <c r="IV24" i="50"/>
  <c r="IU24" i="50"/>
  <c r="IT24" i="50"/>
  <c r="IS24" i="50"/>
  <c r="IR24" i="50"/>
  <c r="IQ24" i="50"/>
  <c r="IP24" i="50"/>
  <c r="IO24" i="50"/>
  <c r="IN24" i="50"/>
  <c r="IM24" i="50"/>
  <c r="IL24" i="50"/>
  <c r="IK24" i="50"/>
  <c r="IJ24" i="50"/>
  <c r="II24" i="50"/>
  <c r="IH24" i="50"/>
  <c r="IG24" i="50"/>
  <c r="IF24" i="50"/>
  <c r="IE24" i="50"/>
  <c r="ID24" i="50"/>
  <c r="IC24" i="50"/>
  <c r="IB24" i="50"/>
  <c r="IA24" i="50"/>
  <c r="HZ24" i="50"/>
  <c r="HY24" i="50"/>
  <c r="HX24" i="50"/>
  <c r="HW24" i="50"/>
  <c r="HV24" i="50"/>
  <c r="HU24" i="50"/>
  <c r="HT24" i="50"/>
  <c r="HS24" i="50"/>
  <c r="HR24" i="50"/>
  <c r="HQ24" i="50"/>
  <c r="HP24" i="50"/>
  <c r="HO24" i="50"/>
  <c r="HN24" i="50"/>
  <c r="HM24" i="50"/>
  <c r="HL24" i="50"/>
  <c r="HK24" i="50"/>
  <c r="HJ24" i="50"/>
  <c r="HI24" i="50"/>
  <c r="HH24" i="50"/>
  <c r="HG24" i="50"/>
  <c r="HF24" i="50"/>
  <c r="HE24" i="50"/>
  <c r="HD24" i="50"/>
  <c r="HC24" i="50"/>
  <c r="HB24" i="50"/>
  <c r="HA24" i="50"/>
  <c r="GZ24" i="50"/>
  <c r="GY24" i="50"/>
  <c r="GX24" i="50"/>
  <c r="GW24" i="50"/>
  <c r="GV24" i="50"/>
  <c r="GU24" i="50"/>
  <c r="GT24" i="50"/>
  <c r="GS24" i="50"/>
  <c r="GR24" i="50"/>
  <c r="GQ24" i="50"/>
  <c r="GP24" i="50"/>
  <c r="GO24" i="50"/>
  <c r="GN24" i="50"/>
  <c r="GM24" i="50"/>
  <c r="GL24" i="50"/>
  <c r="GK24" i="50"/>
  <c r="GJ24" i="50"/>
  <c r="GI24" i="50"/>
  <c r="GH24" i="50"/>
  <c r="GG24" i="50"/>
  <c r="GF24" i="50"/>
  <c r="GE24" i="50"/>
  <c r="GC24" i="50"/>
  <c r="FB24" i="50"/>
  <c r="K24" i="50"/>
  <c r="RB21" i="50"/>
  <c r="RB20" i="50"/>
  <c r="GS19" i="50"/>
  <c r="GR19" i="50"/>
  <c r="GQ19" i="50"/>
  <c r="GP19" i="50"/>
  <c r="GO19" i="50"/>
  <c r="GN19" i="50"/>
  <c r="GM19" i="50"/>
  <c r="GL19" i="50"/>
  <c r="GK19" i="50"/>
  <c r="GJ19" i="50"/>
  <c r="GI19" i="50"/>
  <c r="GH19" i="50"/>
  <c r="GG19" i="50"/>
  <c r="GF19" i="50"/>
  <c r="GE19" i="50"/>
  <c r="GD19" i="50"/>
  <c r="GC19" i="50"/>
  <c r="GB19" i="50"/>
  <c r="GA19" i="50"/>
  <c r="FZ19" i="50"/>
  <c r="FY19" i="50"/>
  <c r="FX19" i="50"/>
  <c r="FW19" i="50"/>
  <c r="FV19" i="50"/>
  <c r="FU19" i="50"/>
  <c r="FT19" i="50"/>
  <c r="FS19" i="50"/>
  <c r="FR19" i="50"/>
  <c r="FQ19" i="50"/>
  <c r="FP19" i="50"/>
  <c r="FO19" i="50"/>
  <c r="FN19" i="50"/>
  <c r="FM19" i="50"/>
  <c r="FL19" i="50"/>
  <c r="FK19" i="50"/>
  <c r="FJ19" i="50"/>
  <c r="FI19" i="50"/>
  <c r="FH19" i="50"/>
  <c r="FG19" i="50"/>
  <c r="FF19" i="50"/>
  <c r="FE19" i="50"/>
  <c r="FD19" i="50"/>
  <c r="FC19" i="50"/>
  <c r="FB19" i="50"/>
  <c r="FA19" i="50"/>
  <c r="EZ19" i="50"/>
  <c r="EY19" i="50"/>
  <c r="EX19" i="50"/>
  <c r="EW19" i="50"/>
  <c r="EU19" i="50"/>
  <c r="ET19" i="50"/>
  <c r="ES19" i="50"/>
  <c r="ER19" i="50"/>
  <c r="EQ19" i="50"/>
  <c r="EP19" i="50"/>
  <c r="EO19" i="50"/>
  <c r="EN19" i="50"/>
  <c r="EM19" i="50"/>
  <c r="EL19" i="50"/>
  <c r="EK19" i="50"/>
  <c r="EJ19" i="50"/>
  <c r="EI19" i="50"/>
  <c r="EH19" i="50"/>
  <c r="EG19" i="50"/>
  <c r="EF19" i="50"/>
  <c r="EE19" i="50"/>
  <c r="ED19" i="50"/>
  <c r="EC19" i="50"/>
  <c r="EB19" i="50"/>
  <c r="EA19" i="50"/>
  <c r="DZ19" i="50"/>
  <c r="DY19" i="50"/>
  <c r="DX19" i="50"/>
  <c r="DW19" i="50"/>
  <c r="DV19" i="50"/>
  <c r="DU19" i="50"/>
  <c r="DT19" i="50"/>
  <c r="DS19" i="50"/>
  <c r="DR19" i="50"/>
  <c r="DQ19" i="50"/>
  <c r="DP19" i="50"/>
  <c r="DO19" i="50"/>
  <c r="DN19" i="50"/>
  <c r="DM19" i="50"/>
  <c r="DL19" i="50"/>
  <c r="DK19" i="50"/>
  <c r="DJ19" i="50"/>
  <c r="DI19" i="50"/>
  <c r="DH19" i="50"/>
  <c r="DG19" i="50"/>
  <c r="DF19" i="50"/>
  <c r="DE19" i="50"/>
  <c r="DD19" i="50"/>
  <c r="DC19" i="50"/>
  <c r="DB19" i="50"/>
  <c r="DA19" i="50"/>
  <c r="CZ19" i="50"/>
  <c r="CY19" i="50"/>
  <c r="CX19" i="50"/>
  <c r="CW19" i="50"/>
  <c r="CV19" i="50"/>
  <c r="CU19" i="50"/>
  <c r="CT19" i="50"/>
  <c r="CS19" i="50"/>
  <c r="CR19" i="50"/>
  <c r="CQ19" i="50"/>
  <c r="CP19" i="50"/>
  <c r="CO19" i="50"/>
  <c r="CN19" i="50"/>
  <c r="CM19" i="50"/>
  <c r="CL19" i="50"/>
  <c r="CK19" i="50"/>
  <c r="CJ19" i="50"/>
  <c r="CI19" i="50"/>
  <c r="CH19" i="50"/>
  <c r="CG19" i="50"/>
  <c r="CF19" i="50"/>
  <c r="CE19" i="50"/>
  <c r="CD19" i="50"/>
  <c r="CC19" i="50"/>
  <c r="CB19" i="50"/>
  <c r="CA19" i="50"/>
  <c r="BZ19" i="50"/>
  <c r="BY19" i="50"/>
  <c r="BX19" i="50"/>
  <c r="BW19" i="50"/>
  <c r="BV19" i="50"/>
  <c r="BU19" i="50"/>
  <c r="BT19" i="50"/>
  <c r="BS19" i="50"/>
  <c r="BR19" i="50"/>
  <c r="BQ19" i="50"/>
  <c r="BO19" i="50"/>
  <c r="BN19" i="50"/>
  <c r="BM19" i="50"/>
  <c r="BL19" i="50"/>
  <c r="BK19" i="50"/>
  <c r="BJ19" i="50"/>
  <c r="BI19" i="50"/>
  <c r="BH19" i="50"/>
  <c r="BG19" i="50"/>
  <c r="BF19" i="50"/>
  <c r="BE19" i="50"/>
  <c r="BD19" i="50"/>
  <c r="BC19" i="50"/>
  <c r="BB19" i="50"/>
  <c r="BA19" i="50"/>
  <c r="AZ19" i="50"/>
  <c r="AY19" i="50"/>
  <c r="AX19" i="50"/>
  <c r="AW19" i="50"/>
  <c r="AV19" i="50"/>
  <c r="AU19" i="50"/>
  <c r="AT19" i="50"/>
  <c r="AS19" i="50"/>
  <c r="AR19" i="50"/>
  <c r="AQ19" i="50"/>
  <c r="AP19" i="50"/>
  <c r="AO19" i="50"/>
  <c r="AN19" i="50"/>
  <c r="AM19" i="50"/>
  <c r="AL19" i="50"/>
  <c r="AK19" i="50"/>
  <c r="AJ19" i="50"/>
  <c r="AI19" i="50"/>
  <c r="AH19" i="50"/>
  <c r="AG19" i="50"/>
  <c r="AF19" i="50"/>
  <c r="AE19" i="50"/>
  <c r="AD19" i="50"/>
  <c r="AC19" i="50"/>
  <c r="AB19" i="50"/>
  <c r="AA19" i="50"/>
  <c r="Z19" i="50"/>
  <c r="Y19" i="50"/>
  <c r="X19" i="50"/>
  <c r="W19" i="50"/>
  <c r="V19" i="50"/>
  <c r="U19" i="50"/>
  <c r="T19" i="50"/>
  <c r="S19" i="50"/>
  <c r="R19" i="50"/>
  <c r="Q19" i="50"/>
  <c r="P19" i="50"/>
  <c r="O19" i="50"/>
  <c r="N19" i="50"/>
  <c r="S18" i="50"/>
  <c r="T18" i="50" s="1"/>
  <c r="U18" i="50" s="1"/>
  <c r="V18" i="50" s="1"/>
  <c r="W18" i="50" s="1"/>
  <c r="X18" i="50" s="1"/>
  <c r="Y18" i="50" s="1"/>
  <c r="Z18" i="50" s="1"/>
  <c r="AA18" i="50" s="1"/>
  <c r="AB18" i="50" s="1"/>
  <c r="AC18" i="50" s="1"/>
  <c r="AD18" i="50" s="1"/>
  <c r="AE18" i="50" s="1"/>
  <c r="AF18" i="50" s="1"/>
  <c r="AG18" i="50" s="1"/>
  <c r="AH18" i="50" s="1"/>
  <c r="AI18" i="50" s="1"/>
  <c r="AJ18" i="50" s="1"/>
  <c r="AK18" i="50" s="1"/>
  <c r="AL18" i="50" s="1"/>
  <c r="AM18" i="50" s="1"/>
  <c r="AN18" i="50" s="1"/>
  <c r="AO18" i="50" s="1"/>
  <c r="AP18" i="50" s="1"/>
  <c r="AQ18" i="50" s="1"/>
  <c r="AR18" i="50" s="1"/>
  <c r="AS18" i="50" s="1"/>
  <c r="AT18" i="50" s="1"/>
  <c r="AU18" i="50" s="1"/>
  <c r="AV18" i="50" s="1"/>
  <c r="AW18" i="50" s="1"/>
  <c r="AX18" i="50" s="1"/>
  <c r="AY18" i="50" s="1"/>
  <c r="AZ18" i="50" s="1"/>
  <c r="BA18" i="50" s="1"/>
  <c r="BB18" i="50" s="1"/>
  <c r="BC18" i="50" s="1"/>
  <c r="BD18" i="50" s="1"/>
  <c r="BE18" i="50" s="1"/>
  <c r="BF18" i="50" s="1"/>
  <c r="BG18" i="50" s="1"/>
  <c r="BH18" i="50" s="1"/>
  <c r="BI18" i="50" s="1"/>
  <c r="BJ18" i="50" s="1"/>
  <c r="BK18" i="50" s="1"/>
  <c r="BL18" i="50" s="1"/>
  <c r="BM18" i="50" s="1"/>
  <c r="BN18" i="50" s="1"/>
  <c r="BO18" i="50" s="1"/>
  <c r="BP18" i="50" s="1"/>
  <c r="BQ18" i="50" s="1"/>
  <c r="BR18" i="50" s="1"/>
  <c r="BS18" i="50" s="1"/>
  <c r="BT18" i="50" s="1"/>
  <c r="BU18" i="50" s="1"/>
  <c r="BV18" i="50" s="1"/>
  <c r="BW18" i="50" s="1"/>
  <c r="BX18" i="50" s="1"/>
  <c r="BY18" i="50" s="1"/>
  <c r="BZ18" i="50" s="1"/>
  <c r="CA18" i="50" s="1"/>
  <c r="CB18" i="50" s="1"/>
  <c r="CC18" i="50" s="1"/>
  <c r="CD18" i="50" s="1"/>
  <c r="CE18" i="50" s="1"/>
  <c r="CF18" i="50" s="1"/>
  <c r="CG18" i="50" s="1"/>
  <c r="CH18" i="50" s="1"/>
  <c r="CI18" i="50" s="1"/>
  <c r="CJ18" i="50" s="1"/>
  <c r="CK18" i="50" s="1"/>
  <c r="CL18" i="50" s="1"/>
  <c r="CM18" i="50" s="1"/>
  <c r="CN18" i="50" s="1"/>
  <c r="CO18" i="50" s="1"/>
  <c r="CP18" i="50" s="1"/>
  <c r="CQ18" i="50" s="1"/>
  <c r="CR18" i="50" s="1"/>
  <c r="CS18" i="50" s="1"/>
  <c r="CT18" i="50" s="1"/>
  <c r="CU18" i="50" s="1"/>
  <c r="CV18" i="50" s="1"/>
  <c r="CW18" i="50" s="1"/>
  <c r="CX18" i="50" s="1"/>
  <c r="CY18" i="50" s="1"/>
  <c r="CZ18" i="50" s="1"/>
  <c r="DA18" i="50" s="1"/>
  <c r="DB18" i="50" s="1"/>
  <c r="DC18" i="50" s="1"/>
  <c r="DD18" i="50" s="1"/>
  <c r="DE18" i="50" s="1"/>
  <c r="DF18" i="50" s="1"/>
  <c r="DG18" i="50" s="1"/>
  <c r="DH18" i="50" s="1"/>
  <c r="DI18" i="50" s="1"/>
  <c r="DJ18" i="50" s="1"/>
  <c r="DK18" i="50" s="1"/>
  <c r="DL18" i="50" s="1"/>
  <c r="DM18" i="50" s="1"/>
  <c r="DN18" i="50" s="1"/>
  <c r="DO18" i="50" s="1"/>
  <c r="DP18" i="50" s="1"/>
  <c r="DQ18" i="50" s="1"/>
  <c r="DR18" i="50" s="1"/>
  <c r="DS18" i="50" s="1"/>
  <c r="DT18" i="50" s="1"/>
  <c r="DU18" i="50" s="1"/>
  <c r="DV18" i="50" s="1"/>
  <c r="DW18" i="50" s="1"/>
  <c r="DX18" i="50" s="1"/>
  <c r="DY18" i="50" s="1"/>
  <c r="DZ18" i="50" s="1"/>
  <c r="EA18" i="50" s="1"/>
  <c r="EB18" i="50" s="1"/>
  <c r="EC18" i="50" s="1"/>
  <c r="ED18" i="50" s="1"/>
  <c r="EE18" i="50" s="1"/>
  <c r="EF18" i="50" s="1"/>
  <c r="EG18" i="50" s="1"/>
  <c r="EH18" i="50" s="1"/>
  <c r="EI18" i="50" s="1"/>
  <c r="EJ18" i="50" s="1"/>
  <c r="EK18" i="50" s="1"/>
  <c r="EL18" i="50" s="1"/>
  <c r="EM18" i="50" s="1"/>
  <c r="EN18" i="50" s="1"/>
  <c r="EO18" i="50" s="1"/>
  <c r="EP18" i="50" s="1"/>
  <c r="EQ18" i="50" s="1"/>
  <c r="ER18" i="50" s="1"/>
  <c r="ES18" i="50" s="1"/>
  <c r="ET18" i="50" s="1"/>
  <c r="EU18" i="50" s="1"/>
  <c r="EV18" i="50" s="1"/>
  <c r="EW18" i="50" s="1"/>
  <c r="EX18" i="50" s="1"/>
  <c r="EY18" i="50" s="1"/>
  <c r="EZ18" i="50" s="1"/>
  <c r="FA18" i="50" s="1"/>
  <c r="FB18" i="50" s="1"/>
  <c r="FC18" i="50" s="1"/>
  <c r="FD18" i="50" s="1"/>
  <c r="FE18" i="50" s="1"/>
  <c r="FF18" i="50" s="1"/>
  <c r="FG18" i="50" s="1"/>
  <c r="FH18" i="50" s="1"/>
  <c r="FI18" i="50" s="1"/>
  <c r="FJ18" i="50" s="1"/>
  <c r="FK18" i="50" s="1"/>
  <c r="FL18" i="50" s="1"/>
  <c r="FM18" i="50" s="1"/>
  <c r="FN18" i="50" s="1"/>
  <c r="FO18" i="50" s="1"/>
  <c r="FP18" i="50" s="1"/>
  <c r="FQ18" i="50" s="1"/>
  <c r="FR18" i="50" s="1"/>
  <c r="FS18" i="50" s="1"/>
  <c r="FT18" i="50" s="1"/>
  <c r="FU18" i="50" s="1"/>
  <c r="FV18" i="50" s="1"/>
  <c r="FW18" i="50" s="1"/>
  <c r="FX18" i="50" s="1"/>
  <c r="FY18" i="50" s="1"/>
  <c r="FZ18" i="50" s="1"/>
  <c r="GA18" i="50" s="1"/>
  <c r="GB18" i="50" s="1"/>
  <c r="GC18" i="50" s="1"/>
  <c r="GD18" i="50" s="1"/>
  <c r="GE18" i="50" s="1"/>
  <c r="GF18" i="50" s="1"/>
  <c r="GG18" i="50" s="1"/>
  <c r="GH18" i="50" s="1"/>
  <c r="GI18" i="50" s="1"/>
  <c r="GJ18" i="50" s="1"/>
  <c r="N18" i="50"/>
  <c r="O18" i="50" s="1"/>
  <c r="P18" i="50" s="1"/>
  <c r="Q18" i="50" s="1"/>
  <c r="R18" i="50" s="1"/>
  <c r="RD17" i="50"/>
  <c r="RB17" i="50"/>
  <c r="K17" i="50"/>
  <c r="RD16" i="50"/>
  <c r="QY16" i="50"/>
  <c r="QX16" i="50"/>
  <c r="QW16" i="50"/>
  <c r="QV16" i="50"/>
  <c r="QU16" i="50"/>
  <c r="QT16" i="50"/>
  <c r="QS16" i="50"/>
  <c r="QR16" i="50"/>
  <c r="QQ16" i="50"/>
  <c r="QP16" i="50"/>
  <c r="QO16" i="50"/>
  <c r="QN16" i="50"/>
  <c r="QM16" i="50"/>
  <c r="QL16" i="50"/>
  <c r="QK16" i="50"/>
  <c r="QJ16" i="50"/>
  <c r="QI16" i="50"/>
  <c r="QH16" i="50"/>
  <c r="QG16" i="50"/>
  <c r="QF16" i="50"/>
  <c r="QE16" i="50"/>
  <c r="QD16" i="50"/>
  <c r="QC16" i="50"/>
  <c r="QB16" i="50"/>
  <c r="QA16" i="50"/>
  <c r="PZ16" i="50"/>
  <c r="PY16" i="50"/>
  <c r="PX16" i="50"/>
  <c r="PW16" i="50"/>
  <c r="PV16" i="50"/>
  <c r="PU16" i="50"/>
  <c r="PT16" i="50"/>
  <c r="PS16" i="50"/>
  <c r="PR16" i="50"/>
  <c r="PQ16" i="50"/>
  <c r="PP16" i="50"/>
  <c r="PO16" i="50"/>
  <c r="PN16" i="50"/>
  <c r="PM16" i="50"/>
  <c r="PL16" i="50"/>
  <c r="PK16" i="50"/>
  <c r="PJ16" i="50"/>
  <c r="PI16" i="50"/>
  <c r="PH16" i="50"/>
  <c r="PG16" i="50"/>
  <c r="PF16" i="50"/>
  <c r="PE16" i="50"/>
  <c r="PD16" i="50"/>
  <c r="PC16" i="50"/>
  <c r="PB16" i="50"/>
  <c r="PA16" i="50"/>
  <c r="OZ16" i="50"/>
  <c r="OY16" i="50"/>
  <c r="OX16" i="50"/>
  <c r="OW16" i="50"/>
  <c r="OV16" i="50"/>
  <c r="OU16" i="50"/>
  <c r="OT16" i="50"/>
  <c r="OS16" i="50"/>
  <c r="OR16" i="50"/>
  <c r="OQ16" i="50"/>
  <c r="OP16" i="50"/>
  <c r="OO16" i="50"/>
  <c r="ON16" i="50"/>
  <c r="OM16" i="50"/>
  <c r="OL16" i="50"/>
  <c r="OK16" i="50"/>
  <c r="OJ16" i="50"/>
  <c r="OI16" i="50"/>
  <c r="OH16" i="50"/>
  <c r="OG16" i="50"/>
  <c r="OF16" i="50"/>
  <c r="OE16" i="50"/>
  <c r="OD16" i="50"/>
  <c r="OC16" i="50"/>
  <c r="OB16" i="50"/>
  <c r="OA16" i="50"/>
  <c r="NZ16" i="50"/>
  <c r="NY16" i="50"/>
  <c r="NX16" i="50"/>
  <c r="NW16" i="50"/>
  <c r="NV16" i="50"/>
  <c r="NU16" i="50"/>
  <c r="NT16" i="50"/>
  <c r="NS16" i="50"/>
  <c r="NR16" i="50"/>
  <c r="NQ16" i="50"/>
  <c r="NP16" i="50"/>
  <c r="NO16" i="50"/>
  <c r="NN16" i="50"/>
  <c r="NM16" i="50"/>
  <c r="NL16" i="50"/>
  <c r="NK16" i="50"/>
  <c r="NJ16" i="50"/>
  <c r="NI16" i="50"/>
  <c r="NH16" i="50"/>
  <c r="NG16" i="50"/>
  <c r="NF16" i="50"/>
  <c r="NE16" i="50"/>
  <c r="ND16" i="50"/>
  <c r="NC16" i="50"/>
  <c r="NB16" i="50"/>
  <c r="NA16" i="50"/>
  <c r="MZ16" i="50"/>
  <c r="MY16" i="50"/>
  <c r="MX16" i="50"/>
  <c r="MW16" i="50"/>
  <c r="MV16" i="50"/>
  <c r="MU16" i="50"/>
  <c r="MT16" i="50"/>
  <c r="MS16" i="50"/>
  <c r="MR16" i="50"/>
  <c r="MQ16" i="50"/>
  <c r="MP16" i="50"/>
  <c r="MO16" i="50"/>
  <c r="MN16" i="50"/>
  <c r="MM16" i="50"/>
  <c r="ML16" i="50"/>
  <c r="MK16" i="50"/>
  <c r="MJ16" i="50"/>
  <c r="MI16" i="50"/>
  <c r="MH16" i="50"/>
  <c r="MG16" i="50"/>
  <c r="MF16" i="50"/>
  <c r="ME16" i="50"/>
  <c r="MD16" i="50"/>
  <c r="MC16" i="50"/>
  <c r="MB16" i="50"/>
  <c r="MA16" i="50"/>
  <c r="LZ16" i="50"/>
  <c r="LY16" i="50"/>
  <c r="LX16" i="50"/>
  <c r="LW16" i="50"/>
  <c r="LV16" i="50"/>
  <c r="LU16" i="50"/>
  <c r="LT16" i="50"/>
  <c r="LS16" i="50"/>
  <c r="LR16" i="50"/>
  <c r="LQ16" i="50"/>
  <c r="LP16" i="50"/>
  <c r="LO16" i="50"/>
  <c r="LN16" i="50"/>
  <c r="LM16" i="50"/>
  <c r="LL16" i="50"/>
  <c r="LK16" i="50"/>
  <c r="LJ16" i="50"/>
  <c r="LI16" i="50"/>
  <c r="LH16" i="50"/>
  <c r="LG16" i="50"/>
  <c r="LF16" i="50"/>
  <c r="LE16" i="50"/>
  <c r="LD16" i="50"/>
  <c r="LC16" i="50"/>
  <c r="LB16" i="50"/>
  <c r="LA16" i="50"/>
  <c r="KZ16" i="50"/>
  <c r="KY16" i="50"/>
  <c r="KX16" i="50"/>
  <c r="KW16" i="50"/>
  <c r="KV16" i="50"/>
  <c r="KU16" i="50"/>
  <c r="KT16" i="50"/>
  <c r="KS16" i="50"/>
  <c r="KR16" i="50"/>
  <c r="KQ16" i="50"/>
  <c r="KP16" i="50"/>
  <c r="KO16" i="50"/>
  <c r="KN16" i="50"/>
  <c r="KM16" i="50"/>
  <c r="KL16" i="50"/>
  <c r="KK16" i="50"/>
  <c r="KJ16" i="50"/>
  <c r="KI16" i="50"/>
  <c r="KH16" i="50"/>
  <c r="KG16" i="50"/>
  <c r="KF16" i="50"/>
  <c r="KE16" i="50"/>
  <c r="KD16" i="50"/>
  <c r="KC16" i="50"/>
  <c r="KB16" i="50"/>
  <c r="KA16" i="50"/>
  <c r="JZ16" i="50"/>
  <c r="JY16" i="50"/>
  <c r="JX16" i="50"/>
  <c r="JW16" i="50"/>
  <c r="JV16" i="50"/>
  <c r="JU16" i="50"/>
  <c r="JT16" i="50"/>
  <c r="JS16" i="50"/>
  <c r="JR16" i="50"/>
  <c r="JQ16" i="50"/>
  <c r="JP16" i="50"/>
  <c r="JO16" i="50"/>
  <c r="JN16" i="50"/>
  <c r="JM16" i="50"/>
  <c r="JL16" i="50"/>
  <c r="JK16" i="50"/>
  <c r="JJ16" i="50"/>
  <c r="JI16" i="50"/>
  <c r="JH16" i="50"/>
  <c r="JG16" i="50"/>
  <c r="JF16" i="50"/>
  <c r="JE16" i="50"/>
  <c r="JD16" i="50"/>
  <c r="JC16" i="50"/>
  <c r="JB16" i="50"/>
  <c r="JA16" i="50"/>
  <c r="IZ16" i="50"/>
  <c r="IY16" i="50"/>
  <c r="IX16" i="50"/>
  <c r="IW16" i="50"/>
  <c r="IV16" i="50"/>
  <c r="IU16" i="50"/>
  <c r="IT16" i="50"/>
  <c r="IS16" i="50"/>
  <c r="IR16" i="50"/>
  <c r="IQ16" i="50"/>
  <c r="IP16" i="50"/>
  <c r="IO16" i="50"/>
  <c r="IN16" i="50"/>
  <c r="IM16" i="50"/>
  <c r="IL16" i="50"/>
  <c r="IK16" i="50"/>
  <c r="IJ16" i="50"/>
  <c r="II16" i="50"/>
  <c r="IH16" i="50"/>
  <c r="IG16" i="50"/>
  <c r="IF16" i="50"/>
  <c r="IE16" i="50"/>
  <c r="ID16" i="50"/>
  <c r="IC16" i="50"/>
  <c r="IB16" i="50"/>
  <c r="IA16" i="50"/>
  <c r="HZ16" i="50"/>
  <c r="HY16" i="50"/>
  <c r="HX16" i="50"/>
  <c r="HW16" i="50"/>
  <c r="HV16" i="50"/>
  <c r="HU16" i="50"/>
  <c r="HT16" i="50"/>
  <c r="HS16" i="50"/>
  <c r="HR16" i="50"/>
  <c r="HQ16" i="50"/>
  <c r="HP16" i="50"/>
  <c r="HO16" i="50"/>
  <c r="HN16" i="50"/>
  <c r="HM16" i="50"/>
  <c r="HL16" i="50"/>
  <c r="HK16" i="50"/>
  <c r="HJ16" i="50"/>
  <c r="HI16" i="50"/>
  <c r="HH16" i="50"/>
  <c r="HG16" i="50"/>
  <c r="HF16" i="50"/>
  <c r="HE16" i="50"/>
  <c r="HD16" i="50"/>
  <c r="HC16" i="50"/>
  <c r="HB16" i="50"/>
  <c r="HA16" i="50"/>
  <c r="GZ16" i="50"/>
  <c r="GY16" i="50"/>
  <c r="GX16" i="50"/>
  <c r="GW16" i="50"/>
  <c r="GV16" i="50"/>
  <c r="GU16" i="50"/>
  <c r="GT16" i="50"/>
  <c r="GS16" i="50"/>
  <c r="GR16" i="50"/>
  <c r="GQ16" i="50"/>
  <c r="GP16" i="50"/>
  <c r="GO16" i="50"/>
  <c r="GN16" i="50"/>
  <c r="GM16" i="50"/>
  <c r="GL16" i="50"/>
  <c r="GK16" i="50"/>
  <c r="GJ16" i="50"/>
  <c r="GI16" i="50"/>
  <c r="GH16" i="50"/>
  <c r="GG16" i="50"/>
  <c r="GF16" i="50"/>
  <c r="GE16" i="50"/>
  <c r="GD16" i="50"/>
  <c r="GC16" i="50"/>
  <c r="K16" i="50"/>
  <c r="RB15" i="50"/>
  <c r="RB14" i="50"/>
  <c r="RB12" i="50"/>
  <c r="GS11" i="50"/>
  <c r="GR11" i="50"/>
  <c r="GQ11" i="50"/>
  <c r="GP11" i="50"/>
  <c r="GO11" i="50"/>
  <c r="GN11" i="50"/>
  <c r="GM11" i="50"/>
  <c r="GL11" i="50"/>
  <c r="GK11" i="50"/>
  <c r="GJ11" i="50"/>
  <c r="GI11" i="50"/>
  <c r="GH11" i="50"/>
  <c r="GG11" i="50"/>
  <c r="GF11" i="50"/>
  <c r="GE11" i="50"/>
  <c r="GD11" i="50"/>
  <c r="GC11" i="50"/>
  <c r="GB11" i="50"/>
  <c r="GA11" i="50"/>
  <c r="FZ11" i="50"/>
  <c r="FY11" i="50"/>
  <c r="FX11" i="50"/>
  <c r="FW11" i="50"/>
  <c r="FV11" i="50"/>
  <c r="FU11" i="50"/>
  <c r="FT11" i="50"/>
  <c r="FS11" i="50"/>
  <c r="FR11" i="50"/>
  <c r="FQ11" i="50"/>
  <c r="FP11" i="50"/>
  <c r="FO11" i="50"/>
  <c r="FN11" i="50"/>
  <c r="FM11" i="50"/>
  <c r="FL11" i="50"/>
  <c r="FK11" i="50"/>
  <c r="FJ11" i="50"/>
  <c r="FI11" i="50"/>
  <c r="FH11" i="50"/>
  <c r="FG11" i="50"/>
  <c r="FF11" i="50"/>
  <c r="FE11" i="50"/>
  <c r="FD11" i="50"/>
  <c r="FC11" i="50"/>
  <c r="FB11" i="50"/>
  <c r="FA11" i="50"/>
  <c r="EZ11" i="50"/>
  <c r="EY11" i="50"/>
  <c r="EX11" i="50"/>
  <c r="EW11" i="50"/>
  <c r="EU11" i="50"/>
  <c r="ET11" i="50"/>
  <c r="ES11" i="50"/>
  <c r="ER11" i="50"/>
  <c r="EQ11" i="50"/>
  <c r="EP11" i="50"/>
  <c r="EO11" i="50"/>
  <c r="EN11" i="50"/>
  <c r="EM11" i="50"/>
  <c r="EL11" i="50"/>
  <c r="EK11" i="50"/>
  <c r="EJ11" i="50"/>
  <c r="EI11" i="50"/>
  <c r="EH11" i="50"/>
  <c r="EG11" i="50"/>
  <c r="EF11" i="50"/>
  <c r="EE11" i="50"/>
  <c r="ED11" i="50"/>
  <c r="EC11" i="50"/>
  <c r="EB11" i="50"/>
  <c r="EA11" i="50"/>
  <c r="DZ11" i="50"/>
  <c r="DY11" i="50"/>
  <c r="DX11" i="50"/>
  <c r="DW11" i="50"/>
  <c r="DV11" i="50"/>
  <c r="DU11" i="50"/>
  <c r="DT11" i="50"/>
  <c r="DS11" i="50"/>
  <c r="DR11" i="50"/>
  <c r="DQ11" i="50"/>
  <c r="DP11" i="50"/>
  <c r="DO11" i="50"/>
  <c r="DN11" i="50"/>
  <c r="DM11" i="50"/>
  <c r="DL11" i="50"/>
  <c r="DK11" i="50"/>
  <c r="DJ11" i="50"/>
  <c r="DI11" i="50"/>
  <c r="DH11" i="50"/>
  <c r="DG11" i="50"/>
  <c r="DF11" i="50"/>
  <c r="DE11" i="50"/>
  <c r="DD11" i="50"/>
  <c r="DC11" i="50"/>
  <c r="DB11" i="50"/>
  <c r="DA11" i="50"/>
  <c r="CZ11" i="50"/>
  <c r="CY11" i="50"/>
  <c r="CX11" i="50"/>
  <c r="CW11" i="50"/>
  <c r="CV11" i="50"/>
  <c r="CU11" i="50"/>
  <c r="CT11" i="50"/>
  <c r="CS11" i="50"/>
  <c r="CR11" i="50"/>
  <c r="CQ11" i="50"/>
  <c r="CP11" i="50"/>
  <c r="CO11" i="50"/>
  <c r="CN11" i="50"/>
  <c r="CM11" i="50"/>
  <c r="CL11" i="50"/>
  <c r="CK11" i="50"/>
  <c r="CJ11" i="50"/>
  <c r="CI11" i="50"/>
  <c r="CH11" i="50"/>
  <c r="CG11" i="50"/>
  <c r="CF11" i="50"/>
  <c r="CE11" i="50"/>
  <c r="CD11" i="50"/>
  <c r="CC11" i="50"/>
  <c r="CB11" i="50"/>
  <c r="CA11" i="50"/>
  <c r="BZ11" i="50"/>
  <c r="BY11" i="50"/>
  <c r="BX11" i="50"/>
  <c r="BW11" i="50"/>
  <c r="BV11" i="50"/>
  <c r="BU11" i="50"/>
  <c r="BT11" i="50"/>
  <c r="BS11" i="50"/>
  <c r="BR11" i="50"/>
  <c r="BQ11" i="50"/>
  <c r="BO11" i="50"/>
  <c r="BN11" i="50"/>
  <c r="BM11" i="50"/>
  <c r="BL11" i="50"/>
  <c r="BK11" i="50"/>
  <c r="BJ11" i="50"/>
  <c r="BI11" i="50"/>
  <c r="BH11" i="50"/>
  <c r="BG11" i="50"/>
  <c r="BF11" i="50"/>
  <c r="BE11" i="50"/>
  <c r="BD11" i="50"/>
  <c r="BC11" i="50"/>
  <c r="BB11" i="50"/>
  <c r="BA11" i="50"/>
  <c r="AZ11" i="50"/>
  <c r="AY11" i="50"/>
  <c r="AX11" i="50"/>
  <c r="AW11" i="50"/>
  <c r="AV11" i="50"/>
  <c r="AU11" i="50"/>
  <c r="AT11" i="50"/>
  <c r="AS11" i="50"/>
  <c r="AR11" i="50"/>
  <c r="AQ11" i="50"/>
  <c r="AP11" i="50"/>
  <c r="AO11" i="50"/>
  <c r="AN11" i="50"/>
  <c r="AM11" i="50"/>
  <c r="AL11" i="50"/>
  <c r="AK11" i="50"/>
  <c r="AJ11" i="50"/>
  <c r="AI11" i="50"/>
  <c r="AH11" i="50"/>
  <c r="AG11" i="50"/>
  <c r="AF11" i="50"/>
  <c r="AE11" i="50"/>
  <c r="AD11" i="50"/>
  <c r="AC11" i="50"/>
  <c r="AB11" i="50"/>
  <c r="AA11" i="50"/>
  <c r="Z11" i="50"/>
  <c r="Y11" i="50"/>
  <c r="X11" i="50"/>
  <c r="W11" i="50"/>
  <c r="V11" i="50"/>
  <c r="U11" i="50"/>
  <c r="T11" i="50"/>
  <c r="S11" i="50"/>
  <c r="R11" i="50"/>
  <c r="Q11" i="50"/>
  <c r="P11" i="50"/>
  <c r="O11" i="50"/>
  <c r="N11" i="50"/>
  <c r="AC10" i="50"/>
  <c r="AD10" i="50" s="1"/>
  <c r="AE10" i="50" s="1"/>
  <c r="AF10" i="50" s="1"/>
  <c r="AG10" i="50" s="1"/>
  <c r="AH10" i="50" s="1"/>
  <c r="AI10" i="50" s="1"/>
  <c r="AJ10" i="50" s="1"/>
  <c r="AK10" i="50" s="1"/>
  <c r="AL10" i="50" s="1"/>
  <c r="AM10" i="50" s="1"/>
  <c r="AN10" i="50" s="1"/>
  <c r="AO10" i="50" s="1"/>
  <c r="AP10" i="50" s="1"/>
  <c r="AQ10" i="50" s="1"/>
  <c r="AR10" i="50" s="1"/>
  <c r="AS10" i="50" s="1"/>
  <c r="AT10" i="50" s="1"/>
  <c r="AU10" i="50" s="1"/>
  <c r="AV10" i="50" s="1"/>
  <c r="AW10" i="50" s="1"/>
  <c r="AX10" i="50" s="1"/>
  <c r="AY10" i="50" s="1"/>
  <c r="AZ10" i="50" s="1"/>
  <c r="BA10" i="50" s="1"/>
  <c r="BB10" i="50" s="1"/>
  <c r="BC10" i="50" s="1"/>
  <c r="BD10" i="50" s="1"/>
  <c r="BE10" i="50" s="1"/>
  <c r="BF10" i="50" s="1"/>
  <c r="BG10" i="50" s="1"/>
  <c r="BH10" i="50" s="1"/>
  <c r="BI10" i="50" s="1"/>
  <c r="BJ10" i="50" s="1"/>
  <c r="BK10" i="50" s="1"/>
  <c r="BL10" i="50" s="1"/>
  <c r="BM10" i="50" s="1"/>
  <c r="BN10" i="50" s="1"/>
  <c r="BO10" i="50" s="1"/>
  <c r="BP10" i="50" s="1"/>
  <c r="BQ10" i="50" s="1"/>
  <c r="BR10" i="50" s="1"/>
  <c r="BS10" i="50" s="1"/>
  <c r="BT10" i="50" s="1"/>
  <c r="BU10" i="50" s="1"/>
  <c r="BV10" i="50" s="1"/>
  <c r="BW10" i="50" s="1"/>
  <c r="BX10" i="50" s="1"/>
  <c r="BY10" i="50" s="1"/>
  <c r="BZ10" i="50" s="1"/>
  <c r="CA10" i="50" s="1"/>
  <c r="CB10" i="50" s="1"/>
  <c r="CC10" i="50" s="1"/>
  <c r="CD10" i="50" s="1"/>
  <c r="CE10" i="50" s="1"/>
  <c r="CF10" i="50" s="1"/>
  <c r="CG10" i="50" s="1"/>
  <c r="CH10" i="50" s="1"/>
  <c r="CI10" i="50" s="1"/>
  <c r="CJ10" i="50" s="1"/>
  <c r="CK10" i="50" s="1"/>
  <c r="CL10" i="50" s="1"/>
  <c r="CM10" i="50" s="1"/>
  <c r="CN10" i="50" s="1"/>
  <c r="CO10" i="50" s="1"/>
  <c r="CP10" i="50" s="1"/>
  <c r="CQ10" i="50" s="1"/>
  <c r="CR10" i="50" s="1"/>
  <c r="CS10" i="50" s="1"/>
  <c r="CT10" i="50" s="1"/>
  <c r="CU10" i="50" s="1"/>
  <c r="CV10" i="50" s="1"/>
  <c r="CW10" i="50" s="1"/>
  <c r="CX10" i="50" s="1"/>
  <c r="CY10" i="50" s="1"/>
  <c r="CZ10" i="50" s="1"/>
  <c r="DA10" i="50" s="1"/>
  <c r="DB10" i="50" s="1"/>
  <c r="DC10" i="50" s="1"/>
  <c r="DD10" i="50" s="1"/>
  <c r="DE10" i="50" s="1"/>
  <c r="DF10" i="50" s="1"/>
  <c r="DG10" i="50" s="1"/>
  <c r="DH10" i="50" s="1"/>
  <c r="DI10" i="50" s="1"/>
  <c r="DJ10" i="50" s="1"/>
  <c r="DK10" i="50" s="1"/>
  <c r="DL10" i="50" s="1"/>
  <c r="DM10" i="50" s="1"/>
  <c r="DN10" i="50" s="1"/>
  <c r="DO10" i="50" s="1"/>
  <c r="DP10" i="50" s="1"/>
  <c r="DQ10" i="50" s="1"/>
  <c r="DR10" i="50" s="1"/>
  <c r="DS10" i="50" s="1"/>
  <c r="DT10" i="50" s="1"/>
  <c r="DU10" i="50" s="1"/>
  <c r="DV10" i="50" s="1"/>
  <c r="DW10" i="50" s="1"/>
  <c r="DX10" i="50" s="1"/>
  <c r="DY10" i="50" s="1"/>
  <c r="DZ10" i="50" s="1"/>
  <c r="EA10" i="50" s="1"/>
  <c r="EB10" i="50" s="1"/>
  <c r="EC10" i="50" s="1"/>
  <c r="ED10" i="50" s="1"/>
  <c r="EE10" i="50" s="1"/>
  <c r="EF10" i="50" s="1"/>
  <c r="EG10" i="50" s="1"/>
  <c r="EH10" i="50" s="1"/>
  <c r="EI10" i="50" s="1"/>
  <c r="EJ10" i="50" s="1"/>
  <c r="EK10" i="50" s="1"/>
  <c r="EL10" i="50" s="1"/>
  <c r="EM10" i="50" s="1"/>
  <c r="EN10" i="50" s="1"/>
  <c r="EO10" i="50" s="1"/>
  <c r="EP10" i="50" s="1"/>
  <c r="EQ10" i="50" s="1"/>
  <c r="ER10" i="50" s="1"/>
  <c r="ES10" i="50" s="1"/>
  <c r="ET10" i="50" s="1"/>
  <c r="EU10" i="50" s="1"/>
  <c r="EV10" i="50" s="1"/>
  <c r="EW10" i="50" s="1"/>
  <c r="EX10" i="50" s="1"/>
  <c r="EY10" i="50" s="1"/>
  <c r="EZ10" i="50" s="1"/>
  <c r="FA10" i="50" s="1"/>
  <c r="FB10" i="50" s="1"/>
  <c r="FC10" i="50" s="1"/>
  <c r="FD10" i="50" s="1"/>
  <c r="FE10" i="50" s="1"/>
  <c r="FF10" i="50" s="1"/>
  <c r="FG10" i="50" s="1"/>
  <c r="FH10" i="50" s="1"/>
  <c r="FI10" i="50" s="1"/>
  <c r="FJ10" i="50" s="1"/>
  <c r="FK10" i="50" s="1"/>
  <c r="FL10" i="50" s="1"/>
  <c r="FM10" i="50" s="1"/>
  <c r="FN10" i="50" s="1"/>
  <c r="FO10" i="50" s="1"/>
  <c r="FP10" i="50" s="1"/>
  <c r="FQ10" i="50" s="1"/>
  <c r="FR10" i="50" s="1"/>
  <c r="FS10" i="50" s="1"/>
  <c r="FT10" i="50" s="1"/>
  <c r="FU10" i="50" s="1"/>
  <c r="FV10" i="50" s="1"/>
  <c r="FW10" i="50" s="1"/>
  <c r="FX10" i="50" s="1"/>
  <c r="FY10" i="50" s="1"/>
  <c r="FZ10" i="50" s="1"/>
  <c r="GA10" i="50" s="1"/>
  <c r="GB10" i="50" s="1"/>
  <c r="GC10" i="50" s="1"/>
  <c r="GD10" i="50" s="1"/>
  <c r="GE10" i="50" s="1"/>
  <c r="GF10" i="50" s="1"/>
  <c r="GG10" i="50" s="1"/>
  <c r="GH10" i="50" s="1"/>
  <c r="GI10" i="50" s="1"/>
  <c r="GJ10" i="50" s="1"/>
  <c r="GK10" i="50" s="1"/>
  <c r="GL10" i="50" s="1"/>
  <c r="GM10" i="50" s="1"/>
  <c r="GN10" i="50" s="1"/>
  <c r="GO10" i="50" s="1"/>
  <c r="GP10" i="50" s="1"/>
  <c r="GQ10" i="50" s="1"/>
  <c r="GR10" i="50" s="1"/>
  <c r="GS10" i="50" s="1"/>
  <c r="GT10" i="50" s="1"/>
  <c r="GU10" i="50" s="1"/>
  <c r="GV10" i="50" s="1"/>
  <c r="GW10" i="50" s="1"/>
  <c r="GX10" i="50" s="1"/>
  <c r="GY10" i="50" s="1"/>
  <c r="GZ10" i="50" s="1"/>
  <c r="HA10" i="50" s="1"/>
  <c r="HB10" i="50" s="1"/>
  <c r="HC10" i="50" s="1"/>
  <c r="HD10" i="50" s="1"/>
  <c r="HE10" i="50" s="1"/>
  <c r="HF10" i="50" s="1"/>
  <c r="HG10" i="50" s="1"/>
  <c r="HH10" i="50" s="1"/>
  <c r="HI10" i="50" s="1"/>
  <c r="HJ10" i="50" s="1"/>
  <c r="HK10" i="50" s="1"/>
  <c r="HL10" i="50" s="1"/>
  <c r="HM10" i="50" s="1"/>
  <c r="HN10" i="50" s="1"/>
  <c r="HO10" i="50" s="1"/>
  <c r="HP10" i="50" s="1"/>
  <c r="HQ10" i="50" s="1"/>
  <c r="HR10" i="50" s="1"/>
  <c r="HS10" i="50" s="1"/>
  <c r="HT10" i="50" s="1"/>
  <c r="HU10" i="50" s="1"/>
  <c r="HV10" i="50" s="1"/>
  <c r="HW10" i="50" s="1"/>
  <c r="HX10" i="50" s="1"/>
  <c r="HY10" i="50" s="1"/>
  <c r="HZ10" i="50" s="1"/>
  <c r="IA10" i="50" s="1"/>
  <c r="IB10" i="50" s="1"/>
  <c r="IC10" i="50" s="1"/>
  <c r="ID10" i="50" s="1"/>
  <c r="IE10" i="50" s="1"/>
  <c r="IF10" i="50" s="1"/>
  <c r="IG10" i="50" s="1"/>
  <c r="IH10" i="50" s="1"/>
  <c r="II10" i="50" s="1"/>
  <c r="IJ10" i="50" s="1"/>
  <c r="IK10" i="50" s="1"/>
  <c r="IL10" i="50" s="1"/>
  <c r="IM10" i="50" s="1"/>
  <c r="IN10" i="50" s="1"/>
  <c r="IO10" i="50" s="1"/>
  <c r="IP10" i="50" s="1"/>
  <c r="IQ10" i="50" s="1"/>
  <c r="IR10" i="50" s="1"/>
  <c r="IS10" i="50" s="1"/>
  <c r="IT10" i="50" s="1"/>
  <c r="IU10" i="50" s="1"/>
  <c r="IV10" i="50" s="1"/>
  <c r="IW10" i="50" s="1"/>
  <c r="IX10" i="50" s="1"/>
  <c r="IY10" i="50" s="1"/>
  <c r="IZ10" i="50" s="1"/>
  <c r="JA10" i="50" s="1"/>
  <c r="JB10" i="50" s="1"/>
  <c r="JC10" i="50" s="1"/>
  <c r="JD10" i="50" s="1"/>
  <c r="JE10" i="50" s="1"/>
  <c r="JF10" i="50" s="1"/>
  <c r="JG10" i="50" s="1"/>
  <c r="JH10" i="50" s="1"/>
  <c r="JI10" i="50" s="1"/>
  <c r="JJ10" i="50" s="1"/>
  <c r="JK10" i="50" s="1"/>
  <c r="JL10" i="50" s="1"/>
  <c r="JM10" i="50" s="1"/>
  <c r="JN10" i="50" s="1"/>
  <c r="JO10" i="50" s="1"/>
  <c r="JP10" i="50" s="1"/>
  <c r="JQ10" i="50" s="1"/>
  <c r="JR10" i="50" s="1"/>
  <c r="JS10" i="50" s="1"/>
  <c r="JT10" i="50" s="1"/>
  <c r="JU10" i="50" s="1"/>
  <c r="JV10" i="50" s="1"/>
  <c r="JW10" i="50" s="1"/>
  <c r="JX10" i="50" s="1"/>
  <c r="JY10" i="50" s="1"/>
  <c r="JZ10" i="50" s="1"/>
  <c r="KA10" i="50" s="1"/>
  <c r="KB10" i="50" s="1"/>
  <c r="KC10" i="50" s="1"/>
  <c r="KD10" i="50" s="1"/>
  <c r="KE10" i="50" s="1"/>
  <c r="KF10" i="50" s="1"/>
  <c r="KG10" i="50" s="1"/>
  <c r="KH10" i="50" s="1"/>
  <c r="KI10" i="50" s="1"/>
  <c r="KJ10" i="50" s="1"/>
  <c r="KK10" i="50" s="1"/>
  <c r="KL10" i="50" s="1"/>
  <c r="KM10" i="50" s="1"/>
  <c r="KN10" i="50" s="1"/>
  <c r="KO10" i="50" s="1"/>
  <c r="KP10" i="50" s="1"/>
  <c r="KQ10" i="50" s="1"/>
  <c r="KR10" i="50" s="1"/>
  <c r="KS10" i="50" s="1"/>
  <c r="KT10" i="50" s="1"/>
  <c r="KU10" i="50" s="1"/>
  <c r="KV10" i="50" s="1"/>
  <c r="KW10" i="50" s="1"/>
  <c r="KX10" i="50" s="1"/>
  <c r="KY10" i="50" s="1"/>
  <c r="KZ10" i="50" s="1"/>
  <c r="LA10" i="50" s="1"/>
  <c r="LB10" i="50" s="1"/>
  <c r="LC10" i="50" s="1"/>
  <c r="LD10" i="50" s="1"/>
  <c r="LE10" i="50" s="1"/>
  <c r="LF10" i="50" s="1"/>
  <c r="LG10" i="50" s="1"/>
  <c r="LH10" i="50" s="1"/>
  <c r="LI10" i="50" s="1"/>
  <c r="LJ10" i="50" s="1"/>
  <c r="LK10" i="50" s="1"/>
  <c r="LL10" i="50" s="1"/>
  <c r="LM10" i="50" s="1"/>
  <c r="LN10" i="50" s="1"/>
  <c r="LO10" i="50" s="1"/>
  <c r="LP10" i="50" s="1"/>
  <c r="LQ10" i="50" s="1"/>
  <c r="LR10" i="50" s="1"/>
  <c r="LS10" i="50" s="1"/>
  <c r="LT10" i="50" s="1"/>
  <c r="LU10" i="50" s="1"/>
  <c r="LV10" i="50" s="1"/>
  <c r="LW10" i="50" s="1"/>
  <c r="LX10" i="50" s="1"/>
  <c r="LY10" i="50" s="1"/>
  <c r="LZ10" i="50" s="1"/>
  <c r="MA10" i="50" s="1"/>
  <c r="MB10" i="50" s="1"/>
  <c r="MC10" i="50" s="1"/>
  <c r="MD10" i="50" s="1"/>
  <c r="ME10" i="50" s="1"/>
  <c r="MF10" i="50" s="1"/>
  <c r="MG10" i="50" s="1"/>
  <c r="MH10" i="50" s="1"/>
  <c r="MI10" i="50" s="1"/>
  <c r="MJ10" i="50" s="1"/>
  <c r="MK10" i="50" s="1"/>
  <c r="ML10" i="50" s="1"/>
  <c r="MM10" i="50" s="1"/>
  <c r="MN10" i="50" s="1"/>
  <c r="MO10" i="50" s="1"/>
  <c r="MP10" i="50" s="1"/>
  <c r="MQ10" i="50" s="1"/>
  <c r="MR10" i="50" s="1"/>
  <c r="MS10" i="50" s="1"/>
  <c r="MT10" i="50" s="1"/>
  <c r="MU10" i="50" s="1"/>
  <c r="MV10" i="50" s="1"/>
  <c r="MW10" i="50" s="1"/>
  <c r="MX10" i="50" s="1"/>
  <c r="MY10" i="50" s="1"/>
  <c r="MZ10" i="50" s="1"/>
  <c r="NA10" i="50" s="1"/>
  <c r="NB10" i="50" s="1"/>
  <c r="NC10" i="50" s="1"/>
  <c r="ND10" i="50" s="1"/>
  <c r="NE10" i="50" s="1"/>
  <c r="NF10" i="50" s="1"/>
  <c r="NG10" i="50" s="1"/>
  <c r="NH10" i="50" s="1"/>
  <c r="NI10" i="50" s="1"/>
  <c r="NJ10" i="50" s="1"/>
  <c r="NK10" i="50" s="1"/>
  <c r="NL10" i="50" s="1"/>
  <c r="NM10" i="50" s="1"/>
  <c r="NN10" i="50" s="1"/>
  <c r="NO10" i="50" s="1"/>
  <c r="NP10" i="50" s="1"/>
  <c r="NQ10" i="50" s="1"/>
  <c r="NR10" i="50" s="1"/>
  <c r="NS10" i="50" s="1"/>
  <c r="NT10" i="50" s="1"/>
  <c r="NU10" i="50" s="1"/>
  <c r="NV10" i="50" s="1"/>
  <c r="NW10" i="50" s="1"/>
  <c r="NX10" i="50" s="1"/>
  <c r="NY10" i="50" s="1"/>
  <c r="NZ10" i="50" s="1"/>
  <c r="OA10" i="50" s="1"/>
  <c r="OB10" i="50" s="1"/>
  <c r="OC10" i="50" s="1"/>
  <c r="OD10" i="50" s="1"/>
  <c r="OE10" i="50" s="1"/>
  <c r="OF10" i="50" s="1"/>
  <c r="OG10" i="50" s="1"/>
  <c r="OH10" i="50" s="1"/>
  <c r="OI10" i="50" s="1"/>
  <c r="OJ10" i="50" s="1"/>
  <c r="OK10" i="50" s="1"/>
  <c r="OL10" i="50" s="1"/>
  <c r="OM10" i="50" s="1"/>
  <c r="ON10" i="50" s="1"/>
  <c r="OO10" i="50" s="1"/>
  <c r="OP10" i="50" s="1"/>
  <c r="OQ10" i="50" s="1"/>
  <c r="OR10" i="50" s="1"/>
  <c r="OS10" i="50" s="1"/>
  <c r="OT10" i="50" s="1"/>
  <c r="OU10" i="50" s="1"/>
  <c r="OV10" i="50" s="1"/>
  <c r="OW10" i="50" s="1"/>
  <c r="OX10" i="50" s="1"/>
  <c r="OY10" i="50" s="1"/>
  <c r="OZ10" i="50" s="1"/>
  <c r="PA10" i="50" s="1"/>
  <c r="PB10" i="50" s="1"/>
  <c r="PC10" i="50" s="1"/>
  <c r="PD10" i="50" s="1"/>
  <c r="PE10" i="50" s="1"/>
  <c r="PF10" i="50" s="1"/>
  <c r="PG10" i="50" s="1"/>
  <c r="PH10" i="50" s="1"/>
  <c r="PI10" i="50" s="1"/>
  <c r="PJ10" i="50" s="1"/>
  <c r="PK10" i="50" s="1"/>
  <c r="PL10" i="50" s="1"/>
  <c r="PM10" i="50" s="1"/>
  <c r="PN10" i="50" s="1"/>
  <c r="PO10" i="50" s="1"/>
  <c r="PP10" i="50" s="1"/>
  <c r="PQ10" i="50" s="1"/>
  <c r="PR10" i="50" s="1"/>
  <c r="PS10" i="50" s="1"/>
  <c r="PT10" i="50" s="1"/>
  <c r="PU10" i="50" s="1"/>
  <c r="PV10" i="50" s="1"/>
  <c r="PW10" i="50" s="1"/>
  <c r="PX10" i="50" s="1"/>
  <c r="PY10" i="50" s="1"/>
  <c r="PZ10" i="50" s="1"/>
  <c r="QA10" i="50" s="1"/>
  <c r="QB10" i="50" s="1"/>
  <c r="QC10" i="50" s="1"/>
  <c r="QD10" i="50" s="1"/>
  <c r="QE10" i="50" s="1"/>
  <c r="QF10" i="50" s="1"/>
  <c r="QG10" i="50" s="1"/>
  <c r="QH10" i="50" s="1"/>
  <c r="QI10" i="50" s="1"/>
  <c r="QJ10" i="50" s="1"/>
  <c r="QK10" i="50" s="1"/>
  <c r="QL10" i="50" s="1"/>
  <c r="QM10" i="50" s="1"/>
  <c r="QN10" i="50" s="1"/>
  <c r="QO10" i="50" s="1"/>
  <c r="QP10" i="50" s="1"/>
  <c r="QQ10" i="50" s="1"/>
  <c r="QR10" i="50" s="1"/>
  <c r="QS10" i="50" s="1"/>
  <c r="QT10" i="50" s="1"/>
  <c r="QU10" i="50" s="1"/>
  <c r="QV10" i="50" s="1"/>
  <c r="QW10" i="50" s="1"/>
  <c r="QX10" i="50" s="1"/>
  <c r="QY10" i="50" s="1"/>
  <c r="RB10" i="50" s="1"/>
  <c r="X10" i="50"/>
  <c r="Y10" i="50" s="1"/>
  <c r="Z10" i="50" s="1"/>
  <c r="AA10" i="50" s="1"/>
  <c r="AB10" i="50" s="1"/>
  <c r="O10" i="50"/>
  <c r="P10" i="50" s="1"/>
  <c r="Q10" i="50" s="1"/>
  <c r="R10" i="50" s="1"/>
  <c r="S10" i="50" s="1"/>
  <c r="T10" i="50" s="1"/>
  <c r="U10" i="50" s="1"/>
  <c r="V10" i="50" s="1"/>
  <c r="W10" i="50" s="1"/>
  <c r="N10" i="50"/>
  <c r="RD9" i="50"/>
  <c r="RB9" i="50"/>
  <c r="RC9" i="50" s="1"/>
  <c r="K9" i="50"/>
  <c r="RD8" i="50"/>
  <c r="RE8" i="50" s="1"/>
  <c r="RC8" i="50"/>
  <c r="RB8" i="50"/>
  <c r="K8" i="50"/>
  <c r="RB7" i="50"/>
  <c r="RB6" i="50"/>
  <c r="GT4" i="50"/>
  <c r="GT35" i="50" s="1"/>
  <c r="BI259" i="50"/>
  <c r="Z59" i="50"/>
  <c r="RB264" i="50" l="1"/>
  <c r="FZ138" i="50"/>
  <c r="GA138" i="50" s="1"/>
  <c r="GB138" i="50" s="1"/>
  <c r="GC138" i="50" s="1"/>
  <c r="GD138" i="50" s="1"/>
  <c r="GE138" i="50" s="1"/>
  <c r="GF138" i="50" s="1"/>
  <c r="GG138" i="50" s="1"/>
  <c r="GH138" i="50" s="1"/>
  <c r="GI138" i="50" s="1"/>
  <c r="GJ138" i="50" s="1"/>
  <c r="GK138" i="50" s="1"/>
  <c r="GL138" i="50" s="1"/>
  <c r="GM138" i="50" s="1"/>
  <c r="GN138" i="50" s="1"/>
  <c r="GO138" i="50" s="1"/>
  <c r="GP138" i="50" s="1"/>
  <c r="GQ138" i="50" s="1"/>
  <c r="GR138" i="50" s="1"/>
  <c r="GS138" i="50" s="1"/>
  <c r="GT138" i="50" s="1"/>
  <c r="GU138" i="50" s="1"/>
  <c r="GV138" i="50" s="1"/>
  <c r="GW138" i="50" s="1"/>
  <c r="GX138" i="50" s="1"/>
  <c r="GY138" i="50" s="1"/>
  <c r="GZ138" i="50" s="1"/>
  <c r="HA138" i="50" s="1"/>
  <c r="HB138" i="50" s="1"/>
  <c r="HC138" i="50" s="1"/>
  <c r="HD138" i="50" s="1"/>
  <c r="HE138" i="50" s="1"/>
  <c r="HF138" i="50" s="1"/>
  <c r="HG138" i="50" s="1"/>
  <c r="HH138" i="50" s="1"/>
  <c r="HI138" i="50" s="1"/>
  <c r="HJ138" i="50" s="1"/>
  <c r="HK138" i="50" s="1"/>
  <c r="HL138" i="50" s="1"/>
  <c r="HM138" i="50" s="1"/>
  <c r="HN138" i="50" s="1"/>
  <c r="HO138" i="50" s="1"/>
  <c r="HP138" i="50" s="1"/>
  <c r="HQ138" i="50" s="1"/>
  <c r="HR138" i="50" s="1"/>
  <c r="HS138" i="50" s="1"/>
  <c r="HT138" i="50" s="1"/>
  <c r="HU138" i="50" s="1"/>
  <c r="HV138" i="50" s="1"/>
  <c r="HW138" i="50" s="1"/>
  <c r="HX138" i="50" s="1"/>
  <c r="HY138" i="50" s="1"/>
  <c r="HZ138" i="50" s="1"/>
  <c r="IA138" i="50" s="1"/>
  <c r="IB138" i="50" s="1"/>
  <c r="IC138" i="50" s="1"/>
  <c r="ID138" i="50" s="1"/>
  <c r="IE138" i="50" s="1"/>
  <c r="IF138" i="50" s="1"/>
  <c r="IG138" i="50" s="1"/>
  <c r="IH138" i="50" s="1"/>
  <c r="II138" i="50" s="1"/>
  <c r="IJ138" i="50" s="1"/>
  <c r="IK138" i="50" s="1"/>
  <c r="IL138" i="50" s="1"/>
  <c r="IM138" i="50" s="1"/>
  <c r="IN138" i="50" s="1"/>
  <c r="IO138" i="50" s="1"/>
  <c r="IP138" i="50" s="1"/>
  <c r="IQ138" i="50" s="1"/>
  <c r="IR138" i="50" s="1"/>
  <c r="IS138" i="50" s="1"/>
  <c r="IT138" i="50" s="1"/>
  <c r="IU138" i="50" s="1"/>
  <c r="IV138" i="50" s="1"/>
  <c r="IW138" i="50" s="1"/>
  <c r="IX138" i="50" s="1"/>
  <c r="IY138" i="50" s="1"/>
  <c r="IZ138" i="50" s="1"/>
  <c r="JA138" i="50" s="1"/>
  <c r="JB138" i="50" s="1"/>
  <c r="JC138" i="50" s="1"/>
  <c r="JD138" i="50" s="1"/>
  <c r="JE138" i="50" s="1"/>
  <c r="JF138" i="50" s="1"/>
  <c r="JG138" i="50" s="1"/>
  <c r="JH138" i="50" s="1"/>
  <c r="JI138" i="50" s="1"/>
  <c r="JJ138" i="50" s="1"/>
  <c r="JK138" i="50" s="1"/>
  <c r="JL138" i="50" s="1"/>
  <c r="JM138" i="50" s="1"/>
  <c r="JN138" i="50" s="1"/>
  <c r="JO138" i="50" s="1"/>
  <c r="JP138" i="50" s="1"/>
  <c r="JQ138" i="50" s="1"/>
  <c r="JR138" i="50" s="1"/>
  <c r="JS138" i="50" s="1"/>
  <c r="JT138" i="50" s="1"/>
  <c r="JU138" i="50" s="1"/>
  <c r="JV138" i="50" s="1"/>
  <c r="JW138" i="50" s="1"/>
  <c r="JX138" i="50" s="1"/>
  <c r="JY138" i="50" s="1"/>
  <c r="JZ138" i="50" s="1"/>
  <c r="KA138" i="50" s="1"/>
  <c r="KB138" i="50" s="1"/>
  <c r="KC138" i="50" s="1"/>
  <c r="KD138" i="50" s="1"/>
  <c r="KE138" i="50" s="1"/>
  <c r="KF138" i="50" s="1"/>
  <c r="KG138" i="50" s="1"/>
  <c r="KH138" i="50" s="1"/>
  <c r="KI138" i="50" s="1"/>
  <c r="KJ138" i="50" s="1"/>
  <c r="KK138" i="50" s="1"/>
  <c r="KL138" i="50" s="1"/>
  <c r="KM138" i="50" s="1"/>
  <c r="KN138" i="50" s="1"/>
  <c r="KO138" i="50" s="1"/>
  <c r="KP138" i="50" s="1"/>
  <c r="KQ138" i="50" s="1"/>
  <c r="KR138" i="50" s="1"/>
  <c r="KS138" i="50" s="1"/>
  <c r="KT138" i="50" s="1"/>
  <c r="KU138" i="50" s="1"/>
  <c r="KV138" i="50" s="1"/>
  <c r="KW138" i="50" s="1"/>
  <c r="KX138" i="50" s="1"/>
  <c r="KY138" i="50" s="1"/>
  <c r="KZ138" i="50" s="1"/>
  <c r="LA138" i="50" s="1"/>
  <c r="LB138" i="50" s="1"/>
  <c r="LC138" i="50" s="1"/>
  <c r="LD138" i="50" s="1"/>
  <c r="LE138" i="50" s="1"/>
  <c r="LF138" i="50" s="1"/>
  <c r="LG138" i="50" s="1"/>
  <c r="LH138" i="50" s="1"/>
  <c r="LI138" i="50" s="1"/>
  <c r="LJ138" i="50" s="1"/>
  <c r="LK138" i="50" s="1"/>
  <c r="LL138" i="50" s="1"/>
  <c r="LM138" i="50" s="1"/>
  <c r="LN138" i="50" s="1"/>
  <c r="LO138" i="50" s="1"/>
  <c r="LP138" i="50" s="1"/>
  <c r="LQ138" i="50" s="1"/>
  <c r="LR138" i="50" s="1"/>
  <c r="LS138" i="50" s="1"/>
  <c r="LT138" i="50" s="1"/>
  <c r="LU138" i="50" s="1"/>
  <c r="LV138" i="50" s="1"/>
  <c r="LW138" i="50" s="1"/>
  <c r="LX138" i="50" s="1"/>
  <c r="LY138" i="50" s="1"/>
  <c r="LZ138" i="50" s="1"/>
  <c r="MA138" i="50" s="1"/>
  <c r="MB138" i="50" s="1"/>
  <c r="MC138" i="50" s="1"/>
  <c r="MD138" i="50" s="1"/>
  <c r="ME138" i="50" s="1"/>
  <c r="MF138" i="50" s="1"/>
  <c r="MG138" i="50" s="1"/>
  <c r="MH138" i="50" s="1"/>
  <c r="MI138" i="50" s="1"/>
  <c r="MJ138" i="50" s="1"/>
  <c r="MK138" i="50" s="1"/>
  <c r="ML138" i="50" s="1"/>
  <c r="MM138" i="50" s="1"/>
  <c r="MN138" i="50" s="1"/>
  <c r="MO138" i="50" s="1"/>
  <c r="MP138" i="50" s="1"/>
  <c r="MQ138" i="50" s="1"/>
  <c r="MR138" i="50" s="1"/>
  <c r="MS138" i="50" s="1"/>
  <c r="MT138" i="50" s="1"/>
  <c r="MU138" i="50" s="1"/>
  <c r="MV138" i="50" s="1"/>
  <c r="MW138" i="50" s="1"/>
  <c r="MX138" i="50" s="1"/>
  <c r="MY138" i="50" s="1"/>
  <c r="MZ138" i="50" s="1"/>
  <c r="NA138" i="50" s="1"/>
  <c r="NB138" i="50" s="1"/>
  <c r="NC138" i="50" s="1"/>
  <c r="ND138" i="50" s="1"/>
  <c r="NE138" i="50" s="1"/>
  <c r="NF138" i="50" s="1"/>
  <c r="NG138" i="50" s="1"/>
  <c r="NH138" i="50" s="1"/>
  <c r="NI138" i="50" s="1"/>
  <c r="NJ138" i="50" s="1"/>
  <c r="NK138" i="50" s="1"/>
  <c r="NL138" i="50" s="1"/>
  <c r="NM138" i="50" s="1"/>
  <c r="NN138" i="50" s="1"/>
  <c r="NO138" i="50" s="1"/>
  <c r="NP138" i="50" s="1"/>
  <c r="NQ138" i="50" s="1"/>
  <c r="NR138" i="50" s="1"/>
  <c r="NS138" i="50" s="1"/>
  <c r="NT138" i="50" s="1"/>
  <c r="NU138" i="50" s="1"/>
  <c r="NV138" i="50" s="1"/>
  <c r="NW138" i="50" s="1"/>
  <c r="NX138" i="50" s="1"/>
  <c r="NY138" i="50" s="1"/>
  <c r="NZ138" i="50" s="1"/>
  <c r="OA138" i="50" s="1"/>
  <c r="OB138" i="50" s="1"/>
  <c r="OC138" i="50" s="1"/>
  <c r="OD138" i="50" s="1"/>
  <c r="OE138" i="50" s="1"/>
  <c r="OF138" i="50" s="1"/>
  <c r="OG138" i="50" s="1"/>
  <c r="OH138" i="50" s="1"/>
  <c r="OI138" i="50" s="1"/>
  <c r="OJ138" i="50" s="1"/>
  <c r="OK138" i="50" s="1"/>
  <c r="OL138" i="50" s="1"/>
  <c r="OM138" i="50" s="1"/>
  <c r="ON138" i="50" s="1"/>
  <c r="OO138" i="50" s="1"/>
  <c r="OP138" i="50" s="1"/>
  <c r="OQ138" i="50" s="1"/>
  <c r="OR138" i="50" s="1"/>
  <c r="OS138" i="50" s="1"/>
  <c r="OT138" i="50" s="1"/>
  <c r="OU138" i="50" s="1"/>
  <c r="OV138" i="50" s="1"/>
  <c r="OW138" i="50" s="1"/>
  <c r="OX138" i="50" s="1"/>
  <c r="OY138" i="50" s="1"/>
  <c r="OZ138" i="50" s="1"/>
  <c r="PA138" i="50" s="1"/>
  <c r="PB138" i="50" s="1"/>
  <c r="PC138" i="50" s="1"/>
  <c r="PD138" i="50" s="1"/>
  <c r="PE138" i="50" s="1"/>
  <c r="PF138" i="50" s="1"/>
  <c r="PG138" i="50" s="1"/>
  <c r="PH138" i="50" s="1"/>
  <c r="PI138" i="50" s="1"/>
  <c r="PJ138" i="50" s="1"/>
  <c r="PK138" i="50" s="1"/>
  <c r="PL138" i="50" s="1"/>
  <c r="PM138" i="50" s="1"/>
  <c r="PN138" i="50" s="1"/>
  <c r="PO138" i="50" s="1"/>
  <c r="PP138" i="50" s="1"/>
  <c r="PQ138" i="50" s="1"/>
  <c r="PR138" i="50" s="1"/>
  <c r="PS138" i="50" s="1"/>
  <c r="PT138" i="50" s="1"/>
  <c r="PU138" i="50" s="1"/>
  <c r="PV138" i="50" s="1"/>
  <c r="PW138" i="50" s="1"/>
  <c r="PX138" i="50" s="1"/>
  <c r="PY138" i="50" s="1"/>
  <c r="PZ138" i="50" s="1"/>
  <c r="QA138" i="50" s="1"/>
  <c r="QB138" i="50" s="1"/>
  <c r="QC138" i="50" s="1"/>
  <c r="QD138" i="50" s="1"/>
  <c r="QE138" i="50" s="1"/>
  <c r="QF138" i="50" s="1"/>
  <c r="QG138" i="50" s="1"/>
  <c r="QH138" i="50" s="1"/>
  <c r="QI138" i="50" s="1"/>
  <c r="QJ138" i="50" s="1"/>
  <c r="QK138" i="50" s="1"/>
  <c r="QL138" i="50" s="1"/>
  <c r="QM138" i="50" s="1"/>
  <c r="QN138" i="50" s="1"/>
  <c r="QO138" i="50" s="1"/>
  <c r="QP138" i="50" s="1"/>
  <c r="QQ138" i="50" s="1"/>
  <c r="QR138" i="50" s="1"/>
  <c r="QS138" i="50" s="1"/>
  <c r="QT138" i="50" s="1"/>
  <c r="QU138" i="50" s="1"/>
  <c r="QV138" i="50" s="1"/>
  <c r="QW138" i="50" s="1"/>
  <c r="QX138" i="50" s="1"/>
  <c r="QY138" i="50" s="1"/>
  <c r="RB138" i="50" s="1"/>
  <c r="FZ186" i="50"/>
  <c r="GA186" i="50" s="1"/>
  <c r="GB186" i="50" s="1"/>
  <c r="GC186" i="50" s="1"/>
  <c r="GD186" i="50" s="1"/>
  <c r="GE186" i="50" s="1"/>
  <c r="GF186" i="50" s="1"/>
  <c r="GG186" i="50" s="1"/>
  <c r="GH186" i="50" s="1"/>
  <c r="GI186" i="50" s="1"/>
  <c r="GJ186" i="50" s="1"/>
  <c r="GK186" i="50" s="1"/>
  <c r="GL186" i="50" s="1"/>
  <c r="GM186" i="50" s="1"/>
  <c r="GN186" i="50" s="1"/>
  <c r="GO186" i="50" s="1"/>
  <c r="GP186" i="50" s="1"/>
  <c r="GQ186" i="50" s="1"/>
  <c r="GR186" i="50" s="1"/>
  <c r="GS186" i="50" s="1"/>
  <c r="GT186" i="50" s="1"/>
  <c r="GU186" i="50" s="1"/>
  <c r="GV186" i="50" s="1"/>
  <c r="GW186" i="50" s="1"/>
  <c r="GX186" i="50" s="1"/>
  <c r="GY186" i="50" s="1"/>
  <c r="GZ186" i="50" s="1"/>
  <c r="HA186" i="50" s="1"/>
  <c r="HB186" i="50" s="1"/>
  <c r="HC186" i="50" s="1"/>
  <c r="HD186" i="50" s="1"/>
  <c r="HE186" i="50" s="1"/>
  <c r="HF186" i="50" s="1"/>
  <c r="HG186" i="50" s="1"/>
  <c r="HH186" i="50" s="1"/>
  <c r="HI186" i="50" s="1"/>
  <c r="HJ186" i="50" s="1"/>
  <c r="HK186" i="50" s="1"/>
  <c r="HL186" i="50" s="1"/>
  <c r="HM186" i="50" s="1"/>
  <c r="HN186" i="50" s="1"/>
  <c r="HO186" i="50" s="1"/>
  <c r="HP186" i="50" s="1"/>
  <c r="HQ186" i="50" s="1"/>
  <c r="HR186" i="50" s="1"/>
  <c r="HS186" i="50" s="1"/>
  <c r="HT186" i="50" s="1"/>
  <c r="HU186" i="50" s="1"/>
  <c r="HV186" i="50" s="1"/>
  <c r="HW186" i="50" s="1"/>
  <c r="HX186" i="50" s="1"/>
  <c r="HY186" i="50" s="1"/>
  <c r="HZ186" i="50" s="1"/>
  <c r="IA186" i="50" s="1"/>
  <c r="IB186" i="50" s="1"/>
  <c r="IC186" i="50" s="1"/>
  <c r="ID186" i="50" s="1"/>
  <c r="IE186" i="50" s="1"/>
  <c r="IF186" i="50" s="1"/>
  <c r="IG186" i="50" s="1"/>
  <c r="IH186" i="50" s="1"/>
  <c r="II186" i="50" s="1"/>
  <c r="IJ186" i="50" s="1"/>
  <c r="IK186" i="50" s="1"/>
  <c r="IL186" i="50" s="1"/>
  <c r="IM186" i="50" s="1"/>
  <c r="IN186" i="50" s="1"/>
  <c r="IO186" i="50" s="1"/>
  <c r="IP186" i="50" s="1"/>
  <c r="IQ186" i="50" s="1"/>
  <c r="IR186" i="50" s="1"/>
  <c r="IS186" i="50" s="1"/>
  <c r="IT186" i="50" s="1"/>
  <c r="IU186" i="50" s="1"/>
  <c r="IV186" i="50" s="1"/>
  <c r="IW186" i="50" s="1"/>
  <c r="IX186" i="50" s="1"/>
  <c r="IY186" i="50" s="1"/>
  <c r="IZ186" i="50" s="1"/>
  <c r="JA186" i="50" s="1"/>
  <c r="JB186" i="50" s="1"/>
  <c r="JC186" i="50" s="1"/>
  <c r="JD186" i="50" s="1"/>
  <c r="JE186" i="50" s="1"/>
  <c r="JF186" i="50" s="1"/>
  <c r="JG186" i="50" s="1"/>
  <c r="JH186" i="50" s="1"/>
  <c r="JI186" i="50" s="1"/>
  <c r="JJ186" i="50" s="1"/>
  <c r="JK186" i="50" s="1"/>
  <c r="JL186" i="50" s="1"/>
  <c r="JM186" i="50" s="1"/>
  <c r="JN186" i="50" s="1"/>
  <c r="JO186" i="50" s="1"/>
  <c r="JP186" i="50" s="1"/>
  <c r="JQ186" i="50" s="1"/>
  <c r="JR186" i="50" s="1"/>
  <c r="JS186" i="50" s="1"/>
  <c r="JT186" i="50" s="1"/>
  <c r="JU186" i="50" s="1"/>
  <c r="JV186" i="50" s="1"/>
  <c r="JW186" i="50" s="1"/>
  <c r="JX186" i="50" s="1"/>
  <c r="JY186" i="50" s="1"/>
  <c r="JZ186" i="50" s="1"/>
  <c r="KA186" i="50" s="1"/>
  <c r="KB186" i="50" s="1"/>
  <c r="KC186" i="50" s="1"/>
  <c r="KD186" i="50" s="1"/>
  <c r="KE186" i="50" s="1"/>
  <c r="KF186" i="50" s="1"/>
  <c r="KG186" i="50" s="1"/>
  <c r="KH186" i="50" s="1"/>
  <c r="KI186" i="50" s="1"/>
  <c r="KJ186" i="50" s="1"/>
  <c r="KK186" i="50" s="1"/>
  <c r="KL186" i="50" s="1"/>
  <c r="KM186" i="50" s="1"/>
  <c r="KN186" i="50" s="1"/>
  <c r="KO186" i="50" s="1"/>
  <c r="KP186" i="50" s="1"/>
  <c r="KQ186" i="50" s="1"/>
  <c r="KR186" i="50" s="1"/>
  <c r="KS186" i="50" s="1"/>
  <c r="KT186" i="50" s="1"/>
  <c r="KU186" i="50" s="1"/>
  <c r="KV186" i="50" s="1"/>
  <c r="KW186" i="50" s="1"/>
  <c r="KX186" i="50" s="1"/>
  <c r="KY186" i="50" s="1"/>
  <c r="KZ186" i="50" s="1"/>
  <c r="LA186" i="50" s="1"/>
  <c r="LB186" i="50" s="1"/>
  <c r="LC186" i="50" s="1"/>
  <c r="LD186" i="50" s="1"/>
  <c r="LE186" i="50" s="1"/>
  <c r="LF186" i="50" s="1"/>
  <c r="LG186" i="50" s="1"/>
  <c r="LH186" i="50" s="1"/>
  <c r="LI186" i="50" s="1"/>
  <c r="LJ186" i="50" s="1"/>
  <c r="LK186" i="50" s="1"/>
  <c r="LL186" i="50" s="1"/>
  <c r="LM186" i="50" s="1"/>
  <c r="LN186" i="50" s="1"/>
  <c r="LO186" i="50" s="1"/>
  <c r="LP186" i="50" s="1"/>
  <c r="LQ186" i="50" s="1"/>
  <c r="LR186" i="50" s="1"/>
  <c r="LS186" i="50" s="1"/>
  <c r="LT186" i="50" s="1"/>
  <c r="LU186" i="50" s="1"/>
  <c r="LV186" i="50" s="1"/>
  <c r="LW186" i="50" s="1"/>
  <c r="LX186" i="50" s="1"/>
  <c r="LY186" i="50" s="1"/>
  <c r="LZ186" i="50" s="1"/>
  <c r="MA186" i="50" s="1"/>
  <c r="MB186" i="50" s="1"/>
  <c r="MC186" i="50" s="1"/>
  <c r="MD186" i="50" s="1"/>
  <c r="ME186" i="50" s="1"/>
  <c r="MF186" i="50" s="1"/>
  <c r="MG186" i="50" s="1"/>
  <c r="MH186" i="50" s="1"/>
  <c r="MI186" i="50" s="1"/>
  <c r="MJ186" i="50" s="1"/>
  <c r="MK186" i="50" s="1"/>
  <c r="ML186" i="50" s="1"/>
  <c r="MM186" i="50" s="1"/>
  <c r="MN186" i="50" s="1"/>
  <c r="MO186" i="50" s="1"/>
  <c r="MP186" i="50" s="1"/>
  <c r="MQ186" i="50" s="1"/>
  <c r="MR186" i="50" s="1"/>
  <c r="MS186" i="50" s="1"/>
  <c r="MT186" i="50" s="1"/>
  <c r="MU186" i="50" s="1"/>
  <c r="MV186" i="50" s="1"/>
  <c r="MW186" i="50" s="1"/>
  <c r="MX186" i="50" s="1"/>
  <c r="MY186" i="50" s="1"/>
  <c r="MZ186" i="50" s="1"/>
  <c r="NA186" i="50" s="1"/>
  <c r="NB186" i="50" s="1"/>
  <c r="NC186" i="50" s="1"/>
  <c r="ND186" i="50" s="1"/>
  <c r="NE186" i="50" s="1"/>
  <c r="NF186" i="50" s="1"/>
  <c r="NG186" i="50" s="1"/>
  <c r="NH186" i="50" s="1"/>
  <c r="NI186" i="50" s="1"/>
  <c r="NJ186" i="50" s="1"/>
  <c r="NK186" i="50" s="1"/>
  <c r="NL186" i="50" s="1"/>
  <c r="NM186" i="50" s="1"/>
  <c r="NN186" i="50" s="1"/>
  <c r="NO186" i="50" s="1"/>
  <c r="NP186" i="50" s="1"/>
  <c r="NQ186" i="50" s="1"/>
  <c r="NR186" i="50" s="1"/>
  <c r="NS186" i="50" s="1"/>
  <c r="NT186" i="50" s="1"/>
  <c r="NU186" i="50" s="1"/>
  <c r="NV186" i="50" s="1"/>
  <c r="NW186" i="50" s="1"/>
  <c r="NX186" i="50" s="1"/>
  <c r="NY186" i="50" s="1"/>
  <c r="NZ186" i="50" s="1"/>
  <c r="OA186" i="50" s="1"/>
  <c r="OB186" i="50" s="1"/>
  <c r="OC186" i="50" s="1"/>
  <c r="OD186" i="50" s="1"/>
  <c r="OE186" i="50" s="1"/>
  <c r="OF186" i="50" s="1"/>
  <c r="OG186" i="50" s="1"/>
  <c r="OH186" i="50" s="1"/>
  <c r="OI186" i="50" s="1"/>
  <c r="OJ186" i="50" s="1"/>
  <c r="OK186" i="50" s="1"/>
  <c r="OL186" i="50" s="1"/>
  <c r="OM186" i="50" s="1"/>
  <c r="ON186" i="50" s="1"/>
  <c r="OO186" i="50" s="1"/>
  <c r="OP186" i="50" s="1"/>
  <c r="OQ186" i="50" s="1"/>
  <c r="OR186" i="50" s="1"/>
  <c r="OS186" i="50" s="1"/>
  <c r="OT186" i="50" s="1"/>
  <c r="OU186" i="50" s="1"/>
  <c r="OV186" i="50" s="1"/>
  <c r="OW186" i="50" s="1"/>
  <c r="OX186" i="50" s="1"/>
  <c r="OY186" i="50" s="1"/>
  <c r="OZ186" i="50" s="1"/>
  <c r="PA186" i="50" s="1"/>
  <c r="PB186" i="50" s="1"/>
  <c r="PC186" i="50" s="1"/>
  <c r="PD186" i="50" s="1"/>
  <c r="PE186" i="50" s="1"/>
  <c r="PF186" i="50" s="1"/>
  <c r="PG186" i="50" s="1"/>
  <c r="PH186" i="50" s="1"/>
  <c r="PI186" i="50" s="1"/>
  <c r="PJ186" i="50" s="1"/>
  <c r="PK186" i="50" s="1"/>
  <c r="PL186" i="50" s="1"/>
  <c r="PM186" i="50" s="1"/>
  <c r="PN186" i="50" s="1"/>
  <c r="PO186" i="50" s="1"/>
  <c r="PP186" i="50" s="1"/>
  <c r="PQ186" i="50" s="1"/>
  <c r="PR186" i="50" s="1"/>
  <c r="PS186" i="50" s="1"/>
  <c r="PT186" i="50" s="1"/>
  <c r="PU186" i="50" s="1"/>
  <c r="PV186" i="50" s="1"/>
  <c r="PW186" i="50" s="1"/>
  <c r="PX186" i="50" s="1"/>
  <c r="PY186" i="50" s="1"/>
  <c r="PZ186" i="50" s="1"/>
  <c r="QA186" i="50" s="1"/>
  <c r="QB186" i="50" s="1"/>
  <c r="QC186" i="50" s="1"/>
  <c r="QD186" i="50" s="1"/>
  <c r="QE186" i="50" s="1"/>
  <c r="QF186" i="50" s="1"/>
  <c r="QG186" i="50" s="1"/>
  <c r="QH186" i="50" s="1"/>
  <c r="QI186" i="50" s="1"/>
  <c r="QJ186" i="50" s="1"/>
  <c r="QK186" i="50" s="1"/>
  <c r="QL186" i="50" s="1"/>
  <c r="QM186" i="50" s="1"/>
  <c r="QN186" i="50" s="1"/>
  <c r="QO186" i="50" s="1"/>
  <c r="QP186" i="50" s="1"/>
  <c r="QQ186" i="50" s="1"/>
  <c r="QR186" i="50" s="1"/>
  <c r="QS186" i="50" s="1"/>
  <c r="QT186" i="50" s="1"/>
  <c r="QU186" i="50" s="1"/>
  <c r="QV186" i="50" s="1"/>
  <c r="QW186" i="50" s="1"/>
  <c r="QX186" i="50" s="1"/>
  <c r="QY186" i="50" s="1"/>
  <c r="RB186" i="50" s="1"/>
  <c r="O210" i="50"/>
  <c r="P210" i="50" s="1"/>
  <c r="RE104" i="50"/>
  <c r="GM26" i="50"/>
  <c r="GN26" i="50" s="1"/>
  <c r="GO26" i="50" s="1"/>
  <c r="GP26" i="50" s="1"/>
  <c r="GQ26" i="50" s="1"/>
  <c r="GR26" i="50" s="1"/>
  <c r="GS26" i="50" s="1"/>
  <c r="GT26" i="50" s="1"/>
  <c r="GU26" i="50" s="1"/>
  <c r="GV26" i="50" s="1"/>
  <c r="GW26" i="50" s="1"/>
  <c r="GX26" i="50" s="1"/>
  <c r="GY26" i="50" s="1"/>
  <c r="GZ26" i="50" s="1"/>
  <c r="HA26" i="50" s="1"/>
  <c r="HB26" i="50" s="1"/>
  <c r="HC26" i="50" s="1"/>
  <c r="HD26" i="50" s="1"/>
  <c r="HE26" i="50" s="1"/>
  <c r="HF26" i="50" s="1"/>
  <c r="HG26" i="50" s="1"/>
  <c r="HH26" i="50" s="1"/>
  <c r="HI26" i="50" s="1"/>
  <c r="HJ26" i="50" s="1"/>
  <c r="HK26" i="50" s="1"/>
  <c r="HL26" i="50" s="1"/>
  <c r="HM26" i="50" s="1"/>
  <c r="HN26" i="50" s="1"/>
  <c r="HO26" i="50" s="1"/>
  <c r="HP26" i="50" s="1"/>
  <c r="HQ26" i="50" s="1"/>
  <c r="HR26" i="50" s="1"/>
  <c r="HS26" i="50" s="1"/>
  <c r="HT26" i="50" s="1"/>
  <c r="HU26" i="50" s="1"/>
  <c r="HV26" i="50" s="1"/>
  <c r="HW26" i="50" s="1"/>
  <c r="HX26" i="50" s="1"/>
  <c r="HY26" i="50" s="1"/>
  <c r="HZ26" i="50" s="1"/>
  <c r="IA26" i="50" s="1"/>
  <c r="IB26" i="50" s="1"/>
  <c r="IC26" i="50" s="1"/>
  <c r="ID26" i="50" s="1"/>
  <c r="IE26" i="50" s="1"/>
  <c r="IF26" i="50" s="1"/>
  <c r="IG26" i="50" s="1"/>
  <c r="IH26" i="50" s="1"/>
  <c r="II26" i="50" s="1"/>
  <c r="IJ26" i="50" s="1"/>
  <c r="IK26" i="50" s="1"/>
  <c r="IL26" i="50" s="1"/>
  <c r="IM26" i="50" s="1"/>
  <c r="IN26" i="50" s="1"/>
  <c r="IO26" i="50" s="1"/>
  <c r="IP26" i="50" s="1"/>
  <c r="IQ26" i="50" s="1"/>
  <c r="IR26" i="50" s="1"/>
  <c r="IS26" i="50" s="1"/>
  <c r="IT26" i="50" s="1"/>
  <c r="IU26" i="50" s="1"/>
  <c r="IV26" i="50" s="1"/>
  <c r="IW26" i="50" s="1"/>
  <c r="IX26" i="50" s="1"/>
  <c r="IY26" i="50" s="1"/>
  <c r="IZ26" i="50" s="1"/>
  <c r="JA26" i="50" s="1"/>
  <c r="JB26" i="50" s="1"/>
  <c r="JC26" i="50" s="1"/>
  <c r="JD26" i="50" s="1"/>
  <c r="JE26" i="50" s="1"/>
  <c r="JF26" i="50" s="1"/>
  <c r="JG26" i="50" s="1"/>
  <c r="JH26" i="50" s="1"/>
  <c r="JI26" i="50" s="1"/>
  <c r="JJ26" i="50" s="1"/>
  <c r="JK26" i="50" s="1"/>
  <c r="JL26" i="50" s="1"/>
  <c r="JM26" i="50" s="1"/>
  <c r="JN26" i="50" s="1"/>
  <c r="JO26" i="50" s="1"/>
  <c r="JP26" i="50" s="1"/>
  <c r="JQ26" i="50" s="1"/>
  <c r="JR26" i="50" s="1"/>
  <c r="JS26" i="50" s="1"/>
  <c r="JT26" i="50" s="1"/>
  <c r="JU26" i="50" s="1"/>
  <c r="JV26" i="50" s="1"/>
  <c r="JW26" i="50" s="1"/>
  <c r="JX26" i="50" s="1"/>
  <c r="JY26" i="50" s="1"/>
  <c r="JZ26" i="50" s="1"/>
  <c r="KA26" i="50" s="1"/>
  <c r="KB26" i="50" s="1"/>
  <c r="KC26" i="50" s="1"/>
  <c r="KD26" i="50" s="1"/>
  <c r="KE26" i="50" s="1"/>
  <c r="KF26" i="50" s="1"/>
  <c r="KG26" i="50" s="1"/>
  <c r="KH26" i="50" s="1"/>
  <c r="KI26" i="50" s="1"/>
  <c r="KJ26" i="50" s="1"/>
  <c r="KK26" i="50" s="1"/>
  <c r="KL26" i="50" s="1"/>
  <c r="KM26" i="50" s="1"/>
  <c r="KN26" i="50" s="1"/>
  <c r="KO26" i="50" s="1"/>
  <c r="KP26" i="50" s="1"/>
  <c r="KQ26" i="50" s="1"/>
  <c r="KR26" i="50" s="1"/>
  <c r="KS26" i="50" s="1"/>
  <c r="KT26" i="50" s="1"/>
  <c r="KU26" i="50" s="1"/>
  <c r="KV26" i="50" s="1"/>
  <c r="KW26" i="50" s="1"/>
  <c r="KX26" i="50" s="1"/>
  <c r="KY26" i="50" s="1"/>
  <c r="KZ26" i="50" s="1"/>
  <c r="LA26" i="50" s="1"/>
  <c r="LB26" i="50" s="1"/>
  <c r="LC26" i="50" s="1"/>
  <c r="LD26" i="50" s="1"/>
  <c r="LE26" i="50" s="1"/>
  <c r="LF26" i="50" s="1"/>
  <c r="LG26" i="50" s="1"/>
  <c r="LH26" i="50" s="1"/>
  <c r="LI26" i="50" s="1"/>
  <c r="LJ26" i="50" s="1"/>
  <c r="LK26" i="50" s="1"/>
  <c r="LL26" i="50" s="1"/>
  <c r="LM26" i="50" s="1"/>
  <c r="LN26" i="50" s="1"/>
  <c r="LO26" i="50" s="1"/>
  <c r="LP26" i="50" s="1"/>
  <c r="LQ26" i="50" s="1"/>
  <c r="LR26" i="50" s="1"/>
  <c r="LS26" i="50" s="1"/>
  <c r="LT26" i="50" s="1"/>
  <c r="LU26" i="50" s="1"/>
  <c r="LV26" i="50" s="1"/>
  <c r="LW26" i="50" s="1"/>
  <c r="LX26" i="50" s="1"/>
  <c r="LY26" i="50" s="1"/>
  <c r="LZ26" i="50" s="1"/>
  <c r="MA26" i="50" s="1"/>
  <c r="MB26" i="50" s="1"/>
  <c r="MC26" i="50" s="1"/>
  <c r="MD26" i="50" s="1"/>
  <c r="ME26" i="50" s="1"/>
  <c r="MF26" i="50" s="1"/>
  <c r="MG26" i="50" s="1"/>
  <c r="MH26" i="50" s="1"/>
  <c r="MI26" i="50" s="1"/>
  <c r="MJ26" i="50" s="1"/>
  <c r="MK26" i="50" s="1"/>
  <c r="ML26" i="50" s="1"/>
  <c r="MM26" i="50" s="1"/>
  <c r="MN26" i="50" s="1"/>
  <c r="MO26" i="50" s="1"/>
  <c r="MP26" i="50" s="1"/>
  <c r="MQ26" i="50" s="1"/>
  <c r="MR26" i="50" s="1"/>
  <c r="MS26" i="50" s="1"/>
  <c r="MT26" i="50" s="1"/>
  <c r="MU26" i="50" s="1"/>
  <c r="MV26" i="50" s="1"/>
  <c r="MW26" i="50" s="1"/>
  <c r="MX26" i="50" s="1"/>
  <c r="MY26" i="50" s="1"/>
  <c r="MZ26" i="50" s="1"/>
  <c r="NA26" i="50" s="1"/>
  <c r="NB26" i="50" s="1"/>
  <c r="NC26" i="50" s="1"/>
  <c r="ND26" i="50" s="1"/>
  <c r="NE26" i="50" s="1"/>
  <c r="NF26" i="50" s="1"/>
  <c r="NG26" i="50" s="1"/>
  <c r="NH26" i="50" s="1"/>
  <c r="NI26" i="50" s="1"/>
  <c r="NJ26" i="50" s="1"/>
  <c r="NK26" i="50" s="1"/>
  <c r="NL26" i="50" s="1"/>
  <c r="NM26" i="50" s="1"/>
  <c r="NN26" i="50" s="1"/>
  <c r="NO26" i="50" s="1"/>
  <c r="NP26" i="50" s="1"/>
  <c r="NQ26" i="50" s="1"/>
  <c r="NR26" i="50" s="1"/>
  <c r="NS26" i="50" s="1"/>
  <c r="NT26" i="50" s="1"/>
  <c r="NU26" i="50" s="1"/>
  <c r="NV26" i="50" s="1"/>
  <c r="NW26" i="50" s="1"/>
  <c r="NX26" i="50" s="1"/>
  <c r="NY26" i="50" s="1"/>
  <c r="NZ26" i="50" s="1"/>
  <c r="OA26" i="50" s="1"/>
  <c r="OB26" i="50" s="1"/>
  <c r="OC26" i="50" s="1"/>
  <c r="OD26" i="50" s="1"/>
  <c r="OE26" i="50" s="1"/>
  <c r="OF26" i="50" s="1"/>
  <c r="OG26" i="50" s="1"/>
  <c r="OH26" i="50" s="1"/>
  <c r="OI26" i="50" s="1"/>
  <c r="OJ26" i="50" s="1"/>
  <c r="OK26" i="50" s="1"/>
  <c r="OL26" i="50" s="1"/>
  <c r="OM26" i="50" s="1"/>
  <c r="ON26" i="50" s="1"/>
  <c r="OO26" i="50" s="1"/>
  <c r="OP26" i="50" s="1"/>
  <c r="OQ26" i="50" s="1"/>
  <c r="OR26" i="50" s="1"/>
  <c r="OS26" i="50" s="1"/>
  <c r="OT26" i="50" s="1"/>
  <c r="OU26" i="50" s="1"/>
  <c r="OV26" i="50" s="1"/>
  <c r="OW26" i="50" s="1"/>
  <c r="OX26" i="50" s="1"/>
  <c r="OY26" i="50" s="1"/>
  <c r="OZ26" i="50" s="1"/>
  <c r="PA26" i="50" s="1"/>
  <c r="PB26" i="50" s="1"/>
  <c r="PC26" i="50" s="1"/>
  <c r="PD26" i="50" s="1"/>
  <c r="PE26" i="50" s="1"/>
  <c r="PF26" i="50" s="1"/>
  <c r="PG26" i="50" s="1"/>
  <c r="PH26" i="50" s="1"/>
  <c r="PI26" i="50" s="1"/>
  <c r="PJ26" i="50" s="1"/>
  <c r="PK26" i="50" s="1"/>
  <c r="PL26" i="50" s="1"/>
  <c r="PM26" i="50" s="1"/>
  <c r="PN26" i="50" s="1"/>
  <c r="PO26" i="50" s="1"/>
  <c r="PP26" i="50" s="1"/>
  <c r="PQ26" i="50" s="1"/>
  <c r="PR26" i="50" s="1"/>
  <c r="PS26" i="50" s="1"/>
  <c r="PT26" i="50" s="1"/>
  <c r="PU26" i="50" s="1"/>
  <c r="PV26" i="50" s="1"/>
  <c r="PW26" i="50" s="1"/>
  <c r="PX26" i="50" s="1"/>
  <c r="PY26" i="50" s="1"/>
  <c r="PZ26" i="50" s="1"/>
  <c r="QA26" i="50" s="1"/>
  <c r="QB26" i="50" s="1"/>
  <c r="QC26" i="50" s="1"/>
  <c r="QD26" i="50" s="1"/>
  <c r="QE26" i="50" s="1"/>
  <c r="QF26" i="50" s="1"/>
  <c r="QG26" i="50" s="1"/>
  <c r="QH26" i="50" s="1"/>
  <c r="QI26" i="50" s="1"/>
  <c r="QJ26" i="50" s="1"/>
  <c r="QK26" i="50" s="1"/>
  <c r="QL26" i="50" s="1"/>
  <c r="QM26" i="50" s="1"/>
  <c r="QN26" i="50" s="1"/>
  <c r="QO26" i="50" s="1"/>
  <c r="QP26" i="50" s="1"/>
  <c r="QQ26" i="50" s="1"/>
  <c r="QR26" i="50" s="1"/>
  <c r="QS26" i="50" s="1"/>
  <c r="QT26" i="50" s="1"/>
  <c r="QU26" i="50" s="1"/>
  <c r="QV26" i="50" s="1"/>
  <c r="QW26" i="50" s="1"/>
  <c r="QX26" i="50" s="1"/>
  <c r="QY26" i="50" s="1"/>
  <c r="RB26" i="50" s="1"/>
  <c r="GA146" i="50"/>
  <c r="GB146" i="50" s="1"/>
  <c r="GC146" i="50" s="1"/>
  <c r="GD146" i="50" s="1"/>
  <c r="GE146" i="50" s="1"/>
  <c r="GF146" i="50" s="1"/>
  <c r="GG146" i="50" s="1"/>
  <c r="GH146" i="50" s="1"/>
  <c r="GI146" i="50" s="1"/>
  <c r="GJ146" i="50" s="1"/>
  <c r="GK146" i="50" s="1"/>
  <c r="GL146" i="50" s="1"/>
  <c r="GM146" i="50" s="1"/>
  <c r="GN146" i="50" s="1"/>
  <c r="GO146" i="50" s="1"/>
  <c r="GP146" i="50" s="1"/>
  <c r="GQ146" i="50" s="1"/>
  <c r="GR146" i="50" s="1"/>
  <c r="GS146" i="50" s="1"/>
  <c r="GT146" i="50" s="1"/>
  <c r="GU146" i="50" s="1"/>
  <c r="GV146" i="50" s="1"/>
  <c r="GW146" i="50" s="1"/>
  <c r="GX146" i="50" s="1"/>
  <c r="GY146" i="50" s="1"/>
  <c r="GZ146" i="50" s="1"/>
  <c r="HA146" i="50" s="1"/>
  <c r="HB146" i="50" s="1"/>
  <c r="HC146" i="50" s="1"/>
  <c r="HD146" i="50" s="1"/>
  <c r="HE146" i="50" s="1"/>
  <c r="HF146" i="50" s="1"/>
  <c r="HG146" i="50" s="1"/>
  <c r="HH146" i="50" s="1"/>
  <c r="HI146" i="50" s="1"/>
  <c r="HJ146" i="50" s="1"/>
  <c r="HK146" i="50" s="1"/>
  <c r="HL146" i="50" s="1"/>
  <c r="HM146" i="50" s="1"/>
  <c r="HN146" i="50" s="1"/>
  <c r="HO146" i="50" s="1"/>
  <c r="HP146" i="50" s="1"/>
  <c r="HQ146" i="50" s="1"/>
  <c r="HR146" i="50" s="1"/>
  <c r="HS146" i="50" s="1"/>
  <c r="HT146" i="50" s="1"/>
  <c r="HU146" i="50" s="1"/>
  <c r="HV146" i="50" s="1"/>
  <c r="HW146" i="50" s="1"/>
  <c r="HX146" i="50" s="1"/>
  <c r="HY146" i="50" s="1"/>
  <c r="HZ146" i="50" s="1"/>
  <c r="IA146" i="50" s="1"/>
  <c r="IB146" i="50" s="1"/>
  <c r="IC146" i="50" s="1"/>
  <c r="ID146" i="50" s="1"/>
  <c r="IE146" i="50" s="1"/>
  <c r="IF146" i="50" s="1"/>
  <c r="IG146" i="50" s="1"/>
  <c r="IH146" i="50" s="1"/>
  <c r="II146" i="50" s="1"/>
  <c r="IJ146" i="50" s="1"/>
  <c r="IK146" i="50" s="1"/>
  <c r="IL146" i="50" s="1"/>
  <c r="IM146" i="50" s="1"/>
  <c r="IN146" i="50" s="1"/>
  <c r="IO146" i="50" s="1"/>
  <c r="IP146" i="50" s="1"/>
  <c r="IQ146" i="50" s="1"/>
  <c r="IR146" i="50" s="1"/>
  <c r="IS146" i="50" s="1"/>
  <c r="IT146" i="50" s="1"/>
  <c r="IU146" i="50" s="1"/>
  <c r="IV146" i="50" s="1"/>
  <c r="IW146" i="50" s="1"/>
  <c r="IX146" i="50" s="1"/>
  <c r="IY146" i="50" s="1"/>
  <c r="IZ146" i="50" s="1"/>
  <c r="JA146" i="50" s="1"/>
  <c r="JB146" i="50" s="1"/>
  <c r="JC146" i="50" s="1"/>
  <c r="JD146" i="50" s="1"/>
  <c r="JE146" i="50" s="1"/>
  <c r="JF146" i="50" s="1"/>
  <c r="JG146" i="50" s="1"/>
  <c r="JH146" i="50" s="1"/>
  <c r="JI146" i="50" s="1"/>
  <c r="JJ146" i="50" s="1"/>
  <c r="JK146" i="50" s="1"/>
  <c r="JL146" i="50" s="1"/>
  <c r="JM146" i="50" s="1"/>
  <c r="JN146" i="50" s="1"/>
  <c r="JO146" i="50" s="1"/>
  <c r="JP146" i="50" s="1"/>
  <c r="JQ146" i="50" s="1"/>
  <c r="JR146" i="50" s="1"/>
  <c r="JS146" i="50" s="1"/>
  <c r="JT146" i="50" s="1"/>
  <c r="JU146" i="50" s="1"/>
  <c r="JV146" i="50" s="1"/>
  <c r="JW146" i="50" s="1"/>
  <c r="JX146" i="50" s="1"/>
  <c r="JY146" i="50" s="1"/>
  <c r="JZ146" i="50" s="1"/>
  <c r="KA146" i="50" s="1"/>
  <c r="KB146" i="50" s="1"/>
  <c r="KC146" i="50" s="1"/>
  <c r="KD146" i="50" s="1"/>
  <c r="KE146" i="50" s="1"/>
  <c r="KF146" i="50" s="1"/>
  <c r="KG146" i="50" s="1"/>
  <c r="KH146" i="50" s="1"/>
  <c r="KI146" i="50" s="1"/>
  <c r="KJ146" i="50" s="1"/>
  <c r="KK146" i="50" s="1"/>
  <c r="KL146" i="50" s="1"/>
  <c r="KM146" i="50" s="1"/>
  <c r="KN146" i="50" s="1"/>
  <c r="KO146" i="50" s="1"/>
  <c r="KP146" i="50" s="1"/>
  <c r="KQ146" i="50" s="1"/>
  <c r="KR146" i="50" s="1"/>
  <c r="KS146" i="50" s="1"/>
  <c r="KT146" i="50" s="1"/>
  <c r="KU146" i="50" s="1"/>
  <c r="KV146" i="50" s="1"/>
  <c r="KW146" i="50" s="1"/>
  <c r="KX146" i="50" s="1"/>
  <c r="KY146" i="50" s="1"/>
  <c r="KZ146" i="50" s="1"/>
  <c r="LA146" i="50" s="1"/>
  <c r="LB146" i="50" s="1"/>
  <c r="LC146" i="50" s="1"/>
  <c r="LD146" i="50" s="1"/>
  <c r="LE146" i="50" s="1"/>
  <c r="LF146" i="50" s="1"/>
  <c r="LG146" i="50" s="1"/>
  <c r="LH146" i="50" s="1"/>
  <c r="LI146" i="50" s="1"/>
  <c r="LJ146" i="50" s="1"/>
  <c r="LK146" i="50" s="1"/>
  <c r="LL146" i="50" s="1"/>
  <c r="LM146" i="50" s="1"/>
  <c r="LN146" i="50" s="1"/>
  <c r="LO146" i="50" s="1"/>
  <c r="LP146" i="50" s="1"/>
  <c r="LQ146" i="50" s="1"/>
  <c r="LR146" i="50" s="1"/>
  <c r="LS146" i="50" s="1"/>
  <c r="LT146" i="50" s="1"/>
  <c r="LU146" i="50" s="1"/>
  <c r="LV146" i="50" s="1"/>
  <c r="LW146" i="50" s="1"/>
  <c r="LX146" i="50" s="1"/>
  <c r="LY146" i="50" s="1"/>
  <c r="LZ146" i="50" s="1"/>
  <c r="MA146" i="50" s="1"/>
  <c r="MB146" i="50" s="1"/>
  <c r="MC146" i="50" s="1"/>
  <c r="MD146" i="50" s="1"/>
  <c r="ME146" i="50" s="1"/>
  <c r="MF146" i="50" s="1"/>
  <c r="MG146" i="50" s="1"/>
  <c r="MH146" i="50" s="1"/>
  <c r="MI146" i="50" s="1"/>
  <c r="MJ146" i="50" s="1"/>
  <c r="MK146" i="50" s="1"/>
  <c r="ML146" i="50" s="1"/>
  <c r="MM146" i="50" s="1"/>
  <c r="MN146" i="50" s="1"/>
  <c r="MO146" i="50" s="1"/>
  <c r="MP146" i="50" s="1"/>
  <c r="MQ146" i="50" s="1"/>
  <c r="MR146" i="50" s="1"/>
  <c r="MS146" i="50" s="1"/>
  <c r="MT146" i="50" s="1"/>
  <c r="MU146" i="50" s="1"/>
  <c r="MV146" i="50" s="1"/>
  <c r="MW146" i="50" s="1"/>
  <c r="MX146" i="50" s="1"/>
  <c r="MY146" i="50" s="1"/>
  <c r="MZ146" i="50" s="1"/>
  <c r="NA146" i="50" s="1"/>
  <c r="NB146" i="50" s="1"/>
  <c r="NC146" i="50" s="1"/>
  <c r="ND146" i="50" s="1"/>
  <c r="NE146" i="50" s="1"/>
  <c r="NF146" i="50" s="1"/>
  <c r="NG146" i="50" s="1"/>
  <c r="NH146" i="50" s="1"/>
  <c r="NI146" i="50" s="1"/>
  <c r="NJ146" i="50" s="1"/>
  <c r="NK146" i="50" s="1"/>
  <c r="NL146" i="50" s="1"/>
  <c r="NM146" i="50" s="1"/>
  <c r="NN146" i="50" s="1"/>
  <c r="NO146" i="50" s="1"/>
  <c r="NP146" i="50" s="1"/>
  <c r="NQ146" i="50" s="1"/>
  <c r="NR146" i="50" s="1"/>
  <c r="NS146" i="50" s="1"/>
  <c r="NT146" i="50" s="1"/>
  <c r="NU146" i="50" s="1"/>
  <c r="NV146" i="50" s="1"/>
  <c r="NW146" i="50" s="1"/>
  <c r="NX146" i="50" s="1"/>
  <c r="NY146" i="50" s="1"/>
  <c r="NZ146" i="50" s="1"/>
  <c r="OA146" i="50" s="1"/>
  <c r="OB146" i="50" s="1"/>
  <c r="OC146" i="50" s="1"/>
  <c r="OD146" i="50" s="1"/>
  <c r="OE146" i="50" s="1"/>
  <c r="OF146" i="50" s="1"/>
  <c r="OG146" i="50" s="1"/>
  <c r="OH146" i="50" s="1"/>
  <c r="OI146" i="50" s="1"/>
  <c r="OJ146" i="50" s="1"/>
  <c r="OK146" i="50" s="1"/>
  <c r="OL146" i="50" s="1"/>
  <c r="OM146" i="50" s="1"/>
  <c r="ON146" i="50" s="1"/>
  <c r="OO146" i="50" s="1"/>
  <c r="OP146" i="50" s="1"/>
  <c r="OQ146" i="50" s="1"/>
  <c r="OR146" i="50" s="1"/>
  <c r="OS146" i="50" s="1"/>
  <c r="OT146" i="50" s="1"/>
  <c r="OU146" i="50" s="1"/>
  <c r="OV146" i="50" s="1"/>
  <c r="OW146" i="50" s="1"/>
  <c r="OX146" i="50" s="1"/>
  <c r="OY146" i="50" s="1"/>
  <c r="OZ146" i="50" s="1"/>
  <c r="PA146" i="50" s="1"/>
  <c r="PB146" i="50" s="1"/>
  <c r="PC146" i="50" s="1"/>
  <c r="PD146" i="50" s="1"/>
  <c r="PE146" i="50" s="1"/>
  <c r="PF146" i="50" s="1"/>
  <c r="PG146" i="50" s="1"/>
  <c r="PH146" i="50" s="1"/>
  <c r="PI146" i="50" s="1"/>
  <c r="PJ146" i="50" s="1"/>
  <c r="PK146" i="50" s="1"/>
  <c r="PL146" i="50" s="1"/>
  <c r="PM146" i="50" s="1"/>
  <c r="PN146" i="50" s="1"/>
  <c r="PO146" i="50" s="1"/>
  <c r="PP146" i="50" s="1"/>
  <c r="PQ146" i="50" s="1"/>
  <c r="PR146" i="50" s="1"/>
  <c r="PS146" i="50" s="1"/>
  <c r="PT146" i="50" s="1"/>
  <c r="PU146" i="50" s="1"/>
  <c r="PV146" i="50" s="1"/>
  <c r="PW146" i="50" s="1"/>
  <c r="PX146" i="50" s="1"/>
  <c r="PY146" i="50" s="1"/>
  <c r="PZ146" i="50" s="1"/>
  <c r="QA146" i="50" s="1"/>
  <c r="QB146" i="50" s="1"/>
  <c r="QC146" i="50" s="1"/>
  <c r="QD146" i="50" s="1"/>
  <c r="QE146" i="50" s="1"/>
  <c r="QF146" i="50" s="1"/>
  <c r="QG146" i="50" s="1"/>
  <c r="QH146" i="50" s="1"/>
  <c r="QI146" i="50" s="1"/>
  <c r="QJ146" i="50" s="1"/>
  <c r="QK146" i="50" s="1"/>
  <c r="QL146" i="50" s="1"/>
  <c r="QM146" i="50" s="1"/>
  <c r="QN146" i="50" s="1"/>
  <c r="QO146" i="50" s="1"/>
  <c r="QP146" i="50" s="1"/>
  <c r="QQ146" i="50" s="1"/>
  <c r="QR146" i="50" s="1"/>
  <c r="QS146" i="50" s="1"/>
  <c r="QT146" i="50" s="1"/>
  <c r="QU146" i="50" s="1"/>
  <c r="QV146" i="50" s="1"/>
  <c r="QW146" i="50" s="1"/>
  <c r="QX146" i="50" s="1"/>
  <c r="QY146" i="50" s="1"/>
  <c r="RB146" i="50" s="1"/>
  <c r="GA250" i="50"/>
  <c r="GB250" i="50" s="1"/>
  <c r="GC250" i="50" s="1"/>
  <c r="GD250" i="50" s="1"/>
  <c r="GE250" i="50" s="1"/>
  <c r="GF250" i="50" s="1"/>
  <c r="GG250" i="50" s="1"/>
  <c r="GH250" i="50" s="1"/>
  <c r="GI250" i="50" s="1"/>
  <c r="GJ250" i="50" s="1"/>
  <c r="GK250" i="50" s="1"/>
  <c r="GL250" i="50" s="1"/>
  <c r="GM250" i="50" s="1"/>
  <c r="GN250" i="50" s="1"/>
  <c r="GO250" i="50" s="1"/>
  <c r="GP250" i="50" s="1"/>
  <c r="GQ250" i="50" s="1"/>
  <c r="GR250" i="50" s="1"/>
  <c r="GS250" i="50" s="1"/>
  <c r="GT250" i="50" s="1"/>
  <c r="GU250" i="50" s="1"/>
  <c r="GV250" i="50" s="1"/>
  <c r="GW250" i="50" s="1"/>
  <c r="GX250" i="50" s="1"/>
  <c r="GY250" i="50" s="1"/>
  <c r="GZ250" i="50" s="1"/>
  <c r="HA250" i="50" s="1"/>
  <c r="HB250" i="50" s="1"/>
  <c r="HC250" i="50" s="1"/>
  <c r="HD250" i="50" s="1"/>
  <c r="HE250" i="50" s="1"/>
  <c r="HF250" i="50" s="1"/>
  <c r="HG250" i="50" s="1"/>
  <c r="HH250" i="50" s="1"/>
  <c r="HI250" i="50" s="1"/>
  <c r="HJ250" i="50" s="1"/>
  <c r="HK250" i="50" s="1"/>
  <c r="HL250" i="50" s="1"/>
  <c r="HM250" i="50" s="1"/>
  <c r="HN250" i="50" s="1"/>
  <c r="HO250" i="50" s="1"/>
  <c r="HP250" i="50" s="1"/>
  <c r="HQ250" i="50" s="1"/>
  <c r="HR250" i="50" s="1"/>
  <c r="HS250" i="50" s="1"/>
  <c r="HT250" i="50" s="1"/>
  <c r="HU250" i="50" s="1"/>
  <c r="HV250" i="50" s="1"/>
  <c r="HW250" i="50" s="1"/>
  <c r="HX250" i="50" s="1"/>
  <c r="HY250" i="50" s="1"/>
  <c r="HZ250" i="50" s="1"/>
  <c r="IA250" i="50" s="1"/>
  <c r="IB250" i="50" s="1"/>
  <c r="IC250" i="50" s="1"/>
  <c r="ID250" i="50" s="1"/>
  <c r="IE250" i="50" s="1"/>
  <c r="IF250" i="50" s="1"/>
  <c r="IG250" i="50" s="1"/>
  <c r="IH250" i="50" s="1"/>
  <c r="II250" i="50" s="1"/>
  <c r="IJ250" i="50" s="1"/>
  <c r="IK250" i="50" s="1"/>
  <c r="IL250" i="50" s="1"/>
  <c r="IM250" i="50" s="1"/>
  <c r="IN250" i="50" s="1"/>
  <c r="IO250" i="50" s="1"/>
  <c r="IP250" i="50" s="1"/>
  <c r="IQ250" i="50" s="1"/>
  <c r="IR250" i="50" s="1"/>
  <c r="IS250" i="50" s="1"/>
  <c r="IT250" i="50" s="1"/>
  <c r="IU250" i="50" s="1"/>
  <c r="IV250" i="50" s="1"/>
  <c r="IW250" i="50" s="1"/>
  <c r="IX250" i="50" s="1"/>
  <c r="IY250" i="50" s="1"/>
  <c r="IZ250" i="50" s="1"/>
  <c r="JA250" i="50" s="1"/>
  <c r="JB250" i="50" s="1"/>
  <c r="JC250" i="50" s="1"/>
  <c r="JD250" i="50" s="1"/>
  <c r="JE250" i="50" s="1"/>
  <c r="JF250" i="50" s="1"/>
  <c r="JG250" i="50" s="1"/>
  <c r="JH250" i="50" s="1"/>
  <c r="JI250" i="50" s="1"/>
  <c r="JJ250" i="50" s="1"/>
  <c r="JK250" i="50" s="1"/>
  <c r="JL250" i="50" s="1"/>
  <c r="JM250" i="50" s="1"/>
  <c r="JN250" i="50" s="1"/>
  <c r="JO250" i="50" s="1"/>
  <c r="JP250" i="50" s="1"/>
  <c r="JQ250" i="50" s="1"/>
  <c r="JR250" i="50" s="1"/>
  <c r="JS250" i="50" s="1"/>
  <c r="JT250" i="50" s="1"/>
  <c r="JU250" i="50" s="1"/>
  <c r="JV250" i="50" s="1"/>
  <c r="JW250" i="50" s="1"/>
  <c r="JX250" i="50" s="1"/>
  <c r="JY250" i="50" s="1"/>
  <c r="JZ250" i="50" s="1"/>
  <c r="KA250" i="50" s="1"/>
  <c r="KB250" i="50" s="1"/>
  <c r="KC250" i="50" s="1"/>
  <c r="KD250" i="50" s="1"/>
  <c r="KE250" i="50" s="1"/>
  <c r="KF250" i="50" s="1"/>
  <c r="KG250" i="50" s="1"/>
  <c r="KH250" i="50" s="1"/>
  <c r="KI250" i="50" s="1"/>
  <c r="KJ250" i="50" s="1"/>
  <c r="KK250" i="50" s="1"/>
  <c r="KL250" i="50" s="1"/>
  <c r="KM250" i="50" s="1"/>
  <c r="KN250" i="50" s="1"/>
  <c r="KO250" i="50" s="1"/>
  <c r="KP250" i="50" s="1"/>
  <c r="KQ250" i="50" s="1"/>
  <c r="KR250" i="50" s="1"/>
  <c r="KS250" i="50" s="1"/>
  <c r="KT250" i="50" s="1"/>
  <c r="KU250" i="50" s="1"/>
  <c r="KV250" i="50" s="1"/>
  <c r="KW250" i="50" s="1"/>
  <c r="KX250" i="50" s="1"/>
  <c r="KY250" i="50" s="1"/>
  <c r="KZ250" i="50" s="1"/>
  <c r="LA250" i="50" s="1"/>
  <c r="LB250" i="50" s="1"/>
  <c r="LC250" i="50" s="1"/>
  <c r="LD250" i="50" s="1"/>
  <c r="LE250" i="50" s="1"/>
  <c r="LF250" i="50" s="1"/>
  <c r="LG250" i="50" s="1"/>
  <c r="LH250" i="50" s="1"/>
  <c r="LI250" i="50" s="1"/>
  <c r="LJ250" i="50" s="1"/>
  <c r="LK250" i="50" s="1"/>
  <c r="LL250" i="50" s="1"/>
  <c r="LM250" i="50" s="1"/>
  <c r="LN250" i="50" s="1"/>
  <c r="LO250" i="50" s="1"/>
  <c r="LP250" i="50" s="1"/>
  <c r="LQ250" i="50" s="1"/>
  <c r="LR250" i="50" s="1"/>
  <c r="LS250" i="50" s="1"/>
  <c r="LT250" i="50" s="1"/>
  <c r="LU250" i="50" s="1"/>
  <c r="LV250" i="50" s="1"/>
  <c r="LW250" i="50" s="1"/>
  <c r="LX250" i="50" s="1"/>
  <c r="LY250" i="50" s="1"/>
  <c r="LZ250" i="50" s="1"/>
  <c r="MA250" i="50" s="1"/>
  <c r="MB250" i="50" s="1"/>
  <c r="MC250" i="50" s="1"/>
  <c r="MD250" i="50" s="1"/>
  <c r="ME250" i="50" s="1"/>
  <c r="MF250" i="50" s="1"/>
  <c r="MG250" i="50" s="1"/>
  <c r="MH250" i="50" s="1"/>
  <c r="MI250" i="50" s="1"/>
  <c r="MJ250" i="50" s="1"/>
  <c r="MK250" i="50" s="1"/>
  <c r="ML250" i="50" s="1"/>
  <c r="MM250" i="50" s="1"/>
  <c r="MN250" i="50" s="1"/>
  <c r="MO250" i="50" s="1"/>
  <c r="MP250" i="50" s="1"/>
  <c r="MQ250" i="50" s="1"/>
  <c r="MR250" i="50" s="1"/>
  <c r="MS250" i="50" s="1"/>
  <c r="MT250" i="50" s="1"/>
  <c r="MU250" i="50" s="1"/>
  <c r="MV250" i="50" s="1"/>
  <c r="MW250" i="50" s="1"/>
  <c r="MX250" i="50" s="1"/>
  <c r="MY250" i="50" s="1"/>
  <c r="MZ250" i="50" s="1"/>
  <c r="NA250" i="50" s="1"/>
  <c r="NB250" i="50" s="1"/>
  <c r="NC250" i="50" s="1"/>
  <c r="ND250" i="50" s="1"/>
  <c r="NE250" i="50" s="1"/>
  <c r="NF250" i="50" s="1"/>
  <c r="NG250" i="50" s="1"/>
  <c r="NH250" i="50" s="1"/>
  <c r="NI250" i="50" s="1"/>
  <c r="NJ250" i="50" s="1"/>
  <c r="NK250" i="50" s="1"/>
  <c r="NL250" i="50" s="1"/>
  <c r="NM250" i="50" s="1"/>
  <c r="NN250" i="50" s="1"/>
  <c r="NO250" i="50" s="1"/>
  <c r="NP250" i="50" s="1"/>
  <c r="NQ250" i="50" s="1"/>
  <c r="NR250" i="50" s="1"/>
  <c r="NS250" i="50" s="1"/>
  <c r="NT250" i="50" s="1"/>
  <c r="NU250" i="50" s="1"/>
  <c r="NV250" i="50" s="1"/>
  <c r="NW250" i="50" s="1"/>
  <c r="NX250" i="50" s="1"/>
  <c r="NY250" i="50" s="1"/>
  <c r="NZ250" i="50" s="1"/>
  <c r="OA250" i="50" s="1"/>
  <c r="OB250" i="50" s="1"/>
  <c r="OC250" i="50" s="1"/>
  <c r="OD250" i="50" s="1"/>
  <c r="OE250" i="50" s="1"/>
  <c r="OF250" i="50" s="1"/>
  <c r="OG250" i="50" s="1"/>
  <c r="OH250" i="50" s="1"/>
  <c r="OI250" i="50" s="1"/>
  <c r="OJ250" i="50" s="1"/>
  <c r="OK250" i="50" s="1"/>
  <c r="OL250" i="50" s="1"/>
  <c r="OM250" i="50" s="1"/>
  <c r="ON250" i="50" s="1"/>
  <c r="OO250" i="50" s="1"/>
  <c r="OP250" i="50" s="1"/>
  <c r="OQ250" i="50" s="1"/>
  <c r="OR250" i="50" s="1"/>
  <c r="OS250" i="50" s="1"/>
  <c r="OT250" i="50" s="1"/>
  <c r="OU250" i="50" s="1"/>
  <c r="OV250" i="50" s="1"/>
  <c r="OW250" i="50" s="1"/>
  <c r="OX250" i="50" s="1"/>
  <c r="OY250" i="50" s="1"/>
  <c r="OZ250" i="50" s="1"/>
  <c r="PA250" i="50" s="1"/>
  <c r="PB250" i="50" s="1"/>
  <c r="PC250" i="50" s="1"/>
  <c r="PD250" i="50" s="1"/>
  <c r="PE250" i="50" s="1"/>
  <c r="PF250" i="50" s="1"/>
  <c r="PG250" i="50" s="1"/>
  <c r="PH250" i="50" s="1"/>
  <c r="PI250" i="50" s="1"/>
  <c r="PJ250" i="50" s="1"/>
  <c r="PK250" i="50" s="1"/>
  <c r="PL250" i="50" s="1"/>
  <c r="PM250" i="50" s="1"/>
  <c r="PN250" i="50" s="1"/>
  <c r="PO250" i="50" s="1"/>
  <c r="PP250" i="50" s="1"/>
  <c r="PQ250" i="50" s="1"/>
  <c r="PR250" i="50" s="1"/>
  <c r="PS250" i="50" s="1"/>
  <c r="PT250" i="50" s="1"/>
  <c r="PU250" i="50" s="1"/>
  <c r="PV250" i="50" s="1"/>
  <c r="PW250" i="50" s="1"/>
  <c r="PX250" i="50" s="1"/>
  <c r="PY250" i="50" s="1"/>
  <c r="PZ250" i="50" s="1"/>
  <c r="QA250" i="50" s="1"/>
  <c r="QB250" i="50" s="1"/>
  <c r="QC250" i="50" s="1"/>
  <c r="QD250" i="50" s="1"/>
  <c r="QE250" i="50" s="1"/>
  <c r="QF250" i="50" s="1"/>
  <c r="QG250" i="50" s="1"/>
  <c r="QH250" i="50" s="1"/>
  <c r="QI250" i="50" s="1"/>
  <c r="QJ250" i="50" s="1"/>
  <c r="QK250" i="50" s="1"/>
  <c r="QL250" i="50" s="1"/>
  <c r="QM250" i="50" s="1"/>
  <c r="QN250" i="50" s="1"/>
  <c r="QO250" i="50" s="1"/>
  <c r="QP250" i="50" s="1"/>
  <c r="QQ250" i="50" s="1"/>
  <c r="QR250" i="50" s="1"/>
  <c r="QS250" i="50" s="1"/>
  <c r="QT250" i="50" s="1"/>
  <c r="QU250" i="50" s="1"/>
  <c r="QV250" i="50" s="1"/>
  <c r="QW250" i="50" s="1"/>
  <c r="QX250" i="50" s="1"/>
  <c r="QY250" i="50" s="1"/>
  <c r="RB250" i="50" s="1"/>
  <c r="GA194" i="50"/>
  <c r="GB194" i="50" s="1"/>
  <c r="GC194" i="50" s="1"/>
  <c r="GD194" i="50" s="1"/>
  <c r="GE194" i="50" s="1"/>
  <c r="GF194" i="50" s="1"/>
  <c r="GG194" i="50" s="1"/>
  <c r="GH194" i="50" s="1"/>
  <c r="GI194" i="50" s="1"/>
  <c r="GJ194" i="50" s="1"/>
  <c r="GK194" i="50" s="1"/>
  <c r="GL194" i="50" s="1"/>
  <c r="GM194" i="50" s="1"/>
  <c r="GN194" i="50" s="1"/>
  <c r="GO194" i="50" s="1"/>
  <c r="GP194" i="50" s="1"/>
  <c r="GQ194" i="50" s="1"/>
  <c r="GR194" i="50" s="1"/>
  <c r="GS194" i="50" s="1"/>
  <c r="GT194" i="50" s="1"/>
  <c r="GU194" i="50" s="1"/>
  <c r="GV194" i="50" s="1"/>
  <c r="GW194" i="50" s="1"/>
  <c r="GX194" i="50" s="1"/>
  <c r="GY194" i="50" s="1"/>
  <c r="GZ194" i="50" s="1"/>
  <c r="HA194" i="50" s="1"/>
  <c r="HB194" i="50" s="1"/>
  <c r="HC194" i="50" s="1"/>
  <c r="HD194" i="50" s="1"/>
  <c r="HE194" i="50" s="1"/>
  <c r="HF194" i="50" s="1"/>
  <c r="HG194" i="50" s="1"/>
  <c r="HH194" i="50" s="1"/>
  <c r="HI194" i="50" s="1"/>
  <c r="HJ194" i="50" s="1"/>
  <c r="HK194" i="50" s="1"/>
  <c r="HL194" i="50" s="1"/>
  <c r="HM194" i="50" s="1"/>
  <c r="HN194" i="50" s="1"/>
  <c r="HO194" i="50" s="1"/>
  <c r="HP194" i="50" s="1"/>
  <c r="HQ194" i="50" s="1"/>
  <c r="HR194" i="50" s="1"/>
  <c r="HS194" i="50" s="1"/>
  <c r="HT194" i="50" s="1"/>
  <c r="HU194" i="50" s="1"/>
  <c r="HV194" i="50" s="1"/>
  <c r="HW194" i="50" s="1"/>
  <c r="HX194" i="50" s="1"/>
  <c r="HY194" i="50" s="1"/>
  <c r="HZ194" i="50" s="1"/>
  <c r="IA194" i="50" s="1"/>
  <c r="IB194" i="50" s="1"/>
  <c r="IC194" i="50" s="1"/>
  <c r="ID194" i="50" s="1"/>
  <c r="IE194" i="50" s="1"/>
  <c r="IF194" i="50" s="1"/>
  <c r="IG194" i="50" s="1"/>
  <c r="IH194" i="50" s="1"/>
  <c r="II194" i="50" s="1"/>
  <c r="IJ194" i="50" s="1"/>
  <c r="IK194" i="50" s="1"/>
  <c r="IL194" i="50" s="1"/>
  <c r="IM194" i="50" s="1"/>
  <c r="IN194" i="50" s="1"/>
  <c r="IO194" i="50" s="1"/>
  <c r="IP194" i="50" s="1"/>
  <c r="IQ194" i="50" s="1"/>
  <c r="IR194" i="50" s="1"/>
  <c r="IS194" i="50" s="1"/>
  <c r="IT194" i="50" s="1"/>
  <c r="IU194" i="50" s="1"/>
  <c r="IV194" i="50" s="1"/>
  <c r="IW194" i="50" s="1"/>
  <c r="IX194" i="50" s="1"/>
  <c r="IY194" i="50" s="1"/>
  <c r="IZ194" i="50" s="1"/>
  <c r="JA194" i="50" s="1"/>
  <c r="JB194" i="50" s="1"/>
  <c r="JC194" i="50" s="1"/>
  <c r="JD194" i="50" s="1"/>
  <c r="JE194" i="50" s="1"/>
  <c r="JF194" i="50" s="1"/>
  <c r="JG194" i="50" s="1"/>
  <c r="JH194" i="50" s="1"/>
  <c r="JI194" i="50" s="1"/>
  <c r="JJ194" i="50" s="1"/>
  <c r="JK194" i="50" s="1"/>
  <c r="JL194" i="50" s="1"/>
  <c r="JM194" i="50" s="1"/>
  <c r="JN194" i="50" s="1"/>
  <c r="JO194" i="50" s="1"/>
  <c r="JP194" i="50" s="1"/>
  <c r="JQ194" i="50" s="1"/>
  <c r="JR194" i="50" s="1"/>
  <c r="JS194" i="50" s="1"/>
  <c r="JT194" i="50" s="1"/>
  <c r="JU194" i="50" s="1"/>
  <c r="JV194" i="50" s="1"/>
  <c r="JW194" i="50" s="1"/>
  <c r="JX194" i="50" s="1"/>
  <c r="JY194" i="50" s="1"/>
  <c r="JZ194" i="50" s="1"/>
  <c r="KA194" i="50" s="1"/>
  <c r="KB194" i="50" s="1"/>
  <c r="KC194" i="50" s="1"/>
  <c r="KD194" i="50" s="1"/>
  <c r="KE194" i="50" s="1"/>
  <c r="KF194" i="50" s="1"/>
  <c r="KG194" i="50" s="1"/>
  <c r="KH194" i="50" s="1"/>
  <c r="KI194" i="50" s="1"/>
  <c r="KJ194" i="50" s="1"/>
  <c r="KK194" i="50" s="1"/>
  <c r="KL194" i="50" s="1"/>
  <c r="KM194" i="50" s="1"/>
  <c r="KN194" i="50" s="1"/>
  <c r="KO194" i="50" s="1"/>
  <c r="KP194" i="50" s="1"/>
  <c r="KQ194" i="50" s="1"/>
  <c r="KR194" i="50" s="1"/>
  <c r="KS194" i="50" s="1"/>
  <c r="KT194" i="50" s="1"/>
  <c r="KU194" i="50" s="1"/>
  <c r="KV194" i="50" s="1"/>
  <c r="KW194" i="50" s="1"/>
  <c r="KX194" i="50" s="1"/>
  <c r="KY194" i="50" s="1"/>
  <c r="KZ194" i="50" s="1"/>
  <c r="LA194" i="50" s="1"/>
  <c r="LB194" i="50" s="1"/>
  <c r="LC194" i="50" s="1"/>
  <c r="LD194" i="50" s="1"/>
  <c r="LE194" i="50" s="1"/>
  <c r="LF194" i="50" s="1"/>
  <c r="LG194" i="50" s="1"/>
  <c r="LH194" i="50" s="1"/>
  <c r="LI194" i="50" s="1"/>
  <c r="LJ194" i="50" s="1"/>
  <c r="LK194" i="50" s="1"/>
  <c r="LL194" i="50" s="1"/>
  <c r="LM194" i="50" s="1"/>
  <c r="LN194" i="50" s="1"/>
  <c r="LO194" i="50" s="1"/>
  <c r="LP194" i="50" s="1"/>
  <c r="LQ194" i="50" s="1"/>
  <c r="LR194" i="50" s="1"/>
  <c r="LS194" i="50" s="1"/>
  <c r="LT194" i="50" s="1"/>
  <c r="LU194" i="50" s="1"/>
  <c r="LV194" i="50" s="1"/>
  <c r="LW194" i="50" s="1"/>
  <c r="LX194" i="50" s="1"/>
  <c r="LY194" i="50" s="1"/>
  <c r="LZ194" i="50" s="1"/>
  <c r="MA194" i="50" s="1"/>
  <c r="MB194" i="50" s="1"/>
  <c r="MC194" i="50" s="1"/>
  <c r="MD194" i="50" s="1"/>
  <c r="ME194" i="50" s="1"/>
  <c r="MF194" i="50" s="1"/>
  <c r="MG194" i="50" s="1"/>
  <c r="MH194" i="50" s="1"/>
  <c r="MI194" i="50" s="1"/>
  <c r="MJ194" i="50" s="1"/>
  <c r="MK194" i="50" s="1"/>
  <c r="ML194" i="50" s="1"/>
  <c r="MM194" i="50" s="1"/>
  <c r="MN194" i="50" s="1"/>
  <c r="MO194" i="50" s="1"/>
  <c r="MP194" i="50" s="1"/>
  <c r="MQ194" i="50" s="1"/>
  <c r="MR194" i="50" s="1"/>
  <c r="MS194" i="50" s="1"/>
  <c r="MT194" i="50" s="1"/>
  <c r="MU194" i="50" s="1"/>
  <c r="MV194" i="50" s="1"/>
  <c r="MW194" i="50" s="1"/>
  <c r="MX194" i="50" s="1"/>
  <c r="MY194" i="50" s="1"/>
  <c r="MZ194" i="50" s="1"/>
  <c r="NA194" i="50" s="1"/>
  <c r="NB194" i="50" s="1"/>
  <c r="NC194" i="50" s="1"/>
  <c r="ND194" i="50" s="1"/>
  <c r="NE194" i="50" s="1"/>
  <c r="NF194" i="50" s="1"/>
  <c r="NG194" i="50" s="1"/>
  <c r="NH194" i="50" s="1"/>
  <c r="NI194" i="50" s="1"/>
  <c r="NJ194" i="50" s="1"/>
  <c r="NK194" i="50" s="1"/>
  <c r="NL194" i="50" s="1"/>
  <c r="NM194" i="50" s="1"/>
  <c r="NN194" i="50" s="1"/>
  <c r="NO194" i="50" s="1"/>
  <c r="NP194" i="50" s="1"/>
  <c r="NQ194" i="50" s="1"/>
  <c r="NR194" i="50" s="1"/>
  <c r="NS194" i="50" s="1"/>
  <c r="NT194" i="50" s="1"/>
  <c r="NU194" i="50" s="1"/>
  <c r="NV194" i="50" s="1"/>
  <c r="NW194" i="50" s="1"/>
  <c r="NX194" i="50" s="1"/>
  <c r="NY194" i="50" s="1"/>
  <c r="NZ194" i="50" s="1"/>
  <c r="OA194" i="50" s="1"/>
  <c r="OB194" i="50" s="1"/>
  <c r="OC194" i="50" s="1"/>
  <c r="OD194" i="50" s="1"/>
  <c r="OE194" i="50" s="1"/>
  <c r="OF194" i="50" s="1"/>
  <c r="OG194" i="50" s="1"/>
  <c r="OH194" i="50" s="1"/>
  <c r="OI194" i="50" s="1"/>
  <c r="OJ194" i="50" s="1"/>
  <c r="OK194" i="50" s="1"/>
  <c r="OL194" i="50" s="1"/>
  <c r="OM194" i="50" s="1"/>
  <c r="ON194" i="50" s="1"/>
  <c r="OO194" i="50" s="1"/>
  <c r="OP194" i="50" s="1"/>
  <c r="OQ194" i="50" s="1"/>
  <c r="OR194" i="50" s="1"/>
  <c r="OS194" i="50" s="1"/>
  <c r="OT194" i="50" s="1"/>
  <c r="OU194" i="50" s="1"/>
  <c r="OV194" i="50" s="1"/>
  <c r="OW194" i="50" s="1"/>
  <c r="OX194" i="50" s="1"/>
  <c r="OY194" i="50" s="1"/>
  <c r="OZ194" i="50" s="1"/>
  <c r="PA194" i="50" s="1"/>
  <c r="PB194" i="50" s="1"/>
  <c r="PC194" i="50" s="1"/>
  <c r="PD194" i="50" s="1"/>
  <c r="PE194" i="50" s="1"/>
  <c r="PF194" i="50" s="1"/>
  <c r="PG194" i="50" s="1"/>
  <c r="PH194" i="50" s="1"/>
  <c r="PI194" i="50" s="1"/>
  <c r="PJ194" i="50" s="1"/>
  <c r="PK194" i="50" s="1"/>
  <c r="PL194" i="50" s="1"/>
  <c r="PM194" i="50" s="1"/>
  <c r="PN194" i="50" s="1"/>
  <c r="PO194" i="50" s="1"/>
  <c r="PP194" i="50" s="1"/>
  <c r="PQ194" i="50" s="1"/>
  <c r="PR194" i="50" s="1"/>
  <c r="PS194" i="50" s="1"/>
  <c r="PT194" i="50" s="1"/>
  <c r="PU194" i="50" s="1"/>
  <c r="PV194" i="50" s="1"/>
  <c r="PW194" i="50" s="1"/>
  <c r="PX194" i="50" s="1"/>
  <c r="PY194" i="50" s="1"/>
  <c r="PZ194" i="50" s="1"/>
  <c r="QA194" i="50" s="1"/>
  <c r="QB194" i="50" s="1"/>
  <c r="QC194" i="50" s="1"/>
  <c r="QD194" i="50" s="1"/>
  <c r="QE194" i="50" s="1"/>
  <c r="QF194" i="50" s="1"/>
  <c r="QG194" i="50" s="1"/>
  <c r="QH194" i="50" s="1"/>
  <c r="QI194" i="50" s="1"/>
  <c r="QJ194" i="50" s="1"/>
  <c r="QK194" i="50" s="1"/>
  <c r="QL194" i="50" s="1"/>
  <c r="QM194" i="50" s="1"/>
  <c r="QN194" i="50" s="1"/>
  <c r="QO194" i="50" s="1"/>
  <c r="QP194" i="50" s="1"/>
  <c r="QQ194" i="50" s="1"/>
  <c r="QR194" i="50" s="1"/>
  <c r="QS194" i="50" s="1"/>
  <c r="QT194" i="50" s="1"/>
  <c r="QU194" i="50" s="1"/>
  <c r="QV194" i="50" s="1"/>
  <c r="QW194" i="50" s="1"/>
  <c r="QX194" i="50" s="1"/>
  <c r="QY194" i="50" s="1"/>
  <c r="RB194" i="50" s="1"/>
  <c r="GK18" i="50"/>
  <c r="GL18" i="50" s="1"/>
  <c r="GM18" i="50" s="1"/>
  <c r="GN18" i="50" s="1"/>
  <c r="GO18" i="50" s="1"/>
  <c r="GP18" i="50" s="1"/>
  <c r="GQ18" i="50" s="1"/>
  <c r="GR18" i="50" s="1"/>
  <c r="GS18" i="50" s="1"/>
  <c r="GT18" i="50" s="1"/>
  <c r="GU18" i="50" s="1"/>
  <c r="GV18" i="50" s="1"/>
  <c r="GW18" i="50" s="1"/>
  <c r="GX18" i="50" s="1"/>
  <c r="GY18" i="50" s="1"/>
  <c r="GZ18" i="50" s="1"/>
  <c r="HA18" i="50" s="1"/>
  <c r="HB18" i="50" s="1"/>
  <c r="HC18" i="50" s="1"/>
  <c r="HD18" i="50" s="1"/>
  <c r="HE18" i="50" s="1"/>
  <c r="HF18" i="50" s="1"/>
  <c r="HG18" i="50" s="1"/>
  <c r="HH18" i="50" s="1"/>
  <c r="HI18" i="50" s="1"/>
  <c r="HJ18" i="50" s="1"/>
  <c r="HK18" i="50" s="1"/>
  <c r="HL18" i="50" s="1"/>
  <c r="HM18" i="50" s="1"/>
  <c r="HN18" i="50" s="1"/>
  <c r="HO18" i="50" s="1"/>
  <c r="HP18" i="50" s="1"/>
  <c r="HQ18" i="50" s="1"/>
  <c r="HR18" i="50" s="1"/>
  <c r="HS18" i="50" s="1"/>
  <c r="HT18" i="50" s="1"/>
  <c r="HU18" i="50" s="1"/>
  <c r="HV18" i="50" s="1"/>
  <c r="HW18" i="50" s="1"/>
  <c r="HX18" i="50" s="1"/>
  <c r="HY18" i="50" s="1"/>
  <c r="HZ18" i="50" s="1"/>
  <c r="IA18" i="50" s="1"/>
  <c r="IB18" i="50" s="1"/>
  <c r="IC18" i="50" s="1"/>
  <c r="ID18" i="50" s="1"/>
  <c r="IE18" i="50" s="1"/>
  <c r="IF18" i="50" s="1"/>
  <c r="IG18" i="50" s="1"/>
  <c r="IH18" i="50" s="1"/>
  <c r="II18" i="50" s="1"/>
  <c r="IJ18" i="50" s="1"/>
  <c r="IK18" i="50" s="1"/>
  <c r="IL18" i="50" s="1"/>
  <c r="IM18" i="50" s="1"/>
  <c r="IN18" i="50" s="1"/>
  <c r="IO18" i="50" s="1"/>
  <c r="IP18" i="50" s="1"/>
  <c r="IQ18" i="50" s="1"/>
  <c r="IR18" i="50" s="1"/>
  <c r="IS18" i="50" s="1"/>
  <c r="IT18" i="50" s="1"/>
  <c r="IU18" i="50" s="1"/>
  <c r="IV18" i="50" s="1"/>
  <c r="IW18" i="50" s="1"/>
  <c r="IX18" i="50" s="1"/>
  <c r="IY18" i="50" s="1"/>
  <c r="IZ18" i="50" s="1"/>
  <c r="JA18" i="50" s="1"/>
  <c r="JB18" i="50" s="1"/>
  <c r="JC18" i="50" s="1"/>
  <c r="JD18" i="50" s="1"/>
  <c r="JE18" i="50" s="1"/>
  <c r="JF18" i="50" s="1"/>
  <c r="JG18" i="50" s="1"/>
  <c r="JH18" i="50" s="1"/>
  <c r="JI18" i="50" s="1"/>
  <c r="JJ18" i="50" s="1"/>
  <c r="JK18" i="50" s="1"/>
  <c r="JL18" i="50" s="1"/>
  <c r="JM18" i="50" s="1"/>
  <c r="JN18" i="50" s="1"/>
  <c r="JO18" i="50" s="1"/>
  <c r="JP18" i="50" s="1"/>
  <c r="JQ18" i="50" s="1"/>
  <c r="JR18" i="50" s="1"/>
  <c r="JS18" i="50" s="1"/>
  <c r="JT18" i="50" s="1"/>
  <c r="JU18" i="50" s="1"/>
  <c r="JV18" i="50" s="1"/>
  <c r="JW18" i="50" s="1"/>
  <c r="JX18" i="50" s="1"/>
  <c r="JY18" i="50" s="1"/>
  <c r="JZ18" i="50" s="1"/>
  <c r="KA18" i="50" s="1"/>
  <c r="KB18" i="50" s="1"/>
  <c r="KC18" i="50" s="1"/>
  <c r="KD18" i="50" s="1"/>
  <c r="KE18" i="50" s="1"/>
  <c r="KF18" i="50" s="1"/>
  <c r="KG18" i="50" s="1"/>
  <c r="KH18" i="50" s="1"/>
  <c r="KI18" i="50" s="1"/>
  <c r="KJ18" i="50" s="1"/>
  <c r="KK18" i="50" s="1"/>
  <c r="KL18" i="50" s="1"/>
  <c r="KM18" i="50" s="1"/>
  <c r="KN18" i="50" s="1"/>
  <c r="KO18" i="50" s="1"/>
  <c r="KP18" i="50" s="1"/>
  <c r="KQ18" i="50" s="1"/>
  <c r="KR18" i="50" s="1"/>
  <c r="KS18" i="50" s="1"/>
  <c r="KT18" i="50" s="1"/>
  <c r="KU18" i="50" s="1"/>
  <c r="KV18" i="50" s="1"/>
  <c r="KW18" i="50" s="1"/>
  <c r="KX18" i="50" s="1"/>
  <c r="KY18" i="50" s="1"/>
  <c r="KZ18" i="50" s="1"/>
  <c r="LA18" i="50" s="1"/>
  <c r="LB18" i="50" s="1"/>
  <c r="LC18" i="50" s="1"/>
  <c r="LD18" i="50" s="1"/>
  <c r="LE18" i="50" s="1"/>
  <c r="LF18" i="50" s="1"/>
  <c r="LG18" i="50" s="1"/>
  <c r="LH18" i="50" s="1"/>
  <c r="LI18" i="50" s="1"/>
  <c r="LJ18" i="50" s="1"/>
  <c r="LK18" i="50" s="1"/>
  <c r="LL18" i="50" s="1"/>
  <c r="LM18" i="50" s="1"/>
  <c r="LN18" i="50" s="1"/>
  <c r="LO18" i="50" s="1"/>
  <c r="LP18" i="50" s="1"/>
  <c r="LQ18" i="50" s="1"/>
  <c r="LR18" i="50" s="1"/>
  <c r="LS18" i="50" s="1"/>
  <c r="LT18" i="50" s="1"/>
  <c r="LU18" i="50" s="1"/>
  <c r="LV18" i="50" s="1"/>
  <c r="LW18" i="50" s="1"/>
  <c r="LX18" i="50" s="1"/>
  <c r="LY18" i="50" s="1"/>
  <c r="LZ18" i="50" s="1"/>
  <c r="MA18" i="50" s="1"/>
  <c r="MB18" i="50" s="1"/>
  <c r="MC18" i="50" s="1"/>
  <c r="MD18" i="50" s="1"/>
  <c r="ME18" i="50" s="1"/>
  <c r="MF18" i="50" s="1"/>
  <c r="MG18" i="50" s="1"/>
  <c r="MH18" i="50" s="1"/>
  <c r="MI18" i="50" s="1"/>
  <c r="MJ18" i="50" s="1"/>
  <c r="MK18" i="50" s="1"/>
  <c r="ML18" i="50" s="1"/>
  <c r="MM18" i="50" s="1"/>
  <c r="MN18" i="50" s="1"/>
  <c r="MO18" i="50" s="1"/>
  <c r="MP18" i="50" s="1"/>
  <c r="MQ18" i="50" s="1"/>
  <c r="MR18" i="50" s="1"/>
  <c r="MS18" i="50" s="1"/>
  <c r="MT18" i="50" s="1"/>
  <c r="MU18" i="50" s="1"/>
  <c r="MV18" i="50" s="1"/>
  <c r="MW18" i="50" s="1"/>
  <c r="MX18" i="50" s="1"/>
  <c r="MY18" i="50" s="1"/>
  <c r="MZ18" i="50" s="1"/>
  <c r="NA18" i="50" s="1"/>
  <c r="NB18" i="50" s="1"/>
  <c r="NC18" i="50" s="1"/>
  <c r="ND18" i="50" s="1"/>
  <c r="NE18" i="50" s="1"/>
  <c r="NF18" i="50" s="1"/>
  <c r="NG18" i="50" s="1"/>
  <c r="NH18" i="50" s="1"/>
  <c r="NI18" i="50" s="1"/>
  <c r="NJ18" i="50" s="1"/>
  <c r="NK18" i="50" s="1"/>
  <c r="NL18" i="50" s="1"/>
  <c r="NM18" i="50" s="1"/>
  <c r="NN18" i="50" s="1"/>
  <c r="NO18" i="50" s="1"/>
  <c r="NP18" i="50" s="1"/>
  <c r="NQ18" i="50" s="1"/>
  <c r="NR18" i="50" s="1"/>
  <c r="NS18" i="50" s="1"/>
  <c r="NT18" i="50" s="1"/>
  <c r="NU18" i="50" s="1"/>
  <c r="NV18" i="50" s="1"/>
  <c r="NW18" i="50" s="1"/>
  <c r="NX18" i="50" s="1"/>
  <c r="NY18" i="50" s="1"/>
  <c r="NZ18" i="50" s="1"/>
  <c r="OA18" i="50" s="1"/>
  <c r="OB18" i="50" s="1"/>
  <c r="OC18" i="50" s="1"/>
  <c r="OD18" i="50" s="1"/>
  <c r="OE18" i="50" s="1"/>
  <c r="OF18" i="50" s="1"/>
  <c r="OG18" i="50" s="1"/>
  <c r="OH18" i="50" s="1"/>
  <c r="OI18" i="50" s="1"/>
  <c r="OJ18" i="50" s="1"/>
  <c r="OK18" i="50" s="1"/>
  <c r="OL18" i="50" s="1"/>
  <c r="OM18" i="50" s="1"/>
  <c r="ON18" i="50" s="1"/>
  <c r="OO18" i="50" s="1"/>
  <c r="OP18" i="50" s="1"/>
  <c r="OQ18" i="50" s="1"/>
  <c r="OR18" i="50" s="1"/>
  <c r="OS18" i="50" s="1"/>
  <c r="OT18" i="50" s="1"/>
  <c r="OU18" i="50" s="1"/>
  <c r="OV18" i="50" s="1"/>
  <c r="OW18" i="50" s="1"/>
  <c r="OX18" i="50" s="1"/>
  <c r="OY18" i="50" s="1"/>
  <c r="OZ18" i="50" s="1"/>
  <c r="PA18" i="50" s="1"/>
  <c r="PB18" i="50" s="1"/>
  <c r="PC18" i="50" s="1"/>
  <c r="PD18" i="50" s="1"/>
  <c r="PE18" i="50" s="1"/>
  <c r="PF18" i="50" s="1"/>
  <c r="PG18" i="50" s="1"/>
  <c r="PH18" i="50" s="1"/>
  <c r="PI18" i="50" s="1"/>
  <c r="PJ18" i="50" s="1"/>
  <c r="PK18" i="50" s="1"/>
  <c r="PL18" i="50" s="1"/>
  <c r="PM18" i="50" s="1"/>
  <c r="PN18" i="50" s="1"/>
  <c r="PO18" i="50" s="1"/>
  <c r="PP18" i="50" s="1"/>
  <c r="PQ18" i="50" s="1"/>
  <c r="PR18" i="50" s="1"/>
  <c r="PS18" i="50" s="1"/>
  <c r="PT18" i="50" s="1"/>
  <c r="PU18" i="50" s="1"/>
  <c r="PV18" i="50" s="1"/>
  <c r="PW18" i="50" s="1"/>
  <c r="PX18" i="50" s="1"/>
  <c r="PY18" i="50" s="1"/>
  <c r="PZ18" i="50" s="1"/>
  <c r="QA18" i="50" s="1"/>
  <c r="QB18" i="50" s="1"/>
  <c r="QC18" i="50" s="1"/>
  <c r="QD18" i="50" s="1"/>
  <c r="QE18" i="50" s="1"/>
  <c r="QF18" i="50" s="1"/>
  <c r="QG18" i="50" s="1"/>
  <c r="QH18" i="50" s="1"/>
  <c r="QI18" i="50" s="1"/>
  <c r="QJ18" i="50" s="1"/>
  <c r="QK18" i="50" s="1"/>
  <c r="QL18" i="50" s="1"/>
  <c r="QM18" i="50" s="1"/>
  <c r="QN18" i="50" s="1"/>
  <c r="QO18" i="50" s="1"/>
  <c r="QP18" i="50" s="1"/>
  <c r="QQ18" i="50" s="1"/>
  <c r="QR18" i="50" s="1"/>
  <c r="QS18" i="50" s="1"/>
  <c r="QT18" i="50" s="1"/>
  <c r="QU18" i="50" s="1"/>
  <c r="QV18" i="50" s="1"/>
  <c r="QW18" i="50" s="1"/>
  <c r="QX18" i="50" s="1"/>
  <c r="QY18" i="50" s="1"/>
  <c r="RB18" i="50" s="1"/>
  <c r="RE129" i="50"/>
  <c r="FZ258" i="50"/>
  <c r="GA258" i="50" s="1"/>
  <c r="GB258" i="50" s="1"/>
  <c r="GC258" i="50" s="1"/>
  <c r="GD258" i="50" s="1"/>
  <c r="GE258" i="50" s="1"/>
  <c r="GF258" i="50" s="1"/>
  <c r="GG258" i="50" s="1"/>
  <c r="GH258" i="50" s="1"/>
  <c r="GI258" i="50" s="1"/>
  <c r="GJ258" i="50" s="1"/>
  <c r="GK258" i="50" s="1"/>
  <c r="GL258" i="50" s="1"/>
  <c r="GM258" i="50" s="1"/>
  <c r="GN258" i="50" s="1"/>
  <c r="GO258" i="50" s="1"/>
  <c r="GP258" i="50" s="1"/>
  <c r="GQ258" i="50" s="1"/>
  <c r="GR258" i="50" s="1"/>
  <c r="GS258" i="50" s="1"/>
  <c r="GT258" i="50" s="1"/>
  <c r="GU258" i="50" s="1"/>
  <c r="GV258" i="50" s="1"/>
  <c r="GW258" i="50" s="1"/>
  <c r="GX258" i="50" s="1"/>
  <c r="GY258" i="50" s="1"/>
  <c r="GZ258" i="50" s="1"/>
  <c r="HA258" i="50" s="1"/>
  <c r="HB258" i="50" s="1"/>
  <c r="HC258" i="50" s="1"/>
  <c r="HD258" i="50" s="1"/>
  <c r="HE258" i="50" s="1"/>
  <c r="HF258" i="50" s="1"/>
  <c r="HG258" i="50" s="1"/>
  <c r="HH258" i="50" s="1"/>
  <c r="HI258" i="50" s="1"/>
  <c r="HJ258" i="50" s="1"/>
  <c r="HK258" i="50" s="1"/>
  <c r="HL258" i="50" s="1"/>
  <c r="HM258" i="50" s="1"/>
  <c r="HN258" i="50" s="1"/>
  <c r="HO258" i="50" s="1"/>
  <c r="HP258" i="50" s="1"/>
  <c r="HQ258" i="50" s="1"/>
  <c r="HR258" i="50" s="1"/>
  <c r="HS258" i="50" s="1"/>
  <c r="HT258" i="50" s="1"/>
  <c r="HU258" i="50" s="1"/>
  <c r="HV258" i="50" s="1"/>
  <c r="HW258" i="50" s="1"/>
  <c r="HX258" i="50" s="1"/>
  <c r="HY258" i="50" s="1"/>
  <c r="HZ258" i="50" s="1"/>
  <c r="IA258" i="50" s="1"/>
  <c r="IB258" i="50" s="1"/>
  <c r="IC258" i="50" s="1"/>
  <c r="ID258" i="50" s="1"/>
  <c r="IE258" i="50" s="1"/>
  <c r="IF258" i="50" s="1"/>
  <c r="IG258" i="50" s="1"/>
  <c r="IH258" i="50" s="1"/>
  <c r="II258" i="50" s="1"/>
  <c r="IJ258" i="50" s="1"/>
  <c r="IK258" i="50" s="1"/>
  <c r="IL258" i="50" s="1"/>
  <c r="IM258" i="50" s="1"/>
  <c r="IN258" i="50" s="1"/>
  <c r="IO258" i="50" s="1"/>
  <c r="IP258" i="50" s="1"/>
  <c r="IQ258" i="50" s="1"/>
  <c r="IR258" i="50" s="1"/>
  <c r="IS258" i="50" s="1"/>
  <c r="IT258" i="50" s="1"/>
  <c r="IU258" i="50" s="1"/>
  <c r="IV258" i="50" s="1"/>
  <c r="IW258" i="50" s="1"/>
  <c r="IX258" i="50" s="1"/>
  <c r="IY258" i="50" s="1"/>
  <c r="IZ258" i="50" s="1"/>
  <c r="JA258" i="50" s="1"/>
  <c r="JB258" i="50" s="1"/>
  <c r="JC258" i="50" s="1"/>
  <c r="JD258" i="50" s="1"/>
  <c r="JE258" i="50" s="1"/>
  <c r="JF258" i="50" s="1"/>
  <c r="JG258" i="50" s="1"/>
  <c r="JH258" i="50" s="1"/>
  <c r="JI258" i="50" s="1"/>
  <c r="JJ258" i="50" s="1"/>
  <c r="JK258" i="50" s="1"/>
  <c r="JL258" i="50" s="1"/>
  <c r="JM258" i="50" s="1"/>
  <c r="JN258" i="50" s="1"/>
  <c r="JO258" i="50" s="1"/>
  <c r="JP258" i="50" s="1"/>
  <c r="JQ258" i="50" s="1"/>
  <c r="JR258" i="50" s="1"/>
  <c r="JS258" i="50" s="1"/>
  <c r="JT258" i="50" s="1"/>
  <c r="JU258" i="50" s="1"/>
  <c r="JV258" i="50" s="1"/>
  <c r="JW258" i="50" s="1"/>
  <c r="JX258" i="50" s="1"/>
  <c r="JY258" i="50" s="1"/>
  <c r="JZ258" i="50" s="1"/>
  <c r="KA258" i="50" s="1"/>
  <c r="KB258" i="50" s="1"/>
  <c r="KC258" i="50" s="1"/>
  <c r="KD258" i="50" s="1"/>
  <c r="KE258" i="50" s="1"/>
  <c r="KF258" i="50" s="1"/>
  <c r="KG258" i="50" s="1"/>
  <c r="KH258" i="50" s="1"/>
  <c r="KI258" i="50" s="1"/>
  <c r="KJ258" i="50" s="1"/>
  <c r="KK258" i="50" s="1"/>
  <c r="KL258" i="50" s="1"/>
  <c r="KM258" i="50" s="1"/>
  <c r="KN258" i="50" s="1"/>
  <c r="KO258" i="50" s="1"/>
  <c r="KP258" i="50" s="1"/>
  <c r="KQ258" i="50" s="1"/>
  <c r="KR258" i="50" s="1"/>
  <c r="KS258" i="50" s="1"/>
  <c r="KT258" i="50" s="1"/>
  <c r="KU258" i="50" s="1"/>
  <c r="KV258" i="50" s="1"/>
  <c r="KW258" i="50" s="1"/>
  <c r="KX258" i="50" s="1"/>
  <c r="KY258" i="50" s="1"/>
  <c r="KZ258" i="50" s="1"/>
  <c r="LA258" i="50" s="1"/>
  <c r="LB258" i="50" s="1"/>
  <c r="LC258" i="50" s="1"/>
  <c r="LD258" i="50" s="1"/>
  <c r="LE258" i="50" s="1"/>
  <c r="LF258" i="50" s="1"/>
  <c r="LG258" i="50" s="1"/>
  <c r="LH258" i="50" s="1"/>
  <c r="LI258" i="50" s="1"/>
  <c r="LJ258" i="50" s="1"/>
  <c r="LK258" i="50" s="1"/>
  <c r="LL258" i="50" s="1"/>
  <c r="LM258" i="50" s="1"/>
  <c r="LN258" i="50" s="1"/>
  <c r="LO258" i="50" s="1"/>
  <c r="LP258" i="50" s="1"/>
  <c r="LQ258" i="50" s="1"/>
  <c r="LR258" i="50" s="1"/>
  <c r="LS258" i="50" s="1"/>
  <c r="LT258" i="50" s="1"/>
  <c r="LU258" i="50" s="1"/>
  <c r="LV258" i="50" s="1"/>
  <c r="LW258" i="50" s="1"/>
  <c r="LX258" i="50" s="1"/>
  <c r="LY258" i="50" s="1"/>
  <c r="LZ258" i="50" s="1"/>
  <c r="MA258" i="50" s="1"/>
  <c r="MB258" i="50" s="1"/>
  <c r="MC258" i="50" s="1"/>
  <c r="MD258" i="50" s="1"/>
  <c r="ME258" i="50" s="1"/>
  <c r="MF258" i="50" s="1"/>
  <c r="MG258" i="50" s="1"/>
  <c r="MH258" i="50" s="1"/>
  <c r="MI258" i="50" s="1"/>
  <c r="MJ258" i="50" s="1"/>
  <c r="MK258" i="50" s="1"/>
  <c r="ML258" i="50" s="1"/>
  <c r="MM258" i="50" s="1"/>
  <c r="MN258" i="50" s="1"/>
  <c r="MO258" i="50" s="1"/>
  <c r="MP258" i="50" s="1"/>
  <c r="MQ258" i="50" s="1"/>
  <c r="MR258" i="50" s="1"/>
  <c r="MS258" i="50" s="1"/>
  <c r="MT258" i="50" s="1"/>
  <c r="MU258" i="50" s="1"/>
  <c r="MV258" i="50" s="1"/>
  <c r="MW258" i="50" s="1"/>
  <c r="MX258" i="50" s="1"/>
  <c r="MY258" i="50" s="1"/>
  <c r="MZ258" i="50" s="1"/>
  <c r="NA258" i="50" s="1"/>
  <c r="NB258" i="50" s="1"/>
  <c r="NC258" i="50" s="1"/>
  <c r="ND258" i="50" s="1"/>
  <c r="NE258" i="50" s="1"/>
  <c r="NF258" i="50" s="1"/>
  <c r="NG258" i="50" s="1"/>
  <c r="NH258" i="50" s="1"/>
  <c r="NI258" i="50" s="1"/>
  <c r="NJ258" i="50" s="1"/>
  <c r="NK258" i="50" s="1"/>
  <c r="NL258" i="50" s="1"/>
  <c r="NM258" i="50" s="1"/>
  <c r="NN258" i="50" s="1"/>
  <c r="NO258" i="50" s="1"/>
  <c r="NP258" i="50" s="1"/>
  <c r="NQ258" i="50" s="1"/>
  <c r="NR258" i="50" s="1"/>
  <c r="NS258" i="50" s="1"/>
  <c r="NT258" i="50" s="1"/>
  <c r="NU258" i="50" s="1"/>
  <c r="NV258" i="50" s="1"/>
  <c r="NW258" i="50" s="1"/>
  <c r="NX258" i="50" s="1"/>
  <c r="NY258" i="50" s="1"/>
  <c r="NZ258" i="50" s="1"/>
  <c r="OA258" i="50" s="1"/>
  <c r="OB258" i="50" s="1"/>
  <c r="OC258" i="50" s="1"/>
  <c r="OD258" i="50" s="1"/>
  <c r="OE258" i="50" s="1"/>
  <c r="OF258" i="50" s="1"/>
  <c r="OG258" i="50" s="1"/>
  <c r="OH258" i="50" s="1"/>
  <c r="OI258" i="50" s="1"/>
  <c r="OJ258" i="50" s="1"/>
  <c r="OK258" i="50" s="1"/>
  <c r="OL258" i="50" s="1"/>
  <c r="OM258" i="50" s="1"/>
  <c r="ON258" i="50" s="1"/>
  <c r="OO258" i="50" s="1"/>
  <c r="OP258" i="50" s="1"/>
  <c r="OQ258" i="50" s="1"/>
  <c r="OR258" i="50" s="1"/>
  <c r="OS258" i="50" s="1"/>
  <c r="OT258" i="50" s="1"/>
  <c r="OU258" i="50" s="1"/>
  <c r="OV258" i="50" s="1"/>
  <c r="OW258" i="50" s="1"/>
  <c r="OX258" i="50" s="1"/>
  <c r="OY258" i="50" s="1"/>
  <c r="OZ258" i="50" s="1"/>
  <c r="PA258" i="50" s="1"/>
  <c r="PB258" i="50" s="1"/>
  <c r="PC258" i="50" s="1"/>
  <c r="PD258" i="50" s="1"/>
  <c r="PE258" i="50" s="1"/>
  <c r="PF258" i="50" s="1"/>
  <c r="PG258" i="50" s="1"/>
  <c r="PH258" i="50" s="1"/>
  <c r="PI258" i="50" s="1"/>
  <c r="PJ258" i="50" s="1"/>
  <c r="PK258" i="50" s="1"/>
  <c r="PL258" i="50" s="1"/>
  <c r="PM258" i="50" s="1"/>
  <c r="PN258" i="50" s="1"/>
  <c r="PO258" i="50" s="1"/>
  <c r="PP258" i="50" s="1"/>
  <c r="PQ258" i="50" s="1"/>
  <c r="PR258" i="50" s="1"/>
  <c r="PS258" i="50" s="1"/>
  <c r="PT258" i="50" s="1"/>
  <c r="PU258" i="50" s="1"/>
  <c r="PV258" i="50" s="1"/>
  <c r="PW258" i="50" s="1"/>
  <c r="PX258" i="50" s="1"/>
  <c r="PY258" i="50" s="1"/>
  <c r="PZ258" i="50" s="1"/>
  <c r="QA258" i="50" s="1"/>
  <c r="QB258" i="50" s="1"/>
  <c r="QC258" i="50" s="1"/>
  <c r="QD258" i="50" s="1"/>
  <c r="QE258" i="50" s="1"/>
  <c r="QF258" i="50" s="1"/>
  <c r="QG258" i="50" s="1"/>
  <c r="QH258" i="50" s="1"/>
  <c r="QI258" i="50" s="1"/>
  <c r="QJ258" i="50" s="1"/>
  <c r="QK258" i="50" s="1"/>
  <c r="QL258" i="50" s="1"/>
  <c r="QM258" i="50" s="1"/>
  <c r="QN258" i="50" s="1"/>
  <c r="QO258" i="50" s="1"/>
  <c r="QP258" i="50" s="1"/>
  <c r="QQ258" i="50" s="1"/>
  <c r="QR258" i="50" s="1"/>
  <c r="QS258" i="50" s="1"/>
  <c r="QT258" i="50" s="1"/>
  <c r="QU258" i="50" s="1"/>
  <c r="QV258" i="50" s="1"/>
  <c r="QW258" i="50" s="1"/>
  <c r="QX258" i="50" s="1"/>
  <c r="QY258" i="50" s="1"/>
  <c r="RB258" i="50" s="1"/>
  <c r="FZ266" i="50"/>
  <c r="GA266" i="50" s="1"/>
  <c r="GB266" i="50" s="1"/>
  <c r="GC266" i="50" s="1"/>
  <c r="GD266" i="50" s="1"/>
  <c r="GE266" i="50" s="1"/>
  <c r="GF266" i="50" s="1"/>
  <c r="GG266" i="50" s="1"/>
  <c r="GH266" i="50" s="1"/>
  <c r="GI266" i="50" s="1"/>
  <c r="GJ266" i="50" s="1"/>
  <c r="GK266" i="50" s="1"/>
  <c r="GL266" i="50" s="1"/>
  <c r="GM266" i="50" s="1"/>
  <c r="GN266" i="50" s="1"/>
  <c r="GO266" i="50" s="1"/>
  <c r="GP266" i="50" s="1"/>
  <c r="GQ266" i="50" s="1"/>
  <c r="GR266" i="50" s="1"/>
  <c r="GS266" i="50" s="1"/>
  <c r="GT266" i="50" s="1"/>
  <c r="GU266" i="50" s="1"/>
  <c r="GV266" i="50" s="1"/>
  <c r="GW266" i="50" s="1"/>
  <c r="GX266" i="50" s="1"/>
  <c r="GY266" i="50" s="1"/>
  <c r="GZ266" i="50" s="1"/>
  <c r="HA266" i="50" s="1"/>
  <c r="HB266" i="50" s="1"/>
  <c r="HC266" i="50" s="1"/>
  <c r="HD266" i="50" s="1"/>
  <c r="HE266" i="50" s="1"/>
  <c r="HF266" i="50" s="1"/>
  <c r="HG266" i="50" s="1"/>
  <c r="HH266" i="50" s="1"/>
  <c r="HI266" i="50" s="1"/>
  <c r="HJ266" i="50" s="1"/>
  <c r="HK266" i="50" s="1"/>
  <c r="HL266" i="50" s="1"/>
  <c r="HM266" i="50" s="1"/>
  <c r="HN266" i="50" s="1"/>
  <c r="HO266" i="50" s="1"/>
  <c r="HP266" i="50" s="1"/>
  <c r="HQ266" i="50" s="1"/>
  <c r="HR266" i="50" s="1"/>
  <c r="HS266" i="50" s="1"/>
  <c r="HT266" i="50" s="1"/>
  <c r="HU266" i="50" s="1"/>
  <c r="HV266" i="50" s="1"/>
  <c r="HW266" i="50" s="1"/>
  <c r="HX266" i="50" s="1"/>
  <c r="HY266" i="50" s="1"/>
  <c r="HZ266" i="50" s="1"/>
  <c r="IA266" i="50" s="1"/>
  <c r="IB266" i="50" s="1"/>
  <c r="IC266" i="50" s="1"/>
  <c r="ID266" i="50" s="1"/>
  <c r="IE266" i="50" s="1"/>
  <c r="IF266" i="50" s="1"/>
  <c r="IG266" i="50" s="1"/>
  <c r="IH266" i="50" s="1"/>
  <c r="II266" i="50" s="1"/>
  <c r="IJ266" i="50" s="1"/>
  <c r="IK266" i="50" s="1"/>
  <c r="IL266" i="50" s="1"/>
  <c r="IM266" i="50" s="1"/>
  <c r="IN266" i="50" s="1"/>
  <c r="IO266" i="50" s="1"/>
  <c r="IP266" i="50" s="1"/>
  <c r="IQ266" i="50" s="1"/>
  <c r="IR266" i="50" s="1"/>
  <c r="IS266" i="50" s="1"/>
  <c r="IT266" i="50" s="1"/>
  <c r="IU266" i="50" s="1"/>
  <c r="IV266" i="50" s="1"/>
  <c r="IW266" i="50" s="1"/>
  <c r="IX266" i="50" s="1"/>
  <c r="IY266" i="50" s="1"/>
  <c r="IZ266" i="50" s="1"/>
  <c r="JA266" i="50" s="1"/>
  <c r="JB266" i="50" s="1"/>
  <c r="JC266" i="50" s="1"/>
  <c r="JD266" i="50" s="1"/>
  <c r="JE266" i="50" s="1"/>
  <c r="JF266" i="50" s="1"/>
  <c r="JG266" i="50" s="1"/>
  <c r="JH266" i="50" s="1"/>
  <c r="JI266" i="50" s="1"/>
  <c r="JJ266" i="50" s="1"/>
  <c r="JK266" i="50" s="1"/>
  <c r="JL266" i="50" s="1"/>
  <c r="JM266" i="50" s="1"/>
  <c r="JN266" i="50" s="1"/>
  <c r="JO266" i="50" s="1"/>
  <c r="JP266" i="50" s="1"/>
  <c r="JQ266" i="50" s="1"/>
  <c r="JR266" i="50" s="1"/>
  <c r="JS266" i="50" s="1"/>
  <c r="JT266" i="50" s="1"/>
  <c r="JU266" i="50" s="1"/>
  <c r="JV266" i="50" s="1"/>
  <c r="JW266" i="50" s="1"/>
  <c r="JX266" i="50" s="1"/>
  <c r="JY266" i="50" s="1"/>
  <c r="JZ266" i="50" s="1"/>
  <c r="KA266" i="50" s="1"/>
  <c r="KB266" i="50" s="1"/>
  <c r="KC266" i="50" s="1"/>
  <c r="KD266" i="50" s="1"/>
  <c r="KE266" i="50" s="1"/>
  <c r="KF266" i="50" s="1"/>
  <c r="KG266" i="50" s="1"/>
  <c r="KH266" i="50" s="1"/>
  <c r="KI266" i="50" s="1"/>
  <c r="KJ266" i="50" s="1"/>
  <c r="KK266" i="50" s="1"/>
  <c r="KL266" i="50" s="1"/>
  <c r="KM266" i="50" s="1"/>
  <c r="KN266" i="50" s="1"/>
  <c r="KO266" i="50" s="1"/>
  <c r="KP266" i="50" s="1"/>
  <c r="KQ266" i="50" s="1"/>
  <c r="KR266" i="50" s="1"/>
  <c r="KS266" i="50" s="1"/>
  <c r="KT266" i="50" s="1"/>
  <c r="KU266" i="50" s="1"/>
  <c r="KV266" i="50" s="1"/>
  <c r="KW266" i="50" s="1"/>
  <c r="KX266" i="50" s="1"/>
  <c r="KY266" i="50" s="1"/>
  <c r="KZ266" i="50" s="1"/>
  <c r="LA266" i="50" s="1"/>
  <c r="LB266" i="50" s="1"/>
  <c r="LC266" i="50" s="1"/>
  <c r="LD266" i="50" s="1"/>
  <c r="LE266" i="50" s="1"/>
  <c r="LF266" i="50" s="1"/>
  <c r="LG266" i="50" s="1"/>
  <c r="LH266" i="50" s="1"/>
  <c r="LI266" i="50" s="1"/>
  <c r="LJ266" i="50" s="1"/>
  <c r="LK266" i="50" s="1"/>
  <c r="LL266" i="50" s="1"/>
  <c r="LM266" i="50" s="1"/>
  <c r="LN266" i="50" s="1"/>
  <c r="LO266" i="50" s="1"/>
  <c r="LP266" i="50" s="1"/>
  <c r="LQ266" i="50" s="1"/>
  <c r="LR266" i="50" s="1"/>
  <c r="LS266" i="50" s="1"/>
  <c r="LT266" i="50" s="1"/>
  <c r="LU266" i="50" s="1"/>
  <c r="LV266" i="50" s="1"/>
  <c r="LW266" i="50" s="1"/>
  <c r="LX266" i="50" s="1"/>
  <c r="LY266" i="50" s="1"/>
  <c r="LZ266" i="50" s="1"/>
  <c r="MA266" i="50" s="1"/>
  <c r="MB266" i="50" s="1"/>
  <c r="MC266" i="50" s="1"/>
  <c r="MD266" i="50" s="1"/>
  <c r="ME266" i="50" s="1"/>
  <c r="MF266" i="50" s="1"/>
  <c r="MG266" i="50" s="1"/>
  <c r="MH266" i="50" s="1"/>
  <c r="MI266" i="50" s="1"/>
  <c r="MJ266" i="50" s="1"/>
  <c r="MK266" i="50" s="1"/>
  <c r="ML266" i="50" s="1"/>
  <c r="MM266" i="50" s="1"/>
  <c r="MN266" i="50" s="1"/>
  <c r="MO266" i="50" s="1"/>
  <c r="MP266" i="50" s="1"/>
  <c r="MQ266" i="50" s="1"/>
  <c r="MR266" i="50" s="1"/>
  <c r="MS266" i="50" s="1"/>
  <c r="MT266" i="50" s="1"/>
  <c r="MU266" i="50" s="1"/>
  <c r="MV266" i="50" s="1"/>
  <c r="MW266" i="50" s="1"/>
  <c r="MX266" i="50" s="1"/>
  <c r="MY266" i="50" s="1"/>
  <c r="MZ266" i="50" s="1"/>
  <c r="NA266" i="50" s="1"/>
  <c r="NB266" i="50" s="1"/>
  <c r="NC266" i="50" s="1"/>
  <c r="ND266" i="50" s="1"/>
  <c r="NE266" i="50" s="1"/>
  <c r="NF266" i="50" s="1"/>
  <c r="NG266" i="50" s="1"/>
  <c r="NH266" i="50" s="1"/>
  <c r="NI266" i="50" s="1"/>
  <c r="NJ266" i="50" s="1"/>
  <c r="NK266" i="50" s="1"/>
  <c r="NL266" i="50" s="1"/>
  <c r="NM266" i="50" s="1"/>
  <c r="NN266" i="50" s="1"/>
  <c r="NO266" i="50" s="1"/>
  <c r="NP266" i="50" s="1"/>
  <c r="NQ266" i="50" s="1"/>
  <c r="NR266" i="50" s="1"/>
  <c r="NS266" i="50" s="1"/>
  <c r="NT266" i="50" s="1"/>
  <c r="NU266" i="50" s="1"/>
  <c r="NV266" i="50" s="1"/>
  <c r="NW266" i="50" s="1"/>
  <c r="NX266" i="50" s="1"/>
  <c r="NY266" i="50" s="1"/>
  <c r="NZ266" i="50" s="1"/>
  <c r="OA266" i="50" s="1"/>
  <c r="OB266" i="50" s="1"/>
  <c r="OC266" i="50" s="1"/>
  <c r="OD266" i="50" s="1"/>
  <c r="OE266" i="50" s="1"/>
  <c r="OF266" i="50" s="1"/>
  <c r="OG266" i="50" s="1"/>
  <c r="OH266" i="50" s="1"/>
  <c r="OI266" i="50" s="1"/>
  <c r="OJ266" i="50" s="1"/>
  <c r="OK266" i="50" s="1"/>
  <c r="OL266" i="50" s="1"/>
  <c r="OM266" i="50" s="1"/>
  <c r="ON266" i="50" s="1"/>
  <c r="OO266" i="50" s="1"/>
  <c r="OP266" i="50" s="1"/>
  <c r="OQ266" i="50" s="1"/>
  <c r="OR266" i="50" s="1"/>
  <c r="OS266" i="50" s="1"/>
  <c r="OT266" i="50" s="1"/>
  <c r="OU266" i="50" s="1"/>
  <c r="OV266" i="50" s="1"/>
  <c r="OW266" i="50" s="1"/>
  <c r="OX266" i="50" s="1"/>
  <c r="OY266" i="50" s="1"/>
  <c r="OZ266" i="50" s="1"/>
  <c r="PA266" i="50" s="1"/>
  <c r="PB266" i="50" s="1"/>
  <c r="PC266" i="50" s="1"/>
  <c r="PD266" i="50" s="1"/>
  <c r="PE266" i="50" s="1"/>
  <c r="PF266" i="50" s="1"/>
  <c r="PG266" i="50" s="1"/>
  <c r="PH266" i="50" s="1"/>
  <c r="PI266" i="50" s="1"/>
  <c r="PJ266" i="50" s="1"/>
  <c r="PK266" i="50" s="1"/>
  <c r="PL266" i="50" s="1"/>
  <c r="PM266" i="50" s="1"/>
  <c r="PN266" i="50" s="1"/>
  <c r="PO266" i="50" s="1"/>
  <c r="PP266" i="50" s="1"/>
  <c r="PQ266" i="50" s="1"/>
  <c r="PR266" i="50" s="1"/>
  <c r="PS266" i="50" s="1"/>
  <c r="PT266" i="50" s="1"/>
  <c r="PU266" i="50" s="1"/>
  <c r="PV266" i="50" s="1"/>
  <c r="PW266" i="50" s="1"/>
  <c r="PX266" i="50" s="1"/>
  <c r="PY266" i="50" s="1"/>
  <c r="PZ266" i="50" s="1"/>
  <c r="QA266" i="50" s="1"/>
  <c r="QB266" i="50" s="1"/>
  <c r="QC266" i="50" s="1"/>
  <c r="QD266" i="50" s="1"/>
  <c r="QE266" i="50" s="1"/>
  <c r="QF266" i="50" s="1"/>
  <c r="QG266" i="50" s="1"/>
  <c r="QH266" i="50" s="1"/>
  <c r="QI266" i="50" s="1"/>
  <c r="QJ266" i="50" s="1"/>
  <c r="QK266" i="50" s="1"/>
  <c r="QL266" i="50" s="1"/>
  <c r="QM266" i="50" s="1"/>
  <c r="QN266" i="50" s="1"/>
  <c r="QO266" i="50" s="1"/>
  <c r="QP266" i="50" s="1"/>
  <c r="QQ266" i="50" s="1"/>
  <c r="QR266" i="50" s="1"/>
  <c r="QS266" i="50" s="1"/>
  <c r="QT266" i="50" s="1"/>
  <c r="QU266" i="50" s="1"/>
  <c r="QV266" i="50" s="1"/>
  <c r="QW266" i="50" s="1"/>
  <c r="QX266" i="50" s="1"/>
  <c r="QY266" i="50" s="1"/>
  <c r="RB266" i="50" s="1"/>
  <c r="GG42" i="50"/>
  <c r="GH42" i="50" s="1"/>
  <c r="GI42" i="50" s="1"/>
  <c r="GJ42" i="50" s="1"/>
  <c r="GK42" i="50" s="1"/>
  <c r="GL42" i="50" s="1"/>
  <c r="GM42" i="50" s="1"/>
  <c r="GN42" i="50" s="1"/>
  <c r="GO42" i="50" s="1"/>
  <c r="GP42" i="50" s="1"/>
  <c r="GQ42" i="50" s="1"/>
  <c r="GR42" i="50" s="1"/>
  <c r="GS42" i="50" s="1"/>
  <c r="GT42" i="50" s="1"/>
  <c r="GU42" i="50" s="1"/>
  <c r="GV42" i="50" s="1"/>
  <c r="GW42" i="50" s="1"/>
  <c r="GX42" i="50" s="1"/>
  <c r="GY42" i="50" s="1"/>
  <c r="GZ42" i="50" s="1"/>
  <c r="HA42" i="50" s="1"/>
  <c r="HB42" i="50" s="1"/>
  <c r="HC42" i="50" s="1"/>
  <c r="HD42" i="50" s="1"/>
  <c r="HE42" i="50" s="1"/>
  <c r="HF42" i="50" s="1"/>
  <c r="HG42" i="50" s="1"/>
  <c r="HH42" i="50" s="1"/>
  <c r="HI42" i="50" s="1"/>
  <c r="HJ42" i="50" s="1"/>
  <c r="HK42" i="50" s="1"/>
  <c r="HL42" i="50" s="1"/>
  <c r="HM42" i="50" s="1"/>
  <c r="HN42" i="50" s="1"/>
  <c r="HO42" i="50" s="1"/>
  <c r="HP42" i="50" s="1"/>
  <c r="HQ42" i="50" s="1"/>
  <c r="HR42" i="50" s="1"/>
  <c r="HS42" i="50" s="1"/>
  <c r="HT42" i="50" s="1"/>
  <c r="HU42" i="50" s="1"/>
  <c r="HV42" i="50" s="1"/>
  <c r="HW42" i="50" s="1"/>
  <c r="HX42" i="50" s="1"/>
  <c r="HY42" i="50" s="1"/>
  <c r="HZ42" i="50" s="1"/>
  <c r="IA42" i="50" s="1"/>
  <c r="IB42" i="50" s="1"/>
  <c r="IC42" i="50" s="1"/>
  <c r="ID42" i="50" s="1"/>
  <c r="IE42" i="50" s="1"/>
  <c r="IF42" i="50" s="1"/>
  <c r="IG42" i="50" s="1"/>
  <c r="IH42" i="50" s="1"/>
  <c r="II42" i="50" s="1"/>
  <c r="IJ42" i="50" s="1"/>
  <c r="IK42" i="50" s="1"/>
  <c r="IL42" i="50" s="1"/>
  <c r="IM42" i="50" s="1"/>
  <c r="IN42" i="50" s="1"/>
  <c r="IO42" i="50" s="1"/>
  <c r="IP42" i="50" s="1"/>
  <c r="IQ42" i="50" s="1"/>
  <c r="IR42" i="50" s="1"/>
  <c r="IS42" i="50" s="1"/>
  <c r="IT42" i="50" s="1"/>
  <c r="IU42" i="50" s="1"/>
  <c r="IV42" i="50" s="1"/>
  <c r="IW42" i="50" s="1"/>
  <c r="IX42" i="50" s="1"/>
  <c r="IY42" i="50" s="1"/>
  <c r="IZ42" i="50" s="1"/>
  <c r="JA42" i="50" s="1"/>
  <c r="JB42" i="50" s="1"/>
  <c r="JC42" i="50" s="1"/>
  <c r="JD42" i="50" s="1"/>
  <c r="JE42" i="50" s="1"/>
  <c r="JF42" i="50" s="1"/>
  <c r="JG42" i="50" s="1"/>
  <c r="JH42" i="50" s="1"/>
  <c r="JI42" i="50" s="1"/>
  <c r="JJ42" i="50" s="1"/>
  <c r="JK42" i="50" s="1"/>
  <c r="JL42" i="50" s="1"/>
  <c r="JM42" i="50" s="1"/>
  <c r="JN42" i="50" s="1"/>
  <c r="JO42" i="50" s="1"/>
  <c r="JP42" i="50" s="1"/>
  <c r="JQ42" i="50" s="1"/>
  <c r="JR42" i="50" s="1"/>
  <c r="JS42" i="50" s="1"/>
  <c r="JT42" i="50" s="1"/>
  <c r="JU42" i="50" s="1"/>
  <c r="JV42" i="50" s="1"/>
  <c r="JW42" i="50" s="1"/>
  <c r="JX42" i="50" s="1"/>
  <c r="JY42" i="50" s="1"/>
  <c r="JZ42" i="50" s="1"/>
  <c r="KA42" i="50" s="1"/>
  <c r="KB42" i="50" s="1"/>
  <c r="KC42" i="50" s="1"/>
  <c r="KD42" i="50" s="1"/>
  <c r="KE42" i="50" s="1"/>
  <c r="KF42" i="50" s="1"/>
  <c r="KG42" i="50" s="1"/>
  <c r="KH42" i="50" s="1"/>
  <c r="KI42" i="50" s="1"/>
  <c r="KJ42" i="50" s="1"/>
  <c r="KK42" i="50" s="1"/>
  <c r="KL42" i="50" s="1"/>
  <c r="KM42" i="50" s="1"/>
  <c r="KN42" i="50" s="1"/>
  <c r="KO42" i="50" s="1"/>
  <c r="KP42" i="50" s="1"/>
  <c r="KQ42" i="50" s="1"/>
  <c r="KR42" i="50" s="1"/>
  <c r="KS42" i="50" s="1"/>
  <c r="KT42" i="50" s="1"/>
  <c r="KU42" i="50" s="1"/>
  <c r="KV42" i="50" s="1"/>
  <c r="KW42" i="50" s="1"/>
  <c r="KX42" i="50" s="1"/>
  <c r="KY42" i="50" s="1"/>
  <c r="KZ42" i="50" s="1"/>
  <c r="LA42" i="50" s="1"/>
  <c r="LB42" i="50" s="1"/>
  <c r="LC42" i="50" s="1"/>
  <c r="LD42" i="50" s="1"/>
  <c r="LE42" i="50" s="1"/>
  <c r="LF42" i="50" s="1"/>
  <c r="LG42" i="50" s="1"/>
  <c r="LH42" i="50" s="1"/>
  <c r="LI42" i="50" s="1"/>
  <c r="LJ42" i="50" s="1"/>
  <c r="LK42" i="50" s="1"/>
  <c r="LL42" i="50" s="1"/>
  <c r="LM42" i="50" s="1"/>
  <c r="LN42" i="50" s="1"/>
  <c r="LO42" i="50" s="1"/>
  <c r="LP42" i="50" s="1"/>
  <c r="LQ42" i="50" s="1"/>
  <c r="LR42" i="50" s="1"/>
  <c r="LS42" i="50" s="1"/>
  <c r="LT42" i="50" s="1"/>
  <c r="LU42" i="50" s="1"/>
  <c r="LV42" i="50" s="1"/>
  <c r="LW42" i="50" s="1"/>
  <c r="LX42" i="50" s="1"/>
  <c r="LY42" i="50" s="1"/>
  <c r="LZ42" i="50" s="1"/>
  <c r="MA42" i="50" s="1"/>
  <c r="MB42" i="50" s="1"/>
  <c r="MC42" i="50" s="1"/>
  <c r="MD42" i="50" s="1"/>
  <c r="ME42" i="50" s="1"/>
  <c r="MF42" i="50" s="1"/>
  <c r="MG42" i="50" s="1"/>
  <c r="MH42" i="50" s="1"/>
  <c r="MI42" i="50" s="1"/>
  <c r="MJ42" i="50" s="1"/>
  <c r="MK42" i="50" s="1"/>
  <c r="ML42" i="50" s="1"/>
  <c r="MM42" i="50" s="1"/>
  <c r="MN42" i="50" s="1"/>
  <c r="MO42" i="50" s="1"/>
  <c r="MP42" i="50" s="1"/>
  <c r="MQ42" i="50" s="1"/>
  <c r="MR42" i="50" s="1"/>
  <c r="MS42" i="50" s="1"/>
  <c r="MT42" i="50" s="1"/>
  <c r="MU42" i="50" s="1"/>
  <c r="MV42" i="50" s="1"/>
  <c r="MW42" i="50" s="1"/>
  <c r="MX42" i="50" s="1"/>
  <c r="MY42" i="50" s="1"/>
  <c r="MZ42" i="50" s="1"/>
  <c r="NA42" i="50" s="1"/>
  <c r="NB42" i="50" s="1"/>
  <c r="NC42" i="50" s="1"/>
  <c r="ND42" i="50" s="1"/>
  <c r="NE42" i="50" s="1"/>
  <c r="NF42" i="50" s="1"/>
  <c r="NG42" i="50" s="1"/>
  <c r="NH42" i="50" s="1"/>
  <c r="NI42" i="50" s="1"/>
  <c r="NJ42" i="50" s="1"/>
  <c r="NK42" i="50" s="1"/>
  <c r="NL42" i="50" s="1"/>
  <c r="NM42" i="50" s="1"/>
  <c r="NN42" i="50" s="1"/>
  <c r="NO42" i="50" s="1"/>
  <c r="NP42" i="50" s="1"/>
  <c r="NQ42" i="50" s="1"/>
  <c r="NR42" i="50" s="1"/>
  <c r="NS42" i="50" s="1"/>
  <c r="NT42" i="50" s="1"/>
  <c r="NU42" i="50" s="1"/>
  <c r="NV42" i="50" s="1"/>
  <c r="NW42" i="50" s="1"/>
  <c r="NX42" i="50" s="1"/>
  <c r="NY42" i="50" s="1"/>
  <c r="NZ42" i="50" s="1"/>
  <c r="OA42" i="50" s="1"/>
  <c r="OB42" i="50" s="1"/>
  <c r="OC42" i="50" s="1"/>
  <c r="OD42" i="50" s="1"/>
  <c r="OE42" i="50" s="1"/>
  <c r="OF42" i="50" s="1"/>
  <c r="OG42" i="50" s="1"/>
  <c r="OH42" i="50" s="1"/>
  <c r="OI42" i="50" s="1"/>
  <c r="OJ42" i="50" s="1"/>
  <c r="OK42" i="50" s="1"/>
  <c r="OL42" i="50" s="1"/>
  <c r="OM42" i="50" s="1"/>
  <c r="ON42" i="50" s="1"/>
  <c r="OO42" i="50" s="1"/>
  <c r="OP42" i="50" s="1"/>
  <c r="OQ42" i="50" s="1"/>
  <c r="OR42" i="50" s="1"/>
  <c r="OS42" i="50" s="1"/>
  <c r="OT42" i="50" s="1"/>
  <c r="OU42" i="50" s="1"/>
  <c r="OV42" i="50" s="1"/>
  <c r="OW42" i="50" s="1"/>
  <c r="OX42" i="50" s="1"/>
  <c r="OY42" i="50" s="1"/>
  <c r="OZ42" i="50" s="1"/>
  <c r="PA42" i="50" s="1"/>
  <c r="PB42" i="50" s="1"/>
  <c r="PC42" i="50" s="1"/>
  <c r="PD42" i="50" s="1"/>
  <c r="PE42" i="50" s="1"/>
  <c r="PF42" i="50" s="1"/>
  <c r="PG42" i="50" s="1"/>
  <c r="PH42" i="50" s="1"/>
  <c r="PI42" i="50" s="1"/>
  <c r="PJ42" i="50" s="1"/>
  <c r="PK42" i="50" s="1"/>
  <c r="PL42" i="50" s="1"/>
  <c r="PM42" i="50" s="1"/>
  <c r="PN42" i="50" s="1"/>
  <c r="PO42" i="50" s="1"/>
  <c r="PP42" i="50" s="1"/>
  <c r="PQ42" i="50" s="1"/>
  <c r="PR42" i="50" s="1"/>
  <c r="PS42" i="50" s="1"/>
  <c r="PT42" i="50" s="1"/>
  <c r="PU42" i="50" s="1"/>
  <c r="PV42" i="50" s="1"/>
  <c r="PW42" i="50" s="1"/>
  <c r="PX42" i="50" s="1"/>
  <c r="PY42" i="50" s="1"/>
  <c r="PZ42" i="50" s="1"/>
  <c r="QA42" i="50" s="1"/>
  <c r="QB42" i="50" s="1"/>
  <c r="QC42" i="50" s="1"/>
  <c r="QD42" i="50" s="1"/>
  <c r="QE42" i="50" s="1"/>
  <c r="QF42" i="50" s="1"/>
  <c r="QG42" i="50" s="1"/>
  <c r="QH42" i="50" s="1"/>
  <c r="QI42" i="50" s="1"/>
  <c r="QJ42" i="50" s="1"/>
  <c r="QK42" i="50" s="1"/>
  <c r="QL42" i="50" s="1"/>
  <c r="QM42" i="50" s="1"/>
  <c r="QN42" i="50" s="1"/>
  <c r="QO42" i="50" s="1"/>
  <c r="QP42" i="50" s="1"/>
  <c r="QQ42" i="50" s="1"/>
  <c r="QR42" i="50" s="1"/>
  <c r="QS42" i="50" s="1"/>
  <c r="QT42" i="50" s="1"/>
  <c r="QU42" i="50" s="1"/>
  <c r="QV42" i="50" s="1"/>
  <c r="QW42" i="50" s="1"/>
  <c r="QX42" i="50" s="1"/>
  <c r="QY42" i="50" s="1"/>
  <c r="RB42" i="50" s="1"/>
  <c r="GA58" i="50"/>
  <c r="GB58" i="50" s="1"/>
  <c r="GC58" i="50" s="1"/>
  <c r="GD58" i="50" s="1"/>
  <c r="GE58" i="50" s="1"/>
  <c r="GF58" i="50" s="1"/>
  <c r="GG58" i="50" s="1"/>
  <c r="GH58" i="50" s="1"/>
  <c r="GI58" i="50" s="1"/>
  <c r="GJ58" i="50" s="1"/>
  <c r="GK58" i="50" s="1"/>
  <c r="GL58" i="50" s="1"/>
  <c r="GM58" i="50" s="1"/>
  <c r="GN58" i="50" s="1"/>
  <c r="GO58" i="50" s="1"/>
  <c r="GP58" i="50" s="1"/>
  <c r="GQ58" i="50" s="1"/>
  <c r="GR58" i="50" s="1"/>
  <c r="GS58" i="50" s="1"/>
  <c r="GT58" i="50" s="1"/>
  <c r="GU58" i="50" s="1"/>
  <c r="GV58" i="50" s="1"/>
  <c r="GW58" i="50" s="1"/>
  <c r="GX58" i="50" s="1"/>
  <c r="GY58" i="50" s="1"/>
  <c r="GZ58" i="50" s="1"/>
  <c r="HA58" i="50" s="1"/>
  <c r="HB58" i="50" s="1"/>
  <c r="HC58" i="50" s="1"/>
  <c r="HD58" i="50" s="1"/>
  <c r="HE58" i="50" s="1"/>
  <c r="HF58" i="50" s="1"/>
  <c r="HG58" i="50" s="1"/>
  <c r="HH58" i="50" s="1"/>
  <c r="HI58" i="50" s="1"/>
  <c r="HJ58" i="50" s="1"/>
  <c r="HK58" i="50" s="1"/>
  <c r="HL58" i="50" s="1"/>
  <c r="HM58" i="50" s="1"/>
  <c r="HN58" i="50" s="1"/>
  <c r="HO58" i="50" s="1"/>
  <c r="HP58" i="50" s="1"/>
  <c r="HQ58" i="50" s="1"/>
  <c r="HR58" i="50" s="1"/>
  <c r="HS58" i="50" s="1"/>
  <c r="HT58" i="50" s="1"/>
  <c r="HU58" i="50" s="1"/>
  <c r="HV58" i="50" s="1"/>
  <c r="HW58" i="50" s="1"/>
  <c r="HX58" i="50" s="1"/>
  <c r="HY58" i="50" s="1"/>
  <c r="HZ58" i="50" s="1"/>
  <c r="IA58" i="50" s="1"/>
  <c r="IB58" i="50" s="1"/>
  <c r="IC58" i="50" s="1"/>
  <c r="ID58" i="50" s="1"/>
  <c r="IE58" i="50" s="1"/>
  <c r="IF58" i="50" s="1"/>
  <c r="IG58" i="50" s="1"/>
  <c r="IH58" i="50" s="1"/>
  <c r="II58" i="50" s="1"/>
  <c r="IJ58" i="50" s="1"/>
  <c r="IK58" i="50" s="1"/>
  <c r="IL58" i="50" s="1"/>
  <c r="IM58" i="50" s="1"/>
  <c r="IN58" i="50" s="1"/>
  <c r="IO58" i="50" s="1"/>
  <c r="IP58" i="50" s="1"/>
  <c r="IQ58" i="50" s="1"/>
  <c r="IR58" i="50" s="1"/>
  <c r="IS58" i="50" s="1"/>
  <c r="IT58" i="50" s="1"/>
  <c r="IU58" i="50" s="1"/>
  <c r="IV58" i="50" s="1"/>
  <c r="IW58" i="50" s="1"/>
  <c r="IX58" i="50" s="1"/>
  <c r="IY58" i="50" s="1"/>
  <c r="IZ58" i="50" s="1"/>
  <c r="JA58" i="50" s="1"/>
  <c r="JB58" i="50" s="1"/>
  <c r="JC58" i="50" s="1"/>
  <c r="JD58" i="50" s="1"/>
  <c r="JE58" i="50" s="1"/>
  <c r="JF58" i="50" s="1"/>
  <c r="JG58" i="50" s="1"/>
  <c r="JH58" i="50" s="1"/>
  <c r="JI58" i="50" s="1"/>
  <c r="JJ58" i="50" s="1"/>
  <c r="JK58" i="50" s="1"/>
  <c r="JL58" i="50" s="1"/>
  <c r="JM58" i="50" s="1"/>
  <c r="JN58" i="50" s="1"/>
  <c r="JO58" i="50" s="1"/>
  <c r="JP58" i="50" s="1"/>
  <c r="JQ58" i="50" s="1"/>
  <c r="JR58" i="50" s="1"/>
  <c r="JS58" i="50" s="1"/>
  <c r="JT58" i="50" s="1"/>
  <c r="JU58" i="50" s="1"/>
  <c r="JV58" i="50" s="1"/>
  <c r="JW58" i="50" s="1"/>
  <c r="JX58" i="50" s="1"/>
  <c r="JY58" i="50" s="1"/>
  <c r="JZ58" i="50" s="1"/>
  <c r="KA58" i="50" s="1"/>
  <c r="KB58" i="50" s="1"/>
  <c r="KC58" i="50" s="1"/>
  <c r="KD58" i="50" s="1"/>
  <c r="KE58" i="50" s="1"/>
  <c r="KF58" i="50" s="1"/>
  <c r="KG58" i="50" s="1"/>
  <c r="KH58" i="50" s="1"/>
  <c r="KI58" i="50" s="1"/>
  <c r="KJ58" i="50" s="1"/>
  <c r="KK58" i="50" s="1"/>
  <c r="KL58" i="50" s="1"/>
  <c r="KM58" i="50" s="1"/>
  <c r="KN58" i="50" s="1"/>
  <c r="KO58" i="50" s="1"/>
  <c r="KP58" i="50" s="1"/>
  <c r="KQ58" i="50" s="1"/>
  <c r="KR58" i="50" s="1"/>
  <c r="KS58" i="50" s="1"/>
  <c r="KT58" i="50" s="1"/>
  <c r="KU58" i="50" s="1"/>
  <c r="KV58" i="50" s="1"/>
  <c r="KW58" i="50" s="1"/>
  <c r="KX58" i="50" s="1"/>
  <c r="KY58" i="50" s="1"/>
  <c r="KZ58" i="50" s="1"/>
  <c r="LA58" i="50" s="1"/>
  <c r="LB58" i="50" s="1"/>
  <c r="LC58" i="50" s="1"/>
  <c r="LD58" i="50" s="1"/>
  <c r="LE58" i="50" s="1"/>
  <c r="LF58" i="50" s="1"/>
  <c r="LG58" i="50" s="1"/>
  <c r="LH58" i="50" s="1"/>
  <c r="LI58" i="50" s="1"/>
  <c r="LJ58" i="50" s="1"/>
  <c r="LK58" i="50" s="1"/>
  <c r="LL58" i="50" s="1"/>
  <c r="LM58" i="50" s="1"/>
  <c r="LN58" i="50" s="1"/>
  <c r="LO58" i="50" s="1"/>
  <c r="LP58" i="50" s="1"/>
  <c r="LQ58" i="50" s="1"/>
  <c r="LR58" i="50" s="1"/>
  <c r="LS58" i="50" s="1"/>
  <c r="LT58" i="50" s="1"/>
  <c r="LU58" i="50" s="1"/>
  <c r="LV58" i="50" s="1"/>
  <c r="LW58" i="50" s="1"/>
  <c r="LX58" i="50" s="1"/>
  <c r="LY58" i="50" s="1"/>
  <c r="LZ58" i="50" s="1"/>
  <c r="MA58" i="50" s="1"/>
  <c r="MB58" i="50" s="1"/>
  <c r="MC58" i="50" s="1"/>
  <c r="MD58" i="50" s="1"/>
  <c r="ME58" i="50" s="1"/>
  <c r="MF58" i="50" s="1"/>
  <c r="MG58" i="50" s="1"/>
  <c r="MH58" i="50" s="1"/>
  <c r="MI58" i="50" s="1"/>
  <c r="MJ58" i="50" s="1"/>
  <c r="MK58" i="50" s="1"/>
  <c r="ML58" i="50" s="1"/>
  <c r="MM58" i="50" s="1"/>
  <c r="MN58" i="50" s="1"/>
  <c r="MO58" i="50" s="1"/>
  <c r="MP58" i="50" s="1"/>
  <c r="MQ58" i="50" s="1"/>
  <c r="MR58" i="50" s="1"/>
  <c r="MS58" i="50" s="1"/>
  <c r="MT58" i="50" s="1"/>
  <c r="MU58" i="50" s="1"/>
  <c r="MV58" i="50" s="1"/>
  <c r="MW58" i="50" s="1"/>
  <c r="MX58" i="50" s="1"/>
  <c r="MY58" i="50" s="1"/>
  <c r="MZ58" i="50" s="1"/>
  <c r="NA58" i="50" s="1"/>
  <c r="NB58" i="50" s="1"/>
  <c r="NC58" i="50" s="1"/>
  <c r="ND58" i="50" s="1"/>
  <c r="NE58" i="50" s="1"/>
  <c r="NF58" i="50" s="1"/>
  <c r="NG58" i="50" s="1"/>
  <c r="NH58" i="50" s="1"/>
  <c r="NI58" i="50" s="1"/>
  <c r="NJ58" i="50" s="1"/>
  <c r="NK58" i="50" s="1"/>
  <c r="NL58" i="50" s="1"/>
  <c r="NM58" i="50" s="1"/>
  <c r="NN58" i="50" s="1"/>
  <c r="NO58" i="50" s="1"/>
  <c r="NP58" i="50" s="1"/>
  <c r="NQ58" i="50" s="1"/>
  <c r="NR58" i="50" s="1"/>
  <c r="NS58" i="50" s="1"/>
  <c r="NT58" i="50" s="1"/>
  <c r="NU58" i="50" s="1"/>
  <c r="NV58" i="50" s="1"/>
  <c r="NW58" i="50" s="1"/>
  <c r="NX58" i="50" s="1"/>
  <c r="NY58" i="50" s="1"/>
  <c r="NZ58" i="50" s="1"/>
  <c r="OA58" i="50" s="1"/>
  <c r="OB58" i="50" s="1"/>
  <c r="OC58" i="50" s="1"/>
  <c r="OD58" i="50" s="1"/>
  <c r="OE58" i="50" s="1"/>
  <c r="OF58" i="50" s="1"/>
  <c r="OG58" i="50" s="1"/>
  <c r="OH58" i="50" s="1"/>
  <c r="OI58" i="50" s="1"/>
  <c r="OJ58" i="50" s="1"/>
  <c r="OK58" i="50" s="1"/>
  <c r="OL58" i="50" s="1"/>
  <c r="OM58" i="50" s="1"/>
  <c r="ON58" i="50" s="1"/>
  <c r="OO58" i="50" s="1"/>
  <c r="OP58" i="50" s="1"/>
  <c r="OQ58" i="50" s="1"/>
  <c r="OR58" i="50" s="1"/>
  <c r="OS58" i="50" s="1"/>
  <c r="OT58" i="50" s="1"/>
  <c r="OU58" i="50" s="1"/>
  <c r="OV58" i="50" s="1"/>
  <c r="OW58" i="50" s="1"/>
  <c r="OX58" i="50" s="1"/>
  <c r="OY58" i="50" s="1"/>
  <c r="OZ58" i="50" s="1"/>
  <c r="PA58" i="50" s="1"/>
  <c r="PB58" i="50" s="1"/>
  <c r="PC58" i="50" s="1"/>
  <c r="PD58" i="50" s="1"/>
  <c r="PE58" i="50" s="1"/>
  <c r="PF58" i="50" s="1"/>
  <c r="PG58" i="50" s="1"/>
  <c r="PH58" i="50" s="1"/>
  <c r="PI58" i="50" s="1"/>
  <c r="PJ58" i="50" s="1"/>
  <c r="PK58" i="50" s="1"/>
  <c r="PL58" i="50" s="1"/>
  <c r="PM58" i="50" s="1"/>
  <c r="PN58" i="50" s="1"/>
  <c r="PO58" i="50" s="1"/>
  <c r="PP58" i="50" s="1"/>
  <c r="PQ58" i="50" s="1"/>
  <c r="PR58" i="50" s="1"/>
  <c r="PS58" i="50" s="1"/>
  <c r="PT58" i="50" s="1"/>
  <c r="PU58" i="50" s="1"/>
  <c r="PV58" i="50" s="1"/>
  <c r="PW58" i="50" s="1"/>
  <c r="PX58" i="50" s="1"/>
  <c r="PY58" i="50" s="1"/>
  <c r="PZ58" i="50" s="1"/>
  <c r="QA58" i="50" s="1"/>
  <c r="QB58" i="50" s="1"/>
  <c r="QC58" i="50" s="1"/>
  <c r="QD58" i="50" s="1"/>
  <c r="QE58" i="50" s="1"/>
  <c r="QF58" i="50" s="1"/>
  <c r="QG58" i="50" s="1"/>
  <c r="QH58" i="50" s="1"/>
  <c r="QI58" i="50" s="1"/>
  <c r="QJ58" i="50" s="1"/>
  <c r="QK58" i="50" s="1"/>
  <c r="QL58" i="50" s="1"/>
  <c r="QM58" i="50" s="1"/>
  <c r="QN58" i="50" s="1"/>
  <c r="QO58" i="50" s="1"/>
  <c r="QP58" i="50" s="1"/>
  <c r="QQ58" i="50" s="1"/>
  <c r="QR58" i="50" s="1"/>
  <c r="QS58" i="50" s="1"/>
  <c r="QT58" i="50" s="1"/>
  <c r="QU58" i="50" s="1"/>
  <c r="QV58" i="50" s="1"/>
  <c r="QW58" i="50" s="1"/>
  <c r="QX58" i="50" s="1"/>
  <c r="QY58" i="50" s="1"/>
  <c r="RB58" i="50" s="1"/>
  <c r="GP274" i="50"/>
  <c r="GQ274" i="50" s="1"/>
  <c r="GR274" i="50" s="1"/>
  <c r="GS274" i="50" s="1"/>
  <c r="GT274" i="50" s="1"/>
  <c r="GU274" i="50" s="1"/>
  <c r="GV274" i="50" s="1"/>
  <c r="GW274" i="50" s="1"/>
  <c r="GX274" i="50" s="1"/>
  <c r="GY274" i="50" s="1"/>
  <c r="GZ274" i="50" s="1"/>
  <c r="HA274" i="50" s="1"/>
  <c r="HB274" i="50" s="1"/>
  <c r="HC274" i="50" s="1"/>
  <c r="HD274" i="50" s="1"/>
  <c r="HE274" i="50" s="1"/>
  <c r="HF274" i="50" s="1"/>
  <c r="HG274" i="50" s="1"/>
  <c r="HH274" i="50" s="1"/>
  <c r="HI274" i="50" s="1"/>
  <c r="HJ274" i="50" s="1"/>
  <c r="HK274" i="50" s="1"/>
  <c r="HL274" i="50" s="1"/>
  <c r="HM274" i="50" s="1"/>
  <c r="HN274" i="50" s="1"/>
  <c r="HO274" i="50" s="1"/>
  <c r="HP274" i="50" s="1"/>
  <c r="HQ274" i="50" s="1"/>
  <c r="HR274" i="50" s="1"/>
  <c r="HS274" i="50" s="1"/>
  <c r="HT274" i="50" s="1"/>
  <c r="HU274" i="50" s="1"/>
  <c r="HV274" i="50" s="1"/>
  <c r="HW274" i="50" s="1"/>
  <c r="HX274" i="50" s="1"/>
  <c r="HY274" i="50" s="1"/>
  <c r="HZ274" i="50" s="1"/>
  <c r="IA274" i="50" s="1"/>
  <c r="IB274" i="50" s="1"/>
  <c r="IC274" i="50" s="1"/>
  <c r="ID274" i="50" s="1"/>
  <c r="IE274" i="50" s="1"/>
  <c r="IF274" i="50" s="1"/>
  <c r="IG274" i="50" s="1"/>
  <c r="IH274" i="50" s="1"/>
  <c r="II274" i="50" s="1"/>
  <c r="IJ274" i="50" s="1"/>
  <c r="IK274" i="50" s="1"/>
  <c r="IL274" i="50" s="1"/>
  <c r="IM274" i="50" s="1"/>
  <c r="IN274" i="50" s="1"/>
  <c r="IO274" i="50" s="1"/>
  <c r="IP274" i="50" s="1"/>
  <c r="IQ274" i="50" s="1"/>
  <c r="IR274" i="50" s="1"/>
  <c r="IS274" i="50" s="1"/>
  <c r="IT274" i="50" s="1"/>
  <c r="IU274" i="50" s="1"/>
  <c r="IV274" i="50" s="1"/>
  <c r="IW274" i="50" s="1"/>
  <c r="IX274" i="50" s="1"/>
  <c r="IY274" i="50" s="1"/>
  <c r="IZ274" i="50" s="1"/>
  <c r="JA274" i="50" s="1"/>
  <c r="JB274" i="50" s="1"/>
  <c r="JC274" i="50" s="1"/>
  <c r="JD274" i="50" s="1"/>
  <c r="JE274" i="50" s="1"/>
  <c r="JF274" i="50" s="1"/>
  <c r="JG274" i="50" s="1"/>
  <c r="JH274" i="50" s="1"/>
  <c r="JI274" i="50" s="1"/>
  <c r="JJ274" i="50" s="1"/>
  <c r="JK274" i="50" s="1"/>
  <c r="JL274" i="50" s="1"/>
  <c r="JM274" i="50" s="1"/>
  <c r="JN274" i="50" s="1"/>
  <c r="JO274" i="50" s="1"/>
  <c r="JP274" i="50" s="1"/>
  <c r="JQ274" i="50" s="1"/>
  <c r="JR274" i="50" s="1"/>
  <c r="JS274" i="50" s="1"/>
  <c r="JT274" i="50" s="1"/>
  <c r="JU274" i="50" s="1"/>
  <c r="JV274" i="50" s="1"/>
  <c r="JW274" i="50" s="1"/>
  <c r="JX274" i="50" s="1"/>
  <c r="JY274" i="50" s="1"/>
  <c r="JZ274" i="50" s="1"/>
  <c r="KA274" i="50" s="1"/>
  <c r="KB274" i="50" s="1"/>
  <c r="KC274" i="50" s="1"/>
  <c r="KD274" i="50" s="1"/>
  <c r="KE274" i="50" s="1"/>
  <c r="KF274" i="50" s="1"/>
  <c r="KG274" i="50" s="1"/>
  <c r="KH274" i="50" s="1"/>
  <c r="KI274" i="50" s="1"/>
  <c r="KJ274" i="50" s="1"/>
  <c r="KK274" i="50" s="1"/>
  <c r="KL274" i="50" s="1"/>
  <c r="KM274" i="50" s="1"/>
  <c r="KN274" i="50" s="1"/>
  <c r="KO274" i="50" s="1"/>
  <c r="KP274" i="50" s="1"/>
  <c r="KQ274" i="50" s="1"/>
  <c r="KR274" i="50" s="1"/>
  <c r="KS274" i="50" s="1"/>
  <c r="KT274" i="50" s="1"/>
  <c r="KU274" i="50" s="1"/>
  <c r="KV274" i="50" s="1"/>
  <c r="KW274" i="50" s="1"/>
  <c r="KX274" i="50" s="1"/>
  <c r="KY274" i="50" s="1"/>
  <c r="KZ274" i="50" s="1"/>
  <c r="LA274" i="50" s="1"/>
  <c r="LB274" i="50" s="1"/>
  <c r="LC274" i="50" s="1"/>
  <c r="LD274" i="50" s="1"/>
  <c r="LE274" i="50" s="1"/>
  <c r="LF274" i="50" s="1"/>
  <c r="LG274" i="50" s="1"/>
  <c r="LH274" i="50" s="1"/>
  <c r="LI274" i="50" s="1"/>
  <c r="LJ274" i="50" s="1"/>
  <c r="LK274" i="50" s="1"/>
  <c r="LL274" i="50" s="1"/>
  <c r="LM274" i="50" s="1"/>
  <c r="LN274" i="50" s="1"/>
  <c r="LO274" i="50" s="1"/>
  <c r="LP274" i="50" s="1"/>
  <c r="LQ274" i="50" s="1"/>
  <c r="LR274" i="50" s="1"/>
  <c r="LS274" i="50" s="1"/>
  <c r="LT274" i="50" s="1"/>
  <c r="LU274" i="50" s="1"/>
  <c r="LV274" i="50" s="1"/>
  <c r="LW274" i="50" s="1"/>
  <c r="LX274" i="50" s="1"/>
  <c r="LY274" i="50" s="1"/>
  <c r="LZ274" i="50" s="1"/>
  <c r="MA274" i="50" s="1"/>
  <c r="MB274" i="50" s="1"/>
  <c r="MC274" i="50" s="1"/>
  <c r="MD274" i="50" s="1"/>
  <c r="ME274" i="50" s="1"/>
  <c r="MF274" i="50" s="1"/>
  <c r="MG274" i="50" s="1"/>
  <c r="MH274" i="50" s="1"/>
  <c r="MI274" i="50" s="1"/>
  <c r="MJ274" i="50" s="1"/>
  <c r="MK274" i="50" s="1"/>
  <c r="ML274" i="50" s="1"/>
  <c r="MM274" i="50" s="1"/>
  <c r="MN274" i="50" s="1"/>
  <c r="MO274" i="50" s="1"/>
  <c r="MP274" i="50" s="1"/>
  <c r="MQ274" i="50" s="1"/>
  <c r="MR274" i="50" s="1"/>
  <c r="MS274" i="50" s="1"/>
  <c r="MT274" i="50" s="1"/>
  <c r="MU274" i="50" s="1"/>
  <c r="MV274" i="50" s="1"/>
  <c r="MW274" i="50" s="1"/>
  <c r="MX274" i="50" s="1"/>
  <c r="MY274" i="50" s="1"/>
  <c r="MZ274" i="50" s="1"/>
  <c r="NA274" i="50" s="1"/>
  <c r="NB274" i="50" s="1"/>
  <c r="NC274" i="50" s="1"/>
  <c r="ND274" i="50" s="1"/>
  <c r="NE274" i="50" s="1"/>
  <c r="NF274" i="50" s="1"/>
  <c r="NG274" i="50" s="1"/>
  <c r="NH274" i="50" s="1"/>
  <c r="NI274" i="50" s="1"/>
  <c r="NJ274" i="50" s="1"/>
  <c r="NK274" i="50" s="1"/>
  <c r="NL274" i="50" s="1"/>
  <c r="NM274" i="50" s="1"/>
  <c r="NN274" i="50" s="1"/>
  <c r="NO274" i="50" s="1"/>
  <c r="NP274" i="50" s="1"/>
  <c r="NQ274" i="50" s="1"/>
  <c r="NR274" i="50" s="1"/>
  <c r="NS274" i="50" s="1"/>
  <c r="NT274" i="50" s="1"/>
  <c r="NU274" i="50" s="1"/>
  <c r="NV274" i="50" s="1"/>
  <c r="NW274" i="50" s="1"/>
  <c r="NX274" i="50" s="1"/>
  <c r="NY274" i="50" s="1"/>
  <c r="NZ274" i="50" s="1"/>
  <c r="OA274" i="50" s="1"/>
  <c r="OB274" i="50" s="1"/>
  <c r="OC274" i="50" s="1"/>
  <c r="OD274" i="50" s="1"/>
  <c r="OE274" i="50" s="1"/>
  <c r="OF274" i="50" s="1"/>
  <c r="OG274" i="50" s="1"/>
  <c r="OH274" i="50" s="1"/>
  <c r="OI274" i="50" s="1"/>
  <c r="OJ274" i="50" s="1"/>
  <c r="OK274" i="50" s="1"/>
  <c r="OL274" i="50" s="1"/>
  <c r="OM274" i="50" s="1"/>
  <c r="ON274" i="50" s="1"/>
  <c r="OO274" i="50" s="1"/>
  <c r="OP274" i="50" s="1"/>
  <c r="OQ274" i="50" s="1"/>
  <c r="OR274" i="50" s="1"/>
  <c r="OS274" i="50" s="1"/>
  <c r="OT274" i="50" s="1"/>
  <c r="OU274" i="50" s="1"/>
  <c r="OV274" i="50" s="1"/>
  <c r="OW274" i="50" s="1"/>
  <c r="OX274" i="50" s="1"/>
  <c r="OY274" i="50" s="1"/>
  <c r="OZ274" i="50" s="1"/>
  <c r="PA274" i="50" s="1"/>
  <c r="PB274" i="50" s="1"/>
  <c r="PC274" i="50" s="1"/>
  <c r="PD274" i="50" s="1"/>
  <c r="PE274" i="50" s="1"/>
  <c r="PF274" i="50" s="1"/>
  <c r="PG274" i="50" s="1"/>
  <c r="PH274" i="50" s="1"/>
  <c r="PI274" i="50" s="1"/>
  <c r="PJ274" i="50" s="1"/>
  <c r="PK274" i="50" s="1"/>
  <c r="PL274" i="50" s="1"/>
  <c r="PM274" i="50" s="1"/>
  <c r="PN274" i="50" s="1"/>
  <c r="PO274" i="50" s="1"/>
  <c r="PP274" i="50" s="1"/>
  <c r="PQ274" i="50" s="1"/>
  <c r="PR274" i="50" s="1"/>
  <c r="PS274" i="50" s="1"/>
  <c r="PT274" i="50" s="1"/>
  <c r="PU274" i="50" s="1"/>
  <c r="PV274" i="50" s="1"/>
  <c r="PW274" i="50" s="1"/>
  <c r="PX274" i="50" s="1"/>
  <c r="PY274" i="50" s="1"/>
  <c r="PZ274" i="50" s="1"/>
  <c r="QA274" i="50" s="1"/>
  <c r="QB274" i="50" s="1"/>
  <c r="QC274" i="50" s="1"/>
  <c r="QD274" i="50" s="1"/>
  <c r="QE274" i="50" s="1"/>
  <c r="QF274" i="50" s="1"/>
  <c r="QG274" i="50" s="1"/>
  <c r="QH274" i="50" s="1"/>
  <c r="QI274" i="50" s="1"/>
  <c r="QJ274" i="50" s="1"/>
  <c r="QK274" i="50" s="1"/>
  <c r="QL274" i="50" s="1"/>
  <c r="QM274" i="50" s="1"/>
  <c r="QN274" i="50" s="1"/>
  <c r="QO274" i="50" s="1"/>
  <c r="QP274" i="50" s="1"/>
  <c r="QQ274" i="50" s="1"/>
  <c r="QR274" i="50" s="1"/>
  <c r="QS274" i="50" s="1"/>
  <c r="QT274" i="50" s="1"/>
  <c r="QU274" i="50" s="1"/>
  <c r="QV274" i="50" s="1"/>
  <c r="QW274" i="50" s="1"/>
  <c r="QX274" i="50" s="1"/>
  <c r="QY274" i="50" s="1"/>
  <c r="RB274" i="50" s="1"/>
  <c r="GB322" i="50"/>
  <c r="GC322" i="50" s="1"/>
  <c r="GD322" i="50" s="1"/>
  <c r="GE322" i="50" s="1"/>
  <c r="GF322" i="50" s="1"/>
  <c r="GG322" i="50" s="1"/>
  <c r="GH322" i="50" s="1"/>
  <c r="GI322" i="50" s="1"/>
  <c r="GJ322" i="50" s="1"/>
  <c r="GK322" i="50" s="1"/>
  <c r="GL322" i="50" s="1"/>
  <c r="GM322" i="50" s="1"/>
  <c r="GN322" i="50" s="1"/>
  <c r="GO322" i="50" s="1"/>
  <c r="GP322" i="50" s="1"/>
  <c r="GQ322" i="50" s="1"/>
  <c r="GR322" i="50" s="1"/>
  <c r="GS322" i="50" s="1"/>
  <c r="GT322" i="50" s="1"/>
  <c r="GU322" i="50" s="1"/>
  <c r="GV322" i="50" s="1"/>
  <c r="GW322" i="50" s="1"/>
  <c r="GX322" i="50" s="1"/>
  <c r="GY322" i="50" s="1"/>
  <c r="GZ322" i="50" s="1"/>
  <c r="HA322" i="50" s="1"/>
  <c r="HB322" i="50" s="1"/>
  <c r="HC322" i="50" s="1"/>
  <c r="HD322" i="50" s="1"/>
  <c r="HE322" i="50" s="1"/>
  <c r="HF322" i="50" s="1"/>
  <c r="HG322" i="50" s="1"/>
  <c r="HH322" i="50" s="1"/>
  <c r="HI322" i="50" s="1"/>
  <c r="HJ322" i="50" s="1"/>
  <c r="HK322" i="50" s="1"/>
  <c r="HL322" i="50" s="1"/>
  <c r="HM322" i="50" s="1"/>
  <c r="HN322" i="50" s="1"/>
  <c r="HO322" i="50" s="1"/>
  <c r="HP322" i="50" s="1"/>
  <c r="HQ322" i="50" s="1"/>
  <c r="HR322" i="50" s="1"/>
  <c r="HS322" i="50" s="1"/>
  <c r="HT322" i="50" s="1"/>
  <c r="HU322" i="50" s="1"/>
  <c r="HV322" i="50" s="1"/>
  <c r="HW322" i="50" s="1"/>
  <c r="HX322" i="50" s="1"/>
  <c r="HY322" i="50" s="1"/>
  <c r="HZ322" i="50" s="1"/>
  <c r="IA322" i="50" s="1"/>
  <c r="IB322" i="50" s="1"/>
  <c r="IC322" i="50" s="1"/>
  <c r="ID322" i="50" s="1"/>
  <c r="IE322" i="50" s="1"/>
  <c r="IF322" i="50" s="1"/>
  <c r="IG322" i="50" s="1"/>
  <c r="IH322" i="50" s="1"/>
  <c r="II322" i="50" s="1"/>
  <c r="IJ322" i="50" s="1"/>
  <c r="IK322" i="50" s="1"/>
  <c r="IL322" i="50" s="1"/>
  <c r="IM322" i="50" s="1"/>
  <c r="IN322" i="50" s="1"/>
  <c r="IO322" i="50" s="1"/>
  <c r="IP322" i="50" s="1"/>
  <c r="IQ322" i="50" s="1"/>
  <c r="IR322" i="50" s="1"/>
  <c r="IS322" i="50" s="1"/>
  <c r="IT322" i="50" s="1"/>
  <c r="IU322" i="50" s="1"/>
  <c r="IV322" i="50" s="1"/>
  <c r="IW322" i="50" s="1"/>
  <c r="IX322" i="50" s="1"/>
  <c r="IY322" i="50" s="1"/>
  <c r="IZ322" i="50" s="1"/>
  <c r="JA322" i="50" s="1"/>
  <c r="JB322" i="50" s="1"/>
  <c r="JC322" i="50" s="1"/>
  <c r="JD322" i="50" s="1"/>
  <c r="JE322" i="50" s="1"/>
  <c r="JF322" i="50" s="1"/>
  <c r="JG322" i="50" s="1"/>
  <c r="JH322" i="50" s="1"/>
  <c r="JI322" i="50" s="1"/>
  <c r="JJ322" i="50" s="1"/>
  <c r="JK322" i="50" s="1"/>
  <c r="JL322" i="50" s="1"/>
  <c r="JM322" i="50" s="1"/>
  <c r="JN322" i="50" s="1"/>
  <c r="JO322" i="50" s="1"/>
  <c r="JP322" i="50" s="1"/>
  <c r="JQ322" i="50" s="1"/>
  <c r="JR322" i="50" s="1"/>
  <c r="JS322" i="50" s="1"/>
  <c r="JT322" i="50" s="1"/>
  <c r="JU322" i="50" s="1"/>
  <c r="JV322" i="50" s="1"/>
  <c r="JW322" i="50" s="1"/>
  <c r="JX322" i="50" s="1"/>
  <c r="JY322" i="50" s="1"/>
  <c r="JZ322" i="50" s="1"/>
  <c r="KA322" i="50" s="1"/>
  <c r="KB322" i="50" s="1"/>
  <c r="KC322" i="50" s="1"/>
  <c r="KD322" i="50" s="1"/>
  <c r="KE322" i="50" s="1"/>
  <c r="KF322" i="50" s="1"/>
  <c r="KG322" i="50" s="1"/>
  <c r="KH322" i="50" s="1"/>
  <c r="KI322" i="50" s="1"/>
  <c r="KJ322" i="50" s="1"/>
  <c r="KK322" i="50" s="1"/>
  <c r="KL322" i="50" s="1"/>
  <c r="KM322" i="50" s="1"/>
  <c r="KN322" i="50" s="1"/>
  <c r="KO322" i="50" s="1"/>
  <c r="KP322" i="50" s="1"/>
  <c r="KQ322" i="50" s="1"/>
  <c r="KR322" i="50" s="1"/>
  <c r="KS322" i="50" s="1"/>
  <c r="KT322" i="50" s="1"/>
  <c r="KU322" i="50" s="1"/>
  <c r="KV322" i="50" s="1"/>
  <c r="KW322" i="50" s="1"/>
  <c r="KX322" i="50" s="1"/>
  <c r="KY322" i="50" s="1"/>
  <c r="KZ322" i="50" s="1"/>
  <c r="LA322" i="50" s="1"/>
  <c r="LB322" i="50" s="1"/>
  <c r="LC322" i="50" s="1"/>
  <c r="LD322" i="50" s="1"/>
  <c r="LE322" i="50" s="1"/>
  <c r="LF322" i="50" s="1"/>
  <c r="LG322" i="50" s="1"/>
  <c r="LH322" i="50" s="1"/>
  <c r="LI322" i="50" s="1"/>
  <c r="LJ322" i="50" s="1"/>
  <c r="LK322" i="50" s="1"/>
  <c r="LL322" i="50" s="1"/>
  <c r="LM322" i="50" s="1"/>
  <c r="LN322" i="50" s="1"/>
  <c r="LO322" i="50" s="1"/>
  <c r="LP322" i="50" s="1"/>
  <c r="LQ322" i="50" s="1"/>
  <c r="LR322" i="50" s="1"/>
  <c r="LS322" i="50" s="1"/>
  <c r="LT322" i="50" s="1"/>
  <c r="LU322" i="50" s="1"/>
  <c r="LV322" i="50" s="1"/>
  <c r="LW322" i="50" s="1"/>
  <c r="LX322" i="50" s="1"/>
  <c r="LY322" i="50" s="1"/>
  <c r="LZ322" i="50" s="1"/>
  <c r="MA322" i="50" s="1"/>
  <c r="MB322" i="50" s="1"/>
  <c r="MC322" i="50" s="1"/>
  <c r="MD322" i="50" s="1"/>
  <c r="ME322" i="50" s="1"/>
  <c r="MF322" i="50" s="1"/>
  <c r="MG322" i="50" s="1"/>
  <c r="MH322" i="50" s="1"/>
  <c r="MI322" i="50" s="1"/>
  <c r="MJ322" i="50" s="1"/>
  <c r="MK322" i="50" s="1"/>
  <c r="ML322" i="50" s="1"/>
  <c r="MM322" i="50" s="1"/>
  <c r="MN322" i="50" s="1"/>
  <c r="MO322" i="50" s="1"/>
  <c r="MP322" i="50" s="1"/>
  <c r="MQ322" i="50" s="1"/>
  <c r="MR322" i="50" s="1"/>
  <c r="MS322" i="50" s="1"/>
  <c r="MT322" i="50" s="1"/>
  <c r="MU322" i="50" s="1"/>
  <c r="MV322" i="50" s="1"/>
  <c r="MW322" i="50" s="1"/>
  <c r="MX322" i="50" s="1"/>
  <c r="MY322" i="50" s="1"/>
  <c r="MZ322" i="50" s="1"/>
  <c r="NA322" i="50" s="1"/>
  <c r="NB322" i="50" s="1"/>
  <c r="NC322" i="50" s="1"/>
  <c r="ND322" i="50" s="1"/>
  <c r="NE322" i="50" s="1"/>
  <c r="NF322" i="50" s="1"/>
  <c r="NG322" i="50" s="1"/>
  <c r="NH322" i="50" s="1"/>
  <c r="NI322" i="50" s="1"/>
  <c r="NJ322" i="50" s="1"/>
  <c r="NK322" i="50" s="1"/>
  <c r="NL322" i="50" s="1"/>
  <c r="NM322" i="50" s="1"/>
  <c r="NN322" i="50" s="1"/>
  <c r="NO322" i="50" s="1"/>
  <c r="NP322" i="50" s="1"/>
  <c r="NQ322" i="50" s="1"/>
  <c r="NR322" i="50" s="1"/>
  <c r="NS322" i="50" s="1"/>
  <c r="NT322" i="50" s="1"/>
  <c r="NU322" i="50" s="1"/>
  <c r="NV322" i="50" s="1"/>
  <c r="NW322" i="50" s="1"/>
  <c r="NX322" i="50" s="1"/>
  <c r="NY322" i="50" s="1"/>
  <c r="NZ322" i="50" s="1"/>
  <c r="OA322" i="50" s="1"/>
  <c r="OB322" i="50" s="1"/>
  <c r="OC322" i="50" s="1"/>
  <c r="OD322" i="50" s="1"/>
  <c r="OE322" i="50" s="1"/>
  <c r="OF322" i="50" s="1"/>
  <c r="OG322" i="50" s="1"/>
  <c r="OH322" i="50" s="1"/>
  <c r="OI322" i="50" s="1"/>
  <c r="OJ322" i="50" s="1"/>
  <c r="OK322" i="50" s="1"/>
  <c r="OL322" i="50" s="1"/>
  <c r="OM322" i="50" s="1"/>
  <c r="ON322" i="50" s="1"/>
  <c r="OO322" i="50" s="1"/>
  <c r="OP322" i="50" s="1"/>
  <c r="OQ322" i="50" s="1"/>
  <c r="OR322" i="50" s="1"/>
  <c r="OS322" i="50" s="1"/>
  <c r="OT322" i="50" s="1"/>
  <c r="OU322" i="50" s="1"/>
  <c r="OV322" i="50" s="1"/>
  <c r="OW322" i="50" s="1"/>
  <c r="OX322" i="50" s="1"/>
  <c r="OY322" i="50" s="1"/>
  <c r="OZ322" i="50" s="1"/>
  <c r="PA322" i="50" s="1"/>
  <c r="PB322" i="50" s="1"/>
  <c r="PC322" i="50" s="1"/>
  <c r="PD322" i="50" s="1"/>
  <c r="PE322" i="50" s="1"/>
  <c r="PF322" i="50" s="1"/>
  <c r="PG322" i="50" s="1"/>
  <c r="PH322" i="50" s="1"/>
  <c r="PI322" i="50" s="1"/>
  <c r="PJ322" i="50" s="1"/>
  <c r="PK322" i="50" s="1"/>
  <c r="PL322" i="50" s="1"/>
  <c r="PM322" i="50" s="1"/>
  <c r="PN322" i="50" s="1"/>
  <c r="PO322" i="50" s="1"/>
  <c r="PP322" i="50" s="1"/>
  <c r="PQ322" i="50" s="1"/>
  <c r="PR322" i="50" s="1"/>
  <c r="PS322" i="50" s="1"/>
  <c r="PT322" i="50" s="1"/>
  <c r="PU322" i="50" s="1"/>
  <c r="PV322" i="50" s="1"/>
  <c r="PW322" i="50" s="1"/>
  <c r="PX322" i="50" s="1"/>
  <c r="PY322" i="50" s="1"/>
  <c r="PZ322" i="50" s="1"/>
  <c r="QA322" i="50" s="1"/>
  <c r="QB322" i="50" s="1"/>
  <c r="QC322" i="50" s="1"/>
  <c r="QD322" i="50" s="1"/>
  <c r="QE322" i="50" s="1"/>
  <c r="QF322" i="50" s="1"/>
  <c r="QG322" i="50" s="1"/>
  <c r="QH322" i="50" s="1"/>
  <c r="QI322" i="50" s="1"/>
  <c r="QJ322" i="50" s="1"/>
  <c r="QK322" i="50" s="1"/>
  <c r="QL322" i="50" s="1"/>
  <c r="QM322" i="50" s="1"/>
  <c r="QN322" i="50" s="1"/>
  <c r="QO322" i="50" s="1"/>
  <c r="QP322" i="50" s="1"/>
  <c r="QQ322" i="50" s="1"/>
  <c r="QR322" i="50" s="1"/>
  <c r="QS322" i="50" s="1"/>
  <c r="QT322" i="50" s="1"/>
  <c r="QU322" i="50" s="1"/>
  <c r="QV322" i="50" s="1"/>
  <c r="QW322" i="50" s="1"/>
  <c r="QX322" i="50" s="1"/>
  <c r="QY322" i="50" s="1"/>
  <c r="RB322" i="50" s="1"/>
  <c r="RB16" i="50"/>
  <c r="RC16" i="50" s="1"/>
  <c r="RB24" i="50"/>
  <c r="RE17" i="50"/>
  <c r="RC17" i="50"/>
  <c r="RB40" i="50"/>
  <c r="RB32" i="50"/>
  <c r="RE16" i="50"/>
  <c r="GT347" i="50"/>
  <c r="GT323" i="50"/>
  <c r="GT299" i="50"/>
  <c r="GT291" i="50"/>
  <c r="GT267" i="50"/>
  <c r="GT275" i="50"/>
  <c r="GT307" i="50"/>
  <c r="GT259" i="50"/>
  <c r="GT339" i="50"/>
  <c r="GT331" i="50"/>
  <c r="GT283" i="50"/>
  <c r="GT243" i="50"/>
  <c r="GT251" i="50"/>
  <c r="GT203" i="50"/>
  <c r="GT235" i="50"/>
  <c r="GT227" i="50"/>
  <c r="GT195" i="50"/>
  <c r="GT187" i="50"/>
  <c r="GT219" i="50"/>
  <c r="GT179" i="50"/>
  <c r="GT211" i="50"/>
  <c r="GT131" i="50"/>
  <c r="GT107" i="50"/>
  <c r="GT171" i="50"/>
  <c r="GT155" i="50"/>
  <c r="GT163" i="50"/>
  <c r="GT139" i="50"/>
  <c r="GT99" i="50"/>
  <c r="GT83" i="50"/>
  <c r="GT51" i="50"/>
  <c r="GT43" i="50"/>
  <c r="GT147" i="50"/>
  <c r="GT91" i="50"/>
  <c r="GT75" i="50"/>
  <c r="GT59" i="50"/>
  <c r="GT115" i="50"/>
  <c r="GT19" i="50"/>
  <c r="GT123" i="50"/>
  <c r="GT67" i="50"/>
  <c r="GT11" i="50"/>
  <c r="RE9" i="50"/>
  <c r="GU4" i="50"/>
  <c r="RE120" i="50"/>
  <c r="RC120" i="50"/>
  <c r="RE65" i="50"/>
  <c r="RC65" i="50"/>
  <c r="RB56" i="50"/>
  <c r="RE169" i="50"/>
  <c r="RB232" i="50"/>
  <c r="RC232" i="50" s="1"/>
  <c r="RE208" i="50"/>
  <c r="RE152" i="50"/>
  <c r="RE105" i="50"/>
  <c r="RE128" i="50"/>
  <c r="RC128" i="50"/>
  <c r="RE89" i="50"/>
  <c r="RB136" i="50"/>
  <c r="RB192" i="50"/>
  <c r="RC257" i="50"/>
  <c r="RE257" i="50"/>
  <c r="RE121" i="50"/>
  <c r="RB144" i="50"/>
  <c r="RB184" i="50"/>
  <c r="RE168" i="50"/>
  <c r="RC264" i="50"/>
  <c r="RE264" i="50"/>
  <c r="W234" i="50"/>
  <c r="X234" i="50" s="1"/>
  <c r="Y234" i="50" s="1"/>
  <c r="Z234" i="50" s="1"/>
  <c r="AA234" i="50" s="1"/>
  <c r="AB234" i="50" s="1"/>
  <c r="AC234" i="50" s="1"/>
  <c r="AD234" i="50" s="1"/>
  <c r="AE234" i="50" s="1"/>
  <c r="AF234" i="50" s="1"/>
  <c r="AG234" i="50" s="1"/>
  <c r="AH234" i="50" s="1"/>
  <c r="AI234" i="50" s="1"/>
  <c r="AJ234" i="50" s="1"/>
  <c r="AK234" i="50" s="1"/>
  <c r="AL234" i="50" s="1"/>
  <c r="AM234" i="50" s="1"/>
  <c r="AN234" i="50" s="1"/>
  <c r="AO234" i="50" s="1"/>
  <c r="AP234" i="50" s="1"/>
  <c r="AQ234" i="50" s="1"/>
  <c r="AR234" i="50" s="1"/>
  <c r="AS234" i="50" s="1"/>
  <c r="AT234" i="50" s="1"/>
  <c r="AU234" i="50" s="1"/>
  <c r="AV234" i="50" s="1"/>
  <c r="AW234" i="50" s="1"/>
  <c r="AX234" i="50" s="1"/>
  <c r="AY234" i="50" s="1"/>
  <c r="AZ234" i="50" s="1"/>
  <c r="BA234" i="50" s="1"/>
  <c r="BB234" i="50" s="1"/>
  <c r="BC234" i="50" s="1"/>
  <c r="BD234" i="50" s="1"/>
  <c r="BE234" i="50" s="1"/>
  <c r="BF234" i="50" s="1"/>
  <c r="BG234" i="50" s="1"/>
  <c r="BH234" i="50" s="1"/>
  <c r="BI234" i="50" s="1"/>
  <c r="BJ234" i="50" s="1"/>
  <c r="BK234" i="50" s="1"/>
  <c r="BL234" i="50" s="1"/>
  <c r="BM234" i="50" s="1"/>
  <c r="BN234" i="50" s="1"/>
  <c r="BO234" i="50" s="1"/>
  <c r="BP234" i="50" s="1"/>
  <c r="BQ234" i="50" s="1"/>
  <c r="BR234" i="50" s="1"/>
  <c r="BS234" i="50" s="1"/>
  <c r="BT234" i="50" s="1"/>
  <c r="BU234" i="50" s="1"/>
  <c r="BV234" i="50" s="1"/>
  <c r="BW234" i="50" s="1"/>
  <c r="BX234" i="50" s="1"/>
  <c r="BY234" i="50" s="1"/>
  <c r="BZ234" i="50" s="1"/>
  <c r="CA234" i="50" s="1"/>
  <c r="CB234" i="50" s="1"/>
  <c r="CC234" i="50" s="1"/>
  <c r="CD234" i="50" s="1"/>
  <c r="CE234" i="50" s="1"/>
  <c r="CF234" i="50" s="1"/>
  <c r="CG234" i="50" s="1"/>
  <c r="CH234" i="50" s="1"/>
  <c r="CI234" i="50" s="1"/>
  <c r="CJ234" i="50" s="1"/>
  <c r="CK234" i="50" s="1"/>
  <c r="CL234" i="50" s="1"/>
  <c r="CM234" i="50" s="1"/>
  <c r="CN234" i="50" s="1"/>
  <c r="CO234" i="50" s="1"/>
  <c r="CP234" i="50" s="1"/>
  <c r="CQ234" i="50" s="1"/>
  <c r="CR234" i="50" s="1"/>
  <c r="CS234" i="50" s="1"/>
  <c r="CT234" i="50" s="1"/>
  <c r="CU234" i="50" s="1"/>
  <c r="CV234" i="50" s="1"/>
  <c r="CW234" i="50" s="1"/>
  <c r="CX234" i="50" s="1"/>
  <c r="CY234" i="50" s="1"/>
  <c r="CZ234" i="50" s="1"/>
  <c r="DA234" i="50" s="1"/>
  <c r="DB234" i="50" s="1"/>
  <c r="DC234" i="50" s="1"/>
  <c r="DD234" i="50" s="1"/>
  <c r="DE234" i="50" s="1"/>
  <c r="DF234" i="50" s="1"/>
  <c r="DG234" i="50" s="1"/>
  <c r="DH234" i="50" s="1"/>
  <c r="DI234" i="50" s="1"/>
  <c r="DJ234" i="50" s="1"/>
  <c r="DK234" i="50" s="1"/>
  <c r="DL234" i="50" s="1"/>
  <c r="DM234" i="50" s="1"/>
  <c r="DN234" i="50" s="1"/>
  <c r="DO234" i="50" s="1"/>
  <c r="DP234" i="50" s="1"/>
  <c r="DQ234" i="50" s="1"/>
  <c r="DR234" i="50" s="1"/>
  <c r="DS234" i="50" s="1"/>
  <c r="DT234" i="50" s="1"/>
  <c r="DU234" i="50" s="1"/>
  <c r="DV234" i="50" s="1"/>
  <c r="DW234" i="50" s="1"/>
  <c r="DX234" i="50" s="1"/>
  <c r="DY234" i="50" s="1"/>
  <c r="DZ234" i="50" s="1"/>
  <c r="EA234" i="50" s="1"/>
  <c r="EB234" i="50" s="1"/>
  <c r="EC234" i="50" s="1"/>
  <c r="ED234" i="50" s="1"/>
  <c r="EE234" i="50" s="1"/>
  <c r="EF234" i="50" s="1"/>
  <c r="EG234" i="50" s="1"/>
  <c r="EH234" i="50" s="1"/>
  <c r="EI234" i="50" s="1"/>
  <c r="EJ234" i="50" s="1"/>
  <c r="EK234" i="50" s="1"/>
  <c r="EL234" i="50" s="1"/>
  <c r="EM234" i="50" s="1"/>
  <c r="EN234" i="50" s="1"/>
  <c r="EO234" i="50" s="1"/>
  <c r="EP234" i="50" s="1"/>
  <c r="EQ234" i="50" s="1"/>
  <c r="ER234" i="50" s="1"/>
  <c r="ES234" i="50" s="1"/>
  <c r="ET234" i="50" s="1"/>
  <c r="EU234" i="50" s="1"/>
  <c r="EV234" i="50" s="1"/>
  <c r="EW234" i="50" s="1"/>
  <c r="EX234" i="50" s="1"/>
  <c r="EY234" i="50" s="1"/>
  <c r="EZ234" i="50" s="1"/>
  <c r="FA234" i="50" s="1"/>
  <c r="FB234" i="50" s="1"/>
  <c r="FC234" i="50" s="1"/>
  <c r="FD234" i="50" s="1"/>
  <c r="FE234" i="50" s="1"/>
  <c r="FF234" i="50" s="1"/>
  <c r="FG234" i="50" s="1"/>
  <c r="FH234" i="50" s="1"/>
  <c r="FI234" i="50" s="1"/>
  <c r="FJ234" i="50" s="1"/>
  <c r="FK234" i="50" s="1"/>
  <c r="FL234" i="50" s="1"/>
  <c r="FM234" i="50" s="1"/>
  <c r="FN234" i="50" s="1"/>
  <c r="FO234" i="50" s="1"/>
  <c r="FP234" i="50" s="1"/>
  <c r="FQ234" i="50" s="1"/>
  <c r="FR234" i="50" s="1"/>
  <c r="FS234" i="50" s="1"/>
  <c r="FT234" i="50" s="1"/>
  <c r="FU234" i="50" s="1"/>
  <c r="FV234" i="50" s="1"/>
  <c r="FW234" i="50" s="1"/>
  <c r="FX234" i="50" s="1"/>
  <c r="FY234" i="50" s="1"/>
  <c r="FZ234" i="50" s="1"/>
  <c r="GA234" i="50" s="1"/>
  <c r="GB234" i="50" s="1"/>
  <c r="GC234" i="50" s="1"/>
  <c r="GD234" i="50" s="1"/>
  <c r="GE234" i="50" s="1"/>
  <c r="GF234" i="50" s="1"/>
  <c r="GG234" i="50" s="1"/>
  <c r="GH234" i="50" s="1"/>
  <c r="GI234" i="50" s="1"/>
  <c r="GJ234" i="50" s="1"/>
  <c r="GK234" i="50" s="1"/>
  <c r="GL234" i="50" s="1"/>
  <c r="GM234" i="50" s="1"/>
  <c r="GN234" i="50" s="1"/>
  <c r="GO234" i="50" s="1"/>
  <c r="GP234" i="50" s="1"/>
  <c r="GQ234" i="50" s="1"/>
  <c r="GR234" i="50" s="1"/>
  <c r="GS234" i="50" s="1"/>
  <c r="GT234" i="50" s="1"/>
  <c r="GU234" i="50" s="1"/>
  <c r="GV234" i="50" s="1"/>
  <c r="GW234" i="50" s="1"/>
  <c r="GX234" i="50" s="1"/>
  <c r="GY234" i="50" s="1"/>
  <c r="GZ234" i="50" s="1"/>
  <c r="HA234" i="50" s="1"/>
  <c r="HB234" i="50" s="1"/>
  <c r="HC234" i="50" s="1"/>
  <c r="HD234" i="50" s="1"/>
  <c r="HE234" i="50" s="1"/>
  <c r="HF234" i="50" s="1"/>
  <c r="HG234" i="50" s="1"/>
  <c r="HH234" i="50" s="1"/>
  <c r="HI234" i="50" s="1"/>
  <c r="HJ234" i="50" s="1"/>
  <c r="HK234" i="50" s="1"/>
  <c r="HL234" i="50" s="1"/>
  <c r="HM234" i="50" s="1"/>
  <c r="HN234" i="50" s="1"/>
  <c r="HO234" i="50" s="1"/>
  <c r="HP234" i="50" s="1"/>
  <c r="HQ234" i="50" s="1"/>
  <c r="HR234" i="50" s="1"/>
  <c r="HS234" i="50" s="1"/>
  <c r="HT234" i="50" s="1"/>
  <c r="HU234" i="50" s="1"/>
  <c r="HV234" i="50" s="1"/>
  <c r="HW234" i="50" s="1"/>
  <c r="HX234" i="50" s="1"/>
  <c r="HY234" i="50" s="1"/>
  <c r="HZ234" i="50" s="1"/>
  <c r="IA234" i="50" s="1"/>
  <c r="IB234" i="50" s="1"/>
  <c r="IC234" i="50" s="1"/>
  <c r="ID234" i="50" s="1"/>
  <c r="IE234" i="50" s="1"/>
  <c r="IF234" i="50" s="1"/>
  <c r="IG234" i="50" s="1"/>
  <c r="IH234" i="50" s="1"/>
  <c r="II234" i="50" s="1"/>
  <c r="IJ234" i="50" s="1"/>
  <c r="IK234" i="50" s="1"/>
  <c r="IL234" i="50" s="1"/>
  <c r="IM234" i="50" s="1"/>
  <c r="IN234" i="50" s="1"/>
  <c r="IO234" i="50" s="1"/>
  <c r="IP234" i="50" s="1"/>
  <c r="IQ234" i="50" s="1"/>
  <c r="IR234" i="50" s="1"/>
  <c r="IS234" i="50" s="1"/>
  <c r="IT234" i="50" s="1"/>
  <c r="IU234" i="50" s="1"/>
  <c r="IV234" i="50" s="1"/>
  <c r="IW234" i="50" s="1"/>
  <c r="IX234" i="50" s="1"/>
  <c r="IY234" i="50" s="1"/>
  <c r="IZ234" i="50" s="1"/>
  <c r="JA234" i="50" s="1"/>
  <c r="JB234" i="50" s="1"/>
  <c r="JC234" i="50" s="1"/>
  <c r="JD234" i="50" s="1"/>
  <c r="JE234" i="50" s="1"/>
  <c r="JF234" i="50" s="1"/>
  <c r="JG234" i="50" s="1"/>
  <c r="JH234" i="50" s="1"/>
  <c r="JI234" i="50" s="1"/>
  <c r="JJ234" i="50" s="1"/>
  <c r="JK234" i="50" s="1"/>
  <c r="JL234" i="50" s="1"/>
  <c r="JM234" i="50" s="1"/>
  <c r="JN234" i="50" s="1"/>
  <c r="JO234" i="50" s="1"/>
  <c r="JP234" i="50" s="1"/>
  <c r="JQ234" i="50" s="1"/>
  <c r="JR234" i="50" s="1"/>
  <c r="JS234" i="50" s="1"/>
  <c r="JT234" i="50" s="1"/>
  <c r="JU234" i="50" s="1"/>
  <c r="JV234" i="50" s="1"/>
  <c r="JW234" i="50" s="1"/>
  <c r="JX234" i="50" s="1"/>
  <c r="JY234" i="50" s="1"/>
  <c r="JZ234" i="50" s="1"/>
  <c r="KA234" i="50" s="1"/>
  <c r="KB234" i="50" s="1"/>
  <c r="KC234" i="50" s="1"/>
  <c r="KD234" i="50" s="1"/>
  <c r="KE234" i="50" s="1"/>
  <c r="KF234" i="50" s="1"/>
  <c r="KG234" i="50" s="1"/>
  <c r="KH234" i="50" s="1"/>
  <c r="KI234" i="50" s="1"/>
  <c r="KJ234" i="50" s="1"/>
  <c r="KK234" i="50" s="1"/>
  <c r="KL234" i="50" s="1"/>
  <c r="KM234" i="50" s="1"/>
  <c r="KN234" i="50" s="1"/>
  <c r="KO234" i="50" s="1"/>
  <c r="KP234" i="50" s="1"/>
  <c r="KQ234" i="50" s="1"/>
  <c r="KR234" i="50" s="1"/>
  <c r="KS234" i="50" s="1"/>
  <c r="KT234" i="50" s="1"/>
  <c r="KU234" i="50" s="1"/>
  <c r="KV234" i="50" s="1"/>
  <c r="KW234" i="50" s="1"/>
  <c r="KX234" i="50" s="1"/>
  <c r="KY234" i="50" s="1"/>
  <c r="KZ234" i="50" s="1"/>
  <c r="LA234" i="50" s="1"/>
  <c r="LB234" i="50" s="1"/>
  <c r="LC234" i="50" s="1"/>
  <c r="LD234" i="50" s="1"/>
  <c r="LE234" i="50" s="1"/>
  <c r="LF234" i="50" s="1"/>
  <c r="LG234" i="50" s="1"/>
  <c r="LH234" i="50" s="1"/>
  <c r="LI234" i="50" s="1"/>
  <c r="LJ234" i="50" s="1"/>
  <c r="LK234" i="50" s="1"/>
  <c r="LL234" i="50" s="1"/>
  <c r="LM234" i="50" s="1"/>
  <c r="LN234" i="50" s="1"/>
  <c r="LO234" i="50" s="1"/>
  <c r="LP234" i="50" s="1"/>
  <c r="LQ234" i="50" s="1"/>
  <c r="LR234" i="50" s="1"/>
  <c r="LS234" i="50" s="1"/>
  <c r="LT234" i="50" s="1"/>
  <c r="LU234" i="50" s="1"/>
  <c r="LV234" i="50" s="1"/>
  <c r="LW234" i="50" s="1"/>
  <c r="LX234" i="50" s="1"/>
  <c r="LY234" i="50" s="1"/>
  <c r="LZ234" i="50" s="1"/>
  <c r="MA234" i="50" s="1"/>
  <c r="MB234" i="50" s="1"/>
  <c r="MC234" i="50" s="1"/>
  <c r="MD234" i="50" s="1"/>
  <c r="ME234" i="50" s="1"/>
  <c r="MF234" i="50" s="1"/>
  <c r="MG234" i="50" s="1"/>
  <c r="MH234" i="50" s="1"/>
  <c r="MI234" i="50" s="1"/>
  <c r="MJ234" i="50" s="1"/>
  <c r="MK234" i="50" s="1"/>
  <c r="ML234" i="50" s="1"/>
  <c r="MM234" i="50" s="1"/>
  <c r="MN234" i="50" s="1"/>
  <c r="MO234" i="50" s="1"/>
  <c r="MP234" i="50" s="1"/>
  <c r="MQ234" i="50" s="1"/>
  <c r="MR234" i="50" s="1"/>
  <c r="MS234" i="50" s="1"/>
  <c r="MT234" i="50" s="1"/>
  <c r="MU234" i="50" s="1"/>
  <c r="MV234" i="50" s="1"/>
  <c r="MW234" i="50" s="1"/>
  <c r="MX234" i="50" s="1"/>
  <c r="MY234" i="50" s="1"/>
  <c r="MZ234" i="50" s="1"/>
  <c r="NA234" i="50" s="1"/>
  <c r="NB234" i="50" s="1"/>
  <c r="NC234" i="50" s="1"/>
  <c r="ND234" i="50" s="1"/>
  <c r="NE234" i="50" s="1"/>
  <c r="NF234" i="50" s="1"/>
  <c r="NG234" i="50" s="1"/>
  <c r="NH234" i="50" s="1"/>
  <c r="NI234" i="50" s="1"/>
  <c r="NJ234" i="50" s="1"/>
  <c r="NK234" i="50" s="1"/>
  <c r="NL234" i="50" s="1"/>
  <c r="NM234" i="50" s="1"/>
  <c r="NN234" i="50" s="1"/>
  <c r="NO234" i="50" s="1"/>
  <c r="NP234" i="50" s="1"/>
  <c r="NQ234" i="50" s="1"/>
  <c r="NR234" i="50" s="1"/>
  <c r="NS234" i="50" s="1"/>
  <c r="NT234" i="50" s="1"/>
  <c r="NU234" i="50" s="1"/>
  <c r="NV234" i="50" s="1"/>
  <c r="NW234" i="50" s="1"/>
  <c r="NX234" i="50" s="1"/>
  <c r="NY234" i="50" s="1"/>
  <c r="NZ234" i="50" s="1"/>
  <c r="OA234" i="50" s="1"/>
  <c r="OB234" i="50" s="1"/>
  <c r="OC234" i="50" s="1"/>
  <c r="OD234" i="50" s="1"/>
  <c r="OE234" i="50" s="1"/>
  <c r="OF234" i="50" s="1"/>
  <c r="OG234" i="50" s="1"/>
  <c r="OH234" i="50" s="1"/>
  <c r="OI234" i="50" s="1"/>
  <c r="OJ234" i="50" s="1"/>
  <c r="OK234" i="50" s="1"/>
  <c r="OL234" i="50" s="1"/>
  <c r="OM234" i="50" s="1"/>
  <c r="ON234" i="50" s="1"/>
  <c r="OO234" i="50" s="1"/>
  <c r="OP234" i="50" s="1"/>
  <c r="OQ234" i="50" s="1"/>
  <c r="OR234" i="50" s="1"/>
  <c r="OS234" i="50" s="1"/>
  <c r="OT234" i="50" s="1"/>
  <c r="OU234" i="50" s="1"/>
  <c r="OV234" i="50" s="1"/>
  <c r="OW234" i="50" s="1"/>
  <c r="OX234" i="50" s="1"/>
  <c r="OY234" i="50" s="1"/>
  <c r="OZ234" i="50" s="1"/>
  <c r="PA234" i="50" s="1"/>
  <c r="PB234" i="50" s="1"/>
  <c r="PC234" i="50" s="1"/>
  <c r="PD234" i="50" s="1"/>
  <c r="PE234" i="50" s="1"/>
  <c r="PF234" i="50" s="1"/>
  <c r="PG234" i="50" s="1"/>
  <c r="PH234" i="50" s="1"/>
  <c r="PI234" i="50" s="1"/>
  <c r="PJ234" i="50" s="1"/>
  <c r="PK234" i="50" s="1"/>
  <c r="PL234" i="50" s="1"/>
  <c r="PM234" i="50" s="1"/>
  <c r="PN234" i="50" s="1"/>
  <c r="PO234" i="50" s="1"/>
  <c r="PP234" i="50" s="1"/>
  <c r="PQ234" i="50" s="1"/>
  <c r="PR234" i="50" s="1"/>
  <c r="PS234" i="50" s="1"/>
  <c r="PT234" i="50" s="1"/>
  <c r="PU234" i="50" s="1"/>
  <c r="PV234" i="50" s="1"/>
  <c r="PW234" i="50" s="1"/>
  <c r="PX234" i="50" s="1"/>
  <c r="PY234" i="50" s="1"/>
  <c r="PZ234" i="50" s="1"/>
  <c r="QA234" i="50" s="1"/>
  <c r="QB234" i="50" s="1"/>
  <c r="QC234" i="50" s="1"/>
  <c r="QD234" i="50" s="1"/>
  <c r="QE234" i="50" s="1"/>
  <c r="QF234" i="50" s="1"/>
  <c r="QG234" i="50" s="1"/>
  <c r="QH234" i="50" s="1"/>
  <c r="QI234" i="50" s="1"/>
  <c r="QJ234" i="50" s="1"/>
  <c r="QK234" i="50" s="1"/>
  <c r="QL234" i="50" s="1"/>
  <c r="QM234" i="50" s="1"/>
  <c r="QN234" i="50" s="1"/>
  <c r="QO234" i="50" s="1"/>
  <c r="QP234" i="50" s="1"/>
  <c r="QQ234" i="50" s="1"/>
  <c r="QR234" i="50" s="1"/>
  <c r="QS234" i="50" s="1"/>
  <c r="QT234" i="50" s="1"/>
  <c r="QU234" i="50" s="1"/>
  <c r="QV234" i="50" s="1"/>
  <c r="QW234" i="50" s="1"/>
  <c r="QX234" i="50" s="1"/>
  <c r="QY234" i="50" s="1"/>
  <c r="RB234" i="50" s="1"/>
  <c r="RE193" i="50"/>
  <c r="P226" i="50"/>
  <c r="Q226" i="50" s="1"/>
  <c r="R226" i="50" s="1"/>
  <c r="S226" i="50" s="1"/>
  <c r="T226" i="50" s="1"/>
  <c r="U226" i="50" s="1"/>
  <c r="V226" i="50" s="1"/>
  <c r="W226" i="50" s="1"/>
  <c r="X226" i="50" s="1"/>
  <c r="Y226" i="50" s="1"/>
  <c r="Z226" i="50" s="1"/>
  <c r="AA226" i="50" s="1"/>
  <c r="AB226" i="50" s="1"/>
  <c r="AC226" i="50" s="1"/>
  <c r="AD226" i="50" s="1"/>
  <c r="AE226" i="50" s="1"/>
  <c r="AF226" i="50" s="1"/>
  <c r="AG226" i="50" s="1"/>
  <c r="AH226" i="50" s="1"/>
  <c r="AI226" i="50" s="1"/>
  <c r="AJ226" i="50" s="1"/>
  <c r="AK226" i="50" s="1"/>
  <c r="AL226" i="50" s="1"/>
  <c r="AM226" i="50" s="1"/>
  <c r="AN226" i="50" s="1"/>
  <c r="AO226" i="50" s="1"/>
  <c r="AP226" i="50" s="1"/>
  <c r="AQ226" i="50" s="1"/>
  <c r="AR226" i="50" s="1"/>
  <c r="AS226" i="50" s="1"/>
  <c r="AT226" i="50" s="1"/>
  <c r="AU226" i="50" s="1"/>
  <c r="AV226" i="50" s="1"/>
  <c r="AW226" i="50" s="1"/>
  <c r="AX226" i="50" s="1"/>
  <c r="AY226" i="50" s="1"/>
  <c r="AZ226" i="50" s="1"/>
  <c r="BA226" i="50" s="1"/>
  <c r="BB226" i="50" s="1"/>
  <c r="BC226" i="50" s="1"/>
  <c r="BD226" i="50" s="1"/>
  <c r="BE226" i="50" s="1"/>
  <c r="BF226" i="50" s="1"/>
  <c r="BG226" i="50" s="1"/>
  <c r="BH226" i="50" s="1"/>
  <c r="BI226" i="50" s="1"/>
  <c r="BJ226" i="50" s="1"/>
  <c r="BK226" i="50" s="1"/>
  <c r="BL226" i="50" s="1"/>
  <c r="BM226" i="50" s="1"/>
  <c r="BN226" i="50" s="1"/>
  <c r="BO226" i="50" s="1"/>
  <c r="BP226" i="50" s="1"/>
  <c r="BQ226" i="50" s="1"/>
  <c r="BR226" i="50" s="1"/>
  <c r="BS226" i="50" s="1"/>
  <c r="BT226" i="50" s="1"/>
  <c r="BU226" i="50" s="1"/>
  <c r="BV226" i="50" s="1"/>
  <c r="BW226" i="50" s="1"/>
  <c r="BX226" i="50" s="1"/>
  <c r="BY226" i="50" s="1"/>
  <c r="BZ226" i="50" s="1"/>
  <c r="CA226" i="50" s="1"/>
  <c r="CB226" i="50" s="1"/>
  <c r="CC226" i="50" s="1"/>
  <c r="CD226" i="50" s="1"/>
  <c r="CE226" i="50" s="1"/>
  <c r="CF226" i="50" s="1"/>
  <c r="CG226" i="50" s="1"/>
  <c r="CH226" i="50" s="1"/>
  <c r="CI226" i="50" s="1"/>
  <c r="CJ226" i="50" s="1"/>
  <c r="CK226" i="50" s="1"/>
  <c r="CL226" i="50" s="1"/>
  <c r="CM226" i="50" s="1"/>
  <c r="CN226" i="50" s="1"/>
  <c r="CO226" i="50" s="1"/>
  <c r="CP226" i="50" s="1"/>
  <c r="CQ226" i="50" s="1"/>
  <c r="CR226" i="50" s="1"/>
  <c r="CS226" i="50" s="1"/>
  <c r="CT226" i="50" s="1"/>
  <c r="CU226" i="50" s="1"/>
  <c r="CV226" i="50" s="1"/>
  <c r="CW226" i="50" s="1"/>
  <c r="CX226" i="50" s="1"/>
  <c r="CY226" i="50" s="1"/>
  <c r="CZ226" i="50" s="1"/>
  <c r="DA226" i="50" s="1"/>
  <c r="DB226" i="50" s="1"/>
  <c r="DC226" i="50" s="1"/>
  <c r="DD226" i="50" s="1"/>
  <c r="DE226" i="50" s="1"/>
  <c r="DF226" i="50" s="1"/>
  <c r="DG226" i="50" s="1"/>
  <c r="DH226" i="50" s="1"/>
  <c r="DI226" i="50" s="1"/>
  <c r="DJ226" i="50" s="1"/>
  <c r="DK226" i="50" s="1"/>
  <c r="DL226" i="50" s="1"/>
  <c r="DM226" i="50" s="1"/>
  <c r="DN226" i="50" s="1"/>
  <c r="DO226" i="50" s="1"/>
  <c r="DP226" i="50" s="1"/>
  <c r="DQ226" i="50" s="1"/>
  <c r="DR226" i="50" s="1"/>
  <c r="DS226" i="50" s="1"/>
  <c r="DT226" i="50" s="1"/>
  <c r="DU226" i="50" s="1"/>
  <c r="DV226" i="50" s="1"/>
  <c r="DW226" i="50" s="1"/>
  <c r="DX226" i="50" s="1"/>
  <c r="DY226" i="50" s="1"/>
  <c r="DZ226" i="50" s="1"/>
  <c r="EA226" i="50" s="1"/>
  <c r="EB226" i="50" s="1"/>
  <c r="EC226" i="50" s="1"/>
  <c r="ED226" i="50" s="1"/>
  <c r="EE226" i="50" s="1"/>
  <c r="EF226" i="50" s="1"/>
  <c r="EG226" i="50" s="1"/>
  <c r="EH226" i="50" s="1"/>
  <c r="EI226" i="50" s="1"/>
  <c r="EJ226" i="50" s="1"/>
  <c r="EK226" i="50" s="1"/>
  <c r="EL226" i="50" s="1"/>
  <c r="EM226" i="50" s="1"/>
  <c r="EN226" i="50" s="1"/>
  <c r="EO226" i="50" s="1"/>
  <c r="EP226" i="50" s="1"/>
  <c r="EQ226" i="50" s="1"/>
  <c r="ER226" i="50" s="1"/>
  <c r="ES226" i="50" s="1"/>
  <c r="ET226" i="50" s="1"/>
  <c r="EU226" i="50" s="1"/>
  <c r="EV226" i="50" s="1"/>
  <c r="EW226" i="50" s="1"/>
  <c r="EX226" i="50" s="1"/>
  <c r="EY226" i="50" s="1"/>
  <c r="EZ226" i="50" s="1"/>
  <c r="FA226" i="50" s="1"/>
  <c r="FB226" i="50" s="1"/>
  <c r="FC226" i="50" s="1"/>
  <c r="FD226" i="50" s="1"/>
  <c r="FE226" i="50" s="1"/>
  <c r="FF226" i="50" s="1"/>
  <c r="FG226" i="50" s="1"/>
  <c r="FH226" i="50" s="1"/>
  <c r="FI226" i="50" s="1"/>
  <c r="FJ226" i="50" s="1"/>
  <c r="FK226" i="50" s="1"/>
  <c r="FL226" i="50" s="1"/>
  <c r="FM226" i="50" s="1"/>
  <c r="FN226" i="50" s="1"/>
  <c r="FO226" i="50" s="1"/>
  <c r="FP226" i="50" s="1"/>
  <c r="FQ226" i="50" s="1"/>
  <c r="FR226" i="50" s="1"/>
  <c r="FS226" i="50" s="1"/>
  <c r="FT226" i="50" s="1"/>
  <c r="FU226" i="50" s="1"/>
  <c r="FV226" i="50" s="1"/>
  <c r="FW226" i="50" s="1"/>
  <c r="FX226" i="50" s="1"/>
  <c r="FY226" i="50" s="1"/>
  <c r="FZ226" i="50" s="1"/>
  <c r="GA226" i="50" s="1"/>
  <c r="GB226" i="50" s="1"/>
  <c r="GC226" i="50" s="1"/>
  <c r="GD226" i="50" s="1"/>
  <c r="GE226" i="50" s="1"/>
  <c r="GF226" i="50" s="1"/>
  <c r="GG226" i="50" s="1"/>
  <c r="GH226" i="50" s="1"/>
  <c r="GI226" i="50" s="1"/>
  <c r="GJ226" i="50" s="1"/>
  <c r="GK226" i="50" s="1"/>
  <c r="GL226" i="50" s="1"/>
  <c r="GM226" i="50" s="1"/>
  <c r="GN226" i="50" s="1"/>
  <c r="GO226" i="50" s="1"/>
  <c r="GP226" i="50" s="1"/>
  <c r="GQ226" i="50" s="1"/>
  <c r="GR226" i="50" s="1"/>
  <c r="GS226" i="50" s="1"/>
  <c r="GT226" i="50" s="1"/>
  <c r="GU226" i="50" s="1"/>
  <c r="GV226" i="50" s="1"/>
  <c r="GW226" i="50" s="1"/>
  <c r="GX226" i="50" s="1"/>
  <c r="GY226" i="50" s="1"/>
  <c r="GZ226" i="50" s="1"/>
  <c r="HA226" i="50" s="1"/>
  <c r="HB226" i="50" s="1"/>
  <c r="HC226" i="50" s="1"/>
  <c r="HD226" i="50" s="1"/>
  <c r="HE226" i="50" s="1"/>
  <c r="HF226" i="50" s="1"/>
  <c r="HG226" i="50" s="1"/>
  <c r="HH226" i="50" s="1"/>
  <c r="HI226" i="50" s="1"/>
  <c r="HJ226" i="50" s="1"/>
  <c r="HK226" i="50" s="1"/>
  <c r="HL226" i="50" s="1"/>
  <c r="HM226" i="50" s="1"/>
  <c r="HN226" i="50" s="1"/>
  <c r="HO226" i="50" s="1"/>
  <c r="HP226" i="50" s="1"/>
  <c r="HQ226" i="50" s="1"/>
  <c r="HR226" i="50" s="1"/>
  <c r="HS226" i="50" s="1"/>
  <c r="HT226" i="50" s="1"/>
  <c r="HU226" i="50" s="1"/>
  <c r="HV226" i="50" s="1"/>
  <c r="HW226" i="50" s="1"/>
  <c r="HX226" i="50" s="1"/>
  <c r="HY226" i="50" s="1"/>
  <c r="HZ226" i="50" s="1"/>
  <c r="IA226" i="50" s="1"/>
  <c r="IB226" i="50" s="1"/>
  <c r="IC226" i="50" s="1"/>
  <c r="ID226" i="50" s="1"/>
  <c r="IE226" i="50" s="1"/>
  <c r="IF226" i="50" s="1"/>
  <c r="IG226" i="50" s="1"/>
  <c r="IH226" i="50" s="1"/>
  <c r="II226" i="50" s="1"/>
  <c r="IJ226" i="50" s="1"/>
  <c r="IK226" i="50" s="1"/>
  <c r="IL226" i="50" s="1"/>
  <c r="IM226" i="50" s="1"/>
  <c r="IN226" i="50" s="1"/>
  <c r="IO226" i="50" s="1"/>
  <c r="IP226" i="50" s="1"/>
  <c r="IQ226" i="50" s="1"/>
  <c r="IR226" i="50" s="1"/>
  <c r="IS226" i="50" s="1"/>
  <c r="IT226" i="50" s="1"/>
  <c r="IU226" i="50" s="1"/>
  <c r="IV226" i="50" s="1"/>
  <c r="IW226" i="50" s="1"/>
  <c r="IX226" i="50" s="1"/>
  <c r="IY226" i="50" s="1"/>
  <c r="IZ226" i="50" s="1"/>
  <c r="JA226" i="50" s="1"/>
  <c r="JB226" i="50" s="1"/>
  <c r="JC226" i="50" s="1"/>
  <c r="JD226" i="50" s="1"/>
  <c r="JE226" i="50" s="1"/>
  <c r="JF226" i="50" s="1"/>
  <c r="JG226" i="50" s="1"/>
  <c r="JH226" i="50" s="1"/>
  <c r="JI226" i="50" s="1"/>
  <c r="JJ226" i="50" s="1"/>
  <c r="JK226" i="50" s="1"/>
  <c r="JL226" i="50" s="1"/>
  <c r="JM226" i="50" s="1"/>
  <c r="JN226" i="50" s="1"/>
  <c r="JO226" i="50" s="1"/>
  <c r="JP226" i="50" s="1"/>
  <c r="JQ226" i="50" s="1"/>
  <c r="JR226" i="50" s="1"/>
  <c r="JS226" i="50" s="1"/>
  <c r="JT226" i="50" s="1"/>
  <c r="JU226" i="50" s="1"/>
  <c r="JV226" i="50" s="1"/>
  <c r="JW226" i="50" s="1"/>
  <c r="JX226" i="50" s="1"/>
  <c r="JY226" i="50" s="1"/>
  <c r="JZ226" i="50" s="1"/>
  <c r="KA226" i="50" s="1"/>
  <c r="KB226" i="50" s="1"/>
  <c r="KC226" i="50" s="1"/>
  <c r="KD226" i="50" s="1"/>
  <c r="KE226" i="50" s="1"/>
  <c r="KF226" i="50" s="1"/>
  <c r="KG226" i="50" s="1"/>
  <c r="KH226" i="50" s="1"/>
  <c r="KI226" i="50" s="1"/>
  <c r="KJ226" i="50" s="1"/>
  <c r="KK226" i="50" s="1"/>
  <c r="KL226" i="50" s="1"/>
  <c r="KM226" i="50" s="1"/>
  <c r="KN226" i="50" s="1"/>
  <c r="KO226" i="50" s="1"/>
  <c r="KP226" i="50" s="1"/>
  <c r="KQ226" i="50" s="1"/>
  <c r="KR226" i="50" s="1"/>
  <c r="KS226" i="50" s="1"/>
  <c r="KT226" i="50" s="1"/>
  <c r="KU226" i="50" s="1"/>
  <c r="KV226" i="50" s="1"/>
  <c r="KW226" i="50" s="1"/>
  <c r="KX226" i="50" s="1"/>
  <c r="KY226" i="50" s="1"/>
  <c r="KZ226" i="50" s="1"/>
  <c r="LA226" i="50" s="1"/>
  <c r="LB226" i="50" s="1"/>
  <c r="LC226" i="50" s="1"/>
  <c r="LD226" i="50" s="1"/>
  <c r="LE226" i="50" s="1"/>
  <c r="LF226" i="50" s="1"/>
  <c r="LG226" i="50" s="1"/>
  <c r="LH226" i="50" s="1"/>
  <c r="LI226" i="50" s="1"/>
  <c r="LJ226" i="50" s="1"/>
  <c r="LK226" i="50" s="1"/>
  <c r="LL226" i="50" s="1"/>
  <c r="LM226" i="50" s="1"/>
  <c r="LN226" i="50" s="1"/>
  <c r="LO226" i="50" s="1"/>
  <c r="LP226" i="50" s="1"/>
  <c r="LQ226" i="50" s="1"/>
  <c r="LR226" i="50" s="1"/>
  <c r="LS226" i="50" s="1"/>
  <c r="LT226" i="50" s="1"/>
  <c r="LU226" i="50" s="1"/>
  <c r="LV226" i="50" s="1"/>
  <c r="LW226" i="50" s="1"/>
  <c r="LX226" i="50" s="1"/>
  <c r="LY226" i="50" s="1"/>
  <c r="LZ226" i="50" s="1"/>
  <c r="MA226" i="50" s="1"/>
  <c r="MB226" i="50" s="1"/>
  <c r="MC226" i="50" s="1"/>
  <c r="MD226" i="50" s="1"/>
  <c r="ME226" i="50" s="1"/>
  <c r="MF226" i="50" s="1"/>
  <c r="MG226" i="50" s="1"/>
  <c r="MH226" i="50" s="1"/>
  <c r="MI226" i="50" s="1"/>
  <c r="MJ226" i="50" s="1"/>
  <c r="MK226" i="50" s="1"/>
  <c r="ML226" i="50" s="1"/>
  <c r="MM226" i="50" s="1"/>
  <c r="MN226" i="50" s="1"/>
  <c r="MO226" i="50" s="1"/>
  <c r="MP226" i="50" s="1"/>
  <c r="MQ226" i="50" s="1"/>
  <c r="MR226" i="50" s="1"/>
  <c r="MS226" i="50" s="1"/>
  <c r="MT226" i="50" s="1"/>
  <c r="MU226" i="50" s="1"/>
  <c r="MV226" i="50" s="1"/>
  <c r="MW226" i="50" s="1"/>
  <c r="MX226" i="50" s="1"/>
  <c r="MY226" i="50" s="1"/>
  <c r="MZ226" i="50" s="1"/>
  <c r="NA226" i="50" s="1"/>
  <c r="NB226" i="50" s="1"/>
  <c r="NC226" i="50" s="1"/>
  <c r="ND226" i="50" s="1"/>
  <c r="NE226" i="50" s="1"/>
  <c r="NF226" i="50" s="1"/>
  <c r="NG226" i="50" s="1"/>
  <c r="NH226" i="50" s="1"/>
  <c r="NI226" i="50" s="1"/>
  <c r="NJ226" i="50" s="1"/>
  <c r="NK226" i="50" s="1"/>
  <c r="NL226" i="50" s="1"/>
  <c r="NM226" i="50" s="1"/>
  <c r="NN226" i="50" s="1"/>
  <c r="NO226" i="50" s="1"/>
  <c r="NP226" i="50" s="1"/>
  <c r="NQ226" i="50" s="1"/>
  <c r="NR226" i="50" s="1"/>
  <c r="NS226" i="50" s="1"/>
  <c r="NT226" i="50" s="1"/>
  <c r="NU226" i="50" s="1"/>
  <c r="NV226" i="50" s="1"/>
  <c r="NW226" i="50" s="1"/>
  <c r="NX226" i="50" s="1"/>
  <c r="NY226" i="50" s="1"/>
  <c r="NZ226" i="50" s="1"/>
  <c r="OA226" i="50" s="1"/>
  <c r="OB226" i="50" s="1"/>
  <c r="OC226" i="50" s="1"/>
  <c r="OD226" i="50" s="1"/>
  <c r="OE226" i="50" s="1"/>
  <c r="OF226" i="50" s="1"/>
  <c r="OG226" i="50" s="1"/>
  <c r="OH226" i="50" s="1"/>
  <c r="OI226" i="50" s="1"/>
  <c r="OJ226" i="50" s="1"/>
  <c r="OK226" i="50" s="1"/>
  <c r="OL226" i="50" s="1"/>
  <c r="OM226" i="50" s="1"/>
  <c r="ON226" i="50" s="1"/>
  <c r="OO226" i="50" s="1"/>
  <c r="OP226" i="50" s="1"/>
  <c r="OQ226" i="50" s="1"/>
  <c r="OR226" i="50" s="1"/>
  <c r="OS226" i="50" s="1"/>
  <c r="OT226" i="50" s="1"/>
  <c r="OU226" i="50" s="1"/>
  <c r="OV226" i="50" s="1"/>
  <c r="OW226" i="50" s="1"/>
  <c r="OX226" i="50" s="1"/>
  <c r="OY226" i="50" s="1"/>
  <c r="OZ226" i="50" s="1"/>
  <c r="PA226" i="50" s="1"/>
  <c r="PB226" i="50" s="1"/>
  <c r="PC226" i="50" s="1"/>
  <c r="PD226" i="50" s="1"/>
  <c r="PE226" i="50" s="1"/>
  <c r="PF226" i="50" s="1"/>
  <c r="PG226" i="50" s="1"/>
  <c r="PH226" i="50" s="1"/>
  <c r="PI226" i="50" s="1"/>
  <c r="PJ226" i="50" s="1"/>
  <c r="PK226" i="50" s="1"/>
  <c r="PL226" i="50" s="1"/>
  <c r="PM226" i="50" s="1"/>
  <c r="PN226" i="50" s="1"/>
  <c r="PO226" i="50" s="1"/>
  <c r="PP226" i="50" s="1"/>
  <c r="PQ226" i="50" s="1"/>
  <c r="PR226" i="50" s="1"/>
  <c r="PS226" i="50" s="1"/>
  <c r="PT226" i="50" s="1"/>
  <c r="PU226" i="50" s="1"/>
  <c r="PV226" i="50" s="1"/>
  <c r="PW226" i="50" s="1"/>
  <c r="PX226" i="50" s="1"/>
  <c r="PY226" i="50" s="1"/>
  <c r="PZ226" i="50" s="1"/>
  <c r="QA226" i="50" s="1"/>
  <c r="QB226" i="50" s="1"/>
  <c r="QC226" i="50" s="1"/>
  <c r="QD226" i="50" s="1"/>
  <c r="QE226" i="50" s="1"/>
  <c r="QF226" i="50" s="1"/>
  <c r="QG226" i="50" s="1"/>
  <c r="QH226" i="50" s="1"/>
  <c r="QI226" i="50" s="1"/>
  <c r="QJ226" i="50" s="1"/>
  <c r="QK226" i="50" s="1"/>
  <c r="QL226" i="50" s="1"/>
  <c r="QM226" i="50" s="1"/>
  <c r="QN226" i="50" s="1"/>
  <c r="QO226" i="50" s="1"/>
  <c r="QP226" i="50" s="1"/>
  <c r="QQ226" i="50" s="1"/>
  <c r="QR226" i="50" s="1"/>
  <c r="QS226" i="50" s="1"/>
  <c r="QT226" i="50" s="1"/>
  <c r="QU226" i="50" s="1"/>
  <c r="QV226" i="50" s="1"/>
  <c r="QW226" i="50" s="1"/>
  <c r="QX226" i="50" s="1"/>
  <c r="QY226" i="50" s="1"/>
  <c r="RB226" i="50" s="1"/>
  <c r="RE201" i="50"/>
  <c r="Q210" i="50"/>
  <c r="R210" i="50" s="1"/>
  <c r="S210" i="50" s="1"/>
  <c r="T210" i="50" s="1"/>
  <c r="U210" i="50" s="1"/>
  <c r="V210" i="50" s="1"/>
  <c r="W210" i="50" s="1"/>
  <c r="X210" i="50" s="1"/>
  <c r="Y210" i="50" s="1"/>
  <c r="Z210" i="50" s="1"/>
  <c r="AA210" i="50" s="1"/>
  <c r="AB210" i="50" s="1"/>
  <c r="AC210" i="50" s="1"/>
  <c r="AD210" i="50" s="1"/>
  <c r="AE210" i="50" s="1"/>
  <c r="AF210" i="50" s="1"/>
  <c r="AG210" i="50" s="1"/>
  <c r="AH210" i="50" s="1"/>
  <c r="AI210" i="50" s="1"/>
  <c r="AJ210" i="50" s="1"/>
  <c r="AK210" i="50" s="1"/>
  <c r="AL210" i="50" s="1"/>
  <c r="AM210" i="50" s="1"/>
  <c r="AN210" i="50" s="1"/>
  <c r="AO210" i="50" s="1"/>
  <c r="AP210" i="50" s="1"/>
  <c r="AQ210" i="50" s="1"/>
  <c r="AR210" i="50" s="1"/>
  <c r="AS210" i="50" s="1"/>
  <c r="AT210" i="50" s="1"/>
  <c r="AU210" i="50" s="1"/>
  <c r="AV210" i="50" s="1"/>
  <c r="AW210" i="50" s="1"/>
  <c r="AX210" i="50" s="1"/>
  <c r="AY210" i="50" s="1"/>
  <c r="AZ210" i="50" s="1"/>
  <c r="BA210" i="50" s="1"/>
  <c r="BB210" i="50" s="1"/>
  <c r="BC210" i="50" s="1"/>
  <c r="BD210" i="50" s="1"/>
  <c r="BE210" i="50" s="1"/>
  <c r="BF210" i="50" s="1"/>
  <c r="BG210" i="50" s="1"/>
  <c r="BH210" i="50" s="1"/>
  <c r="BI210" i="50" s="1"/>
  <c r="BJ210" i="50" s="1"/>
  <c r="BK210" i="50" s="1"/>
  <c r="BL210" i="50" s="1"/>
  <c r="BM210" i="50" s="1"/>
  <c r="BN210" i="50" s="1"/>
  <c r="BO210" i="50" s="1"/>
  <c r="BP210" i="50" s="1"/>
  <c r="BQ210" i="50" s="1"/>
  <c r="BR210" i="50" s="1"/>
  <c r="BS210" i="50" s="1"/>
  <c r="BT210" i="50" s="1"/>
  <c r="BU210" i="50" s="1"/>
  <c r="BV210" i="50" s="1"/>
  <c r="BW210" i="50" s="1"/>
  <c r="BX210" i="50" s="1"/>
  <c r="BY210" i="50" s="1"/>
  <c r="BZ210" i="50" s="1"/>
  <c r="CA210" i="50" s="1"/>
  <c r="CB210" i="50" s="1"/>
  <c r="CC210" i="50" s="1"/>
  <c r="CD210" i="50" s="1"/>
  <c r="CE210" i="50" s="1"/>
  <c r="CF210" i="50" s="1"/>
  <c r="CG210" i="50" s="1"/>
  <c r="CH210" i="50" s="1"/>
  <c r="CI210" i="50" s="1"/>
  <c r="CJ210" i="50" s="1"/>
  <c r="CK210" i="50" s="1"/>
  <c r="CL210" i="50" s="1"/>
  <c r="CM210" i="50" s="1"/>
  <c r="CN210" i="50" s="1"/>
  <c r="CO210" i="50" s="1"/>
  <c r="CP210" i="50" s="1"/>
  <c r="CQ210" i="50" s="1"/>
  <c r="CR210" i="50" s="1"/>
  <c r="CS210" i="50" s="1"/>
  <c r="CT210" i="50" s="1"/>
  <c r="CU210" i="50" s="1"/>
  <c r="CV210" i="50" s="1"/>
  <c r="CW210" i="50" s="1"/>
  <c r="CX210" i="50" s="1"/>
  <c r="CY210" i="50" s="1"/>
  <c r="CZ210" i="50" s="1"/>
  <c r="DA210" i="50" s="1"/>
  <c r="DB210" i="50" s="1"/>
  <c r="DC210" i="50" s="1"/>
  <c r="DD210" i="50" s="1"/>
  <c r="DE210" i="50" s="1"/>
  <c r="DF210" i="50" s="1"/>
  <c r="DG210" i="50" s="1"/>
  <c r="DH210" i="50" s="1"/>
  <c r="DI210" i="50" s="1"/>
  <c r="DJ210" i="50" s="1"/>
  <c r="DK210" i="50" s="1"/>
  <c r="DL210" i="50" s="1"/>
  <c r="DM210" i="50" s="1"/>
  <c r="DN210" i="50" s="1"/>
  <c r="DO210" i="50" s="1"/>
  <c r="DP210" i="50" s="1"/>
  <c r="DQ210" i="50" s="1"/>
  <c r="DR210" i="50" s="1"/>
  <c r="DS210" i="50" s="1"/>
  <c r="DT210" i="50" s="1"/>
  <c r="DU210" i="50" s="1"/>
  <c r="DV210" i="50" s="1"/>
  <c r="DW210" i="50" s="1"/>
  <c r="DX210" i="50" s="1"/>
  <c r="DY210" i="50" s="1"/>
  <c r="DZ210" i="50" s="1"/>
  <c r="EA210" i="50" s="1"/>
  <c r="EB210" i="50" s="1"/>
  <c r="EC210" i="50" s="1"/>
  <c r="ED210" i="50" s="1"/>
  <c r="EE210" i="50" s="1"/>
  <c r="EF210" i="50" s="1"/>
  <c r="EG210" i="50" s="1"/>
  <c r="EH210" i="50" s="1"/>
  <c r="EI210" i="50" s="1"/>
  <c r="EJ210" i="50" s="1"/>
  <c r="EK210" i="50" s="1"/>
  <c r="EL210" i="50" s="1"/>
  <c r="EM210" i="50" s="1"/>
  <c r="EN210" i="50" s="1"/>
  <c r="EO210" i="50" s="1"/>
  <c r="EP210" i="50" s="1"/>
  <c r="EQ210" i="50" s="1"/>
  <c r="ER210" i="50" s="1"/>
  <c r="ES210" i="50" s="1"/>
  <c r="ET210" i="50" s="1"/>
  <c r="EU210" i="50" s="1"/>
  <c r="EV210" i="50" s="1"/>
  <c r="EW210" i="50" s="1"/>
  <c r="EX210" i="50" s="1"/>
  <c r="EY210" i="50" s="1"/>
  <c r="EZ210" i="50" s="1"/>
  <c r="FA210" i="50" s="1"/>
  <c r="FB210" i="50" s="1"/>
  <c r="FC210" i="50" s="1"/>
  <c r="FD210" i="50" s="1"/>
  <c r="FE210" i="50" s="1"/>
  <c r="FF210" i="50" s="1"/>
  <c r="FG210" i="50" s="1"/>
  <c r="FH210" i="50" s="1"/>
  <c r="FI210" i="50" s="1"/>
  <c r="FJ210" i="50" s="1"/>
  <c r="FK210" i="50" s="1"/>
  <c r="FL210" i="50" s="1"/>
  <c r="FM210" i="50" s="1"/>
  <c r="FN210" i="50" s="1"/>
  <c r="FO210" i="50" s="1"/>
  <c r="FP210" i="50" s="1"/>
  <c r="FQ210" i="50" s="1"/>
  <c r="FR210" i="50" s="1"/>
  <c r="FS210" i="50" s="1"/>
  <c r="FT210" i="50" s="1"/>
  <c r="FU210" i="50" s="1"/>
  <c r="FV210" i="50" s="1"/>
  <c r="FW210" i="50" s="1"/>
  <c r="FX210" i="50" s="1"/>
  <c r="FY210" i="50" s="1"/>
  <c r="FZ210" i="50" s="1"/>
  <c r="GA210" i="50" s="1"/>
  <c r="GB210" i="50" s="1"/>
  <c r="GC210" i="50" s="1"/>
  <c r="GD210" i="50" s="1"/>
  <c r="GE210" i="50" s="1"/>
  <c r="GF210" i="50" s="1"/>
  <c r="GG210" i="50" s="1"/>
  <c r="GH210" i="50" s="1"/>
  <c r="GI210" i="50" s="1"/>
  <c r="GJ210" i="50" s="1"/>
  <c r="GK210" i="50" s="1"/>
  <c r="GL210" i="50" s="1"/>
  <c r="GM210" i="50" s="1"/>
  <c r="GN210" i="50" s="1"/>
  <c r="GO210" i="50" s="1"/>
  <c r="GP210" i="50" s="1"/>
  <c r="GQ210" i="50" s="1"/>
  <c r="GR210" i="50" s="1"/>
  <c r="GS210" i="50" s="1"/>
  <c r="GT210" i="50" s="1"/>
  <c r="GU210" i="50" s="1"/>
  <c r="GV210" i="50" s="1"/>
  <c r="GW210" i="50" s="1"/>
  <c r="GX210" i="50" s="1"/>
  <c r="GY210" i="50" s="1"/>
  <c r="GZ210" i="50" s="1"/>
  <c r="HA210" i="50" s="1"/>
  <c r="HB210" i="50" s="1"/>
  <c r="HC210" i="50" s="1"/>
  <c r="HD210" i="50" s="1"/>
  <c r="HE210" i="50" s="1"/>
  <c r="HF210" i="50" s="1"/>
  <c r="HG210" i="50" s="1"/>
  <c r="HH210" i="50" s="1"/>
  <c r="HI210" i="50" s="1"/>
  <c r="HJ210" i="50" s="1"/>
  <c r="HK210" i="50" s="1"/>
  <c r="HL210" i="50" s="1"/>
  <c r="HM210" i="50" s="1"/>
  <c r="HN210" i="50" s="1"/>
  <c r="HO210" i="50" s="1"/>
  <c r="HP210" i="50" s="1"/>
  <c r="HQ210" i="50" s="1"/>
  <c r="HR210" i="50" s="1"/>
  <c r="HS210" i="50" s="1"/>
  <c r="HT210" i="50" s="1"/>
  <c r="HU210" i="50" s="1"/>
  <c r="HV210" i="50" s="1"/>
  <c r="HW210" i="50" s="1"/>
  <c r="HX210" i="50" s="1"/>
  <c r="HY210" i="50" s="1"/>
  <c r="HZ210" i="50" s="1"/>
  <c r="IA210" i="50" s="1"/>
  <c r="IB210" i="50" s="1"/>
  <c r="IC210" i="50" s="1"/>
  <c r="ID210" i="50" s="1"/>
  <c r="IE210" i="50" s="1"/>
  <c r="IF210" i="50" s="1"/>
  <c r="IG210" i="50" s="1"/>
  <c r="IH210" i="50" s="1"/>
  <c r="II210" i="50" s="1"/>
  <c r="IJ210" i="50" s="1"/>
  <c r="IK210" i="50" s="1"/>
  <c r="IL210" i="50" s="1"/>
  <c r="IM210" i="50" s="1"/>
  <c r="IN210" i="50" s="1"/>
  <c r="IO210" i="50" s="1"/>
  <c r="IP210" i="50" s="1"/>
  <c r="IQ210" i="50" s="1"/>
  <c r="IR210" i="50" s="1"/>
  <c r="IS210" i="50" s="1"/>
  <c r="IT210" i="50" s="1"/>
  <c r="IU210" i="50" s="1"/>
  <c r="IV210" i="50" s="1"/>
  <c r="IW210" i="50" s="1"/>
  <c r="IX210" i="50" s="1"/>
  <c r="IY210" i="50" s="1"/>
  <c r="IZ210" i="50" s="1"/>
  <c r="JA210" i="50" s="1"/>
  <c r="JB210" i="50" s="1"/>
  <c r="JC210" i="50" s="1"/>
  <c r="JD210" i="50" s="1"/>
  <c r="JE210" i="50" s="1"/>
  <c r="JF210" i="50" s="1"/>
  <c r="JG210" i="50" s="1"/>
  <c r="JH210" i="50" s="1"/>
  <c r="JI210" i="50" s="1"/>
  <c r="JJ210" i="50" s="1"/>
  <c r="JK210" i="50" s="1"/>
  <c r="JL210" i="50" s="1"/>
  <c r="JM210" i="50" s="1"/>
  <c r="JN210" i="50" s="1"/>
  <c r="JO210" i="50" s="1"/>
  <c r="JP210" i="50" s="1"/>
  <c r="JQ210" i="50" s="1"/>
  <c r="JR210" i="50" s="1"/>
  <c r="JS210" i="50" s="1"/>
  <c r="JT210" i="50" s="1"/>
  <c r="JU210" i="50" s="1"/>
  <c r="JV210" i="50" s="1"/>
  <c r="JW210" i="50" s="1"/>
  <c r="JX210" i="50" s="1"/>
  <c r="JY210" i="50" s="1"/>
  <c r="JZ210" i="50" s="1"/>
  <c r="KA210" i="50" s="1"/>
  <c r="KB210" i="50" s="1"/>
  <c r="KC210" i="50" s="1"/>
  <c r="KD210" i="50" s="1"/>
  <c r="KE210" i="50" s="1"/>
  <c r="KF210" i="50" s="1"/>
  <c r="KG210" i="50" s="1"/>
  <c r="KH210" i="50" s="1"/>
  <c r="KI210" i="50" s="1"/>
  <c r="KJ210" i="50" s="1"/>
  <c r="KK210" i="50" s="1"/>
  <c r="KL210" i="50" s="1"/>
  <c r="KM210" i="50" s="1"/>
  <c r="KN210" i="50" s="1"/>
  <c r="KO210" i="50" s="1"/>
  <c r="KP210" i="50" s="1"/>
  <c r="KQ210" i="50" s="1"/>
  <c r="KR210" i="50" s="1"/>
  <c r="KS210" i="50" s="1"/>
  <c r="KT210" i="50" s="1"/>
  <c r="KU210" i="50" s="1"/>
  <c r="KV210" i="50" s="1"/>
  <c r="KW210" i="50" s="1"/>
  <c r="KX210" i="50" s="1"/>
  <c r="KY210" i="50" s="1"/>
  <c r="KZ210" i="50" s="1"/>
  <c r="LA210" i="50" s="1"/>
  <c r="LB210" i="50" s="1"/>
  <c r="LC210" i="50" s="1"/>
  <c r="LD210" i="50" s="1"/>
  <c r="LE210" i="50" s="1"/>
  <c r="LF210" i="50" s="1"/>
  <c r="LG210" i="50" s="1"/>
  <c r="LH210" i="50" s="1"/>
  <c r="LI210" i="50" s="1"/>
  <c r="LJ210" i="50" s="1"/>
  <c r="LK210" i="50" s="1"/>
  <c r="LL210" i="50" s="1"/>
  <c r="LM210" i="50" s="1"/>
  <c r="LN210" i="50" s="1"/>
  <c r="LO210" i="50" s="1"/>
  <c r="LP210" i="50" s="1"/>
  <c r="LQ210" i="50" s="1"/>
  <c r="LR210" i="50" s="1"/>
  <c r="LS210" i="50" s="1"/>
  <c r="LT210" i="50" s="1"/>
  <c r="LU210" i="50" s="1"/>
  <c r="LV210" i="50" s="1"/>
  <c r="LW210" i="50" s="1"/>
  <c r="LX210" i="50" s="1"/>
  <c r="LY210" i="50" s="1"/>
  <c r="LZ210" i="50" s="1"/>
  <c r="MA210" i="50" s="1"/>
  <c r="MB210" i="50" s="1"/>
  <c r="MC210" i="50" s="1"/>
  <c r="MD210" i="50" s="1"/>
  <c r="ME210" i="50" s="1"/>
  <c r="MF210" i="50" s="1"/>
  <c r="MG210" i="50" s="1"/>
  <c r="MH210" i="50" s="1"/>
  <c r="MI210" i="50" s="1"/>
  <c r="MJ210" i="50" s="1"/>
  <c r="MK210" i="50" s="1"/>
  <c r="ML210" i="50" s="1"/>
  <c r="MM210" i="50" s="1"/>
  <c r="MN210" i="50" s="1"/>
  <c r="MO210" i="50" s="1"/>
  <c r="MP210" i="50" s="1"/>
  <c r="MQ210" i="50" s="1"/>
  <c r="MR210" i="50" s="1"/>
  <c r="MS210" i="50" s="1"/>
  <c r="MT210" i="50" s="1"/>
  <c r="MU210" i="50" s="1"/>
  <c r="MV210" i="50" s="1"/>
  <c r="MW210" i="50" s="1"/>
  <c r="MX210" i="50" s="1"/>
  <c r="MY210" i="50" s="1"/>
  <c r="MZ210" i="50" s="1"/>
  <c r="NA210" i="50" s="1"/>
  <c r="NB210" i="50" s="1"/>
  <c r="NC210" i="50" s="1"/>
  <c r="ND210" i="50" s="1"/>
  <c r="NE210" i="50" s="1"/>
  <c r="NF210" i="50" s="1"/>
  <c r="NG210" i="50" s="1"/>
  <c r="NH210" i="50" s="1"/>
  <c r="NI210" i="50" s="1"/>
  <c r="NJ210" i="50" s="1"/>
  <c r="NK210" i="50" s="1"/>
  <c r="NL210" i="50" s="1"/>
  <c r="NM210" i="50" s="1"/>
  <c r="NN210" i="50" s="1"/>
  <c r="NO210" i="50" s="1"/>
  <c r="NP210" i="50" s="1"/>
  <c r="NQ210" i="50" s="1"/>
  <c r="NR210" i="50" s="1"/>
  <c r="NS210" i="50" s="1"/>
  <c r="NT210" i="50" s="1"/>
  <c r="NU210" i="50" s="1"/>
  <c r="NV210" i="50" s="1"/>
  <c r="NW210" i="50" s="1"/>
  <c r="NX210" i="50" s="1"/>
  <c r="NY210" i="50" s="1"/>
  <c r="NZ210" i="50" s="1"/>
  <c r="OA210" i="50" s="1"/>
  <c r="OB210" i="50" s="1"/>
  <c r="OC210" i="50" s="1"/>
  <c r="OD210" i="50" s="1"/>
  <c r="OE210" i="50" s="1"/>
  <c r="OF210" i="50" s="1"/>
  <c r="OG210" i="50" s="1"/>
  <c r="OH210" i="50" s="1"/>
  <c r="OI210" i="50" s="1"/>
  <c r="OJ210" i="50" s="1"/>
  <c r="OK210" i="50" s="1"/>
  <c r="OL210" i="50" s="1"/>
  <c r="OM210" i="50" s="1"/>
  <c r="ON210" i="50" s="1"/>
  <c r="OO210" i="50" s="1"/>
  <c r="OP210" i="50" s="1"/>
  <c r="OQ210" i="50" s="1"/>
  <c r="OR210" i="50" s="1"/>
  <c r="OS210" i="50" s="1"/>
  <c r="OT210" i="50" s="1"/>
  <c r="OU210" i="50" s="1"/>
  <c r="OV210" i="50" s="1"/>
  <c r="OW210" i="50" s="1"/>
  <c r="OX210" i="50" s="1"/>
  <c r="OY210" i="50" s="1"/>
  <c r="OZ210" i="50" s="1"/>
  <c r="PA210" i="50" s="1"/>
  <c r="PB210" i="50" s="1"/>
  <c r="PC210" i="50" s="1"/>
  <c r="PD210" i="50" s="1"/>
  <c r="PE210" i="50" s="1"/>
  <c r="PF210" i="50" s="1"/>
  <c r="PG210" i="50" s="1"/>
  <c r="PH210" i="50" s="1"/>
  <c r="PI210" i="50" s="1"/>
  <c r="PJ210" i="50" s="1"/>
  <c r="PK210" i="50" s="1"/>
  <c r="PL210" i="50" s="1"/>
  <c r="PM210" i="50" s="1"/>
  <c r="PN210" i="50" s="1"/>
  <c r="PO210" i="50" s="1"/>
  <c r="PP210" i="50" s="1"/>
  <c r="PQ210" i="50" s="1"/>
  <c r="PR210" i="50" s="1"/>
  <c r="PS210" i="50" s="1"/>
  <c r="PT210" i="50" s="1"/>
  <c r="PU210" i="50" s="1"/>
  <c r="PV210" i="50" s="1"/>
  <c r="PW210" i="50" s="1"/>
  <c r="PX210" i="50" s="1"/>
  <c r="PY210" i="50" s="1"/>
  <c r="PZ210" i="50" s="1"/>
  <c r="QA210" i="50" s="1"/>
  <c r="QB210" i="50" s="1"/>
  <c r="QC210" i="50" s="1"/>
  <c r="QD210" i="50" s="1"/>
  <c r="QE210" i="50" s="1"/>
  <c r="QF210" i="50" s="1"/>
  <c r="QG210" i="50" s="1"/>
  <c r="QH210" i="50" s="1"/>
  <c r="QI210" i="50" s="1"/>
  <c r="QJ210" i="50" s="1"/>
  <c r="QK210" i="50" s="1"/>
  <c r="QL210" i="50" s="1"/>
  <c r="QM210" i="50" s="1"/>
  <c r="QN210" i="50" s="1"/>
  <c r="QO210" i="50" s="1"/>
  <c r="QP210" i="50" s="1"/>
  <c r="QQ210" i="50" s="1"/>
  <c r="QR210" i="50" s="1"/>
  <c r="QS210" i="50" s="1"/>
  <c r="QT210" i="50" s="1"/>
  <c r="QU210" i="50" s="1"/>
  <c r="QV210" i="50" s="1"/>
  <c r="QW210" i="50" s="1"/>
  <c r="QX210" i="50" s="1"/>
  <c r="QY210" i="50" s="1"/>
  <c r="RB210" i="50" s="1"/>
  <c r="RE177" i="50"/>
  <c r="RB224" i="50"/>
  <c r="RB208" i="50"/>
  <c r="RC208" i="50" s="1"/>
  <c r="RB256" i="50"/>
  <c r="RB248" i="50"/>
  <c r="RC296" i="50"/>
  <c r="RE296" i="50"/>
  <c r="RE281" i="50"/>
  <c r="RE329" i="50"/>
  <c r="RB272" i="50"/>
  <c r="RC272" i="50" s="1"/>
  <c r="RE304" i="50"/>
  <c r="RB320" i="50"/>
  <c r="RE312" i="50"/>
  <c r="RE337" i="50"/>
  <c r="RC320" i="50" l="1"/>
  <c r="RE320" i="50"/>
  <c r="RC144" i="50"/>
  <c r="RE144" i="50"/>
  <c r="RC24" i="50"/>
  <c r="RE24" i="50"/>
  <c r="RC248" i="50"/>
  <c r="RE248" i="50"/>
  <c r="RE256" i="50"/>
  <c r="RC256" i="50"/>
  <c r="RC56" i="50"/>
  <c r="RE56" i="50"/>
  <c r="RC192" i="50"/>
  <c r="RE192" i="50"/>
  <c r="RE136" i="50"/>
  <c r="RC136" i="50"/>
  <c r="RE40" i="50"/>
  <c r="RC40" i="50"/>
  <c r="GU339" i="50"/>
  <c r="GU331" i="50"/>
  <c r="GU347" i="50"/>
  <c r="GU283" i="50"/>
  <c r="GU323" i="50"/>
  <c r="GU291" i="50"/>
  <c r="GU275" i="50"/>
  <c r="GU299" i="50"/>
  <c r="GU267" i="50"/>
  <c r="GU251" i="50"/>
  <c r="GU235" i="50"/>
  <c r="GU307" i="50"/>
  <c r="GU203" i="50"/>
  <c r="GU227" i="50"/>
  <c r="GU179" i="50"/>
  <c r="GU243" i="50"/>
  <c r="GU187" i="50"/>
  <c r="GU211" i="50"/>
  <c r="GU195" i="50"/>
  <c r="GU219" i="50"/>
  <c r="GU155" i="50"/>
  <c r="GU131" i="50"/>
  <c r="GU123" i="50"/>
  <c r="GU171" i="50"/>
  <c r="GU163" i="50"/>
  <c r="GU259" i="50"/>
  <c r="GU147" i="50"/>
  <c r="GU115" i="50"/>
  <c r="GU83" i="50"/>
  <c r="GU139" i="50"/>
  <c r="GU43" i="50"/>
  <c r="GU59" i="50"/>
  <c r="GU91" i="50"/>
  <c r="GU107" i="50"/>
  <c r="GU27" i="50"/>
  <c r="GU99" i="50"/>
  <c r="GU67" i="50"/>
  <c r="GU51" i="50"/>
  <c r="GU11" i="50"/>
  <c r="GV4" i="50"/>
  <c r="GU19" i="50"/>
  <c r="GU35" i="50"/>
  <c r="GU75" i="50"/>
  <c r="RC224" i="50"/>
  <c r="RE224" i="50"/>
  <c r="RE272" i="50"/>
  <c r="RE184" i="50"/>
  <c r="RC184" i="50"/>
  <c r="RE232" i="50"/>
  <c r="RE32" i="50"/>
  <c r="RC32" i="50"/>
  <c r="GV323" i="50" l="1"/>
  <c r="GV331" i="50"/>
  <c r="GV347" i="50"/>
  <c r="GV339" i="50"/>
  <c r="GV307" i="50"/>
  <c r="GV299" i="50"/>
  <c r="GV291" i="50"/>
  <c r="GV267" i="50"/>
  <c r="GV275" i="50"/>
  <c r="GV283" i="50"/>
  <c r="GV251" i="50"/>
  <c r="GV259" i="50"/>
  <c r="GV243" i="50"/>
  <c r="GV227" i="50"/>
  <c r="GV235" i="50"/>
  <c r="GV219" i="50"/>
  <c r="GV179" i="50"/>
  <c r="GV203" i="50"/>
  <c r="GV187" i="50"/>
  <c r="GV211" i="50"/>
  <c r="GV195" i="50"/>
  <c r="GV131" i="50"/>
  <c r="GV123" i="50"/>
  <c r="GV115" i="50"/>
  <c r="GV171" i="50"/>
  <c r="GV155" i="50"/>
  <c r="GV163" i="50"/>
  <c r="GV139" i="50"/>
  <c r="GV147" i="50"/>
  <c r="GV59" i="50"/>
  <c r="GV91" i="50"/>
  <c r="GV107" i="50"/>
  <c r="GV27" i="50"/>
  <c r="GV67" i="50"/>
  <c r="GV83" i="50"/>
  <c r="GV43" i="50"/>
  <c r="GV51" i="50"/>
  <c r="GV75" i="50"/>
  <c r="GV99" i="50"/>
  <c r="GW4" i="50"/>
  <c r="GV19" i="50"/>
  <c r="GV35" i="50"/>
  <c r="GV11" i="50"/>
  <c r="GW339" i="50" l="1"/>
  <c r="GW331" i="50"/>
  <c r="GW347" i="50"/>
  <c r="GW299" i="50"/>
  <c r="GW307" i="50"/>
  <c r="GW291" i="50"/>
  <c r="GW275" i="50"/>
  <c r="GW267" i="50"/>
  <c r="GW323" i="50"/>
  <c r="GW235" i="50"/>
  <c r="GW259" i="50"/>
  <c r="GW227" i="50"/>
  <c r="GW283" i="50"/>
  <c r="GW251" i="50"/>
  <c r="GW211" i="50"/>
  <c r="GW203" i="50"/>
  <c r="GW187" i="50"/>
  <c r="GW243" i="50"/>
  <c r="GW163" i="50"/>
  <c r="GW219" i="50"/>
  <c r="GW123" i="50"/>
  <c r="GW115" i="50"/>
  <c r="GW171" i="50"/>
  <c r="GW139" i="50"/>
  <c r="GW131" i="50"/>
  <c r="GW195" i="50"/>
  <c r="GW147" i="50"/>
  <c r="GW59" i="50"/>
  <c r="GW91" i="50"/>
  <c r="GW107" i="50"/>
  <c r="GW99" i="50"/>
  <c r="GW67" i="50"/>
  <c r="GW179" i="50"/>
  <c r="GW155" i="50"/>
  <c r="GW83" i="50"/>
  <c r="GW43" i="50"/>
  <c r="GW51" i="50"/>
  <c r="GX4" i="50"/>
  <c r="GW19" i="50"/>
  <c r="GW11" i="50"/>
  <c r="GW35" i="50"/>
  <c r="GW75" i="50"/>
  <c r="GW27" i="50"/>
  <c r="GX323" i="50" l="1"/>
  <c r="GX347" i="50"/>
  <c r="GX339" i="50"/>
  <c r="GX291" i="50"/>
  <c r="GX299" i="50"/>
  <c r="GX283" i="50"/>
  <c r="GX275" i="50"/>
  <c r="GX267" i="50"/>
  <c r="GX243" i="50"/>
  <c r="GX251" i="50"/>
  <c r="GX227" i="50"/>
  <c r="GX219" i="50"/>
  <c r="GX195" i="50"/>
  <c r="GX307" i="50"/>
  <c r="GX235" i="50"/>
  <c r="GX179" i="50"/>
  <c r="GX259" i="50"/>
  <c r="GX187" i="50"/>
  <c r="GX163" i="50"/>
  <c r="GX331" i="50"/>
  <c r="GX115" i="50"/>
  <c r="GX211" i="50"/>
  <c r="GX171" i="50"/>
  <c r="GX203" i="50"/>
  <c r="GX155" i="50"/>
  <c r="GX139" i="50"/>
  <c r="GX131" i="50"/>
  <c r="GX75" i="50"/>
  <c r="GX147" i="50"/>
  <c r="GX91" i="50"/>
  <c r="GX107" i="50"/>
  <c r="GX99" i="50"/>
  <c r="GX51" i="50"/>
  <c r="GX67" i="50"/>
  <c r="GX35" i="50"/>
  <c r="GX11" i="50"/>
  <c r="GX123" i="50"/>
  <c r="GX43" i="50"/>
  <c r="GX83" i="50"/>
  <c r="GX19" i="50"/>
  <c r="GY4" i="50"/>
  <c r="GX59" i="50"/>
  <c r="GX27" i="50"/>
  <c r="GY347" i="50" l="1"/>
  <c r="GY339" i="50"/>
  <c r="GY331" i="50"/>
  <c r="GY323" i="50"/>
  <c r="GY283" i="50"/>
  <c r="GY291" i="50"/>
  <c r="GY275" i="50"/>
  <c r="GY259" i="50"/>
  <c r="GY299" i="50"/>
  <c r="GY267" i="50"/>
  <c r="GY211" i="50"/>
  <c r="GY307" i="50"/>
  <c r="GY235" i="50"/>
  <c r="GY219" i="50"/>
  <c r="GY251" i="50"/>
  <c r="GY187" i="50"/>
  <c r="GY195" i="50"/>
  <c r="GY155" i="50"/>
  <c r="GY227" i="50"/>
  <c r="GY203" i="50"/>
  <c r="GY171" i="50"/>
  <c r="GY243" i="50"/>
  <c r="GY163" i="50"/>
  <c r="GY131" i="50"/>
  <c r="GY75" i="50"/>
  <c r="GY99" i="50"/>
  <c r="GY147" i="50"/>
  <c r="GY107" i="50"/>
  <c r="GY139" i="50"/>
  <c r="GY179" i="50"/>
  <c r="GY123" i="50"/>
  <c r="GY67" i="50"/>
  <c r="GY35" i="50"/>
  <c r="GY51" i="50"/>
  <c r="GY43" i="50"/>
  <c r="GY115" i="50"/>
  <c r="GY91" i="50"/>
  <c r="GY83" i="50"/>
  <c r="GY11" i="50"/>
  <c r="GY59" i="50"/>
  <c r="GY27" i="50"/>
  <c r="GZ4" i="50"/>
  <c r="GY19" i="50"/>
  <c r="GZ339" i="50" l="1"/>
  <c r="GZ307" i="50"/>
  <c r="GZ283" i="50"/>
  <c r="GZ259" i="50"/>
  <c r="GZ291" i="50"/>
  <c r="GZ267" i="50"/>
  <c r="GZ251" i="50"/>
  <c r="GZ323" i="50"/>
  <c r="GZ299" i="50"/>
  <c r="GZ275" i="50"/>
  <c r="GZ347" i="50"/>
  <c r="GZ235" i="50"/>
  <c r="GZ243" i="50"/>
  <c r="GZ219" i="50"/>
  <c r="GZ331" i="50"/>
  <c r="GZ187" i="50"/>
  <c r="GZ203" i="50"/>
  <c r="GZ195" i="50"/>
  <c r="GZ211" i="50"/>
  <c r="GZ163" i="50"/>
  <c r="GZ155" i="50"/>
  <c r="GZ227" i="50"/>
  <c r="GZ171" i="50"/>
  <c r="GZ99" i="50"/>
  <c r="GZ147" i="50"/>
  <c r="GZ179" i="50"/>
  <c r="GZ91" i="50"/>
  <c r="GZ131" i="50"/>
  <c r="GZ123" i="50"/>
  <c r="GZ139" i="50"/>
  <c r="GZ35" i="50"/>
  <c r="GZ67" i="50"/>
  <c r="GZ43" i="50"/>
  <c r="GZ107" i="50"/>
  <c r="GZ75" i="50"/>
  <c r="GZ11" i="50"/>
  <c r="GZ115" i="50"/>
  <c r="HA4" i="50"/>
  <c r="GZ51" i="50"/>
  <c r="GZ59" i="50"/>
  <c r="GZ27" i="50"/>
  <c r="GZ83" i="50"/>
  <c r="GZ19" i="50"/>
  <c r="HA307" i="50" l="1"/>
  <c r="HA259" i="50"/>
  <c r="HA331" i="50"/>
  <c r="HA251" i="50"/>
  <c r="HA347" i="50"/>
  <c r="HA267" i="50"/>
  <c r="HA283" i="50"/>
  <c r="HA235" i="50"/>
  <c r="HA203" i="50"/>
  <c r="HA291" i="50"/>
  <c r="HA219" i="50"/>
  <c r="HA323" i="50"/>
  <c r="HA187" i="50"/>
  <c r="HA171" i="50"/>
  <c r="HA211" i="50"/>
  <c r="HA195" i="50"/>
  <c r="HA299" i="50"/>
  <c r="HA275" i="50"/>
  <c r="HA163" i="50"/>
  <c r="HA339" i="50"/>
  <c r="HA243" i="50"/>
  <c r="HA227" i="50"/>
  <c r="HA147" i="50"/>
  <c r="HA179" i="50"/>
  <c r="HA115" i="50"/>
  <c r="HA155" i="50"/>
  <c r="HA131" i="50"/>
  <c r="HA123" i="50"/>
  <c r="HA107" i="50"/>
  <c r="HA35" i="50"/>
  <c r="HA99" i="50"/>
  <c r="HA27" i="50"/>
  <c r="HA139" i="50"/>
  <c r="HA43" i="50"/>
  <c r="HA75" i="50"/>
  <c r="HA11" i="50"/>
  <c r="HA19" i="50"/>
  <c r="HA51" i="50"/>
  <c r="HA59" i="50"/>
  <c r="HA91" i="50"/>
  <c r="HA83" i="50"/>
  <c r="HA67" i="50"/>
  <c r="HB4" i="50"/>
  <c r="HB339" i="50" l="1"/>
  <c r="HB331" i="50"/>
  <c r="HB347" i="50"/>
  <c r="HB323" i="50"/>
  <c r="HB283" i="50"/>
  <c r="HB243" i="50"/>
  <c r="HB307" i="50"/>
  <c r="HB299" i="50"/>
  <c r="HB211" i="50"/>
  <c r="HB275" i="50"/>
  <c r="HB259" i="50"/>
  <c r="HB267" i="50"/>
  <c r="HB291" i="50"/>
  <c r="HB187" i="50"/>
  <c r="HB171" i="50"/>
  <c r="HB163" i="50"/>
  <c r="HB195" i="50"/>
  <c r="HB227" i="50"/>
  <c r="HB219" i="50"/>
  <c r="HB235" i="50"/>
  <c r="HB203" i="50"/>
  <c r="HB251" i="50"/>
  <c r="HB99" i="50"/>
  <c r="HB155" i="50"/>
  <c r="HB179" i="50"/>
  <c r="HB147" i="50"/>
  <c r="HB139" i="50"/>
  <c r="HB131" i="50"/>
  <c r="HB123" i="50"/>
  <c r="HB35" i="50"/>
  <c r="HB67" i="50"/>
  <c r="HB115" i="50"/>
  <c r="HB75" i="50"/>
  <c r="HB27" i="50"/>
  <c r="HB43" i="50"/>
  <c r="HB107" i="50"/>
  <c r="HB91" i="50"/>
  <c r="HB11" i="50"/>
  <c r="HB51" i="50"/>
  <c r="HB59" i="50"/>
  <c r="HB83" i="50"/>
  <c r="HC4" i="50"/>
  <c r="HB19" i="50"/>
  <c r="HC339" i="50" l="1"/>
  <c r="HC307" i="50"/>
  <c r="HC331" i="50"/>
  <c r="HC283" i="50"/>
  <c r="HC323" i="50"/>
  <c r="HC243" i="50"/>
  <c r="HC275" i="50"/>
  <c r="HC267" i="50"/>
  <c r="HC259" i="50"/>
  <c r="HC347" i="50"/>
  <c r="HC251" i="50"/>
  <c r="HC227" i="50"/>
  <c r="HC219" i="50"/>
  <c r="HC211" i="50"/>
  <c r="HC291" i="50"/>
  <c r="HC195" i="50"/>
  <c r="HC299" i="50"/>
  <c r="HC155" i="50"/>
  <c r="HC235" i="50"/>
  <c r="HC203" i="50"/>
  <c r="HC171" i="50"/>
  <c r="HC163" i="50"/>
  <c r="HC179" i="50"/>
  <c r="HC187" i="50"/>
  <c r="HC147" i="50"/>
  <c r="HC83" i="50"/>
  <c r="HC67" i="50"/>
  <c r="HC99" i="50"/>
  <c r="HC131" i="50"/>
  <c r="HC107" i="50"/>
  <c r="HC123" i="50"/>
  <c r="HC115" i="50"/>
  <c r="HC75" i="50"/>
  <c r="HC51" i="50"/>
  <c r="HC35" i="50"/>
  <c r="HC27" i="50"/>
  <c r="HC19" i="50"/>
  <c r="HC91" i="50"/>
  <c r="HC11" i="50"/>
  <c r="HC59" i="50"/>
  <c r="HC43" i="50"/>
  <c r="HC139" i="50"/>
  <c r="HD4" i="50"/>
  <c r="HD347" i="50" l="1"/>
  <c r="HD339" i="50"/>
  <c r="HD323" i="50"/>
  <c r="HD259" i="50"/>
  <c r="HD331" i="50"/>
  <c r="HD299" i="50"/>
  <c r="HD283" i="50"/>
  <c r="HD307" i="50"/>
  <c r="HD275" i="50"/>
  <c r="HD267" i="50"/>
  <c r="HD251" i="50"/>
  <c r="HD243" i="50"/>
  <c r="HD291" i="50"/>
  <c r="HD227" i="50"/>
  <c r="HD211" i="50"/>
  <c r="HD235" i="50"/>
  <c r="HD203" i="50"/>
  <c r="HD195" i="50"/>
  <c r="HD163" i="50"/>
  <c r="HD219" i="50"/>
  <c r="HD187" i="50"/>
  <c r="HD171" i="50"/>
  <c r="HD155" i="50"/>
  <c r="HD179" i="50"/>
  <c r="HD147" i="50"/>
  <c r="HD83" i="50"/>
  <c r="HD123" i="50"/>
  <c r="HD107" i="50"/>
  <c r="HD131" i="50"/>
  <c r="HD91" i="50"/>
  <c r="HD27" i="50"/>
  <c r="HD99" i="50"/>
  <c r="HD67" i="50"/>
  <c r="HD51" i="50"/>
  <c r="HD43" i="50"/>
  <c r="HD35" i="50"/>
  <c r="HD115" i="50"/>
  <c r="HD11" i="50"/>
  <c r="HE4" i="50"/>
  <c r="HD59" i="50"/>
  <c r="HD139" i="50"/>
  <c r="HD75" i="50"/>
  <c r="HD19" i="50"/>
  <c r="HE347" i="50" l="1"/>
  <c r="HE307" i="50"/>
  <c r="HE331" i="50"/>
  <c r="HE299" i="50"/>
  <c r="HE323" i="50"/>
  <c r="HE339" i="50"/>
  <c r="HE291" i="50"/>
  <c r="HE275" i="50"/>
  <c r="HE267" i="50"/>
  <c r="HE259" i="50"/>
  <c r="HE235" i="50"/>
  <c r="HE219" i="50"/>
  <c r="HE251" i="50"/>
  <c r="HE211" i="50"/>
  <c r="HE203" i="50"/>
  <c r="HE195" i="50"/>
  <c r="HE283" i="50"/>
  <c r="HE243" i="50"/>
  <c r="HE227" i="50"/>
  <c r="HE187" i="50"/>
  <c r="HE171" i="50"/>
  <c r="HE163" i="50"/>
  <c r="HE155" i="50"/>
  <c r="HE179" i="50"/>
  <c r="HE147" i="50"/>
  <c r="HE131" i="50"/>
  <c r="HE123" i="50"/>
  <c r="HE27" i="50"/>
  <c r="HE99" i="50"/>
  <c r="HE43" i="50"/>
  <c r="HE115" i="50"/>
  <c r="HE107" i="50"/>
  <c r="HE91" i="50"/>
  <c r="HE59" i="50"/>
  <c r="HF4" i="50"/>
  <c r="HE51" i="50"/>
  <c r="HE11" i="50"/>
  <c r="HE139" i="50"/>
  <c r="HE35" i="50"/>
  <c r="HE75" i="50"/>
  <c r="HE83" i="50"/>
  <c r="HE67" i="50"/>
  <c r="HE19" i="50"/>
  <c r="HF347" i="50" l="1"/>
  <c r="HF339" i="50"/>
  <c r="HF307" i="50"/>
  <c r="HF299" i="50"/>
  <c r="HF331" i="50"/>
  <c r="HF323" i="50"/>
  <c r="HF259" i="50"/>
  <c r="HF275" i="50"/>
  <c r="HF291" i="50"/>
  <c r="HF243" i="50"/>
  <c r="HF267" i="50"/>
  <c r="HF235" i="50"/>
  <c r="HF195" i="50"/>
  <c r="HF283" i="50"/>
  <c r="HF227" i="50"/>
  <c r="HF219" i="50"/>
  <c r="HF179" i="50"/>
  <c r="HF211" i="50"/>
  <c r="HF251" i="50"/>
  <c r="HF187" i="50"/>
  <c r="HF171" i="50"/>
  <c r="HF203" i="50"/>
  <c r="HF163" i="50"/>
  <c r="HF155" i="50"/>
  <c r="HF147" i="50"/>
  <c r="HF115" i="50"/>
  <c r="HF107" i="50"/>
  <c r="HF139" i="50"/>
  <c r="HF27" i="50"/>
  <c r="HF19" i="50"/>
  <c r="HF99" i="50"/>
  <c r="HF67" i="50"/>
  <c r="HF83" i="50"/>
  <c r="HF59" i="50"/>
  <c r="HG4" i="50"/>
  <c r="HF123" i="50"/>
  <c r="HF91" i="50"/>
  <c r="HF75" i="50"/>
  <c r="HF131" i="50"/>
  <c r="HF51" i="50"/>
  <c r="HF11" i="50"/>
  <c r="HF43" i="50"/>
  <c r="HF35" i="50"/>
  <c r="HG331" i="50" l="1"/>
  <c r="HG339" i="50"/>
  <c r="HG291" i="50"/>
  <c r="HG347" i="50"/>
  <c r="HG283" i="50"/>
  <c r="HG299" i="50"/>
  <c r="HG307" i="50"/>
  <c r="HG251" i="50"/>
  <c r="HG267" i="50"/>
  <c r="HG323" i="50"/>
  <c r="HG275" i="50"/>
  <c r="HG243" i="50"/>
  <c r="HG227" i="50"/>
  <c r="HG219" i="50"/>
  <c r="HG259" i="50"/>
  <c r="HG203" i="50"/>
  <c r="HG235" i="50"/>
  <c r="HG211" i="50"/>
  <c r="HG195" i="50"/>
  <c r="HG187" i="50"/>
  <c r="HG171" i="50"/>
  <c r="HG163" i="50"/>
  <c r="HG155" i="50"/>
  <c r="HG147" i="50"/>
  <c r="HG139" i="50"/>
  <c r="HG179" i="50"/>
  <c r="HG115" i="50"/>
  <c r="HG123" i="50"/>
  <c r="HG107" i="50"/>
  <c r="HG131" i="50"/>
  <c r="HG99" i="50"/>
  <c r="HG67" i="50"/>
  <c r="HG75" i="50"/>
  <c r="HG83" i="50"/>
  <c r="HG59" i="50"/>
  <c r="HG27" i="50"/>
  <c r="HH4" i="50"/>
  <c r="HG19" i="50"/>
  <c r="HG51" i="50"/>
  <c r="HG11" i="50"/>
  <c r="HG43" i="50"/>
  <c r="HG35" i="50"/>
  <c r="HG91" i="50"/>
  <c r="HH347" i="50" l="1"/>
  <c r="HH323" i="50"/>
  <c r="HH283" i="50"/>
  <c r="HH291" i="50"/>
  <c r="HH339" i="50"/>
  <c r="HH331" i="50"/>
  <c r="HH307" i="50"/>
  <c r="HH251" i="50"/>
  <c r="HH267" i="50"/>
  <c r="HH275" i="50"/>
  <c r="HH227" i="50"/>
  <c r="HH219" i="50"/>
  <c r="HH211" i="50"/>
  <c r="HH299" i="50"/>
  <c r="HH259" i="50"/>
  <c r="HH243" i="50"/>
  <c r="HH171" i="50"/>
  <c r="HH235" i="50"/>
  <c r="HH163" i="50"/>
  <c r="HH155" i="50"/>
  <c r="HH147" i="50"/>
  <c r="HH139" i="50"/>
  <c r="HH179" i="50"/>
  <c r="HH203" i="50"/>
  <c r="HH187" i="50"/>
  <c r="HH115" i="50"/>
  <c r="HH91" i="50"/>
  <c r="HH195" i="50"/>
  <c r="HH99" i="50"/>
  <c r="HH67" i="50"/>
  <c r="HH75" i="50"/>
  <c r="HH123" i="50"/>
  <c r="HH35" i="50"/>
  <c r="HI4" i="50"/>
  <c r="HH19" i="50"/>
  <c r="HH131" i="50"/>
  <c r="HH43" i="50"/>
  <c r="HH107" i="50"/>
  <c r="HH59" i="50"/>
  <c r="HH27" i="50"/>
  <c r="HH83" i="50"/>
  <c r="HH11" i="50"/>
  <c r="HH51" i="50"/>
  <c r="HI347" i="50" l="1"/>
  <c r="HI339" i="50"/>
  <c r="HI331" i="50"/>
  <c r="HI323" i="50"/>
  <c r="HI299" i="50"/>
  <c r="HI307" i="50"/>
  <c r="HI275" i="50"/>
  <c r="HI283" i="50"/>
  <c r="HI291" i="50"/>
  <c r="HI211" i="50"/>
  <c r="HI267" i="50"/>
  <c r="HI259" i="50"/>
  <c r="HI243" i="50"/>
  <c r="HI179" i="50"/>
  <c r="HI219" i="50"/>
  <c r="HI251" i="50"/>
  <c r="HI227" i="50"/>
  <c r="HI171" i="50"/>
  <c r="HI235" i="50"/>
  <c r="HI203" i="50"/>
  <c r="HI163" i="50"/>
  <c r="HI155" i="50"/>
  <c r="HI147" i="50"/>
  <c r="HI139" i="50"/>
  <c r="HI187" i="50"/>
  <c r="HI131" i="50"/>
  <c r="HI195" i="50"/>
  <c r="HI91" i="50"/>
  <c r="HI123" i="50"/>
  <c r="HI75" i="50"/>
  <c r="HI115" i="50"/>
  <c r="HI59" i="50"/>
  <c r="HI43" i="50"/>
  <c r="HI107" i="50"/>
  <c r="HJ4" i="50"/>
  <c r="HI19" i="50"/>
  <c r="HI99" i="50"/>
  <c r="HI35" i="50"/>
  <c r="HI27" i="50"/>
  <c r="HI83" i="50"/>
  <c r="HI67" i="50"/>
  <c r="HI11" i="50"/>
  <c r="HI51" i="50"/>
  <c r="HJ339" i="50" l="1"/>
  <c r="HJ347" i="50"/>
  <c r="HJ323" i="50"/>
  <c r="HJ331" i="50"/>
  <c r="HJ299" i="50"/>
  <c r="HJ283" i="50"/>
  <c r="HJ275" i="50"/>
  <c r="HJ307" i="50"/>
  <c r="HJ291" i="50"/>
  <c r="HJ267" i="50"/>
  <c r="HJ259" i="50"/>
  <c r="HJ243" i="50"/>
  <c r="HJ187" i="50"/>
  <c r="HJ211" i="50"/>
  <c r="HJ227" i="50"/>
  <c r="HJ155" i="50"/>
  <c r="HJ147" i="50"/>
  <c r="HJ219" i="50"/>
  <c r="HJ171" i="50"/>
  <c r="HJ235" i="50"/>
  <c r="HJ203" i="50"/>
  <c r="HJ251" i="50"/>
  <c r="HJ195" i="50"/>
  <c r="HJ139" i="50"/>
  <c r="HJ179" i="50"/>
  <c r="HJ123" i="50"/>
  <c r="HJ163" i="50"/>
  <c r="HJ131" i="50"/>
  <c r="HJ75" i="50"/>
  <c r="HJ107" i="50"/>
  <c r="HJ115" i="50"/>
  <c r="HJ51" i="50"/>
  <c r="HJ11" i="50"/>
  <c r="HJ91" i="50"/>
  <c r="HJ83" i="50"/>
  <c r="HK4" i="50"/>
  <c r="HJ19" i="50"/>
  <c r="HJ99" i="50"/>
  <c r="HJ35" i="50"/>
  <c r="HJ43" i="50"/>
  <c r="HJ59" i="50"/>
  <c r="HJ27" i="50"/>
  <c r="HJ67" i="50"/>
  <c r="HK347" i="50" l="1"/>
  <c r="HK339" i="50"/>
  <c r="HK331" i="50"/>
  <c r="HK323" i="50"/>
  <c r="HK307" i="50"/>
  <c r="HK251" i="50"/>
  <c r="HK291" i="50"/>
  <c r="HK283" i="50"/>
  <c r="HK275" i="50"/>
  <c r="HK267" i="50"/>
  <c r="HK299" i="50"/>
  <c r="HK259" i="50"/>
  <c r="HK235" i="50"/>
  <c r="HK219" i="50"/>
  <c r="HK227" i="50"/>
  <c r="HK243" i="50"/>
  <c r="HK211" i="50"/>
  <c r="HK171" i="50"/>
  <c r="HK203" i="50"/>
  <c r="HK147" i="50"/>
  <c r="HK179" i="50"/>
  <c r="HK187" i="50"/>
  <c r="HK115" i="50"/>
  <c r="HK163" i="50"/>
  <c r="HK67" i="50"/>
  <c r="HK195" i="50"/>
  <c r="HK123" i="50"/>
  <c r="HK83" i="50"/>
  <c r="HK155" i="50"/>
  <c r="HK131" i="50"/>
  <c r="HK91" i="50"/>
  <c r="HK35" i="50"/>
  <c r="HK11" i="50"/>
  <c r="HK19" i="50"/>
  <c r="HK107" i="50"/>
  <c r="HK51" i="50"/>
  <c r="HK75" i="50"/>
  <c r="HK59" i="50"/>
  <c r="HK99" i="50"/>
  <c r="HK139" i="50"/>
  <c r="HK27" i="50"/>
  <c r="HK43" i="50"/>
  <c r="HL4" i="50"/>
  <c r="HL347" i="50" l="1"/>
  <c r="HL339" i="50"/>
  <c r="HL331" i="50"/>
  <c r="HL323" i="50"/>
  <c r="HL259" i="50"/>
  <c r="HL291" i="50"/>
  <c r="HL251" i="50"/>
  <c r="HL307" i="50"/>
  <c r="HL299" i="50"/>
  <c r="HL219" i="50"/>
  <c r="HL243" i="50"/>
  <c r="HL275" i="50"/>
  <c r="HL203" i="50"/>
  <c r="HL283" i="50"/>
  <c r="HL227" i="50"/>
  <c r="HL187" i="50"/>
  <c r="HL163" i="50"/>
  <c r="HL155" i="50"/>
  <c r="HL147" i="50"/>
  <c r="HL211" i="50"/>
  <c r="HL179" i="50"/>
  <c r="HL235" i="50"/>
  <c r="HL195" i="50"/>
  <c r="HL171" i="50"/>
  <c r="HL67" i="50"/>
  <c r="HL107" i="50"/>
  <c r="HL59" i="50"/>
  <c r="HL99" i="50"/>
  <c r="HL267" i="50"/>
  <c r="HL139" i="50"/>
  <c r="HL75" i="50"/>
  <c r="HL51" i="50"/>
  <c r="HL83" i="50"/>
  <c r="HL115" i="50"/>
  <c r="HL123" i="50"/>
  <c r="HL131" i="50"/>
  <c r="HL91" i="50"/>
  <c r="HL35" i="50"/>
  <c r="HL19" i="50"/>
  <c r="HL27" i="50"/>
  <c r="HL43" i="50"/>
  <c r="HL11" i="50"/>
  <c r="HM4" i="50"/>
  <c r="HM347" i="50" l="1"/>
  <c r="HM339" i="50"/>
  <c r="HM331" i="50"/>
  <c r="HM267" i="50"/>
  <c r="HM299" i="50"/>
  <c r="HM323" i="50"/>
  <c r="HM291" i="50"/>
  <c r="HM307" i="50"/>
  <c r="HM235" i="50"/>
  <c r="HM283" i="50"/>
  <c r="HM259" i="50"/>
  <c r="HM275" i="50"/>
  <c r="HM243" i="50"/>
  <c r="HM195" i="50"/>
  <c r="HM227" i="50"/>
  <c r="HM211" i="50"/>
  <c r="HM171" i="50"/>
  <c r="HM179" i="50"/>
  <c r="HM219" i="50"/>
  <c r="HM203" i="50"/>
  <c r="HM147" i="50"/>
  <c r="HM251" i="50"/>
  <c r="HM107" i="50"/>
  <c r="HM187" i="50"/>
  <c r="HM59" i="50"/>
  <c r="HM123" i="50"/>
  <c r="HM131" i="50"/>
  <c r="HM139" i="50"/>
  <c r="HM163" i="50"/>
  <c r="HM75" i="50"/>
  <c r="HM51" i="50"/>
  <c r="HM43" i="50"/>
  <c r="HM83" i="50"/>
  <c r="HM115" i="50"/>
  <c r="HM19" i="50"/>
  <c r="HM91" i="50"/>
  <c r="HM35" i="50"/>
  <c r="HM155" i="50"/>
  <c r="HM27" i="50"/>
  <c r="HM99" i="50"/>
  <c r="HM67" i="50"/>
  <c r="HM11" i="50"/>
  <c r="HN4" i="50"/>
  <c r="HN347" i="50" l="1"/>
  <c r="HN339" i="50"/>
  <c r="HN331" i="50"/>
  <c r="HN323" i="50"/>
  <c r="HN307" i="50"/>
  <c r="HN267" i="50"/>
  <c r="HN259" i="50"/>
  <c r="HN299" i="50"/>
  <c r="HN283" i="50"/>
  <c r="HN291" i="50"/>
  <c r="HN275" i="50"/>
  <c r="HN251" i="50"/>
  <c r="HN243" i="50"/>
  <c r="HN235" i="50"/>
  <c r="HN227" i="50"/>
  <c r="HN171" i="50"/>
  <c r="HN219" i="50"/>
  <c r="HN203" i="50"/>
  <c r="HN211" i="50"/>
  <c r="HN147" i="50"/>
  <c r="HN179" i="50"/>
  <c r="HN187" i="50"/>
  <c r="HN131" i="50"/>
  <c r="HN123" i="50"/>
  <c r="HN107" i="50"/>
  <c r="HN195" i="50"/>
  <c r="HN139" i="50"/>
  <c r="HN75" i="50"/>
  <c r="HN51" i="50"/>
  <c r="HN43" i="50"/>
  <c r="HN163" i="50"/>
  <c r="HN115" i="50"/>
  <c r="HN91" i="50"/>
  <c r="HN59" i="50"/>
  <c r="HN83" i="50"/>
  <c r="HN35" i="50"/>
  <c r="HN155" i="50"/>
  <c r="HN99" i="50"/>
  <c r="HN19" i="50"/>
  <c r="HN27" i="50"/>
  <c r="HN67" i="50"/>
  <c r="HN11" i="50"/>
  <c r="HO4" i="50"/>
  <c r="HO347" i="50" l="1"/>
  <c r="HO339" i="50"/>
  <c r="HO331" i="50"/>
  <c r="HO275" i="50"/>
  <c r="HO283" i="50"/>
  <c r="HO307" i="50"/>
  <c r="HO291" i="50"/>
  <c r="HO299" i="50"/>
  <c r="HO259" i="50"/>
  <c r="HO227" i="50"/>
  <c r="HO211" i="50"/>
  <c r="HO323" i="50"/>
  <c r="HO243" i="50"/>
  <c r="HO267" i="50"/>
  <c r="HO235" i="50"/>
  <c r="HO195" i="50"/>
  <c r="HO171" i="50"/>
  <c r="HO219" i="50"/>
  <c r="HO179" i="50"/>
  <c r="HO251" i="50"/>
  <c r="HO187" i="50"/>
  <c r="HO131" i="50"/>
  <c r="HO123" i="50"/>
  <c r="HO203" i="50"/>
  <c r="HO107" i="50"/>
  <c r="HO99" i="50"/>
  <c r="HO83" i="50"/>
  <c r="HO147" i="50"/>
  <c r="HO115" i="50"/>
  <c r="HO163" i="50"/>
  <c r="HO43" i="50"/>
  <c r="HO59" i="50"/>
  <c r="HO155" i="50"/>
  <c r="HO91" i="50"/>
  <c r="HO27" i="50"/>
  <c r="HO75" i="50"/>
  <c r="HO35" i="50"/>
  <c r="HO19" i="50"/>
  <c r="HO139" i="50"/>
  <c r="HO67" i="50"/>
  <c r="HO11" i="50"/>
  <c r="HO51" i="50"/>
  <c r="HP4" i="50"/>
  <c r="HP347" i="50" l="1"/>
  <c r="HP339" i="50"/>
  <c r="HP331" i="50"/>
  <c r="HP323" i="50"/>
  <c r="HP307" i="50"/>
  <c r="HP299" i="50"/>
  <c r="HP275" i="50"/>
  <c r="HP251" i="50"/>
  <c r="HP259" i="50"/>
  <c r="HP291" i="50"/>
  <c r="HP227" i="50"/>
  <c r="HP243" i="50"/>
  <c r="HP267" i="50"/>
  <c r="HP283" i="50"/>
  <c r="HP219" i="50"/>
  <c r="HP203" i="50"/>
  <c r="HP171" i="50"/>
  <c r="HP179" i="50"/>
  <c r="HP235" i="50"/>
  <c r="HP195" i="50"/>
  <c r="HP163" i="50"/>
  <c r="HP211" i="50"/>
  <c r="HP187" i="50"/>
  <c r="HP131" i="50"/>
  <c r="HP123" i="50"/>
  <c r="HP115" i="50"/>
  <c r="HP139" i="50"/>
  <c r="HP147" i="50"/>
  <c r="HP83" i="50"/>
  <c r="HP155" i="50"/>
  <c r="HP91" i="50"/>
  <c r="HP27" i="50"/>
  <c r="HP107" i="50"/>
  <c r="HP59" i="50"/>
  <c r="HP35" i="50"/>
  <c r="HP75" i="50"/>
  <c r="HP19" i="50"/>
  <c r="HP51" i="50"/>
  <c r="HP99" i="50"/>
  <c r="HP67" i="50"/>
  <c r="HP11" i="50"/>
  <c r="HP43" i="50"/>
  <c r="HQ4" i="50"/>
  <c r="HQ347" i="50" l="1"/>
  <c r="HQ339" i="50"/>
  <c r="HQ299" i="50"/>
  <c r="HQ283" i="50"/>
  <c r="HQ275" i="50"/>
  <c r="HQ331" i="50"/>
  <c r="HQ267" i="50"/>
  <c r="HQ291" i="50"/>
  <c r="HQ307" i="50"/>
  <c r="HQ323" i="50"/>
  <c r="HQ251" i="50"/>
  <c r="HQ235" i="50"/>
  <c r="HQ227" i="50"/>
  <c r="HQ259" i="50"/>
  <c r="HQ243" i="50"/>
  <c r="HQ203" i="50"/>
  <c r="HQ211" i="50"/>
  <c r="HQ219" i="50"/>
  <c r="HQ179" i="50"/>
  <c r="HQ195" i="50"/>
  <c r="HQ187" i="50"/>
  <c r="HQ171" i="50"/>
  <c r="HQ123" i="50"/>
  <c r="HQ115" i="50"/>
  <c r="HQ139" i="50"/>
  <c r="HQ131" i="50"/>
  <c r="HQ147" i="50"/>
  <c r="HQ163" i="50"/>
  <c r="HQ83" i="50"/>
  <c r="HQ59" i="50"/>
  <c r="HQ155" i="50"/>
  <c r="HQ91" i="50"/>
  <c r="HQ107" i="50"/>
  <c r="HQ51" i="50"/>
  <c r="HQ75" i="50"/>
  <c r="HQ35" i="50"/>
  <c r="HQ11" i="50"/>
  <c r="HQ67" i="50"/>
  <c r="HQ27" i="50"/>
  <c r="HQ43" i="50"/>
  <c r="HR4" i="50"/>
  <c r="HQ99" i="50"/>
  <c r="HQ19" i="50"/>
  <c r="HR339" i="50" l="1"/>
  <c r="HR331" i="50"/>
  <c r="HR323" i="50"/>
  <c r="HR291" i="50"/>
  <c r="HR347" i="50"/>
  <c r="HR283" i="50"/>
  <c r="HR307" i="50"/>
  <c r="HR243" i="50"/>
  <c r="HR259" i="50"/>
  <c r="HR299" i="50"/>
  <c r="HR235" i="50"/>
  <c r="HR251" i="50"/>
  <c r="HR219" i="50"/>
  <c r="HR275" i="50"/>
  <c r="HR195" i="50"/>
  <c r="HR211" i="50"/>
  <c r="HR203" i="50"/>
  <c r="HR179" i="50"/>
  <c r="HR267" i="50"/>
  <c r="HR227" i="50"/>
  <c r="HR187" i="50"/>
  <c r="HR163" i="50"/>
  <c r="HR155" i="50"/>
  <c r="HR115" i="50"/>
  <c r="HR171" i="50"/>
  <c r="HR123" i="50"/>
  <c r="HR75" i="50"/>
  <c r="HR139" i="50"/>
  <c r="HR147" i="50"/>
  <c r="HR83" i="50"/>
  <c r="HR59" i="50"/>
  <c r="HR91" i="50"/>
  <c r="HR107" i="50"/>
  <c r="HR51" i="50"/>
  <c r="HR131" i="50"/>
  <c r="HR67" i="50"/>
  <c r="HR35" i="50"/>
  <c r="HR19" i="50"/>
  <c r="HR27" i="50"/>
  <c r="HR99" i="50"/>
  <c r="HR43" i="50"/>
  <c r="HS4" i="50"/>
  <c r="HR11" i="50"/>
  <c r="HS339" i="50" l="1"/>
  <c r="HS331" i="50"/>
  <c r="HS283" i="50"/>
  <c r="HS347" i="50"/>
  <c r="HS291" i="50"/>
  <c r="HS275" i="50"/>
  <c r="HS323" i="50"/>
  <c r="HS299" i="50"/>
  <c r="HS267" i="50"/>
  <c r="HS227" i="50"/>
  <c r="HS211" i="50"/>
  <c r="HS259" i="50"/>
  <c r="HS251" i="50"/>
  <c r="HS203" i="50"/>
  <c r="HS179" i="50"/>
  <c r="HS187" i="50"/>
  <c r="HS195" i="50"/>
  <c r="HS243" i="50"/>
  <c r="HS219" i="50"/>
  <c r="HS235" i="50"/>
  <c r="HS307" i="50"/>
  <c r="HS75" i="50"/>
  <c r="HS139" i="50"/>
  <c r="HS131" i="50"/>
  <c r="HS147" i="50"/>
  <c r="HS171" i="50"/>
  <c r="HS155" i="50"/>
  <c r="HS59" i="50"/>
  <c r="HS163" i="50"/>
  <c r="HS115" i="50"/>
  <c r="HS91" i="50"/>
  <c r="HS123" i="50"/>
  <c r="HS107" i="50"/>
  <c r="HS99" i="50"/>
  <c r="HS67" i="50"/>
  <c r="HS43" i="50"/>
  <c r="HS27" i="50"/>
  <c r="HS19" i="50"/>
  <c r="HT4" i="50"/>
  <c r="HS35" i="50"/>
  <c r="HS51" i="50"/>
  <c r="HS11" i="50"/>
  <c r="HS83" i="50"/>
  <c r="HT299" i="50" l="1"/>
  <c r="HT339" i="50"/>
  <c r="HT291" i="50"/>
  <c r="HT275" i="50"/>
  <c r="HT323" i="50"/>
  <c r="HT259" i="50"/>
  <c r="HT347" i="50"/>
  <c r="HT307" i="50"/>
  <c r="HT267" i="50"/>
  <c r="HT331" i="50"/>
  <c r="HT235" i="50"/>
  <c r="HT283" i="50"/>
  <c r="HT219" i="50"/>
  <c r="HT203" i="50"/>
  <c r="HT243" i="50"/>
  <c r="HT179" i="50"/>
  <c r="HT227" i="50"/>
  <c r="HT187" i="50"/>
  <c r="HT251" i="50"/>
  <c r="HT195" i="50"/>
  <c r="HT211" i="50"/>
  <c r="HT51" i="50"/>
  <c r="HT99" i="50"/>
  <c r="HT155" i="50"/>
  <c r="HT91" i="50"/>
  <c r="HT147" i="50"/>
  <c r="HT115" i="50"/>
  <c r="HT171" i="50"/>
  <c r="HT163" i="50"/>
  <c r="HT35" i="50"/>
  <c r="HT123" i="50"/>
  <c r="HT67" i="50"/>
  <c r="HT43" i="50"/>
  <c r="HT107" i="50"/>
  <c r="HT75" i="50"/>
  <c r="HT11" i="50"/>
  <c r="HT27" i="50"/>
  <c r="HT83" i="50"/>
  <c r="HT131" i="50"/>
  <c r="HT59" i="50"/>
  <c r="HT139" i="50"/>
  <c r="HU4" i="50"/>
  <c r="HT19" i="50"/>
  <c r="HU347" i="50" l="1"/>
  <c r="HU307" i="50"/>
  <c r="HU291" i="50"/>
  <c r="HU323" i="50"/>
  <c r="HU259" i="50"/>
  <c r="HU339" i="50"/>
  <c r="HU251" i="50"/>
  <c r="HU299" i="50"/>
  <c r="HU267" i="50"/>
  <c r="HU331" i="50"/>
  <c r="HU283" i="50"/>
  <c r="HU203" i="50"/>
  <c r="HU211" i="50"/>
  <c r="HU187" i="50"/>
  <c r="HU171" i="50"/>
  <c r="HU243" i="50"/>
  <c r="HU219" i="50"/>
  <c r="HU179" i="50"/>
  <c r="HU227" i="50"/>
  <c r="HU235" i="50"/>
  <c r="HU275" i="50"/>
  <c r="HU195" i="50"/>
  <c r="HU99" i="50"/>
  <c r="HU139" i="50"/>
  <c r="HU131" i="50"/>
  <c r="HU163" i="50"/>
  <c r="HU147" i="50"/>
  <c r="HU35" i="50"/>
  <c r="HU115" i="50"/>
  <c r="HU91" i="50"/>
  <c r="HU155" i="50"/>
  <c r="HU123" i="50"/>
  <c r="HU43" i="50"/>
  <c r="HU107" i="50"/>
  <c r="HU75" i="50"/>
  <c r="HU83" i="50"/>
  <c r="HU27" i="50"/>
  <c r="HU59" i="50"/>
  <c r="HU51" i="50"/>
  <c r="HU67" i="50"/>
  <c r="HV4" i="50"/>
  <c r="HU19" i="50"/>
  <c r="HU11" i="50"/>
  <c r="HV331" i="50" l="1"/>
  <c r="HV347" i="50"/>
  <c r="HV339" i="50"/>
  <c r="HV323" i="50"/>
  <c r="HV299" i="50"/>
  <c r="HV291" i="50"/>
  <c r="HV307" i="50"/>
  <c r="HV283" i="50"/>
  <c r="HV243" i="50"/>
  <c r="HV235" i="50"/>
  <c r="HV259" i="50"/>
  <c r="HV251" i="50"/>
  <c r="HV267" i="50"/>
  <c r="HV171" i="50"/>
  <c r="HV163" i="50"/>
  <c r="HV219" i="50"/>
  <c r="HV187" i="50"/>
  <c r="HV227" i="50"/>
  <c r="HV275" i="50"/>
  <c r="HV195" i="50"/>
  <c r="HV155" i="50"/>
  <c r="HV179" i="50"/>
  <c r="HV99" i="50"/>
  <c r="HV203" i="50"/>
  <c r="HV139" i="50"/>
  <c r="HV131" i="50"/>
  <c r="HV211" i="50"/>
  <c r="HV115" i="50"/>
  <c r="HV147" i="50"/>
  <c r="HV35" i="50"/>
  <c r="HV91" i="50"/>
  <c r="HV123" i="50"/>
  <c r="HV107" i="50"/>
  <c r="HV43" i="50"/>
  <c r="HV59" i="50"/>
  <c r="HV51" i="50"/>
  <c r="HV83" i="50"/>
  <c r="HV75" i="50"/>
  <c r="HV27" i="50"/>
  <c r="HW4" i="50"/>
  <c r="HV19" i="50"/>
  <c r="HV67" i="50"/>
  <c r="HV11" i="50"/>
  <c r="HW307" i="50" l="1"/>
  <c r="HW323" i="50"/>
  <c r="HW339" i="50"/>
  <c r="HW347" i="50"/>
  <c r="HW291" i="50"/>
  <c r="HW283" i="50"/>
  <c r="HW299" i="50"/>
  <c r="HW331" i="50"/>
  <c r="HW243" i="50"/>
  <c r="HW235" i="50"/>
  <c r="HW275" i="50"/>
  <c r="HW219" i="50"/>
  <c r="HW251" i="50"/>
  <c r="HW267" i="50"/>
  <c r="HW259" i="50"/>
  <c r="HW227" i="50"/>
  <c r="HW187" i="50"/>
  <c r="HW155" i="50"/>
  <c r="HW163" i="50"/>
  <c r="HW195" i="50"/>
  <c r="HW179" i="50"/>
  <c r="HW203" i="50"/>
  <c r="HW131" i="50"/>
  <c r="HW139" i="50"/>
  <c r="HW211" i="50"/>
  <c r="HW83" i="50"/>
  <c r="HW67" i="50"/>
  <c r="HW115" i="50"/>
  <c r="HW171" i="50"/>
  <c r="HW147" i="50"/>
  <c r="HW91" i="50"/>
  <c r="HW123" i="50"/>
  <c r="HW107" i="50"/>
  <c r="HW99" i="50"/>
  <c r="HW59" i="50"/>
  <c r="HW51" i="50"/>
  <c r="HW27" i="50"/>
  <c r="HX4" i="50"/>
  <c r="HW35" i="50"/>
  <c r="HW75" i="50"/>
  <c r="HW43" i="50"/>
  <c r="HW19" i="50"/>
  <c r="HW11" i="50"/>
  <c r="HX347" i="50" l="1"/>
  <c r="HX259" i="50"/>
  <c r="HX323" i="50"/>
  <c r="HX283" i="50"/>
  <c r="HX307" i="50"/>
  <c r="HX267" i="50"/>
  <c r="HX291" i="50"/>
  <c r="HX331" i="50"/>
  <c r="HX339" i="50"/>
  <c r="HX299" i="50"/>
  <c r="HX251" i="50"/>
  <c r="HX227" i="50"/>
  <c r="HX219" i="50"/>
  <c r="HX187" i="50"/>
  <c r="HX163" i="50"/>
  <c r="HX203" i="50"/>
  <c r="HX275" i="50"/>
  <c r="HX155" i="50"/>
  <c r="HX211" i="50"/>
  <c r="HX243" i="50"/>
  <c r="HX139" i="50"/>
  <c r="HX195" i="50"/>
  <c r="HX83" i="50"/>
  <c r="HX179" i="50"/>
  <c r="HX147" i="50"/>
  <c r="HX171" i="50"/>
  <c r="HX235" i="50"/>
  <c r="HX123" i="50"/>
  <c r="HX115" i="50"/>
  <c r="HX27" i="50"/>
  <c r="HX107" i="50"/>
  <c r="HX131" i="50"/>
  <c r="HX51" i="50"/>
  <c r="HX43" i="50"/>
  <c r="HX59" i="50"/>
  <c r="HX75" i="50"/>
  <c r="HX67" i="50"/>
  <c r="HX99" i="50"/>
  <c r="HX19" i="50"/>
  <c r="HX91" i="50"/>
  <c r="HX11" i="50"/>
  <c r="HY4" i="50"/>
  <c r="HX35" i="50"/>
  <c r="HY307" i="50" l="1"/>
  <c r="HY323" i="50"/>
  <c r="HY267" i="50"/>
  <c r="HY331" i="50"/>
  <c r="HY251" i="50"/>
  <c r="HY299" i="50"/>
  <c r="HY283" i="50"/>
  <c r="HY339" i="50"/>
  <c r="HY275" i="50"/>
  <c r="HY347" i="50"/>
  <c r="HY243" i="50"/>
  <c r="HY211" i="50"/>
  <c r="HY259" i="50"/>
  <c r="HY195" i="50"/>
  <c r="HY227" i="50"/>
  <c r="HY219" i="50"/>
  <c r="HY291" i="50"/>
  <c r="HY235" i="50"/>
  <c r="HY203" i="50"/>
  <c r="HY163" i="50"/>
  <c r="HY179" i="50"/>
  <c r="HY187" i="50"/>
  <c r="HY115" i="50"/>
  <c r="HY107" i="50"/>
  <c r="HY171" i="50"/>
  <c r="HY139" i="50"/>
  <c r="HY155" i="50"/>
  <c r="HY131" i="50"/>
  <c r="HY123" i="50"/>
  <c r="HY27" i="50"/>
  <c r="HY51" i="50"/>
  <c r="HY43" i="50"/>
  <c r="HY75" i="50"/>
  <c r="HY59" i="50"/>
  <c r="HY147" i="50"/>
  <c r="HY91" i="50"/>
  <c r="HY67" i="50"/>
  <c r="HY83" i="50"/>
  <c r="HY11" i="50"/>
  <c r="HY35" i="50"/>
  <c r="HZ4" i="50"/>
  <c r="HY19" i="50"/>
  <c r="HY99" i="50"/>
  <c r="HZ307" i="50" l="1"/>
  <c r="HZ299" i="50"/>
  <c r="HZ323" i="50"/>
  <c r="HZ259" i="50"/>
  <c r="HZ347" i="50"/>
  <c r="HZ331" i="50"/>
  <c r="HZ291" i="50"/>
  <c r="HZ339" i="50"/>
  <c r="HZ275" i="50"/>
  <c r="HZ211" i="50"/>
  <c r="HZ267" i="50"/>
  <c r="HZ283" i="50"/>
  <c r="HZ235" i="50"/>
  <c r="HZ251" i="50"/>
  <c r="HZ219" i="50"/>
  <c r="HZ243" i="50"/>
  <c r="HZ195" i="50"/>
  <c r="HZ227" i="50"/>
  <c r="HZ163" i="50"/>
  <c r="HZ187" i="50"/>
  <c r="HZ179" i="50"/>
  <c r="HZ203" i="50"/>
  <c r="HZ147" i="50"/>
  <c r="HZ155" i="50"/>
  <c r="HZ171" i="50"/>
  <c r="HZ139" i="50"/>
  <c r="HZ123" i="50"/>
  <c r="HZ115" i="50"/>
  <c r="HZ27" i="50"/>
  <c r="HZ19" i="50"/>
  <c r="HZ107" i="50"/>
  <c r="HZ67" i="50"/>
  <c r="HZ131" i="50"/>
  <c r="HZ99" i="50"/>
  <c r="HZ75" i="50"/>
  <c r="HZ51" i="50"/>
  <c r="IA4" i="50"/>
  <c r="HZ91" i="50"/>
  <c r="HZ35" i="50"/>
  <c r="HZ59" i="50"/>
  <c r="HZ83" i="50"/>
  <c r="HZ11" i="50"/>
  <c r="HZ43" i="50"/>
  <c r="IA347" i="50" l="1"/>
  <c r="IA291" i="50"/>
  <c r="IA339" i="50"/>
  <c r="IA331" i="50"/>
  <c r="IA307" i="50"/>
  <c r="IA283" i="50"/>
  <c r="IA251" i="50"/>
  <c r="IA267" i="50"/>
  <c r="IA323" i="50"/>
  <c r="IA259" i="50"/>
  <c r="IA219" i="50"/>
  <c r="IA275" i="50"/>
  <c r="IA243" i="50"/>
  <c r="IA235" i="50"/>
  <c r="IA227" i="50"/>
  <c r="IA299" i="50"/>
  <c r="IA203" i="50"/>
  <c r="IA211" i="50"/>
  <c r="IA187" i="50"/>
  <c r="IA179" i="50"/>
  <c r="IA163" i="50"/>
  <c r="IA139" i="50"/>
  <c r="IA155" i="50"/>
  <c r="IA195" i="50"/>
  <c r="IA115" i="50"/>
  <c r="IA91" i="50"/>
  <c r="IA131" i="50"/>
  <c r="IA107" i="50"/>
  <c r="IA67" i="50"/>
  <c r="IA99" i="50"/>
  <c r="IA51" i="50"/>
  <c r="IB4" i="50"/>
  <c r="IA171" i="50"/>
  <c r="IA75" i="50"/>
  <c r="IA35" i="50"/>
  <c r="IA147" i="50"/>
  <c r="IA83" i="50"/>
  <c r="IA123" i="50"/>
  <c r="IA59" i="50"/>
  <c r="IA43" i="50"/>
  <c r="IA11" i="50"/>
  <c r="IA27" i="50"/>
  <c r="IA19" i="50"/>
  <c r="IB347" i="50" l="1"/>
  <c r="IB339" i="50"/>
  <c r="IB331" i="50"/>
  <c r="IB283" i="50"/>
  <c r="IB307" i="50"/>
  <c r="IB251" i="50"/>
  <c r="IB291" i="50"/>
  <c r="IB299" i="50"/>
  <c r="IB267" i="50"/>
  <c r="IB219" i="50"/>
  <c r="IB227" i="50"/>
  <c r="IB211" i="50"/>
  <c r="IB275" i="50"/>
  <c r="IB243" i="50"/>
  <c r="IB259" i="50"/>
  <c r="IB235" i="50"/>
  <c r="IB195" i="50"/>
  <c r="IB179" i="50"/>
  <c r="IB187" i="50"/>
  <c r="IB203" i="50"/>
  <c r="IB323" i="50"/>
  <c r="IB139" i="50"/>
  <c r="IB147" i="50"/>
  <c r="IB91" i="50"/>
  <c r="IB155" i="50"/>
  <c r="IB107" i="50"/>
  <c r="IB123" i="50"/>
  <c r="IB171" i="50"/>
  <c r="IB99" i="50"/>
  <c r="IB163" i="50"/>
  <c r="IB131" i="50"/>
  <c r="IB59" i="50"/>
  <c r="IB75" i="50"/>
  <c r="IB35" i="50"/>
  <c r="IB83" i="50"/>
  <c r="IB115" i="50"/>
  <c r="IB67" i="50"/>
  <c r="IB51" i="50"/>
  <c r="IB11" i="50"/>
  <c r="IB43" i="50"/>
  <c r="IC4" i="50"/>
  <c r="IB27" i="50"/>
  <c r="IB19" i="50"/>
  <c r="IC347" i="50" l="1"/>
  <c r="IC307" i="50"/>
  <c r="IC299" i="50"/>
  <c r="IC291" i="50"/>
  <c r="IC275" i="50"/>
  <c r="IC331" i="50"/>
  <c r="IC267" i="50"/>
  <c r="IC227" i="50"/>
  <c r="IC211" i="50"/>
  <c r="IC243" i="50"/>
  <c r="IC251" i="50"/>
  <c r="IC323" i="50"/>
  <c r="IC219" i="50"/>
  <c r="IC179" i="50"/>
  <c r="IC195" i="50"/>
  <c r="IC259" i="50"/>
  <c r="IC203" i="50"/>
  <c r="IC339" i="50"/>
  <c r="IC235" i="50"/>
  <c r="IC187" i="50"/>
  <c r="IC171" i="50"/>
  <c r="IC139" i="50"/>
  <c r="IC283" i="50"/>
  <c r="IC147" i="50"/>
  <c r="IC155" i="50"/>
  <c r="IC131" i="50"/>
  <c r="IC91" i="50"/>
  <c r="IC163" i="50"/>
  <c r="IC107" i="50"/>
  <c r="IC67" i="50"/>
  <c r="IC99" i="50"/>
  <c r="IC59" i="50"/>
  <c r="IC83" i="50"/>
  <c r="IC75" i="50"/>
  <c r="IC35" i="50"/>
  <c r="IC27" i="50"/>
  <c r="IC115" i="50"/>
  <c r="IC123" i="50"/>
  <c r="ID4" i="50"/>
  <c r="IC51" i="50"/>
  <c r="IC43" i="50"/>
  <c r="IC19" i="50"/>
  <c r="IC11" i="50"/>
  <c r="ID347" i="50" l="1"/>
  <c r="ID339" i="50"/>
  <c r="ID323" i="50"/>
  <c r="ID291" i="50"/>
  <c r="ID283" i="50"/>
  <c r="ID299" i="50"/>
  <c r="ID275" i="50"/>
  <c r="ID307" i="50"/>
  <c r="ID331" i="50"/>
  <c r="ID259" i="50"/>
  <c r="ID251" i="50"/>
  <c r="ID243" i="50"/>
  <c r="ID267" i="50"/>
  <c r="ID227" i="50"/>
  <c r="ID235" i="50"/>
  <c r="ID187" i="50"/>
  <c r="ID203" i="50"/>
  <c r="ID195" i="50"/>
  <c r="ID211" i="50"/>
  <c r="ID147" i="50"/>
  <c r="ID219" i="50"/>
  <c r="ID179" i="50"/>
  <c r="ID139" i="50"/>
  <c r="ID155" i="50"/>
  <c r="ID163" i="50"/>
  <c r="ID123" i="50"/>
  <c r="ID115" i="50"/>
  <c r="ID75" i="50"/>
  <c r="ID67" i="50"/>
  <c r="ID107" i="50"/>
  <c r="ID131" i="50"/>
  <c r="ID99" i="50"/>
  <c r="ID83" i="50"/>
  <c r="ID171" i="50"/>
  <c r="ID91" i="50"/>
  <c r="ID27" i="50"/>
  <c r="ID11" i="50"/>
  <c r="ID59" i="50"/>
  <c r="ID43" i="50"/>
  <c r="ID35" i="50"/>
  <c r="IE4" i="50"/>
  <c r="ID19" i="50"/>
  <c r="ID51" i="50"/>
  <c r="IE347" i="50" l="1"/>
  <c r="IE331" i="50"/>
  <c r="IE323" i="50"/>
  <c r="IE339" i="50"/>
  <c r="IE251" i="50"/>
  <c r="IE299" i="50"/>
  <c r="IE307" i="50"/>
  <c r="IE291" i="50"/>
  <c r="IE275" i="50"/>
  <c r="IE283" i="50"/>
  <c r="IE259" i="50"/>
  <c r="IE267" i="50"/>
  <c r="IE235" i="50"/>
  <c r="IE219" i="50"/>
  <c r="IE227" i="50"/>
  <c r="IE243" i="50"/>
  <c r="IE203" i="50"/>
  <c r="IE171" i="50"/>
  <c r="IE155" i="50"/>
  <c r="IE195" i="50"/>
  <c r="IE211" i="50"/>
  <c r="IE147" i="50"/>
  <c r="IE115" i="50"/>
  <c r="IE187" i="50"/>
  <c r="IE67" i="50"/>
  <c r="IE179" i="50"/>
  <c r="IE163" i="50"/>
  <c r="IE139" i="50"/>
  <c r="IE107" i="50"/>
  <c r="IE131" i="50"/>
  <c r="IE99" i="50"/>
  <c r="IE51" i="50"/>
  <c r="IE75" i="50"/>
  <c r="IE35" i="50"/>
  <c r="IE91" i="50"/>
  <c r="IE83" i="50"/>
  <c r="IE27" i="50"/>
  <c r="IE11" i="50"/>
  <c r="IE123" i="50"/>
  <c r="IE59" i="50"/>
  <c r="IE43" i="50"/>
  <c r="IF4" i="50"/>
  <c r="IE19" i="50"/>
  <c r="IF339" i="50" l="1"/>
  <c r="IF347" i="50"/>
  <c r="IF331" i="50"/>
  <c r="IF299" i="50"/>
  <c r="IF267" i="50"/>
  <c r="IF259" i="50"/>
  <c r="IF291" i="50"/>
  <c r="IF251" i="50"/>
  <c r="IF275" i="50"/>
  <c r="IF235" i="50"/>
  <c r="IF307" i="50"/>
  <c r="IF243" i="50"/>
  <c r="IF203" i="50"/>
  <c r="IF219" i="50"/>
  <c r="IF163" i="50"/>
  <c r="IF147" i="50"/>
  <c r="IF195" i="50"/>
  <c r="IF211" i="50"/>
  <c r="IF171" i="50"/>
  <c r="IF323" i="50"/>
  <c r="IF283" i="50"/>
  <c r="IF155" i="50"/>
  <c r="IF187" i="50"/>
  <c r="IF115" i="50"/>
  <c r="IF67" i="50"/>
  <c r="IF227" i="50"/>
  <c r="IF59" i="50"/>
  <c r="IF179" i="50"/>
  <c r="IF123" i="50"/>
  <c r="IF139" i="50"/>
  <c r="IF131" i="50"/>
  <c r="IF107" i="50"/>
  <c r="IF99" i="50"/>
  <c r="IF75" i="50"/>
  <c r="IF35" i="50"/>
  <c r="IF91" i="50"/>
  <c r="IF83" i="50"/>
  <c r="IF27" i="50"/>
  <c r="IF19" i="50"/>
  <c r="IF43" i="50"/>
  <c r="IF51" i="50"/>
  <c r="IG4" i="50"/>
  <c r="IF11" i="50"/>
  <c r="IG347" i="50" l="1"/>
  <c r="IG323" i="50"/>
  <c r="IG299" i="50"/>
  <c r="IG267" i="50"/>
  <c r="IG331" i="50"/>
  <c r="IG283" i="50"/>
  <c r="IG307" i="50"/>
  <c r="IG275" i="50"/>
  <c r="IG235" i="50"/>
  <c r="IG251" i="50"/>
  <c r="IG339" i="50"/>
  <c r="IG195" i="50"/>
  <c r="IG219" i="50"/>
  <c r="IG211" i="50"/>
  <c r="IG243" i="50"/>
  <c r="IG203" i="50"/>
  <c r="IG259" i="50"/>
  <c r="IG155" i="50"/>
  <c r="IG187" i="50"/>
  <c r="IG107" i="50"/>
  <c r="IG147" i="50"/>
  <c r="IG291" i="50"/>
  <c r="IG163" i="50"/>
  <c r="IG115" i="50"/>
  <c r="IG227" i="50"/>
  <c r="IG59" i="50"/>
  <c r="IG179" i="50"/>
  <c r="IG171" i="50"/>
  <c r="IG99" i="50"/>
  <c r="IG139" i="50"/>
  <c r="IG131" i="50"/>
  <c r="IG123" i="50"/>
  <c r="IG67" i="50"/>
  <c r="IG51" i="50"/>
  <c r="IG43" i="50"/>
  <c r="IG75" i="50"/>
  <c r="IG19" i="50"/>
  <c r="IG91" i="50"/>
  <c r="IH4" i="50"/>
  <c r="IG35" i="50"/>
  <c r="IG27" i="50"/>
  <c r="IG83" i="50"/>
  <c r="IG11" i="50"/>
  <c r="IH323" i="50" l="1"/>
  <c r="IH347" i="50"/>
  <c r="IH267" i="50"/>
  <c r="IH339" i="50"/>
  <c r="IH331" i="50"/>
  <c r="IH259" i="50"/>
  <c r="IH275" i="50"/>
  <c r="IH283" i="50"/>
  <c r="IH299" i="50"/>
  <c r="IH251" i="50"/>
  <c r="IH307" i="50"/>
  <c r="IH235" i="50"/>
  <c r="IH211" i="50"/>
  <c r="IH291" i="50"/>
  <c r="IH187" i="50"/>
  <c r="IH203" i="50"/>
  <c r="IH171" i="50"/>
  <c r="IH147" i="50"/>
  <c r="IH243" i="50"/>
  <c r="IH155" i="50"/>
  <c r="IH131" i="50"/>
  <c r="IH163" i="50"/>
  <c r="IH219" i="50"/>
  <c r="IH195" i="50"/>
  <c r="IH227" i="50"/>
  <c r="IH179" i="50"/>
  <c r="IH107" i="50"/>
  <c r="IH139" i="50"/>
  <c r="IH123" i="50"/>
  <c r="IH99" i="50"/>
  <c r="IH51" i="50"/>
  <c r="IH43" i="50"/>
  <c r="IH83" i="50"/>
  <c r="IH19" i="50"/>
  <c r="IH115" i="50"/>
  <c r="IH59" i="50"/>
  <c r="IH91" i="50"/>
  <c r="IH35" i="50"/>
  <c r="IH27" i="50"/>
  <c r="II4" i="50"/>
  <c r="IH75" i="50"/>
  <c r="IH67" i="50"/>
  <c r="IH11" i="50"/>
  <c r="II347" i="50" l="1"/>
  <c r="II331" i="50"/>
  <c r="II339" i="50"/>
  <c r="II323" i="50"/>
  <c r="II299" i="50"/>
  <c r="II307" i="50"/>
  <c r="II291" i="50"/>
  <c r="II275" i="50"/>
  <c r="II283" i="50"/>
  <c r="II267" i="50"/>
  <c r="II251" i="50"/>
  <c r="II219" i="50"/>
  <c r="II235" i="50"/>
  <c r="II243" i="50"/>
  <c r="II259" i="50"/>
  <c r="II203" i="50"/>
  <c r="II195" i="50"/>
  <c r="II147" i="50"/>
  <c r="II211" i="50"/>
  <c r="II155" i="50"/>
  <c r="II131" i="50"/>
  <c r="II123" i="50"/>
  <c r="II163" i="50"/>
  <c r="II171" i="50"/>
  <c r="II227" i="50"/>
  <c r="II179" i="50"/>
  <c r="II107" i="50"/>
  <c r="II83" i="50"/>
  <c r="II187" i="50"/>
  <c r="II99" i="50"/>
  <c r="II51" i="50"/>
  <c r="II43" i="50"/>
  <c r="II75" i="50"/>
  <c r="II91" i="50"/>
  <c r="II27" i="50"/>
  <c r="II115" i="50"/>
  <c r="II67" i="50"/>
  <c r="II139" i="50"/>
  <c r="II35" i="50"/>
  <c r="II59" i="50"/>
  <c r="II19" i="50"/>
  <c r="IJ4" i="50"/>
  <c r="II11" i="50"/>
  <c r="IJ323" i="50" l="1"/>
  <c r="IJ339" i="50"/>
  <c r="IJ347" i="50"/>
  <c r="IJ331" i="50"/>
  <c r="IJ307" i="50"/>
  <c r="IJ275" i="50"/>
  <c r="IJ267" i="50"/>
  <c r="IJ291" i="50"/>
  <c r="IJ299" i="50"/>
  <c r="IJ219" i="50"/>
  <c r="IJ227" i="50"/>
  <c r="IJ251" i="50"/>
  <c r="IJ243" i="50"/>
  <c r="IJ203" i="50"/>
  <c r="IJ195" i="50"/>
  <c r="IJ171" i="50"/>
  <c r="IJ211" i="50"/>
  <c r="IJ187" i="50"/>
  <c r="IJ283" i="50"/>
  <c r="IJ155" i="50"/>
  <c r="IJ131" i="50"/>
  <c r="IJ147" i="50"/>
  <c r="IJ123" i="50"/>
  <c r="IJ163" i="50"/>
  <c r="IJ115" i="50"/>
  <c r="IJ107" i="50"/>
  <c r="IJ259" i="50"/>
  <c r="IJ99" i="50"/>
  <c r="IJ139" i="50"/>
  <c r="IJ235" i="50"/>
  <c r="IJ75" i="50"/>
  <c r="IJ83" i="50"/>
  <c r="IJ91" i="50"/>
  <c r="IJ27" i="50"/>
  <c r="IJ67" i="50"/>
  <c r="IJ179" i="50"/>
  <c r="IJ43" i="50"/>
  <c r="IJ51" i="50"/>
  <c r="IJ59" i="50"/>
  <c r="IJ19" i="50"/>
  <c r="IJ11" i="50"/>
  <c r="IK4" i="50"/>
  <c r="IJ35" i="50"/>
  <c r="IK347" i="50" l="1"/>
  <c r="IK339" i="50"/>
  <c r="IK331" i="50"/>
  <c r="IK299" i="50"/>
  <c r="IK275" i="50"/>
  <c r="IK267" i="50"/>
  <c r="IK307" i="50"/>
  <c r="IK291" i="50"/>
  <c r="IK259" i="50"/>
  <c r="IK323" i="50"/>
  <c r="IK283" i="50"/>
  <c r="IK235" i="50"/>
  <c r="IK251" i="50"/>
  <c r="IK227" i="50"/>
  <c r="IK243" i="50"/>
  <c r="IK203" i="50"/>
  <c r="IK195" i="50"/>
  <c r="IK171" i="50"/>
  <c r="IK179" i="50"/>
  <c r="IK211" i="50"/>
  <c r="IK155" i="50"/>
  <c r="IK147" i="50"/>
  <c r="IK123" i="50"/>
  <c r="IK163" i="50"/>
  <c r="IK115" i="50"/>
  <c r="IK219" i="50"/>
  <c r="IK131" i="50"/>
  <c r="IK107" i="50"/>
  <c r="IK187" i="50"/>
  <c r="IK75" i="50"/>
  <c r="IK83" i="50"/>
  <c r="IK59" i="50"/>
  <c r="IK139" i="50"/>
  <c r="IK67" i="50"/>
  <c r="IK43" i="50"/>
  <c r="IK91" i="50"/>
  <c r="IK51" i="50"/>
  <c r="IK99" i="50"/>
  <c r="IK27" i="50"/>
  <c r="IK19" i="50"/>
  <c r="IK11" i="50"/>
  <c r="IL4" i="50"/>
  <c r="IK35" i="50"/>
  <c r="IL323" i="50" l="1"/>
  <c r="IL347" i="50"/>
  <c r="IL331" i="50"/>
  <c r="IL291" i="50"/>
  <c r="IL307" i="50"/>
  <c r="IL339" i="50"/>
  <c r="IL275" i="50"/>
  <c r="IL283" i="50"/>
  <c r="IL267" i="50"/>
  <c r="IL243" i="50"/>
  <c r="IL259" i="50"/>
  <c r="IL219" i="50"/>
  <c r="IL195" i="50"/>
  <c r="IL211" i="50"/>
  <c r="IL179" i="50"/>
  <c r="IL299" i="50"/>
  <c r="IL227" i="50"/>
  <c r="IL171" i="50"/>
  <c r="IL251" i="50"/>
  <c r="IL203" i="50"/>
  <c r="IL147" i="50"/>
  <c r="IL163" i="50"/>
  <c r="IL115" i="50"/>
  <c r="IL75" i="50"/>
  <c r="IL123" i="50"/>
  <c r="IL155" i="50"/>
  <c r="IL139" i="50"/>
  <c r="IL235" i="50"/>
  <c r="IL131" i="50"/>
  <c r="IL107" i="50"/>
  <c r="IL67" i="50"/>
  <c r="IL187" i="50"/>
  <c r="IL99" i="50"/>
  <c r="IL43" i="50"/>
  <c r="IL51" i="50"/>
  <c r="IL83" i="50"/>
  <c r="IL27" i="50"/>
  <c r="IL59" i="50"/>
  <c r="IL19" i="50"/>
  <c r="IL11" i="50"/>
  <c r="IM4" i="50"/>
  <c r="IL35" i="50"/>
  <c r="IL91" i="50"/>
  <c r="IM347" i="50" l="1"/>
  <c r="IM339" i="50"/>
  <c r="IM331" i="50"/>
  <c r="IM283" i="50"/>
  <c r="IM323" i="50"/>
  <c r="IM299" i="50"/>
  <c r="IM307" i="50"/>
  <c r="IM275" i="50"/>
  <c r="IM291" i="50"/>
  <c r="IM267" i="50"/>
  <c r="IM211" i="50"/>
  <c r="IM227" i="50"/>
  <c r="IM251" i="50"/>
  <c r="IM171" i="50"/>
  <c r="IM195" i="50"/>
  <c r="IM179" i="50"/>
  <c r="IM235" i="50"/>
  <c r="IM187" i="50"/>
  <c r="IM163" i="50"/>
  <c r="IM243" i="50"/>
  <c r="IM219" i="50"/>
  <c r="IM75" i="50"/>
  <c r="IM51" i="50"/>
  <c r="IM155" i="50"/>
  <c r="IM259" i="50"/>
  <c r="IM147" i="50"/>
  <c r="IM131" i="50"/>
  <c r="IM123" i="50"/>
  <c r="IM83" i="50"/>
  <c r="IM59" i="50"/>
  <c r="IM91" i="50"/>
  <c r="IM139" i="50"/>
  <c r="IM115" i="50"/>
  <c r="IM107" i="50"/>
  <c r="IM99" i="50"/>
  <c r="IM11" i="50"/>
  <c r="IM203" i="50"/>
  <c r="IM27" i="50"/>
  <c r="IM19" i="50"/>
  <c r="IM43" i="50"/>
  <c r="IM67" i="50"/>
  <c r="IM35" i="50"/>
  <c r="IN4" i="50"/>
  <c r="IN347" i="50" l="1"/>
  <c r="IN339" i="50"/>
  <c r="IN331" i="50"/>
  <c r="IN283" i="50"/>
  <c r="IN259" i="50"/>
  <c r="IN323" i="50"/>
  <c r="IN291" i="50"/>
  <c r="IN307" i="50"/>
  <c r="IN275" i="50"/>
  <c r="IN235" i="50"/>
  <c r="IN227" i="50"/>
  <c r="IN267" i="50"/>
  <c r="IN243" i="50"/>
  <c r="IN299" i="50"/>
  <c r="IN179" i="50"/>
  <c r="IN211" i="50"/>
  <c r="IN251" i="50"/>
  <c r="IN195" i="50"/>
  <c r="IN187" i="50"/>
  <c r="IN171" i="50"/>
  <c r="IN203" i="50"/>
  <c r="IN219" i="50"/>
  <c r="IN51" i="50"/>
  <c r="IN123" i="50"/>
  <c r="IN155" i="50"/>
  <c r="IN147" i="50"/>
  <c r="IN131" i="50"/>
  <c r="IN91" i="50"/>
  <c r="IN107" i="50"/>
  <c r="IN163" i="50"/>
  <c r="IN83" i="50"/>
  <c r="IN59" i="50"/>
  <c r="IN35" i="50"/>
  <c r="IN115" i="50"/>
  <c r="IN67" i="50"/>
  <c r="IN19" i="50"/>
  <c r="IN99" i="50"/>
  <c r="IN27" i="50"/>
  <c r="IN139" i="50"/>
  <c r="IN11" i="50"/>
  <c r="IN75" i="50"/>
  <c r="IN43" i="50"/>
  <c r="IO4" i="50"/>
  <c r="IO339" i="50" l="1"/>
  <c r="IO347" i="50"/>
  <c r="IO307" i="50"/>
  <c r="IO275" i="50"/>
  <c r="IO259" i="50"/>
  <c r="IO283" i="50"/>
  <c r="IO251" i="50"/>
  <c r="IO331" i="50"/>
  <c r="IO323" i="50"/>
  <c r="IO291" i="50"/>
  <c r="IO243" i="50"/>
  <c r="IO203" i="50"/>
  <c r="IO299" i="50"/>
  <c r="IO267" i="50"/>
  <c r="IO187" i="50"/>
  <c r="IO179" i="50"/>
  <c r="IO171" i="50"/>
  <c r="IO235" i="50"/>
  <c r="IO211" i="50"/>
  <c r="IO155" i="50"/>
  <c r="IO163" i="50"/>
  <c r="IO219" i="50"/>
  <c r="IO195" i="50"/>
  <c r="IO123" i="50"/>
  <c r="IO99" i="50"/>
  <c r="IO147" i="50"/>
  <c r="IO131" i="50"/>
  <c r="IO139" i="50"/>
  <c r="IO227" i="50"/>
  <c r="IO83" i="50"/>
  <c r="IO59" i="50"/>
  <c r="IO35" i="50"/>
  <c r="IO91" i="50"/>
  <c r="IO107" i="50"/>
  <c r="IO51" i="50"/>
  <c r="IP4" i="50"/>
  <c r="IO67" i="50"/>
  <c r="IO19" i="50"/>
  <c r="IO115" i="50"/>
  <c r="IO43" i="50"/>
  <c r="IO27" i="50"/>
  <c r="IO75" i="50"/>
  <c r="IO11" i="50"/>
  <c r="IP339" i="50" l="1"/>
  <c r="IP347" i="50"/>
  <c r="IP331" i="50"/>
  <c r="IP323" i="50"/>
  <c r="IP299" i="50"/>
  <c r="IP291" i="50"/>
  <c r="IP283" i="50"/>
  <c r="IP251" i="50"/>
  <c r="IP243" i="50"/>
  <c r="IP307" i="50"/>
  <c r="IP275" i="50"/>
  <c r="IP227" i="50"/>
  <c r="IP203" i="50"/>
  <c r="IP171" i="50"/>
  <c r="IP163" i="50"/>
  <c r="IP211" i="50"/>
  <c r="IP187" i="50"/>
  <c r="IP195" i="50"/>
  <c r="IP219" i="50"/>
  <c r="IP99" i="50"/>
  <c r="IP139" i="50"/>
  <c r="IP123" i="50"/>
  <c r="IP155" i="50"/>
  <c r="IP259" i="50"/>
  <c r="IP147" i="50"/>
  <c r="IP235" i="50"/>
  <c r="IP131" i="50"/>
  <c r="IP267" i="50"/>
  <c r="IP179" i="50"/>
  <c r="IP35" i="50"/>
  <c r="IP91" i="50"/>
  <c r="IP67" i="50"/>
  <c r="IP107" i="50"/>
  <c r="IP11" i="50"/>
  <c r="IP83" i="50"/>
  <c r="IP115" i="50"/>
  <c r="IP59" i="50"/>
  <c r="IP43" i="50"/>
  <c r="IP19" i="50"/>
  <c r="IP51" i="50"/>
  <c r="IP27" i="50"/>
  <c r="IP75" i="50"/>
  <c r="IQ4" i="50"/>
  <c r="IQ347" i="50" l="1"/>
  <c r="IQ331" i="50"/>
  <c r="IQ307" i="50"/>
  <c r="IQ339" i="50"/>
  <c r="IQ323" i="50"/>
  <c r="IQ291" i="50"/>
  <c r="IQ251" i="50"/>
  <c r="IQ243" i="50"/>
  <c r="IQ299" i="50"/>
  <c r="IQ275" i="50"/>
  <c r="IQ219" i="50"/>
  <c r="IQ283" i="50"/>
  <c r="IQ227" i="50"/>
  <c r="IQ259" i="50"/>
  <c r="IQ203" i="50"/>
  <c r="IQ211" i="50"/>
  <c r="IQ155" i="50"/>
  <c r="IQ235" i="50"/>
  <c r="IQ195" i="50"/>
  <c r="IQ179" i="50"/>
  <c r="IQ187" i="50"/>
  <c r="IQ171" i="50"/>
  <c r="IQ267" i="50"/>
  <c r="IQ99" i="50"/>
  <c r="IQ83" i="50"/>
  <c r="IQ147" i="50"/>
  <c r="IQ131" i="50"/>
  <c r="IQ139" i="50"/>
  <c r="IQ67" i="50"/>
  <c r="IQ163" i="50"/>
  <c r="IQ115" i="50"/>
  <c r="IQ91" i="50"/>
  <c r="IQ123" i="50"/>
  <c r="IQ59" i="50"/>
  <c r="IQ51" i="50"/>
  <c r="IQ19" i="50"/>
  <c r="IQ107" i="50"/>
  <c r="IQ35" i="50"/>
  <c r="IQ43" i="50"/>
  <c r="IQ75" i="50"/>
  <c r="IQ27" i="50"/>
  <c r="IQ11" i="50"/>
  <c r="IR4" i="50"/>
  <c r="IR347" i="50" l="1"/>
  <c r="IR331" i="50"/>
  <c r="IR339" i="50"/>
  <c r="IR259" i="50"/>
  <c r="IR291" i="50"/>
  <c r="IR299" i="50"/>
  <c r="IR323" i="50"/>
  <c r="IR235" i="50"/>
  <c r="IR267" i="50"/>
  <c r="IR307" i="50"/>
  <c r="IR211" i="50"/>
  <c r="IR187" i="50"/>
  <c r="IR275" i="50"/>
  <c r="IR179" i="50"/>
  <c r="IR283" i="50"/>
  <c r="IR171" i="50"/>
  <c r="IR251" i="50"/>
  <c r="IR163" i="50"/>
  <c r="IR243" i="50"/>
  <c r="IR219" i="50"/>
  <c r="IR195" i="50"/>
  <c r="IR155" i="50"/>
  <c r="IR83" i="50"/>
  <c r="IR147" i="50"/>
  <c r="IR139" i="50"/>
  <c r="IR227" i="50"/>
  <c r="IR131" i="50"/>
  <c r="IR123" i="50"/>
  <c r="IR203" i="50"/>
  <c r="IR27" i="50"/>
  <c r="IR91" i="50"/>
  <c r="IR67" i="50"/>
  <c r="IR115" i="50"/>
  <c r="IR43" i="50"/>
  <c r="IR99" i="50"/>
  <c r="IR35" i="50"/>
  <c r="IR19" i="50"/>
  <c r="IR107" i="50"/>
  <c r="IR59" i="50"/>
  <c r="IR51" i="50"/>
  <c r="IR75" i="50"/>
  <c r="IR11" i="50"/>
  <c r="IS4" i="50"/>
  <c r="IS347" i="50" l="1"/>
  <c r="IS339" i="50"/>
  <c r="IS307" i="50"/>
  <c r="IS291" i="50"/>
  <c r="IS323" i="50"/>
  <c r="IS275" i="50"/>
  <c r="IS331" i="50"/>
  <c r="IS267" i="50"/>
  <c r="IS235" i="50"/>
  <c r="IS227" i="50"/>
  <c r="IS243" i="50"/>
  <c r="IS283" i="50"/>
  <c r="IS211" i="50"/>
  <c r="IS187" i="50"/>
  <c r="IS219" i="50"/>
  <c r="IS179" i="50"/>
  <c r="IS251" i="50"/>
  <c r="IS163" i="50"/>
  <c r="IS259" i="50"/>
  <c r="IS171" i="50"/>
  <c r="IS195" i="50"/>
  <c r="IS155" i="50"/>
  <c r="IS147" i="50"/>
  <c r="IS131" i="50"/>
  <c r="IS299" i="50"/>
  <c r="IS139" i="50"/>
  <c r="IS27" i="50"/>
  <c r="IS91" i="50"/>
  <c r="IS115" i="50"/>
  <c r="IS43" i="50"/>
  <c r="IS99" i="50"/>
  <c r="IS123" i="50"/>
  <c r="IS203" i="50"/>
  <c r="IS19" i="50"/>
  <c r="IS107" i="50"/>
  <c r="IS83" i="50"/>
  <c r="IS67" i="50"/>
  <c r="IS59" i="50"/>
  <c r="IS51" i="50"/>
  <c r="IS75" i="50"/>
  <c r="IS35" i="50"/>
  <c r="IS11" i="50"/>
  <c r="IT4" i="50"/>
  <c r="IT347" i="50" l="1"/>
  <c r="IT339" i="50"/>
  <c r="IT307" i="50"/>
  <c r="IT299" i="50"/>
  <c r="IT323" i="50"/>
  <c r="IT331" i="50"/>
  <c r="IT275" i="50"/>
  <c r="IT259" i="50"/>
  <c r="IT243" i="50"/>
  <c r="IT211" i="50"/>
  <c r="IT283" i="50"/>
  <c r="IT251" i="50"/>
  <c r="IT227" i="50"/>
  <c r="IT219" i="50"/>
  <c r="IT187" i="50"/>
  <c r="IT291" i="50"/>
  <c r="IT203" i="50"/>
  <c r="IT179" i="50"/>
  <c r="IT163" i="50"/>
  <c r="IT235" i="50"/>
  <c r="IT267" i="50"/>
  <c r="IT155" i="50"/>
  <c r="IT195" i="50"/>
  <c r="IT171" i="50"/>
  <c r="IT147" i="50"/>
  <c r="IT131" i="50"/>
  <c r="IT115" i="50"/>
  <c r="IT107" i="50"/>
  <c r="IT27" i="50"/>
  <c r="IT91" i="50"/>
  <c r="IT19" i="50"/>
  <c r="IT51" i="50"/>
  <c r="IT99" i="50"/>
  <c r="IU4" i="50"/>
  <c r="IT123" i="50"/>
  <c r="IT43" i="50"/>
  <c r="IT59" i="50"/>
  <c r="IT83" i="50"/>
  <c r="IT67" i="50"/>
  <c r="IT75" i="50"/>
  <c r="IT35" i="50"/>
  <c r="IT139" i="50"/>
  <c r="IT11" i="50"/>
  <c r="IU331" i="50" l="1"/>
  <c r="IU291" i="50"/>
  <c r="IU339" i="50"/>
  <c r="IU347" i="50"/>
  <c r="IU323" i="50"/>
  <c r="IU283" i="50"/>
  <c r="IU251" i="50"/>
  <c r="IU267" i="50"/>
  <c r="IU299" i="50"/>
  <c r="IU275" i="50"/>
  <c r="IU307" i="50"/>
  <c r="IU259" i="50"/>
  <c r="IU219" i="50"/>
  <c r="IU211" i="50"/>
  <c r="IU195" i="50"/>
  <c r="IU227" i="50"/>
  <c r="IU235" i="50"/>
  <c r="IU203" i="50"/>
  <c r="IU187" i="50"/>
  <c r="IU155" i="50"/>
  <c r="IU243" i="50"/>
  <c r="IU139" i="50"/>
  <c r="IU171" i="50"/>
  <c r="IU131" i="50"/>
  <c r="IU163" i="50"/>
  <c r="IU123" i="50"/>
  <c r="IU91" i="50"/>
  <c r="IU51" i="50"/>
  <c r="IU99" i="50"/>
  <c r="IV4" i="50"/>
  <c r="IU147" i="50"/>
  <c r="IU43" i="50"/>
  <c r="IU179" i="50"/>
  <c r="IU59" i="50"/>
  <c r="IU27" i="50"/>
  <c r="IU107" i="50"/>
  <c r="IU83" i="50"/>
  <c r="IU67" i="50"/>
  <c r="IU35" i="50"/>
  <c r="IU115" i="50"/>
  <c r="IU75" i="50"/>
  <c r="IU19" i="50"/>
  <c r="IU11" i="50"/>
  <c r="IV339" i="50" l="1"/>
  <c r="IV283" i="50"/>
  <c r="IV347" i="50"/>
  <c r="IV331" i="50"/>
  <c r="IV307" i="50"/>
  <c r="IV291" i="50"/>
  <c r="IV251" i="50"/>
  <c r="IV299" i="50"/>
  <c r="IV275" i="50"/>
  <c r="IV323" i="50"/>
  <c r="IV219" i="50"/>
  <c r="IV211" i="50"/>
  <c r="IV267" i="50"/>
  <c r="IV259" i="50"/>
  <c r="IV243" i="50"/>
  <c r="IV235" i="50"/>
  <c r="IV163" i="50"/>
  <c r="IV227" i="50"/>
  <c r="IV139" i="50"/>
  <c r="IV195" i="50"/>
  <c r="IV171" i="50"/>
  <c r="IV187" i="50"/>
  <c r="IV91" i="50"/>
  <c r="IV115" i="50"/>
  <c r="IV155" i="50"/>
  <c r="IV203" i="50"/>
  <c r="IV179" i="50"/>
  <c r="IV131" i="50"/>
  <c r="IV99" i="50"/>
  <c r="IV75" i="50"/>
  <c r="IV147" i="50"/>
  <c r="IV43" i="50"/>
  <c r="IV123" i="50"/>
  <c r="IV51" i="50"/>
  <c r="IV35" i="50"/>
  <c r="IV59" i="50"/>
  <c r="IV19" i="50"/>
  <c r="IV11" i="50"/>
  <c r="IV67" i="50"/>
  <c r="IW4" i="50"/>
  <c r="IV107" i="50"/>
  <c r="IV83" i="50"/>
  <c r="IV27" i="50"/>
  <c r="IW331" i="50" l="1"/>
  <c r="IW339" i="50"/>
  <c r="IW347" i="50"/>
  <c r="IW283" i="50"/>
  <c r="IW299" i="50"/>
  <c r="IW267" i="50"/>
  <c r="IW307" i="50"/>
  <c r="IW211" i="50"/>
  <c r="IW227" i="50"/>
  <c r="IW251" i="50"/>
  <c r="IW219" i="50"/>
  <c r="IW179" i="50"/>
  <c r="IW235" i="50"/>
  <c r="IW291" i="50"/>
  <c r="IW139" i="50"/>
  <c r="IW195" i="50"/>
  <c r="IW171" i="50"/>
  <c r="IW323" i="50"/>
  <c r="IW131" i="50"/>
  <c r="IW259" i="50"/>
  <c r="IW91" i="50"/>
  <c r="IW163" i="50"/>
  <c r="IW275" i="50"/>
  <c r="IW115" i="50"/>
  <c r="IW107" i="50"/>
  <c r="IW243" i="50"/>
  <c r="IW203" i="50"/>
  <c r="IW155" i="50"/>
  <c r="IW67" i="50"/>
  <c r="IW99" i="50"/>
  <c r="IW75" i="50"/>
  <c r="IW187" i="50"/>
  <c r="IW147" i="50"/>
  <c r="IW43" i="50"/>
  <c r="IW123" i="50"/>
  <c r="IW51" i="50"/>
  <c r="IW35" i="50"/>
  <c r="IW27" i="50"/>
  <c r="IW19" i="50"/>
  <c r="IW11" i="50"/>
  <c r="IW59" i="50"/>
  <c r="IW83" i="50"/>
  <c r="IX4" i="50"/>
  <c r="IX339" i="50" l="1"/>
  <c r="IX347" i="50"/>
  <c r="IX283" i="50"/>
  <c r="IX267" i="50"/>
  <c r="IX259" i="50"/>
  <c r="IX307" i="50"/>
  <c r="IX299" i="50"/>
  <c r="IX331" i="50"/>
  <c r="IX227" i="50"/>
  <c r="IX243" i="50"/>
  <c r="IX211" i="50"/>
  <c r="IX251" i="50"/>
  <c r="IX219" i="50"/>
  <c r="IX187" i="50"/>
  <c r="IX235" i="50"/>
  <c r="IX275" i="50"/>
  <c r="IX195" i="50"/>
  <c r="IX147" i="50"/>
  <c r="IX291" i="50"/>
  <c r="IX203" i="50"/>
  <c r="IX139" i="50"/>
  <c r="IX171" i="50"/>
  <c r="IX323" i="50"/>
  <c r="IX123" i="50"/>
  <c r="IX163" i="50"/>
  <c r="IX75" i="50"/>
  <c r="IX131" i="50"/>
  <c r="IX179" i="50"/>
  <c r="IX155" i="50"/>
  <c r="IX67" i="50"/>
  <c r="IX107" i="50"/>
  <c r="IX59" i="50"/>
  <c r="IX99" i="50"/>
  <c r="IX11" i="50"/>
  <c r="IX35" i="50"/>
  <c r="IX51" i="50"/>
  <c r="IX43" i="50"/>
  <c r="IX115" i="50"/>
  <c r="IX19" i="50"/>
  <c r="IX83" i="50"/>
  <c r="IX91" i="50"/>
  <c r="IY4" i="50"/>
  <c r="IX27" i="50"/>
  <c r="IY347" i="50" l="1"/>
  <c r="IY331" i="50"/>
  <c r="IY307" i="50"/>
  <c r="IY251" i="50"/>
  <c r="IY339" i="50"/>
  <c r="IY275" i="50"/>
  <c r="IY299" i="50"/>
  <c r="IY283" i="50"/>
  <c r="IY267" i="50"/>
  <c r="IY243" i="50"/>
  <c r="IY259" i="50"/>
  <c r="IY211" i="50"/>
  <c r="IY235" i="50"/>
  <c r="IY219" i="50"/>
  <c r="IY179" i="50"/>
  <c r="IY171" i="50"/>
  <c r="IY323" i="50"/>
  <c r="IY187" i="50"/>
  <c r="IY163" i="50"/>
  <c r="IY203" i="50"/>
  <c r="IY227" i="50"/>
  <c r="IY195" i="50"/>
  <c r="IY291" i="50"/>
  <c r="IY147" i="50"/>
  <c r="IY115" i="50"/>
  <c r="IY139" i="50"/>
  <c r="IY67" i="50"/>
  <c r="IY155" i="50"/>
  <c r="IY131" i="50"/>
  <c r="IY107" i="50"/>
  <c r="IY59" i="50"/>
  <c r="IY123" i="50"/>
  <c r="IY35" i="50"/>
  <c r="IY11" i="50"/>
  <c r="IY83" i="50"/>
  <c r="IY75" i="50"/>
  <c r="IY99" i="50"/>
  <c r="IY51" i="50"/>
  <c r="IY43" i="50"/>
  <c r="IZ4" i="50"/>
  <c r="IY19" i="50"/>
  <c r="IY91" i="50"/>
  <c r="IY27" i="50"/>
  <c r="IZ347" i="50" l="1"/>
  <c r="IZ339" i="50"/>
  <c r="IZ307" i="50"/>
  <c r="IZ291" i="50"/>
  <c r="IZ283" i="50"/>
  <c r="IZ331" i="50"/>
  <c r="IZ299" i="50"/>
  <c r="IZ251" i="50"/>
  <c r="IZ323" i="50"/>
  <c r="IZ267" i="50"/>
  <c r="IZ243" i="50"/>
  <c r="IZ259" i="50"/>
  <c r="IZ203" i="50"/>
  <c r="IZ275" i="50"/>
  <c r="IZ235" i="50"/>
  <c r="IZ195" i="50"/>
  <c r="IZ163" i="50"/>
  <c r="IZ147" i="50"/>
  <c r="IZ155" i="50"/>
  <c r="IZ187" i="50"/>
  <c r="IZ227" i="50"/>
  <c r="IZ211" i="50"/>
  <c r="IZ219" i="50"/>
  <c r="IZ171" i="50"/>
  <c r="IZ179" i="50"/>
  <c r="IZ139" i="50"/>
  <c r="IZ67" i="50"/>
  <c r="IZ59" i="50"/>
  <c r="IZ91" i="50"/>
  <c r="IZ115" i="50"/>
  <c r="IZ131" i="50"/>
  <c r="IZ99" i="50"/>
  <c r="IZ123" i="50"/>
  <c r="IZ35" i="50"/>
  <c r="IZ83" i="50"/>
  <c r="IZ51" i="50"/>
  <c r="IZ27" i="50"/>
  <c r="IZ11" i="50"/>
  <c r="IZ75" i="50"/>
  <c r="JA4" i="50"/>
  <c r="IZ107" i="50"/>
  <c r="IZ19" i="50"/>
  <c r="IZ43" i="50"/>
  <c r="JA347" i="50" l="1"/>
  <c r="JA339" i="50"/>
  <c r="JA331" i="50"/>
  <c r="JA283" i="50"/>
  <c r="JA323" i="50"/>
  <c r="JA267" i="50"/>
  <c r="JA299" i="50"/>
  <c r="JA307" i="50"/>
  <c r="JA291" i="50"/>
  <c r="JA259" i="50"/>
  <c r="JA235" i="50"/>
  <c r="JA243" i="50"/>
  <c r="JA251" i="50"/>
  <c r="JA195" i="50"/>
  <c r="JA275" i="50"/>
  <c r="JA227" i="50"/>
  <c r="JA211" i="50"/>
  <c r="JA219" i="50"/>
  <c r="JA163" i="50"/>
  <c r="JA203" i="50"/>
  <c r="JA179" i="50"/>
  <c r="JA171" i="50"/>
  <c r="JA107" i="50"/>
  <c r="JA139" i="50"/>
  <c r="JA59" i="50"/>
  <c r="JA123" i="50"/>
  <c r="JA99" i="50"/>
  <c r="JA155" i="50"/>
  <c r="JA187" i="50"/>
  <c r="JA147" i="50"/>
  <c r="JA43" i="50"/>
  <c r="JA51" i="50"/>
  <c r="JA115" i="50"/>
  <c r="JA83" i="50"/>
  <c r="JA35" i="50"/>
  <c r="JA19" i="50"/>
  <c r="JA27" i="50"/>
  <c r="JA75" i="50"/>
  <c r="JA11" i="50"/>
  <c r="JA131" i="50"/>
  <c r="JB4" i="50"/>
  <c r="JA67" i="50"/>
  <c r="JA91" i="50"/>
  <c r="JB323" i="50" l="1"/>
  <c r="JB339" i="50"/>
  <c r="JB347" i="50"/>
  <c r="JB331" i="50"/>
  <c r="JB299" i="50"/>
  <c r="JB267" i="50"/>
  <c r="JB259" i="50"/>
  <c r="JB291" i="50"/>
  <c r="JB307" i="50"/>
  <c r="JB283" i="50"/>
  <c r="JB235" i="50"/>
  <c r="JB251" i="50"/>
  <c r="JB203" i="50"/>
  <c r="JB275" i="50"/>
  <c r="JB195" i="50"/>
  <c r="JB155" i="50"/>
  <c r="JB187" i="50"/>
  <c r="JB211" i="50"/>
  <c r="JB227" i="50"/>
  <c r="JB243" i="50"/>
  <c r="JB171" i="50"/>
  <c r="JB219" i="50"/>
  <c r="JB131" i="50"/>
  <c r="JB147" i="50"/>
  <c r="JB179" i="50"/>
  <c r="JB163" i="50"/>
  <c r="JB99" i="50"/>
  <c r="JB115" i="50"/>
  <c r="JB43" i="50"/>
  <c r="JB67" i="50"/>
  <c r="JB75" i="50"/>
  <c r="JB139" i="50"/>
  <c r="JB123" i="50"/>
  <c r="JB51" i="50"/>
  <c r="JB35" i="50"/>
  <c r="JB19" i="50"/>
  <c r="JB59" i="50"/>
  <c r="JB27" i="50"/>
  <c r="JB11" i="50"/>
  <c r="JC4" i="50"/>
  <c r="JB83" i="50"/>
  <c r="JB91" i="50"/>
  <c r="JB107" i="50"/>
  <c r="JC323" i="50" l="1"/>
  <c r="JC347" i="50"/>
  <c r="JC339" i="50"/>
  <c r="JC331" i="50"/>
  <c r="JC299" i="50"/>
  <c r="JC291" i="50"/>
  <c r="JC275" i="50"/>
  <c r="JC307" i="50"/>
  <c r="JC259" i="50"/>
  <c r="JC267" i="50"/>
  <c r="JC283" i="50"/>
  <c r="JC219" i="50"/>
  <c r="JC251" i="50"/>
  <c r="JC243" i="50"/>
  <c r="JC227" i="50"/>
  <c r="JC195" i="50"/>
  <c r="JC203" i="50"/>
  <c r="JC235" i="50"/>
  <c r="JC187" i="50"/>
  <c r="JC211" i="50"/>
  <c r="JC179" i="50"/>
  <c r="JC131" i="50"/>
  <c r="JC123" i="50"/>
  <c r="JC147" i="50"/>
  <c r="JC155" i="50"/>
  <c r="JC115" i="50"/>
  <c r="JC107" i="50"/>
  <c r="JC163" i="50"/>
  <c r="JC83" i="50"/>
  <c r="JC43" i="50"/>
  <c r="JC67" i="50"/>
  <c r="JC51" i="50"/>
  <c r="JC75" i="50"/>
  <c r="JC139" i="50"/>
  <c r="JC99" i="50"/>
  <c r="JC27" i="50"/>
  <c r="JC171" i="50"/>
  <c r="JC35" i="50"/>
  <c r="JC19" i="50"/>
  <c r="JC59" i="50"/>
  <c r="JD4" i="50"/>
  <c r="JC91" i="50"/>
  <c r="JC11" i="50"/>
  <c r="JD323" i="50" l="1"/>
  <c r="JD331" i="50"/>
  <c r="JD307" i="50"/>
  <c r="JD339" i="50"/>
  <c r="JD299" i="50"/>
  <c r="JD347" i="50"/>
  <c r="JD275" i="50"/>
  <c r="JD251" i="50"/>
  <c r="JD259" i="50"/>
  <c r="JD267" i="50"/>
  <c r="JD291" i="50"/>
  <c r="JD283" i="50"/>
  <c r="JD235" i="50"/>
  <c r="JD227" i="50"/>
  <c r="JD243" i="50"/>
  <c r="JD187" i="50"/>
  <c r="JD211" i="50"/>
  <c r="JD147" i="50"/>
  <c r="JD219" i="50"/>
  <c r="JD195" i="50"/>
  <c r="JD131" i="50"/>
  <c r="JD123" i="50"/>
  <c r="JD115" i="50"/>
  <c r="JD179" i="50"/>
  <c r="JD107" i="50"/>
  <c r="JD163" i="50"/>
  <c r="JD155" i="50"/>
  <c r="JD139" i="50"/>
  <c r="JD67" i="50"/>
  <c r="JD51" i="50"/>
  <c r="JD75" i="50"/>
  <c r="JD99" i="50"/>
  <c r="JD27" i="50"/>
  <c r="JD35" i="50"/>
  <c r="JD59" i="50"/>
  <c r="JD91" i="50"/>
  <c r="JD171" i="50"/>
  <c r="JE4" i="50"/>
  <c r="JD83" i="50"/>
  <c r="JD203" i="50"/>
  <c r="JD11" i="50"/>
  <c r="JD43" i="50"/>
  <c r="JD19" i="50"/>
  <c r="JE323" i="50" l="1"/>
  <c r="JE299" i="50"/>
  <c r="JE339" i="50"/>
  <c r="JE275" i="50"/>
  <c r="JE267" i="50"/>
  <c r="JE331" i="50"/>
  <c r="JE347" i="50"/>
  <c r="JE307" i="50"/>
  <c r="JE291" i="50"/>
  <c r="JE235" i="50"/>
  <c r="JE259" i="50"/>
  <c r="JE227" i="50"/>
  <c r="JE251" i="50"/>
  <c r="JE283" i="50"/>
  <c r="JE203" i="50"/>
  <c r="JE243" i="50"/>
  <c r="JE187" i="50"/>
  <c r="JE211" i="50"/>
  <c r="JE171" i="50"/>
  <c r="JE147" i="50"/>
  <c r="JE195" i="50"/>
  <c r="JE123" i="50"/>
  <c r="JE115" i="50"/>
  <c r="JE179" i="50"/>
  <c r="JE155" i="50"/>
  <c r="JE107" i="50"/>
  <c r="JE163" i="50"/>
  <c r="JE99" i="50"/>
  <c r="JE51" i="50"/>
  <c r="JE139" i="50"/>
  <c r="JE59" i="50"/>
  <c r="JE27" i="50"/>
  <c r="JE219" i="50"/>
  <c r="JE131" i="50"/>
  <c r="JE83" i="50"/>
  <c r="JE75" i="50"/>
  <c r="JE35" i="50"/>
  <c r="JE43" i="50"/>
  <c r="JE67" i="50"/>
  <c r="JE91" i="50"/>
  <c r="JE11" i="50"/>
  <c r="JF4" i="50"/>
  <c r="JE19" i="50"/>
  <c r="JF347" i="50" l="1"/>
  <c r="JF339" i="50"/>
  <c r="JF323" i="50"/>
  <c r="JF331" i="50"/>
  <c r="JF291" i="50"/>
  <c r="JF299" i="50"/>
  <c r="JF275" i="50"/>
  <c r="JF307" i="50"/>
  <c r="JF259" i="50"/>
  <c r="JF243" i="50"/>
  <c r="JF283" i="50"/>
  <c r="JF267" i="50"/>
  <c r="JF219" i="50"/>
  <c r="JF195" i="50"/>
  <c r="JF251" i="50"/>
  <c r="JF179" i="50"/>
  <c r="JF227" i="50"/>
  <c r="JF203" i="50"/>
  <c r="JF187" i="50"/>
  <c r="JF235" i="50"/>
  <c r="JF211" i="50"/>
  <c r="JF115" i="50"/>
  <c r="JF147" i="50"/>
  <c r="JF155" i="50"/>
  <c r="JF163" i="50"/>
  <c r="JF75" i="50"/>
  <c r="JF171" i="50"/>
  <c r="JF139" i="50"/>
  <c r="JF99" i="50"/>
  <c r="JF83" i="50"/>
  <c r="JF107" i="50"/>
  <c r="JF51" i="50"/>
  <c r="JF27" i="50"/>
  <c r="JF131" i="50"/>
  <c r="JF67" i="50"/>
  <c r="JF123" i="50"/>
  <c r="JF91" i="50"/>
  <c r="JF35" i="50"/>
  <c r="JF59" i="50"/>
  <c r="JF11" i="50"/>
  <c r="JG4" i="50"/>
  <c r="JF43" i="50"/>
  <c r="JF19" i="50"/>
  <c r="JG331" i="50" l="1"/>
  <c r="JG283" i="50"/>
  <c r="JG323" i="50"/>
  <c r="JG339" i="50"/>
  <c r="JG299" i="50"/>
  <c r="JG347" i="50"/>
  <c r="JG275" i="50"/>
  <c r="JG267" i="50"/>
  <c r="JG307" i="50"/>
  <c r="JG291" i="50"/>
  <c r="JG259" i="50"/>
  <c r="JG211" i="50"/>
  <c r="JG243" i="50"/>
  <c r="JG219" i="50"/>
  <c r="JG203" i="50"/>
  <c r="JG227" i="50"/>
  <c r="JG235" i="50"/>
  <c r="JG251" i="50"/>
  <c r="JG171" i="50"/>
  <c r="JG179" i="50"/>
  <c r="JG195" i="50"/>
  <c r="JG147" i="50"/>
  <c r="JG155" i="50"/>
  <c r="JG115" i="50"/>
  <c r="JG75" i="50"/>
  <c r="JG51" i="50"/>
  <c r="JG123" i="50"/>
  <c r="JG163" i="50"/>
  <c r="JG187" i="50"/>
  <c r="JG107" i="50"/>
  <c r="JG139" i="50"/>
  <c r="JG99" i="50"/>
  <c r="JG59" i="50"/>
  <c r="JG83" i="50"/>
  <c r="JG91" i="50"/>
  <c r="JG27" i="50"/>
  <c r="JG131" i="50"/>
  <c r="JG67" i="50"/>
  <c r="JG35" i="50"/>
  <c r="JG11" i="50"/>
  <c r="JH4" i="50"/>
  <c r="JG19" i="50"/>
  <c r="JG43" i="50"/>
  <c r="JH347" i="50" l="1"/>
  <c r="JH339" i="50"/>
  <c r="JH331" i="50"/>
  <c r="JH323" i="50"/>
  <c r="JH259" i="50"/>
  <c r="JH291" i="50"/>
  <c r="JH307" i="50"/>
  <c r="JH299" i="50"/>
  <c r="JH283" i="50"/>
  <c r="JH267" i="50"/>
  <c r="JH251" i="50"/>
  <c r="JH235" i="50"/>
  <c r="JH219" i="50"/>
  <c r="JH275" i="50"/>
  <c r="JH243" i="50"/>
  <c r="JH227" i="50"/>
  <c r="JH195" i="50"/>
  <c r="JH203" i="50"/>
  <c r="JH211" i="50"/>
  <c r="JH171" i="50"/>
  <c r="JH179" i="50"/>
  <c r="JH147" i="50"/>
  <c r="JH155" i="50"/>
  <c r="JH163" i="50"/>
  <c r="JH115" i="50"/>
  <c r="JH51" i="50"/>
  <c r="JH91" i="50"/>
  <c r="JH187" i="50"/>
  <c r="JH131" i="50"/>
  <c r="JH99" i="50"/>
  <c r="JH75" i="50"/>
  <c r="JH35" i="50"/>
  <c r="JH139" i="50"/>
  <c r="JH83" i="50"/>
  <c r="JH107" i="50"/>
  <c r="JH123" i="50"/>
  <c r="JH27" i="50"/>
  <c r="JH43" i="50"/>
  <c r="JH59" i="50"/>
  <c r="JH67" i="50"/>
  <c r="JI4" i="50"/>
  <c r="JH11" i="50"/>
  <c r="JH19" i="50"/>
  <c r="JI339" i="50" l="1"/>
  <c r="JI347" i="50"/>
  <c r="JI323" i="50"/>
  <c r="JI299" i="50"/>
  <c r="JI331" i="50"/>
  <c r="JI259" i="50"/>
  <c r="JI251" i="50"/>
  <c r="JI307" i="50"/>
  <c r="JI291" i="50"/>
  <c r="JI267" i="50"/>
  <c r="JI283" i="50"/>
  <c r="JI227" i="50"/>
  <c r="JI235" i="50"/>
  <c r="JI219" i="50"/>
  <c r="JI203" i="50"/>
  <c r="JI187" i="50"/>
  <c r="JI211" i="50"/>
  <c r="JI275" i="50"/>
  <c r="JI171" i="50"/>
  <c r="JI179" i="50"/>
  <c r="JI195" i="50"/>
  <c r="JI243" i="50"/>
  <c r="JI147" i="50"/>
  <c r="JI155" i="50"/>
  <c r="JI131" i="50"/>
  <c r="JI107" i="50"/>
  <c r="JI163" i="50"/>
  <c r="JI99" i="50"/>
  <c r="JI75" i="50"/>
  <c r="JI35" i="50"/>
  <c r="JI59" i="50"/>
  <c r="JI139" i="50"/>
  <c r="JI123" i="50"/>
  <c r="JI115" i="50"/>
  <c r="JI91" i="50"/>
  <c r="JI51" i="50"/>
  <c r="JI83" i="50"/>
  <c r="JI67" i="50"/>
  <c r="JI27" i="50"/>
  <c r="JI11" i="50"/>
  <c r="JJ4" i="50"/>
  <c r="JI43" i="50"/>
  <c r="JI19" i="50"/>
  <c r="JJ347" i="50" l="1"/>
  <c r="JJ339" i="50"/>
  <c r="JJ283" i="50"/>
  <c r="JJ299" i="50"/>
  <c r="JJ275" i="50"/>
  <c r="JJ331" i="50"/>
  <c r="JJ323" i="50"/>
  <c r="JJ291" i="50"/>
  <c r="JJ243" i="50"/>
  <c r="JJ307" i="50"/>
  <c r="JJ235" i="50"/>
  <c r="JJ251" i="50"/>
  <c r="JJ211" i="50"/>
  <c r="JJ227" i="50"/>
  <c r="JJ259" i="50"/>
  <c r="JJ171" i="50"/>
  <c r="JJ179" i="50"/>
  <c r="JJ163" i="50"/>
  <c r="JJ267" i="50"/>
  <c r="JJ219" i="50"/>
  <c r="JJ203" i="50"/>
  <c r="JJ147" i="50"/>
  <c r="JJ155" i="50"/>
  <c r="JJ99" i="50"/>
  <c r="JJ187" i="50"/>
  <c r="JJ139" i="50"/>
  <c r="JJ123" i="50"/>
  <c r="JJ195" i="50"/>
  <c r="JJ75" i="50"/>
  <c r="JJ35" i="50"/>
  <c r="JJ59" i="50"/>
  <c r="JJ83" i="50"/>
  <c r="JJ115" i="50"/>
  <c r="JJ107" i="50"/>
  <c r="JJ131" i="50"/>
  <c r="JJ67" i="50"/>
  <c r="JJ91" i="50"/>
  <c r="JJ43" i="50"/>
  <c r="JJ27" i="50"/>
  <c r="JK4" i="50"/>
  <c r="JJ11" i="50"/>
  <c r="JJ51" i="50"/>
  <c r="JJ19" i="50"/>
  <c r="JK347" i="50" l="1"/>
  <c r="JK331" i="50"/>
  <c r="JK307" i="50"/>
  <c r="JK323" i="50"/>
  <c r="JK259" i="50"/>
  <c r="JK275" i="50"/>
  <c r="JK283" i="50"/>
  <c r="JK339" i="50"/>
  <c r="JK291" i="50"/>
  <c r="JK299" i="50"/>
  <c r="JK243" i="50"/>
  <c r="JK251" i="50"/>
  <c r="JK219" i="50"/>
  <c r="JK227" i="50"/>
  <c r="JK235" i="50"/>
  <c r="JK211" i="50"/>
  <c r="JK179" i="50"/>
  <c r="JK155" i="50"/>
  <c r="JK171" i="50"/>
  <c r="JK203" i="50"/>
  <c r="JK195" i="50"/>
  <c r="JK163" i="50"/>
  <c r="JK187" i="50"/>
  <c r="JK267" i="50"/>
  <c r="JK99" i="50"/>
  <c r="JK83" i="50"/>
  <c r="JK67" i="50"/>
  <c r="JK115" i="50"/>
  <c r="JK107" i="50"/>
  <c r="JK139" i="50"/>
  <c r="JK131" i="50"/>
  <c r="JK123" i="50"/>
  <c r="JK59" i="50"/>
  <c r="JK91" i="50"/>
  <c r="JK75" i="50"/>
  <c r="JL4" i="50"/>
  <c r="JK43" i="50"/>
  <c r="JK11" i="50"/>
  <c r="JK51" i="50"/>
  <c r="JK19" i="50"/>
  <c r="JK35" i="50"/>
  <c r="JK27" i="50"/>
  <c r="JK147" i="50"/>
  <c r="JL339" i="50" l="1"/>
  <c r="JL299" i="50"/>
  <c r="JL307" i="50"/>
  <c r="JL291" i="50"/>
  <c r="JL331" i="50"/>
  <c r="JL259" i="50"/>
  <c r="JL323" i="50"/>
  <c r="JL347" i="50"/>
  <c r="JL275" i="50"/>
  <c r="JL283" i="50"/>
  <c r="JL267" i="50"/>
  <c r="JL251" i="50"/>
  <c r="JL243" i="50"/>
  <c r="JL219" i="50"/>
  <c r="JL235" i="50"/>
  <c r="JL227" i="50"/>
  <c r="JL187" i="50"/>
  <c r="JL211" i="50"/>
  <c r="JL171" i="50"/>
  <c r="JL203" i="50"/>
  <c r="JL195" i="50"/>
  <c r="JL179" i="50"/>
  <c r="JL155" i="50"/>
  <c r="JL163" i="50"/>
  <c r="JL99" i="50"/>
  <c r="JL83" i="50"/>
  <c r="JL123" i="50"/>
  <c r="JL131" i="50"/>
  <c r="JL139" i="50"/>
  <c r="JL147" i="50"/>
  <c r="JL27" i="50"/>
  <c r="JL115" i="50"/>
  <c r="JL107" i="50"/>
  <c r="JL91" i="50"/>
  <c r="JL43" i="50"/>
  <c r="JL11" i="50"/>
  <c r="JL75" i="50"/>
  <c r="JL67" i="50"/>
  <c r="JL19" i="50"/>
  <c r="JM4" i="50"/>
  <c r="JL51" i="50"/>
  <c r="JL59" i="50"/>
  <c r="JL35" i="50"/>
  <c r="JM339" i="50" l="1"/>
  <c r="JM347" i="50"/>
  <c r="JM307" i="50"/>
  <c r="JM323" i="50"/>
  <c r="JM283" i="50"/>
  <c r="JM331" i="50"/>
  <c r="JM275" i="50"/>
  <c r="JM267" i="50"/>
  <c r="JM251" i="50"/>
  <c r="JM219" i="50"/>
  <c r="JM203" i="50"/>
  <c r="JM259" i="50"/>
  <c r="JM227" i="50"/>
  <c r="JM211" i="50"/>
  <c r="JM299" i="50"/>
  <c r="JM195" i="50"/>
  <c r="JM179" i="50"/>
  <c r="JM291" i="50"/>
  <c r="JM243" i="50"/>
  <c r="JM155" i="50"/>
  <c r="JM171" i="50"/>
  <c r="JM163" i="50"/>
  <c r="JM187" i="50"/>
  <c r="JM123" i="50"/>
  <c r="JM131" i="50"/>
  <c r="JM235" i="50"/>
  <c r="JM139" i="50"/>
  <c r="JM147" i="50"/>
  <c r="JM99" i="50"/>
  <c r="JM83" i="50"/>
  <c r="JM27" i="50"/>
  <c r="JM115" i="50"/>
  <c r="JM107" i="50"/>
  <c r="JM91" i="50"/>
  <c r="JM43" i="50"/>
  <c r="JM19" i="50"/>
  <c r="JM67" i="50"/>
  <c r="JM75" i="50"/>
  <c r="JN4" i="50"/>
  <c r="JM35" i="50"/>
  <c r="JM59" i="50"/>
  <c r="JM11" i="50"/>
  <c r="JM51" i="50"/>
  <c r="JN339" i="50" l="1"/>
  <c r="JN307" i="50"/>
  <c r="JN299" i="50"/>
  <c r="JN347" i="50"/>
  <c r="JN331" i="50"/>
  <c r="JN291" i="50"/>
  <c r="JN267" i="50"/>
  <c r="JN323" i="50"/>
  <c r="JN251" i="50"/>
  <c r="JN235" i="50"/>
  <c r="JN283" i="50"/>
  <c r="JN227" i="50"/>
  <c r="JN243" i="50"/>
  <c r="JN259" i="50"/>
  <c r="JN203" i="50"/>
  <c r="JN187" i="50"/>
  <c r="JN195" i="50"/>
  <c r="JN179" i="50"/>
  <c r="JN219" i="50"/>
  <c r="JN163" i="50"/>
  <c r="JN123" i="50"/>
  <c r="JN211" i="50"/>
  <c r="JN275" i="50"/>
  <c r="JN171" i="50"/>
  <c r="JN107" i="50"/>
  <c r="JN155" i="50"/>
  <c r="JN139" i="50"/>
  <c r="JN83" i="50"/>
  <c r="JN27" i="50"/>
  <c r="JN19" i="50"/>
  <c r="JN115" i="50"/>
  <c r="JN91" i="50"/>
  <c r="JN67" i="50"/>
  <c r="JO4" i="50"/>
  <c r="JN131" i="50"/>
  <c r="JN75" i="50"/>
  <c r="JN43" i="50"/>
  <c r="JN59" i="50"/>
  <c r="JN51" i="50"/>
  <c r="JN35" i="50"/>
  <c r="JN11" i="50"/>
  <c r="JN99" i="50"/>
  <c r="JN147" i="50"/>
  <c r="JO291" i="50" l="1"/>
  <c r="JO331" i="50"/>
  <c r="JO323" i="50"/>
  <c r="JO347" i="50"/>
  <c r="JO251" i="50"/>
  <c r="JO267" i="50"/>
  <c r="JO283" i="50"/>
  <c r="JO275" i="50"/>
  <c r="JO235" i="50"/>
  <c r="JO219" i="50"/>
  <c r="JO307" i="50"/>
  <c r="JO211" i="50"/>
  <c r="JO299" i="50"/>
  <c r="JO339" i="50"/>
  <c r="JO187" i="50"/>
  <c r="JO195" i="50"/>
  <c r="JO243" i="50"/>
  <c r="JO163" i="50"/>
  <c r="JO203" i="50"/>
  <c r="JO259" i="50"/>
  <c r="JO171" i="50"/>
  <c r="JO139" i="50"/>
  <c r="JO179" i="50"/>
  <c r="JO131" i="50"/>
  <c r="JO107" i="50"/>
  <c r="JO227" i="50"/>
  <c r="JO155" i="50"/>
  <c r="JO115" i="50"/>
  <c r="JO91" i="50"/>
  <c r="JO123" i="50"/>
  <c r="JO67" i="50"/>
  <c r="JP4" i="50"/>
  <c r="JO75" i="50"/>
  <c r="JO19" i="50"/>
  <c r="JO43" i="50"/>
  <c r="JO99" i="50"/>
  <c r="JO83" i="50"/>
  <c r="JO35" i="50"/>
  <c r="JO11" i="50"/>
  <c r="JO59" i="50"/>
  <c r="JO51" i="50"/>
  <c r="JO27" i="50"/>
  <c r="JO147" i="50"/>
  <c r="JP347" i="50" l="1"/>
  <c r="JP283" i="50"/>
  <c r="JP331" i="50"/>
  <c r="JP251" i="50"/>
  <c r="JP307" i="50"/>
  <c r="JP291" i="50"/>
  <c r="JP299" i="50"/>
  <c r="JP339" i="50"/>
  <c r="JP323" i="50"/>
  <c r="JP275" i="50"/>
  <c r="JP219" i="50"/>
  <c r="JP211" i="50"/>
  <c r="JP227" i="50"/>
  <c r="JP259" i="50"/>
  <c r="JP235" i="50"/>
  <c r="JP187" i="50"/>
  <c r="JP267" i="50"/>
  <c r="JP243" i="50"/>
  <c r="JP163" i="50"/>
  <c r="JP179" i="50"/>
  <c r="JP203" i="50"/>
  <c r="JP195" i="50"/>
  <c r="JP139" i="50"/>
  <c r="JP91" i="50"/>
  <c r="JP171" i="50"/>
  <c r="JP147" i="50"/>
  <c r="JP155" i="50"/>
  <c r="JP115" i="50"/>
  <c r="JP107" i="50"/>
  <c r="JP123" i="50"/>
  <c r="JP51" i="50"/>
  <c r="JP75" i="50"/>
  <c r="JP131" i="50"/>
  <c r="JP67" i="50"/>
  <c r="JP43" i="50"/>
  <c r="JP99" i="50"/>
  <c r="JP19" i="50"/>
  <c r="JP83" i="50"/>
  <c r="JP11" i="50"/>
  <c r="JP35" i="50"/>
  <c r="JQ4" i="50"/>
  <c r="JP27" i="50"/>
  <c r="JP59" i="50"/>
  <c r="JQ347" i="50" l="1"/>
  <c r="JQ331" i="50"/>
  <c r="JQ339" i="50"/>
  <c r="JQ307" i="50"/>
  <c r="JQ291" i="50"/>
  <c r="JQ283" i="50"/>
  <c r="JQ323" i="50"/>
  <c r="JQ299" i="50"/>
  <c r="JQ251" i="50"/>
  <c r="JQ211" i="50"/>
  <c r="JQ275" i="50"/>
  <c r="JQ227" i="50"/>
  <c r="JQ259" i="50"/>
  <c r="JQ235" i="50"/>
  <c r="JQ195" i="50"/>
  <c r="JQ179" i="50"/>
  <c r="JQ267" i="50"/>
  <c r="JQ219" i="50"/>
  <c r="JQ203" i="50"/>
  <c r="JQ243" i="50"/>
  <c r="JQ155" i="50"/>
  <c r="JQ163" i="50"/>
  <c r="JQ139" i="50"/>
  <c r="JQ187" i="50"/>
  <c r="JQ131" i="50"/>
  <c r="JQ91" i="50"/>
  <c r="JQ171" i="50"/>
  <c r="JQ147" i="50"/>
  <c r="JQ107" i="50"/>
  <c r="JQ123" i="50"/>
  <c r="JQ51" i="50"/>
  <c r="JQ75" i="50"/>
  <c r="JQ67" i="50"/>
  <c r="JQ83" i="50"/>
  <c r="JQ35" i="50"/>
  <c r="JQ43" i="50"/>
  <c r="JQ99" i="50"/>
  <c r="JQ115" i="50"/>
  <c r="JQ59" i="50"/>
  <c r="JQ11" i="50"/>
  <c r="JR4" i="50"/>
  <c r="JQ19" i="50"/>
  <c r="JQ27" i="50"/>
  <c r="JR339" i="50" l="1"/>
  <c r="JR331" i="50"/>
  <c r="JR323" i="50"/>
  <c r="JR307" i="50"/>
  <c r="JR291" i="50"/>
  <c r="JR275" i="50"/>
  <c r="JR283" i="50"/>
  <c r="JR267" i="50"/>
  <c r="JR251" i="50"/>
  <c r="JR347" i="50"/>
  <c r="JR227" i="50"/>
  <c r="JR259" i="50"/>
  <c r="JR243" i="50"/>
  <c r="JR187" i="50"/>
  <c r="JR219" i="50"/>
  <c r="JR299" i="50"/>
  <c r="JR163" i="50"/>
  <c r="JR203" i="50"/>
  <c r="JR179" i="50"/>
  <c r="JR147" i="50"/>
  <c r="JR195" i="50"/>
  <c r="JR155" i="50"/>
  <c r="JR171" i="50"/>
  <c r="JR139" i="50"/>
  <c r="JR123" i="50"/>
  <c r="JR235" i="50"/>
  <c r="JR211" i="50"/>
  <c r="JR131" i="50"/>
  <c r="JR107" i="50"/>
  <c r="JR115" i="50"/>
  <c r="JR75" i="50"/>
  <c r="JR91" i="50"/>
  <c r="JR67" i="50"/>
  <c r="JR83" i="50"/>
  <c r="JR11" i="50"/>
  <c r="JR43" i="50"/>
  <c r="JR99" i="50"/>
  <c r="JR19" i="50"/>
  <c r="JR59" i="50"/>
  <c r="JR35" i="50"/>
  <c r="JS4" i="50"/>
  <c r="JR27" i="50"/>
  <c r="JR51" i="50"/>
  <c r="JS347" i="50" l="1"/>
  <c r="JS331" i="50"/>
  <c r="JS323" i="50"/>
  <c r="JS251" i="50"/>
  <c r="JS283" i="50"/>
  <c r="JS339" i="50"/>
  <c r="JS299" i="50"/>
  <c r="JS227" i="50"/>
  <c r="JS307" i="50"/>
  <c r="JS291" i="50"/>
  <c r="JS243" i="50"/>
  <c r="JS259" i="50"/>
  <c r="JS267" i="50"/>
  <c r="JS219" i="50"/>
  <c r="JS171" i="50"/>
  <c r="JS203" i="50"/>
  <c r="JS179" i="50"/>
  <c r="JS195" i="50"/>
  <c r="JS235" i="50"/>
  <c r="JS163" i="50"/>
  <c r="JS187" i="50"/>
  <c r="JS115" i="50"/>
  <c r="JS131" i="50"/>
  <c r="JS67" i="50"/>
  <c r="JS275" i="50"/>
  <c r="JS139" i="50"/>
  <c r="JS155" i="50"/>
  <c r="JS211" i="50"/>
  <c r="JS147" i="50"/>
  <c r="JS123" i="50"/>
  <c r="JS107" i="50"/>
  <c r="JS91" i="50"/>
  <c r="JS35" i="50"/>
  <c r="JS83" i="50"/>
  <c r="JS11" i="50"/>
  <c r="JS43" i="50"/>
  <c r="JS59" i="50"/>
  <c r="JS99" i="50"/>
  <c r="JS19" i="50"/>
  <c r="JS51" i="50"/>
  <c r="JS75" i="50"/>
  <c r="JS27" i="50"/>
  <c r="JT4" i="50"/>
  <c r="JT347" i="50" l="1"/>
  <c r="JT323" i="50"/>
  <c r="JT339" i="50"/>
  <c r="JT307" i="50"/>
  <c r="JT291" i="50"/>
  <c r="JT283" i="50"/>
  <c r="JT275" i="50"/>
  <c r="JT331" i="50"/>
  <c r="JT299" i="50"/>
  <c r="JT259" i="50"/>
  <c r="JT251" i="50"/>
  <c r="JT267" i="50"/>
  <c r="JT203" i="50"/>
  <c r="JT163" i="50"/>
  <c r="JT179" i="50"/>
  <c r="JT147" i="50"/>
  <c r="JT195" i="50"/>
  <c r="JT219" i="50"/>
  <c r="JT171" i="50"/>
  <c r="JT243" i="50"/>
  <c r="JT187" i="50"/>
  <c r="JT227" i="50"/>
  <c r="JT131" i="50"/>
  <c r="JT67" i="50"/>
  <c r="JT59" i="50"/>
  <c r="JT139" i="50"/>
  <c r="JT235" i="50"/>
  <c r="JT211" i="50"/>
  <c r="JT123" i="50"/>
  <c r="JT155" i="50"/>
  <c r="JT91" i="50"/>
  <c r="JT35" i="50"/>
  <c r="JT75" i="50"/>
  <c r="JT83" i="50"/>
  <c r="JT43" i="50"/>
  <c r="JT27" i="50"/>
  <c r="JT115" i="50"/>
  <c r="JT11" i="50"/>
  <c r="JT19" i="50"/>
  <c r="JU4" i="50"/>
  <c r="JT99" i="50"/>
  <c r="JT51" i="50"/>
  <c r="JT107" i="50"/>
  <c r="JU347" i="50" l="1"/>
  <c r="JU331" i="50"/>
  <c r="JU339" i="50"/>
  <c r="JU307" i="50"/>
  <c r="JU283" i="50"/>
  <c r="JU267" i="50"/>
  <c r="JU291" i="50"/>
  <c r="JU275" i="50"/>
  <c r="JU235" i="50"/>
  <c r="JU259" i="50"/>
  <c r="JU243" i="50"/>
  <c r="JU323" i="50"/>
  <c r="JU211" i="50"/>
  <c r="JU195" i="50"/>
  <c r="JU203" i="50"/>
  <c r="JU179" i="50"/>
  <c r="JU251" i="50"/>
  <c r="JU155" i="50"/>
  <c r="JU171" i="50"/>
  <c r="JU163" i="50"/>
  <c r="JU187" i="50"/>
  <c r="JU107" i="50"/>
  <c r="JU227" i="50"/>
  <c r="JU59" i="50"/>
  <c r="JU299" i="50"/>
  <c r="JU139" i="50"/>
  <c r="JU147" i="50"/>
  <c r="JU123" i="50"/>
  <c r="JU91" i="50"/>
  <c r="JU43" i="50"/>
  <c r="JU75" i="50"/>
  <c r="JU219" i="50"/>
  <c r="JU67" i="50"/>
  <c r="JU131" i="50"/>
  <c r="JU51" i="50"/>
  <c r="JU115" i="50"/>
  <c r="JU83" i="50"/>
  <c r="JU35" i="50"/>
  <c r="JU27" i="50"/>
  <c r="JU11" i="50"/>
  <c r="JU99" i="50"/>
  <c r="JV4" i="50"/>
  <c r="JU19" i="50"/>
  <c r="JV339" i="50" l="1"/>
  <c r="JV347" i="50"/>
  <c r="JV323" i="50"/>
  <c r="JV331" i="50"/>
  <c r="JV291" i="50"/>
  <c r="JV283" i="50"/>
  <c r="JV267" i="50"/>
  <c r="JV299" i="50"/>
  <c r="JV259" i="50"/>
  <c r="JV307" i="50"/>
  <c r="JV243" i="50"/>
  <c r="JV211" i="50"/>
  <c r="JV251" i="50"/>
  <c r="JV219" i="50"/>
  <c r="JV203" i="50"/>
  <c r="JV195" i="50"/>
  <c r="JV227" i="50"/>
  <c r="JV275" i="50"/>
  <c r="JV171" i="50"/>
  <c r="JV163" i="50"/>
  <c r="JV187" i="50"/>
  <c r="JV179" i="50"/>
  <c r="JV131" i="50"/>
  <c r="JV139" i="50"/>
  <c r="JV147" i="50"/>
  <c r="JV235" i="50"/>
  <c r="JV115" i="50"/>
  <c r="JV155" i="50"/>
  <c r="JV43" i="50"/>
  <c r="JV123" i="50"/>
  <c r="JV67" i="50"/>
  <c r="JV99" i="50"/>
  <c r="JV59" i="50"/>
  <c r="JV19" i="50"/>
  <c r="JV75" i="50"/>
  <c r="JV83" i="50"/>
  <c r="JV35" i="50"/>
  <c r="JV11" i="50"/>
  <c r="JV91" i="50"/>
  <c r="JV51" i="50"/>
  <c r="JW4" i="50"/>
  <c r="JV27" i="50"/>
  <c r="JV107" i="50"/>
  <c r="JW347" i="50" l="1"/>
  <c r="JW331" i="50"/>
  <c r="JW339" i="50"/>
  <c r="JW307" i="50"/>
  <c r="JW267" i="50"/>
  <c r="JW259" i="50"/>
  <c r="JW299" i="50"/>
  <c r="JW323" i="50"/>
  <c r="JW283" i="50"/>
  <c r="JW275" i="50"/>
  <c r="JW291" i="50"/>
  <c r="JW243" i="50"/>
  <c r="JW235" i="50"/>
  <c r="JW195" i="50"/>
  <c r="JW251" i="50"/>
  <c r="JW203" i="50"/>
  <c r="JW155" i="50"/>
  <c r="JW219" i="50"/>
  <c r="JW227" i="50"/>
  <c r="JW187" i="50"/>
  <c r="JW163" i="50"/>
  <c r="JW179" i="50"/>
  <c r="JW131" i="50"/>
  <c r="JW123" i="50"/>
  <c r="JW211" i="50"/>
  <c r="JW171" i="50"/>
  <c r="JW147" i="50"/>
  <c r="JW99" i="50"/>
  <c r="JW83" i="50"/>
  <c r="JW91" i="50"/>
  <c r="JW139" i="50"/>
  <c r="JW115" i="50"/>
  <c r="JW43" i="50"/>
  <c r="JW67" i="50"/>
  <c r="JW51" i="50"/>
  <c r="JW59" i="50"/>
  <c r="JW27" i="50"/>
  <c r="JW19" i="50"/>
  <c r="JW107" i="50"/>
  <c r="JW75" i="50"/>
  <c r="JW35" i="50"/>
  <c r="JW11" i="50"/>
  <c r="JX4" i="50"/>
  <c r="JX347" i="50" l="1"/>
  <c r="JX323" i="50"/>
  <c r="JX307" i="50"/>
  <c r="JX299" i="50"/>
  <c r="JX267" i="50"/>
  <c r="JX251" i="50"/>
  <c r="JX283" i="50"/>
  <c r="JX275" i="50"/>
  <c r="JX339" i="50"/>
  <c r="JX291" i="50"/>
  <c r="JX243" i="50"/>
  <c r="JX331" i="50"/>
  <c r="JX211" i="50"/>
  <c r="JX235" i="50"/>
  <c r="JX219" i="50"/>
  <c r="JX259" i="50"/>
  <c r="JX203" i="50"/>
  <c r="JX195" i="50"/>
  <c r="JX187" i="50"/>
  <c r="JX179" i="50"/>
  <c r="JX131" i="50"/>
  <c r="JX123" i="50"/>
  <c r="JX115" i="50"/>
  <c r="JX227" i="50"/>
  <c r="JX147" i="50"/>
  <c r="JX171" i="50"/>
  <c r="JX139" i="50"/>
  <c r="JX107" i="50"/>
  <c r="JX155" i="50"/>
  <c r="JX163" i="50"/>
  <c r="JX99" i="50"/>
  <c r="JX27" i="50"/>
  <c r="JX83" i="50"/>
  <c r="JX43" i="50"/>
  <c r="JX19" i="50"/>
  <c r="JX91" i="50"/>
  <c r="JX75" i="50"/>
  <c r="JX59" i="50"/>
  <c r="JX51" i="50"/>
  <c r="JX35" i="50"/>
  <c r="JX67" i="50"/>
  <c r="JX11" i="50"/>
  <c r="JY4" i="50"/>
  <c r="JY347" i="50" l="1"/>
  <c r="JY331" i="50"/>
  <c r="JY339" i="50"/>
  <c r="JY299" i="50"/>
  <c r="JY307" i="50"/>
  <c r="JY275" i="50"/>
  <c r="JY283" i="50"/>
  <c r="JY267" i="50"/>
  <c r="JY323" i="50"/>
  <c r="JY235" i="50"/>
  <c r="JY227" i="50"/>
  <c r="JY291" i="50"/>
  <c r="JY259" i="50"/>
  <c r="JY251" i="50"/>
  <c r="JY243" i="50"/>
  <c r="JY203" i="50"/>
  <c r="JY211" i="50"/>
  <c r="JY219" i="50"/>
  <c r="JY195" i="50"/>
  <c r="JY163" i="50"/>
  <c r="JY187" i="50"/>
  <c r="JY179" i="50"/>
  <c r="JY123" i="50"/>
  <c r="JY115" i="50"/>
  <c r="JY171" i="50"/>
  <c r="JY139" i="50"/>
  <c r="JY107" i="50"/>
  <c r="JY147" i="50"/>
  <c r="JY155" i="50"/>
  <c r="JY131" i="50"/>
  <c r="JY67" i="50"/>
  <c r="JY51" i="50"/>
  <c r="JY75" i="50"/>
  <c r="JY83" i="50"/>
  <c r="JY43" i="50"/>
  <c r="JY91" i="50"/>
  <c r="JY99" i="50"/>
  <c r="JY59" i="50"/>
  <c r="JY35" i="50"/>
  <c r="JY11" i="50"/>
  <c r="JZ4" i="50"/>
  <c r="JY19" i="50"/>
  <c r="JY27" i="50"/>
  <c r="JZ323" i="50" l="1"/>
  <c r="JZ339" i="50"/>
  <c r="JZ291" i="50"/>
  <c r="JZ347" i="50"/>
  <c r="JZ331" i="50"/>
  <c r="JZ307" i="50"/>
  <c r="JZ283" i="50"/>
  <c r="JZ243" i="50"/>
  <c r="JZ299" i="50"/>
  <c r="JZ219" i="50"/>
  <c r="JZ251" i="50"/>
  <c r="JZ275" i="50"/>
  <c r="JZ195" i="50"/>
  <c r="JZ211" i="50"/>
  <c r="JZ179" i="50"/>
  <c r="JZ203" i="50"/>
  <c r="JZ267" i="50"/>
  <c r="JZ227" i="50"/>
  <c r="JZ235" i="50"/>
  <c r="JZ187" i="50"/>
  <c r="JZ163" i="50"/>
  <c r="JZ147" i="50"/>
  <c r="JZ115" i="50"/>
  <c r="JZ171" i="50"/>
  <c r="JZ139" i="50"/>
  <c r="JZ107" i="50"/>
  <c r="JZ75" i="50"/>
  <c r="JZ259" i="50"/>
  <c r="JZ155" i="50"/>
  <c r="JZ99" i="50"/>
  <c r="JZ123" i="50"/>
  <c r="JZ131" i="50"/>
  <c r="JZ67" i="50"/>
  <c r="JZ51" i="50"/>
  <c r="JZ91" i="50"/>
  <c r="JZ35" i="50"/>
  <c r="JZ59" i="50"/>
  <c r="JZ83" i="50"/>
  <c r="JZ11" i="50"/>
  <c r="KA4" i="50"/>
  <c r="JZ19" i="50"/>
  <c r="JZ27" i="50"/>
  <c r="JZ43" i="50"/>
  <c r="KA339" i="50" l="1"/>
  <c r="KA331" i="50"/>
  <c r="KA283" i="50"/>
  <c r="KA275" i="50"/>
  <c r="KA323" i="50"/>
  <c r="KA347" i="50"/>
  <c r="KA307" i="50"/>
  <c r="KA291" i="50"/>
  <c r="KA235" i="50"/>
  <c r="KA211" i="50"/>
  <c r="KA267" i="50"/>
  <c r="KA227" i="50"/>
  <c r="KA219" i="50"/>
  <c r="KA195" i="50"/>
  <c r="KA251" i="50"/>
  <c r="KA259" i="50"/>
  <c r="KA187" i="50"/>
  <c r="KA203" i="50"/>
  <c r="KA147" i="50"/>
  <c r="KA243" i="50"/>
  <c r="KA299" i="50"/>
  <c r="KA75" i="50"/>
  <c r="KA51" i="50"/>
  <c r="KA155" i="50"/>
  <c r="KA139" i="50"/>
  <c r="KA131" i="50"/>
  <c r="KA163" i="50"/>
  <c r="KA67" i="50"/>
  <c r="KA123" i="50"/>
  <c r="KA179" i="50"/>
  <c r="KA91" i="50"/>
  <c r="KA35" i="50"/>
  <c r="KA59" i="50"/>
  <c r="KA115" i="50"/>
  <c r="KA171" i="50"/>
  <c r="KB4" i="50"/>
  <c r="KA83" i="50"/>
  <c r="KA19" i="50"/>
  <c r="KA27" i="50"/>
  <c r="KA11" i="50"/>
  <c r="KA43" i="50"/>
  <c r="KA99" i="50"/>
  <c r="KA107" i="50"/>
  <c r="KB323" i="50" l="1"/>
  <c r="KB339" i="50"/>
  <c r="KB347" i="50"/>
  <c r="KB275" i="50"/>
  <c r="KB259" i="50"/>
  <c r="KB299" i="50"/>
  <c r="KB283" i="50"/>
  <c r="KB331" i="50"/>
  <c r="KB291" i="50"/>
  <c r="KB307" i="50"/>
  <c r="KB243" i="50"/>
  <c r="KB219" i="50"/>
  <c r="KB195" i="50"/>
  <c r="KB227" i="50"/>
  <c r="KB187" i="50"/>
  <c r="KB171" i="50"/>
  <c r="KB267" i="50"/>
  <c r="KB251" i="50"/>
  <c r="KB147" i="50"/>
  <c r="KB203" i="50"/>
  <c r="KB51" i="50"/>
  <c r="KB155" i="50"/>
  <c r="KB235" i="50"/>
  <c r="KB123" i="50"/>
  <c r="KB91" i="50"/>
  <c r="KB211" i="50"/>
  <c r="KB139" i="50"/>
  <c r="KB99" i="50"/>
  <c r="KB131" i="50"/>
  <c r="KB35" i="50"/>
  <c r="KB75" i="50"/>
  <c r="KB179" i="50"/>
  <c r="KB115" i="50"/>
  <c r="KB59" i="50"/>
  <c r="KB163" i="50"/>
  <c r="KB83" i="50"/>
  <c r="KB19" i="50"/>
  <c r="KB27" i="50"/>
  <c r="KB43" i="50"/>
  <c r="KB67" i="50"/>
  <c r="KC4" i="50"/>
  <c r="KB11" i="50"/>
  <c r="KB107" i="50"/>
  <c r="KC339" i="50" l="1"/>
  <c r="KC347" i="50"/>
  <c r="KC331" i="50"/>
  <c r="KC259" i="50"/>
  <c r="KC251" i="50"/>
  <c r="KC283" i="50"/>
  <c r="KC323" i="50"/>
  <c r="KC299" i="50"/>
  <c r="KC291" i="50"/>
  <c r="KC267" i="50"/>
  <c r="KC307" i="50"/>
  <c r="KC243" i="50"/>
  <c r="KC203" i="50"/>
  <c r="KC275" i="50"/>
  <c r="KC187" i="50"/>
  <c r="KC171" i="50"/>
  <c r="KC211" i="50"/>
  <c r="KC219" i="50"/>
  <c r="KC227" i="50"/>
  <c r="KC235" i="50"/>
  <c r="KC195" i="50"/>
  <c r="KC147" i="50"/>
  <c r="KC155" i="50"/>
  <c r="KC131" i="50"/>
  <c r="KC179" i="50"/>
  <c r="KC123" i="50"/>
  <c r="KC51" i="50"/>
  <c r="KC35" i="50"/>
  <c r="KC139" i="50"/>
  <c r="KC75" i="50"/>
  <c r="KC59" i="50"/>
  <c r="KC83" i="50"/>
  <c r="KC99" i="50"/>
  <c r="KC91" i="50"/>
  <c r="KC27" i="50"/>
  <c r="KC107" i="50"/>
  <c r="KC115" i="50"/>
  <c r="KC163" i="50"/>
  <c r="KC67" i="50"/>
  <c r="KC19" i="50"/>
  <c r="KC43" i="50"/>
  <c r="KD4" i="50"/>
  <c r="KC11" i="50"/>
  <c r="KD347" i="50" l="1"/>
  <c r="KD323" i="50"/>
  <c r="KD339" i="50"/>
  <c r="KD299" i="50"/>
  <c r="KD283" i="50"/>
  <c r="KD307" i="50"/>
  <c r="KD243" i="50"/>
  <c r="KD331" i="50"/>
  <c r="KD275" i="50"/>
  <c r="KD291" i="50"/>
  <c r="KD259" i="50"/>
  <c r="KD267" i="50"/>
  <c r="KD251" i="50"/>
  <c r="KD227" i="50"/>
  <c r="KD235" i="50"/>
  <c r="KD195" i="50"/>
  <c r="KD171" i="50"/>
  <c r="KD211" i="50"/>
  <c r="KD163" i="50"/>
  <c r="KD219" i="50"/>
  <c r="KD187" i="50"/>
  <c r="KD99" i="50"/>
  <c r="KD147" i="50"/>
  <c r="KD139" i="50"/>
  <c r="KD155" i="50"/>
  <c r="KD115" i="50"/>
  <c r="KD123" i="50"/>
  <c r="KD131" i="50"/>
  <c r="KD179" i="50"/>
  <c r="KD35" i="50"/>
  <c r="KD83" i="50"/>
  <c r="KD27" i="50"/>
  <c r="KD107" i="50"/>
  <c r="KD51" i="50"/>
  <c r="KD75" i="50"/>
  <c r="KD91" i="50"/>
  <c r="KD43" i="50"/>
  <c r="KD67" i="50"/>
  <c r="KD19" i="50"/>
  <c r="KE4" i="50"/>
  <c r="KD203" i="50"/>
  <c r="KD11" i="50"/>
  <c r="KD59" i="50"/>
  <c r="KE347" i="50" l="1"/>
  <c r="KE339" i="50"/>
  <c r="KE307" i="50"/>
  <c r="KE299" i="50"/>
  <c r="KE275" i="50"/>
  <c r="KE323" i="50"/>
  <c r="KE267" i="50"/>
  <c r="KE243" i="50"/>
  <c r="KE331" i="50"/>
  <c r="KE251" i="50"/>
  <c r="KE283" i="50"/>
  <c r="KE219" i="50"/>
  <c r="KE227" i="50"/>
  <c r="KE291" i="50"/>
  <c r="KE235" i="50"/>
  <c r="KE211" i="50"/>
  <c r="KE155" i="50"/>
  <c r="KE203" i="50"/>
  <c r="KE259" i="50"/>
  <c r="KE187" i="50"/>
  <c r="KE195" i="50"/>
  <c r="KE147" i="50"/>
  <c r="KE171" i="50"/>
  <c r="KE115" i="50"/>
  <c r="KE83" i="50"/>
  <c r="KE123" i="50"/>
  <c r="KE179" i="50"/>
  <c r="KE67" i="50"/>
  <c r="KE139" i="50"/>
  <c r="KE75" i="50"/>
  <c r="KE59" i="50"/>
  <c r="KE99" i="50"/>
  <c r="KE131" i="50"/>
  <c r="KE35" i="50"/>
  <c r="KE27" i="50"/>
  <c r="KE107" i="50"/>
  <c r="KE51" i="50"/>
  <c r="KE163" i="50"/>
  <c r="KE11" i="50"/>
  <c r="KE91" i="50"/>
  <c r="KE43" i="50"/>
  <c r="KF4" i="50"/>
  <c r="KE19" i="50"/>
  <c r="KF339" i="50" l="1"/>
  <c r="KF347" i="50"/>
  <c r="KF323" i="50"/>
  <c r="KF283" i="50"/>
  <c r="KF259" i="50"/>
  <c r="KF299" i="50"/>
  <c r="KF291" i="50"/>
  <c r="KF275" i="50"/>
  <c r="KF331" i="50"/>
  <c r="KF267" i="50"/>
  <c r="KF235" i="50"/>
  <c r="KF179" i="50"/>
  <c r="KF251" i="50"/>
  <c r="KF227" i="50"/>
  <c r="KF187" i="50"/>
  <c r="KF171" i="50"/>
  <c r="KF307" i="50"/>
  <c r="KF243" i="50"/>
  <c r="KF219" i="50"/>
  <c r="KF211" i="50"/>
  <c r="KF147" i="50"/>
  <c r="KF155" i="50"/>
  <c r="KF115" i="50"/>
  <c r="KF83" i="50"/>
  <c r="KF99" i="50"/>
  <c r="KF131" i="50"/>
  <c r="KF195" i="50"/>
  <c r="KF203" i="50"/>
  <c r="KF139" i="50"/>
  <c r="KF75" i="50"/>
  <c r="KF59" i="50"/>
  <c r="KF27" i="50"/>
  <c r="KF107" i="50"/>
  <c r="KF91" i="50"/>
  <c r="KF43" i="50"/>
  <c r="KF35" i="50"/>
  <c r="KF51" i="50"/>
  <c r="KF163" i="50"/>
  <c r="KF123" i="50"/>
  <c r="KF19" i="50"/>
  <c r="KF67" i="50"/>
  <c r="KG4" i="50"/>
  <c r="KF11" i="50"/>
  <c r="KG347" i="50" l="1"/>
  <c r="KG339" i="50"/>
  <c r="KG323" i="50"/>
  <c r="KG307" i="50"/>
  <c r="KG299" i="50"/>
  <c r="KG331" i="50"/>
  <c r="KG275" i="50"/>
  <c r="KG291" i="50"/>
  <c r="KG283" i="50"/>
  <c r="KG219" i="50"/>
  <c r="KG211" i="50"/>
  <c r="KG259" i="50"/>
  <c r="KG235" i="50"/>
  <c r="KG243" i="50"/>
  <c r="KG179" i="50"/>
  <c r="KG251" i="50"/>
  <c r="KG203" i="50"/>
  <c r="KG227" i="50"/>
  <c r="KG187" i="50"/>
  <c r="KG171" i="50"/>
  <c r="KG267" i="50"/>
  <c r="KG147" i="50"/>
  <c r="KG155" i="50"/>
  <c r="KG99" i="50"/>
  <c r="KG131" i="50"/>
  <c r="KG195" i="50"/>
  <c r="KG115" i="50"/>
  <c r="KG107" i="50"/>
  <c r="KG139" i="50"/>
  <c r="KG75" i="50"/>
  <c r="KG59" i="50"/>
  <c r="KG27" i="50"/>
  <c r="KG83" i="50"/>
  <c r="KG91" i="50"/>
  <c r="KG43" i="50"/>
  <c r="KH4" i="50"/>
  <c r="KG51" i="50"/>
  <c r="KG67" i="50"/>
  <c r="KG35" i="50"/>
  <c r="KG163" i="50"/>
  <c r="KG123" i="50"/>
  <c r="KG19" i="50"/>
  <c r="KG11" i="50"/>
  <c r="KH347" i="50" l="1"/>
  <c r="KH339" i="50"/>
  <c r="KH307" i="50"/>
  <c r="KH299" i="50"/>
  <c r="KH331" i="50"/>
  <c r="KH291" i="50"/>
  <c r="KH323" i="50"/>
  <c r="KH275" i="50"/>
  <c r="KH259" i="50"/>
  <c r="KH251" i="50"/>
  <c r="KH219" i="50"/>
  <c r="KH283" i="50"/>
  <c r="KH267" i="50"/>
  <c r="KH243" i="50"/>
  <c r="KH203" i="50"/>
  <c r="KH187" i="50"/>
  <c r="KH227" i="50"/>
  <c r="KH171" i="50"/>
  <c r="KH147" i="50"/>
  <c r="KH155" i="50"/>
  <c r="KH123" i="50"/>
  <c r="KH235" i="50"/>
  <c r="KH163" i="50"/>
  <c r="KH195" i="50"/>
  <c r="KH211" i="50"/>
  <c r="KH179" i="50"/>
  <c r="KH27" i="50"/>
  <c r="KH19" i="50"/>
  <c r="KH99" i="50"/>
  <c r="KH131" i="50"/>
  <c r="KH107" i="50"/>
  <c r="KI4" i="50"/>
  <c r="KH59" i="50"/>
  <c r="KH51" i="50"/>
  <c r="KH139" i="50"/>
  <c r="KH75" i="50"/>
  <c r="KH11" i="50"/>
  <c r="KH35" i="50"/>
  <c r="KH83" i="50"/>
  <c r="KH91" i="50"/>
  <c r="KH115" i="50"/>
  <c r="KH43" i="50"/>
  <c r="KH67" i="50"/>
  <c r="KI347" i="50" l="1"/>
  <c r="KI291" i="50"/>
  <c r="KI339" i="50"/>
  <c r="KI299" i="50"/>
  <c r="KI251" i="50"/>
  <c r="KI331" i="50"/>
  <c r="KI267" i="50"/>
  <c r="KI307" i="50"/>
  <c r="KI323" i="50"/>
  <c r="KI275" i="50"/>
  <c r="KI259" i="50"/>
  <c r="KI219" i="50"/>
  <c r="KI227" i="50"/>
  <c r="KI283" i="50"/>
  <c r="KI235" i="50"/>
  <c r="KI203" i="50"/>
  <c r="KI187" i="50"/>
  <c r="KI171" i="50"/>
  <c r="KI243" i="50"/>
  <c r="KI179" i="50"/>
  <c r="KI155" i="50"/>
  <c r="KI139" i="50"/>
  <c r="KI147" i="50"/>
  <c r="KI211" i="50"/>
  <c r="KI115" i="50"/>
  <c r="KI107" i="50"/>
  <c r="KI163" i="50"/>
  <c r="KI83" i="50"/>
  <c r="KI99" i="50"/>
  <c r="KI131" i="50"/>
  <c r="KI27" i="50"/>
  <c r="KJ4" i="50"/>
  <c r="KI59" i="50"/>
  <c r="KI51" i="50"/>
  <c r="KI195" i="50"/>
  <c r="KI35" i="50"/>
  <c r="KI91" i="50"/>
  <c r="KI75" i="50"/>
  <c r="KI43" i="50"/>
  <c r="KI123" i="50"/>
  <c r="KI19" i="50"/>
  <c r="KI67" i="50"/>
  <c r="KI11" i="50"/>
  <c r="KJ339" i="50" l="1"/>
  <c r="KJ347" i="50"/>
  <c r="KJ331" i="50"/>
  <c r="KJ283" i="50"/>
  <c r="KJ251" i="50"/>
  <c r="KJ307" i="50"/>
  <c r="KJ259" i="50"/>
  <c r="KJ275" i="50"/>
  <c r="KJ291" i="50"/>
  <c r="KJ323" i="50"/>
  <c r="KJ219" i="50"/>
  <c r="KJ235" i="50"/>
  <c r="KJ211" i="50"/>
  <c r="KJ203" i="50"/>
  <c r="KJ227" i="50"/>
  <c r="KJ187" i="50"/>
  <c r="KJ243" i="50"/>
  <c r="KJ155" i="50"/>
  <c r="KJ139" i="50"/>
  <c r="KJ171" i="50"/>
  <c r="KJ299" i="50"/>
  <c r="KJ147" i="50"/>
  <c r="KJ123" i="50"/>
  <c r="KJ91" i="50"/>
  <c r="KJ131" i="50"/>
  <c r="KJ107" i="50"/>
  <c r="KJ179" i="50"/>
  <c r="KJ83" i="50"/>
  <c r="KJ99" i="50"/>
  <c r="KJ59" i="50"/>
  <c r="KJ51" i="50"/>
  <c r="KJ195" i="50"/>
  <c r="KJ163" i="50"/>
  <c r="KJ19" i="50"/>
  <c r="KJ35" i="50"/>
  <c r="KJ67" i="50"/>
  <c r="KJ27" i="50"/>
  <c r="KJ75" i="50"/>
  <c r="KJ115" i="50"/>
  <c r="KJ43" i="50"/>
  <c r="KJ267" i="50"/>
  <c r="KK4" i="50"/>
  <c r="KJ11" i="50"/>
  <c r="KK339" i="50" l="1"/>
  <c r="KK347" i="50"/>
  <c r="KK331" i="50"/>
  <c r="KK323" i="50"/>
  <c r="KK299" i="50"/>
  <c r="KK307" i="50"/>
  <c r="KK275" i="50"/>
  <c r="KK259" i="50"/>
  <c r="KK267" i="50"/>
  <c r="KK235" i="50"/>
  <c r="KK211" i="50"/>
  <c r="KK243" i="50"/>
  <c r="KK227" i="50"/>
  <c r="KK291" i="50"/>
  <c r="KK203" i="50"/>
  <c r="KK283" i="50"/>
  <c r="KK179" i="50"/>
  <c r="KK251" i="50"/>
  <c r="KK187" i="50"/>
  <c r="KK163" i="50"/>
  <c r="KK219" i="50"/>
  <c r="KK139" i="50"/>
  <c r="KK155" i="50"/>
  <c r="KK171" i="50"/>
  <c r="KK131" i="50"/>
  <c r="KK195" i="50"/>
  <c r="KK147" i="50"/>
  <c r="KK123" i="50"/>
  <c r="KK91" i="50"/>
  <c r="KK115" i="50"/>
  <c r="KK83" i="50"/>
  <c r="KK99" i="50"/>
  <c r="KK67" i="50"/>
  <c r="KK59" i="50"/>
  <c r="KK51" i="50"/>
  <c r="KK107" i="50"/>
  <c r="KK43" i="50"/>
  <c r="KK35" i="50"/>
  <c r="KK27" i="50"/>
  <c r="KK75" i="50"/>
  <c r="KK19" i="50"/>
  <c r="KL4" i="50"/>
  <c r="KK11" i="50"/>
  <c r="KL339" i="50" l="1"/>
  <c r="KL307" i="50"/>
  <c r="KL283" i="50"/>
  <c r="KL275" i="50"/>
  <c r="KL347" i="50"/>
  <c r="KL323" i="50"/>
  <c r="KL331" i="50"/>
  <c r="KL291" i="50"/>
  <c r="KL267" i="50"/>
  <c r="KL251" i="50"/>
  <c r="KL259" i="50"/>
  <c r="KL235" i="50"/>
  <c r="KL299" i="50"/>
  <c r="KL187" i="50"/>
  <c r="KL227" i="50"/>
  <c r="KL219" i="50"/>
  <c r="KL195" i="50"/>
  <c r="KL163" i="50"/>
  <c r="KL147" i="50"/>
  <c r="KL243" i="50"/>
  <c r="KL179" i="50"/>
  <c r="KL139" i="50"/>
  <c r="KL155" i="50"/>
  <c r="KL171" i="50"/>
  <c r="KL123" i="50"/>
  <c r="KL131" i="50"/>
  <c r="KL75" i="50"/>
  <c r="KL107" i="50"/>
  <c r="KL203" i="50"/>
  <c r="KL99" i="50"/>
  <c r="KL211" i="50"/>
  <c r="KL91" i="50"/>
  <c r="KL67" i="50"/>
  <c r="KL115" i="50"/>
  <c r="KL51" i="50"/>
  <c r="KL11" i="50"/>
  <c r="KL35" i="50"/>
  <c r="KL83" i="50"/>
  <c r="KL43" i="50"/>
  <c r="KL27" i="50"/>
  <c r="KL19" i="50"/>
  <c r="KL59" i="50"/>
  <c r="KM4" i="50"/>
  <c r="KM347" i="50" l="1"/>
  <c r="KM331" i="50"/>
  <c r="KM339" i="50"/>
  <c r="KM251" i="50"/>
  <c r="KM323" i="50"/>
  <c r="KM299" i="50"/>
  <c r="KM291" i="50"/>
  <c r="KM307" i="50"/>
  <c r="KM227" i="50"/>
  <c r="KM275" i="50"/>
  <c r="KM267" i="50"/>
  <c r="KM195" i="50"/>
  <c r="KM283" i="50"/>
  <c r="KM259" i="50"/>
  <c r="KM211" i="50"/>
  <c r="KM187" i="50"/>
  <c r="KM243" i="50"/>
  <c r="KM219" i="50"/>
  <c r="KM171" i="50"/>
  <c r="KM179" i="50"/>
  <c r="KM235" i="50"/>
  <c r="KM155" i="50"/>
  <c r="KM115" i="50"/>
  <c r="KM147" i="50"/>
  <c r="KM123" i="50"/>
  <c r="KM67" i="50"/>
  <c r="KM163" i="50"/>
  <c r="KM107" i="50"/>
  <c r="KM203" i="50"/>
  <c r="KM99" i="50"/>
  <c r="KM91" i="50"/>
  <c r="KM51" i="50"/>
  <c r="KM35" i="50"/>
  <c r="KM11" i="50"/>
  <c r="KM139" i="50"/>
  <c r="KM75" i="50"/>
  <c r="KM27" i="50"/>
  <c r="KM131" i="50"/>
  <c r="KM83" i="50"/>
  <c r="KM43" i="50"/>
  <c r="KM19" i="50"/>
  <c r="KN4" i="50"/>
  <c r="KM59" i="50"/>
  <c r="KN347" i="50" l="1"/>
  <c r="KN331" i="50"/>
  <c r="KN291" i="50"/>
  <c r="KN323" i="50"/>
  <c r="KN299" i="50"/>
  <c r="KN339" i="50"/>
  <c r="KN227" i="50"/>
  <c r="KN259" i="50"/>
  <c r="KN267" i="50"/>
  <c r="KN275" i="50"/>
  <c r="KN211" i="50"/>
  <c r="KN203" i="50"/>
  <c r="KN283" i="50"/>
  <c r="KN219" i="50"/>
  <c r="KN251" i="50"/>
  <c r="KN243" i="50"/>
  <c r="KN195" i="50"/>
  <c r="KN163" i="50"/>
  <c r="KN147" i="50"/>
  <c r="KN179" i="50"/>
  <c r="KN235" i="50"/>
  <c r="KN307" i="50"/>
  <c r="KN187" i="50"/>
  <c r="KN155" i="50"/>
  <c r="KN171" i="50"/>
  <c r="KN67" i="50"/>
  <c r="KN59" i="50"/>
  <c r="KN131" i="50"/>
  <c r="KN91" i="50"/>
  <c r="KN115" i="50"/>
  <c r="KN35" i="50"/>
  <c r="KN107" i="50"/>
  <c r="KN139" i="50"/>
  <c r="KN51" i="50"/>
  <c r="KN27" i="50"/>
  <c r="KN83" i="50"/>
  <c r="KN19" i="50"/>
  <c r="KN43" i="50"/>
  <c r="KO4" i="50"/>
  <c r="KN99" i="50"/>
  <c r="KN123" i="50"/>
  <c r="KN75" i="50"/>
  <c r="KN11" i="50"/>
  <c r="KO347" i="50" l="1"/>
  <c r="KO339" i="50"/>
  <c r="KO331" i="50"/>
  <c r="KO291" i="50"/>
  <c r="KO323" i="50"/>
  <c r="KO267" i="50"/>
  <c r="KO275" i="50"/>
  <c r="KO299" i="50"/>
  <c r="KO307" i="50"/>
  <c r="KO283" i="50"/>
  <c r="KO235" i="50"/>
  <c r="KO259" i="50"/>
  <c r="KO195" i="50"/>
  <c r="KO243" i="50"/>
  <c r="KO251" i="50"/>
  <c r="KO211" i="50"/>
  <c r="KO227" i="50"/>
  <c r="KO163" i="50"/>
  <c r="KO187" i="50"/>
  <c r="KO155" i="50"/>
  <c r="KO219" i="50"/>
  <c r="KO107" i="50"/>
  <c r="KO171" i="50"/>
  <c r="KO203" i="50"/>
  <c r="KO59" i="50"/>
  <c r="KO179" i="50"/>
  <c r="KO139" i="50"/>
  <c r="KO115" i="50"/>
  <c r="KO147" i="50"/>
  <c r="KO43" i="50"/>
  <c r="KO91" i="50"/>
  <c r="KO131" i="50"/>
  <c r="KO99" i="50"/>
  <c r="KO83" i="50"/>
  <c r="KO67" i="50"/>
  <c r="KO51" i="50"/>
  <c r="KO27" i="50"/>
  <c r="KO19" i="50"/>
  <c r="KP4" i="50"/>
  <c r="KO35" i="50"/>
  <c r="KO75" i="50"/>
  <c r="KO123" i="50"/>
  <c r="KO11" i="50"/>
  <c r="KP347" i="50" l="1"/>
  <c r="KP323" i="50"/>
  <c r="KP339" i="50"/>
  <c r="KP331" i="50"/>
  <c r="KP291" i="50"/>
  <c r="KP267" i="50"/>
  <c r="KP259" i="50"/>
  <c r="KP307" i="50"/>
  <c r="KP283" i="50"/>
  <c r="KP299" i="50"/>
  <c r="KP275" i="50"/>
  <c r="KP243" i="50"/>
  <c r="KP227" i="50"/>
  <c r="KP219" i="50"/>
  <c r="KP235" i="50"/>
  <c r="KP155" i="50"/>
  <c r="KP179" i="50"/>
  <c r="KP187" i="50"/>
  <c r="KP251" i="50"/>
  <c r="KP171" i="50"/>
  <c r="KP203" i="50"/>
  <c r="KP195" i="50"/>
  <c r="KP131" i="50"/>
  <c r="KP211" i="50"/>
  <c r="KP163" i="50"/>
  <c r="KP147" i="50"/>
  <c r="KP43" i="50"/>
  <c r="KP91" i="50"/>
  <c r="KP107" i="50"/>
  <c r="KP139" i="50"/>
  <c r="KP99" i="50"/>
  <c r="KP115" i="50"/>
  <c r="KP75" i="50"/>
  <c r="KP27" i="50"/>
  <c r="KP83" i="50"/>
  <c r="KP67" i="50"/>
  <c r="KP11" i="50"/>
  <c r="KQ4" i="50"/>
  <c r="KP35" i="50"/>
  <c r="KP51" i="50"/>
  <c r="KP123" i="50"/>
  <c r="KP19" i="50"/>
  <c r="KP59" i="50"/>
  <c r="KQ339" i="50" l="1"/>
  <c r="KQ323" i="50"/>
  <c r="KQ347" i="50"/>
  <c r="KQ291" i="50"/>
  <c r="KQ307" i="50"/>
  <c r="KQ251" i="50"/>
  <c r="KQ267" i="50"/>
  <c r="KQ299" i="50"/>
  <c r="KQ259" i="50"/>
  <c r="KQ275" i="50"/>
  <c r="KQ227" i="50"/>
  <c r="KQ243" i="50"/>
  <c r="KQ283" i="50"/>
  <c r="KQ219" i="50"/>
  <c r="KQ179" i="50"/>
  <c r="KQ331" i="50"/>
  <c r="KQ235" i="50"/>
  <c r="KQ211" i="50"/>
  <c r="KQ171" i="50"/>
  <c r="KQ131" i="50"/>
  <c r="KQ123" i="50"/>
  <c r="KQ203" i="50"/>
  <c r="KQ155" i="50"/>
  <c r="KQ163" i="50"/>
  <c r="KQ115" i="50"/>
  <c r="KQ83" i="50"/>
  <c r="KQ107" i="50"/>
  <c r="KQ147" i="50"/>
  <c r="KQ187" i="50"/>
  <c r="KQ139" i="50"/>
  <c r="KQ43" i="50"/>
  <c r="KQ91" i="50"/>
  <c r="KQ75" i="50"/>
  <c r="KQ27" i="50"/>
  <c r="KQ19" i="50"/>
  <c r="KQ195" i="50"/>
  <c r="KQ67" i="50"/>
  <c r="KR4" i="50"/>
  <c r="KQ35" i="50"/>
  <c r="KQ99" i="50"/>
  <c r="KQ51" i="50"/>
  <c r="KQ59" i="50"/>
  <c r="KQ11" i="50"/>
  <c r="KR323" i="50" l="1"/>
  <c r="KR331" i="50"/>
  <c r="KR339" i="50"/>
  <c r="KR307" i="50"/>
  <c r="KR291" i="50"/>
  <c r="KR283" i="50"/>
  <c r="KR275" i="50"/>
  <c r="KR347" i="50"/>
  <c r="KR267" i="50"/>
  <c r="KR251" i="50"/>
  <c r="KR259" i="50"/>
  <c r="KR243" i="50"/>
  <c r="KR227" i="50"/>
  <c r="KR211" i="50"/>
  <c r="KR235" i="50"/>
  <c r="KR155" i="50"/>
  <c r="KR179" i="50"/>
  <c r="KR219" i="50"/>
  <c r="KR171" i="50"/>
  <c r="KR163" i="50"/>
  <c r="KR131" i="50"/>
  <c r="KR123" i="50"/>
  <c r="KR115" i="50"/>
  <c r="KR203" i="50"/>
  <c r="KR299" i="50"/>
  <c r="KR139" i="50"/>
  <c r="KR99" i="50"/>
  <c r="KR147" i="50"/>
  <c r="KR187" i="50"/>
  <c r="KR91" i="50"/>
  <c r="KR107" i="50"/>
  <c r="KR75" i="50"/>
  <c r="KR27" i="50"/>
  <c r="KR59" i="50"/>
  <c r="KR19" i="50"/>
  <c r="KR195" i="50"/>
  <c r="KR67" i="50"/>
  <c r="KR35" i="50"/>
  <c r="KR83" i="50"/>
  <c r="KR43" i="50"/>
  <c r="KS4" i="50"/>
  <c r="KR51" i="50"/>
  <c r="KR11" i="50"/>
  <c r="KS323" i="50" l="1"/>
  <c r="KS299" i="50"/>
  <c r="KS307" i="50"/>
  <c r="KS347" i="50"/>
  <c r="KS275" i="50"/>
  <c r="KS291" i="50"/>
  <c r="KS267" i="50"/>
  <c r="KS283" i="50"/>
  <c r="KS339" i="50"/>
  <c r="KS331" i="50"/>
  <c r="KS235" i="50"/>
  <c r="KS227" i="50"/>
  <c r="KS243" i="50"/>
  <c r="KS251" i="50"/>
  <c r="KS211" i="50"/>
  <c r="KS203" i="50"/>
  <c r="KS259" i="50"/>
  <c r="KS179" i="50"/>
  <c r="KS219" i="50"/>
  <c r="KS171" i="50"/>
  <c r="KS123" i="50"/>
  <c r="KS115" i="50"/>
  <c r="KS163" i="50"/>
  <c r="KS155" i="50"/>
  <c r="KS131" i="50"/>
  <c r="KS107" i="50"/>
  <c r="KS139" i="50"/>
  <c r="KS187" i="50"/>
  <c r="KS91" i="50"/>
  <c r="KS51" i="50"/>
  <c r="KS67" i="50"/>
  <c r="KS59" i="50"/>
  <c r="KS147" i="50"/>
  <c r="KS19" i="50"/>
  <c r="KS195" i="50"/>
  <c r="KS99" i="50"/>
  <c r="KS75" i="50"/>
  <c r="KS83" i="50"/>
  <c r="KS27" i="50"/>
  <c r="KS43" i="50"/>
  <c r="KT4" i="50"/>
  <c r="KS35" i="50"/>
  <c r="KS11" i="50"/>
  <c r="KT323" i="50" l="1"/>
  <c r="KT331" i="50"/>
  <c r="KT339" i="50"/>
  <c r="KT347" i="50"/>
  <c r="KT291" i="50"/>
  <c r="KT283" i="50"/>
  <c r="KT307" i="50"/>
  <c r="KT267" i="50"/>
  <c r="KT243" i="50"/>
  <c r="KT275" i="50"/>
  <c r="KT299" i="50"/>
  <c r="KT219" i="50"/>
  <c r="KT195" i="50"/>
  <c r="KT227" i="50"/>
  <c r="KT259" i="50"/>
  <c r="KT179" i="50"/>
  <c r="KT235" i="50"/>
  <c r="KT251" i="50"/>
  <c r="KT163" i="50"/>
  <c r="KT211" i="50"/>
  <c r="KT171" i="50"/>
  <c r="KT115" i="50"/>
  <c r="KT203" i="50"/>
  <c r="KT131" i="50"/>
  <c r="KT107" i="50"/>
  <c r="KT75" i="50"/>
  <c r="KT139" i="50"/>
  <c r="KT147" i="50"/>
  <c r="KT187" i="50"/>
  <c r="KT91" i="50"/>
  <c r="KT155" i="50"/>
  <c r="KT67" i="50"/>
  <c r="KT99" i="50"/>
  <c r="KT83" i="50"/>
  <c r="KT19" i="50"/>
  <c r="KT43" i="50"/>
  <c r="KT11" i="50"/>
  <c r="KU4" i="50"/>
  <c r="KT59" i="50"/>
  <c r="KT51" i="50"/>
  <c r="KT35" i="50"/>
  <c r="KT27" i="50"/>
  <c r="KT123" i="50"/>
  <c r="KU347" i="50" l="1"/>
  <c r="KU339" i="50"/>
  <c r="KU331" i="50"/>
  <c r="KU283" i="50"/>
  <c r="KU323" i="50"/>
  <c r="KU299" i="50"/>
  <c r="KU307" i="50"/>
  <c r="KU291" i="50"/>
  <c r="KU259" i="50"/>
  <c r="KU267" i="50"/>
  <c r="KU275" i="50"/>
  <c r="KU243" i="50"/>
  <c r="KU251" i="50"/>
  <c r="KU211" i="50"/>
  <c r="KU219" i="50"/>
  <c r="KU235" i="50"/>
  <c r="KU179" i="50"/>
  <c r="KU195" i="50"/>
  <c r="KU171" i="50"/>
  <c r="KU227" i="50"/>
  <c r="KU203" i="50"/>
  <c r="KU163" i="50"/>
  <c r="KU131" i="50"/>
  <c r="KU107" i="50"/>
  <c r="KU75" i="50"/>
  <c r="KU51" i="50"/>
  <c r="KU139" i="50"/>
  <c r="KU99" i="50"/>
  <c r="KU187" i="50"/>
  <c r="KU147" i="50"/>
  <c r="KU83" i="50"/>
  <c r="KU43" i="50"/>
  <c r="KU115" i="50"/>
  <c r="KU67" i="50"/>
  <c r="KU27" i="50"/>
  <c r="KU19" i="50"/>
  <c r="KU155" i="50"/>
  <c r="KU91" i="50"/>
  <c r="KU11" i="50"/>
  <c r="KV4" i="50"/>
  <c r="KU59" i="50"/>
  <c r="KU35" i="50"/>
  <c r="KU123" i="50"/>
  <c r="KV339" i="50" l="1"/>
  <c r="KV331" i="50"/>
  <c r="KV347" i="50"/>
  <c r="KV307" i="50"/>
  <c r="KV323" i="50"/>
  <c r="KV275" i="50"/>
  <c r="KV259" i="50"/>
  <c r="KV299" i="50"/>
  <c r="KV267" i="50"/>
  <c r="KV251" i="50"/>
  <c r="KV291" i="50"/>
  <c r="KV283" i="50"/>
  <c r="KV243" i="50"/>
  <c r="KV235" i="50"/>
  <c r="KV195" i="50"/>
  <c r="KV203" i="50"/>
  <c r="KV187" i="50"/>
  <c r="KV211" i="50"/>
  <c r="KV171" i="50"/>
  <c r="KV147" i="50"/>
  <c r="KV219" i="50"/>
  <c r="KV227" i="50"/>
  <c r="KV163" i="50"/>
  <c r="KV51" i="50"/>
  <c r="KV179" i="50"/>
  <c r="KV91" i="50"/>
  <c r="KV123" i="50"/>
  <c r="KV67" i="50"/>
  <c r="KV35" i="50"/>
  <c r="KV107" i="50"/>
  <c r="KV131" i="50"/>
  <c r="KV115" i="50"/>
  <c r="KV83" i="50"/>
  <c r="KV99" i="50"/>
  <c r="KV43" i="50"/>
  <c r="KV139" i="50"/>
  <c r="KV155" i="50"/>
  <c r="KV11" i="50"/>
  <c r="KW4" i="50"/>
  <c r="KV59" i="50"/>
  <c r="KV27" i="50"/>
  <c r="KV19" i="50"/>
  <c r="KV75" i="50"/>
  <c r="KW347" i="50" l="1"/>
  <c r="KW331" i="50"/>
  <c r="KW307" i="50"/>
  <c r="KW323" i="50"/>
  <c r="KW275" i="50"/>
  <c r="KW259" i="50"/>
  <c r="KW299" i="50"/>
  <c r="KW251" i="50"/>
  <c r="KW339" i="50"/>
  <c r="KW267" i="50"/>
  <c r="KW283" i="50"/>
  <c r="KW291" i="50"/>
  <c r="KW235" i="50"/>
  <c r="KW203" i="50"/>
  <c r="KW243" i="50"/>
  <c r="KW187" i="50"/>
  <c r="KW171" i="50"/>
  <c r="KW211" i="50"/>
  <c r="KW195" i="50"/>
  <c r="KW219" i="50"/>
  <c r="KW147" i="50"/>
  <c r="KW179" i="50"/>
  <c r="KW227" i="50"/>
  <c r="KW163" i="50"/>
  <c r="KW139" i="50"/>
  <c r="KW115" i="50"/>
  <c r="KW67" i="50"/>
  <c r="KW35" i="50"/>
  <c r="KW51" i="50"/>
  <c r="KW107" i="50"/>
  <c r="KW131" i="50"/>
  <c r="KW123" i="50"/>
  <c r="KW99" i="50"/>
  <c r="KW43" i="50"/>
  <c r="KW83" i="50"/>
  <c r="KW155" i="50"/>
  <c r="KW11" i="50"/>
  <c r="KX4" i="50"/>
  <c r="KW59" i="50"/>
  <c r="KW91" i="50"/>
  <c r="KW27" i="50"/>
  <c r="KW19" i="50"/>
  <c r="KW75" i="50"/>
  <c r="KX339" i="50" l="1"/>
  <c r="KX331" i="50"/>
  <c r="KX347" i="50"/>
  <c r="KX323" i="50"/>
  <c r="KX283" i="50"/>
  <c r="KX307" i="50"/>
  <c r="KX243" i="50"/>
  <c r="KX259" i="50"/>
  <c r="KX251" i="50"/>
  <c r="KX203" i="50"/>
  <c r="KX275" i="50"/>
  <c r="KX267" i="50"/>
  <c r="KX299" i="50"/>
  <c r="KX235" i="50"/>
  <c r="KX291" i="50"/>
  <c r="KX171" i="50"/>
  <c r="KX163" i="50"/>
  <c r="KX195" i="50"/>
  <c r="KX227" i="50"/>
  <c r="KX219" i="50"/>
  <c r="KX211" i="50"/>
  <c r="KX179" i="50"/>
  <c r="KX99" i="50"/>
  <c r="KX147" i="50"/>
  <c r="KX139" i="50"/>
  <c r="KX187" i="50"/>
  <c r="KX131" i="50"/>
  <c r="KX67" i="50"/>
  <c r="KX35" i="50"/>
  <c r="KX51" i="50"/>
  <c r="KX107" i="50"/>
  <c r="KX115" i="50"/>
  <c r="KX75" i="50"/>
  <c r="KX123" i="50"/>
  <c r="KX43" i="50"/>
  <c r="KX83" i="50"/>
  <c r="KX155" i="50"/>
  <c r="KX91" i="50"/>
  <c r="KX59" i="50"/>
  <c r="KX11" i="50"/>
  <c r="KY4" i="50"/>
  <c r="KX19" i="50"/>
  <c r="KX27" i="50"/>
  <c r="KY347" i="50" l="1"/>
  <c r="KY323" i="50"/>
  <c r="KY339" i="50"/>
  <c r="KY331" i="50"/>
  <c r="KY307" i="50"/>
  <c r="KY283" i="50"/>
  <c r="KY291" i="50"/>
  <c r="KY243" i="50"/>
  <c r="KY299" i="50"/>
  <c r="KY259" i="50"/>
  <c r="KY251" i="50"/>
  <c r="KY267" i="50"/>
  <c r="KY219" i="50"/>
  <c r="KY227" i="50"/>
  <c r="KY275" i="50"/>
  <c r="KY235" i="50"/>
  <c r="KY203" i="50"/>
  <c r="KY195" i="50"/>
  <c r="KY155" i="50"/>
  <c r="KY211" i="50"/>
  <c r="KY179" i="50"/>
  <c r="KY171" i="50"/>
  <c r="KY163" i="50"/>
  <c r="KY187" i="50"/>
  <c r="KY139" i="50"/>
  <c r="KY83" i="50"/>
  <c r="KY67" i="50"/>
  <c r="KY51" i="50"/>
  <c r="KY107" i="50"/>
  <c r="KY131" i="50"/>
  <c r="KY59" i="50"/>
  <c r="KY115" i="50"/>
  <c r="KY75" i="50"/>
  <c r="KY99" i="50"/>
  <c r="KY123" i="50"/>
  <c r="KY91" i="50"/>
  <c r="KY43" i="50"/>
  <c r="KY147" i="50"/>
  <c r="KY27" i="50"/>
  <c r="KY19" i="50"/>
  <c r="KY11" i="50"/>
  <c r="KY35" i="50"/>
  <c r="KZ4" i="50"/>
  <c r="KZ347" i="50" l="1"/>
  <c r="KZ339" i="50"/>
  <c r="KZ323" i="50"/>
  <c r="KZ275" i="50"/>
  <c r="KZ259" i="50"/>
  <c r="KZ291" i="50"/>
  <c r="KZ283" i="50"/>
  <c r="KZ331" i="50"/>
  <c r="KZ299" i="50"/>
  <c r="KZ307" i="50"/>
  <c r="KZ251" i="50"/>
  <c r="KZ267" i="50"/>
  <c r="KZ243" i="50"/>
  <c r="KZ195" i="50"/>
  <c r="KZ235" i="50"/>
  <c r="KZ203" i="50"/>
  <c r="KZ179" i="50"/>
  <c r="KZ171" i="50"/>
  <c r="KZ163" i="50"/>
  <c r="KZ219" i="50"/>
  <c r="KZ227" i="50"/>
  <c r="KZ211" i="50"/>
  <c r="KZ147" i="50"/>
  <c r="KZ139" i="50"/>
  <c r="KZ83" i="50"/>
  <c r="KZ187" i="50"/>
  <c r="KZ123" i="50"/>
  <c r="KZ131" i="50"/>
  <c r="KZ107" i="50"/>
  <c r="KZ27" i="50"/>
  <c r="KZ115" i="50"/>
  <c r="KZ75" i="50"/>
  <c r="KZ99" i="50"/>
  <c r="KZ43" i="50"/>
  <c r="KZ59" i="50"/>
  <c r="KZ155" i="50"/>
  <c r="KZ67" i="50"/>
  <c r="KZ91" i="50"/>
  <c r="KZ51" i="50"/>
  <c r="KZ19" i="50"/>
  <c r="KZ11" i="50"/>
  <c r="KZ35" i="50"/>
  <c r="LA4" i="50"/>
  <c r="LA347" i="50" l="1"/>
  <c r="LA331" i="50"/>
  <c r="LA307" i="50"/>
  <c r="LA299" i="50"/>
  <c r="LA323" i="50"/>
  <c r="LA339" i="50"/>
  <c r="LA283" i="50"/>
  <c r="LA275" i="50"/>
  <c r="LA267" i="50"/>
  <c r="LA219" i="50"/>
  <c r="LA251" i="50"/>
  <c r="LA259" i="50"/>
  <c r="LA243" i="50"/>
  <c r="LA211" i="50"/>
  <c r="LA235" i="50"/>
  <c r="LA195" i="50"/>
  <c r="LA227" i="50"/>
  <c r="LA171" i="50"/>
  <c r="LA203" i="50"/>
  <c r="LA291" i="50"/>
  <c r="LA163" i="50"/>
  <c r="LA147" i="50"/>
  <c r="LA99" i="50"/>
  <c r="LA187" i="50"/>
  <c r="LA179" i="50"/>
  <c r="LA123" i="50"/>
  <c r="LA139" i="50"/>
  <c r="LA155" i="50"/>
  <c r="LA107" i="50"/>
  <c r="LA27" i="50"/>
  <c r="LA59" i="50"/>
  <c r="LA131" i="50"/>
  <c r="LA115" i="50"/>
  <c r="LA43" i="50"/>
  <c r="LA83" i="50"/>
  <c r="LA75" i="50"/>
  <c r="LA91" i="50"/>
  <c r="LA67" i="50"/>
  <c r="LA11" i="50"/>
  <c r="LA51" i="50"/>
  <c r="LA19" i="50"/>
  <c r="LA35" i="50"/>
  <c r="LB4" i="50"/>
  <c r="LB347" i="50" l="1"/>
  <c r="LB331" i="50"/>
  <c r="LB307" i="50"/>
  <c r="LB299" i="50"/>
  <c r="LB323" i="50"/>
  <c r="LB283" i="50"/>
  <c r="LB339" i="50"/>
  <c r="LB291" i="50"/>
  <c r="LB275" i="50"/>
  <c r="LB267" i="50"/>
  <c r="LB235" i="50"/>
  <c r="LB259" i="50"/>
  <c r="LB243" i="50"/>
  <c r="LB211" i="50"/>
  <c r="LB227" i="50"/>
  <c r="LB179" i="50"/>
  <c r="LB219" i="50"/>
  <c r="LB203" i="50"/>
  <c r="LB251" i="50"/>
  <c r="LB163" i="50"/>
  <c r="LB147" i="50"/>
  <c r="LB99" i="50"/>
  <c r="LB115" i="50"/>
  <c r="LB187" i="50"/>
  <c r="LB195" i="50"/>
  <c r="LB123" i="50"/>
  <c r="LB139" i="50"/>
  <c r="LB27" i="50"/>
  <c r="LB59" i="50"/>
  <c r="LB19" i="50"/>
  <c r="LB131" i="50"/>
  <c r="LB75" i="50"/>
  <c r="LB83" i="50"/>
  <c r="LB171" i="50"/>
  <c r="LB107" i="50"/>
  <c r="LC4" i="50"/>
  <c r="LB67" i="50"/>
  <c r="LB35" i="50"/>
  <c r="LB155" i="50"/>
  <c r="LB91" i="50"/>
  <c r="LB43" i="50"/>
  <c r="LB51" i="50"/>
  <c r="LB11" i="50"/>
  <c r="LC347" i="50" l="1"/>
  <c r="LC291" i="50"/>
  <c r="LC307" i="50"/>
  <c r="LC251" i="50"/>
  <c r="LC267" i="50"/>
  <c r="LC339" i="50"/>
  <c r="LC323" i="50"/>
  <c r="LC219" i="50"/>
  <c r="LC299" i="50"/>
  <c r="LC275" i="50"/>
  <c r="LC243" i="50"/>
  <c r="LC331" i="50"/>
  <c r="LC227" i="50"/>
  <c r="LC179" i="50"/>
  <c r="LC211" i="50"/>
  <c r="LC195" i="50"/>
  <c r="LC171" i="50"/>
  <c r="LC187" i="50"/>
  <c r="LC235" i="50"/>
  <c r="LC203" i="50"/>
  <c r="LC259" i="50"/>
  <c r="LC163" i="50"/>
  <c r="LC147" i="50"/>
  <c r="LC139" i="50"/>
  <c r="LC115" i="50"/>
  <c r="LC123" i="50"/>
  <c r="LC283" i="50"/>
  <c r="LC155" i="50"/>
  <c r="LC59" i="50"/>
  <c r="LC131" i="50"/>
  <c r="LC75" i="50"/>
  <c r="LC83" i="50"/>
  <c r="LC99" i="50"/>
  <c r="LC107" i="50"/>
  <c r="LD4" i="50"/>
  <c r="LC67" i="50"/>
  <c r="LC35" i="50"/>
  <c r="LC51" i="50"/>
  <c r="LC91" i="50"/>
  <c r="LC43" i="50"/>
  <c r="LC19" i="50"/>
  <c r="LC27" i="50"/>
  <c r="LC11" i="50"/>
  <c r="LD347" i="50" l="1"/>
  <c r="LD323" i="50"/>
  <c r="LD283" i="50"/>
  <c r="LD251" i="50"/>
  <c r="LD331" i="50"/>
  <c r="LD267" i="50"/>
  <c r="LD307" i="50"/>
  <c r="LD275" i="50"/>
  <c r="LD291" i="50"/>
  <c r="LD299" i="50"/>
  <c r="LD219" i="50"/>
  <c r="LD211" i="50"/>
  <c r="LD339" i="50"/>
  <c r="LD227" i="50"/>
  <c r="LD243" i="50"/>
  <c r="LD187" i="50"/>
  <c r="LD195" i="50"/>
  <c r="LD171" i="50"/>
  <c r="LD203" i="50"/>
  <c r="LD235" i="50"/>
  <c r="LD147" i="50"/>
  <c r="LD139" i="50"/>
  <c r="LD155" i="50"/>
  <c r="LD115" i="50"/>
  <c r="LD259" i="50"/>
  <c r="LD91" i="50"/>
  <c r="LD179" i="50"/>
  <c r="LD163" i="50"/>
  <c r="LD99" i="50"/>
  <c r="LD123" i="50"/>
  <c r="LD131" i="50"/>
  <c r="LD75" i="50"/>
  <c r="LD83" i="50"/>
  <c r="LD107" i="50"/>
  <c r="LD67" i="50"/>
  <c r="LD35" i="50"/>
  <c r="LD11" i="50"/>
  <c r="LD43" i="50"/>
  <c r="LD19" i="50"/>
  <c r="LD59" i="50"/>
  <c r="LD51" i="50"/>
  <c r="LD27" i="50"/>
  <c r="LE4" i="50"/>
  <c r="LE347" i="50" l="1"/>
  <c r="LE339" i="50"/>
  <c r="LE323" i="50"/>
  <c r="LE299" i="50"/>
  <c r="LE291" i="50"/>
  <c r="LE331" i="50"/>
  <c r="LE307" i="50"/>
  <c r="LE275" i="50"/>
  <c r="LE259" i="50"/>
  <c r="LE251" i="50"/>
  <c r="LE211" i="50"/>
  <c r="LE267" i="50"/>
  <c r="LE243" i="50"/>
  <c r="LE235" i="50"/>
  <c r="LE227" i="50"/>
  <c r="LE179" i="50"/>
  <c r="LE219" i="50"/>
  <c r="LE195" i="50"/>
  <c r="LE171" i="50"/>
  <c r="LE203" i="50"/>
  <c r="LE187" i="50"/>
  <c r="LE283" i="50"/>
  <c r="LE147" i="50"/>
  <c r="LE139" i="50"/>
  <c r="LE131" i="50"/>
  <c r="LE91" i="50"/>
  <c r="LE163" i="50"/>
  <c r="LE155" i="50"/>
  <c r="LE107" i="50"/>
  <c r="LE115" i="50"/>
  <c r="LE67" i="50"/>
  <c r="LE35" i="50"/>
  <c r="LE83" i="50"/>
  <c r="LE75" i="50"/>
  <c r="LE27" i="50"/>
  <c r="LE19" i="50"/>
  <c r="LE43" i="50"/>
  <c r="LF4" i="50"/>
  <c r="LE123" i="50"/>
  <c r="LE59" i="50"/>
  <c r="LE51" i="50"/>
  <c r="LE11" i="50"/>
  <c r="LE99" i="50"/>
  <c r="LF339" i="50" l="1"/>
  <c r="LF347" i="50"/>
  <c r="LF331" i="50"/>
  <c r="LF299" i="50"/>
  <c r="LF291" i="50"/>
  <c r="LF307" i="50"/>
  <c r="LF275" i="50"/>
  <c r="LF323" i="50"/>
  <c r="LF251" i="50"/>
  <c r="LF235" i="50"/>
  <c r="LF267" i="50"/>
  <c r="LF211" i="50"/>
  <c r="LF187" i="50"/>
  <c r="LF227" i="50"/>
  <c r="LF219" i="50"/>
  <c r="LF203" i="50"/>
  <c r="LF195" i="50"/>
  <c r="LF171" i="50"/>
  <c r="LF147" i="50"/>
  <c r="LF259" i="50"/>
  <c r="LF283" i="50"/>
  <c r="LF243" i="50"/>
  <c r="LF139" i="50"/>
  <c r="LF155" i="50"/>
  <c r="LF179" i="50"/>
  <c r="LF123" i="50"/>
  <c r="LF163" i="50"/>
  <c r="LF131" i="50"/>
  <c r="LF75" i="50"/>
  <c r="LF115" i="50"/>
  <c r="LF83" i="50"/>
  <c r="LF99" i="50"/>
  <c r="LF91" i="50"/>
  <c r="LF27" i="50"/>
  <c r="LF11" i="50"/>
  <c r="LF59" i="50"/>
  <c r="LF51" i="50"/>
  <c r="LF43" i="50"/>
  <c r="LF19" i="50"/>
  <c r="LF67" i="50"/>
  <c r="LF107" i="50"/>
  <c r="LG4" i="50"/>
  <c r="LF35" i="50"/>
  <c r="LG347" i="50" l="1"/>
  <c r="LG331" i="50"/>
  <c r="LG339" i="50"/>
  <c r="LG251" i="50"/>
  <c r="LG299" i="50"/>
  <c r="LG283" i="50"/>
  <c r="LG323" i="50"/>
  <c r="LG307" i="50"/>
  <c r="LG235" i="50"/>
  <c r="LG243" i="50"/>
  <c r="LG219" i="50"/>
  <c r="LG275" i="50"/>
  <c r="LG227" i="50"/>
  <c r="LG187" i="50"/>
  <c r="LG171" i="50"/>
  <c r="LG203" i="50"/>
  <c r="LG211" i="50"/>
  <c r="LG163" i="50"/>
  <c r="LG259" i="50"/>
  <c r="LG155" i="50"/>
  <c r="LG195" i="50"/>
  <c r="LG291" i="50"/>
  <c r="LG147" i="50"/>
  <c r="LG179" i="50"/>
  <c r="LG115" i="50"/>
  <c r="LG67" i="50"/>
  <c r="LG123" i="50"/>
  <c r="LG131" i="50"/>
  <c r="LG83" i="50"/>
  <c r="LG99" i="50"/>
  <c r="LG91" i="50"/>
  <c r="LG35" i="50"/>
  <c r="LG75" i="50"/>
  <c r="LG27" i="50"/>
  <c r="LG11" i="50"/>
  <c r="LG139" i="50"/>
  <c r="LG59" i="50"/>
  <c r="LG51" i="50"/>
  <c r="LG267" i="50"/>
  <c r="LG19" i="50"/>
  <c r="LG43" i="50"/>
  <c r="LG107" i="50"/>
  <c r="LH4" i="50"/>
  <c r="LH347" i="50" l="1"/>
  <c r="LH331" i="50"/>
  <c r="LH299" i="50"/>
  <c r="LH259" i="50"/>
  <c r="LH291" i="50"/>
  <c r="LH323" i="50"/>
  <c r="LH339" i="50"/>
  <c r="LH283" i="50"/>
  <c r="LH267" i="50"/>
  <c r="LH227" i="50"/>
  <c r="LH243" i="50"/>
  <c r="LH219" i="50"/>
  <c r="LH203" i="50"/>
  <c r="LH275" i="50"/>
  <c r="LH187" i="50"/>
  <c r="LH307" i="50"/>
  <c r="LH163" i="50"/>
  <c r="LH147" i="50"/>
  <c r="LH211" i="50"/>
  <c r="LH235" i="50"/>
  <c r="LH155" i="50"/>
  <c r="LH179" i="50"/>
  <c r="LH195" i="50"/>
  <c r="LH67" i="50"/>
  <c r="LH59" i="50"/>
  <c r="LH107" i="50"/>
  <c r="LH251" i="50"/>
  <c r="LH123" i="50"/>
  <c r="LH131" i="50"/>
  <c r="LH83" i="50"/>
  <c r="LH115" i="50"/>
  <c r="LH99" i="50"/>
  <c r="LH171" i="50"/>
  <c r="LH35" i="50"/>
  <c r="LH51" i="50"/>
  <c r="LH75" i="50"/>
  <c r="LH27" i="50"/>
  <c r="LH139" i="50"/>
  <c r="LH91" i="50"/>
  <c r="LH19" i="50"/>
  <c r="LH11" i="50"/>
  <c r="LI4" i="50"/>
  <c r="LH43" i="50"/>
  <c r="LI339" i="50" l="1"/>
  <c r="LI331" i="50"/>
  <c r="LI347" i="50"/>
  <c r="LI267" i="50"/>
  <c r="LI275" i="50"/>
  <c r="LI323" i="50"/>
  <c r="LI299" i="50"/>
  <c r="LI259" i="50"/>
  <c r="LI283" i="50"/>
  <c r="LI235" i="50"/>
  <c r="LI227" i="50"/>
  <c r="LI243" i="50"/>
  <c r="LI195" i="50"/>
  <c r="LI203" i="50"/>
  <c r="LI219" i="50"/>
  <c r="LI187" i="50"/>
  <c r="LI211" i="50"/>
  <c r="LI307" i="50"/>
  <c r="LI163" i="50"/>
  <c r="LI107" i="50"/>
  <c r="LI291" i="50"/>
  <c r="LI155" i="50"/>
  <c r="LI179" i="50"/>
  <c r="LI59" i="50"/>
  <c r="LI123" i="50"/>
  <c r="LI131" i="50"/>
  <c r="LI251" i="50"/>
  <c r="LI139" i="50"/>
  <c r="LI171" i="50"/>
  <c r="LI115" i="50"/>
  <c r="LI43" i="50"/>
  <c r="LI99" i="50"/>
  <c r="LI51" i="50"/>
  <c r="LI83" i="50"/>
  <c r="LI91" i="50"/>
  <c r="LI147" i="50"/>
  <c r="LI11" i="50"/>
  <c r="LI67" i="50"/>
  <c r="LI27" i="50"/>
  <c r="LI19" i="50"/>
  <c r="LJ4" i="50"/>
  <c r="LI75" i="50"/>
  <c r="LI35" i="50"/>
  <c r="LJ347" i="50" l="1"/>
  <c r="LJ339" i="50"/>
  <c r="LJ323" i="50"/>
  <c r="LJ307" i="50"/>
  <c r="LJ331" i="50"/>
  <c r="LJ299" i="50"/>
  <c r="LJ267" i="50"/>
  <c r="LJ283" i="50"/>
  <c r="LJ275" i="50"/>
  <c r="LJ259" i="50"/>
  <c r="LJ291" i="50"/>
  <c r="LJ203" i="50"/>
  <c r="LJ195" i="50"/>
  <c r="LJ251" i="50"/>
  <c r="LJ219" i="50"/>
  <c r="LJ211" i="50"/>
  <c r="LJ243" i="50"/>
  <c r="LJ235" i="50"/>
  <c r="LJ227" i="50"/>
  <c r="LJ155" i="50"/>
  <c r="LJ131" i="50"/>
  <c r="LJ179" i="50"/>
  <c r="LJ123" i="50"/>
  <c r="LJ163" i="50"/>
  <c r="LJ187" i="50"/>
  <c r="LJ147" i="50"/>
  <c r="LJ139" i="50"/>
  <c r="LJ107" i="50"/>
  <c r="LJ43" i="50"/>
  <c r="LJ99" i="50"/>
  <c r="LJ91" i="50"/>
  <c r="LJ67" i="50"/>
  <c r="LJ83" i="50"/>
  <c r="LJ115" i="50"/>
  <c r="LJ171" i="50"/>
  <c r="LJ59" i="50"/>
  <c r="LJ51" i="50"/>
  <c r="LJ35" i="50"/>
  <c r="LJ27" i="50"/>
  <c r="LJ19" i="50"/>
  <c r="LJ11" i="50"/>
  <c r="LK4" i="50"/>
  <c r="LJ75" i="50"/>
  <c r="LK347" i="50" l="1"/>
  <c r="LK339" i="50"/>
  <c r="LK331" i="50"/>
  <c r="LK307" i="50"/>
  <c r="LK275" i="50"/>
  <c r="LK299" i="50"/>
  <c r="LK259" i="50"/>
  <c r="LK267" i="50"/>
  <c r="LK283" i="50"/>
  <c r="LK251" i="50"/>
  <c r="LK211" i="50"/>
  <c r="LK323" i="50"/>
  <c r="LK203" i="50"/>
  <c r="LK163" i="50"/>
  <c r="LK243" i="50"/>
  <c r="LK155" i="50"/>
  <c r="LK187" i="50"/>
  <c r="LK219" i="50"/>
  <c r="LK227" i="50"/>
  <c r="LK235" i="50"/>
  <c r="LK195" i="50"/>
  <c r="LK291" i="50"/>
  <c r="LK131" i="50"/>
  <c r="LK179" i="50"/>
  <c r="LK123" i="50"/>
  <c r="LK83" i="50"/>
  <c r="LK139" i="50"/>
  <c r="LK115" i="50"/>
  <c r="LK171" i="50"/>
  <c r="LK43" i="50"/>
  <c r="LK99" i="50"/>
  <c r="LK91" i="50"/>
  <c r="LK147" i="50"/>
  <c r="LK67" i="50"/>
  <c r="LK27" i="50"/>
  <c r="LK35" i="50"/>
  <c r="LK107" i="50"/>
  <c r="LK75" i="50"/>
  <c r="LK59" i="50"/>
  <c r="LK51" i="50"/>
  <c r="LK11" i="50"/>
  <c r="LL4" i="50"/>
  <c r="LK19" i="50"/>
  <c r="LL339" i="50" l="1"/>
  <c r="LL323" i="50"/>
  <c r="LL347" i="50"/>
  <c r="LL307" i="50"/>
  <c r="LL331" i="50"/>
  <c r="LL291" i="50"/>
  <c r="LL275" i="50"/>
  <c r="LL283" i="50"/>
  <c r="LL259" i="50"/>
  <c r="LL299" i="50"/>
  <c r="LL251" i="50"/>
  <c r="LL235" i="50"/>
  <c r="LL227" i="50"/>
  <c r="LL203" i="50"/>
  <c r="LL211" i="50"/>
  <c r="LL195" i="50"/>
  <c r="LL243" i="50"/>
  <c r="LL187" i="50"/>
  <c r="LL179" i="50"/>
  <c r="LL219" i="50"/>
  <c r="LL155" i="50"/>
  <c r="LL131" i="50"/>
  <c r="LL123" i="50"/>
  <c r="LL115" i="50"/>
  <c r="LL163" i="50"/>
  <c r="LL139" i="50"/>
  <c r="LL107" i="50"/>
  <c r="LL267" i="50"/>
  <c r="LL171" i="50"/>
  <c r="LL99" i="50"/>
  <c r="LL91" i="50"/>
  <c r="LL147" i="50"/>
  <c r="LL27" i="50"/>
  <c r="LL59" i="50"/>
  <c r="LL51" i="50"/>
  <c r="LL19" i="50"/>
  <c r="LL83" i="50"/>
  <c r="LL35" i="50"/>
  <c r="LL67" i="50"/>
  <c r="LL75" i="50"/>
  <c r="LL11" i="50"/>
  <c r="LM4" i="50"/>
  <c r="LL43" i="50"/>
  <c r="LM339" i="50" l="1"/>
  <c r="LM347" i="50"/>
  <c r="LM299" i="50"/>
  <c r="LM275" i="50"/>
  <c r="LM267" i="50"/>
  <c r="LM291" i="50"/>
  <c r="LM307" i="50"/>
  <c r="LM283" i="50"/>
  <c r="LM235" i="50"/>
  <c r="LM227" i="50"/>
  <c r="LM323" i="50"/>
  <c r="LM243" i="50"/>
  <c r="LM259" i="50"/>
  <c r="LM203" i="50"/>
  <c r="LM251" i="50"/>
  <c r="LM211" i="50"/>
  <c r="LM195" i="50"/>
  <c r="LM179" i="50"/>
  <c r="LM155" i="50"/>
  <c r="LM187" i="50"/>
  <c r="LM331" i="50"/>
  <c r="LM219" i="50"/>
  <c r="LM123" i="50"/>
  <c r="LM115" i="50"/>
  <c r="LM163" i="50"/>
  <c r="LM131" i="50"/>
  <c r="LM147" i="50"/>
  <c r="LM99" i="50"/>
  <c r="LM139" i="50"/>
  <c r="LM91" i="50"/>
  <c r="LM59" i="50"/>
  <c r="LM51" i="50"/>
  <c r="LM19" i="50"/>
  <c r="LM43" i="50"/>
  <c r="LM171" i="50"/>
  <c r="LM75" i="50"/>
  <c r="LM107" i="50"/>
  <c r="LN4" i="50"/>
  <c r="LM83" i="50"/>
  <c r="LM11" i="50"/>
  <c r="LM35" i="50"/>
  <c r="LM27" i="50"/>
  <c r="LM67" i="50"/>
  <c r="LN323" i="50" l="1"/>
  <c r="LN339" i="50"/>
  <c r="LN291" i="50"/>
  <c r="LN347" i="50"/>
  <c r="LN283" i="50"/>
  <c r="LN307" i="50"/>
  <c r="LN331" i="50"/>
  <c r="LN299" i="50"/>
  <c r="LN243" i="50"/>
  <c r="LN275" i="50"/>
  <c r="LN259" i="50"/>
  <c r="LN219" i="50"/>
  <c r="LN235" i="50"/>
  <c r="LN251" i="50"/>
  <c r="LN195" i="50"/>
  <c r="LN179" i="50"/>
  <c r="LN267" i="50"/>
  <c r="LN211" i="50"/>
  <c r="LN203" i="50"/>
  <c r="LN187" i="50"/>
  <c r="LN227" i="50"/>
  <c r="LN155" i="50"/>
  <c r="LN115" i="50"/>
  <c r="LN123" i="50"/>
  <c r="LN107" i="50"/>
  <c r="LN75" i="50"/>
  <c r="LN147" i="50"/>
  <c r="LN139" i="50"/>
  <c r="LN131" i="50"/>
  <c r="LN163" i="50"/>
  <c r="LN99" i="50"/>
  <c r="LN91" i="50"/>
  <c r="LN171" i="50"/>
  <c r="LN59" i="50"/>
  <c r="LN51" i="50"/>
  <c r="LN19" i="50"/>
  <c r="LN35" i="50"/>
  <c r="LN11" i="50"/>
  <c r="LN83" i="50"/>
  <c r="LO4" i="50"/>
  <c r="LN27" i="50"/>
  <c r="LN67" i="50"/>
  <c r="LN43" i="50"/>
  <c r="LO331" i="50" l="1"/>
  <c r="LO283" i="50"/>
  <c r="LO291" i="50"/>
  <c r="LO347" i="50"/>
  <c r="LO307" i="50"/>
  <c r="LO339" i="50"/>
  <c r="LO299" i="50"/>
  <c r="LO323" i="50"/>
  <c r="LO267" i="50"/>
  <c r="LO275" i="50"/>
  <c r="LO211" i="50"/>
  <c r="LO251" i="50"/>
  <c r="LO243" i="50"/>
  <c r="LO203" i="50"/>
  <c r="LO235" i="50"/>
  <c r="LO179" i="50"/>
  <c r="LO227" i="50"/>
  <c r="LO187" i="50"/>
  <c r="LO155" i="50"/>
  <c r="LO195" i="50"/>
  <c r="LO259" i="50"/>
  <c r="LO107" i="50"/>
  <c r="LO75" i="50"/>
  <c r="LO51" i="50"/>
  <c r="LO131" i="50"/>
  <c r="LO147" i="50"/>
  <c r="LO171" i="50"/>
  <c r="LO139" i="50"/>
  <c r="LO163" i="50"/>
  <c r="LO91" i="50"/>
  <c r="LO123" i="50"/>
  <c r="LO219" i="50"/>
  <c r="LO59" i="50"/>
  <c r="LO115" i="50"/>
  <c r="LO35" i="50"/>
  <c r="LO27" i="50"/>
  <c r="LO83" i="50"/>
  <c r="LO99" i="50"/>
  <c r="LO11" i="50"/>
  <c r="LP4" i="50"/>
  <c r="LO43" i="50"/>
  <c r="LO67" i="50"/>
  <c r="LO19" i="50"/>
  <c r="LP339" i="50" l="1"/>
  <c r="LP331" i="50"/>
  <c r="LP323" i="50"/>
  <c r="LP291" i="50"/>
  <c r="LP259" i="50"/>
  <c r="LP299" i="50"/>
  <c r="LP347" i="50"/>
  <c r="LP251" i="50"/>
  <c r="LP243" i="50"/>
  <c r="LP211" i="50"/>
  <c r="LP275" i="50"/>
  <c r="LP267" i="50"/>
  <c r="LP235" i="50"/>
  <c r="LP307" i="50"/>
  <c r="LP227" i="50"/>
  <c r="LP195" i="50"/>
  <c r="LP203" i="50"/>
  <c r="LP155" i="50"/>
  <c r="LP179" i="50"/>
  <c r="LP187" i="50"/>
  <c r="LP107" i="50"/>
  <c r="LP51" i="50"/>
  <c r="LP147" i="50"/>
  <c r="LP99" i="50"/>
  <c r="LP219" i="50"/>
  <c r="LP91" i="50"/>
  <c r="LP283" i="50"/>
  <c r="LP131" i="50"/>
  <c r="LP115" i="50"/>
  <c r="LP171" i="50"/>
  <c r="LP35" i="50"/>
  <c r="LP67" i="50"/>
  <c r="LP123" i="50"/>
  <c r="LP75" i="50"/>
  <c r="LP139" i="50"/>
  <c r="LP59" i="50"/>
  <c r="LP163" i="50"/>
  <c r="LP19" i="50"/>
  <c r="LP27" i="50"/>
  <c r="LP83" i="50"/>
  <c r="LP11" i="50"/>
  <c r="LQ4" i="50"/>
  <c r="LP43" i="50"/>
  <c r="LQ339" i="50" l="1"/>
  <c r="LQ331" i="50"/>
  <c r="LQ347" i="50"/>
  <c r="LQ307" i="50"/>
  <c r="LQ299" i="50"/>
  <c r="LQ259" i="50"/>
  <c r="LQ275" i="50"/>
  <c r="LQ251" i="50"/>
  <c r="LQ323" i="50"/>
  <c r="LQ267" i="50"/>
  <c r="LQ291" i="50"/>
  <c r="LQ283" i="50"/>
  <c r="LQ243" i="50"/>
  <c r="LQ211" i="50"/>
  <c r="LQ227" i="50"/>
  <c r="LQ203" i="50"/>
  <c r="LQ219" i="50"/>
  <c r="LQ235" i="50"/>
  <c r="LQ187" i="50"/>
  <c r="LQ171" i="50"/>
  <c r="LQ179" i="50"/>
  <c r="LQ195" i="50"/>
  <c r="LQ163" i="50"/>
  <c r="LQ155" i="50"/>
  <c r="LQ131" i="50"/>
  <c r="LQ147" i="50"/>
  <c r="LQ139" i="50"/>
  <c r="LQ123" i="50"/>
  <c r="LQ107" i="50"/>
  <c r="LQ91" i="50"/>
  <c r="LQ35" i="50"/>
  <c r="LQ67" i="50"/>
  <c r="LQ51" i="50"/>
  <c r="LQ75" i="50"/>
  <c r="LQ59" i="50"/>
  <c r="LQ115" i="50"/>
  <c r="LQ19" i="50"/>
  <c r="LR4" i="50"/>
  <c r="LQ27" i="50"/>
  <c r="LQ99" i="50"/>
  <c r="LQ83" i="50"/>
  <c r="LQ11" i="50"/>
  <c r="LQ43" i="50"/>
  <c r="LR347" i="50" l="1"/>
  <c r="LR339" i="50"/>
  <c r="LR323" i="50"/>
  <c r="LR291" i="50"/>
  <c r="LR275" i="50"/>
  <c r="LR283" i="50"/>
  <c r="LR331" i="50"/>
  <c r="LR299" i="50"/>
  <c r="LR251" i="50"/>
  <c r="LR243" i="50"/>
  <c r="LR307" i="50"/>
  <c r="LR267" i="50"/>
  <c r="LR227" i="50"/>
  <c r="LR203" i="50"/>
  <c r="LR259" i="50"/>
  <c r="LR211" i="50"/>
  <c r="LR171" i="50"/>
  <c r="LR163" i="50"/>
  <c r="LR235" i="50"/>
  <c r="LR179" i="50"/>
  <c r="LR219" i="50"/>
  <c r="LR195" i="50"/>
  <c r="LR147" i="50"/>
  <c r="LR187" i="50"/>
  <c r="LR99" i="50"/>
  <c r="LR139" i="50"/>
  <c r="LR131" i="50"/>
  <c r="LR115" i="50"/>
  <c r="LR91" i="50"/>
  <c r="LR155" i="50"/>
  <c r="LR35" i="50"/>
  <c r="LR123" i="50"/>
  <c r="LR83" i="50"/>
  <c r="LR51" i="50"/>
  <c r="LR75" i="50"/>
  <c r="LR107" i="50"/>
  <c r="LR59" i="50"/>
  <c r="LS4" i="50"/>
  <c r="LR11" i="50"/>
  <c r="LR67" i="50"/>
  <c r="LR19" i="50"/>
  <c r="LR27" i="50"/>
  <c r="LR43" i="50"/>
  <c r="LS339" i="50" l="1"/>
  <c r="LS331" i="50"/>
  <c r="LS347" i="50"/>
  <c r="LS307" i="50"/>
  <c r="LS283" i="50"/>
  <c r="LS323" i="50"/>
  <c r="LS299" i="50"/>
  <c r="LS291" i="50"/>
  <c r="LS243" i="50"/>
  <c r="LS267" i="50"/>
  <c r="LS219" i="50"/>
  <c r="LS251" i="50"/>
  <c r="LS235" i="50"/>
  <c r="LS259" i="50"/>
  <c r="LS275" i="50"/>
  <c r="LS227" i="50"/>
  <c r="LS211" i="50"/>
  <c r="LS155" i="50"/>
  <c r="LS187" i="50"/>
  <c r="LS179" i="50"/>
  <c r="LS195" i="50"/>
  <c r="LS147" i="50"/>
  <c r="LS203" i="50"/>
  <c r="LS131" i="50"/>
  <c r="LS83" i="50"/>
  <c r="LS139" i="50"/>
  <c r="LS67" i="50"/>
  <c r="LS115" i="50"/>
  <c r="LS171" i="50"/>
  <c r="LS91" i="50"/>
  <c r="LS51" i="50"/>
  <c r="LS123" i="50"/>
  <c r="LS107" i="50"/>
  <c r="LS163" i="50"/>
  <c r="LS19" i="50"/>
  <c r="LS35" i="50"/>
  <c r="LS59" i="50"/>
  <c r="LS27" i="50"/>
  <c r="LS43" i="50"/>
  <c r="LT4" i="50"/>
  <c r="LS11" i="50"/>
  <c r="LS99" i="50"/>
  <c r="LS75" i="50"/>
  <c r="LT347" i="50" l="1"/>
  <c r="LT331" i="50"/>
  <c r="LT339" i="50"/>
  <c r="LT259" i="50"/>
  <c r="LT275" i="50"/>
  <c r="LT299" i="50"/>
  <c r="LT267" i="50"/>
  <c r="LT323" i="50"/>
  <c r="LT283" i="50"/>
  <c r="LT307" i="50"/>
  <c r="LT243" i="50"/>
  <c r="LT227" i="50"/>
  <c r="LT251" i="50"/>
  <c r="LT291" i="50"/>
  <c r="LT219" i="50"/>
  <c r="LT195" i="50"/>
  <c r="LT179" i="50"/>
  <c r="LT235" i="50"/>
  <c r="LT211" i="50"/>
  <c r="LT163" i="50"/>
  <c r="LT171" i="50"/>
  <c r="LT203" i="50"/>
  <c r="LT187" i="50"/>
  <c r="LT83" i="50"/>
  <c r="LT147" i="50"/>
  <c r="LT139" i="50"/>
  <c r="LT107" i="50"/>
  <c r="LT131" i="50"/>
  <c r="LT51" i="50"/>
  <c r="LT67" i="50"/>
  <c r="LT27" i="50"/>
  <c r="LT123" i="50"/>
  <c r="LT43" i="50"/>
  <c r="LT115" i="50"/>
  <c r="LT155" i="50"/>
  <c r="LT35" i="50"/>
  <c r="LT19" i="50"/>
  <c r="LT59" i="50"/>
  <c r="LT99" i="50"/>
  <c r="LU4" i="50"/>
  <c r="LT11" i="50"/>
  <c r="LT91" i="50"/>
  <c r="LT75" i="50"/>
  <c r="LU347" i="50" l="1"/>
  <c r="LU307" i="50"/>
  <c r="LU275" i="50"/>
  <c r="LU339" i="50"/>
  <c r="LU331" i="50"/>
  <c r="LU299" i="50"/>
  <c r="LU267" i="50"/>
  <c r="LU323" i="50"/>
  <c r="LU251" i="50"/>
  <c r="LU283" i="50"/>
  <c r="LU243" i="50"/>
  <c r="LU291" i="50"/>
  <c r="LU259" i="50"/>
  <c r="LU219" i="50"/>
  <c r="LU227" i="50"/>
  <c r="LU235" i="50"/>
  <c r="LU195" i="50"/>
  <c r="LU211" i="50"/>
  <c r="LU203" i="50"/>
  <c r="LU179" i="50"/>
  <c r="LU187" i="50"/>
  <c r="LU171" i="50"/>
  <c r="LU147" i="50"/>
  <c r="LU139" i="50"/>
  <c r="LU155" i="50"/>
  <c r="LU115" i="50"/>
  <c r="LU163" i="50"/>
  <c r="LU131" i="50"/>
  <c r="LU51" i="50"/>
  <c r="LU67" i="50"/>
  <c r="LU27" i="50"/>
  <c r="LU123" i="50"/>
  <c r="LU59" i="50"/>
  <c r="LU75" i="50"/>
  <c r="LU107" i="50"/>
  <c r="LU83" i="50"/>
  <c r="LU43" i="50"/>
  <c r="LU91" i="50"/>
  <c r="LU35" i="50"/>
  <c r="LV4" i="50"/>
  <c r="LU11" i="50"/>
  <c r="LU99" i="50"/>
  <c r="LU19" i="50"/>
  <c r="LV347" i="50" l="1"/>
  <c r="LV323" i="50"/>
  <c r="LV307" i="50"/>
  <c r="LV299" i="50"/>
  <c r="LV339" i="50"/>
  <c r="LV283" i="50"/>
  <c r="LV291" i="50"/>
  <c r="LV259" i="50"/>
  <c r="LV275" i="50"/>
  <c r="LV331" i="50"/>
  <c r="LV251" i="50"/>
  <c r="LV219" i="50"/>
  <c r="LV267" i="50"/>
  <c r="LV195" i="50"/>
  <c r="LV235" i="50"/>
  <c r="LV227" i="50"/>
  <c r="LV243" i="50"/>
  <c r="LV211" i="50"/>
  <c r="LV203" i="50"/>
  <c r="LV187" i="50"/>
  <c r="LV171" i="50"/>
  <c r="LV179" i="50"/>
  <c r="LV163" i="50"/>
  <c r="LV147" i="50"/>
  <c r="LV99" i="50"/>
  <c r="LV155" i="50"/>
  <c r="LV139" i="50"/>
  <c r="LV131" i="50"/>
  <c r="LV67" i="50"/>
  <c r="LV27" i="50"/>
  <c r="LV123" i="50"/>
  <c r="LV19" i="50"/>
  <c r="LV75" i="50"/>
  <c r="LV115" i="50"/>
  <c r="LW4" i="50"/>
  <c r="LV91" i="50"/>
  <c r="LV43" i="50"/>
  <c r="LV35" i="50"/>
  <c r="LV59" i="50"/>
  <c r="LV107" i="50"/>
  <c r="LV11" i="50"/>
  <c r="LV51" i="50"/>
  <c r="LV83" i="50"/>
  <c r="LW347" i="50" l="1"/>
  <c r="LW331" i="50"/>
  <c r="LW291" i="50"/>
  <c r="LW307" i="50"/>
  <c r="LW339" i="50"/>
  <c r="LW251" i="50"/>
  <c r="LW299" i="50"/>
  <c r="LW267" i="50"/>
  <c r="LW283" i="50"/>
  <c r="LW275" i="50"/>
  <c r="LW219" i="50"/>
  <c r="LW323" i="50"/>
  <c r="LW259" i="50"/>
  <c r="LW227" i="50"/>
  <c r="LW203" i="50"/>
  <c r="LW195" i="50"/>
  <c r="LW235" i="50"/>
  <c r="LW243" i="50"/>
  <c r="LW211" i="50"/>
  <c r="LW187" i="50"/>
  <c r="LW179" i="50"/>
  <c r="LW139" i="50"/>
  <c r="LW171" i="50"/>
  <c r="LW147" i="50"/>
  <c r="LW99" i="50"/>
  <c r="LW155" i="50"/>
  <c r="LW115" i="50"/>
  <c r="LW163" i="50"/>
  <c r="LW123" i="50"/>
  <c r="LW59" i="50"/>
  <c r="LW75" i="50"/>
  <c r="LX4" i="50"/>
  <c r="LW91" i="50"/>
  <c r="LW43" i="50"/>
  <c r="LW27" i="50"/>
  <c r="LW11" i="50"/>
  <c r="LW107" i="50"/>
  <c r="LW131" i="50"/>
  <c r="LW51" i="50"/>
  <c r="LW67" i="50"/>
  <c r="LW19" i="50"/>
  <c r="LW83" i="50"/>
  <c r="LW35" i="50"/>
  <c r="LX339" i="50" l="1"/>
  <c r="LX347" i="50"/>
  <c r="LX283" i="50"/>
  <c r="LX307" i="50"/>
  <c r="LX331" i="50"/>
  <c r="LX323" i="50"/>
  <c r="LX299" i="50"/>
  <c r="LX251" i="50"/>
  <c r="LX291" i="50"/>
  <c r="LX275" i="50"/>
  <c r="LX219" i="50"/>
  <c r="LX211" i="50"/>
  <c r="LX235" i="50"/>
  <c r="LX259" i="50"/>
  <c r="LX227" i="50"/>
  <c r="LX267" i="50"/>
  <c r="LX243" i="50"/>
  <c r="LX195" i="50"/>
  <c r="LX179" i="50"/>
  <c r="LX171" i="50"/>
  <c r="LX187" i="50"/>
  <c r="LX203" i="50"/>
  <c r="LX163" i="50"/>
  <c r="LX139" i="50"/>
  <c r="LX147" i="50"/>
  <c r="LX91" i="50"/>
  <c r="LX155" i="50"/>
  <c r="LX123" i="50"/>
  <c r="LX59" i="50"/>
  <c r="LX107" i="50"/>
  <c r="LX115" i="50"/>
  <c r="LX43" i="50"/>
  <c r="LX27" i="50"/>
  <c r="LX75" i="50"/>
  <c r="LX131" i="50"/>
  <c r="LX99" i="50"/>
  <c r="LX51" i="50"/>
  <c r="LX35" i="50"/>
  <c r="LX67" i="50"/>
  <c r="LY4" i="50"/>
  <c r="LX11" i="50"/>
  <c r="LX83" i="50"/>
  <c r="LX19" i="50"/>
  <c r="LY347" i="50" l="1"/>
  <c r="LY283" i="50"/>
  <c r="LY339" i="50"/>
  <c r="LY291" i="50"/>
  <c r="LY299" i="50"/>
  <c r="LY267" i="50"/>
  <c r="LY259" i="50"/>
  <c r="LY211" i="50"/>
  <c r="LY323" i="50"/>
  <c r="LY227" i="50"/>
  <c r="LY251" i="50"/>
  <c r="LY235" i="50"/>
  <c r="LY243" i="50"/>
  <c r="LY179" i="50"/>
  <c r="LY195" i="50"/>
  <c r="LY219" i="50"/>
  <c r="LY307" i="50"/>
  <c r="LY187" i="50"/>
  <c r="LY203" i="50"/>
  <c r="LY163" i="50"/>
  <c r="LY331" i="50"/>
  <c r="LY139" i="50"/>
  <c r="LY147" i="50"/>
  <c r="LY171" i="50"/>
  <c r="LY131" i="50"/>
  <c r="LY275" i="50"/>
  <c r="LY91" i="50"/>
  <c r="LY155" i="50"/>
  <c r="LY59" i="50"/>
  <c r="LY75" i="50"/>
  <c r="LY107" i="50"/>
  <c r="LY83" i="50"/>
  <c r="LY43" i="50"/>
  <c r="LY67" i="50"/>
  <c r="LY27" i="50"/>
  <c r="LY99" i="50"/>
  <c r="LY115" i="50"/>
  <c r="LY35" i="50"/>
  <c r="LY51" i="50"/>
  <c r="LY19" i="50"/>
  <c r="LZ4" i="50"/>
  <c r="LY123" i="50"/>
  <c r="LY11" i="50"/>
  <c r="LZ339" i="50" l="1"/>
  <c r="LZ347" i="50"/>
  <c r="LZ323" i="50"/>
  <c r="LZ331" i="50"/>
  <c r="LZ299" i="50"/>
  <c r="LZ283" i="50"/>
  <c r="LZ267" i="50"/>
  <c r="LZ307" i="50"/>
  <c r="LZ259" i="50"/>
  <c r="LZ291" i="50"/>
  <c r="LZ235" i="50"/>
  <c r="LZ251" i="50"/>
  <c r="LZ187" i="50"/>
  <c r="LZ179" i="50"/>
  <c r="LZ203" i="50"/>
  <c r="LZ147" i="50"/>
  <c r="LZ171" i="50"/>
  <c r="LZ275" i="50"/>
  <c r="LZ243" i="50"/>
  <c r="LZ227" i="50"/>
  <c r="LZ211" i="50"/>
  <c r="LZ139" i="50"/>
  <c r="LZ195" i="50"/>
  <c r="LZ163" i="50"/>
  <c r="LZ123" i="50"/>
  <c r="LZ155" i="50"/>
  <c r="LZ115" i="50"/>
  <c r="LZ107" i="50"/>
  <c r="LZ75" i="50"/>
  <c r="LZ83" i="50"/>
  <c r="LZ91" i="50"/>
  <c r="LZ11" i="50"/>
  <c r="LZ219" i="50"/>
  <c r="LZ19" i="50"/>
  <c r="LZ59" i="50"/>
  <c r="LZ27" i="50"/>
  <c r="LZ51" i="50"/>
  <c r="LZ131" i="50"/>
  <c r="LZ99" i="50"/>
  <c r="LZ67" i="50"/>
  <c r="LZ35" i="50"/>
  <c r="MA4" i="50"/>
  <c r="LZ43" i="50"/>
  <c r="MA347" i="50" l="1"/>
  <c r="MA331" i="50"/>
  <c r="MA299" i="50"/>
  <c r="MA291" i="50"/>
  <c r="MA251" i="50"/>
  <c r="MA339" i="50"/>
  <c r="MA307" i="50"/>
  <c r="MA323" i="50"/>
  <c r="MA283" i="50"/>
  <c r="MA267" i="50"/>
  <c r="MA259" i="50"/>
  <c r="MA275" i="50"/>
  <c r="MA219" i="50"/>
  <c r="MA243" i="50"/>
  <c r="MA235" i="50"/>
  <c r="MA187" i="50"/>
  <c r="MA203" i="50"/>
  <c r="MA171" i="50"/>
  <c r="MA227" i="50"/>
  <c r="MA211" i="50"/>
  <c r="MA147" i="50"/>
  <c r="MA195" i="50"/>
  <c r="MA163" i="50"/>
  <c r="MA115" i="50"/>
  <c r="MA155" i="50"/>
  <c r="MA139" i="50"/>
  <c r="MA67" i="50"/>
  <c r="MA179" i="50"/>
  <c r="MA75" i="50"/>
  <c r="MA83" i="50"/>
  <c r="MA107" i="50"/>
  <c r="MA99" i="50"/>
  <c r="MA35" i="50"/>
  <c r="MA91" i="50"/>
  <c r="MA11" i="50"/>
  <c r="MA123" i="50"/>
  <c r="MA59" i="50"/>
  <c r="MA27" i="50"/>
  <c r="MB4" i="50"/>
  <c r="MA51" i="50"/>
  <c r="MA131" i="50"/>
  <c r="MA19" i="50"/>
  <c r="MA43" i="50"/>
  <c r="MB347" i="50" l="1"/>
  <c r="MB323" i="50"/>
  <c r="MB331" i="50"/>
  <c r="MB339" i="50"/>
  <c r="MB307" i="50"/>
  <c r="MB267" i="50"/>
  <c r="MB283" i="50"/>
  <c r="MB291" i="50"/>
  <c r="MB235" i="50"/>
  <c r="MB299" i="50"/>
  <c r="MB259" i="50"/>
  <c r="MB251" i="50"/>
  <c r="MB203" i="50"/>
  <c r="MB243" i="50"/>
  <c r="MB227" i="50"/>
  <c r="MB219" i="50"/>
  <c r="MB163" i="50"/>
  <c r="MB147" i="50"/>
  <c r="MB171" i="50"/>
  <c r="MB275" i="50"/>
  <c r="MB179" i="50"/>
  <c r="MB195" i="50"/>
  <c r="MB187" i="50"/>
  <c r="MB211" i="50"/>
  <c r="MB155" i="50"/>
  <c r="MB139" i="50"/>
  <c r="MB115" i="50"/>
  <c r="MB67" i="50"/>
  <c r="MB59" i="50"/>
  <c r="MB123" i="50"/>
  <c r="MB75" i="50"/>
  <c r="MB107" i="50"/>
  <c r="MB99" i="50"/>
  <c r="MB35" i="50"/>
  <c r="MB83" i="50"/>
  <c r="MB11" i="50"/>
  <c r="MB51" i="50"/>
  <c r="MB131" i="50"/>
  <c r="MB43" i="50"/>
  <c r="MB91" i="50"/>
  <c r="MB19" i="50"/>
  <c r="MC4" i="50"/>
  <c r="MB27" i="50"/>
  <c r="MC347" i="50" l="1"/>
  <c r="MC323" i="50"/>
  <c r="MC339" i="50"/>
  <c r="MC307" i="50"/>
  <c r="MC267" i="50"/>
  <c r="MC331" i="50"/>
  <c r="MC283" i="50"/>
  <c r="MC235" i="50"/>
  <c r="MC299" i="50"/>
  <c r="MC259" i="50"/>
  <c r="MC227" i="50"/>
  <c r="MC291" i="50"/>
  <c r="MC211" i="50"/>
  <c r="MC195" i="50"/>
  <c r="MC187" i="50"/>
  <c r="MC243" i="50"/>
  <c r="MC219" i="50"/>
  <c r="MC171" i="50"/>
  <c r="MC251" i="50"/>
  <c r="MC203" i="50"/>
  <c r="MC107" i="50"/>
  <c r="MC147" i="50"/>
  <c r="MC163" i="50"/>
  <c r="MC139" i="50"/>
  <c r="MC115" i="50"/>
  <c r="MC59" i="50"/>
  <c r="MC179" i="50"/>
  <c r="MC275" i="50"/>
  <c r="MC99" i="50"/>
  <c r="MC123" i="50"/>
  <c r="MC83" i="50"/>
  <c r="MC43" i="50"/>
  <c r="MC35" i="50"/>
  <c r="MC75" i="50"/>
  <c r="MC51" i="50"/>
  <c r="MC131" i="50"/>
  <c r="MC91" i="50"/>
  <c r="MC27" i="50"/>
  <c r="MC67" i="50"/>
  <c r="MC19" i="50"/>
  <c r="MD4" i="50"/>
  <c r="MC155" i="50"/>
  <c r="MC11" i="50"/>
  <c r="MD347" i="50" l="1"/>
  <c r="MD323" i="50"/>
  <c r="MD339" i="50"/>
  <c r="MD331" i="50"/>
  <c r="MD267" i="50"/>
  <c r="MD291" i="50"/>
  <c r="MD259" i="50"/>
  <c r="MD299" i="50"/>
  <c r="MD283" i="50"/>
  <c r="MD275" i="50"/>
  <c r="MD307" i="50"/>
  <c r="MD235" i="50"/>
  <c r="MD227" i="50"/>
  <c r="MD251" i="50"/>
  <c r="MD187" i="50"/>
  <c r="MD171" i="50"/>
  <c r="MD219" i="50"/>
  <c r="MD163" i="50"/>
  <c r="MD243" i="50"/>
  <c r="MD155" i="50"/>
  <c r="MD203" i="50"/>
  <c r="MD147" i="50"/>
  <c r="MD195" i="50"/>
  <c r="MD131" i="50"/>
  <c r="MD211" i="50"/>
  <c r="MD179" i="50"/>
  <c r="MD107" i="50"/>
  <c r="MD83" i="50"/>
  <c r="MD43" i="50"/>
  <c r="MD139" i="50"/>
  <c r="MD91" i="50"/>
  <c r="MD51" i="50"/>
  <c r="MD35" i="50"/>
  <c r="MD27" i="50"/>
  <c r="MD123" i="50"/>
  <c r="MD67" i="50"/>
  <c r="MD99" i="50"/>
  <c r="MD75" i="50"/>
  <c r="MD115" i="50"/>
  <c r="MD59" i="50"/>
  <c r="ME4" i="50"/>
  <c r="MD19" i="50"/>
  <c r="MD11" i="50"/>
  <c r="ME347" i="50" l="1"/>
  <c r="ME339" i="50"/>
  <c r="ME331" i="50"/>
  <c r="ME323" i="50"/>
  <c r="ME307" i="50"/>
  <c r="ME299" i="50"/>
  <c r="ME275" i="50"/>
  <c r="ME251" i="50"/>
  <c r="ME259" i="50"/>
  <c r="ME243" i="50"/>
  <c r="ME291" i="50"/>
  <c r="ME219" i="50"/>
  <c r="ME267" i="50"/>
  <c r="ME211" i="50"/>
  <c r="ME187" i="50"/>
  <c r="ME227" i="50"/>
  <c r="ME283" i="50"/>
  <c r="ME163" i="50"/>
  <c r="ME195" i="50"/>
  <c r="ME179" i="50"/>
  <c r="ME171" i="50"/>
  <c r="ME235" i="50"/>
  <c r="ME203" i="50"/>
  <c r="ME147" i="50"/>
  <c r="ME131" i="50"/>
  <c r="ME123" i="50"/>
  <c r="ME155" i="50"/>
  <c r="ME83" i="50"/>
  <c r="ME43" i="50"/>
  <c r="ME107" i="50"/>
  <c r="ME139" i="50"/>
  <c r="ME91" i="50"/>
  <c r="ME51" i="50"/>
  <c r="ME115" i="50"/>
  <c r="ME27" i="50"/>
  <c r="ME35" i="50"/>
  <c r="ME67" i="50"/>
  <c r="ME75" i="50"/>
  <c r="ME99" i="50"/>
  <c r="ME19" i="50"/>
  <c r="ME11" i="50"/>
  <c r="MF4" i="50"/>
  <c r="ME59" i="50"/>
  <c r="MF347" i="50" l="1"/>
  <c r="MF323" i="50"/>
  <c r="MF331" i="50"/>
  <c r="MF339" i="50"/>
  <c r="MF307" i="50"/>
  <c r="MF299" i="50"/>
  <c r="MF291" i="50"/>
  <c r="MF275" i="50"/>
  <c r="MF259" i="50"/>
  <c r="MF251" i="50"/>
  <c r="MF267" i="50"/>
  <c r="MF219" i="50"/>
  <c r="MF283" i="50"/>
  <c r="MF227" i="50"/>
  <c r="MF211" i="50"/>
  <c r="MF235" i="50"/>
  <c r="MF195" i="50"/>
  <c r="MF155" i="50"/>
  <c r="MF179" i="50"/>
  <c r="MF171" i="50"/>
  <c r="MF203" i="50"/>
  <c r="MF147" i="50"/>
  <c r="MF131" i="50"/>
  <c r="MF123" i="50"/>
  <c r="MF163" i="50"/>
  <c r="MF115" i="50"/>
  <c r="MF187" i="50"/>
  <c r="MF243" i="50"/>
  <c r="MF83" i="50"/>
  <c r="MF107" i="50"/>
  <c r="MF99" i="50"/>
  <c r="MF27" i="50"/>
  <c r="MF35" i="50"/>
  <c r="MF75" i="50"/>
  <c r="MF51" i="50"/>
  <c r="MF91" i="50"/>
  <c r="MF67" i="50"/>
  <c r="MF139" i="50"/>
  <c r="MF59" i="50"/>
  <c r="MF43" i="50"/>
  <c r="MF11" i="50"/>
  <c r="MF19" i="50"/>
  <c r="MG4" i="50"/>
  <c r="MG339" i="50" l="1"/>
  <c r="MG299" i="50"/>
  <c r="MG323" i="50"/>
  <c r="MG347" i="50"/>
  <c r="MG331" i="50"/>
  <c r="MG275" i="50"/>
  <c r="MG267" i="50"/>
  <c r="MG259" i="50"/>
  <c r="MG307" i="50"/>
  <c r="MG235" i="50"/>
  <c r="MG227" i="50"/>
  <c r="MG251" i="50"/>
  <c r="MG291" i="50"/>
  <c r="MG243" i="50"/>
  <c r="MG203" i="50"/>
  <c r="MG283" i="50"/>
  <c r="MG211" i="50"/>
  <c r="MG163" i="50"/>
  <c r="MG219" i="50"/>
  <c r="MG195" i="50"/>
  <c r="MG179" i="50"/>
  <c r="MG171" i="50"/>
  <c r="MG123" i="50"/>
  <c r="MG115" i="50"/>
  <c r="MG187" i="50"/>
  <c r="MG131" i="50"/>
  <c r="MG155" i="50"/>
  <c r="MG107" i="50"/>
  <c r="MG147" i="50"/>
  <c r="MG99" i="50"/>
  <c r="MG67" i="50"/>
  <c r="MG27" i="50"/>
  <c r="MG19" i="50"/>
  <c r="MG75" i="50"/>
  <c r="MG59" i="50"/>
  <c r="MG51" i="50"/>
  <c r="MG139" i="50"/>
  <c r="MG83" i="50"/>
  <c r="MG35" i="50"/>
  <c r="MG91" i="50"/>
  <c r="MG43" i="50"/>
  <c r="MG11" i="50"/>
  <c r="MH4" i="50"/>
  <c r="MH323" i="50" l="1"/>
  <c r="MH347" i="50"/>
  <c r="MH339" i="50"/>
  <c r="MH291" i="50"/>
  <c r="MH331" i="50"/>
  <c r="MH299" i="50"/>
  <c r="MH283" i="50"/>
  <c r="MH307" i="50"/>
  <c r="MH243" i="50"/>
  <c r="MH251" i="50"/>
  <c r="MH219" i="50"/>
  <c r="MH211" i="50"/>
  <c r="MH195" i="50"/>
  <c r="MH235" i="50"/>
  <c r="MH203" i="50"/>
  <c r="MH179" i="50"/>
  <c r="MH259" i="50"/>
  <c r="MH155" i="50"/>
  <c r="MH267" i="50"/>
  <c r="MH171" i="50"/>
  <c r="MH115" i="50"/>
  <c r="MH187" i="50"/>
  <c r="MH163" i="50"/>
  <c r="MH227" i="50"/>
  <c r="MH75" i="50"/>
  <c r="MH275" i="50"/>
  <c r="MH123" i="50"/>
  <c r="MH99" i="50"/>
  <c r="MH147" i="50"/>
  <c r="MH131" i="50"/>
  <c r="MH107" i="50"/>
  <c r="MH139" i="50"/>
  <c r="MH91" i="50"/>
  <c r="MH67" i="50"/>
  <c r="MH27" i="50"/>
  <c r="MH19" i="50"/>
  <c r="MH43" i="50"/>
  <c r="MH35" i="50"/>
  <c r="MH51" i="50"/>
  <c r="MH59" i="50"/>
  <c r="MH83" i="50"/>
  <c r="MH11" i="50"/>
  <c r="MI4" i="50"/>
  <c r="MI347" i="50" l="1"/>
  <c r="MI339" i="50"/>
  <c r="MI283" i="50"/>
  <c r="MI307" i="50"/>
  <c r="MI323" i="50"/>
  <c r="MI331" i="50"/>
  <c r="MI291" i="50"/>
  <c r="MI299" i="50"/>
  <c r="MI251" i="50"/>
  <c r="MI211" i="50"/>
  <c r="MI235" i="50"/>
  <c r="MI275" i="50"/>
  <c r="MI203" i="50"/>
  <c r="MI243" i="50"/>
  <c r="MI219" i="50"/>
  <c r="MI259" i="50"/>
  <c r="MI267" i="50"/>
  <c r="MI227" i="50"/>
  <c r="MI187" i="50"/>
  <c r="MI179" i="50"/>
  <c r="MI163" i="50"/>
  <c r="MI195" i="50"/>
  <c r="MI171" i="50"/>
  <c r="MI155" i="50"/>
  <c r="MI75" i="50"/>
  <c r="MI107" i="50"/>
  <c r="MI51" i="50"/>
  <c r="MI147" i="50"/>
  <c r="MI99" i="50"/>
  <c r="MI139" i="50"/>
  <c r="MI91" i="50"/>
  <c r="MI115" i="50"/>
  <c r="MI27" i="50"/>
  <c r="MI19" i="50"/>
  <c r="MI123" i="50"/>
  <c r="MI83" i="50"/>
  <c r="MI131" i="50"/>
  <c r="MI43" i="50"/>
  <c r="MI67" i="50"/>
  <c r="MI11" i="50"/>
  <c r="MI59" i="50"/>
  <c r="MJ4" i="50"/>
  <c r="MI35" i="50"/>
  <c r="MJ347" i="50" l="1"/>
  <c r="MJ339" i="50"/>
  <c r="MJ331" i="50"/>
  <c r="MJ275" i="50"/>
  <c r="MJ299" i="50"/>
  <c r="MJ323" i="50"/>
  <c r="MJ259" i="50"/>
  <c r="MJ307" i="50"/>
  <c r="MJ291" i="50"/>
  <c r="MJ283" i="50"/>
  <c r="MJ243" i="50"/>
  <c r="MJ267" i="50"/>
  <c r="MJ211" i="50"/>
  <c r="MJ179" i="50"/>
  <c r="MJ219" i="50"/>
  <c r="MJ195" i="50"/>
  <c r="MJ227" i="50"/>
  <c r="MJ187" i="50"/>
  <c r="MJ155" i="50"/>
  <c r="MJ235" i="50"/>
  <c r="MJ163" i="50"/>
  <c r="MJ171" i="50"/>
  <c r="MJ107" i="50"/>
  <c r="MJ51" i="50"/>
  <c r="MJ123" i="50"/>
  <c r="MJ131" i="50"/>
  <c r="MJ91" i="50"/>
  <c r="MJ203" i="50"/>
  <c r="MJ147" i="50"/>
  <c r="MJ139" i="50"/>
  <c r="MJ35" i="50"/>
  <c r="MJ251" i="50"/>
  <c r="MJ99" i="50"/>
  <c r="MJ59" i="50"/>
  <c r="MJ67" i="50"/>
  <c r="MJ83" i="50"/>
  <c r="MJ75" i="50"/>
  <c r="MJ43" i="50"/>
  <c r="MJ27" i="50"/>
  <c r="MJ19" i="50"/>
  <c r="MK4" i="50"/>
  <c r="MJ11" i="50"/>
  <c r="MJ115" i="50"/>
  <c r="MK339" i="50" l="1"/>
  <c r="MK331" i="50"/>
  <c r="MK347" i="50"/>
  <c r="MK291" i="50"/>
  <c r="MK283" i="50"/>
  <c r="MK323" i="50"/>
  <c r="MK259" i="50"/>
  <c r="MK251" i="50"/>
  <c r="MK275" i="50"/>
  <c r="MK307" i="50"/>
  <c r="MK243" i="50"/>
  <c r="MK203" i="50"/>
  <c r="MK299" i="50"/>
  <c r="MK187" i="50"/>
  <c r="MK219" i="50"/>
  <c r="MK171" i="50"/>
  <c r="MK195" i="50"/>
  <c r="MK155" i="50"/>
  <c r="MK235" i="50"/>
  <c r="MK267" i="50"/>
  <c r="MK227" i="50"/>
  <c r="MK211" i="50"/>
  <c r="MK179" i="50"/>
  <c r="MK107" i="50"/>
  <c r="MK123" i="50"/>
  <c r="MK131" i="50"/>
  <c r="MK99" i="50"/>
  <c r="MK163" i="50"/>
  <c r="MK147" i="50"/>
  <c r="MK35" i="50"/>
  <c r="MK139" i="50"/>
  <c r="MK91" i="50"/>
  <c r="MK59" i="50"/>
  <c r="MK67" i="50"/>
  <c r="MK75" i="50"/>
  <c r="MK43" i="50"/>
  <c r="MK83" i="50"/>
  <c r="MK27" i="50"/>
  <c r="MK19" i="50"/>
  <c r="MK51" i="50"/>
  <c r="MK11" i="50"/>
  <c r="MK115" i="50"/>
  <c r="ML4" i="50"/>
  <c r="ML339" i="50" l="1"/>
  <c r="ML331" i="50"/>
  <c r="ML323" i="50"/>
  <c r="ML291" i="50"/>
  <c r="ML283" i="50"/>
  <c r="ML275" i="50"/>
  <c r="ML347" i="50"/>
  <c r="ML243" i="50"/>
  <c r="ML259" i="50"/>
  <c r="ML251" i="50"/>
  <c r="ML267" i="50"/>
  <c r="ML203" i="50"/>
  <c r="ML299" i="50"/>
  <c r="ML227" i="50"/>
  <c r="ML219" i="50"/>
  <c r="ML171" i="50"/>
  <c r="ML163" i="50"/>
  <c r="ML195" i="50"/>
  <c r="ML307" i="50"/>
  <c r="ML235" i="50"/>
  <c r="ML187" i="50"/>
  <c r="ML99" i="50"/>
  <c r="ML211" i="50"/>
  <c r="ML155" i="50"/>
  <c r="ML139" i="50"/>
  <c r="ML123" i="50"/>
  <c r="ML179" i="50"/>
  <c r="ML131" i="50"/>
  <c r="ML35" i="50"/>
  <c r="ML147" i="50"/>
  <c r="ML91" i="50"/>
  <c r="ML115" i="50"/>
  <c r="ML67" i="50"/>
  <c r="ML75" i="50"/>
  <c r="ML59" i="50"/>
  <c r="ML51" i="50"/>
  <c r="ML43" i="50"/>
  <c r="ML83" i="50"/>
  <c r="ML27" i="50"/>
  <c r="ML19" i="50"/>
  <c r="ML107" i="50"/>
  <c r="ML11" i="50"/>
  <c r="MM4" i="50"/>
  <c r="MM339" i="50" l="1"/>
  <c r="MM307" i="50"/>
  <c r="MM299" i="50"/>
  <c r="MM323" i="50"/>
  <c r="MM291" i="50"/>
  <c r="MM275" i="50"/>
  <c r="MM331" i="50"/>
  <c r="MM347" i="50"/>
  <c r="MM243" i="50"/>
  <c r="MM259" i="50"/>
  <c r="MM219" i="50"/>
  <c r="MM235" i="50"/>
  <c r="MM211" i="50"/>
  <c r="MM227" i="50"/>
  <c r="MM155" i="50"/>
  <c r="MM203" i="50"/>
  <c r="MM267" i="50"/>
  <c r="MM195" i="50"/>
  <c r="MM187" i="50"/>
  <c r="MM179" i="50"/>
  <c r="MM251" i="50"/>
  <c r="MM171" i="50"/>
  <c r="MM83" i="50"/>
  <c r="MM131" i="50"/>
  <c r="MM67" i="50"/>
  <c r="MM283" i="50"/>
  <c r="MM163" i="50"/>
  <c r="MM107" i="50"/>
  <c r="MM139" i="50"/>
  <c r="MM115" i="50"/>
  <c r="MM147" i="50"/>
  <c r="MM99" i="50"/>
  <c r="MM91" i="50"/>
  <c r="MM51" i="50"/>
  <c r="MM75" i="50"/>
  <c r="MM123" i="50"/>
  <c r="MM59" i="50"/>
  <c r="MM43" i="50"/>
  <c r="MM27" i="50"/>
  <c r="MM19" i="50"/>
  <c r="MM11" i="50"/>
  <c r="MN4" i="50"/>
  <c r="MM35" i="50"/>
  <c r="MN339" i="50" l="1"/>
  <c r="MN331" i="50"/>
  <c r="MN259" i="50"/>
  <c r="MN291" i="50"/>
  <c r="MN275" i="50"/>
  <c r="MN347" i="50"/>
  <c r="MN323" i="50"/>
  <c r="MN267" i="50"/>
  <c r="MN283" i="50"/>
  <c r="MN307" i="50"/>
  <c r="MN299" i="50"/>
  <c r="MN235" i="50"/>
  <c r="MN211" i="50"/>
  <c r="MN243" i="50"/>
  <c r="MN227" i="50"/>
  <c r="MN251" i="50"/>
  <c r="MN195" i="50"/>
  <c r="MN187" i="50"/>
  <c r="MN179" i="50"/>
  <c r="MN147" i="50"/>
  <c r="MN171" i="50"/>
  <c r="MN155" i="50"/>
  <c r="MN83" i="50"/>
  <c r="MN139" i="50"/>
  <c r="MN163" i="50"/>
  <c r="MN203" i="50"/>
  <c r="MN123" i="50"/>
  <c r="MN99" i="50"/>
  <c r="MN91" i="50"/>
  <c r="MN27" i="50"/>
  <c r="MN67" i="50"/>
  <c r="MN115" i="50"/>
  <c r="MN75" i="50"/>
  <c r="MN43" i="50"/>
  <c r="MN219" i="50"/>
  <c r="MN51" i="50"/>
  <c r="MN131" i="50"/>
  <c r="MN107" i="50"/>
  <c r="MN19" i="50"/>
  <c r="MO4" i="50"/>
  <c r="MN11" i="50"/>
  <c r="MN59" i="50"/>
  <c r="MN35" i="50"/>
  <c r="MO347" i="50" l="1"/>
  <c r="MO307" i="50"/>
  <c r="MO339" i="50"/>
  <c r="MO331" i="50"/>
  <c r="MO323" i="50"/>
  <c r="MO275" i="50"/>
  <c r="MO267" i="50"/>
  <c r="MO259" i="50"/>
  <c r="MO283" i="50"/>
  <c r="MO243" i="50"/>
  <c r="MO235" i="50"/>
  <c r="MO227" i="50"/>
  <c r="MO203" i="50"/>
  <c r="MO219" i="50"/>
  <c r="MO251" i="50"/>
  <c r="MO187" i="50"/>
  <c r="MO195" i="50"/>
  <c r="MO291" i="50"/>
  <c r="MO147" i="50"/>
  <c r="MO171" i="50"/>
  <c r="MO211" i="50"/>
  <c r="MO155" i="50"/>
  <c r="MO299" i="50"/>
  <c r="MO131" i="50"/>
  <c r="MO163" i="50"/>
  <c r="MO179" i="50"/>
  <c r="MO91" i="50"/>
  <c r="MO107" i="50"/>
  <c r="MO123" i="50"/>
  <c r="MO139" i="50"/>
  <c r="MO99" i="50"/>
  <c r="MO27" i="50"/>
  <c r="MO51" i="50"/>
  <c r="MO67" i="50"/>
  <c r="MO115" i="50"/>
  <c r="MO43" i="50"/>
  <c r="MO75" i="50"/>
  <c r="MO83" i="50"/>
  <c r="MO19" i="50"/>
  <c r="MP4" i="50"/>
  <c r="MO59" i="50"/>
  <c r="MO35" i="50"/>
  <c r="MO11" i="50"/>
  <c r="MP307" i="50" l="1"/>
  <c r="MP339" i="50"/>
  <c r="MP299" i="50"/>
  <c r="MP323" i="50"/>
  <c r="MP291" i="50"/>
  <c r="MP283" i="50"/>
  <c r="MP347" i="50"/>
  <c r="MP331" i="50"/>
  <c r="MP251" i="50"/>
  <c r="MP267" i="50"/>
  <c r="MP243" i="50"/>
  <c r="MP275" i="50"/>
  <c r="MP203" i="50"/>
  <c r="MP259" i="50"/>
  <c r="MP235" i="50"/>
  <c r="MP187" i="50"/>
  <c r="MP227" i="50"/>
  <c r="MP179" i="50"/>
  <c r="MP171" i="50"/>
  <c r="MP195" i="50"/>
  <c r="MP211" i="50"/>
  <c r="MP155" i="50"/>
  <c r="MP219" i="50"/>
  <c r="MP131" i="50"/>
  <c r="MP115" i="50"/>
  <c r="MP163" i="50"/>
  <c r="MP123" i="50"/>
  <c r="MP147" i="50"/>
  <c r="MP99" i="50"/>
  <c r="MP27" i="50"/>
  <c r="MP91" i="50"/>
  <c r="MP51" i="50"/>
  <c r="MP19" i="50"/>
  <c r="MP139" i="50"/>
  <c r="MP67" i="50"/>
  <c r="MP75" i="50"/>
  <c r="MP83" i="50"/>
  <c r="MQ4" i="50"/>
  <c r="MP59" i="50"/>
  <c r="MP107" i="50"/>
  <c r="MP11" i="50"/>
  <c r="MP43" i="50"/>
  <c r="MP35" i="50"/>
  <c r="MQ339" i="50" l="1"/>
  <c r="MQ291" i="50"/>
  <c r="MQ347" i="50"/>
  <c r="MQ275" i="50"/>
  <c r="MQ283" i="50"/>
  <c r="MQ251" i="50"/>
  <c r="MQ267" i="50"/>
  <c r="MQ307" i="50"/>
  <c r="MQ323" i="50"/>
  <c r="MQ243" i="50"/>
  <c r="MQ219" i="50"/>
  <c r="MQ331" i="50"/>
  <c r="MQ227" i="50"/>
  <c r="MQ299" i="50"/>
  <c r="MQ259" i="50"/>
  <c r="MQ203" i="50"/>
  <c r="MQ187" i="50"/>
  <c r="MQ179" i="50"/>
  <c r="MQ235" i="50"/>
  <c r="MQ163" i="50"/>
  <c r="MQ211" i="50"/>
  <c r="MQ195" i="50"/>
  <c r="MQ155" i="50"/>
  <c r="MQ139" i="50"/>
  <c r="MQ131" i="50"/>
  <c r="MQ99" i="50"/>
  <c r="MQ171" i="50"/>
  <c r="MQ107" i="50"/>
  <c r="MQ147" i="50"/>
  <c r="MQ91" i="50"/>
  <c r="MQ51" i="50"/>
  <c r="MQ67" i="50"/>
  <c r="MQ115" i="50"/>
  <c r="MQ59" i="50"/>
  <c r="MQ83" i="50"/>
  <c r="MQ75" i="50"/>
  <c r="MR4" i="50"/>
  <c r="MQ123" i="50"/>
  <c r="MQ19" i="50"/>
  <c r="MQ11" i="50"/>
  <c r="MQ43" i="50"/>
  <c r="MQ35" i="50"/>
  <c r="MQ27" i="50"/>
  <c r="MR283" i="50" l="1"/>
  <c r="MR339" i="50"/>
  <c r="MR307" i="50"/>
  <c r="MR251" i="50"/>
  <c r="MR347" i="50"/>
  <c r="MR299" i="50"/>
  <c r="MR275" i="50"/>
  <c r="MR243" i="50"/>
  <c r="MR219" i="50"/>
  <c r="MR211" i="50"/>
  <c r="MR331" i="50"/>
  <c r="MR267" i="50"/>
  <c r="MR291" i="50"/>
  <c r="MR227" i="50"/>
  <c r="MR259" i="50"/>
  <c r="MR195" i="50"/>
  <c r="MR235" i="50"/>
  <c r="MR323" i="50"/>
  <c r="MR179" i="50"/>
  <c r="MR203" i="50"/>
  <c r="MR187" i="50"/>
  <c r="MR155" i="50"/>
  <c r="MR139" i="50"/>
  <c r="MR99" i="50"/>
  <c r="MR91" i="50"/>
  <c r="MR171" i="50"/>
  <c r="MR147" i="50"/>
  <c r="MR123" i="50"/>
  <c r="MR115" i="50"/>
  <c r="MR67" i="50"/>
  <c r="MR75" i="50"/>
  <c r="MR83" i="50"/>
  <c r="MR163" i="50"/>
  <c r="MR131" i="50"/>
  <c r="MR59" i="50"/>
  <c r="MR107" i="50"/>
  <c r="MR35" i="50"/>
  <c r="MR11" i="50"/>
  <c r="MS4" i="50"/>
  <c r="MR51" i="50"/>
  <c r="MR27" i="50"/>
  <c r="MR43" i="50"/>
  <c r="MR19" i="50"/>
  <c r="MS323" i="50" l="1"/>
  <c r="MS339" i="50"/>
  <c r="MS331" i="50"/>
  <c r="MS347" i="50"/>
  <c r="MS307" i="50"/>
  <c r="MS267" i="50"/>
  <c r="MS291" i="50"/>
  <c r="MS251" i="50"/>
  <c r="MS299" i="50"/>
  <c r="MS275" i="50"/>
  <c r="MS211" i="50"/>
  <c r="MS283" i="50"/>
  <c r="MS243" i="50"/>
  <c r="MS179" i="50"/>
  <c r="MS259" i="50"/>
  <c r="MS235" i="50"/>
  <c r="MS219" i="50"/>
  <c r="MS227" i="50"/>
  <c r="MS195" i="50"/>
  <c r="MS203" i="50"/>
  <c r="MS163" i="50"/>
  <c r="MS139" i="50"/>
  <c r="MS131" i="50"/>
  <c r="MS91" i="50"/>
  <c r="MS187" i="50"/>
  <c r="MS171" i="50"/>
  <c r="MS115" i="50"/>
  <c r="MS147" i="50"/>
  <c r="MS155" i="50"/>
  <c r="MS67" i="50"/>
  <c r="MS59" i="50"/>
  <c r="MS75" i="50"/>
  <c r="MS83" i="50"/>
  <c r="MS123" i="50"/>
  <c r="MS35" i="50"/>
  <c r="MS19" i="50"/>
  <c r="MS107" i="50"/>
  <c r="MS11" i="50"/>
  <c r="MS99" i="50"/>
  <c r="MT4" i="50"/>
  <c r="MS43" i="50"/>
  <c r="MS27" i="50"/>
  <c r="MS51" i="50"/>
  <c r="MT339" i="50" l="1"/>
  <c r="MT347" i="50"/>
  <c r="MT299" i="50"/>
  <c r="MT323" i="50"/>
  <c r="MT307" i="50"/>
  <c r="MT267" i="50"/>
  <c r="MT259" i="50"/>
  <c r="MT275" i="50"/>
  <c r="MT331" i="50"/>
  <c r="MT291" i="50"/>
  <c r="MT283" i="50"/>
  <c r="MT235" i="50"/>
  <c r="MT227" i="50"/>
  <c r="MT243" i="50"/>
  <c r="MT219" i="50"/>
  <c r="MT187" i="50"/>
  <c r="MT211" i="50"/>
  <c r="MT179" i="50"/>
  <c r="MT147" i="50"/>
  <c r="MT251" i="50"/>
  <c r="MT195" i="50"/>
  <c r="MT139" i="50"/>
  <c r="MT123" i="50"/>
  <c r="MT171" i="50"/>
  <c r="MT203" i="50"/>
  <c r="MT163" i="50"/>
  <c r="MT75" i="50"/>
  <c r="MT107" i="50"/>
  <c r="MT155" i="50"/>
  <c r="MT59" i="50"/>
  <c r="MT115" i="50"/>
  <c r="MT131" i="50"/>
  <c r="MT83" i="50"/>
  <c r="MT11" i="50"/>
  <c r="MT51" i="50"/>
  <c r="MT99" i="50"/>
  <c r="MT19" i="50"/>
  <c r="MU4" i="50"/>
  <c r="MT91" i="50"/>
  <c r="MT67" i="50"/>
  <c r="MT43" i="50"/>
  <c r="MT35" i="50"/>
  <c r="MT27" i="50"/>
  <c r="MU347" i="50" l="1"/>
  <c r="MU331" i="50"/>
  <c r="MU339" i="50"/>
  <c r="MU307" i="50"/>
  <c r="MU283" i="50"/>
  <c r="MU251" i="50"/>
  <c r="MU275" i="50"/>
  <c r="MU299" i="50"/>
  <c r="MU267" i="50"/>
  <c r="MU291" i="50"/>
  <c r="MU243" i="50"/>
  <c r="MU203" i="50"/>
  <c r="MU211" i="50"/>
  <c r="MU259" i="50"/>
  <c r="MU235" i="50"/>
  <c r="MU219" i="50"/>
  <c r="MU179" i="50"/>
  <c r="MU195" i="50"/>
  <c r="MU323" i="50"/>
  <c r="MU171" i="50"/>
  <c r="MU227" i="50"/>
  <c r="MU147" i="50"/>
  <c r="MU115" i="50"/>
  <c r="MU187" i="50"/>
  <c r="MU67" i="50"/>
  <c r="MU163" i="50"/>
  <c r="MU139" i="50"/>
  <c r="MU107" i="50"/>
  <c r="MU155" i="50"/>
  <c r="MU131" i="50"/>
  <c r="MU59" i="50"/>
  <c r="MU75" i="50"/>
  <c r="MU35" i="50"/>
  <c r="MU123" i="50"/>
  <c r="MU11" i="50"/>
  <c r="MU51" i="50"/>
  <c r="MU43" i="50"/>
  <c r="MU99" i="50"/>
  <c r="MU19" i="50"/>
  <c r="MU83" i="50"/>
  <c r="MU91" i="50"/>
  <c r="MU27" i="50"/>
  <c r="MV4" i="50"/>
  <c r="MV347" i="50" l="1"/>
  <c r="MV331" i="50"/>
  <c r="MV307" i="50"/>
  <c r="MV339" i="50"/>
  <c r="MV283" i="50"/>
  <c r="MV323" i="50"/>
  <c r="MV299" i="50"/>
  <c r="MV251" i="50"/>
  <c r="MV291" i="50"/>
  <c r="MV267" i="50"/>
  <c r="MV203" i="50"/>
  <c r="MV243" i="50"/>
  <c r="MV211" i="50"/>
  <c r="MV235" i="50"/>
  <c r="MV219" i="50"/>
  <c r="MV179" i="50"/>
  <c r="MV195" i="50"/>
  <c r="MV227" i="50"/>
  <c r="MV275" i="50"/>
  <c r="MV163" i="50"/>
  <c r="MV147" i="50"/>
  <c r="MV259" i="50"/>
  <c r="MV171" i="50"/>
  <c r="MV187" i="50"/>
  <c r="MV67" i="50"/>
  <c r="MV59" i="50"/>
  <c r="MV139" i="50"/>
  <c r="MV123" i="50"/>
  <c r="MV155" i="50"/>
  <c r="MV115" i="50"/>
  <c r="MV131" i="50"/>
  <c r="MV83" i="50"/>
  <c r="MV35" i="50"/>
  <c r="MV51" i="50"/>
  <c r="MV43" i="50"/>
  <c r="MV107" i="50"/>
  <c r="MV27" i="50"/>
  <c r="MV99" i="50"/>
  <c r="MV11" i="50"/>
  <c r="MV91" i="50"/>
  <c r="MV75" i="50"/>
  <c r="MW4" i="50"/>
  <c r="MV19" i="50"/>
  <c r="MW347" i="50" l="1"/>
  <c r="MW339" i="50"/>
  <c r="MW331" i="50"/>
  <c r="MW299" i="50"/>
  <c r="MW291" i="50"/>
  <c r="MW267" i="50"/>
  <c r="MW307" i="50"/>
  <c r="MW323" i="50"/>
  <c r="MW235" i="50"/>
  <c r="MW283" i="50"/>
  <c r="MW275" i="50"/>
  <c r="MW195" i="50"/>
  <c r="MW243" i="50"/>
  <c r="MW219" i="50"/>
  <c r="MW227" i="50"/>
  <c r="MW187" i="50"/>
  <c r="MW259" i="50"/>
  <c r="MW203" i="50"/>
  <c r="MW211" i="50"/>
  <c r="MW107" i="50"/>
  <c r="MW59" i="50"/>
  <c r="MW171" i="50"/>
  <c r="MW163" i="50"/>
  <c r="MW139" i="50"/>
  <c r="MW123" i="50"/>
  <c r="MW179" i="50"/>
  <c r="MW155" i="50"/>
  <c r="MW147" i="50"/>
  <c r="MW131" i="50"/>
  <c r="MW115" i="50"/>
  <c r="MW75" i="50"/>
  <c r="MW43" i="50"/>
  <c r="MW251" i="50"/>
  <c r="MW83" i="50"/>
  <c r="MW51" i="50"/>
  <c r="MW99" i="50"/>
  <c r="MX4" i="50"/>
  <c r="MW11" i="50"/>
  <c r="MW67" i="50"/>
  <c r="MW91" i="50"/>
  <c r="MW35" i="50"/>
  <c r="MW27" i="50"/>
  <c r="MW19" i="50"/>
  <c r="MX323" i="50" l="1"/>
  <c r="MX347" i="50"/>
  <c r="MX339" i="50"/>
  <c r="MX267" i="50"/>
  <c r="MX299" i="50"/>
  <c r="MX259" i="50"/>
  <c r="MX307" i="50"/>
  <c r="MX291" i="50"/>
  <c r="MX331" i="50"/>
  <c r="MX283" i="50"/>
  <c r="MX227" i="50"/>
  <c r="MX275" i="50"/>
  <c r="MX251" i="50"/>
  <c r="MX235" i="50"/>
  <c r="MX195" i="50"/>
  <c r="MX211" i="50"/>
  <c r="MX203" i="50"/>
  <c r="MX171" i="50"/>
  <c r="MX163" i="50"/>
  <c r="MX131" i="50"/>
  <c r="MX147" i="50"/>
  <c r="MX139" i="50"/>
  <c r="MX219" i="50"/>
  <c r="MX243" i="50"/>
  <c r="MX187" i="50"/>
  <c r="MX179" i="50"/>
  <c r="MX115" i="50"/>
  <c r="MX75" i="50"/>
  <c r="MX43" i="50"/>
  <c r="MX83" i="50"/>
  <c r="MX155" i="50"/>
  <c r="MX123" i="50"/>
  <c r="MX59" i="50"/>
  <c r="MX99" i="50"/>
  <c r="MX107" i="50"/>
  <c r="MX11" i="50"/>
  <c r="MX67" i="50"/>
  <c r="MX35" i="50"/>
  <c r="MX27" i="50"/>
  <c r="MX91" i="50"/>
  <c r="MY4" i="50"/>
  <c r="MX19" i="50"/>
  <c r="MX51" i="50"/>
  <c r="MY347" i="50" l="1"/>
  <c r="MY331" i="50"/>
  <c r="MY339" i="50"/>
  <c r="MY323" i="50"/>
  <c r="MY291" i="50"/>
  <c r="MY307" i="50"/>
  <c r="MY275" i="50"/>
  <c r="MY227" i="50"/>
  <c r="MY267" i="50"/>
  <c r="MY235" i="50"/>
  <c r="MY259" i="50"/>
  <c r="MY219" i="50"/>
  <c r="MY299" i="50"/>
  <c r="MY211" i="50"/>
  <c r="MY187" i="50"/>
  <c r="MY203" i="50"/>
  <c r="MY171" i="50"/>
  <c r="MY243" i="50"/>
  <c r="MY163" i="50"/>
  <c r="MY283" i="50"/>
  <c r="MY131" i="50"/>
  <c r="MY123" i="50"/>
  <c r="MY147" i="50"/>
  <c r="MY115" i="50"/>
  <c r="MY107" i="50"/>
  <c r="MY83" i="50"/>
  <c r="MY155" i="50"/>
  <c r="MY75" i="50"/>
  <c r="MY43" i="50"/>
  <c r="MY251" i="50"/>
  <c r="MY139" i="50"/>
  <c r="MY179" i="50"/>
  <c r="MY27" i="50"/>
  <c r="MY59" i="50"/>
  <c r="MY195" i="50"/>
  <c r="MY99" i="50"/>
  <c r="MY91" i="50"/>
  <c r="MY67" i="50"/>
  <c r="MY35" i="50"/>
  <c r="MY11" i="50"/>
  <c r="MZ4" i="50"/>
  <c r="MY51" i="50"/>
  <c r="MY19" i="50"/>
  <c r="MZ347" i="50" l="1"/>
  <c r="MZ323" i="50"/>
  <c r="MZ307" i="50"/>
  <c r="MZ339" i="50"/>
  <c r="MZ331" i="50"/>
  <c r="MZ283" i="50"/>
  <c r="MZ291" i="50"/>
  <c r="MZ275" i="50"/>
  <c r="MZ267" i="50"/>
  <c r="MZ259" i="50"/>
  <c r="MZ235" i="50"/>
  <c r="MZ211" i="50"/>
  <c r="MZ219" i="50"/>
  <c r="MZ227" i="50"/>
  <c r="MZ251" i="50"/>
  <c r="MZ187" i="50"/>
  <c r="MZ299" i="50"/>
  <c r="MZ203" i="50"/>
  <c r="MZ171" i="50"/>
  <c r="MZ163" i="50"/>
  <c r="MZ131" i="50"/>
  <c r="MZ123" i="50"/>
  <c r="MZ115" i="50"/>
  <c r="MZ147" i="50"/>
  <c r="MZ139" i="50"/>
  <c r="MZ155" i="50"/>
  <c r="MZ243" i="50"/>
  <c r="MZ195" i="50"/>
  <c r="MZ179" i="50"/>
  <c r="MZ27" i="50"/>
  <c r="MZ51" i="50"/>
  <c r="MZ99" i="50"/>
  <c r="MZ43" i="50"/>
  <c r="MZ107" i="50"/>
  <c r="MZ67" i="50"/>
  <c r="MZ35" i="50"/>
  <c r="MZ75" i="50"/>
  <c r="MZ91" i="50"/>
  <c r="MZ59" i="50"/>
  <c r="NA4" i="50"/>
  <c r="MZ83" i="50"/>
  <c r="MZ11" i="50"/>
  <c r="MZ19" i="50"/>
  <c r="NA347" i="50" l="1"/>
  <c r="NA299" i="50"/>
  <c r="NA339" i="50"/>
  <c r="NA331" i="50"/>
  <c r="NA267" i="50"/>
  <c r="NA275" i="50"/>
  <c r="NA291" i="50"/>
  <c r="NA283" i="50"/>
  <c r="NA235" i="50"/>
  <c r="NA227" i="50"/>
  <c r="NA259" i="50"/>
  <c r="NA251" i="50"/>
  <c r="NA203" i="50"/>
  <c r="NA219" i="50"/>
  <c r="NA307" i="50"/>
  <c r="NA211" i="50"/>
  <c r="NA187" i="50"/>
  <c r="NA243" i="50"/>
  <c r="NA171" i="50"/>
  <c r="NA163" i="50"/>
  <c r="NA155" i="50"/>
  <c r="NA323" i="50"/>
  <c r="NA123" i="50"/>
  <c r="NA115" i="50"/>
  <c r="NA147" i="50"/>
  <c r="NA139" i="50"/>
  <c r="NA195" i="50"/>
  <c r="NA131" i="50"/>
  <c r="NA83" i="50"/>
  <c r="NA179" i="50"/>
  <c r="NA51" i="50"/>
  <c r="NA107" i="50"/>
  <c r="NA99" i="50"/>
  <c r="NA43" i="50"/>
  <c r="NA67" i="50"/>
  <c r="NA35" i="50"/>
  <c r="NA91" i="50"/>
  <c r="NA75" i="50"/>
  <c r="NA59" i="50"/>
  <c r="NA19" i="50"/>
  <c r="NA11" i="50"/>
  <c r="NA27" i="50"/>
  <c r="NB4" i="50"/>
  <c r="NB347" i="50" l="1"/>
  <c r="NB339" i="50"/>
  <c r="NB323" i="50"/>
  <c r="NB291" i="50"/>
  <c r="NB275" i="50"/>
  <c r="NB331" i="50"/>
  <c r="NB299" i="50"/>
  <c r="NB307" i="50"/>
  <c r="NB267" i="50"/>
  <c r="NB243" i="50"/>
  <c r="NB219" i="50"/>
  <c r="NB195" i="50"/>
  <c r="NB259" i="50"/>
  <c r="NB179" i="50"/>
  <c r="NB227" i="50"/>
  <c r="NB251" i="50"/>
  <c r="NB283" i="50"/>
  <c r="NB211" i="50"/>
  <c r="NB155" i="50"/>
  <c r="NB171" i="50"/>
  <c r="NB203" i="50"/>
  <c r="NB115" i="50"/>
  <c r="NB147" i="50"/>
  <c r="NB235" i="50"/>
  <c r="NB139" i="50"/>
  <c r="NB75" i="50"/>
  <c r="NB163" i="50"/>
  <c r="NB131" i="50"/>
  <c r="NB99" i="50"/>
  <c r="NB83" i="50"/>
  <c r="NB187" i="50"/>
  <c r="NB123" i="50"/>
  <c r="NB107" i="50"/>
  <c r="NB91" i="50"/>
  <c r="NB35" i="50"/>
  <c r="NB19" i="50"/>
  <c r="NB67" i="50"/>
  <c r="NB59" i="50"/>
  <c r="NB43" i="50"/>
  <c r="NB27" i="50"/>
  <c r="NB51" i="50"/>
  <c r="NC4" i="50"/>
  <c r="NB11" i="50"/>
  <c r="NC339" i="50" l="1"/>
  <c r="NC323" i="50"/>
  <c r="NC283" i="50"/>
  <c r="NC331" i="50"/>
  <c r="NC291" i="50"/>
  <c r="NC267" i="50"/>
  <c r="NC307" i="50"/>
  <c r="NC299" i="50"/>
  <c r="NC347" i="50"/>
  <c r="NC275" i="50"/>
  <c r="NC243" i="50"/>
  <c r="NC211" i="50"/>
  <c r="NC195" i="50"/>
  <c r="NC227" i="50"/>
  <c r="NC203" i="50"/>
  <c r="NC259" i="50"/>
  <c r="NC163" i="50"/>
  <c r="NC155" i="50"/>
  <c r="NC235" i="50"/>
  <c r="NC187" i="50"/>
  <c r="NC219" i="50"/>
  <c r="NC147" i="50"/>
  <c r="NC179" i="50"/>
  <c r="NC251" i="50"/>
  <c r="NC115" i="50"/>
  <c r="NC75" i="50"/>
  <c r="NC171" i="50"/>
  <c r="NC51" i="50"/>
  <c r="NC123" i="50"/>
  <c r="NC99" i="50"/>
  <c r="NC131" i="50"/>
  <c r="NC139" i="50"/>
  <c r="NC83" i="50"/>
  <c r="NC91" i="50"/>
  <c r="NC35" i="50"/>
  <c r="NC19" i="50"/>
  <c r="NC107" i="50"/>
  <c r="NC27" i="50"/>
  <c r="NC67" i="50"/>
  <c r="NC43" i="50"/>
  <c r="NC59" i="50"/>
  <c r="ND4" i="50"/>
  <c r="NC11" i="50"/>
  <c r="ND339" i="50" l="1"/>
  <c r="ND323" i="50"/>
  <c r="ND331" i="50"/>
  <c r="ND275" i="50"/>
  <c r="ND307" i="50"/>
  <c r="ND259" i="50"/>
  <c r="ND299" i="50"/>
  <c r="ND291" i="50"/>
  <c r="ND283" i="50"/>
  <c r="ND251" i="50"/>
  <c r="ND267" i="50"/>
  <c r="ND219" i="50"/>
  <c r="ND235" i="50"/>
  <c r="ND227" i="50"/>
  <c r="ND347" i="50"/>
  <c r="ND203" i="50"/>
  <c r="ND243" i="50"/>
  <c r="ND171" i="50"/>
  <c r="ND195" i="50"/>
  <c r="ND147" i="50"/>
  <c r="ND211" i="50"/>
  <c r="ND179" i="50"/>
  <c r="ND115" i="50"/>
  <c r="ND51" i="50"/>
  <c r="ND107" i="50"/>
  <c r="ND163" i="50"/>
  <c r="ND91" i="50"/>
  <c r="ND139" i="50"/>
  <c r="ND35" i="50"/>
  <c r="ND155" i="50"/>
  <c r="ND99" i="50"/>
  <c r="ND67" i="50"/>
  <c r="ND123" i="50"/>
  <c r="ND19" i="50"/>
  <c r="ND187" i="50"/>
  <c r="ND131" i="50"/>
  <c r="ND27" i="50"/>
  <c r="ND83" i="50"/>
  <c r="ND43" i="50"/>
  <c r="ND75" i="50"/>
  <c r="ND59" i="50"/>
  <c r="NE4" i="50"/>
  <c r="ND11" i="50"/>
  <c r="NE331" i="50" l="1"/>
  <c r="NE347" i="50"/>
  <c r="NE307" i="50"/>
  <c r="NE259" i="50"/>
  <c r="NE299" i="50"/>
  <c r="NE251" i="50"/>
  <c r="NE323" i="50"/>
  <c r="NE339" i="50"/>
  <c r="NE291" i="50"/>
  <c r="NE283" i="50"/>
  <c r="NE275" i="50"/>
  <c r="NE219" i="50"/>
  <c r="NE203" i="50"/>
  <c r="NE227" i="50"/>
  <c r="NE187" i="50"/>
  <c r="NE171" i="50"/>
  <c r="NE243" i="50"/>
  <c r="NE267" i="50"/>
  <c r="NE211" i="50"/>
  <c r="NE179" i="50"/>
  <c r="NE235" i="50"/>
  <c r="NE163" i="50"/>
  <c r="NE107" i="50"/>
  <c r="NE195" i="50"/>
  <c r="NE147" i="50"/>
  <c r="NE131" i="50"/>
  <c r="NE139" i="50"/>
  <c r="NE115" i="50"/>
  <c r="NE35" i="50"/>
  <c r="NE67" i="50"/>
  <c r="NE99" i="50"/>
  <c r="NE27" i="50"/>
  <c r="NE91" i="50"/>
  <c r="NE83" i="50"/>
  <c r="NE59" i="50"/>
  <c r="NE123" i="50"/>
  <c r="NE75" i="50"/>
  <c r="NF4" i="50"/>
  <c r="NE155" i="50"/>
  <c r="NE43" i="50"/>
  <c r="NE51" i="50"/>
  <c r="NE11" i="50"/>
  <c r="NE19" i="50"/>
  <c r="NF339" i="50" l="1"/>
  <c r="NF331" i="50"/>
  <c r="NF347" i="50"/>
  <c r="NF323" i="50"/>
  <c r="NF307" i="50"/>
  <c r="NF299" i="50"/>
  <c r="NF283" i="50"/>
  <c r="NF291" i="50"/>
  <c r="NF243" i="50"/>
  <c r="NF275" i="50"/>
  <c r="NF267" i="50"/>
  <c r="NF251" i="50"/>
  <c r="NF203" i="50"/>
  <c r="NF211" i="50"/>
  <c r="NF227" i="50"/>
  <c r="NF259" i="50"/>
  <c r="NF171" i="50"/>
  <c r="NF163" i="50"/>
  <c r="NF179" i="50"/>
  <c r="NF235" i="50"/>
  <c r="NF195" i="50"/>
  <c r="NF187" i="50"/>
  <c r="NF99" i="50"/>
  <c r="NF139" i="50"/>
  <c r="NF107" i="50"/>
  <c r="NF123" i="50"/>
  <c r="NF219" i="50"/>
  <c r="NF147" i="50"/>
  <c r="NF155" i="50"/>
  <c r="NF131" i="50"/>
  <c r="NF115" i="50"/>
  <c r="NF35" i="50"/>
  <c r="NF59" i="50"/>
  <c r="NF27" i="50"/>
  <c r="NF91" i="50"/>
  <c r="NF83" i="50"/>
  <c r="NF43" i="50"/>
  <c r="NF67" i="50"/>
  <c r="NF75" i="50"/>
  <c r="NG4" i="50"/>
  <c r="NF51" i="50"/>
  <c r="NF11" i="50"/>
  <c r="NF19" i="50"/>
  <c r="NG339" i="50" l="1"/>
  <c r="NG331" i="50"/>
  <c r="NG347" i="50"/>
  <c r="NG307" i="50"/>
  <c r="NG291" i="50"/>
  <c r="NG283" i="50"/>
  <c r="NG299" i="50"/>
  <c r="NG323" i="50"/>
  <c r="NG259" i="50"/>
  <c r="NG275" i="50"/>
  <c r="NG243" i="50"/>
  <c r="NG267" i="50"/>
  <c r="NG219" i="50"/>
  <c r="NG251" i="50"/>
  <c r="NG155" i="50"/>
  <c r="NG227" i="50"/>
  <c r="NG211" i="50"/>
  <c r="NG235" i="50"/>
  <c r="NG179" i="50"/>
  <c r="NG187" i="50"/>
  <c r="NG171" i="50"/>
  <c r="NG163" i="50"/>
  <c r="NG83" i="50"/>
  <c r="NG195" i="50"/>
  <c r="NG147" i="50"/>
  <c r="NG203" i="50"/>
  <c r="NG99" i="50"/>
  <c r="NG67" i="50"/>
  <c r="NG115" i="50"/>
  <c r="NG139" i="50"/>
  <c r="NG123" i="50"/>
  <c r="NG91" i="50"/>
  <c r="NG59" i="50"/>
  <c r="NG35" i="50"/>
  <c r="NG27" i="50"/>
  <c r="NG107" i="50"/>
  <c r="NG51" i="50"/>
  <c r="NG131" i="50"/>
  <c r="NG75" i="50"/>
  <c r="NH4" i="50"/>
  <c r="NG43" i="50"/>
  <c r="NG11" i="50"/>
  <c r="NG19" i="50"/>
  <c r="NH339" i="50" l="1"/>
  <c r="NH347" i="50"/>
  <c r="NH307" i="50"/>
  <c r="NH259" i="50"/>
  <c r="NH331" i="50"/>
  <c r="NH283" i="50"/>
  <c r="NH275" i="50"/>
  <c r="NH291" i="50"/>
  <c r="NH267" i="50"/>
  <c r="NH323" i="50"/>
  <c r="NH243" i="50"/>
  <c r="NH211" i="50"/>
  <c r="NH203" i="50"/>
  <c r="NH235" i="50"/>
  <c r="NH227" i="50"/>
  <c r="NH251" i="50"/>
  <c r="NH299" i="50"/>
  <c r="NH155" i="50"/>
  <c r="NH195" i="50"/>
  <c r="NH179" i="50"/>
  <c r="NH163" i="50"/>
  <c r="NH171" i="50"/>
  <c r="NH83" i="50"/>
  <c r="NH123" i="50"/>
  <c r="NH147" i="50"/>
  <c r="NH219" i="50"/>
  <c r="NH131" i="50"/>
  <c r="NH139" i="50"/>
  <c r="NH27" i="50"/>
  <c r="NH91" i="50"/>
  <c r="NH107" i="50"/>
  <c r="NH43" i="50"/>
  <c r="NH35" i="50"/>
  <c r="NH187" i="50"/>
  <c r="NH67" i="50"/>
  <c r="NH99" i="50"/>
  <c r="NH75" i="50"/>
  <c r="NI4" i="50"/>
  <c r="NH19" i="50"/>
  <c r="NH51" i="50"/>
  <c r="NH11" i="50"/>
  <c r="NH115" i="50"/>
  <c r="NH59" i="50"/>
  <c r="NI339" i="50" l="1"/>
  <c r="NI331" i="50"/>
  <c r="NI307" i="50"/>
  <c r="NI347" i="50"/>
  <c r="NI323" i="50"/>
  <c r="NI299" i="50"/>
  <c r="NI275" i="50"/>
  <c r="NI283" i="50"/>
  <c r="NI251" i="50"/>
  <c r="NI235" i="50"/>
  <c r="NI211" i="50"/>
  <c r="NI203" i="50"/>
  <c r="NI259" i="50"/>
  <c r="NI291" i="50"/>
  <c r="NI243" i="50"/>
  <c r="NI195" i="50"/>
  <c r="NI267" i="50"/>
  <c r="NI219" i="50"/>
  <c r="NI155" i="50"/>
  <c r="NI187" i="50"/>
  <c r="NI171" i="50"/>
  <c r="NI179" i="50"/>
  <c r="NI227" i="50"/>
  <c r="NI163" i="50"/>
  <c r="NI123" i="50"/>
  <c r="NI147" i="50"/>
  <c r="NI131" i="50"/>
  <c r="NI139" i="50"/>
  <c r="NI27" i="50"/>
  <c r="NI51" i="50"/>
  <c r="NI91" i="50"/>
  <c r="NI107" i="50"/>
  <c r="NI99" i="50"/>
  <c r="NI43" i="50"/>
  <c r="NI35" i="50"/>
  <c r="NI83" i="50"/>
  <c r="NI75" i="50"/>
  <c r="NI59" i="50"/>
  <c r="NI19" i="50"/>
  <c r="NI11" i="50"/>
  <c r="NI115" i="50"/>
  <c r="NJ4" i="50"/>
  <c r="NI67" i="50"/>
  <c r="NJ339" i="50" l="1"/>
  <c r="NJ347" i="50"/>
  <c r="NJ307" i="50"/>
  <c r="NJ331" i="50"/>
  <c r="NJ299" i="50"/>
  <c r="NJ323" i="50"/>
  <c r="NJ275" i="50"/>
  <c r="NJ291" i="50"/>
  <c r="NJ283" i="50"/>
  <c r="NJ259" i="50"/>
  <c r="NJ243" i="50"/>
  <c r="NJ227" i="50"/>
  <c r="NJ211" i="50"/>
  <c r="NJ251" i="50"/>
  <c r="NJ267" i="50"/>
  <c r="NJ235" i="50"/>
  <c r="NJ195" i="50"/>
  <c r="NJ187" i="50"/>
  <c r="NJ171" i="50"/>
  <c r="NJ147" i="50"/>
  <c r="NJ179" i="50"/>
  <c r="NJ163" i="50"/>
  <c r="NJ155" i="50"/>
  <c r="NJ123" i="50"/>
  <c r="NJ219" i="50"/>
  <c r="NJ203" i="50"/>
  <c r="NJ27" i="50"/>
  <c r="NJ19" i="50"/>
  <c r="NJ139" i="50"/>
  <c r="NJ91" i="50"/>
  <c r="NJ107" i="50"/>
  <c r="NJ99" i="50"/>
  <c r="NJ131" i="50"/>
  <c r="NJ75" i="50"/>
  <c r="NK4" i="50"/>
  <c r="NJ83" i="50"/>
  <c r="NJ59" i="50"/>
  <c r="NJ51" i="50"/>
  <c r="NJ35" i="50"/>
  <c r="NJ43" i="50"/>
  <c r="NJ115" i="50"/>
  <c r="NJ11" i="50"/>
  <c r="NJ67" i="50"/>
  <c r="NK347" i="50" l="1"/>
  <c r="NK331" i="50"/>
  <c r="NK291" i="50"/>
  <c r="NK299" i="50"/>
  <c r="NK251" i="50"/>
  <c r="NK267" i="50"/>
  <c r="NK307" i="50"/>
  <c r="NK275" i="50"/>
  <c r="NK339" i="50"/>
  <c r="NK283" i="50"/>
  <c r="NK323" i="50"/>
  <c r="NK219" i="50"/>
  <c r="NK259" i="50"/>
  <c r="NK235" i="50"/>
  <c r="NK211" i="50"/>
  <c r="NK243" i="50"/>
  <c r="NK187" i="50"/>
  <c r="NK171" i="50"/>
  <c r="NK147" i="50"/>
  <c r="NK195" i="50"/>
  <c r="NK227" i="50"/>
  <c r="NK179" i="50"/>
  <c r="NK163" i="50"/>
  <c r="NK139" i="50"/>
  <c r="NK203" i="50"/>
  <c r="NK131" i="50"/>
  <c r="NK155" i="50"/>
  <c r="NK51" i="50"/>
  <c r="NK91" i="50"/>
  <c r="NK107" i="50"/>
  <c r="NK99" i="50"/>
  <c r="NK67" i="50"/>
  <c r="NK123" i="50"/>
  <c r="NK75" i="50"/>
  <c r="NK27" i="50"/>
  <c r="NL4" i="50"/>
  <c r="NK59" i="50"/>
  <c r="NK43" i="50"/>
  <c r="NK115" i="50"/>
  <c r="NK11" i="50"/>
  <c r="NK35" i="50"/>
  <c r="NK83" i="50"/>
  <c r="NK19" i="50"/>
  <c r="NL347" i="50" l="1"/>
  <c r="NL331" i="50"/>
  <c r="NL283" i="50"/>
  <c r="NL307" i="50"/>
  <c r="NL291" i="50"/>
  <c r="NL251" i="50"/>
  <c r="NL323" i="50"/>
  <c r="NL275" i="50"/>
  <c r="NL339" i="50"/>
  <c r="NL299" i="50"/>
  <c r="NL219" i="50"/>
  <c r="NL211" i="50"/>
  <c r="NL243" i="50"/>
  <c r="NL227" i="50"/>
  <c r="NL259" i="50"/>
  <c r="NL267" i="50"/>
  <c r="NL187" i="50"/>
  <c r="NL179" i="50"/>
  <c r="NL171" i="50"/>
  <c r="NL195" i="50"/>
  <c r="NL163" i="50"/>
  <c r="NL139" i="50"/>
  <c r="NL235" i="50"/>
  <c r="NL155" i="50"/>
  <c r="NL203" i="50"/>
  <c r="NL147" i="50"/>
  <c r="NL99" i="50"/>
  <c r="NL91" i="50"/>
  <c r="NL51" i="50"/>
  <c r="NL107" i="50"/>
  <c r="NL67" i="50"/>
  <c r="NL123" i="50"/>
  <c r="NL131" i="50"/>
  <c r="NL75" i="50"/>
  <c r="NL27" i="50"/>
  <c r="NL59" i="50"/>
  <c r="NL83" i="50"/>
  <c r="NL35" i="50"/>
  <c r="NL43" i="50"/>
  <c r="NL19" i="50"/>
  <c r="NL115" i="50"/>
  <c r="NL11" i="50"/>
  <c r="NM4" i="50"/>
  <c r="NM347" i="50" l="1"/>
  <c r="NM331" i="50"/>
  <c r="NM275" i="50"/>
  <c r="NM291" i="50"/>
  <c r="NM283" i="50"/>
  <c r="NM307" i="50"/>
  <c r="NM323" i="50"/>
  <c r="NM299" i="50"/>
  <c r="NM339" i="50"/>
  <c r="NM259" i="50"/>
  <c r="NM251" i="50"/>
  <c r="NM211" i="50"/>
  <c r="NM243" i="50"/>
  <c r="NM267" i="50"/>
  <c r="NM235" i="50"/>
  <c r="NM179" i="50"/>
  <c r="NM187" i="50"/>
  <c r="NM195" i="50"/>
  <c r="NM203" i="50"/>
  <c r="NM227" i="50"/>
  <c r="NM163" i="50"/>
  <c r="NM139" i="50"/>
  <c r="NM155" i="50"/>
  <c r="NM219" i="50"/>
  <c r="NM131" i="50"/>
  <c r="NM147" i="50"/>
  <c r="NM99" i="50"/>
  <c r="NM91" i="50"/>
  <c r="NM171" i="50"/>
  <c r="NM107" i="50"/>
  <c r="NM51" i="50"/>
  <c r="NM123" i="50"/>
  <c r="NM59" i="50"/>
  <c r="NM67" i="50"/>
  <c r="NM115" i="50"/>
  <c r="NM83" i="50"/>
  <c r="NM43" i="50"/>
  <c r="NM27" i="50"/>
  <c r="NM75" i="50"/>
  <c r="NN4" i="50"/>
  <c r="NM35" i="50"/>
  <c r="NM19" i="50"/>
  <c r="NM11" i="50"/>
  <c r="NN339" i="50" l="1"/>
  <c r="NN347" i="50"/>
  <c r="NN323" i="50"/>
  <c r="NN275" i="50"/>
  <c r="NN267" i="50"/>
  <c r="NN259" i="50"/>
  <c r="NN299" i="50"/>
  <c r="NN283" i="50"/>
  <c r="NN331" i="50"/>
  <c r="NN243" i="50"/>
  <c r="NN291" i="50"/>
  <c r="NN251" i="50"/>
  <c r="NN235" i="50"/>
  <c r="NN187" i="50"/>
  <c r="NN307" i="50"/>
  <c r="NN195" i="50"/>
  <c r="NN203" i="50"/>
  <c r="NN211" i="50"/>
  <c r="NN147" i="50"/>
  <c r="NN179" i="50"/>
  <c r="NN219" i="50"/>
  <c r="NN227" i="50"/>
  <c r="NN163" i="50"/>
  <c r="NN139" i="50"/>
  <c r="NN155" i="50"/>
  <c r="NN123" i="50"/>
  <c r="NN131" i="50"/>
  <c r="NN115" i="50"/>
  <c r="NN75" i="50"/>
  <c r="NN91" i="50"/>
  <c r="NN171" i="50"/>
  <c r="NN107" i="50"/>
  <c r="NN67" i="50"/>
  <c r="NN99" i="50"/>
  <c r="NN83" i="50"/>
  <c r="NN11" i="50"/>
  <c r="NN27" i="50"/>
  <c r="NN59" i="50"/>
  <c r="NN51" i="50"/>
  <c r="NO4" i="50"/>
  <c r="NN19" i="50"/>
  <c r="NN35" i="50"/>
  <c r="NN43" i="50"/>
  <c r="NO347" i="50" l="1"/>
  <c r="NO331" i="50"/>
  <c r="NO291" i="50"/>
  <c r="NO251" i="50"/>
  <c r="NO283" i="50"/>
  <c r="NO299" i="50"/>
  <c r="NO275" i="50"/>
  <c r="NO307" i="50"/>
  <c r="NO339" i="50"/>
  <c r="NO259" i="50"/>
  <c r="NO243" i="50"/>
  <c r="NO227" i="50"/>
  <c r="NO235" i="50"/>
  <c r="NO267" i="50"/>
  <c r="NO323" i="50"/>
  <c r="NO219" i="50"/>
  <c r="NO171" i="50"/>
  <c r="NO211" i="50"/>
  <c r="NO195" i="50"/>
  <c r="NO187" i="50"/>
  <c r="NO179" i="50"/>
  <c r="NO203" i="50"/>
  <c r="NO155" i="50"/>
  <c r="NO115" i="50"/>
  <c r="NO147" i="50"/>
  <c r="NO163" i="50"/>
  <c r="NO131" i="50"/>
  <c r="NO67" i="50"/>
  <c r="NO139" i="50"/>
  <c r="NO107" i="50"/>
  <c r="NO123" i="50"/>
  <c r="NO91" i="50"/>
  <c r="NO59" i="50"/>
  <c r="NO99" i="50"/>
  <c r="NO83" i="50"/>
  <c r="NO35" i="50"/>
  <c r="NO11" i="50"/>
  <c r="NO51" i="50"/>
  <c r="NO43" i="50"/>
  <c r="NO19" i="50"/>
  <c r="NO75" i="50"/>
  <c r="NP4" i="50"/>
  <c r="NO27" i="50"/>
  <c r="NP323" i="50" l="1"/>
  <c r="NP347" i="50"/>
  <c r="NP339" i="50"/>
  <c r="NP331" i="50"/>
  <c r="NP307" i="50"/>
  <c r="NP299" i="50"/>
  <c r="NP283" i="50"/>
  <c r="NP291" i="50"/>
  <c r="NP275" i="50"/>
  <c r="NP251" i="50"/>
  <c r="NP259" i="50"/>
  <c r="NP235" i="50"/>
  <c r="NP267" i="50"/>
  <c r="NP203" i="50"/>
  <c r="NP243" i="50"/>
  <c r="NP219" i="50"/>
  <c r="NP163" i="50"/>
  <c r="NP147" i="50"/>
  <c r="NP187" i="50"/>
  <c r="NP179" i="50"/>
  <c r="NP195" i="50"/>
  <c r="NP227" i="50"/>
  <c r="NP211" i="50"/>
  <c r="NP155" i="50"/>
  <c r="NP131" i="50"/>
  <c r="NP67" i="50"/>
  <c r="NP59" i="50"/>
  <c r="NP107" i="50"/>
  <c r="NP171" i="50"/>
  <c r="NP139" i="50"/>
  <c r="NP91" i="50"/>
  <c r="NP99" i="50"/>
  <c r="NP123" i="50"/>
  <c r="NP75" i="50"/>
  <c r="NP35" i="50"/>
  <c r="NP19" i="50"/>
  <c r="NP43" i="50"/>
  <c r="NP115" i="50"/>
  <c r="NQ4" i="50"/>
  <c r="NP83" i="50"/>
  <c r="NP51" i="50"/>
  <c r="NP27" i="50"/>
  <c r="NP11" i="50"/>
  <c r="NQ347" i="50" l="1"/>
  <c r="NQ283" i="50"/>
  <c r="NQ323" i="50"/>
  <c r="NQ267" i="50"/>
  <c r="NQ331" i="50"/>
  <c r="NQ299" i="50"/>
  <c r="NQ339" i="50"/>
  <c r="NQ235" i="50"/>
  <c r="NQ251" i="50"/>
  <c r="NQ291" i="50"/>
  <c r="NQ259" i="50"/>
  <c r="NQ227" i="50"/>
  <c r="NQ307" i="50"/>
  <c r="NQ195" i="50"/>
  <c r="NQ243" i="50"/>
  <c r="NQ219" i="50"/>
  <c r="NQ179" i="50"/>
  <c r="NQ203" i="50"/>
  <c r="NQ275" i="50"/>
  <c r="NQ187" i="50"/>
  <c r="NQ163" i="50"/>
  <c r="NQ155" i="50"/>
  <c r="NQ107" i="50"/>
  <c r="NQ171" i="50"/>
  <c r="NQ59" i="50"/>
  <c r="NQ139" i="50"/>
  <c r="NQ147" i="50"/>
  <c r="NQ91" i="50"/>
  <c r="NQ99" i="50"/>
  <c r="NQ67" i="50"/>
  <c r="NQ123" i="50"/>
  <c r="NQ43" i="50"/>
  <c r="NQ131" i="50"/>
  <c r="NQ75" i="50"/>
  <c r="NQ211" i="50"/>
  <c r="NQ19" i="50"/>
  <c r="NQ11" i="50"/>
  <c r="NQ115" i="50"/>
  <c r="NR4" i="50"/>
  <c r="NQ83" i="50"/>
  <c r="NQ51" i="50"/>
  <c r="NQ35" i="50"/>
  <c r="NQ27" i="50"/>
  <c r="NR347" i="50" l="1"/>
  <c r="NR323" i="50"/>
  <c r="NR339" i="50"/>
  <c r="NR267" i="50"/>
  <c r="NR259" i="50"/>
  <c r="NR283" i="50"/>
  <c r="NR331" i="50"/>
  <c r="NR299" i="50"/>
  <c r="NR251" i="50"/>
  <c r="NR291" i="50"/>
  <c r="NR227" i="50"/>
  <c r="NR243" i="50"/>
  <c r="NR219" i="50"/>
  <c r="NR235" i="50"/>
  <c r="NR179" i="50"/>
  <c r="NR203" i="50"/>
  <c r="NR195" i="50"/>
  <c r="NR211" i="50"/>
  <c r="NR187" i="50"/>
  <c r="NR275" i="50"/>
  <c r="NR155" i="50"/>
  <c r="NR131" i="50"/>
  <c r="NR171" i="50"/>
  <c r="NR163" i="50"/>
  <c r="NR115" i="50"/>
  <c r="NR147" i="50"/>
  <c r="NR307" i="50"/>
  <c r="NR139" i="50"/>
  <c r="NR99" i="50"/>
  <c r="NR67" i="50"/>
  <c r="NR123" i="50"/>
  <c r="NR107" i="50"/>
  <c r="NR59" i="50"/>
  <c r="NR43" i="50"/>
  <c r="NR75" i="50"/>
  <c r="NR83" i="50"/>
  <c r="NR51" i="50"/>
  <c r="NR91" i="50"/>
  <c r="NR19" i="50"/>
  <c r="NR11" i="50"/>
  <c r="NR27" i="50"/>
  <c r="NR35" i="50"/>
  <c r="NS4" i="50"/>
  <c r="NS347" i="50" l="1"/>
  <c r="NS331" i="50"/>
  <c r="NS307" i="50"/>
  <c r="NS299" i="50"/>
  <c r="NS291" i="50"/>
  <c r="NS323" i="50"/>
  <c r="NS267" i="50"/>
  <c r="NS259" i="50"/>
  <c r="NS251" i="50"/>
  <c r="NS227" i="50"/>
  <c r="NS339" i="50"/>
  <c r="NS283" i="50"/>
  <c r="NS275" i="50"/>
  <c r="NS203" i="50"/>
  <c r="NS187" i="50"/>
  <c r="NS219" i="50"/>
  <c r="NS211" i="50"/>
  <c r="NS179" i="50"/>
  <c r="NS195" i="50"/>
  <c r="NS171" i="50"/>
  <c r="NS243" i="50"/>
  <c r="NS163" i="50"/>
  <c r="NS131" i="50"/>
  <c r="NS123" i="50"/>
  <c r="NS235" i="50"/>
  <c r="NS155" i="50"/>
  <c r="NS83" i="50"/>
  <c r="NS107" i="50"/>
  <c r="NS115" i="50"/>
  <c r="NS59" i="50"/>
  <c r="NS43" i="50"/>
  <c r="NS147" i="50"/>
  <c r="NS27" i="50"/>
  <c r="NS91" i="50"/>
  <c r="NS67" i="50"/>
  <c r="NS51" i="50"/>
  <c r="NS75" i="50"/>
  <c r="NT4" i="50"/>
  <c r="NS99" i="50"/>
  <c r="NS19" i="50"/>
  <c r="NS11" i="50"/>
  <c r="NS35" i="50"/>
  <c r="NS139" i="50"/>
  <c r="NT347" i="50" l="1"/>
  <c r="NT323" i="50"/>
  <c r="NT331" i="50"/>
  <c r="NT307" i="50"/>
  <c r="NT283" i="50"/>
  <c r="NT267" i="50"/>
  <c r="NT251" i="50"/>
  <c r="NT339" i="50"/>
  <c r="NT291" i="50"/>
  <c r="NT227" i="50"/>
  <c r="NT259" i="50"/>
  <c r="NT243" i="50"/>
  <c r="NT275" i="50"/>
  <c r="NT203" i="50"/>
  <c r="NT299" i="50"/>
  <c r="NT195" i="50"/>
  <c r="NT187" i="50"/>
  <c r="NT179" i="50"/>
  <c r="NT219" i="50"/>
  <c r="NT131" i="50"/>
  <c r="NT123" i="50"/>
  <c r="NT115" i="50"/>
  <c r="NT235" i="50"/>
  <c r="NT171" i="50"/>
  <c r="NT147" i="50"/>
  <c r="NT155" i="50"/>
  <c r="NT139" i="50"/>
  <c r="NT107" i="50"/>
  <c r="NT163" i="50"/>
  <c r="NT75" i="50"/>
  <c r="NT211" i="50"/>
  <c r="NT83" i="50"/>
  <c r="NT27" i="50"/>
  <c r="NT91" i="50"/>
  <c r="NT59" i="50"/>
  <c r="NT35" i="50"/>
  <c r="NT99" i="50"/>
  <c r="NT19" i="50"/>
  <c r="NT11" i="50"/>
  <c r="NT43" i="50"/>
  <c r="NT51" i="50"/>
  <c r="NU4" i="50"/>
  <c r="NT67" i="50"/>
  <c r="NU347" i="50" l="1"/>
  <c r="NU339" i="50"/>
  <c r="NU299" i="50"/>
  <c r="NU307" i="50"/>
  <c r="NU331" i="50"/>
  <c r="NU267" i="50"/>
  <c r="NU323" i="50"/>
  <c r="NU275" i="50"/>
  <c r="NU235" i="50"/>
  <c r="NU227" i="50"/>
  <c r="NU259" i="50"/>
  <c r="NU251" i="50"/>
  <c r="NU203" i="50"/>
  <c r="NU291" i="50"/>
  <c r="NU283" i="50"/>
  <c r="NU195" i="50"/>
  <c r="NU187" i="50"/>
  <c r="NU179" i="50"/>
  <c r="NU171" i="50"/>
  <c r="NU219" i="50"/>
  <c r="NU211" i="50"/>
  <c r="NU123" i="50"/>
  <c r="NU115" i="50"/>
  <c r="NU155" i="50"/>
  <c r="NU139" i="50"/>
  <c r="NU147" i="50"/>
  <c r="NU243" i="50"/>
  <c r="NU107" i="50"/>
  <c r="NU75" i="50"/>
  <c r="NU131" i="50"/>
  <c r="NU83" i="50"/>
  <c r="NU163" i="50"/>
  <c r="NU91" i="50"/>
  <c r="NU59" i="50"/>
  <c r="NU43" i="50"/>
  <c r="NU51" i="50"/>
  <c r="NU19" i="50"/>
  <c r="NU35" i="50"/>
  <c r="NU11" i="50"/>
  <c r="NU99" i="50"/>
  <c r="NU27" i="50"/>
  <c r="NU67" i="50"/>
  <c r="NV4" i="50"/>
  <c r="NV347" i="50" l="1"/>
  <c r="NV323" i="50"/>
  <c r="NV291" i="50"/>
  <c r="NV331" i="50"/>
  <c r="NV339" i="50"/>
  <c r="NV299" i="50"/>
  <c r="NV283" i="50"/>
  <c r="NV243" i="50"/>
  <c r="NV235" i="50"/>
  <c r="NV307" i="50"/>
  <c r="NV219" i="50"/>
  <c r="NV267" i="50"/>
  <c r="NV259" i="50"/>
  <c r="NV195" i="50"/>
  <c r="NV179" i="50"/>
  <c r="NV275" i="50"/>
  <c r="NV211" i="50"/>
  <c r="NV187" i="50"/>
  <c r="NV251" i="50"/>
  <c r="NV171" i="50"/>
  <c r="NV155" i="50"/>
  <c r="NV163" i="50"/>
  <c r="NV203" i="50"/>
  <c r="NV115" i="50"/>
  <c r="NV147" i="50"/>
  <c r="NV75" i="50"/>
  <c r="NV139" i="50"/>
  <c r="NV123" i="50"/>
  <c r="NV227" i="50"/>
  <c r="NV131" i="50"/>
  <c r="NV83" i="50"/>
  <c r="NV51" i="50"/>
  <c r="NV91" i="50"/>
  <c r="NV107" i="50"/>
  <c r="NV67" i="50"/>
  <c r="NV43" i="50"/>
  <c r="NV59" i="50"/>
  <c r="NV19" i="50"/>
  <c r="NV35" i="50"/>
  <c r="NV11" i="50"/>
  <c r="NV99" i="50"/>
  <c r="NV27" i="50"/>
  <c r="NW4" i="50"/>
  <c r="NW339" i="50" l="1"/>
  <c r="NW347" i="50"/>
  <c r="NW331" i="50"/>
  <c r="NW283" i="50"/>
  <c r="NW275" i="50"/>
  <c r="NW323" i="50"/>
  <c r="NW299" i="50"/>
  <c r="NW235" i="50"/>
  <c r="NW211" i="50"/>
  <c r="NW251" i="50"/>
  <c r="NW243" i="50"/>
  <c r="NW259" i="50"/>
  <c r="NW291" i="50"/>
  <c r="NW227" i="50"/>
  <c r="NW195" i="50"/>
  <c r="NW187" i="50"/>
  <c r="NW267" i="50"/>
  <c r="NW171" i="50"/>
  <c r="NW163" i="50"/>
  <c r="NW179" i="50"/>
  <c r="NW219" i="50"/>
  <c r="NW147" i="50"/>
  <c r="NW75" i="50"/>
  <c r="NW155" i="50"/>
  <c r="NW51" i="50"/>
  <c r="NW203" i="50"/>
  <c r="NW139" i="50"/>
  <c r="NW107" i="50"/>
  <c r="NW123" i="50"/>
  <c r="NW131" i="50"/>
  <c r="NW115" i="50"/>
  <c r="NW91" i="50"/>
  <c r="NW67" i="50"/>
  <c r="NW43" i="50"/>
  <c r="NW19" i="50"/>
  <c r="NW83" i="50"/>
  <c r="NW307" i="50"/>
  <c r="NW27" i="50"/>
  <c r="NW59" i="50"/>
  <c r="NW35" i="50"/>
  <c r="NW11" i="50"/>
  <c r="NW99" i="50"/>
  <c r="NX4" i="50"/>
  <c r="NX347" i="50" l="1"/>
  <c r="NX339" i="50"/>
  <c r="NX275" i="50"/>
  <c r="NX323" i="50"/>
  <c r="NX259" i="50"/>
  <c r="NX299" i="50"/>
  <c r="NX283" i="50"/>
  <c r="NX331" i="50"/>
  <c r="NX307" i="50"/>
  <c r="NX267" i="50"/>
  <c r="NX251" i="50"/>
  <c r="NX243" i="50"/>
  <c r="NX219" i="50"/>
  <c r="NX211" i="50"/>
  <c r="NX291" i="50"/>
  <c r="NX227" i="50"/>
  <c r="NX235" i="50"/>
  <c r="NX171" i="50"/>
  <c r="NX155" i="50"/>
  <c r="NX195" i="50"/>
  <c r="NX187" i="50"/>
  <c r="NX179" i="50"/>
  <c r="NX203" i="50"/>
  <c r="NX147" i="50"/>
  <c r="NX51" i="50"/>
  <c r="NX123" i="50"/>
  <c r="NX99" i="50"/>
  <c r="NX91" i="50"/>
  <c r="NX75" i="50"/>
  <c r="NX131" i="50"/>
  <c r="NX83" i="50"/>
  <c r="NX35" i="50"/>
  <c r="NX115" i="50"/>
  <c r="NX107" i="50"/>
  <c r="NX67" i="50"/>
  <c r="NX43" i="50"/>
  <c r="NX19" i="50"/>
  <c r="NX59" i="50"/>
  <c r="NX163" i="50"/>
  <c r="NX139" i="50"/>
  <c r="NX11" i="50"/>
  <c r="NX27" i="50"/>
  <c r="NY4" i="50"/>
  <c r="NY347" i="50" l="1"/>
  <c r="NY323" i="50"/>
  <c r="NY339" i="50"/>
  <c r="NY259" i="50"/>
  <c r="NY275" i="50"/>
  <c r="NY251" i="50"/>
  <c r="NY307" i="50"/>
  <c r="NY331" i="50"/>
  <c r="NY283" i="50"/>
  <c r="NY299" i="50"/>
  <c r="NY267" i="50"/>
  <c r="NY291" i="50"/>
  <c r="NY203" i="50"/>
  <c r="NY195" i="50"/>
  <c r="NY211" i="50"/>
  <c r="NY187" i="50"/>
  <c r="NY171" i="50"/>
  <c r="NY235" i="50"/>
  <c r="NY227" i="50"/>
  <c r="NY163" i="50"/>
  <c r="NY219" i="50"/>
  <c r="NY179" i="50"/>
  <c r="NY147" i="50"/>
  <c r="NY155" i="50"/>
  <c r="NY139" i="50"/>
  <c r="NY107" i="50"/>
  <c r="NY243" i="50"/>
  <c r="NY123" i="50"/>
  <c r="NY131" i="50"/>
  <c r="NY83" i="50"/>
  <c r="NY35" i="50"/>
  <c r="NY51" i="50"/>
  <c r="NY67" i="50"/>
  <c r="NY43" i="50"/>
  <c r="NY19" i="50"/>
  <c r="NY59" i="50"/>
  <c r="NY75" i="50"/>
  <c r="NY115" i="50"/>
  <c r="NY91" i="50"/>
  <c r="NY99" i="50"/>
  <c r="NY27" i="50"/>
  <c r="NY11" i="50"/>
  <c r="NZ4" i="50"/>
  <c r="NZ331" i="50" l="1"/>
  <c r="NZ339" i="50"/>
  <c r="NZ347" i="50"/>
  <c r="NZ323" i="50"/>
  <c r="NZ307" i="50"/>
  <c r="NZ267" i="50"/>
  <c r="NZ299" i="50"/>
  <c r="NZ243" i="50"/>
  <c r="NZ291" i="50"/>
  <c r="NZ203" i="50"/>
  <c r="NZ283" i="50"/>
  <c r="NZ275" i="50"/>
  <c r="NZ259" i="50"/>
  <c r="NZ171" i="50"/>
  <c r="NZ163" i="50"/>
  <c r="NZ227" i="50"/>
  <c r="NZ195" i="50"/>
  <c r="NZ251" i="50"/>
  <c r="NZ219" i="50"/>
  <c r="NZ235" i="50"/>
  <c r="NZ155" i="50"/>
  <c r="NZ211" i="50"/>
  <c r="NZ99" i="50"/>
  <c r="NZ179" i="50"/>
  <c r="NZ147" i="50"/>
  <c r="NZ139" i="50"/>
  <c r="NZ107" i="50"/>
  <c r="NZ115" i="50"/>
  <c r="NZ123" i="50"/>
  <c r="NZ83" i="50"/>
  <c r="NZ35" i="50"/>
  <c r="NZ131" i="50"/>
  <c r="NZ187" i="50"/>
  <c r="NZ43" i="50"/>
  <c r="NZ59" i="50"/>
  <c r="NZ51" i="50"/>
  <c r="NZ75" i="50"/>
  <c r="NZ19" i="50"/>
  <c r="NZ27" i="50"/>
  <c r="NZ11" i="50"/>
  <c r="NZ67" i="50"/>
  <c r="NZ91" i="50"/>
  <c r="OA4" i="50"/>
  <c r="OA339" i="50" l="1"/>
  <c r="OA347" i="50"/>
  <c r="OA323" i="50"/>
  <c r="OA307" i="50"/>
  <c r="OA331" i="50"/>
  <c r="OA291" i="50"/>
  <c r="OA267" i="50"/>
  <c r="OA299" i="50"/>
  <c r="OA243" i="50"/>
  <c r="OA219" i="50"/>
  <c r="OA283" i="50"/>
  <c r="OA275" i="50"/>
  <c r="OA259" i="50"/>
  <c r="OA155" i="50"/>
  <c r="OA251" i="50"/>
  <c r="OA195" i="50"/>
  <c r="OA235" i="50"/>
  <c r="OA227" i="50"/>
  <c r="OA163" i="50"/>
  <c r="OA203" i="50"/>
  <c r="OA211" i="50"/>
  <c r="OA179" i="50"/>
  <c r="OA147" i="50"/>
  <c r="OA171" i="50"/>
  <c r="OA107" i="50"/>
  <c r="OA139" i="50"/>
  <c r="OA115" i="50"/>
  <c r="OA83" i="50"/>
  <c r="OA123" i="50"/>
  <c r="OA67" i="50"/>
  <c r="OA131" i="50"/>
  <c r="OA187" i="50"/>
  <c r="OA91" i="50"/>
  <c r="OA59" i="50"/>
  <c r="OA51" i="50"/>
  <c r="OA75" i="50"/>
  <c r="OA99" i="50"/>
  <c r="OA35" i="50"/>
  <c r="OA27" i="50"/>
  <c r="OA11" i="50"/>
  <c r="OA43" i="50"/>
  <c r="OA19" i="50"/>
  <c r="OB4" i="50"/>
  <c r="OB339" i="50" l="1"/>
  <c r="OB331" i="50"/>
  <c r="OB347" i="50"/>
  <c r="OB323" i="50"/>
  <c r="OB259" i="50"/>
  <c r="OB307" i="50"/>
  <c r="OB299" i="50"/>
  <c r="OB291" i="50"/>
  <c r="OB267" i="50"/>
  <c r="OB243" i="50"/>
  <c r="OB283" i="50"/>
  <c r="OB275" i="50"/>
  <c r="OB219" i="50"/>
  <c r="OB251" i="50"/>
  <c r="OB179" i="50"/>
  <c r="OB195" i="50"/>
  <c r="OB163" i="50"/>
  <c r="OB203" i="50"/>
  <c r="OB211" i="50"/>
  <c r="OB147" i="50"/>
  <c r="OB235" i="50"/>
  <c r="OB171" i="50"/>
  <c r="OB155" i="50"/>
  <c r="OB139" i="50"/>
  <c r="OB115" i="50"/>
  <c r="OB83" i="50"/>
  <c r="OB99" i="50"/>
  <c r="OB123" i="50"/>
  <c r="OB227" i="50"/>
  <c r="OB27" i="50"/>
  <c r="OB187" i="50"/>
  <c r="OB91" i="50"/>
  <c r="OB67" i="50"/>
  <c r="OB59" i="50"/>
  <c r="OB43" i="50"/>
  <c r="OB107" i="50"/>
  <c r="OB51" i="50"/>
  <c r="OB75" i="50"/>
  <c r="OB35" i="50"/>
  <c r="OB131" i="50"/>
  <c r="OB11" i="50"/>
  <c r="OB19" i="50"/>
  <c r="OC4" i="50"/>
  <c r="OC339" i="50" l="1"/>
  <c r="OC307" i="50"/>
  <c r="OC291" i="50"/>
  <c r="OC283" i="50"/>
  <c r="OC331" i="50"/>
  <c r="OC299" i="50"/>
  <c r="OC323" i="50"/>
  <c r="OC275" i="50"/>
  <c r="OC259" i="50"/>
  <c r="OC219" i="50"/>
  <c r="OC211" i="50"/>
  <c r="OC347" i="50"/>
  <c r="OC251" i="50"/>
  <c r="OC267" i="50"/>
  <c r="OC235" i="50"/>
  <c r="OC227" i="50"/>
  <c r="OC203" i="50"/>
  <c r="OC179" i="50"/>
  <c r="OC171" i="50"/>
  <c r="OC187" i="50"/>
  <c r="OC243" i="50"/>
  <c r="OC195" i="50"/>
  <c r="OC131" i="50"/>
  <c r="OC115" i="50"/>
  <c r="OC147" i="50"/>
  <c r="OC27" i="50"/>
  <c r="OC67" i="50"/>
  <c r="OC59" i="50"/>
  <c r="OC43" i="50"/>
  <c r="OC51" i="50"/>
  <c r="OC75" i="50"/>
  <c r="OC163" i="50"/>
  <c r="OC155" i="50"/>
  <c r="OC107" i="50"/>
  <c r="OC91" i="50"/>
  <c r="OC139" i="50"/>
  <c r="OC123" i="50"/>
  <c r="OC83" i="50"/>
  <c r="OC11" i="50"/>
  <c r="OC99" i="50"/>
  <c r="OC19" i="50"/>
  <c r="OC35" i="50"/>
  <c r="OD4" i="50"/>
  <c r="OD339" i="50" l="1"/>
  <c r="OD331" i="50"/>
  <c r="OD347" i="50"/>
  <c r="OD307" i="50"/>
  <c r="OD299" i="50"/>
  <c r="OD291" i="50"/>
  <c r="OD283" i="50"/>
  <c r="OD275" i="50"/>
  <c r="OD323" i="50"/>
  <c r="OD259" i="50"/>
  <c r="OD251" i="50"/>
  <c r="OD219" i="50"/>
  <c r="OD235" i="50"/>
  <c r="OD227" i="50"/>
  <c r="OD267" i="50"/>
  <c r="OD211" i="50"/>
  <c r="OD243" i="50"/>
  <c r="OD203" i="50"/>
  <c r="OD171" i="50"/>
  <c r="OD187" i="50"/>
  <c r="OD195" i="50"/>
  <c r="OD123" i="50"/>
  <c r="OD99" i="50"/>
  <c r="OD131" i="50"/>
  <c r="OD27" i="50"/>
  <c r="OD19" i="50"/>
  <c r="OD179" i="50"/>
  <c r="OD163" i="50"/>
  <c r="OD155" i="50"/>
  <c r="OD75" i="50"/>
  <c r="OE4" i="50"/>
  <c r="OD35" i="50"/>
  <c r="OD115" i="50"/>
  <c r="OD107" i="50"/>
  <c r="OD51" i="50"/>
  <c r="OD91" i="50"/>
  <c r="OD139" i="50"/>
  <c r="OD147" i="50"/>
  <c r="OD83" i="50"/>
  <c r="OD59" i="50"/>
  <c r="OD43" i="50"/>
  <c r="OD67" i="50"/>
  <c r="OD11" i="50"/>
  <c r="OE339" i="50" l="1"/>
  <c r="OE291" i="50"/>
  <c r="OE347" i="50"/>
  <c r="OE299" i="50"/>
  <c r="OE275" i="50"/>
  <c r="OE251" i="50"/>
  <c r="OE267" i="50"/>
  <c r="OE307" i="50"/>
  <c r="OE283" i="50"/>
  <c r="OE323" i="50"/>
  <c r="OE331" i="50"/>
  <c r="OE219" i="50"/>
  <c r="OE227" i="50"/>
  <c r="OE259" i="50"/>
  <c r="OE243" i="50"/>
  <c r="OE235" i="50"/>
  <c r="OE203" i="50"/>
  <c r="OE155" i="50"/>
  <c r="OE211" i="50"/>
  <c r="OE171" i="50"/>
  <c r="OE139" i="50"/>
  <c r="OE187" i="50"/>
  <c r="OE195" i="50"/>
  <c r="OE115" i="50"/>
  <c r="OE131" i="50"/>
  <c r="OE179" i="50"/>
  <c r="OE51" i="50"/>
  <c r="OE163" i="50"/>
  <c r="OE91" i="50"/>
  <c r="OE99" i="50"/>
  <c r="OE75" i="50"/>
  <c r="OF4" i="50"/>
  <c r="OE35" i="50"/>
  <c r="OE83" i="50"/>
  <c r="OE123" i="50"/>
  <c r="OE27" i="50"/>
  <c r="OE147" i="50"/>
  <c r="OE107" i="50"/>
  <c r="OE59" i="50"/>
  <c r="OE43" i="50"/>
  <c r="OE19" i="50"/>
  <c r="OE67" i="50"/>
  <c r="OE11" i="50"/>
  <c r="OF339" i="50" l="1"/>
  <c r="OF283" i="50"/>
  <c r="OF299" i="50"/>
  <c r="OF275" i="50"/>
  <c r="OF251" i="50"/>
  <c r="OF347" i="50"/>
  <c r="OF259" i="50"/>
  <c r="OF323" i="50"/>
  <c r="OF267" i="50"/>
  <c r="OF331" i="50"/>
  <c r="OF307" i="50"/>
  <c r="OF219" i="50"/>
  <c r="OF211" i="50"/>
  <c r="OF227" i="50"/>
  <c r="OF291" i="50"/>
  <c r="OF203" i="50"/>
  <c r="OF243" i="50"/>
  <c r="OF235" i="50"/>
  <c r="OF155" i="50"/>
  <c r="OF147" i="50"/>
  <c r="OF171" i="50"/>
  <c r="OF139" i="50"/>
  <c r="OF187" i="50"/>
  <c r="OF195" i="50"/>
  <c r="OF123" i="50"/>
  <c r="OF91" i="50"/>
  <c r="OF131" i="50"/>
  <c r="OF179" i="50"/>
  <c r="OF163" i="50"/>
  <c r="OF115" i="50"/>
  <c r="OF99" i="50"/>
  <c r="OF35" i="50"/>
  <c r="OF83" i="50"/>
  <c r="OF51" i="50"/>
  <c r="OF67" i="50"/>
  <c r="OF27" i="50"/>
  <c r="OF107" i="50"/>
  <c r="OF59" i="50"/>
  <c r="OG4" i="50"/>
  <c r="OF43" i="50"/>
  <c r="OF19" i="50"/>
  <c r="OF75" i="50"/>
  <c r="OF11" i="50"/>
  <c r="OG339" i="50" l="1"/>
  <c r="OG347" i="50"/>
  <c r="OG299" i="50"/>
  <c r="OG283" i="50"/>
  <c r="OG331" i="50"/>
  <c r="OG267" i="50"/>
  <c r="OG275" i="50"/>
  <c r="OG251" i="50"/>
  <c r="OG211" i="50"/>
  <c r="OG307" i="50"/>
  <c r="OG243" i="50"/>
  <c r="OG235" i="50"/>
  <c r="OG259" i="50"/>
  <c r="OG323" i="50"/>
  <c r="OG203" i="50"/>
  <c r="OG227" i="50"/>
  <c r="OG179" i="50"/>
  <c r="OG219" i="50"/>
  <c r="OG291" i="50"/>
  <c r="OG195" i="50"/>
  <c r="OG187" i="50"/>
  <c r="OG147" i="50"/>
  <c r="OG171" i="50"/>
  <c r="OG139" i="50"/>
  <c r="OG131" i="50"/>
  <c r="OG123" i="50"/>
  <c r="OG91" i="50"/>
  <c r="OG99" i="50"/>
  <c r="OG115" i="50"/>
  <c r="OG163" i="50"/>
  <c r="OG51" i="50"/>
  <c r="OG155" i="50"/>
  <c r="OG75" i="50"/>
  <c r="OG35" i="50"/>
  <c r="OG83" i="50"/>
  <c r="OG27" i="50"/>
  <c r="OG107" i="50"/>
  <c r="OG59" i="50"/>
  <c r="OG19" i="50"/>
  <c r="OG43" i="50"/>
  <c r="OG67" i="50"/>
  <c r="OG11" i="50"/>
  <c r="OH4" i="50"/>
  <c r="OH339" i="50" l="1"/>
  <c r="OH323" i="50"/>
  <c r="OH307" i="50"/>
  <c r="OH347" i="50"/>
  <c r="OH299" i="50"/>
  <c r="OH331" i="50"/>
  <c r="OH291" i="50"/>
  <c r="OH283" i="50"/>
  <c r="OH275" i="50"/>
  <c r="OH259" i="50"/>
  <c r="OH219" i="50"/>
  <c r="OH187" i="50"/>
  <c r="OH251" i="50"/>
  <c r="OH243" i="50"/>
  <c r="OH211" i="50"/>
  <c r="OH195" i="50"/>
  <c r="OH203" i="50"/>
  <c r="OH267" i="50"/>
  <c r="OH235" i="50"/>
  <c r="OH147" i="50"/>
  <c r="OH227" i="50"/>
  <c r="OH171" i="50"/>
  <c r="OH139" i="50"/>
  <c r="OH123" i="50"/>
  <c r="OH99" i="50"/>
  <c r="OH131" i="50"/>
  <c r="OH75" i="50"/>
  <c r="OH179" i="50"/>
  <c r="OH51" i="50"/>
  <c r="OH163" i="50"/>
  <c r="OH155" i="50"/>
  <c r="OH67" i="50"/>
  <c r="OH115" i="50"/>
  <c r="OH91" i="50"/>
  <c r="OH107" i="50"/>
  <c r="OH83" i="50"/>
  <c r="OH27" i="50"/>
  <c r="OH11" i="50"/>
  <c r="OH59" i="50"/>
  <c r="OH19" i="50"/>
  <c r="OH43" i="50"/>
  <c r="OH35" i="50"/>
  <c r="OI4" i="50"/>
  <c r="OI347" i="50" l="1"/>
  <c r="OI331" i="50"/>
  <c r="OI339" i="50"/>
  <c r="OI275" i="50"/>
  <c r="OI251" i="50"/>
  <c r="OI291" i="50"/>
  <c r="OI307" i="50"/>
  <c r="OI323" i="50"/>
  <c r="OI243" i="50"/>
  <c r="OI299" i="50"/>
  <c r="OI211" i="50"/>
  <c r="OI219" i="50"/>
  <c r="OI227" i="50"/>
  <c r="OI235" i="50"/>
  <c r="OI203" i="50"/>
  <c r="OI171" i="50"/>
  <c r="OI283" i="50"/>
  <c r="OI267" i="50"/>
  <c r="OI187" i="50"/>
  <c r="OI163" i="50"/>
  <c r="OI115" i="50"/>
  <c r="OI259" i="50"/>
  <c r="OI123" i="50"/>
  <c r="OI195" i="50"/>
  <c r="OI67" i="50"/>
  <c r="OI131" i="50"/>
  <c r="OI179" i="50"/>
  <c r="OI155" i="50"/>
  <c r="OI139" i="50"/>
  <c r="OI51" i="50"/>
  <c r="OI59" i="50"/>
  <c r="OI91" i="50"/>
  <c r="OI107" i="50"/>
  <c r="OI75" i="50"/>
  <c r="OI35" i="50"/>
  <c r="OI27" i="50"/>
  <c r="OI11" i="50"/>
  <c r="OI99" i="50"/>
  <c r="OI147" i="50"/>
  <c r="OI83" i="50"/>
  <c r="OI43" i="50"/>
  <c r="OJ4" i="50"/>
  <c r="OI19" i="50"/>
  <c r="OJ347" i="50" l="1"/>
  <c r="OJ339" i="50"/>
  <c r="OJ331" i="50"/>
  <c r="OJ299" i="50"/>
  <c r="OJ291" i="50"/>
  <c r="OJ307" i="50"/>
  <c r="OJ323" i="50"/>
  <c r="OJ283" i="50"/>
  <c r="OJ275" i="50"/>
  <c r="OJ267" i="50"/>
  <c r="OJ259" i="50"/>
  <c r="OJ243" i="50"/>
  <c r="OJ227" i="50"/>
  <c r="OJ211" i="50"/>
  <c r="OJ235" i="50"/>
  <c r="OJ203" i="50"/>
  <c r="OJ251" i="50"/>
  <c r="OJ195" i="50"/>
  <c r="OJ163" i="50"/>
  <c r="OJ147" i="50"/>
  <c r="OJ219" i="50"/>
  <c r="OJ187" i="50"/>
  <c r="OJ155" i="50"/>
  <c r="OJ67" i="50"/>
  <c r="OJ59" i="50"/>
  <c r="OJ131" i="50"/>
  <c r="OJ179" i="50"/>
  <c r="OJ123" i="50"/>
  <c r="OJ171" i="50"/>
  <c r="OJ91" i="50"/>
  <c r="OJ115" i="50"/>
  <c r="OJ35" i="50"/>
  <c r="OJ27" i="50"/>
  <c r="OJ51" i="50"/>
  <c r="OJ139" i="50"/>
  <c r="OJ83" i="50"/>
  <c r="OJ107" i="50"/>
  <c r="OK4" i="50"/>
  <c r="OJ43" i="50"/>
  <c r="OJ99" i="50"/>
  <c r="OJ75" i="50"/>
  <c r="OJ19" i="50"/>
  <c r="OJ11" i="50"/>
  <c r="OK347" i="50" l="1"/>
  <c r="OK339" i="50"/>
  <c r="OK331" i="50"/>
  <c r="OK323" i="50"/>
  <c r="OK291" i="50"/>
  <c r="OK307" i="50"/>
  <c r="OK267" i="50"/>
  <c r="OK283" i="50"/>
  <c r="OK275" i="50"/>
  <c r="OK235" i="50"/>
  <c r="OK243" i="50"/>
  <c r="OK251" i="50"/>
  <c r="OK195" i="50"/>
  <c r="OK227" i="50"/>
  <c r="OK299" i="50"/>
  <c r="OK211" i="50"/>
  <c r="OK219" i="50"/>
  <c r="OK203" i="50"/>
  <c r="OK107" i="50"/>
  <c r="OK187" i="50"/>
  <c r="OK259" i="50"/>
  <c r="OK59" i="50"/>
  <c r="OK179" i="50"/>
  <c r="OK163" i="50"/>
  <c r="OK115" i="50"/>
  <c r="OK91" i="50"/>
  <c r="OK131" i="50"/>
  <c r="OK139" i="50"/>
  <c r="OK43" i="50"/>
  <c r="OK155" i="50"/>
  <c r="OK67" i="50"/>
  <c r="OK171" i="50"/>
  <c r="OK99" i="50"/>
  <c r="OK83" i="50"/>
  <c r="OK19" i="50"/>
  <c r="OK75" i="50"/>
  <c r="OK35" i="50"/>
  <c r="OK147" i="50"/>
  <c r="OK27" i="50"/>
  <c r="OL4" i="50"/>
  <c r="OK123" i="50"/>
  <c r="OK51" i="50"/>
  <c r="OK11" i="50"/>
  <c r="OL347" i="50" l="1"/>
  <c r="OL323" i="50"/>
  <c r="OL339" i="50"/>
  <c r="OL331" i="50"/>
  <c r="OL299" i="50"/>
  <c r="OL307" i="50"/>
  <c r="OL267" i="50"/>
  <c r="OL259" i="50"/>
  <c r="OL283" i="50"/>
  <c r="OL291" i="50"/>
  <c r="OL243" i="50"/>
  <c r="OL275" i="50"/>
  <c r="OL227" i="50"/>
  <c r="OL251" i="50"/>
  <c r="OL211" i="50"/>
  <c r="OL219" i="50"/>
  <c r="OL235" i="50"/>
  <c r="OL203" i="50"/>
  <c r="OL179" i="50"/>
  <c r="OL171" i="50"/>
  <c r="OL187" i="50"/>
  <c r="OL131" i="50"/>
  <c r="OL163" i="50"/>
  <c r="OL155" i="50"/>
  <c r="OL195" i="50"/>
  <c r="OL147" i="50"/>
  <c r="OL107" i="50"/>
  <c r="OL139" i="50"/>
  <c r="OL43" i="50"/>
  <c r="OL91" i="50"/>
  <c r="OL115" i="50"/>
  <c r="OL99" i="50"/>
  <c r="OL83" i="50"/>
  <c r="OL75" i="50"/>
  <c r="OL35" i="50"/>
  <c r="OL123" i="50"/>
  <c r="OL59" i="50"/>
  <c r="OM4" i="50"/>
  <c r="OL51" i="50"/>
  <c r="OL11" i="50"/>
  <c r="OL27" i="50"/>
  <c r="OL67" i="50"/>
  <c r="OL19" i="50"/>
  <c r="OM323" i="50" l="1"/>
  <c r="OM283" i="50"/>
  <c r="OM339" i="50"/>
  <c r="OM291" i="50"/>
  <c r="OM347" i="50"/>
  <c r="OM307" i="50"/>
  <c r="OM331" i="50"/>
  <c r="OM299" i="50"/>
  <c r="OM267" i="50"/>
  <c r="OM251" i="50"/>
  <c r="OM235" i="50"/>
  <c r="OM259" i="50"/>
  <c r="OM243" i="50"/>
  <c r="OM211" i="50"/>
  <c r="OM219" i="50"/>
  <c r="OM179" i="50"/>
  <c r="OM203" i="50"/>
  <c r="OM275" i="50"/>
  <c r="OM171" i="50"/>
  <c r="OM187" i="50"/>
  <c r="OM195" i="50"/>
  <c r="OM131" i="50"/>
  <c r="OM123" i="50"/>
  <c r="OM163" i="50"/>
  <c r="OM155" i="50"/>
  <c r="OM115" i="50"/>
  <c r="OM83" i="50"/>
  <c r="OM43" i="50"/>
  <c r="OM91" i="50"/>
  <c r="OM67" i="50"/>
  <c r="OM59" i="50"/>
  <c r="OM99" i="50"/>
  <c r="OM75" i="50"/>
  <c r="OM27" i="50"/>
  <c r="OM147" i="50"/>
  <c r="OM35" i="50"/>
  <c r="OM11" i="50"/>
  <c r="OM139" i="50"/>
  <c r="OM227" i="50"/>
  <c r="ON4" i="50"/>
  <c r="OM107" i="50"/>
  <c r="OM51" i="50"/>
  <c r="OM19" i="50"/>
  <c r="ON347" i="50" l="1"/>
  <c r="ON323" i="50"/>
  <c r="ON339" i="50"/>
  <c r="ON331" i="50"/>
  <c r="ON307" i="50"/>
  <c r="ON283" i="50"/>
  <c r="ON291" i="50"/>
  <c r="ON299" i="50"/>
  <c r="ON275" i="50"/>
  <c r="ON267" i="50"/>
  <c r="ON259" i="50"/>
  <c r="ON227" i="50"/>
  <c r="ON243" i="50"/>
  <c r="ON211" i="50"/>
  <c r="ON179" i="50"/>
  <c r="ON251" i="50"/>
  <c r="ON235" i="50"/>
  <c r="ON203" i="50"/>
  <c r="ON219" i="50"/>
  <c r="ON187" i="50"/>
  <c r="ON171" i="50"/>
  <c r="ON131" i="50"/>
  <c r="ON123" i="50"/>
  <c r="ON115" i="50"/>
  <c r="ON163" i="50"/>
  <c r="ON155" i="50"/>
  <c r="ON195" i="50"/>
  <c r="ON147" i="50"/>
  <c r="ON91" i="50"/>
  <c r="ON67" i="50"/>
  <c r="ON59" i="50"/>
  <c r="ON99" i="50"/>
  <c r="ON75" i="50"/>
  <c r="ON107" i="50"/>
  <c r="ON27" i="50"/>
  <c r="ON35" i="50"/>
  <c r="ON139" i="50"/>
  <c r="OO4" i="50"/>
  <c r="ON83" i="50"/>
  <c r="ON51" i="50"/>
  <c r="ON43" i="50"/>
  <c r="ON19" i="50"/>
  <c r="ON11" i="50"/>
  <c r="OO347" i="50" l="1"/>
  <c r="OO331" i="50"/>
  <c r="OO323" i="50"/>
  <c r="OO339" i="50"/>
  <c r="OO299" i="50"/>
  <c r="OO307" i="50"/>
  <c r="OO291" i="50"/>
  <c r="OO267" i="50"/>
  <c r="OO283" i="50"/>
  <c r="OO275" i="50"/>
  <c r="OO259" i="50"/>
  <c r="OO235" i="50"/>
  <c r="OO227" i="50"/>
  <c r="OO203" i="50"/>
  <c r="OO251" i="50"/>
  <c r="OO187" i="50"/>
  <c r="OO219" i="50"/>
  <c r="OO243" i="50"/>
  <c r="OO179" i="50"/>
  <c r="OO171" i="50"/>
  <c r="OO211" i="50"/>
  <c r="OO123" i="50"/>
  <c r="OO115" i="50"/>
  <c r="OO163" i="50"/>
  <c r="OO155" i="50"/>
  <c r="OO195" i="50"/>
  <c r="OO131" i="50"/>
  <c r="OO147" i="50"/>
  <c r="OO107" i="50"/>
  <c r="OO139" i="50"/>
  <c r="OO91" i="50"/>
  <c r="OO67" i="50"/>
  <c r="OO59" i="50"/>
  <c r="OO99" i="50"/>
  <c r="OO75" i="50"/>
  <c r="OO43" i="50"/>
  <c r="OO35" i="50"/>
  <c r="OP4" i="50"/>
  <c r="OO11" i="50"/>
  <c r="OO19" i="50"/>
  <c r="OO83" i="50"/>
  <c r="OO51" i="50"/>
  <c r="OO27" i="50"/>
  <c r="OP347" i="50" l="1"/>
  <c r="OP323" i="50"/>
  <c r="OP331" i="50"/>
  <c r="OP291" i="50"/>
  <c r="OP299" i="50"/>
  <c r="OP307" i="50"/>
  <c r="OP339" i="50"/>
  <c r="OP275" i="50"/>
  <c r="OP267" i="50"/>
  <c r="OP259" i="50"/>
  <c r="OP243" i="50"/>
  <c r="OP227" i="50"/>
  <c r="OP283" i="50"/>
  <c r="OP219" i="50"/>
  <c r="OP195" i="50"/>
  <c r="OP251" i="50"/>
  <c r="OP179" i="50"/>
  <c r="OP235" i="50"/>
  <c r="OP203" i="50"/>
  <c r="OP187" i="50"/>
  <c r="OP171" i="50"/>
  <c r="OP211" i="50"/>
  <c r="OP163" i="50"/>
  <c r="OP115" i="50"/>
  <c r="OP155" i="50"/>
  <c r="OP131" i="50"/>
  <c r="OP75" i="50"/>
  <c r="OP147" i="50"/>
  <c r="OP139" i="50"/>
  <c r="OP107" i="50"/>
  <c r="OP99" i="50"/>
  <c r="OP11" i="50"/>
  <c r="OP91" i="50"/>
  <c r="OP123" i="50"/>
  <c r="OP19" i="50"/>
  <c r="OP27" i="50"/>
  <c r="OP67" i="50"/>
  <c r="OP43" i="50"/>
  <c r="OP83" i="50"/>
  <c r="OP51" i="50"/>
  <c r="OP59" i="50"/>
  <c r="OQ4" i="50"/>
  <c r="OP35" i="50"/>
  <c r="OQ347" i="50" l="1"/>
  <c r="OQ283" i="50"/>
  <c r="OQ323" i="50"/>
  <c r="OQ307" i="50"/>
  <c r="OQ299" i="50"/>
  <c r="OQ331" i="50"/>
  <c r="OQ259" i="50"/>
  <c r="OQ339" i="50"/>
  <c r="OQ251" i="50"/>
  <c r="OQ275" i="50"/>
  <c r="OQ267" i="50"/>
  <c r="OQ211" i="50"/>
  <c r="OQ235" i="50"/>
  <c r="OQ243" i="50"/>
  <c r="OQ219" i="50"/>
  <c r="OQ187" i="50"/>
  <c r="OQ227" i="50"/>
  <c r="OQ203" i="50"/>
  <c r="OQ195" i="50"/>
  <c r="OQ291" i="50"/>
  <c r="OQ155" i="50"/>
  <c r="OQ163" i="50"/>
  <c r="OQ131" i="50"/>
  <c r="OQ75" i="50"/>
  <c r="OQ51" i="50"/>
  <c r="OQ179" i="50"/>
  <c r="OQ147" i="50"/>
  <c r="OQ171" i="50"/>
  <c r="OQ139" i="50"/>
  <c r="OQ99" i="50"/>
  <c r="OQ115" i="50"/>
  <c r="OQ107" i="50"/>
  <c r="OQ83" i="50"/>
  <c r="OQ91" i="50"/>
  <c r="OQ123" i="50"/>
  <c r="OQ27" i="50"/>
  <c r="OQ59" i="50"/>
  <c r="OR4" i="50"/>
  <c r="OQ67" i="50"/>
  <c r="OQ43" i="50"/>
  <c r="OQ35" i="50"/>
  <c r="OQ19" i="50"/>
  <c r="OQ11" i="50"/>
  <c r="OR347" i="50" l="1"/>
  <c r="OR339" i="50"/>
  <c r="OR275" i="50"/>
  <c r="OR307" i="50"/>
  <c r="OR331" i="50"/>
  <c r="OR259" i="50"/>
  <c r="OR323" i="50"/>
  <c r="OR267" i="50"/>
  <c r="OR251" i="50"/>
  <c r="OR291" i="50"/>
  <c r="OR235" i="50"/>
  <c r="OR299" i="50"/>
  <c r="OR187" i="50"/>
  <c r="OR219" i="50"/>
  <c r="OR179" i="50"/>
  <c r="OR171" i="50"/>
  <c r="OR163" i="50"/>
  <c r="OR283" i="50"/>
  <c r="OR211" i="50"/>
  <c r="OR243" i="50"/>
  <c r="OR155" i="50"/>
  <c r="OR195" i="50"/>
  <c r="OR147" i="50"/>
  <c r="OR51" i="50"/>
  <c r="OR203" i="50"/>
  <c r="OR91" i="50"/>
  <c r="OR131" i="50"/>
  <c r="OR139" i="50"/>
  <c r="OR107" i="50"/>
  <c r="OR99" i="50"/>
  <c r="OR115" i="50"/>
  <c r="OR35" i="50"/>
  <c r="OR83" i="50"/>
  <c r="OR19" i="50"/>
  <c r="OR123" i="50"/>
  <c r="OR75" i="50"/>
  <c r="OR27" i="50"/>
  <c r="OR227" i="50"/>
  <c r="OR43" i="50"/>
  <c r="OS4" i="50"/>
  <c r="OR67" i="50"/>
  <c r="OR59" i="50"/>
  <c r="OR11" i="50"/>
  <c r="OS347" i="50" l="1"/>
  <c r="OS331" i="50"/>
  <c r="OS307" i="50"/>
  <c r="OS275" i="50"/>
  <c r="OS283" i="50"/>
  <c r="OS259" i="50"/>
  <c r="OS251" i="50"/>
  <c r="OS323" i="50"/>
  <c r="OS267" i="50"/>
  <c r="OS339" i="50"/>
  <c r="OS291" i="50"/>
  <c r="OS235" i="50"/>
  <c r="OS227" i="50"/>
  <c r="OS203" i="50"/>
  <c r="OS299" i="50"/>
  <c r="OS187" i="50"/>
  <c r="OS171" i="50"/>
  <c r="OS195" i="50"/>
  <c r="OS219" i="50"/>
  <c r="OS155" i="50"/>
  <c r="OS179" i="50"/>
  <c r="OS163" i="50"/>
  <c r="OS243" i="50"/>
  <c r="OS211" i="50"/>
  <c r="OS147" i="50"/>
  <c r="OS139" i="50"/>
  <c r="OS115" i="50"/>
  <c r="OS99" i="50"/>
  <c r="OS131" i="50"/>
  <c r="OS35" i="50"/>
  <c r="OS75" i="50"/>
  <c r="OS83" i="50"/>
  <c r="OS107" i="50"/>
  <c r="OS19" i="50"/>
  <c r="OS67" i="50"/>
  <c r="OS59" i="50"/>
  <c r="OS51" i="50"/>
  <c r="OS123" i="50"/>
  <c r="OS91" i="50"/>
  <c r="OS27" i="50"/>
  <c r="OS43" i="50"/>
  <c r="OS11" i="50"/>
  <c r="OT4" i="50"/>
  <c r="OT347" i="50" l="1"/>
  <c r="OT339" i="50"/>
  <c r="OT323" i="50"/>
  <c r="OT331" i="50"/>
  <c r="OT291" i="50"/>
  <c r="OT251" i="50"/>
  <c r="OT243" i="50"/>
  <c r="OT275" i="50"/>
  <c r="OT307" i="50"/>
  <c r="OT235" i="50"/>
  <c r="OT227" i="50"/>
  <c r="OT203" i="50"/>
  <c r="OT299" i="50"/>
  <c r="OT219" i="50"/>
  <c r="OT187" i="50"/>
  <c r="OT171" i="50"/>
  <c r="OT195" i="50"/>
  <c r="OT163" i="50"/>
  <c r="OT267" i="50"/>
  <c r="OT179" i="50"/>
  <c r="OT259" i="50"/>
  <c r="OT155" i="50"/>
  <c r="OT99" i="50"/>
  <c r="OT147" i="50"/>
  <c r="OT139" i="50"/>
  <c r="OT107" i="50"/>
  <c r="OT35" i="50"/>
  <c r="OT115" i="50"/>
  <c r="OT75" i="50"/>
  <c r="OT211" i="50"/>
  <c r="OT123" i="50"/>
  <c r="OT51" i="50"/>
  <c r="OT19" i="50"/>
  <c r="OT131" i="50"/>
  <c r="OT27" i="50"/>
  <c r="OT67" i="50"/>
  <c r="OT83" i="50"/>
  <c r="OT59" i="50"/>
  <c r="OT43" i="50"/>
  <c r="OT11" i="50"/>
  <c r="OT283" i="50"/>
  <c r="OT91" i="50"/>
  <c r="OU4" i="50"/>
  <c r="OU347" i="50" l="1"/>
  <c r="OU331" i="50"/>
  <c r="OU307" i="50"/>
  <c r="OU275" i="50"/>
  <c r="OU291" i="50"/>
  <c r="OU323" i="50"/>
  <c r="OU339" i="50"/>
  <c r="OU243" i="50"/>
  <c r="OU283" i="50"/>
  <c r="OU267" i="50"/>
  <c r="OU299" i="50"/>
  <c r="OU251" i="50"/>
  <c r="OU219" i="50"/>
  <c r="OU211" i="50"/>
  <c r="OU195" i="50"/>
  <c r="OU235" i="50"/>
  <c r="OU203" i="50"/>
  <c r="OU155" i="50"/>
  <c r="OU227" i="50"/>
  <c r="OU179" i="50"/>
  <c r="OU171" i="50"/>
  <c r="OU163" i="50"/>
  <c r="OU259" i="50"/>
  <c r="OU187" i="50"/>
  <c r="OU147" i="50"/>
  <c r="OU107" i="50"/>
  <c r="OU83" i="50"/>
  <c r="OU139" i="50"/>
  <c r="OU67" i="50"/>
  <c r="OU131" i="50"/>
  <c r="OU115" i="50"/>
  <c r="OU75" i="50"/>
  <c r="OU123" i="50"/>
  <c r="OU51" i="50"/>
  <c r="OU19" i="50"/>
  <c r="OU43" i="50"/>
  <c r="OU11" i="50"/>
  <c r="OU99" i="50"/>
  <c r="OU27" i="50"/>
  <c r="OU35" i="50"/>
  <c r="OU91" i="50"/>
  <c r="OU59" i="50"/>
  <c r="OV4" i="50"/>
  <c r="OV347" i="50" l="1"/>
  <c r="OV259" i="50"/>
  <c r="OV299" i="50"/>
  <c r="OV283" i="50"/>
  <c r="OV291" i="50"/>
  <c r="OV331" i="50"/>
  <c r="OV307" i="50"/>
  <c r="OV267" i="50"/>
  <c r="OV339" i="50"/>
  <c r="OV235" i="50"/>
  <c r="OV323" i="50"/>
  <c r="OV219" i="50"/>
  <c r="OV195" i="50"/>
  <c r="OV227" i="50"/>
  <c r="OV203" i="50"/>
  <c r="OV243" i="50"/>
  <c r="OV163" i="50"/>
  <c r="OV171" i="50"/>
  <c r="OV187" i="50"/>
  <c r="OV275" i="50"/>
  <c r="OV211" i="50"/>
  <c r="OV179" i="50"/>
  <c r="OV251" i="50"/>
  <c r="OV147" i="50"/>
  <c r="OV107" i="50"/>
  <c r="OV83" i="50"/>
  <c r="OV139" i="50"/>
  <c r="OV123" i="50"/>
  <c r="OV155" i="50"/>
  <c r="OV27" i="50"/>
  <c r="OV43" i="50"/>
  <c r="OV115" i="50"/>
  <c r="OV131" i="50"/>
  <c r="OV99" i="50"/>
  <c r="OV59" i="50"/>
  <c r="OV91" i="50"/>
  <c r="OV35" i="50"/>
  <c r="OV19" i="50"/>
  <c r="OV75" i="50"/>
  <c r="OV67" i="50"/>
  <c r="OV11" i="50"/>
  <c r="OV51" i="50"/>
  <c r="OW4" i="50"/>
  <c r="OW339" i="50" l="1"/>
  <c r="OW347" i="50"/>
  <c r="OW331" i="50"/>
  <c r="OW307" i="50"/>
  <c r="OW323" i="50"/>
  <c r="OW299" i="50"/>
  <c r="OW291" i="50"/>
  <c r="OW283" i="50"/>
  <c r="OW267" i="50"/>
  <c r="OW251" i="50"/>
  <c r="OW219" i="50"/>
  <c r="OW235" i="50"/>
  <c r="OW227" i="50"/>
  <c r="OW203" i="50"/>
  <c r="OW243" i="50"/>
  <c r="OW171" i="50"/>
  <c r="OW187" i="50"/>
  <c r="OW211" i="50"/>
  <c r="OW259" i="50"/>
  <c r="OW163" i="50"/>
  <c r="OW147" i="50"/>
  <c r="OW195" i="50"/>
  <c r="OW275" i="50"/>
  <c r="OW179" i="50"/>
  <c r="OW139" i="50"/>
  <c r="OW99" i="50"/>
  <c r="OW107" i="50"/>
  <c r="OW155" i="50"/>
  <c r="OW123" i="50"/>
  <c r="OW27" i="50"/>
  <c r="OW83" i="50"/>
  <c r="OW43" i="50"/>
  <c r="OW115" i="50"/>
  <c r="OW131" i="50"/>
  <c r="OW59" i="50"/>
  <c r="OW67" i="50"/>
  <c r="OW75" i="50"/>
  <c r="OW11" i="50"/>
  <c r="OW51" i="50"/>
  <c r="OW35" i="50"/>
  <c r="OW91" i="50"/>
  <c r="OW19" i="50"/>
  <c r="OX4" i="50"/>
  <c r="OX331" i="50" l="1"/>
  <c r="OX347" i="50"/>
  <c r="OX307" i="50"/>
  <c r="OX299" i="50"/>
  <c r="OX339" i="50"/>
  <c r="OX275" i="50"/>
  <c r="OX291" i="50"/>
  <c r="OX283" i="50"/>
  <c r="OX323" i="50"/>
  <c r="OX267" i="50"/>
  <c r="OX251" i="50"/>
  <c r="OX243" i="50"/>
  <c r="OX235" i="50"/>
  <c r="OX203" i="50"/>
  <c r="OX259" i="50"/>
  <c r="OX179" i="50"/>
  <c r="OX187" i="50"/>
  <c r="OX219" i="50"/>
  <c r="OX155" i="50"/>
  <c r="OX227" i="50"/>
  <c r="OX195" i="50"/>
  <c r="OX163" i="50"/>
  <c r="OX147" i="50"/>
  <c r="OX115" i="50"/>
  <c r="OX211" i="50"/>
  <c r="OX139" i="50"/>
  <c r="OX27" i="50"/>
  <c r="OX83" i="50"/>
  <c r="OX19" i="50"/>
  <c r="OX107" i="50"/>
  <c r="OX171" i="50"/>
  <c r="OX59" i="50"/>
  <c r="OY4" i="50"/>
  <c r="OX43" i="50"/>
  <c r="OX131" i="50"/>
  <c r="OX99" i="50"/>
  <c r="OX67" i="50"/>
  <c r="OX51" i="50"/>
  <c r="OX123" i="50"/>
  <c r="OX75" i="50"/>
  <c r="OX35" i="50"/>
  <c r="OX91" i="50"/>
  <c r="OX11" i="50"/>
  <c r="OY339" i="50" l="1"/>
  <c r="OY331" i="50"/>
  <c r="OY323" i="50"/>
  <c r="OY291" i="50"/>
  <c r="OY347" i="50"/>
  <c r="OY283" i="50"/>
  <c r="OY251" i="50"/>
  <c r="OY267" i="50"/>
  <c r="OY275" i="50"/>
  <c r="OY307" i="50"/>
  <c r="OY219" i="50"/>
  <c r="OY259" i="50"/>
  <c r="OY243" i="50"/>
  <c r="OY235" i="50"/>
  <c r="OY299" i="50"/>
  <c r="OY211" i="50"/>
  <c r="OY187" i="50"/>
  <c r="OY227" i="50"/>
  <c r="OY195" i="50"/>
  <c r="OY179" i="50"/>
  <c r="OY147" i="50"/>
  <c r="OY139" i="50"/>
  <c r="OY203" i="50"/>
  <c r="OY115" i="50"/>
  <c r="OY123" i="50"/>
  <c r="OY163" i="50"/>
  <c r="OY83" i="50"/>
  <c r="OY155" i="50"/>
  <c r="OY107" i="50"/>
  <c r="OY171" i="50"/>
  <c r="OY59" i="50"/>
  <c r="OY91" i="50"/>
  <c r="OY67" i="50"/>
  <c r="OZ4" i="50"/>
  <c r="OY43" i="50"/>
  <c r="OY131" i="50"/>
  <c r="OY51" i="50"/>
  <c r="OY27" i="50"/>
  <c r="OY75" i="50"/>
  <c r="OY11" i="50"/>
  <c r="OY99" i="50"/>
  <c r="OY19" i="50"/>
  <c r="OY35" i="50"/>
  <c r="OZ339" i="50" l="1"/>
  <c r="OZ323" i="50"/>
  <c r="OZ283" i="50"/>
  <c r="OZ291" i="50"/>
  <c r="OZ347" i="50"/>
  <c r="OZ251" i="50"/>
  <c r="OZ267" i="50"/>
  <c r="OZ307" i="50"/>
  <c r="OZ275" i="50"/>
  <c r="OZ219" i="50"/>
  <c r="OZ211" i="50"/>
  <c r="OZ299" i="50"/>
  <c r="OZ227" i="50"/>
  <c r="OZ259" i="50"/>
  <c r="OZ235" i="50"/>
  <c r="OZ243" i="50"/>
  <c r="OZ195" i="50"/>
  <c r="OZ331" i="50"/>
  <c r="OZ163" i="50"/>
  <c r="OZ187" i="50"/>
  <c r="OZ147" i="50"/>
  <c r="OZ139" i="50"/>
  <c r="OZ203" i="50"/>
  <c r="OZ115" i="50"/>
  <c r="OZ91" i="50"/>
  <c r="OZ179" i="50"/>
  <c r="OZ155" i="50"/>
  <c r="OZ107" i="50"/>
  <c r="OZ171" i="50"/>
  <c r="OZ67" i="50"/>
  <c r="OZ43" i="50"/>
  <c r="OZ131" i="50"/>
  <c r="OZ99" i="50"/>
  <c r="OZ75" i="50"/>
  <c r="OZ83" i="50"/>
  <c r="OZ19" i="50"/>
  <c r="OZ123" i="50"/>
  <c r="OZ11" i="50"/>
  <c r="OZ51" i="50"/>
  <c r="OZ27" i="50"/>
  <c r="OZ35" i="50"/>
  <c r="OZ59" i="50"/>
  <c r="PA4" i="50"/>
  <c r="PA339" i="50" l="1"/>
  <c r="PA347" i="50"/>
  <c r="PA331" i="50"/>
  <c r="PA275" i="50"/>
  <c r="PA291" i="50"/>
  <c r="PA307" i="50"/>
  <c r="PA283" i="50"/>
  <c r="PA323" i="50"/>
  <c r="PA299" i="50"/>
  <c r="PA211" i="50"/>
  <c r="PA251" i="50"/>
  <c r="PA259" i="50"/>
  <c r="PA243" i="50"/>
  <c r="PA179" i="50"/>
  <c r="PA227" i="50"/>
  <c r="PA163" i="50"/>
  <c r="PA219" i="50"/>
  <c r="PA267" i="50"/>
  <c r="PA235" i="50"/>
  <c r="PA139" i="50"/>
  <c r="PA195" i="50"/>
  <c r="PA203" i="50"/>
  <c r="PA131" i="50"/>
  <c r="PA91" i="50"/>
  <c r="PA147" i="50"/>
  <c r="PA171" i="50"/>
  <c r="PA187" i="50"/>
  <c r="PA155" i="50"/>
  <c r="PA107" i="50"/>
  <c r="PA51" i="50"/>
  <c r="PA123" i="50"/>
  <c r="PA43" i="50"/>
  <c r="PA115" i="50"/>
  <c r="PA99" i="50"/>
  <c r="PA67" i="50"/>
  <c r="PA83" i="50"/>
  <c r="PA59" i="50"/>
  <c r="PA19" i="50"/>
  <c r="PA75" i="50"/>
  <c r="PA11" i="50"/>
  <c r="PB4" i="50"/>
  <c r="PA35" i="50"/>
  <c r="PA27" i="50"/>
  <c r="PB339" i="50" l="1"/>
  <c r="PB347" i="50"/>
  <c r="PB299" i="50"/>
  <c r="PB331" i="50"/>
  <c r="PB275" i="50"/>
  <c r="PB323" i="50"/>
  <c r="PB307" i="50"/>
  <c r="PB251" i="50"/>
  <c r="PB259" i="50"/>
  <c r="PB211" i="50"/>
  <c r="PB187" i="50"/>
  <c r="PB227" i="50"/>
  <c r="PB267" i="50"/>
  <c r="PB283" i="50"/>
  <c r="PB243" i="50"/>
  <c r="PB147" i="50"/>
  <c r="PB195" i="50"/>
  <c r="PB291" i="50"/>
  <c r="PB219" i="50"/>
  <c r="PB155" i="50"/>
  <c r="PB139" i="50"/>
  <c r="PB235" i="50"/>
  <c r="PB203" i="50"/>
  <c r="PB123" i="50"/>
  <c r="PB179" i="50"/>
  <c r="PB99" i="50"/>
  <c r="PB131" i="50"/>
  <c r="PB75" i="50"/>
  <c r="PB163" i="50"/>
  <c r="PB115" i="50"/>
  <c r="PB107" i="50"/>
  <c r="PB171" i="50"/>
  <c r="PB91" i="50"/>
  <c r="PB11" i="50"/>
  <c r="PB59" i="50"/>
  <c r="PB67" i="50"/>
  <c r="PB43" i="50"/>
  <c r="PB51" i="50"/>
  <c r="PB19" i="50"/>
  <c r="PC4" i="50"/>
  <c r="PB35" i="50"/>
  <c r="PB83" i="50"/>
  <c r="PB27" i="50"/>
  <c r="PC347" i="50" l="1"/>
  <c r="PC331" i="50"/>
  <c r="PC339" i="50"/>
  <c r="PC251" i="50"/>
  <c r="PC323" i="50"/>
  <c r="PC283" i="50"/>
  <c r="PC275" i="50"/>
  <c r="PC299" i="50"/>
  <c r="PC267" i="50"/>
  <c r="PC259" i="50"/>
  <c r="PC307" i="50"/>
  <c r="PC235" i="50"/>
  <c r="PC243" i="50"/>
  <c r="PC219" i="50"/>
  <c r="PC291" i="50"/>
  <c r="PC211" i="50"/>
  <c r="PC171" i="50"/>
  <c r="PC195" i="50"/>
  <c r="PC227" i="50"/>
  <c r="PC155" i="50"/>
  <c r="PC147" i="50"/>
  <c r="PC179" i="50"/>
  <c r="PC203" i="50"/>
  <c r="PC115" i="50"/>
  <c r="PC99" i="50"/>
  <c r="PC139" i="50"/>
  <c r="PC67" i="50"/>
  <c r="PC123" i="50"/>
  <c r="PC163" i="50"/>
  <c r="PC107" i="50"/>
  <c r="PC51" i="50"/>
  <c r="PC187" i="50"/>
  <c r="PC35" i="50"/>
  <c r="PC131" i="50"/>
  <c r="PC11" i="50"/>
  <c r="PC59" i="50"/>
  <c r="PC91" i="50"/>
  <c r="PC83" i="50"/>
  <c r="PC43" i="50"/>
  <c r="PC19" i="50"/>
  <c r="PD4" i="50"/>
  <c r="PC75" i="50"/>
  <c r="PC27" i="50"/>
  <c r="PD339" i="50" l="1"/>
  <c r="PD331" i="50"/>
  <c r="PD323" i="50"/>
  <c r="PD347" i="50"/>
  <c r="PD307" i="50"/>
  <c r="PD259" i="50"/>
  <c r="PD267" i="50"/>
  <c r="PD299" i="50"/>
  <c r="PD291" i="50"/>
  <c r="PD243" i="50"/>
  <c r="PD219" i="50"/>
  <c r="PD203" i="50"/>
  <c r="PD211" i="50"/>
  <c r="PD187" i="50"/>
  <c r="PD163" i="50"/>
  <c r="PD147" i="50"/>
  <c r="PD195" i="50"/>
  <c r="PD283" i="50"/>
  <c r="PD275" i="50"/>
  <c r="PD251" i="50"/>
  <c r="PD179" i="50"/>
  <c r="PD227" i="50"/>
  <c r="PD235" i="50"/>
  <c r="PD139" i="50"/>
  <c r="PD67" i="50"/>
  <c r="PD59" i="50"/>
  <c r="PD155" i="50"/>
  <c r="PD123" i="50"/>
  <c r="PD131" i="50"/>
  <c r="PD171" i="50"/>
  <c r="PD51" i="50"/>
  <c r="PD35" i="50"/>
  <c r="PD115" i="50"/>
  <c r="PD99" i="50"/>
  <c r="PD91" i="50"/>
  <c r="PD75" i="50"/>
  <c r="PD43" i="50"/>
  <c r="PD83" i="50"/>
  <c r="PD19" i="50"/>
  <c r="PD107" i="50"/>
  <c r="PD11" i="50"/>
  <c r="PE4" i="50"/>
  <c r="PD27" i="50"/>
  <c r="PE339" i="50" l="1"/>
  <c r="PE347" i="50"/>
  <c r="PE275" i="50"/>
  <c r="PE331" i="50"/>
  <c r="PE323" i="50"/>
  <c r="PE299" i="50"/>
  <c r="PE267" i="50"/>
  <c r="PE307" i="50"/>
  <c r="PE283" i="50"/>
  <c r="PE291" i="50"/>
  <c r="PE235" i="50"/>
  <c r="PE259" i="50"/>
  <c r="PE227" i="50"/>
  <c r="PE243" i="50"/>
  <c r="PE195" i="50"/>
  <c r="PE203" i="50"/>
  <c r="PE211" i="50"/>
  <c r="PE251" i="50"/>
  <c r="PE219" i="50"/>
  <c r="PE179" i="50"/>
  <c r="PE147" i="50"/>
  <c r="PE187" i="50"/>
  <c r="PE107" i="50"/>
  <c r="PE139" i="50"/>
  <c r="PE59" i="50"/>
  <c r="PE123" i="50"/>
  <c r="PE163" i="50"/>
  <c r="PE171" i="50"/>
  <c r="PE155" i="50"/>
  <c r="PE131" i="50"/>
  <c r="PE99" i="50"/>
  <c r="PE51" i="50"/>
  <c r="PE43" i="50"/>
  <c r="PE91" i="50"/>
  <c r="PE75" i="50"/>
  <c r="PE115" i="50"/>
  <c r="PE67" i="50"/>
  <c r="PE35" i="50"/>
  <c r="PE83" i="50"/>
  <c r="PE11" i="50"/>
  <c r="PF4" i="50"/>
  <c r="PE27" i="50"/>
  <c r="PE19" i="50"/>
  <c r="PF339" i="50" l="1"/>
  <c r="PF323" i="50"/>
  <c r="PF347" i="50"/>
  <c r="PF331" i="50"/>
  <c r="PF307" i="50"/>
  <c r="PF299" i="50"/>
  <c r="PF267" i="50"/>
  <c r="PF259" i="50"/>
  <c r="PF291" i="50"/>
  <c r="PF251" i="50"/>
  <c r="PF243" i="50"/>
  <c r="PF283" i="50"/>
  <c r="PF275" i="50"/>
  <c r="PF211" i="50"/>
  <c r="PF235" i="50"/>
  <c r="PF227" i="50"/>
  <c r="PF203" i="50"/>
  <c r="PF219" i="50"/>
  <c r="PF195" i="50"/>
  <c r="PF179" i="50"/>
  <c r="PF187" i="50"/>
  <c r="PF131" i="50"/>
  <c r="PF123" i="50"/>
  <c r="PF147" i="50"/>
  <c r="PF163" i="50"/>
  <c r="PF171" i="50"/>
  <c r="PF155" i="50"/>
  <c r="PF139" i="50"/>
  <c r="PF83" i="50"/>
  <c r="PF43" i="50"/>
  <c r="PF91" i="50"/>
  <c r="PF75" i="50"/>
  <c r="PF115" i="50"/>
  <c r="PF99" i="50"/>
  <c r="PF59" i="50"/>
  <c r="PF67" i="50"/>
  <c r="PF35" i="50"/>
  <c r="PF51" i="50"/>
  <c r="PF27" i="50"/>
  <c r="PF19" i="50"/>
  <c r="PF107" i="50"/>
  <c r="PF11" i="50"/>
  <c r="PG4" i="50"/>
  <c r="PG347" i="50" l="1"/>
  <c r="PG339" i="50"/>
  <c r="PG331" i="50"/>
  <c r="PG323" i="50"/>
  <c r="PG299" i="50"/>
  <c r="PG291" i="50"/>
  <c r="PG307" i="50"/>
  <c r="PG283" i="50"/>
  <c r="PG267" i="50"/>
  <c r="PG251" i="50"/>
  <c r="PG259" i="50"/>
  <c r="PG243" i="50"/>
  <c r="PG211" i="50"/>
  <c r="PG195" i="50"/>
  <c r="PG275" i="50"/>
  <c r="PG219" i="50"/>
  <c r="PG227" i="50"/>
  <c r="PG187" i="50"/>
  <c r="PG203" i="50"/>
  <c r="PG235" i="50"/>
  <c r="PG131" i="50"/>
  <c r="PG123" i="50"/>
  <c r="PG179" i="50"/>
  <c r="PG171" i="50"/>
  <c r="PG147" i="50"/>
  <c r="PG163" i="50"/>
  <c r="PG155" i="50"/>
  <c r="PG107" i="50"/>
  <c r="PG83" i="50"/>
  <c r="PG139" i="50"/>
  <c r="PG115" i="50"/>
  <c r="PG43" i="50"/>
  <c r="PG59" i="50"/>
  <c r="PG91" i="50"/>
  <c r="PG67" i="50"/>
  <c r="PG99" i="50"/>
  <c r="PG27" i="50"/>
  <c r="PG35" i="50"/>
  <c r="PG51" i="50"/>
  <c r="PG75" i="50"/>
  <c r="PH4" i="50"/>
  <c r="PG11" i="50"/>
  <c r="PG19" i="50"/>
  <c r="PH323" i="50" l="1"/>
  <c r="PH347" i="50"/>
  <c r="PH307" i="50"/>
  <c r="PH331" i="50"/>
  <c r="PH299" i="50"/>
  <c r="PH291" i="50"/>
  <c r="PH283" i="50"/>
  <c r="PH339" i="50"/>
  <c r="PH259" i="50"/>
  <c r="PH243" i="50"/>
  <c r="PH275" i="50"/>
  <c r="PH219" i="50"/>
  <c r="PH267" i="50"/>
  <c r="PH195" i="50"/>
  <c r="PH251" i="50"/>
  <c r="PH227" i="50"/>
  <c r="PH211" i="50"/>
  <c r="PH187" i="50"/>
  <c r="PH131" i="50"/>
  <c r="PH123" i="50"/>
  <c r="PH115" i="50"/>
  <c r="PH203" i="50"/>
  <c r="PH179" i="50"/>
  <c r="PH171" i="50"/>
  <c r="PH147" i="50"/>
  <c r="PH163" i="50"/>
  <c r="PH235" i="50"/>
  <c r="PH155" i="50"/>
  <c r="PH91" i="50"/>
  <c r="PH67" i="50"/>
  <c r="PH99" i="50"/>
  <c r="PH27" i="50"/>
  <c r="PH59" i="50"/>
  <c r="PH35" i="50"/>
  <c r="PH51" i="50"/>
  <c r="PH83" i="50"/>
  <c r="PH139" i="50"/>
  <c r="PH107" i="50"/>
  <c r="PH43" i="50"/>
  <c r="PI4" i="50"/>
  <c r="PH11" i="50"/>
  <c r="PH75" i="50"/>
  <c r="PH19" i="50"/>
  <c r="PI347" i="50" l="1"/>
  <c r="PI299" i="50"/>
  <c r="PI331" i="50"/>
  <c r="PI339" i="50"/>
  <c r="PI283" i="50"/>
  <c r="PI267" i="50"/>
  <c r="PI323" i="50"/>
  <c r="PI291" i="50"/>
  <c r="PI235" i="50"/>
  <c r="PI307" i="50"/>
  <c r="PI227" i="50"/>
  <c r="PI243" i="50"/>
  <c r="PI275" i="50"/>
  <c r="PI251" i="50"/>
  <c r="PI203" i="50"/>
  <c r="PI179" i="50"/>
  <c r="PI195" i="50"/>
  <c r="PI211" i="50"/>
  <c r="PI219" i="50"/>
  <c r="PI259" i="50"/>
  <c r="PI171" i="50"/>
  <c r="PI123" i="50"/>
  <c r="PI115" i="50"/>
  <c r="PI163" i="50"/>
  <c r="PI155" i="50"/>
  <c r="PI131" i="50"/>
  <c r="PI187" i="50"/>
  <c r="PI139" i="50"/>
  <c r="PI59" i="50"/>
  <c r="PI91" i="50"/>
  <c r="PI99" i="50"/>
  <c r="PI51" i="50"/>
  <c r="PI67" i="50"/>
  <c r="PI27" i="50"/>
  <c r="PI83" i="50"/>
  <c r="PI43" i="50"/>
  <c r="PI11" i="50"/>
  <c r="PI147" i="50"/>
  <c r="PJ4" i="50"/>
  <c r="PI35" i="50"/>
  <c r="PI75" i="50"/>
  <c r="PI107" i="50"/>
  <c r="PI19" i="50"/>
  <c r="PJ323" i="50" l="1"/>
  <c r="PJ331" i="50"/>
  <c r="PJ347" i="50"/>
  <c r="PJ339" i="50"/>
  <c r="PJ291" i="50"/>
  <c r="PJ283" i="50"/>
  <c r="PJ275" i="50"/>
  <c r="PJ307" i="50"/>
  <c r="PJ243" i="50"/>
  <c r="PJ227" i="50"/>
  <c r="PJ299" i="50"/>
  <c r="PJ235" i="50"/>
  <c r="PJ219" i="50"/>
  <c r="PJ195" i="50"/>
  <c r="PJ267" i="50"/>
  <c r="PJ259" i="50"/>
  <c r="PJ179" i="50"/>
  <c r="PJ251" i="50"/>
  <c r="PJ211" i="50"/>
  <c r="PJ115" i="50"/>
  <c r="PJ203" i="50"/>
  <c r="PJ171" i="50"/>
  <c r="PJ155" i="50"/>
  <c r="PJ123" i="50"/>
  <c r="PJ163" i="50"/>
  <c r="PJ75" i="50"/>
  <c r="PJ107" i="50"/>
  <c r="PJ187" i="50"/>
  <c r="PJ147" i="50"/>
  <c r="PJ59" i="50"/>
  <c r="PJ67" i="50"/>
  <c r="PJ91" i="50"/>
  <c r="PJ139" i="50"/>
  <c r="PJ131" i="50"/>
  <c r="PJ83" i="50"/>
  <c r="PJ27" i="50"/>
  <c r="PJ99" i="50"/>
  <c r="PJ43" i="50"/>
  <c r="PK4" i="50"/>
  <c r="PJ35" i="50"/>
  <c r="PJ11" i="50"/>
  <c r="PJ19" i="50"/>
  <c r="PJ51" i="50"/>
  <c r="PK347" i="50" l="1"/>
  <c r="PK283" i="50"/>
  <c r="PK339" i="50"/>
  <c r="PK331" i="50"/>
  <c r="PK323" i="50"/>
  <c r="PK299" i="50"/>
  <c r="PK275" i="50"/>
  <c r="PK291" i="50"/>
  <c r="PK307" i="50"/>
  <c r="PK259" i="50"/>
  <c r="PK227" i="50"/>
  <c r="PK211" i="50"/>
  <c r="PK251" i="50"/>
  <c r="PK219" i="50"/>
  <c r="PK267" i="50"/>
  <c r="PK179" i="50"/>
  <c r="PK187" i="50"/>
  <c r="PK203" i="50"/>
  <c r="PK243" i="50"/>
  <c r="PK195" i="50"/>
  <c r="PK171" i="50"/>
  <c r="PK235" i="50"/>
  <c r="PK163" i="50"/>
  <c r="PK75" i="50"/>
  <c r="PK155" i="50"/>
  <c r="PK51" i="50"/>
  <c r="PK131" i="50"/>
  <c r="PK123" i="50"/>
  <c r="PK147" i="50"/>
  <c r="PK59" i="50"/>
  <c r="PK67" i="50"/>
  <c r="PK91" i="50"/>
  <c r="PK99" i="50"/>
  <c r="PK139" i="50"/>
  <c r="PK83" i="50"/>
  <c r="PK27" i="50"/>
  <c r="PL4" i="50"/>
  <c r="PK11" i="50"/>
  <c r="PK115" i="50"/>
  <c r="PK43" i="50"/>
  <c r="PK35" i="50"/>
  <c r="PK107" i="50"/>
  <c r="PK19" i="50"/>
  <c r="PL347" i="50" l="1"/>
  <c r="PL339" i="50"/>
  <c r="PL331" i="50"/>
  <c r="PL275" i="50"/>
  <c r="PL299" i="50"/>
  <c r="PL291" i="50"/>
  <c r="PL259" i="50"/>
  <c r="PL323" i="50"/>
  <c r="PL307" i="50"/>
  <c r="PL283" i="50"/>
  <c r="PL251" i="50"/>
  <c r="PL267" i="50"/>
  <c r="PL219" i="50"/>
  <c r="PL243" i="50"/>
  <c r="PL203" i="50"/>
  <c r="PL211" i="50"/>
  <c r="PL227" i="50"/>
  <c r="PL155" i="50"/>
  <c r="PL235" i="50"/>
  <c r="PL195" i="50"/>
  <c r="PL171" i="50"/>
  <c r="PL179" i="50"/>
  <c r="PL51" i="50"/>
  <c r="PL91" i="50"/>
  <c r="PL123" i="50"/>
  <c r="PL115" i="50"/>
  <c r="PL187" i="50"/>
  <c r="PL131" i="50"/>
  <c r="PL67" i="50"/>
  <c r="PL35" i="50"/>
  <c r="PL163" i="50"/>
  <c r="PL99" i="50"/>
  <c r="PL75" i="50"/>
  <c r="PL107" i="50"/>
  <c r="PL11" i="50"/>
  <c r="PL139" i="50"/>
  <c r="PL83" i="50"/>
  <c r="PL147" i="50"/>
  <c r="PM4" i="50"/>
  <c r="PL19" i="50"/>
  <c r="PL43" i="50"/>
  <c r="PL27" i="50"/>
  <c r="PL59" i="50"/>
  <c r="PM339" i="50" l="1"/>
  <c r="PM347" i="50"/>
  <c r="PM323" i="50"/>
  <c r="PM307" i="50"/>
  <c r="PM291" i="50"/>
  <c r="PM259" i="50"/>
  <c r="PM283" i="50"/>
  <c r="PM251" i="50"/>
  <c r="PM331" i="50"/>
  <c r="PM267" i="50"/>
  <c r="PM299" i="50"/>
  <c r="PM275" i="50"/>
  <c r="PM203" i="50"/>
  <c r="PM235" i="50"/>
  <c r="PM227" i="50"/>
  <c r="PM243" i="50"/>
  <c r="PM187" i="50"/>
  <c r="PM171" i="50"/>
  <c r="PM195" i="50"/>
  <c r="PM179" i="50"/>
  <c r="PM155" i="50"/>
  <c r="PM219" i="50"/>
  <c r="PM163" i="50"/>
  <c r="PM131" i="50"/>
  <c r="PM91" i="50"/>
  <c r="PM35" i="50"/>
  <c r="PM211" i="50"/>
  <c r="PM99" i="50"/>
  <c r="PM75" i="50"/>
  <c r="PM123" i="50"/>
  <c r="PM67" i="50"/>
  <c r="PM19" i="50"/>
  <c r="PM107" i="50"/>
  <c r="PM147" i="50"/>
  <c r="PM139" i="50"/>
  <c r="PM83" i="50"/>
  <c r="PM11" i="50"/>
  <c r="PM115" i="50"/>
  <c r="PM51" i="50"/>
  <c r="PM43" i="50"/>
  <c r="PN4" i="50"/>
  <c r="PM59" i="50"/>
  <c r="PM27" i="50"/>
  <c r="PN347" i="50" l="1"/>
  <c r="PN339" i="50"/>
  <c r="PN331" i="50"/>
  <c r="PN323" i="50"/>
  <c r="PN275" i="50"/>
  <c r="PN283" i="50"/>
  <c r="PN307" i="50"/>
  <c r="PN291" i="50"/>
  <c r="PN299" i="50"/>
  <c r="PN243" i="50"/>
  <c r="PN267" i="50"/>
  <c r="PN235" i="50"/>
  <c r="PN203" i="50"/>
  <c r="PN227" i="50"/>
  <c r="PN259" i="50"/>
  <c r="PN171" i="50"/>
  <c r="PN163" i="50"/>
  <c r="PN187" i="50"/>
  <c r="PN211" i="50"/>
  <c r="PN155" i="50"/>
  <c r="PN179" i="50"/>
  <c r="PN219" i="50"/>
  <c r="PN195" i="50"/>
  <c r="PN99" i="50"/>
  <c r="PN139" i="50"/>
  <c r="PN131" i="50"/>
  <c r="PN115" i="50"/>
  <c r="PN123" i="50"/>
  <c r="PN147" i="50"/>
  <c r="PN91" i="50"/>
  <c r="PN35" i="50"/>
  <c r="PN251" i="50"/>
  <c r="PN75" i="50"/>
  <c r="PN19" i="50"/>
  <c r="PN83" i="50"/>
  <c r="PN107" i="50"/>
  <c r="PN43" i="50"/>
  <c r="PN67" i="50"/>
  <c r="PN59" i="50"/>
  <c r="PN51" i="50"/>
  <c r="PN27" i="50"/>
  <c r="PN11" i="50"/>
  <c r="PO4" i="50"/>
  <c r="PO347" i="50" l="1"/>
  <c r="PO331" i="50"/>
  <c r="PO307" i="50"/>
  <c r="PO323" i="50"/>
  <c r="PO339" i="50"/>
  <c r="PO299" i="50"/>
  <c r="PO275" i="50"/>
  <c r="PO243" i="50"/>
  <c r="PO235" i="50"/>
  <c r="PO219" i="50"/>
  <c r="PO251" i="50"/>
  <c r="PO211" i="50"/>
  <c r="PO267" i="50"/>
  <c r="PO227" i="50"/>
  <c r="PO283" i="50"/>
  <c r="PO259" i="50"/>
  <c r="PO187" i="50"/>
  <c r="PO155" i="50"/>
  <c r="PO195" i="50"/>
  <c r="PO163" i="50"/>
  <c r="PO179" i="50"/>
  <c r="PO171" i="50"/>
  <c r="PO291" i="50"/>
  <c r="PO203" i="50"/>
  <c r="PO131" i="50"/>
  <c r="PO107" i="50"/>
  <c r="PO83" i="50"/>
  <c r="PO99" i="50"/>
  <c r="PO67" i="50"/>
  <c r="PO115" i="50"/>
  <c r="PO147" i="50"/>
  <c r="PO123" i="50"/>
  <c r="PO139" i="50"/>
  <c r="PO19" i="50"/>
  <c r="PO75" i="50"/>
  <c r="PO59" i="50"/>
  <c r="PO35" i="50"/>
  <c r="PO27" i="50"/>
  <c r="PO51" i="50"/>
  <c r="PP4" i="50"/>
  <c r="PO11" i="50"/>
  <c r="PO91" i="50"/>
  <c r="PO43" i="50"/>
  <c r="PP347" i="50" l="1"/>
  <c r="PP331" i="50"/>
  <c r="PP339" i="50"/>
  <c r="PP259" i="50"/>
  <c r="PP307" i="50"/>
  <c r="PP283" i="50"/>
  <c r="PP275" i="50"/>
  <c r="PP267" i="50"/>
  <c r="PP299" i="50"/>
  <c r="PP291" i="50"/>
  <c r="PP251" i="50"/>
  <c r="PP323" i="50"/>
  <c r="PP219" i="50"/>
  <c r="PP211" i="50"/>
  <c r="PP235" i="50"/>
  <c r="PP187" i="50"/>
  <c r="PP227" i="50"/>
  <c r="PP163" i="50"/>
  <c r="PP195" i="50"/>
  <c r="PP203" i="50"/>
  <c r="PP179" i="50"/>
  <c r="PP171" i="50"/>
  <c r="PP155" i="50"/>
  <c r="PP147" i="50"/>
  <c r="PP107" i="50"/>
  <c r="PP83" i="50"/>
  <c r="PP243" i="50"/>
  <c r="PP139" i="50"/>
  <c r="PP75" i="50"/>
  <c r="PP27" i="50"/>
  <c r="PP123" i="50"/>
  <c r="PP99" i="50"/>
  <c r="PP131" i="50"/>
  <c r="PP115" i="50"/>
  <c r="PP51" i="50"/>
  <c r="PP43" i="50"/>
  <c r="PP91" i="50"/>
  <c r="PP59" i="50"/>
  <c r="PP67" i="50"/>
  <c r="PP19" i="50"/>
  <c r="PP35" i="50"/>
  <c r="PQ4" i="50"/>
  <c r="PP11" i="50"/>
  <c r="PQ339" i="50" l="1"/>
  <c r="PQ307" i="50"/>
  <c r="PQ347" i="50"/>
  <c r="PQ283" i="50"/>
  <c r="PQ275" i="50"/>
  <c r="PQ331" i="50"/>
  <c r="PQ267" i="50"/>
  <c r="PQ291" i="50"/>
  <c r="PQ251" i="50"/>
  <c r="PQ323" i="50"/>
  <c r="PQ259" i="50"/>
  <c r="PQ299" i="50"/>
  <c r="PQ227" i="50"/>
  <c r="PQ195" i="50"/>
  <c r="PQ235" i="50"/>
  <c r="PQ179" i="50"/>
  <c r="PQ171" i="50"/>
  <c r="PQ203" i="50"/>
  <c r="PQ155" i="50"/>
  <c r="PQ219" i="50"/>
  <c r="PQ107" i="50"/>
  <c r="PQ243" i="50"/>
  <c r="PQ187" i="50"/>
  <c r="PQ115" i="50"/>
  <c r="PQ123" i="50"/>
  <c r="PQ147" i="50"/>
  <c r="PQ75" i="50"/>
  <c r="PQ27" i="50"/>
  <c r="PQ211" i="50"/>
  <c r="PQ163" i="50"/>
  <c r="PQ99" i="50"/>
  <c r="PQ139" i="50"/>
  <c r="PQ83" i="50"/>
  <c r="PQ51" i="50"/>
  <c r="PQ43" i="50"/>
  <c r="PQ131" i="50"/>
  <c r="PQ91" i="50"/>
  <c r="PQ59" i="50"/>
  <c r="PQ19" i="50"/>
  <c r="PQ35" i="50"/>
  <c r="PQ67" i="50"/>
  <c r="PQ11" i="50"/>
  <c r="PR4" i="50"/>
  <c r="PR347" i="50" l="1"/>
  <c r="PR339" i="50"/>
  <c r="PR331" i="50"/>
  <c r="PR307" i="50"/>
  <c r="PR299" i="50"/>
  <c r="PR323" i="50"/>
  <c r="PR291" i="50"/>
  <c r="PR283" i="50"/>
  <c r="PR275" i="50"/>
  <c r="PR259" i="50"/>
  <c r="PR251" i="50"/>
  <c r="PR227" i="50"/>
  <c r="PR211" i="50"/>
  <c r="PR267" i="50"/>
  <c r="PR195" i="50"/>
  <c r="PR243" i="50"/>
  <c r="PR235" i="50"/>
  <c r="PR163" i="50"/>
  <c r="PR179" i="50"/>
  <c r="PR171" i="50"/>
  <c r="PR203" i="50"/>
  <c r="PR155" i="50"/>
  <c r="PR219" i="50"/>
  <c r="PR147" i="50"/>
  <c r="PR187" i="50"/>
  <c r="PR99" i="50"/>
  <c r="PR139" i="50"/>
  <c r="PR75" i="50"/>
  <c r="PR27" i="50"/>
  <c r="PR19" i="50"/>
  <c r="PR123" i="50"/>
  <c r="PR83" i="50"/>
  <c r="PR115" i="50"/>
  <c r="PR107" i="50"/>
  <c r="PR91" i="50"/>
  <c r="PS4" i="50"/>
  <c r="PR59" i="50"/>
  <c r="PR35" i="50"/>
  <c r="PR131" i="50"/>
  <c r="PR11" i="50"/>
  <c r="PR67" i="50"/>
  <c r="PR51" i="50"/>
  <c r="PR43" i="50"/>
  <c r="PS347" i="50" l="1"/>
  <c r="PS339" i="50"/>
  <c r="PS331" i="50"/>
  <c r="PS291" i="50"/>
  <c r="PS323" i="50"/>
  <c r="PS307" i="50"/>
  <c r="PS251" i="50"/>
  <c r="PS267" i="50"/>
  <c r="PS283" i="50"/>
  <c r="PS275" i="50"/>
  <c r="PS299" i="50"/>
  <c r="PS259" i="50"/>
  <c r="PS219" i="50"/>
  <c r="PS227" i="50"/>
  <c r="PS235" i="50"/>
  <c r="PS203" i="50"/>
  <c r="PS195" i="50"/>
  <c r="PS211" i="50"/>
  <c r="PS179" i="50"/>
  <c r="PS171" i="50"/>
  <c r="PS163" i="50"/>
  <c r="PS155" i="50"/>
  <c r="PS139" i="50"/>
  <c r="PS147" i="50"/>
  <c r="PS243" i="50"/>
  <c r="PS187" i="50"/>
  <c r="PS115" i="50"/>
  <c r="PS131" i="50"/>
  <c r="PS107" i="50"/>
  <c r="PS123" i="50"/>
  <c r="PS99" i="50"/>
  <c r="PS83" i="50"/>
  <c r="PS91" i="50"/>
  <c r="PT4" i="50"/>
  <c r="PS75" i="50"/>
  <c r="PS35" i="50"/>
  <c r="PS19" i="50"/>
  <c r="PS51" i="50"/>
  <c r="PS11" i="50"/>
  <c r="PS67" i="50"/>
  <c r="PS59" i="50"/>
  <c r="PS43" i="50"/>
  <c r="PS27" i="50"/>
  <c r="PT339" i="50" l="1"/>
  <c r="PT331" i="50"/>
  <c r="PT283" i="50"/>
  <c r="PT347" i="50"/>
  <c r="PT307" i="50"/>
  <c r="PT251" i="50"/>
  <c r="PT291" i="50"/>
  <c r="PT299" i="50"/>
  <c r="PT259" i="50"/>
  <c r="PT267" i="50"/>
  <c r="PT323" i="50"/>
  <c r="PT275" i="50"/>
  <c r="PT219" i="50"/>
  <c r="PT211" i="50"/>
  <c r="PT235" i="50"/>
  <c r="PT227" i="50"/>
  <c r="PT195" i="50"/>
  <c r="PT243" i="50"/>
  <c r="PT179" i="50"/>
  <c r="PT171" i="50"/>
  <c r="PT203" i="50"/>
  <c r="PT187" i="50"/>
  <c r="PT155" i="50"/>
  <c r="PT139" i="50"/>
  <c r="PT147" i="50"/>
  <c r="PT163" i="50"/>
  <c r="PT91" i="50"/>
  <c r="PT123" i="50"/>
  <c r="PT131" i="50"/>
  <c r="PT99" i="50"/>
  <c r="PT107" i="50"/>
  <c r="PT59" i="50"/>
  <c r="PT75" i="50"/>
  <c r="PT83" i="50"/>
  <c r="PT35" i="50"/>
  <c r="PT51" i="50"/>
  <c r="PT115" i="50"/>
  <c r="PT27" i="50"/>
  <c r="PT11" i="50"/>
  <c r="PT67" i="50"/>
  <c r="PT19" i="50"/>
  <c r="PU4" i="50"/>
  <c r="PT43" i="50"/>
  <c r="PU347" i="50" l="1"/>
  <c r="PU331" i="50"/>
  <c r="PU323" i="50"/>
  <c r="PU307" i="50"/>
  <c r="PU339" i="50"/>
  <c r="PU299" i="50"/>
  <c r="PU275" i="50"/>
  <c r="PU251" i="50"/>
  <c r="PU267" i="50"/>
  <c r="PU211" i="50"/>
  <c r="PU283" i="50"/>
  <c r="PU227" i="50"/>
  <c r="PU243" i="50"/>
  <c r="PU179" i="50"/>
  <c r="PU219" i="50"/>
  <c r="PU203" i="50"/>
  <c r="PU235" i="50"/>
  <c r="PU291" i="50"/>
  <c r="PU187" i="50"/>
  <c r="PU259" i="50"/>
  <c r="PU195" i="50"/>
  <c r="PU171" i="50"/>
  <c r="PU163" i="50"/>
  <c r="PU155" i="50"/>
  <c r="PU139" i="50"/>
  <c r="PU147" i="50"/>
  <c r="PU131" i="50"/>
  <c r="PU91" i="50"/>
  <c r="PU107" i="50"/>
  <c r="PU99" i="50"/>
  <c r="PU123" i="50"/>
  <c r="PU83" i="50"/>
  <c r="PU59" i="50"/>
  <c r="PU75" i="50"/>
  <c r="PU35" i="50"/>
  <c r="PU19" i="50"/>
  <c r="PU51" i="50"/>
  <c r="PU115" i="50"/>
  <c r="PU11" i="50"/>
  <c r="PU67" i="50"/>
  <c r="PV4" i="50"/>
  <c r="PU43" i="50"/>
  <c r="PU27" i="50"/>
  <c r="PV339" i="50" l="1"/>
  <c r="PV347" i="50"/>
  <c r="PV331" i="50"/>
  <c r="PV291" i="50"/>
  <c r="PV283" i="50"/>
  <c r="PV299" i="50"/>
  <c r="PV307" i="50"/>
  <c r="PV267" i="50"/>
  <c r="PV323" i="50"/>
  <c r="PV251" i="50"/>
  <c r="PV243" i="50"/>
  <c r="PV187" i="50"/>
  <c r="PV275" i="50"/>
  <c r="PV211" i="50"/>
  <c r="PV227" i="50"/>
  <c r="PV179" i="50"/>
  <c r="PV147" i="50"/>
  <c r="PV203" i="50"/>
  <c r="PV219" i="50"/>
  <c r="PV195" i="50"/>
  <c r="PV171" i="50"/>
  <c r="PV259" i="50"/>
  <c r="PV235" i="50"/>
  <c r="PV155" i="50"/>
  <c r="PV139" i="50"/>
  <c r="PV163" i="50"/>
  <c r="PV123" i="50"/>
  <c r="PV115" i="50"/>
  <c r="PV75" i="50"/>
  <c r="PV131" i="50"/>
  <c r="PV83" i="50"/>
  <c r="PV67" i="50"/>
  <c r="PV91" i="50"/>
  <c r="PV11" i="50"/>
  <c r="PV107" i="50"/>
  <c r="PV19" i="50"/>
  <c r="PV51" i="50"/>
  <c r="PV35" i="50"/>
  <c r="PV43" i="50"/>
  <c r="PV27" i="50"/>
  <c r="PW4" i="50"/>
  <c r="PV59" i="50"/>
  <c r="PV99" i="50"/>
  <c r="PW347" i="50" l="1"/>
  <c r="PW331" i="50"/>
  <c r="PW323" i="50"/>
  <c r="PW307" i="50"/>
  <c r="PW251" i="50"/>
  <c r="PW339" i="50"/>
  <c r="PW275" i="50"/>
  <c r="PW299" i="50"/>
  <c r="PW283" i="50"/>
  <c r="PW259" i="50"/>
  <c r="PW219" i="50"/>
  <c r="PW243" i="50"/>
  <c r="PW267" i="50"/>
  <c r="PW211" i="50"/>
  <c r="PW203" i="50"/>
  <c r="PW227" i="50"/>
  <c r="PW171" i="50"/>
  <c r="PW291" i="50"/>
  <c r="PW235" i="50"/>
  <c r="PW195" i="50"/>
  <c r="PW147" i="50"/>
  <c r="PW179" i="50"/>
  <c r="PW163" i="50"/>
  <c r="PW115" i="50"/>
  <c r="PW155" i="50"/>
  <c r="PW99" i="50"/>
  <c r="PW67" i="50"/>
  <c r="PW187" i="50"/>
  <c r="PW139" i="50"/>
  <c r="PW107" i="50"/>
  <c r="PW131" i="50"/>
  <c r="PW123" i="50"/>
  <c r="PW83" i="50"/>
  <c r="PW51" i="50"/>
  <c r="PW35" i="50"/>
  <c r="PW11" i="50"/>
  <c r="PW43" i="50"/>
  <c r="PW59" i="50"/>
  <c r="PW27" i="50"/>
  <c r="PW75" i="50"/>
  <c r="PW19" i="50"/>
  <c r="PX4" i="50"/>
  <c r="PW91" i="50"/>
  <c r="PX323" i="50" l="1"/>
  <c r="PX339" i="50"/>
  <c r="PX299" i="50"/>
  <c r="PX275" i="50"/>
  <c r="PX331" i="50"/>
  <c r="PX267" i="50"/>
  <c r="PX307" i="50"/>
  <c r="PX347" i="50"/>
  <c r="PX283" i="50"/>
  <c r="PX203" i="50"/>
  <c r="PX243" i="50"/>
  <c r="PX251" i="50"/>
  <c r="PX219" i="50"/>
  <c r="PX163" i="50"/>
  <c r="PX147" i="50"/>
  <c r="PX291" i="50"/>
  <c r="PX187" i="50"/>
  <c r="PX235" i="50"/>
  <c r="PX259" i="50"/>
  <c r="PX171" i="50"/>
  <c r="PX227" i="50"/>
  <c r="PX195" i="50"/>
  <c r="PX179" i="50"/>
  <c r="PX211" i="50"/>
  <c r="PX155" i="50"/>
  <c r="PX115" i="50"/>
  <c r="PX99" i="50"/>
  <c r="PX67" i="50"/>
  <c r="PX59" i="50"/>
  <c r="PX139" i="50"/>
  <c r="PX123" i="50"/>
  <c r="PX131" i="50"/>
  <c r="PX35" i="50"/>
  <c r="PX83" i="50"/>
  <c r="PX43" i="50"/>
  <c r="PX107" i="50"/>
  <c r="PX51" i="50"/>
  <c r="PX27" i="50"/>
  <c r="PX11" i="50"/>
  <c r="PX75" i="50"/>
  <c r="PX19" i="50"/>
  <c r="PY4" i="50"/>
  <c r="PX91" i="50"/>
  <c r="PY347" i="50" l="1"/>
  <c r="PY331" i="50"/>
  <c r="PY339" i="50"/>
  <c r="PY267" i="50"/>
  <c r="PY291" i="50"/>
  <c r="PY307" i="50"/>
  <c r="PY283" i="50"/>
  <c r="PY323" i="50"/>
  <c r="PY235" i="50"/>
  <c r="PY275" i="50"/>
  <c r="PY299" i="50"/>
  <c r="PY259" i="50"/>
  <c r="PY211" i="50"/>
  <c r="PY195" i="50"/>
  <c r="PY243" i="50"/>
  <c r="PY251" i="50"/>
  <c r="PY219" i="50"/>
  <c r="PY203" i="50"/>
  <c r="PY187" i="50"/>
  <c r="PY171" i="50"/>
  <c r="PY155" i="50"/>
  <c r="PY227" i="50"/>
  <c r="PY179" i="50"/>
  <c r="PY147" i="50"/>
  <c r="PY107" i="50"/>
  <c r="PY163" i="50"/>
  <c r="PY115" i="50"/>
  <c r="PY59" i="50"/>
  <c r="PY139" i="50"/>
  <c r="PY131" i="50"/>
  <c r="PY51" i="50"/>
  <c r="PY43" i="50"/>
  <c r="PY67" i="50"/>
  <c r="PY91" i="50"/>
  <c r="PY83" i="50"/>
  <c r="PY35" i="50"/>
  <c r="PY27" i="50"/>
  <c r="PY99" i="50"/>
  <c r="PY123" i="50"/>
  <c r="PY19" i="50"/>
  <c r="PY11" i="50"/>
  <c r="PY75" i="50"/>
  <c r="PZ4" i="50"/>
  <c r="PZ347" i="50" l="1"/>
  <c r="PZ323" i="50"/>
  <c r="PZ339" i="50"/>
  <c r="PZ267" i="50"/>
  <c r="PZ259" i="50"/>
  <c r="PZ283" i="50"/>
  <c r="PZ275" i="50"/>
  <c r="PZ307" i="50"/>
  <c r="PZ299" i="50"/>
  <c r="PZ227" i="50"/>
  <c r="PZ235" i="50"/>
  <c r="PZ291" i="50"/>
  <c r="PZ243" i="50"/>
  <c r="PZ219" i="50"/>
  <c r="PZ203" i="50"/>
  <c r="PZ187" i="50"/>
  <c r="PZ331" i="50"/>
  <c r="PZ155" i="50"/>
  <c r="PZ163" i="50"/>
  <c r="PZ147" i="50"/>
  <c r="PZ195" i="50"/>
  <c r="PZ179" i="50"/>
  <c r="PZ171" i="50"/>
  <c r="PZ131" i="50"/>
  <c r="PZ139" i="50"/>
  <c r="PZ211" i="50"/>
  <c r="PZ251" i="50"/>
  <c r="PZ51" i="50"/>
  <c r="PZ43" i="50"/>
  <c r="PZ115" i="50"/>
  <c r="PZ107" i="50"/>
  <c r="PZ91" i="50"/>
  <c r="PZ123" i="50"/>
  <c r="PZ83" i="50"/>
  <c r="PZ27" i="50"/>
  <c r="PZ99" i="50"/>
  <c r="PZ75" i="50"/>
  <c r="PZ67" i="50"/>
  <c r="PZ35" i="50"/>
  <c r="QA4" i="50"/>
  <c r="PZ59" i="50"/>
  <c r="PZ11" i="50"/>
  <c r="PZ19" i="50"/>
  <c r="QA347" i="50" l="1"/>
  <c r="QA339" i="50"/>
  <c r="QA275" i="50"/>
  <c r="QA291" i="50"/>
  <c r="QA331" i="50"/>
  <c r="QA307" i="50"/>
  <c r="QA323" i="50"/>
  <c r="QA299" i="50"/>
  <c r="QA283" i="50"/>
  <c r="QA243" i="50"/>
  <c r="QA259" i="50"/>
  <c r="QA219" i="50"/>
  <c r="QA267" i="50"/>
  <c r="QA235" i="50"/>
  <c r="QA187" i="50"/>
  <c r="QA163" i="50"/>
  <c r="QA147" i="50"/>
  <c r="QA227" i="50"/>
  <c r="QA203" i="50"/>
  <c r="QA211" i="50"/>
  <c r="QA171" i="50"/>
  <c r="QA131" i="50"/>
  <c r="QA123" i="50"/>
  <c r="QA179" i="50"/>
  <c r="QA251" i="50"/>
  <c r="QA83" i="50"/>
  <c r="QA107" i="50"/>
  <c r="QA155" i="50"/>
  <c r="QA51" i="50"/>
  <c r="QA43" i="50"/>
  <c r="QA139" i="50"/>
  <c r="QA115" i="50"/>
  <c r="QA27" i="50"/>
  <c r="QA195" i="50"/>
  <c r="QA19" i="50"/>
  <c r="QA99" i="50"/>
  <c r="QA67" i="50"/>
  <c r="QA35" i="50"/>
  <c r="QA91" i="50"/>
  <c r="QA75" i="50"/>
  <c r="QA59" i="50"/>
  <c r="QA11" i="50"/>
  <c r="QB4" i="50"/>
  <c r="QB323" i="50" l="1"/>
  <c r="QB339" i="50"/>
  <c r="QB347" i="50"/>
  <c r="QB307" i="50"/>
  <c r="QB331" i="50"/>
  <c r="QB275" i="50"/>
  <c r="QB283" i="50"/>
  <c r="QB291" i="50"/>
  <c r="QB251" i="50"/>
  <c r="QB267" i="50"/>
  <c r="QB219" i="50"/>
  <c r="QB259" i="50"/>
  <c r="QB243" i="50"/>
  <c r="QB299" i="50"/>
  <c r="QB235" i="50"/>
  <c r="QB187" i="50"/>
  <c r="QB203" i="50"/>
  <c r="QB227" i="50"/>
  <c r="QB147" i="50"/>
  <c r="QB171" i="50"/>
  <c r="QB131" i="50"/>
  <c r="QB163" i="50"/>
  <c r="QB123" i="50"/>
  <c r="QB115" i="50"/>
  <c r="QB179" i="50"/>
  <c r="QB139" i="50"/>
  <c r="QB211" i="50"/>
  <c r="QB107" i="50"/>
  <c r="QB155" i="50"/>
  <c r="QB195" i="50"/>
  <c r="QB27" i="50"/>
  <c r="QB75" i="50"/>
  <c r="QB43" i="50"/>
  <c r="QB59" i="50"/>
  <c r="QB67" i="50"/>
  <c r="QB51" i="50"/>
  <c r="QB35" i="50"/>
  <c r="QB91" i="50"/>
  <c r="QB11" i="50"/>
  <c r="QC4" i="50"/>
  <c r="QB99" i="50"/>
  <c r="QB83" i="50"/>
  <c r="QB19" i="50"/>
  <c r="QC339" i="50" l="1"/>
  <c r="QC347" i="50"/>
  <c r="QC299" i="50"/>
  <c r="QC267" i="50"/>
  <c r="QC283" i="50"/>
  <c r="QC259" i="50"/>
  <c r="QC307" i="50"/>
  <c r="QC235" i="50"/>
  <c r="QC331" i="50"/>
  <c r="QC227" i="50"/>
  <c r="QC243" i="50"/>
  <c r="QC211" i="50"/>
  <c r="QC323" i="50"/>
  <c r="QC203" i="50"/>
  <c r="QC275" i="50"/>
  <c r="QC219" i="50"/>
  <c r="QC195" i="50"/>
  <c r="QC291" i="50"/>
  <c r="QC251" i="50"/>
  <c r="QC179" i="50"/>
  <c r="QC171" i="50"/>
  <c r="QC163" i="50"/>
  <c r="QC123" i="50"/>
  <c r="QC115" i="50"/>
  <c r="QC139" i="50"/>
  <c r="QC187" i="50"/>
  <c r="QC131" i="50"/>
  <c r="QC155" i="50"/>
  <c r="QC147" i="50"/>
  <c r="QC59" i="50"/>
  <c r="QC107" i="50"/>
  <c r="QC91" i="50"/>
  <c r="QC75" i="50"/>
  <c r="QC43" i="50"/>
  <c r="QC27" i="50"/>
  <c r="QC99" i="50"/>
  <c r="QC67" i="50"/>
  <c r="QC35" i="50"/>
  <c r="QC51" i="50"/>
  <c r="QC19" i="50"/>
  <c r="QD4" i="50"/>
  <c r="QC83" i="50"/>
  <c r="QC11" i="50"/>
  <c r="QD347" i="50" l="1"/>
  <c r="QD323" i="50"/>
  <c r="QD339" i="50"/>
  <c r="QD291" i="50"/>
  <c r="QD299" i="50"/>
  <c r="QD307" i="50"/>
  <c r="QD243" i="50"/>
  <c r="QD283" i="50"/>
  <c r="QD251" i="50"/>
  <c r="QD219" i="50"/>
  <c r="QD211" i="50"/>
  <c r="QD259" i="50"/>
  <c r="QD331" i="50"/>
  <c r="QD195" i="50"/>
  <c r="QD203" i="50"/>
  <c r="QD179" i="50"/>
  <c r="QD275" i="50"/>
  <c r="QD267" i="50"/>
  <c r="QD227" i="50"/>
  <c r="QD235" i="50"/>
  <c r="QD163" i="50"/>
  <c r="QD115" i="50"/>
  <c r="QD139" i="50"/>
  <c r="QD75" i="50"/>
  <c r="QD187" i="50"/>
  <c r="QD123" i="50"/>
  <c r="QD171" i="50"/>
  <c r="QD147" i="50"/>
  <c r="QD155" i="50"/>
  <c r="QD99" i="50"/>
  <c r="QD83" i="50"/>
  <c r="QD107" i="50"/>
  <c r="QD67" i="50"/>
  <c r="QD91" i="50"/>
  <c r="QD131" i="50"/>
  <c r="QD35" i="50"/>
  <c r="QD59" i="50"/>
  <c r="QD51" i="50"/>
  <c r="QD27" i="50"/>
  <c r="QD19" i="50"/>
  <c r="QE4" i="50"/>
  <c r="QD11" i="50"/>
  <c r="QD43" i="50"/>
  <c r="QE339" i="50" l="1"/>
  <c r="QE331" i="50"/>
  <c r="QE347" i="50"/>
  <c r="QE283" i="50"/>
  <c r="QE299" i="50"/>
  <c r="QE307" i="50"/>
  <c r="QE323" i="50"/>
  <c r="QE291" i="50"/>
  <c r="QE259" i="50"/>
  <c r="QE251" i="50"/>
  <c r="QE227" i="50"/>
  <c r="QE243" i="50"/>
  <c r="QE211" i="50"/>
  <c r="QE267" i="50"/>
  <c r="QE203" i="50"/>
  <c r="QE275" i="50"/>
  <c r="QE235" i="50"/>
  <c r="QE219" i="50"/>
  <c r="QE139" i="50"/>
  <c r="QE187" i="50"/>
  <c r="QE75" i="50"/>
  <c r="QE51" i="50"/>
  <c r="QE171" i="50"/>
  <c r="QE107" i="50"/>
  <c r="QE131" i="50"/>
  <c r="QE155" i="50"/>
  <c r="QE147" i="50"/>
  <c r="QE91" i="50"/>
  <c r="QE163" i="50"/>
  <c r="QE195" i="50"/>
  <c r="QE59" i="50"/>
  <c r="QE67" i="50"/>
  <c r="QE115" i="50"/>
  <c r="QE35" i="50"/>
  <c r="QE179" i="50"/>
  <c r="QE123" i="50"/>
  <c r="QE99" i="50"/>
  <c r="QE11" i="50"/>
  <c r="QE27" i="50"/>
  <c r="QE19" i="50"/>
  <c r="QF4" i="50"/>
  <c r="QE43" i="50"/>
  <c r="QE83" i="50"/>
  <c r="QF347" i="50" l="1"/>
  <c r="QF275" i="50"/>
  <c r="QF283" i="50"/>
  <c r="QF331" i="50"/>
  <c r="QF339" i="50"/>
  <c r="QF299" i="50"/>
  <c r="QF291" i="50"/>
  <c r="QF259" i="50"/>
  <c r="QF323" i="50"/>
  <c r="QF307" i="50"/>
  <c r="QF251" i="50"/>
  <c r="QF227" i="50"/>
  <c r="QF243" i="50"/>
  <c r="QF235" i="50"/>
  <c r="QF267" i="50"/>
  <c r="QF211" i="50"/>
  <c r="QF179" i="50"/>
  <c r="QF195" i="50"/>
  <c r="QF203" i="50"/>
  <c r="QF219" i="50"/>
  <c r="QF187" i="50"/>
  <c r="QF51" i="50"/>
  <c r="QF123" i="50"/>
  <c r="QF171" i="50"/>
  <c r="QF131" i="50"/>
  <c r="QF91" i="50"/>
  <c r="QF147" i="50"/>
  <c r="QF163" i="50"/>
  <c r="QF139" i="50"/>
  <c r="QF155" i="50"/>
  <c r="QF59" i="50"/>
  <c r="QF35" i="50"/>
  <c r="QF115" i="50"/>
  <c r="QF107" i="50"/>
  <c r="QF99" i="50"/>
  <c r="QF43" i="50"/>
  <c r="QF75" i="50"/>
  <c r="QF67" i="50"/>
  <c r="QF27" i="50"/>
  <c r="QF19" i="50"/>
  <c r="QG4" i="50"/>
  <c r="QF83" i="50"/>
  <c r="QF11" i="50"/>
  <c r="QG347" i="50" l="1"/>
  <c r="QG339" i="50"/>
  <c r="QG299" i="50"/>
  <c r="QG291" i="50"/>
  <c r="QG259" i="50"/>
  <c r="QG251" i="50"/>
  <c r="QG331" i="50"/>
  <c r="QG275" i="50"/>
  <c r="QG243" i="50"/>
  <c r="QG323" i="50"/>
  <c r="QG267" i="50"/>
  <c r="QG203" i="50"/>
  <c r="QG235" i="50"/>
  <c r="QG283" i="50"/>
  <c r="QG211" i="50"/>
  <c r="QG187" i="50"/>
  <c r="QG179" i="50"/>
  <c r="QG171" i="50"/>
  <c r="QG307" i="50"/>
  <c r="QG227" i="50"/>
  <c r="QG195" i="50"/>
  <c r="QG155" i="50"/>
  <c r="QG219" i="50"/>
  <c r="QG123" i="50"/>
  <c r="QG131" i="50"/>
  <c r="QG147" i="50"/>
  <c r="QG163" i="50"/>
  <c r="QG139" i="50"/>
  <c r="QG59" i="50"/>
  <c r="QG35" i="50"/>
  <c r="QG67" i="50"/>
  <c r="QG115" i="50"/>
  <c r="QG107" i="50"/>
  <c r="QG91" i="50"/>
  <c r="QG99" i="50"/>
  <c r="QG27" i="50"/>
  <c r="QG51" i="50"/>
  <c r="QH4" i="50"/>
  <c r="QG11" i="50"/>
  <c r="QG75" i="50"/>
  <c r="QG19" i="50"/>
  <c r="QG83" i="50"/>
  <c r="QG43" i="50"/>
  <c r="QH339" i="50" l="1"/>
  <c r="QH347" i="50"/>
  <c r="QH299" i="50"/>
  <c r="QH291" i="50"/>
  <c r="QH331" i="50"/>
  <c r="QH307" i="50"/>
  <c r="QH323" i="50"/>
  <c r="QH243" i="50"/>
  <c r="QH275" i="50"/>
  <c r="QH259" i="50"/>
  <c r="QH251" i="50"/>
  <c r="QH267" i="50"/>
  <c r="QH203" i="50"/>
  <c r="QH235" i="50"/>
  <c r="QH227" i="50"/>
  <c r="QH283" i="50"/>
  <c r="QH171" i="50"/>
  <c r="QH163" i="50"/>
  <c r="QH187" i="50"/>
  <c r="QH195" i="50"/>
  <c r="QH179" i="50"/>
  <c r="QH99" i="50"/>
  <c r="QH219" i="50"/>
  <c r="QH123" i="50"/>
  <c r="QH211" i="50"/>
  <c r="QH147" i="50"/>
  <c r="QH155" i="50"/>
  <c r="QH35" i="50"/>
  <c r="QH67" i="50"/>
  <c r="QH115" i="50"/>
  <c r="QH107" i="50"/>
  <c r="QH139" i="50"/>
  <c r="QH91" i="50"/>
  <c r="QH131" i="50"/>
  <c r="QH83" i="50"/>
  <c r="QH27" i="50"/>
  <c r="QH19" i="50"/>
  <c r="QH11" i="50"/>
  <c r="QI4" i="50"/>
  <c r="QH75" i="50"/>
  <c r="QH51" i="50"/>
  <c r="QH43" i="50"/>
  <c r="QH59" i="50"/>
  <c r="QI339" i="50" l="1"/>
  <c r="QI347" i="50"/>
  <c r="QI307" i="50"/>
  <c r="QI331" i="50"/>
  <c r="QI323" i="50"/>
  <c r="QI275" i="50"/>
  <c r="QI299" i="50"/>
  <c r="QI291" i="50"/>
  <c r="QI267" i="50"/>
  <c r="QI243" i="50"/>
  <c r="QI251" i="50"/>
  <c r="QI219" i="50"/>
  <c r="QI259" i="50"/>
  <c r="QI283" i="50"/>
  <c r="QI227" i="50"/>
  <c r="QI155" i="50"/>
  <c r="QI203" i="50"/>
  <c r="QI195" i="50"/>
  <c r="QI235" i="50"/>
  <c r="QI187" i="50"/>
  <c r="QI139" i="50"/>
  <c r="QI171" i="50"/>
  <c r="QI83" i="50"/>
  <c r="QI211" i="50"/>
  <c r="QI131" i="50"/>
  <c r="QI147" i="50"/>
  <c r="QI67" i="50"/>
  <c r="QI163" i="50"/>
  <c r="QI179" i="50"/>
  <c r="QI115" i="50"/>
  <c r="QI107" i="50"/>
  <c r="QI91" i="50"/>
  <c r="QI75" i="50"/>
  <c r="QI99" i="50"/>
  <c r="QI35" i="50"/>
  <c r="QI27" i="50"/>
  <c r="QI19" i="50"/>
  <c r="QI123" i="50"/>
  <c r="QI43" i="50"/>
  <c r="QJ4" i="50"/>
  <c r="QI51" i="50"/>
  <c r="QI59" i="50"/>
  <c r="QI11" i="50"/>
  <c r="QJ323" i="50" l="1"/>
  <c r="QJ347" i="50"/>
  <c r="QJ339" i="50"/>
  <c r="QJ259" i="50"/>
  <c r="QJ307" i="50"/>
  <c r="QJ291" i="50"/>
  <c r="QJ331" i="50"/>
  <c r="QJ299" i="50"/>
  <c r="QJ267" i="50"/>
  <c r="QJ251" i="50"/>
  <c r="QJ235" i="50"/>
  <c r="QJ243" i="50"/>
  <c r="QJ283" i="50"/>
  <c r="QJ275" i="50"/>
  <c r="QJ227" i="50"/>
  <c r="QJ187" i="50"/>
  <c r="QJ203" i="50"/>
  <c r="QJ155" i="50"/>
  <c r="QJ219" i="50"/>
  <c r="QJ195" i="50"/>
  <c r="QJ211" i="50"/>
  <c r="QJ171" i="50"/>
  <c r="QJ83" i="50"/>
  <c r="QJ107" i="50"/>
  <c r="QJ147" i="50"/>
  <c r="QJ99" i="50"/>
  <c r="QJ163" i="50"/>
  <c r="QJ179" i="50"/>
  <c r="QJ123" i="50"/>
  <c r="QJ67" i="50"/>
  <c r="QJ115" i="50"/>
  <c r="QJ91" i="50"/>
  <c r="QJ27" i="50"/>
  <c r="QJ139" i="50"/>
  <c r="QJ131" i="50"/>
  <c r="QJ75" i="50"/>
  <c r="QJ43" i="50"/>
  <c r="QJ35" i="50"/>
  <c r="QJ19" i="50"/>
  <c r="QJ59" i="50"/>
  <c r="QJ51" i="50"/>
  <c r="QJ11" i="50"/>
  <c r="QK4" i="50"/>
  <c r="QK347" i="50" l="1"/>
  <c r="QK331" i="50"/>
  <c r="QK339" i="50"/>
  <c r="QK307" i="50"/>
  <c r="QK299" i="50"/>
  <c r="QK291" i="50"/>
  <c r="QK283" i="50"/>
  <c r="QK323" i="50"/>
  <c r="QK267" i="50"/>
  <c r="QK235" i="50"/>
  <c r="QK275" i="50"/>
  <c r="QK243" i="50"/>
  <c r="QK187" i="50"/>
  <c r="QK251" i="50"/>
  <c r="QK195" i="50"/>
  <c r="QK163" i="50"/>
  <c r="QK219" i="50"/>
  <c r="QK259" i="50"/>
  <c r="QK227" i="50"/>
  <c r="QK179" i="50"/>
  <c r="QK211" i="50"/>
  <c r="QK203" i="50"/>
  <c r="QK171" i="50"/>
  <c r="QK107" i="50"/>
  <c r="QK131" i="50"/>
  <c r="QK147" i="50"/>
  <c r="QK139" i="50"/>
  <c r="QK155" i="50"/>
  <c r="QK115" i="50"/>
  <c r="QK91" i="50"/>
  <c r="QK27" i="50"/>
  <c r="QK75" i="50"/>
  <c r="QK83" i="50"/>
  <c r="QK43" i="50"/>
  <c r="QK59" i="50"/>
  <c r="QK51" i="50"/>
  <c r="QK123" i="50"/>
  <c r="QK67" i="50"/>
  <c r="QK99" i="50"/>
  <c r="QK19" i="50"/>
  <c r="QK35" i="50"/>
  <c r="QL4" i="50"/>
  <c r="QK11" i="50"/>
  <c r="QL347" i="50" l="1"/>
  <c r="QL331" i="50"/>
  <c r="QL307" i="50"/>
  <c r="QL299" i="50"/>
  <c r="QL323" i="50"/>
  <c r="QL283" i="50"/>
  <c r="QL339" i="50"/>
  <c r="QL275" i="50"/>
  <c r="QL251" i="50"/>
  <c r="QL291" i="50"/>
  <c r="QL267" i="50"/>
  <c r="QL259" i="50"/>
  <c r="QL243" i="50"/>
  <c r="QL219" i="50"/>
  <c r="QL187" i="50"/>
  <c r="QL227" i="50"/>
  <c r="QL235" i="50"/>
  <c r="QL211" i="50"/>
  <c r="QL195" i="50"/>
  <c r="QL163" i="50"/>
  <c r="QL171" i="50"/>
  <c r="QL179" i="50"/>
  <c r="QL203" i="50"/>
  <c r="QL107" i="50"/>
  <c r="QL131" i="50"/>
  <c r="QL147" i="50"/>
  <c r="QL115" i="50"/>
  <c r="QL139" i="50"/>
  <c r="QL101" i="50"/>
  <c r="QL91" i="50"/>
  <c r="QL85" i="50"/>
  <c r="QL27" i="50"/>
  <c r="QL19" i="50"/>
  <c r="QL93" i="50"/>
  <c r="QL69" i="50"/>
  <c r="QL51" i="50"/>
  <c r="QL59" i="50"/>
  <c r="QM4" i="50"/>
  <c r="QL123" i="50"/>
  <c r="QL155" i="50"/>
  <c r="QL67" i="50"/>
  <c r="QL99" i="50"/>
  <c r="QL22" i="50"/>
  <c r="QL43" i="50"/>
  <c r="QL13" i="50"/>
  <c r="QL75" i="50"/>
  <c r="QL5" i="50"/>
  <c r="QL35" i="50"/>
  <c r="QL83" i="50"/>
  <c r="QL23" i="50"/>
  <c r="QL11" i="50"/>
  <c r="QM347" i="50" l="1"/>
  <c r="QM339" i="50"/>
  <c r="QM331" i="50"/>
  <c r="QM291" i="50"/>
  <c r="QM251" i="50"/>
  <c r="QM275" i="50"/>
  <c r="QM267" i="50"/>
  <c r="QM283" i="50"/>
  <c r="QM299" i="50"/>
  <c r="QM219" i="50"/>
  <c r="QM323" i="50"/>
  <c r="QM227" i="50"/>
  <c r="QM195" i="50"/>
  <c r="QM243" i="50"/>
  <c r="QM259" i="50"/>
  <c r="QM211" i="50"/>
  <c r="QM307" i="50"/>
  <c r="QM179" i="50"/>
  <c r="QM203" i="50"/>
  <c r="QM235" i="50"/>
  <c r="QM187" i="50"/>
  <c r="QM155" i="50"/>
  <c r="QM131" i="50"/>
  <c r="QM147" i="50"/>
  <c r="QM99" i="50"/>
  <c r="QM163" i="50"/>
  <c r="QM139" i="50"/>
  <c r="QM171" i="50"/>
  <c r="QM107" i="50"/>
  <c r="QM75" i="50"/>
  <c r="QM93" i="50"/>
  <c r="QM101" i="50"/>
  <c r="QM69" i="50"/>
  <c r="QM51" i="50"/>
  <c r="QM59" i="50"/>
  <c r="QM27" i="50"/>
  <c r="QN4" i="50"/>
  <c r="QM123" i="50"/>
  <c r="QM22" i="50"/>
  <c r="QM115" i="50"/>
  <c r="QM43" i="50"/>
  <c r="QM91" i="50"/>
  <c r="QM85" i="50"/>
  <c r="QM11" i="50"/>
  <c r="QM35" i="50"/>
  <c r="QM13" i="50"/>
  <c r="QM83" i="50"/>
  <c r="QM67" i="50"/>
  <c r="QM5" i="50"/>
  <c r="QM19" i="50"/>
  <c r="QM23" i="50"/>
  <c r="QN347" i="50" l="1"/>
  <c r="QN283" i="50"/>
  <c r="QN307" i="50"/>
  <c r="QN251" i="50"/>
  <c r="QN339" i="50"/>
  <c r="QN275" i="50"/>
  <c r="QN291" i="50"/>
  <c r="QN299" i="50"/>
  <c r="QN331" i="50"/>
  <c r="QN259" i="50"/>
  <c r="QN219" i="50"/>
  <c r="QN211" i="50"/>
  <c r="QN323" i="50"/>
  <c r="QN267" i="50"/>
  <c r="QN243" i="50"/>
  <c r="QN227" i="50"/>
  <c r="QN235" i="50"/>
  <c r="QN195" i="50"/>
  <c r="QN203" i="50"/>
  <c r="QN163" i="50"/>
  <c r="QN171" i="50"/>
  <c r="QN179" i="50"/>
  <c r="QN187" i="50"/>
  <c r="QN139" i="50"/>
  <c r="QN147" i="50"/>
  <c r="QN101" i="50"/>
  <c r="QN91" i="50"/>
  <c r="QN85" i="50"/>
  <c r="QN155" i="50"/>
  <c r="QN69" i="50"/>
  <c r="QN93" i="50"/>
  <c r="QN123" i="50"/>
  <c r="QN115" i="50"/>
  <c r="QN75" i="50"/>
  <c r="QN22" i="50"/>
  <c r="QN131" i="50"/>
  <c r="QN99" i="50"/>
  <c r="QN51" i="50"/>
  <c r="QN107" i="50"/>
  <c r="QN43" i="50"/>
  <c r="QN27" i="50"/>
  <c r="QN59" i="50"/>
  <c r="QN5" i="50"/>
  <c r="QN35" i="50"/>
  <c r="QN13" i="50"/>
  <c r="QN83" i="50"/>
  <c r="QN67" i="50"/>
  <c r="QN19" i="50"/>
  <c r="QO4" i="50"/>
  <c r="QN23" i="50"/>
  <c r="QN11" i="50"/>
  <c r="QO347" i="50" l="1"/>
  <c r="QO339" i="50"/>
  <c r="QO331" i="50"/>
  <c r="QO323" i="50"/>
  <c r="QO267" i="50"/>
  <c r="QO283" i="50"/>
  <c r="QO291" i="50"/>
  <c r="QO299" i="50"/>
  <c r="QO275" i="50"/>
  <c r="QO211" i="50"/>
  <c r="QO259" i="50"/>
  <c r="QO243" i="50"/>
  <c r="QO307" i="50"/>
  <c r="QO235" i="50"/>
  <c r="QO179" i="50"/>
  <c r="QO227" i="50"/>
  <c r="QO203" i="50"/>
  <c r="QO195" i="50"/>
  <c r="QO171" i="50"/>
  <c r="QO219" i="50"/>
  <c r="QO139" i="50"/>
  <c r="QO187" i="50"/>
  <c r="QO155" i="50"/>
  <c r="QO131" i="50"/>
  <c r="QO147" i="50"/>
  <c r="QO101" i="50"/>
  <c r="QO91" i="50"/>
  <c r="QO85" i="50"/>
  <c r="QO115" i="50"/>
  <c r="QO123" i="50"/>
  <c r="QO75" i="50"/>
  <c r="QO163" i="50"/>
  <c r="QO22" i="50"/>
  <c r="QO93" i="50"/>
  <c r="QO99" i="50"/>
  <c r="QO83" i="50"/>
  <c r="QO51" i="50"/>
  <c r="QO107" i="50"/>
  <c r="QO67" i="50"/>
  <c r="QO43" i="50"/>
  <c r="QO69" i="50"/>
  <c r="QO27" i="50"/>
  <c r="QO59" i="50"/>
  <c r="QO23" i="50"/>
  <c r="QO35" i="50"/>
  <c r="QO13" i="50"/>
  <c r="QO11" i="50"/>
  <c r="QO5" i="50"/>
  <c r="QO19" i="50"/>
  <c r="QO251" i="50"/>
  <c r="QP4" i="50"/>
  <c r="QP339" i="50" l="1"/>
  <c r="QP347" i="50"/>
  <c r="QP283" i="50"/>
  <c r="QP323" i="50"/>
  <c r="QP307" i="50"/>
  <c r="QP267" i="50"/>
  <c r="QP259" i="50"/>
  <c r="QP331" i="50"/>
  <c r="QP275" i="50"/>
  <c r="QP291" i="50"/>
  <c r="QP227" i="50"/>
  <c r="QP219" i="50"/>
  <c r="QP299" i="50"/>
  <c r="QP187" i="50"/>
  <c r="QP251" i="50"/>
  <c r="QP235" i="50"/>
  <c r="QP195" i="50"/>
  <c r="QP171" i="50"/>
  <c r="QP147" i="50"/>
  <c r="QP179" i="50"/>
  <c r="QP203" i="50"/>
  <c r="QP211" i="50"/>
  <c r="QP139" i="50"/>
  <c r="QP155" i="50"/>
  <c r="QP123" i="50"/>
  <c r="QP101" i="50"/>
  <c r="QP243" i="50"/>
  <c r="QP163" i="50"/>
  <c r="QP75" i="50"/>
  <c r="QP131" i="50"/>
  <c r="QP93" i="50"/>
  <c r="QP99" i="50"/>
  <c r="QP83" i="50"/>
  <c r="QP59" i="50"/>
  <c r="QP107" i="50"/>
  <c r="QP67" i="50"/>
  <c r="QP11" i="50"/>
  <c r="QP23" i="50"/>
  <c r="QP22" i="50"/>
  <c r="QP43" i="50"/>
  <c r="QP115" i="50"/>
  <c r="QP69" i="50"/>
  <c r="QP13" i="50"/>
  <c r="QP85" i="50"/>
  <c r="QP91" i="50"/>
  <c r="QP51" i="50"/>
  <c r="QP35" i="50"/>
  <c r="QP5" i="50"/>
  <c r="QP19" i="50"/>
  <c r="QP27" i="50"/>
  <c r="QQ4" i="50"/>
  <c r="QQ347" i="50" l="1"/>
  <c r="QQ331" i="50"/>
  <c r="QQ307" i="50"/>
  <c r="QQ323" i="50"/>
  <c r="QQ251" i="50"/>
  <c r="QQ339" i="50"/>
  <c r="QQ275" i="50"/>
  <c r="QQ283" i="50"/>
  <c r="QQ291" i="50"/>
  <c r="QQ259" i="50"/>
  <c r="QQ267" i="50"/>
  <c r="QQ211" i="50"/>
  <c r="QQ299" i="50"/>
  <c r="QQ219" i="50"/>
  <c r="QQ203" i="50"/>
  <c r="QQ235" i="50"/>
  <c r="QQ195" i="50"/>
  <c r="QQ179" i="50"/>
  <c r="QQ171" i="50"/>
  <c r="QQ227" i="50"/>
  <c r="QQ243" i="50"/>
  <c r="QQ139" i="50"/>
  <c r="QQ187" i="50"/>
  <c r="QQ155" i="50"/>
  <c r="QQ147" i="50"/>
  <c r="QQ115" i="50"/>
  <c r="QQ67" i="50"/>
  <c r="QQ93" i="50"/>
  <c r="QQ163" i="50"/>
  <c r="QQ123" i="50"/>
  <c r="QQ131" i="50"/>
  <c r="QQ99" i="50"/>
  <c r="QQ83" i="50"/>
  <c r="QQ101" i="50"/>
  <c r="QQ59" i="50"/>
  <c r="QQ35" i="50"/>
  <c r="QQ23" i="50"/>
  <c r="QQ11" i="50"/>
  <c r="QQ85" i="50"/>
  <c r="QQ75" i="50"/>
  <c r="QQ69" i="50"/>
  <c r="QQ19" i="50"/>
  <c r="QQ91" i="50"/>
  <c r="QQ107" i="50"/>
  <c r="QQ51" i="50"/>
  <c r="QQ43" i="50"/>
  <c r="QQ13" i="50"/>
  <c r="QQ27" i="50"/>
  <c r="QQ5" i="50"/>
  <c r="QQ22" i="50"/>
  <c r="QR4" i="50"/>
  <c r="QR307" i="50" l="1"/>
  <c r="QR291" i="50"/>
  <c r="QR331" i="50"/>
  <c r="QR283" i="50"/>
  <c r="QR323" i="50"/>
  <c r="QR275" i="50"/>
  <c r="QR251" i="50"/>
  <c r="QR347" i="50"/>
  <c r="QR259" i="50"/>
  <c r="QR339" i="50"/>
  <c r="QR267" i="50"/>
  <c r="QR227" i="50"/>
  <c r="QR299" i="50"/>
  <c r="QR203" i="50"/>
  <c r="QR219" i="50"/>
  <c r="QR195" i="50"/>
  <c r="QR163" i="50"/>
  <c r="QR171" i="50"/>
  <c r="QR147" i="50"/>
  <c r="QR179" i="50"/>
  <c r="QR235" i="50"/>
  <c r="QR187" i="50"/>
  <c r="QR211" i="50"/>
  <c r="QR155" i="50"/>
  <c r="QR243" i="50"/>
  <c r="QR67" i="50"/>
  <c r="QR99" i="50"/>
  <c r="QR59" i="50"/>
  <c r="QR139" i="50"/>
  <c r="QR115" i="50"/>
  <c r="QR131" i="50"/>
  <c r="QR93" i="50"/>
  <c r="QR101" i="50"/>
  <c r="QR35" i="50"/>
  <c r="QR23" i="50"/>
  <c r="QR123" i="50"/>
  <c r="QR85" i="50"/>
  <c r="QR83" i="50"/>
  <c r="QR13" i="50"/>
  <c r="QR69" i="50"/>
  <c r="QR19" i="50"/>
  <c r="QR75" i="50"/>
  <c r="QR91" i="50"/>
  <c r="QR5" i="50"/>
  <c r="QR51" i="50"/>
  <c r="QR43" i="50"/>
  <c r="QR11" i="50"/>
  <c r="QR27" i="50"/>
  <c r="QR107" i="50"/>
  <c r="QR22" i="50"/>
  <c r="QS4" i="50"/>
  <c r="QS339" i="50" l="1"/>
  <c r="QS323" i="50"/>
  <c r="QS275" i="50"/>
  <c r="QS267" i="50"/>
  <c r="QS307" i="50"/>
  <c r="QS291" i="50"/>
  <c r="QS331" i="50"/>
  <c r="QS283" i="50"/>
  <c r="QS259" i="50"/>
  <c r="QS235" i="50"/>
  <c r="QS237" i="50"/>
  <c r="QS243" i="50"/>
  <c r="QS227" i="50"/>
  <c r="QS195" i="50"/>
  <c r="QS347" i="50"/>
  <c r="QS211" i="50"/>
  <c r="QS251" i="50"/>
  <c r="QS179" i="50"/>
  <c r="QS219" i="50"/>
  <c r="QS203" i="50"/>
  <c r="QS187" i="50"/>
  <c r="QS171" i="50"/>
  <c r="QS163" i="50"/>
  <c r="QS299" i="50"/>
  <c r="QS107" i="50"/>
  <c r="QS101" i="50"/>
  <c r="QS155" i="50"/>
  <c r="QS147" i="50"/>
  <c r="QS99" i="50"/>
  <c r="QS59" i="50"/>
  <c r="QS123" i="50"/>
  <c r="QS139" i="50"/>
  <c r="QS131" i="50"/>
  <c r="QS93" i="50"/>
  <c r="QS83" i="50"/>
  <c r="QS43" i="50"/>
  <c r="QS51" i="50"/>
  <c r="QS69" i="50"/>
  <c r="QS85" i="50"/>
  <c r="QS67" i="50"/>
  <c r="QS5" i="50"/>
  <c r="QS115" i="50"/>
  <c r="QS13" i="50"/>
  <c r="QS75" i="50"/>
  <c r="QS91" i="50"/>
  <c r="QS11" i="50"/>
  <c r="QS35" i="50"/>
  <c r="QS27" i="50"/>
  <c r="QT4" i="50"/>
  <c r="QS19" i="50"/>
  <c r="QT323" i="50" l="1"/>
  <c r="QT347" i="50"/>
  <c r="QT331" i="50"/>
  <c r="QT339" i="50"/>
  <c r="QT299" i="50"/>
  <c r="QT275" i="50"/>
  <c r="QT267" i="50"/>
  <c r="QT259" i="50"/>
  <c r="QT291" i="50"/>
  <c r="QT251" i="50"/>
  <c r="QT237" i="50"/>
  <c r="QT235" i="50"/>
  <c r="QT283" i="50"/>
  <c r="QT211" i="50"/>
  <c r="QT227" i="50"/>
  <c r="QT307" i="50"/>
  <c r="QT195" i="50"/>
  <c r="QT179" i="50"/>
  <c r="QT219" i="50"/>
  <c r="QT243" i="50"/>
  <c r="QT203" i="50"/>
  <c r="QT187" i="50"/>
  <c r="QT155" i="50"/>
  <c r="QT131" i="50"/>
  <c r="QT147" i="50"/>
  <c r="QT139" i="50"/>
  <c r="QT123" i="50"/>
  <c r="QT115" i="50"/>
  <c r="QT101" i="50"/>
  <c r="QT85" i="50"/>
  <c r="QT107" i="50"/>
  <c r="QT171" i="50"/>
  <c r="QT163" i="50"/>
  <c r="QT93" i="50"/>
  <c r="QT83" i="50"/>
  <c r="QT43" i="50"/>
  <c r="QT99" i="50"/>
  <c r="QT69" i="50"/>
  <c r="QT67" i="50"/>
  <c r="QT5" i="50"/>
  <c r="QT75" i="50"/>
  <c r="QT91" i="50"/>
  <c r="QT19" i="50"/>
  <c r="QT11" i="50"/>
  <c r="QT59" i="50"/>
  <c r="QT51" i="50"/>
  <c r="QT13" i="50"/>
  <c r="QT27" i="50"/>
  <c r="QU4" i="50"/>
  <c r="QT35" i="50"/>
  <c r="QU339" i="50" l="1"/>
  <c r="QU331" i="50"/>
  <c r="QU323" i="50"/>
  <c r="QU307" i="50"/>
  <c r="QU275" i="50"/>
  <c r="QU283" i="50"/>
  <c r="QU299" i="50"/>
  <c r="QU347" i="50"/>
  <c r="QU259" i="50"/>
  <c r="QU251" i="50"/>
  <c r="QU267" i="50"/>
  <c r="QU291" i="50"/>
  <c r="QU227" i="50"/>
  <c r="QU237" i="50"/>
  <c r="QU235" i="50"/>
  <c r="QU219" i="50"/>
  <c r="QU179" i="50"/>
  <c r="QU187" i="50"/>
  <c r="QU211" i="50"/>
  <c r="QU243" i="50"/>
  <c r="QU171" i="50"/>
  <c r="QU163" i="50"/>
  <c r="QU203" i="50"/>
  <c r="QU155" i="50"/>
  <c r="QU131" i="50"/>
  <c r="QU147" i="50"/>
  <c r="QU123" i="50"/>
  <c r="QU115" i="50"/>
  <c r="QU83" i="50"/>
  <c r="QU139" i="50"/>
  <c r="QU43" i="50"/>
  <c r="QU99" i="50"/>
  <c r="QU51" i="50"/>
  <c r="QU101" i="50"/>
  <c r="QU195" i="50"/>
  <c r="QU67" i="50"/>
  <c r="QU27" i="50"/>
  <c r="QU85" i="50"/>
  <c r="QU13" i="50"/>
  <c r="QU75" i="50"/>
  <c r="QU19" i="50"/>
  <c r="QU69" i="50"/>
  <c r="QU93" i="50"/>
  <c r="QU35" i="50"/>
  <c r="QU107" i="50"/>
  <c r="QU59" i="50"/>
  <c r="QU11" i="50"/>
  <c r="QU5" i="50"/>
  <c r="QU91" i="50"/>
  <c r="QV4" i="50"/>
  <c r="QV323" i="50" l="1"/>
  <c r="QV339" i="50"/>
  <c r="QV331" i="50"/>
  <c r="QV307" i="50"/>
  <c r="QV283" i="50"/>
  <c r="QV291" i="50"/>
  <c r="QV299" i="50"/>
  <c r="QV347" i="50"/>
  <c r="QV275" i="50"/>
  <c r="QV267" i="50"/>
  <c r="QV259" i="50"/>
  <c r="QV235" i="50"/>
  <c r="QV211" i="50"/>
  <c r="QV251" i="50"/>
  <c r="QV237" i="50"/>
  <c r="QV227" i="50"/>
  <c r="QV219" i="50"/>
  <c r="QV187" i="50"/>
  <c r="QV243" i="50"/>
  <c r="QV179" i="50"/>
  <c r="QV155" i="50"/>
  <c r="QV147" i="50"/>
  <c r="QV131" i="50"/>
  <c r="QV123" i="50"/>
  <c r="QV115" i="50"/>
  <c r="QV69" i="50"/>
  <c r="QV163" i="50"/>
  <c r="QV203" i="50"/>
  <c r="QV107" i="50"/>
  <c r="QV83" i="50"/>
  <c r="QV99" i="50"/>
  <c r="QV51" i="50"/>
  <c r="QV139" i="50"/>
  <c r="QV101" i="50"/>
  <c r="QV195" i="50"/>
  <c r="QV67" i="50"/>
  <c r="QV27" i="50"/>
  <c r="QV13" i="50"/>
  <c r="QV93" i="50"/>
  <c r="QV35" i="50"/>
  <c r="QV19" i="50"/>
  <c r="QV5" i="50"/>
  <c r="QV171" i="50"/>
  <c r="QV75" i="50"/>
  <c r="QV91" i="50"/>
  <c r="QV11" i="50"/>
  <c r="QV85" i="50"/>
  <c r="QV59" i="50"/>
  <c r="QV43" i="50"/>
  <c r="QW4" i="50"/>
  <c r="QW323" i="50" l="1"/>
  <c r="QW299" i="50"/>
  <c r="QW275" i="50"/>
  <c r="QW267" i="50"/>
  <c r="QW307" i="50"/>
  <c r="QW291" i="50"/>
  <c r="QW283" i="50"/>
  <c r="QW331" i="50"/>
  <c r="QW347" i="50"/>
  <c r="QW235" i="50"/>
  <c r="QW227" i="50"/>
  <c r="QW259" i="50"/>
  <c r="QW339" i="50"/>
  <c r="QW203" i="50"/>
  <c r="QW251" i="50"/>
  <c r="QW237" i="50"/>
  <c r="QW243" i="50"/>
  <c r="QW219" i="50"/>
  <c r="QW211" i="50"/>
  <c r="QW187" i="50"/>
  <c r="QW155" i="50"/>
  <c r="QW147" i="50"/>
  <c r="QW123" i="50"/>
  <c r="QW115" i="50"/>
  <c r="QW163" i="50"/>
  <c r="QW69" i="50"/>
  <c r="QW139" i="50"/>
  <c r="QW107" i="50"/>
  <c r="QW101" i="50"/>
  <c r="QW195" i="50"/>
  <c r="QW171" i="50"/>
  <c r="QW131" i="50"/>
  <c r="QW99" i="50"/>
  <c r="QW51" i="50"/>
  <c r="QW91" i="50"/>
  <c r="QW179" i="50"/>
  <c r="QW93" i="50"/>
  <c r="QW75" i="50"/>
  <c r="QW67" i="50"/>
  <c r="QW85" i="50"/>
  <c r="QW11" i="50"/>
  <c r="QW5" i="50"/>
  <c r="QW59" i="50"/>
  <c r="QX4" i="50"/>
  <c r="QW83" i="50"/>
  <c r="QW27" i="50"/>
  <c r="QW43" i="50"/>
  <c r="QW13" i="50"/>
  <c r="QW19" i="50"/>
  <c r="QW35" i="50"/>
  <c r="QX323" i="50" l="1"/>
  <c r="QX339" i="50"/>
  <c r="QX331" i="50"/>
  <c r="QX347" i="50"/>
  <c r="QX291" i="50"/>
  <c r="QX307" i="50"/>
  <c r="QX299" i="50"/>
  <c r="QX283" i="50"/>
  <c r="QX243" i="50"/>
  <c r="QX237" i="50"/>
  <c r="QX267" i="50"/>
  <c r="QX219" i="50"/>
  <c r="QX195" i="50"/>
  <c r="QX251" i="50"/>
  <c r="QX179" i="50"/>
  <c r="QX259" i="50"/>
  <c r="QX203" i="50"/>
  <c r="QX275" i="50"/>
  <c r="QX235" i="50"/>
  <c r="QX211" i="50"/>
  <c r="QX187" i="50"/>
  <c r="QX227" i="50"/>
  <c r="QX171" i="50"/>
  <c r="QX155" i="50"/>
  <c r="QX115" i="50"/>
  <c r="QX147" i="50"/>
  <c r="QX75" i="50"/>
  <c r="QX163" i="50"/>
  <c r="QX139" i="50"/>
  <c r="QX131" i="50"/>
  <c r="QX101" i="50"/>
  <c r="QX69" i="50"/>
  <c r="QX91" i="50"/>
  <c r="QX123" i="50"/>
  <c r="QX85" i="50"/>
  <c r="QX93" i="50"/>
  <c r="QX99" i="50"/>
  <c r="QX107" i="50"/>
  <c r="QX59" i="50"/>
  <c r="QX83" i="50"/>
  <c r="QX5" i="50"/>
  <c r="QX43" i="50"/>
  <c r="QX51" i="50"/>
  <c r="QX11" i="50"/>
  <c r="QX67" i="50"/>
  <c r="QX27" i="50"/>
  <c r="QY4" i="50"/>
  <c r="QX19" i="50"/>
  <c r="QX35" i="50"/>
  <c r="QX13" i="50"/>
  <c r="QY339" i="50" l="1"/>
  <c r="QY347" i="50"/>
  <c r="QY323" i="50"/>
  <c r="QY331" i="50"/>
  <c r="QY283" i="50"/>
  <c r="QY267" i="50"/>
  <c r="QY291" i="50"/>
  <c r="QY243" i="50"/>
  <c r="QY211" i="50"/>
  <c r="QY307" i="50"/>
  <c r="QY299" i="50"/>
  <c r="QY251" i="50"/>
  <c r="QY237" i="50"/>
  <c r="QY227" i="50"/>
  <c r="QY259" i="50"/>
  <c r="QY235" i="50"/>
  <c r="QY275" i="50"/>
  <c r="QY139" i="50"/>
  <c r="QY219" i="50"/>
  <c r="QY171" i="50"/>
  <c r="QY163" i="50"/>
  <c r="QY147" i="50"/>
  <c r="QY187" i="50"/>
  <c r="QY195" i="50"/>
  <c r="QY115" i="50"/>
  <c r="QY75" i="50"/>
  <c r="QY93" i="50"/>
  <c r="QY51" i="50"/>
  <c r="QY123" i="50"/>
  <c r="QY203" i="50"/>
  <c r="QY107" i="50"/>
  <c r="QY101" i="50"/>
  <c r="QY69" i="50"/>
  <c r="QY59" i="50"/>
  <c r="QY85" i="50"/>
  <c r="QY179" i="50"/>
  <c r="QY43" i="50"/>
  <c r="QY155" i="50"/>
  <c r="QY99" i="50"/>
  <c r="QY91" i="50"/>
  <c r="QY83" i="50"/>
  <c r="QY27" i="50"/>
  <c r="QY35" i="50"/>
  <c r="QY5" i="50"/>
  <c r="QY131" i="50"/>
  <c r="QY11" i="50"/>
  <c r="QY67" i="50"/>
  <c r="QY19" i="50"/>
  <c r="QY13" i="50"/>
  <c r="KB22" i="50" l="1"/>
  <c r="GW23" i="50"/>
  <c r="HX23" i="50"/>
  <c r="HE85" i="50"/>
  <c r="DX23" i="50"/>
  <c r="JR23" i="50"/>
  <c r="PY69" i="50"/>
  <c r="KU22" i="50"/>
  <c r="GQ23" i="50"/>
  <c r="CI22" i="50"/>
  <c r="CP22" i="50"/>
  <c r="DA22" i="50"/>
  <c r="QM237" i="50"/>
  <c r="MJ22" i="50"/>
  <c r="LZ23" i="50"/>
  <c r="PG23" i="50"/>
  <c r="KM23" i="50"/>
  <c r="BG22" i="50"/>
  <c r="OD23" i="50"/>
  <c r="BS23" i="50"/>
  <c r="EO22" i="50"/>
  <c r="GX22" i="50"/>
  <c r="Q22" i="50"/>
  <c r="GG23" i="50"/>
  <c r="CK23" i="50"/>
  <c r="HB237" i="50"/>
  <c r="CT237" i="50"/>
  <c r="FU237" i="50"/>
  <c r="PW23" i="50"/>
  <c r="LN22" i="50"/>
  <c r="GF237" i="50"/>
  <c r="DB22" i="50"/>
  <c r="IM22" i="50"/>
  <c r="HP69" i="50"/>
  <c r="NP23" i="50"/>
  <c r="MJ23" i="50"/>
  <c r="NV23" i="50"/>
  <c r="BT22" i="50"/>
  <c r="DC22" i="50"/>
  <c r="P23" i="50"/>
  <c r="NA22" i="50"/>
  <c r="OL22" i="50"/>
  <c r="MK23" i="50"/>
  <c r="IL22" i="50"/>
  <c r="AD23" i="50"/>
  <c r="PX237" i="50"/>
  <c r="GJ22" i="50"/>
  <c r="HO237" i="50"/>
  <c r="BO23" i="50"/>
  <c r="EP22" i="50"/>
  <c r="ED22" i="50"/>
  <c r="NW22" i="50"/>
  <c r="CJ23" i="50"/>
  <c r="Z23" i="50"/>
  <c r="PK23" i="50"/>
  <c r="NO23" i="50"/>
  <c r="IV23" i="50"/>
  <c r="AM85" i="50"/>
  <c r="DW23" i="50"/>
  <c r="BP22" i="50"/>
  <c r="AR237" i="50"/>
  <c r="BW23" i="50"/>
  <c r="PV23" i="50"/>
  <c r="PI237" i="50"/>
  <c r="GJ85" i="50"/>
  <c r="OW23" i="50"/>
  <c r="FZ237" i="50"/>
  <c r="NO237" i="50"/>
  <c r="NB22" i="50"/>
  <c r="LA237" i="50"/>
  <c r="NN22" i="50"/>
  <c r="JH22" i="50"/>
  <c r="GK22" i="50"/>
  <c r="FD93" i="50"/>
  <c r="OK22" i="50"/>
  <c r="HE69" i="50"/>
  <c r="GI101" i="50"/>
  <c r="BD23" i="50"/>
  <c r="CB22" i="50"/>
  <c r="JK69" i="50"/>
  <c r="JT22" i="50"/>
  <c r="MO101" i="50"/>
  <c r="OQ23" i="50"/>
  <c r="GS237" i="50"/>
  <c r="EI237" i="50"/>
  <c r="HY23" i="50"/>
  <c r="DV22" i="50"/>
  <c r="PL23" i="50"/>
  <c r="FM23" i="50"/>
  <c r="KL237" i="50"/>
  <c r="EU93" i="50"/>
  <c r="MB23" i="50"/>
  <c r="PC22" i="50"/>
  <c r="GV93" i="50"/>
  <c r="JF13" i="50"/>
  <c r="DG93" i="50"/>
  <c r="FA22" i="50"/>
  <c r="IM23" i="50"/>
  <c r="DI69" i="50"/>
  <c r="MD101" i="50"/>
  <c r="AQ23" i="50"/>
  <c r="JW5" i="50"/>
  <c r="AE237" i="50"/>
  <c r="FT237" i="50"/>
  <c r="EX101" i="50"/>
  <c r="QG93" i="50"/>
  <c r="NH237" i="50"/>
  <c r="CN85" i="50"/>
  <c r="CN5" i="50"/>
  <c r="OT101" i="50"/>
  <c r="HG23" i="50"/>
  <c r="GC22" i="50"/>
  <c r="JR85" i="50"/>
  <c r="JD69" i="50"/>
  <c r="JT69" i="50"/>
  <c r="KN101" i="50"/>
  <c r="MB69" i="50"/>
  <c r="HN85" i="50"/>
  <c r="BD22" i="50"/>
  <c r="GF23" i="50"/>
  <c r="DL23" i="50"/>
  <c r="IV237" i="50"/>
  <c r="BK93" i="50"/>
  <c r="HI23" i="50"/>
  <c r="EH23" i="50"/>
  <c r="AT23" i="50"/>
  <c r="CR237" i="50"/>
  <c r="CP237" i="50"/>
  <c r="BT5" i="50"/>
  <c r="QH237" i="50"/>
  <c r="MF23" i="50"/>
  <c r="ND237" i="50"/>
  <c r="NY23" i="50"/>
  <c r="PS101" i="50"/>
  <c r="LA13" i="50"/>
  <c r="DO13" i="50"/>
  <c r="GE237" i="50"/>
  <c r="HA23" i="50"/>
  <c r="PF237" i="50"/>
  <c r="AP23" i="50"/>
  <c r="LF237" i="50"/>
  <c r="JN23" i="50"/>
  <c r="FF23" i="50"/>
  <c r="LF85" i="50"/>
  <c r="NM69" i="50"/>
  <c r="AW237" i="50"/>
  <c r="PH23" i="50"/>
  <c r="MO5" i="50"/>
  <c r="HW101" i="50"/>
  <c r="FV69" i="50"/>
  <c r="FO22" i="50"/>
  <c r="AK93" i="50"/>
  <c r="GB101" i="50"/>
  <c r="BX13" i="50"/>
  <c r="AY13" i="50"/>
  <c r="GY237" i="50"/>
  <c r="CZ23" i="50"/>
  <c r="PT23" i="50"/>
  <c r="DP237" i="50"/>
  <c r="AV93" i="50"/>
  <c r="BR237" i="50"/>
  <c r="AX69" i="50"/>
  <c r="AQ85" i="50"/>
  <c r="DS101" i="50"/>
  <c r="AQ5" i="50"/>
  <c r="DU85" i="50"/>
  <c r="NF23" i="50"/>
  <c r="FS23" i="50"/>
  <c r="HP101" i="50"/>
  <c r="AQ101" i="50"/>
  <c r="MW69" i="50"/>
  <c r="PO13" i="50"/>
  <c r="FI69" i="50"/>
  <c r="JS13" i="50"/>
  <c r="GR13" i="50"/>
  <c r="Z237" i="50"/>
  <c r="NZ23" i="50"/>
  <c r="NF5" i="50"/>
  <c r="MI13" i="50"/>
  <c r="GT237" i="50"/>
  <c r="EY85" i="50"/>
  <c r="MZ13" i="50"/>
  <c r="HA13" i="50"/>
  <c r="BY22" i="50"/>
  <c r="OJ23" i="50"/>
  <c r="HM69" i="50"/>
  <c r="KX13" i="50"/>
  <c r="BL13" i="50"/>
  <c r="IH5" i="50"/>
  <c r="EN237" i="50"/>
  <c r="HT85" i="50"/>
  <c r="GN101" i="50"/>
  <c r="DI5" i="50"/>
  <c r="BF13" i="50"/>
  <c r="N93" i="50"/>
  <c r="BD93" i="50"/>
  <c r="EC101" i="50"/>
  <c r="AY22" i="50"/>
  <c r="ND23" i="50"/>
  <c r="DD23" i="50"/>
  <c r="BZ93" i="50"/>
  <c r="FO85" i="50"/>
  <c r="DL93" i="50"/>
  <c r="BN23" i="50"/>
  <c r="HS22" i="50"/>
  <c r="PE13" i="50"/>
  <c r="ED85" i="50"/>
  <c r="EO93" i="50"/>
  <c r="IS93" i="50"/>
  <c r="KJ237" i="50"/>
  <c r="HJ23" i="50"/>
  <c r="OR22" i="50"/>
  <c r="BH23" i="50"/>
  <c r="OW5" i="50"/>
  <c r="DL101" i="50"/>
  <c r="IG101" i="50"/>
  <c r="PP13" i="50"/>
  <c r="LU13" i="50"/>
  <c r="PT69" i="50"/>
  <c r="DE101" i="50"/>
  <c r="KR69" i="50"/>
  <c r="FZ5" i="50"/>
  <c r="MF237" i="50"/>
  <c r="BP93" i="50"/>
  <c r="JF237" i="50"/>
  <c r="JX13" i="50"/>
  <c r="LE101" i="50"/>
  <c r="DV69" i="50"/>
  <c r="IX237" i="50"/>
  <c r="QE237" i="50"/>
  <c r="IQ93" i="50"/>
  <c r="LM93" i="50"/>
  <c r="CM93" i="50"/>
  <c r="KG85" i="50"/>
  <c r="PM5" i="50"/>
  <c r="CF85" i="50"/>
  <c r="FF101" i="50"/>
  <c r="GU23" i="50"/>
  <c r="GJ23" i="50"/>
  <c r="IK85" i="50"/>
  <c r="QN237" i="50"/>
  <c r="MA101" i="50"/>
  <c r="DQ22" i="50"/>
  <c r="BA85" i="50"/>
  <c r="ER101" i="50"/>
  <c r="JQ85" i="50"/>
  <c r="EO101" i="50"/>
  <c r="PX22" i="50"/>
  <c r="NL5" i="50"/>
  <c r="EZ22" i="50"/>
  <c r="AX101" i="50"/>
  <c r="PW237" i="50"/>
  <c r="JI5" i="50"/>
  <c r="EC85" i="50"/>
  <c r="KQ22" i="50"/>
  <c r="OF93" i="50"/>
  <c r="GL22" i="50"/>
  <c r="BM69" i="50"/>
  <c r="GE85" i="50"/>
  <c r="PU85" i="50"/>
  <c r="BP237" i="50"/>
  <c r="LJ93" i="50"/>
  <c r="JO22" i="50"/>
  <c r="QD237" i="50"/>
  <c r="AN237" i="50"/>
  <c r="QE23" i="50"/>
  <c r="OC237" i="50"/>
  <c r="IT93" i="50"/>
  <c r="AP13" i="50"/>
  <c r="PT85" i="50"/>
  <c r="LH101" i="50"/>
  <c r="FW101" i="50"/>
  <c r="CS23" i="50"/>
  <c r="JH13" i="50"/>
  <c r="JW85" i="50"/>
  <c r="KJ69" i="50"/>
  <c r="OQ22" i="50"/>
  <c r="DK22" i="50"/>
  <c r="LM22" i="50"/>
  <c r="OI5" i="50"/>
  <c r="BN237" i="50"/>
  <c r="HL237" i="50"/>
  <c r="HK237" i="50"/>
  <c r="NS13" i="50"/>
  <c r="ET22" i="50"/>
  <c r="GU69" i="50"/>
  <c r="FR101" i="50"/>
  <c r="KS13" i="50"/>
  <c r="MQ85" i="50"/>
  <c r="PN22" i="50"/>
  <c r="NZ13" i="50"/>
  <c r="NJ23" i="50"/>
  <c r="NL85" i="50"/>
  <c r="AV22" i="50"/>
  <c r="PB23" i="50"/>
  <c r="JJ85" i="50"/>
  <c r="AU22" i="50"/>
  <c r="NX5" i="50"/>
  <c r="LR22" i="50"/>
  <c r="LE5" i="50"/>
  <c r="CP93" i="50"/>
  <c r="GT5" i="50"/>
  <c r="MS101" i="50"/>
  <c r="NE13" i="50"/>
  <c r="CN93" i="50"/>
  <c r="BY23" i="50"/>
  <c r="JZ23" i="50"/>
  <c r="DU101" i="50"/>
  <c r="OU237" i="50"/>
  <c r="EL22" i="50"/>
  <c r="FF237" i="50"/>
  <c r="NT93" i="50"/>
  <c r="JW237" i="50"/>
  <c r="DY23" i="50"/>
  <c r="CG23" i="50"/>
  <c r="PG101" i="50"/>
  <c r="FG23" i="50"/>
  <c r="CU22" i="50"/>
  <c r="OD93" i="50"/>
  <c r="EA23" i="50"/>
  <c r="IH101" i="50"/>
  <c r="KR237" i="50"/>
  <c r="CI237" i="50"/>
  <c r="IV93" i="50"/>
  <c r="MM5" i="50"/>
  <c r="BO5" i="50"/>
  <c r="AO23" i="50"/>
  <c r="MI23" i="50"/>
  <c r="KJ93" i="50"/>
  <c r="OJ69" i="50"/>
  <c r="FL69" i="50"/>
  <c r="BE23" i="50"/>
  <c r="NQ23" i="50"/>
  <c r="FX23" i="50"/>
  <c r="BU13" i="50"/>
  <c r="OX23" i="50"/>
  <c r="OC69" i="50"/>
  <c r="QG22" i="50"/>
  <c r="GK101" i="50"/>
  <c r="GX23" i="50"/>
  <c r="HC23" i="50"/>
  <c r="PF5" i="50"/>
  <c r="EN85" i="50"/>
  <c r="FU22" i="50"/>
  <c r="KL85" i="50"/>
  <c r="BB85" i="50"/>
  <c r="OK69" i="50"/>
  <c r="BV22" i="50"/>
  <c r="CV93" i="50"/>
  <c r="OO237" i="50"/>
  <c r="JB23" i="50"/>
  <c r="LI23" i="50"/>
  <c r="HZ93" i="50"/>
  <c r="EJ101" i="50"/>
  <c r="LN23" i="50"/>
  <c r="LV13" i="50"/>
  <c r="OC85" i="50"/>
  <c r="EI85" i="50"/>
  <c r="KF22" i="50"/>
  <c r="HL101" i="50"/>
  <c r="LQ101" i="50"/>
  <c r="CM85" i="50"/>
  <c r="JM22" i="50"/>
  <c r="GK23" i="50"/>
  <c r="NR85" i="50"/>
  <c r="DL5" i="50"/>
  <c r="MA23" i="50"/>
  <c r="AI23" i="50"/>
  <c r="CA22" i="50"/>
  <c r="OI237" i="50"/>
  <c r="OV23" i="50"/>
  <c r="EP101" i="50"/>
  <c r="CT101" i="50"/>
  <c r="AD22" i="50"/>
  <c r="BX5" i="50"/>
  <c r="GM23" i="50"/>
  <c r="MI101" i="50"/>
  <c r="EV101" i="50"/>
  <c r="CF23" i="50"/>
  <c r="GP22" i="50"/>
  <c r="OR13" i="50"/>
  <c r="LW5" i="50"/>
  <c r="MG85" i="50"/>
  <c r="NN101" i="50"/>
  <c r="BH22" i="50"/>
  <c r="GP237" i="50"/>
  <c r="EB23" i="50"/>
  <c r="NX22" i="50"/>
  <c r="BQ13" i="50"/>
  <c r="LT85" i="50"/>
  <c r="DN85" i="50"/>
  <c r="DG85" i="50"/>
  <c r="AM23" i="50"/>
  <c r="NZ85" i="50"/>
  <c r="IP93" i="50"/>
  <c r="HZ23" i="50"/>
  <c r="EZ5" i="50"/>
  <c r="PL5" i="50"/>
  <c r="LH23" i="50"/>
  <c r="LU85" i="50"/>
  <c r="CX13" i="50"/>
  <c r="PR237" i="50"/>
  <c r="EX93" i="50"/>
  <c r="KW23" i="50"/>
  <c r="OV22" i="50"/>
  <c r="NX93" i="50"/>
  <c r="PC13" i="50"/>
  <c r="JC69" i="50"/>
  <c r="MJ85" i="50"/>
  <c r="AM237" i="50"/>
  <c r="FC237" i="50"/>
  <c r="LX85" i="50"/>
  <c r="QH101" i="50"/>
  <c r="IO13" i="50"/>
  <c r="IQ69" i="50"/>
  <c r="KM237" i="50"/>
  <c r="HW23" i="50"/>
  <c r="KO237" i="50"/>
  <c r="BF22" i="50"/>
  <c r="CD22" i="50"/>
  <c r="AB23" i="50"/>
  <c r="MA22" i="50"/>
  <c r="BO237" i="50"/>
  <c r="QA101" i="50"/>
  <c r="QC69" i="50"/>
  <c r="BQ23" i="50"/>
  <c r="DD22" i="50"/>
  <c r="CB93" i="50"/>
  <c r="MD5" i="50"/>
  <c r="ON237" i="50"/>
  <c r="BW85" i="50"/>
  <c r="ME22" i="50"/>
  <c r="JQ22" i="50"/>
  <c r="FK237" i="50"/>
  <c r="NF237" i="50"/>
  <c r="CL237" i="50"/>
  <c r="NS237" i="50"/>
  <c r="AJ22" i="50"/>
  <c r="JL22" i="50"/>
  <c r="N22" i="50"/>
  <c r="KP69" i="50"/>
  <c r="HZ22" i="50"/>
  <c r="BP69" i="50"/>
  <c r="EJ85" i="50"/>
  <c r="PR22" i="50"/>
  <c r="IP23" i="50"/>
  <c r="HT237" i="50"/>
  <c r="HE101" i="50"/>
  <c r="EZ13" i="50"/>
  <c r="PJ237" i="50"/>
  <c r="KF5" i="50"/>
  <c r="JM13" i="50"/>
  <c r="LX23" i="50"/>
  <c r="FW23" i="50"/>
  <c r="FY23" i="50"/>
  <c r="OI13" i="50"/>
  <c r="HI101" i="50"/>
  <c r="KN22" i="50"/>
  <c r="LM237" i="50"/>
  <c r="IU22" i="50"/>
  <c r="JF5" i="50"/>
  <c r="ES5" i="50"/>
  <c r="LI22" i="50"/>
  <c r="OQ85" i="50"/>
  <c r="FJ93" i="50"/>
  <c r="LE69" i="50"/>
  <c r="LC23" i="50"/>
  <c r="KH69" i="50"/>
  <c r="AK237" i="50"/>
  <c r="DK237" i="50"/>
  <c r="MW23" i="50"/>
  <c r="OL237" i="50"/>
  <c r="CJ22" i="50"/>
  <c r="HV237" i="50"/>
  <c r="MC13" i="50"/>
  <c r="NI23" i="50"/>
  <c r="PZ23" i="50"/>
  <c r="LF69" i="50"/>
  <c r="HZ85" i="50"/>
  <c r="CP101" i="50"/>
  <c r="EM101" i="50"/>
  <c r="LS93" i="50"/>
  <c r="EB85" i="50"/>
  <c r="LX237" i="50"/>
  <c r="LU69" i="50"/>
  <c r="ML93" i="50"/>
  <c r="JX22" i="50"/>
  <c r="IL93" i="50"/>
  <c r="DC23" i="50"/>
  <c r="KF23" i="50"/>
  <c r="FU69" i="50"/>
  <c r="HW69" i="50"/>
  <c r="S22" i="50"/>
  <c r="AL22" i="50"/>
  <c r="JK237" i="50"/>
  <c r="EI22" i="50"/>
  <c r="KL93" i="50"/>
  <c r="JB85" i="50"/>
  <c r="KC93" i="50"/>
  <c r="BB69" i="50"/>
  <c r="OG23" i="50"/>
  <c r="DS69" i="50"/>
  <c r="ND101" i="50"/>
  <c r="NH101" i="50"/>
  <c r="OJ237" i="50"/>
  <c r="LK101" i="50"/>
  <c r="GC85" i="50"/>
  <c r="LX101" i="50"/>
  <c r="LS101" i="50"/>
  <c r="JX93" i="50"/>
  <c r="Z101" i="50"/>
  <c r="EW23" i="50"/>
  <c r="KP237" i="50"/>
  <c r="CM23" i="50"/>
  <c r="ET13" i="50"/>
  <c r="DL13" i="50"/>
  <c r="HC237" i="50"/>
  <c r="OD237" i="50"/>
  <c r="IZ101" i="50"/>
  <c r="NE237" i="50"/>
  <c r="DA93" i="50"/>
  <c r="BS237" i="50"/>
  <c r="GM22" i="50"/>
  <c r="IF69" i="50"/>
  <c r="HH5" i="50"/>
  <c r="LZ85" i="50"/>
  <c r="CX237" i="50"/>
  <c r="CL101" i="50"/>
  <c r="AA23" i="50"/>
  <c r="LU237" i="50"/>
  <c r="GE13" i="50"/>
  <c r="Z85" i="50"/>
  <c r="PZ5" i="50"/>
  <c r="OE13" i="50"/>
  <c r="QC237" i="50"/>
  <c r="HG93" i="50"/>
  <c r="KK5" i="50"/>
  <c r="ID237" i="50"/>
  <c r="EJ237" i="50"/>
  <c r="KH85" i="50"/>
  <c r="KF69" i="50"/>
  <c r="EF101" i="50"/>
  <c r="HU13" i="50"/>
  <c r="MZ69" i="50"/>
  <c r="JG237" i="50"/>
  <c r="FS22" i="50"/>
  <c r="HW22" i="50"/>
  <c r="KA5" i="50"/>
  <c r="AL101" i="50"/>
  <c r="QJ101" i="50"/>
  <c r="DS22" i="50"/>
  <c r="AB237" i="50"/>
  <c r="FR237" i="50"/>
  <c r="BR69" i="50"/>
  <c r="GC13" i="50"/>
  <c r="AH93" i="50"/>
  <c r="IY101" i="50"/>
  <c r="IX85" i="50"/>
  <c r="CA13" i="50"/>
  <c r="JR22" i="50"/>
  <c r="QI23" i="50"/>
  <c r="PO93" i="50"/>
  <c r="GA101" i="50"/>
  <c r="GS69" i="50"/>
  <c r="GZ93" i="50"/>
  <c r="PN237" i="50"/>
  <c r="FH13" i="50"/>
  <c r="KC23" i="50"/>
  <c r="BM23" i="50"/>
  <c r="LY13" i="50"/>
  <c r="OH85" i="50"/>
  <c r="BN13" i="50"/>
  <c r="HP23" i="50"/>
  <c r="AE93" i="50"/>
  <c r="BS13" i="50"/>
  <c r="GR22" i="50"/>
  <c r="HC5" i="50"/>
  <c r="NS93" i="50"/>
  <c r="MM23" i="50"/>
  <c r="BX93" i="50"/>
  <c r="BV85" i="50"/>
  <c r="AH69" i="50"/>
  <c r="CG237" i="50"/>
  <c r="CH101" i="50"/>
  <c r="IW237" i="50"/>
  <c r="DO23" i="50"/>
  <c r="JH101" i="50"/>
  <c r="GR69" i="50"/>
  <c r="KY69" i="50"/>
  <c r="GL101" i="50"/>
  <c r="JV93" i="50"/>
  <c r="KN23" i="50"/>
  <c r="EZ101" i="50"/>
  <c r="CG93" i="50"/>
  <c r="HW85" i="50"/>
  <c r="BB93" i="50"/>
  <c r="CV13" i="50"/>
  <c r="GS93" i="50"/>
  <c r="BN22" i="50"/>
  <c r="CG5" i="50"/>
  <c r="MB5" i="50"/>
  <c r="HJ69" i="50"/>
  <c r="AO5" i="50"/>
  <c r="LK85" i="50"/>
  <c r="KV23" i="50"/>
  <c r="FQ22" i="50"/>
  <c r="KD23" i="50"/>
  <c r="EW85" i="50"/>
  <c r="NG69" i="50"/>
  <c r="BR23" i="50"/>
  <c r="JJ237" i="50"/>
  <c r="BF237" i="50"/>
  <c r="BV237" i="50"/>
  <c r="IH23" i="50"/>
  <c r="PK13" i="50"/>
  <c r="FH23" i="50"/>
  <c r="DL85" i="50"/>
  <c r="LV5" i="50"/>
  <c r="OM69" i="50"/>
  <c r="DA23" i="50"/>
  <c r="S23" i="50"/>
  <c r="DK13" i="50"/>
  <c r="PM23" i="50"/>
  <c r="KA69" i="50"/>
  <c r="OL23" i="50"/>
  <c r="OG237" i="50"/>
  <c r="LC13" i="50"/>
  <c r="PI23" i="50"/>
  <c r="LZ69" i="50"/>
  <c r="CG13" i="50"/>
  <c r="JK23" i="50"/>
  <c r="AK69" i="50"/>
  <c r="GW5" i="50"/>
  <c r="DN5" i="50"/>
  <c r="FD22" i="50"/>
  <c r="BM85" i="50"/>
  <c r="BR22" i="50"/>
  <c r="AQ13" i="50"/>
  <c r="BE237" i="50"/>
  <c r="MY22" i="50"/>
  <c r="PP237" i="50"/>
  <c r="GB237" i="50"/>
  <c r="IC22" i="50"/>
  <c r="OM22" i="50"/>
  <c r="JL101" i="50"/>
  <c r="KR93" i="50"/>
  <c r="DW5" i="50"/>
  <c r="CS22" i="50"/>
  <c r="EI23" i="50"/>
  <c r="QI85" i="50"/>
  <c r="HI69" i="50"/>
  <c r="IL69" i="50"/>
  <c r="HD237" i="50"/>
  <c r="HX69" i="50"/>
  <c r="FH237" i="50"/>
  <c r="OW69" i="50"/>
  <c r="FI22" i="50"/>
  <c r="JH85" i="50"/>
  <c r="DE22" i="50"/>
  <c r="AN5" i="50"/>
  <c r="PA23" i="50"/>
  <c r="HH13" i="50"/>
  <c r="DB93" i="50"/>
  <c r="BE22" i="50"/>
  <c r="CV23" i="50"/>
  <c r="CZ22" i="50"/>
  <c r="JS22" i="50"/>
  <c r="JS93" i="50"/>
  <c r="AN13" i="50"/>
  <c r="PQ85" i="50"/>
  <c r="OM23" i="50"/>
  <c r="GV101" i="50"/>
  <c r="DN22" i="50"/>
  <c r="JC101" i="50"/>
  <c r="LF101" i="50"/>
  <c r="KK237" i="50"/>
  <c r="AC237" i="50"/>
  <c r="DI23" i="50"/>
  <c r="EA13" i="50"/>
  <c r="LN237" i="50"/>
  <c r="CR23" i="50"/>
  <c r="MM85" i="50"/>
  <c r="CF69" i="50"/>
  <c r="OU85" i="50"/>
  <c r="MC85" i="50"/>
  <c r="IY69" i="50"/>
  <c r="QO237" i="50"/>
  <c r="LD13" i="50"/>
  <c r="KT85" i="50"/>
  <c r="CA237" i="50"/>
  <c r="GW237" i="50"/>
  <c r="IG93" i="50"/>
  <c r="FJ237" i="50"/>
  <c r="KL23" i="50"/>
  <c r="AW13" i="50"/>
  <c r="OS85" i="50"/>
  <c r="BV101" i="50"/>
  <c r="EC22" i="50"/>
  <c r="OP23" i="50"/>
  <c r="CT69" i="50"/>
  <c r="FL101" i="50"/>
  <c r="MW237" i="50"/>
  <c r="GI85" i="50"/>
  <c r="CS13" i="50"/>
  <c r="GO23" i="50"/>
  <c r="IX13" i="50"/>
  <c r="OU23" i="50"/>
  <c r="MC237" i="50"/>
  <c r="LP85" i="50"/>
  <c r="CV69" i="50"/>
  <c r="GK85" i="50"/>
  <c r="MN23" i="50"/>
  <c r="HI5" i="50"/>
  <c r="IJ237" i="50"/>
  <c r="AD85" i="50"/>
  <c r="U69" i="50"/>
  <c r="EU5" i="50"/>
  <c r="OR69" i="50"/>
  <c r="HN237" i="50"/>
  <c r="KI101" i="50"/>
  <c r="PO101" i="50"/>
  <c r="EP85" i="50"/>
  <c r="JM5" i="50"/>
  <c r="NK5" i="50"/>
  <c r="LI237" i="50"/>
  <c r="AV13" i="50"/>
  <c r="DR93" i="50"/>
  <c r="QB237" i="50"/>
  <c r="MV23" i="50"/>
  <c r="FV237" i="50"/>
  <c r="NT13" i="50"/>
  <c r="IT85" i="50"/>
  <c r="BM5" i="50"/>
  <c r="HO5" i="50"/>
  <c r="ER13" i="50"/>
  <c r="LQ22" i="50"/>
  <c r="AC23" i="50"/>
  <c r="EW237" i="50"/>
  <c r="CT22" i="50"/>
  <c r="IL23" i="50"/>
  <c r="GQ5" i="50"/>
  <c r="DD85" i="50"/>
  <c r="GT101" i="50"/>
  <c r="CA69" i="50"/>
  <c r="EH93" i="50"/>
  <c r="KV101" i="50"/>
  <c r="GK69" i="50"/>
  <c r="GF85" i="50"/>
  <c r="OV237" i="50"/>
  <c r="FC93" i="50"/>
  <c r="CD23" i="50"/>
  <c r="QI22" i="50"/>
  <c r="GJ93" i="50"/>
  <c r="FA23" i="50"/>
  <c r="DQ5" i="50"/>
  <c r="GT22" i="50"/>
  <c r="U23" i="50"/>
  <c r="JN237" i="50"/>
  <c r="MT22" i="50"/>
  <c r="KR23" i="50"/>
  <c r="GT23" i="50"/>
  <c r="CQ23" i="50"/>
  <c r="GX69" i="50"/>
  <c r="DX5" i="50"/>
  <c r="CR85" i="50"/>
  <c r="JQ13" i="50"/>
  <c r="LC101" i="50"/>
  <c r="AH101" i="50"/>
  <c r="ND22" i="50"/>
  <c r="PE22" i="50"/>
  <c r="IC13" i="50"/>
  <c r="ES69" i="50"/>
  <c r="LG5" i="50"/>
  <c r="OI101" i="50"/>
  <c r="HR85" i="50"/>
  <c r="IH69" i="50"/>
  <c r="CH22" i="50"/>
  <c r="LN101" i="50"/>
  <c r="KA237" i="50"/>
  <c r="KW22" i="50"/>
  <c r="HJ22" i="50"/>
  <c r="DK23" i="50"/>
  <c r="QQ237" i="50"/>
  <c r="EL69" i="50"/>
  <c r="JB93" i="50"/>
  <c r="FQ69" i="50"/>
  <c r="HH93" i="50"/>
  <c r="DU237" i="50"/>
  <c r="BI22" i="50"/>
  <c r="BS85" i="50"/>
  <c r="FT23" i="50"/>
  <c r="LT101" i="50"/>
  <c r="CE22" i="50"/>
  <c r="PB22" i="50"/>
  <c r="NX101" i="50"/>
  <c r="DN23" i="50"/>
  <c r="LF22" i="50"/>
  <c r="KI23" i="50"/>
  <c r="AB22" i="50"/>
  <c r="IP13" i="50"/>
  <c r="AT93" i="50"/>
  <c r="PP85" i="50"/>
  <c r="HC13" i="50"/>
  <c r="JF23" i="50"/>
  <c r="EL23" i="50"/>
  <c r="EK237" i="50"/>
  <c r="GV237" i="50"/>
  <c r="QI237" i="50"/>
  <c r="BI23" i="50"/>
  <c r="PH93" i="50"/>
  <c r="EJ69" i="50"/>
  <c r="OX85" i="50"/>
  <c r="LG101" i="50"/>
  <c r="IT23" i="50"/>
  <c r="PQ23" i="50"/>
  <c r="AC101" i="50"/>
  <c r="AW85" i="50"/>
  <c r="PJ22" i="50"/>
  <c r="EH85" i="50"/>
  <c r="KA22" i="50"/>
  <c r="CW22" i="50"/>
  <c r="HT22" i="50"/>
  <c r="AG93" i="50"/>
  <c r="BZ101" i="50"/>
  <c r="BM22" i="50"/>
  <c r="LL23" i="50"/>
  <c r="MD93" i="50"/>
  <c r="OA23" i="50"/>
  <c r="BY5" i="50"/>
  <c r="KN85" i="50"/>
  <c r="GK5" i="50"/>
  <c r="KO101" i="50"/>
  <c r="KD101" i="50"/>
  <c r="BY101" i="50"/>
  <c r="GU237" i="50"/>
  <c r="KE22" i="50"/>
  <c r="CK101" i="50"/>
  <c r="IH85" i="50"/>
  <c r="QH85" i="50"/>
  <c r="IH13" i="50"/>
  <c r="PA237" i="50"/>
  <c r="EK23" i="50"/>
  <c r="NG13" i="50"/>
  <c r="OI23" i="50"/>
  <c r="EZ237" i="50"/>
  <c r="EC237" i="50"/>
  <c r="JZ237" i="50"/>
  <c r="QE69" i="50"/>
  <c r="GV13" i="50"/>
  <c r="NH23" i="50"/>
  <c r="JS85" i="50"/>
  <c r="NC93" i="50"/>
  <c r="GC5" i="50"/>
  <c r="CC22" i="50"/>
  <c r="KO69" i="50"/>
  <c r="QA237" i="50"/>
  <c r="AL237" i="50"/>
  <c r="CC237" i="50"/>
  <c r="OB101" i="50"/>
  <c r="PX101" i="50"/>
  <c r="LL237" i="50"/>
  <c r="JI22" i="50"/>
  <c r="FS85" i="50"/>
  <c r="NT23" i="50"/>
  <c r="OP22" i="50"/>
  <c r="FP69" i="50"/>
  <c r="LI101" i="50"/>
  <c r="GH5" i="50"/>
  <c r="HL85" i="50"/>
  <c r="FE101" i="50"/>
  <c r="NG237" i="50"/>
  <c r="BA237" i="50"/>
  <c r="S85" i="50"/>
  <c r="HJ237" i="50"/>
  <c r="CN22" i="50"/>
  <c r="NK237" i="50"/>
  <c r="OR101" i="50"/>
  <c r="EU101" i="50"/>
  <c r="QD22" i="50"/>
  <c r="BJ93" i="50"/>
  <c r="DY69" i="50"/>
  <c r="NP85" i="50"/>
  <c r="BR13" i="50"/>
  <c r="JW23" i="50"/>
  <c r="IU13" i="50"/>
  <c r="CX101" i="50"/>
  <c r="KQ101" i="50"/>
  <c r="Z22" i="50"/>
  <c r="HC85" i="50"/>
  <c r="EO5" i="50"/>
  <c r="FD85" i="50"/>
  <c r="IA22" i="50"/>
  <c r="LY237" i="50"/>
  <c r="KY237" i="50"/>
  <c r="CD5" i="50"/>
  <c r="LI85" i="50"/>
  <c r="DE23" i="50"/>
  <c r="LE237" i="50"/>
  <c r="HS101" i="50"/>
  <c r="EY237" i="50"/>
  <c r="QH23" i="50"/>
  <c r="JR69" i="50"/>
  <c r="MX237" i="50"/>
  <c r="GU93" i="50"/>
  <c r="AG23" i="50"/>
  <c r="CW237" i="50"/>
  <c r="EY23" i="50"/>
  <c r="BO85" i="50"/>
  <c r="OY23" i="50"/>
  <c r="MF85" i="50"/>
  <c r="KU23" i="50"/>
  <c r="JZ85" i="50"/>
  <c r="OE22" i="50"/>
  <c r="IX23" i="50"/>
  <c r="OI85" i="50"/>
  <c r="IW22" i="50"/>
  <c r="FR93" i="50"/>
  <c r="BQ93" i="50"/>
  <c r="MB85" i="50"/>
  <c r="BN5" i="50"/>
  <c r="GY85" i="50"/>
  <c r="LR23" i="50"/>
  <c r="DM23" i="50"/>
  <c r="AP101" i="50"/>
  <c r="NT5" i="50"/>
  <c r="HL5" i="50"/>
  <c r="MO22" i="50"/>
  <c r="QK23" i="50"/>
  <c r="OK237" i="50"/>
  <c r="PW22" i="50"/>
  <c r="DP23" i="50"/>
  <c r="JJ22" i="50"/>
  <c r="DB237" i="50"/>
  <c r="IF22" i="50"/>
  <c r="KT23" i="50"/>
  <c r="KD237" i="50"/>
  <c r="EG22" i="50"/>
  <c r="AS23" i="50"/>
  <c r="GP23" i="50"/>
  <c r="PD101" i="50"/>
  <c r="PP23" i="50"/>
  <c r="BK22" i="50"/>
  <c r="FE22" i="50"/>
  <c r="HE93" i="50"/>
  <c r="QA85" i="50"/>
  <c r="NU23" i="50"/>
  <c r="DP5" i="50"/>
  <c r="HC93" i="50"/>
  <c r="HW237" i="50"/>
  <c r="CR13" i="50"/>
  <c r="CA23" i="50"/>
  <c r="KB93" i="50"/>
  <c r="HP22" i="50"/>
  <c r="AS5" i="50"/>
  <c r="IF237" i="50"/>
  <c r="EJ22" i="50"/>
  <c r="MP93" i="50"/>
  <c r="BU85" i="50"/>
  <c r="HM22" i="50"/>
  <c r="FN85" i="50"/>
  <c r="MI237" i="50"/>
  <c r="AB5" i="50"/>
  <c r="EU22" i="50"/>
  <c r="IL13" i="50"/>
  <c r="CY13" i="50"/>
  <c r="CQ22" i="50"/>
  <c r="PL22" i="50"/>
  <c r="LZ22" i="50"/>
  <c r="DZ22" i="50"/>
  <c r="LN69" i="50"/>
  <c r="GZ85" i="50"/>
  <c r="FQ93" i="50"/>
  <c r="GZ237" i="50"/>
  <c r="MW22" i="50"/>
  <c r="JV237" i="50"/>
  <c r="LM13" i="50"/>
  <c r="JC85" i="50"/>
  <c r="JR237" i="50"/>
  <c r="LF23" i="50"/>
  <c r="JE101" i="50"/>
  <c r="IK101" i="50"/>
  <c r="AN85" i="50"/>
  <c r="ES23" i="50"/>
  <c r="KK23" i="50"/>
  <c r="CZ69" i="50"/>
  <c r="EU13" i="50"/>
  <c r="NY69" i="50"/>
  <c r="JC13" i="50"/>
  <c r="NC22" i="50"/>
  <c r="DX22" i="50"/>
  <c r="JB101" i="50"/>
  <c r="EE69" i="50"/>
  <c r="AZ93" i="50"/>
  <c r="PC69" i="50"/>
  <c r="EK69" i="50"/>
  <c r="MG69" i="50"/>
  <c r="IJ23" i="50"/>
  <c r="OX101" i="50"/>
  <c r="HT93" i="50"/>
  <c r="JI101" i="50"/>
  <c r="OA85" i="50"/>
  <c r="NL23" i="50"/>
  <c r="NH69" i="50"/>
  <c r="GU5" i="50"/>
  <c r="FY22" i="50"/>
  <c r="PC23" i="50"/>
  <c r="PK93" i="50"/>
  <c r="EM22" i="50"/>
  <c r="IZ93" i="50"/>
  <c r="MQ237" i="50"/>
  <c r="NK23" i="50"/>
  <c r="NE101" i="50"/>
  <c r="MR237" i="50"/>
  <c r="IR23" i="50"/>
  <c r="EX22" i="50"/>
  <c r="GU22" i="50"/>
  <c r="PD237" i="50"/>
  <c r="CI23" i="50"/>
  <c r="HK69" i="50"/>
  <c r="MO13" i="50"/>
  <c r="CK13" i="50"/>
  <c r="JX237" i="50"/>
  <c r="AW23" i="50"/>
  <c r="FP101" i="50"/>
  <c r="HV69" i="50"/>
  <c r="LN13" i="50"/>
  <c r="HO22" i="50"/>
  <c r="CE101" i="50"/>
  <c r="FH93" i="50"/>
  <c r="CS69" i="50"/>
  <c r="IJ85" i="50"/>
  <c r="BF69" i="50"/>
  <c r="GQ22" i="50"/>
  <c r="PA22" i="50"/>
  <c r="ER22" i="50"/>
  <c r="DC13" i="50"/>
  <c r="EY13" i="50"/>
  <c r="X237" i="50"/>
  <c r="P69" i="50"/>
  <c r="KB5" i="50"/>
  <c r="LS23" i="50"/>
  <c r="OU69" i="50"/>
  <c r="IZ237" i="50"/>
  <c r="MU93" i="50"/>
  <c r="JD93" i="50"/>
  <c r="EL85" i="50"/>
  <c r="FN13" i="50"/>
  <c r="LH85" i="50"/>
  <c r="X23" i="50"/>
  <c r="EQ23" i="50"/>
  <c r="HM23" i="50"/>
  <c r="FD101" i="50"/>
  <c r="IU93" i="50"/>
  <c r="NR101" i="50"/>
  <c r="JT237" i="50"/>
  <c r="JT23" i="50"/>
  <c r="NJ101" i="50"/>
  <c r="BD101" i="50"/>
  <c r="IS85" i="50"/>
  <c r="GE101" i="50"/>
  <c r="CI93" i="50"/>
  <c r="KZ93" i="50"/>
  <c r="FN237" i="50"/>
  <c r="DQ23" i="50"/>
  <c r="FF22" i="50"/>
  <c r="PX23" i="50"/>
  <c r="KA85" i="50"/>
  <c r="OA5" i="50"/>
  <c r="IS69" i="50"/>
  <c r="JP93" i="50"/>
  <c r="KA93" i="50"/>
  <c r="HU101" i="50"/>
  <c r="IO22" i="50"/>
  <c r="MU237" i="50"/>
  <c r="PN23" i="50"/>
  <c r="FU85" i="50"/>
  <c r="BZ23" i="50"/>
  <c r="BD237" i="50"/>
  <c r="EK22" i="50"/>
  <c r="PY101" i="50"/>
  <c r="MO69" i="50"/>
  <c r="U237" i="50"/>
  <c r="KX101" i="50"/>
  <c r="R93" i="50"/>
  <c r="PW69" i="50"/>
  <c r="DR237" i="50"/>
  <c r="LG85" i="50"/>
  <c r="FY85" i="50"/>
  <c r="LJ237" i="50"/>
  <c r="EA237" i="50"/>
  <c r="HU237" i="50"/>
  <c r="DG23" i="50"/>
  <c r="IE22" i="50"/>
  <c r="JU22" i="50"/>
  <c r="DP101" i="50"/>
  <c r="KP93" i="50"/>
  <c r="KG237" i="50"/>
  <c r="FI5" i="50"/>
  <c r="PL93" i="50"/>
  <c r="PF23" i="50"/>
  <c r="EJ93" i="50"/>
  <c r="LK23" i="50"/>
  <c r="GO13" i="50"/>
  <c r="O5" i="50"/>
  <c r="IF5" i="50"/>
  <c r="QB13" i="50"/>
  <c r="KB101" i="50"/>
  <c r="DU22" i="50"/>
  <c r="Q101" i="50"/>
  <c r="AH85" i="50"/>
  <c r="AY69" i="50"/>
  <c r="AC85" i="50"/>
  <c r="NX237" i="50"/>
  <c r="NM22" i="50"/>
  <c r="NK101" i="50"/>
  <c r="KG22" i="50"/>
  <c r="QJ237" i="50"/>
  <c r="PA93" i="50"/>
  <c r="QB22" i="50"/>
  <c r="NG23" i="50"/>
  <c r="IG237" i="50"/>
  <c r="LW101" i="50"/>
  <c r="LJ22" i="50"/>
  <c r="KD22" i="50"/>
  <c r="JK101" i="50"/>
  <c r="MV237" i="50"/>
  <c r="JD237" i="50"/>
  <c r="EM85" i="50"/>
  <c r="DV23" i="50"/>
  <c r="JZ93" i="50"/>
  <c r="NI5" i="50"/>
  <c r="DG237" i="50"/>
  <c r="PI101" i="50"/>
  <c r="PO237" i="50"/>
  <c r="EG5" i="50"/>
  <c r="OT237" i="50"/>
  <c r="OM5" i="50"/>
  <c r="GN22" i="50"/>
  <c r="PR93" i="50"/>
  <c r="OZ22" i="50"/>
  <c r="BT23" i="50"/>
  <c r="CE237" i="50"/>
  <c r="CJ237" i="50"/>
  <c r="PZ93" i="50"/>
  <c r="AJ23" i="50"/>
  <c r="MN85" i="50"/>
  <c r="DN13" i="50"/>
  <c r="CI101" i="50"/>
  <c r="DP22" i="50"/>
  <c r="OT85" i="50"/>
  <c r="FV22" i="50"/>
  <c r="QF101" i="50"/>
  <c r="MJ69" i="50"/>
  <c r="LB5" i="50"/>
  <c r="LH5" i="50"/>
  <c r="IO85" i="50"/>
  <c r="NV101" i="50"/>
  <c r="X85" i="50"/>
  <c r="PT93" i="50"/>
  <c r="JC5" i="50"/>
  <c r="CV85" i="50"/>
  <c r="KB85" i="50"/>
  <c r="BW101" i="50"/>
  <c r="NW23" i="50"/>
  <c r="JN13" i="50"/>
  <c r="GM69" i="50"/>
  <c r="NW237" i="50"/>
  <c r="CW23" i="50"/>
  <c r="BI237" i="50"/>
  <c r="GU101" i="50"/>
  <c r="DK93" i="50"/>
  <c r="KR101" i="50"/>
  <c r="PB85" i="50"/>
  <c r="EA85" i="50"/>
  <c r="PV22" i="50"/>
  <c r="QB23" i="50"/>
  <c r="JD22" i="50"/>
  <c r="IC5" i="50"/>
  <c r="MI22" i="50"/>
  <c r="JO93" i="50"/>
  <c r="AX5" i="50"/>
  <c r="CB237" i="50"/>
  <c r="NH85" i="50"/>
  <c r="HW5" i="50"/>
  <c r="NM85" i="50"/>
  <c r="JO5" i="50"/>
  <c r="PP69" i="50"/>
  <c r="CF93" i="50"/>
  <c r="IV5" i="50"/>
  <c r="AF93" i="50"/>
  <c r="CQ85" i="50"/>
  <c r="BL237" i="50"/>
  <c r="LQ85" i="50"/>
  <c r="MK85" i="50"/>
  <c r="DZ93" i="50"/>
  <c r="PV101" i="50"/>
  <c r="PI22" i="50"/>
  <c r="NK69" i="50"/>
  <c r="PY22" i="50"/>
  <c r="QC22" i="50"/>
  <c r="OE101" i="50"/>
  <c r="KJ101" i="50"/>
  <c r="GS13" i="50"/>
  <c r="LD237" i="50"/>
  <c r="MZ23" i="50"/>
  <c r="MF101" i="50"/>
  <c r="IU23" i="50"/>
  <c r="NV85" i="50"/>
  <c r="U93" i="50"/>
  <c r="EY93" i="50"/>
  <c r="AO69" i="50"/>
  <c r="JE22" i="50"/>
  <c r="AV85" i="50"/>
  <c r="HQ23" i="50"/>
  <c r="IQ101" i="50"/>
  <c r="QD93" i="50"/>
  <c r="KA23" i="50"/>
  <c r="HX5" i="50"/>
  <c r="QK93" i="50"/>
  <c r="DM93" i="50"/>
  <c r="MU22" i="50"/>
  <c r="EI13" i="50"/>
  <c r="QF237" i="50"/>
  <c r="JO69" i="50"/>
  <c r="DQ85" i="50"/>
  <c r="BL93" i="50"/>
  <c r="BF23" i="50"/>
  <c r="HF13" i="50"/>
  <c r="X69" i="50"/>
  <c r="KM5" i="50"/>
  <c r="NE22" i="50"/>
  <c r="AX85" i="50"/>
  <c r="LZ5" i="50"/>
  <c r="GG13" i="50"/>
  <c r="W237" i="50"/>
  <c r="KG93" i="50"/>
  <c r="ID13" i="50"/>
  <c r="OE237" i="50"/>
  <c r="LY23" i="50"/>
  <c r="MP22" i="50"/>
  <c r="AI5" i="50"/>
  <c r="DG22" i="50"/>
  <c r="KU101" i="50"/>
  <c r="ON22" i="50"/>
  <c r="AW22" i="50"/>
  <c r="AI85" i="50"/>
  <c r="BU23" i="50"/>
  <c r="CV237" i="50"/>
  <c r="HA85" i="50"/>
  <c r="KF101" i="50"/>
  <c r="PL101" i="50"/>
  <c r="GD22" i="50"/>
  <c r="MC22" i="50"/>
  <c r="GR5" i="50"/>
  <c r="BA23" i="50"/>
  <c r="IM101" i="50"/>
  <c r="GU13" i="50"/>
  <c r="NQ13" i="50"/>
  <c r="PC237" i="50"/>
  <c r="LF13" i="50"/>
  <c r="LB69" i="50"/>
  <c r="KS23" i="50"/>
  <c r="OP69" i="50"/>
  <c r="BP23" i="50"/>
  <c r="DU13" i="50"/>
  <c r="ID101" i="50"/>
  <c r="NH22" i="50"/>
  <c r="MS5" i="50"/>
  <c r="IN69" i="50"/>
  <c r="GY22" i="50"/>
  <c r="IP101" i="50"/>
  <c r="GI22" i="50"/>
  <c r="AF23" i="50"/>
  <c r="AQ69" i="50"/>
  <c r="KT22" i="50"/>
  <c r="HZ5" i="50"/>
  <c r="LS5" i="50"/>
  <c r="KE69" i="50"/>
  <c r="EE23" i="50"/>
  <c r="FX93" i="50"/>
  <c r="AU101" i="50"/>
  <c r="JJ23" i="50"/>
  <c r="IC237" i="50"/>
  <c r="JQ101" i="50"/>
  <c r="LJ5" i="50"/>
  <c r="EU23" i="50"/>
  <c r="KB23" i="50"/>
  <c r="U101" i="50"/>
  <c r="BH101" i="50"/>
  <c r="IF101" i="50"/>
  <c r="MN237" i="50"/>
  <c r="PE237" i="50"/>
  <c r="R22" i="50"/>
  <c r="OM13" i="50"/>
  <c r="CY23" i="50"/>
  <c r="DR23" i="50"/>
  <c r="CJ5" i="50"/>
  <c r="DM237" i="50"/>
  <c r="EO23" i="50"/>
  <c r="IW23" i="50"/>
  <c r="QK22" i="50"/>
  <c r="AE22" i="50"/>
  <c r="OR237" i="50"/>
  <c r="IA85" i="50"/>
  <c r="EC23" i="50"/>
  <c r="EW101" i="50"/>
  <c r="PE69" i="50"/>
  <c r="EP13" i="50"/>
  <c r="OQ101" i="50"/>
  <c r="JI237" i="50"/>
  <c r="IP22" i="50"/>
  <c r="JQ93" i="50"/>
  <c r="NQ22" i="50"/>
  <c r="HW93" i="50"/>
  <c r="PS22" i="50"/>
  <c r="JS23" i="50"/>
  <c r="W23" i="50"/>
  <c r="HF101" i="50"/>
  <c r="LE22" i="50"/>
  <c r="IG23" i="50"/>
  <c r="GD237" i="50"/>
  <c r="KN237" i="50"/>
  <c r="DQ101" i="50"/>
  <c r="NB85" i="50"/>
  <c r="JK13" i="50"/>
  <c r="KY93" i="50"/>
  <c r="LJ23" i="50"/>
  <c r="FL23" i="50"/>
  <c r="BA22" i="50"/>
  <c r="IZ13" i="50"/>
  <c r="BX101" i="50"/>
  <c r="LP23" i="50"/>
  <c r="NV22" i="50"/>
  <c r="HS5" i="50"/>
  <c r="AT101" i="50"/>
  <c r="DL22" i="50"/>
  <c r="MG101" i="50"/>
  <c r="ES22" i="50"/>
  <c r="CF22" i="50"/>
  <c r="NK22" i="50"/>
  <c r="BU93" i="50"/>
  <c r="PD22" i="50"/>
  <c r="BZ237" i="50"/>
  <c r="NX85" i="50"/>
  <c r="HG13" i="50"/>
  <c r="EX13" i="50"/>
  <c r="HH23" i="50"/>
  <c r="LD22" i="50"/>
  <c r="QF85" i="50"/>
  <c r="LX93" i="50"/>
  <c r="JX23" i="50"/>
  <c r="IW93" i="50"/>
  <c r="OL93" i="50"/>
  <c r="GT85" i="50"/>
  <c r="HE23" i="50"/>
  <c r="LH93" i="50"/>
  <c r="MO23" i="50"/>
  <c r="NT237" i="50"/>
  <c r="P13" i="50"/>
  <c r="AG85" i="50"/>
  <c r="CZ93" i="50"/>
  <c r="HH85" i="50"/>
  <c r="OO93" i="50"/>
  <c r="DY93" i="50"/>
  <c r="HB22" i="50"/>
  <c r="PZ237" i="50"/>
  <c r="JP23" i="50"/>
  <c r="KX22" i="50"/>
  <c r="DB5" i="50"/>
  <c r="NZ93" i="50"/>
  <c r="CL69" i="50"/>
  <c r="PG237" i="50"/>
  <c r="DJ69" i="50"/>
  <c r="IP69" i="50"/>
  <c r="GD85" i="50"/>
  <c r="ID23" i="50"/>
  <c r="Y23" i="50"/>
  <c r="HF23" i="50"/>
  <c r="FW22" i="50"/>
  <c r="IQ23" i="50"/>
  <c r="KM69" i="50"/>
  <c r="EW5" i="50"/>
  <c r="PH5" i="50"/>
  <c r="LA85" i="50"/>
  <c r="LO93" i="50"/>
  <c r="AP85" i="50"/>
  <c r="FP85" i="50"/>
  <c r="MT101" i="50"/>
  <c r="LO22" i="50"/>
  <c r="LG13" i="50"/>
  <c r="KP13" i="50"/>
  <c r="AT85" i="50"/>
  <c r="KE237" i="50"/>
  <c r="LS13" i="50"/>
  <c r="JY237" i="50"/>
  <c r="PN5" i="50"/>
  <c r="JO101" i="50"/>
  <c r="DO101" i="50"/>
  <c r="AK85" i="50"/>
  <c r="AE23" i="50"/>
  <c r="HY85" i="50"/>
  <c r="AY5" i="50"/>
  <c r="KJ23" i="50"/>
  <c r="JV69" i="50"/>
  <c r="Z267" i="50"/>
  <c r="BT237" i="50"/>
  <c r="BE69" i="50"/>
  <c r="S93" i="50"/>
  <c r="NN69" i="50"/>
  <c r="PC101" i="50"/>
  <c r="IN93" i="50"/>
  <c r="JM23" i="50"/>
  <c r="IG69" i="50"/>
  <c r="MS23" i="50"/>
  <c r="GV69" i="50"/>
  <c r="ET69" i="50"/>
  <c r="OT23" i="50"/>
  <c r="MR23" i="50"/>
  <c r="DM22" i="50"/>
  <c r="NA23" i="50"/>
  <c r="FA5" i="50"/>
  <c r="HR5" i="50"/>
  <c r="CA5" i="50"/>
  <c r="OS23" i="50"/>
  <c r="HR22" i="50"/>
  <c r="KX5" i="50"/>
  <c r="EO69" i="50"/>
  <c r="QB101" i="50"/>
  <c r="MX93" i="50"/>
  <c r="S101" i="50"/>
  <c r="KO85" i="50"/>
  <c r="HB23" i="50"/>
  <c r="DQ69" i="50"/>
  <c r="ES237" i="50"/>
  <c r="LQ69" i="50"/>
  <c r="FB22" i="50"/>
  <c r="JL69" i="50"/>
  <c r="BG237" i="50"/>
  <c r="LD23" i="50"/>
  <c r="EM237" i="50"/>
  <c r="KU237" i="50"/>
  <c r="PS93" i="50"/>
  <c r="GZ69" i="50"/>
  <c r="BG85" i="50"/>
  <c r="CU5" i="50"/>
  <c r="GO22" i="50"/>
  <c r="NP13" i="50"/>
  <c r="AY101" i="50"/>
  <c r="FR23" i="50"/>
  <c r="GF93" i="50"/>
  <c r="AI22" i="50"/>
  <c r="CZ13" i="50"/>
  <c r="OU13" i="50"/>
  <c r="IO93" i="50"/>
  <c r="OM237" i="50"/>
  <c r="IS237" i="50"/>
  <c r="DY237" i="50"/>
  <c r="DP93" i="50"/>
  <c r="V69" i="50"/>
  <c r="FK22" i="50"/>
  <c r="HD23" i="50"/>
  <c r="AS237" i="50"/>
  <c r="QE101" i="50"/>
  <c r="KX93" i="50"/>
  <c r="KD13" i="50"/>
  <c r="KS237" i="50"/>
  <c r="CO85" i="50"/>
  <c r="LJ101" i="50"/>
  <c r="IE5" i="50"/>
  <c r="EV85" i="50"/>
  <c r="BJ237" i="50"/>
  <c r="MG5" i="50"/>
  <c r="CL85" i="50"/>
  <c r="GG93" i="50"/>
  <c r="JG23" i="50"/>
  <c r="LC22" i="50"/>
  <c r="IM5" i="50"/>
  <c r="JI13" i="50"/>
  <c r="MX22" i="50"/>
  <c r="BJ23" i="50"/>
  <c r="BX237" i="50"/>
  <c r="OU5" i="50"/>
  <c r="MW93" i="50"/>
  <c r="PT22" i="50"/>
  <c r="GJ69" i="50"/>
  <c r="ND85" i="50"/>
  <c r="LR5" i="50"/>
  <c r="DI237" i="50"/>
  <c r="AZ22" i="50"/>
  <c r="NH93" i="50"/>
  <c r="HQ237" i="50"/>
  <c r="AL23" i="50"/>
  <c r="EQ22" i="50"/>
  <c r="HJ85" i="50"/>
  <c r="PH85" i="50"/>
  <c r="HU85" i="50"/>
  <c r="KV85" i="50"/>
  <c r="MS85" i="50"/>
  <c r="EI69" i="50"/>
  <c r="GU85" i="50"/>
  <c r="KW69" i="50"/>
  <c r="AE13" i="50"/>
  <c r="BR101" i="50"/>
  <c r="NX23" i="50"/>
  <c r="Q23" i="50"/>
  <c r="AS22" i="50"/>
  <c r="KS22" i="50"/>
  <c r="HU93" i="50"/>
  <c r="GO237" i="50"/>
  <c r="FA85" i="50"/>
  <c r="IK237" i="50"/>
  <c r="KJ22" i="50"/>
  <c r="AZ23" i="50"/>
  <c r="LH237" i="50"/>
  <c r="NC237" i="50"/>
  <c r="V22" i="50"/>
  <c r="NP237" i="50"/>
  <c r="IN101" i="50"/>
  <c r="OB69" i="50"/>
  <c r="OH23" i="50"/>
  <c r="OC22" i="50"/>
  <c r="JR101" i="50"/>
  <c r="NS69" i="50"/>
  <c r="QE85" i="50"/>
  <c r="IO5" i="50"/>
  <c r="BJ85" i="50"/>
  <c r="OE85" i="50"/>
  <c r="NI22" i="50"/>
  <c r="PM101" i="50"/>
  <c r="NY93" i="50"/>
  <c r="EC13" i="50"/>
  <c r="QK101" i="50"/>
  <c r="FN5" i="50"/>
  <c r="FP22" i="50"/>
  <c r="LS237" i="50"/>
  <c r="GI237" i="50"/>
  <c r="CN23" i="50"/>
  <c r="KP23" i="50"/>
  <c r="HS85" i="50"/>
  <c r="LG23" i="50"/>
  <c r="NM93" i="50"/>
  <c r="CE13" i="50"/>
  <c r="BQ237" i="50"/>
  <c r="EK93" i="50"/>
  <c r="JH23" i="50"/>
  <c r="BX23" i="50"/>
  <c r="JI23" i="50"/>
  <c r="MU85" i="50"/>
  <c r="BS93" i="50"/>
  <c r="CC85" i="50"/>
  <c r="IV69" i="50"/>
  <c r="NY237" i="50"/>
  <c r="NF22" i="50"/>
  <c r="ID69" i="50"/>
  <c r="FO93" i="50"/>
  <c r="IB23" i="50"/>
  <c r="BC22" i="50"/>
  <c r="FK85" i="50"/>
  <c r="JW93" i="50"/>
  <c r="JB237" i="50"/>
  <c r="PG69" i="50"/>
  <c r="FH22" i="50"/>
  <c r="NO22" i="50"/>
  <c r="CO101" i="50"/>
  <c r="EM13" i="50"/>
  <c r="QI101" i="50"/>
  <c r="NB237" i="50"/>
  <c r="AX93" i="50"/>
  <c r="LM101" i="50"/>
  <c r="NI101" i="50"/>
  <c r="JJ101" i="50"/>
  <c r="LP101" i="50"/>
  <c r="AH23" i="50"/>
  <c r="NY22" i="50"/>
  <c r="HT5" i="50"/>
  <c r="QF23" i="50"/>
  <c r="AV237" i="50"/>
  <c r="HA5" i="50"/>
  <c r="MJ5" i="50"/>
  <c r="JM237" i="50"/>
  <c r="OO22" i="50"/>
  <c r="OU22" i="50"/>
  <c r="MT85" i="50"/>
  <c r="CH237" i="50"/>
  <c r="PS5" i="50"/>
  <c r="PO85" i="50"/>
  <c r="MG237" i="50"/>
  <c r="HD69" i="50"/>
  <c r="KI5" i="50"/>
  <c r="FB13" i="50"/>
  <c r="PQ22" i="50"/>
  <c r="EB22" i="50"/>
  <c r="QF22" i="50"/>
  <c r="CD237" i="50"/>
  <c r="PF101" i="50"/>
  <c r="FS69" i="50"/>
  <c r="JM101" i="50"/>
  <c r="EA93" i="50"/>
  <c r="EJ5" i="50"/>
  <c r="FO69" i="50"/>
  <c r="OI22" i="50"/>
  <c r="II101" i="50"/>
  <c r="FN23" i="50"/>
  <c r="AK23" i="50"/>
  <c r="NG22" i="50"/>
  <c r="MF5" i="50"/>
  <c r="DC5" i="50"/>
  <c r="KW101" i="50"/>
  <c r="V23" i="50"/>
  <c r="BM101" i="50"/>
  <c r="FI93" i="50"/>
  <c r="AU69" i="50"/>
  <c r="IU5" i="50"/>
  <c r="GM101" i="50"/>
  <c r="PV69" i="50"/>
  <c r="OW85" i="50"/>
  <c r="GC101" i="50"/>
  <c r="JW22" i="50"/>
  <c r="PE85" i="50"/>
  <c r="AQ237" i="50"/>
  <c r="KE5" i="50"/>
  <c r="HR101" i="50"/>
  <c r="CH23" i="50"/>
  <c r="MK22" i="50"/>
  <c r="QF93" i="50"/>
  <c r="T22" i="50"/>
  <c r="GF13" i="50"/>
  <c r="IC101" i="50"/>
  <c r="BF5" i="50"/>
  <c r="EE93" i="50"/>
  <c r="EE22" i="50"/>
  <c r="AJ13" i="50"/>
  <c r="QC93" i="50"/>
  <c r="GP101" i="50"/>
  <c r="LG237" i="50"/>
  <c r="KV69" i="50"/>
  <c r="JB22" i="50"/>
  <c r="EL101" i="50"/>
  <c r="JO23" i="50"/>
  <c r="KM93" i="50"/>
  <c r="CV101" i="50"/>
  <c r="GO101" i="50"/>
  <c r="LM23" i="50"/>
  <c r="CF13" i="50"/>
  <c r="IV22" i="50"/>
  <c r="GC23" i="50"/>
  <c r="AD13" i="50"/>
  <c r="HN22" i="50"/>
  <c r="FS93" i="50"/>
  <c r="P22" i="50"/>
  <c r="OA69" i="50"/>
  <c r="HK93" i="50"/>
  <c r="ME13" i="50"/>
  <c r="LW69" i="50"/>
  <c r="DD237" i="50"/>
  <c r="EG23" i="50"/>
  <c r="IL85" i="50"/>
  <c r="BL22" i="50"/>
  <c r="OJ85" i="50"/>
  <c r="GT93" i="50"/>
  <c r="NS85" i="50"/>
  <c r="PP5" i="50"/>
  <c r="LV85" i="50"/>
  <c r="OF23" i="50"/>
  <c r="EV23" i="50"/>
  <c r="AV23" i="50"/>
  <c r="FC13" i="50"/>
  <c r="OZ23" i="50"/>
  <c r="IA5" i="50"/>
  <c r="OG101" i="50"/>
  <c r="BW13" i="50"/>
  <c r="IH22" i="50"/>
  <c r="GI23" i="50"/>
  <c r="EJ23" i="50"/>
  <c r="R237" i="50"/>
  <c r="NW69" i="50"/>
  <c r="IX69" i="50"/>
  <c r="DS93" i="50"/>
  <c r="AF101" i="50"/>
  <c r="GD93" i="50"/>
  <c r="MH69" i="50"/>
  <c r="KZ22" i="50"/>
  <c r="IZ85" i="50"/>
  <c r="KQ23" i="50"/>
  <c r="GK237" i="50"/>
  <c r="NV237" i="50"/>
  <c r="LB22" i="50"/>
  <c r="PU93" i="50"/>
  <c r="NN85" i="50"/>
  <c r="JB69" i="50"/>
  <c r="CQ93" i="50"/>
  <c r="QG85" i="50"/>
  <c r="Y22" i="50"/>
  <c r="NE69" i="50"/>
  <c r="DY22" i="50"/>
  <c r="PT237" i="50"/>
  <c r="LR237" i="50"/>
  <c r="FO237" i="50"/>
  <c r="FY101" i="50"/>
  <c r="GL93" i="50"/>
  <c r="HG69" i="50"/>
  <c r="DF13" i="50"/>
  <c r="LA69" i="50"/>
  <c r="OT93" i="50"/>
  <c r="OA237" i="50"/>
  <c r="NR69" i="50"/>
  <c r="BC237" i="50"/>
  <c r="MK5" i="50"/>
  <c r="KI13" i="50"/>
  <c r="ML101" i="50"/>
  <c r="KC85" i="50"/>
  <c r="DZ23" i="50"/>
  <c r="ES85" i="50"/>
  <c r="BC69" i="50"/>
  <c r="MY69" i="50"/>
  <c r="FP23" i="50"/>
  <c r="FL13" i="50"/>
  <c r="LO237" i="50"/>
  <c r="BF101" i="50"/>
  <c r="CC93" i="50"/>
  <c r="OK23" i="50"/>
  <c r="EL237" i="50"/>
  <c r="OA22" i="50"/>
  <c r="BV5" i="50"/>
  <c r="CT85" i="50"/>
  <c r="CP13" i="50"/>
  <c r="PJ93" i="50"/>
  <c r="AS13" i="50"/>
  <c r="MW85" i="50"/>
  <c r="FL237" i="50"/>
  <c r="GZ5" i="50"/>
  <c r="BC85" i="50"/>
  <c r="V101" i="50"/>
  <c r="KO23" i="50"/>
  <c r="PQ237" i="50"/>
  <c r="AX23" i="50"/>
  <c r="HY237" i="50"/>
  <c r="PF85" i="50"/>
  <c r="GC237" i="50"/>
  <c r="KI22" i="50"/>
  <c r="CT5" i="50"/>
  <c r="BF85" i="50"/>
  <c r="MX85" i="50"/>
  <c r="NS101" i="50"/>
  <c r="PY23" i="50"/>
  <c r="AO237" i="50"/>
  <c r="BO22" i="50"/>
  <c r="CK93" i="50"/>
  <c r="GC69" i="50"/>
  <c r="CA101" i="50"/>
  <c r="PM85" i="50"/>
  <c r="CD101" i="50"/>
  <c r="JB5" i="50"/>
  <c r="FC259" i="50"/>
  <c r="IJ101" i="50"/>
  <c r="DM101" i="50"/>
  <c r="Z13" i="50"/>
  <c r="PG13" i="50"/>
  <c r="HS237" i="50"/>
  <c r="CV5" i="50"/>
  <c r="MR85" i="50"/>
  <c r="LO101" i="50"/>
  <c r="QC101" i="50"/>
  <c r="EG13" i="50"/>
  <c r="BC93" i="50"/>
  <c r="MD13" i="50"/>
  <c r="MM237" i="50"/>
  <c r="DW101" i="50"/>
  <c r="HT101" i="50"/>
  <c r="GG101" i="50"/>
  <c r="OD22" i="50"/>
  <c r="NS23" i="50"/>
  <c r="JM93" i="50"/>
  <c r="FF13" i="50"/>
  <c r="HF237" i="50"/>
  <c r="JM69" i="50"/>
  <c r="DO22" i="50"/>
  <c r="JN22" i="50"/>
  <c r="IE23" i="50"/>
  <c r="HK85" i="50"/>
  <c r="PJ85" i="50"/>
  <c r="BM13" i="50"/>
  <c r="HJ13" i="50"/>
  <c r="LW85" i="50"/>
  <c r="ML237" i="50"/>
  <c r="DI85" i="50"/>
  <c r="DF23" i="50"/>
  <c r="IF85" i="50"/>
  <c r="GR237" i="50"/>
  <c r="KX85" i="50"/>
  <c r="KQ237" i="50"/>
  <c r="EV22" i="50"/>
  <c r="KG101" i="50"/>
  <c r="HV22" i="50"/>
  <c r="IG85" i="50"/>
  <c r="EC5" i="50"/>
  <c r="DZ101" i="50"/>
  <c r="DB23" i="50"/>
  <c r="ON23" i="50"/>
  <c r="JS101" i="50"/>
  <c r="R101" i="50"/>
  <c r="QB5" i="50"/>
  <c r="IR237" i="50"/>
  <c r="IE69" i="50"/>
  <c r="W85" i="50"/>
  <c r="PL237" i="50"/>
  <c r="GA23" i="50"/>
  <c r="KR5" i="50"/>
  <c r="MQ5" i="50"/>
  <c r="GM85" i="50"/>
  <c r="QJ93" i="50"/>
  <c r="JA22" i="50"/>
  <c r="QA23" i="50"/>
  <c r="AT237" i="50"/>
  <c r="GR23" i="50"/>
  <c r="HV85" i="50"/>
  <c r="GV85" i="50"/>
  <c r="JY5" i="50"/>
  <c r="JJ93" i="50"/>
  <c r="N23" i="50"/>
  <c r="MR13" i="50"/>
  <c r="KY22" i="50"/>
  <c r="IA101" i="50"/>
  <c r="EQ5" i="50"/>
  <c r="PS237" i="50"/>
  <c r="OX22" i="50"/>
  <c r="IO23" i="50"/>
  <c r="JL5" i="50"/>
  <c r="T237" i="50"/>
  <c r="ET23" i="50"/>
  <c r="PW93" i="50"/>
  <c r="MI69" i="50"/>
  <c r="HX93" i="50"/>
  <c r="NO85" i="50"/>
  <c r="MY23" i="50"/>
  <c r="CX93" i="50"/>
  <c r="BO101" i="50"/>
  <c r="NZ237" i="50"/>
  <c r="KU69" i="50"/>
  <c r="OD5" i="50"/>
  <c r="BI93" i="50"/>
  <c r="QK237" i="50"/>
  <c r="OB22" i="50"/>
  <c r="NL237" i="50"/>
  <c r="PQ101" i="50"/>
  <c r="X101" i="50"/>
  <c r="O23" i="50"/>
  <c r="BH237" i="50"/>
  <c r="AZ85" i="50"/>
  <c r="NP69" i="50"/>
  <c r="HL93" i="50"/>
  <c r="NY13" i="50"/>
  <c r="KC101" i="50"/>
  <c r="PX69" i="50"/>
  <c r="AA237" i="50"/>
  <c r="MH237" i="50"/>
  <c r="HQ93" i="50"/>
  <c r="BQ85" i="50"/>
  <c r="LQ23" i="50"/>
  <c r="JA23" i="50"/>
  <c r="DJ93" i="50"/>
  <c r="BL23" i="50"/>
  <c r="GS23" i="50"/>
  <c r="GZ22" i="50"/>
  <c r="GZ101" i="50"/>
  <c r="PY13" i="50"/>
  <c r="EQ69" i="50"/>
  <c r="GA13" i="50"/>
  <c r="GX101" i="50"/>
  <c r="AI237" i="50"/>
  <c r="GV22" i="50"/>
  <c r="AU85" i="50"/>
  <c r="HH22" i="50"/>
  <c r="NJ5" i="50"/>
  <c r="IR69" i="50"/>
  <c r="OB23" i="50"/>
  <c r="IN237" i="50"/>
  <c r="CR22" i="50"/>
  <c r="LA22" i="50"/>
  <c r="MV101" i="50"/>
  <c r="ME23" i="50"/>
  <c r="IL101" i="50"/>
  <c r="JX5" i="50"/>
  <c r="EQ85" i="50"/>
  <c r="NA93" i="50"/>
  <c r="AG5" i="50"/>
  <c r="QC13" i="50"/>
  <c r="KZ101" i="50"/>
  <c r="CU93" i="50"/>
  <c r="AB93" i="50"/>
  <c r="AK101" i="50"/>
  <c r="OC5" i="50"/>
  <c r="JD23" i="50"/>
  <c r="GA22" i="50"/>
  <c r="JV5" i="50"/>
  <c r="AY85" i="50"/>
  <c r="OC13" i="50"/>
  <c r="GD23" i="50"/>
  <c r="AP69" i="50"/>
  <c r="IB22" i="50"/>
  <c r="FA237" i="50"/>
  <c r="AG237" i="50"/>
  <c r="EH237" i="50"/>
  <c r="HJ101" i="50"/>
  <c r="FB93" i="50"/>
  <c r="AR101" i="50"/>
  <c r="JF69" i="50"/>
  <c r="GV5" i="50"/>
  <c r="JP22" i="50"/>
  <c r="CI5" i="50"/>
  <c r="HX22" i="50"/>
  <c r="QR237" i="50"/>
  <c r="PC5" i="50"/>
  <c r="HK5" i="50"/>
  <c r="HY93" i="50"/>
  <c r="CP23" i="50"/>
  <c r="MT23" i="50"/>
  <c r="JU23" i="50"/>
  <c r="QH93" i="50"/>
  <c r="FQ23" i="50"/>
  <c r="CJ69" i="50"/>
  <c r="EQ237" i="50"/>
  <c r="DG13" i="50"/>
  <c r="IK23" i="50"/>
  <c r="FG101" i="50"/>
  <c r="MK69" i="50"/>
  <c r="CM101" i="50"/>
  <c r="CT23" i="50"/>
  <c r="FK69" i="50"/>
  <c r="CO23" i="50"/>
  <c r="BP13" i="50"/>
  <c r="OB85" i="50"/>
  <c r="PE23" i="50"/>
  <c r="OR93" i="50"/>
  <c r="BS101" i="50"/>
  <c r="IC23" i="50"/>
  <c r="ON101" i="50"/>
  <c r="KL5" i="50"/>
  <c r="GI93" i="50"/>
  <c r="MK13" i="50"/>
  <c r="DG69" i="50"/>
  <c r="DV85" i="50"/>
  <c r="HG22" i="50"/>
  <c r="EP237" i="50"/>
  <c r="AD5" i="50"/>
  <c r="ER69" i="50"/>
  <c r="EP23" i="50"/>
  <c r="JG22" i="50"/>
  <c r="OA13" i="50"/>
  <c r="BK237" i="50"/>
  <c r="FL93" i="50"/>
  <c r="MM22" i="50"/>
  <c r="HY22" i="50"/>
  <c r="MN69" i="50"/>
  <c r="FF5" i="50"/>
  <c r="V237" i="50"/>
  <c r="JZ22" i="50"/>
  <c r="HA93" i="50"/>
  <c r="AA13" i="50"/>
  <c r="OG69" i="50"/>
  <c r="IT101" i="50"/>
  <c r="AN23" i="50"/>
  <c r="Q93" i="50"/>
  <c r="KP22" i="50"/>
  <c r="IX5" i="50"/>
  <c r="GK93" i="50"/>
  <c r="GV23" i="50"/>
  <c r="GA69" i="50"/>
  <c r="O237" i="50"/>
  <c r="AX237" i="50"/>
  <c r="OH22" i="50"/>
  <c r="BB22" i="50"/>
  <c r="DJ23" i="50"/>
  <c r="BJ69" i="50"/>
  <c r="JD101" i="50"/>
  <c r="BZ13" i="50"/>
  <c r="NT22" i="50"/>
  <c r="AT22" i="50"/>
  <c r="AS69" i="50"/>
  <c r="JA237" i="50"/>
  <c r="EF13" i="50"/>
  <c r="LL22" i="50"/>
  <c r="LW23" i="50"/>
  <c r="OG85" i="50"/>
  <c r="DF101" i="50"/>
  <c r="FZ101" i="50"/>
  <c r="HM101" i="50"/>
  <c r="CW5" i="50"/>
  <c r="AH5" i="50"/>
  <c r="DR13" i="50"/>
  <c r="AF13" i="50"/>
  <c r="CD69" i="50"/>
  <c r="IS5" i="50"/>
  <c r="PU23" i="50"/>
  <c r="FT93" i="50"/>
  <c r="MB101" i="50"/>
  <c r="GD101" i="50"/>
  <c r="DI22" i="50"/>
  <c r="DH22" i="50"/>
  <c r="EW93" i="50"/>
  <c r="CH85" i="50"/>
  <c r="PG22" i="50"/>
  <c r="DM13" i="50"/>
  <c r="MH23" i="50"/>
  <c r="EG93" i="50"/>
  <c r="NR22" i="50"/>
  <c r="MC23" i="50"/>
  <c r="JA85" i="50"/>
  <c r="JD85" i="50"/>
  <c r="MV85" i="50"/>
  <c r="HS23" i="50"/>
  <c r="AS93" i="50"/>
  <c r="PR101" i="50"/>
  <c r="GE93" i="50"/>
  <c r="KN69" i="50"/>
  <c r="PZ101" i="50"/>
  <c r="X22" i="50"/>
  <c r="JJ13" i="50"/>
  <c r="PD23" i="50"/>
  <c r="CB5" i="50"/>
  <c r="LV93" i="50"/>
  <c r="AR5" i="50"/>
  <c r="IQ237" i="50"/>
  <c r="LV22" i="50"/>
  <c r="OE23" i="50"/>
  <c r="NR23" i="50"/>
  <c r="BQ101" i="50"/>
  <c r="JZ5" i="50"/>
  <c r="IB85" i="50"/>
  <c r="MO237" i="50"/>
  <c r="EK85" i="50"/>
  <c r="JX69" i="50"/>
  <c r="FX85" i="50"/>
  <c r="DZ85" i="50"/>
  <c r="FI13" i="50"/>
  <c r="OQ237" i="50"/>
  <c r="HC69" i="50"/>
  <c r="QA22" i="50"/>
  <c r="EY101" i="50"/>
  <c r="CW85" i="50"/>
  <c r="AE101" i="50"/>
  <c r="NU237" i="50"/>
  <c r="KN5" i="50"/>
  <c r="OQ93" i="50"/>
  <c r="BM93" i="50"/>
  <c r="KC13" i="50"/>
  <c r="JG93" i="50"/>
  <c r="JV23" i="50"/>
  <c r="LT13" i="50"/>
  <c r="BU22" i="50"/>
  <c r="KX69" i="50"/>
  <c r="NP22" i="50"/>
  <c r="Y237" i="50"/>
  <c r="OY237" i="50"/>
  <c r="HR23" i="50"/>
  <c r="OM85" i="50"/>
  <c r="HX13" i="50"/>
  <c r="MZ5" i="50"/>
  <c r="O85" i="50"/>
  <c r="PK237" i="50"/>
  <c r="DF22" i="50"/>
  <c r="OL69" i="50"/>
  <c r="W22" i="50"/>
  <c r="OH5" i="50"/>
  <c r="AS101" i="50"/>
  <c r="CC23" i="50"/>
  <c r="OV13" i="50"/>
  <c r="OL13" i="50"/>
  <c r="FE69" i="50"/>
  <c r="IN22" i="50"/>
  <c r="BV93" i="50"/>
  <c r="NB23" i="50"/>
  <c r="JC237" i="50"/>
  <c r="OL101" i="50"/>
  <c r="PV93" i="50"/>
  <c r="OB5" i="50"/>
  <c r="GW101" i="50"/>
  <c r="FI85" i="50"/>
  <c r="OP5" i="50"/>
  <c r="NN237" i="50"/>
  <c r="KU13" i="50"/>
  <c r="LF5" i="50"/>
  <c r="MP237" i="50"/>
  <c r="FB237" i="50"/>
  <c r="NG5" i="50"/>
  <c r="IB13" i="50"/>
  <c r="ID22" i="50"/>
  <c r="ES101" i="50"/>
  <c r="BY237" i="50"/>
  <c r="DS85" i="50"/>
  <c r="FZ22" i="50"/>
  <c r="KI69" i="50"/>
  <c r="GH237" i="50"/>
  <c r="MP13" i="50"/>
  <c r="QG23" i="50"/>
  <c r="NK85" i="50"/>
  <c r="OH237" i="50"/>
  <c r="OZ85" i="50"/>
  <c r="KE85" i="50"/>
  <c r="GH22" i="50"/>
  <c r="DQ13" i="50"/>
  <c r="EN22" i="50"/>
  <c r="FZ23" i="50"/>
  <c r="LP93" i="50"/>
  <c r="AA93" i="50"/>
  <c r="KK22" i="50"/>
  <c r="AU23" i="50"/>
  <c r="CP69" i="50"/>
  <c r="QE5" i="50"/>
  <c r="DJ101" i="50"/>
  <c r="KZ23" i="50"/>
  <c r="BO69" i="50"/>
  <c r="AF5" i="50"/>
  <c r="DF69" i="50"/>
  <c r="GS101" i="50"/>
  <c r="BC101" i="50"/>
  <c r="KJ85" i="50"/>
  <c r="CB69" i="50"/>
  <c r="IR101" i="50"/>
  <c r="GY23" i="50"/>
  <c r="AR85" i="50"/>
  <c r="CK22" i="50"/>
  <c r="IS13" i="50"/>
  <c r="LE85" i="50"/>
  <c r="HE22" i="50"/>
  <c r="FB5" i="50"/>
  <c r="NJ22" i="50"/>
  <c r="MB13" i="50"/>
  <c r="BX22" i="50"/>
  <c r="ES93" i="50"/>
  <c r="CO22" i="50"/>
  <c r="KB69" i="50"/>
  <c r="HU23" i="50"/>
  <c r="FB101" i="50"/>
  <c r="KY23" i="50"/>
  <c r="LU23" i="50"/>
  <c r="JF22" i="50"/>
  <c r="BW5" i="50"/>
  <c r="FQ237" i="50"/>
  <c r="MX13" i="50"/>
  <c r="DG101" i="50"/>
  <c r="HZ101" i="50"/>
  <c r="IG22" i="50"/>
  <c r="DN237" i="50"/>
  <c r="IS23" i="50"/>
  <c r="DT237" i="50"/>
  <c r="MY237" i="50"/>
  <c r="Y85" i="50"/>
  <c r="QH13" i="50"/>
  <c r="EN101" i="50"/>
  <c r="KD85" i="50"/>
  <c r="LY22" i="50"/>
  <c r="HB93" i="50"/>
  <c r="EX23" i="50"/>
  <c r="PV5" i="50"/>
  <c r="CB13" i="50"/>
  <c r="IS22" i="50"/>
  <c r="HI22" i="50"/>
  <c r="GQ237" i="50"/>
  <c r="JW101" i="50"/>
  <c r="DJ237" i="50"/>
  <c r="DA237" i="50"/>
  <c r="MG22" i="50"/>
  <c r="CB23" i="50"/>
  <c r="HU5" i="50"/>
  <c r="NU22" i="50"/>
  <c r="HF22" i="50"/>
  <c r="CK237" i="50"/>
  <c r="OR23" i="50"/>
  <c r="LK237" i="50"/>
  <c r="QE22" i="50"/>
  <c r="NT101" i="50"/>
  <c r="IJ13" i="50"/>
  <c r="HN23" i="50"/>
  <c r="OK93" i="50"/>
  <c r="DX237" i="50"/>
  <c r="AC22" i="50"/>
  <c r="ME93" i="50"/>
  <c r="BR5" i="50"/>
  <c r="NV93" i="50"/>
  <c r="QF13" i="50"/>
  <c r="GM5" i="50"/>
  <c r="CL23" i="50"/>
  <c r="FX237" i="50"/>
  <c r="EF237" i="50"/>
  <c r="CM69" i="50"/>
  <c r="W69" i="50"/>
  <c r="FC23" i="50"/>
  <c r="PK22" i="50"/>
  <c r="FE23" i="50"/>
  <c r="EV5" i="50"/>
  <c r="HA22" i="50"/>
  <c r="PB101" i="50"/>
  <c r="DA13" i="50"/>
  <c r="II237" i="50"/>
  <c r="QJ22" i="50"/>
  <c r="BG23" i="50"/>
  <c r="GA85" i="50"/>
  <c r="KV237" i="50"/>
  <c r="CJ93" i="50"/>
  <c r="JH93" i="50"/>
  <c r="OJ13" i="50"/>
  <c r="MR22" i="50"/>
  <c r="FY93" i="50"/>
  <c r="PI69" i="50"/>
  <c r="IO237" i="50"/>
  <c r="FJ22" i="50"/>
  <c r="MF22" i="50"/>
  <c r="GR93" i="50"/>
  <c r="BC23" i="50"/>
  <c r="OM101" i="50"/>
  <c r="AY23" i="50"/>
  <c r="CG101" i="50"/>
  <c r="GX5" i="50"/>
  <c r="FJ101" i="50"/>
  <c r="OX5" i="50"/>
  <c r="GL23" i="50"/>
  <c r="OF5" i="50"/>
  <c r="BC5" i="50"/>
  <c r="HE237" i="50"/>
  <c r="HO13" i="50"/>
  <c r="FJ85" i="50"/>
  <c r="HH237" i="50"/>
  <c r="NI237" i="50"/>
  <c r="CN237" i="50"/>
  <c r="LL85" i="50"/>
  <c r="DF237" i="50"/>
  <c r="NM237" i="50"/>
  <c r="IM13" i="50"/>
  <c r="BE93" i="50"/>
  <c r="BP85" i="50"/>
  <c r="PS23" i="50"/>
  <c r="AM22" i="50"/>
  <c r="IU69" i="50"/>
  <c r="FD69" i="50"/>
  <c r="FM69" i="50"/>
  <c r="KO13" i="50"/>
  <c r="NB101" i="50"/>
  <c r="IL5" i="50"/>
  <c r="CE93" i="50"/>
  <c r="HQ22" i="50"/>
  <c r="GO93" i="50"/>
  <c r="HX237" i="50"/>
  <c r="BI5" i="50"/>
  <c r="BO93" i="50"/>
  <c r="IU237" i="50"/>
  <c r="AQ93" i="50"/>
  <c r="GP85" i="50"/>
  <c r="DH237" i="50"/>
  <c r="DM69" i="50"/>
  <c r="AH22" i="50"/>
  <c r="NU101" i="50"/>
  <c r="NJ85" i="50"/>
  <c r="FB23" i="50"/>
  <c r="AD237" i="50"/>
  <c r="PZ85" i="50"/>
  <c r="BH5" i="50"/>
  <c r="ID93" i="50"/>
  <c r="KF13" i="50"/>
  <c r="EY22" i="50"/>
  <c r="BA69" i="50"/>
  <c r="DT23" i="50"/>
  <c r="FA13" i="50"/>
  <c r="PL85" i="50"/>
  <c r="LU93" i="50"/>
  <c r="AZ69" i="50"/>
  <c r="R85" i="50"/>
  <c r="PJ13" i="50"/>
  <c r="JP101" i="50"/>
  <c r="DC237" i="50"/>
  <c r="BA13" i="50"/>
  <c r="HT13" i="50"/>
  <c r="DR101" i="50"/>
  <c r="CQ237" i="50"/>
  <c r="AK5" i="50"/>
  <c r="CM13" i="50"/>
  <c r="JG85" i="50"/>
  <c r="QD23" i="50"/>
  <c r="GH23" i="50"/>
  <c r="DN69" i="50"/>
  <c r="LA93" i="50"/>
  <c r="HP85" i="50"/>
  <c r="FB69" i="50"/>
  <c r="BI85" i="50"/>
  <c r="BD85" i="50"/>
  <c r="LH13" i="50"/>
  <c r="IN85" i="50"/>
  <c r="JS237" i="50"/>
  <c r="GX85" i="50"/>
  <c r="AH13" i="50"/>
  <c r="ML13" i="50"/>
  <c r="GO85" i="50"/>
  <c r="BU5" i="50"/>
  <c r="AO85" i="50"/>
  <c r="IA93" i="50"/>
  <c r="FC101" i="50"/>
  <c r="AD93" i="50"/>
  <c r="FA101" i="50"/>
  <c r="GD69" i="50"/>
  <c r="OQ69" i="50"/>
  <c r="KY101" i="50"/>
  <c r="QL237" i="50"/>
  <c r="ES13" i="50"/>
  <c r="QI69" i="50"/>
  <c r="PC85" i="50"/>
  <c r="DD93" i="50"/>
  <c r="GW85" i="50"/>
  <c r="QE13" i="50"/>
  <c r="LP5" i="50"/>
  <c r="KT69" i="50"/>
  <c r="FM101" i="50"/>
  <c r="NG85" i="50"/>
  <c r="IK13" i="50"/>
  <c r="IC93" i="50"/>
  <c r="II85" i="50"/>
  <c r="OL5" i="50"/>
  <c r="AV5" i="50"/>
  <c r="AB101" i="50"/>
  <c r="HN101" i="50"/>
  <c r="FU93" i="50"/>
  <c r="DL69" i="50"/>
  <c r="LR93" i="50"/>
  <c r="FM5" i="50"/>
  <c r="IB5" i="50"/>
  <c r="HW13" i="50"/>
  <c r="ML22" i="50"/>
  <c r="JI85" i="50"/>
  <c r="FV23" i="50"/>
  <c r="BH13" i="50"/>
  <c r="EF85" i="50"/>
  <c r="HU69" i="50"/>
  <c r="FN22" i="50"/>
  <c r="JN5" i="50"/>
  <c r="IP237" i="50"/>
  <c r="NI93" i="50"/>
  <c r="FA69" i="50"/>
  <c r="BN69" i="50"/>
  <c r="FT69" i="50"/>
  <c r="KX237" i="50"/>
  <c r="CI85" i="50"/>
  <c r="MX69" i="50"/>
  <c r="LR101" i="50"/>
  <c r="OD13" i="50"/>
  <c r="PH69" i="50"/>
  <c r="ME101" i="50"/>
  <c r="AC13" i="50"/>
  <c r="EA69" i="50"/>
  <c r="EK101" i="50"/>
  <c r="PN93" i="50"/>
  <c r="HZ13" i="50"/>
  <c r="AP93" i="50"/>
  <c r="DS237" i="50"/>
  <c r="II22" i="50"/>
  <c r="DB69" i="50"/>
  <c r="HR69" i="50"/>
  <c r="GX237" i="50"/>
  <c r="DI13" i="50"/>
  <c r="FP5" i="50"/>
  <c r="IJ5" i="50"/>
  <c r="LQ237" i="50"/>
  <c r="ET93" i="50"/>
  <c r="AL5" i="50"/>
  <c r="HO101" i="50"/>
  <c r="MQ101" i="50"/>
  <c r="NY101" i="50"/>
  <c r="LF93" i="50"/>
  <c r="MW101" i="50"/>
  <c r="KP85" i="50"/>
  <c r="W101" i="50"/>
  <c r="AK13" i="50"/>
  <c r="HM5" i="50"/>
  <c r="ON13" i="50"/>
  <c r="GH13" i="50"/>
  <c r="NF13" i="50"/>
  <c r="OP237" i="50"/>
  <c r="HI93" i="50"/>
  <c r="EV13" i="50"/>
  <c r="FI101" i="50"/>
  <c r="HM13" i="50"/>
  <c r="KW93" i="50"/>
  <c r="CB85" i="50"/>
  <c r="NQ5" i="50"/>
  <c r="FT5" i="50"/>
  <c r="LO23" i="50"/>
  <c r="HE5" i="50"/>
  <c r="FR22" i="50"/>
  <c r="QH69" i="50"/>
  <c r="CF237" i="50"/>
  <c r="QJ85" i="50"/>
  <c r="DT22" i="50"/>
  <c r="LD5" i="50"/>
  <c r="LR85" i="50"/>
  <c r="FQ275" i="50"/>
  <c r="QC23" i="50"/>
  <c r="PP93" i="50"/>
  <c r="DG5" i="50"/>
  <c r="LN5" i="50"/>
  <c r="ER5" i="50"/>
  <c r="LP13" i="50"/>
  <c r="OK101" i="50"/>
  <c r="CJ101" i="50"/>
  <c r="CX85" i="50"/>
  <c r="ET101" i="50"/>
  <c r="NO93" i="50"/>
  <c r="NA5" i="50"/>
  <c r="DI93" i="50"/>
  <c r="CI69" i="50"/>
  <c r="MX5" i="50"/>
  <c r="AB69" i="50"/>
  <c r="LX5" i="50"/>
  <c r="II23" i="50"/>
  <c r="BQ22" i="50"/>
  <c r="LM69" i="50"/>
  <c r="AA22" i="50"/>
  <c r="PA69" i="50"/>
  <c r="GT13" i="50"/>
  <c r="HT69" i="50"/>
  <c r="PT101" i="50"/>
  <c r="GX93" i="50"/>
  <c r="NO69" i="50"/>
  <c r="IA237" i="50"/>
  <c r="Q85" i="50"/>
  <c r="NP93" i="50"/>
  <c r="N69" i="50"/>
  <c r="LG22" i="50"/>
  <c r="MT13" i="50"/>
  <c r="ML23" i="50"/>
  <c r="BD13" i="50"/>
  <c r="BY85" i="50"/>
  <c r="PH13" i="50"/>
  <c r="CJ13" i="50"/>
  <c r="GB5" i="50"/>
  <c r="LB237" i="50"/>
  <c r="NA237" i="50"/>
  <c r="GT69" i="50"/>
  <c r="OO85" i="50"/>
  <c r="GI5" i="50"/>
  <c r="KS5" i="50"/>
  <c r="JE23" i="50"/>
  <c r="DV237" i="50"/>
  <c r="DF5" i="50"/>
  <c r="DO69" i="50"/>
  <c r="T69" i="50"/>
  <c r="MF13" i="50"/>
  <c r="KF85" i="50"/>
  <c r="BK69" i="50"/>
  <c r="OC101" i="50"/>
  <c r="IF13" i="50"/>
  <c r="PH22" i="50"/>
  <c r="NM5" i="50"/>
  <c r="FT22" i="50"/>
  <c r="MZ237" i="50"/>
  <c r="HE13" i="50"/>
  <c r="P93" i="50"/>
  <c r="MB237" i="50"/>
  <c r="BZ22" i="50"/>
  <c r="FQ101" i="50"/>
  <c r="NE5" i="50"/>
  <c r="BW93" i="50"/>
  <c r="BE5" i="50"/>
  <c r="AE69" i="50"/>
  <c r="ID85" i="50"/>
  <c r="V85" i="50"/>
  <c r="AU5" i="50"/>
  <c r="EE13" i="50"/>
  <c r="BG5" i="50"/>
  <c r="OG5" i="50"/>
  <c r="Y101" i="50"/>
  <c r="KQ69" i="50"/>
  <c r="DU5" i="50"/>
  <c r="PP101" i="50"/>
  <c r="NK93" i="50"/>
  <c r="OB13" i="50"/>
  <c r="BV23" i="50"/>
  <c r="JW13" i="50"/>
  <c r="DZ69" i="50"/>
  <c r="QK5" i="50"/>
  <c r="LB101" i="50"/>
  <c r="IO101" i="50"/>
  <c r="PL69" i="50"/>
  <c r="LS22" i="50"/>
  <c r="JG13" i="50"/>
  <c r="ED5" i="50"/>
  <c r="LY85" i="50"/>
  <c r="Q237" i="50"/>
  <c r="IT13" i="50"/>
  <c r="LZ13" i="50"/>
  <c r="OL85" i="50"/>
  <c r="CM5" i="50"/>
  <c r="KY85" i="50"/>
  <c r="JI69" i="50"/>
  <c r="PK101" i="50"/>
  <c r="CW13" i="50"/>
  <c r="ON69" i="50"/>
  <c r="NT85" i="50"/>
  <c r="NJ93" i="50"/>
  <c r="OV85" i="50"/>
  <c r="LY101" i="50"/>
  <c r="KK69" i="50"/>
  <c r="NL69" i="50"/>
  <c r="JJ5" i="50"/>
  <c r="KW85" i="50"/>
  <c r="PH237" i="50"/>
  <c r="GF22" i="50"/>
  <c r="NP5" i="50"/>
  <c r="OZ237" i="50"/>
  <c r="FZ69" i="50"/>
  <c r="GI13" i="50"/>
  <c r="MT69" i="50"/>
  <c r="AE5" i="50"/>
  <c r="PB13" i="50"/>
  <c r="BZ5" i="50"/>
  <c r="PC93" i="50"/>
  <c r="EW13" i="50"/>
  <c r="U22" i="50"/>
  <c r="JV13" i="50"/>
  <c r="HI237" i="50"/>
  <c r="FD23" i="50"/>
  <c r="BU101" i="50"/>
  <c r="LK22" i="50"/>
  <c r="FV85" i="50"/>
  <c r="DS13" i="50"/>
  <c r="JP85" i="50"/>
  <c r="CS93" i="50"/>
  <c r="DT85" i="50"/>
  <c r="LO85" i="50"/>
  <c r="LG93" i="50"/>
  <c r="GM93" i="50"/>
  <c r="FN69" i="50"/>
  <c r="OQ5" i="50"/>
  <c r="MR101" i="50"/>
  <c r="LD69" i="50"/>
  <c r="OG13" i="50"/>
  <c r="IQ85" i="50"/>
  <c r="BR93" i="50"/>
  <c r="LL101" i="50"/>
  <c r="CY101" i="50"/>
  <c r="Y13" i="50"/>
  <c r="AA85" i="50"/>
  <c r="NE23" i="50"/>
  <c r="JA5" i="50"/>
  <c r="QK13" i="50"/>
  <c r="W13" i="50"/>
  <c r="ME85" i="50"/>
  <c r="CH5" i="50"/>
  <c r="LT5" i="50"/>
  <c r="ET5" i="50"/>
  <c r="NZ69" i="50"/>
  <c r="CR93" i="50"/>
  <c r="GG85" i="50"/>
  <c r="OF101" i="50"/>
  <c r="PU101" i="50"/>
  <c r="II93" i="50"/>
  <c r="KD69" i="50"/>
  <c r="ED93" i="50"/>
  <c r="PU22" i="50"/>
  <c r="KV22" i="50"/>
  <c r="KK85" i="50"/>
  <c r="JL237" i="50"/>
  <c r="DH13" i="50"/>
  <c r="DT101" i="50"/>
  <c r="FU13" i="50"/>
  <c r="LB13" i="50"/>
  <c r="MO85" i="50"/>
  <c r="DK69" i="50"/>
  <c r="IR93" i="50"/>
  <c r="EB5" i="50"/>
  <c r="EI5" i="50"/>
  <c r="MU69" i="50"/>
  <c r="LD101" i="50"/>
  <c r="LV101" i="50"/>
  <c r="HQ101" i="50"/>
  <c r="DB85" i="50"/>
  <c r="FK13" i="50"/>
  <c r="KC69" i="50"/>
  <c r="IZ69" i="50"/>
  <c r="OF237" i="50"/>
  <c r="KV5" i="50"/>
  <c r="IT237" i="50"/>
  <c r="QH22" i="50"/>
  <c r="JZ13" i="50"/>
  <c r="IB237" i="50"/>
  <c r="PM237" i="50"/>
  <c r="EM23" i="50"/>
  <c r="NL93" i="50"/>
  <c r="NC85" i="50"/>
  <c r="OA101" i="50"/>
  <c r="GA5" i="50"/>
  <c r="DO5" i="50"/>
  <c r="BS22" i="50"/>
  <c r="CL93" i="50"/>
  <c r="EU85" i="50"/>
  <c r="JV22" i="50"/>
  <c r="IZ22" i="50"/>
  <c r="AC93" i="50"/>
  <c r="KQ85" i="50"/>
  <c r="LI5" i="50"/>
  <c r="MT93" i="50"/>
  <c r="QA13" i="50"/>
  <c r="PI85" i="50"/>
  <c r="MO93" i="50"/>
  <c r="OK13" i="50"/>
  <c r="DO85" i="50"/>
  <c r="PZ13" i="50"/>
  <c r="CP85" i="50"/>
  <c r="NW13" i="50"/>
  <c r="LZ101" i="50"/>
  <c r="EV237" i="50"/>
  <c r="FX69" i="50"/>
  <c r="JQ23" i="50"/>
  <c r="HA101" i="50"/>
  <c r="CA85" i="50"/>
  <c r="IM237" i="50"/>
  <c r="GL69" i="50"/>
  <c r="QJ5" i="50"/>
  <c r="MR69" i="50"/>
  <c r="HM85" i="50"/>
  <c r="GY93" i="50"/>
  <c r="NZ5" i="50"/>
  <c r="EJ13" i="50"/>
  <c r="OP13" i="50"/>
  <c r="IE13" i="50"/>
  <c r="OF13" i="50"/>
  <c r="CQ5" i="50"/>
  <c r="GM237" i="50"/>
  <c r="MB93" i="50"/>
  <c r="JD13" i="50"/>
  <c r="CD13" i="50"/>
  <c r="JX101" i="50"/>
  <c r="HR13" i="50"/>
  <c r="CS237" i="50"/>
  <c r="Q69" i="50"/>
  <c r="KT13" i="50"/>
  <c r="FE85" i="50"/>
  <c r="GY69" i="50"/>
  <c r="FL5" i="50"/>
  <c r="NM23" i="50"/>
  <c r="QA69" i="50"/>
  <c r="EY5" i="50"/>
  <c r="ND69" i="50"/>
  <c r="FV101" i="50"/>
  <c r="LY5" i="50"/>
  <c r="JT5" i="50"/>
  <c r="LI69" i="50"/>
  <c r="GP69" i="50"/>
  <c r="HB85" i="50"/>
  <c r="PG93" i="50"/>
  <c r="DI101" i="50"/>
  <c r="IU85" i="50"/>
  <c r="KU85" i="50"/>
  <c r="MU23" i="50"/>
  <c r="IZ23" i="50"/>
  <c r="IW85" i="50"/>
  <c r="AO101" i="50"/>
  <c r="PP22" i="50"/>
  <c r="NM13" i="50"/>
  <c r="HH69" i="50"/>
  <c r="MY101" i="50"/>
  <c r="PX13" i="50"/>
  <c r="GQ101" i="50"/>
  <c r="LO13" i="50"/>
  <c r="DV5" i="50"/>
  <c r="CZ5" i="50"/>
  <c r="GP93" i="50"/>
  <c r="IC85" i="50"/>
  <c r="IE101" i="50"/>
  <c r="BH69" i="50"/>
  <c r="IM69" i="50"/>
  <c r="EC93" i="50"/>
  <c r="EG85" i="50"/>
  <c r="N237" i="50"/>
  <c r="CW93" i="50"/>
  <c r="NH13" i="50"/>
  <c r="FU5" i="50"/>
  <c r="GG237" i="50"/>
  <c r="OJ5" i="50"/>
  <c r="OH13" i="50"/>
  <c r="PO23" i="50"/>
  <c r="LJ69" i="50"/>
  <c r="LK5" i="50"/>
  <c r="EL5" i="50"/>
  <c r="JT85" i="50"/>
  <c r="JG101" i="50"/>
  <c r="AP5" i="50"/>
  <c r="LT93" i="50"/>
  <c r="NA85" i="50"/>
  <c r="PI13" i="50"/>
  <c r="ED237" i="50"/>
  <c r="PM13" i="50"/>
  <c r="BK101" i="50"/>
  <c r="AI101" i="50"/>
  <c r="LX22" i="50"/>
  <c r="V13" i="50"/>
  <c r="DX69" i="50"/>
  <c r="IQ5" i="50"/>
  <c r="FY237" i="50"/>
  <c r="GO69" i="50"/>
  <c r="AC69" i="50"/>
  <c r="AV101" i="50"/>
  <c r="HP5" i="50"/>
  <c r="JQ69" i="50"/>
  <c r="MN13" i="50"/>
  <c r="NA69" i="50"/>
  <c r="AI69" i="50"/>
  <c r="PG85" i="50"/>
  <c r="LP237" i="50"/>
  <c r="AG22" i="50"/>
  <c r="AX22" i="50"/>
  <c r="KL69" i="50"/>
  <c r="PZ22" i="50"/>
  <c r="HM237" i="50"/>
  <c r="EA101" i="50"/>
  <c r="NG93" i="50"/>
  <c r="FT101" i="50"/>
  <c r="KH5" i="50"/>
  <c r="CX5" i="50"/>
  <c r="JP237" i="50"/>
  <c r="HG5" i="50"/>
  <c r="ME237" i="50"/>
  <c r="QF5" i="50"/>
  <c r="NN93" i="50"/>
  <c r="OJ93" i="50"/>
  <c r="DB13" i="50"/>
  <c r="KJ13" i="50"/>
  <c r="BX69" i="50"/>
  <c r="PR13" i="50"/>
  <c r="MV69" i="50"/>
  <c r="JX85" i="50"/>
  <c r="LO69" i="50"/>
  <c r="IK69" i="50"/>
  <c r="IX22" i="50"/>
  <c r="NQ93" i="50"/>
  <c r="BJ5" i="50"/>
  <c r="MC5" i="50"/>
  <c r="O69" i="50"/>
  <c r="IT22" i="50"/>
  <c r="PJ23" i="50"/>
  <c r="GW22" i="50"/>
  <c r="OD69" i="50"/>
  <c r="PQ93" i="50"/>
  <c r="NV13" i="50"/>
  <c r="IE85" i="50"/>
  <c r="LV69" i="50"/>
  <c r="CV22" i="50"/>
  <c r="LQ5" i="50"/>
  <c r="BQ5" i="50"/>
  <c r="EO237" i="50"/>
  <c r="HO23" i="50"/>
  <c r="FJ13" i="50"/>
  <c r="HX85" i="50"/>
  <c r="NH5" i="50"/>
  <c r="AJ85" i="50"/>
  <c r="DT5" i="50"/>
  <c r="NL13" i="50"/>
  <c r="DE85" i="50"/>
  <c r="PW101" i="50"/>
  <c r="PG5" i="50"/>
  <c r="CC13" i="50"/>
  <c r="LR69" i="50"/>
  <c r="LA101" i="50"/>
  <c r="MH93" i="50"/>
  <c r="KG23" i="50"/>
  <c r="DD13" i="50"/>
  <c r="OW93" i="50"/>
  <c r="OG93" i="50"/>
  <c r="PD93" i="50"/>
  <c r="GN85" i="50"/>
  <c r="CR101" i="50"/>
  <c r="KZ85" i="50"/>
  <c r="FV93" i="50"/>
  <c r="FR5" i="50"/>
  <c r="EX237" i="50"/>
  <c r="LT23" i="50"/>
  <c r="QK69" i="50"/>
  <c r="AL85" i="50"/>
  <c r="LS85" i="50"/>
  <c r="GC93" i="50"/>
  <c r="MC93" i="50"/>
  <c r="KD5" i="50"/>
  <c r="PS69" i="50"/>
  <c r="IJ93" i="50"/>
  <c r="JF93" i="50"/>
  <c r="NF69" i="50"/>
  <c r="CU101" i="50"/>
  <c r="EH5" i="50"/>
  <c r="AT5" i="50"/>
  <c r="CM237" i="50"/>
  <c r="JT13" i="50"/>
  <c r="NS5" i="50"/>
  <c r="IK22" i="50"/>
  <c r="CC69" i="50"/>
  <c r="JR13" i="50"/>
  <c r="JG5" i="50"/>
  <c r="QA5" i="50"/>
  <c r="BH93" i="50"/>
  <c r="AK22" i="50"/>
  <c r="MM93" i="50"/>
  <c r="JQ5" i="50"/>
  <c r="Y5" i="50"/>
  <c r="EC69" i="50"/>
  <c r="HD13" i="50"/>
  <c r="LJ13" i="50"/>
  <c r="QG5" i="50"/>
  <c r="FD5" i="50"/>
  <c r="HV101" i="50"/>
  <c r="FD237" i="50"/>
  <c r="AB13" i="50"/>
  <c r="JZ69" i="50"/>
  <c r="KR22" i="50"/>
  <c r="HF5" i="50"/>
  <c r="GH93" i="50"/>
  <c r="MA237" i="50"/>
  <c r="NJ69" i="50"/>
  <c r="LC93" i="50"/>
  <c r="HB13" i="50"/>
  <c r="MP85" i="50"/>
  <c r="AI93" i="50"/>
  <c r="LY93" i="50"/>
  <c r="U13" i="50"/>
  <c r="CG22" i="50"/>
  <c r="II69" i="50"/>
  <c r="LO5" i="50"/>
  <c r="AO93" i="50"/>
  <c r="OE93" i="50"/>
  <c r="FK23" i="50"/>
  <c r="GR85" i="50"/>
  <c r="OF69" i="50"/>
  <c r="NU85" i="50"/>
  <c r="MD69" i="50"/>
  <c r="CH69" i="50"/>
  <c r="DB101" i="50"/>
  <c r="CW69" i="50"/>
  <c r="QI13" i="50"/>
  <c r="KE101" i="50"/>
  <c r="KN13" i="50"/>
  <c r="MX101" i="50"/>
  <c r="NC69" i="50"/>
  <c r="FR13" i="50"/>
  <c r="GW93" i="50"/>
  <c r="N85" i="50"/>
  <c r="GL13" i="50"/>
  <c r="LM85" i="50"/>
  <c r="LC5" i="50"/>
  <c r="CU23" i="50"/>
  <c r="CO237" i="50"/>
  <c r="FQ5" i="50"/>
  <c r="EZ93" i="50"/>
  <c r="NQ237" i="50"/>
  <c r="QH5" i="50"/>
  <c r="JE69" i="50"/>
  <c r="PY5" i="50"/>
  <c r="PU5" i="50"/>
  <c r="DK101" i="50"/>
  <c r="EG237" i="50"/>
  <c r="DE93" i="50"/>
  <c r="OY101" i="50"/>
  <c r="DT93" i="50"/>
  <c r="EN93" i="50"/>
  <c r="ED69" i="50"/>
  <c r="EP93" i="50"/>
  <c r="OY22" i="50"/>
  <c r="HV13" i="50"/>
  <c r="LZ93" i="50"/>
  <c r="DH101" i="50"/>
  <c r="KF93" i="50"/>
  <c r="PM22" i="50"/>
  <c r="CL13" i="50"/>
  <c r="PD13" i="50"/>
  <c r="GN13" i="50"/>
  <c r="CX69" i="50"/>
  <c r="KH23" i="50"/>
  <c r="EE85" i="50"/>
  <c r="LE93" i="50"/>
  <c r="FZ93" i="50"/>
  <c r="LX69" i="50"/>
  <c r="BT101" i="50"/>
  <c r="GI69" i="50"/>
  <c r="LQ93" i="50"/>
  <c r="PW5" i="50"/>
  <c r="OX13" i="50"/>
  <c r="GY13" i="50"/>
  <c r="BW22" i="50"/>
  <c r="AI13" i="50"/>
  <c r="HG237" i="50"/>
  <c r="JO85" i="50"/>
  <c r="ET85" i="50"/>
  <c r="IV101" i="50"/>
  <c r="IY22" i="50"/>
  <c r="HO85" i="50"/>
  <c r="AM93" i="50"/>
  <c r="AN101" i="50"/>
  <c r="LN93" i="50"/>
  <c r="NF93" i="50"/>
  <c r="GJ101" i="50"/>
  <c r="LT22" i="50"/>
  <c r="AH237" i="50"/>
  <c r="CD93" i="50"/>
  <c r="BR85" i="50"/>
  <c r="MZ85" i="50"/>
  <c r="HU22" i="50"/>
  <c r="ER85" i="50"/>
  <c r="KM101" i="50"/>
  <c r="DN101" i="50"/>
  <c r="JS5" i="50"/>
  <c r="EF93" i="50"/>
  <c r="BE101" i="50"/>
  <c r="MM101" i="50"/>
  <c r="AF22" i="50"/>
  <c r="HT23" i="50"/>
  <c r="CS5" i="50"/>
  <c r="FW237" i="50"/>
  <c r="MN101" i="50"/>
  <c r="PR69" i="50"/>
  <c r="GA93" i="50"/>
  <c r="BT85" i="50"/>
  <c r="NR13" i="50"/>
  <c r="AJ101" i="50"/>
  <c r="EF69" i="50"/>
  <c r="GX13" i="50"/>
  <c r="OZ93" i="50"/>
  <c r="KY13" i="50"/>
  <c r="LV237" i="50"/>
  <c r="BT93" i="50"/>
  <c r="PQ5" i="50"/>
  <c r="JY23" i="50"/>
  <c r="AJ5" i="50"/>
  <c r="GN23" i="50"/>
  <c r="BI101" i="50"/>
  <c r="JA93" i="50"/>
  <c r="FW69" i="50"/>
  <c r="OA93" i="50"/>
  <c r="OE69" i="50"/>
  <c r="FN101" i="50"/>
  <c r="HL13" i="50"/>
  <c r="EB69" i="50"/>
  <c r="HS93" i="50"/>
  <c r="AB85" i="50"/>
  <c r="KO5" i="50"/>
  <c r="OV93" i="50"/>
  <c r="OC23" i="50"/>
  <c r="BZ85" i="50"/>
  <c r="EN13" i="50"/>
  <c r="LC85" i="50"/>
  <c r="GQ69" i="50"/>
  <c r="CG85" i="50"/>
  <c r="EQ93" i="50"/>
  <c r="MI85" i="50"/>
  <c r="JN85" i="50"/>
  <c r="BT13" i="50"/>
  <c r="HN13" i="50"/>
  <c r="QJ69" i="50"/>
  <c r="HB101" i="50"/>
  <c r="CY69" i="50"/>
  <c r="FY69" i="50"/>
  <c r="LW93" i="50"/>
  <c r="LU101" i="50"/>
  <c r="KT5" i="50"/>
  <c r="W93" i="50"/>
  <c r="BV13" i="50"/>
  <c r="NZ22" i="50"/>
  <c r="QG13" i="50"/>
  <c r="IR13" i="50"/>
  <c r="NU13" i="50"/>
  <c r="NX13" i="50"/>
  <c r="MJ93" i="50"/>
  <c r="OH69" i="50"/>
  <c r="OI69" i="50"/>
  <c r="PA85" i="50"/>
  <c r="T13" i="50"/>
  <c r="LY69" i="50"/>
  <c r="LD93" i="50"/>
  <c r="GL237" i="50"/>
  <c r="JU5" i="50"/>
  <c r="QP237" i="50"/>
  <c r="OQ13" i="50"/>
  <c r="PK5" i="50"/>
  <c r="BW237" i="50"/>
  <c r="PN85" i="50"/>
  <c r="LV23" i="50"/>
  <c r="ME69" i="50"/>
  <c r="HS69" i="50"/>
  <c r="T101" i="50"/>
  <c r="NW85" i="50"/>
  <c r="DW69" i="50"/>
  <c r="EW69" i="50"/>
  <c r="JA101" i="50"/>
  <c r="HP93" i="50"/>
  <c r="QB85" i="50"/>
  <c r="KA13" i="50"/>
  <c r="KC22" i="50"/>
  <c r="X93" i="50"/>
  <c r="AY93" i="50"/>
  <c r="HX101" i="50"/>
  <c r="NC101" i="50"/>
  <c r="FS237" i="50"/>
  <c r="IY93" i="50"/>
  <c r="DU93" i="50"/>
  <c r="PW85" i="50"/>
  <c r="DU23" i="50"/>
  <c r="CJ85" i="50"/>
  <c r="NL22" i="50"/>
  <c r="DA5" i="50"/>
  <c r="PO5" i="50"/>
  <c r="DH5" i="50"/>
  <c r="DY13" i="50"/>
  <c r="BI69" i="50"/>
  <c r="DW85" i="50"/>
  <c r="HL69" i="50"/>
  <c r="KE23" i="50"/>
  <c r="PR5" i="50"/>
  <c r="GZ13" i="50"/>
  <c r="IA69" i="50"/>
  <c r="BT69" i="50"/>
  <c r="NC5" i="50"/>
  <c r="FG85" i="50"/>
  <c r="DU69" i="50"/>
  <c r="O13" i="50"/>
  <c r="KL101" i="50"/>
  <c r="FX22" i="50"/>
  <c r="EW22" i="50"/>
  <c r="MY13" i="50"/>
  <c r="IG13" i="50"/>
  <c r="HM93" i="50"/>
  <c r="FH101" i="50"/>
  <c r="OD85" i="50"/>
  <c r="NB93" i="50"/>
  <c r="NA101" i="50"/>
  <c r="BK13" i="50"/>
  <c r="AJ237" i="50"/>
  <c r="BG101" i="50"/>
  <c r="AR22" i="50"/>
  <c r="LW22" i="50"/>
  <c r="MY5" i="50"/>
  <c r="MH101" i="50"/>
  <c r="NR93" i="50"/>
  <c r="QI93" i="50"/>
  <c r="IA23" i="50"/>
  <c r="GF69" i="50"/>
  <c r="MR93" i="50"/>
  <c r="AY237" i="50"/>
  <c r="OS93" i="50"/>
  <c r="BB5" i="50"/>
  <c r="CC5" i="50"/>
  <c r="HP13" i="50"/>
  <c r="MQ13" i="50"/>
  <c r="FF93" i="50"/>
  <c r="JT101" i="50"/>
  <c r="MR5" i="50"/>
  <c r="EV93" i="50"/>
  <c r="LE23" i="50"/>
  <c r="MP5" i="50"/>
  <c r="FJ5" i="50"/>
  <c r="CG69" i="50"/>
  <c r="PV13" i="50"/>
  <c r="P101" i="50"/>
  <c r="IB101" i="50"/>
  <c r="AD101" i="50"/>
  <c r="QB93" i="50"/>
  <c r="HV5" i="50"/>
  <c r="MV5" i="50"/>
  <c r="FM93" i="50"/>
  <c r="FG22" i="50"/>
  <c r="BP101" i="50"/>
  <c r="BU69" i="50"/>
  <c r="KK13" i="50"/>
  <c r="LE13" i="50"/>
  <c r="PE5" i="50"/>
  <c r="PM93" i="50"/>
  <c r="GP5" i="50"/>
  <c r="OM93" i="50"/>
  <c r="OX93" i="50"/>
  <c r="KP101" i="50"/>
  <c r="AW93" i="50"/>
  <c r="EX5" i="50"/>
  <c r="LQ13" i="50"/>
  <c r="EL93" i="50"/>
  <c r="DT69" i="50"/>
  <c r="PO69" i="50"/>
  <c r="CD85" i="50"/>
  <c r="FY5" i="50"/>
  <c r="HV23" i="50"/>
  <c r="MD22" i="50"/>
  <c r="AF69" i="50"/>
  <c r="OO5" i="50"/>
  <c r="FT13" i="50"/>
  <c r="CE85" i="50"/>
  <c r="AE85" i="50"/>
  <c r="EM69" i="50"/>
  <c r="NZ101" i="50"/>
  <c r="KU5" i="50"/>
  <c r="AT13" i="50"/>
  <c r="GB23" i="50"/>
  <c r="NB69" i="50"/>
  <c r="LL93" i="50"/>
  <c r="DX93" i="50"/>
  <c r="HD5" i="50"/>
  <c r="GS22" i="50"/>
  <c r="MK237" i="50"/>
  <c r="IW69" i="50"/>
  <c r="DA69" i="50"/>
  <c r="CN13" i="50"/>
  <c r="EG69" i="50"/>
  <c r="OH101" i="50"/>
  <c r="AA69" i="50"/>
  <c r="CE69" i="50"/>
  <c r="MM69" i="50"/>
  <c r="JS69" i="50"/>
  <c r="LK93" i="50"/>
  <c r="CO69" i="50"/>
  <c r="QD5" i="50"/>
  <c r="DK85" i="50"/>
  <c r="EH13" i="50"/>
  <c r="GJ237" i="50"/>
  <c r="HY13" i="50"/>
  <c r="FC5" i="50"/>
  <c r="CL5" i="50"/>
  <c r="JK22" i="50"/>
  <c r="QC5" i="50"/>
  <c r="CN101" i="50"/>
  <c r="LZ237" i="50"/>
  <c r="GM13" i="50"/>
  <c r="QB69" i="50"/>
  <c r="CX22" i="50"/>
  <c r="NL101" i="50"/>
  <c r="OZ69" i="50"/>
  <c r="GE69" i="50"/>
  <c r="HN69" i="50"/>
  <c r="KQ13" i="50"/>
  <c r="MD237" i="50"/>
  <c r="DR22" i="50"/>
  <c r="EN69" i="50"/>
  <c r="IZ5" i="50"/>
  <c r="BC13" i="50"/>
  <c r="IV13" i="50"/>
  <c r="JM85" i="50"/>
  <c r="CP5" i="50"/>
  <c r="GB13" i="50"/>
  <c r="FB85" i="50"/>
  <c r="FP13" i="50"/>
  <c r="ID5" i="50"/>
  <c r="OY85" i="50"/>
  <c r="AW69" i="50"/>
  <c r="GY101" i="50"/>
  <c r="DJ13" i="50"/>
  <c r="JE237" i="50"/>
  <c r="BM237" i="50"/>
  <c r="JE85" i="50"/>
  <c r="IC69" i="50"/>
  <c r="GN93" i="50"/>
  <c r="MH22" i="50"/>
  <c r="QC85" i="50"/>
  <c r="AZ5" i="50"/>
  <c r="GW13" i="50"/>
  <c r="AZ13" i="50"/>
  <c r="MF69" i="50"/>
  <c r="DM5" i="50"/>
  <c r="KO93" i="50"/>
  <c r="OW237" i="50"/>
  <c r="DE5" i="50"/>
  <c r="JH5" i="50"/>
  <c r="EI93" i="50"/>
  <c r="DX13" i="50"/>
  <c r="BB101" i="50"/>
  <c r="DC85" i="50"/>
  <c r="HI85" i="50"/>
  <c r="T23" i="50"/>
  <c r="HL22" i="50"/>
  <c r="NV5" i="50"/>
  <c r="IL237" i="50"/>
  <c r="AQ22" i="50"/>
  <c r="OK5" i="50"/>
  <c r="JN93" i="50"/>
  <c r="FA93" i="50"/>
  <c r="FU101" i="50"/>
  <c r="IK93" i="50"/>
  <c r="EI101" i="50"/>
  <c r="BN85" i="50"/>
  <c r="OS13" i="50"/>
  <c r="IP5" i="50"/>
  <c r="AL93" i="50"/>
  <c r="IW101" i="50"/>
  <c r="FG13" i="50"/>
  <c r="DR85" i="50"/>
  <c r="CZ85" i="50"/>
  <c r="KZ13" i="50"/>
  <c r="OU93" i="50"/>
  <c r="JO237" i="50"/>
  <c r="DK5" i="50"/>
  <c r="DJ22" i="50"/>
  <c r="BG93" i="50"/>
  <c r="IY85" i="50"/>
  <c r="AW5" i="50"/>
  <c r="CO93" i="50"/>
  <c r="JL13" i="50"/>
  <c r="EL13" i="50"/>
  <c r="JT93" i="50"/>
  <c r="AV69" i="50"/>
  <c r="KW13" i="50"/>
  <c r="IY23" i="50"/>
  <c r="JP13" i="50"/>
  <c r="PY85" i="50"/>
  <c r="DC93" i="50"/>
  <c r="LJ85" i="50"/>
  <c r="U5" i="50"/>
  <c r="FC22" i="50"/>
  <c r="MH13" i="50"/>
  <c r="DJ85" i="50"/>
  <c r="DP69" i="50"/>
  <c r="AX13" i="50"/>
  <c r="ML69" i="50"/>
  <c r="CR69" i="50"/>
  <c r="LB93" i="50"/>
  <c r="AN93" i="50"/>
  <c r="BG69" i="50"/>
  <c r="HO93" i="50"/>
  <c r="DX85" i="50"/>
  <c r="PR23" i="50"/>
  <c r="HD101" i="50"/>
  <c r="IW13" i="50"/>
  <c r="ON5" i="50"/>
  <c r="CC101" i="50"/>
  <c r="CZ101" i="50"/>
  <c r="LC237" i="50"/>
  <c r="FS5" i="50"/>
  <c r="JY13" i="50"/>
  <c r="MG93" i="50"/>
  <c r="JK85" i="50"/>
  <c r="GE23" i="50"/>
  <c r="MA13" i="50"/>
  <c r="KN93" i="50"/>
  <c r="OJ22" i="50"/>
  <c r="DV13" i="50"/>
  <c r="EX85" i="50"/>
  <c r="KH237" i="50"/>
  <c r="FE237" i="50"/>
  <c r="GF5" i="50"/>
  <c r="DE13" i="50"/>
  <c r="NF85" i="50"/>
  <c r="KH13" i="50"/>
  <c r="EK5" i="50"/>
  <c r="AG101" i="50"/>
  <c r="KK93" i="50"/>
  <c r="LR13" i="50"/>
  <c r="DV93" i="50"/>
  <c r="FL22" i="50"/>
  <c r="KC5" i="50"/>
  <c r="CA93" i="50"/>
  <c r="FP237" i="50"/>
  <c r="AO22" i="50"/>
  <c r="MN5" i="50"/>
  <c r="LD85" i="50"/>
  <c r="BJ101" i="50"/>
  <c r="P85" i="50"/>
  <c r="KR85" i="50"/>
  <c r="NN23" i="50"/>
  <c r="NA13" i="50"/>
  <c r="HJ93" i="50"/>
  <c r="PF93" i="50"/>
  <c r="AL13" i="50"/>
  <c r="HY101" i="50"/>
  <c r="KZ69" i="50"/>
  <c r="GP13" i="50"/>
  <c r="MI5" i="50"/>
  <c r="HQ13" i="50"/>
  <c r="MQ93" i="50"/>
  <c r="LT69" i="50"/>
  <c r="KW5" i="50"/>
  <c r="GJ5" i="50"/>
  <c r="PW13" i="50"/>
  <c r="PV237" i="50"/>
  <c r="PB5" i="50"/>
  <c r="BK85" i="50"/>
  <c r="KC237" i="50"/>
  <c r="MK101" i="50"/>
  <c r="Z93" i="50"/>
  <c r="LM5" i="50"/>
  <c r="GA237" i="50"/>
  <c r="CI13" i="50"/>
  <c r="PJ101" i="50"/>
  <c r="AU237" i="50"/>
  <c r="T85" i="50"/>
  <c r="BQ69" i="50"/>
  <c r="MC69" i="50"/>
  <c r="EU237" i="50"/>
  <c r="JB13" i="50"/>
  <c r="EX69" i="50"/>
  <c r="BU237" i="50"/>
  <c r="HK13" i="50"/>
  <c r="JR93" i="50"/>
  <c r="PB237" i="50"/>
  <c r="NC23" i="50"/>
  <c r="GF101" i="50"/>
  <c r="AR93" i="50"/>
  <c r="PF13" i="50"/>
  <c r="PA13" i="50"/>
  <c r="AL69" i="50"/>
  <c r="OY13" i="50"/>
  <c r="HN5" i="50"/>
  <c r="EZ85" i="50"/>
  <c r="FR69" i="50"/>
  <c r="BL5" i="50"/>
  <c r="FX5" i="50"/>
  <c r="PR85" i="50"/>
  <c r="HC22" i="50"/>
  <c r="KI237" i="50"/>
  <c r="HF85" i="50"/>
  <c r="BO13" i="50"/>
  <c r="KT93" i="50"/>
  <c r="MK93" i="50"/>
  <c r="OP93" i="50"/>
  <c r="EF23" i="50"/>
  <c r="MV22" i="50"/>
  <c r="CT13" i="50"/>
  <c r="PN69" i="50"/>
  <c r="PO22" i="50"/>
  <c r="BK5" i="50"/>
  <c r="KH93" i="50"/>
  <c r="FV13" i="50"/>
  <c r="BD69" i="50"/>
  <c r="OO69" i="50"/>
  <c r="ME5" i="50"/>
  <c r="CK85" i="50"/>
  <c r="DD5" i="50"/>
  <c r="MX23" i="50"/>
  <c r="OV101" i="50"/>
  <c r="GW69" i="50"/>
  <c r="LH69" i="50"/>
  <c r="KW237" i="50"/>
  <c r="BF93" i="50"/>
  <c r="DR69" i="50"/>
  <c r="EN5" i="50"/>
  <c r="OT13" i="50"/>
  <c r="OR85" i="50"/>
  <c r="MF93" i="50"/>
  <c r="OP101" i="50"/>
  <c r="BI13" i="50"/>
  <c r="DY101" i="50"/>
  <c r="DS23" i="50"/>
  <c r="MS237" i="50"/>
  <c r="EM5" i="50"/>
  <c r="DM85" i="50"/>
  <c r="EN23" i="50"/>
  <c r="OP85" i="50"/>
  <c r="PA101" i="50"/>
  <c r="NQ85" i="50"/>
  <c r="GS85" i="50"/>
  <c r="JY22" i="50"/>
  <c r="EH22" i="50"/>
  <c r="AZ101" i="50"/>
  <c r="EH101" i="50"/>
  <c r="DH69" i="50"/>
  <c r="MH85" i="50"/>
  <c r="LN85" i="50"/>
  <c r="DZ13" i="50"/>
  <c r="JV85" i="50"/>
  <c r="BN93" i="50"/>
  <c r="X13" i="50"/>
  <c r="MG13" i="50"/>
  <c r="GZ23" i="50"/>
  <c r="PY93" i="50"/>
  <c r="FC69" i="50"/>
  <c r="BA5" i="50"/>
  <c r="DH23" i="50"/>
  <c r="DD101" i="50"/>
  <c r="KO22" i="50"/>
  <c r="GH85" i="50"/>
  <c r="HA69" i="50"/>
  <c r="FE13" i="50"/>
  <c r="FM22" i="50"/>
  <c r="IG5" i="50"/>
  <c r="Y93" i="50"/>
  <c r="OX69" i="50"/>
  <c r="FZ85" i="50"/>
  <c r="O101" i="50"/>
  <c r="FW13" i="50"/>
  <c r="BS69" i="50"/>
  <c r="FG69" i="50"/>
  <c r="MM13" i="50"/>
  <c r="CZ237" i="50"/>
  <c r="BK23" i="50"/>
  <c r="OT5" i="50"/>
  <c r="DR5" i="50"/>
  <c r="AG69" i="50"/>
  <c r="HI13" i="50"/>
  <c r="Y69" i="50"/>
  <c r="DW93" i="50"/>
  <c r="KB237" i="50"/>
  <c r="JQ237" i="50"/>
  <c r="QE93" i="50"/>
  <c r="DV101" i="50"/>
  <c r="FD13" i="50"/>
  <c r="DZ5" i="50"/>
  <c r="MZ22" i="50"/>
  <c r="EF5" i="50"/>
  <c r="JY93" i="50"/>
  <c r="HK22" i="50"/>
  <c r="MB22" i="50"/>
  <c r="BS5" i="50"/>
  <c r="AS85" i="50"/>
  <c r="ML85" i="50"/>
  <c r="JR5" i="50"/>
  <c r="FJ69" i="50"/>
  <c r="R69" i="50"/>
  <c r="DW13" i="50"/>
  <c r="V5" i="50"/>
  <c r="PU69" i="50"/>
  <c r="PM69" i="50"/>
  <c r="AM69" i="50"/>
  <c r="KU93" i="50"/>
  <c r="PU13" i="50"/>
  <c r="ND5" i="50"/>
  <c r="DZ237" i="50"/>
  <c r="CY22" i="50"/>
  <c r="LU22" i="50"/>
  <c r="AO13" i="50"/>
  <c r="PQ13" i="50"/>
  <c r="JZ101" i="50"/>
  <c r="DE237" i="50"/>
  <c r="LH22" i="50"/>
  <c r="CQ101" i="50"/>
  <c r="DS5" i="50"/>
  <c r="JY101" i="50"/>
  <c r="CN69" i="50"/>
  <c r="KI93" i="50"/>
  <c r="EF22" i="50"/>
  <c r="DW237" i="50"/>
  <c r="O93" i="50"/>
  <c r="MD85" i="50"/>
  <c r="JP5" i="50"/>
  <c r="ET237" i="50"/>
  <c r="LU5" i="50"/>
  <c r="EY69" i="50"/>
  <c r="FR85" i="50"/>
  <c r="FI23" i="50"/>
  <c r="ED101" i="50"/>
  <c r="BH85" i="50"/>
  <c r="PX85" i="50"/>
  <c r="MP69" i="50"/>
  <c r="NJ13" i="50"/>
  <c r="KT101" i="50"/>
  <c r="QD101" i="50"/>
  <c r="BE13" i="50"/>
  <c r="JE5" i="50"/>
  <c r="S5" i="50"/>
  <c r="DY85" i="50"/>
  <c r="IJ69" i="50"/>
  <c r="OE5" i="50"/>
  <c r="KG5" i="50"/>
  <c r="MZ101" i="50"/>
  <c r="HG101" i="50"/>
  <c r="ND93" i="50"/>
  <c r="HJ5" i="50"/>
  <c r="IO69" i="50"/>
  <c r="FO101" i="50"/>
  <c r="AF237" i="50"/>
  <c r="OR5" i="50"/>
  <c r="PB93" i="50"/>
  <c r="HD22" i="50"/>
  <c r="IT5" i="50"/>
  <c r="MJ237" i="50"/>
  <c r="DH85" i="50"/>
  <c r="CL22" i="50"/>
  <c r="FM237" i="50"/>
  <c r="KJ5" i="50"/>
  <c r="MI93" i="50"/>
  <c r="FH85" i="50"/>
  <c r="LC69" i="50"/>
  <c r="KG13" i="50"/>
  <c r="IE93" i="50"/>
  <c r="JI93" i="50"/>
  <c r="LA23" i="50"/>
  <c r="CT93" i="50"/>
  <c r="LI93" i="50"/>
  <c r="JL23" i="50"/>
  <c r="DH93" i="50"/>
  <c r="DJ5" i="50"/>
  <c r="NO13" i="50"/>
  <c r="IM93" i="50"/>
  <c r="ER23" i="50"/>
  <c r="LP69" i="50"/>
  <c r="DP85" i="50"/>
  <c r="AN69" i="50"/>
  <c r="KG69" i="50"/>
  <c r="HD93" i="50"/>
  <c r="DD69" i="50"/>
  <c r="HN93" i="50"/>
  <c r="Q5" i="50"/>
  <c r="NI13" i="50"/>
  <c r="DF85" i="50"/>
  <c r="OY93" i="50"/>
  <c r="MJ101" i="50"/>
  <c r="MY85" i="50"/>
  <c r="BB13" i="50"/>
  <c r="JJ69" i="50"/>
  <c r="BL85" i="50"/>
  <c r="CQ13" i="50"/>
  <c r="CE5" i="50"/>
  <c r="PF69" i="50"/>
  <c r="CO13" i="50"/>
  <c r="LG69" i="50"/>
  <c r="PD5" i="50"/>
  <c r="GS5" i="50"/>
  <c r="NI85" i="50"/>
  <c r="QG101" i="50"/>
  <c r="NB13" i="50"/>
  <c r="JC23" i="50"/>
  <c r="NI69" i="50"/>
  <c r="EO85" i="50"/>
  <c r="GJ13" i="50"/>
  <c r="IX93" i="50"/>
  <c r="JY85" i="50"/>
  <c r="HC101" i="50"/>
  <c r="CH93" i="50"/>
  <c r="EM93" i="50"/>
  <c r="JU85" i="50"/>
  <c r="OK85" i="50"/>
  <c r="HY5" i="50"/>
  <c r="LW237" i="50"/>
  <c r="NK13" i="50"/>
  <c r="EB13" i="50"/>
  <c r="JF101" i="50"/>
  <c r="OY5" i="50"/>
  <c r="FT85" i="50"/>
  <c r="BB23" i="50"/>
  <c r="DQ237" i="50"/>
  <c r="IT69" i="50"/>
  <c r="PI5" i="50"/>
  <c r="CK5" i="50"/>
  <c r="BG13" i="50"/>
  <c r="NY5" i="50"/>
  <c r="IN5" i="50"/>
  <c r="IE237" i="50"/>
  <c r="EQ13" i="50"/>
  <c r="NQ101" i="50"/>
  <c r="HB69" i="50"/>
  <c r="MP101" i="50"/>
  <c r="MT237" i="50"/>
  <c r="P237" i="50"/>
  <c r="OV69" i="50"/>
  <c r="OU101" i="50"/>
  <c r="KP5" i="50"/>
  <c r="JU69" i="50"/>
  <c r="JW69" i="50"/>
  <c r="JL93" i="50"/>
  <c r="R13" i="50"/>
  <c r="JH69" i="50"/>
  <c r="MW5" i="50"/>
  <c r="GL5" i="50"/>
  <c r="MN22" i="50"/>
  <c r="DQ93" i="50"/>
  <c r="MV93" i="50"/>
  <c r="EU69" i="50"/>
  <c r="LX13" i="50"/>
  <c r="FX13" i="50"/>
  <c r="KF237" i="50"/>
  <c r="HO69" i="50"/>
  <c r="ON93" i="50"/>
  <c r="OZ101" i="50"/>
  <c r="OF22" i="50"/>
  <c r="LA5" i="50"/>
  <c r="FL85" i="50"/>
  <c r="MU5" i="50"/>
  <c r="BW69" i="50"/>
  <c r="ML5" i="50"/>
  <c r="OZ5" i="50"/>
  <c r="FP93" i="50"/>
  <c r="GK13" i="50"/>
  <c r="AW101" i="50"/>
  <c r="NO101" i="50"/>
  <c r="KS69" i="50"/>
  <c r="OW101" i="50"/>
  <c r="FM13" i="50"/>
  <c r="KM13" i="50"/>
  <c r="LI13" i="50"/>
  <c r="PN101" i="50"/>
  <c r="JP69" i="50"/>
  <c r="AR69" i="50"/>
  <c r="HA237" i="50"/>
  <c r="PV85" i="50"/>
  <c r="O22" i="50"/>
  <c r="MU13" i="50"/>
  <c r="OZ13" i="50"/>
  <c r="NU69" i="50"/>
  <c r="CF5" i="50"/>
  <c r="CQ69" i="50"/>
  <c r="QD69" i="50"/>
  <c r="IS101" i="50"/>
  <c r="PT13" i="50"/>
  <c r="DX101" i="50"/>
  <c r="KS85" i="50"/>
  <c r="MC101" i="50"/>
  <c r="OO101" i="50"/>
  <c r="IY13" i="50"/>
  <c r="MG23" i="50"/>
  <c r="II5" i="50"/>
  <c r="JF85" i="50"/>
  <c r="ND13" i="50"/>
  <c r="FH5" i="50"/>
  <c r="LK69" i="50"/>
  <c r="DN93" i="50"/>
  <c r="IU101" i="50"/>
  <c r="LT237" i="50"/>
  <c r="EV69" i="50"/>
  <c r="OS69" i="50"/>
  <c r="IP85" i="50"/>
  <c r="HR93" i="50"/>
  <c r="T5" i="50"/>
  <c r="QD13" i="50"/>
  <c r="JV101" i="50"/>
  <c r="BA101" i="50"/>
  <c r="PY237" i="50"/>
  <c r="DT13" i="50"/>
  <c r="AF85" i="50"/>
  <c r="AJ69" i="50"/>
  <c r="GH101" i="50"/>
  <c r="KY5" i="50"/>
  <c r="LK13" i="50"/>
  <c r="LB85" i="50"/>
  <c r="HF93" i="50"/>
  <c r="KH22" i="50"/>
  <c r="NJ237" i="50"/>
  <c r="EE237" i="50"/>
  <c r="FM85" i="50"/>
  <c r="II13" i="50"/>
  <c r="QD85" i="50"/>
  <c r="PK69" i="50"/>
  <c r="MS69" i="50"/>
  <c r="OF85" i="50"/>
  <c r="BD5" i="50"/>
  <c r="MD23" i="50"/>
  <c r="ER93" i="50"/>
  <c r="OB237" i="50"/>
  <c r="GG22" i="50"/>
  <c r="N101" i="50"/>
  <c r="AN22" i="50"/>
  <c r="NV69" i="50"/>
  <c r="IN13" i="50"/>
  <c r="P5" i="50"/>
  <c r="HZ237" i="50"/>
  <c r="PI93" i="50"/>
  <c r="FK93" i="50"/>
  <c r="KQ5" i="50"/>
  <c r="S69" i="50"/>
  <c r="GN237" i="50"/>
  <c r="NR5" i="50"/>
  <c r="JG69" i="50"/>
  <c r="NP101" i="50"/>
  <c r="OS101" i="50"/>
  <c r="NX69" i="50"/>
  <c r="CF101" i="50"/>
  <c r="QG237" i="50"/>
  <c r="EP5" i="50"/>
  <c r="IF23" i="50"/>
  <c r="HV93" i="50"/>
  <c r="DL237" i="50"/>
  <c r="CW101" i="50"/>
  <c r="OJ101" i="50"/>
  <c r="AP237" i="50"/>
  <c r="ON85" i="50"/>
  <c r="KV13" i="50"/>
  <c r="CY85" i="50"/>
  <c r="GB69" i="50"/>
  <c r="IB93" i="50"/>
  <c r="KB13" i="50"/>
  <c r="CY93" i="50"/>
  <c r="EA5" i="50"/>
  <c r="JC22" i="50"/>
  <c r="CY5" i="50"/>
  <c r="JN101" i="50"/>
  <c r="NF101" i="50"/>
  <c r="NO5" i="50"/>
  <c r="IY5" i="50"/>
  <c r="OW13" i="50"/>
  <c r="OO23" i="50"/>
  <c r="KK101" i="50"/>
  <c r="CS101" i="50"/>
  <c r="AJ93" i="50"/>
  <c r="JN69" i="50"/>
  <c r="IK5" i="50"/>
  <c r="MQ23" i="50"/>
  <c r="HK23" i="50"/>
  <c r="FU23" i="50"/>
  <c r="HD85" i="50"/>
  <c r="CH13" i="50"/>
  <c r="DY5" i="50"/>
  <c r="MA85" i="50"/>
  <c r="FC85" i="50"/>
  <c r="KH101" i="50"/>
  <c r="PX93" i="50"/>
  <c r="BJ13" i="50"/>
  <c r="QF69" i="50"/>
  <c r="PQ69" i="50"/>
  <c r="JU93" i="50"/>
  <c r="HB5" i="50"/>
  <c r="CX23" i="50"/>
  <c r="KE13" i="50"/>
  <c r="GE5" i="50"/>
  <c r="HP237" i="50"/>
  <c r="MU101" i="50"/>
  <c r="AU93" i="50"/>
  <c r="GR101" i="50"/>
  <c r="NN5" i="50"/>
  <c r="CO5" i="50"/>
  <c r="CU237" i="50"/>
  <c r="CY237" i="50"/>
  <c r="LB23" i="50"/>
  <c r="FV5" i="50"/>
  <c r="JK5" i="50"/>
  <c r="MV13" i="50"/>
  <c r="QG69" i="50"/>
  <c r="AG13" i="50"/>
  <c r="GO5" i="50"/>
  <c r="JA13" i="50"/>
  <c r="FE5" i="50"/>
  <c r="MS93" i="50"/>
  <c r="EE5" i="50"/>
  <c r="KL22" i="50"/>
  <c r="FZ13" i="50"/>
  <c r="X5" i="50"/>
  <c r="DP13" i="50"/>
  <c r="PA5" i="50"/>
  <c r="IR22" i="50"/>
  <c r="CM22" i="50"/>
  <c r="BX85" i="50"/>
  <c r="GB22" i="50"/>
  <c r="AR23" i="50"/>
  <c r="PB69" i="50"/>
  <c r="LW13" i="50"/>
  <c r="PS13" i="50"/>
  <c r="GQ13" i="50"/>
  <c r="U85" i="50"/>
  <c r="MQ69" i="50"/>
  <c r="KV93" i="50"/>
  <c r="FJ23" i="50"/>
  <c r="CB101" i="50"/>
  <c r="OB93" i="50"/>
  <c r="S13" i="50"/>
  <c r="HG85" i="50"/>
  <c r="IB69" i="50"/>
  <c r="GB85" i="50"/>
  <c r="IR85" i="50"/>
  <c r="KM85" i="50"/>
  <c r="N13" i="50"/>
  <c r="NE93" i="50"/>
  <c r="KQ93" i="50"/>
  <c r="PJ69" i="50"/>
  <c r="KM22" i="50"/>
  <c r="FW5" i="50"/>
  <c r="FG237" i="50"/>
  <c r="FG93" i="50"/>
  <c r="R23" i="50"/>
  <c r="IH237" i="50"/>
  <c r="BJ22" i="50"/>
  <c r="NR237" i="50"/>
  <c r="GD5" i="50"/>
  <c r="EP69" i="50"/>
  <c r="FO5" i="50"/>
  <c r="BV69" i="50"/>
  <c r="HK101" i="50"/>
  <c r="MH5" i="50"/>
  <c r="PU237" i="50"/>
  <c r="KI85" i="50"/>
  <c r="OW22" i="50"/>
  <c r="QI5" i="50"/>
  <c r="OC93" i="50"/>
  <c r="PD69" i="50"/>
  <c r="JE93" i="50"/>
  <c r="NG101" i="50"/>
  <c r="FK101" i="50"/>
  <c r="CK69" i="50"/>
  <c r="MS22" i="50"/>
  <c r="GG69" i="50"/>
  <c r="CU69" i="50"/>
  <c r="FO13" i="50"/>
  <c r="IX101" i="50"/>
  <c r="EZ23" i="50"/>
  <c r="NY85" i="50"/>
  <c r="HR237" i="50"/>
  <c r="CE23" i="50"/>
  <c r="AD69" i="50"/>
  <c r="AT69" i="50"/>
  <c r="EZ69" i="50"/>
  <c r="FY13" i="50"/>
  <c r="NM101" i="50"/>
  <c r="EB237" i="50"/>
  <c r="AM5" i="50"/>
  <c r="JD5" i="50"/>
  <c r="KZ5" i="50"/>
  <c r="EB93" i="50"/>
  <c r="BL69" i="50"/>
  <c r="PT5" i="50"/>
  <c r="NT69" i="50"/>
  <c r="GQ93" i="50"/>
  <c r="GH69" i="50"/>
  <c r="FK5" i="50"/>
  <c r="MA93" i="50"/>
  <c r="BP5" i="50"/>
  <c r="BY13" i="50"/>
  <c r="OO13" i="50"/>
  <c r="GN69" i="50"/>
  <c r="KL13" i="50"/>
  <c r="KA101" i="50"/>
  <c r="IQ13" i="50"/>
  <c r="AP22" i="50"/>
  <c r="NW101" i="50"/>
  <c r="OH93" i="50"/>
  <c r="NU5" i="50"/>
  <c r="EA22" i="50"/>
  <c r="FN93" i="50"/>
  <c r="MY93" i="50"/>
  <c r="NW5" i="50"/>
  <c r="FW85" i="50"/>
  <c r="CU85" i="50"/>
  <c r="JU101" i="50"/>
  <c r="R5" i="50"/>
  <c r="IW5" i="50"/>
  <c r="PF22" i="50"/>
  <c r="BE85" i="50"/>
  <c r="OT22" i="50"/>
  <c r="IN23" i="50"/>
  <c r="NC13" i="50"/>
  <c r="DA101" i="50"/>
  <c r="IM85" i="50"/>
  <c r="AC5" i="50"/>
  <c r="HQ85" i="50"/>
  <c r="MQ22" i="50"/>
  <c r="BB237" i="50"/>
  <c r="LP22" i="50"/>
  <c r="Z5" i="50"/>
  <c r="FG5" i="50"/>
  <c r="NU93" i="50"/>
  <c r="NN13" i="50"/>
  <c r="EK13" i="50"/>
  <c r="MW13" i="50"/>
  <c r="V93" i="50"/>
  <c r="HF69" i="50"/>
  <c r="AR13" i="50"/>
  <c r="FS101" i="50"/>
  <c r="HH101" i="50"/>
  <c r="MA5" i="50"/>
  <c r="HS13" i="50"/>
  <c r="AM101" i="50"/>
  <c r="FH69" i="50"/>
  <c r="FX101" i="50"/>
  <c r="ER237" i="50"/>
  <c r="PK85" i="50"/>
  <c r="EE101" i="50"/>
  <c r="DW22" i="50"/>
  <c r="GE22" i="50"/>
  <c r="AA5" i="50"/>
  <c r="BN101" i="50"/>
  <c r="DF93" i="50"/>
  <c r="FQ13" i="50"/>
  <c r="JU237" i="50"/>
  <c r="MS13" i="50"/>
  <c r="KR13" i="50"/>
  <c r="N5" i="50"/>
  <c r="OV5" i="50"/>
  <c r="QJ23" i="50"/>
  <c r="PE101" i="50"/>
  <c r="JH237" i="50"/>
  <c r="LL5" i="50"/>
  <c r="QJ13" i="50"/>
  <c r="PD85" i="50"/>
  <c r="IF93" i="50"/>
  <c r="HQ69" i="50"/>
  <c r="NE85" i="50"/>
  <c r="FS13" i="50"/>
  <c r="JE13" i="50"/>
  <c r="S237" i="50"/>
  <c r="FF69" i="50"/>
  <c r="FQ85" i="50"/>
  <c r="PN13" i="50"/>
  <c r="GN5" i="50"/>
  <c r="BY69" i="50"/>
  <c r="KS93" i="50"/>
  <c r="AZ237" i="50"/>
  <c r="QA93" i="50"/>
  <c r="GL85" i="50"/>
  <c r="OS5" i="50"/>
  <c r="T93" i="50"/>
  <c r="BY93" i="50"/>
  <c r="LS69" i="50"/>
  <c r="MN93" i="50"/>
  <c r="GG5" i="50"/>
  <c r="JA69" i="50"/>
  <c r="W5" i="50"/>
  <c r="EB101" i="50"/>
  <c r="DC101" i="50"/>
  <c r="EO13" i="50"/>
  <c r="EG101" i="50"/>
  <c r="PL13" i="50"/>
  <c r="GQ85" i="50"/>
  <c r="JO13" i="50"/>
  <c r="FO23" i="50"/>
  <c r="PS85" i="50"/>
  <c r="JC93" i="50"/>
  <c r="CU13" i="50"/>
  <c r="OX237" i="50"/>
  <c r="FW93" i="50"/>
  <c r="LL69" i="50"/>
  <c r="PX5" i="50"/>
  <c r="FE93" i="50"/>
  <c r="IJ22" i="50"/>
  <c r="FI237" i="50"/>
  <c r="PZ69" i="50"/>
  <c r="ED13" i="50"/>
  <c r="KZ237" i="50"/>
  <c r="OS22" i="50"/>
  <c r="NS22" i="50"/>
  <c r="KE93" i="50"/>
  <c r="IR5" i="50"/>
  <c r="CR5" i="50"/>
  <c r="EH69" i="50"/>
  <c r="JY69" i="50"/>
  <c r="JK93" i="50"/>
  <c r="GB93" i="50"/>
  <c r="DE69" i="50"/>
  <c r="DA85" i="50"/>
  <c r="PE93" i="50"/>
  <c r="NB5" i="50"/>
  <c r="GY5" i="50"/>
  <c r="KT237" i="50"/>
  <c r="OT69" i="50"/>
  <c r="BZ69" i="50"/>
  <c r="HY69" i="50"/>
  <c r="Q13" i="50"/>
  <c r="AU13" i="50"/>
  <c r="AM13" i="50"/>
  <c r="AA101" i="50"/>
  <c r="OI93" i="50"/>
  <c r="KS101" i="50"/>
  <c r="NQ69" i="50"/>
  <c r="OY69" i="50"/>
  <c r="MZ93" i="50"/>
  <c r="QK85" i="50"/>
  <c r="KX23" i="50"/>
  <c r="HZ69" i="50"/>
  <c r="DO237" i="50"/>
  <c r="JL85" i="50"/>
  <c r="KD93" i="50"/>
  <c r="MT5" i="50"/>
  <c r="GD13" i="50"/>
  <c r="BL101" i="50"/>
  <c r="DC69" i="50"/>
  <c r="JU13" i="50"/>
  <c r="ED23" i="50"/>
  <c r="PH101" i="50"/>
  <c r="LL13" i="50"/>
  <c r="HQ5" i="50"/>
  <c r="MA69" i="50"/>
  <c r="EQ101" i="50"/>
  <c r="Z69" i="50"/>
  <c r="FF85" i="50"/>
  <c r="IV85" i="50"/>
  <c r="OS237" i="50"/>
  <c r="MP23" i="50"/>
  <c r="IY237" i="50"/>
  <c r="OD101" i="50"/>
  <c r="IA13" i="50"/>
  <c r="HL23" i="50"/>
  <c r="IQ22" i="50"/>
  <c r="BA93" i="50"/>
  <c r="IH93" i="50"/>
  <c r="CS85" i="50"/>
  <c r="DO93" i="50"/>
  <c r="OG22" i="50"/>
  <c r="NW93" i="50"/>
  <c r="MJ13" i="50"/>
  <c r="PJ5" i="50"/>
  <c r="FC275" i="50" l="1"/>
  <c r="FQ267" i="50"/>
  <c r="FJ267" i="50"/>
  <c r="FQ259" i="50"/>
  <c r="RB13" i="50"/>
  <c r="Z259" i="50"/>
  <c r="FJ259" i="50"/>
  <c r="BJ76" i="50"/>
  <c r="BK76" i="50" s="1"/>
  <c r="BL76" i="50" s="1"/>
  <c r="BM76" i="50" s="1"/>
  <c r="BN76" i="50" s="1"/>
  <c r="BO76" i="50" s="1"/>
  <c r="BP76" i="50" s="1"/>
  <c r="BQ76" i="50" s="1"/>
  <c r="BR76" i="50" s="1"/>
  <c r="BS76" i="50" s="1"/>
  <c r="BT76" i="50" s="1"/>
  <c r="BU76" i="50" s="1"/>
  <c r="BV76" i="50" s="1"/>
  <c r="BW76" i="50" s="1"/>
  <c r="BX76" i="50" s="1"/>
  <c r="BY76" i="50" s="1"/>
  <c r="BZ76" i="50" s="1"/>
  <c r="CA76" i="50" s="1"/>
  <c r="CB76" i="50" s="1"/>
  <c r="CC76" i="50" s="1"/>
  <c r="CD76" i="50" s="1"/>
  <c r="CE76" i="50" s="1"/>
  <c r="CF76" i="50" s="1"/>
  <c r="CG76" i="50" s="1"/>
  <c r="CH76" i="50" s="1"/>
  <c r="CI76" i="50" s="1"/>
  <c r="CJ76" i="50" s="1"/>
  <c r="CK76" i="50" s="1"/>
  <c r="CL76" i="50" s="1"/>
  <c r="CM76" i="50" s="1"/>
  <c r="CN76" i="50" s="1"/>
  <c r="CO76" i="50" s="1"/>
  <c r="CP76" i="50" s="1"/>
  <c r="CQ76" i="50" s="1"/>
  <c r="CR76" i="50" s="1"/>
  <c r="CS76" i="50" s="1"/>
  <c r="CT76" i="50" s="1"/>
  <c r="CU76" i="50" s="1"/>
  <c r="CV76" i="50" s="1"/>
  <c r="CW76" i="50" s="1"/>
  <c r="CX76" i="50" s="1"/>
  <c r="CY76" i="50" s="1"/>
  <c r="CZ76" i="50" s="1"/>
  <c r="DA76" i="50" s="1"/>
  <c r="DB76" i="50" s="1"/>
  <c r="DC76" i="50" s="1"/>
  <c r="DD76" i="50" s="1"/>
  <c r="DE76" i="50" s="1"/>
  <c r="DF76" i="50" s="1"/>
  <c r="DG76" i="50" s="1"/>
  <c r="DH76" i="50" s="1"/>
  <c r="DI76" i="50" s="1"/>
  <c r="DJ76" i="50" s="1"/>
  <c r="DK76" i="50" s="1"/>
  <c r="DL76" i="50" s="1"/>
  <c r="DM76" i="50" s="1"/>
  <c r="DN76" i="50" s="1"/>
  <c r="DO76" i="50" s="1"/>
  <c r="DP76" i="50" s="1"/>
  <c r="DQ76" i="50" s="1"/>
  <c r="DR76" i="50" s="1"/>
  <c r="DS76" i="50" s="1"/>
  <c r="DT76" i="50" s="1"/>
  <c r="DU76" i="50" s="1"/>
  <c r="DV76" i="50" s="1"/>
  <c r="DW76" i="50" s="1"/>
  <c r="DX76" i="50" s="1"/>
  <c r="DY76" i="50" s="1"/>
  <c r="DZ76" i="50" s="1"/>
  <c r="EA76" i="50" s="1"/>
  <c r="EB76" i="50" s="1"/>
  <c r="EC76" i="50" s="1"/>
  <c r="ED76" i="50" s="1"/>
  <c r="EE76" i="50" s="1"/>
  <c r="EF76" i="50" s="1"/>
  <c r="EG76" i="50" s="1"/>
  <c r="EH76" i="50" s="1"/>
  <c r="EI76" i="50" s="1"/>
  <c r="EJ76" i="50" s="1"/>
  <c r="EK76" i="50" s="1"/>
  <c r="EL76" i="50" s="1"/>
  <c r="EM76" i="50" s="1"/>
  <c r="EN76" i="50" s="1"/>
  <c r="EO76" i="50" s="1"/>
  <c r="EP76" i="50" s="1"/>
  <c r="EQ76" i="50" s="1"/>
  <c r="ER76" i="50" s="1"/>
  <c r="ES76" i="50" s="1"/>
  <c r="ET76" i="50" s="1"/>
  <c r="EU76" i="50" s="1"/>
  <c r="EV76" i="50" s="1"/>
  <c r="N108" i="50"/>
  <c r="O108" i="50" s="1"/>
  <c r="P108" i="50" s="1"/>
  <c r="Q108" i="50" s="1"/>
  <c r="R108" i="50" s="1"/>
  <c r="S108" i="50" s="1"/>
  <c r="T108" i="50" s="1"/>
  <c r="U108" i="50" s="1"/>
  <c r="V108" i="50" s="1"/>
  <c r="W108" i="50" s="1"/>
  <c r="X108" i="50" s="1"/>
  <c r="Y108" i="50" s="1"/>
  <c r="Z108" i="50" s="1"/>
  <c r="AA108" i="50" s="1"/>
  <c r="AB108" i="50" s="1"/>
  <c r="AC108" i="50" s="1"/>
  <c r="AD108" i="50" s="1"/>
  <c r="AE108" i="50" s="1"/>
  <c r="AF108" i="50" s="1"/>
  <c r="AG108" i="50" s="1"/>
  <c r="AH108" i="50" s="1"/>
  <c r="AI108" i="50" s="1"/>
  <c r="AJ108" i="50" s="1"/>
  <c r="AK108" i="50" s="1"/>
  <c r="AL108" i="50" s="1"/>
  <c r="AM108" i="50" s="1"/>
  <c r="AN108" i="50" s="1"/>
  <c r="AO108" i="50" s="1"/>
  <c r="AP108" i="50" s="1"/>
  <c r="AQ108" i="50" s="1"/>
  <c r="AR108" i="50" s="1"/>
  <c r="AS108" i="50" s="1"/>
  <c r="AT108" i="50" s="1"/>
  <c r="AU108" i="50" s="1"/>
  <c r="AV108" i="50" s="1"/>
  <c r="AW108" i="50" s="1"/>
  <c r="AX108" i="50" s="1"/>
  <c r="AY108" i="50" s="1"/>
  <c r="AZ108" i="50" s="1"/>
  <c r="BA108" i="50" s="1"/>
  <c r="BB108" i="50" s="1"/>
  <c r="BC108" i="50" s="1"/>
  <c r="BD108" i="50" s="1"/>
  <c r="BE108" i="50" s="1"/>
  <c r="BF108" i="50" s="1"/>
  <c r="BG108" i="50" s="1"/>
  <c r="BH108" i="50" s="1"/>
  <c r="BI108" i="50" s="1"/>
  <c r="BJ108" i="50" s="1"/>
  <c r="BK108" i="50" s="1"/>
  <c r="BL108" i="50" s="1"/>
  <c r="BM108" i="50" s="1"/>
  <c r="BN108" i="50" s="1"/>
  <c r="BO108" i="50" s="1"/>
  <c r="BP108" i="50" s="1"/>
  <c r="BQ108" i="50" s="1"/>
  <c r="BR108" i="50" s="1"/>
  <c r="BS108" i="50" s="1"/>
  <c r="BT108" i="50" s="1"/>
  <c r="BU108" i="50" s="1"/>
  <c r="BV108" i="50" s="1"/>
  <c r="BW108" i="50" s="1"/>
  <c r="BX108" i="50" s="1"/>
  <c r="BY108" i="50" s="1"/>
  <c r="BZ108" i="50" s="1"/>
  <c r="CA108" i="50" s="1"/>
  <c r="CB108" i="50" s="1"/>
  <c r="CC108" i="50" s="1"/>
  <c r="CD108" i="50" s="1"/>
  <c r="CE108" i="50" s="1"/>
  <c r="CF108" i="50" s="1"/>
  <c r="CG108" i="50" s="1"/>
  <c r="CH108" i="50" s="1"/>
  <c r="CI108" i="50" s="1"/>
  <c r="CJ108" i="50" s="1"/>
  <c r="CK108" i="50" s="1"/>
  <c r="CL108" i="50" s="1"/>
  <c r="CM108" i="50" s="1"/>
  <c r="CN108" i="50" s="1"/>
  <c r="CO108" i="50" s="1"/>
  <c r="CP108" i="50" s="1"/>
  <c r="CQ108" i="50" s="1"/>
  <c r="CR108" i="50" s="1"/>
  <c r="CS108" i="50" s="1"/>
  <c r="CT108" i="50" s="1"/>
  <c r="CU108" i="50" s="1"/>
  <c r="CV108" i="50" s="1"/>
  <c r="CW108" i="50" s="1"/>
  <c r="CX108" i="50" s="1"/>
  <c r="CY108" i="50" s="1"/>
  <c r="CZ108" i="50" s="1"/>
  <c r="DA108" i="50" s="1"/>
  <c r="DB108" i="50" s="1"/>
  <c r="DC108" i="50" s="1"/>
  <c r="DD108" i="50" s="1"/>
  <c r="DE108" i="50" s="1"/>
  <c r="DF108" i="50" s="1"/>
  <c r="DG108" i="50" s="1"/>
  <c r="DH108" i="50" s="1"/>
  <c r="DI108" i="50" s="1"/>
  <c r="DJ108" i="50" s="1"/>
  <c r="DK108" i="50" s="1"/>
  <c r="DL108" i="50" s="1"/>
  <c r="DM108" i="50" s="1"/>
  <c r="DN108" i="50" s="1"/>
  <c r="DO108" i="50" s="1"/>
  <c r="DP108" i="50" s="1"/>
  <c r="DQ108" i="50" s="1"/>
  <c r="DR108" i="50" s="1"/>
  <c r="DS108" i="50" s="1"/>
  <c r="DT108" i="50" s="1"/>
  <c r="DU108" i="50" s="1"/>
  <c r="DV108" i="50" s="1"/>
  <c r="DW108" i="50" s="1"/>
  <c r="DX108" i="50" s="1"/>
  <c r="DY108" i="50" s="1"/>
  <c r="DZ108" i="50" s="1"/>
  <c r="EA108" i="50" s="1"/>
  <c r="EB108" i="50" s="1"/>
  <c r="EC108" i="50" s="1"/>
  <c r="ED108" i="50" s="1"/>
  <c r="EE108" i="50" s="1"/>
  <c r="EF108" i="50" s="1"/>
  <c r="EG108" i="50" s="1"/>
  <c r="EH108" i="50" s="1"/>
  <c r="EI108" i="50" s="1"/>
  <c r="EJ108" i="50" s="1"/>
  <c r="EK108" i="50" s="1"/>
  <c r="EL108" i="50" s="1"/>
  <c r="EM108" i="50" s="1"/>
  <c r="EN108" i="50" s="1"/>
  <c r="EO108" i="50" s="1"/>
  <c r="EP108" i="50" s="1"/>
  <c r="EQ108" i="50" s="1"/>
  <c r="ER108" i="50" s="1"/>
  <c r="ES108" i="50" s="1"/>
  <c r="ET108" i="50" s="1"/>
  <c r="EU108" i="50" s="1"/>
  <c r="EV108" i="50" s="1"/>
  <c r="EW108" i="50" s="1"/>
  <c r="EX108" i="50" s="1"/>
  <c r="EY108" i="50" s="1"/>
  <c r="EZ108" i="50" s="1"/>
  <c r="FA108" i="50" s="1"/>
  <c r="FB108" i="50" s="1"/>
  <c r="FC108" i="50" s="1"/>
  <c r="FD108" i="50" s="1"/>
  <c r="FE108" i="50" s="1"/>
  <c r="FF108" i="50" s="1"/>
  <c r="FG108" i="50" s="1"/>
  <c r="FH108" i="50" s="1"/>
  <c r="FI108" i="50" s="1"/>
  <c r="FJ108" i="50" s="1"/>
  <c r="FK108" i="50" s="1"/>
  <c r="FL108" i="50" s="1"/>
  <c r="FM108" i="50" s="1"/>
  <c r="FN108" i="50" s="1"/>
  <c r="FO108" i="50" s="1"/>
  <c r="FP108" i="50" s="1"/>
  <c r="FQ108" i="50" s="1"/>
  <c r="FR108" i="50" s="1"/>
  <c r="FS108" i="50" s="1"/>
  <c r="FT108" i="50" s="1"/>
  <c r="FU108" i="50" s="1"/>
  <c r="FV108" i="50" s="1"/>
  <c r="FW108" i="50" s="1"/>
  <c r="FX108" i="50" s="1"/>
  <c r="FY108" i="50" s="1"/>
  <c r="FZ108" i="50" s="1"/>
  <c r="GA108" i="50" s="1"/>
  <c r="GB108" i="50" s="1"/>
  <c r="GC108" i="50" s="1"/>
  <c r="GD108" i="50" s="1"/>
  <c r="GE108" i="50" s="1"/>
  <c r="GF108" i="50" s="1"/>
  <c r="GG108" i="50" s="1"/>
  <c r="GH108" i="50" s="1"/>
  <c r="GI108" i="50" s="1"/>
  <c r="GJ108" i="50" s="1"/>
  <c r="GK108" i="50" s="1"/>
  <c r="GL108" i="50" s="1"/>
  <c r="GM108" i="50" s="1"/>
  <c r="GN108" i="50" s="1"/>
  <c r="GO108" i="50" s="1"/>
  <c r="GP108" i="50" s="1"/>
  <c r="GQ108" i="50" s="1"/>
  <c r="GR108" i="50" s="1"/>
  <c r="GS108" i="50" s="1"/>
  <c r="GT108" i="50" s="1"/>
  <c r="GU108" i="50" s="1"/>
  <c r="GV108" i="50" s="1"/>
  <c r="GW108" i="50" s="1"/>
  <c r="GX108" i="50" s="1"/>
  <c r="GY108" i="50" s="1"/>
  <c r="GZ108" i="50" s="1"/>
  <c r="HA108" i="50" s="1"/>
  <c r="HB108" i="50" s="1"/>
  <c r="HC108" i="50" s="1"/>
  <c r="HD108" i="50" s="1"/>
  <c r="HE108" i="50" s="1"/>
  <c r="HF108" i="50" s="1"/>
  <c r="HG108" i="50" s="1"/>
  <c r="HH108" i="50" s="1"/>
  <c r="HI108" i="50" s="1"/>
  <c r="HJ108" i="50" s="1"/>
  <c r="HK108" i="50" s="1"/>
  <c r="HL108" i="50" s="1"/>
  <c r="HM108" i="50" s="1"/>
  <c r="HN108" i="50" s="1"/>
  <c r="HO108" i="50" s="1"/>
  <c r="HP108" i="50" s="1"/>
  <c r="HQ108" i="50" s="1"/>
  <c r="HR108" i="50" s="1"/>
  <c r="HS108" i="50" s="1"/>
  <c r="HT108" i="50" s="1"/>
  <c r="HU108" i="50" s="1"/>
  <c r="HV108" i="50" s="1"/>
  <c r="HW108" i="50" s="1"/>
  <c r="HX108" i="50" s="1"/>
  <c r="HY108" i="50" s="1"/>
  <c r="HZ108" i="50" s="1"/>
  <c r="IA108" i="50" s="1"/>
  <c r="IB108" i="50" s="1"/>
  <c r="IC108" i="50" s="1"/>
  <c r="ID108" i="50" s="1"/>
  <c r="IE108" i="50" s="1"/>
  <c r="IF108" i="50" s="1"/>
  <c r="IG108" i="50" s="1"/>
  <c r="IH108" i="50" s="1"/>
  <c r="II108" i="50" s="1"/>
  <c r="IJ108" i="50" s="1"/>
  <c r="IK108" i="50" s="1"/>
  <c r="IL108" i="50" s="1"/>
  <c r="IM108" i="50" s="1"/>
  <c r="IN108" i="50" s="1"/>
  <c r="IO108" i="50" s="1"/>
  <c r="IP108" i="50" s="1"/>
  <c r="IQ108" i="50" s="1"/>
  <c r="IR108" i="50" s="1"/>
  <c r="IS108" i="50" s="1"/>
  <c r="IT108" i="50" s="1"/>
  <c r="IU108" i="50" s="1"/>
  <c r="IV108" i="50" s="1"/>
  <c r="IW108" i="50" s="1"/>
  <c r="IX108" i="50" s="1"/>
  <c r="IY108" i="50" s="1"/>
  <c r="IZ108" i="50" s="1"/>
  <c r="JA108" i="50" s="1"/>
  <c r="JB108" i="50" s="1"/>
  <c r="JC108" i="50" s="1"/>
  <c r="JD108" i="50" s="1"/>
  <c r="JE108" i="50" s="1"/>
  <c r="JF108" i="50" s="1"/>
  <c r="JG108" i="50" s="1"/>
  <c r="JH108" i="50" s="1"/>
  <c r="JI108" i="50" s="1"/>
  <c r="JJ108" i="50" s="1"/>
  <c r="JK108" i="50" s="1"/>
  <c r="JL108" i="50" s="1"/>
  <c r="JM108" i="50" s="1"/>
  <c r="JN108" i="50" s="1"/>
  <c r="JO108" i="50" s="1"/>
  <c r="JP108" i="50" s="1"/>
  <c r="JQ108" i="50" s="1"/>
  <c r="JR108" i="50" s="1"/>
  <c r="JS108" i="50" s="1"/>
  <c r="JT108" i="50" s="1"/>
  <c r="JU108" i="50" s="1"/>
  <c r="JV108" i="50" s="1"/>
  <c r="JW108" i="50" s="1"/>
  <c r="JX108" i="50" s="1"/>
  <c r="JY108" i="50" s="1"/>
  <c r="JZ108" i="50" s="1"/>
  <c r="KA108" i="50" s="1"/>
  <c r="KB108" i="50" s="1"/>
  <c r="KC108" i="50" s="1"/>
  <c r="KD108" i="50" s="1"/>
  <c r="KE108" i="50" s="1"/>
  <c r="KF108" i="50" s="1"/>
  <c r="KG108" i="50" s="1"/>
  <c r="KH108" i="50" s="1"/>
  <c r="KI108" i="50" s="1"/>
  <c r="KJ108" i="50" s="1"/>
  <c r="KK108" i="50" s="1"/>
  <c r="KL108" i="50" s="1"/>
  <c r="KM108" i="50" s="1"/>
  <c r="KN108" i="50" s="1"/>
  <c r="KO108" i="50" s="1"/>
  <c r="KP108" i="50" s="1"/>
  <c r="KQ108" i="50" s="1"/>
  <c r="KR108" i="50" s="1"/>
  <c r="KS108" i="50" s="1"/>
  <c r="KT108" i="50" s="1"/>
  <c r="KU108" i="50" s="1"/>
  <c r="KV108" i="50" s="1"/>
  <c r="KW108" i="50" s="1"/>
  <c r="KX108" i="50" s="1"/>
  <c r="KY108" i="50" s="1"/>
  <c r="KZ108" i="50" s="1"/>
  <c r="LA108" i="50" s="1"/>
  <c r="LB108" i="50" s="1"/>
  <c r="LC108" i="50" s="1"/>
  <c r="LD108" i="50" s="1"/>
  <c r="LE108" i="50" s="1"/>
  <c r="LF108" i="50" s="1"/>
  <c r="LG108" i="50" s="1"/>
  <c r="LH108" i="50" s="1"/>
  <c r="LI108" i="50" s="1"/>
  <c r="LJ108" i="50" s="1"/>
  <c r="LK108" i="50" s="1"/>
  <c r="LL108" i="50" s="1"/>
  <c r="LM108" i="50" s="1"/>
  <c r="LN108" i="50" s="1"/>
  <c r="LO108" i="50" s="1"/>
  <c r="LP108" i="50" s="1"/>
  <c r="LQ108" i="50" s="1"/>
  <c r="LR108" i="50" s="1"/>
  <c r="LS108" i="50" s="1"/>
  <c r="LT108" i="50" s="1"/>
  <c r="LU108" i="50" s="1"/>
  <c r="LV108" i="50" s="1"/>
  <c r="LW108" i="50" s="1"/>
  <c r="LX108" i="50" s="1"/>
  <c r="LY108" i="50" s="1"/>
  <c r="LZ108" i="50" s="1"/>
  <c r="MA108" i="50" s="1"/>
  <c r="MB108" i="50" s="1"/>
  <c r="MC108" i="50" s="1"/>
  <c r="MD108" i="50" s="1"/>
  <c r="ME108" i="50" s="1"/>
  <c r="MF108" i="50" s="1"/>
  <c r="MG108" i="50" s="1"/>
  <c r="MH108" i="50" s="1"/>
  <c r="MI108" i="50" s="1"/>
  <c r="MJ108" i="50" s="1"/>
  <c r="MK108" i="50" s="1"/>
  <c r="ML108" i="50" s="1"/>
  <c r="MM108" i="50" s="1"/>
  <c r="MN108" i="50" s="1"/>
  <c r="MO108" i="50" s="1"/>
  <c r="MP108" i="50" s="1"/>
  <c r="MQ108" i="50" s="1"/>
  <c r="MR108" i="50" s="1"/>
  <c r="MS108" i="50" s="1"/>
  <c r="MT108" i="50" s="1"/>
  <c r="MU108" i="50" s="1"/>
  <c r="MV108" i="50" s="1"/>
  <c r="MW108" i="50" s="1"/>
  <c r="MX108" i="50" s="1"/>
  <c r="MY108" i="50" s="1"/>
  <c r="MZ108" i="50" s="1"/>
  <c r="NA108" i="50" s="1"/>
  <c r="NB108" i="50" s="1"/>
  <c r="NC108" i="50" s="1"/>
  <c r="ND108" i="50" s="1"/>
  <c r="NE108" i="50" s="1"/>
  <c r="NF108" i="50" s="1"/>
  <c r="NG108" i="50" s="1"/>
  <c r="NH108" i="50" s="1"/>
  <c r="NI108" i="50" s="1"/>
  <c r="NJ108" i="50" s="1"/>
  <c r="NK108" i="50" s="1"/>
  <c r="NL108" i="50" s="1"/>
  <c r="NM108" i="50" s="1"/>
  <c r="NN108" i="50" s="1"/>
  <c r="NO108" i="50" s="1"/>
  <c r="NP108" i="50" s="1"/>
  <c r="NQ108" i="50" s="1"/>
  <c r="NR108" i="50" s="1"/>
  <c r="NS108" i="50" s="1"/>
  <c r="NT108" i="50" s="1"/>
  <c r="NU108" i="50" s="1"/>
  <c r="NV108" i="50" s="1"/>
  <c r="NW108" i="50" s="1"/>
  <c r="NX108" i="50" s="1"/>
  <c r="NY108" i="50" s="1"/>
  <c r="NZ108" i="50" s="1"/>
  <c r="OA108" i="50" s="1"/>
  <c r="OB108" i="50" s="1"/>
  <c r="OC108" i="50" s="1"/>
  <c r="OD108" i="50" s="1"/>
  <c r="OE108" i="50" s="1"/>
  <c r="OF108" i="50" s="1"/>
  <c r="OG108" i="50" s="1"/>
  <c r="OH108" i="50" s="1"/>
  <c r="OI108" i="50" s="1"/>
  <c r="OJ108" i="50" s="1"/>
  <c r="OK108" i="50" s="1"/>
  <c r="OL108" i="50" s="1"/>
  <c r="OM108" i="50" s="1"/>
  <c r="ON108" i="50" s="1"/>
  <c r="OO108" i="50" s="1"/>
  <c r="OP108" i="50" s="1"/>
  <c r="OQ108" i="50" s="1"/>
  <c r="OR108" i="50" s="1"/>
  <c r="OS108" i="50" s="1"/>
  <c r="OT108" i="50" s="1"/>
  <c r="OU108" i="50" s="1"/>
  <c r="OV108" i="50" s="1"/>
  <c r="OW108" i="50" s="1"/>
  <c r="OX108" i="50" s="1"/>
  <c r="OY108" i="50" s="1"/>
  <c r="OZ108" i="50" s="1"/>
  <c r="PA108" i="50" s="1"/>
  <c r="PB108" i="50" s="1"/>
  <c r="PC108" i="50" s="1"/>
  <c r="PD108" i="50" s="1"/>
  <c r="PE108" i="50" s="1"/>
  <c r="PF108" i="50" s="1"/>
  <c r="PG108" i="50" s="1"/>
  <c r="PH108" i="50" s="1"/>
  <c r="PI108" i="50" s="1"/>
  <c r="PJ108" i="50" s="1"/>
  <c r="PK108" i="50" s="1"/>
  <c r="PL108" i="50" s="1"/>
  <c r="PM108" i="50" s="1"/>
  <c r="PN108" i="50" s="1"/>
  <c r="PO108" i="50" s="1"/>
  <c r="PP108" i="50" s="1"/>
  <c r="PQ108" i="50" s="1"/>
  <c r="PR108" i="50" s="1"/>
  <c r="PS108" i="50" s="1"/>
  <c r="PT108" i="50" s="1"/>
  <c r="PU108" i="50" s="1"/>
  <c r="PV108" i="50" s="1"/>
  <c r="PW108" i="50" s="1"/>
  <c r="PX108" i="50" s="1"/>
  <c r="PY108" i="50" s="1"/>
  <c r="PZ108" i="50" s="1"/>
  <c r="QA108" i="50" s="1"/>
  <c r="QB108" i="50" s="1"/>
  <c r="QC108" i="50" s="1"/>
  <c r="QD108" i="50" s="1"/>
  <c r="QE108" i="50" s="1"/>
  <c r="QF108" i="50" s="1"/>
  <c r="QG108" i="50" s="1"/>
  <c r="QH108" i="50" s="1"/>
  <c r="QI108" i="50" s="1"/>
  <c r="QJ108" i="50" s="1"/>
  <c r="QK108" i="50" s="1"/>
  <c r="QL108" i="50" s="1"/>
  <c r="QM108" i="50" s="1"/>
  <c r="QN108" i="50" s="1"/>
  <c r="QO108" i="50" s="1"/>
  <c r="QP108" i="50" s="1"/>
  <c r="QQ108" i="50" s="1"/>
  <c r="QR108" i="50" s="1"/>
  <c r="QS108" i="50" s="1"/>
  <c r="QT108" i="50" s="1"/>
  <c r="QU108" i="50" s="1"/>
  <c r="QV108" i="50" s="1"/>
  <c r="QW108" i="50" s="1"/>
  <c r="QX108" i="50" s="1"/>
  <c r="QY108" i="50" s="1"/>
  <c r="RB108" i="50" s="1"/>
  <c r="RB101" i="50"/>
  <c r="N92" i="50"/>
  <c r="O92" i="50" s="1"/>
  <c r="P92" i="50" s="1"/>
  <c r="Q92" i="50" s="1"/>
  <c r="R92" i="50" s="1"/>
  <c r="S92" i="50" s="1"/>
  <c r="T92" i="50" s="1"/>
  <c r="U92" i="50" s="1"/>
  <c r="V92" i="50" s="1"/>
  <c r="W92" i="50" s="1"/>
  <c r="X92" i="50" s="1"/>
  <c r="Y92" i="50" s="1"/>
  <c r="Z92" i="50" s="1"/>
  <c r="AA92" i="50" s="1"/>
  <c r="AB92" i="50" s="1"/>
  <c r="AC92" i="50" s="1"/>
  <c r="AD92" i="50" s="1"/>
  <c r="AE92" i="50" s="1"/>
  <c r="AF92" i="50" s="1"/>
  <c r="AG92" i="50" s="1"/>
  <c r="AH92" i="50" s="1"/>
  <c r="AI92" i="50" s="1"/>
  <c r="AJ92" i="50" s="1"/>
  <c r="AK92" i="50" s="1"/>
  <c r="AL92" i="50" s="1"/>
  <c r="AM92" i="50" s="1"/>
  <c r="AN92" i="50" s="1"/>
  <c r="AO92" i="50" s="1"/>
  <c r="AP92" i="50" s="1"/>
  <c r="AQ92" i="50" s="1"/>
  <c r="AR92" i="50" s="1"/>
  <c r="AS92" i="50" s="1"/>
  <c r="AT92" i="50" s="1"/>
  <c r="AU92" i="50" s="1"/>
  <c r="AV92" i="50" s="1"/>
  <c r="AW92" i="50" s="1"/>
  <c r="AX92" i="50" s="1"/>
  <c r="AY92" i="50" s="1"/>
  <c r="AZ92" i="50" s="1"/>
  <c r="BA92" i="50" s="1"/>
  <c r="BB92" i="50" s="1"/>
  <c r="BC92" i="50" s="1"/>
  <c r="BD92" i="50" s="1"/>
  <c r="BE92" i="50" s="1"/>
  <c r="BF92" i="50" s="1"/>
  <c r="BG92" i="50" s="1"/>
  <c r="BH92" i="50" s="1"/>
  <c r="BI92" i="50" s="1"/>
  <c r="BJ92" i="50" s="1"/>
  <c r="BK92" i="50" s="1"/>
  <c r="BL92" i="50" s="1"/>
  <c r="BM92" i="50" s="1"/>
  <c r="BN92" i="50" s="1"/>
  <c r="BO92" i="50" s="1"/>
  <c r="BP92" i="50" s="1"/>
  <c r="BQ92" i="50" s="1"/>
  <c r="BR92" i="50" s="1"/>
  <c r="BS92" i="50" s="1"/>
  <c r="BT92" i="50" s="1"/>
  <c r="BU92" i="50" s="1"/>
  <c r="BV92" i="50" s="1"/>
  <c r="BW92" i="50" s="1"/>
  <c r="BX92" i="50" s="1"/>
  <c r="BY92" i="50" s="1"/>
  <c r="BZ92" i="50" s="1"/>
  <c r="CA92" i="50" s="1"/>
  <c r="CB92" i="50" s="1"/>
  <c r="CC92" i="50" s="1"/>
  <c r="CD92" i="50" s="1"/>
  <c r="CE92" i="50" s="1"/>
  <c r="CF92" i="50" s="1"/>
  <c r="CG92" i="50" s="1"/>
  <c r="CH92" i="50" s="1"/>
  <c r="CI92" i="50" s="1"/>
  <c r="CJ92" i="50" s="1"/>
  <c r="CK92" i="50" s="1"/>
  <c r="CL92" i="50" s="1"/>
  <c r="CM92" i="50" s="1"/>
  <c r="CN92" i="50" s="1"/>
  <c r="CO92" i="50" s="1"/>
  <c r="CP92" i="50" s="1"/>
  <c r="CQ92" i="50" s="1"/>
  <c r="CR92" i="50" s="1"/>
  <c r="CS92" i="50" s="1"/>
  <c r="CT92" i="50" s="1"/>
  <c r="CU92" i="50" s="1"/>
  <c r="CV92" i="50" s="1"/>
  <c r="CW92" i="50" s="1"/>
  <c r="CX92" i="50" s="1"/>
  <c r="CY92" i="50" s="1"/>
  <c r="CZ92" i="50" s="1"/>
  <c r="DA92" i="50" s="1"/>
  <c r="DB92" i="50" s="1"/>
  <c r="DC92" i="50" s="1"/>
  <c r="DD92" i="50" s="1"/>
  <c r="DE92" i="50" s="1"/>
  <c r="DF92" i="50" s="1"/>
  <c r="DG92" i="50" s="1"/>
  <c r="DH92" i="50" s="1"/>
  <c r="DI92" i="50" s="1"/>
  <c r="DJ92" i="50" s="1"/>
  <c r="DK92" i="50" s="1"/>
  <c r="DL92" i="50" s="1"/>
  <c r="DM92" i="50" s="1"/>
  <c r="DN92" i="50" s="1"/>
  <c r="DO92" i="50" s="1"/>
  <c r="DP92" i="50" s="1"/>
  <c r="DQ92" i="50" s="1"/>
  <c r="DR92" i="50" s="1"/>
  <c r="DS92" i="50" s="1"/>
  <c r="DT92" i="50" s="1"/>
  <c r="DU92" i="50" s="1"/>
  <c r="DV92" i="50" s="1"/>
  <c r="DW92" i="50" s="1"/>
  <c r="DX92" i="50" s="1"/>
  <c r="DY92" i="50" s="1"/>
  <c r="DZ92" i="50" s="1"/>
  <c r="EA92" i="50" s="1"/>
  <c r="EB92" i="50" s="1"/>
  <c r="EC92" i="50" s="1"/>
  <c r="ED92" i="50" s="1"/>
  <c r="EE92" i="50" s="1"/>
  <c r="EF92" i="50" s="1"/>
  <c r="EG92" i="50" s="1"/>
  <c r="EH92" i="50" s="1"/>
  <c r="EI92" i="50" s="1"/>
  <c r="EJ92" i="50" s="1"/>
  <c r="EK92" i="50" s="1"/>
  <c r="EL92" i="50" s="1"/>
  <c r="EM92" i="50" s="1"/>
  <c r="EN92" i="50" s="1"/>
  <c r="EO92" i="50" s="1"/>
  <c r="EP92" i="50" s="1"/>
  <c r="EQ92" i="50" s="1"/>
  <c r="ER92" i="50" s="1"/>
  <c r="ES92" i="50" s="1"/>
  <c r="ET92" i="50" s="1"/>
  <c r="EU92" i="50" s="1"/>
  <c r="EV92" i="50" s="1"/>
  <c r="EW92" i="50" s="1"/>
  <c r="EX92" i="50" s="1"/>
  <c r="EY92" i="50" s="1"/>
  <c r="EZ92" i="50" s="1"/>
  <c r="FA92" i="50" s="1"/>
  <c r="FB92" i="50" s="1"/>
  <c r="FC92" i="50" s="1"/>
  <c r="FD92" i="50" s="1"/>
  <c r="FE92" i="50" s="1"/>
  <c r="FF92" i="50" s="1"/>
  <c r="FG92" i="50" s="1"/>
  <c r="FH92" i="50" s="1"/>
  <c r="FI92" i="50" s="1"/>
  <c r="FJ92" i="50" s="1"/>
  <c r="FK92" i="50" s="1"/>
  <c r="FL92" i="50" s="1"/>
  <c r="FM92" i="50" s="1"/>
  <c r="FN92" i="50" s="1"/>
  <c r="FO92" i="50" s="1"/>
  <c r="FP92" i="50" s="1"/>
  <c r="FQ92" i="50" s="1"/>
  <c r="FR92" i="50" s="1"/>
  <c r="FS92" i="50" s="1"/>
  <c r="FT92" i="50" s="1"/>
  <c r="FU92" i="50" s="1"/>
  <c r="FV92" i="50" s="1"/>
  <c r="FW92" i="50" s="1"/>
  <c r="FX92" i="50" s="1"/>
  <c r="FY92" i="50" s="1"/>
  <c r="FZ92" i="50" s="1"/>
  <c r="GA92" i="50" s="1"/>
  <c r="GB92" i="50" s="1"/>
  <c r="GC92" i="50" s="1"/>
  <c r="GD92" i="50" s="1"/>
  <c r="GE92" i="50" s="1"/>
  <c r="GF92" i="50" s="1"/>
  <c r="GG92" i="50" s="1"/>
  <c r="GH92" i="50" s="1"/>
  <c r="GI92" i="50" s="1"/>
  <c r="GJ92" i="50" s="1"/>
  <c r="GK92" i="50" s="1"/>
  <c r="GL92" i="50" s="1"/>
  <c r="GM92" i="50" s="1"/>
  <c r="GN92" i="50" s="1"/>
  <c r="GO92" i="50" s="1"/>
  <c r="GP92" i="50" s="1"/>
  <c r="GQ92" i="50" s="1"/>
  <c r="GR92" i="50" s="1"/>
  <c r="GS92" i="50" s="1"/>
  <c r="GT92" i="50" s="1"/>
  <c r="GU92" i="50" s="1"/>
  <c r="GV92" i="50" s="1"/>
  <c r="GW92" i="50" s="1"/>
  <c r="GX92" i="50" s="1"/>
  <c r="GY92" i="50" s="1"/>
  <c r="GZ92" i="50" s="1"/>
  <c r="HA92" i="50" s="1"/>
  <c r="HB92" i="50" s="1"/>
  <c r="HC92" i="50" s="1"/>
  <c r="HD92" i="50" s="1"/>
  <c r="HE92" i="50" s="1"/>
  <c r="HF92" i="50" s="1"/>
  <c r="HG92" i="50" s="1"/>
  <c r="HH92" i="50" s="1"/>
  <c r="HI92" i="50" s="1"/>
  <c r="HJ92" i="50" s="1"/>
  <c r="HK92" i="50" s="1"/>
  <c r="HL92" i="50" s="1"/>
  <c r="HM92" i="50" s="1"/>
  <c r="HN92" i="50" s="1"/>
  <c r="HO92" i="50" s="1"/>
  <c r="HP92" i="50" s="1"/>
  <c r="HQ92" i="50" s="1"/>
  <c r="HR92" i="50" s="1"/>
  <c r="HS92" i="50" s="1"/>
  <c r="HT92" i="50" s="1"/>
  <c r="HU92" i="50" s="1"/>
  <c r="HV92" i="50" s="1"/>
  <c r="HW92" i="50" s="1"/>
  <c r="HX92" i="50" s="1"/>
  <c r="HY92" i="50" s="1"/>
  <c r="HZ92" i="50" s="1"/>
  <c r="IA92" i="50" s="1"/>
  <c r="IB92" i="50" s="1"/>
  <c r="IC92" i="50" s="1"/>
  <c r="ID92" i="50" s="1"/>
  <c r="IE92" i="50" s="1"/>
  <c r="IF92" i="50" s="1"/>
  <c r="IG92" i="50" s="1"/>
  <c r="IH92" i="50" s="1"/>
  <c r="II92" i="50" s="1"/>
  <c r="IJ92" i="50" s="1"/>
  <c r="IK92" i="50" s="1"/>
  <c r="IL92" i="50" s="1"/>
  <c r="IM92" i="50" s="1"/>
  <c r="IN92" i="50" s="1"/>
  <c r="IO92" i="50" s="1"/>
  <c r="IP92" i="50" s="1"/>
  <c r="IQ92" i="50" s="1"/>
  <c r="IR92" i="50" s="1"/>
  <c r="IS92" i="50" s="1"/>
  <c r="IT92" i="50" s="1"/>
  <c r="IU92" i="50" s="1"/>
  <c r="IV92" i="50" s="1"/>
  <c r="IW92" i="50" s="1"/>
  <c r="IX92" i="50" s="1"/>
  <c r="IY92" i="50" s="1"/>
  <c r="IZ92" i="50" s="1"/>
  <c r="JA92" i="50" s="1"/>
  <c r="JB92" i="50" s="1"/>
  <c r="JC92" i="50" s="1"/>
  <c r="JD92" i="50" s="1"/>
  <c r="JE92" i="50" s="1"/>
  <c r="JF92" i="50" s="1"/>
  <c r="JG92" i="50" s="1"/>
  <c r="JH92" i="50" s="1"/>
  <c r="JI92" i="50" s="1"/>
  <c r="JJ92" i="50" s="1"/>
  <c r="JK92" i="50" s="1"/>
  <c r="JL92" i="50" s="1"/>
  <c r="JM92" i="50" s="1"/>
  <c r="JN92" i="50" s="1"/>
  <c r="JO92" i="50" s="1"/>
  <c r="JP92" i="50" s="1"/>
  <c r="JQ92" i="50" s="1"/>
  <c r="JR92" i="50" s="1"/>
  <c r="JS92" i="50" s="1"/>
  <c r="JT92" i="50" s="1"/>
  <c r="JU92" i="50" s="1"/>
  <c r="JV92" i="50" s="1"/>
  <c r="JW92" i="50" s="1"/>
  <c r="JX92" i="50" s="1"/>
  <c r="JY92" i="50" s="1"/>
  <c r="JZ92" i="50" s="1"/>
  <c r="KA92" i="50" s="1"/>
  <c r="KB92" i="50" s="1"/>
  <c r="KC92" i="50" s="1"/>
  <c r="KD92" i="50" s="1"/>
  <c r="KE92" i="50" s="1"/>
  <c r="KF92" i="50" s="1"/>
  <c r="KG92" i="50" s="1"/>
  <c r="KH92" i="50" s="1"/>
  <c r="KI92" i="50" s="1"/>
  <c r="KJ92" i="50" s="1"/>
  <c r="KK92" i="50" s="1"/>
  <c r="KL92" i="50" s="1"/>
  <c r="KM92" i="50" s="1"/>
  <c r="KN92" i="50" s="1"/>
  <c r="KO92" i="50" s="1"/>
  <c r="KP92" i="50" s="1"/>
  <c r="KQ92" i="50" s="1"/>
  <c r="KR92" i="50" s="1"/>
  <c r="KS92" i="50" s="1"/>
  <c r="KT92" i="50" s="1"/>
  <c r="KU92" i="50" s="1"/>
  <c r="KV92" i="50" s="1"/>
  <c r="KW92" i="50" s="1"/>
  <c r="KX92" i="50" s="1"/>
  <c r="KY92" i="50" s="1"/>
  <c r="KZ92" i="50" s="1"/>
  <c r="LA92" i="50" s="1"/>
  <c r="LB92" i="50" s="1"/>
  <c r="LC92" i="50" s="1"/>
  <c r="LD92" i="50" s="1"/>
  <c r="LE92" i="50" s="1"/>
  <c r="LF92" i="50" s="1"/>
  <c r="LG92" i="50" s="1"/>
  <c r="LH92" i="50" s="1"/>
  <c r="LI92" i="50" s="1"/>
  <c r="LJ92" i="50" s="1"/>
  <c r="LK92" i="50" s="1"/>
  <c r="LL92" i="50" s="1"/>
  <c r="LM92" i="50" s="1"/>
  <c r="LN92" i="50" s="1"/>
  <c r="LO92" i="50" s="1"/>
  <c r="LP92" i="50" s="1"/>
  <c r="LQ92" i="50" s="1"/>
  <c r="LR92" i="50" s="1"/>
  <c r="LS92" i="50" s="1"/>
  <c r="LT92" i="50" s="1"/>
  <c r="LU92" i="50" s="1"/>
  <c r="LV92" i="50" s="1"/>
  <c r="LW92" i="50" s="1"/>
  <c r="LX92" i="50" s="1"/>
  <c r="LY92" i="50" s="1"/>
  <c r="LZ92" i="50" s="1"/>
  <c r="MA92" i="50" s="1"/>
  <c r="MB92" i="50" s="1"/>
  <c r="MC92" i="50" s="1"/>
  <c r="MD92" i="50" s="1"/>
  <c r="ME92" i="50" s="1"/>
  <c r="MF92" i="50" s="1"/>
  <c r="MG92" i="50" s="1"/>
  <c r="MH92" i="50" s="1"/>
  <c r="MI92" i="50" s="1"/>
  <c r="MJ92" i="50" s="1"/>
  <c r="MK92" i="50" s="1"/>
  <c r="ML92" i="50" s="1"/>
  <c r="MM92" i="50" s="1"/>
  <c r="MN92" i="50" s="1"/>
  <c r="MO92" i="50" s="1"/>
  <c r="MP92" i="50" s="1"/>
  <c r="MQ92" i="50" s="1"/>
  <c r="MR92" i="50" s="1"/>
  <c r="MS92" i="50" s="1"/>
  <c r="MT92" i="50" s="1"/>
  <c r="MU92" i="50" s="1"/>
  <c r="MV92" i="50" s="1"/>
  <c r="MW92" i="50" s="1"/>
  <c r="MX92" i="50" s="1"/>
  <c r="MY92" i="50" s="1"/>
  <c r="MZ92" i="50" s="1"/>
  <c r="NA92" i="50" s="1"/>
  <c r="NB92" i="50" s="1"/>
  <c r="NC92" i="50" s="1"/>
  <c r="ND92" i="50" s="1"/>
  <c r="NE92" i="50" s="1"/>
  <c r="NF92" i="50" s="1"/>
  <c r="NG92" i="50" s="1"/>
  <c r="NH92" i="50" s="1"/>
  <c r="NI92" i="50" s="1"/>
  <c r="NJ92" i="50" s="1"/>
  <c r="NK92" i="50" s="1"/>
  <c r="NL92" i="50" s="1"/>
  <c r="NM92" i="50" s="1"/>
  <c r="NN92" i="50" s="1"/>
  <c r="NO92" i="50" s="1"/>
  <c r="NP92" i="50" s="1"/>
  <c r="NQ92" i="50" s="1"/>
  <c r="NR92" i="50" s="1"/>
  <c r="NS92" i="50" s="1"/>
  <c r="NT92" i="50" s="1"/>
  <c r="NU92" i="50" s="1"/>
  <c r="NV92" i="50" s="1"/>
  <c r="NW92" i="50" s="1"/>
  <c r="NX92" i="50" s="1"/>
  <c r="NY92" i="50" s="1"/>
  <c r="NZ92" i="50" s="1"/>
  <c r="OA92" i="50" s="1"/>
  <c r="OB92" i="50" s="1"/>
  <c r="OC92" i="50" s="1"/>
  <c r="OD92" i="50" s="1"/>
  <c r="OE92" i="50" s="1"/>
  <c r="OF92" i="50" s="1"/>
  <c r="OG92" i="50" s="1"/>
  <c r="OH92" i="50" s="1"/>
  <c r="OI92" i="50" s="1"/>
  <c r="OJ92" i="50" s="1"/>
  <c r="OK92" i="50" s="1"/>
  <c r="OL92" i="50" s="1"/>
  <c r="OM92" i="50" s="1"/>
  <c r="ON92" i="50" s="1"/>
  <c r="OO92" i="50" s="1"/>
  <c r="OP92" i="50" s="1"/>
  <c r="OQ92" i="50" s="1"/>
  <c r="OR92" i="50" s="1"/>
  <c r="OS92" i="50" s="1"/>
  <c r="OT92" i="50" s="1"/>
  <c r="OU92" i="50" s="1"/>
  <c r="OV92" i="50" s="1"/>
  <c r="OW92" i="50" s="1"/>
  <c r="OX92" i="50" s="1"/>
  <c r="OY92" i="50" s="1"/>
  <c r="OZ92" i="50" s="1"/>
  <c r="PA92" i="50" s="1"/>
  <c r="PB92" i="50" s="1"/>
  <c r="PC92" i="50" s="1"/>
  <c r="PD92" i="50" s="1"/>
  <c r="PE92" i="50" s="1"/>
  <c r="PF92" i="50" s="1"/>
  <c r="PG92" i="50" s="1"/>
  <c r="PH92" i="50" s="1"/>
  <c r="PI92" i="50" s="1"/>
  <c r="PJ92" i="50" s="1"/>
  <c r="PK92" i="50" s="1"/>
  <c r="PL92" i="50" s="1"/>
  <c r="PM92" i="50" s="1"/>
  <c r="PN92" i="50" s="1"/>
  <c r="PO92" i="50" s="1"/>
  <c r="PP92" i="50" s="1"/>
  <c r="PQ92" i="50" s="1"/>
  <c r="PR92" i="50" s="1"/>
  <c r="PS92" i="50" s="1"/>
  <c r="PT92" i="50" s="1"/>
  <c r="PU92" i="50" s="1"/>
  <c r="PV92" i="50" s="1"/>
  <c r="PW92" i="50" s="1"/>
  <c r="PX92" i="50" s="1"/>
  <c r="PY92" i="50" s="1"/>
  <c r="PZ92" i="50" s="1"/>
  <c r="QA92" i="50" s="1"/>
  <c r="QB92" i="50" s="1"/>
  <c r="QC92" i="50" s="1"/>
  <c r="QD92" i="50" s="1"/>
  <c r="QE92" i="50" s="1"/>
  <c r="QF92" i="50" s="1"/>
  <c r="QG92" i="50" s="1"/>
  <c r="QH92" i="50" s="1"/>
  <c r="QI92" i="50" s="1"/>
  <c r="QJ92" i="50" s="1"/>
  <c r="QK92" i="50" s="1"/>
  <c r="QL92" i="50" s="1"/>
  <c r="QM92" i="50" s="1"/>
  <c r="QN92" i="50" s="1"/>
  <c r="QO92" i="50" s="1"/>
  <c r="QP92" i="50" s="1"/>
  <c r="QQ92" i="50" s="1"/>
  <c r="QR92" i="50" s="1"/>
  <c r="QS92" i="50" s="1"/>
  <c r="QT92" i="50" s="1"/>
  <c r="QU92" i="50" s="1"/>
  <c r="QV92" i="50" s="1"/>
  <c r="QW92" i="50" s="1"/>
  <c r="QX92" i="50" s="1"/>
  <c r="QY92" i="50" s="1"/>
  <c r="RB92" i="50" s="1"/>
  <c r="RB85" i="50"/>
  <c r="RB5" i="50"/>
  <c r="Z27" i="50"/>
  <c r="Z275" i="50"/>
  <c r="RB93" i="50"/>
  <c r="N100" i="50"/>
  <c r="O100" i="50" s="1"/>
  <c r="P100" i="50" s="1"/>
  <c r="Q100" i="50" s="1"/>
  <c r="R100" i="50" s="1"/>
  <c r="S100" i="50" s="1"/>
  <c r="T100" i="50" s="1"/>
  <c r="U100" i="50" s="1"/>
  <c r="V100" i="50" s="1"/>
  <c r="W100" i="50" s="1"/>
  <c r="X100" i="50" s="1"/>
  <c r="Y100" i="50" s="1"/>
  <c r="Z100" i="50" s="1"/>
  <c r="AA100" i="50" s="1"/>
  <c r="AB100" i="50" s="1"/>
  <c r="AC100" i="50" s="1"/>
  <c r="AD100" i="50" s="1"/>
  <c r="AE100" i="50" s="1"/>
  <c r="AF100" i="50" s="1"/>
  <c r="AG100" i="50" s="1"/>
  <c r="AH100" i="50" s="1"/>
  <c r="AI100" i="50" s="1"/>
  <c r="AJ100" i="50" s="1"/>
  <c r="AK100" i="50" s="1"/>
  <c r="AL100" i="50" s="1"/>
  <c r="AM100" i="50" s="1"/>
  <c r="AN100" i="50" s="1"/>
  <c r="AO100" i="50" s="1"/>
  <c r="AP100" i="50" s="1"/>
  <c r="AQ100" i="50" s="1"/>
  <c r="AR100" i="50" s="1"/>
  <c r="AS100" i="50" s="1"/>
  <c r="AT100" i="50" s="1"/>
  <c r="AU100" i="50" s="1"/>
  <c r="AV100" i="50" s="1"/>
  <c r="AW100" i="50" s="1"/>
  <c r="AX100" i="50" s="1"/>
  <c r="AY100" i="50" s="1"/>
  <c r="AZ100" i="50" s="1"/>
  <c r="BA100" i="50" s="1"/>
  <c r="BB100" i="50" s="1"/>
  <c r="BC100" i="50" s="1"/>
  <c r="BD100" i="50" s="1"/>
  <c r="BE100" i="50" s="1"/>
  <c r="BF100" i="50" s="1"/>
  <c r="BG100" i="50" s="1"/>
  <c r="BH100" i="50" s="1"/>
  <c r="BI100" i="50" s="1"/>
  <c r="BJ100" i="50" s="1"/>
  <c r="BK100" i="50" s="1"/>
  <c r="BL100" i="50" s="1"/>
  <c r="BM100" i="50" s="1"/>
  <c r="BN100" i="50" s="1"/>
  <c r="BO100" i="50" s="1"/>
  <c r="BP100" i="50" s="1"/>
  <c r="BQ100" i="50" s="1"/>
  <c r="BR100" i="50" s="1"/>
  <c r="BS100" i="50" s="1"/>
  <c r="BT100" i="50" s="1"/>
  <c r="BU100" i="50" s="1"/>
  <c r="BV100" i="50" s="1"/>
  <c r="BW100" i="50" s="1"/>
  <c r="BX100" i="50" s="1"/>
  <c r="BY100" i="50" s="1"/>
  <c r="BZ100" i="50" s="1"/>
  <c r="CA100" i="50" s="1"/>
  <c r="CB100" i="50" s="1"/>
  <c r="CC100" i="50" s="1"/>
  <c r="CD100" i="50" s="1"/>
  <c r="CE100" i="50" s="1"/>
  <c r="CF100" i="50" s="1"/>
  <c r="CG100" i="50" s="1"/>
  <c r="CH100" i="50" s="1"/>
  <c r="CI100" i="50" s="1"/>
  <c r="CJ100" i="50" s="1"/>
  <c r="CK100" i="50" s="1"/>
  <c r="CL100" i="50" s="1"/>
  <c r="CM100" i="50" s="1"/>
  <c r="CN100" i="50" s="1"/>
  <c r="CO100" i="50" s="1"/>
  <c r="CP100" i="50" s="1"/>
  <c r="CQ100" i="50" s="1"/>
  <c r="CR100" i="50" s="1"/>
  <c r="CS100" i="50" s="1"/>
  <c r="CT100" i="50" s="1"/>
  <c r="CU100" i="50" s="1"/>
  <c r="CV100" i="50" s="1"/>
  <c r="CW100" i="50" s="1"/>
  <c r="CX100" i="50" s="1"/>
  <c r="CY100" i="50" s="1"/>
  <c r="CZ100" i="50" s="1"/>
  <c r="DA100" i="50" s="1"/>
  <c r="DB100" i="50" s="1"/>
  <c r="DC100" i="50" s="1"/>
  <c r="DD100" i="50" s="1"/>
  <c r="DE100" i="50" s="1"/>
  <c r="DF100" i="50" s="1"/>
  <c r="DG100" i="50" s="1"/>
  <c r="DH100" i="50" s="1"/>
  <c r="DI100" i="50" s="1"/>
  <c r="DJ100" i="50" s="1"/>
  <c r="DK100" i="50" s="1"/>
  <c r="DL100" i="50" s="1"/>
  <c r="DM100" i="50" s="1"/>
  <c r="DN100" i="50" s="1"/>
  <c r="DO100" i="50" s="1"/>
  <c r="DP100" i="50" s="1"/>
  <c r="DQ100" i="50" s="1"/>
  <c r="DR100" i="50" s="1"/>
  <c r="DS100" i="50" s="1"/>
  <c r="DT100" i="50" s="1"/>
  <c r="DU100" i="50" s="1"/>
  <c r="DV100" i="50" s="1"/>
  <c r="DW100" i="50" s="1"/>
  <c r="DX100" i="50" s="1"/>
  <c r="DY100" i="50" s="1"/>
  <c r="DZ100" i="50" s="1"/>
  <c r="EA100" i="50" s="1"/>
  <c r="EB100" i="50" s="1"/>
  <c r="EC100" i="50" s="1"/>
  <c r="ED100" i="50" s="1"/>
  <c r="EE100" i="50" s="1"/>
  <c r="EF100" i="50" s="1"/>
  <c r="EG100" i="50" s="1"/>
  <c r="EH100" i="50" s="1"/>
  <c r="EI100" i="50" s="1"/>
  <c r="EJ100" i="50" s="1"/>
  <c r="EK100" i="50" s="1"/>
  <c r="EL100" i="50" s="1"/>
  <c r="EM100" i="50" s="1"/>
  <c r="EN100" i="50" s="1"/>
  <c r="EO100" i="50" s="1"/>
  <c r="EP100" i="50" s="1"/>
  <c r="EQ100" i="50" s="1"/>
  <c r="ER100" i="50" s="1"/>
  <c r="ES100" i="50" s="1"/>
  <c r="ET100" i="50" s="1"/>
  <c r="EU100" i="50" s="1"/>
  <c r="EV100" i="50" s="1"/>
  <c r="EW100" i="50" s="1"/>
  <c r="EX100" i="50" s="1"/>
  <c r="EY100" i="50" s="1"/>
  <c r="EZ100" i="50" s="1"/>
  <c r="FA100" i="50" s="1"/>
  <c r="FB100" i="50" s="1"/>
  <c r="FC100" i="50" s="1"/>
  <c r="FD100" i="50" s="1"/>
  <c r="FE100" i="50" s="1"/>
  <c r="FF100" i="50" s="1"/>
  <c r="FG100" i="50" s="1"/>
  <c r="FH100" i="50" s="1"/>
  <c r="FI100" i="50" s="1"/>
  <c r="FJ100" i="50" s="1"/>
  <c r="FK100" i="50" s="1"/>
  <c r="FL100" i="50" s="1"/>
  <c r="FM100" i="50" s="1"/>
  <c r="FN100" i="50" s="1"/>
  <c r="FO100" i="50" s="1"/>
  <c r="FP100" i="50" s="1"/>
  <c r="FQ100" i="50" s="1"/>
  <c r="FR100" i="50" s="1"/>
  <c r="FS100" i="50" s="1"/>
  <c r="FT100" i="50" s="1"/>
  <c r="FU100" i="50" s="1"/>
  <c r="FV100" i="50" s="1"/>
  <c r="FW100" i="50" s="1"/>
  <c r="FX100" i="50" s="1"/>
  <c r="FY100" i="50" s="1"/>
  <c r="FZ100" i="50" s="1"/>
  <c r="GA100" i="50" s="1"/>
  <c r="GB100" i="50" s="1"/>
  <c r="GC100" i="50" s="1"/>
  <c r="GD100" i="50" s="1"/>
  <c r="GE100" i="50" s="1"/>
  <c r="GF100" i="50" s="1"/>
  <c r="GG100" i="50" s="1"/>
  <c r="GH100" i="50" s="1"/>
  <c r="GI100" i="50" s="1"/>
  <c r="GJ100" i="50" s="1"/>
  <c r="GK100" i="50" s="1"/>
  <c r="GL100" i="50" s="1"/>
  <c r="GM100" i="50" s="1"/>
  <c r="GN100" i="50" s="1"/>
  <c r="GO100" i="50" s="1"/>
  <c r="GP100" i="50" s="1"/>
  <c r="GQ100" i="50" s="1"/>
  <c r="GR100" i="50" s="1"/>
  <c r="GS100" i="50" s="1"/>
  <c r="GT100" i="50" s="1"/>
  <c r="GU100" i="50" s="1"/>
  <c r="GV100" i="50" s="1"/>
  <c r="GW100" i="50" s="1"/>
  <c r="GX100" i="50" s="1"/>
  <c r="GY100" i="50" s="1"/>
  <c r="GZ100" i="50" s="1"/>
  <c r="HA100" i="50" s="1"/>
  <c r="HB100" i="50" s="1"/>
  <c r="HC100" i="50" s="1"/>
  <c r="HD100" i="50" s="1"/>
  <c r="HE100" i="50" s="1"/>
  <c r="HF100" i="50" s="1"/>
  <c r="HG100" i="50" s="1"/>
  <c r="HH100" i="50" s="1"/>
  <c r="HI100" i="50" s="1"/>
  <c r="HJ100" i="50" s="1"/>
  <c r="HK100" i="50" s="1"/>
  <c r="HL100" i="50" s="1"/>
  <c r="HM100" i="50" s="1"/>
  <c r="HN100" i="50" s="1"/>
  <c r="HO100" i="50" s="1"/>
  <c r="HP100" i="50" s="1"/>
  <c r="HQ100" i="50" s="1"/>
  <c r="HR100" i="50" s="1"/>
  <c r="HS100" i="50" s="1"/>
  <c r="HT100" i="50" s="1"/>
  <c r="HU100" i="50" s="1"/>
  <c r="HV100" i="50" s="1"/>
  <c r="HW100" i="50" s="1"/>
  <c r="HX100" i="50" s="1"/>
  <c r="HY100" i="50" s="1"/>
  <c r="HZ100" i="50" s="1"/>
  <c r="IA100" i="50" s="1"/>
  <c r="IB100" i="50" s="1"/>
  <c r="IC100" i="50" s="1"/>
  <c r="ID100" i="50" s="1"/>
  <c r="IE100" i="50" s="1"/>
  <c r="IF100" i="50" s="1"/>
  <c r="IG100" i="50" s="1"/>
  <c r="IH100" i="50" s="1"/>
  <c r="II100" i="50" s="1"/>
  <c r="IJ100" i="50" s="1"/>
  <c r="IK100" i="50" s="1"/>
  <c r="IL100" i="50" s="1"/>
  <c r="IM100" i="50" s="1"/>
  <c r="IN100" i="50" s="1"/>
  <c r="IO100" i="50" s="1"/>
  <c r="IP100" i="50" s="1"/>
  <c r="IQ100" i="50" s="1"/>
  <c r="IR100" i="50" s="1"/>
  <c r="IS100" i="50" s="1"/>
  <c r="IT100" i="50" s="1"/>
  <c r="IU100" i="50" s="1"/>
  <c r="IV100" i="50" s="1"/>
  <c r="IW100" i="50" s="1"/>
  <c r="IX100" i="50" s="1"/>
  <c r="IY100" i="50" s="1"/>
  <c r="IZ100" i="50" s="1"/>
  <c r="JA100" i="50" s="1"/>
  <c r="JB100" i="50" s="1"/>
  <c r="JC100" i="50" s="1"/>
  <c r="JD100" i="50" s="1"/>
  <c r="JE100" i="50" s="1"/>
  <c r="JF100" i="50" s="1"/>
  <c r="JG100" i="50" s="1"/>
  <c r="JH100" i="50" s="1"/>
  <c r="JI100" i="50" s="1"/>
  <c r="JJ100" i="50" s="1"/>
  <c r="JK100" i="50" s="1"/>
  <c r="JL100" i="50" s="1"/>
  <c r="JM100" i="50" s="1"/>
  <c r="JN100" i="50" s="1"/>
  <c r="JO100" i="50" s="1"/>
  <c r="JP100" i="50" s="1"/>
  <c r="JQ100" i="50" s="1"/>
  <c r="JR100" i="50" s="1"/>
  <c r="JS100" i="50" s="1"/>
  <c r="JT100" i="50" s="1"/>
  <c r="JU100" i="50" s="1"/>
  <c r="JV100" i="50" s="1"/>
  <c r="JW100" i="50" s="1"/>
  <c r="JX100" i="50" s="1"/>
  <c r="JY100" i="50" s="1"/>
  <c r="JZ100" i="50" s="1"/>
  <c r="KA100" i="50" s="1"/>
  <c r="KB100" i="50" s="1"/>
  <c r="KC100" i="50" s="1"/>
  <c r="KD100" i="50" s="1"/>
  <c r="KE100" i="50" s="1"/>
  <c r="KF100" i="50" s="1"/>
  <c r="KG100" i="50" s="1"/>
  <c r="KH100" i="50" s="1"/>
  <c r="KI100" i="50" s="1"/>
  <c r="KJ100" i="50" s="1"/>
  <c r="KK100" i="50" s="1"/>
  <c r="KL100" i="50" s="1"/>
  <c r="KM100" i="50" s="1"/>
  <c r="KN100" i="50" s="1"/>
  <c r="KO100" i="50" s="1"/>
  <c r="KP100" i="50" s="1"/>
  <c r="KQ100" i="50" s="1"/>
  <c r="KR100" i="50" s="1"/>
  <c r="KS100" i="50" s="1"/>
  <c r="KT100" i="50" s="1"/>
  <c r="KU100" i="50" s="1"/>
  <c r="KV100" i="50" s="1"/>
  <c r="KW100" i="50" s="1"/>
  <c r="KX100" i="50" s="1"/>
  <c r="KY100" i="50" s="1"/>
  <c r="KZ100" i="50" s="1"/>
  <c r="LA100" i="50" s="1"/>
  <c r="LB100" i="50" s="1"/>
  <c r="LC100" i="50" s="1"/>
  <c r="LD100" i="50" s="1"/>
  <c r="LE100" i="50" s="1"/>
  <c r="LF100" i="50" s="1"/>
  <c r="LG100" i="50" s="1"/>
  <c r="LH100" i="50" s="1"/>
  <c r="LI100" i="50" s="1"/>
  <c r="LJ100" i="50" s="1"/>
  <c r="LK100" i="50" s="1"/>
  <c r="LL100" i="50" s="1"/>
  <c r="LM100" i="50" s="1"/>
  <c r="LN100" i="50" s="1"/>
  <c r="LO100" i="50" s="1"/>
  <c r="LP100" i="50" s="1"/>
  <c r="LQ100" i="50" s="1"/>
  <c r="LR100" i="50" s="1"/>
  <c r="LS100" i="50" s="1"/>
  <c r="LT100" i="50" s="1"/>
  <c r="LU100" i="50" s="1"/>
  <c r="LV100" i="50" s="1"/>
  <c r="LW100" i="50" s="1"/>
  <c r="LX100" i="50" s="1"/>
  <c r="LY100" i="50" s="1"/>
  <c r="LZ100" i="50" s="1"/>
  <c r="MA100" i="50" s="1"/>
  <c r="MB100" i="50" s="1"/>
  <c r="MC100" i="50" s="1"/>
  <c r="MD100" i="50" s="1"/>
  <c r="ME100" i="50" s="1"/>
  <c r="MF100" i="50" s="1"/>
  <c r="MG100" i="50" s="1"/>
  <c r="MH100" i="50" s="1"/>
  <c r="MI100" i="50" s="1"/>
  <c r="MJ100" i="50" s="1"/>
  <c r="MK100" i="50" s="1"/>
  <c r="ML100" i="50" s="1"/>
  <c r="MM100" i="50" s="1"/>
  <c r="MN100" i="50" s="1"/>
  <c r="MO100" i="50" s="1"/>
  <c r="MP100" i="50" s="1"/>
  <c r="MQ100" i="50" s="1"/>
  <c r="MR100" i="50" s="1"/>
  <c r="MS100" i="50" s="1"/>
  <c r="MT100" i="50" s="1"/>
  <c r="MU100" i="50" s="1"/>
  <c r="MV100" i="50" s="1"/>
  <c r="MW100" i="50" s="1"/>
  <c r="MX100" i="50" s="1"/>
  <c r="MY100" i="50" s="1"/>
  <c r="MZ100" i="50" s="1"/>
  <c r="NA100" i="50" s="1"/>
  <c r="NB100" i="50" s="1"/>
  <c r="NC100" i="50" s="1"/>
  <c r="ND100" i="50" s="1"/>
  <c r="NE100" i="50" s="1"/>
  <c r="NF100" i="50" s="1"/>
  <c r="NG100" i="50" s="1"/>
  <c r="NH100" i="50" s="1"/>
  <c r="NI100" i="50" s="1"/>
  <c r="NJ100" i="50" s="1"/>
  <c r="NK100" i="50" s="1"/>
  <c r="NL100" i="50" s="1"/>
  <c r="NM100" i="50" s="1"/>
  <c r="NN100" i="50" s="1"/>
  <c r="NO100" i="50" s="1"/>
  <c r="NP100" i="50" s="1"/>
  <c r="NQ100" i="50" s="1"/>
  <c r="NR100" i="50" s="1"/>
  <c r="NS100" i="50" s="1"/>
  <c r="NT100" i="50" s="1"/>
  <c r="NU100" i="50" s="1"/>
  <c r="NV100" i="50" s="1"/>
  <c r="NW100" i="50" s="1"/>
  <c r="NX100" i="50" s="1"/>
  <c r="NY100" i="50" s="1"/>
  <c r="NZ100" i="50" s="1"/>
  <c r="OA100" i="50" s="1"/>
  <c r="OB100" i="50" s="1"/>
  <c r="OC100" i="50" s="1"/>
  <c r="OD100" i="50" s="1"/>
  <c r="OE100" i="50" s="1"/>
  <c r="OF100" i="50" s="1"/>
  <c r="OG100" i="50" s="1"/>
  <c r="OH100" i="50" s="1"/>
  <c r="OI100" i="50" s="1"/>
  <c r="OJ100" i="50" s="1"/>
  <c r="OK100" i="50" s="1"/>
  <c r="OL100" i="50" s="1"/>
  <c r="OM100" i="50" s="1"/>
  <c r="ON100" i="50" s="1"/>
  <c r="OO100" i="50" s="1"/>
  <c r="OP100" i="50" s="1"/>
  <c r="OQ100" i="50" s="1"/>
  <c r="OR100" i="50" s="1"/>
  <c r="OS100" i="50" s="1"/>
  <c r="OT100" i="50" s="1"/>
  <c r="OU100" i="50" s="1"/>
  <c r="OV100" i="50" s="1"/>
  <c r="OW100" i="50" s="1"/>
  <c r="OX100" i="50" s="1"/>
  <c r="OY100" i="50" s="1"/>
  <c r="OZ100" i="50" s="1"/>
  <c r="PA100" i="50" s="1"/>
  <c r="PB100" i="50" s="1"/>
  <c r="PC100" i="50" s="1"/>
  <c r="PD100" i="50" s="1"/>
  <c r="PE100" i="50" s="1"/>
  <c r="PF100" i="50" s="1"/>
  <c r="PG100" i="50" s="1"/>
  <c r="PH100" i="50" s="1"/>
  <c r="PI100" i="50" s="1"/>
  <c r="PJ100" i="50" s="1"/>
  <c r="PK100" i="50" s="1"/>
  <c r="PL100" i="50" s="1"/>
  <c r="PM100" i="50" s="1"/>
  <c r="PN100" i="50" s="1"/>
  <c r="PO100" i="50" s="1"/>
  <c r="PP100" i="50" s="1"/>
  <c r="PQ100" i="50" s="1"/>
  <c r="PR100" i="50" s="1"/>
  <c r="PS100" i="50" s="1"/>
  <c r="PT100" i="50" s="1"/>
  <c r="PU100" i="50" s="1"/>
  <c r="PV100" i="50" s="1"/>
  <c r="PW100" i="50" s="1"/>
  <c r="PX100" i="50" s="1"/>
  <c r="PY100" i="50" s="1"/>
  <c r="PZ100" i="50" s="1"/>
  <c r="QA100" i="50" s="1"/>
  <c r="QB100" i="50" s="1"/>
  <c r="QC100" i="50" s="1"/>
  <c r="QD100" i="50" s="1"/>
  <c r="QE100" i="50" s="1"/>
  <c r="QF100" i="50" s="1"/>
  <c r="QG100" i="50" s="1"/>
  <c r="QH100" i="50" s="1"/>
  <c r="QI100" i="50" s="1"/>
  <c r="QJ100" i="50" s="1"/>
  <c r="QK100" i="50" s="1"/>
  <c r="QL100" i="50" s="1"/>
  <c r="QM100" i="50" s="1"/>
  <c r="QN100" i="50" s="1"/>
  <c r="QO100" i="50" s="1"/>
  <c r="QP100" i="50" s="1"/>
  <c r="QQ100" i="50" s="1"/>
  <c r="QR100" i="50" s="1"/>
  <c r="QS100" i="50" s="1"/>
  <c r="QT100" i="50" s="1"/>
  <c r="QU100" i="50" s="1"/>
  <c r="QV100" i="50" s="1"/>
  <c r="QW100" i="50" s="1"/>
  <c r="QX100" i="50" s="1"/>
  <c r="QY100" i="50" s="1"/>
  <c r="RB100" i="50" s="1"/>
  <c r="RB69" i="50"/>
  <c r="N76" i="50"/>
  <c r="O76" i="50" s="1"/>
  <c r="P76" i="50" s="1"/>
  <c r="Q76" i="50" s="1"/>
  <c r="R76" i="50" s="1"/>
  <c r="S76" i="50" s="1"/>
  <c r="T76" i="50" s="1"/>
  <c r="U76" i="50" s="1"/>
  <c r="V76" i="50" s="1"/>
  <c r="W76" i="50" s="1"/>
  <c r="X76" i="50" s="1"/>
  <c r="Y76" i="50" s="1"/>
  <c r="Z76" i="50" s="1"/>
  <c r="AA76" i="50" s="1"/>
  <c r="AB76" i="50" s="1"/>
  <c r="AC76" i="50" s="1"/>
  <c r="AD76" i="50" s="1"/>
  <c r="AE76" i="50" s="1"/>
  <c r="AF76" i="50" s="1"/>
  <c r="AG76" i="50" s="1"/>
  <c r="AH76" i="50" s="1"/>
  <c r="AI76" i="50" s="1"/>
  <c r="AJ76" i="50" s="1"/>
  <c r="AK76" i="50" s="1"/>
  <c r="AL76" i="50" s="1"/>
  <c r="AM76" i="50" s="1"/>
  <c r="AN76" i="50" s="1"/>
  <c r="AO76" i="50" s="1"/>
  <c r="AP76" i="50" s="1"/>
  <c r="AQ76" i="50" s="1"/>
  <c r="AR76" i="50" s="1"/>
  <c r="AS76" i="50" s="1"/>
  <c r="AT76" i="50" s="1"/>
  <c r="AU76" i="50" s="1"/>
  <c r="AV76" i="50" s="1"/>
  <c r="AW76" i="50" s="1"/>
  <c r="AX76" i="50" s="1"/>
  <c r="AY76" i="50" s="1"/>
  <c r="AZ76" i="50" s="1"/>
  <c r="BA76" i="50" s="1"/>
  <c r="BB76" i="50" s="1"/>
  <c r="BC76" i="50" s="1"/>
  <c r="BD76" i="50" s="1"/>
  <c r="BE76" i="50" s="1"/>
  <c r="BF76" i="50" s="1"/>
  <c r="BG76" i="50" s="1"/>
  <c r="BH76" i="50" s="1"/>
  <c r="BI76" i="50" s="1"/>
  <c r="EV259" i="50"/>
  <c r="Z323" i="50"/>
  <c r="RB237" i="50"/>
  <c r="N244" i="50"/>
  <c r="O244" i="50" s="1"/>
  <c r="P244" i="50" s="1"/>
  <c r="Q244" i="50" s="1"/>
  <c r="R244" i="50" s="1"/>
  <c r="S244" i="50" s="1"/>
  <c r="T244" i="50" s="1"/>
  <c r="U244" i="50" s="1"/>
  <c r="V244" i="50" s="1"/>
  <c r="W244" i="50" s="1"/>
  <c r="X244" i="50" s="1"/>
  <c r="Y244" i="50" s="1"/>
  <c r="Z244" i="50" s="1"/>
  <c r="AA244" i="50" s="1"/>
  <c r="AB244" i="50" s="1"/>
  <c r="AC244" i="50" s="1"/>
  <c r="AD244" i="50" s="1"/>
  <c r="AE244" i="50" s="1"/>
  <c r="AF244" i="50" s="1"/>
  <c r="AG244" i="50" s="1"/>
  <c r="AH244" i="50" s="1"/>
  <c r="AI244" i="50" s="1"/>
  <c r="AJ244" i="50" s="1"/>
  <c r="AK244" i="50" s="1"/>
  <c r="AL244" i="50" s="1"/>
  <c r="AM244" i="50" s="1"/>
  <c r="AN244" i="50" s="1"/>
  <c r="AO244" i="50" s="1"/>
  <c r="AP244" i="50" s="1"/>
  <c r="AQ244" i="50" s="1"/>
  <c r="AR244" i="50" s="1"/>
  <c r="AS244" i="50" s="1"/>
  <c r="AT244" i="50" s="1"/>
  <c r="AU244" i="50" s="1"/>
  <c r="AV244" i="50" s="1"/>
  <c r="AW244" i="50" s="1"/>
  <c r="AX244" i="50" s="1"/>
  <c r="AY244" i="50" s="1"/>
  <c r="AZ244" i="50" s="1"/>
  <c r="BA244" i="50" s="1"/>
  <c r="BB244" i="50" s="1"/>
  <c r="BC244" i="50" s="1"/>
  <c r="BD244" i="50" s="1"/>
  <c r="BE244" i="50" s="1"/>
  <c r="BF244" i="50" s="1"/>
  <c r="BG244" i="50" s="1"/>
  <c r="BH244" i="50" s="1"/>
  <c r="BI244" i="50" s="1"/>
  <c r="BJ244" i="50" s="1"/>
  <c r="BK244" i="50" s="1"/>
  <c r="BL244" i="50" s="1"/>
  <c r="BM244" i="50" s="1"/>
  <c r="BN244" i="50" s="1"/>
  <c r="BO244" i="50" s="1"/>
  <c r="BP244" i="50" s="1"/>
  <c r="BQ244" i="50" s="1"/>
  <c r="BR244" i="50" s="1"/>
  <c r="BS244" i="50" s="1"/>
  <c r="BT244" i="50" s="1"/>
  <c r="BU244" i="50" s="1"/>
  <c r="BV244" i="50" s="1"/>
  <c r="BW244" i="50" s="1"/>
  <c r="BX244" i="50" s="1"/>
  <c r="BY244" i="50" s="1"/>
  <c r="BZ244" i="50" s="1"/>
  <c r="CA244" i="50" s="1"/>
  <c r="CB244" i="50" s="1"/>
  <c r="CC244" i="50" s="1"/>
  <c r="CD244" i="50" s="1"/>
  <c r="CE244" i="50" s="1"/>
  <c r="CF244" i="50" s="1"/>
  <c r="CG244" i="50" s="1"/>
  <c r="CH244" i="50" s="1"/>
  <c r="CI244" i="50" s="1"/>
  <c r="CJ244" i="50" s="1"/>
  <c r="CK244" i="50" s="1"/>
  <c r="CL244" i="50" s="1"/>
  <c r="CM244" i="50" s="1"/>
  <c r="CN244" i="50" s="1"/>
  <c r="CO244" i="50" s="1"/>
  <c r="CP244" i="50" s="1"/>
  <c r="CQ244" i="50" s="1"/>
  <c r="CR244" i="50" s="1"/>
  <c r="CS244" i="50" s="1"/>
  <c r="CT244" i="50" s="1"/>
  <c r="CU244" i="50" s="1"/>
  <c r="CV244" i="50" s="1"/>
  <c r="CW244" i="50" s="1"/>
  <c r="CX244" i="50" s="1"/>
  <c r="CY244" i="50" s="1"/>
  <c r="CZ244" i="50" s="1"/>
  <c r="DA244" i="50" s="1"/>
  <c r="DB244" i="50" s="1"/>
  <c r="DC244" i="50" s="1"/>
  <c r="DD244" i="50" s="1"/>
  <c r="DE244" i="50" s="1"/>
  <c r="DF244" i="50" s="1"/>
  <c r="DG244" i="50" s="1"/>
  <c r="DH244" i="50" s="1"/>
  <c r="DI244" i="50" s="1"/>
  <c r="DJ244" i="50" s="1"/>
  <c r="DK244" i="50" s="1"/>
  <c r="DL244" i="50" s="1"/>
  <c r="DM244" i="50" s="1"/>
  <c r="DN244" i="50" s="1"/>
  <c r="DO244" i="50" s="1"/>
  <c r="DP244" i="50" s="1"/>
  <c r="DQ244" i="50" s="1"/>
  <c r="DR244" i="50" s="1"/>
  <c r="DS244" i="50" s="1"/>
  <c r="DT244" i="50" s="1"/>
  <c r="DU244" i="50" s="1"/>
  <c r="DV244" i="50" s="1"/>
  <c r="DW244" i="50" s="1"/>
  <c r="DX244" i="50" s="1"/>
  <c r="DY244" i="50" s="1"/>
  <c r="DZ244" i="50" s="1"/>
  <c r="EA244" i="50" s="1"/>
  <c r="EB244" i="50" s="1"/>
  <c r="EC244" i="50" s="1"/>
  <c r="ED244" i="50" s="1"/>
  <c r="EE244" i="50" s="1"/>
  <c r="EF244" i="50" s="1"/>
  <c r="EG244" i="50" s="1"/>
  <c r="EH244" i="50" s="1"/>
  <c r="EI244" i="50" s="1"/>
  <c r="EJ244" i="50" s="1"/>
  <c r="EK244" i="50" s="1"/>
  <c r="EL244" i="50" s="1"/>
  <c r="EM244" i="50" s="1"/>
  <c r="EN244" i="50" s="1"/>
  <c r="EO244" i="50" s="1"/>
  <c r="EP244" i="50" s="1"/>
  <c r="EQ244" i="50" s="1"/>
  <c r="ER244" i="50" s="1"/>
  <c r="ES244" i="50" s="1"/>
  <c r="ET244" i="50" s="1"/>
  <c r="EU244" i="50" s="1"/>
  <c r="EV244" i="50" s="1"/>
  <c r="EW244" i="50" s="1"/>
  <c r="EX244" i="50" s="1"/>
  <c r="EY244" i="50" s="1"/>
  <c r="EZ244" i="50" s="1"/>
  <c r="FA244" i="50" s="1"/>
  <c r="FB244" i="50" s="1"/>
  <c r="FC244" i="50" s="1"/>
  <c r="FD244" i="50" s="1"/>
  <c r="FE244" i="50" s="1"/>
  <c r="FF244" i="50" s="1"/>
  <c r="FG244" i="50" s="1"/>
  <c r="FH244" i="50" s="1"/>
  <c r="FI244" i="50" s="1"/>
  <c r="FJ244" i="50" s="1"/>
  <c r="FK244" i="50" s="1"/>
  <c r="FL244" i="50" s="1"/>
  <c r="FM244" i="50" s="1"/>
  <c r="FN244" i="50" s="1"/>
  <c r="FO244" i="50" s="1"/>
  <c r="FP244" i="50" s="1"/>
  <c r="FQ244" i="50" s="1"/>
  <c r="FR244" i="50" s="1"/>
  <c r="FS244" i="50" s="1"/>
  <c r="FT244" i="50" s="1"/>
  <c r="FU244" i="50" s="1"/>
  <c r="FV244" i="50" s="1"/>
  <c r="FW244" i="50" s="1"/>
  <c r="FX244" i="50" s="1"/>
  <c r="FY244" i="50" s="1"/>
  <c r="FZ244" i="50" s="1"/>
  <c r="GA244" i="50" s="1"/>
  <c r="GB244" i="50" s="1"/>
  <c r="GC244" i="50" s="1"/>
  <c r="GD244" i="50" s="1"/>
  <c r="GE244" i="50" s="1"/>
  <c r="GF244" i="50" s="1"/>
  <c r="GG244" i="50" s="1"/>
  <c r="GH244" i="50" s="1"/>
  <c r="GI244" i="50" s="1"/>
  <c r="GJ244" i="50" s="1"/>
  <c r="GK244" i="50" s="1"/>
  <c r="GL244" i="50" s="1"/>
  <c r="GM244" i="50" s="1"/>
  <c r="GN244" i="50" s="1"/>
  <c r="GO244" i="50" s="1"/>
  <c r="GP244" i="50" s="1"/>
  <c r="GQ244" i="50" s="1"/>
  <c r="GR244" i="50" s="1"/>
  <c r="GS244" i="50" s="1"/>
  <c r="GT244" i="50" s="1"/>
  <c r="GU244" i="50" s="1"/>
  <c r="GV244" i="50" s="1"/>
  <c r="GW244" i="50" s="1"/>
  <c r="GX244" i="50" s="1"/>
  <c r="GY244" i="50" s="1"/>
  <c r="GZ244" i="50" s="1"/>
  <c r="HA244" i="50" s="1"/>
  <c r="HB244" i="50" s="1"/>
  <c r="HC244" i="50" s="1"/>
  <c r="HD244" i="50" s="1"/>
  <c r="HE244" i="50" s="1"/>
  <c r="HF244" i="50" s="1"/>
  <c r="HG244" i="50" s="1"/>
  <c r="HH244" i="50" s="1"/>
  <c r="HI244" i="50" s="1"/>
  <c r="HJ244" i="50" s="1"/>
  <c r="HK244" i="50" s="1"/>
  <c r="HL244" i="50" s="1"/>
  <c r="HM244" i="50" s="1"/>
  <c r="HN244" i="50" s="1"/>
  <c r="HO244" i="50" s="1"/>
  <c r="HP244" i="50" s="1"/>
  <c r="HQ244" i="50" s="1"/>
  <c r="HR244" i="50" s="1"/>
  <c r="HS244" i="50" s="1"/>
  <c r="HT244" i="50" s="1"/>
  <c r="HU244" i="50" s="1"/>
  <c r="HV244" i="50" s="1"/>
  <c r="HW244" i="50" s="1"/>
  <c r="HX244" i="50" s="1"/>
  <c r="HY244" i="50" s="1"/>
  <c r="HZ244" i="50" s="1"/>
  <c r="IA244" i="50" s="1"/>
  <c r="IB244" i="50" s="1"/>
  <c r="IC244" i="50" s="1"/>
  <c r="ID244" i="50" s="1"/>
  <c r="IE244" i="50" s="1"/>
  <c r="IF244" i="50" s="1"/>
  <c r="IG244" i="50" s="1"/>
  <c r="IH244" i="50" s="1"/>
  <c r="II244" i="50" s="1"/>
  <c r="IJ244" i="50" s="1"/>
  <c r="IK244" i="50" s="1"/>
  <c r="IL244" i="50" s="1"/>
  <c r="IM244" i="50" s="1"/>
  <c r="IN244" i="50" s="1"/>
  <c r="IO244" i="50" s="1"/>
  <c r="IP244" i="50" s="1"/>
  <c r="IQ244" i="50" s="1"/>
  <c r="IR244" i="50" s="1"/>
  <c r="IS244" i="50" s="1"/>
  <c r="IT244" i="50" s="1"/>
  <c r="IU244" i="50" s="1"/>
  <c r="IV244" i="50" s="1"/>
  <c r="IW244" i="50" s="1"/>
  <c r="IX244" i="50" s="1"/>
  <c r="IY244" i="50" s="1"/>
  <c r="IZ244" i="50" s="1"/>
  <c r="JA244" i="50" s="1"/>
  <c r="JB244" i="50" s="1"/>
  <c r="JC244" i="50" s="1"/>
  <c r="JD244" i="50" s="1"/>
  <c r="JE244" i="50" s="1"/>
  <c r="JF244" i="50" s="1"/>
  <c r="JG244" i="50" s="1"/>
  <c r="JH244" i="50" s="1"/>
  <c r="JI244" i="50" s="1"/>
  <c r="JJ244" i="50" s="1"/>
  <c r="JK244" i="50" s="1"/>
  <c r="JL244" i="50" s="1"/>
  <c r="JM244" i="50" s="1"/>
  <c r="JN244" i="50" s="1"/>
  <c r="JO244" i="50" s="1"/>
  <c r="JP244" i="50" s="1"/>
  <c r="JQ244" i="50" s="1"/>
  <c r="JR244" i="50" s="1"/>
  <c r="JS244" i="50" s="1"/>
  <c r="JT244" i="50" s="1"/>
  <c r="JU244" i="50" s="1"/>
  <c r="JV244" i="50" s="1"/>
  <c r="JW244" i="50" s="1"/>
  <c r="JX244" i="50" s="1"/>
  <c r="JY244" i="50" s="1"/>
  <c r="JZ244" i="50" s="1"/>
  <c r="KA244" i="50" s="1"/>
  <c r="KB244" i="50" s="1"/>
  <c r="KC244" i="50" s="1"/>
  <c r="KD244" i="50" s="1"/>
  <c r="KE244" i="50" s="1"/>
  <c r="KF244" i="50" s="1"/>
  <c r="KG244" i="50" s="1"/>
  <c r="KH244" i="50" s="1"/>
  <c r="KI244" i="50" s="1"/>
  <c r="KJ244" i="50" s="1"/>
  <c r="KK244" i="50" s="1"/>
  <c r="KL244" i="50" s="1"/>
  <c r="KM244" i="50" s="1"/>
  <c r="KN244" i="50" s="1"/>
  <c r="KO244" i="50" s="1"/>
  <c r="KP244" i="50" s="1"/>
  <c r="KQ244" i="50" s="1"/>
  <c r="KR244" i="50" s="1"/>
  <c r="KS244" i="50" s="1"/>
  <c r="KT244" i="50" s="1"/>
  <c r="KU244" i="50" s="1"/>
  <c r="KV244" i="50" s="1"/>
  <c r="KW244" i="50" s="1"/>
  <c r="KX244" i="50" s="1"/>
  <c r="KY244" i="50" s="1"/>
  <c r="KZ244" i="50" s="1"/>
  <c r="LA244" i="50" s="1"/>
  <c r="LB244" i="50" s="1"/>
  <c r="LC244" i="50" s="1"/>
  <c r="LD244" i="50" s="1"/>
  <c r="LE244" i="50" s="1"/>
  <c r="LF244" i="50" s="1"/>
  <c r="LG244" i="50" s="1"/>
  <c r="LH244" i="50" s="1"/>
  <c r="LI244" i="50" s="1"/>
  <c r="LJ244" i="50" s="1"/>
  <c r="LK244" i="50" s="1"/>
  <c r="LL244" i="50" s="1"/>
  <c r="LM244" i="50" s="1"/>
  <c r="LN244" i="50" s="1"/>
  <c r="LO244" i="50" s="1"/>
  <c r="LP244" i="50" s="1"/>
  <c r="LQ244" i="50" s="1"/>
  <c r="LR244" i="50" s="1"/>
  <c r="LS244" i="50" s="1"/>
  <c r="LT244" i="50" s="1"/>
  <c r="LU244" i="50" s="1"/>
  <c r="LV244" i="50" s="1"/>
  <c r="LW244" i="50" s="1"/>
  <c r="LX244" i="50" s="1"/>
  <c r="LY244" i="50" s="1"/>
  <c r="LZ244" i="50" s="1"/>
  <c r="MA244" i="50" s="1"/>
  <c r="MB244" i="50" s="1"/>
  <c r="MC244" i="50" s="1"/>
  <c r="MD244" i="50" s="1"/>
  <c r="ME244" i="50" s="1"/>
  <c r="MF244" i="50" s="1"/>
  <c r="MG244" i="50" s="1"/>
  <c r="MH244" i="50" s="1"/>
  <c r="MI244" i="50" s="1"/>
  <c r="MJ244" i="50" s="1"/>
  <c r="MK244" i="50" s="1"/>
  <c r="ML244" i="50" s="1"/>
  <c r="MM244" i="50" s="1"/>
  <c r="MN244" i="50" s="1"/>
  <c r="MO244" i="50" s="1"/>
  <c r="MP244" i="50" s="1"/>
  <c r="MQ244" i="50" s="1"/>
  <c r="MR244" i="50" s="1"/>
  <c r="MS244" i="50" s="1"/>
  <c r="MT244" i="50" s="1"/>
  <c r="MU244" i="50" s="1"/>
  <c r="MV244" i="50" s="1"/>
  <c r="MW244" i="50" s="1"/>
  <c r="MX244" i="50" s="1"/>
  <c r="MY244" i="50" s="1"/>
  <c r="MZ244" i="50" s="1"/>
  <c r="NA244" i="50" s="1"/>
  <c r="NB244" i="50" s="1"/>
  <c r="NC244" i="50" s="1"/>
  <c r="ND244" i="50" s="1"/>
  <c r="NE244" i="50" s="1"/>
  <c r="NF244" i="50" s="1"/>
  <c r="NG244" i="50" s="1"/>
  <c r="NH244" i="50" s="1"/>
  <c r="NI244" i="50" s="1"/>
  <c r="NJ244" i="50" s="1"/>
  <c r="NK244" i="50" s="1"/>
  <c r="NL244" i="50" s="1"/>
  <c r="NM244" i="50" s="1"/>
  <c r="NN244" i="50" s="1"/>
  <c r="NO244" i="50" s="1"/>
  <c r="NP244" i="50" s="1"/>
  <c r="NQ244" i="50" s="1"/>
  <c r="NR244" i="50" s="1"/>
  <c r="NS244" i="50" s="1"/>
  <c r="NT244" i="50" s="1"/>
  <c r="NU244" i="50" s="1"/>
  <c r="NV244" i="50" s="1"/>
  <c r="NW244" i="50" s="1"/>
  <c r="NX244" i="50" s="1"/>
  <c r="NY244" i="50" s="1"/>
  <c r="NZ244" i="50" s="1"/>
  <c r="OA244" i="50" s="1"/>
  <c r="OB244" i="50" s="1"/>
  <c r="OC244" i="50" s="1"/>
  <c r="OD244" i="50" s="1"/>
  <c r="OE244" i="50" s="1"/>
  <c r="OF244" i="50" s="1"/>
  <c r="OG244" i="50" s="1"/>
  <c r="OH244" i="50" s="1"/>
  <c r="OI244" i="50" s="1"/>
  <c r="OJ244" i="50" s="1"/>
  <c r="OK244" i="50" s="1"/>
  <c r="OL244" i="50" s="1"/>
  <c r="OM244" i="50" s="1"/>
  <c r="ON244" i="50" s="1"/>
  <c r="OO244" i="50" s="1"/>
  <c r="OP244" i="50" s="1"/>
  <c r="OQ244" i="50" s="1"/>
  <c r="OR244" i="50" s="1"/>
  <c r="OS244" i="50" s="1"/>
  <c r="OT244" i="50" s="1"/>
  <c r="OU244" i="50" s="1"/>
  <c r="OV244" i="50" s="1"/>
  <c r="OW244" i="50" s="1"/>
  <c r="OX244" i="50" s="1"/>
  <c r="OY244" i="50" s="1"/>
  <c r="OZ244" i="50" s="1"/>
  <c r="PA244" i="50" s="1"/>
  <c r="PB244" i="50" s="1"/>
  <c r="PC244" i="50" s="1"/>
  <c r="PD244" i="50" s="1"/>
  <c r="PE244" i="50" s="1"/>
  <c r="PF244" i="50" s="1"/>
  <c r="PG244" i="50" s="1"/>
  <c r="PH244" i="50" s="1"/>
  <c r="PI244" i="50" s="1"/>
  <c r="PJ244" i="50" s="1"/>
  <c r="PK244" i="50" s="1"/>
  <c r="PL244" i="50" s="1"/>
  <c r="PM244" i="50" s="1"/>
  <c r="PN244" i="50" s="1"/>
  <c r="PO244" i="50" s="1"/>
  <c r="PP244" i="50" s="1"/>
  <c r="PQ244" i="50" s="1"/>
  <c r="PR244" i="50" s="1"/>
  <c r="PS244" i="50" s="1"/>
  <c r="PT244" i="50" s="1"/>
  <c r="PU244" i="50" s="1"/>
  <c r="PV244" i="50" s="1"/>
  <c r="PW244" i="50" s="1"/>
  <c r="PX244" i="50" s="1"/>
  <c r="PY244" i="50" s="1"/>
  <c r="PZ244" i="50" s="1"/>
  <c r="QA244" i="50" s="1"/>
  <c r="QB244" i="50" s="1"/>
  <c r="QC244" i="50" s="1"/>
  <c r="QD244" i="50" s="1"/>
  <c r="QE244" i="50" s="1"/>
  <c r="QF244" i="50" s="1"/>
  <c r="QG244" i="50" s="1"/>
  <c r="QH244" i="50" s="1"/>
  <c r="QI244" i="50" s="1"/>
  <c r="QJ244" i="50" s="1"/>
  <c r="QK244" i="50" s="1"/>
  <c r="QL244" i="50" s="1"/>
  <c r="QM244" i="50" s="1"/>
  <c r="QN244" i="50" s="1"/>
  <c r="QO244" i="50" s="1"/>
  <c r="QP244" i="50" s="1"/>
  <c r="QQ244" i="50" s="1"/>
  <c r="QR244" i="50" s="1"/>
  <c r="QS244" i="50" s="1"/>
  <c r="QT244" i="50" s="1"/>
  <c r="QU244" i="50" s="1"/>
  <c r="QV244" i="50" s="1"/>
  <c r="QW244" i="50" s="1"/>
  <c r="QX244" i="50" s="1"/>
  <c r="QY244" i="50" s="1"/>
  <c r="RB244" i="50" s="1"/>
  <c r="EV27" i="50"/>
  <c r="FC267" i="50"/>
  <c r="EW76" i="50"/>
  <c r="EX76" i="50" s="1"/>
  <c r="EY76" i="50" s="1"/>
  <c r="EZ76" i="50" s="1"/>
  <c r="FA76" i="50" s="1"/>
  <c r="FB76" i="50" s="1"/>
  <c r="FC76" i="50" s="1"/>
  <c r="FD76" i="50" s="1"/>
  <c r="FE76" i="50" s="1"/>
  <c r="FF76" i="50" s="1"/>
  <c r="FG76" i="50" s="1"/>
  <c r="FH76" i="50" s="1"/>
  <c r="FI76" i="50" s="1"/>
  <c r="FJ76" i="50" s="1"/>
  <c r="FK76" i="50" s="1"/>
  <c r="FL76" i="50" s="1"/>
  <c r="FM76" i="50" s="1"/>
  <c r="FN76" i="50" s="1"/>
  <c r="FO76" i="50" s="1"/>
  <c r="FP76" i="50" s="1"/>
  <c r="FQ76" i="50" s="1"/>
  <c r="FR76" i="50" s="1"/>
  <c r="FS76" i="50" s="1"/>
  <c r="FT76" i="50" s="1"/>
  <c r="FU76" i="50" s="1"/>
  <c r="FV76" i="50" s="1"/>
  <c r="FW76" i="50" s="1"/>
  <c r="FX76" i="50" s="1"/>
  <c r="FY76" i="50" s="1"/>
  <c r="FZ76" i="50" s="1"/>
  <c r="GA76" i="50" s="1"/>
  <c r="GB76" i="50" s="1"/>
  <c r="GC76" i="50" s="1"/>
  <c r="GD76" i="50" s="1"/>
  <c r="GE76" i="50" s="1"/>
  <c r="GF76" i="50" s="1"/>
  <c r="GG76" i="50" s="1"/>
  <c r="GH76" i="50" s="1"/>
  <c r="GI76" i="50" s="1"/>
  <c r="GJ76" i="50" s="1"/>
  <c r="GK76" i="50" s="1"/>
  <c r="GL76" i="50" s="1"/>
  <c r="GM76" i="50" s="1"/>
  <c r="GN76" i="50" s="1"/>
  <c r="GO76" i="50" s="1"/>
  <c r="GP76" i="50" s="1"/>
  <c r="GQ76" i="50" s="1"/>
  <c r="GR76" i="50" s="1"/>
  <c r="GS76" i="50" s="1"/>
  <c r="GT76" i="50" s="1"/>
  <c r="GU76" i="50" s="1"/>
  <c r="GV76" i="50" s="1"/>
  <c r="GW76" i="50" s="1"/>
  <c r="GX76" i="50" s="1"/>
  <c r="GY76" i="50" s="1"/>
  <c r="GZ76" i="50" s="1"/>
  <c r="HA76" i="50" s="1"/>
  <c r="HB76" i="50" s="1"/>
  <c r="HC76" i="50" s="1"/>
  <c r="HD76" i="50" s="1"/>
  <c r="HE76" i="50" s="1"/>
  <c r="HF76" i="50" s="1"/>
  <c r="HG76" i="50" s="1"/>
  <c r="HH76" i="50" s="1"/>
  <c r="HI76" i="50" s="1"/>
  <c r="HJ76" i="50" s="1"/>
  <c r="HK76" i="50" s="1"/>
  <c r="HL76" i="50" s="1"/>
  <c r="HM76" i="50" s="1"/>
  <c r="HN76" i="50" s="1"/>
  <c r="HO76" i="50" s="1"/>
  <c r="HP76" i="50" s="1"/>
  <c r="HQ76" i="50" s="1"/>
  <c r="HR76" i="50" s="1"/>
  <c r="HS76" i="50" s="1"/>
  <c r="HT76" i="50" s="1"/>
  <c r="HU76" i="50" s="1"/>
  <c r="HV76" i="50" s="1"/>
  <c r="HW76" i="50" s="1"/>
  <c r="HX76" i="50" s="1"/>
  <c r="HY76" i="50" s="1"/>
  <c r="HZ76" i="50" s="1"/>
  <c r="IA76" i="50" s="1"/>
  <c r="IB76" i="50" s="1"/>
  <c r="IC76" i="50" s="1"/>
  <c r="ID76" i="50" s="1"/>
  <c r="IE76" i="50" s="1"/>
  <c r="IF76" i="50" s="1"/>
  <c r="IG76" i="50" s="1"/>
  <c r="IH76" i="50" s="1"/>
  <c r="II76" i="50" s="1"/>
  <c r="IJ76" i="50" s="1"/>
  <c r="IK76" i="50" s="1"/>
  <c r="IL76" i="50" s="1"/>
  <c r="IM76" i="50" s="1"/>
  <c r="IN76" i="50" s="1"/>
  <c r="IO76" i="50" s="1"/>
  <c r="IP76" i="50" s="1"/>
  <c r="IQ76" i="50" s="1"/>
  <c r="IR76" i="50" s="1"/>
  <c r="IS76" i="50" s="1"/>
  <c r="IT76" i="50" s="1"/>
  <c r="IU76" i="50" s="1"/>
  <c r="IV76" i="50" s="1"/>
  <c r="IW76" i="50" s="1"/>
  <c r="IX76" i="50" s="1"/>
  <c r="IY76" i="50" s="1"/>
  <c r="IZ76" i="50" s="1"/>
  <c r="JA76" i="50" s="1"/>
  <c r="JB76" i="50" s="1"/>
  <c r="JC76" i="50" s="1"/>
  <c r="JD76" i="50" s="1"/>
  <c r="JE76" i="50" s="1"/>
  <c r="JF76" i="50" s="1"/>
  <c r="JG76" i="50" s="1"/>
  <c r="JH76" i="50" s="1"/>
  <c r="JI76" i="50" s="1"/>
  <c r="JJ76" i="50" s="1"/>
  <c r="JK76" i="50" s="1"/>
  <c r="JL76" i="50" s="1"/>
  <c r="JM76" i="50" s="1"/>
  <c r="JN76" i="50" s="1"/>
  <c r="JO76" i="50" s="1"/>
  <c r="JP76" i="50" s="1"/>
  <c r="JQ76" i="50" s="1"/>
  <c r="JR76" i="50" s="1"/>
  <c r="JS76" i="50" s="1"/>
  <c r="JT76" i="50" s="1"/>
  <c r="JU76" i="50" s="1"/>
  <c r="JV76" i="50" s="1"/>
  <c r="JW76" i="50" s="1"/>
  <c r="JX76" i="50" s="1"/>
  <c r="JY76" i="50" s="1"/>
  <c r="JZ76" i="50" s="1"/>
  <c r="KA76" i="50" s="1"/>
  <c r="KB76" i="50" s="1"/>
  <c r="KC76" i="50" s="1"/>
  <c r="KD76" i="50" s="1"/>
  <c r="KE76" i="50" s="1"/>
  <c r="KF76" i="50" s="1"/>
  <c r="KG76" i="50" s="1"/>
  <c r="KH76" i="50" s="1"/>
  <c r="KI76" i="50" s="1"/>
  <c r="KJ76" i="50" s="1"/>
  <c r="KK76" i="50" s="1"/>
  <c r="KL76" i="50" s="1"/>
  <c r="KM76" i="50" s="1"/>
  <c r="KN76" i="50" s="1"/>
  <c r="KO76" i="50" s="1"/>
  <c r="KP76" i="50" s="1"/>
  <c r="KQ76" i="50" s="1"/>
  <c r="KR76" i="50" s="1"/>
  <c r="KS76" i="50" s="1"/>
  <c r="KT76" i="50" s="1"/>
  <c r="KU76" i="50" s="1"/>
  <c r="KV76" i="50" s="1"/>
  <c r="KW76" i="50" s="1"/>
  <c r="KX76" i="50" s="1"/>
  <c r="KY76" i="50" s="1"/>
  <c r="KZ76" i="50" s="1"/>
  <c r="LA76" i="50" s="1"/>
  <c r="LB76" i="50" s="1"/>
  <c r="LC76" i="50" s="1"/>
  <c r="LD76" i="50" s="1"/>
  <c r="LE76" i="50" s="1"/>
  <c r="LF76" i="50" s="1"/>
  <c r="LG76" i="50" s="1"/>
  <c r="LH76" i="50" s="1"/>
  <c r="LI76" i="50" s="1"/>
  <c r="LJ76" i="50" s="1"/>
  <c r="LK76" i="50" s="1"/>
  <c r="LL76" i="50" s="1"/>
  <c r="LM76" i="50" s="1"/>
  <c r="LN76" i="50" s="1"/>
  <c r="LO76" i="50" s="1"/>
  <c r="LP76" i="50" s="1"/>
  <c r="LQ76" i="50" s="1"/>
  <c r="LR76" i="50" s="1"/>
  <c r="LS76" i="50" s="1"/>
  <c r="LT76" i="50" s="1"/>
  <c r="LU76" i="50" s="1"/>
  <c r="LV76" i="50" s="1"/>
  <c r="LW76" i="50" s="1"/>
  <c r="LX76" i="50" s="1"/>
  <c r="LY76" i="50" s="1"/>
  <c r="LZ76" i="50" s="1"/>
  <c r="MA76" i="50" s="1"/>
  <c r="MB76" i="50" s="1"/>
  <c r="MC76" i="50" s="1"/>
  <c r="MD76" i="50" s="1"/>
  <c r="ME76" i="50" s="1"/>
  <c r="MF76" i="50" s="1"/>
  <c r="MG76" i="50" s="1"/>
  <c r="MH76" i="50" s="1"/>
  <c r="MI76" i="50" s="1"/>
  <c r="MJ76" i="50" s="1"/>
  <c r="MK76" i="50" s="1"/>
  <c r="ML76" i="50" s="1"/>
  <c r="MM76" i="50" s="1"/>
  <c r="MN76" i="50" s="1"/>
  <c r="MO76" i="50" s="1"/>
  <c r="MP76" i="50" s="1"/>
  <c r="MQ76" i="50" s="1"/>
  <c r="MR76" i="50" s="1"/>
  <c r="MS76" i="50" s="1"/>
  <c r="MT76" i="50" s="1"/>
  <c r="MU76" i="50" s="1"/>
  <c r="MV76" i="50" s="1"/>
  <c r="MW76" i="50" s="1"/>
  <c r="MX76" i="50" s="1"/>
  <c r="MY76" i="50" s="1"/>
  <c r="MZ76" i="50" s="1"/>
  <c r="NA76" i="50" s="1"/>
  <c r="NB76" i="50" s="1"/>
  <c r="NC76" i="50" s="1"/>
  <c r="ND76" i="50" s="1"/>
  <c r="NE76" i="50" s="1"/>
  <c r="NF76" i="50" s="1"/>
  <c r="NG76" i="50" s="1"/>
  <c r="NH76" i="50" s="1"/>
  <c r="NI76" i="50" s="1"/>
  <c r="NJ76" i="50" s="1"/>
  <c r="NK76" i="50" s="1"/>
  <c r="NL76" i="50" s="1"/>
  <c r="NM76" i="50" s="1"/>
  <c r="NN76" i="50" s="1"/>
  <c r="NO76" i="50" s="1"/>
  <c r="NP76" i="50" s="1"/>
  <c r="NQ76" i="50" s="1"/>
  <c r="NR76" i="50" s="1"/>
  <c r="NS76" i="50" s="1"/>
  <c r="NT76" i="50" s="1"/>
  <c r="NU76" i="50" s="1"/>
  <c r="NV76" i="50" s="1"/>
  <c r="NW76" i="50" s="1"/>
  <c r="NX76" i="50" s="1"/>
  <c r="NY76" i="50" s="1"/>
  <c r="NZ76" i="50" s="1"/>
  <c r="OA76" i="50" s="1"/>
  <c r="OB76" i="50" s="1"/>
  <c r="OC76" i="50" s="1"/>
  <c r="OD76" i="50" s="1"/>
  <c r="OE76" i="50" s="1"/>
  <c r="OF76" i="50" s="1"/>
  <c r="OG76" i="50" s="1"/>
  <c r="OH76" i="50" s="1"/>
  <c r="OI76" i="50" s="1"/>
  <c r="OJ76" i="50" s="1"/>
  <c r="OK76" i="50" s="1"/>
  <c r="OL76" i="50" s="1"/>
  <c r="OM76" i="50" s="1"/>
  <c r="ON76" i="50" s="1"/>
  <c r="OO76" i="50" s="1"/>
  <c r="OP76" i="50" s="1"/>
  <c r="OQ76" i="50" s="1"/>
  <c r="OR76" i="50" s="1"/>
  <c r="OS76" i="50" s="1"/>
  <c r="OT76" i="50" s="1"/>
  <c r="OU76" i="50" s="1"/>
  <c r="OV76" i="50" s="1"/>
  <c r="OW76" i="50" s="1"/>
  <c r="OX76" i="50" s="1"/>
  <c r="OY76" i="50" s="1"/>
  <c r="OZ76" i="50" s="1"/>
  <c r="PA76" i="50" s="1"/>
  <c r="PB76" i="50" s="1"/>
  <c r="PC76" i="50" s="1"/>
  <c r="PD76" i="50" s="1"/>
  <c r="PE76" i="50" s="1"/>
  <c r="PF76" i="50" s="1"/>
  <c r="PG76" i="50" s="1"/>
  <c r="PH76" i="50" s="1"/>
  <c r="PI76" i="50" s="1"/>
  <c r="PJ76" i="50" s="1"/>
  <c r="PK76" i="50" s="1"/>
  <c r="PL76" i="50" s="1"/>
  <c r="PM76" i="50" s="1"/>
  <c r="PN76" i="50" s="1"/>
  <c r="PO76" i="50" s="1"/>
  <c r="PP76" i="50" s="1"/>
  <c r="PQ76" i="50" s="1"/>
  <c r="PR76" i="50" s="1"/>
  <c r="PS76" i="50" s="1"/>
  <c r="PT76" i="50" s="1"/>
  <c r="PU76" i="50" s="1"/>
  <c r="PV76" i="50" s="1"/>
  <c r="PW76" i="50" s="1"/>
  <c r="PX76" i="50" s="1"/>
  <c r="PY76" i="50" s="1"/>
  <c r="PZ76" i="50" s="1"/>
  <c r="QA76" i="50" s="1"/>
  <c r="QB76" i="50" s="1"/>
  <c r="QC76" i="50" s="1"/>
  <c r="QD76" i="50" s="1"/>
  <c r="QE76" i="50" s="1"/>
  <c r="QF76" i="50" s="1"/>
  <c r="QG76" i="50" s="1"/>
  <c r="QH76" i="50" s="1"/>
  <c r="QI76" i="50" s="1"/>
  <c r="QJ76" i="50" s="1"/>
  <c r="QK76" i="50" s="1"/>
  <c r="QL76" i="50" s="1"/>
  <c r="QM76" i="50" s="1"/>
  <c r="QN76" i="50" s="1"/>
  <c r="QO76" i="50" s="1"/>
  <c r="QP76" i="50" s="1"/>
  <c r="QQ76" i="50" s="1"/>
  <c r="QR76" i="50" s="1"/>
  <c r="QS76" i="50" s="1"/>
  <c r="QT76" i="50" s="1"/>
  <c r="QU76" i="50" s="1"/>
  <c r="QV76" i="50" s="1"/>
  <c r="QW76" i="50" s="1"/>
  <c r="QX76" i="50" s="1"/>
  <c r="QY76" i="50" s="1"/>
  <c r="RB76" i="50" s="1"/>
  <c r="FJ275" i="50"/>
  <c r="RB23" i="50"/>
  <c r="RB22" i="50"/>
  <c r="S35" i="50"/>
  <c r="Z35" i="50" l="1"/>
  <c r="RE21" i="50"/>
  <c r="RE5" i="50"/>
  <c r="Z235" i="50"/>
  <c r="EV323" i="50"/>
  <c r="EO35" i="50"/>
  <c r="EV267" i="50"/>
  <c r="RE13" i="50"/>
  <c r="EV275" i="50"/>
  <c r="EI35" i="50"/>
  <c r="BP27" i="50"/>
  <c r="BP19" i="50" l="1"/>
  <c r="EV19" i="50"/>
  <c r="EV11" i="50"/>
  <c r="BP11" i="50"/>
  <c r="Z283" i="50" l="1"/>
  <c r="BP235" i="50" l="1"/>
  <c r="BP323" i="5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Wendy Weng Li Min (UDGA)</author>
    <author>Icy Wen Xiao Jing (UDG)</author>
  </authors>
  <commentList>
    <comment ref="RE8" authorId="0" shapeId="0" xr:uid="{31151930-2F90-42BA-B614-7A4FDBAC2D05}">
      <text>
        <r>
          <rPr>
            <b/>
            <sz val="9"/>
            <color indexed="81"/>
            <rFont val="宋体"/>
            <family val="3"/>
            <charset val="134"/>
          </rPr>
          <t>Wendy Weng Li Min (UDGA):</t>
        </r>
        <r>
          <rPr>
            <sz val="9"/>
            <color indexed="81"/>
            <rFont val="宋体"/>
            <family val="3"/>
            <charset val="134"/>
          </rPr>
          <t xml:space="preserve">
old PCB delivered qty 299123pcs.</t>
        </r>
      </text>
    </comment>
    <comment ref="RE9" authorId="0" shapeId="0" xr:uid="{8FC1FC16-D9A6-455D-902C-E3385FC91DC2}">
      <text>
        <r>
          <rPr>
            <b/>
            <sz val="9"/>
            <color indexed="81"/>
            <rFont val="宋体"/>
            <family val="3"/>
            <charset val="134"/>
          </rPr>
          <t>Wendy Weng Li Min (UDGA):</t>
        </r>
        <r>
          <rPr>
            <sz val="9"/>
            <color indexed="81"/>
            <rFont val="宋体"/>
            <family val="3"/>
            <charset val="134"/>
          </rPr>
          <t xml:space="preserve">
old PCB delivered qty 299123pcs.</t>
        </r>
      </text>
    </comment>
    <comment ref="RE16" authorId="0" shapeId="0" xr:uid="{165C68D7-B7AC-4F34-A8BB-F18C50BFEC04}">
      <text>
        <r>
          <rPr>
            <b/>
            <sz val="9"/>
            <color indexed="81"/>
            <rFont val="宋体"/>
            <family val="3"/>
            <charset val="134"/>
          </rPr>
          <t>Wendy Weng Li Min (UDGA):</t>
        </r>
        <r>
          <rPr>
            <sz val="9"/>
            <color indexed="81"/>
            <rFont val="宋体"/>
            <family val="3"/>
            <charset val="134"/>
          </rPr>
          <t xml:space="preserve">
old PCB delivered qty 480000pcs.</t>
        </r>
      </text>
    </comment>
    <comment ref="RE17" authorId="0" shapeId="0" xr:uid="{1379C6D4-4DD3-4E45-A3B1-92424C5350AC}">
      <text>
        <r>
          <rPr>
            <b/>
            <sz val="9"/>
            <color indexed="81"/>
            <rFont val="宋体"/>
            <family val="3"/>
            <charset val="134"/>
          </rPr>
          <t>Wendy Weng Li Min (UDGA):</t>
        </r>
        <r>
          <rPr>
            <sz val="9"/>
            <color indexed="81"/>
            <rFont val="宋体"/>
            <family val="3"/>
            <charset val="134"/>
          </rPr>
          <t xml:space="preserve">
old PCB delivered qty 480000pcs.</t>
        </r>
      </text>
    </comment>
    <comment ref="DU36" authorId="1" shapeId="0" xr:uid="{5F8D5E28-282C-4000-BCB2-79810038E8E3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deducted the qty to rebalancing overall delta since delta offset in WV PSI.</t>
        </r>
      </text>
    </comment>
    <comment ref="BA44" authorId="1" shapeId="0" xr:uid="{94241A71-284C-4241-8B9A-89957DD98AF0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PNI transfer add-back per Mendy emial:Regarding record ADJ qty into PSI file</t>
        </r>
      </text>
    </comment>
    <comment ref="BA60" authorId="1" shapeId="0" xr:uid="{D89C6E63-9E9A-4D92-9EA8-BC9335A2AE8D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PNI transfer add-back per Mendy emial:Regarding record ADJ qty into PSI file</t>
        </r>
      </text>
    </comment>
    <comment ref="DU84" authorId="1" shapeId="0" xr:uid="{0328EA6A-580C-4330-8CD3-729D75673EFE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deducted the qty to rebalancing overall delta since delta offset in WV PSI.</t>
        </r>
      </text>
    </comment>
    <comment ref="DU124" authorId="1" shapeId="0" xr:uid="{A2E32D78-F2EE-4583-B136-05E3DE10F5F0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deducted the qty to rebalancing overall delta since delta offset in WV PSI.</t>
        </r>
      </text>
    </comment>
    <comment ref="L136" authorId="1" shapeId="0" xr:uid="{630E5F5B-B8DD-4FF3-8EC4-384369C0FACD}">
      <text>
        <r>
          <rPr>
            <b/>
            <sz val="9"/>
            <color indexed="81"/>
            <rFont val="宋体"/>
            <family val="3"/>
            <charset val="134"/>
          </rPr>
          <t xml:space="preserve">Icy Wen Xiao Jing (UDG):
</t>
        </r>
        <r>
          <rPr>
            <sz val="9"/>
            <color indexed="81"/>
            <rFont val="宋体"/>
            <family val="3"/>
            <charset val="134"/>
          </rPr>
          <t>2024/11/25: 1333003.35027875 added back to rebalance the gap with （EOH）Delta per Wendy requsts.
转发: [Stetson Murata UTAC]-MP forecast 20241120--Need to adjust data</t>
        </r>
      </text>
    </comment>
    <comment ref="BN136" authorId="1" shapeId="0" xr:uid="{C45DDC79-0D20-4342-A21D-4725A21BF1F8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MLCC ADJ qty (01/01/2024~11/28/2024) need to fill in PSI on 11/22/2024--Wendy</t>
        </r>
      </text>
    </comment>
    <comment ref="L137" authorId="1" shapeId="0" xr:uid="{C58887B5-E7E5-4B81-9B88-3AAE635CC421}">
      <text>
        <r>
          <rPr>
            <b/>
            <sz val="9"/>
            <color indexed="81"/>
            <rFont val="宋体"/>
            <family val="3"/>
            <charset val="134"/>
          </rPr>
          <t xml:space="preserve">Icy Wen Xiao Jing (UDG):
</t>
        </r>
        <r>
          <rPr>
            <sz val="9"/>
            <color indexed="81"/>
            <rFont val="宋体"/>
            <family val="3"/>
            <charset val="134"/>
          </rPr>
          <t>2024/11/25: 1333003.35027875 added back to rebalance the gap with （EOH）Delta per Wendy requsts.
转发: [Stetson Murata UTAC]-MP forecast 20241120--Need to adjust data</t>
        </r>
      </text>
    </comment>
    <comment ref="L144" authorId="1" shapeId="0" xr:uid="{51D29C44-E877-4F73-930E-1ACB3E16E6AC}">
      <text>
        <r>
          <rPr>
            <b/>
            <sz val="9"/>
            <color indexed="81"/>
            <rFont val="宋体"/>
            <family val="3"/>
            <charset val="134"/>
          </rPr>
          <t xml:space="preserve">Icy Wen Xiao Jing (UDG):
</t>
        </r>
        <r>
          <rPr>
            <sz val="9"/>
            <color indexed="81"/>
            <rFont val="宋体"/>
            <family val="3"/>
            <charset val="134"/>
          </rPr>
          <t>2024/11/25: 310532.230807915 added back to rebalance the gap with （EOH）Delta per Wendy requsts.
转发: [Stetson Murata UTAC]-MP forecast 20241120--Need to adjust data</t>
        </r>
      </text>
    </comment>
    <comment ref="BN144" authorId="1" shapeId="0" xr:uid="{F42D944A-1F8B-4679-B693-29DB1756AEE5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MLCC ADJ qty (01/01/2024~11/28/2024) need to fill in PSI on 11/22/2024--Wendy</t>
        </r>
      </text>
    </comment>
    <comment ref="L145" authorId="1" shapeId="0" xr:uid="{9F4584D5-8BAC-4EFD-9B8A-C50CA0AF8C56}">
      <text>
        <r>
          <rPr>
            <b/>
            <sz val="9"/>
            <color indexed="81"/>
            <rFont val="宋体"/>
            <family val="3"/>
            <charset val="134"/>
          </rPr>
          <t xml:space="preserve">Icy Wen Xiao Jing (UDG):
</t>
        </r>
        <r>
          <rPr>
            <sz val="9"/>
            <color indexed="81"/>
            <rFont val="宋体"/>
            <family val="3"/>
            <charset val="134"/>
          </rPr>
          <t>2024/11/25: 1333003.35027875 added back to rebalance the gap with （EOH）Delta per Wendy requsts.
转发: [Stetson Murata UTAC]-MP forecast 20241120--Need to adjust data</t>
        </r>
      </text>
    </comment>
    <comment ref="BO188" authorId="1" shapeId="0" xr:uid="{0EB0C1E5-9234-41F0-A4E0-08F2E789A4D8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MLCC ADJ qty need to fill in PSI on 11/22/2024--Wendy</t>
        </r>
      </text>
    </comment>
    <comment ref="DU188" authorId="1" shapeId="0" xr:uid="{E65B6A0E-1CE6-40C4-BBB2-17460CF29B52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deducted the qty to rebalancing overall delta since delta offset in WV PSI.</t>
        </r>
      </text>
    </comment>
    <comment ref="BO196" authorId="1" shapeId="0" xr:uid="{B841FC47-DEBA-44EC-8E46-F7501F82E312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MLCC ADJ qty need to fill in PSI on 11/22/2024--Wendy</t>
        </r>
      </text>
    </comment>
    <comment ref="DU212" authorId="1" shapeId="0" xr:uid="{D181E141-F272-473E-B98D-6B420EC5D0A1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deducted the qty to rebalancing overall delta since delta offset in WV PSI.</t>
        </r>
      </text>
    </comment>
    <comment ref="DU228" authorId="1" shapeId="0" xr:uid="{0BCE940C-EEFE-4C80-8693-42B60AD70AA2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deducted the qty to rebalancing overall delta since delta offset in WV PSI.</t>
        </r>
      </text>
    </comment>
    <comment ref="RB233" authorId="1" shapeId="0" xr:uid="{D1260199-1869-4AE8-AB2F-786B23EC1B50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26047 back back from NPI leftover.</t>
        </r>
      </text>
    </comment>
    <comment ref="RD233" authorId="1" shapeId="0" xr:uid="{E3AD71E4-F321-4049-AF39-027F55CE9371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26047 back back from NPI leftover.</t>
        </r>
      </text>
    </comment>
    <comment ref="BA252" authorId="1" shapeId="0" xr:uid="{76011A80-DD4D-41EC-BB8D-06ED8654F99C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PNI transfer add-back per Mendy emial:Regarding record ADJ qty into PSI file</t>
        </r>
      </text>
    </comment>
    <comment ref="BK260" authorId="1" shapeId="0" xr:uid="{C77C03DB-6C5F-47CE-9858-AB5296929D92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RTV240 Replacement.</t>
        </r>
      </text>
    </comment>
    <comment ref="DU260" authorId="1" shapeId="0" xr:uid="{88A4C5CC-F153-41E4-A7E4-09EF190CEE52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deducted the qty to rebalancing overall delta since delta offset in WV PSI.</t>
        </r>
      </text>
    </comment>
    <comment ref="DU268" authorId="1" shapeId="0" xr:uid="{F8D0D5E1-5C2D-411F-BFDC-AB60BB0599BB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deducted the qty to rebalancing overall delta since delta offset in WV PSI.</t>
        </r>
      </text>
    </comment>
    <comment ref="DU276" authorId="1" shapeId="0" xr:uid="{9B2F9D6B-F2B3-4507-9E1F-F933E833C0B6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deducted the qty to rebalancing overall delta since delta offset in WV PSI.</t>
        </r>
      </text>
    </comment>
    <comment ref="RB321" authorId="1" shapeId="0" xr:uid="{EBB9C3EE-4E45-4F19-9471-AD1E56F7DF33}">
      <text>
        <r>
          <rPr>
            <b/>
            <sz val="9"/>
            <color indexed="81"/>
            <rFont val="宋体"/>
            <family val="3"/>
            <charset val="134"/>
          </rPr>
          <t>Icy Wen Xiao Jing (UDG):</t>
        </r>
        <r>
          <rPr>
            <sz val="9"/>
            <color indexed="81"/>
            <rFont val="宋体"/>
            <family val="3"/>
            <charset val="134"/>
          </rPr>
          <t xml:space="preserve">
22560 back up from NPI leftover</t>
        </r>
      </text>
    </comment>
  </commentList>
</comments>
</file>

<file path=xl/sharedStrings.xml><?xml version="1.0" encoding="utf-8"?>
<sst xmlns="http://schemas.openxmlformats.org/spreadsheetml/2006/main" count="3560" uniqueCount="621">
  <si>
    <t>Historic</t>
  </si>
  <si>
    <t>24Oct wk1</t>
  </si>
  <si>
    <t>24Oct wk2</t>
  </si>
  <si>
    <t>24Oct wk3</t>
  </si>
  <si>
    <t>24Oct wk4</t>
  </si>
  <si>
    <t>24Oct wk5</t>
  </si>
  <si>
    <t>24Nov wk1</t>
  </si>
  <si>
    <t>24Nov wk2</t>
  </si>
  <si>
    <t>24Nov wk3</t>
  </si>
  <si>
    <t>24Nov wk4</t>
  </si>
  <si>
    <t>24Dec wk1</t>
  </si>
  <si>
    <t>24Dec wk2</t>
  </si>
  <si>
    <t>24Dec wk3</t>
  </si>
  <si>
    <t>24Dec wk4</t>
  </si>
  <si>
    <t>25Jan wk1</t>
  </si>
  <si>
    <t>25Jan wk2</t>
  </si>
  <si>
    <t>25Jan wk3</t>
  </si>
  <si>
    <t>25Jan wk4</t>
  </si>
  <si>
    <t>25Jan wk5</t>
  </si>
  <si>
    <t>25Feb wk1</t>
  </si>
  <si>
    <t>25Feb wk2</t>
  </si>
  <si>
    <t>25Feb wk3</t>
  </si>
  <si>
    <t>25Feb wk4</t>
  </si>
  <si>
    <t>25Mar wk1</t>
  </si>
  <si>
    <t>25Mar wk2</t>
  </si>
  <si>
    <t>25Mar wk3</t>
  </si>
  <si>
    <t>25Mar wk4</t>
  </si>
  <si>
    <t>25Apr wk1</t>
  </si>
  <si>
    <t>25Apr wk2</t>
  </si>
  <si>
    <t>25Apr wk3</t>
  </si>
  <si>
    <t>25Apr wk4</t>
  </si>
  <si>
    <t>25Apr wk5</t>
  </si>
  <si>
    <t>25May wk1</t>
  </si>
  <si>
    <t>25May wk2</t>
  </si>
  <si>
    <t>25May wk3</t>
  </si>
  <si>
    <t>25May wk4</t>
  </si>
  <si>
    <t>25Jun wk1</t>
  </si>
  <si>
    <t>25Jun wk2</t>
  </si>
  <si>
    <t>25Jun wk3</t>
  </si>
  <si>
    <t>25Jun wk4</t>
  </si>
  <si>
    <t>25Jul wk1</t>
  </si>
  <si>
    <t>25Jul wk2</t>
  </si>
  <si>
    <t>25Jul wk3</t>
  </si>
  <si>
    <t>25Jul wk4</t>
  </si>
  <si>
    <t>25Jul wk5</t>
  </si>
  <si>
    <t>25Aug wk1</t>
  </si>
  <si>
    <t>25Aug wk2</t>
  </si>
  <si>
    <t>25Aug wk3</t>
  </si>
  <si>
    <t>25Aug wk4</t>
  </si>
  <si>
    <t>25Sep wk1</t>
  </si>
  <si>
    <t>25Sep wk2</t>
  </si>
  <si>
    <t>25Sep wk3</t>
  </si>
  <si>
    <t>25Sep wk4</t>
  </si>
  <si>
    <t>25Oct wk1</t>
  </si>
  <si>
    <t>25Oct wk2</t>
  </si>
  <si>
    <t>25Oct wk3</t>
  </si>
  <si>
    <t>25Oct wk4</t>
  </si>
  <si>
    <t>25Oct wk5</t>
  </si>
  <si>
    <t>25Nov wk1</t>
  </si>
  <si>
    <t>25Nov wk2</t>
  </si>
  <si>
    <t>25Nov wk3</t>
  </si>
  <si>
    <t>25Nov wk4</t>
  </si>
  <si>
    <t>25Dec wk1</t>
  </si>
  <si>
    <t>25Dec wk2</t>
  </si>
  <si>
    <t>25Dec wk3</t>
  </si>
  <si>
    <t>25Dec wk4</t>
  </si>
  <si>
    <t>Delta</t>
  </si>
  <si>
    <t>Top Block</t>
  </si>
  <si>
    <t>Bottom Block</t>
  </si>
  <si>
    <t>Kyocera</t>
  </si>
  <si>
    <t>SEI-NYP</t>
  </si>
  <si>
    <t>Config</t>
  </si>
  <si>
    <t>Component</t>
  </si>
  <si>
    <t>Apple PN</t>
  </si>
  <si>
    <t>OEM PN</t>
  </si>
  <si>
    <t>MPN</t>
  </si>
  <si>
    <t>Description</t>
  </si>
  <si>
    <t>Vendor</t>
  </si>
  <si>
    <t>OK2Publish?</t>
  </si>
  <si>
    <t>Cover Thru</t>
  </si>
  <si>
    <t>820-03543-01</t>
  </si>
  <si>
    <t>01108082-1</t>
  </si>
  <si>
    <t>NYJT0530</t>
  </si>
  <si>
    <t>MW ATS TOP BLOCK Large Pad Extra Via DOE</t>
  </si>
  <si>
    <t>AT&amp;S</t>
  </si>
  <si>
    <t>01108083-1</t>
  </si>
  <si>
    <t>08P454A</t>
  </si>
  <si>
    <t>MW AKM TOP BLOCK Large Pad Extra Via DOE</t>
  </si>
  <si>
    <t>AKM</t>
  </si>
  <si>
    <t>722-00162</t>
  </si>
  <si>
    <t>08000268-M</t>
  </si>
  <si>
    <t>KD-DC2482</t>
  </si>
  <si>
    <t>SUBSTRATE Ceramic MW SS MP</t>
  </si>
  <si>
    <t>353S02682</t>
  </si>
  <si>
    <t>08300105-U</t>
  </si>
  <si>
    <t>SCY99279CFCT285T2G</t>
  </si>
  <si>
    <t>IC LDO 2.85V 300MA CSP4</t>
  </si>
  <si>
    <t>onSemi-Avnet</t>
  </si>
  <si>
    <t>353S03792</t>
  </si>
  <si>
    <t>08000006-U</t>
  </si>
  <si>
    <t>SCY99279CFCT285T2G-C</t>
  </si>
  <si>
    <t xml:space="preserve">LDO U4 2.0V </t>
  </si>
  <si>
    <t>353S03330</t>
  </si>
  <si>
    <t>08000821-U</t>
  </si>
  <si>
    <t>SCY99279CFCT200T2G</t>
  </si>
  <si>
    <t>IC LDO 2.0V CSP4</t>
  </si>
  <si>
    <t>353S03793</t>
  </si>
  <si>
    <t>08000005-U</t>
  </si>
  <si>
    <t>SCY99279CFCT200T2G-C</t>
  </si>
  <si>
    <t>353S03331</t>
  </si>
  <si>
    <t>08000822-U</t>
  </si>
  <si>
    <t>TPS7A2020PYCKR</t>
  </si>
  <si>
    <t>TI-Arrow</t>
  </si>
  <si>
    <t xml:space="preserve">LDO U5 0.80V </t>
  </si>
  <si>
    <t>353S03146</t>
  </si>
  <si>
    <t>08300052-U</t>
  </si>
  <si>
    <t>SCY99276CFCT080T2G</t>
  </si>
  <si>
    <t>IC LDO 0.80V 300MA CSP6</t>
  </si>
  <si>
    <t>353S03795</t>
  </si>
  <si>
    <t>08000007-U</t>
  </si>
  <si>
    <t>SCY99276CFCT080T2G-B</t>
  </si>
  <si>
    <t>353S03175</t>
  </si>
  <si>
    <t>08300051-U</t>
  </si>
  <si>
    <t>TPS7A1308PYCKR</t>
  </si>
  <si>
    <t>353S02684</t>
  </si>
  <si>
    <t>08700100-U</t>
  </si>
  <si>
    <t>SCY99266CFCT080T2G</t>
  </si>
  <si>
    <t>IC LDO 0.80V 700MA/1.0A CSP6</t>
  </si>
  <si>
    <t>353S03480</t>
  </si>
  <si>
    <t>08700108-U</t>
  </si>
  <si>
    <t>SCY99266CFCT080T2G-A</t>
  </si>
  <si>
    <t>IC SCY99266 LDO 0.80V 700MA CSP6</t>
  </si>
  <si>
    <t>353S03794</t>
  </si>
  <si>
    <t>08000008-U</t>
  </si>
  <si>
    <t>SCY99266CFCT080T2G-B</t>
  </si>
  <si>
    <t>353S02690</t>
  </si>
  <si>
    <t>08000342-U</t>
  </si>
  <si>
    <t>TPS7A1408PYBKR</t>
  </si>
  <si>
    <t>IC LDO 0.80V 700MA CSP6</t>
  </si>
  <si>
    <t>353S02260</t>
  </si>
  <si>
    <t>08000464-H</t>
  </si>
  <si>
    <t>TAS1016C-SP</t>
  </si>
  <si>
    <t>TDK</t>
  </si>
  <si>
    <t>OIS Sensor</t>
  </si>
  <si>
    <t>353S02261</t>
  </si>
  <si>
    <t>08000465-H</t>
  </si>
  <si>
    <t>TVS1002A-SP</t>
  </si>
  <si>
    <t>OIS+Z Sensor</t>
  </si>
  <si>
    <t>353S02262</t>
  </si>
  <si>
    <t>08000466-H</t>
  </si>
  <si>
    <t>TWS2001C-SP</t>
  </si>
  <si>
    <t xml:space="preserve">353S03562 </t>
  </si>
  <si>
    <t>08000003-H</t>
  </si>
  <si>
    <t>TAS1016D-SP</t>
  </si>
  <si>
    <t>TAS1016D TMR SENSOR</t>
  </si>
  <si>
    <t>08000004-H</t>
  </si>
  <si>
    <t>TVS1002B-SP</t>
  </si>
  <si>
    <t>TVS1002B TMR SENSOR</t>
  </si>
  <si>
    <t>08000002-H</t>
  </si>
  <si>
    <t>TWS2001D-SP</t>
  </si>
  <si>
    <t>TWS2001D TMR SENSOR</t>
  </si>
  <si>
    <t>353S03721</t>
  </si>
  <si>
    <t>08000277-H</t>
  </si>
  <si>
    <t>TAS1016E-SP</t>
  </si>
  <si>
    <t>IC TAS1016 SENSOR ANGLE TMR DFN4</t>
  </si>
  <si>
    <t>353S03720</t>
  </si>
  <si>
    <t>08000279-H</t>
  </si>
  <si>
    <t>TVS1002C-SP</t>
  </si>
  <si>
    <t>IC TVS1002 SENSOR ANGLE TMR DFN4</t>
  </si>
  <si>
    <t>353S03722</t>
  </si>
  <si>
    <t>08000276-H</t>
  </si>
  <si>
    <t>TWS2001E-SP</t>
  </si>
  <si>
    <t>IC TWS2001 SENSOR ANGLE TMR DFN8</t>
  </si>
  <si>
    <t>138S00141</t>
  </si>
  <si>
    <t>08004183-C(S1)</t>
  </si>
  <si>
    <t>Murata</t>
  </si>
  <si>
    <t>08004183-C(M1)</t>
  </si>
  <si>
    <t>GRM033R60J405MEBB</t>
  </si>
  <si>
    <t>138S00140</t>
  </si>
  <si>
    <t>08000269-C</t>
  </si>
  <si>
    <t>CM03X5R395M06AH</t>
  </si>
  <si>
    <t>Kyocera-Avnet</t>
  </si>
  <si>
    <t>131S00170</t>
  </si>
  <si>
    <t>08000270-C</t>
  </si>
  <si>
    <t>08220110-C</t>
  </si>
  <si>
    <t>Taiyo-EMBEDDED</t>
  </si>
  <si>
    <t>08220109-C</t>
  </si>
  <si>
    <t>CM02CG221J25AH</t>
  </si>
  <si>
    <t>138S00128</t>
  </si>
  <si>
    <t>08000490-C</t>
  </si>
  <si>
    <t>CM02X5R474M06AH</t>
  </si>
  <si>
    <t>CAP,CER,X5R,0.47UF,20%,6.3V,KYO,01005</t>
  </si>
  <si>
    <t>138S00269</t>
  </si>
  <si>
    <t>08000351-C</t>
  </si>
  <si>
    <t>JDK042BJ474MC-FW</t>
  </si>
  <si>
    <t>CAP,X5R,0.47UF,20%,6.3V,01005,TY</t>
  </si>
  <si>
    <t>138S00412</t>
  </si>
  <si>
    <t>08000758-C</t>
  </si>
  <si>
    <t>GRM022R60J474ME18</t>
  </si>
  <si>
    <t>CAP,X5R,0.47UF,20%,6.3V,MUR,01005</t>
  </si>
  <si>
    <t>138S00109</t>
  </si>
  <si>
    <t>08000353-C</t>
  </si>
  <si>
    <t>CM03X5R225M06AH035</t>
  </si>
  <si>
    <t>138S0914</t>
  </si>
  <si>
    <t>08002167-C(M1)</t>
  </si>
  <si>
    <t>GRM033R60J225ME15</t>
  </si>
  <si>
    <t>CAP,CER,X5R,2.2UF,20%,6.3V,0201,H=0.35MM</t>
  </si>
  <si>
    <t>132S00199</t>
  </si>
  <si>
    <t>08000394-C</t>
  </si>
  <si>
    <t>132S00221</t>
  </si>
  <si>
    <t>08010156-C</t>
  </si>
  <si>
    <t>08002167-C(S1)</t>
  </si>
  <si>
    <t>Driver Plus A0</t>
  </si>
  <si>
    <t>338S00823</t>
  </si>
  <si>
    <t>08000778-U</t>
  </si>
  <si>
    <t>CS40L61-CWZR/A0</t>
  </si>
  <si>
    <t>Cirrus</t>
  </si>
  <si>
    <t>SP Coil</t>
  </si>
  <si>
    <t>806-37545</t>
  </si>
  <si>
    <t>08000361-L</t>
  </si>
  <si>
    <t>Mikumo</t>
  </si>
  <si>
    <t>08000362-L</t>
  </si>
  <si>
    <t>2058885</t>
  </si>
  <si>
    <t xml:space="preserve">TDK (HTI) </t>
  </si>
  <si>
    <t>08000006-L</t>
  </si>
  <si>
    <t>Mikumo-T</t>
  </si>
  <si>
    <t>MW24 SS MP SP COIL SEI</t>
  </si>
  <si>
    <t>Measurement</t>
  </si>
  <si>
    <t>Summary</t>
  </si>
  <si>
    <t>Capacitor(220pf)</t>
  </si>
  <si>
    <t>Capacitor(0.01uf)</t>
  </si>
  <si>
    <t>Capacitor(4.0uf)</t>
  </si>
  <si>
    <t>Capacitor(0.47uf)</t>
  </si>
  <si>
    <t>IC,LORENTZ PLUS,A0,WLCSP36</t>
  </si>
  <si>
    <t>24CQ4</t>
  </si>
  <si>
    <t>25CQ1</t>
  </si>
  <si>
    <t>25CQ2</t>
  </si>
  <si>
    <t>25CQ3</t>
  </si>
  <si>
    <t>25CQ4</t>
  </si>
  <si>
    <t>Sun</t>
  </si>
  <si>
    <t>Mon</t>
  </si>
  <si>
    <t>Tue</t>
  </si>
  <si>
    <t>Wed</t>
  </si>
  <si>
    <t>Thu</t>
  </si>
  <si>
    <t>Fri</t>
  </si>
  <si>
    <t>Sat</t>
  </si>
  <si>
    <t>01108082-1demand</t>
  </si>
  <si>
    <t>01108082-1ETA</t>
  </si>
  <si>
    <t>01108082-1(EOH)</t>
  </si>
  <si>
    <t>EOH Actualization</t>
  </si>
  <si>
    <t>01108083-1demand</t>
  </si>
  <si>
    <t>01108083-1ETA</t>
  </si>
  <si>
    <t>01108083-1(EOH)</t>
  </si>
  <si>
    <t>08000268-Mdemand</t>
  </si>
  <si>
    <t>08000268-META</t>
  </si>
  <si>
    <t>08000268-M(EOH)</t>
  </si>
  <si>
    <t>08300105-Udemand</t>
  </si>
  <si>
    <t>08300105-UETA</t>
  </si>
  <si>
    <t>08300105-U(EOH)</t>
  </si>
  <si>
    <t>08000006-Udemand</t>
  </si>
  <si>
    <t>08000006-UETA</t>
  </si>
  <si>
    <t>08000006-U(EOH)</t>
  </si>
  <si>
    <t>08000821-Udemand</t>
  </si>
  <si>
    <t>08000821-UETA</t>
  </si>
  <si>
    <t>08000821-U(EOH)</t>
  </si>
  <si>
    <t>08000005-Udemand</t>
  </si>
  <si>
    <t>08000005-UETA</t>
  </si>
  <si>
    <t>08000005-U(EOH)</t>
  </si>
  <si>
    <t>08000822-Udemand</t>
  </si>
  <si>
    <t>08000822-UETA</t>
  </si>
  <si>
    <t>08000822-U(EOH)</t>
  </si>
  <si>
    <t>08300052-Udemand</t>
  </si>
  <si>
    <t>08300052-UETA</t>
  </si>
  <si>
    <t>08300052-U(EOH)</t>
  </si>
  <si>
    <t>08000007-Udemand</t>
  </si>
  <si>
    <t>08000007-UETA</t>
  </si>
  <si>
    <t>08000007-U(EOH)</t>
  </si>
  <si>
    <t>08300051-Udemand</t>
  </si>
  <si>
    <t>08300051-UETA</t>
  </si>
  <si>
    <t>08300051-U(EOH)</t>
  </si>
  <si>
    <t>08700100-Udemand</t>
  </si>
  <si>
    <t>08700100-UETA</t>
  </si>
  <si>
    <t>08700100-U(EOH)</t>
  </si>
  <si>
    <t>08700108-Udemand</t>
  </si>
  <si>
    <t>08700108-UETA</t>
  </si>
  <si>
    <t>08700108-U(EOH)</t>
  </si>
  <si>
    <t>08000008-Udemand</t>
  </si>
  <si>
    <t>08000008-UETA</t>
  </si>
  <si>
    <t>08000008-U(EOH)</t>
  </si>
  <si>
    <t>08000342-Udemand</t>
  </si>
  <si>
    <t>08000342-UETA</t>
  </si>
  <si>
    <t>08000342-U(EOH)</t>
  </si>
  <si>
    <t>08000465-Hdemand</t>
  </si>
  <si>
    <t>TVS1002A TMR SENSOR</t>
  </si>
  <si>
    <t>08000465-HETA</t>
  </si>
  <si>
    <t>08000465-H(EOH)</t>
  </si>
  <si>
    <t>Z Sensor</t>
  </si>
  <si>
    <t>08000464-Hdemand</t>
  </si>
  <si>
    <t>TAS1016C TMR SENSOR</t>
  </si>
  <si>
    <t>08000464-HETA</t>
  </si>
  <si>
    <t>08000464-H(EOH)</t>
  </si>
  <si>
    <t>08000466-Hdemand</t>
  </si>
  <si>
    <t>TWS2001C TMR SENSOR</t>
  </si>
  <si>
    <t>08000466-HETA</t>
  </si>
  <si>
    <t>08000466-H(EOH)</t>
  </si>
  <si>
    <t>CAP,CER,C0G,220PF,5%,25V,01005</t>
  </si>
  <si>
    <t>08220109-CETA</t>
  </si>
  <si>
    <t>08220109-C(EOH)</t>
  </si>
  <si>
    <t>TDK042 CG221JC-W</t>
  </si>
  <si>
    <t>08220110-CETA</t>
  </si>
  <si>
    <t>08220110-C(EOH)</t>
  </si>
  <si>
    <t>GRM0225C1E221JA02</t>
  </si>
  <si>
    <t>08000270-CETA</t>
  </si>
  <si>
    <t>08000270-C(EOH)</t>
  </si>
  <si>
    <t>Capacitor(0.1uf)</t>
  </si>
  <si>
    <t>08000394-Cdemand</t>
  </si>
  <si>
    <t>GRM022R61A104ME01</t>
  </si>
  <si>
    <t>CAP,CER,X5R,0.1UF,20%,10V,01005</t>
  </si>
  <si>
    <t>08000394-CETA</t>
  </si>
  <si>
    <t>08000394-C(EOH)</t>
  </si>
  <si>
    <t>08010156-Cdemand</t>
  </si>
  <si>
    <t>GRM022R61A103KE19</t>
  </si>
  <si>
    <t>08010156-CETA</t>
  </si>
  <si>
    <t>08010156-C(EOH)</t>
  </si>
  <si>
    <t>08004183-C(S1)demand</t>
  </si>
  <si>
    <t>08004183-C(S1)ETA</t>
  </si>
  <si>
    <t>08004183-C(S1)(EOH)</t>
  </si>
  <si>
    <t>08004183-C(M1)demand</t>
  </si>
  <si>
    <t>08004183-C(M1)ETA</t>
  </si>
  <si>
    <t>08004183-C(M1)(EOH)</t>
  </si>
  <si>
    <t>08000269-Cdemand</t>
  </si>
  <si>
    <t>08000269-CETA</t>
  </si>
  <si>
    <t>08000269-C(EOH)</t>
  </si>
  <si>
    <t>CAP,CER,X5R,4.0UF,20%,6.3V,MUR,0201</t>
  </si>
  <si>
    <t>Capacitor(2.2uf)</t>
  </si>
  <si>
    <t>08002167-C(S1)demand</t>
  </si>
  <si>
    <t>08002167-C(S1)ETA</t>
  </si>
  <si>
    <t>08002167-C(S1)(EOH)</t>
  </si>
  <si>
    <t>08000490-CETA</t>
  </si>
  <si>
    <t>08000490-C(EOH)</t>
  </si>
  <si>
    <t>08000351-CETA</t>
  </si>
  <si>
    <t>08000351-C(EOH)</t>
  </si>
  <si>
    <t>08000758-CETA</t>
  </si>
  <si>
    <t>08000758-C(EOH)</t>
  </si>
  <si>
    <t>08000353-CETA</t>
  </si>
  <si>
    <t>08000353-C(EOH)</t>
  </si>
  <si>
    <t>08002167-C(M1)demand</t>
  </si>
  <si>
    <t>08002167-C(M1)ETA</t>
  </si>
  <si>
    <t>08002167-C(M1)(EOH)</t>
  </si>
  <si>
    <t>08000361-Ldemand</t>
  </si>
  <si>
    <t>08000361-LETA</t>
  </si>
  <si>
    <t>08000361-L(EOH)</t>
  </si>
  <si>
    <t>08000362-Ldemand</t>
  </si>
  <si>
    <t>08000362-LETA</t>
  </si>
  <si>
    <t>08000362-L(EOH)</t>
  </si>
  <si>
    <t>08000778-Udemand</t>
  </si>
  <si>
    <t>08000778-UETA</t>
  </si>
  <si>
    <t>08000778-U(EOH)</t>
  </si>
  <si>
    <t>353S03561</t>
  </si>
  <si>
    <t>08000004-Hdemand</t>
  </si>
  <si>
    <t>08000004-HETA</t>
  </si>
  <si>
    <t>08000004-H(EOH)</t>
  </si>
  <si>
    <t>353S03562</t>
  </si>
  <si>
    <t>08000003-Hdemand</t>
  </si>
  <si>
    <t>08000003-HETA</t>
  </si>
  <si>
    <t>08000003-H(EOH)</t>
  </si>
  <si>
    <t>353S03563</t>
  </si>
  <si>
    <t>08000002-Hdemand</t>
  </si>
  <si>
    <t>08000002-HETA</t>
  </si>
  <si>
    <t>08000002-H(EOH)</t>
  </si>
  <si>
    <t>08000006-Ldemand</t>
  </si>
  <si>
    <t>08000006-LETA</t>
  </si>
  <si>
    <t>08000006-L(EOH)</t>
  </si>
  <si>
    <t>08000279-Hdemand</t>
  </si>
  <si>
    <t>08000279-HETA</t>
  </si>
  <si>
    <t>08000279-H(EOH)</t>
  </si>
  <si>
    <t>08000277-Hdemand</t>
  </si>
  <si>
    <t>08000277-HETA</t>
  </si>
  <si>
    <t>08000277-H(EOH)</t>
  </si>
  <si>
    <t>08000276-Hdemand</t>
  </si>
  <si>
    <t>08000276-HETA</t>
  </si>
  <si>
    <t>08000276-H(EOH)</t>
  </si>
  <si>
    <t>01108082-1MW23demand</t>
  </si>
  <si>
    <t>01108083-1MW23demand</t>
  </si>
  <si>
    <t>01108082-1MW24demand</t>
  </si>
  <si>
    <t>01108083-1MW24demand</t>
  </si>
  <si>
    <t>08000268-MMW23demand</t>
  </si>
  <si>
    <t>08000268-MMW24demand</t>
  </si>
  <si>
    <t xml:space="preserve">LDO U3 2.85V </t>
  </si>
  <si>
    <t xml:space="preserve">LDO U6 0.80V </t>
  </si>
  <si>
    <t>OEM PN RPA</t>
  </si>
  <si>
    <t>RPA STOP</t>
  </si>
  <si>
    <t>RPA Summary</t>
  </si>
  <si>
    <t>RPA auto check</t>
  </si>
  <si>
    <t>SP(D)old</t>
  </si>
  <si>
    <t>Auot check</t>
  </si>
  <si>
    <t>ok</t>
  </si>
  <si>
    <t>Total Demand</t>
  </si>
  <si>
    <t>01108082-1MW23|Demand</t>
  </si>
  <si>
    <t>MW23 demand</t>
  </si>
  <si>
    <t>01108082-1MW24|Demand</t>
  </si>
  <si>
    <t>MW24 demand</t>
  </si>
  <si>
    <t>01108082-1(last)</t>
  </si>
  <si>
    <t>01108082-1|ETALast</t>
  </si>
  <si>
    <t>01108082-1|ETA</t>
  </si>
  <si>
    <t>Supply change(Cum)</t>
  </si>
  <si>
    <t>01108082-1Delta</t>
  </si>
  <si>
    <t>01108082-1|Delta</t>
  </si>
  <si>
    <t>01108083-1MW23|Demand</t>
  </si>
  <si>
    <t>01108083-1MW24|Demand</t>
  </si>
  <si>
    <t>01108083-1(last)</t>
  </si>
  <si>
    <t>01108083-1|ETA</t>
  </si>
  <si>
    <t>01108083-1Delta</t>
  </si>
  <si>
    <t>01108083-1|Delta</t>
  </si>
  <si>
    <t>08000268-M|Demand</t>
  </si>
  <si>
    <t>08000268-M(last)</t>
  </si>
  <si>
    <t>08000268-M|ETA</t>
  </si>
  <si>
    <t>08000268-MDelta</t>
  </si>
  <si>
    <t>08000268-M|Delta</t>
  </si>
  <si>
    <t>08300105-U|Demand</t>
  </si>
  <si>
    <t>PO cover</t>
  </si>
  <si>
    <t>PO uncover</t>
  </si>
  <si>
    <t>08300105-U(last)</t>
  </si>
  <si>
    <t>08300105-U|ETA</t>
  </si>
  <si>
    <t>08300105-UDelta</t>
  </si>
  <si>
    <t>08300105-U|Delta</t>
  </si>
  <si>
    <t>08000821-U|Demand</t>
  </si>
  <si>
    <t>08000821-U(last)</t>
  </si>
  <si>
    <t>08000821-U|ETA</t>
  </si>
  <si>
    <t>08000821-UDelta</t>
  </si>
  <si>
    <t>08000821-U|Delta</t>
  </si>
  <si>
    <t>08000822-U|Demand</t>
  </si>
  <si>
    <t>08000822-U(last)</t>
  </si>
  <si>
    <t>08000822-U|ETA</t>
  </si>
  <si>
    <t>08000822-UDelta</t>
  </si>
  <si>
    <t>08000822-U|Delta</t>
  </si>
  <si>
    <t>08300052-U|Demand</t>
  </si>
  <si>
    <t>08300052-U(last)</t>
  </si>
  <si>
    <t>08300052-U|ETA</t>
  </si>
  <si>
    <t>08300052-UDelta</t>
  </si>
  <si>
    <t>08300052-U|Delta</t>
  </si>
  <si>
    <t>08300051-U|Demand</t>
  </si>
  <si>
    <t>08300051-U(last)</t>
  </si>
  <si>
    <t>08300051-U|ETA</t>
  </si>
  <si>
    <t>08300051-UDelta</t>
  </si>
  <si>
    <t>08300051-U|Delta</t>
  </si>
  <si>
    <t>08700100-U(last)</t>
  </si>
  <si>
    <t>08700100-UDelta</t>
  </si>
  <si>
    <t>08000342-U|Demand</t>
  </si>
  <si>
    <t>08000342-U(last)</t>
  </si>
  <si>
    <t>08000342-U|ETA</t>
  </si>
  <si>
    <t>08000342-UDelta</t>
  </si>
  <si>
    <t>08000342-U|Delta</t>
  </si>
  <si>
    <t>08000465-H(last)</t>
  </si>
  <si>
    <t>08000465-HDelta</t>
  </si>
  <si>
    <t>08000464-H(last)</t>
  </si>
  <si>
    <t>08000464-HDelta</t>
  </si>
  <si>
    <t>08000466-H(last)</t>
  </si>
  <si>
    <t>08000466-HDelta</t>
  </si>
  <si>
    <t>08220109-CDemand</t>
  </si>
  <si>
    <t>08220109-C|Demand</t>
  </si>
  <si>
    <t>220pF</t>
  </si>
  <si>
    <t>08220109-C(last)</t>
  </si>
  <si>
    <t>08220109-C|ETA</t>
  </si>
  <si>
    <t>08220109-CDelta</t>
  </si>
  <si>
    <t>08220109-C|Delta</t>
  </si>
  <si>
    <t>08220110-CDemand</t>
  </si>
  <si>
    <t>08220110-C|Demand</t>
  </si>
  <si>
    <t>08220110-C(last)</t>
  </si>
  <si>
    <t>08220110-C|ETA</t>
  </si>
  <si>
    <t>08220110-CDelta</t>
  </si>
  <si>
    <t>08220110-C|Delta</t>
  </si>
  <si>
    <t>08000270-CDemand</t>
  </si>
  <si>
    <t>08000270-C|Demand</t>
  </si>
  <si>
    <t>08000270-C(last)</t>
  </si>
  <si>
    <t>08000270-C|ETA</t>
  </si>
  <si>
    <t>08000270-CDelta</t>
  </si>
  <si>
    <t>08000270-C|Delta</t>
  </si>
  <si>
    <t>08000394-C|Demand</t>
  </si>
  <si>
    <t>.1uf</t>
  </si>
  <si>
    <t>08000394-C(last)</t>
  </si>
  <si>
    <t>08000394-C|ETA</t>
  </si>
  <si>
    <t xml:space="preserve"> </t>
  </si>
  <si>
    <t>08000394-CDelta</t>
  </si>
  <si>
    <t>08000394-C|Delta</t>
  </si>
  <si>
    <t>08010156-C|Demand</t>
  </si>
  <si>
    <t>CAP,CER,X5R,0.01UF,10%,10V,01005</t>
  </si>
  <si>
    <t>.01uf</t>
  </si>
  <si>
    <t>08010156-C(last)</t>
  </si>
  <si>
    <t>08010156-C|ETA</t>
  </si>
  <si>
    <t>08010156-CDelta</t>
  </si>
  <si>
    <t>08010156-C|Delta</t>
  </si>
  <si>
    <t>08004183-C(S1)|Demand</t>
  </si>
  <si>
    <t>4.0uf</t>
  </si>
  <si>
    <t>08004183-C(S1)(last)</t>
  </si>
  <si>
    <t>08004183-C(S1)|ETA</t>
  </si>
  <si>
    <t>08004183-C(S1)Delta</t>
  </si>
  <si>
    <t>08004183-C(S1)|Delta</t>
  </si>
  <si>
    <t>08004183-C(M1)|Demand</t>
  </si>
  <si>
    <t>AP X5R 4.0UF_M 3.9UF_K 20% 6.3V 0201</t>
  </si>
  <si>
    <t>08004183-C(M1)(last)</t>
  </si>
  <si>
    <t>08004183-C(M1)|ETA</t>
  </si>
  <si>
    <t>08004183-C(M1)Delta</t>
  </si>
  <si>
    <t>08004183-C(M1)|Delta</t>
  </si>
  <si>
    <t>08000269-C|Demand</t>
  </si>
  <si>
    <t>3.9uf</t>
  </si>
  <si>
    <t>08000269-C(last)</t>
  </si>
  <si>
    <t>08000269-C|ETA</t>
  </si>
  <si>
    <t>08000269-CDelta</t>
  </si>
  <si>
    <t>08000269-C|Delta</t>
  </si>
  <si>
    <t>08002167-C(S1)|Demand</t>
  </si>
  <si>
    <t>2.2uf</t>
  </si>
  <si>
    <t>08002167-C(S1)(last)</t>
  </si>
  <si>
    <t>08002167-C(S1)|ETA</t>
  </si>
  <si>
    <t>08002167-C(S1)Delta</t>
  </si>
  <si>
    <t>08002167-C(S1)|Delta</t>
  </si>
  <si>
    <t>08000490-CDemand</t>
  </si>
  <si>
    <t>08000490-C|Demand</t>
  </si>
  <si>
    <t>0.47uf</t>
  </si>
  <si>
    <t>08000490-C(last)</t>
  </si>
  <si>
    <t>08000490-C|ETA</t>
  </si>
  <si>
    <t>08000490-CDelta</t>
  </si>
  <si>
    <t>08000490-C|Delta</t>
  </si>
  <si>
    <t>08000351-CDemand</t>
  </si>
  <si>
    <t>08000351-C|Demand</t>
  </si>
  <si>
    <t>08000351-C(last)</t>
  </si>
  <si>
    <t>08000351-C|ETA</t>
  </si>
  <si>
    <t>08000351-CDelta</t>
  </si>
  <si>
    <t>08000351-C|Delta</t>
  </si>
  <si>
    <t>08000758-CDemand</t>
  </si>
  <si>
    <t>08000758-C|Demand</t>
  </si>
  <si>
    <t>08000758-C(last)</t>
  </si>
  <si>
    <t>08000758-C|ETA</t>
  </si>
  <si>
    <t>08000758-CDelta</t>
  </si>
  <si>
    <t>08000758-C|Delta</t>
  </si>
  <si>
    <t>08000353-CDemand</t>
  </si>
  <si>
    <t>08000353-C|Demand</t>
  </si>
  <si>
    <t>CAP X5R 2.2UF 20% 6.3V 0201 0.35MM KYO</t>
  </si>
  <si>
    <t>08000353-C(last)</t>
  </si>
  <si>
    <t>08000353-C|ETA</t>
  </si>
  <si>
    <t>08000353-CDelta</t>
  </si>
  <si>
    <t>08000353-C|Delta</t>
  </si>
  <si>
    <t>08002167-C(M1)|Demand</t>
  </si>
  <si>
    <t>08002167-C(M1)(last)</t>
  </si>
  <si>
    <t>08002167-C(M1)|ETA</t>
  </si>
  <si>
    <t>08002167-C(M1)Delta</t>
  </si>
  <si>
    <t>08002167-C(M1)|Delta</t>
  </si>
  <si>
    <t>08000778-U|Demand</t>
  </si>
  <si>
    <t>08000778-U(last)</t>
  </si>
  <si>
    <t>08000778-U|ETA</t>
  </si>
  <si>
    <t>08000778-UDelta</t>
  </si>
  <si>
    <t>08000778-U|Delta</t>
  </si>
  <si>
    <t>08000361-L|Demand</t>
  </si>
  <si>
    <t>SP-COIL,MW</t>
  </si>
  <si>
    <t>08000361-L(last)</t>
  </si>
  <si>
    <t>08000361-L|ETA</t>
  </si>
  <si>
    <t>08000361-LDelta</t>
  </si>
  <si>
    <t>08000361-L|Delta</t>
  </si>
  <si>
    <t>08000362-L(last)</t>
  </si>
  <si>
    <t>08000362-LDelta</t>
  </si>
  <si>
    <t>08700108-U|Demand</t>
  </si>
  <si>
    <t>08700108-U(last)</t>
  </si>
  <si>
    <t>08700108-U|ETA</t>
  </si>
  <si>
    <t>08700108-UDelta</t>
  </si>
  <si>
    <t>08700108-U|Delta</t>
  </si>
  <si>
    <t>08000004-H|Demand</t>
  </si>
  <si>
    <t>08000004-H(last)</t>
  </si>
  <si>
    <t>08000004-H|ETA</t>
  </si>
  <si>
    <t>08000004-HDelta</t>
  </si>
  <si>
    <t>08000004-H|Delta</t>
  </si>
  <si>
    <t>08000003-H|Demand</t>
  </si>
  <si>
    <t>08000003-H(last)</t>
  </si>
  <si>
    <t>08000003-H|ETA</t>
  </si>
  <si>
    <t>08000003-HDelta</t>
  </si>
  <si>
    <t>08000003-H|Delta</t>
  </si>
  <si>
    <t>08000002-H|Demand</t>
  </si>
  <si>
    <t>08000002-H(last)</t>
  </si>
  <si>
    <t>08000002-H|ETA</t>
  </si>
  <si>
    <t>08000002-HDelta</t>
  </si>
  <si>
    <t>08000002-H|Delta</t>
  </si>
  <si>
    <t>08000006-U|Demand</t>
  </si>
  <si>
    <t>08000006-U(last)</t>
  </si>
  <si>
    <t>08000006-U|ETA</t>
  </si>
  <si>
    <t>08000006-UDelta</t>
  </si>
  <si>
    <t>08000006-U|Delta</t>
  </si>
  <si>
    <t>08000005-U|Demand</t>
  </si>
  <si>
    <t>08000005-U(last)</t>
  </si>
  <si>
    <t>08000005-U|ETA</t>
  </si>
  <si>
    <t>08000005-UDelta</t>
  </si>
  <si>
    <t>08000005-U|Delta</t>
  </si>
  <si>
    <t>08000007-U|Demand</t>
  </si>
  <si>
    <t>08000007-U(last)</t>
  </si>
  <si>
    <t>08000007-U|ETA</t>
  </si>
  <si>
    <t>08000007-UDelta</t>
  </si>
  <si>
    <t>08000007-U|Delta</t>
  </si>
  <si>
    <t>08000008-U|Demand</t>
  </si>
  <si>
    <t>08000008-U(last)</t>
  </si>
  <si>
    <t>08000008-U|ETA</t>
  </si>
  <si>
    <t>08000008-UDelta</t>
  </si>
  <si>
    <t>08000008-U|Delta</t>
  </si>
  <si>
    <t>na</t>
  </si>
  <si>
    <t>ETA(Last version)</t>
  </si>
  <si>
    <t>08000006-L|Demand</t>
  </si>
  <si>
    <t>08000006-L|ETA</t>
  </si>
  <si>
    <t>08000006-LDelta</t>
  </si>
  <si>
    <t>08000006-L|Delta</t>
  </si>
  <si>
    <t>08000279-H|Demand</t>
  </si>
  <si>
    <t>08000279-H(last)</t>
  </si>
  <si>
    <t>08000279-H|ETA</t>
  </si>
  <si>
    <t>08000279-HDelta</t>
  </si>
  <si>
    <t>08000279-H|Delta</t>
  </si>
  <si>
    <t>08000277-H|Demand</t>
  </si>
  <si>
    <t>08000277-H(last)</t>
  </si>
  <si>
    <t>08000277-H|ETA</t>
  </si>
  <si>
    <t>08000277-HDelta</t>
  </si>
  <si>
    <t>08000277-H|Delta</t>
  </si>
  <si>
    <t>08000276-H|Demand</t>
  </si>
  <si>
    <t>08000276-H(last)</t>
  </si>
  <si>
    <t>08000276-H|ETA</t>
  </si>
  <si>
    <t>08000276-HDelta</t>
  </si>
  <si>
    <t>08000276-H|Delta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</si>
</sst>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9">
    <numFmt numFmtId="41" formatCode="_-* #,##0_-;\-* #,##0_-;_-* &quot;-&quot;_-;_-@_-"/>
    <numFmt numFmtId="43" formatCode="_-* #,##0.00_-;\-* #,##0.00_-;_-* &quot;-&quot;??_-;_-@_-"/>
    <numFmt numFmtId="164" formatCode="[$-409]d\-mmm;@"/>
    <numFmt numFmtId="165" formatCode="&quot;¥&quot;#,##0;&quot;¥&quot;\-#,##0"/>
    <numFmt numFmtId="166" formatCode="&quot;¥&quot;#,##0;[Red]&quot;¥&quot;\-#,##0"/>
    <numFmt numFmtId="167" formatCode="&quot;¥&quot;#,##0.00;[Red]&quot;¥&quot;\-#,##0.00"/>
    <numFmt numFmtId="168" formatCode="_ * #,##0_ ;_ * \-#,##0_ ;_ * &quot;-&quot;_ ;_ @_ "/>
    <numFmt numFmtId="169" formatCode="_ &quot;¥&quot;* #,##0.00_ ;_ &quot;¥&quot;* \-#,##0.00_ ;_ &quot;¥&quot;* &quot;-&quot;??_ ;_ @_ "/>
    <numFmt numFmtId="170" formatCode="_ * #,##0.00_ ;_ * \-#,##0.00_ ;_ * &quot;-&quot;??_ ;_ @_ "/>
    <numFmt numFmtId="171" formatCode="&quot;$&quot;#,##0.00_);\(&quot;$&quot;#,##0.00\)"/>
    <numFmt numFmtId="172" formatCode="_(&quot;$&quot;* #,##0_);_(&quot;$&quot;* \(#,##0\);_(&quot;$&quot;* &quot;-&quot;_);_(@_)"/>
    <numFmt numFmtId="173" formatCode="_(* #,##0_);_(* \(#,##0\);_(* &quot;-&quot;_);_(@_)"/>
    <numFmt numFmtId="174" formatCode="_(&quot;$&quot;* #,##0.00_);_(&quot;$&quot;* \(#,##0.00\);_(&quot;$&quot;* &quot;-&quot;??_);_(@_)"/>
    <numFmt numFmtId="175" formatCode="_(* #,##0.00_);_(* \(#,##0.00\);_(* &quot;-&quot;??_);_(@_)"/>
    <numFmt numFmtId="176" formatCode="&quot;$&quot;#,##0;\-&quot;$&quot;#,##0"/>
    <numFmt numFmtId="177" formatCode="&quot;$&quot;#,##0;[Red]\-&quot;$&quot;#,##0"/>
    <numFmt numFmtId="178" formatCode="&quot;$&quot;#,##0.00;[Red]\-&quot;$&quot;#,##0.00"/>
    <numFmt numFmtId="179" formatCode="_-&quot;$&quot;* #,##0.00_-;\-&quot;$&quot;* #,##0.00_-;_-&quot;$&quot;* &quot;-&quot;??_-;_-@_-"/>
    <numFmt numFmtId="180" formatCode="m/d;@"/>
    <numFmt numFmtId="181" formatCode="_ * #,##0_ ;_ * \-#,##0_ ;_ * &quot;-&quot;??_ ;_ @_ "/>
    <numFmt numFmtId="182" formatCode="#,##0_ ;[Red]\-#,##0\ "/>
    <numFmt numFmtId="183" formatCode="0.0%"/>
    <numFmt numFmtId="184" formatCode="_ &quot;¥&quot;* #,##0_ ;_ &quot;¥&quot;* &quot;¥&quot;&quot;¥&quot;&quot;¥&quot;\-#,##0_ ;_ &quot;¥&quot;* &quot;-&quot;_ ;_ @_ "/>
    <numFmt numFmtId="185" formatCode="_ * #,##0_ ;_ * &quot;¥&quot;&quot;¥&quot;&quot;¥&quot;\-#,##0_ ;_ * &quot;-&quot;_ ;_ @_ "/>
    <numFmt numFmtId="186" formatCode="_ &quot;¥&quot;* #,##0.00_ ;_ &quot;¥&quot;* &quot;¥&quot;&quot;¥&quot;&quot;¥&quot;\-#,##0.00_ ;_ &quot;¥&quot;* &quot;-&quot;??_ ;_ @_ "/>
    <numFmt numFmtId="187" formatCode="_ * #,##0.00_ ;_ * &quot;¥&quot;&quot;¥&quot;&quot;¥&quot;\-#,##0.00_ ;_ * &quot;-&quot;??_ ;_ @_ "/>
    <numFmt numFmtId="188" formatCode="0.00_)"/>
    <numFmt numFmtId="189" formatCode="#,##0.0_);&quot;¥&quot;&quot;¥&quot;&quot;¥&quot;\(#,##0.0&quot;¥&quot;&quot;¥&quot;&quot;¥&quot;\)"/>
    <numFmt numFmtId="190" formatCode="_ * #,##0.00_)_｣_ ;_ * &quot;¥&quot;&quot;¥&quot;&quot;¥&quot;\(#,##0.00&quot;¥&quot;&quot;¥&quot;&quot;¥&quot;\)_｣_ ;_ * &quot;-&quot;??_)_｣_ ;_ @_ "/>
    <numFmt numFmtId="191" formatCode="0.0%;[Red]&quot;¥&quot;&quot;¥&quot;&quot;¥&quot;\(0.0%&quot;¥&quot;&quot;¥&quot;&quot;¥&quot;\)"/>
    <numFmt numFmtId="192" formatCode="#,##0&quot;¥&quot;&quot;¥&quot;&quot;¥&quot;\ &quot;F&quot;;[Red]&quot;¥&quot;&quot;¥&quot;&quot;¥&quot;\-#,##0&quot;¥&quot;&quot;¥&quot;&quot;¥&quot;\ &quot;F&quot;"/>
    <numFmt numFmtId="193" formatCode="_(&quot;$&quot;* #,##0.00_);_(&quot;$&quot;* &quot;¥&quot;&quot;¥&quot;&quot;¥&quot;\(#,##0.00&quot;¥&quot;&quot;¥&quot;&quot;¥&quot;\);_(&quot;$&quot;* &quot;-&quot;??_);_(@_)"/>
    <numFmt numFmtId="194" formatCode="0.0%;&quot;¥&quot;&quot;¥&quot;&quot;¥&quot;\(0.0%&quot;¥&quot;&quot;¥&quot;&quot;¥&quot;\)"/>
    <numFmt numFmtId="195" formatCode="_ * #,##0_)_｣_ ;_ * &quot;¥&quot;&quot;¥&quot;&quot;¥&quot;\(#,##0&quot;¥&quot;&quot;¥&quot;&quot;¥&quot;\)_｣_ ;_ * &quot;-&quot;_)_｣_ ;_ @_ "/>
    <numFmt numFmtId="196" formatCode="#,##0.00&quot;¥&quot;&quot;¥&quot;&quot;¥&quot;\ &quot;F&quot;;[Red]&quot;¥&quot;&quot;¥&quot;&quot;¥&quot;\-#,##0.00&quot;¥&quot;&quot;¥&quot;&quot;¥&quot;\ &quot;F&quot;"/>
    <numFmt numFmtId="197" formatCode="_-* #,##0&quot;¥&quot;&quot;¥&quot;&quot;¥&quot;\ &quot;F&quot;_-;&quot;¥&quot;&quot;¥&quot;&quot;¥&quot;\-* #,##0&quot;¥&quot;&quot;¥&quot;&quot;¥&quot;\ &quot;F&quot;_-;_-* &quot;-&quot;&quot;¥&quot;&quot;¥&quot;&quot;¥&quot;\ &quot;F&quot;_-;_-@_-"/>
    <numFmt numFmtId="198" formatCode="#,##0.0"/>
    <numFmt numFmtId="199" formatCode="_(* #,##0.00_);_(* &quot;¥&quot;&quot;¥&quot;&quot;¥&quot;\(#,##0.00&quot;¥&quot;&quot;¥&quot;&quot;¥&quot;\);_(* &quot;-&quot;??_);_(@_)"/>
    <numFmt numFmtId="200" formatCode="_(* #,##0_);_(* &quot;¥&quot;&quot;¥&quot;&quot;¥&quot;\(#,##0&quot;¥&quot;&quot;¥&quot;&quot;¥&quot;\);_(* &quot;-&quot;_);_(@_)"/>
    <numFmt numFmtId="201" formatCode="&quot;Kassaraportti &quot;d/m/yy"/>
    <numFmt numFmtId="202" formatCode="0.00000%"/>
    <numFmt numFmtId="203" formatCode="#,##0;&quot;¥&quot;&quot;¥&quot;&quot;¥&quot;\(#,##0&quot;¥&quot;&quot;¥&quot;&quot;¥&quot;\)"/>
    <numFmt numFmtId="204" formatCode="&quot;¥&quot;&quot;¥&quot;&quot;¥&quot;\$#,##0.00;&quot;¥&quot;&quot;¥&quot;&quot;¥&quot;\(&quot;¥&quot;&quot;¥&quot;&quot;¥&quot;\$#,##0.00&quot;¥&quot;&quot;¥&quot;&quot;¥&quot;\)"/>
    <numFmt numFmtId="205" formatCode="&quot;¥&quot;&quot;¥&quot;&quot;¥&quot;\$#,##0;&quot;¥&quot;&quot;¥&quot;&quot;¥&quot;\(&quot;¥&quot;&quot;¥&quot;&quot;¥&quot;\$#,##0&quot;¥&quot;&quot;¥&quot;&quot;¥&quot;\)"/>
    <numFmt numFmtId="206" formatCode="&quot;$&quot;#,##0;&quot;¥&quot;&quot;¥&quot;&quot;¥&quot;\-&quot;$&quot;#,##0"/>
    <numFmt numFmtId="207" formatCode="####0.0000"/>
    <numFmt numFmtId="208" formatCode="&quot;L.&quot;&quot;¥&quot;&quot;¥&quot;&quot;¥&quot;\ #,##0.00;[Red]&quot;¥&quot;&quot;¥&quot;&quot;¥&quot;\-&quot;L.&quot;&quot;¥&quot;&quot;¥&quot;&quot;¥&quot;\ #,##0.00"/>
    <numFmt numFmtId="209" formatCode="mmm&quot;¥&quot;&quot;¥&quot;&quot;¥&quot;\ dd&quot;¥&quot;&quot;¥&quot;&quot;¥&quot;\.&quot;¥&quot;&quot;¥&quot;&quot;¥&quot;\ yyyy"/>
    <numFmt numFmtId="210" formatCode="&quot;L.&quot;&quot;¥&quot;&quot;¥&quot;&quot;¥&quot;\ #,##0.00;&quot;¥&quot;&quot;¥&quot;&quot;¥&quot;\-&quot;L.&quot;&quot;¥&quot;&quot;¥&quot;&quot;¥&quot;\ #,##0.00"/>
    <numFmt numFmtId="211" formatCode="mmm"/>
    <numFmt numFmtId="212" formatCode="&quot;¥&quot;#,##0;[Red]&quot;¥&quot;&quot;¥&quot;&quot;¥&quot;\-&quot;¥&quot;#,##0"/>
    <numFmt numFmtId="213" formatCode="&quot;¥&quot;#,##0.00;[Red]&quot;¥&quot;&quot;¥&quot;&quot;¥&quot;\-&quot;¥&quot;#,##0.00"/>
    <numFmt numFmtId="214" formatCode="_-* #,##0_-;&quot;¥&quot;&quot;¥&quot;&quot;¥&quot;\-* #,##0_-;_-* &quot;-&quot;_-;_-@_-"/>
    <numFmt numFmtId="215" formatCode="_-* #,##0.00_-;&quot;¥&quot;&quot;¥&quot;&quot;¥&quot;\-* #,##0.00_-;_-* &quot;-&quot;??_-;_-@_-"/>
    <numFmt numFmtId="216" formatCode="_-&quot;£&quot;* #,##0_-;&quot;¥&quot;&quot;¥&quot;&quot;¥&quot;\-&quot;£&quot;* #,##0_-;_-&quot;£&quot;* &quot;-&quot;_-;_-@_-"/>
    <numFmt numFmtId="217" formatCode="_-&quot;£&quot;* #,##0.00_-;&quot;¥&quot;&quot;¥&quot;&quot;¥&quot;\-&quot;£&quot;* #,##0.00_-;_-&quot;£&quot;* &quot;-&quot;??_-;_-@_-"/>
    <numFmt numFmtId="218" formatCode="0.0"/>
    <numFmt numFmtId="219" formatCode="&quot;Php&quot;#,##0.00_);[Red]\(&quot;Php&quot;#,##0.00\)"/>
    <numFmt numFmtId="220" formatCode="#,##0.0_);\(#,##0.0\)"/>
    <numFmt numFmtId="221" formatCode="_-* #,##0\ &quot;F&quot;_-;\-* #,##0\ &quot;F&quot;_-;_-* &quot;-&quot;\ &quot;F&quot;_-;_-@_-"/>
    <numFmt numFmtId="222" formatCode="_-* #,##0.00\ &quot;F&quot;_-;\-* #,##0.00\ &quot;F&quot;_-;_-* &quot;-&quot;??\ &quot;F&quot;_-;_-@_-"/>
    <numFmt numFmtId="223" formatCode="#,##0.000"/>
    <numFmt numFmtId="224" formatCode="#,##0.0000"/>
    <numFmt numFmtId="225" formatCode="#,##0.000000_);[Red]\(#,##0.000000\)"/>
    <numFmt numFmtId="226" formatCode="###0.0000000_);[Red]\(###0.0000000\)"/>
    <numFmt numFmtId="227" formatCode="&quot;$&quot;#,##0.0_);[Red]\(&quot;$&quot;#,##0.0\)"/>
    <numFmt numFmtId="228" formatCode="0.00000000"/>
    <numFmt numFmtId="229" formatCode="_-&quot;?* #,##0.00_-;&quot;\&quot;&quot;¥&quot;&quot;¥&quot;&quot;¥&quot;\-&quot;?* #,##0.00_-;_-&quot;&quot;?&quot;* &quot;-&quot;??_-;_-@_-"/>
    <numFmt numFmtId="230" formatCode="&quot;¥&quot;&quot;¥&quot;&quot;¥&quot;&quot;¥&quot;\$#,##0.00;&quot;¥&quot;&quot;¥&quot;&quot;¥&quot;&quot;¥&quot;\(&quot;¥&quot;&quot;¥&quot;&quot;¥&quot;&quot;¥&quot;\$#,##0.00&quot;¥&quot;&quot;¥&quot;&quot;¥&quot;&quot;¥&quot;\)"/>
    <numFmt numFmtId="231" formatCode="&quot;¥&quot;&quot;¥&quot;&quot;¥&quot;&quot;¥&quot;\$#,##0;&quot;¥&quot;&quot;¥&quot;&quot;¥&quot;&quot;¥&quot;\(&quot;¥&quot;&quot;¥&quot;&quot;¥&quot;&quot;¥&quot;\$#,##0&quot;¥&quot;&quot;¥&quot;&quot;¥&quot;&quot;¥&quot;\)"/>
    <numFmt numFmtId="232" formatCode="&quot;$&quot;#,##0.0000_);&quot;¥&quot;&quot;¥&quot;&quot;¥&quot;&quot;¥&quot;\(&quot;$&quot;#,##0.0000&quot;¥&quot;&quot;¥&quot;&quot;¥&quot;&quot;¥&quot;\)"/>
    <numFmt numFmtId="233" formatCode="_(* #,##0_);_(* \(#,##0\);_(* \-_);_(@_)"/>
    <numFmt numFmtId="234" formatCode="&quot;¥&quot;#,##0;[Red]\-&quot;¥&quot;#,##0"/>
    <numFmt numFmtId="235" formatCode="&quot;¥&quot;#,##0.00;[Red]\-&quot;¥&quot;#,##0.00"/>
    <numFmt numFmtId="236" formatCode="&quot;$&quot;#,##0.00_);&quot;¥&quot;&quot;¥&quot;&quot;¥&quot;&quot;¥&quot;&quot;¥&quot;\(&quot;$&quot;#,##0.00&quot;¥&quot;&quot;¥&quot;&quot;¥&quot;&quot;¥&quot;&quot;¥&quot;\)"/>
    <numFmt numFmtId="237" formatCode="_-&quot;¥&quot;* #,##0_-;\-&quot;¥&quot;* #,##0_-;_-&quot;¥&quot;* &quot;-&quot;_-;_-@_-"/>
    <numFmt numFmtId="238" formatCode="_-&quot;¥&quot;* #,##0.00_-;\-&quot;¥&quot;* #,##0.00_-;_-&quot;¥&quot;* &quot;-&quot;??_-;_-@_-"/>
    <numFmt numFmtId="239" formatCode="_(\$* #,##0_);_(\$* \(#,##0\);_(\$* \-_);_(@_)"/>
    <numFmt numFmtId="240" formatCode="_(\$* #,##0.00_);_(\$* \(#,##0.00\);_(\$* \-??_);_(@_)"/>
    <numFmt numFmtId="241" formatCode="_(* #,##0.00_);_(* \(#,##0.00\);_(* \-??_);_(@_)"/>
    <numFmt numFmtId="242" formatCode="&quot;DM&quot;#,##0;[Red]\-&quot;DM&quot;#,##0"/>
    <numFmt numFmtId="243" formatCode="&quot;DM&quot;#,##0.00;[Red]\-&quot;DM&quot;#,##0.00"/>
    <numFmt numFmtId="244" formatCode="0.00000"/>
    <numFmt numFmtId="245" formatCode="#,##0;\(#,##0\)"/>
    <numFmt numFmtId="246" formatCode="\$#,##0.00;\(\$#,##0.00\)"/>
    <numFmt numFmtId="247" formatCode="\$#,##0;\(\$#,##0\)"/>
    <numFmt numFmtId="248" formatCode="#,##0;\-#,##0;&quot;-&quot;"/>
    <numFmt numFmtId="249" formatCode="0_);\(0\)"/>
    <numFmt numFmtId="250" formatCode="&quot;$&quot;#,##0.00"/>
    <numFmt numFmtId="251" formatCode="_-* #,##0.00_-;&quot;¥&quot;&quot;¥&quot;&quot;¥&quot;&quot;¥&quot;\-* #,##0.00_-;_-* &quot;-&quot;??_-;_-@_-"/>
    <numFmt numFmtId="252" formatCode="_-* #,##0.0_-;\-* #,##0.0_-;_-* &quot;-&quot;??_-;_-@_-"/>
    <numFmt numFmtId="253" formatCode="#,##0.0_);&quot;¥&quot;&quot;¥&quot;&quot;¥&quot;&quot;¥&quot;\(#,##0.0&quot;¥&quot;&quot;¥&quot;&quot;¥&quot;&quot;¥&quot;\)"/>
    <numFmt numFmtId="254" formatCode="_ * #,##0.00_)_｣_ ;_ * &quot;¥&quot;&quot;¥&quot;&quot;¥&quot;&quot;¥&quot;\(#,##0.00&quot;¥&quot;&quot;¥&quot;&quot;¥&quot;&quot;¥&quot;\)_｣_ ;_ * &quot;-&quot;??_)_｣_ ;_ @_ "/>
    <numFmt numFmtId="255" formatCode="0.0%;[Red]&quot;¥&quot;&quot;¥&quot;&quot;¥&quot;&quot;¥&quot;\(0.0%&quot;¥&quot;&quot;¥&quot;&quot;¥&quot;&quot;¥&quot;\)"/>
    <numFmt numFmtId="256" formatCode="#,##0&quot;¥&quot;&quot;¥&quot;&quot;¥&quot;&quot;¥&quot;\ &quot;F&quot;;[Red]&quot;¥&quot;&quot;¥&quot;&quot;¥&quot;&quot;¥&quot;\-#,##0&quot;¥&quot;&quot;¥&quot;&quot;¥&quot;&quot;¥&quot;\ &quot;F&quot;"/>
    <numFmt numFmtId="257" formatCode="_(&quot;$&quot;* #,##0.00_);_(&quot;$&quot;* &quot;¥&quot;&quot;¥&quot;&quot;¥&quot;&quot;¥&quot;\(#,##0.00&quot;¥&quot;&quot;¥&quot;&quot;¥&quot;&quot;¥&quot;\);_(&quot;$&quot;* &quot;-&quot;??_);_(@_)"/>
    <numFmt numFmtId="258" formatCode="0.0%;&quot;¥&quot;&quot;¥&quot;&quot;¥&quot;&quot;¥&quot;\(0.0%&quot;¥&quot;&quot;¥&quot;&quot;¥&quot;&quot;¥&quot;\)"/>
    <numFmt numFmtId="259" formatCode="_ * #,##0_)_｣_ ;_ * &quot;¥&quot;&quot;¥&quot;&quot;¥&quot;&quot;¥&quot;\(#,##0&quot;¥&quot;&quot;¥&quot;&quot;¥&quot;&quot;¥&quot;\)_｣_ ;_ * &quot;-&quot;_)_｣_ ;_ @_ "/>
    <numFmt numFmtId="260" formatCode="#,##0.00&quot;¥&quot;&quot;¥&quot;&quot;¥&quot;&quot;¥&quot;\ &quot;F&quot;;[Red]&quot;¥&quot;&quot;¥&quot;&quot;¥&quot;&quot;¥&quot;\-#,##0.00&quot;¥&quot;&quot;¥&quot;&quot;¥&quot;&quot;¥&quot;\ &quot;F&quot;"/>
    <numFmt numFmtId="261" formatCode="_-* #,##0&quot;¥&quot;&quot;¥&quot;&quot;¥&quot;&quot;¥&quot;\ &quot;F&quot;_-;&quot;¥&quot;&quot;¥&quot;&quot;¥&quot;&quot;¥&quot;\-* #,##0&quot;¥&quot;&quot;¥&quot;&quot;¥&quot;&quot;¥&quot;\ &quot;F&quot;_-;_-* &quot;-&quot;&quot;¥&quot;&quot;¥&quot;&quot;¥&quot;&quot;¥&quot;\ &quot;F&quot;_-;_-@_-"/>
    <numFmt numFmtId="262" formatCode="_-&quot;₩&quot;* #,##0.00_-;\-&quot;₩&quot;* #,##0.00_-;_-&quot;₩&quot;* &quot;-&quot;??_-;_-@_-"/>
    <numFmt numFmtId="263" formatCode="0_);[Red]\(0\)"/>
    <numFmt numFmtId="264" formatCode="#,##0_);[Red]\(#,##0\);_(* &quot;-&quot;??_);_(@_)"/>
    <numFmt numFmtId="265" formatCode="[$-409]dd\-mmm\-yy;@"/>
    <numFmt numFmtId="266" formatCode="[$-409]d&quot;-&quot;mmm;@"/>
    <numFmt numFmtId="267" formatCode="[$-409]d/mmm;@"/>
    <numFmt numFmtId="268" formatCode="_-[$€-2]* #,##0.00_-;\-[$€-2]* #,##0.00_-;_-[$€-2]* &quot;-&quot;??_-"/>
    <numFmt numFmtId="269" formatCode="&quot;¥&quot;#,##0.00;[Red]&quot;¥&quot;&quot;¥&quot;&quot;¥&quot;&quot;¥&quot;&quot;¥&quot;&quot;¥&quot;\-#,##0.00"/>
    <numFmt numFmtId="270" formatCode="[$-409]d\-mmm\-yy;@"/>
  </numFmts>
  <fonts count="45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2"/>
      <name val="宋体"/>
      <family val="3"/>
      <charset val="128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</font>
    <font>
      <sz val="9"/>
      <name val="Geneva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宋体"/>
      <family val="3"/>
      <charset val="255"/>
    </font>
    <font>
      <sz val="11"/>
      <color theme="1"/>
      <name val="Calibri"/>
      <family val="2"/>
      <scheme val="minor"/>
    </font>
    <font>
      <sz val="12"/>
      <color theme="1"/>
      <name val="Calibri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2"/>
      <name val="新細明體"/>
      <family val="1"/>
    </font>
    <font>
      <sz val="12"/>
      <color indexed="8"/>
      <name val="ＭＳ Ｐゴシック"/>
      <family val="3"/>
      <charset val="128"/>
    </font>
    <font>
      <sz val="11"/>
      <color theme="1"/>
      <name val="Arial"/>
      <family val="2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Geneva"/>
      <family val="2"/>
    </font>
    <font>
      <u/>
      <sz val="11"/>
      <color indexed="36"/>
      <name val="ＭＳ Ｐゴシック"/>
      <family val="3"/>
      <charset val="128"/>
    </font>
    <font>
      <sz val="12"/>
      <name val="바탕체"/>
      <family val="3"/>
    </font>
    <font>
      <sz val="12"/>
      <name val="Times New Roman"/>
      <family val="1"/>
    </font>
    <font>
      <sz val="10"/>
      <name val="Helv"/>
      <family val="2"/>
    </font>
    <font>
      <sz val="20"/>
      <name val="돋움체"/>
      <family val="3"/>
    </font>
    <font>
      <sz val="14"/>
      <name val="lr ¾©"/>
      <family val="1"/>
    </font>
    <font>
      <sz val="14"/>
      <name val="Terminal"/>
      <family val="3"/>
      <charset val="255"/>
    </font>
    <font>
      <sz val="11"/>
      <name val="明朝"/>
      <family val="1"/>
      <charset val="128"/>
    </font>
    <font>
      <sz val="11"/>
      <color indexed="8"/>
      <name val="Calibri"/>
      <family val="2"/>
    </font>
    <font>
      <sz val="11"/>
      <name val="돋움체"/>
      <family val="3"/>
    </font>
    <font>
      <sz val="11"/>
      <color indexed="9"/>
      <name val="Calibri"/>
      <family val="2"/>
    </font>
    <font>
      <sz val="8"/>
      <name val="Times New Roman"/>
      <family val="1"/>
    </font>
    <font>
      <sz val="12"/>
      <name val="¹UAAA¼"/>
      <family val="3"/>
    </font>
    <font>
      <sz val="11"/>
      <color indexed="20"/>
      <name val="Calibri"/>
      <family val="2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sz val="10"/>
      <name val="Times New Roman"/>
      <family val="1"/>
    </font>
    <font>
      <sz val="10"/>
      <color indexed="0"/>
      <name val="MS Sans Serif"/>
      <family val="2"/>
    </font>
    <font>
      <sz val="10"/>
      <name val="MS Serif"/>
      <family val="1"/>
    </font>
    <font>
      <sz val="10"/>
      <name val="Courier"/>
      <family val="3"/>
    </font>
    <font>
      <sz val="8"/>
      <name val="MS Sans Serif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b/>
      <sz val="1"/>
      <color indexed="8"/>
      <name val="Courier"/>
      <family val="3"/>
    </font>
    <font>
      <b/>
      <u/>
      <sz val="1"/>
      <color indexed="8"/>
      <name val="Courier"/>
      <family val="3"/>
    </font>
    <font>
      <u/>
      <sz val="1"/>
      <color indexed="8"/>
      <name val="Courier"/>
      <family val="3"/>
    </font>
    <font>
      <sz val="1"/>
      <color indexed="8"/>
      <name val="Courier"/>
      <family val="3"/>
    </font>
    <font>
      <b/>
      <i/>
      <sz val="1"/>
      <color indexed="8"/>
      <name val="Courier"/>
      <family val="3"/>
    </font>
    <font>
      <sz val="12"/>
      <name val="Arial"/>
      <family val="2"/>
    </font>
    <font>
      <u/>
      <sz val="8.25"/>
      <color indexed="36"/>
      <name val="ＭＳ Ｐゴシック"/>
      <family val="3"/>
      <charset val="128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i/>
      <sz val="16"/>
      <name val="Helv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1"/>
      <name val="Arial"/>
      <family val="2"/>
    </font>
    <font>
      <b/>
      <sz val="11"/>
      <name val="Helv"/>
      <family val="2"/>
    </font>
    <font>
      <b/>
      <sz val="8"/>
      <name val="Times New Roman"/>
      <family val="1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2"/>
      <name val="ｹﾙﾅﾁﾃｼ"/>
      <family val="3"/>
      <charset val="128"/>
    </font>
    <font>
      <sz val="11"/>
      <name val="・団"/>
      <family val="1"/>
      <charset val="128"/>
    </font>
    <font>
      <sz val="12"/>
      <name val="宋体"/>
      <family val="3"/>
      <charset val="255"/>
    </font>
    <font>
      <u/>
      <sz val="8.25"/>
      <color indexed="36"/>
      <name val="Arial"/>
      <family val="2"/>
    </font>
    <font>
      <sz val="11"/>
      <color indexed="16"/>
      <name val="ＭＳ Ｐゴシック"/>
      <family val="3"/>
      <charset val="128"/>
    </font>
    <font>
      <sz val="14"/>
      <name val="ＭＳ 明朝"/>
      <family val="1"/>
      <charset val="128"/>
    </font>
    <font>
      <sz val="12"/>
      <name val="뼻뮝"/>
      <family val="3"/>
    </font>
    <font>
      <sz val="9"/>
      <color indexed="8"/>
      <name val="굴림"/>
      <family val="2"/>
    </font>
    <font>
      <sz val="12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9"/>
      <color theme="1"/>
      <name val="メイリオ"/>
      <family val="2"/>
      <charset val="128"/>
    </font>
    <font>
      <sz val="10"/>
      <color theme="1"/>
      <name val="Arial"/>
      <family val="2"/>
      <charset val="128"/>
    </font>
    <font>
      <sz val="11"/>
      <color theme="1"/>
      <name val="ＭＳ Ｐゴシック"/>
      <family val="3"/>
      <charset val="128"/>
    </font>
    <font>
      <sz val="14"/>
      <name val="Arial"/>
      <family val="2"/>
    </font>
    <font>
      <sz val="10"/>
      <name val="ＭＳ Ｐゴシック"/>
      <family val="3"/>
      <charset val="128"/>
    </font>
    <font>
      <sz val="10"/>
      <color theme="1"/>
      <name val="ＭＳ Ｐゴシック"/>
      <family val="2"/>
      <charset val="128"/>
    </font>
    <font>
      <sz val="10"/>
      <name val="Verdana"/>
      <family val="2"/>
    </font>
    <font>
      <sz val="11"/>
      <color indexed="8"/>
      <name val="맑은 고딕"/>
      <family val="2"/>
    </font>
    <font>
      <sz val="11"/>
      <color indexed="9"/>
      <name val="맑은 고딕"/>
      <family val="2"/>
    </font>
    <font>
      <sz val="11"/>
      <color indexed="10"/>
      <name val="맑은 고딕"/>
      <family val="2"/>
    </font>
    <font>
      <b/>
      <sz val="11"/>
      <color indexed="52"/>
      <name val="맑은 고딕"/>
      <family val="2"/>
    </font>
    <font>
      <sz val="11"/>
      <color indexed="20"/>
      <name val="맑은 고딕"/>
      <family val="2"/>
    </font>
    <font>
      <sz val="11"/>
      <color indexed="60"/>
      <name val="맑은 고딕"/>
      <family val="2"/>
    </font>
    <font>
      <i/>
      <sz val="11"/>
      <color indexed="23"/>
      <name val="맑은 고딕"/>
      <family val="2"/>
    </font>
    <font>
      <b/>
      <sz val="11"/>
      <color indexed="9"/>
      <name val="맑은 고딕"/>
      <family val="2"/>
    </font>
    <font>
      <sz val="11"/>
      <color indexed="52"/>
      <name val="맑은 고딕"/>
      <family val="2"/>
    </font>
    <font>
      <b/>
      <sz val="11"/>
      <color indexed="8"/>
      <name val="맑은 고딕"/>
      <family val="2"/>
    </font>
    <font>
      <sz val="11"/>
      <color indexed="62"/>
      <name val="맑은 고딕"/>
      <family val="2"/>
    </font>
    <font>
      <b/>
      <sz val="18"/>
      <color indexed="56"/>
      <name val="맑은 고딕"/>
      <family val="2"/>
    </font>
    <font>
      <b/>
      <sz val="15"/>
      <color indexed="56"/>
      <name val="맑은 고딕"/>
      <family val="2"/>
    </font>
    <font>
      <b/>
      <sz val="13"/>
      <color indexed="56"/>
      <name val="맑은 고딕"/>
      <family val="2"/>
    </font>
    <font>
      <b/>
      <sz val="11"/>
      <color indexed="56"/>
      <name val="맑은 고딕"/>
      <family val="2"/>
    </font>
    <font>
      <sz val="11"/>
      <color indexed="17"/>
      <name val="맑은 고딕"/>
      <family val="2"/>
    </font>
    <font>
      <b/>
      <sz val="11"/>
      <color indexed="63"/>
      <name val="맑은 고딕"/>
      <family val="2"/>
    </font>
    <font>
      <sz val="12"/>
      <color indexed="8"/>
      <name val="新細明體"/>
      <family val="1"/>
      <charset val="136"/>
    </font>
    <font>
      <sz val="11"/>
      <color indexed="42"/>
      <name val="宋体"/>
      <family val="3"/>
      <charset val="255"/>
    </font>
    <font>
      <sz val="11"/>
      <color indexed="9"/>
      <name val="宋体"/>
      <family val="3"/>
      <charset val="255"/>
    </font>
    <font>
      <sz val="12"/>
      <color indexed="9"/>
      <name val="新細明體"/>
      <family val="1"/>
      <charset val="136"/>
    </font>
    <font>
      <sz val="11"/>
      <color indexed="20"/>
      <name val="宋体"/>
      <family val="3"/>
      <charset val="255"/>
    </font>
    <font>
      <b/>
      <sz val="11"/>
      <color indexed="52"/>
      <name val="宋体"/>
      <family val="3"/>
      <charset val="255"/>
    </font>
    <font>
      <b/>
      <sz val="11"/>
      <color indexed="42"/>
      <name val="宋体"/>
      <family val="3"/>
      <charset val="255"/>
    </font>
    <font>
      <i/>
      <sz val="11"/>
      <color indexed="23"/>
      <name val="宋体"/>
      <family val="3"/>
      <charset val="255"/>
    </font>
    <font>
      <sz val="11"/>
      <color indexed="17"/>
      <name val="宋体"/>
      <family val="3"/>
      <charset val="255"/>
    </font>
    <font>
      <b/>
      <sz val="15"/>
      <color indexed="62"/>
      <name val="宋体"/>
      <family val="3"/>
      <charset val="255"/>
    </font>
    <font>
      <b/>
      <sz val="13"/>
      <color indexed="62"/>
      <name val="宋体"/>
      <family val="3"/>
      <charset val="255"/>
    </font>
    <font>
      <b/>
      <sz val="11"/>
      <color indexed="62"/>
      <name val="宋体"/>
      <family val="3"/>
      <charset val="255"/>
    </font>
    <font>
      <sz val="11"/>
      <color indexed="62"/>
      <name val="宋体"/>
      <family val="3"/>
      <charset val="255"/>
    </font>
    <font>
      <sz val="11"/>
      <color indexed="52"/>
      <name val="宋体"/>
      <family val="3"/>
      <charset val="255"/>
    </font>
    <font>
      <sz val="11"/>
      <color indexed="60"/>
      <name val="宋体"/>
      <family val="3"/>
      <charset val="255"/>
    </font>
    <font>
      <b/>
      <sz val="11"/>
      <color indexed="63"/>
      <name val="宋体"/>
      <family val="3"/>
      <charset val="255"/>
    </font>
    <font>
      <b/>
      <sz val="18"/>
      <color indexed="62"/>
      <name val="宋体"/>
      <family val="3"/>
      <charset val="255"/>
    </font>
    <font>
      <b/>
      <sz val="11"/>
      <color indexed="8"/>
      <name val="宋体"/>
      <family val="3"/>
      <charset val="255"/>
    </font>
    <font>
      <sz val="11"/>
      <color indexed="10"/>
      <name val="宋体"/>
      <family val="3"/>
      <charset val="255"/>
    </font>
    <font>
      <sz val="10"/>
      <name val="돋움"/>
      <family val="2"/>
    </font>
    <font>
      <sz val="1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1"/>
      <color indexed="9"/>
      <name val="宋体"/>
      <family val="3"/>
      <charset val="255"/>
    </font>
    <font>
      <b/>
      <sz val="18"/>
      <color indexed="56"/>
      <name val="宋体"/>
      <family val="3"/>
      <charset val="255"/>
    </font>
    <font>
      <b/>
      <sz val="15"/>
      <color indexed="56"/>
      <name val="宋体"/>
      <family val="3"/>
      <charset val="255"/>
    </font>
    <font>
      <b/>
      <sz val="13"/>
      <color indexed="56"/>
      <name val="宋体"/>
      <family val="3"/>
      <charset val="255"/>
    </font>
    <font>
      <b/>
      <sz val="11"/>
      <color indexed="56"/>
      <name val="宋体"/>
      <family val="3"/>
      <charset val="255"/>
    </font>
    <font>
      <sz val="11"/>
      <name val="?? ?????"/>
      <family val="3"/>
    </font>
    <font>
      <sz val="12"/>
      <name val="돋움"/>
      <family val="2"/>
    </font>
    <font>
      <u/>
      <sz val="9.4499999999999993"/>
      <color indexed="36"/>
      <name val="lr oSVbN"/>
      <family val="3"/>
    </font>
    <font>
      <u/>
      <sz val="10"/>
      <color indexed="12"/>
      <name val="Arial"/>
      <family val="2"/>
    </font>
    <font>
      <sz val="11"/>
      <name val="__ _____"/>
      <family val="1"/>
    </font>
    <font>
      <sz val="10"/>
      <name val="__ _____"/>
      <family val="1"/>
    </font>
    <font>
      <sz val="12"/>
      <name val="____"/>
      <family val="1"/>
    </font>
    <font>
      <sz val="12"/>
      <name val="怴嵶柧閾"/>
      <family val="1"/>
    </font>
    <font>
      <sz val="12"/>
      <name val="?"/>
      <family val="1"/>
    </font>
    <font>
      <sz val="10"/>
      <color indexed="8"/>
      <name val="MS Sans Serif"/>
      <family val="2"/>
    </font>
    <font>
      <sz val="12"/>
      <color indexed="8"/>
      <name val="ＭＳ ・団"/>
      <family val="1"/>
      <charset val="128"/>
    </font>
    <font>
      <sz val="12"/>
      <color indexed="8"/>
      <name val="‚l‚r –¾’©"/>
      <family val="1"/>
      <charset val="128"/>
    </font>
    <font>
      <sz val="10.5"/>
      <name val="Arial"/>
      <family val="2"/>
    </font>
    <font>
      <sz val="9"/>
      <name val="ＭＳ ゴシック"/>
      <family val="3"/>
      <charset val="128"/>
    </font>
    <font>
      <sz val="11"/>
      <color indexed="8"/>
      <name val="맑은 고딕"/>
      <family val="2"/>
      <charset val="129"/>
    </font>
    <font>
      <sz val="10"/>
      <color indexed="8"/>
      <name val="新細明體"/>
      <family val="1"/>
      <charset val="136"/>
    </font>
    <font>
      <sz val="11"/>
      <color indexed="8"/>
      <name val="宋体"/>
      <family val="3"/>
      <charset val="128"/>
    </font>
    <font>
      <sz val="11"/>
      <color indexed="9"/>
      <name val="맑은 고딕"/>
      <family val="2"/>
      <charset val="129"/>
    </font>
    <font>
      <sz val="10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1"/>
      <color indexed="9"/>
      <name val="宋体"/>
      <family val="3"/>
      <charset val="128"/>
    </font>
    <font>
      <sz val="12"/>
      <name val="Arial MT"/>
      <family val="2"/>
    </font>
    <font>
      <b/>
      <sz val="10"/>
      <name val="Helv"/>
      <family val="2"/>
    </font>
    <font>
      <sz val="12"/>
      <name val="Tms Rmn"/>
      <family val="1"/>
    </font>
    <font>
      <sz val="11"/>
      <name val="??"/>
      <family val="3"/>
    </font>
    <font>
      <sz val="9"/>
      <name val="Times New Roman"/>
      <family val="1"/>
    </font>
    <font>
      <sz val="11"/>
      <name val="Ec"/>
      <family val="1"/>
      <charset val="128"/>
    </font>
    <font>
      <sz val="9"/>
      <name val="ＭＳ Ｐゴシック"/>
      <family val="2"/>
      <charset val="128"/>
    </font>
    <font>
      <b/>
      <sz val="12"/>
      <color indexed="33"/>
      <name val="Times New Roman"/>
      <family val="1"/>
    </font>
    <font>
      <b/>
      <u/>
      <sz val="11"/>
      <color indexed="37"/>
      <name val="Arial"/>
      <family val="2"/>
    </font>
    <font>
      <sz val="11"/>
      <name val="ＭＳ Ｐゴシック"/>
      <family val="2"/>
      <charset val="128"/>
    </font>
    <font>
      <b/>
      <sz val="8"/>
      <name val="MS Sans Serif"/>
      <family val="2"/>
    </font>
    <font>
      <sz val="10"/>
      <color indexed="12"/>
      <name val="Arial"/>
      <family val="2"/>
    </font>
    <font>
      <sz val="12"/>
      <name val="Helv"/>
      <family val="2"/>
    </font>
    <font>
      <sz val="11"/>
      <color indexed="62"/>
      <name val="ＭＳ Ｐゴシック"/>
      <family val="2"/>
      <charset val="128"/>
    </font>
    <font>
      <sz val="12"/>
      <name val="標楷體"/>
      <family val="4"/>
      <charset val="136"/>
    </font>
    <font>
      <sz val="10"/>
      <name val="ＭＳ ゴシック"/>
      <family val="3"/>
      <charset val="128"/>
    </font>
    <font>
      <sz val="12"/>
      <color indexed="9"/>
      <name val="Helv"/>
      <family val="2"/>
    </font>
    <font>
      <b/>
      <u/>
      <sz val="10"/>
      <color indexed="53"/>
      <name val="Geneva"/>
      <family val="2"/>
    </font>
    <font>
      <sz val="9"/>
      <name val="ＭＳ 明朝"/>
      <family val="3"/>
      <charset val="128"/>
    </font>
    <font>
      <sz val="10"/>
      <name val="ＭＳ 明朝"/>
      <family val="3"/>
      <charset val="128"/>
    </font>
    <font>
      <u/>
      <sz val="10.5"/>
      <color indexed="12"/>
      <name val="lr SVbN"/>
      <family val="3"/>
      <charset val="128"/>
    </font>
    <font>
      <sz val="7"/>
      <name val="Small Fonts"/>
      <family val="2"/>
    </font>
    <font>
      <sz val="11"/>
      <color indexed="8"/>
      <name val="Helvetica Neue"/>
      <family val="2"/>
    </font>
    <font>
      <sz val="10"/>
      <name val="Tms Rmn"/>
      <family val="1"/>
    </font>
    <font>
      <sz val="12"/>
      <color indexed="9"/>
      <name val="Arial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sz val="10"/>
      <color indexed="12"/>
      <name val="Geneva"/>
      <family val="2"/>
    </font>
    <font>
      <sz val="14"/>
      <name val="Times New Roman"/>
      <family val="1"/>
    </font>
    <font>
      <b/>
      <sz val="14"/>
      <name val="Arial"/>
      <family val="2"/>
    </font>
    <font>
      <b/>
      <sz val="12"/>
      <color indexed="8"/>
      <name val="Times New Roman"/>
      <family val="1"/>
    </font>
    <font>
      <b/>
      <sz val="8"/>
      <color indexed="8"/>
      <name val="Helv"/>
      <family val="2"/>
    </font>
    <font>
      <b/>
      <sz val="14"/>
      <name val="Tms Rmn"/>
      <family val="1"/>
    </font>
    <font>
      <sz val="14"/>
      <name val="Cordia New"/>
      <family val="2"/>
      <charset val="222"/>
    </font>
    <font>
      <sz val="12"/>
      <name val="นูลมรผ"/>
      <family val="1"/>
    </font>
    <font>
      <sz val="11"/>
      <name val="ตธฟ "/>
      <family val="3"/>
      <charset val="128"/>
    </font>
    <font>
      <sz val="11"/>
      <name val="ตธฟ๒"/>
      <family val="3"/>
      <charset val="128"/>
    </font>
    <font>
      <sz val="11"/>
      <color indexed="9"/>
      <name val="ＭＳ Ｐゴシック"/>
      <family val="2"/>
    </font>
    <font>
      <sz val="12"/>
      <color indexed="8"/>
      <name val="Helvetica Neue"/>
      <family val="2"/>
    </font>
    <font>
      <sz val="11"/>
      <name val="ＭＳ Ｐゴシック"/>
      <family val="2"/>
    </font>
    <font>
      <sz val="10"/>
      <color indexed="60"/>
      <name val="新細明體"/>
      <family val="1"/>
      <charset val="136"/>
    </font>
    <font>
      <sz val="11"/>
      <color indexed="10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sz val="14"/>
      <name val="ＭＳ 明朝"/>
      <family val="3"/>
      <charset val="128"/>
    </font>
    <font>
      <b/>
      <sz val="10"/>
      <color indexed="8"/>
      <name val="新細明體"/>
      <family val="1"/>
      <charset val="136"/>
    </font>
    <font>
      <u/>
      <sz val="12"/>
      <color indexed="36"/>
      <name val="宋体"/>
      <family val="3"/>
      <charset val="128"/>
    </font>
    <font>
      <sz val="12"/>
      <color indexed="17"/>
      <name val="新細明體"/>
      <family val="1"/>
      <charset val="136"/>
    </font>
    <font>
      <sz val="10"/>
      <color indexed="17"/>
      <name val="新細明體"/>
      <family val="1"/>
      <charset val="136"/>
    </font>
    <font>
      <sz val="11"/>
      <color indexed="17"/>
      <name val="宋体"/>
      <family val="3"/>
      <charset val="128"/>
    </font>
    <font>
      <sz val="11"/>
      <color indexed="17"/>
      <name val="ＭＳ Ｐゴシック"/>
      <family val="2"/>
      <charset val="128"/>
    </font>
    <font>
      <sz val="11"/>
      <color indexed="17"/>
      <name val="宋体"/>
      <family val="3"/>
      <charset val="136"/>
    </font>
    <font>
      <sz val="14"/>
      <name val="ＭＳ ゴシック"/>
      <family val="3"/>
      <charset val="128"/>
    </font>
    <font>
      <sz val="12"/>
      <color indexed="17"/>
      <name val="ＭＳ Ｐゴシック"/>
      <family val="2"/>
      <charset val="128"/>
    </font>
    <font>
      <sz val="11"/>
      <color indexed="20"/>
      <name val="맑은 고딕"/>
      <family val="2"/>
      <charset val="129"/>
    </font>
    <font>
      <b/>
      <sz val="10"/>
      <color indexed="52"/>
      <name val="新細明體"/>
      <family val="1"/>
      <charset val="136"/>
    </font>
    <font>
      <sz val="11"/>
      <color indexed="20"/>
      <name val="宋体"/>
      <family val="3"/>
      <charset val="128"/>
    </font>
    <font>
      <sz val="11"/>
      <color indexed="20"/>
      <name val="宋体"/>
      <family val="3"/>
      <charset val="136"/>
    </font>
    <font>
      <sz val="12"/>
      <name val="ＭＳ Ｐゴシック"/>
      <family val="2"/>
      <charset val="128"/>
    </font>
    <font>
      <sz val="11"/>
      <name val="돋움"/>
      <family val="2"/>
      <charset val="129"/>
    </font>
    <font>
      <sz val="11"/>
      <color indexed="60"/>
      <name val="宋体"/>
      <family val="3"/>
      <charset val="128"/>
    </font>
    <font>
      <sz val="10"/>
      <color indexed="52"/>
      <name val="新細明體"/>
      <family val="1"/>
      <charset val="136"/>
    </font>
    <font>
      <sz val="11"/>
      <color indexed="60"/>
      <name val="맑은 고딕"/>
      <family val="2"/>
      <charset val="129"/>
    </font>
    <font>
      <sz val="12"/>
      <name val="宋体"/>
      <family val="3"/>
      <charset val="136"/>
    </font>
    <font>
      <u/>
      <sz val="12"/>
      <color indexed="12"/>
      <name val="宋体"/>
      <family val="3"/>
      <charset val="128"/>
    </font>
    <font>
      <i/>
      <sz val="11"/>
      <color indexed="23"/>
      <name val="맑은 고딕"/>
      <family val="2"/>
      <charset val="129"/>
    </font>
    <font>
      <b/>
      <sz val="12"/>
      <color indexed="8"/>
      <name val="ＭＳ Ｐゴシック"/>
      <family val="2"/>
      <charset val="128"/>
    </font>
    <font>
      <b/>
      <sz val="11"/>
      <color indexed="9"/>
      <name val="맑은 고딕"/>
      <family val="2"/>
      <charset val="129"/>
    </font>
    <font>
      <i/>
      <sz val="11"/>
      <color indexed="23"/>
      <name val="宋体"/>
      <family val="3"/>
      <charset val="128"/>
    </font>
    <font>
      <sz val="11"/>
      <color indexed="52"/>
      <name val="맑은 고딕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b/>
      <sz val="15"/>
      <color indexed="56"/>
      <name val="맑은 고딕"/>
      <family val="2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sz val="11"/>
      <color indexed="17"/>
      <name val="맑은 고딕"/>
      <family val="2"/>
      <charset val="129"/>
    </font>
    <font>
      <i/>
      <sz val="10"/>
      <color indexed="23"/>
      <name val="新細明體"/>
      <family val="1"/>
      <charset val="136"/>
    </font>
    <font>
      <sz val="11"/>
      <name val="ＭＳ 明朝"/>
      <family val="3"/>
      <charset val="128"/>
    </font>
    <font>
      <sz val="10"/>
      <name val="ＭＳ Ｐゴシック"/>
      <family val="2"/>
      <charset val="128"/>
    </font>
    <font>
      <sz val="7"/>
      <name val="Arial"/>
      <family val="2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1"/>
      <color indexed="63"/>
      <name val="맑은 고딕"/>
      <family val="2"/>
      <charset val="129"/>
    </font>
    <font>
      <sz val="10"/>
      <color indexed="62"/>
      <name val="新細明體"/>
      <family val="1"/>
      <charset val="136"/>
    </font>
    <font>
      <b/>
      <sz val="10"/>
      <color indexed="63"/>
      <name val="新細明體"/>
      <family val="1"/>
      <charset val="136"/>
    </font>
    <font>
      <u/>
      <sz val="9"/>
      <color indexed="20"/>
      <name val="新細明體"/>
      <family val="1"/>
      <charset val="136"/>
    </font>
    <font>
      <b/>
      <sz val="10"/>
      <color indexed="9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0"/>
      <color indexed="20"/>
      <name val="新細明體"/>
      <family val="1"/>
      <charset val="136"/>
    </font>
    <font>
      <sz val="11"/>
      <color indexed="20"/>
      <name val="ＭＳ Ｐゴシック"/>
      <family val="2"/>
      <charset val="128"/>
    </font>
    <font>
      <sz val="11"/>
      <color indexed="10"/>
      <name val="宋体"/>
      <family val="3"/>
      <charset val="128"/>
    </font>
    <font>
      <sz val="10"/>
      <color indexed="10"/>
      <name val="新細明體"/>
      <family val="1"/>
      <charset val="136"/>
    </font>
    <font>
      <sz val="11"/>
      <name val="柧挬"/>
      <family val="3"/>
      <charset val="134"/>
    </font>
    <font>
      <b/>
      <sz val="18"/>
      <color indexed="56"/>
      <name val="宋体"/>
      <family val="3"/>
      <charset val="128"/>
    </font>
    <font>
      <b/>
      <sz val="15"/>
      <color indexed="56"/>
      <name val="宋体"/>
      <family val="3"/>
      <charset val="128"/>
    </font>
    <font>
      <b/>
      <sz val="13"/>
      <color indexed="56"/>
      <name val="宋体"/>
      <family val="3"/>
      <charset val="128"/>
    </font>
    <font>
      <b/>
      <sz val="11"/>
      <color indexed="56"/>
      <name val="宋体"/>
      <family val="3"/>
      <charset val="128"/>
    </font>
    <font>
      <b/>
      <sz val="11"/>
      <color indexed="9"/>
      <name val="宋体"/>
      <family val="3"/>
      <charset val="128"/>
    </font>
    <font>
      <b/>
      <sz val="11"/>
      <color indexed="8"/>
      <name val="宋体"/>
      <family val="3"/>
      <charset val="128"/>
    </font>
    <font>
      <i/>
      <sz val="12"/>
      <color indexed="23"/>
      <name val="ＭＳ Ｐゴシック"/>
      <family val="2"/>
      <charset val="128"/>
    </font>
    <font>
      <b/>
      <sz val="11"/>
      <color indexed="52"/>
      <name val="宋体"/>
      <family val="3"/>
      <charset val="128"/>
    </font>
    <font>
      <sz val="11"/>
      <color indexed="62"/>
      <name val="宋体"/>
      <family val="3"/>
      <charset val="128"/>
    </font>
    <font>
      <b/>
      <sz val="11"/>
      <color indexed="63"/>
      <name val="宋体"/>
      <family val="3"/>
      <charset val="128"/>
    </font>
    <font>
      <sz val="11"/>
      <color indexed="52"/>
      <name val="宋体"/>
      <family val="3"/>
      <charset val="128"/>
    </font>
    <font>
      <sz val="11"/>
      <name val="?"/>
      <family val="3"/>
      <charset val="255"/>
    </font>
    <font>
      <sz val="12"/>
      <name val="穝灿砰"/>
      <family val="1"/>
    </font>
    <font>
      <sz val="11"/>
      <name val=""/>
      <family val="1"/>
      <charset val="136"/>
    </font>
    <font>
      <sz val="10"/>
      <name val="??"/>
      <family val="3"/>
      <charset val="255"/>
    </font>
    <font>
      <sz val="11"/>
      <color indexed="8"/>
      <name val="新細明體"/>
      <family val="1"/>
      <charset val="136"/>
    </font>
    <font>
      <sz val="12"/>
      <color theme="1"/>
      <name val="Calibri"/>
      <family val="2"/>
      <scheme val="minor"/>
    </font>
    <font>
      <sz val="11"/>
      <color theme="1"/>
      <name val="Arial Unicode MS"/>
      <family val="2"/>
      <charset val="128"/>
    </font>
    <font>
      <sz val="11"/>
      <color indexed="8"/>
      <name val="ＭＳ 明朝"/>
      <family val="1"/>
      <charset val="128"/>
    </font>
    <font>
      <sz val="11"/>
      <color indexed="8"/>
      <name val="ＭＳ Ｐゴシック"/>
      <family val="2"/>
      <charset val="128"/>
    </font>
    <font>
      <sz val="11"/>
      <name val="ＭＳ Ｐ????"/>
      <family val="3"/>
      <charset val="128"/>
    </font>
    <font>
      <sz val="11"/>
      <name val="돋움"/>
      <family val="2"/>
    </font>
    <font>
      <sz val="11"/>
      <color indexed="14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20"/>
      <name val="ｵｸｿｼ"/>
      <family val="3"/>
      <charset val="128"/>
    </font>
    <font>
      <sz val="14"/>
      <name val="明朝"/>
      <family val="1"/>
      <charset val="128"/>
    </font>
    <font>
      <sz val="10"/>
      <color indexed="8"/>
      <name val="돋움체"/>
      <family val="3"/>
    </font>
    <font>
      <sz val="12"/>
      <name val="굴림체"/>
      <family val="3"/>
    </font>
    <font>
      <b/>
      <sz val="10"/>
      <color indexed="20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11"/>
      <color indexed="8"/>
      <name val="돋움"/>
      <family val="2"/>
    </font>
    <font>
      <sz val="11"/>
      <color indexed="8"/>
      <name val="Arial"/>
      <family val="2"/>
    </font>
    <font>
      <sz val="12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34"/>
    </font>
    <font>
      <sz val="12"/>
      <color theme="1"/>
      <name val="ＭＳ Ｐゴシック"/>
      <family val="3"/>
      <charset val="134"/>
    </font>
    <font>
      <sz val="10"/>
      <color theme="1"/>
      <name val="ＭＳ Ｐゴシック"/>
      <family val="3"/>
      <charset val="134"/>
    </font>
    <font>
      <sz val="11"/>
      <name val="ＭＳ Ｐゴシック"/>
      <family val="3"/>
      <charset val="134"/>
    </font>
    <font>
      <sz val="11"/>
      <color indexed="8"/>
      <name val="Calibri"/>
      <family val="3"/>
      <charset val="128"/>
      <scheme val="minor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u/>
      <sz val="11"/>
      <color indexed="12"/>
      <name val="宋体"/>
      <family val="3"/>
      <charset val="255"/>
    </font>
    <font>
      <sz val="11"/>
      <color theme="1"/>
      <name val="Calibri"/>
      <family val="3"/>
    </font>
    <font>
      <sz val="12"/>
      <color indexed="8"/>
      <name val="Calibri"/>
      <family val="3"/>
    </font>
    <font>
      <sz val="10"/>
      <name val="Helvetica"/>
      <family val="2"/>
    </font>
    <font>
      <sz val="11"/>
      <name val=""/>
      <family val="1"/>
    </font>
    <font>
      <sz val="12"/>
      <color indexed="8"/>
      <name val="ＭＳ ・団"/>
      <family val="1"/>
    </font>
    <font>
      <sz val="12"/>
      <color indexed="8"/>
      <name val="‚l‚r –¾’©"/>
      <family val="1"/>
    </font>
    <font>
      <sz val="11"/>
      <color indexed="8"/>
      <name val="맑은 고딕"/>
      <family val="3"/>
    </font>
    <font>
      <sz val="11"/>
      <color indexed="8"/>
      <name val="宋体"/>
      <family val="3"/>
      <charset val="134"/>
    </font>
    <font>
      <sz val="11"/>
      <color theme="0"/>
      <name val="Calibri"/>
      <family val="3"/>
    </font>
    <font>
      <sz val="11"/>
      <color indexed="9"/>
      <name val="맑은 고딕"/>
      <family val="3"/>
    </font>
    <font>
      <sz val="11"/>
      <color indexed="9"/>
      <name val="宋体"/>
      <family val="3"/>
      <charset val="134"/>
    </font>
    <font>
      <sz val="11"/>
      <color indexed="14"/>
      <name val="Calibri"/>
      <family val="3"/>
    </font>
    <font>
      <sz val="9"/>
      <name val="Helvetica"/>
      <family val="2"/>
    </font>
    <font>
      <b/>
      <sz val="11"/>
      <color rgb="FFFA7D00"/>
      <name val="Calibri"/>
      <family val="3"/>
    </font>
    <font>
      <b/>
      <sz val="10"/>
      <name val="Helvetica"/>
      <family val="2"/>
    </font>
    <font>
      <b/>
      <sz val="11"/>
      <color theme="0"/>
      <name val="Calibri"/>
      <family val="3"/>
    </font>
    <font>
      <sz val="12"/>
      <name val="Times"/>
      <family val="1"/>
    </font>
    <font>
      <i/>
      <sz val="11"/>
      <color rgb="FF7F7F7F"/>
      <name val="Calibri"/>
      <family val="3"/>
    </font>
    <font>
      <sz val="11"/>
      <color rgb="FF006100"/>
      <name val="Calibri"/>
      <family val="3"/>
    </font>
    <font>
      <b/>
      <sz val="13"/>
      <color indexed="62"/>
      <name val="Calibri"/>
      <family val="2"/>
    </font>
    <font>
      <sz val="11"/>
      <color rgb="FF3F3F76"/>
      <name val="Calibri"/>
      <family val="3"/>
    </font>
    <font>
      <sz val="12"/>
      <name val="Helvetica"/>
      <family val="2"/>
    </font>
    <font>
      <sz val="12"/>
      <name val="標楷體"/>
      <family val="4"/>
    </font>
    <font>
      <sz val="11"/>
      <color rgb="FFFA7D00"/>
      <name val="Calibri"/>
      <family val="3"/>
    </font>
    <font>
      <sz val="12"/>
      <color indexed="9"/>
      <name val="Helvetica"/>
      <family val="2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u/>
      <sz val="10.5"/>
      <color indexed="12"/>
      <name val="lr SVbN"/>
      <family val="3"/>
    </font>
    <font>
      <sz val="11"/>
      <color rgb="FF9C6500"/>
      <name val="Calibri"/>
      <family val="3"/>
    </font>
    <font>
      <b/>
      <i/>
      <sz val="16"/>
      <name val="Helvetica"/>
      <family val="2"/>
    </font>
    <font>
      <sz val="12"/>
      <color indexed="24"/>
      <name val="ＭＳ 明朝"/>
      <family val="1"/>
      <charset val="128"/>
    </font>
    <font>
      <sz val="10"/>
      <color theme="1"/>
      <name val="Arial"/>
      <family val="2"/>
    </font>
    <font>
      <sz val="10"/>
      <color theme="1"/>
      <name val="Consolas"/>
      <family val="3"/>
    </font>
    <font>
      <b/>
      <sz val="11"/>
      <color rgb="FF3F3F3F"/>
      <name val="Calibri"/>
      <family val="3"/>
    </font>
    <font>
      <sz val="10"/>
      <name val="Times"/>
      <family val="1"/>
    </font>
    <font>
      <sz val="8"/>
      <name val="Helvetica"/>
      <family val="2"/>
    </font>
    <font>
      <b/>
      <sz val="8"/>
      <color indexed="8"/>
      <name val="Helvetica"/>
      <family val="2"/>
    </font>
    <font>
      <b/>
      <sz val="14"/>
      <name val="Times"/>
      <family val="1"/>
    </font>
    <font>
      <b/>
      <sz val="11"/>
      <color theme="1"/>
      <name val="Calibri"/>
      <family val="3"/>
    </font>
    <font>
      <sz val="11"/>
      <color rgb="FFFF0000"/>
      <name val="Calibri"/>
      <family val="3"/>
    </font>
    <font>
      <sz val="11"/>
      <color indexed="10"/>
      <name val="맑은 고딕"/>
      <family val="3"/>
    </font>
    <font>
      <b/>
      <sz val="11"/>
      <color indexed="52"/>
      <name val="맑은 고딕"/>
      <family val="3"/>
    </font>
    <font>
      <sz val="11"/>
      <color indexed="20"/>
      <name val="맑은 고딕"/>
      <family val="3"/>
    </font>
    <font>
      <sz val="11"/>
      <color indexed="60"/>
      <name val="맑은 고딕"/>
      <family val="3"/>
    </font>
    <font>
      <i/>
      <sz val="11"/>
      <color indexed="23"/>
      <name val="맑은 고딕"/>
      <family val="3"/>
    </font>
    <font>
      <b/>
      <sz val="11"/>
      <color indexed="9"/>
      <name val="맑은 고딕"/>
      <family val="3"/>
    </font>
    <font>
      <sz val="11"/>
      <color indexed="52"/>
      <name val="맑은 고딕"/>
      <family val="3"/>
    </font>
    <font>
      <b/>
      <sz val="11"/>
      <color indexed="8"/>
      <name val="맑은 고딕"/>
      <family val="3"/>
    </font>
    <font>
      <sz val="11"/>
      <color indexed="62"/>
      <name val="맑은 고딕"/>
      <family val="3"/>
    </font>
    <font>
      <b/>
      <sz val="18"/>
      <color indexed="56"/>
      <name val="맑은 고딕"/>
      <family val="3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17"/>
      <name val="맑은 고딕"/>
      <family val="3"/>
    </font>
    <font>
      <b/>
      <sz val="11"/>
      <color indexed="63"/>
      <name val="맑은 고딕"/>
      <family val="3"/>
    </font>
    <font>
      <u/>
      <sz val="10"/>
      <color indexed="36"/>
      <name val="Arial"/>
      <family val="2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name val="HG丸ｺﾞｼｯｸM-PRO"/>
      <family val="3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255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52"/>
      <name val="宋体"/>
      <family val="3"/>
      <charset val="134"/>
    </font>
    <font>
      <sz val="10"/>
      <color theme="1"/>
      <name val="Calibri"/>
      <family val="3"/>
      <charset val="128"/>
      <scheme val="minor"/>
    </font>
    <font>
      <b/>
      <sz val="11"/>
      <color indexed="1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8"/>
      <name val="明朝"/>
      <family val="1"/>
      <charset val="128"/>
    </font>
    <font>
      <sz val="10"/>
      <color indexed="17"/>
      <name val="宋体"/>
      <family val="3"/>
      <charset val="255"/>
    </font>
    <font>
      <sz val="10"/>
      <color indexed="20"/>
      <name val="宋体"/>
      <family val="3"/>
      <charset val="255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12"/>
      <color theme="1"/>
      <name val="Optima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charset val="129"/>
      <scheme val="minor"/>
    </font>
    <font>
      <sz val="12"/>
      <name val="宋体"/>
      <family val="3"/>
      <charset val="134"/>
    </font>
    <font>
      <u/>
      <sz val="10.199999999999999"/>
      <color theme="10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rgb="FFFF0000"/>
      <name val="Calibri"/>
      <family val="2"/>
      <charset val="134"/>
      <scheme val="minor"/>
    </font>
    <font>
      <u/>
      <sz val="11"/>
      <color theme="10"/>
      <name val="Calibri"/>
      <family val="3"/>
      <charset val="134"/>
      <scheme val="minor"/>
    </font>
    <font>
      <b/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2"/>
      <color theme="1"/>
      <name val="宋体"/>
      <family val="2"/>
      <charset val="134"/>
    </font>
    <font>
      <u/>
      <sz val="12"/>
      <color theme="10"/>
      <name val="宋体"/>
      <family val="2"/>
      <charset val="134"/>
    </font>
    <font>
      <u/>
      <sz val="12"/>
      <color indexed="12"/>
      <name val="宋体"/>
      <family val="3"/>
      <charset val="134"/>
    </font>
    <font>
      <sz val="10"/>
      <color theme="1"/>
      <name val="Arial"/>
      <family val="2"/>
      <charset val="134"/>
    </font>
    <font>
      <sz val="11"/>
      <color theme="1"/>
      <name val="Calibri"/>
      <family val="3"/>
      <charset val="134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sz val="10"/>
      <color indexed="8"/>
      <name val="Helvetica Neue"/>
      <family val="2"/>
    </font>
    <font>
      <sz val="10"/>
      <color indexed="8"/>
      <name val="Helvetica Neue"/>
      <family val="3"/>
      <charset val="129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10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5"/>
        <bgColor indexed="45"/>
      </patternFill>
    </fill>
    <fill>
      <patternFill patternType="solid">
        <fgColor indexed="43"/>
        <bgColor indexed="4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9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6"/>
      </patternFill>
    </fill>
    <fill>
      <patternFill patternType="solid">
        <fgColor rgb="FFFFFF00"/>
        <bgColor indexed="64"/>
      </patternFill>
    </fill>
    <fill>
      <patternFill patternType="solid">
        <fgColor rgb="FFE3F2FC"/>
        <bgColor rgb="FFE3F2FC"/>
      </patternFill>
    </fill>
    <fill>
      <patternFill patternType="solid">
        <fgColor rgb="FF66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rgb="FFE3F2FC"/>
      </patternFill>
    </fill>
    <fill>
      <patternFill patternType="solid">
        <fgColor theme="5" tint="0.39997558519241921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0804">
    <xf numFmtId="164" fontId="0" fillId="0" borderId="0"/>
    <xf numFmtId="164" fontId="17" fillId="0" borderId="0"/>
    <xf numFmtId="164" fontId="17" fillId="0" borderId="0"/>
    <xf numFmtId="164" fontId="147" fillId="0" borderId="0"/>
    <xf numFmtId="164" fontId="17" fillId="0" borderId="0"/>
    <xf numFmtId="164" fontId="15" fillId="0" borderId="0" applyNumberFormat="0">
      <alignment vertical="justify"/>
      <protection locked="0"/>
    </xf>
    <xf numFmtId="164" fontId="109" fillId="0" borderId="0" applyNumberFormat="0">
      <alignment vertical="justify"/>
      <protection locked="0"/>
    </xf>
    <xf numFmtId="164" fontId="15" fillId="0" borderId="0" applyNumberFormat="0">
      <alignment vertical="justify"/>
      <protection locked="0"/>
    </xf>
    <xf numFmtId="164" fontId="109" fillId="0" borderId="0" applyNumberFormat="0">
      <alignment vertical="justify"/>
      <protection locked="0"/>
    </xf>
    <xf numFmtId="164" fontId="109" fillId="0" borderId="0" applyNumberFormat="0">
      <alignment vertical="justify"/>
      <protection locked="0"/>
    </xf>
    <xf numFmtId="164" fontId="45" fillId="0" borderId="0"/>
    <xf numFmtId="164" fontId="17" fillId="0" borderId="0"/>
    <xf numFmtId="164" fontId="45" fillId="0" borderId="0"/>
    <xf numFmtId="164" fontId="74" fillId="0" borderId="0"/>
    <xf numFmtId="166" fontId="167" fillId="0" borderId="0" applyFont="0" applyFill="0" applyBorder="0" applyAlignment="0" applyProtection="0"/>
    <xf numFmtId="174" fontId="17" fillId="0" borderId="0" applyFont="0" applyFill="0" applyBorder="0" applyAlignment="0" applyProtection="0"/>
    <xf numFmtId="164" fontId="307" fillId="0" borderId="60" applyNumberFormat="0" applyFill="0" applyAlignment="0" applyProtection="0">
      <alignment vertical="center"/>
    </xf>
    <xf numFmtId="166" fontId="167" fillId="0" borderId="0" applyFont="0" applyFill="0" applyBorder="0" applyAlignment="0" applyProtection="0"/>
    <xf numFmtId="164" fontId="308" fillId="0" borderId="61" applyNumberFormat="0" applyFill="0" applyAlignment="0" applyProtection="0">
      <alignment vertical="center"/>
    </xf>
    <xf numFmtId="164" fontId="109" fillId="0" borderId="0"/>
    <xf numFmtId="164" fontId="309" fillId="0" borderId="62" applyNumberFormat="0" applyFill="0" applyAlignment="0" applyProtection="0">
      <alignment vertical="center"/>
    </xf>
    <xf numFmtId="164" fontId="309" fillId="0" borderId="62" applyNumberFormat="0" applyFill="0" applyAlignment="0" applyProtection="0">
      <alignment vertical="center"/>
    </xf>
    <xf numFmtId="164" fontId="309" fillId="0" borderId="0" applyNumberFormat="0" applyFill="0" applyBorder="0" applyAlignment="0" applyProtection="0">
      <alignment vertical="center"/>
    </xf>
    <xf numFmtId="164" fontId="310" fillId="0" borderId="0" applyNumberFormat="0" applyFill="0" applyBorder="0" applyAlignment="0" applyProtection="0">
      <alignment vertical="center"/>
    </xf>
    <xf numFmtId="166" fontId="167" fillId="0" borderId="0" applyFont="0" applyFill="0" applyBorder="0" applyAlignment="0" applyProtection="0"/>
    <xf numFmtId="166" fontId="167" fillId="0" borderId="0" applyFont="0" applyFill="0" applyBorder="0" applyAlignment="0" applyProtection="0"/>
    <xf numFmtId="166" fontId="167" fillId="0" borderId="0" applyFont="0" applyFill="0" applyBorder="0" applyAlignment="0" applyProtection="0"/>
    <xf numFmtId="166" fontId="167" fillId="0" borderId="0" applyFont="0" applyFill="0" applyBorder="0" applyAlignment="0" applyProtection="0"/>
    <xf numFmtId="164" fontId="45" fillId="0" borderId="0"/>
    <xf numFmtId="164" fontId="332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45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45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168" fillId="0" borderId="0"/>
    <xf numFmtId="164" fontId="168" fillId="0" borderId="0"/>
    <xf numFmtId="164" fontId="45" fillId="0" borderId="0"/>
    <xf numFmtId="164" fontId="45" fillId="0" borderId="0"/>
    <xf numFmtId="164" fontId="168" fillId="0" borderId="0"/>
    <xf numFmtId="164" fontId="168" fillId="0" borderId="0"/>
    <xf numFmtId="164" fontId="45" fillId="0" borderId="0"/>
    <xf numFmtId="164" fontId="45" fillId="0" borderId="0"/>
    <xf numFmtId="164" fontId="168" fillId="0" borderId="0"/>
    <xf numFmtId="164" fontId="45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45" fillId="0" borderId="0"/>
    <xf numFmtId="164" fontId="168" fillId="0" borderId="0"/>
    <xf numFmtId="164" fontId="168" fillId="0" borderId="0"/>
    <xf numFmtId="164" fontId="45" fillId="0" borderId="0"/>
    <xf numFmtId="164" fontId="45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45" fillId="0" borderId="0"/>
    <xf numFmtId="164" fontId="168" fillId="0" borderId="0"/>
    <xf numFmtId="164" fontId="168" fillId="0" borderId="0"/>
    <xf numFmtId="164" fontId="45" fillId="0" borderId="0"/>
    <xf numFmtId="164" fontId="45" fillId="0" borderId="0"/>
    <xf numFmtId="164" fontId="168" fillId="0" borderId="0"/>
    <xf numFmtId="164" fontId="45" fillId="0" borderId="0"/>
    <xf numFmtId="164" fontId="168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168" fillId="0" borderId="0"/>
    <xf numFmtId="164" fontId="45" fillId="0" borderId="0"/>
    <xf numFmtId="164" fontId="45" fillId="0" borderId="0"/>
    <xf numFmtId="164" fontId="168" fillId="0" borderId="0"/>
    <xf numFmtId="164" fontId="45" fillId="0" borderId="0"/>
    <xf numFmtId="164" fontId="45" fillId="0" borderId="0"/>
    <xf numFmtId="164" fontId="168" fillId="0" borderId="0"/>
    <xf numFmtId="164" fontId="45" fillId="0" borderId="0"/>
    <xf numFmtId="164" fontId="45" fillId="0" borderId="0"/>
    <xf numFmtId="164" fontId="168" fillId="0" borderId="0"/>
    <xf numFmtId="164" fontId="45" fillId="0" borderId="0"/>
    <xf numFmtId="164" fontId="45" fillId="0" borderId="0"/>
    <xf numFmtId="164" fontId="168" fillId="0" borderId="0"/>
    <xf numFmtId="164" fontId="45" fillId="0" borderId="0"/>
    <xf numFmtId="164" fontId="168" fillId="0" borderId="0"/>
    <xf numFmtId="164" fontId="168" fillId="0" borderId="0"/>
    <xf numFmtId="164" fontId="45" fillId="0" borderId="0"/>
    <xf numFmtId="164" fontId="168" fillId="0" borderId="0"/>
    <xf numFmtId="164" fontId="45" fillId="0" borderId="0"/>
    <xf numFmtId="164" fontId="168" fillId="0" borderId="0"/>
    <xf numFmtId="164" fontId="45" fillId="0" borderId="0"/>
    <xf numFmtId="164" fontId="45" fillId="0" borderId="0"/>
    <xf numFmtId="164" fontId="168" fillId="0" borderId="0"/>
    <xf numFmtId="164" fontId="45" fillId="0" borderId="0"/>
    <xf numFmtId="164" fontId="45" fillId="0" borderId="0"/>
    <xf numFmtId="164" fontId="168" fillId="0" borderId="0"/>
    <xf numFmtId="164" fontId="168" fillId="0" borderId="0"/>
    <xf numFmtId="164" fontId="168" fillId="0" borderId="0"/>
    <xf numFmtId="164" fontId="45" fillId="0" borderId="0"/>
    <xf numFmtId="164" fontId="168" fillId="0" borderId="0"/>
    <xf numFmtId="164" fontId="168" fillId="0" borderId="0"/>
    <xf numFmtId="164" fontId="45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70" fontId="17" fillId="0" borderId="0" applyFont="0" applyFill="0" applyBorder="0" applyAlignment="0" applyProtection="0"/>
    <xf numFmtId="164" fontId="17" fillId="0" borderId="0"/>
    <xf numFmtId="168" fontId="17" fillId="0" borderId="0" applyFont="0" applyFill="0" applyBorder="0" applyAlignment="0" applyProtection="0"/>
    <xf numFmtId="164" fontId="29" fillId="24" borderId="32" applyNumberFormat="0" applyAlignment="0" applyProtection="0">
      <alignment vertical="center"/>
    </xf>
    <xf numFmtId="164" fontId="29" fillId="24" borderId="32" applyNumberFormat="0" applyAlignment="0" applyProtection="0">
      <alignment vertical="center"/>
    </xf>
    <xf numFmtId="166" fontId="167" fillId="0" borderId="0" applyFont="0" applyFill="0" applyBorder="0" applyAlignment="0" applyProtection="0"/>
    <xf numFmtId="164" fontId="27" fillId="70" borderId="0" applyNumberFormat="0" applyBorder="0" applyAlignment="0" applyProtection="0">
      <alignment vertical="center"/>
    </xf>
    <xf numFmtId="164" fontId="27" fillId="22" borderId="0" applyNumberFormat="0" applyBorder="0" applyAlignment="0" applyProtection="0">
      <alignment vertical="center"/>
    </xf>
    <xf numFmtId="164" fontId="27" fillId="14" borderId="0" applyNumberFormat="0" applyBorder="0" applyAlignment="0" applyProtection="0">
      <alignment vertical="center"/>
    </xf>
    <xf numFmtId="164" fontId="27" fillId="57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27" fillId="20" borderId="0" applyNumberFormat="0" applyBorder="0" applyAlignment="0" applyProtection="0">
      <alignment vertical="center"/>
    </xf>
    <xf numFmtId="164" fontId="168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168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168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147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4" fillId="0" borderId="63" applyNumberFormat="0" applyFill="0" applyAlignment="0" applyProtection="0">
      <alignment vertical="center"/>
    </xf>
    <xf numFmtId="164" fontId="34" fillId="0" borderId="63" applyNumberFormat="0" applyFill="0" applyAlignment="0" applyProtection="0">
      <alignment vertical="center"/>
    </xf>
    <xf numFmtId="164" fontId="41" fillId="28" borderId="48" applyNumberFormat="0" applyAlignment="0" applyProtection="0">
      <alignment vertical="center"/>
    </xf>
    <xf numFmtId="164" fontId="41" fillId="28" borderId="31" applyNumberFormat="0" applyAlignment="0" applyProtection="0">
      <alignment vertical="center"/>
    </xf>
    <xf numFmtId="164" fontId="41" fillId="28" borderId="48" applyNumberFormat="0" applyAlignment="0" applyProtection="0">
      <alignment vertical="center"/>
    </xf>
    <xf numFmtId="164" fontId="403" fillId="56" borderId="48" applyNumberFormat="0" applyAlignment="0" applyProtection="0">
      <alignment vertical="center"/>
    </xf>
    <xf numFmtId="164" fontId="403" fillId="56" borderId="31" applyNumberFormat="0" applyAlignment="0" applyProtection="0">
      <alignment vertical="center"/>
    </xf>
    <xf numFmtId="164" fontId="403" fillId="56" borderId="48" applyNumberFormat="0" applyAlignment="0" applyProtection="0">
      <alignment vertical="center"/>
    </xf>
    <xf numFmtId="164" fontId="404" fillId="28" borderId="0" applyNumberFormat="0" applyBorder="0" applyAlignment="0" applyProtection="0">
      <alignment vertical="center"/>
    </xf>
    <xf numFmtId="239" fontId="17" fillId="0" borderId="0" applyFill="0" applyBorder="0" applyAlignment="0" applyProtection="0"/>
    <xf numFmtId="240" fontId="17" fillId="0" borderId="0" applyFill="0" applyBorder="0" applyAlignment="0" applyProtection="0"/>
    <xf numFmtId="240" fontId="17" fillId="0" borderId="0" applyFill="0" applyBorder="0" applyAlignment="0" applyProtection="0"/>
    <xf numFmtId="240" fontId="17" fillId="0" borderId="0" applyFill="0" applyBorder="0" applyAlignment="0" applyProtection="0"/>
    <xf numFmtId="240" fontId="17" fillId="0" borderId="0" applyFill="0" applyBorder="0" applyAlignment="0" applyProtection="0"/>
    <xf numFmtId="240" fontId="17" fillId="0" borderId="0" applyFill="0" applyBorder="0" applyAlignment="0" applyProtection="0"/>
    <xf numFmtId="240" fontId="17" fillId="0" borderId="0" applyFill="0" applyBorder="0" applyAlignment="0" applyProtection="0"/>
    <xf numFmtId="240" fontId="17" fillId="0" borderId="0" applyFill="0" applyBorder="0" applyAlignment="0" applyProtection="0"/>
    <xf numFmtId="240" fontId="17" fillId="0" borderId="0" applyFill="0" applyBorder="0" applyAlignment="0" applyProtection="0"/>
    <xf numFmtId="240" fontId="17" fillId="0" borderId="0" applyFill="0" applyBorder="0" applyAlignment="0" applyProtection="0"/>
    <xf numFmtId="240" fontId="17" fillId="0" borderId="0" applyFill="0" applyBorder="0" applyAlignment="0" applyProtection="0"/>
    <xf numFmtId="240" fontId="17" fillId="0" borderId="0" applyFill="0" applyBorder="0" applyAlignment="0" applyProtection="0"/>
    <xf numFmtId="240" fontId="17" fillId="0" borderId="0" applyFill="0" applyBorder="0" applyAlignment="0" applyProtection="0"/>
    <xf numFmtId="240" fontId="17" fillId="0" borderId="0" applyFill="0" applyBorder="0" applyAlignment="0" applyProtection="0"/>
    <xf numFmtId="240" fontId="17" fillId="0" borderId="0" applyFill="0" applyBorder="0" applyAlignment="0" applyProtection="0"/>
    <xf numFmtId="241" fontId="17" fillId="0" borderId="0" applyFill="0" applyBorder="0" applyAlignment="0" applyProtection="0"/>
    <xf numFmtId="241" fontId="17" fillId="0" borderId="0" applyFill="0" applyBorder="0" applyAlignment="0" applyProtection="0"/>
    <xf numFmtId="241" fontId="17" fillId="0" borderId="0" applyFill="0" applyBorder="0" applyAlignment="0" applyProtection="0"/>
    <xf numFmtId="241" fontId="17" fillId="0" borderId="0" applyFill="0" applyBorder="0" applyAlignment="0" applyProtection="0"/>
    <xf numFmtId="241" fontId="17" fillId="0" borderId="0" applyFill="0" applyBorder="0" applyAlignment="0" applyProtection="0"/>
    <xf numFmtId="241" fontId="17" fillId="0" borderId="0" applyFill="0" applyBorder="0" applyAlignment="0" applyProtection="0"/>
    <xf numFmtId="241" fontId="17" fillId="0" borderId="0" applyFill="0" applyBorder="0" applyAlignment="0" applyProtection="0"/>
    <xf numFmtId="241" fontId="17" fillId="0" borderId="0" applyFill="0" applyBorder="0" applyAlignment="0" applyProtection="0"/>
    <xf numFmtId="241" fontId="17" fillId="0" borderId="0" applyFill="0" applyBorder="0" applyAlignment="0" applyProtection="0"/>
    <xf numFmtId="241" fontId="17" fillId="0" borderId="0" applyFill="0" applyBorder="0" applyAlignment="0" applyProtection="0"/>
    <xf numFmtId="241" fontId="17" fillId="0" borderId="0" applyFill="0" applyBorder="0" applyAlignment="0" applyProtection="0"/>
    <xf numFmtId="241" fontId="17" fillId="0" borderId="0" applyFill="0" applyBorder="0" applyAlignment="0" applyProtection="0"/>
    <xf numFmtId="241" fontId="17" fillId="0" borderId="0" applyFill="0" applyBorder="0" applyAlignment="0" applyProtection="0"/>
    <xf numFmtId="233" fontId="17" fillId="0" borderId="0" applyFill="0" applyBorder="0" applyAlignment="0" applyProtection="0"/>
    <xf numFmtId="233" fontId="17" fillId="0" borderId="0" applyFill="0" applyBorder="0" applyAlignment="0" applyProtection="0"/>
    <xf numFmtId="233" fontId="17" fillId="0" borderId="0" applyFill="0" applyBorder="0" applyAlignment="0" applyProtection="0"/>
    <xf numFmtId="233" fontId="17" fillId="0" borderId="0" applyFill="0" applyBorder="0" applyAlignment="0" applyProtection="0"/>
    <xf numFmtId="233" fontId="17" fillId="0" borderId="0" applyFill="0" applyBorder="0" applyAlignment="0" applyProtection="0"/>
    <xf numFmtId="38" fontId="17" fillId="0" borderId="0" applyFill="0" applyBorder="0" applyAlignment="0" applyProtection="0"/>
    <xf numFmtId="233" fontId="17" fillId="0" borderId="0" applyFill="0" applyBorder="0" applyAlignment="0" applyProtection="0"/>
    <xf numFmtId="233" fontId="17" fillId="0" borderId="0" applyFill="0" applyBorder="0" applyAlignment="0" applyProtection="0"/>
    <xf numFmtId="38" fontId="17" fillId="0" borderId="0" applyFill="0" applyBorder="0" applyAlignment="0" applyProtection="0"/>
    <xf numFmtId="38" fontId="17" fillId="0" borderId="0" applyFill="0" applyBorder="0" applyAlignment="0" applyProtection="0"/>
    <xf numFmtId="233" fontId="17" fillId="0" borderId="0" applyFill="0" applyBorder="0" applyAlignment="0" applyProtection="0"/>
    <xf numFmtId="233" fontId="17" fillId="0" borderId="0" applyFill="0" applyBorder="0" applyAlignment="0" applyProtection="0"/>
    <xf numFmtId="233" fontId="17" fillId="0" borderId="0" applyFill="0" applyBorder="0" applyAlignment="0" applyProtection="0"/>
    <xf numFmtId="233" fontId="17" fillId="0" borderId="0" applyFill="0" applyBorder="0" applyAlignment="0" applyProtection="0"/>
    <xf numFmtId="233" fontId="17" fillId="0" borderId="0" applyFill="0" applyBorder="0" applyAlignment="0" applyProtection="0"/>
    <xf numFmtId="233" fontId="17" fillId="0" borderId="0" applyFill="0" applyBorder="0" applyAlignment="0" applyProtection="0"/>
    <xf numFmtId="164" fontId="170" fillId="0" borderId="0" applyNumberFormat="0" applyFill="0" applyBorder="0" applyAlignment="0" applyProtection="0"/>
    <xf numFmtId="164" fontId="17" fillId="0" borderId="0"/>
    <xf numFmtId="239" fontId="17" fillId="0" borderId="0" applyFill="0" applyBorder="0" applyAlignment="0" applyProtection="0"/>
    <xf numFmtId="164" fontId="17" fillId="0" borderId="0"/>
    <xf numFmtId="239" fontId="17" fillId="0" borderId="0" applyFill="0" applyBorder="0" applyAlignment="0" applyProtection="0"/>
    <xf numFmtId="164" fontId="17" fillId="0" borderId="0"/>
    <xf numFmtId="239" fontId="17" fillId="0" borderId="0" applyFill="0" applyBorder="0" applyAlignment="0" applyProtection="0"/>
    <xf numFmtId="164" fontId="17" fillId="0" borderId="0"/>
    <xf numFmtId="239" fontId="17" fillId="0" borderId="0" applyFill="0" applyBorder="0" applyAlignment="0" applyProtection="0"/>
    <xf numFmtId="164" fontId="17" fillId="0" borderId="0"/>
    <xf numFmtId="239" fontId="17" fillId="0" borderId="0" applyFill="0" applyBorder="0" applyAlignment="0" applyProtection="0"/>
    <xf numFmtId="164" fontId="17" fillId="0" borderId="0"/>
    <xf numFmtId="164" fontId="171" fillId="0" borderId="0"/>
    <xf numFmtId="164" fontId="17" fillId="0" borderId="0"/>
    <xf numFmtId="164" fontId="17" fillId="0" borderId="0"/>
    <xf numFmtId="239" fontId="17" fillId="0" borderId="0" applyFill="0" applyBorder="0" applyAlignment="0" applyProtection="0"/>
    <xf numFmtId="164" fontId="172" fillId="0" borderId="0"/>
    <xf numFmtId="164" fontId="172" fillId="0" borderId="0"/>
    <xf numFmtId="164" fontId="17" fillId="0" borderId="0"/>
    <xf numFmtId="239" fontId="17" fillId="0" borderId="0" applyFill="0" applyBorder="0" applyAlignment="0" applyProtection="0"/>
    <xf numFmtId="164" fontId="17" fillId="0" borderId="0"/>
    <xf numFmtId="164" fontId="17" fillId="0" borderId="0"/>
    <xf numFmtId="164" fontId="17" fillId="0" borderId="0"/>
    <xf numFmtId="164" fontId="17" fillId="0" borderId="0"/>
    <xf numFmtId="239" fontId="17" fillId="0" borderId="0" applyFill="0" applyBorder="0" applyAlignment="0" applyProtection="0"/>
    <xf numFmtId="164" fontId="17" fillId="0" borderId="0"/>
    <xf numFmtId="239" fontId="17" fillId="0" borderId="0" applyFill="0" applyBorder="0" applyAlignment="0" applyProtection="0"/>
    <xf numFmtId="164" fontId="173" fillId="0" borderId="0"/>
    <xf numFmtId="164" fontId="173" fillId="0" borderId="0"/>
    <xf numFmtId="164" fontId="174" fillId="0" borderId="0"/>
    <xf numFmtId="164" fontId="175" fillId="0" borderId="0"/>
    <xf numFmtId="164" fontId="174" fillId="0" borderId="0"/>
    <xf numFmtId="164" fontId="175" fillId="0" borderId="0"/>
    <xf numFmtId="164" fontId="174" fillId="0" borderId="0"/>
    <xf numFmtId="164" fontId="175" fillId="0" borderId="0"/>
    <xf numFmtId="164" fontId="174" fillId="0" borderId="0"/>
    <xf numFmtId="164" fontId="175" fillId="0" borderId="0"/>
    <xf numFmtId="164" fontId="173" fillId="0" borderId="0"/>
    <xf numFmtId="164" fontId="173" fillId="0" borderId="0"/>
    <xf numFmtId="164" fontId="173" fillId="0" borderId="0"/>
    <xf numFmtId="164" fontId="173" fillId="0" borderId="0"/>
    <xf numFmtId="164" fontId="173" fillId="0" borderId="0"/>
    <xf numFmtId="164" fontId="173" fillId="0" borderId="0"/>
    <xf numFmtId="164" fontId="173" fillId="0" borderId="0"/>
    <xf numFmtId="164" fontId="173" fillId="0" borderId="0"/>
    <xf numFmtId="164" fontId="173" fillId="0" borderId="0"/>
    <xf numFmtId="164" fontId="173" fillId="0" borderId="0"/>
    <xf numFmtId="164" fontId="173" fillId="0" borderId="0"/>
    <xf numFmtId="164" fontId="173" fillId="0" borderId="0"/>
    <xf numFmtId="164" fontId="173" fillId="0" borderId="0"/>
    <xf numFmtId="164" fontId="61" fillId="0" borderId="0"/>
    <xf numFmtId="164" fontId="61" fillId="0" borderId="0"/>
    <xf numFmtId="164" fontId="61" fillId="0" borderId="0"/>
    <xf numFmtId="164" fontId="61" fillId="0" borderId="0"/>
    <xf numFmtId="164" fontId="61" fillId="0" borderId="0"/>
    <xf numFmtId="164" fontId="61" fillId="0" borderId="0"/>
    <xf numFmtId="164" fontId="61" fillId="0" borderId="0"/>
    <xf numFmtId="164" fontId="61" fillId="0" borderId="0"/>
    <xf numFmtId="164" fontId="61" fillId="0" borderId="0"/>
    <xf numFmtId="164" fontId="173" fillId="0" borderId="0"/>
    <xf numFmtId="164" fontId="15" fillId="0" borderId="0"/>
    <xf numFmtId="164" fontId="173" fillId="0" borderId="0"/>
    <xf numFmtId="164" fontId="15" fillId="0" borderId="0"/>
    <xf numFmtId="164" fontId="15" fillId="0" borderId="0"/>
    <xf numFmtId="164" fontId="17" fillId="0" borderId="0"/>
    <xf numFmtId="164" fontId="17" fillId="0" borderId="0"/>
    <xf numFmtId="164" fontId="173" fillId="0" borderId="0"/>
    <xf numFmtId="164" fontId="173" fillId="0" borderId="0"/>
    <xf numFmtId="164" fontId="173" fillId="0" borderId="0"/>
    <xf numFmtId="164" fontId="173" fillId="0" borderId="0"/>
    <xf numFmtId="164" fontId="173" fillId="0" borderId="0"/>
    <xf numFmtId="164" fontId="173" fillId="0" borderId="0"/>
    <xf numFmtId="164" fontId="173" fillId="0" borderId="0"/>
    <xf numFmtId="164" fontId="173" fillId="0" borderId="0"/>
    <xf numFmtId="164" fontId="174" fillId="0" borderId="0"/>
    <xf numFmtId="164" fontId="175" fillId="0" borderId="0"/>
    <xf numFmtId="164" fontId="174" fillId="0" borderId="0"/>
    <xf numFmtId="164" fontId="175" fillId="0" borderId="0"/>
    <xf numFmtId="164" fontId="17" fillId="0" borderId="0"/>
    <xf numFmtId="164" fontId="17" fillId="0" borderId="0"/>
    <xf numFmtId="164" fontId="17" fillId="0" borderId="0"/>
    <xf numFmtId="164" fontId="43" fillId="0" borderId="0"/>
    <xf numFmtId="164" fontId="331" fillId="0" borderId="0"/>
    <xf numFmtId="164" fontId="17" fillId="0" borderId="0"/>
    <xf numFmtId="164" fontId="305" fillId="0" borderId="0" applyFont="0" applyFill="0" applyBorder="0" applyAlignment="0" applyProtection="0"/>
    <xf numFmtId="164" fontId="17" fillId="0" borderId="0"/>
    <xf numFmtId="202" fontId="17" fillId="0" borderId="0" applyFont="0" applyFill="0" applyBorder="0" applyAlignment="0" applyProtection="0"/>
    <xf numFmtId="164" fontId="17" fillId="0" borderId="0"/>
    <xf numFmtId="164" fontId="46" fillId="0" borderId="0"/>
    <xf numFmtId="164" fontId="17" fillId="0" borderId="0"/>
    <xf numFmtId="164" fontId="4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43" fillId="0" borderId="0"/>
    <xf numFmtId="164" fontId="43" fillId="0" borderId="0"/>
    <xf numFmtId="164" fontId="43" fillId="0" borderId="0"/>
    <xf numFmtId="164" fontId="43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43" fillId="0" borderId="0"/>
    <xf numFmtId="164" fontId="17" fillId="0" borderId="0"/>
    <xf numFmtId="164" fontId="46" fillId="0" borderId="0"/>
    <xf numFmtId="164" fontId="17" fillId="0" borderId="0"/>
    <xf numFmtId="164" fontId="331" fillId="0" borderId="0"/>
    <xf numFmtId="164" fontId="17" fillId="0" borderId="0"/>
    <xf numFmtId="164" fontId="17" fillId="0" borderId="0"/>
    <xf numFmtId="164" fontId="17" fillId="0" borderId="0"/>
    <xf numFmtId="164" fontId="43" fillId="0" borderId="0"/>
    <xf numFmtId="164" fontId="17" fillId="0" borderId="0"/>
    <xf numFmtId="164" fontId="17" fillId="0" borderId="0"/>
    <xf numFmtId="164" fontId="45" fillId="0" borderId="0"/>
    <xf numFmtId="164" fontId="17" fillId="0" borderId="0"/>
    <xf numFmtId="164" fontId="17" fillId="0" borderId="0"/>
    <xf numFmtId="164" fontId="17" fillId="0" borderId="0"/>
    <xf numFmtId="164" fontId="43" fillId="0" borderId="0"/>
    <xf numFmtId="164" fontId="17" fillId="0" borderId="0"/>
    <xf numFmtId="164" fontId="17" fillId="0" borderId="0"/>
    <xf numFmtId="164" fontId="17" fillId="0" borderId="0"/>
    <xf numFmtId="164" fontId="47" fillId="0" borderId="0"/>
    <xf numFmtId="164" fontId="331" fillId="0" borderId="0"/>
    <xf numFmtId="164" fontId="17" fillId="0" borderId="0"/>
    <xf numFmtId="164" fontId="176" fillId="0" borderId="0"/>
    <xf numFmtId="164" fontId="43" fillId="0" borderId="0"/>
    <xf numFmtId="164" fontId="43" fillId="0" borderId="0"/>
    <xf numFmtId="164" fontId="47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331" fillId="0" borderId="0"/>
    <xf numFmtId="164" fontId="17" fillId="0" borderId="0"/>
    <xf numFmtId="164" fontId="17" fillId="0" borderId="0"/>
    <xf numFmtId="164" fontId="17" fillId="0" borderId="0"/>
    <xf numFmtId="164" fontId="47" fillId="0" borderId="0"/>
    <xf numFmtId="164" fontId="43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43" fillId="0" borderId="0"/>
    <xf numFmtId="164" fontId="17" fillId="0" borderId="0"/>
    <xf numFmtId="164" fontId="17" fillId="0" borderId="0"/>
    <xf numFmtId="164" fontId="17" fillId="0" borderId="0"/>
    <xf numFmtId="164" fontId="43" fillId="0" borderId="0"/>
    <xf numFmtId="164" fontId="17" fillId="0" borderId="0"/>
    <xf numFmtId="164" fontId="17" fillId="0" borderId="0"/>
    <xf numFmtId="164" fontId="47" fillId="0" borderId="0"/>
    <xf numFmtId="164" fontId="331" fillId="0" borderId="0"/>
    <xf numFmtId="164" fontId="43" fillId="0" borderId="0"/>
    <xf numFmtId="164" fontId="43" fillId="0" borderId="0"/>
    <xf numFmtId="164" fontId="43" fillId="0" borderId="0"/>
    <xf numFmtId="164" fontId="43" fillId="0" borderId="0"/>
    <xf numFmtId="164" fontId="17" fillId="0" borderId="0"/>
    <xf numFmtId="164" fontId="17" fillId="0" borderId="0"/>
    <xf numFmtId="164" fontId="17" fillId="0" borderId="0"/>
    <xf numFmtId="164" fontId="43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4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43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45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43" fillId="0" borderId="0"/>
    <xf numFmtId="164" fontId="331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6" fillId="0" borderId="0"/>
    <xf numFmtId="164" fontId="176" fillId="0" borderId="0"/>
    <xf numFmtId="164" fontId="17" fillId="0" borderId="0"/>
    <xf numFmtId="164" fontId="45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45" fillId="0" borderId="0"/>
    <xf numFmtId="164" fontId="168" fillId="0" borderId="0"/>
    <xf numFmtId="164" fontId="168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168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168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168" fillId="0" borderId="0"/>
    <xf numFmtId="164" fontId="45" fillId="0" borderId="0"/>
    <xf numFmtId="164" fontId="168" fillId="0" borderId="0"/>
    <xf numFmtId="164" fontId="168" fillId="0" borderId="0"/>
    <xf numFmtId="164" fontId="45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68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 applyBorder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47" fillId="0" borderId="0"/>
    <xf numFmtId="164" fontId="17" fillId="0" borderId="0"/>
    <xf numFmtId="164" fontId="45" fillId="0" borderId="0"/>
    <xf numFmtId="164" fontId="46" fillId="0" borderId="0"/>
    <xf numFmtId="164" fontId="46" fillId="0" borderId="0"/>
    <xf numFmtId="164" fontId="17" fillId="0" borderId="0"/>
    <xf numFmtId="164" fontId="17" fillId="0" borderId="0"/>
    <xf numFmtId="164" fontId="17" fillId="0" borderId="0"/>
    <xf numFmtId="164" fontId="15" fillId="0" borderId="0">
      <alignment vertical="top" textRotation="21" wrapText="1" indent="4" shrinkToFit="1"/>
      <protection locked="0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17" fillId="0" borderId="0"/>
    <xf numFmtId="164" fontId="43" fillId="0" borderId="0"/>
    <xf numFmtId="164" fontId="17" fillId="0" borderId="0"/>
    <xf numFmtId="164" fontId="17" fillId="0" borderId="0"/>
    <xf numFmtId="164" fontId="43" fillId="0" borderId="0"/>
    <xf numFmtId="164" fontId="17" fillId="0" borderId="0"/>
    <xf numFmtId="164" fontId="17" fillId="0" borderId="0"/>
    <xf numFmtId="164" fontId="176" fillId="0" borderId="0"/>
    <xf numFmtId="164" fontId="176" fillId="0" borderId="0"/>
    <xf numFmtId="164" fontId="45" fillId="0" borderId="0"/>
    <xf numFmtId="164" fontId="47" fillId="0" borderId="0"/>
    <xf numFmtId="164" fontId="47" fillId="0" borderId="0"/>
    <xf numFmtId="164" fontId="47" fillId="0" borderId="0"/>
    <xf numFmtId="164" fontId="45" fillId="0" borderId="0"/>
    <xf numFmtId="164" fontId="17" fillId="0" borderId="0"/>
    <xf numFmtId="164" fontId="45" fillId="0" borderId="0"/>
    <xf numFmtId="164" fontId="17" fillId="0" borderId="0"/>
    <xf numFmtId="164" fontId="43" fillId="0" borderId="0"/>
    <xf numFmtId="164" fontId="17" fillId="0" borderId="0"/>
    <xf numFmtId="164" fontId="17" fillId="0" borderId="0"/>
    <xf numFmtId="164" fontId="43" fillId="0" borderId="0"/>
    <xf numFmtId="164" fontId="47" fillId="0" borderId="0"/>
    <xf numFmtId="164" fontId="43" fillId="0" borderId="0"/>
    <xf numFmtId="164" fontId="17" fillId="0" borderId="0"/>
    <xf numFmtId="164" fontId="416" fillId="0" borderId="0"/>
    <xf numFmtId="164" fontId="45" fillId="0" borderId="0"/>
    <xf numFmtId="164" fontId="17" fillId="0" borderId="0"/>
    <xf numFmtId="164" fontId="47" fillId="0" borderId="0"/>
    <xf numFmtId="164" fontId="47" fillId="0" borderId="0"/>
    <xf numFmtId="164" fontId="331" fillId="0" borderId="0"/>
    <xf numFmtId="164" fontId="47" fillId="0" borderId="0"/>
    <xf numFmtId="164" fontId="4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43" fillId="0" borderId="0"/>
    <xf numFmtId="164" fontId="17" fillId="0" borderId="0"/>
    <xf numFmtId="164" fontId="47" fillId="0" borderId="0"/>
    <xf numFmtId="164" fontId="331" fillId="0" borderId="0"/>
    <xf numFmtId="164" fontId="17" fillId="0" borderId="0"/>
    <xf numFmtId="164" fontId="17" fillId="0" borderId="0"/>
    <xf numFmtId="164" fontId="176" fillId="0" borderId="0"/>
    <xf numFmtId="164" fontId="176" fillId="0" borderId="0"/>
    <xf numFmtId="164" fontId="176" fillId="0" borderId="0"/>
    <xf numFmtId="164" fontId="176" fillId="0" borderId="0"/>
    <xf numFmtId="164" fontId="176" fillId="0" borderId="0"/>
    <xf numFmtId="164" fontId="176" fillId="0" borderId="0"/>
    <xf numFmtId="164" fontId="176" fillId="0" borderId="0"/>
    <xf numFmtId="164" fontId="17" fillId="0" borderId="0"/>
    <xf numFmtId="164" fontId="176" fillId="0" borderId="0"/>
    <xf numFmtId="164" fontId="176" fillId="0" borderId="0"/>
    <xf numFmtId="164" fontId="17" fillId="0" borderId="0"/>
    <xf numFmtId="164" fontId="17" fillId="0" borderId="0"/>
    <xf numFmtId="164" fontId="176" fillId="0" borderId="0"/>
    <xf numFmtId="164" fontId="176" fillId="0" borderId="0"/>
    <xf numFmtId="164" fontId="176" fillId="0" borderId="0"/>
    <xf numFmtId="164" fontId="17" fillId="0" borderId="0"/>
    <xf numFmtId="164" fontId="47" fillId="0" borderId="0"/>
    <xf numFmtId="164" fontId="331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47" fillId="0" borderId="0"/>
    <xf numFmtId="164" fontId="331" fillId="0" borderId="0"/>
    <xf numFmtId="164" fontId="47" fillId="0" borderId="0"/>
    <xf numFmtId="164" fontId="331" fillId="0" borderId="0"/>
    <xf numFmtId="164" fontId="17" fillId="0" borderId="0"/>
    <xf numFmtId="164" fontId="17" fillId="0" borderId="0"/>
    <xf numFmtId="164" fontId="45" fillId="0" borderId="0"/>
    <xf numFmtId="164" fontId="15" fillId="0" borderId="0"/>
    <xf numFmtId="164" fontId="46" fillId="0" borderId="0"/>
    <xf numFmtId="164" fontId="17" fillId="0" borderId="0"/>
    <xf numFmtId="164" fontId="47" fillId="0" borderId="0"/>
    <xf numFmtId="164" fontId="331" fillId="0" borderId="0"/>
    <xf numFmtId="164" fontId="45" fillId="0" borderId="0"/>
    <xf numFmtId="164" fontId="331" fillId="0" borderId="0"/>
    <xf numFmtId="164" fontId="17" fillId="0" borderId="0"/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47" fillId="0" borderId="0"/>
    <xf numFmtId="164" fontId="331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6" fillId="0" borderId="0"/>
    <xf numFmtId="164" fontId="176" fillId="0" borderId="0"/>
    <xf numFmtId="164" fontId="176" fillId="0" borderId="0"/>
    <xf numFmtId="164" fontId="47" fillId="0" borderId="0"/>
    <xf numFmtId="164" fontId="4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 applyBorder="0"/>
    <xf numFmtId="164" fontId="17" fillId="0" borderId="0"/>
    <xf numFmtId="164" fontId="17" fillId="0" borderId="0" applyBorder="0"/>
    <xf numFmtId="164" fontId="17" fillId="0" borderId="0" applyBorder="0"/>
    <xf numFmtId="164" fontId="43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202" fontId="17" fillId="0" borderId="0" applyFont="0" applyFill="0" applyBorder="0" applyAlignment="0" applyProtection="0"/>
    <xf numFmtId="164" fontId="45" fillId="0" borderId="0"/>
    <xf numFmtId="164" fontId="17" fillId="0" borderId="0"/>
    <xf numFmtId="164" fontId="17" fillId="0" borderId="0"/>
    <xf numFmtId="164" fontId="17" fillId="0" borderId="0"/>
    <xf numFmtId="164" fontId="176" fillId="0" borderId="0"/>
    <xf numFmtId="164" fontId="47" fillId="0" borderId="0"/>
    <xf numFmtId="164" fontId="47" fillId="0" borderId="0"/>
    <xf numFmtId="164" fontId="331" fillId="0" borderId="0"/>
    <xf numFmtId="164" fontId="43" fillId="0" borderId="0"/>
    <xf numFmtId="164" fontId="43" fillId="0" borderId="0"/>
    <xf numFmtId="164" fontId="43" fillId="0" borderId="0"/>
    <xf numFmtId="164" fontId="43" fillId="0" borderId="0"/>
    <xf numFmtId="202" fontId="17" fillId="0" borderId="0" applyFont="0" applyFill="0" applyBorder="0" applyAlignment="0" applyProtection="0"/>
    <xf numFmtId="202" fontId="17" fillId="0" borderId="0" applyFont="0" applyFill="0" applyBorder="0" applyAlignment="0" applyProtection="0"/>
    <xf numFmtId="164" fontId="17" fillId="0" borderId="0"/>
    <xf numFmtId="164" fontId="47" fillId="0" borderId="0"/>
    <xf numFmtId="164" fontId="43" fillId="0" borderId="0"/>
    <xf numFmtId="164" fontId="17" fillId="0" borderId="0" applyBorder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47" fillId="0" borderId="0"/>
    <xf numFmtId="164" fontId="47" fillId="0" borderId="0"/>
    <xf numFmtId="164" fontId="47" fillId="0" borderId="0"/>
    <xf numFmtId="164" fontId="47" fillId="0" borderId="0"/>
    <xf numFmtId="164" fontId="17" fillId="0" borderId="0"/>
    <xf numFmtId="164" fontId="43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331" fillId="0" borderId="0"/>
    <xf numFmtId="164" fontId="331" fillId="0" borderId="0"/>
    <xf numFmtId="164" fontId="331" fillId="0" borderId="0"/>
    <xf numFmtId="164" fontId="47" fillId="0" borderId="0"/>
    <xf numFmtId="164" fontId="43" fillId="0" borderId="0"/>
    <xf numFmtId="164" fontId="17" fillId="0" borderId="0"/>
    <xf numFmtId="164" fontId="43" fillId="0" borderId="0"/>
    <xf numFmtId="164" fontId="43" fillId="0" borderId="0"/>
    <xf numFmtId="164" fontId="17" fillId="0" borderId="0"/>
    <xf numFmtId="164" fontId="17" fillId="0" borderId="0"/>
    <xf numFmtId="164" fontId="43" fillId="0" borderId="0"/>
    <xf numFmtId="164" fontId="4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43" fillId="0" borderId="0"/>
    <xf numFmtId="164" fontId="43" fillId="0" borderId="0"/>
    <xf numFmtId="164" fontId="17" fillId="0" borderId="0"/>
    <xf numFmtId="164" fontId="17" fillId="0" borderId="0" applyBorder="0"/>
    <xf numFmtId="164" fontId="17" fillId="0" borderId="0" applyBorder="0"/>
    <xf numFmtId="164" fontId="17" fillId="0" borderId="0" applyBorder="0"/>
    <xf numFmtId="164" fontId="17" fillId="0" borderId="0" applyBorder="0"/>
    <xf numFmtId="164" fontId="17" fillId="0" borderId="0" applyBorder="0"/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168" fillId="0" borderId="0"/>
    <xf numFmtId="164" fontId="45" fillId="0" borderId="0"/>
    <xf numFmtId="164" fontId="176" fillId="0" borderId="0"/>
    <xf numFmtId="164" fontId="176" fillId="0" borderId="0"/>
    <xf numFmtId="164" fontId="176" fillId="0" borderId="0"/>
    <xf numFmtId="164" fontId="45" fillId="0" borderId="0"/>
    <xf numFmtId="164" fontId="176" fillId="0" borderId="0"/>
    <xf numFmtId="164" fontId="17" fillId="0" borderId="0"/>
    <xf numFmtId="164" fontId="43" fillId="0" borderId="0"/>
    <xf numFmtId="164" fontId="17" fillId="0" borderId="0"/>
    <xf numFmtId="164" fontId="15" fillId="0" borderId="0"/>
    <xf numFmtId="164" fontId="43" fillId="0" borderId="0"/>
    <xf numFmtId="164" fontId="17" fillId="0" borderId="0"/>
    <xf numFmtId="164" fontId="17" fillId="0" borderId="0"/>
    <xf numFmtId="164" fontId="17" fillId="0" borderId="0"/>
    <xf numFmtId="164" fontId="43" fillId="0" borderId="0"/>
    <xf numFmtId="164" fontId="17" fillId="0" borderId="0"/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59" fillId="0" borderId="0">
      <alignment vertical="top"/>
    </xf>
    <xf numFmtId="164" fontId="17" fillId="0" borderId="0"/>
    <xf numFmtId="164" fontId="17" fillId="0" borderId="0"/>
    <xf numFmtId="164" fontId="17" fillId="0" borderId="0"/>
    <xf numFmtId="164" fontId="43" fillId="0" borderId="0"/>
    <xf numFmtId="164" fontId="17" fillId="0" borderId="0"/>
    <xf numFmtId="164" fontId="43" fillId="0" borderId="0"/>
    <xf numFmtId="164" fontId="15" fillId="0" borderId="0"/>
    <xf numFmtId="164" fontId="43" fillId="0" borderId="0"/>
    <xf numFmtId="164" fontId="43" fillId="0" borderId="0"/>
    <xf numFmtId="202" fontId="17" fillId="0" borderId="0" applyFont="0" applyFill="0" applyBorder="0" applyAlignment="0" applyProtection="0"/>
    <xf numFmtId="164" fontId="17" fillId="0" borderId="0"/>
    <xf numFmtId="164" fontId="43" fillId="0" borderId="0"/>
    <xf numFmtId="164" fontId="17" fillId="0" borderId="0"/>
    <xf numFmtId="164" fontId="43" fillId="0" borderId="0"/>
    <xf numFmtId="164" fontId="47" fillId="0" borderId="0"/>
    <xf numFmtId="164" fontId="43" fillId="0" borderId="0"/>
    <xf numFmtId="164" fontId="17" fillId="0" borderId="0"/>
    <xf numFmtId="164" fontId="46" fillId="0" borderId="0"/>
    <xf numFmtId="164" fontId="46" fillId="0" borderId="0"/>
    <xf numFmtId="164" fontId="46" fillId="0" borderId="0"/>
    <xf numFmtId="164" fontId="43" fillId="0" borderId="0"/>
    <xf numFmtId="164" fontId="17" fillId="0" borderId="0"/>
    <xf numFmtId="164" fontId="43" fillId="0" borderId="0"/>
    <xf numFmtId="164" fontId="43" fillId="0" borderId="0"/>
    <xf numFmtId="164" fontId="17" fillId="0" borderId="0"/>
    <xf numFmtId="164" fontId="176" fillId="0" borderId="0"/>
    <xf numFmtId="164" fontId="17" fillId="0" borderId="0"/>
    <xf numFmtId="164" fontId="47" fillId="0" borderId="0"/>
    <xf numFmtId="164" fontId="47" fillId="0" borderId="0"/>
    <xf numFmtId="164" fontId="17" fillId="0" borderId="0"/>
    <xf numFmtId="164" fontId="17" fillId="0" borderId="0"/>
    <xf numFmtId="164" fontId="43" fillId="0" borderId="0"/>
    <xf numFmtId="164" fontId="305" fillId="0" borderId="0" applyFont="0" applyFill="0" applyBorder="0" applyAlignment="0" applyProtection="0"/>
    <xf numFmtId="164" fontId="43" fillId="0" borderId="0"/>
    <xf numFmtId="164" fontId="43" fillId="0" borderId="0"/>
    <xf numFmtId="164" fontId="43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43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43" fillId="0" borderId="0"/>
    <xf numFmtId="164" fontId="47" fillId="0" borderId="0"/>
    <xf numFmtId="164" fontId="47" fillId="0" borderId="0"/>
    <xf numFmtId="164" fontId="17" fillId="0" borderId="0"/>
    <xf numFmtId="164" fontId="17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3" fillId="0" borderId="0"/>
    <xf numFmtId="164" fontId="43" fillId="0" borderId="0"/>
    <xf numFmtId="202" fontId="17" fillId="0" borderId="0" applyFont="0" applyFill="0" applyBorder="0" applyAlignment="0" applyProtection="0"/>
    <xf numFmtId="164" fontId="43" fillId="0" borderId="0"/>
    <xf numFmtId="164" fontId="43" fillId="0" borderId="0"/>
    <xf numFmtId="164" fontId="43" fillId="0" borderId="0"/>
    <xf numFmtId="202" fontId="17" fillId="0" borderId="0" applyFont="0" applyFill="0" applyBorder="0" applyAlignment="0" applyProtection="0"/>
    <xf numFmtId="164" fontId="43" fillId="0" borderId="0"/>
    <xf numFmtId="164" fontId="43" fillId="0" borderId="0"/>
    <xf numFmtId="164" fontId="17" fillId="0" borderId="0"/>
    <xf numFmtId="164" fontId="46" fillId="0" borderId="0"/>
    <xf numFmtId="164" fontId="47" fillId="0" borderId="0"/>
    <xf numFmtId="164" fontId="43" fillId="0" borderId="0"/>
    <xf numFmtId="164" fontId="17" fillId="0" borderId="0"/>
    <xf numFmtId="164" fontId="43" fillId="0" borderId="0"/>
    <xf numFmtId="164" fontId="17" fillId="0" borderId="0"/>
    <xf numFmtId="164" fontId="43" fillId="0" borderId="0"/>
    <xf numFmtId="164" fontId="43" fillId="0" borderId="0"/>
    <xf numFmtId="164" fontId="43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164" fontId="45" fillId="0" borderId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4" fontId="48" fillId="0" borderId="0">
      <alignment horizontal="centerContinuous"/>
    </xf>
    <xf numFmtId="164" fontId="311" fillId="0" borderId="0">
      <alignment horizontal="centerContinuous"/>
    </xf>
    <xf numFmtId="164" fontId="169" fillId="0" borderId="0" applyNumberFormat="0" applyFill="0" applyBorder="0" applyAlignment="0" applyProtection="0">
      <alignment vertical="top"/>
      <protection locked="0"/>
    </xf>
    <xf numFmtId="164" fontId="49" fillId="0" borderId="0"/>
    <xf numFmtId="170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235" fontId="193" fillId="0" borderId="0" applyFont="0" applyFill="0" applyBorder="0" applyAlignment="0" applyProtection="0"/>
    <xf numFmtId="174" fontId="17" fillId="0" borderId="0" applyFont="0" applyFill="0" applyBorder="0" applyAlignment="0" applyProtection="0"/>
    <xf numFmtId="234" fontId="193" fillId="0" borderId="0" applyFont="0" applyFill="0" applyBorder="0" applyAlignment="0" applyProtection="0"/>
    <xf numFmtId="172" fontId="17" fillId="0" borderId="0" applyFont="0" applyFill="0" applyBorder="0" applyAlignment="0" applyProtection="0"/>
    <xf numFmtId="164" fontId="208" fillId="0" borderId="0" applyNumberFormat="0" applyFill="0" applyBorder="0" applyAlignment="0" applyProtection="0">
      <alignment vertical="top"/>
      <protection locked="0"/>
    </xf>
    <xf numFmtId="164" fontId="356" fillId="0" borderId="0" applyNumberFormat="0" applyFill="0" applyBorder="0" applyAlignment="0" applyProtection="0">
      <alignment vertical="top"/>
      <protection locked="0"/>
    </xf>
    <xf numFmtId="164" fontId="356" fillId="0" borderId="0" applyNumberFormat="0" applyFill="0" applyBorder="0" applyAlignment="0" applyProtection="0">
      <alignment vertical="top"/>
      <protection locked="0"/>
    </xf>
    <xf numFmtId="164" fontId="356" fillId="0" borderId="0" applyNumberFormat="0" applyFill="0" applyBorder="0" applyAlignment="0" applyProtection="0">
      <alignment vertical="top"/>
      <protection locked="0"/>
    </xf>
    <xf numFmtId="164" fontId="356" fillId="0" borderId="0" applyNumberFormat="0" applyFill="0" applyBorder="0" applyAlignment="0" applyProtection="0">
      <alignment vertical="top"/>
      <protection locked="0"/>
    </xf>
    <xf numFmtId="164" fontId="356" fillId="0" borderId="0" applyNumberFormat="0" applyFill="0" applyBorder="0" applyAlignment="0" applyProtection="0">
      <alignment vertical="top"/>
      <protection locked="0"/>
    </xf>
    <xf numFmtId="164" fontId="50" fillId="0" borderId="0"/>
    <xf numFmtId="40" fontId="51" fillId="0" borderId="0" applyBorder="0">
      <alignment horizontal="center" vertical="center"/>
    </xf>
    <xf numFmtId="40" fontId="51" fillId="0" borderId="0" applyBorder="0">
      <alignment horizontal="center" vertical="center"/>
    </xf>
    <xf numFmtId="2" fontId="334" fillId="0" borderId="0"/>
    <xf numFmtId="2" fontId="334" fillId="0" borderId="0"/>
    <xf numFmtId="2" fontId="334" fillId="0" borderId="0"/>
    <xf numFmtId="2" fontId="334" fillId="0" borderId="0"/>
    <xf numFmtId="2" fontId="333" fillId="0" borderId="0"/>
    <xf numFmtId="2" fontId="177" fillId="0" borderId="0"/>
    <xf numFmtId="164" fontId="46" fillId="0" borderId="0"/>
    <xf numFmtId="164" fontId="43" fillId="0" borderId="0"/>
    <xf numFmtId="164" fontId="43" fillId="0" borderId="0"/>
    <xf numFmtId="164" fontId="46" fillId="0" borderId="0"/>
    <xf numFmtId="164" fontId="46" fillId="0" borderId="0"/>
    <xf numFmtId="2" fontId="177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3" fillId="0" borderId="0"/>
    <xf numFmtId="2" fontId="333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7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4" fillId="0" borderId="0"/>
    <xf numFmtId="2" fontId="334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4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7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3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7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3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3" fillId="0" borderId="0"/>
    <xf numFmtId="2" fontId="334" fillId="0" borderId="0"/>
    <xf numFmtId="2" fontId="333" fillId="0" borderId="0"/>
    <xf numFmtId="2" fontId="333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7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4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3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7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7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3" fillId="0" borderId="0"/>
    <xf numFmtId="2" fontId="177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4" fillId="0" borderId="0"/>
    <xf numFmtId="2" fontId="333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7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8" fillId="0" borderId="0"/>
    <xf numFmtId="2" fontId="334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178" fillId="0" borderId="0"/>
    <xf numFmtId="2" fontId="178" fillId="0" borderId="0"/>
    <xf numFmtId="2" fontId="178" fillId="0" borderId="0"/>
    <xf numFmtId="2" fontId="178" fillId="0" borderId="0"/>
    <xf numFmtId="2" fontId="334" fillId="0" borderId="0"/>
    <xf numFmtId="2" fontId="334" fillId="0" borderId="0"/>
    <xf numFmtId="2" fontId="334" fillId="0" borderId="0"/>
    <xf numFmtId="2" fontId="334" fillId="0" borderId="0"/>
    <xf numFmtId="2" fontId="177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2" fontId="333" fillId="0" borderId="0"/>
    <xf numFmtId="2" fontId="177" fillId="0" borderId="0"/>
    <xf numFmtId="2" fontId="177" fillId="0" borderId="0"/>
    <xf numFmtId="2" fontId="177" fillId="0" borderId="0"/>
    <xf numFmtId="2" fontId="177" fillId="0" borderId="0"/>
    <xf numFmtId="164" fontId="18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9" fillId="0" borderId="0" applyNumberFormat="0" applyBorder="0" applyAlignment="0"/>
    <xf numFmtId="164" fontId="19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74" fillId="0" borderId="0" applyBorder="0" applyAlignment="0"/>
    <xf numFmtId="164" fontId="74" fillId="0" borderId="0" applyBorder="0" applyAlignment="0"/>
    <xf numFmtId="164" fontId="74" fillId="0" borderId="0" applyBorder="0" applyAlignment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74" fillId="0" borderId="0" applyBorder="0" applyAlignment="0"/>
    <xf numFmtId="164" fontId="74" fillId="0" borderId="0" applyBorder="0" applyAlignment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74" fillId="0" borderId="0" applyBorder="0" applyAlignment="0"/>
    <xf numFmtId="164" fontId="74" fillId="0" borderId="0" applyBorder="0" applyAlignment="0"/>
    <xf numFmtId="164" fontId="180" fillId="0" borderId="0" applyNumberFormat="0" applyAlignment="0"/>
    <xf numFmtId="164" fontId="23" fillId="11" borderId="0" applyNumberFormat="0" applyBorder="0" applyAlignment="0" applyProtection="0">
      <alignment vertical="center"/>
    </xf>
    <xf numFmtId="164" fontId="23" fillId="12" borderId="0" applyNumberFormat="0" applyBorder="0" applyAlignment="0" applyProtection="0">
      <alignment vertical="center"/>
    </xf>
    <xf numFmtId="164" fontId="23" fillId="29" borderId="0" applyNumberFormat="0" applyBorder="0" applyAlignment="0" applyProtection="0">
      <alignment vertical="center"/>
    </xf>
    <xf numFmtId="164" fontId="23" fillId="23" borderId="0" applyNumberFormat="0" applyBorder="0" applyAlignment="0" applyProtection="0">
      <alignment vertical="center"/>
    </xf>
    <xf numFmtId="164" fontId="23" fillId="9" borderId="0" applyNumberFormat="0" applyBorder="0" applyAlignment="0" applyProtection="0">
      <alignment vertical="center"/>
    </xf>
    <xf numFmtId="164" fontId="23" fillId="29" borderId="0" applyNumberFormat="0" applyBorder="0" applyAlignment="0" applyProtection="0">
      <alignment vertical="center"/>
    </xf>
    <xf numFmtId="164" fontId="52" fillId="5" borderId="0" applyNumberFormat="0" applyBorder="0" applyAlignment="0" applyProtection="0"/>
    <xf numFmtId="164" fontId="52" fillId="5" borderId="0" applyNumberFormat="0" applyBorder="0" applyAlignment="0" applyProtection="0"/>
    <xf numFmtId="164" fontId="23" fillId="56" borderId="0" applyNumberFormat="0" applyBorder="0" applyAlignment="0" applyProtection="0">
      <alignment vertical="center"/>
    </xf>
    <xf numFmtId="164" fontId="329" fillId="56" borderId="0" applyNumberFormat="0" applyBorder="0" applyAlignment="0" applyProtection="0"/>
    <xf numFmtId="164" fontId="110" fillId="5" borderId="0" applyNumberFormat="0" applyBorder="0" applyAlignment="0" applyProtection="0">
      <alignment vertical="center"/>
    </xf>
    <xf numFmtId="164" fontId="23" fillId="56" borderId="0" applyNumberFormat="0" applyBorder="0" applyAlignment="0" applyProtection="0">
      <alignment vertical="center"/>
    </xf>
    <xf numFmtId="164" fontId="329" fillId="56" borderId="0" applyNumberFormat="0" applyBorder="0" applyAlignment="0" applyProtection="0"/>
    <xf numFmtId="164" fontId="20" fillId="56" borderId="0" applyNumberFormat="0" applyBorder="0" applyAlignment="0" applyProtection="0">
      <alignment vertical="center"/>
    </xf>
    <xf numFmtId="164" fontId="23" fillId="56" borderId="0" applyNumberFormat="0" applyBorder="0" applyAlignment="0" applyProtection="0">
      <alignment vertical="center"/>
    </xf>
    <xf numFmtId="164" fontId="23" fillId="5" borderId="0" applyNumberFormat="0" applyBorder="0" applyAlignment="0" applyProtection="0">
      <alignment vertical="center"/>
    </xf>
    <xf numFmtId="164" fontId="52" fillId="5" borderId="0" applyNumberFormat="0" applyBorder="0" applyAlignment="0" applyProtection="0"/>
    <xf numFmtId="164" fontId="20" fillId="56" borderId="0" applyNumberFormat="0" applyBorder="0" applyAlignment="0" applyProtection="0">
      <alignment vertical="center"/>
    </xf>
    <xf numFmtId="164" fontId="20" fillId="56" borderId="0" applyNumberFormat="0" applyBorder="0" applyAlignment="0" applyProtection="0">
      <alignment vertical="center"/>
    </xf>
    <xf numFmtId="164" fontId="52" fillId="6" borderId="0" applyNumberFormat="0" applyBorder="0" applyAlignment="0" applyProtection="0"/>
    <xf numFmtId="164" fontId="52" fillId="6" borderId="0" applyNumberFormat="0" applyBorder="0" applyAlignment="0" applyProtection="0"/>
    <xf numFmtId="164" fontId="23" fillId="10" borderId="0" applyNumberFormat="0" applyBorder="0" applyAlignment="0" applyProtection="0">
      <alignment vertical="center"/>
    </xf>
    <xf numFmtId="164" fontId="329" fillId="10" borderId="0" applyNumberFormat="0" applyBorder="0" applyAlignment="0" applyProtection="0"/>
    <xf numFmtId="164" fontId="110" fillId="6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329" fillId="10" borderId="0" applyNumberFormat="0" applyBorder="0" applyAlignment="0" applyProtection="0"/>
    <xf numFmtId="164" fontId="20" fillId="10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23" fillId="6" borderId="0" applyNumberFormat="0" applyBorder="0" applyAlignment="0" applyProtection="0">
      <alignment vertical="center"/>
    </xf>
    <xf numFmtId="164" fontId="52" fillId="6" borderId="0" applyNumberFormat="0" applyBorder="0" applyAlignment="0" applyProtection="0"/>
    <xf numFmtId="164" fontId="20" fillId="10" borderId="0" applyNumberFormat="0" applyBorder="0" applyAlignment="0" applyProtection="0">
      <alignment vertical="center"/>
    </xf>
    <xf numFmtId="164" fontId="20" fillId="10" borderId="0" applyNumberFormat="0" applyBorder="0" applyAlignment="0" applyProtection="0">
      <alignment vertical="center"/>
    </xf>
    <xf numFmtId="164" fontId="52" fillId="7" borderId="0" applyNumberFormat="0" applyBorder="0" applyAlignment="0" applyProtection="0"/>
    <xf numFmtId="164" fontId="52" fillId="7" borderId="0" applyNumberFormat="0" applyBorder="0" applyAlignment="0" applyProtection="0"/>
    <xf numFmtId="164" fontId="23" fillId="29" borderId="0" applyNumberFormat="0" applyBorder="0" applyAlignment="0" applyProtection="0">
      <alignment vertical="center"/>
    </xf>
    <xf numFmtId="164" fontId="329" fillId="29" borderId="0" applyNumberFormat="0" applyBorder="0" applyAlignment="0" applyProtection="0"/>
    <xf numFmtId="164" fontId="110" fillId="7" borderId="0" applyNumberFormat="0" applyBorder="0" applyAlignment="0" applyProtection="0">
      <alignment vertical="center"/>
    </xf>
    <xf numFmtId="164" fontId="23" fillId="29" borderId="0" applyNumberFormat="0" applyBorder="0" applyAlignment="0" applyProtection="0">
      <alignment vertical="center"/>
    </xf>
    <xf numFmtId="164" fontId="329" fillId="29" borderId="0" applyNumberFormat="0" applyBorder="0" applyAlignment="0" applyProtection="0"/>
    <xf numFmtId="164" fontId="20" fillId="29" borderId="0" applyNumberFormat="0" applyBorder="0" applyAlignment="0" applyProtection="0">
      <alignment vertical="center"/>
    </xf>
    <xf numFmtId="164" fontId="23" fillId="29" borderId="0" applyNumberFormat="0" applyBorder="0" applyAlignment="0" applyProtection="0">
      <alignment vertical="center"/>
    </xf>
    <xf numFmtId="164" fontId="23" fillId="7" borderId="0" applyNumberFormat="0" applyBorder="0" applyAlignment="0" applyProtection="0">
      <alignment vertical="center"/>
    </xf>
    <xf numFmtId="164" fontId="52" fillId="7" borderId="0" applyNumberFormat="0" applyBorder="0" applyAlignment="0" applyProtection="0"/>
    <xf numFmtId="164" fontId="20" fillId="29" borderId="0" applyNumberFormat="0" applyBorder="0" applyAlignment="0" applyProtection="0">
      <alignment vertical="center"/>
    </xf>
    <xf numFmtId="164" fontId="20" fillId="29" borderId="0" applyNumberFormat="0" applyBorder="0" applyAlignment="0" applyProtection="0">
      <alignment vertical="center"/>
    </xf>
    <xf numFmtId="164" fontId="52" fillId="8" borderId="0" applyNumberFormat="0" applyBorder="0" applyAlignment="0" applyProtection="0"/>
    <xf numFmtId="164" fontId="52" fillId="8" borderId="0" applyNumberFormat="0" applyBorder="0" applyAlignment="0" applyProtection="0"/>
    <xf numFmtId="164" fontId="23" fillId="56" borderId="0" applyNumberFormat="0" applyBorder="0" applyAlignment="0" applyProtection="0">
      <alignment vertical="center"/>
    </xf>
    <xf numFmtId="164" fontId="329" fillId="56" borderId="0" applyNumberFormat="0" applyBorder="0" applyAlignment="0" applyProtection="0"/>
    <xf numFmtId="164" fontId="110" fillId="8" borderId="0" applyNumberFormat="0" applyBorder="0" applyAlignment="0" applyProtection="0">
      <alignment vertical="center"/>
    </xf>
    <xf numFmtId="164" fontId="23" fillId="56" borderId="0" applyNumberFormat="0" applyBorder="0" applyAlignment="0" applyProtection="0">
      <alignment vertical="center"/>
    </xf>
    <xf numFmtId="164" fontId="329" fillId="56" borderId="0" applyNumberFormat="0" applyBorder="0" applyAlignment="0" applyProtection="0"/>
    <xf numFmtId="164" fontId="20" fillId="56" borderId="0" applyNumberFormat="0" applyBorder="0" applyAlignment="0" applyProtection="0">
      <alignment vertical="center"/>
    </xf>
    <xf numFmtId="164" fontId="23" fillId="56" borderId="0" applyNumberFormat="0" applyBorder="0" applyAlignment="0" applyProtection="0">
      <alignment vertical="center"/>
    </xf>
    <xf numFmtId="164" fontId="23" fillId="8" borderId="0" applyNumberFormat="0" applyBorder="0" applyAlignment="0" applyProtection="0">
      <alignment vertical="center"/>
    </xf>
    <xf numFmtId="164" fontId="52" fillId="8" borderId="0" applyNumberFormat="0" applyBorder="0" applyAlignment="0" applyProtection="0"/>
    <xf numFmtId="164" fontId="20" fillId="56" borderId="0" applyNumberFormat="0" applyBorder="0" applyAlignment="0" applyProtection="0">
      <alignment vertical="center"/>
    </xf>
    <xf numFmtId="164" fontId="20" fillId="56" borderId="0" applyNumberFormat="0" applyBorder="0" applyAlignment="0" applyProtection="0">
      <alignment vertical="center"/>
    </xf>
    <xf numFmtId="164" fontId="52" fillId="9" borderId="0" applyNumberFormat="0" applyBorder="0" applyAlignment="0" applyProtection="0"/>
    <xf numFmtId="164" fontId="52" fillId="9" borderId="0" applyNumberFormat="0" applyBorder="0" applyAlignment="0" applyProtection="0"/>
    <xf numFmtId="164" fontId="23" fillId="9" borderId="0" applyNumberFormat="0" applyBorder="0" applyAlignment="0" applyProtection="0">
      <alignment vertical="center"/>
    </xf>
    <xf numFmtId="164" fontId="329" fillId="9" borderId="0" applyNumberFormat="0" applyBorder="0" applyAlignment="0" applyProtection="0"/>
    <xf numFmtId="164" fontId="110" fillId="9" borderId="0" applyNumberFormat="0" applyBorder="0" applyAlignment="0" applyProtection="0">
      <alignment vertical="center"/>
    </xf>
    <xf numFmtId="164" fontId="23" fillId="9" borderId="0" applyNumberFormat="0" applyBorder="0" applyAlignment="0" applyProtection="0">
      <alignment vertical="center"/>
    </xf>
    <xf numFmtId="164" fontId="329" fillId="9" borderId="0" applyNumberFormat="0" applyBorder="0" applyAlignment="0" applyProtection="0"/>
    <xf numFmtId="164" fontId="20" fillId="9" borderId="0" applyNumberFormat="0" applyBorder="0" applyAlignment="0" applyProtection="0">
      <alignment vertical="center"/>
    </xf>
    <xf numFmtId="164" fontId="23" fillId="9" borderId="0" applyNumberFormat="0" applyBorder="0" applyAlignment="0" applyProtection="0">
      <alignment vertical="center"/>
    </xf>
    <xf numFmtId="164" fontId="52" fillId="9" borderId="0" applyNumberFormat="0" applyBorder="0" applyAlignment="0" applyProtection="0"/>
    <xf numFmtId="164" fontId="20" fillId="9" borderId="0" applyNumberFormat="0" applyBorder="0" applyAlignment="0" applyProtection="0">
      <alignment vertical="center"/>
    </xf>
    <xf numFmtId="164" fontId="20" fillId="9" borderId="0" applyNumberFormat="0" applyBorder="0" applyAlignment="0" applyProtection="0">
      <alignment vertical="center"/>
    </xf>
    <xf numFmtId="164" fontId="52" fillId="10" borderId="0" applyNumberFormat="0" applyBorder="0" applyAlignment="0" applyProtection="0"/>
    <xf numFmtId="164" fontId="52" fillId="10" borderId="0" applyNumberFormat="0" applyBorder="0" applyAlignment="0" applyProtection="0"/>
    <xf numFmtId="164" fontId="23" fillId="10" borderId="0" applyNumberFormat="0" applyBorder="0" applyAlignment="0" applyProtection="0">
      <alignment vertical="center"/>
    </xf>
    <xf numFmtId="164" fontId="329" fillId="54" borderId="0" applyNumberFormat="0" applyBorder="0" applyAlignment="0" applyProtection="0"/>
    <xf numFmtId="164" fontId="110" fillId="10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329" fillId="54" borderId="0" applyNumberFormat="0" applyBorder="0" applyAlignment="0" applyProtection="0"/>
    <xf numFmtId="164" fontId="20" fillId="10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52" fillId="10" borderId="0" applyNumberFormat="0" applyBorder="0" applyAlignment="0" applyProtection="0"/>
    <xf numFmtId="164" fontId="20" fillId="10" borderId="0" applyNumberFormat="0" applyBorder="0" applyAlignment="0" applyProtection="0">
      <alignment vertical="center"/>
    </xf>
    <xf numFmtId="164" fontId="20" fillId="10" borderId="0" applyNumberFormat="0" applyBorder="0" applyAlignment="0" applyProtection="0">
      <alignment vertical="center"/>
    </xf>
    <xf numFmtId="164" fontId="23" fillId="5" borderId="0" applyNumberFormat="0" applyBorder="0" applyAlignment="0" applyProtection="0">
      <alignment vertical="center"/>
    </xf>
    <xf numFmtId="164" fontId="23" fillId="56" borderId="0" applyNumberFormat="0" applyBorder="0" applyAlignment="0" applyProtection="0">
      <alignment vertical="center"/>
    </xf>
    <xf numFmtId="164" fontId="127" fillId="56" borderId="0" applyNumberFormat="0" applyBorder="0" applyAlignment="0" applyProtection="0">
      <alignment vertical="center"/>
    </xf>
    <xf numFmtId="164" fontId="23" fillId="6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127" fillId="10" borderId="0" applyNumberFormat="0" applyBorder="0" applyAlignment="0" applyProtection="0">
      <alignment vertical="center"/>
    </xf>
    <xf numFmtId="164" fontId="23" fillId="7" borderId="0" applyNumberFormat="0" applyBorder="0" applyAlignment="0" applyProtection="0">
      <alignment vertical="center"/>
    </xf>
    <xf numFmtId="164" fontId="23" fillId="29" borderId="0" applyNumberFormat="0" applyBorder="0" applyAlignment="0" applyProtection="0">
      <alignment vertical="center"/>
    </xf>
    <xf numFmtId="164" fontId="127" fillId="29" borderId="0" applyNumberFormat="0" applyBorder="0" applyAlignment="0" applyProtection="0">
      <alignment vertical="center"/>
    </xf>
    <xf numFmtId="164" fontId="23" fillId="8" borderId="0" applyNumberFormat="0" applyBorder="0" applyAlignment="0" applyProtection="0">
      <alignment vertical="center"/>
    </xf>
    <xf numFmtId="164" fontId="23" fillId="56" borderId="0" applyNumberFormat="0" applyBorder="0" applyAlignment="0" applyProtection="0">
      <alignment vertical="center"/>
    </xf>
    <xf numFmtId="164" fontId="127" fillId="56" borderId="0" applyNumberFormat="0" applyBorder="0" applyAlignment="0" applyProtection="0">
      <alignment vertical="center"/>
    </xf>
    <xf numFmtId="164" fontId="23" fillId="9" borderId="0" applyNumberFormat="0" applyBorder="0" applyAlignment="0" applyProtection="0">
      <alignment vertical="center"/>
    </xf>
    <xf numFmtId="164" fontId="23" fillId="9" borderId="0" applyNumberFormat="0" applyBorder="0" applyAlignment="0" applyProtection="0">
      <alignment vertical="center"/>
    </xf>
    <xf numFmtId="164" fontId="127" fillId="9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127" fillId="10" borderId="0" applyNumberFormat="0" applyBorder="0" applyAlignment="0" applyProtection="0">
      <alignment vertical="center"/>
    </xf>
    <xf numFmtId="164" fontId="110" fillId="5" borderId="0" applyNumberFormat="0" applyBorder="0" applyAlignment="0" applyProtection="0">
      <alignment vertical="center"/>
    </xf>
    <xf numFmtId="164" fontId="20" fillId="5" borderId="0" applyNumberFormat="0" applyBorder="0" applyAlignment="0" applyProtection="0">
      <alignment vertical="center"/>
    </xf>
    <xf numFmtId="164" fontId="23" fillId="56" borderId="0" applyNumberFormat="0" applyBorder="0" applyAlignment="0" applyProtection="0">
      <alignment vertical="center"/>
    </xf>
    <xf numFmtId="164" fontId="20" fillId="5" borderId="0" applyNumberFormat="0" applyBorder="0" applyAlignment="0" applyProtection="0">
      <alignment vertical="center"/>
    </xf>
    <xf numFmtId="164" fontId="23" fillId="56" borderId="0" applyNumberFormat="0" applyBorder="0" applyAlignment="0" applyProtection="0">
      <alignment vertical="center"/>
    </xf>
    <xf numFmtId="164" fontId="20" fillId="5" borderId="0" applyNumberFormat="0" applyBorder="0" applyAlignment="0" applyProtection="0">
      <alignment vertical="center"/>
    </xf>
    <xf numFmtId="164" fontId="23" fillId="56" borderId="0" applyNumberFormat="0" applyBorder="0" applyAlignment="0" applyProtection="0">
      <alignment vertical="center"/>
    </xf>
    <xf numFmtId="164" fontId="20" fillId="5" borderId="0" applyNumberFormat="0" applyBorder="0" applyAlignment="0" applyProtection="0">
      <alignment vertical="center"/>
    </xf>
    <xf numFmtId="164" fontId="20" fillId="5" borderId="0" applyNumberFormat="0" applyBorder="0" applyAlignment="0" applyProtection="0">
      <alignment vertical="center"/>
    </xf>
    <xf numFmtId="164" fontId="181" fillId="5" borderId="0" applyNumberFormat="0" applyBorder="0" applyAlignment="0" applyProtection="0">
      <alignment vertical="center"/>
    </xf>
    <xf numFmtId="164" fontId="335" fillId="5" borderId="0" applyNumberFormat="0" applyBorder="0" applyAlignment="0" applyProtection="0">
      <alignment vertical="center"/>
    </xf>
    <xf numFmtId="164" fontId="110" fillId="6" borderId="0" applyNumberFormat="0" applyBorder="0" applyAlignment="0" applyProtection="0">
      <alignment vertical="center"/>
    </xf>
    <xf numFmtId="164" fontId="20" fillId="6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20" fillId="6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20" fillId="6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20" fillId="6" borderId="0" applyNumberFormat="0" applyBorder="0" applyAlignment="0" applyProtection="0">
      <alignment vertical="center"/>
    </xf>
    <xf numFmtId="164" fontId="20" fillId="6" borderId="0" applyNumberFormat="0" applyBorder="0" applyAlignment="0" applyProtection="0">
      <alignment vertical="center"/>
    </xf>
    <xf numFmtId="164" fontId="181" fillId="6" borderId="0" applyNumberFormat="0" applyBorder="0" applyAlignment="0" applyProtection="0">
      <alignment vertical="center"/>
    </xf>
    <xf numFmtId="164" fontId="335" fillId="6" borderId="0" applyNumberFormat="0" applyBorder="0" applyAlignment="0" applyProtection="0">
      <alignment vertical="center"/>
    </xf>
    <xf numFmtId="164" fontId="110" fillId="7" borderId="0" applyNumberFormat="0" applyBorder="0" applyAlignment="0" applyProtection="0">
      <alignment vertical="center"/>
    </xf>
    <xf numFmtId="164" fontId="20" fillId="7" borderId="0" applyNumberFormat="0" applyBorder="0" applyAlignment="0" applyProtection="0">
      <alignment vertical="center"/>
    </xf>
    <xf numFmtId="164" fontId="23" fillId="29" borderId="0" applyNumberFormat="0" applyBorder="0" applyAlignment="0" applyProtection="0">
      <alignment vertical="center"/>
    </xf>
    <xf numFmtId="164" fontId="20" fillId="7" borderId="0" applyNumberFormat="0" applyBorder="0" applyAlignment="0" applyProtection="0">
      <alignment vertical="center"/>
    </xf>
    <xf numFmtId="164" fontId="23" fillId="29" borderId="0" applyNumberFormat="0" applyBorder="0" applyAlignment="0" applyProtection="0">
      <alignment vertical="center"/>
    </xf>
    <xf numFmtId="164" fontId="20" fillId="7" borderId="0" applyNumberFormat="0" applyBorder="0" applyAlignment="0" applyProtection="0">
      <alignment vertical="center"/>
    </xf>
    <xf numFmtId="164" fontId="23" fillId="29" borderId="0" applyNumberFormat="0" applyBorder="0" applyAlignment="0" applyProtection="0">
      <alignment vertical="center"/>
    </xf>
    <xf numFmtId="164" fontId="20" fillId="7" borderId="0" applyNumberFormat="0" applyBorder="0" applyAlignment="0" applyProtection="0">
      <alignment vertical="center"/>
    </xf>
    <xf numFmtId="164" fontId="20" fillId="7" borderId="0" applyNumberFormat="0" applyBorder="0" applyAlignment="0" applyProtection="0">
      <alignment vertical="center"/>
    </xf>
    <xf numFmtId="164" fontId="181" fillId="7" borderId="0" applyNumberFormat="0" applyBorder="0" applyAlignment="0" applyProtection="0">
      <alignment vertical="center"/>
    </xf>
    <xf numFmtId="164" fontId="335" fillId="7" borderId="0" applyNumberFormat="0" applyBorder="0" applyAlignment="0" applyProtection="0">
      <alignment vertical="center"/>
    </xf>
    <xf numFmtId="164" fontId="110" fillId="8" borderId="0" applyNumberFormat="0" applyBorder="0" applyAlignment="0" applyProtection="0">
      <alignment vertical="center"/>
    </xf>
    <xf numFmtId="164" fontId="20" fillId="8" borderId="0" applyNumberFormat="0" applyBorder="0" applyAlignment="0" applyProtection="0">
      <alignment vertical="center"/>
    </xf>
    <xf numFmtId="164" fontId="23" fillId="56" borderId="0" applyNumberFormat="0" applyBorder="0" applyAlignment="0" applyProtection="0">
      <alignment vertical="center"/>
    </xf>
    <xf numFmtId="164" fontId="20" fillId="8" borderId="0" applyNumberFormat="0" applyBorder="0" applyAlignment="0" applyProtection="0">
      <alignment vertical="center"/>
    </xf>
    <xf numFmtId="164" fontId="23" fillId="56" borderId="0" applyNumberFormat="0" applyBorder="0" applyAlignment="0" applyProtection="0">
      <alignment vertical="center"/>
    </xf>
    <xf numFmtId="164" fontId="20" fillId="8" borderId="0" applyNumberFormat="0" applyBorder="0" applyAlignment="0" applyProtection="0">
      <alignment vertical="center"/>
    </xf>
    <xf numFmtId="164" fontId="23" fillId="56" borderId="0" applyNumberFormat="0" applyBorder="0" applyAlignment="0" applyProtection="0">
      <alignment vertical="center"/>
    </xf>
    <xf numFmtId="164" fontId="20" fillId="8" borderId="0" applyNumberFormat="0" applyBorder="0" applyAlignment="0" applyProtection="0">
      <alignment vertical="center"/>
    </xf>
    <xf numFmtId="164" fontId="20" fillId="8" borderId="0" applyNumberFormat="0" applyBorder="0" applyAlignment="0" applyProtection="0">
      <alignment vertical="center"/>
    </xf>
    <xf numFmtId="164" fontId="181" fillId="8" borderId="0" applyNumberFormat="0" applyBorder="0" applyAlignment="0" applyProtection="0">
      <alignment vertical="center"/>
    </xf>
    <xf numFmtId="164" fontId="335" fillId="8" borderId="0" applyNumberFormat="0" applyBorder="0" applyAlignment="0" applyProtection="0">
      <alignment vertical="center"/>
    </xf>
    <xf numFmtId="164" fontId="110" fillId="9" borderId="0" applyNumberFormat="0" applyBorder="0" applyAlignment="0" applyProtection="0">
      <alignment vertical="center"/>
    </xf>
    <xf numFmtId="164" fontId="20" fillId="9" borderId="0" applyNumberFormat="0" applyBorder="0" applyAlignment="0" applyProtection="0">
      <alignment vertical="center"/>
    </xf>
    <xf numFmtId="164" fontId="23" fillId="9" borderId="0" applyNumberFormat="0" applyBorder="0" applyAlignment="0" applyProtection="0">
      <alignment vertical="center"/>
    </xf>
    <xf numFmtId="164" fontId="20" fillId="9" borderId="0" applyNumberFormat="0" applyBorder="0" applyAlignment="0" applyProtection="0">
      <alignment vertical="center"/>
    </xf>
    <xf numFmtId="164" fontId="23" fillId="9" borderId="0" applyNumberFormat="0" applyBorder="0" applyAlignment="0" applyProtection="0">
      <alignment vertical="center"/>
    </xf>
    <xf numFmtId="164" fontId="20" fillId="9" borderId="0" applyNumberFormat="0" applyBorder="0" applyAlignment="0" applyProtection="0">
      <alignment vertical="center"/>
    </xf>
    <xf numFmtId="164" fontId="23" fillId="9" borderId="0" applyNumberFormat="0" applyBorder="0" applyAlignment="0" applyProtection="0">
      <alignment vertical="center"/>
    </xf>
    <xf numFmtId="164" fontId="20" fillId="9" borderId="0" applyNumberFormat="0" applyBorder="0" applyAlignment="0" applyProtection="0">
      <alignment vertical="center"/>
    </xf>
    <xf numFmtId="164" fontId="20" fillId="9" borderId="0" applyNumberFormat="0" applyBorder="0" applyAlignment="0" applyProtection="0">
      <alignment vertical="center"/>
    </xf>
    <xf numFmtId="164" fontId="181" fillId="9" borderId="0" applyNumberFormat="0" applyBorder="0" applyAlignment="0" applyProtection="0">
      <alignment vertical="center"/>
    </xf>
    <xf numFmtId="164" fontId="335" fillId="9" borderId="0" applyNumberFormat="0" applyBorder="0" applyAlignment="0" applyProtection="0">
      <alignment vertical="center"/>
    </xf>
    <xf numFmtId="164" fontId="110" fillId="10" borderId="0" applyNumberFormat="0" applyBorder="0" applyAlignment="0" applyProtection="0">
      <alignment vertical="center"/>
    </xf>
    <xf numFmtId="164" fontId="20" fillId="10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20" fillId="10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20" fillId="10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20" fillId="10" borderId="0" applyNumberFormat="0" applyBorder="0" applyAlignment="0" applyProtection="0">
      <alignment vertical="center"/>
    </xf>
    <xf numFmtId="164" fontId="20" fillId="10" borderId="0" applyNumberFormat="0" applyBorder="0" applyAlignment="0" applyProtection="0">
      <alignment vertical="center"/>
    </xf>
    <xf numFmtId="164" fontId="181" fillId="10" borderId="0" applyNumberFormat="0" applyBorder="0" applyAlignment="0" applyProtection="0">
      <alignment vertical="center"/>
    </xf>
    <xf numFmtId="164" fontId="335" fillId="10" borderId="0" applyNumberFormat="0" applyBorder="0" applyAlignment="0" applyProtection="0">
      <alignment vertical="center"/>
    </xf>
    <xf numFmtId="164" fontId="127" fillId="5" borderId="0" applyNumberFormat="0" applyBorder="0" applyAlignment="0" applyProtection="0">
      <alignment vertical="center"/>
    </xf>
    <xf numFmtId="164" fontId="127" fillId="56" borderId="0" applyNumberFormat="0" applyBorder="0" applyAlignment="0" applyProtection="0">
      <alignment vertical="center"/>
    </xf>
    <xf numFmtId="164" fontId="182" fillId="5" borderId="0" applyNumberFormat="0" applyBorder="0" applyAlignment="0" applyProtection="0">
      <alignment vertical="center"/>
    </xf>
    <xf numFmtId="164" fontId="182" fillId="5" borderId="0" applyNumberFormat="0" applyBorder="0" applyAlignment="0" applyProtection="0">
      <alignment vertical="center"/>
    </xf>
    <xf numFmtId="164" fontId="182" fillId="5" borderId="0" applyNumberFormat="0" applyBorder="0" applyAlignment="0" applyProtection="0">
      <alignment vertical="center"/>
    </xf>
    <xf numFmtId="164" fontId="182" fillId="5" borderId="0" applyNumberFormat="0" applyBorder="0" applyAlignment="0" applyProtection="0">
      <alignment vertical="center"/>
    </xf>
    <xf numFmtId="164" fontId="182" fillId="5" borderId="0" applyNumberFormat="0" applyBorder="0" applyAlignment="0" applyProtection="0">
      <alignment vertical="center"/>
    </xf>
    <xf numFmtId="164" fontId="182" fillId="5" borderId="0" applyNumberFormat="0" applyBorder="0" applyAlignment="0" applyProtection="0">
      <alignment vertical="center"/>
    </xf>
    <xf numFmtId="164" fontId="127" fillId="6" borderId="0" applyNumberFormat="0" applyBorder="0" applyAlignment="0" applyProtection="0">
      <alignment vertical="center"/>
    </xf>
    <xf numFmtId="164" fontId="127" fillId="10" borderId="0" applyNumberFormat="0" applyBorder="0" applyAlignment="0" applyProtection="0">
      <alignment vertical="center"/>
    </xf>
    <xf numFmtId="164" fontId="182" fillId="6" borderId="0" applyNumberFormat="0" applyBorder="0" applyAlignment="0" applyProtection="0">
      <alignment vertical="center"/>
    </xf>
    <xf numFmtId="164" fontId="182" fillId="6" borderId="0" applyNumberFormat="0" applyBorder="0" applyAlignment="0" applyProtection="0">
      <alignment vertical="center"/>
    </xf>
    <xf numFmtId="164" fontId="182" fillId="6" borderId="0" applyNumberFormat="0" applyBorder="0" applyAlignment="0" applyProtection="0">
      <alignment vertical="center"/>
    </xf>
    <xf numFmtId="164" fontId="182" fillId="6" borderId="0" applyNumberFormat="0" applyBorder="0" applyAlignment="0" applyProtection="0">
      <alignment vertical="center"/>
    </xf>
    <xf numFmtId="164" fontId="182" fillId="6" borderId="0" applyNumberFormat="0" applyBorder="0" applyAlignment="0" applyProtection="0">
      <alignment vertical="center"/>
    </xf>
    <xf numFmtId="164" fontId="182" fillId="6" borderId="0" applyNumberFormat="0" applyBorder="0" applyAlignment="0" applyProtection="0">
      <alignment vertical="center"/>
    </xf>
    <xf numFmtId="164" fontId="127" fillId="7" borderId="0" applyNumberFormat="0" applyBorder="0" applyAlignment="0" applyProtection="0">
      <alignment vertical="center"/>
    </xf>
    <xf numFmtId="164" fontId="127" fillId="29" borderId="0" applyNumberFormat="0" applyBorder="0" applyAlignment="0" applyProtection="0">
      <alignment vertical="center"/>
    </xf>
    <xf numFmtId="164" fontId="182" fillId="7" borderId="0" applyNumberFormat="0" applyBorder="0" applyAlignment="0" applyProtection="0">
      <alignment vertical="center"/>
    </xf>
    <xf numFmtId="164" fontId="182" fillId="7" borderId="0" applyNumberFormat="0" applyBorder="0" applyAlignment="0" applyProtection="0">
      <alignment vertical="center"/>
    </xf>
    <xf numFmtId="164" fontId="182" fillId="7" borderId="0" applyNumberFormat="0" applyBorder="0" applyAlignment="0" applyProtection="0">
      <alignment vertical="center"/>
    </xf>
    <xf numFmtId="164" fontId="182" fillId="7" borderId="0" applyNumberFormat="0" applyBorder="0" applyAlignment="0" applyProtection="0">
      <alignment vertical="center"/>
    </xf>
    <xf numFmtId="164" fontId="182" fillId="7" borderId="0" applyNumberFormat="0" applyBorder="0" applyAlignment="0" applyProtection="0">
      <alignment vertical="center"/>
    </xf>
    <xf numFmtId="164" fontId="182" fillId="7" borderId="0" applyNumberFormat="0" applyBorder="0" applyAlignment="0" applyProtection="0">
      <alignment vertical="center"/>
    </xf>
    <xf numFmtId="164" fontId="127" fillId="8" borderId="0" applyNumberFormat="0" applyBorder="0" applyAlignment="0" applyProtection="0">
      <alignment vertical="center"/>
    </xf>
    <xf numFmtId="164" fontId="127" fillId="56" borderId="0" applyNumberFormat="0" applyBorder="0" applyAlignment="0" applyProtection="0">
      <alignment vertical="center"/>
    </xf>
    <xf numFmtId="164" fontId="182" fillId="8" borderId="0" applyNumberFormat="0" applyBorder="0" applyAlignment="0" applyProtection="0">
      <alignment vertical="center"/>
    </xf>
    <xf numFmtId="164" fontId="182" fillId="8" borderId="0" applyNumberFormat="0" applyBorder="0" applyAlignment="0" applyProtection="0">
      <alignment vertical="center"/>
    </xf>
    <xf numFmtId="164" fontId="182" fillId="8" borderId="0" applyNumberFormat="0" applyBorder="0" applyAlignment="0" applyProtection="0">
      <alignment vertical="center"/>
    </xf>
    <xf numFmtId="164" fontId="182" fillId="8" borderId="0" applyNumberFormat="0" applyBorder="0" applyAlignment="0" applyProtection="0">
      <alignment vertical="center"/>
    </xf>
    <xf numFmtId="164" fontId="182" fillId="8" borderId="0" applyNumberFormat="0" applyBorder="0" applyAlignment="0" applyProtection="0">
      <alignment vertical="center"/>
    </xf>
    <xf numFmtId="164" fontId="182" fillId="8" borderId="0" applyNumberFormat="0" applyBorder="0" applyAlignment="0" applyProtection="0">
      <alignment vertical="center"/>
    </xf>
    <xf numFmtId="164" fontId="127" fillId="9" borderId="0" applyNumberFormat="0" applyBorder="0" applyAlignment="0" applyProtection="0">
      <alignment vertical="center"/>
    </xf>
    <xf numFmtId="164" fontId="127" fillId="9" borderId="0" applyNumberFormat="0" applyBorder="0" applyAlignment="0" applyProtection="0">
      <alignment vertical="center"/>
    </xf>
    <xf numFmtId="164" fontId="182" fillId="9" borderId="0" applyNumberFormat="0" applyBorder="0" applyAlignment="0" applyProtection="0">
      <alignment vertical="center"/>
    </xf>
    <xf numFmtId="164" fontId="182" fillId="9" borderId="0" applyNumberFormat="0" applyBorder="0" applyAlignment="0" applyProtection="0">
      <alignment vertical="center"/>
    </xf>
    <xf numFmtId="164" fontId="182" fillId="9" borderId="0" applyNumberFormat="0" applyBorder="0" applyAlignment="0" applyProtection="0">
      <alignment vertical="center"/>
    </xf>
    <xf numFmtId="164" fontId="182" fillId="9" borderId="0" applyNumberFormat="0" applyBorder="0" applyAlignment="0" applyProtection="0">
      <alignment vertical="center"/>
    </xf>
    <xf numFmtId="164" fontId="182" fillId="9" borderId="0" applyNumberFormat="0" applyBorder="0" applyAlignment="0" applyProtection="0">
      <alignment vertical="center"/>
    </xf>
    <xf numFmtId="164" fontId="182" fillId="9" borderId="0" applyNumberFormat="0" applyBorder="0" applyAlignment="0" applyProtection="0">
      <alignment vertical="center"/>
    </xf>
    <xf numFmtId="164" fontId="127" fillId="10" borderId="0" applyNumberFormat="0" applyBorder="0" applyAlignment="0" applyProtection="0">
      <alignment vertical="center"/>
    </xf>
    <xf numFmtId="164" fontId="127" fillId="10" borderId="0" applyNumberFormat="0" applyBorder="0" applyAlignment="0" applyProtection="0">
      <alignment vertical="center"/>
    </xf>
    <xf numFmtId="164" fontId="182" fillId="10" borderId="0" applyNumberFormat="0" applyBorder="0" applyAlignment="0" applyProtection="0">
      <alignment vertical="center"/>
    </xf>
    <xf numFmtId="164" fontId="182" fillId="10" borderId="0" applyNumberFormat="0" applyBorder="0" applyAlignment="0" applyProtection="0">
      <alignment vertical="center"/>
    </xf>
    <xf numFmtId="164" fontId="182" fillId="10" borderId="0" applyNumberFormat="0" applyBorder="0" applyAlignment="0" applyProtection="0">
      <alignment vertical="center"/>
    </xf>
    <xf numFmtId="164" fontId="182" fillId="10" borderId="0" applyNumberFormat="0" applyBorder="0" applyAlignment="0" applyProtection="0">
      <alignment vertical="center"/>
    </xf>
    <xf numFmtId="164" fontId="182" fillId="10" borderId="0" applyNumberFormat="0" applyBorder="0" applyAlignment="0" applyProtection="0">
      <alignment vertical="center"/>
    </xf>
    <xf numFmtId="164" fontId="182" fillId="10" borderId="0" applyNumberFormat="0" applyBorder="0" applyAlignment="0" applyProtection="0">
      <alignment vertical="center"/>
    </xf>
    <xf numFmtId="164" fontId="183" fillId="5" borderId="0" applyNumberFormat="0" applyBorder="0" applyAlignment="0" applyProtection="0">
      <alignment vertical="center"/>
    </xf>
    <xf numFmtId="164" fontId="20" fillId="5" borderId="0" applyNumberFormat="0" applyBorder="0" applyAlignment="0" applyProtection="0">
      <alignment vertical="center"/>
    </xf>
    <xf numFmtId="164" fontId="336" fillId="5" borderId="0" applyNumberFormat="0" applyBorder="0" applyAlignment="0" applyProtection="0">
      <alignment vertical="center"/>
    </xf>
    <xf numFmtId="164" fontId="408" fillId="80" borderId="0" applyNumberFormat="0" applyBorder="0" applyAlignment="0" applyProtection="0">
      <alignment vertical="center"/>
    </xf>
    <xf numFmtId="164" fontId="20" fillId="5" borderId="0" applyNumberFormat="0" applyBorder="0" applyAlignment="0" applyProtection="0">
      <alignment vertical="center"/>
    </xf>
    <xf numFmtId="164" fontId="336" fillId="5" borderId="0" applyNumberFormat="0" applyBorder="0" applyAlignment="0" applyProtection="0">
      <alignment vertical="center"/>
    </xf>
    <xf numFmtId="164" fontId="20" fillId="5" borderId="0" applyNumberFormat="0" applyBorder="0" applyAlignment="0" applyProtection="0">
      <alignment vertical="center"/>
    </xf>
    <xf numFmtId="164" fontId="20" fillId="3" borderId="0" applyNumberFormat="0" applyBorder="0" applyAlignment="0" applyProtection="0">
      <alignment vertical="center"/>
    </xf>
    <xf numFmtId="164" fontId="183" fillId="6" borderId="0" applyNumberFormat="0" applyBorder="0" applyAlignment="0" applyProtection="0">
      <alignment vertical="center"/>
    </xf>
    <xf numFmtId="164" fontId="20" fillId="6" borderId="0" applyNumberFormat="0" applyBorder="0" applyAlignment="0" applyProtection="0">
      <alignment vertical="center"/>
    </xf>
    <xf numFmtId="164" fontId="336" fillId="6" borderId="0" applyNumberFormat="0" applyBorder="0" applyAlignment="0" applyProtection="0">
      <alignment vertical="center"/>
    </xf>
    <xf numFmtId="164" fontId="408" fillId="84" borderId="0" applyNumberFormat="0" applyBorder="0" applyAlignment="0" applyProtection="0">
      <alignment vertical="center"/>
    </xf>
    <xf numFmtId="164" fontId="20" fillId="6" borderId="0" applyNumberFormat="0" applyBorder="0" applyAlignment="0" applyProtection="0">
      <alignment vertical="center"/>
    </xf>
    <xf numFmtId="164" fontId="336" fillId="6" borderId="0" applyNumberFormat="0" applyBorder="0" applyAlignment="0" applyProtection="0">
      <alignment vertical="center"/>
    </xf>
    <xf numFmtId="164" fontId="20" fillId="6" borderId="0" applyNumberFormat="0" applyBorder="0" applyAlignment="0" applyProtection="0">
      <alignment vertical="center"/>
    </xf>
    <xf numFmtId="164" fontId="20" fillId="55" borderId="0" applyNumberFormat="0" applyBorder="0" applyAlignment="0" applyProtection="0">
      <alignment vertical="center"/>
    </xf>
    <xf numFmtId="164" fontId="183" fillId="7" borderId="0" applyNumberFormat="0" applyBorder="0" applyAlignment="0" applyProtection="0">
      <alignment vertical="center"/>
    </xf>
    <xf numFmtId="164" fontId="20" fillId="7" borderId="0" applyNumberFormat="0" applyBorder="0" applyAlignment="0" applyProtection="0">
      <alignment vertical="center"/>
    </xf>
    <xf numFmtId="164" fontId="336" fillId="7" borderId="0" applyNumberFormat="0" applyBorder="0" applyAlignment="0" applyProtection="0">
      <alignment vertical="center"/>
    </xf>
    <xf numFmtId="164" fontId="408" fillId="87" borderId="0" applyNumberFormat="0" applyBorder="0" applyAlignment="0" applyProtection="0">
      <alignment vertical="center"/>
    </xf>
    <xf numFmtId="164" fontId="20" fillId="7" borderId="0" applyNumberFormat="0" applyBorder="0" applyAlignment="0" applyProtection="0">
      <alignment vertical="center"/>
    </xf>
    <xf numFmtId="164" fontId="336" fillId="7" borderId="0" applyNumberFormat="0" applyBorder="0" applyAlignment="0" applyProtection="0">
      <alignment vertical="center"/>
    </xf>
    <xf numFmtId="164" fontId="20" fillId="7" borderId="0" applyNumberFormat="0" applyBorder="0" applyAlignment="0" applyProtection="0">
      <alignment vertical="center"/>
    </xf>
    <xf numFmtId="164" fontId="20" fillId="25" borderId="0" applyNumberFormat="0" applyBorder="0" applyAlignment="0" applyProtection="0">
      <alignment vertical="center"/>
    </xf>
    <xf numFmtId="164" fontId="183" fillId="8" borderId="0" applyNumberFormat="0" applyBorder="0" applyAlignment="0" applyProtection="0">
      <alignment vertical="center"/>
    </xf>
    <xf numFmtId="164" fontId="20" fillId="8" borderId="0" applyNumberFormat="0" applyBorder="0" applyAlignment="0" applyProtection="0">
      <alignment vertical="center"/>
    </xf>
    <xf numFmtId="164" fontId="336" fillId="8" borderId="0" applyNumberFormat="0" applyBorder="0" applyAlignment="0" applyProtection="0">
      <alignment vertical="center"/>
    </xf>
    <xf numFmtId="164" fontId="408" fillId="91" borderId="0" applyNumberFormat="0" applyBorder="0" applyAlignment="0" applyProtection="0">
      <alignment vertical="center"/>
    </xf>
    <xf numFmtId="164" fontId="20" fillId="8" borderId="0" applyNumberFormat="0" applyBorder="0" applyAlignment="0" applyProtection="0">
      <alignment vertical="center"/>
    </xf>
    <xf numFmtId="164" fontId="336" fillId="8" borderId="0" applyNumberFormat="0" applyBorder="0" applyAlignment="0" applyProtection="0">
      <alignment vertical="center"/>
    </xf>
    <xf numFmtId="164" fontId="20" fillId="8" borderId="0" applyNumberFormat="0" applyBorder="0" applyAlignment="0" applyProtection="0">
      <alignment vertical="center"/>
    </xf>
    <xf numFmtId="164" fontId="20" fillId="3" borderId="0" applyNumberFormat="0" applyBorder="0" applyAlignment="0" applyProtection="0">
      <alignment vertical="center"/>
    </xf>
    <xf numFmtId="164" fontId="183" fillId="9" borderId="0" applyNumberFormat="0" applyBorder="0" applyAlignment="0" applyProtection="0">
      <alignment vertical="center"/>
    </xf>
    <xf numFmtId="164" fontId="20" fillId="9" borderId="0" applyNumberFormat="0" applyBorder="0" applyAlignment="0" applyProtection="0">
      <alignment vertical="center"/>
    </xf>
    <xf numFmtId="164" fontId="336" fillId="9" borderId="0" applyNumberFormat="0" applyBorder="0" applyAlignment="0" applyProtection="0">
      <alignment vertical="center"/>
    </xf>
    <xf numFmtId="164" fontId="408" fillId="94" borderId="0" applyNumberFormat="0" applyBorder="0" applyAlignment="0" applyProtection="0">
      <alignment vertical="center"/>
    </xf>
    <xf numFmtId="164" fontId="20" fillId="9" borderId="0" applyNumberFormat="0" applyBorder="0" applyAlignment="0" applyProtection="0">
      <alignment vertical="center"/>
    </xf>
    <xf numFmtId="164" fontId="336" fillId="9" borderId="0" applyNumberFormat="0" applyBorder="0" applyAlignment="0" applyProtection="0">
      <alignment vertical="center"/>
    </xf>
    <xf numFmtId="164" fontId="20" fillId="9" borderId="0" applyNumberFormat="0" applyBorder="0" applyAlignment="0" applyProtection="0">
      <alignment vertical="center"/>
    </xf>
    <xf numFmtId="164" fontId="20" fillId="59" borderId="0" applyNumberFormat="0" applyBorder="0" applyAlignment="0" applyProtection="0">
      <alignment vertical="center"/>
    </xf>
    <xf numFmtId="164" fontId="183" fillId="10" borderId="0" applyNumberFormat="0" applyBorder="0" applyAlignment="0" applyProtection="0">
      <alignment vertical="center"/>
    </xf>
    <xf numFmtId="164" fontId="20" fillId="10" borderId="0" applyNumberFormat="0" applyBorder="0" applyAlignment="0" applyProtection="0">
      <alignment vertical="center"/>
    </xf>
    <xf numFmtId="164" fontId="336" fillId="10" borderId="0" applyNumberFormat="0" applyBorder="0" applyAlignment="0" applyProtection="0">
      <alignment vertical="center"/>
    </xf>
    <xf numFmtId="164" fontId="408" fillId="54" borderId="0" applyNumberFormat="0" applyBorder="0" applyAlignment="0" applyProtection="0">
      <alignment vertical="center"/>
    </xf>
    <xf numFmtId="164" fontId="20" fillId="10" borderId="0" applyNumberFormat="0" applyBorder="0" applyAlignment="0" applyProtection="0">
      <alignment vertical="center"/>
    </xf>
    <xf numFmtId="164" fontId="336" fillId="10" borderId="0" applyNumberFormat="0" applyBorder="0" applyAlignment="0" applyProtection="0">
      <alignment vertical="center"/>
    </xf>
    <xf numFmtId="164" fontId="20" fillId="10" borderId="0" applyNumberFormat="0" applyBorder="0" applyAlignment="0" applyProtection="0">
      <alignment vertical="center"/>
    </xf>
    <xf numFmtId="164" fontId="20" fillId="55" borderId="0" applyNumberFormat="0" applyBorder="0" applyAlignment="0" applyProtection="0">
      <alignment vertical="center"/>
    </xf>
    <xf numFmtId="164" fontId="20" fillId="3" borderId="0" applyNumberFormat="0" applyBorder="0" applyAlignment="0" applyProtection="0">
      <alignment vertical="center"/>
    </xf>
    <xf numFmtId="164" fontId="408" fillId="80" borderId="0" applyNumberFormat="0" applyBorder="0" applyAlignment="0" applyProtection="0">
      <alignment vertical="center"/>
    </xf>
    <xf numFmtId="164" fontId="20" fillId="55" borderId="0" applyNumberFormat="0" applyBorder="0" applyAlignment="0" applyProtection="0">
      <alignment vertical="center"/>
    </xf>
    <xf numFmtId="164" fontId="408" fillId="84" borderId="0" applyNumberFormat="0" applyBorder="0" applyAlignment="0" applyProtection="0">
      <alignment vertical="center"/>
    </xf>
    <xf numFmtId="164" fontId="20" fillId="25" borderId="0" applyNumberFormat="0" applyBorder="0" applyAlignment="0" applyProtection="0">
      <alignment vertical="center"/>
    </xf>
    <xf numFmtId="164" fontId="408" fillId="87" borderId="0" applyNumberFormat="0" applyBorder="0" applyAlignment="0" applyProtection="0">
      <alignment vertical="center"/>
    </xf>
    <xf numFmtId="164" fontId="20" fillId="3" borderId="0" applyNumberFormat="0" applyBorder="0" applyAlignment="0" applyProtection="0">
      <alignment vertical="center"/>
    </xf>
    <xf numFmtId="164" fontId="408" fillId="91" borderId="0" applyNumberFormat="0" applyBorder="0" applyAlignment="0" applyProtection="0">
      <alignment vertical="center"/>
    </xf>
    <xf numFmtId="164" fontId="20" fillId="59" borderId="0" applyNumberFormat="0" applyBorder="0" applyAlignment="0" applyProtection="0">
      <alignment vertical="center"/>
    </xf>
    <xf numFmtId="164" fontId="408" fillId="94" borderId="0" applyNumberFormat="0" applyBorder="0" applyAlignment="0" applyProtection="0">
      <alignment vertical="center"/>
    </xf>
    <xf numFmtId="164" fontId="20" fillId="55" borderId="0" applyNumberFormat="0" applyBorder="0" applyAlignment="0" applyProtection="0">
      <alignment vertical="center"/>
    </xf>
    <xf numFmtId="164" fontId="408" fillId="54" borderId="0" applyNumberFormat="0" applyBorder="0" applyAlignment="0" applyProtection="0">
      <alignment vertical="center"/>
    </xf>
    <xf numFmtId="198" fontId="53" fillId="0" borderId="0" applyFont="0" applyFill="0" applyBorder="0" applyAlignment="0" applyProtection="0"/>
    <xf numFmtId="170" fontId="305" fillId="0" borderId="0" applyFont="0" applyFill="0" applyBorder="0" applyAlignment="0" applyProtection="0"/>
    <xf numFmtId="164" fontId="23" fillId="9" borderId="0" applyNumberFormat="0" applyBorder="0" applyAlignment="0" applyProtection="0">
      <alignment vertical="center"/>
    </xf>
    <xf numFmtId="164" fontId="23" fillId="12" borderId="0" applyNumberFormat="0" applyBorder="0" applyAlignment="0" applyProtection="0">
      <alignment vertical="center"/>
    </xf>
    <xf numFmtId="164" fontId="23" fillId="28" borderId="0" applyNumberFormat="0" applyBorder="0" applyAlignment="0" applyProtection="0">
      <alignment vertical="center"/>
    </xf>
    <xf numFmtId="164" fontId="23" fillId="6" borderId="0" applyNumberFormat="0" applyBorder="0" applyAlignment="0" applyProtection="0">
      <alignment vertical="center"/>
    </xf>
    <xf numFmtId="164" fontId="23" fillId="9" borderId="0" applyNumberFormat="0" applyBorder="0" applyAlignment="0" applyProtection="0">
      <alignment vertical="center"/>
    </xf>
    <xf numFmtId="164" fontId="23" fillId="29" borderId="0" applyNumberFormat="0" applyBorder="0" applyAlignment="0" applyProtection="0">
      <alignment vertical="center"/>
    </xf>
    <xf numFmtId="164" fontId="52" fillId="11" borderId="0" applyNumberFormat="0" applyBorder="0" applyAlignment="0" applyProtection="0"/>
    <xf numFmtId="164" fontId="52" fillId="11" borderId="0" applyNumberFormat="0" applyBorder="0" applyAlignment="0" applyProtection="0"/>
    <xf numFmtId="164" fontId="23" fillId="23" borderId="0" applyNumberFormat="0" applyBorder="0" applyAlignment="0" applyProtection="0">
      <alignment vertical="center"/>
    </xf>
    <xf numFmtId="164" fontId="329" fillId="23" borderId="0" applyNumberFormat="0" applyBorder="0" applyAlignment="0" applyProtection="0"/>
    <xf numFmtId="164" fontId="110" fillId="11" borderId="0" applyNumberFormat="0" applyBorder="0" applyAlignment="0" applyProtection="0">
      <alignment vertical="center"/>
    </xf>
    <xf numFmtId="164" fontId="23" fillId="23" borderId="0" applyNumberFormat="0" applyBorder="0" applyAlignment="0" applyProtection="0">
      <alignment vertical="center"/>
    </xf>
    <xf numFmtId="164" fontId="329" fillId="23" borderId="0" applyNumberFormat="0" applyBorder="0" applyAlignment="0" applyProtection="0"/>
    <xf numFmtId="164" fontId="20" fillId="23" borderId="0" applyNumberFormat="0" applyBorder="0" applyAlignment="0" applyProtection="0">
      <alignment vertical="center"/>
    </xf>
    <xf numFmtId="164" fontId="23" fillId="23" borderId="0" applyNumberFormat="0" applyBorder="0" applyAlignment="0" applyProtection="0">
      <alignment vertical="center"/>
    </xf>
    <xf numFmtId="164" fontId="23" fillId="11" borderId="0" applyNumberFormat="0" applyBorder="0" applyAlignment="0" applyProtection="0">
      <alignment vertical="center"/>
    </xf>
    <xf numFmtId="164" fontId="52" fillId="11" borderId="0" applyNumberFormat="0" applyBorder="0" applyAlignment="0" applyProtection="0"/>
    <xf numFmtId="164" fontId="20" fillId="23" borderId="0" applyNumberFormat="0" applyBorder="0" applyAlignment="0" applyProtection="0">
      <alignment vertical="center"/>
    </xf>
    <xf numFmtId="164" fontId="20" fillId="23" borderId="0" applyNumberFormat="0" applyBorder="0" applyAlignment="0" applyProtection="0">
      <alignment vertical="center"/>
    </xf>
    <xf numFmtId="164" fontId="52" fillId="12" borderId="0" applyNumberFormat="0" applyBorder="0" applyAlignment="0" applyProtection="0"/>
    <xf numFmtId="164" fontId="52" fillId="12" borderId="0" applyNumberFormat="0" applyBorder="0" applyAlignment="0" applyProtection="0"/>
    <xf numFmtId="164" fontId="23" fillId="12" borderId="0" applyNumberFormat="0" applyBorder="0" applyAlignment="0" applyProtection="0">
      <alignment vertical="center"/>
    </xf>
    <xf numFmtId="164" fontId="329" fillId="12" borderId="0" applyNumberFormat="0" applyBorder="0" applyAlignment="0" applyProtection="0"/>
    <xf numFmtId="164" fontId="110" fillId="12" borderId="0" applyNumberFormat="0" applyBorder="0" applyAlignment="0" applyProtection="0">
      <alignment vertical="center"/>
    </xf>
    <xf numFmtId="164" fontId="23" fillId="12" borderId="0" applyNumberFormat="0" applyBorder="0" applyAlignment="0" applyProtection="0">
      <alignment vertical="center"/>
    </xf>
    <xf numFmtId="164" fontId="329" fillId="12" borderId="0" applyNumberFormat="0" applyBorder="0" applyAlignment="0" applyProtection="0"/>
    <xf numFmtId="164" fontId="20" fillId="12" borderId="0" applyNumberFormat="0" applyBorder="0" applyAlignment="0" applyProtection="0">
      <alignment vertical="center"/>
    </xf>
    <xf numFmtId="164" fontId="23" fillId="12" borderId="0" applyNumberFormat="0" applyBorder="0" applyAlignment="0" applyProtection="0">
      <alignment vertical="center"/>
    </xf>
    <xf numFmtId="164" fontId="52" fillId="12" borderId="0" applyNumberFormat="0" applyBorder="0" applyAlignment="0" applyProtection="0"/>
    <xf numFmtId="164" fontId="20" fillId="12" borderId="0" applyNumberFormat="0" applyBorder="0" applyAlignment="0" applyProtection="0">
      <alignment vertical="center"/>
    </xf>
    <xf numFmtId="164" fontId="20" fillId="12" borderId="0" applyNumberFormat="0" applyBorder="0" applyAlignment="0" applyProtection="0">
      <alignment vertical="center"/>
    </xf>
    <xf numFmtId="164" fontId="52" fillId="13" borderId="0" applyNumberFormat="0" applyBorder="0" applyAlignment="0" applyProtection="0"/>
    <xf numFmtId="164" fontId="52" fillId="13" borderId="0" applyNumberFormat="0" applyBorder="0" applyAlignment="0" applyProtection="0"/>
    <xf numFmtId="164" fontId="23" fillId="28" borderId="0" applyNumberFormat="0" applyBorder="0" applyAlignment="0" applyProtection="0">
      <alignment vertical="center"/>
    </xf>
    <xf numFmtId="164" fontId="329" fillId="28" borderId="0" applyNumberFormat="0" applyBorder="0" applyAlignment="0" applyProtection="0"/>
    <xf numFmtId="164" fontId="110" fillId="13" borderId="0" applyNumberFormat="0" applyBorder="0" applyAlignment="0" applyProtection="0">
      <alignment vertical="center"/>
    </xf>
    <xf numFmtId="164" fontId="23" fillId="28" borderId="0" applyNumberFormat="0" applyBorder="0" applyAlignment="0" applyProtection="0">
      <alignment vertical="center"/>
    </xf>
    <xf numFmtId="164" fontId="329" fillId="28" borderId="0" applyNumberFormat="0" applyBorder="0" applyAlignment="0" applyProtection="0"/>
    <xf numFmtId="164" fontId="20" fillId="28" borderId="0" applyNumberFormat="0" applyBorder="0" applyAlignment="0" applyProtection="0">
      <alignment vertical="center"/>
    </xf>
    <xf numFmtId="164" fontId="23" fillId="28" borderId="0" applyNumberFormat="0" applyBorder="0" applyAlignment="0" applyProtection="0">
      <alignment vertical="center"/>
    </xf>
    <xf numFmtId="164" fontId="23" fillId="13" borderId="0" applyNumberFormat="0" applyBorder="0" applyAlignment="0" applyProtection="0">
      <alignment vertical="center"/>
    </xf>
    <xf numFmtId="164" fontId="52" fillId="13" borderId="0" applyNumberFormat="0" applyBorder="0" applyAlignment="0" applyProtection="0"/>
    <xf numFmtId="164" fontId="20" fillId="28" borderId="0" applyNumberFormat="0" applyBorder="0" applyAlignment="0" applyProtection="0">
      <alignment vertical="center"/>
    </xf>
    <xf numFmtId="164" fontId="20" fillId="28" borderId="0" applyNumberFormat="0" applyBorder="0" applyAlignment="0" applyProtection="0">
      <alignment vertical="center"/>
    </xf>
    <xf numFmtId="164" fontId="52" fillId="8" borderId="0" applyNumberFormat="0" applyBorder="0" applyAlignment="0" applyProtection="0"/>
    <xf numFmtId="164" fontId="52" fillId="8" borderId="0" applyNumberFormat="0" applyBorder="0" applyAlignment="0" applyProtection="0"/>
    <xf numFmtId="164" fontId="23" fillId="23" borderId="0" applyNumberFormat="0" applyBorder="0" applyAlignment="0" applyProtection="0">
      <alignment vertical="center"/>
    </xf>
    <xf numFmtId="164" fontId="329" fillId="23" borderId="0" applyNumberFormat="0" applyBorder="0" applyAlignment="0" applyProtection="0"/>
    <xf numFmtId="164" fontId="110" fillId="8" borderId="0" applyNumberFormat="0" applyBorder="0" applyAlignment="0" applyProtection="0">
      <alignment vertical="center"/>
    </xf>
    <xf numFmtId="164" fontId="23" fillId="23" borderId="0" applyNumberFormat="0" applyBorder="0" applyAlignment="0" applyProtection="0">
      <alignment vertical="center"/>
    </xf>
    <xf numFmtId="164" fontId="329" fillId="23" borderId="0" applyNumberFormat="0" applyBorder="0" applyAlignment="0" applyProtection="0"/>
    <xf numFmtId="164" fontId="20" fillId="23" borderId="0" applyNumberFormat="0" applyBorder="0" applyAlignment="0" applyProtection="0">
      <alignment vertical="center"/>
    </xf>
    <xf numFmtId="164" fontId="23" fillId="23" borderId="0" applyNumberFormat="0" applyBorder="0" applyAlignment="0" applyProtection="0">
      <alignment vertical="center"/>
    </xf>
    <xf numFmtId="164" fontId="23" fillId="8" borderId="0" applyNumberFormat="0" applyBorder="0" applyAlignment="0" applyProtection="0">
      <alignment vertical="center"/>
    </xf>
    <xf numFmtId="164" fontId="52" fillId="8" borderId="0" applyNumberFormat="0" applyBorder="0" applyAlignment="0" applyProtection="0"/>
    <xf numFmtId="164" fontId="20" fillId="23" borderId="0" applyNumberFormat="0" applyBorder="0" applyAlignment="0" applyProtection="0">
      <alignment vertical="center"/>
    </xf>
    <xf numFmtId="164" fontId="20" fillId="23" borderId="0" applyNumberFormat="0" applyBorder="0" applyAlignment="0" applyProtection="0">
      <alignment vertical="center"/>
    </xf>
    <xf numFmtId="164" fontId="52" fillId="11" borderId="0" applyNumberFormat="0" applyBorder="0" applyAlignment="0" applyProtection="0"/>
    <xf numFmtId="164" fontId="52" fillId="11" borderId="0" applyNumberFormat="0" applyBorder="0" applyAlignment="0" applyProtection="0"/>
    <xf numFmtId="164" fontId="23" fillId="11" borderId="0" applyNumberFormat="0" applyBorder="0" applyAlignment="0" applyProtection="0">
      <alignment vertical="center"/>
    </xf>
    <xf numFmtId="164" fontId="329" fillId="52" borderId="0" applyNumberFormat="0" applyBorder="0" applyAlignment="0" applyProtection="0"/>
    <xf numFmtId="164" fontId="110" fillId="11" borderId="0" applyNumberFormat="0" applyBorder="0" applyAlignment="0" applyProtection="0">
      <alignment vertical="center"/>
    </xf>
    <xf numFmtId="164" fontId="23" fillId="11" borderId="0" applyNumberFormat="0" applyBorder="0" applyAlignment="0" applyProtection="0">
      <alignment vertical="center"/>
    </xf>
    <xf numFmtId="164" fontId="329" fillId="52" borderId="0" applyNumberFormat="0" applyBorder="0" applyAlignment="0" applyProtection="0"/>
    <xf numFmtId="164" fontId="20" fillId="11" borderId="0" applyNumberFormat="0" applyBorder="0" applyAlignment="0" applyProtection="0">
      <alignment vertical="center"/>
    </xf>
    <xf numFmtId="164" fontId="23" fillId="11" borderId="0" applyNumberFormat="0" applyBorder="0" applyAlignment="0" applyProtection="0">
      <alignment vertical="center"/>
    </xf>
    <xf numFmtId="164" fontId="52" fillId="11" borderId="0" applyNumberFormat="0" applyBorder="0" applyAlignment="0" applyProtection="0"/>
    <xf numFmtId="164" fontId="20" fillId="11" borderId="0" applyNumberFormat="0" applyBorder="0" applyAlignment="0" applyProtection="0">
      <alignment vertical="center"/>
    </xf>
    <xf numFmtId="164" fontId="20" fillId="11" borderId="0" applyNumberFormat="0" applyBorder="0" applyAlignment="0" applyProtection="0">
      <alignment vertical="center"/>
    </xf>
    <xf numFmtId="164" fontId="52" fillId="14" borderId="0" applyNumberFormat="0" applyBorder="0" applyAlignment="0" applyProtection="0"/>
    <xf numFmtId="164" fontId="52" fillId="14" borderId="0" applyNumberFormat="0" applyBorder="0" applyAlignment="0" applyProtection="0"/>
    <xf numFmtId="164" fontId="23" fillId="10" borderId="0" applyNumberFormat="0" applyBorder="0" applyAlignment="0" applyProtection="0">
      <alignment vertical="center"/>
    </xf>
    <xf numFmtId="164" fontId="329" fillId="10" borderId="0" applyNumberFormat="0" applyBorder="0" applyAlignment="0" applyProtection="0"/>
    <xf numFmtId="164" fontId="110" fillId="14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329" fillId="10" borderId="0" applyNumberFormat="0" applyBorder="0" applyAlignment="0" applyProtection="0"/>
    <xf numFmtId="164" fontId="20" fillId="10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23" fillId="14" borderId="0" applyNumberFormat="0" applyBorder="0" applyAlignment="0" applyProtection="0">
      <alignment vertical="center"/>
    </xf>
    <xf numFmtId="164" fontId="52" fillId="14" borderId="0" applyNumberFormat="0" applyBorder="0" applyAlignment="0" applyProtection="0"/>
    <xf numFmtId="164" fontId="20" fillId="10" borderId="0" applyNumberFormat="0" applyBorder="0" applyAlignment="0" applyProtection="0">
      <alignment vertical="center"/>
    </xf>
    <xf numFmtId="164" fontId="20" fillId="10" borderId="0" applyNumberFormat="0" applyBorder="0" applyAlignment="0" applyProtection="0">
      <alignment vertical="center"/>
    </xf>
    <xf numFmtId="164" fontId="23" fillId="11" borderId="0" applyNumberFormat="0" applyBorder="0" applyAlignment="0" applyProtection="0">
      <alignment vertical="center"/>
    </xf>
    <xf numFmtId="164" fontId="23" fillId="23" borderId="0" applyNumberFormat="0" applyBorder="0" applyAlignment="0" applyProtection="0">
      <alignment vertical="center"/>
    </xf>
    <xf numFmtId="164" fontId="127" fillId="23" borderId="0" applyNumberFormat="0" applyBorder="0" applyAlignment="0" applyProtection="0">
      <alignment vertical="center"/>
    </xf>
    <xf numFmtId="164" fontId="23" fillId="12" borderId="0" applyNumberFormat="0" applyBorder="0" applyAlignment="0" applyProtection="0">
      <alignment vertical="center"/>
    </xf>
    <xf numFmtId="164" fontId="23" fillId="12" borderId="0" applyNumberFormat="0" applyBorder="0" applyAlignment="0" applyProtection="0">
      <alignment vertical="center"/>
    </xf>
    <xf numFmtId="164" fontId="127" fillId="12" borderId="0" applyNumberFormat="0" applyBorder="0" applyAlignment="0" applyProtection="0">
      <alignment vertical="center"/>
    </xf>
    <xf numFmtId="164" fontId="23" fillId="13" borderId="0" applyNumberFormat="0" applyBorder="0" applyAlignment="0" applyProtection="0">
      <alignment vertical="center"/>
    </xf>
    <xf numFmtId="164" fontId="23" fillId="28" borderId="0" applyNumberFormat="0" applyBorder="0" applyAlignment="0" applyProtection="0">
      <alignment vertical="center"/>
    </xf>
    <xf numFmtId="164" fontId="127" fillId="28" borderId="0" applyNumberFormat="0" applyBorder="0" applyAlignment="0" applyProtection="0">
      <alignment vertical="center"/>
    </xf>
    <xf numFmtId="164" fontId="23" fillId="8" borderId="0" applyNumberFormat="0" applyBorder="0" applyAlignment="0" applyProtection="0">
      <alignment vertical="center"/>
    </xf>
    <xf numFmtId="164" fontId="23" fillId="23" borderId="0" applyNumberFormat="0" applyBorder="0" applyAlignment="0" applyProtection="0">
      <alignment vertical="center"/>
    </xf>
    <xf numFmtId="164" fontId="127" fillId="23" borderId="0" applyNumberFormat="0" applyBorder="0" applyAlignment="0" applyProtection="0">
      <alignment vertical="center"/>
    </xf>
    <xf numFmtId="164" fontId="23" fillId="11" borderId="0" applyNumberFormat="0" applyBorder="0" applyAlignment="0" applyProtection="0">
      <alignment vertical="center"/>
    </xf>
    <xf numFmtId="164" fontId="23" fillId="11" borderId="0" applyNumberFormat="0" applyBorder="0" applyAlignment="0" applyProtection="0">
      <alignment vertical="center"/>
    </xf>
    <xf numFmtId="164" fontId="127" fillId="11" borderId="0" applyNumberFormat="0" applyBorder="0" applyAlignment="0" applyProtection="0">
      <alignment vertical="center"/>
    </xf>
    <xf numFmtId="164" fontId="23" fillId="14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127" fillId="10" borderId="0" applyNumberFormat="0" applyBorder="0" applyAlignment="0" applyProtection="0">
      <alignment vertical="center"/>
    </xf>
    <xf numFmtId="164" fontId="110" fillId="11" borderId="0" applyNumberFormat="0" applyBorder="0" applyAlignment="0" applyProtection="0">
      <alignment vertical="center"/>
    </xf>
    <xf numFmtId="164" fontId="20" fillId="11" borderId="0" applyNumberFormat="0" applyBorder="0" applyAlignment="0" applyProtection="0">
      <alignment vertical="center"/>
    </xf>
    <xf numFmtId="164" fontId="23" fillId="23" borderId="0" applyNumberFormat="0" applyBorder="0" applyAlignment="0" applyProtection="0">
      <alignment vertical="center"/>
    </xf>
    <xf numFmtId="164" fontId="20" fillId="11" borderId="0" applyNumberFormat="0" applyBorder="0" applyAlignment="0" applyProtection="0">
      <alignment vertical="center"/>
    </xf>
    <xf numFmtId="164" fontId="23" fillId="23" borderId="0" applyNumberFormat="0" applyBorder="0" applyAlignment="0" applyProtection="0">
      <alignment vertical="center"/>
    </xf>
    <xf numFmtId="164" fontId="20" fillId="11" borderId="0" applyNumberFormat="0" applyBorder="0" applyAlignment="0" applyProtection="0">
      <alignment vertical="center"/>
    </xf>
    <xf numFmtId="164" fontId="23" fillId="23" borderId="0" applyNumberFormat="0" applyBorder="0" applyAlignment="0" applyProtection="0">
      <alignment vertical="center"/>
    </xf>
    <xf numFmtId="164" fontId="20" fillId="11" borderId="0" applyNumberFormat="0" applyBorder="0" applyAlignment="0" applyProtection="0">
      <alignment vertical="center"/>
    </xf>
    <xf numFmtId="164" fontId="20" fillId="11" borderId="0" applyNumberFormat="0" applyBorder="0" applyAlignment="0" applyProtection="0">
      <alignment vertical="center"/>
    </xf>
    <xf numFmtId="164" fontId="181" fillId="11" borderId="0" applyNumberFormat="0" applyBorder="0" applyAlignment="0" applyProtection="0">
      <alignment vertical="center"/>
    </xf>
    <xf numFmtId="164" fontId="335" fillId="11" borderId="0" applyNumberFormat="0" applyBorder="0" applyAlignment="0" applyProtection="0">
      <alignment vertical="center"/>
    </xf>
    <xf numFmtId="164" fontId="110" fillId="12" borderId="0" applyNumberFormat="0" applyBorder="0" applyAlignment="0" applyProtection="0">
      <alignment vertical="center"/>
    </xf>
    <xf numFmtId="164" fontId="20" fillId="12" borderId="0" applyNumberFormat="0" applyBorder="0" applyAlignment="0" applyProtection="0">
      <alignment vertical="center"/>
    </xf>
    <xf numFmtId="164" fontId="23" fillId="12" borderId="0" applyNumberFormat="0" applyBorder="0" applyAlignment="0" applyProtection="0">
      <alignment vertical="center"/>
    </xf>
    <xf numFmtId="164" fontId="20" fillId="12" borderId="0" applyNumberFormat="0" applyBorder="0" applyAlignment="0" applyProtection="0">
      <alignment vertical="center"/>
    </xf>
    <xf numFmtId="164" fontId="23" fillId="12" borderId="0" applyNumberFormat="0" applyBorder="0" applyAlignment="0" applyProtection="0">
      <alignment vertical="center"/>
    </xf>
    <xf numFmtId="164" fontId="20" fillId="12" borderId="0" applyNumberFormat="0" applyBorder="0" applyAlignment="0" applyProtection="0">
      <alignment vertical="center"/>
    </xf>
    <xf numFmtId="164" fontId="23" fillId="12" borderId="0" applyNumberFormat="0" applyBorder="0" applyAlignment="0" applyProtection="0">
      <alignment vertical="center"/>
    </xf>
    <xf numFmtId="164" fontId="20" fillId="12" borderId="0" applyNumberFormat="0" applyBorder="0" applyAlignment="0" applyProtection="0">
      <alignment vertical="center"/>
    </xf>
    <xf numFmtId="164" fontId="20" fillId="12" borderId="0" applyNumberFormat="0" applyBorder="0" applyAlignment="0" applyProtection="0">
      <alignment vertical="center"/>
    </xf>
    <xf numFmtId="164" fontId="181" fillId="12" borderId="0" applyNumberFormat="0" applyBorder="0" applyAlignment="0" applyProtection="0">
      <alignment vertical="center"/>
    </xf>
    <xf numFmtId="164" fontId="335" fillId="12" borderId="0" applyNumberFormat="0" applyBorder="0" applyAlignment="0" applyProtection="0">
      <alignment vertical="center"/>
    </xf>
    <xf numFmtId="164" fontId="110" fillId="13" borderId="0" applyNumberFormat="0" applyBorder="0" applyAlignment="0" applyProtection="0">
      <alignment vertical="center"/>
    </xf>
    <xf numFmtId="164" fontId="20" fillId="13" borderId="0" applyNumberFormat="0" applyBorder="0" applyAlignment="0" applyProtection="0">
      <alignment vertical="center"/>
    </xf>
    <xf numFmtId="164" fontId="23" fillId="28" borderId="0" applyNumberFormat="0" applyBorder="0" applyAlignment="0" applyProtection="0">
      <alignment vertical="center"/>
    </xf>
    <xf numFmtId="164" fontId="20" fillId="13" borderId="0" applyNumberFormat="0" applyBorder="0" applyAlignment="0" applyProtection="0">
      <alignment vertical="center"/>
    </xf>
    <xf numFmtId="164" fontId="23" fillId="28" borderId="0" applyNumberFormat="0" applyBorder="0" applyAlignment="0" applyProtection="0">
      <alignment vertical="center"/>
    </xf>
    <xf numFmtId="164" fontId="20" fillId="13" borderId="0" applyNumberFormat="0" applyBorder="0" applyAlignment="0" applyProtection="0">
      <alignment vertical="center"/>
    </xf>
    <xf numFmtId="164" fontId="23" fillId="28" borderId="0" applyNumberFormat="0" applyBorder="0" applyAlignment="0" applyProtection="0">
      <alignment vertical="center"/>
    </xf>
    <xf numFmtId="164" fontId="20" fillId="13" borderId="0" applyNumberFormat="0" applyBorder="0" applyAlignment="0" applyProtection="0">
      <alignment vertical="center"/>
    </xf>
    <xf numFmtId="164" fontId="20" fillId="13" borderId="0" applyNumberFormat="0" applyBorder="0" applyAlignment="0" applyProtection="0">
      <alignment vertical="center"/>
    </xf>
    <xf numFmtId="164" fontId="181" fillId="13" borderId="0" applyNumberFormat="0" applyBorder="0" applyAlignment="0" applyProtection="0">
      <alignment vertical="center"/>
    </xf>
    <xf numFmtId="164" fontId="335" fillId="13" borderId="0" applyNumberFormat="0" applyBorder="0" applyAlignment="0" applyProtection="0">
      <alignment vertical="center"/>
    </xf>
    <xf numFmtId="164" fontId="110" fillId="8" borderId="0" applyNumberFormat="0" applyBorder="0" applyAlignment="0" applyProtection="0">
      <alignment vertical="center"/>
    </xf>
    <xf numFmtId="164" fontId="20" fillId="8" borderId="0" applyNumberFormat="0" applyBorder="0" applyAlignment="0" applyProtection="0">
      <alignment vertical="center"/>
    </xf>
    <xf numFmtId="164" fontId="23" fillId="23" borderId="0" applyNumberFormat="0" applyBorder="0" applyAlignment="0" applyProtection="0">
      <alignment vertical="center"/>
    </xf>
    <xf numFmtId="164" fontId="20" fillId="8" borderId="0" applyNumberFormat="0" applyBorder="0" applyAlignment="0" applyProtection="0">
      <alignment vertical="center"/>
    </xf>
    <xf numFmtId="164" fontId="23" fillId="23" borderId="0" applyNumberFormat="0" applyBorder="0" applyAlignment="0" applyProtection="0">
      <alignment vertical="center"/>
    </xf>
    <xf numFmtId="164" fontId="20" fillId="8" borderId="0" applyNumberFormat="0" applyBorder="0" applyAlignment="0" applyProtection="0">
      <alignment vertical="center"/>
    </xf>
    <xf numFmtId="164" fontId="23" fillId="23" borderId="0" applyNumberFormat="0" applyBorder="0" applyAlignment="0" applyProtection="0">
      <alignment vertical="center"/>
    </xf>
    <xf numFmtId="164" fontId="20" fillId="8" borderId="0" applyNumberFormat="0" applyBorder="0" applyAlignment="0" applyProtection="0">
      <alignment vertical="center"/>
    </xf>
    <xf numFmtId="164" fontId="20" fillId="8" borderId="0" applyNumberFormat="0" applyBorder="0" applyAlignment="0" applyProtection="0">
      <alignment vertical="center"/>
    </xf>
    <xf numFmtId="164" fontId="181" fillId="8" borderId="0" applyNumberFormat="0" applyBorder="0" applyAlignment="0" applyProtection="0">
      <alignment vertical="center"/>
    </xf>
    <xf numFmtId="164" fontId="335" fillId="8" borderId="0" applyNumberFormat="0" applyBorder="0" applyAlignment="0" applyProtection="0">
      <alignment vertical="center"/>
    </xf>
    <xf numFmtId="164" fontId="110" fillId="11" borderId="0" applyNumberFormat="0" applyBorder="0" applyAlignment="0" applyProtection="0">
      <alignment vertical="center"/>
    </xf>
    <xf numFmtId="164" fontId="20" fillId="11" borderId="0" applyNumberFormat="0" applyBorder="0" applyAlignment="0" applyProtection="0">
      <alignment vertical="center"/>
    </xf>
    <xf numFmtId="164" fontId="23" fillId="11" borderId="0" applyNumberFormat="0" applyBorder="0" applyAlignment="0" applyProtection="0">
      <alignment vertical="center"/>
    </xf>
    <xf numFmtId="164" fontId="20" fillId="11" borderId="0" applyNumberFormat="0" applyBorder="0" applyAlignment="0" applyProtection="0">
      <alignment vertical="center"/>
    </xf>
    <xf numFmtId="164" fontId="23" fillId="11" borderId="0" applyNumberFormat="0" applyBorder="0" applyAlignment="0" applyProtection="0">
      <alignment vertical="center"/>
    </xf>
    <xf numFmtId="164" fontId="20" fillId="11" borderId="0" applyNumberFormat="0" applyBorder="0" applyAlignment="0" applyProtection="0">
      <alignment vertical="center"/>
    </xf>
    <xf numFmtId="164" fontId="23" fillId="11" borderId="0" applyNumberFormat="0" applyBorder="0" applyAlignment="0" applyProtection="0">
      <alignment vertical="center"/>
    </xf>
    <xf numFmtId="164" fontId="20" fillId="11" borderId="0" applyNumberFormat="0" applyBorder="0" applyAlignment="0" applyProtection="0">
      <alignment vertical="center"/>
    </xf>
    <xf numFmtId="164" fontId="20" fillId="11" borderId="0" applyNumberFormat="0" applyBorder="0" applyAlignment="0" applyProtection="0">
      <alignment vertical="center"/>
    </xf>
    <xf numFmtId="164" fontId="181" fillId="11" borderId="0" applyNumberFormat="0" applyBorder="0" applyAlignment="0" applyProtection="0">
      <alignment vertical="center"/>
    </xf>
    <xf numFmtId="164" fontId="335" fillId="11" borderId="0" applyNumberFormat="0" applyBorder="0" applyAlignment="0" applyProtection="0">
      <alignment vertical="center"/>
    </xf>
    <xf numFmtId="164" fontId="110" fillId="14" borderId="0" applyNumberFormat="0" applyBorder="0" applyAlignment="0" applyProtection="0">
      <alignment vertical="center"/>
    </xf>
    <xf numFmtId="164" fontId="20" fillId="14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20" fillId="14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20" fillId="14" borderId="0" applyNumberFormat="0" applyBorder="0" applyAlignment="0" applyProtection="0">
      <alignment vertical="center"/>
    </xf>
    <xf numFmtId="164" fontId="23" fillId="10" borderId="0" applyNumberFormat="0" applyBorder="0" applyAlignment="0" applyProtection="0">
      <alignment vertical="center"/>
    </xf>
    <xf numFmtId="164" fontId="20" fillId="14" borderId="0" applyNumberFormat="0" applyBorder="0" applyAlignment="0" applyProtection="0">
      <alignment vertical="center"/>
    </xf>
    <xf numFmtId="164" fontId="20" fillId="14" borderId="0" applyNumberFormat="0" applyBorder="0" applyAlignment="0" applyProtection="0">
      <alignment vertical="center"/>
    </xf>
    <xf numFmtId="164" fontId="181" fillId="14" borderId="0" applyNumberFormat="0" applyBorder="0" applyAlignment="0" applyProtection="0">
      <alignment vertical="center"/>
    </xf>
    <xf numFmtId="164" fontId="335" fillId="14" borderId="0" applyNumberFormat="0" applyBorder="0" applyAlignment="0" applyProtection="0">
      <alignment vertical="center"/>
    </xf>
    <xf numFmtId="164" fontId="127" fillId="11" borderId="0" applyNumberFormat="0" applyBorder="0" applyAlignment="0" applyProtection="0">
      <alignment vertical="center"/>
    </xf>
    <xf numFmtId="164" fontId="127" fillId="23" borderId="0" applyNumberFormat="0" applyBorder="0" applyAlignment="0" applyProtection="0">
      <alignment vertical="center"/>
    </xf>
    <xf numFmtId="164" fontId="182" fillId="11" borderId="0" applyNumberFormat="0" applyBorder="0" applyAlignment="0" applyProtection="0">
      <alignment vertical="center"/>
    </xf>
    <xf numFmtId="164" fontId="182" fillId="11" borderId="0" applyNumberFormat="0" applyBorder="0" applyAlignment="0" applyProtection="0">
      <alignment vertical="center"/>
    </xf>
    <xf numFmtId="164" fontId="182" fillId="11" borderId="0" applyNumberFormat="0" applyBorder="0" applyAlignment="0" applyProtection="0">
      <alignment vertical="center"/>
    </xf>
    <xf numFmtId="164" fontId="182" fillId="11" borderId="0" applyNumberFormat="0" applyBorder="0" applyAlignment="0" applyProtection="0">
      <alignment vertical="center"/>
    </xf>
    <xf numFmtId="164" fontId="182" fillId="11" borderId="0" applyNumberFormat="0" applyBorder="0" applyAlignment="0" applyProtection="0">
      <alignment vertical="center"/>
    </xf>
    <xf numFmtId="164" fontId="182" fillId="11" borderId="0" applyNumberFormat="0" applyBorder="0" applyAlignment="0" applyProtection="0">
      <alignment vertical="center"/>
    </xf>
    <xf numFmtId="164" fontId="127" fillId="12" borderId="0" applyNumberFormat="0" applyBorder="0" applyAlignment="0" applyProtection="0">
      <alignment vertical="center"/>
    </xf>
    <xf numFmtId="164" fontId="127" fillId="12" borderId="0" applyNumberFormat="0" applyBorder="0" applyAlignment="0" applyProtection="0">
      <alignment vertical="center"/>
    </xf>
    <xf numFmtId="164" fontId="182" fillId="12" borderId="0" applyNumberFormat="0" applyBorder="0" applyAlignment="0" applyProtection="0">
      <alignment vertical="center"/>
    </xf>
    <xf numFmtId="164" fontId="182" fillId="12" borderId="0" applyNumberFormat="0" applyBorder="0" applyAlignment="0" applyProtection="0">
      <alignment vertical="center"/>
    </xf>
    <xf numFmtId="164" fontId="182" fillId="12" borderId="0" applyNumberFormat="0" applyBorder="0" applyAlignment="0" applyProtection="0">
      <alignment vertical="center"/>
    </xf>
    <xf numFmtId="164" fontId="182" fillId="12" borderId="0" applyNumberFormat="0" applyBorder="0" applyAlignment="0" applyProtection="0">
      <alignment vertical="center"/>
    </xf>
    <xf numFmtId="164" fontId="182" fillId="12" borderId="0" applyNumberFormat="0" applyBorder="0" applyAlignment="0" applyProtection="0">
      <alignment vertical="center"/>
    </xf>
    <xf numFmtId="164" fontId="182" fillId="12" borderId="0" applyNumberFormat="0" applyBorder="0" applyAlignment="0" applyProtection="0">
      <alignment vertical="center"/>
    </xf>
    <xf numFmtId="164" fontId="127" fillId="13" borderId="0" applyNumberFormat="0" applyBorder="0" applyAlignment="0" applyProtection="0">
      <alignment vertical="center"/>
    </xf>
    <xf numFmtId="164" fontId="127" fillId="28" borderId="0" applyNumberFormat="0" applyBorder="0" applyAlignment="0" applyProtection="0">
      <alignment vertical="center"/>
    </xf>
    <xf numFmtId="164" fontId="182" fillId="13" borderId="0" applyNumberFormat="0" applyBorder="0" applyAlignment="0" applyProtection="0">
      <alignment vertical="center"/>
    </xf>
    <xf numFmtId="164" fontId="182" fillId="13" borderId="0" applyNumberFormat="0" applyBorder="0" applyAlignment="0" applyProtection="0">
      <alignment vertical="center"/>
    </xf>
    <xf numFmtId="164" fontId="182" fillId="13" borderId="0" applyNumberFormat="0" applyBorder="0" applyAlignment="0" applyProtection="0">
      <alignment vertical="center"/>
    </xf>
    <xf numFmtId="164" fontId="182" fillId="13" borderId="0" applyNumberFormat="0" applyBorder="0" applyAlignment="0" applyProtection="0">
      <alignment vertical="center"/>
    </xf>
    <xf numFmtId="164" fontId="182" fillId="13" borderId="0" applyNumberFormat="0" applyBorder="0" applyAlignment="0" applyProtection="0">
      <alignment vertical="center"/>
    </xf>
    <xf numFmtId="164" fontId="182" fillId="13" borderId="0" applyNumberFormat="0" applyBorder="0" applyAlignment="0" applyProtection="0">
      <alignment vertical="center"/>
    </xf>
    <xf numFmtId="164" fontId="127" fillId="8" borderId="0" applyNumberFormat="0" applyBorder="0" applyAlignment="0" applyProtection="0">
      <alignment vertical="center"/>
    </xf>
    <xf numFmtId="164" fontId="127" fillId="23" borderId="0" applyNumberFormat="0" applyBorder="0" applyAlignment="0" applyProtection="0">
      <alignment vertical="center"/>
    </xf>
    <xf numFmtId="164" fontId="182" fillId="8" borderId="0" applyNumberFormat="0" applyBorder="0" applyAlignment="0" applyProtection="0">
      <alignment vertical="center"/>
    </xf>
    <xf numFmtId="164" fontId="182" fillId="8" borderId="0" applyNumberFormat="0" applyBorder="0" applyAlignment="0" applyProtection="0">
      <alignment vertical="center"/>
    </xf>
    <xf numFmtId="164" fontId="182" fillId="8" borderId="0" applyNumberFormat="0" applyBorder="0" applyAlignment="0" applyProtection="0">
      <alignment vertical="center"/>
    </xf>
    <xf numFmtId="164" fontId="182" fillId="8" borderId="0" applyNumberFormat="0" applyBorder="0" applyAlignment="0" applyProtection="0">
      <alignment vertical="center"/>
    </xf>
    <xf numFmtId="164" fontId="182" fillId="8" borderId="0" applyNumberFormat="0" applyBorder="0" applyAlignment="0" applyProtection="0">
      <alignment vertical="center"/>
    </xf>
    <xf numFmtId="164" fontId="182" fillId="8" borderId="0" applyNumberFormat="0" applyBorder="0" applyAlignment="0" applyProtection="0">
      <alignment vertical="center"/>
    </xf>
    <xf numFmtId="164" fontId="127" fillId="11" borderId="0" applyNumberFormat="0" applyBorder="0" applyAlignment="0" applyProtection="0">
      <alignment vertical="center"/>
    </xf>
    <xf numFmtId="164" fontId="127" fillId="11" borderId="0" applyNumberFormat="0" applyBorder="0" applyAlignment="0" applyProtection="0">
      <alignment vertical="center"/>
    </xf>
    <xf numFmtId="164" fontId="182" fillId="11" borderId="0" applyNumberFormat="0" applyBorder="0" applyAlignment="0" applyProtection="0">
      <alignment vertical="center"/>
    </xf>
    <xf numFmtId="164" fontId="182" fillId="11" borderId="0" applyNumberFormat="0" applyBorder="0" applyAlignment="0" applyProtection="0">
      <alignment vertical="center"/>
    </xf>
    <xf numFmtId="164" fontId="182" fillId="11" borderId="0" applyNumberFormat="0" applyBorder="0" applyAlignment="0" applyProtection="0">
      <alignment vertical="center"/>
    </xf>
    <xf numFmtId="164" fontId="182" fillId="11" borderId="0" applyNumberFormat="0" applyBorder="0" applyAlignment="0" applyProtection="0">
      <alignment vertical="center"/>
    </xf>
    <xf numFmtId="164" fontId="182" fillId="11" borderId="0" applyNumberFormat="0" applyBorder="0" applyAlignment="0" applyProtection="0">
      <alignment vertical="center"/>
    </xf>
    <xf numFmtId="164" fontId="182" fillId="11" borderId="0" applyNumberFormat="0" applyBorder="0" applyAlignment="0" applyProtection="0">
      <alignment vertical="center"/>
    </xf>
    <xf numFmtId="164" fontId="127" fillId="14" borderId="0" applyNumberFormat="0" applyBorder="0" applyAlignment="0" applyProtection="0">
      <alignment vertical="center"/>
    </xf>
    <xf numFmtId="164" fontId="127" fillId="10" borderId="0" applyNumberFormat="0" applyBorder="0" applyAlignment="0" applyProtection="0">
      <alignment vertical="center"/>
    </xf>
    <xf numFmtId="164" fontId="182" fillId="14" borderId="0" applyNumberFormat="0" applyBorder="0" applyAlignment="0" applyProtection="0">
      <alignment vertical="center"/>
    </xf>
    <xf numFmtId="164" fontId="182" fillId="14" borderId="0" applyNumberFormat="0" applyBorder="0" applyAlignment="0" applyProtection="0">
      <alignment vertical="center"/>
    </xf>
    <xf numFmtId="164" fontId="182" fillId="14" borderId="0" applyNumberFormat="0" applyBorder="0" applyAlignment="0" applyProtection="0">
      <alignment vertical="center"/>
    </xf>
    <xf numFmtId="164" fontId="182" fillId="14" borderId="0" applyNumberFormat="0" applyBorder="0" applyAlignment="0" applyProtection="0">
      <alignment vertical="center"/>
    </xf>
    <xf numFmtId="164" fontId="182" fillId="14" borderId="0" applyNumberFormat="0" applyBorder="0" applyAlignment="0" applyProtection="0">
      <alignment vertical="center"/>
    </xf>
    <xf numFmtId="164" fontId="182" fillId="14" borderId="0" applyNumberFormat="0" applyBorder="0" applyAlignment="0" applyProtection="0">
      <alignment vertical="center"/>
    </xf>
    <xf numFmtId="164" fontId="183" fillId="11" borderId="0" applyNumberFormat="0" applyBorder="0" applyAlignment="0" applyProtection="0">
      <alignment vertical="center"/>
    </xf>
    <xf numFmtId="164" fontId="20" fillId="11" borderId="0" applyNumberFormat="0" applyBorder="0" applyAlignment="0" applyProtection="0">
      <alignment vertical="center"/>
    </xf>
    <xf numFmtId="164" fontId="336" fillId="11" borderId="0" applyNumberFormat="0" applyBorder="0" applyAlignment="0" applyProtection="0">
      <alignment vertical="center"/>
    </xf>
    <xf numFmtId="164" fontId="408" fillId="81" borderId="0" applyNumberFormat="0" applyBorder="0" applyAlignment="0" applyProtection="0">
      <alignment vertical="center"/>
    </xf>
    <xf numFmtId="164" fontId="20" fillId="11" borderId="0" applyNumberFormat="0" applyBorder="0" applyAlignment="0" applyProtection="0">
      <alignment vertical="center"/>
    </xf>
    <xf numFmtId="164" fontId="336" fillId="11" borderId="0" applyNumberFormat="0" applyBorder="0" applyAlignment="0" applyProtection="0">
      <alignment vertical="center"/>
    </xf>
    <xf numFmtId="164" fontId="20" fillId="11" borderId="0" applyNumberFormat="0" applyBorder="0" applyAlignment="0" applyProtection="0">
      <alignment vertical="center"/>
    </xf>
    <xf numFmtId="164" fontId="20" fillId="4" borderId="0" applyNumberFormat="0" applyBorder="0" applyAlignment="0" applyProtection="0">
      <alignment vertical="center"/>
    </xf>
    <xf numFmtId="164" fontId="183" fillId="12" borderId="0" applyNumberFormat="0" applyBorder="0" applyAlignment="0" applyProtection="0">
      <alignment vertical="center"/>
    </xf>
    <xf numFmtId="164" fontId="20" fillId="12" borderId="0" applyNumberFormat="0" applyBorder="0" applyAlignment="0" applyProtection="0">
      <alignment vertical="center"/>
    </xf>
    <xf numFmtId="164" fontId="336" fillId="12" borderId="0" applyNumberFormat="0" applyBorder="0" applyAlignment="0" applyProtection="0">
      <alignment vertical="center"/>
    </xf>
    <xf numFmtId="164" fontId="408" fillId="85" borderId="0" applyNumberFormat="0" applyBorder="0" applyAlignment="0" applyProtection="0">
      <alignment vertical="center"/>
    </xf>
    <xf numFmtId="164" fontId="20" fillId="12" borderId="0" applyNumberFormat="0" applyBorder="0" applyAlignment="0" applyProtection="0">
      <alignment vertical="center"/>
    </xf>
    <xf numFmtId="164" fontId="336" fillId="12" borderId="0" applyNumberFormat="0" applyBorder="0" applyAlignment="0" applyProtection="0">
      <alignment vertical="center"/>
    </xf>
    <xf numFmtId="164" fontId="20" fillId="12" borderId="0" applyNumberFormat="0" applyBorder="0" applyAlignment="0" applyProtection="0">
      <alignment vertical="center"/>
    </xf>
    <xf numFmtId="164" fontId="20" fillId="65" borderId="0" applyNumberFormat="0" applyBorder="0" applyAlignment="0" applyProtection="0">
      <alignment vertical="center"/>
    </xf>
    <xf numFmtId="164" fontId="183" fillId="13" borderId="0" applyNumberFormat="0" applyBorder="0" applyAlignment="0" applyProtection="0">
      <alignment vertical="center"/>
    </xf>
    <xf numFmtId="164" fontId="20" fillId="13" borderId="0" applyNumberFormat="0" applyBorder="0" applyAlignment="0" applyProtection="0">
      <alignment vertical="center"/>
    </xf>
    <xf numFmtId="164" fontId="336" fillId="13" borderId="0" applyNumberFormat="0" applyBorder="0" applyAlignment="0" applyProtection="0">
      <alignment vertical="center"/>
    </xf>
    <xf numFmtId="164" fontId="408" fillId="88" borderId="0" applyNumberFormat="0" applyBorder="0" applyAlignment="0" applyProtection="0">
      <alignment vertical="center"/>
    </xf>
    <xf numFmtId="164" fontId="20" fillId="13" borderId="0" applyNumberFormat="0" applyBorder="0" applyAlignment="0" applyProtection="0">
      <alignment vertical="center"/>
    </xf>
    <xf numFmtId="164" fontId="336" fillId="13" borderId="0" applyNumberFormat="0" applyBorder="0" applyAlignment="0" applyProtection="0">
      <alignment vertical="center"/>
    </xf>
    <xf numFmtId="164" fontId="20" fillId="13" borderId="0" applyNumberFormat="0" applyBorder="0" applyAlignment="0" applyProtection="0">
      <alignment vertical="center"/>
    </xf>
    <xf numFmtId="164" fontId="20" fillId="2" borderId="0" applyNumberFormat="0" applyBorder="0" applyAlignment="0" applyProtection="0">
      <alignment vertical="center"/>
    </xf>
    <xf numFmtId="164" fontId="183" fillId="8" borderId="0" applyNumberFormat="0" applyBorder="0" applyAlignment="0" applyProtection="0">
      <alignment vertical="center"/>
    </xf>
    <xf numFmtId="164" fontId="20" fillId="8" borderId="0" applyNumberFormat="0" applyBorder="0" applyAlignment="0" applyProtection="0">
      <alignment vertical="center"/>
    </xf>
    <xf numFmtId="164" fontId="336" fillId="8" borderId="0" applyNumberFormat="0" applyBorder="0" applyAlignment="0" applyProtection="0">
      <alignment vertical="center"/>
    </xf>
    <xf numFmtId="164" fontId="408" fillId="92" borderId="0" applyNumberFormat="0" applyBorder="0" applyAlignment="0" applyProtection="0">
      <alignment vertical="center"/>
    </xf>
    <xf numFmtId="164" fontId="20" fillId="8" borderId="0" applyNumberFormat="0" applyBorder="0" applyAlignment="0" applyProtection="0">
      <alignment vertical="center"/>
    </xf>
    <xf numFmtId="164" fontId="336" fillId="8" borderId="0" applyNumberFormat="0" applyBorder="0" applyAlignment="0" applyProtection="0">
      <alignment vertical="center"/>
    </xf>
    <xf numFmtId="164" fontId="20" fillId="8" borderId="0" applyNumberFormat="0" applyBorder="0" applyAlignment="0" applyProtection="0">
      <alignment vertical="center"/>
    </xf>
    <xf numFmtId="164" fontId="20" fillId="4" borderId="0" applyNumberFormat="0" applyBorder="0" applyAlignment="0" applyProtection="0">
      <alignment vertical="center"/>
    </xf>
    <xf numFmtId="164" fontId="183" fillId="11" borderId="0" applyNumberFormat="0" applyBorder="0" applyAlignment="0" applyProtection="0">
      <alignment vertical="center"/>
    </xf>
    <xf numFmtId="164" fontId="20" fillId="11" borderId="0" applyNumberFormat="0" applyBorder="0" applyAlignment="0" applyProtection="0">
      <alignment vertical="center"/>
    </xf>
    <xf numFmtId="164" fontId="336" fillId="11" borderId="0" applyNumberFormat="0" applyBorder="0" applyAlignment="0" applyProtection="0">
      <alignment vertical="center"/>
    </xf>
    <xf numFmtId="164" fontId="408" fillId="52" borderId="0" applyNumberFormat="0" applyBorder="0" applyAlignment="0" applyProtection="0">
      <alignment vertical="center"/>
    </xf>
    <xf numFmtId="164" fontId="20" fillId="11" borderId="0" applyNumberFormat="0" applyBorder="0" applyAlignment="0" applyProtection="0">
      <alignment vertical="center"/>
    </xf>
    <xf numFmtId="164" fontId="336" fillId="11" borderId="0" applyNumberFormat="0" applyBorder="0" applyAlignment="0" applyProtection="0">
      <alignment vertical="center"/>
    </xf>
    <xf numFmtId="164" fontId="20" fillId="11" borderId="0" applyNumberFormat="0" applyBorder="0" applyAlignment="0" applyProtection="0">
      <alignment vertical="center"/>
    </xf>
    <xf numFmtId="164" fontId="20" fillId="58" borderId="0" applyNumberFormat="0" applyBorder="0" applyAlignment="0" applyProtection="0">
      <alignment vertical="center"/>
    </xf>
    <xf numFmtId="164" fontId="183" fillId="14" borderId="0" applyNumberFormat="0" applyBorder="0" applyAlignment="0" applyProtection="0">
      <alignment vertical="center"/>
    </xf>
    <xf numFmtId="164" fontId="20" fillId="14" borderId="0" applyNumberFormat="0" applyBorder="0" applyAlignment="0" applyProtection="0">
      <alignment vertical="center"/>
    </xf>
    <xf numFmtId="164" fontId="336" fillId="14" borderId="0" applyNumberFormat="0" applyBorder="0" applyAlignment="0" applyProtection="0">
      <alignment vertical="center"/>
    </xf>
    <xf numFmtId="164" fontId="408" fillId="96" borderId="0" applyNumberFormat="0" applyBorder="0" applyAlignment="0" applyProtection="0">
      <alignment vertical="center"/>
    </xf>
    <xf numFmtId="164" fontId="20" fillId="14" borderId="0" applyNumberFormat="0" applyBorder="0" applyAlignment="0" applyProtection="0">
      <alignment vertical="center"/>
    </xf>
    <xf numFmtId="164" fontId="336" fillId="14" borderId="0" applyNumberFormat="0" applyBorder="0" applyAlignment="0" applyProtection="0">
      <alignment vertical="center"/>
    </xf>
    <xf numFmtId="164" fontId="20" fillId="14" borderId="0" applyNumberFormat="0" applyBorder="0" applyAlignment="0" applyProtection="0">
      <alignment vertical="center"/>
    </xf>
    <xf numFmtId="164" fontId="20" fillId="55" borderId="0" applyNumberFormat="0" applyBorder="0" applyAlignment="0" applyProtection="0">
      <alignment vertical="center"/>
    </xf>
    <xf numFmtId="164" fontId="20" fillId="4" borderId="0" applyNumberFormat="0" applyBorder="0" applyAlignment="0" applyProtection="0">
      <alignment vertical="center"/>
    </xf>
    <xf numFmtId="164" fontId="408" fillId="81" borderId="0" applyNumberFormat="0" applyBorder="0" applyAlignment="0" applyProtection="0">
      <alignment vertical="center"/>
    </xf>
    <xf numFmtId="164" fontId="20" fillId="65" borderId="0" applyNumberFormat="0" applyBorder="0" applyAlignment="0" applyProtection="0">
      <alignment vertical="center"/>
    </xf>
    <xf numFmtId="164" fontId="408" fillId="85" borderId="0" applyNumberFormat="0" applyBorder="0" applyAlignment="0" applyProtection="0">
      <alignment vertical="center"/>
    </xf>
    <xf numFmtId="164" fontId="20" fillId="2" borderId="0" applyNumberFormat="0" applyBorder="0" applyAlignment="0" applyProtection="0">
      <alignment vertical="center"/>
    </xf>
    <xf numFmtId="164" fontId="408" fillId="88" borderId="0" applyNumberFormat="0" applyBorder="0" applyAlignment="0" applyProtection="0">
      <alignment vertical="center"/>
    </xf>
    <xf numFmtId="164" fontId="20" fillId="4" borderId="0" applyNumberFormat="0" applyBorder="0" applyAlignment="0" applyProtection="0">
      <alignment vertical="center"/>
    </xf>
    <xf numFmtId="164" fontId="408" fillId="92" borderId="0" applyNumberFormat="0" applyBorder="0" applyAlignment="0" applyProtection="0">
      <alignment vertical="center"/>
    </xf>
    <xf numFmtId="164" fontId="20" fillId="58" borderId="0" applyNumberFormat="0" applyBorder="0" applyAlignment="0" applyProtection="0">
      <alignment vertical="center"/>
    </xf>
    <xf numFmtId="164" fontId="408" fillId="52" borderId="0" applyNumberFormat="0" applyBorder="0" applyAlignment="0" applyProtection="0">
      <alignment vertical="center"/>
    </xf>
    <xf numFmtId="164" fontId="20" fillId="55" borderId="0" applyNumberFormat="0" applyBorder="0" applyAlignment="0" applyProtection="0">
      <alignment vertical="center"/>
    </xf>
    <xf numFmtId="164" fontId="408" fillId="96" borderId="0" applyNumberFormat="0" applyBorder="0" applyAlignment="0" applyProtection="0">
      <alignment vertical="center"/>
    </xf>
    <xf numFmtId="164" fontId="18" fillId="0" borderId="1">
      <alignment horizontal="center"/>
    </xf>
    <xf numFmtId="164" fontId="27" fillId="9" borderId="0" applyNumberFormat="0" applyBorder="0" applyAlignment="0" applyProtection="0">
      <alignment vertical="center"/>
    </xf>
    <xf numFmtId="164" fontId="27" fillId="22" borderId="0" applyNumberFormat="0" applyBorder="0" applyAlignment="0" applyProtection="0">
      <alignment vertical="center"/>
    </xf>
    <xf numFmtId="164" fontId="27" fillId="14" borderId="0" applyNumberFormat="0" applyBorder="0" applyAlignment="0" applyProtection="0">
      <alignment vertical="center"/>
    </xf>
    <xf numFmtId="164" fontId="27" fillId="6" borderId="0" applyNumberFormat="0" applyBorder="0" applyAlignment="0" applyProtection="0">
      <alignment vertical="center"/>
    </xf>
    <xf numFmtId="164" fontId="27" fillId="9" borderId="0" applyNumberFormat="0" applyBorder="0" applyAlignment="0" applyProtection="0">
      <alignment vertical="center"/>
    </xf>
    <xf numFmtId="164" fontId="27" fillId="12" borderId="0" applyNumberFormat="0" applyBorder="0" applyAlignment="0" applyProtection="0">
      <alignment vertical="center"/>
    </xf>
    <xf numFmtId="164" fontId="54" fillId="15" borderId="0" applyNumberFormat="0" applyBorder="0" applyAlignment="0" applyProtection="0"/>
    <xf numFmtId="164" fontId="54" fillId="15" borderId="0" applyNumberFormat="0" applyBorder="0" applyAlignment="0" applyProtection="0"/>
    <xf numFmtId="164" fontId="111" fillId="15" borderId="0" applyNumberFormat="0" applyBorder="0" applyAlignment="0" applyProtection="0">
      <alignment vertical="center"/>
    </xf>
    <xf numFmtId="164" fontId="337" fillId="17" borderId="0" applyNumberFormat="0" applyBorder="0" applyAlignment="0" applyProtection="0"/>
    <xf numFmtId="164" fontId="27" fillId="17" borderId="0" applyNumberFormat="0" applyBorder="0" applyAlignment="0" applyProtection="0">
      <alignment vertical="center"/>
    </xf>
    <xf numFmtId="164" fontId="337" fillId="17" borderId="0" applyNumberFormat="0" applyBorder="0" applyAlignment="0" applyProtection="0"/>
    <xf numFmtId="164" fontId="128" fillId="17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54" fillId="15" borderId="0" applyNumberFormat="0" applyBorder="0" applyAlignment="0" applyProtection="0"/>
    <xf numFmtId="164" fontId="128" fillId="17" borderId="0" applyNumberFormat="0" applyBorder="0" applyAlignment="0" applyProtection="0">
      <alignment vertical="center"/>
    </xf>
    <xf numFmtId="164" fontId="54" fillId="12" borderId="0" applyNumberFormat="0" applyBorder="0" applyAlignment="0" applyProtection="0"/>
    <xf numFmtId="164" fontId="54" fillId="12" borderId="0" applyNumberFormat="0" applyBorder="0" applyAlignment="0" applyProtection="0"/>
    <xf numFmtId="164" fontId="111" fillId="12" borderId="0" applyNumberFormat="0" applyBorder="0" applyAlignment="0" applyProtection="0">
      <alignment vertical="center"/>
    </xf>
    <xf numFmtId="164" fontId="337" fillId="50" borderId="0" applyNumberFormat="0" applyBorder="0" applyAlignment="0" applyProtection="0"/>
    <xf numFmtId="164" fontId="27" fillId="12" borderId="0" applyNumberFormat="0" applyBorder="0" applyAlignment="0" applyProtection="0">
      <alignment vertical="center"/>
    </xf>
    <xf numFmtId="164" fontId="337" fillId="50" borderId="0" applyNumberFormat="0" applyBorder="0" applyAlignment="0" applyProtection="0"/>
    <xf numFmtId="164" fontId="128" fillId="12" borderId="0" applyNumberFormat="0" applyBorder="0" applyAlignment="0" applyProtection="0">
      <alignment vertical="center"/>
    </xf>
    <xf numFmtId="164" fontId="27" fillId="12" borderId="0" applyNumberFormat="0" applyBorder="0" applyAlignment="0" applyProtection="0">
      <alignment vertical="center"/>
    </xf>
    <xf numFmtId="164" fontId="54" fillId="12" borderId="0" applyNumberFormat="0" applyBorder="0" applyAlignment="0" applyProtection="0"/>
    <xf numFmtId="164" fontId="128" fillId="12" borderId="0" applyNumberFormat="0" applyBorder="0" applyAlignment="0" applyProtection="0">
      <alignment vertical="center"/>
    </xf>
    <xf numFmtId="164" fontId="54" fillId="13" borderId="0" applyNumberFormat="0" applyBorder="0" applyAlignment="0" applyProtection="0"/>
    <xf numFmtId="164" fontId="54" fillId="13" borderId="0" applyNumberFormat="0" applyBorder="0" applyAlignment="0" applyProtection="0"/>
    <xf numFmtId="164" fontId="111" fillId="13" borderId="0" applyNumberFormat="0" applyBorder="0" applyAlignment="0" applyProtection="0">
      <alignment vertical="center"/>
    </xf>
    <xf numFmtId="164" fontId="337" fillId="28" borderId="0" applyNumberFormat="0" applyBorder="0" applyAlignment="0" applyProtection="0"/>
    <xf numFmtId="164" fontId="27" fillId="28" borderId="0" applyNumberFormat="0" applyBorder="0" applyAlignment="0" applyProtection="0">
      <alignment vertical="center"/>
    </xf>
    <xf numFmtId="164" fontId="337" fillId="28" borderId="0" applyNumberFormat="0" applyBorder="0" applyAlignment="0" applyProtection="0"/>
    <xf numFmtId="164" fontId="128" fillId="28" borderId="0" applyNumberFormat="0" applyBorder="0" applyAlignment="0" applyProtection="0">
      <alignment vertical="center"/>
    </xf>
    <xf numFmtId="164" fontId="27" fillId="28" borderId="0" applyNumberFormat="0" applyBorder="0" applyAlignment="0" applyProtection="0">
      <alignment vertical="center"/>
    </xf>
    <xf numFmtId="164" fontId="54" fillId="13" borderId="0" applyNumberFormat="0" applyBorder="0" applyAlignment="0" applyProtection="0"/>
    <xf numFmtId="164" fontId="128" fillId="28" borderId="0" applyNumberFormat="0" applyBorder="0" applyAlignment="0" applyProtection="0">
      <alignment vertical="center"/>
    </xf>
    <xf numFmtId="164" fontId="54" fillId="16" borderId="0" applyNumberFormat="0" applyBorder="0" applyAlignment="0" applyProtection="0"/>
    <xf numFmtId="164" fontId="54" fillId="16" borderId="0" applyNumberFormat="0" applyBorder="0" applyAlignment="0" applyProtection="0"/>
    <xf numFmtId="164" fontId="111" fillId="16" borderId="0" applyNumberFormat="0" applyBorder="0" applyAlignment="0" applyProtection="0">
      <alignment vertical="center"/>
    </xf>
    <xf numFmtId="164" fontId="337" fillId="23" borderId="0" applyNumberFormat="0" applyBorder="0" applyAlignment="0" applyProtection="0"/>
    <xf numFmtId="164" fontId="27" fillId="23" borderId="0" applyNumberFormat="0" applyBorder="0" applyAlignment="0" applyProtection="0">
      <alignment vertical="center"/>
    </xf>
    <xf numFmtId="164" fontId="337" fillId="23" borderId="0" applyNumberFormat="0" applyBorder="0" applyAlignment="0" applyProtection="0"/>
    <xf numFmtId="164" fontId="128" fillId="23" borderId="0" applyNumberFormat="0" applyBorder="0" applyAlignment="0" applyProtection="0">
      <alignment vertical="center"/>
    </xf>
    <xf numFmtId="164" fontId="27" fillId="23" borderId="0" applyNumberFormat="0" applyBorder="0" applyAlignment="0" applyProtection="0">
      <alignment vertical="center"/>
    </xf>
    <xf numFmtId="164" fontId="54" fillId="16" borderId="0" applyNumberFormat="0" applyBorder="0" applyAlignment="0" applyProtection="0"/>
    <xf numFmtId="164" fontId="128" fillId="23" borderId="0" applyNumberFormat="0" applyBorder="0" applyAlignment="0" applyProtection="0">
      <alignment vertical="center"/>
    </xf>
    <xf numFmtId="164" fontId="54" fillId="17" borderId="0" applyNumberFormat="0" applyBorder="0" applyAlignment="0" applyProtection="0"/>
    <xf numFmtId="164" fontId="54" fillId="17" borderId="0" applyNumberFormat="0" applyBorder="0" applyAlignment="0" applyProtection="0"/>
    <xf numFmtId="164" fontId="111" fillId="17" borderId="0" applyNumberFormat="0" applyBorder="0" applyAlignment="0" applyProtection="0">
      <alignment vertical="center"/>
    </xf>
    <xf numFmtId="164" fontId="337" fillId="53" borderId="0" applyNumberFormat="0" applyBorder="0" applyAlignment="0" applyProtection="0"/>
    <xf numFmtId="164" fontId="27" fillId="17" borderId="0" applyNumberFormat="0" applyBorder="0" applyAlignment="0" applyProtection="0">
      <alignment vertical="center"/>
    </xf>
    <xf numFmtId="164" fontId="337" fillId="53" borderId="0" applyNumberFormat="0" applyBorder="0" applyAlignment="0" applyProtection="0"/>
    <xf numFmtId="164" fontId="128" fillId="17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54" fillId="17" borderId="0" applyNumberFormat="0" applyBorder="0" applyAlignment="0" applyProtection="0"/>
    <xf numFmtId="164" fontId="128" fillId="17" borderId="0" applyNumberFormat="0" applyBorder="0" applyAlignment="0" applyProtection="0">
      <alignment vertical="center"/>
    </xf>
    <xf numFmtId="164" fontId="54" fillId="18" borderId="0" applyNumberFormat="0" applyBorder="0" applyAlignment="0" applyProtection="0"/>
    <xf numFmtId="164" fontId="54" fillId="18" borderId="0" applyNumberFormat="0" applyBorder="0" applyAlignment="0" applyProtection="0"/>
    <xf numFmtId="164" fontId="111" fillId="18" borderId="0" applyNumberFormat="0" applyBorder="0" applyAlignment="0" applyProtection="0">
      <alignment vertical="center"/>
    </xf>
    <xf numFmtId="164" fontId="337" fillId="10" borderId="0" applyNumberFormat="0" applyBorder="0" applyAlignment="0" applyProtection="0"/>
    <xf numFmtId="164" fontId="27" fillId="10" borderId="0" applyNumberFormat="0" applyBorder="0" applyAlignment="0" applyProtection="0">
      <alignment vertical="center"/>
    </xf>
    <xf numFmtId="164" fontId="337" fillId="10" borderId="0" applyNumberFormat="0" applyBorder="0" applyAlignment="0" applyProtection="0"/>
    <xf numFmtId="164" fontId="128" fillId="10" borderId="0" applyNumberFormat="0" applyBorder="0" applyAlignment="0" applyProtection="0">
      <alignment vertical="center"/>
    </xf>
    <xf numFmtId="164" fontId="27" fillId="10" borderId="0" applyNumberFormat="0" applyBorder="0" applyAlignment="0" applyProtection="0">
      <alignment vertical="center"/>
    </xf>
    <xf numFmtId="164" fontId="54" fillId="18" borderId="0" applyNumberFormat="0" applyBorder="0" applyAlignment="0" applyProtection="0"/>
    <xf numFmtId="164" fontId="128" fillId="10" borderId="0" applyNumberFormat="0" applyBorder="0" applyAlignment="0" applyProtection="0">
      <alignment vertical="center"/>
    </xf>
    <xf numFmtId="164" fontId="27" fillId="15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130" fillId="17" borderId="0" applyNumberFormat="0" applyBorder="0" applyAlignment="0" applyProtection="0">
      <alignment vertical="center"/>
    </xf>
    <xf numFmtId="164" fontId="27" fillId="12" borderId="0" applyNumberFormat="0" applyBorder="0" applyAlignment="0" applyProtection="0">
      <alignment vertical="center"/>
    </xf>
    <xf numFmtId="164" fontId="27" fillId="12" borderId="0" applyNumberFormat="0" applyBorder="0" applyAlignment="0" applyProtection="0">
      <alignment vertical="center"/>
    </xf>
    <xf numFmtId="164" fontId="130" fillId="12" borderId="0" applyNumberFormat="0" applyBorder="0" applyAlignment="0" applyProtection="0">
      <alignment vertical="center"/>
    </xf>
    <xf numFmtId="164" fontId="27" fillId="13" borderId="0" applyNumberFormat="0" applyBorder="0" applyAlignment="0" applyProtection="0">
      <alignment vertical="center"/>
    </xf>
    <xf numFmtId="164" fontId="27" fillId="28" borderId="0" applyNumberFormat="0" applyBorder="0" applyAlignment="0" applyProtection="0">
      <alignment vertical="center"/>
    </xf>
    <xf numFmtId="164" fontId="130" fillId="28" borderId="0" applyNumberFormat="0" applyBorder="0" applyAlignment="0" applyProtection="0">
      <alignment vertical="center"/>
    </xf>
    <xf numFmtId="164" fontId="27" fillId="16" borderId="0" applyNumberFormat="0" applyBorder="0" applyAlignment="0" applyProtection="0">
      <alignment vertical="center"/>
    </xf>
    <xf numFmtId="164" fontId="27" fillId="23" borderId="0" applyNumberFormat="0" applyBorder="0" applyAlignment="0" applyProtection="0">
      <alignment vertical="center"/>
    </xf>
    <xf numFmtId="164" fontId="130" fillId="23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130" fillId="17" borderId="0" applyNumberFormat="0" applyBorder="0" applyAlignment="0" applyProtection="0">
      <alignment vertical="center"/>
    </xf>
    <xf numFmtId="164" fontId="27" fillId="18" borderId="0" applyNumberFormat="0" applyBorder="0" applyAlignment="0" applyProtection="0">
      <alignment vertical="center"/>
    </xf>
    <xf numFmtId="164" fontId="27" fillId="10" borderId="0" applyNumberFormat="0" applyBorder="0" applyAlignment="0" applyProtection="0">
      <alignment vertical="center"/>
    </xf>
    <xf numFmtId="164" fontId="130" fillId="10" borderId="0" applyNumberFormat="0" applyBorder="0" applyAlignment="0" applyProtection="0">
      <alignment vertical="center"/>
    </xf>
    <xf numFmtId="164" fontId="111" fillId="15" borderId="0" applyNumberFormat="0" applyBorder="0" applyAlignment="0" applyProtection="0">
      <alignment vertical="center"/>
    </xf>
    <xf numFmtId="164" fontId="129" fillId="15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129" fillId="15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129" fillId="15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129" fillId="15" borderId="0" applyNumberFormat="0" applyBorder="0" applyAlignment="0" applyProtection="0">
      <alignment vertical="center"/>
    </xf>
    <xf numFmtId="164" fontId="129" fillId="15" borderId="0" applyNumberFormat="0" applyBorder="0" applyAlignment="0" applyProtection="0">
      <alignment vertical="center"/>
    </xf>
    <xf numFmtId="164" fontId="184" fillId="15" borderId="0" applyNumberFormat="0" applyBorder="0" applyAlignment="0" applyProtection="0">
      <alignment vertical="center"/>
    </xf>
    <xf numFmtId="164" fontId="338" fillId="15" borderId="0" applyNumberFormat="0" applyBorder="0" applyAlignment="0" applyProtection="0">
      <alignment vertical="center"/>
    </xf>
    <xf numFmtId="164" fontId="111" fillId="12" borderId="0" applyNumberFormat="0" applyBorder="0" applyAlignment="0" applyProtection="0">
      <alignment vertical="center"/>
    </xf>
    <xf numFmtId="164" fontId="129" fillId="12" borderId="0" applyNumberFormat="0" applyBorder="0" applyAlignment="0" applyProtection="0">
      <alignment vertical="center"/>
    </xf>
    <xf numFmtId="164" fontId="27" fillId="12" borderId="0" applyNumberFormat="0" applyBorder="0" applyAlignment="0" applyProtection="0">
      <alignment vertical="center"/>
    </xf>
    <xf numFmtId="164" fontId="129" fillId="12" borderId="0" applyNumberFormat="0" applyBorder="0" applyAlignment="0" applyProtection="0">
      <alignment vertical="center"/>
    </xf>
    <xf numFmtId="164" fontId="27" fillId="12" borderId="0" applyNumberFormat="0" applyBorder="0" applyAlignment="0" applyProtection="0">
      <alignment vertical="center"/>
    </xf>
    <xf numFmtId="164" fontId="129" fillId="12" borderId="0" applyNumberFormat="0" applyBorder="0" applyAlignment="0" applyProtection="0">
      <alignment vertical="center"/>
    </xf>
    <xf numFmtId="164" fontId="27" fillId="12" borderId="0" applyNumberFormat="0" applyBorder="0" applyAlignment="0" applyProtection="0">
      <alignment vertical="center"/>
    </xf>
    <xf numFmtId="164" fontId="129" fillId="12" borderId="0" applyNumberFormat="0" applyBorder="0" applyAlignment="0" applyProtection="0">
      <alignment vertical="center"/>
    </xf>
    <xf numFmtId="164" fontId="129" fillId="12" borderId="0" applyNumberFormat="0" applyBorder="0" applyAlignment="0" applyProtection="0">
      <alignment vertical="center"/>
    </xf>
    <xf numFmtId="164" fontId="184" fillId="12" borderId="0" applyNumberFormat="0" applyBorder="0" applyAlignment="0" applyProtection="0">
      <alignment vertical="center"/>
    </xf>
    <xf numFmtId="164" fontId="338" fillId="12" borderId="0" applyNumberFormat="0" applyBorder="0" applyAlignment="0" applyProtection="0">
      <alignment vertical="center"/>
    </xf>
    <xf numFmtId="164" fontId="111" fillId="13" borderId="0" applyNumberFormat="0" applyBorder="0" applyAlignment="0" applyProtection="0">
      <alignment vertical="center"/>
    </xf>
    <xf numFmtId="164" fontId="129" fillId="13" borderId="0" applyNumberFormat="0" applyBorder="0" applyAlignment="0" applyProtection="0">
      <alignment vertical="center"/>
    </xf>
    <xf numFmtId="164" fontId="27" fillId="28" borderId="0" applyNumberFormat="0" applyBorder="0" applyAlignment="0" applyProtection="0">
      <alignment vertical="center"/>
    </xf>
    <xf numFmtId="164" fontId="129" fillId="13" borderId="0" applyNumberFormat="0" applyBorder="0" applyAlignment="0" applyProtection="0">
      <alignment vertical="center"/>
    </xf>
    <xf numFmtId="164" fontId="27" fillId="28" borderId="0" applyNumberFormat="0" applyBorder="0" applyAlignment="0" applyProtection="0">
      <alignment vertical="center"/>
    </xf>
    <xf numFmtId="164" fontId="129" fillId="13" borderId="0" applyNumberFormat="0" applyBorder="0" applyAlignment="0" applyProtection="0">
      <alignment vertical="center"/>
    </xf>
    <xf numFmtId="164" fontId="27" fillId="28" borderId="0" applyNumberFormat="0" applyBorder="0" applyAlignment="0" applyProtection="0">
      <alignment vertical="center"/>
    </xf>
    <xf numFmtId="164" fontId="129" fillId="13" borderId="0" applyNumberFormat="0" applyBorder="0" applyAlignment="0" applyProtection="0">
      <alignment vertical="center"/>
    </xf>
    <xf numFmtId="164" fontId="129" fillId="13" borderId="0" applyNumberFormat="0" applyBorder="0" applyAlignment="0" applyProtection="0">
      <alignment vertical="center"/>
    </xf>
    <xf numFmtId="164" fontId="184" fillId="13" borderId="0" applyNumberFormat="0" applyBorder="0" applyAlignment="0" applyProtection="0">
      <alignment vertical="center"/>
    </xf>
    <xf numFmtId="164" fontId="338" fillId="13" borderId="0" applyNumberFormat="0" applyBorder="0" applyAlignment="0" applyProtection="0">
      <alignment vertical="center"/>
    </xf>
    <xf numFmtId="164" fontId="111" fillId="16" borderId="0" applyNumberFormat="0" applyBorder="0" applyAlignment="0" applyProtection="0">
      <alignment vertical="center"/>
    </xf>
    <xf numFmtId="164" fontId="129" fillId="16" borderId="0" applyNumberFormat="0" applyBorder="0" applyAlignment="0" applyProtection="0">
      <alignment vertical="center"/>
    </xf>
    <xf numFmtId="164" fontId="27" fillId="23" borderId="0" applyNumberFormat="0" applyBorder="0" applyAlignment="0" applyProtection="0">
      <alignment vertical="center"/>
    </xf>
    <xf numFmtId="164" fontId="129" fillId="16" borderId="0" applyNumberFormat="0" applyBorder="0" applyAlignment="0" applyProtection="0">
      <alignment vertical="center"/>
    </xf>
    <xf numFmtId="164" fontId="27" fillId="23" borderId="0" applyNumberFormat="0" applyBorder="0" applyAlignment="0" applyProtection="0">
      <alignment vertical="center"/>
    </xf>
    <xf numFmtId="164" fontId="129" fillId="16" borderId="0" applyNumberFormat="0" applyBorder="0" applyAlignment="0" applyProtection="0">
      <alignment vertical="center"/>
    </xf>
    <xf numFmtId="164" fontId="27" fillId="23" borderId="0" applyNumberFormat="0" applyBorder="0" applyAlignment="0" applyProtection="0">
      <alignment vertical="center"/>
    </xf>
    <xf numFmtId="164" fontId="129" fillId="16" borderId="0" applyNumberFormat="0" applyBorder="0" applyAlignment="0" applyProtection="0">
      <alignment vertical="center"/>
    </xf>
    <xf numFmtId="164" fontId="129" fillId="16" borderId="0" applyNumberFormat="0" applyBorder="0" applyAlignment="0" applyProtection="0">
      <alignment vertical="center"/>
    </xf>
    <xf numFmtId="164" fontId="184" fillId="16" borderId="0" applyNumberFormat="0" applyBorder="0" applyAlignment="0" applyProtection="0">
      <alignment vertical="center"/>
    </xf>
    <xf numFmtId="164" fontId="338" fillId="16" borderId="0" applyNumberFormat="0" applyBorder="0" applyAlignment="0" applyProtection="0">
      <alignment vertical="center"/>
    </xf>
    <xf numFmtId="164" fontId="111" fillId="17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184" fillId="17" borderId="0" applyNumberFormat="0" applyBorder="0" applyAlignment="0" applyProtection="0">
      <alignment vertical="center"/>
    </xf>
    <xf numFmtId="164" fontId="338" fillId="17" borderId="0" applyNumberFormat="0" applyBorder="0" applyAlignment="0" applyProtection="0">
      <alignment vertical="center"/>
    </xf>
    <xf numFmtId="164" fontId="111" fillId="18" borderId="0" applyNumberFormat="0" applyBorder="0" applyAlignment="0" applyProtection="0">
      <alignment vertical="center"/>
    </xf>
    <xf numFmtId="164" fontId="129" fillId="18" borderId="0" applyNumberFormat="0" applyBorder="0" applyAlignment="0" applyProtection="0">
      <alignment vertical="center"/>
    </xf>
    <xf numFmtId="164" fontId="27" fillId="10" borderId="0" applyNumberFormat="0" applyBorder="0" applyAlignment="0" applyProtection="0">
      <alignment vertical="center"/>
    </xf>
    <xf numFmtId="164" fontId="129" fillId="18" borderId="0" applyNumberFormat="0" applyBorder="0" applyAlignment="0" applyProtection="0">
      <alignment vertical="center"/>
    </xf>
    <xf numFmtId="164" fontId="27" fillId="10" borderId="0" applyNumberFormat="0" applyBorder="0" applyAlignment="0" applyProtection="0">
      <alignment vertical="center"/>
    </xf>
    <xf numFmtId="164" fontId="129" fillId="18" borderId="0" applyNumberFormat="0" applyBorder="0" applyAlignment="0" applyProtection="0">
      <alignment vertical="center"/>
    </xf>
    <xf numFmtId="164" fontId="27" fillId="10" borderId="0" applyNumberFormat="0" applyBorder="0" applyAlignment="0" applyProtection="0">
      <alignment vertical="center"/>
    </xf>
    <xf numFmtId="164" fontId="129" fillId="18" borderId="0" applyNumberFormat="0" applyBorder="0" applyAlignment="0" applyProtection="0">
      <alignment vertical="center"/>
    </xf>
    <xf numFmtId="164" fontId="129" fillId="18" borderId="0" applyNumberFormat="0" applyBorder="0" applyAlignment="0" applyProtection="0">
      <alignment vertical="center"/>
    </xf>
    <xf numFmtId="164" fontId="184" fillId="18" borderId="0" applyNumberFormat="0" applyBorder="0" applyAlignment="0" applyProtection="0">
      <alignment vertical="center"/>
    </xf>
    <xf numFmtId="164" fontId="338" fillId="18" borderId="0" applyNumberFormat="0" applyBorder="0" applyAlignment="0" applyProtection="0">
      <alignment vertical="center"/>
    </xf>
    <xf numFmtId="164" fontId="130" fillId="15" borderId="0" applyNumberFormat="0" applyBorder="0" applyAlignment="0" applyProtection="0">
      <alignment vertical="center"/>
    </xf>
    <xf numFmtId="164" fontId="130" fillId="17" borderId="0" applyNumberFormat="0" applyBorder="0" applyAlignment="0" applyProtection="0">
      <alignment vertical="center"/>
    </xf>
    <xf numFmtId="164" fontId="185" fillId="15" borderId="0" applyNumberFormat="0" applyBorder="0" applyAlignment="0" applyProtection="0">
      <alignment vertical="center"/>
    </xf>
    <xf numFmtId="164" fontId="185" fillId="15" borderId="0" applyNumberFormat="0" applyBorder="0" applyAlignment="0" applyProtection="0">
      <alignment vertical="center"/>
    </xf>
    <xf numFmtId="164" fontId="185" fillId="15" borderId="0" applyNumberFormat="0" applyBorder="0" applyAlignment="0" applyProtection="0">
      <alignment vertical="center"/>
    </xf>
    <xf numFmtId="164" fontId="185" fillId="15" borderId="0" applyNumberFormat="0" applyBorder="0" applyAlignment="0" applyProtection="0">
      <alignment vertical="center"/>
    </xf>
    <xf numFmtId="164" fontId="185" fillId="15" borderId="0" applyNumberFormat="0" applyBorder="0" applyAlignment="0" applyProtection="0">
      <alignment vertical="center"/>
    </xf>
    <xf numFmtId="164" fontId="185" fillId="15" borderId="0" applyNumberFormat="0" applyBorder="0" applyAlignment="0" applyProtection="0">
      <alignment vertical="center"/>
    </xf>
    <xf numFmtId="164" fontId="130" fillId="12" borderId="0" applyNumberFormat="0" applyBorder="0" applyAlignment="0" applyProtection="0">
      <alignment vertical="center"/>
    </xf>
    <xf numFmtId="164" fontId="130" fillId="12" borderId="0" applyNumberFormat="0" applyBorder="0" applyAlignment="0" applyProtection="0">
      <alignment vertical="center"/>
    </xf>
    <xf numFmtId="164" fontId="185" fillId="12" borderId="0" applyNumberFormat="0" applyBorder="0" applyAlignment="0" applyProtection="0">
      <alignment vertical="center"/>
    </xf>
    <xf numFmtId="164" fontId="185" fillId="12" borderId="0" applyNumberFormat="0" applyBorder="0" applyAlignment="0" applyProtection="0">
      <alignment vertical="center"/>
    </xf>
    <xf numFmtId="164" fontId="185" fillId="12" borderId="0" applyNumberFormat="0" applyBorder="0" applyAlignment="0" applyProtection="0">
      <alignment vertical="center"/>
    </xf>
    <xf numFmtId="164" fontId="185" fillId="12" borderId="0" applyNumberFormat="0" applyBorder="0" applyAlignment="0" applyProtection="0">
      <alignment vertical="center"/>
    </xf>
    <xf numFmtId="164" fontId="185" fillId="12" borderId="0" applyNumberFormat="0" applyBorder="0" applyAlignment="0" applyProtection="0">
      <alignment vertical="center"/>
    </xf>
    <xf numFmtId="164" fontId="185" fillId="12" borderId="0" applyNumberFormat="0" applyBorder="0" applyAlignment="0" applyProtection="0">
      <alignment vertical="center"/>
    </xf>
    <xf numFmtId="164" fontId="130" fillId="13" borderId="0" applyNumberFormat="0" applyBorder="0" applyAlignment="0" applyProtection="0">
      <alignment vertical="center"/>
    </xf>
    <xf numFmtId="164" fontId="130" fillId="28" borderId="0" applyNumberFormat="0" applyBorder="0" applyAlignment="0" applyProtection="0">
      <alignment vertical="center"/>
    </xf>
    <xf numFmtId="164" fontId="185" fillId="13" borderId="0" applyNumberFormat="0" applyBorder="0" applyAlignment="0" applyProtection="0">
      <alignment vertical="center"/>
    </xf>
    <xf numFmtId="164" fontId="185" fillId="13" borderId="0" applyNumberFormat="0" applyBorder="0" applyAlignment="0" applyProtection="0">
      <alignment vertical="center"/>
    </xf>
    <xf numFmtId="164" fontId="185" fillId="13" borderId="0" applyNumberFormat="0" applyBorder="0" applyAlignment="0" applyProtection="0">
      <alignment vertical="center"/>
    </xf>
    <xf numFmtId="164" fontId="185" fillId="13" borderId="0" applyNumberFormat="0" applyBorder="0" applyAlignment="0" applyProtection="0">
      <alignment vertical="center"/>
    </xf>
    <xf numFmtId="164" fontId="185" fillId="13" borderId="0" applyNumberFormat="0" applyBorder="0" applyAlignment="0" applyProtection="0">
      <alignment vertical="center"/>
    </xf>
    <xf numFmtId="164" fontId="185" fillId="13" borderId="0" applyNumberFormat="0" applyBorder="0" applyAlignment="0" applyProtection="0">
      <alignment vertical="center"/>
    </xf>
    <xf numFmtId="164" fontId="130" fillId="16" borderId="0" applyNumberFormat="0" applyBorder="0" applyAlignment="0" applyProtection="0">
      <alignment vertical="center"/>
    </xf>
    <xf numFmtId="164" fontId="130" fillId="23" borderId="0" applyNumberFormat="0" applyBorder="0" applyAlignment="0" applyProtection="0">
      <alignment vertical="center"/>
    </xf>
    <xf numFmtId="164" fontId="185" fillId="16" borderId="0" applyNumberFormat="0" applyBorder="0" applyAlignment="0" applyProtection="0">
      <alignment vertical="center"/>
    </xf>
    <xf numFmtId="164" fontId="185" fillId="16" borderId="0" applyNumberFormat="0" applyBorder="0" applyAlignment="0" applyProtection="0">
      <alignment vertical="center"/>
    </xf>
    <xf numFmtId="164" fontId="185" fillId="16" borderId="0" applyNumberFormat="0" applyBorder="0" applyAlignment="0" applyProtection="0">
      <alignment vertical="center"/>
    </xf>
    <xf numFmtId="164" fontId="185" fillId="16" borderId="0" applyNumberFormat="0" applyBorder="0" applyAlignment="0" applyProtection="0">
      <alignment vertical="center"/>
    </xf>
    <xf numFmtId="164" fontId="185" fillId="16" borderId="0" applyNumberFormat="0" applyBorder="0" applyAlignment="0" applyProtection="0">
      <alignment vertical="center"/>
    </xf>
    <xf numFmtId="164" fontId="185" fillId="16" borderId="0" applyNumberFormat="0" applyBorder="0" applyAlignment="0" applyProtection="0">
      <alignment vertical="center"/>
    </xf>
    <xf numFmtId="164" fontId="130" fillId="17" borderId="0" applyNumberFormat="0" applyBorder="0" applyAlignment="0" applyProtection="0">
      <alignment vertical="center"/>
    </xf>
    <xf numFmtId="164" fontId="130" fillId="17" borderId="0" applyNumberFormat="0" applyBorder="0" applyAlignment="0" applyProtection="0">
      <alignment vertical="center"/>
    </xf>
    <xf numFmtId="164" fontId="185" fillId="17" borderId="0" applyNumberFormat="0" applyBorder="0" applyAlignment="0" applyProtection="0">
      <alignment vertical="center"/>
    </xf>
    <xf numFmtId="164" fontId="185" fillId="17" borderId="0" applyNumberFormat="0" applyBorder="0" applyAlignment="0" applyProtection="0">
      <alignment vertical="center"/>
    </xf>
    <xf numFmtId="164" fontId="185" fillId="17" borderId="0" applyNumberFormat="0" applyBorder="0" applyAlignment="0" applyProtection="0">
      <alignment vertical="center"/>
    </xf>
    <xf numFmtId="164" fontId="185" fillId="17" borderId="0" applyNumberFormat="0" applyBorder="0" applyAlignment="0" applyProtection="0">
      <alignment vertical="center"/>
    </xf>
    <xf numFmtId="164" fontId="185" fillId="17" borderId="0" applyNumberFormat="0" applyBorder="0" applyAlignment="0" applyProtection="0">
      <alignment vertical="center"/>
    </xf>
    <xf numFmtId="164" fontId="185" fillId="17" borderId="0" applyNumberFormat="0" applyBorder="0" applyAlignment="0" applyProtection="0">
      <alignment vertical="center"/>
    </xf>
    <xf numFmtId="164" fontId="130" fillId="18" borderId="0" applyNumberFormat="0" applyBorder="0" applyAlignment="0" applyProtection="0">
      <alignment vertical="center"/>
    </xf>
    <xf numFmtId="164" fontId="130" fillId="10" borderId="0" applyNumberFormat="0" applyBorder="0" applyAlignment="0" applyProtection="0">
      <alignment vertical="center"/>
    </xf>
    <xf numFmtId="164" fontId="185" fillId="18" borderId="0" applyNumberFormat="0" applyBorder="0" applyAlignment="0" applyProtection="0">
      <alignment vertical="center"/>
    </xf>
    <xf numFmtId="164" fontId="185" fillId="18" borderId="0" applyNumberFormat="0" applyBorder="0" applyAlignment="0" applyProtection="0">
      <alignment vertical="center"/>
    </xf>
    <xf numFmtId="164" fontId="185" fillId="18" borderId="0" applyNumberFormat="0" applyBorder="0" applyAlignment="0" applyProtection="0">
      <alignment vertical="center"/>
    </xf>
    <xf numFmtId="164" fontId="185" fillId="18" borderId="0" applyNumberFormat="0" applyBorder="0" applyAlignment="0" applyProtection="0">
      <alignment vertical="center"/>
    </xf>
    <xf numFmtId="164" fontId="185" fillId="18" borderId="0" applyNumberFormat="0" applyBorder="0" applyAlignment="0" applyProtection="0">
      <alignment vertical="center"/>
    </xf>
    <xf numFmtId="164" fontId="185" fillId="18" borderId="0" applyNumberFormat="0" applyBorder="0" applyAlignment="0" applyProtection="0">
      <alignment vertical="center"/>
    </xf>
    <xf numFmtId="164" fontId="187" fillId="15" borderId="0" applyNumberFormat="0" applyBorder="0" applyAlignment="0" applyProtection="0">
      <alignment vertical="center"/>
    </xf>
    <xf numFmtId="164" fontId="129" fillId="15" borderId="0" applyNumberFormat="0" applyBorder="0" applyAlignment="0" applyProtection="0">
      <alignment vertical="center"/>
    </xf>
    <xf numFmtId="164" fontId="339" fillId="15" borderId="0" applyNumberFormat="0" applyBorder="0" applyAlignment="0" applyProtection="0">
      <alignment vertical="center"/>
    </xf>
    <xf numFmtId="164" fontId="435" fillId="82" borderId="0" applyNumberFormat="0" applyBorder="0" applyAlignment="0" applyProtection="0">
      <alignment vertical="center"/>
    </xf>
    <xf numFmtId="164" fontId="129" fillId="15" borderId="0" applyNumberFormat="0" applyBorder="0" applyAlignment="0" applyProtection="0">
      <alignment vertical="center"/>
    </xf>
    <xf numFmtId="164" fontId="128" fillId="66" borderId="0" applyNumberFormat="0" applyBorder="0" applyAlignment="0" applyProtection="0">
      <alignment vertical="center"/>
    </xf>
    <xf numFmtId="164" fontId="187" fillId="12" borderId="0" applyNumberFormat="0" applyBorder="0" applyAlignment="0" applyProtection="0">
      <alignment vertical="center"/>
    </xf>
    <xf numFmtId="164" fontId="129" fillId="12" borderId="0" applyNumberFormat="0" applyBorder="0" applyAlignment="0" applyProtection="0">
      <alignment vertical="center"/>
    </xf>
    <xf numFmtId="164" fontId="339" fillId="12" borderId="0" applyNumberFormat="0" applyBorder="0" applyAlignment="0" applyProtection="0">
      <alignment vertical="center"/>
    </xf>
    <xf numFmtId="164" fontId="435" fillId="50" borderId="0" applyNumberFormat="0" applyBorder="0" applyAlignment="0" applyProtection="0">
      <alignment vertical="center"/>
    </xf>
    <xf numFmtId="164" fontId="129" fillId="12" borderId="0" applyNumberFormat="0" applyBorder="0" applyAlignment="0" applyProtection="0">
      <alignment vertical="center"/>
    </xf>
    <xf numFmtId="164" fontId="128" fillId="65" borderId="0" applyNumberFormat="0" applyBorder="0" applyAlignment="0" applyProtection="0">
      <alignment vertical="center"/>
    </xf>
    <xf numFmtId="164" fontId="187" fillId="13" borderId="0" applyNumberFormat="0" applyBorder="0" applyAlignment="0" applyProtection="0">
      <alignment vertical="center"/>
    </xf>
    <xf numFmtId="164" fontId="129" fillId="13" borderId="0" applyNumberFormat="0" applyBorder="0" applyAlignment="0" applyProtection="0">
      <alignment vertical="center"/>
    </xf>
    <xf numFmtId="164" fontId="339" fillId="13" borderId="0" applyNumberFormat="0" applyBorder="0" applyAlignment="0" applyProtection="0">
      <alignment vertical="center"/>
    </xf>
    <xf numFmtId="164" fontId="435" fillId="89" borderId="0" applyNumberFormat="0" applyBorder="0" applyAlignment="0" applyProtection="0">
      <alignment vertical="center"/>
    </xf>
    <xf numFmtId="164" fontId="129" fillId="13" borderId="0" applyNumberFormat="0" applyBorder="0" applyAlignment="0" applyProtection="0">
      <alignment vertical="center"/>
    </xf>
    <xf numFmtId="164" fontId="128" fillId="2" borderId="0" applyNumberFormat="0" applyBorder="0" applyAlignment="0" applyProtection="0">
      <alignment vertical="center"/>
    </xf>
    <xf numFmtId="164" fontId="187" fillId="16" borderId="0" applyNumberFormat="0" applyBorder="0" applyAlignment="0" applyProtection="0">
      <alignment vertical="center"/>
    </xf>
    <xf numFmtId="164" fontId="129" fillId="16" borderId="0" applyNumberFormat="0" applyBorder="0" applyAlignment="0" applyProtection="0">
      <alignment vertical="center"/>
    </xf>
    <xf numFmtId="164" fontId="339" fillId="16" borderId="0" applyNumberFormat="0" applyBorder="0" applyAlignment="0" applyProtection="0">
      <alignment vertical="center"/>
    </xf>
    <xf numFmtId="164" fontId="435" fillId="93" borderId="0" applyNumberFormat="0" applyBorder="0" applyAlignment="0" applyProtection="0">
      <alignment vertical="center"/>
    </xf>
    <xf numFmtId="164" fontId="129" fillId="16" borderId="0" applyNumberFormat="0" applyBorder="0" applyAlignment="0" applyProtection="0">
      <alignment vertical="center"/>
    </xf>
    <xf numFmtId="164" fontId="128" fillId="4" borderId="0" applyNumberFormat="0" applyBorder="0" applyAlignment="0" applyProtection="0">
      <alignment vertical="center"/>
    </xf>
    <xf numFmtId="164" fontId="187" fillId="17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339" fillId="17" borderId="0" applyNumberFormat="0" applyBorder="0" applyAlignment="0" applyProtection="0">
      <alignment vertical="center"/>
    </xf>
    <xf numFmtId="164" fontId="435" fillId="53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128" fillId="66" borderId="0" applyNumberFormat="0" applyBorder="0" applyAlignment="0" applyProtection="0">
      <alignment vertical="center"/>
    </xf>
    <xf numFmtId="164" fontId="187" fillId="18" borderId="0" applyNumberFormat="0" applyBorder="0" applyAlignment="0" applyProtection="0">
      <alignment vertical="center"/>
    </xf>
    <xf numFmtId="164" fontId="129" fillId="18" borderId="0" applyNumberFormat="0" applyBorder="0" applyAlignment="0" applyProtection="0">
      <alignment vertical="center"/>
    </xf>
    <xf numFmtId="164" fontId="339" fillId="18" borderId="0" applyNumberFormat="0" applyBorder="0" applyAlignment="0" applyProtection="0">
      <alignment vertical="center"/>
    </xf>
    <xf numFmtId="164" fontId="435" fillId="97" borderId="0" applyNumberFormat="0" applyBorder="0" applyAlignment="0" applyProtection="0">
      <alignment vertical="center"/>
    </xf>
    <xf numFmtId="164" fontId="129" fillId="18" borderId="0" applyNumberFormat="0" applyBorder="0" applyAlignment="0" applyProtection="0">
      <alignment vertical="center"/>
    </xf>
    <xf numFmtId="164" fontId="128" fillId="55" borderId="0" applyNumberFormat="0" applyBorder="0" applyAlignment="0" applyProtection="0">
      <alignment vertical="center"/>
    </xf>
    <xf numFmtId="164" fontId="128" fillId="66" borderId="0" applyNumberFormat="0" applyBorder="0" applyAlignment="0" applyProtection="0">
      <alignment vertical="center"/>
    </xf>
    <xf numFmtId="164" fontId="435" fillId="82" borderId="0" applyNumberFormat="0" applyBorder="0" applyAlignment="0" applyProtection="0">
      <alignment vertical="center"/>
    </xf>
    <xf numFmtId="164" fontId="128" fillId="65" borderId="0" applyNumberFormat="0" applyBorder="0" applyAlignment="0" applyProtection="0">
      <alignment vertical="center"/>
    </xf>
    <xf numFmtId="164" fontId="435" fillId="50" borderId="0" applyNumberFormat="0" applyBorder="0" applyAlignment="0" applyProtection="0">
      <alignment vertical="center"/>
    </xf>
    <xf numFmtId="164" fontId="128" fillId="2" borderId="0" applyNumberFormat="0" applyBorder="0" applyAlignment="0" applyProtection="0">
      <alignment vertical="center"/>
    </xf>
    <xf numFmtId="164" fontId="435" fillId="89" borderId="0" applyNumberFormat="0" applyBorder="0" applyAlignment="0" applyProtection="0">
      <alignment vertical="center"/>
    </xf>
    <xf numFmtId="164" fontId="128" fillId="4" borderId="0" applyNumberFormat="0" applyBorder="0" applyAlignment="0" applyProtection="0">
      <alignment vertical="center"/>
    </xf>
    <xf numFmtId="164" fontId="435" fillId="93" borderId="0" applyNumberFormat="0" applyBorder="0" applyAlignment="0" applyProtection="0">
      <alignment vertical="center"/>
    </xf>
    <xf numFmtId="164" fontId="128" fillId="66" borderId="0" applyNumberFormat="0" applyBorder="0" applyAlignment="0" applyProtection="0">
      <alignment vertical="center"/>
    </xf>
    <xf numFmtId="164" fontId="435" fillId="53" borderId="0" applyNumberFormat="0" applyBorder="0" applyAlignment="0" applyProtection="0">
      <alignment vertical="center"/>
    </xf>
    <xf numFmtId="164" fontId="128" fillId="55" borderId="0" applyNumberFormat="0" applyBorder="0" applyAlignment="0" applyProtection="0">
      <alignment vertical="center"/>
    </xf>
    <xf numFmtId="164" fontId="435" fillId="97" borderId="0" applyNumberFormat="0" applyBorder="0" applyAlignment="0" applyProtection="0">
      <alignment vertical="center"/>
    </xf>
    <xf numFmtId="164" fontId="54" fillId="19" borderId="0" applyNumberFormat="0" applyBorder="0" applyAlignment="0" applyProtection="0"/>
    <xf numFmtId="164" fontId="54" fillId="19" borderId="0" applyNumberFormat="0" applyBorder="0" applyAlignment="0" applyProtection="0"/>
    <xf numFmtId="164" fontId="111" fillId="19" borderId="0" applyNumberFormat="0" applyBorder="0" applyAlignment="0" applyProtection="0">
      <alignment vertical="center"/>
    </xf>
    <xf numFmtId="164" fontId="337" fillId="17" borderId="0" applyNumberFormat="0" applyBorder="0" applyAlignment="0" applyProtection="0"/>
    <xf numFmtId="164" fontId="27" fillId="17" borderId="0" applyNumberFormat="0" applyBorder="0" applyAlignment="0" applyProtection="0">
      <alignment vertical="center"/>
    </xf>
    <xf numFmtId="164" fontId="337" fillId="17" borderId="0" applyNumberFormat="0" applyBorder="0" applyAlignment="0" applyProtection="0"/>
    <xf numFmtId="164" fontId="128" fillId="17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54" fillId="19" borderId="0" applyNumberFormat="0" applyBorder="0" applyAlignment="0" applyProtection="0"/>
    <xf numFmtId="164" fontId="128" fillId="17" borderId="0" applyNumberFormat="0" applyBorder="0" applyAlignment="0" applyProtection="0">
      <alignment vertical="center"/>
    </xf>
    <xf numFmtId="164" fontId="54" fillId="20" borderId="0" applyNumberFormat="0" applyBorder="0" applyAlignment="0" applyProtection="0"/>
    <xf numFmtId="164" fontId="54" fillId="20" borderId="0" applyNumberFormat="0" applyBorder="0" applyAlignment="0" applyProtection="0"/>
    <xf numFmtId="164" fontId="111" fillId="20" borderId="0" applyNumberFormat="0" applyBorder="0" applyAlignment="0" applyProtection="0">
      <alignment vertical="center"/>
    </xf>
    <xf numFmtId="164" fontId="337" fillId="60" borderId="0" applyNumberFormat="0" applyBorder="0" applyAlignment="0" applyProtection="0"/>
    <xf numFmtId="164" fontId="27" fillId="60" borderId="0" applyNumberFormat="0" applyBorder="0" applyAlignment="0" applyProtection="0">
      <alignment vertical="center"/>
    </xf>
    <xf numFmtId="164" fontId="337" fillId="60" borderId="0" applyNumberFormat="0" applyBorder="0" applyAlignment="0" applyProtection="0"/>
    <xf numFmtId="164" fontId="128" fillId="20" borderId="0" applyNumberFormat="0" applyBorder="0" applyAlignment="0" applyProtection="0">
      <alignment vertical="center"/>
    </xf>
    <xf numFmtId="164" fontId="27" fillId="60" borderId="0" applyNumberFormat="0" applyBorder="0" applyAlignment="0" applyProtection="0">
      <alignment vertical="center"/>
    </xf>
    <xf numFmtId="164" fontId="54" fillId="20" borderId="0" applyNumberFormat="0" applyBorder="0" applyAlignment="0" applyProtection="0"/>
    <xf numFmtId="164" fontId="128" fillId="20" borderId="0" applyNumberFormat="0" applyBorder="0" applyAlignment="0" applyProtection="0">
      <alignment vertical="center"/>
    </xf>
    <xf numFmtId="164" fontId="54" fillId="21" borderId="0" applyNumberFormat="0" applyBorder="0" applyAlignment="0" applyProtection="0"/>
    <xf numFmtId="164" fontId="54" fillId="21" borderId="0" applyNumberFormat="0" applyBorder="0" applyAlignment="0" applyProtection="0"/>
    <xf numFmtId="164" fontId="111" fillId="21" borderId="0" applyNumberFormat="0" applyBorder="0" applyAlignment="0" applyProtection="0">
      <alignment vertical="center"/>
    </xf>
    <xf numFmtId="164" fontId="337" fillId="60" borderId="0" applyNumberFormat="0" applyBorder="0" applyAlignment="0" applyProtection="0"/>
    <xf numFmtId="164" fontId="27" fillId="60" borderId="0" applyNumberFormat="0" applyBorder="0" applyAlignment="0" applyProtection="0">
      <alignment vertical="center"/>
    </xf>
    <xf numFmtId="164" fontId="337" fillId="60" borderId="0" applyNumberFormat="0" applyBorder="0" applyAlignment="0" applyProtection="0"/>
    <xf numFmtId="164" fontId="128" fillId="21" borderId="0" applyNumberFormat="0" applyBorder="0" applyAlignment="0" applyProtection="0">
      <alignment vertical="center"/>
    </xf>
    <xf numFmtId="164" fontId="27" fillId="60" borderId="0" applyNumberFormat="0" applyBorder="0" applyAlignment="0" applyProtection="0">
      <alignment vertical="center"/>
    </xf>
    <xf numFmtId="164" fontId="54" fillId="21" borderId="0" applyNumberFormat="0" applyBorder="0" applyAlignment="0" applyProtection="0"/>
    <xf numFmtId="164" fontId="128" fillId="21" borderId="0" applyNumberFormat="0" applyBorder="0" applyAlignment="0" applyProtection="0">
      <alignment vertical="center"/>
    </xf>
    <xf numFmtId="164" fontId="54" fillId="16" borderId="0" applyNumberFormat="0" applyBorder="0" applyAlignment="0" applyProtection="0"/>
    <xf numFmtId="164" fontId="54" fillId="16" borderId="0" applyNumberFormat="0" applyBorder="0" applyAlignment="0" applyProtection="0"/>
    <xf numFmtId="164" fontId="111" fillId="16" borderId="0" applyNumberFormat="0" applyBorder="0" applyAlignment="0" applyProtection="0">
      <alignment vertical="center"/>
    </xf>
    <xf numFmtId="164" fontId="337" fillId="57" borderId="0" applyNumberFormat="0" applyBorder="0" applyAlignment="0" applyProtection="0"/>
    <xf numFmtId="164" fontId="27" fillId="57" borderId="0" applyNumberFormat="0" applyBorder="0" applyAlignment="0" applyProtection="0">
      <alignment vertical="center"/>
    </xf>
    <xf numFmtId="164" fontId="337" fillId="57" borderId="0" applyNumberFormat="0" applyBorder="0" applyAlignment="0" applyProtection="0"/>
    <xf numFmtId="164" fontId="128" fillId="57" borderId="0" applyNumberFormat="0" applyBorder="0" applyAlignment="0" applyProtection="0">
      <alignment vertical="center"/>
    </xf>
    <xf numFmtId="164" fontId="27" fillId="57" borderId="0" applyNumberFormat="0" applyBorder="0" applyAlignment="0" applyProtection="0">
      <alignment vertical="center"/>
    </xf>
    <xf numFmtId="164" fontId="54" fillId="16" borderId="0" applyNumberFormat="0" applyBorder="0" applyAlignment="0" applyProtection="0"/>
    <xf numFmtId="164" fontId="128" fillId="57" borderId="0" applyNumberFormat="0" applyBorder="0" applyAlignment="0" applyProtection="0">
      <alignment vertical="center"/>
    </xf>
    <xf numFmtId="164" fontId="54" fillId="17" borderId="0" applyNumberFormat="0" applyBorder="0" applyAlignment="0" applyProtection="0"/>
    <xf numFmtId="164" fontId="54" fillId="17" borderId="0" applyNumberFormat="0" applyBorder="0" applyAlignment="0" applyProtection="0"/>
    <xf numFmtId="164" fontId="111" fillId="17" borderId="0" applyNumberFormat="0" applyBorder="0" applyAlignment="0" applyProtection="0">
      <alignment vertical="center"/>
    </xf>
    <xf numFmtId="164" fontId="337" fillId="51" borderId="0" applyNumberFormat="0" applyBorder="0" applyAlignment="0" applyProtection="0"/>
    <xf numFmtId="164" fontId="27" fillId="17" borderId="0" applyNumberFormat="0" applyBorder="0" applyAlignment="0" applyProtection="0">
      <alignment vertical="center"/>
    </xf>
    <xf numFmtId="164" fontId="337" fillId="51" borderId="0" applyNumberFormat="0" applyBorder="0" applyAlignment="0" applyProtection="0"/>
    <xf numFmtId="164" fontId="128" fillId="17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54" fillId="17" borderId="0" applyNumberFormat="0" applyBorder="0" applyAlignment="0" applyProtection="0"/>
    <xf numFmtId="164" fontId="128" fillId="17" borderId="0" applyNumberFormat="0" applyBorder="0" applyAlignment="0" applyProtection="0">
      <alignment vertical="center"/>
    </xf>
    <xf numFmtId="164" fontId="54" fillId="22" borderId="0" applyNumberFormat="0" applyBorder="0" applyAlignment="0" applyProtection="0"/>
    <xf numFmtId="164" fontId="54" fillId="22" borderId="0" applyNumberFormat="0" applyBorder="0" applyAlignment="0" applyProtection="0"/>
    <xf numFmtId="164" fontId="111" fillId="22" borderId="0" applyNumberFormat="0" applyBorder="0" applyAlignment="0" applyProtection="0">
      <alignment vertical="center"/>
    </xf>
    <xf numFmtId="164" fontId="337" fillId="22" borderId="0" applyNumberFormat="0" applyBorder="0" applyAlignment="0" applyProtection="0"/>
    <xf numFmtId="164" fontId="27" fillId="22" borderId="0" applyNumberFormat="0" applyBorder="0" applyAlignment="0" applyProtection="0">
      <alignment vertical="center"/>
    </xf>
    <xf numFmtId="164" fontId="337" fillId="22" borderId="0" applyNumberFormat="0" applyBorder="0" applyAlignment="0" applyProtection="0"/>
    <xf numFmtId="164" fontId="128" fillId="22" borderId="0" applyNumberFormat="0" applyBorder="0" applyAlignment="0" applyProtection="0">
      <alignment vertical="center"/>
    </xf>
    <xf numFmtId="164" fontId="27" fillId="22" borderId="0" applyNumberFormat="0" applyBorder="0" applyAlignment="0" applyProtection="0">
      <alignment vertical="center"/>
    </xf>
    <xf numFmtId="164" fontId="54" fillId="22" borderId="0" applyNumberFormat="0" applyBorder="0" applyAlignment="0" applyProtection="0"/>
    <xf numFmtId="164" fontId="128" fillId="22" borderId="0" applyNumberFormat="0" applyBorder="0" applyAlignment="0" applyProtection="0">
      <alignment vertical="center"/>
    </xf>
    <xf numFmtId="164" fontId="18" fillId="0" borderId="0" applyNumberFormat="0" applyAlignment="0"/>
    <xf numFmtId="185" fontId="188" fillId="58" borderId="40">
      <alignment horizontal="center" vertical="center"/>
    </xf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5" fillId="0" borderId="0">
      <alignment horizontal="center" wrapText="1"/>
      <protection locked="0"/>
    </xf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17" fillId="0" borderId="0"/>
    <xf numFmtId="164" fontId="46" fillId="0" borderId="0"/>
    <xf numFmtId="164" fontId="9" fillId="0" borderId="0"/>
    <xf numFmtId="164" fontId="9" fillId="0" borderId="0"/>
    <xf numFmtId="164" fontId="57" fillId="6" borderId="0" applyNumberFormat="0" applyBorder="0" applyAlignment="0" applyProtection="0"/>
    <xf numFmtId="164" fontId="57" fillId="6" borderId="0" applyNumberFormat="0" applyBorder="0" applyAlignment="0" applyProtection="0"/>
    <xf numFmtId="164" fontId="114" fillId="6" borderId="0" applyNumberFormat="0" applyBorder="0" applyAlignment="0" applyProtection="0">
      <alignment vertical="center"/>
    </xf>
    <xf numFmtId="164" fontId="340" fillId="47" borderId="0" applyNumberFormat="0" applyBorder="0" applyAlignment="0" applyProtection="0"/>
    <xf numFmtId="164" fontId="306" fillId="6" borderId="0" applyNumberFormat="0" applyBorder="0" applyAlignment="0" applyProtection="0">
      <alignment vertical="center"/>
    </xf>
    <xf numFmtId="164" fontId="340" fillId="47" borderId="0" applyNumberFormat="0" applyBorder="0" applyAlignment="0" applyProtection="0"/>
    <xf numFmtId="164" fontId="131" fillId="6" borderId="0" applyNumberFormat="0" applyBorder="0" applyAlignment="0" applyProtection="0">
      <alignment vertical="center"/>
    </xf>
    <xf numFmtId="164" fontId="306" fillId="6" borderId="0" applyNumberFormat="0" applyBorder="0" applyAlignment="0" applyProtection="0">
      <alignment vertical="center"/>
    </xf>
    <xf numFmtId="164" fontId="57" fillId="6" borderId="0" applyNumberFormat="0" applyBorder="0" applyAlignment="0" applyProtection="0"/>
    <xf numFmtId="164" fontId="131" fillId="6" borderId="0" applyNumberFormat="0" applyBorder="0" applyAlignment="0" applyProtection="0">
      <alignment vertical="center"/>
    </xf>
    <xf numFmtId="206" fontId="58" fillId="0" borderId="4" applyAlignment="0" applyProtection="0"/>
    <xf numFmtId="176" fontId="58" fillId="0" borderId="4" applyAlignment="0" applyProtection="0"/>
    <xf numFmtId="176" fontId="58" fillId="0" borderId="4" applyAlignment="0" applyProtection="0"/>
    <xf numFmtId="176" fontId="58" fillId="0" borderId="4" applyAlignment="0" applyProtection="0"/>
    <xf numFmtId="176" fontId="58" fillId="0" borderId="4" applyAlignment="0" applyProtection="0"/>
    <xf numFmtId="206" fontId="58" fillId="0" borderId="4" applyAlignment="0" applyProtection="0"/>
    <xf numFmtId="176" fontId="58" fillId="0" borderId="4" applyAlignment="0" applyProtection="0"/>
    <xf numFmtId="176" fontId="58" fillId="0" borderId="4" applyAlignment="0" applyProtection="0"/>
    <xf numFmtId="176" fontId="58" fillId="0" borderId="4" applyAlignment="0" applyProtection="0"/>
    <xf numFmtId="206" fontId="58" fillId="0" borderId="53" applyAlignment="0" applyProtection="0"/>
    <xf numFmtId="206" fontId="58" fillId="0" borderId="53" applyAlignment="0" applyProtection="0"/>
    <xf numFmtId="206" fontId="58" fillId="0" borderId="53" applyAlignment="0" applyProtection="0"/>
    <xf numFmtId="176" fontId="58" fillId="0" borderId="4" applyAlignment="0" applyProtection="0"/>
    <xf numFmtId="164" fontId="56" fillId="0" borderId="0"/>
    <xf numFmtId="164" fontId="56" fillId="0" borderId="0"/>
    <xf numFmtId="164" fontId="59" fillId="0" borderId="0" applyFill="0" applyBorder="0" applyAlignment="0"/>
    <xf numFmtId="226" fontId="46" fillId="0" borderId="0" applyFill="0" applyBorder="0" applyAlignment="0"/>
    <xf numFmtId="164" fontId="59" fillId="0" borderId="0" applyFill="0" applyBorder="0" applyAlignment="0"/>
    <xf numFmtId="248" fontId="59" fillId="0" borderId="0" applyFill="0" applyBorder="0" applyAlignment="0"/>
    <xf numFmtId="189" fontId="47" fillId="0" borderId="0" applyFill="0" applyBorder="0" applyAlignment="0"/>
    <xf numFmtId="232" fontId="46" fillId="0" borderId="0" applyFill="0" applyBorder="0" applyAlignment="0"/>
    <xf numFmtId="164" fontId="47" fillId="0" borderId="0" applyFill="0" applyBorder="0" applyAlignment="0"/>
    <xf numFmtId="253" fontId="47" fillId="0" borderId="0" applyFill="0" applyBorder="0" applyAlignment="0"/>
    <xf numFmtId="189" fontId="47" fillId="0" borderId="0" applyFill="0" applyBorder="0" applyAlignment="0"/>
    <xf numFmtId="249" fontId="341" fillId="0" borderId="0" applyFill="0" applyBorder="0" applyAlignment="0"/>
    <xf numFmtId="164" fontId="47" fillId="0" borderId="0" applyFill="0" applyBorder="0" applyAlignment="0"/>
    <xf numFmtId="190" fontId="51" fillId="0" borderId="0" applyFill="0" applyBorder="0" applyAlignment="0"/>
    <xf numFmtId="183" fontId="17" fillId="0" borderId="0" applyFill="0" applyBorder="0" applyAlignment="0"/>
    <xf numFmtId="164" fontId="51" fillId="0" borderId="0" applyFill="0" applyBorder="0" applyAlignment="0"/>
    <xf numFmtId="254" fontId="405" fillId="0" borderId="0" applyFill="0" applyBorder="0" applyAlignment="0"/>
    <xf numFmtId="190" fontId="51" fillId="0" borderId="0" applyFill="0" applyBorder="0" applyAlignment="0"/>
    <xf numFmtId="183" fontId="17" fillId="0" borderId="0" applyFill="0" applyBorder="0" applyAlignment="0"/>
    <xf numFmtId="164" fontId="51" fillId="0" borderId="0" applyFill="0" applyBorder="0" applyAlignment="0"/>
    <xf numFmtId="191" fontId="47" fillId="0" borderId="0" applyFill="0" applyBorder="0" applyAlignment="0"/>
    <xf numFmtId="220" fontId="46" fillId="0" borderId="0" applyFill="0" applyBorder="0" applyAlignment="0"/>
    <xf numFmtId="164" fontId="47" fillId="0" borderId="0" applyFill="0" applyBorder="0" applyAlignment="0"/>
    <xf numFmtId="255" fontId="47" fillId="0" borderId="0" applyFill="0" applyBorder="0" applyAlignment="0"/>
    <xf numFmtId="191" fontId="47" fillId="0" borderId="0" applyFill="0" applyBorder="0" applyAlignment="0"/>
    <xf numFmtId="250" fontId="17" fillId="0" borderId="0" applyFill="0" applyBorder="0" applyAlignment="0"/>
    <xf numFmtId="164" fontId="47" fillId="0" borderId="0" applyFill="0" applyBorder="0" applyAlignment="0"/>
    <xf numFmtId="192" fontId="51" fillId="0" borderId="0" applyFill="0" applyBorder="0" applyAlignment="0"/>
    <xf numFmtId="223" fontId="46" fillId="0" borderId="0" applyFill="0" applyBorder="0" applyAlignment="0"/>
    <xf numFmtId="164" fontId="51" fillId="0" borderId="0" applyFill="0" applyBorder="0" applyAlignment="0"/>
    <xf numFmtId="256" fontId="405" fillId="0" borderId="0" applyFill="0" applyBorder="0" applyAlignment="0"/>
    <xf numFmtId="192" fontId="51" fillId="0" borderId="0" applyFill="0" applyBorder="0" applyAlignment="0"/>
    <xf numFmtId="164" fontId="17" fillId="0" borderId="0" applyFill="0" applyBorder="0" applyAlignment="0"/>
    <xf numFmtId="164" fontId="51" fillId="0" borderId="0" applyFill="0" applyBorder="0" applyAlignment="0"/>
    <xf numFmtId="193" fontId="47" fillId="0" borderId="0" applyFill="0" applyBorder="0" applyAlignment="0"/>
    <xf numFmtId="232" fontId="46" fillId="0" borderId="0" applyFill="0" applyBorder="0" applyAlignment="0"/>
    <xf numFmtId="164" fontId="47" fillId="0" borderId="0" applyFill="0" applyBorder="0" applyAlignment="0"/>
    <xf numFmtId="257" fontId="47" fillId="0" borderId="0" applyFill="0" applyBorder="0" applyAlignment="0"/>
    <xf numFmtId="193" fontId="47" fillId="0" borderId="0" applyFill="0" applyBorder="0" applyAlignment="0"/>
    <xf numFmtId="20" fontId="9" fillId="0" borderId="0" applyFill="0" applyBorder="0" applyAlignment="0"/>
    <xf numFmtId="164" fontId="47" fillId="0" borderId="0" applyFill="0" applyBorder="0" applyAlignment="0"/>
    <xf numFmtId="194" fontId="47" fillId="0" borderId="0" applyFill="0" applyBorder="0" applyAlignment="0"/>
    <xf numFmtId="231" fontId="46" fillId="0" borderId="0" applyFill="0" applyBorder="0" applyAlignment="0"/>
    <xf numFmtId="164" fontId="47" fillId="0" borderId="0" applyFill="0" applyBorder="0" applyAlignment="0"/>
    <xf numFmtId="258" fontId="47" fillId="0" borderId="0" applyFill="0" applyBorder="0" applyAlignment="0"/>
    <xf numFmtId="194" fontId="47" fillId="0" borderId="0" applyFill="0" applyBorder="0" applyAlignment="0"/>
    <xf numFmtId="164" fontId="17" fillId="0" borderId="0" applyFill="0" applyBorder="0" applyAlignment="0"/>
    <xf numFmtId="164" fontId="47" fillId="0" borderId="0" applyFill="0" applyBorder="0" applyAlignment="0"/>
    <xf numFmtId="189" fontId="47" fillId="0" borderId="0" applyFill="0" applyBorder="0" applyAlignment="0"/>
    <xf numFmtId="232" fontId="46" fillId="0" borderId="0" applyFill="0" applyBorder="0" applyAlignment="0"/>
    <xf numFmtId="164" fontId="47" fillId="0" borderId="0" applyFill="0" applyBorder="0" applyAlignment="0"/>
    <xf numFmtId="253" fontId="47" fillId="0" borderId="0" applyFill="0" applyBorder="0" applyAlignment="0"/>
    <xf numFmtId="189" fontId="47" fillId="0" borderId="0" applyFill="0" applyBorder="0" applyAlignment="0"/>
    <xf numFmtId="249" fontId="341" fillId="0" borderId="0" applyFill="0" applyBorder="0" applyAlignment="0"/>
    <xf numFmtId="164" fontId="47" fillId="0" borderId="0" applyFill="0" applyBorder="0" applyAlignment="0"/>
    <xf numFmtId="164" fontId="60" fillId="23" borderId="10" applyNumberFormat="0" applyAlignment="0" applyProtection="0"/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60" fillId="23" borderId="48" applyNumberFormat="0" applyAlignment="0" applyProtection="0"/>
    <xf numFmtId="164" fontId="60" fillId="23" borderId="31" applyNumberFormat="0" applyAlignment="0" applyProtection="0"/>
    <xf numFmtId="164" fontId="60" fillId="23" borderId="48" applyNumberFormat="0" applyAlignment="0" applyProtection="0"/>
    <xf numFmtId="164" fontId="60" fillId="23" borderId="48" applyNumberFormat="0" applyAlignment="0" applyProtection="0"/>
    <xf numFmtId="164" fontId="132" fillId="56" borderId="31" applyNumberFormat="0" applyAlignment="0" applyProtection="0">
      <alignment vertical="center"/>
    </xf>
    <xf numFmtId="164" fontId="60" fillId="23" borderId="31" applyNumberFormat="0" applyAlignment="0" applyProtection="0"/>
    <xf numFmtId="164" fontId="132" fillId="56" borderId="31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342" fillId="56" borderId="25" applyNumberFormat="0" applyAlignment="0" applyProtection="0"/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342" fillId="56" borderId="25" applyNumberFormat="0" applyAlignment="0" applyProtection="0"/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60" fillId="23" borderId="31" applyNumberFormat="0" applyAlignment="0" applyProtection="0"/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60" fillId="23" borderId="48" applyNumberFormat="0" applyAlignment="0" applyProtection="0"/>
    <xf numFmtId="164" fontId="60" fillId="23" borderId="48" applyNumberFormat="0" applyAlignment="0" applyProtection="0"/>
    <xf numFmtId="164" fontId="60" fillId="23" borderId="48" applyNumberFormat="0" applyAlignment="0" applyProtection="0"/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31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32" fillId="56" borderId="48" applyNumberFormat="0" applyAlignment="0" applyProtection="0">
      <alignment vertical="center"/>
    </xf>
    <xf numFmtId="164" fontId="189" fillId="0" borderId="0"/>
    <xf numFmtId="164" fontId="343" fillId="0" borderId="0"/>
    <xf numFmtId="164" fontId="13" fillId="24" borderId="11" applyNumberFormat="0" applyAlignment="0" applyProtection="0"/>
    <xf numFmtId="164" fontId="13" fillId="24" borderId="32" applyNumberFormat="0" applyAlignment="0" applyProtection="0"/>
    <xf numFmtId="164" fontId="117" fillId="24" borderId="32" applyNumberFormat="0" applyAlignment="0" applyProtection="0">
      <alignment vertical="center"/>
    </xf>
    <xf numFmtId="164" fontId="344" fillId="49" borderId="28" applyNumberFormat="0" applyAlignment="0" applyProtection="0"/>
    <xf numFmtId="164" fontId="117" fillId="24" borderId="32" applyNumberFormat="0" applyAlignment="0" applyProtection="0">
      <alignment vertical="center"/>
    </xf>
    <xf numFmtId="164" fontId="29" fillId="24" borderId="32" applyNumberFormat="0" applyAlignment="0" applyProtection="0">
      <alignment vertical="center"/>
    </xf>
    <xf numFmtId="164" fontId="344" fillId="49" borderId="28" applyNumberFormat="0" applyAlignment="0" applyProtection="0"/>
    <xf numFmtId="164" fontId="29" fillId="24" borderId="32" applyNumberFormat="0" applyAlignment="0" applyProtection="0">
      <alignment vertical="center"/>
    </xf>
    <xf numFmtId="164" fontId="133" fillId="24" borderId="32" applyNumberFormat="0" applyAlignment="0" applyProtection="0">
      <alignment vertical="center"/>
    </xf>
    <xf numFmtId="164" fontId="29" fillId="24" borderId="32" applyNumberFormat="0" applyAlignment="0" applyProtection="0">
      <alignment vertical="center"/>
    </xf>
    <xf numFmtId="164" fontId="133" fillId="24" borderId="32" applyNumberFormat="0" applyAlignment="0" applyProtection="0">
      <alignment vertical="center"/>
    </xf>
    <xf numFmtId="164" fontId="133" fillId="24" borderId="32" applyNumberFormat="0" applyAlignment="0" applyProtection="0">
      <alignment vertical="center"/>
    </xf>
    <xf numFmtId="164" fontId="29" fillId="24" borderId="32" applyNumberFormat="0" applyAlignment="0" applyProtection="0">
      <alignment vertical="center"/>
    </xf>
    <xf numFmtId="164" fontId="133" fillId="24" borderId="32" applyNumberFormat="0" applyAlignment="0" applyProtection="0">
      <alignment vertical="center"/>
    </xf>
    <xf numFmtId="164" fontId="133" fillId="24" borderId="32" applyNumberFormat="0" applyAlignment="0" applyProtection="0">
      <alignment vertical="center"/>
    </xf>
    <xf numFmtId="164" fontId="133" fillId="24" borderId="32" applyNumberFormat="0" applyAlignment="0" applyProtection="0">
      <alignment vertical="center"/>
    </xf>
    <xf numFmtId="164" fontId="133" fillId="24" borderId="32" applyNumberFormat="0" applyAlignment="0" applyProtection="0">
      <alignment vertical="center"/>
    </xf>
    <xf numFmtId="164" fontId="133" fillId="24" borderId="32" applyNumberFormat="0" applyAlignment="0" applyProtection="0">
      <alignment vertical="center"/>
    </xf>
    <xf numFmtId="164" fontId="13" fillId="24" borderId="32" applyNumberFormat="0" applyAlignment="0" applyProtection="0"/>
    <xf numFmtId="164" fontId="133" fillId="24" borderId="32" applyNumberFormat="0" applyAlignment="0" applyProtection="0">
      <alignment vertical="center"/>
    </xf>
    <xf numFmtId="164" fontId="133" fillId="24" borderId="32" applyNumberFormat="0" applyAlignment="0" applyProtection="0">
      <alignment vertical="center"/>
    </xf>
    <xf numFmtId="164" fontId="13" fillId="24" borderId="32" applyNumberFormat="0" applyAlignment="0" applyProtection="0"/>
    <xf numFmtId="164" fontId="133" fillId="24" borderId="32" applyNumberFormat="0" applyAlignment="0" applyProtection="0">
      <alignment vertical="center"/>
    </xf>
    <xf numFmtId="164" fontId="133" fillId="24" borderId="32" applyNumberFormat="0" applyAlignment="0" applyProtection="0">
      <alignment vertical="center"/>
    </xf>
    <xf numFmtId="164" fontId="58" fillId="0" borderId="0" applyNumberFormat="0" applyFill="0" applyBorder="0" applyAlignment="0" applyProtection="0"/>
    <xf numFmtId="170" fontId="21" fillId="0" borderId="0" applyFont="0" applyFill="0" applyBorder="0" applyAlignment="0" applyProtection="0">
      <alignment vertical="center"/>
    </xf>
    <xf numFmtId="201" fontId="17" fillId="0" borderId="0"/>
    <xf numFmtId="201" fontId="17" fillId="0" borderId="0"/>
    <xf numFmtId="37" fontId="345" fillId="0" borderId="0"/>
    <xf numFmtId="37" fontId="345" fillId="0" borderId="0"/>
    <xf numFmtId="37" fontId="190" fillId="0" borderId="0"/>
    <xf numFmtId="201" fontId="17" fillId="0" borderId="0"/>
    <xf numFmtId="201" fontId="17" fillId="0" borderId="0"/>
    <xf numFmtId="37" fontId="345" fillId="0" borderId="0"/>
    <xf numFmtId="37" fontId="345" fillId="0" borderId="0"/>
    <xf numFmtId="37" fontId="190" fillId="0" borderId="0"/>
    <xf numFmtId="201" fontId="17" fillId="0" borderId="0"/>
    <xf numFmtId="201" fontId="17" fillId="0" borderId="0"/>
    <xf numFmtId="37" fontId="345" fillId="0" borderId="0"/>
    <xf numFmtId="37" fontId="345" fillId="0" borderId="0"/>
    <xf numFmtId="37" fontId="190" fillId="0" borderId="0"/>
    <xf numFmtId="201" fontId="17" fillId="0" borderId="0"/>
    <xf numFmtId="201" fontId="17" fillId="0" borderId="0"/>
    <xf numFmtId="37" fontId="345" fillId="0" borderId="0"/>
    <xf numFmtId="37" fontId="345" fillId="0" borderId="0"/>
    <xf numFmtId="37" fontId="190" fillId="0" borderId="0"/>
    <xf numFmtId="201" fontId="17" fillId="0" borderId="0"/>
    <xf numFmtId="201" fontId="17" fillId="0" borderId="0"/>
    <xf numFmtId="37" fontId="345" fillId="0" borderId="0"/>
    <xf numFmtId="37" fontId="345" fillId="0" borderId="0"/>
    <xf numFmtId="37" fontId="190" fillId="0" borderId="0"/>
    <xf numFmtId="201" fontId="17" fillId="0" borderId="0"/>
    <xf numFmtId="201" fontId="17" fillId="0" borderId="0"/>
    <xf numFmtId="37" fontId="345" fillId="0" borderId="0"/>
    <xf numFmtId="37" fontId="345" fillId="0" borderId="0"/>
    <xf numFmtId="37" fontId="190" fillId="0" borderId="0"/>
    <xf numFmtId="201" fontId="17" fillId="0" borderId="0"/>
    <xf numFmtId="201" fontId="17" fillId="0" borderId="0"/>
    <xf numFmtId="37" fontId="345" fillId="0" borderId="0"/>
    <xf numFmtId="37" fontId="345" fillId="0" borderId="0"/>
    <xf numFmtId="37" fontId="190" fillId="0" borderId="0"/>
    <xf numFmtId="201" fontId="17" fillId="0" borderId="0"/>
    <xf numFmtId="201" fontId="17" fillId="0" borderId="0"/>
    <xf numFmtId="37" fontId="345" fillId="0" borderId="0"/>
    <xf numFmtId="37" fontId="345" fillId="0" borderId="0"/>
    <xf numFmtId="37" fontId="190" fillId="0" borderId="0"/>
    <xf numFmtId="41" fontId="109" fillId="0" borderId="0" applyFont="0" applyFill="0" applyBorder="0" applyAlignment="0" applyProtection="0"/>
    <xf numFmtId="38" fontId="300" fillId="0" borderId="0" applyFont="0" applyFill="0" applyBorder="0" applyAlignment="0" applyProtection="0">
      <alignment vertical="center"/>
    </xf>
    <xf numFmtId="41" fontId="305" fillId="0" borderId="0" applyFont="0" applyFill="0" applyBorder="0" applyAlignment="0" applyProtection="0">
      <alignment vertical="center"/>
    </xf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3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38" fontId="330" fillId="0" borderId="0" applyFont="0" applyFill="0" applyBorder="0" applyAlignment="0" applyProtection="0">
      <alignment vertical="center"/>
    </xf>
    <xf numFmtId="38" fontId="330" fillId="0" borderId="0" applyFont="0" applyFill="0" applyBorder="0" applyAlignment="0" applyProtection="0">
      <alignment vertical="center"/>
    </xf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93" fontId="47" fillId="0" borderId="0" applyFont="0" applyFill="0" applyBorder="0" applyAlignment="0" applyProtection="0"/>
    <xf numFmtId="232" fontId="46" fillId="0" borderId="0" applyFont="0" applyFill="0" applyBorder="0" applyAlignment="0" applyProtection="0"/>
    <xf numFmtId="164" fontId="47" fillId="0" borderId="0" applyFont="0" applyFill="0" applyBorder="0" applyAlignment="0" applyProtection="0"/>
    <xf numFmtId="257" fontId="47" fillId="0" borderId="0" applyFont="0" applyFill="0" applyBorder="0" applyAlignment="0" applyProtection="0"/>
    <xf numFmtId="193" fontId="47" fillId="0" borderId="0" applyFont="0" applyFill="0" applyBorder="0" applyAlignment="0" applyProtection="0"/>
    <xf numFmtId="20" fontId="9" fillId="0" borderId="0" applyFont="0" applyFill="0" applyBorder="0" applyAlignment="0" applyProtection="0"/>
    <xf numFmtId="164" fontId="47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175" fontId="1" fillId="0" borderId="0" applyFont="0" applyFill="0" applyBorder="0" applyAlignment="0" applyProtection="0"/>
    <xf numFmtId="170" fontId="21" fillId="0" borderId="0" applyFont="0" applyFill="0" applyBorder="0" applyAlignment="0" applyProtection="0">
      <alignment vertical="center"/>
    </xf>
    <xf numFmtId="170" fontId="21" fillId="0" borderId="0" applyFont="0" applyFill="0" applyBorder="0" applyAlignment="0" applyProtection="0">
      <alignment vertical="center"/>
    </xf>
    <xf numFmtId="175" fontId="1" fillId="0" borderId="0" applyFont="0" applyFill="0" applyBorder="0" applyAlignment="0" applyProtection="0"/>
    <xf numFmtId="170" fontId="408" fillId="0" borderId="0" applyFont="0" applyFill="0" applyBorder="0" applyAlignment="0" applyProtection="0">
      <alignment vertical="center"/>
    </xf>
    <xf numFmtId="175" fontId="1" fillId="0" borderId="0" applyFont="0" applyFill="0" applyBorder="0" applyAlignment="0" applyProtection="0"/>
    <xf numFmtId="170" fontId="408" fillId="0" borderId="0" applyFont="0" applyFill="0" applyBorder="0" applyAlignment="0" applyProtection="0">
      <alignment vertical="center"/>
    </xf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0" fontId="1" fillId="0" borderId="0" applyFont="0" applyFill="0" applyBorder="0" applyAlignment="0" applyProtection="0">
      <alignment vertical="center"/>
    </xf>
    <xf numFmtId="199" fontId="17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442" fillId="0" borderId="0" applyFont="0" applyFill="0" applyBorder="0" applyAlignment="0" applyProtection="0"/>
    <xf numFmtId="170" fontId="300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300" fillId="0" borderId="0" applyFont="0" applyFill="0" applyBorder="0" applyAlignment="0" applyProtection="0"/>
    <xf numFmtId="170" fontId="109" fillId="0" borderId="0" applyFont="0" applyFill="0" applyBorder="0" applyAlignment="0" applyProtection="0"/>
    <xf numFmtId="170" fontId="109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0" fontId="109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0" fontId="109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09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0" fontId="109" fillId="0" borderId="0" applyFont="0" applyFill="0" applyBorder="0" applyAlignment="0" applyProtection="0"/>
    <xf numFmtId="170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99" fontId="17" fillId="0" borderId="0" applyFont="0" applyFill="0" applyBorder="0" applyAlignment="0" applyProtection="0"/>
    <xf numFmtId="175" fontId="1" fillId="0" borderId="0" applyFont="0" applyFill="0" applyBorder="0" applyAlignment="0" applyProtection="0"/>
    <xf numFmtId="170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>
      <alignment vertical="center"/>
    </xf>
    <xf numFmtId="199" fontId="17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409" fillId="0" borderId="0" applyFont="0" applyFill="0" applyBorder="0" applyAlignment="0" applyProtection="0">
      <alignment vertical="center"/>
    </xf>
    <xf numFmtId="170" fontId="409" fillId="0" borderId="0" applyFont="0" applyFill="0" applyBorder="0" applyAlignment="0" applyProtection="0">
      <alignment vertical="center"/>
    </xf>
    <xf numFmtId="170" fontId="17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7" fillId="0" borderId="0" applyFont="0" applyFill="0" applyBorder="0" applyAlignment="0" applyProtection="0">
      <alignment vertical="center"/>
    </xf>
    <xf numFmtId="170" fontId="74" fillId="0" borderId="0" applyFont="0" applyFill="0" applyBorder="0" applyAlignment="0" applyProtection="0"/>
    <xf numFmtId="170" fontId="74" fillId="0" borderId="0" applyFont="0" applyFill="0" applyBorder="0" applyAlignment="0" applyProtection="0"/>
    <xf numFmtId="175" fontId="1" fillId="0" borderId="0" applyFont="0" applyFill="0" applyBorder="0" applyAlignment="0" applyProtection="0"/>
    <xf numFmtId="170" fontId="410" fillId="0" borderId="0" applyFont="0" applyFill="0" applyBorder="0" applyAlignment="0" applyProtection="0"/>
    <xf numFmtId="170" fontId="17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23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23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23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23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7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109" fillId="0" borderId="0" applyFont="0" applyFill="0" applyBorder="0" applyAlignment="0" applyProtection="0"/>
    <xf numFmtId="40" fontId="1" fillId="0" borderId="0" applyFont="0" applyFill="0" applyBorder="0" applyAlignment="0" applyProtection="0">
      <alignment vertical="center"/>
    </xf>
    <xf numFmtId="170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70" fontId="21" fillId="0" borderId="0" applyFont="0" applyFill="0" applyBorder="0" applyAlignment="0" applyProtection="0">
      <alignment vertical="center"/>
    </xf>
    <xf numFmtId="170" fontId="25" fillId="0" borderId="0" applyFont="0" applyFill="0" applyBorder="0" applyAlignment="0" applyProtection="0"/>
    <xf numFmtId="170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0" fontId="330" fillId="0" borderId="0" applyFont="0" applyFill="0" applyBorder="0" applyAlignment="0" applyProtection="0"/>
    <xf numFmtId="170" fontId="330" fillId="0" borderId="0" applyFont="0" applyFill="0" applyBorder="0" applyAlignment="0" applyProtection="0"/>
    <xf numFmtId="175" fontId="1" fillId="0" borderId="0" applyFont="0" applyFill="0" applyBorder="0" applyAlignment="0" applyProtection="0"/>
    <xf numFmtId="43" fontId="330" fillId="0" borderId="0" applyFont="0" applyFill="0" applyBorder="0" applyAlignment="0" applyProtection="0"/>
    <xf numFmtId="175" fontId="1" fillId="0" borderId="0" applyFont="0" applyFill="0" applyBorder="0" applyAlignment="0" applyProtection="0"/>
    <xf numFmtId="40" fontId="52" fillId="0" borderId="0" applyFont="0" applyFill="0" applyBorder="0" applyAlignment="0" applyProtection="0">
      <alignment vertical="center"/>
    </xf>
    <xf numFmtId="175" fontId="1" fillId="0" borderId="0" applyFont="0" applyFill="0" applyBorder="0" applyAlignment="0" applyProtection="0"/>
    <xf numFmtId="203" fontId="61" fillId="0" borderId="0"/>
    <xf numFmtId="245" fontId="61" fillId="0" borderId="0"/>
    <xf numFmtId="203" fontId="61" fillId="0" borderId="0"/>
    <xf numFmtId="164" fontId="61" fillId="0" borderId="0"/>
    <xf numFmtId="232" fontId="66" fillId="0" borderId="0"/>
    <xf numFmtId="164" fontId="62" fillId="0" borderId="0" applyNumberFormat="0" applyFill="0" applyBorder="0" applyAlignment="0" applyProtection="0"/>
    <xf numFmtId="3" fontId="17" fillId="0" borderId="0" applyFont="0" applyFill="0" applyBorder="0" applyAlignment="0" applyProtection="0"/>
    <xf numFmtId="164" fontId="63" fillId="0" borderId="0" applyNumberFormat="0" applyAlignment="0">
      <alignment horizontal="left"/>
    </xf>
    <xf numFmtId="164" fontId="64" fillId="0" borderId="0" applyNumberFormat="0" applyAlignment="0"/>
    <xf numFmtId="171" fontId="17" fillId="0" borderId="0" applyFill="0" applyBorder="0" applyAlignment="0" applyProtection="0"/>
    <xf numFmtId="189" fontId="47" fillId="0" borderId="0" applyFont="0" applyFill="0" applyBorder="0" applyAlignment="0" applyProtection="0"/>
    <xf numFmtId="232" fontId="46" fillId="0" borderId="0" applyFont="0" applyFill="0" applyBorder="0" applyAlignment="0" applyProtection="0"/>
    <xf numFmtId="164" fontId="47" fillId="0" borderId="0" applyFont="0" applyFill="0" applyBorder="0" applyAlignment="0" applyProtection="0"/>
    <xf numFmtId="253" fontId="47" fillId="0" borderId="0" applyFont="0" applyFill="0" applyBorder="0" applyAlignment="0" applyProtection="0"/>
    <xf numFmtId="189" fontId="47" fillId="0" borderId="0" applyFont="0" applyFill="0" applyBorder="0" applyAlignment="0" applyProtection="0"/>
    <xf numFmtId="249" fontId="341" fillId="0" borderId="0" applyFont="0" applyFill="0" applyBorder="0" applyAlignment="0" applyProtection="0"/>
    <xf numFmtId="164" fontId="47" fillId="0" borderId="0" applyFont="0" applyFill="0" applyBorder="0" applyAlignment="0" applyProtection="0"/>
    <xf numFmtId="193" fontId="17" fillId="0" borderId="0" applyFont="0" applyFill="0" applyBorder="0" applyAlignment="0" applyProtection="0"/>
    <xf numFmtId="174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64" fontId="62" fillId="0" borderId="0" applyNumberFormat="0" applyFill="0" applyBorder="0" applyAlignment="0" applyProtection="0"/>
    <xf numFmtId="244" fontId="30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204" fontId="61" fillId="0" borderId="0"/>
    <xf numFmtId="246" fontId="61" fillId="0" borderId="0"/>
    <xf numFmtId="164" fontId="17" fillId="0" borderId="0"/>
    <xf numFmtId="204" fontId="61" fillId="0" borderId="0"/>
    <xf numFmtId="164" fontId="9" fillId="0" borderId="0"/>
    <xf numFmtId="230" fontId="61" fillId="0" borderId="0"/>
    <xf numFmtId="3" fontId="65" fillId="0" borderId="0"/>
    <xf numFmtId="15" fontId="66" fillId="0" borderId="0"/>
    <xf numFmtId="164" fontId="74" fillId="0" borderId="0" applyProtection="0"/>
    <xf numFmtId="15" fontId="66" fillId="0" borderId="0"/>
    <xf numFmtId="177" fontId="191" fillId="0" borderId="0">
      <protection locked="0"/>
    </xf>
    <xf numFmtId="177" fontId="191" fillId="0" borderId="0">
      <protection locked="0"/>
    </xf>
    <xf numFmtId="14" fontId="59" fillId="0" borderId="0" applyFill="0" applyBorder="0" applyAlignment="0"/>
    <xf numFmtId="177" fontId="191" fillId="0" borderId="0">
      <protection locked="0"/>
    </xf>
    <xf numFmtId="38" fontId="66" fillId="0" borderId="12">
      <alignment vertical="center"/>
    </xf>
    <xf numFmtId="38" fontId="66" fillId="0" borderId="45">
      <alignment vertical="center"/>
    </xf>
    <xf numFmtId="38" fontId="66" fillId="0" borderId="45">
      <alignment vertical="center"/>
    </xf>
    <xf numFmtId="38" fontId="66" fillId="0" borderId="45">
      <alignment vertical="center"/>
    </xf>
    <xf numFmtId="38" fontId="66" fillId="0" borderId="45">
      <alignment vertical="center"/>
    </xf>
    <xf numFmtId="38" fontId="66" fillId="0" borderId="66">
      <alignment vertical="center"/>
    </xf>
    <xf numFmtId="38" fontId="66" fillId="0" borderId="45">
      <alignment vertical="center"/>
    </xf>
    <xf numFmtId="38" fontId="66" fillId="0" borderId="66">
      <alignment vertical="center"/>
    </xf>
    <xf numFmtId="38" fontId="66" fillId="0" borderId="45">
      <alignment vertical="center"/>
    </xf>
    <xf numFmtId="38" fontId="66" fillId="0" borderId="45">
      <alignment vertical="center"/>
    </xf>
    <xf numFmtId="38" fontId="66" fillId="0" borderId="66">
      <alignment vertical="center"/>
    </xf>
    <xf numFmtId="38" fontId="66" fillId="0" borderId="45">
      <alignment vertical="center"/>
    </xf>
    <xf numFmtId="38" fontId="66" fillId="0" borderId="66">
      <alignment vertical="center"/>
    </xf>
    <xf numFmtId="38" fontId="66" fillId="0" borderId="45">
      <alignment vertical="center"/>
    </xf>
    <xf numFmtId="38" fontId="66" fillId="0" borderId="45">
      <alignment vertical="center"/>
    </xf>
    <xf numFmtId="38" fontId="66" fillId="0" borderId="45">
      <alignment vertical="center"/>
    </xf>
    <xf numFmtId="38" fontId="66" fillId="0" borderId="66">
      <alignment vertical="center"/>
    </xf>
    <xf numFmtId="38" fontId="66" fillId="0" borderId="45">
      <alignment vertical="center"/>
    </xf>
    <xf numFmtId="38" fontId="66" fillId="0" borderId="66">
      <alignment vertical="center"/>
    </xf>
    <xf numFmtId="38" fontId="66" fillId="0" borderId="45">
      <alignment vertical="center"/>
    </xf>
    <xf numFmtId="38" fontId="66" fillId="0" borderId="45">
      <alignment vertical="center"/>
    </xf>
    <xf numFmtId="38" fontId="66" fillId="0" borderId="66">
      <alignment vertical="center"/>
    </xf>
    <xf numFmtId="38" fontId="66" fillId="0" borderId="45">
      <alignment vertical="center"/>
    </xf>
    <xf numFmtId="38" fontId="66" fillId="0" borderId="45">
      <alignment vertical="center"/>
    </xf>
    <xf numFmtId="38" fontId="66" fillId="0" borderId="66">
      <alignment vertical="center"/>
    </xf>
    <xf numFmtId="38" fontId="66" fillId="0" borderId="45">
      <alignment vertical="center"/>
    </xf>
    <xf numFmtId="38" fontId="66" fillId="0" borderId="66">
      <alignment vertical="center"/>
    </xf>
    <xf numFmtId="38" fontId="66" fillId="0" borderId="45">
      <alignment vertical="center"/>
    </xf>
    <xf numFmtId="214" fontId="17" fillId="0" borderId="0" applyFont="0" applyFill="0" applyBorder="0" applyAlignment="0" applyProtection="0"/>
    <xf numFmtId="215" fontId="17" fillId="0" borderId="0" applyFont="0" applyFill="0" applyBorder="0" applyAlignment="0" applyProtection="0"/>
    <xf numFmtId="164" fontId="51" fillId="0" borderId="0"/>
    <xf numFmtId="205" fontId="61" fillId="0" borderId="0"/>
    <xf numFmtId="247" fontId="61" fillId="0" borderId="0"/>
    <xf numFmtId="164" fontId="17" fillId="0" borderId="0"/>
    <xf numFmtId="205" fontId="61" fillId="0" borderId="0"/>
    <xf numFmtId="164" fontId="9" fillId="0" borderId="0"/>
    <xf numFmtId="231" fontId="61" fillId="0" borderId="0"/>
    <xf numFmtId="193" fontId="47" fillId="0" borderId="0" applyFill="0" applyBorder="0" applyAlignment="0"/>
    <xf numFmtId="226" fontId="46" fillId="0" borderId="0" applyFill="0" applyBorder="0" applyAlignment="0"/>
    <xf numFmtId="164" fontId="47" fillId="0" borderId="0" applyFill="0" applyBorder="0" applyAlignment="0"/>
    <xf numFmtId="257" fontId="47" fillId="0" borderId="0" applyFill="0" applyBorder="0" applyAlignment="0"/>
    <xf numFmtId="193" fontId="47" fillId="0" borderId="0" applyFill="0" applyBorder="0" applyAlignment="0"/>
    <xf numFmtId="20" fontId="9" fillId="0" borderId="0" applyFill="0" applyBorder="0" applyAlignment="0"/>
    <xf numFmtId="164" fontId="47" fillId="0" borderId="0" applyFill="0" applyBorder="0" applyAlignment="0"/>
    <xf numFmtId="189" fontId="47" fillId="0" borderId="0" applyFill="0" applyBorder="0" applyAlignment="0"/>
    <xf numFmtId="232" fontId="46" fillId="0" borderId="0" applyFill="0" applyBorder="0" applyAlignment="0"/>
    <xf numFmtId="164" fontId="47" fillId="0" borderId="0" applyFill="0" applyBorder="0" applyAlignment="0"/>
    <xf numFmtId="253" fontId="47" fillId="0" borderId="0" applyFill="0" applyBorder="0" applyAlignment="0"/>
    <xf numFmtId="189" fontId="47" fillId="0" borderId="0" applyFill="0" applyBorder="0" applyAlignment="0"/>
    <xf numFmtId="249" fontId="341" fillId="0" borderId="0" applyFill="0" applyBorder="0" applyAlignment="0"/>
    <xf numFmtId="164" fontId="47" fillId="0" borderId="0" applyFill="0" applyBorder="0" applyAlignment="0"/>
    <xf numFmtId="193" fontId="47" fillId="0" borderId="0" applyFill="0" applyBorder="0" applyAlignment="0"/>
    <xf numFmtId="232" fontId="46" fillId="0" borderId="0" applyFill="0" applyBorder="0" applyAlignment="0"/>
    <xf numFmtId="164" fontId="47" fillId="0" borderId="0" applyFill="0" applyBorder="0" applyAlignment="0"/>
    <xf numFmtId="257" fontId="47" fillId="0" borderId="0" applyFill="0" applyBorder="0" applyAlignment="0"/>
    <xf numFmtId="193" fontId="47" fillId="0" borderId="0" applyFill="0" applyBorder="0" applyAlignment="0"/>
    <xf numFmtId="20" fontId="9" fillId="0" borderId="0" applyFill="0" applyBorder="0" applyAlignment="0"/>
    <xf numFmtId="164" fontId="47" fillId="0" borderId="0" applyFill="0" applyBorder="0" applyAlignment="0"/>
    <xf numFmtId="194" fontId="47" fillId="0" borderId="0" applyFill="0" applyBorder="0" applyAlignment="0"/>
    <xf numFmtId="231" fontId="46" fillId="0" borderId="0" applyFill="0" applyBorder="0" applyAlignment="0"/>
    <xf numFmtId="164" fontId="47" fillId="0" borderId="0" applyFill="0" applyBorder="0" applyAlignment="0"/>
    <xf numFmtId="258" fontId="47" fillId="0" borderId="0" applyFill="0" applyBorder="0" applyAlignment="0"/>
    <xf numFmtId="194" fontId="47" fillId="0" borderId="0" applyFill="0" applyBorder="0" applyAlignment="0"/>
    <xf numFmtId="164" fontId="17" fillId="0" borderId="0" applyFill="0" applyBorder="0" applyAlignment="0"/>
    <xf numFmtId="164" fontId="47" fillId="0" borderId="0" applyFill="0" applyBorder="0" applyAlignment="0"/>
    <xf numFmtId="189" fontId="47" fillId="0" borderId="0" applyFill="0" applyBorder="0" applyAlignment="0"/>
    <xf numFmtId="232" fontId="46" fillId="0" borderId="0" applyFill="0" applyBorder="0" applyAlignment="0"/>
    <xf numFmtId="164" fontId="47" fillId="0" borderId="0" applyFill="0" applyBorder="0" applyAlignment="0"/>
    <xf numFmtId="253" fontId="47" fillId="0" borderId="0" applyFill="0" applyBorder="0" applyAlignment="0"/>
    <xf numFmtId="189" fontId="47" fillId="0" borderId="0" applyFill="0" applyBorder="0" applyAlignment="0"/>
    <xf numFmtId="249" fontId="341" fillId="0" borderId="0" applyFill="0" applyBorder="0" applyAlignment="0"/>
    <xf numFmtId="164" fontId="47" fillId="0" borderId="0" applyFill="0" applyBorder="0" applyAlignment="0"/>
    <xf numFmtId="164" fontId="67" fillId="0" borderId="0" applyNumberFormat="0" applyAlignment="0">
      <alignment horizontal="left"/>
    </xf>
    <xf numFmtId="164" fontId="192" fillId="0" borderId="0">
      <alignment horizontal="left"/>
    </xf>
    <xf numFmtId="164" fontId="17" fillId="0" borderId="0" applyFont="0" applyFill="0" applyBorder="0" applyAlignment="0" applyProtection="0"/>
    <xf numFmtId="164" fontId="68" fillId="0" borderId="0" applyNumberFormat="0" applyFill="0" applyBorder="0" applyAlignment="0" applyProtection="0"/>
    <xf numFmtId="164" fontId="68" fillId="0" borderId="0" applyNumberFormat="0" applyFill="0" applyBorder="0" applyAlignment="0" applyProtection="0"/>
    <xf numFmtId="164" fontId="116" fillId="0" borderId="0" applyNumberFormat="0" applyFill="0" applyBorder="0" applyAlignment="0" applyProtection="0">
      <alignment vertical="center"/>
    </xf>
    <xf numFmtId="164" fontId="34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346" fillId="0" borderId="0" applyNumberFormat="0" applyFill="0" applyBorder="0" applyAlignment="0" applyProtection="0"/>
    <xf numFmtId="164" fontId="134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68" fillId="0" borderId="0" applyNumberFormat="0" applyFill="0" applyBorder="0" applyAlignment="0" applyProtection="0"/>
    <xf numFmtId="164" fontId="134" fillId="0" borderId="0" applyNumberFormat="0" applyFill="0" applyBorder="0" applyAlignment="0" applyProtection="0">
      <alignment vertical="center"/>
    </xf>
    <xf numFmtId="164" fontId="69" fillId="0" borderId="0">
      <protection locked="0"/>
    </xf>
    <xf numFmtId="164" fontId="69" fillId="0" borderId="0">
      <protection locked="0"/>
    </xf>
    <xf numFmtId="164" fontId="70" fillId="0" borderId="0">
      <protection locked="0"/>
    </xf>
    <xf numFmtId="164" fontId="69" fillId="0" borderId="0">
      <protection locked="0"/>
    </xf>
    <xf numFmtId="164" fontId="71" fillId="0" borderId="0">
      <protection locked="0"/>
    </xf>
    <xf numFmtId="164" fontId="72" fillId="0" borderId="0">
      <protection locked="0"/>
    </xf>
    <xf numFmtId="164" fontId="73" fillId="0" borderId="0">
      <protection locked="0"/>
    </xf>
    <xf numFmtId="164" fontId="86" fillId="0" borderId="0"/>
    <xf numFmtId="164" fontId="194" fillId="0" borderId="0" applyNumberFormat="0" applyFill="0" applyBorder="0" applyAlignment="0" applyProtection="0">
      <alignment horizontal="center" vertical="center"/>
    </xf>
    <xf numFmtId="164" fontId="11" fillId="0" borderId="0" applyNumberFormat="0" applyFill="0" applyBorder="0" applyAlignment="0" applyProtection="0">
      <alignment horizontal="center" vertical="center"/>
    </xf>
    <xf numFmtId="2" fontId="74" fillId="0" borderId="0" applyProtection="0"/>
    <xf numFmtId="2" fontId="74" fillId="0" borderId="0" applyProtection="0"/>
    <xf numFmtId="236" fontId="188" fillId="0" borderId="0">
      <protection locked="0"/>
    </xf>
    <xf numFmtId="236" fontId="188" fillId="0" borderId="0">
      <protection locked="0"/>
    </xf>
    <xf numFmtId="164" fontId="75" fillId="0" borderId="0" applyNumberFormat="0" applyFill="0" applyBorder="0" applyAlignment="0" applyProtection="0">
      <alignment vertical="top"/>
      <protection locked="0"/>
    </xf>
    <xf numFmtId="37" fontId="195" fillId="59" borderId="0">
      <protection locked="0"/>
    </xf>
    <xf numFmtId="164" fontId="76" fillId="7" borderId="0" applyNumberFormat="0" applyBorder="0" applyAlignment="0" applyProtection="0"/>
    <xf numFmtId="164" fontId="76" fillId="7" borderId="0" applyNumberFormat="0" applyBorder="0" applyAlignment="0" applyProtection="0"/>
    <xf numFmtId="164" fontId="125" fillId="7" borderId="0" applyNumberFormat="0" applyBorder="0" applyAlignment="0" applyProtection="0">
      <alignment vertical="center"/>
    </xf>
    <xf numFmtId="164" fontId="347" fillId="46" borderId="0" applyNumberFormat="0" applyBorder="0" applyAlignment="0" applyProtection="0"/>
    <xf numFmtId="164" fontId="42" fillId="7" borderId="0" applyNumberFormat="0" applyBorder="0" applyAlignment="0" applyProtection="0">
      <alignment vertical="center"/>
    </xf>
    <xf numFmtId="164" fontId="347" fillId="46" borderId="0" applyNumberFormat="0" applyBorder="0" applyAlignment="0" applyProtection="0"/>
    <xf numFmtId="164" fontId="135" fillId="7" borderId="0" applyNumberFormat="0" applyBorder="0" applyAlignment="0" applyProtection="0">
      <alignment vertical="center"/>
    </xf>
    <xf numFmtId="164" fontId="42" fillId="7" borderId="0" applyNumberFormat="0" applyBorder="0" applyAlignment="0" applyProtection="0">
      <alignment vertical="center"/>
    </xf>
    <xf numFmtId="164" fontId="76" fillId="7" borderId="0" applyNumberFormat="0" applyBorder="0" applyAlignment="0" applyProtection="0"/>
    <xf numFmtId="164" fontId="135" fillId="7" borderId="0" applyNumberFormat="0" applyBorder="0" applyAlignment="0" applyProtection="0">
      <alignment vertical="center"/>
    </xf>
    <xf numFmtId="38" fontId="18" fillId="4" borderId="0" applyNumberFormat="0" applyBorder="0" applyAlignment="0" applyProtection="0"/>
    <xf numFmtId="166" fontId="167" fillId="0" borderId="0" applyFont="0" applyFill="0" applyBorder="0" applyAlignment="0" applyProtection="0"/>
    <xf numFmtId="164" fontId="196" fillId="0" borderId="0" applyNumberFormat="0" applyFill="0" applyBorder="0" applyAlignment="0" applyProtection="0"/>
    <xf numFmtId="164" fontId="16" fillId="0" borderId="9" applyNumberFormat="0" applyAlignment="0" applyProtection="0">
      <alignment horizontal="left" vertical="center"/>
    </xf>
    <xf numFmtId="164" fontId="16" fillId="0" borderId="13">
      <alignment horizontal="left" vertical="center"/>
    </xf>
    <xf numFmtId="164" fontId="16" fillId="0" borderId="7">
      <alignment horizontal="left" vertical="center"/>
    </xf>
    <xf numFmtId="164" fontId="16" fillId="0" borderId="7">
      <alignment horizontal="left" vertical="center"/>
    </xf>
    <xf numFmtId="164" fontId="16" fillId="0" borderId="57">
      <alignment horizontal="left" vertical="center"/>
    </xf>
    <xf numFmtId="164" fontId="16" fillId="0" borderId="57">
      <alignment horizontal="left" vertical="center"/>
    </xf>
    <xf numFmtId="164" fontId="16" fillId="0" borderId="7">
      <alignment horizontal="left" vertical="center"/>
    </xf>
    <xf numFmtId="164" fontId="16" fillId="0" borderId="57">
      <alignment horizontal="left" vertical="center"/>
    </xf>
    <xf numFmtId="164" fontId="16" fillId="0" borderId="57">
      <alignment horizontal="left" vertical="center"/>
    </xf>
    <xf numFmtId="164" fontId="16" fillId="0" borderId="7">
      <alignment horizontal="left" vertical="center"/>
    </xf>
    <xf numFmtId="164" fontId="16" fillId="0" borderId="57">
      <alignment horizontal="left" vertical="center"/>
    </xf>
    <xf numFmtId="164" fontId="16" fillId="0" borderId="57">
      <alignment horizontal="left" vertical="center"/>
    </xf>
    <xf numFmtId="164" fontId="16" fillId="0" borderId="7">
      <alignment horizontal="left" vertical="center"/>
    </xf>
    <xf numFmtId="164" fontId="16" fillId="0" borderId="39">
      <alignment horizontal="left" vertical="center"/>
    </xf>
    <xf numFmtId="164" fontId="16" fillId="0" borderId="57">
      <alignment horizontal="left" vertical="center"/>
    </xf>
    <xf numFmtId="164" fontId="16" fillId="0" borderId="57">
      <alignment horizontal="left" vertical="center"/>
    </xf>
    <xf numFmtId="164" fontId="16" fillId="0" borderId="57">
      <alignment horizontal="left" vertical="center"/>
    </xf>
    <xf numFmtId="164" fontId="16" fillId="0" borderId="57">
      <alignment horizontal="left" vertical="center"/>
    </xf>
    <xf numFmtId="164" fontId="16" fillId="0" borderId="7">
      <alignment horizontal="left" vertical="center"/>
    </xf>
    <xf numFmtId="164" fontId="16" fillId="0" borderId="57">
      <alignment horizontal="left" vertical="center"/>
    </xf>
    <xf numFmtId="164" fontId="16" fillId="0" borderId="57">
      <alignment horizontal="left" vertical="center"/>
    </xf>
    <xf numFmtId="164" fontId="16" fillId="0" borderId="7">
      <alignment horizontal="left" vertical="center"/>
    </xf>
    <xf numFmtId="164" fontId="16" fillId="0" borderId="57">
      <alignment horizontal="left" vertical="center"/>
    </xf>
    <xf numFmtId="164" fontId="16" fillId="0" borderId="57">
      <alignment horizontal="left" vertical="center"/>
    </xf>
    <xf numFmtId="164" fontId="16" fillId="0" borderId="7">
      <alignment horizontal="left" vertical="center"/>
    </xf>
    <xf numFmtId="164" fontId="16" fillId="0" borderId="57">
      <alignment horizontal="left" vertical="center"/>
    </xf>
    <xf numFmtId="164" fontId="16" fillId="0" borderId="57">
      <alignment horizontal="left" vertical="center"/>
    </xf>
    <xf numFmtId="164" fontId="16" fillId="0" borderId="7">
      <alignment horizontal="left" vertical="center"/>
    </xf>
    <xf numFmtId="164" fontId="16" fillId="0" borderId="57">
      <alignment horizontal="left" vertical="center"/>
    </xf>
    <xf numFmtId="164" fontId="16" fillId="0" borderId="57">
      <alignment horizontal="left" vertical="center"/>
    </xf>
    <xf numFmtId="164" fontId="16" fillId="0" borderId="57">
      <alignment horizontal="left" vertical="center"/>
    </xf>
    <xf numFmtId="164" fontId="16" fillId="0" borderId="39">
      <alignment horizontal="left" vertical="center"/>
    </xf>
    <xf numFmtId="164" fontId="62" fillId="0" borderId="0" applyNumberFormat="0" applyFill="0" applyBorder="0" applyAlignment="0" applyProtection="0"/>
    <xf numFmtId="164" fontId="62" fillId="0" borderId="0" applyNumberFormat="0" applyFill="0" applyBorder="0" applyAlignment="0" applyProtection="0"/>
    <xf numFmtId="164" fontId="122" fillId="0" borderId="20" applyNumberFormat="0" applyFill="0" applyAlignment="0" applyProtection="0">
      <alignment vertical="center"/>
    </xf>
    <xf numFmtId="164" fontId="307" fillId="0" borderId="33" applyNumberFormat="0" applyFill="0" applyAlignment="0" applyProtection="0">
      <alignment vertical="center"/>
    </xf>
    <xf numFmtId="164" fontId="307" fillId="0" borderId="33" applyNumberFormat="0" applyFill="0" applyAlignment="0" applyProtection="0"/>
    <xf numFmtId="164" fontId="136" fillId="0" borderId="33" applyNumberFormat="0" applyFill="0" applyAlignment="0" applyProtection="0">
      <alignment vertical="center"/>
    </xf>
    <xf numFmtId="164" fontId="307" fillId="0" borderId="33" applyNumberFormat="0" applyFill="0" applyAlignment="0" applyProtection="0">
      <alignment vertical="center"/>
    </xf>
    <xf numFmtId="164" fontId="62" fillId="0" borderId="0" applyNumberFormat="0" applyFill="0" applyBorder="0" applyAlignment="0" applyProtection="0"/>
    <xf numFmtId="164" fontId="325" fillId="0" borderId="20" applyNumberFormat="0" applyFill="0" applyAlignment="0" applyProtection="0"/>
    <xf numFmtId="164" fontId="136" fillId="0" borderId="33" applyNumberFormat="0" applyFill="0" applyAlignment="0" applyProtection="0">
      <alignment vertical="center"/>
    </xf>
    <xf numFmtId="164" fontId="62" fillId="0" borderId="0" applyNumberFormat="0" applyFill="0" applyBorder="0" applyAlignment="0" applyProtection="0"/>
    <xf numFmtId="164" fontId="62" fillId="0" borderId="0" applyNumberFormat="0" applyFill="0" applyBorder="0" applyAlignment="0" applyProtection="0"/>
    <xf numFmtId="164" fontId="123" fillId="0" borderId="21" applyNumberFormat="0" applyFill="0" applyAlignment="0" applyProtection="0">
      <alignment vertical="center"/>
    </xf>
    <xf numFmtId="164" fontId="348" fillId="0" borderId="24" applyNumberFormat="0" applyFill="0" applyAlignment="0" applyProtection="0"/>
    <xf numFmtId="164" fontId="308" fillId="0" borderId="21" applyNumberFormat="0" applyFill="0" applyAlignment="0" applyProtection="0">
      <alignment vertical="center"/>
    </xf>
    <xf numFmtId="164" fontId="348" fillId="0" borderId="24" applyNumberFormat="0" applyFill="0" applyAlignment="0" applyProtection="0"/>
    <xf numFmtId="164" fontId="137" fillId="0" borderId="21" applyNumberFormat="0" applyFill="0" applyAlignment="0" applyProtection="0">
      <alignment vertical="center"/>
    </xf>
    <xf numFmtId="164" fontId="308" fillId="0" borderId="21" applyNumberFormat="0" applyFill="0" applyAlignment="0" applyProtection="0">
      <alignment vertical="center"/>
    </xf>
    <xf numFmtId="164" fontId="62" fillId="0" borderId="0" applyNumberFormat="0" applyFill="0" applyBorder="0" applyAlignment="0" applyProtection="0"/>
    <xf numFmtId="164" fontId="326" fillId="0" borderId="21" applyNumberFormat="0" applyFill="0" applyAlignment="0" applyProtection="0"/>
    <xf numFmtId="164" fontId="137" fillId="0" borderId="21" applyNumberFormat="0" applyFill="0" applyAlignment="0" applyProtection="0">
      <alignment vertical="center"/>
    </xf>
    <xf numFmtId="164" fontId="77" fillId="0" borderId="14" applyNumberFormat="0" applyFill="0" applyAlignment="0" applyProtection="0"/>
    <xf numFmtId="164" fontId="77" fillId="0" borderId="14" applyNumberFormat="0" applyFill="0" applyAlignment="0" applyProtection="0"/>
    <xf numFmtId="164" fontId="138" fillId="0" borderId="3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309" fillId="0" borderId="34" applyNumberFormat="0" applyFill="0" applyAlignment="0" applyProtection="0"/>
    <xf numFmtId="164" fontId="309" fillId="0" borderId="34" applyNumberFormat="0" applyFill="0" applyAlignment="0" applyProtection="0"/>
    <xf numFmtId="164" fontId="138" fillId="0" borderId="3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309" fillId="0" borderId="34" applyNumberFormat="0" applyFill="0" applyAlignment="0" applyProtection="0"/>
    <xf numFmtId="164" fontId="309" fillId="0" borderId="34" applyNumberFormat="0" applyFill="0" applyAlignment="0" applyProtection="0"/>
    <xf numFmtId="164" fontId="309" fillId="0" borderId="34" applyNumberFormat="0" applyFill="0" applyAlignment="0" applyProtection="0"/>
    <xf numFmtId="164" fontId="309" fillId="0" borderId="34" applyNumberFormat="0" applyFill="0" applyAlignment="0" applyProtection="0"/>
    <xf numFmtId="164" fontId="309" fillId="0" borderId="34" applyNumberFormat="0" applyFill="0" applyAlignment="0" applyProtection="0">
      <alignment vertical="center"/>
    </xf>
    <xf numFmtId="164" fontId="309" fillId="0" borderId="34" applyNumberFormat="0" applyFill="0" applyAlignment="0" applyProtection="0"/>
    <xf numFmtId="164" fontId="309" fillId="0" borderId="34" applyNumberFormat="0" applyFill="0" applyAlignment="0" applyProtection="0"/>
    <xf numFmtId="164" fontId="309" fillId="0" borderId="34" applyNumberFormat="0" applyFill="0" applyAlignment="0" applyProtection="0"/>
    <xf numFmtId="164" fontId="309" fillId="0" borderId="34" applyNumberFormat="0" applyFill="0" applyAlignment="0" applyProtection="0"/>
    <xf numFmtId="164" fontId="309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77" fillId="0" borderId="14" applyNumberFormat="0" applyFill="0" applyAlignment="0" applyProtection="0"/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138" fillId="0" borderId="34" applyNumberFormat="0" applyFill="0" applyAlignment="0" applyProtection="0">
      <alignment vertical="center"/>
    </xf>
    <xf numFmtId="164" fontId="77" fillId="0" borderId="0" applyNumberFormat="0" applyFill="0" applyBorder="0" applyAlignment="0" applyProtection="0"/>
    <xf numFmtId="164" fontId="77" fillId="0" borderId="0" applyNumberFormat="0" applyFill="0" applyBorder="0" applyAlignment="0" applyProtection="0"/>
    <xf numFmtId="164" fontId="124" fillId="0" borderId="0" applyNumberFormat="0" applyFill="0" applyBorder="0" applyAlignment="0" applyProtection="0">
      <alignment vertical="center"/>
    </xf>
    <xf numFmtId="164" fontId="309" fillId="0" borderId="0" applyNumberFormat="0" applyFill="0" applyBorder="0" applyAlignment="0" applyProtection="0">
      <alignment vertical="center"/>
    </xf>
    <xf numFmtId="164" fontId="309" fillId="0" borderId="0" applyNumberFormat="0" applyFill="0" applyBorder="0" applyAlignment="0" applyProtection="0"/>
    <xf numFmtId="164" fontId="138" fillId="0" borderId="0" applyNumberFormat="0" applyFill="0" applyBorder="0" applyAlignment="0" applyProtection="0">
      <alignment vertical="center"/>
    </xf>
    <xf numFmtId="164" fontId="309" fillId="0" borderId="0" applyNumberFormat="0" applyFill="0" applyBorder="0" applyAlignment="0" applyProtection="0">
      <alignment vertical="center"/>
    </xf>
    <xf numFmtId="164" fontId="77" fillId="0" borderId="0" applyNumberFormat="0" applyFill="0" applyBorder="0" applyAlignment="0" applyProtection="0"/>
    <xf numFmtId="164" fontId="138" fillId="0" borderId="0" applyNumberFormat="0" applyFill="0" applyBorder="0" applyAlignment="0" applyProtection="0">
      <alignment vertical="center"/>
    </xf>
    <xf numFmtId="164" fontId="78" fillId="0" borderId="0" applyProtection="0"/>
    <xf numFmtId="164" fontId="78" fillId="0" borderId="0" applyProtection="0"/>
    <xf numFmtId="251" fontId="17" fillId="0" borderId="0">
      <protection locked="0"/>
    </xf>
    <xf numFmtId="164" fontId="9" fillId="0" borderId="0">
      <protection locked="0"/>
    </xf>
    <xf numFmtId="164" fontId="197" fillId="0" borderId="0">
      <protection locked="0"/>
    </xf>
    <xf numFmtId="164" fontId="16" fillId="0" borderId="0" applyProtection="0"/>
    <xf numFmtId="164" fontId="16" fillId="0" borderId="0" applyProtection="0"/>
    <xf numFmtId="251" fontId="17" fillId="0" borderId="0">
      <protection locked="0"/>
    </xf>
    <xf numFmtId="164" fontId="9" fillId="0" borderId="0">
      <protection locked="0"/>
    </xf>
    <xf numFmtId="164" fontId="197" fillId="0" borderId="0">
      <protection locked="0"/>
    </xf>
    <xf numFmtId="164" fontId="198" fillId="0" borderId="5">
      <alignment horizontal="center"/>
    </xf>
    <xf numFmtId="164" fontId="198" fillId="0" borderId="5">
      <alignment horizontal="center"/>
    </xf>
    <xf numFmtId="164" fontId="198" fillId="0" borderId="5">
      <alignment horizontal="center"/>
    </xf>
    <xf numFmtId="164" fontId="198" fillId="0" borderId="5">
      <alignment horizontal="center"/>
    </xf>
    <xf numFmtId="164" fontId="198" fillId="0" borderId="65">
      <alignment horizontal="center"/>
    </xf>
    <xf numFmtId="164" fontId="198" fillId="0" borderId="5">
      <alignment horizontal="center"/>
    </xf>
    <xf numFmtId="164" fontId="198" fillId="0" borderId="5">
      <alignment horizontal="center"/>
    </xf>
    <xf numFmtId="164" fontId="198" fillId="0" borderId="65">
      <alignment horizontal="center"/>
    </xf>
    <xf numFmtId="164" fontId="198" fillId="0" borderId="5">
      <alignment horizontal="center"/>
    </xf>
    <xf numFmtId="164" fontId="198" fillId="0" borderId="65">
      <alignment horizontal="center"/>
    </xf>
    <xf numFmtId="164" fontId="198" fillId="0" borderId="5">
      <alignment horizontal="center"/>
    </xf>
    <xf numFmtId="164" fontId="198" fillId="0" borderId="5">
      <alignment horizontal="center"/>
    </xf>
    <xf numFmtId="164" fontId="198" fillId="0" borderId="65">
      <alignment horizontal="center"/>
    </xf>
    <xf numFmtId="164" fontId="198" fillId="0" borderId="5">
      <alignment horizontal="center"/>
    </xf>
    <xf numFmtId="164" fontId="198" fillId="0" borderId="5">
      <alignment horizontal="center"/>
    </xf>
    <xf numFmtId="164" fontId="198" fillId="0" borderId="65">
      <alignment horizontal="center"/>
    </xf>
    <xf numFmtId="164" fontId="198" fillId="0" borderId="5">
      <alignment horizontal="center"/>
    </xf>
    <xf numFmtId="164" fontId="198" fillId="0" borderId="65">
      <alignment horizontal="center"/>
    </xf>
    <xf numFmtId="164" fontId="198" fillId="0" borderId="0">
      <alignment horizontal="center"/>
    </xf>
    <xf numFmtId="164" fontId="199" fillId="0" borderId="41" applyNumberFormat="0" applyFill="0" applyAlignment="0" applyProtection="0"/>
    <xf numFmtId="164" fontId="199" fillId="0" borderId="41" applyNumberFormat="0" applyFill="0" applyAlignment="0" applyProtection="0"/>
    <xf numFmtId="164" fontId="199" fillId="0" borderId="41" applyNumberFormat="0" applyFill="0" applyAlignment="0" applyProtection="0"/>
    <xf numFmtId="164" fontId="199" fillId="0" borderId="41" applyNumberFormat="0" applyFill="0" applyAlignment="0" applyProtection="0"/>
    <xf numFmtId="164" fontId="199" fillId="0" borderId="67" applyNumberFormat="0" applyFill="0" applyAlignment="0" applyProtection="0"/>
    <xf numFmtId="164" fontId="199" fillId="0" borderId="41" applyNumberFormat="0" applyFill="0" applyAlignment="0" applyProtection="0"/>
    <xf numFmtId="164" fontId="199" fillId="0" borderId="41" applyNumberFormat="0" applyFill="0" applyAlignment="0" applyProtection="0"/>
    <xf numFmtId="164" fontId="199" fillId="0" borderId="67" applyNumberFormat="0" applyFill="0" applyAlignment="0" applyProtection="0"/>
    <xf numFmtId="164" fontId="199" fillId="0" borderId="41" applyNumberFormat="0" applyFill="0" applyAlignment="0" applyProtection="0"/>
    <xf numFmtId="164" fontId="199" fillId="0" borderId="41" applyNumberFormat="0" applyFill="0" applyAlignment="0" applyProtection="0"/>
    <xf numFmtId="164" fontId="199" fillId="0" borderId="67" applyNumberFormat="0" applyFill="0" applyAlignment="0" applyProtection="0"/>
    <xf numFmtId="164" fontId="199" fillId="0" borderId="41" applyNumberFormat="0" applyFill="0" applyAlignment="0" applyProtection="0"/>
    <xf numFmtId="164" fontId="199" fillId="0" borderId="67" applyNumberFormat="0" applyFill="0" applyAlignment="0" applyProtection="0"/>
    <xf numFmtId="164" fontId="199" fillId="0" borderId="41" applyNumberFormat="0" applyFill="0" applyAlignment="0" applyProtection="0"/>
    <xf numFmtId="164" fontId="199" fillId="0" borderId="41" applyNumberFormat="0" applyFill="0" applyAlignment="0" applyProtection="0"/>
    <xf numFmtId="164" fontId="199" fillId="0" borderId="41" applyNumberFormat="0" applyFill="0" applyAlignment="0" applyProtection="0"/>
    <xf numFmtId="164" fontId="199" fillId="0" borderId="67" applyNumberFormat="0" applyFill="0" applyAlignment="0" applyProtection="0"/>
    <xf numFmtId="164" fontId="199" fillId="0" borderId="41" applyNumberFormat="0" applyFill="0" applyAlignment="0" applyProtection="0"/>
    <xf numFmtId="164" fontId="199" fillId="0" borderId="41" applyNumberFormat="0" applyFill="0" applyAlignment="0" applyProtection="0"/>
    <xf numFmtId="164" fontId="199" fillId="0" borderId="67" applyNumberFormat="0" applyFill="0" applyAlignment="0" applyProtection="0"/>
    <xf numFmtId="164" fontId="199" fillId="0" borderId="41" applyNumberFormat="0" applyFill="0" applyAlignment="0" applyProtection="0"/>
    <xf numFmtId="164" fontId="199" fillId="0" borderId="41" applyNumberFormat="0" applyFill="0" applyAlignment="0" applyProtection="0"/>
    <xf numFmtId="164" fontId="199" fillId="0" borderId="67" applyNumberFormat="0" applyFill="0" applyAlignment="0" applyProtection="0"/>
    <xf numFmtId="164" fontId="199" fillId="0" borderId="41" applyNumberFormat="0" applyFill="0" applyAlignment="0" applyProtection="0"/>
    <xf numFmtId="164" fontId="199" fillId="0" borderId="67" applyNumberFormat="0" applyFill="0" applyAlignment="0" applyProtection="0"/>
    <xf numFmtId="164" fontId="199" fillId="0" borderId="41" applyNumberFormat="0" applyFill="0" applyAlignment="0" applyProtection="0"/>
    <xf numFmtId="164" fontId="199" fillId="0" borderId="67" applyNumberFormat="0" applyFill="0" applyAlignment="0" applyProtection="0"/>
    <xf numFmtId="164" fontId="79" fillId="0" borderId="0" applyNumberFormat="0" applyFill="0" applyBorder="0" applyAlignment="0" applyProtection="0">
      <alignment vertical="top"/>
      <protection locked="0"/>
    </xf>
    <xf numFmtId="164" fontId="45" fillId="0" borderId="0" applyFont="0" applyFill="0" applyBorder="0" applyAlignment="0" applyProtection="0"/>
    <xf numFmtId="164" fontId="80" fillId="10" borderId="10" applyNumberFormat="0" applyAlignment="0" applyProtection="0"/>
    <xf numFmtId="10" fontId="18" fillId="25" borderId="15" applyNumberFormat="0" applyBorder="0" applyAlignment="0" applyProtection="0"/>
    <xf numFmtId="10" fontId="18" fillId="25" borderId="2" applyNumberFormat="0" applyBorder="0" applyAlignment="0" applyProtection="0"/>
    <xf numFmtId="10" fontId="18" fillId="25" borderId="2" applyNumberFormat="0" applyBorder="0" applyAlignment="0" applyProtection="0"/>
    <xf numFmtId="10" fontId="18" fillId="25" borderId="56" applyNumberFormat="0" applyBorder="0" applyAlignment="0" applyProtection="0"/>
    <xf numFmtId="10" fontId="18" fillId="25" borderId="56" applyNumberFormat="0" applyBorder="0" applyAlignment="0" applyProtection="0"/>
    <xf numFmtId="10" fontId="18" fillId="25" borderId="2" applyNumberFormat="0" applyBorder="0" applyAlignment="0" applyProtection="0"/>
    <xf numFmtId="10" fontId="18" fillId="25" borderId="56" applyNumberFormat="0" applyBorder="0" applyAlignment="0" applyProtection="0"/>
    <xf numFmtId="10" fontId="18" fillId="25" borderId="56" applyNumberFormat="0" applyBorder="0" applyAlignment="0" applyProtection="0"/>
    <xf numFmtId="10" fontId="18" fillId="25" borderId="2" applyNumberFormat="0" applyBorder="0" applyAlignment="0" applyProtection="0"/>
    <xf numFmtId="10" fontId="18" fillId="25" borderId="56" applyNumberFormat="0" applyBorder="0" applyAlignment="0" applyProtection="0"/>
    <xf numFmtId="10" fontId="18" fillId="25" borderId="56" applyNumberFormat="0" applyBorder="0" applyAlignment="0" applyProtection="0"/>
    <xf numFmtId="10" fontId="18" fillId="25" borderId="56" applyNumberFormat="0" applyBorder="0" applyAlignment="0" applyProtection="0"/>
    <xf numFmtId="10" fontId="18" fillId="25" borderId="56" applyNumberFormat="0" applyBorder="0" applyAlignment="0" applyProtection="0"/>
    <xf numFmtId="10" fontId="18" fillId="25" borderId="56" applyNumberFormat="0" applyBorder="0" applyAlignment="0" applyProtection="0"/>
    <xf numFmtId="10" fontId="18" fillId="25" borderId="2" applyNumberFormat="0" applyBorder="0" applyAlignment="0" applyProtection="0"/>
    <xf numFmtId="10" fontId="18" fillId="25" borderId="56" applyNumberFormat="0" applyBorder="0" applyAlignment="0" applyProtection="0"/>
    <xf numFmtId="10" fontId="18" fillId="25" borderId="56" applyNumberFormat="0" applyBorder="0" applyAlignment="0" applyProtection="0"/>
    <xf numFmtId="10" fontId="18" fillId="25" borderId="56" applyNumberFormat="0" applyBorder="0" applyAlignment="0" applyProtection="0"/>
    <xf numFmtId="10" fontId="18" fillId="25" borderId="2" applyNumberFormat="0" applyBorder="0" applyAlignment="0" applyProtection="0"/>
    <xf numFmtId="10" fontId="18" fillId="25" borderId="56" applyNumberFormat="0" applyBorder="0" applyAlignment="0" applyProtection="0"/>
    <xf numFmtId="10" fontId="18" fillId="25" borderId="56" applyNumberFormat="0" applyBorder="0" applyAlignment="0" applyProtection="0"/>
    <xf numFmtId="10" fontId="18" fillId="25" borderId="2" applyNumberFormat="0" applyBorder="0" applyAlignment="0" applyProtection="0"/>
    <xf numFmtId="10" fontId="18" fillId="25" borderId="56" applyNumberFormat="0" applyBorder="0" applyAlignment="0" applyProtection="0"/>
    <xf numFmtId="10" fontId="18" fillId="25" borderId="56" applyNumberFormat="0" applyBorder="0" applyAlignment="0" applyProtection="0"/>
    <xf numFmtId="10" fontId="18" fillId="25" borderId="2" applyNumberFormat="0" applyBorder="0" applyAlignment="0" applyProtection="0"/>
    <xf numFmtId="10" fontId="18" fillId="25" borderId="56" applyNumberFormat="0" applyBorder="0" applyAlignment="0" applyProtection="0"/>
    <xf numFmtId="10" fontId="18" fillId="25" borderId="56" applyNumberFormat="0" applyBorder="0" applyAlignment="0" applyProtection="0"/>
    <xf numFmtId="10" fontId="18" fillId="25" borderId="56" applyNumberFormat="0" applyBorder="0" applyAlignment="0" applyProtection="0"/>
    <xf numFmtId="10" fontId="18" fillId="25" borderId="2" applyNumberFormat="0" applyBorder="0" applyAlignment="0" applyProtection="0"/>
    <xf numFmtId="164" fontId="80" fillId="10" borderId="31" applyNumberFormat="0" applyAlignment="0" applyProtection="0"/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80" fillId="10" borderId="48" applyNumberFormat="0" applyAlignment="0" applyProtection="0"/>
    <xf numFmtId="164" fontId="80" fillId="10" borderId="48" applyNumberFormat="0" applyAlignment="0" applyProtection="0"/>
    <xf numFmtId="164" fontId="80" fillId="10" borderId="48" applyNumberFormat="0" applyAlignment="0" applyProtection="0"/>
    <xf numFmtId="164" fontId="80" fillId="10" borderId="31" applyNumberFormat="0" applyAlignment="0" applyProtection="0"/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80" fillId="10" borderId="48" applyNumberFormat="0" applyAlignment="0" applyProtection="0"/>
    <xf numFmtId="164" fontId="80" fillId="10" borderId="48" applyNumberFormat="0" applyAlignment="0" applyProtection="0"/>
    <xf numFmtId="164" fontId="80" fillId="10" borderId="48" applyNumberFormat="0" applyAlignment="0" applyProtection="0"/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227" fontId="46" fillId="59" borderId="0">
      <protection locked="0"/>
    </xf>
    <xf numFmtId="164" fontId="139" fillId="10" borderId="31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349" fillId="48" borderId="25" applyNumberFormat="0" applyAlignment="0" applyProtection="0"/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349" fillId="48" borderId="25" applyNumberFormat="0" applyAlignment="0" applyProtection="0"/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227" fontId="46" fillId="59" borderId="0">
      <protection locked="0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80" fillId="10" borderId="48" applyNumberFormat="0" applyAlignment="0" applyProtection="0"/>
    <xf numFmtId="164" fontId="80" fillId="10" borderId="31" applyNumberFormat="0" applyAlignment="0" applyProtection="0"/>
    <xf numFmtId="164" fontId="80" fillId="10" borderId="48" applyNumberFormat="0" applyAlignment="0" applyProtection="0"/>
    <xf numFmtId="164" fontId="80" fillId="10" borderId="48" applyNumberFormat="0" applyAlignment="0" applyProtection="0"/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227" fontId="46" fillId="59" borderId="0">
      <protection locked="0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227" fontId="46" fillId="59" borderId="0">
      <protection locked="0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227" fontId="46" fillId="59" borderId="0">
      <protection locked="0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207" fontId="17" fillId="26" borderId="0"/>
    <xf numFmtId="207" fontId="17" fillId="26" borderId="0"/>
    <xf numFmtId="220" fontId="350" fillId="26" borderId="0"/>
    <xf numFmtId="220" fontId="200" fillId="26" borderId="0"/>
    <xf numFmtId="38" fontId="46" fillId="59" borderId="0">
      <protection locked="0"/>
    </xf>
    <xf numFmtId="164" fontId="201" fillId="10" borderId="31" applyNumberFormat="0" applyAlignment="0" applyProtection="0">
      <alignment vertical="center"/>
    </xf>
    <xf numFmtId="164" fontId="202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58" applyNumberFormat="0">
      <alignment horizontal="center" vertical="center"/>
    </xf>
    <xf numFmtId="164" fontId="351" fillId="0" borderId="42" applyNumberFormat="0">
      <alignment horizontal="center" vertical="center"/>
    </xf>
    <xf numFmtId="164" fontId="351" fillId="0" borderId="58" applyNumberFormat="0">
      <alignment horizontal="center" vertical="center"/>
    </xf>
    <xf numFmtId="1" fontId="203" fillId="0" borderId="0" applyProtection="0">
      <protection locked="0"/>
    </xf>
    <xf numFmtId="164" fontId="17" fillId="0" borderId="0"/>
    <xf numFmtId="164" fontId="45" fillId="0" borderId="0" applyFont="0" applyFill="0" applyBorder="0" applyAlignment="0" applyProtection="0"/>
    <xf numFmtId="193" fontId="47" fillId="0" borderId="0" applyFill="0" applyBorder="0" applyAlignment="0"/>
    <xf numFmtId="226" fontId="46" fillId="0" borderId="0" applyFill="0" applyBorder="0" applyAlignment="0"/>
    <xf numFmtId="164" fontId="47" fillId="0" borderId="0" applyFill="0" applyBorder="0" applyAlignment="0"/>
    <xf numFmtId="257" fontId="47" fillId="0" borderId="0" applyFill="0" applyBorder="0" applyAlignment="0"/>
    <xf numFmtId="193" fontId="47" fillId="0" borderId="0" applyFill="0" applyBorder="0" applyAlignment="0"/>
    <xf numFmtId="20" fontId="9" fillId="0" borderId="0" applyFill="0" applyBorder="0" applyAlignment="0"/>
    <xf numFmtId="164" fontId="47" fillId="0" borderId="0" applyFill="0" applyBorder="0" applyAlignment="0"/>
    <xf numFmtId="189" fontId="47" fillId="0" borderId="0" applyFill="0" applyBorder="0" applyAlignment="0"/>
    <xf numFmtId="232" fontId="46" fillId="0" borderId="0" applyFill="0" applyBorder="0" applyAlignment="0"/>
    <xf numFmtId="164" fontId="47" fillId="0" borderId="0" applyFill="0" applyBorder="0" applyAlignment="0"/>
    <xf numFmtId="253" fontId="47" fillId="0" borderId="0" applyFill="0" applyBorder="0" applyAlignment="0"/>
    <xf numFmtId="189" fontId="47" fillId="0" borderId="0" applyFill="0" applyBorder="0" applyAlignment="0"/>
    <xf numFmtId="249" fontId="341" fillId="0" borderId="0" applyFill="0" applyBorder="0" applyAlignment="0"/>
    <xf numFmtId="164" fontId="47" fillId="0" borderId="0" applyFill="0" applyBorder="0" applyAlignment="0"/>
    <xf numFmtId="193" fontId="47" fillId="0" borderId="0" applyFill="0" applyBorder="0" applyAlignment="0"/>
    <xf numFmtId="232" fontId="46" fillId="0" borderId="0" applyFill="0" applyBorder="0" applyAlignment="0"/>
    <xf numFmtId="164" fontId="47" fillId="0" borderId="0" applyFill="0" applyBorder="0" applyAlignment="0"/>
    <xf numFmtId="257" fontId="47" fillId="0" borderId="0" applyFill="0" applyBorder="0" applyAlignment="0"/>
    <xf numFmtId="193" fontId="47" fillId="0" borderId="0" applyFill="0" applyBorder="0" applyAlignment="0"/>
    <xf numFmtId="20" fontId="9" fillId="0" borderId="0" applyFill="0" applyBorder="0" applyAlignment="0"/>
    <xf numFmtId="164" fontId="47" fillId="0" borderId="0" applyFill="0" applyBorder="0" applyAlignment="0"/>
    <xf numFmtId="194" fontId="47" fillId="0" borderId="0" applyFill="0" applyBorder="0" applyAlignment="0"/>
    <xf numFmtId="231" fontId="46" fillId="0" borderId="0" applyFill="0" applyBorder="0" applyAlignment="0"/>
    <xf numFmtId="164" fontId="47" fillId="0" borderId="0" applyFill="0" applyBorder="0" applyAlignment="0"/>
    <xf numFmtId="258" fontId="47" fillId="0" borderId="0" applyFill="0" applyBorder="0" applyAlignment="0"/>
    <xf numFmtId="194" fontId="47" fillId="0" borderId="0" applyFill="0" applyBorder="0" applyAlignment="0"/>
    <xf numFmtId="164" fontId="17" fillId="0" borderId="0" applyFill="0" applyBorder="0" applyAlignment="0"/>
    <xf numFmtId="164" fontId="47" fillId="0" borderId="0" applyFill="0" applyBorder="0" applyAlignment="0"/>
    <xf numFmtId="189" fontId="47" fillId="0" borderId="0" applyFill="0" applyBorder="0" applyAlignment="0"/>
    <xf numFmtId="232" fontId="46" fillId="0" borderId="0" applyFill="0" applyBorder="0" applyAlignment="0"/>
    <xf numFmtId="164" fontId="47" fillId="0" borderId="0" applyFill="0" applyBorder="0" applyAlignment="0"/>
    <xf numFmtId="253" fontId="47" fillId="0" borderId="0" applyFill="0" applyBorder="0" applyAlignment="0"/>
    <xf numFmtId="189" fontId="47" fillId="0" borderId="0" applyFill="0" applyBorder="0" applyAlignment="0"/>
    <xf numFmtId="249" fontId="341" fillId="0" borderId="0" applyFill="0" applyBorder="0" applyAlignment="0"/>
    <xf numFmtId="164" fontId="47" fillId="0" borderId="0" applyFill="0" applyBorder="0" applyAlignment="0"/>
    <xf numFmtId="164" fontId="81" fillId="0" borderId="16" applyNumberFormat="0" applyFill="0" applyAlignment="0" applyProtection="0"/>
    <xf numFmtId="164" fontId="81" fillId="0" borderId="16" applyNumberFormat="0" applyFill="0" applyAlignment="0" applyProtection="0"/>
    <xf numFmtId="164" fontId="140" fillId="0" borderId="16" applyNumberFormat="0" applyFill="0" applyAlignment="0" applyProtection="0">
      <alignment vertical="center"/>
    </xf>
    <xf numFmtId="164" fontId="352" fillId="0" borderId="27" applyNumberFormat="0" applyFill="0" applyAlignment="0" applyProtection="0"/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352" fillId="0" borderId="27" applyNumberFormat="0" applyFill="0" applyAlignment="0" applyProtection="0"/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81" fillId="0" borderId="16" applyNumberFormat="0" applyFill="0" applyAlignment="0" applyProtection="0"/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81" fillId="0" borderId="16" applyNumberFormat="0" applyFill="0" applyAlignment="0" applyProtection="0"/>
    <xf numFmtId="164" fontId="81" fillId="0" borderId="16" applyNumberFormat="0" applyFill="0" applyAlignment="0" applyProtection="0"/>
    <xf numFmtId="164" fontId="81" fillId="0" borderId="16" applyNumberFormat="0" applyFill="0" applyAlignment="0" applyProtection="0"/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207" fontId="17" fillId="27" borderId="0"/>
    <xf numFmtId="207" fontId="17" fillId="27" borderId="0"/>
    <xf numFmtId="220" fontId="353" fillId="27" borderId="0"/>
    <xf numFmtId="220" fontId="204" fillId="27" borderId="0"/>
    <xf numFmtId="225" fontId="46" fillId="0" borderId="0" applyFont="0" applyFill="0" applyBorder="0" applyAlignment="0" applyProtection="0"/>
    <xf numFmtId="224" fontId="74" fillId="0" borderId="0" applyFont="0" applyFill="0" applyBorder="0" applyAlignment="0" applyProtection="0"/>
    <xf numFmtId="208" fontId="17" fillId="0" borderId="0" applyFont="0" applyFill="0" applyBorder="0" applyAlignment="0" applyProtection="0"/>
    <xf numFmtId="209" fontId="17" fillId="0" borderId="0" applyFont="0" applyFill="0" applyBorder="0" applyAlignment="0" applyProtection="0"/>
    <xf numFmtId="164" fontId="205" fillId="0" borderId="0" applyNumberForma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88" fontId="46" fillId="0" borderId="0" applyFont="0" applyFill="0" applyBorder="0" applyAlignment="0" applyProtection="0"/>
    <xf numFmtId="223" fontId="74" fillId="0" borderId="0" applyFont="0" applyFill="0" applyBorder="0" applyAlignment="0" applyProtection="0"/>
    <xf numFmtId="210" fontId="17" fillId="0" borderId="0" applyFont="0" applyFill="0" applyBorder="0" applyAlignment="0" applyProtection="0"/>
    <xf numFmtId="177" fontId="66" fillId="0" borderId="0" applyFont="0" applyFill="0" applyBorder="0" applyAlignment="0" applyProtection="0"/>
    <xf numFmtId="221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178" fontId="66" fillId="0" borderId="0" applyFont="0" applyFill="0" applyBorder="0" applyAlignment="0" applyProtection="0"/>
    <xf numFmtId="222" fontId="17" fillId="0" borderId="0" applyFont="0" applyFill="0" applyBorder="0" applyAlignment="0" applyProtection="0"/>
    <xf numFmtId="221" fontId="17" fillId="0" borderId="0" applyFont="0" applyFill="0" applyBorder="0" applyAlignment="0" applyProtection="0"/>
    <xf numFmtId="222" fontId="17" fillId="0" borderId="0" applyFont="0" applyFill="0" applyBorder="0" applyAlignment="0" applyProtection="0"/>
    <xf numFmtId="177" fontId="66" fillId="0" borderId="0" applyFont="0" applyFill="0" applyBorder="0" applyAlignment="0" applyProtection="0"/>
    <xf numFmtId="167" fontId="17" fillId="0" borderId="0" applyFont="0" applyFill="0" applyBorder="0" applyAlignment="0" applyProtection="0"/>
    <xf numFmtId="164" fontId="206" fillId="0" borderId="0"/>
    <xf numFmtId="164" fontId="354" fillId="0" borderId="0"/>
    <xf numFmtId="164" fontId="47" fillId="0" borderId="0"/>
    <xf numFmtId="164" fontId="66" fillId="0" borderId="0"/>
    <xf numFmtId="218" fontId="207" fillId="0" borderId="0" applyNumberFormat="0" applyBorder="0" applyAlignment="0">
      <alignment horizontal="right"/>
    </xf>
    <xf numFmtId="218" fontId="355" fillId="0" borderId="0" applyNumberFormat="0" applyBorder="0" applyAlignment="0">
      <alignment horizontal="right"/>
    </xf>
    <xf numFmtId="164" fontId="82" fillId="28" borderId="0" applyNumberFormat="0" applyBorder="0" applyAlignment="0" applyProtection="0"/>
    <xf numFmtId="164" fontId="82" fillId="28" borderId="0" applyNumberFormat="0" applyBorder="0" applyAlignment="0" applyProtection="0"/>
    <xf numFmtId="164" fontId="115" fillId="28" borderId="0" applyNumberFormat="0" applyBorder="0" applyAlignment="0" applyProtection="0">
      <alignment vertical="center"/>
    </xf>
    <xf numFmtId="164" fontId="357" fillId="28" borderId="0" applyNumberFormat="0" applyBorder="0" applyAlignment="0" applyProtection="0"/>
    <xf numFmtId="164" fontId="30" fillId="28" borderId="0" applyNumberFormat="0" applyBorder="0" applyAlignment="0" applyProtection="0">
      <alignment vertical="center"/>
    </xf>
    <xf numFmtId="164" fontId="357" fillId="28" borderId="0" applyNumberFormat="0" applyBorder="0" applyAlignment="0" applyProtection="0"/>
    <xf numFmtId="164" fontId="141" fillId="28" borderId="0" applyNumberFormat="0" applyBorder="0" applyAlignment="0" applyProtection="0">
      <alignment vertical="center"/>
    </xf>
    <xf numFmtId="164" fontId="30" fillId="28" borderId="0" applyNumberFormat="0" applyBorder="0" applyAlignment="0" applyProtection="0">
      <alignment vertical="center"/>
    </xf>
    <xf numFmtId="164" fontId="82" fillId="28" borderId="0" applyNumberFormat="0" applyBorder="0" applyAlignment="0" applyProtection="0"/>
    <xf numFmtId="164" fontId="141" fillId="28" borderId="0" applyNumberFormat="0" applyBorder="0" applyAlignment="0" applyProtection="0">
      <alignment vertical="center"/>
    </xf>
    <xf numFmtId="164" fontId="61" fillId="0" borderId="0"/>
    <xf numFmtId="37" fontId="209" fillId="0" borderId="0"/>
    <xf numFmtId="37" fontId="209" fillId="0" borderId="0"/>
    <xf numFmtId="37" fontId="209" fillId="0" borderId="0"/>
    <xf numFmtId="37" fontId="209" fillId="0" borderId="0"/>
    <xf numFmtId="37" fontId="209" fillId="0" borderId="0"/>
    <xf numFmtId="164" fontId="17" fillId="0" borderId="0"/>
    <xf numFmtId="164" fontId="18" fillId="0" borderId="0"/>
    <xf numFmtId="164" fontId="17" fillId="0" borderId="0"/>
    <xf numFmtId="188" fontId="83" fillId="0" borderId="0"/>
    <xf numFmtId="164" fontId="312" fillId="0" borderId="0"/>
    <xf numFmtId="164" fontId="83" fillId="0" borderId="0"/>
    <xf numFmtId="188" fontId="358" fillId="0" borderId="0"/>
    <xf numFmtId="164" fontId="47" fillId="0" borderId="0"/>
    <xf numFmtId="164" fontId="47" fillId="0" borderId="0"/>
    <xf numFmtId="164" fontId="47" fillId="0" borderId="0"/>
    <xf numFmtId="164" fontId="17" fillId="0" borderId="0"/>
    <xf numFmtId="164" fontId="45" fillId="0" borderId="0"/>
    <xf numFmtId="164" fontId="17" fillId="0" borderId="0"/>
    <xf numFmtId="164" fontId="413" fillId="0" borderId="0" applyBorder="0"/>
    <xf numFmtId="164" fontId="413" fillId="0" borderId="0" applyBorder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5" fontId="413" fillId="0" borderId="0" applyBorder="0"/>
    <xf numFmtId="164" fontId="413" fillId="0" borderId="0" applyBorder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1" fillId="0" borderId="0"/>
    <xf numFmtId="164" fontId="23" fillId="0" borderId="0">
      <alignment vertical="center"/>
    </xf>
    <xf numFmtId="268" fontId="21" fillId="0" borderId="0"/>
    <xf numFmtId="268" fontId="21" fillId="0" borderId="0"/>
    <xf numFmtId="268" fontId="21" fillId="0" borderId="0"/>
    <xf numFmtId="268" fontId="21" fillId="0" borderId="0"/>
    <xf numFmtId="164" fontId="23" fillId="0" borderId="0">
      <alignment vertical="center"/>
    </xf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164" fontId="25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164" fontId="359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164" fontId="300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164" fontId="2" fillId="0" borderId="0">
      <alignment vertical="center"/>
    </xf>
    <xf numFmtId="164" fontId="2" fillId="0" borderId="0">
      <alignment vertical="center"/>
    </xf>
    <xf numFmtId="267" fontId="2" fillId="0" borderId="0">
      <alignment vertical="center"/>
    </xf>
    <xf numFmtId="164" fontId="409" fillId="0" borderId="0">
      <alignment vertical="center"/>
    </xf>
    <xf numFmtId="266" fontId="2" fillId="0" borderId="0">
      <alignment vertical="center"/>
    </xf>
    <xf numFmtId="268" fontId="21" fillId="0" borderId="0"/>
    <xf numFmtId="268" fontId="21" fillId="0" borderId="0"/>
    <xf numFmtId="265" fontId="2" fillId="0" borderId="0">
      <alignment vertical="center"/>
    </xf>
    <xf numFmtId="268" fontId="21" fillId="0" borderId="0"/>
    <xf numFmtId="164" fontId="2" fillId="0" borderId="0">
      <alignment vertical="center"/>
    </xf>
    <xf numFmtId="265" fontId="409" fillId="0" borderId="0">
      <alignment vertical="center"/>
    </xf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164" fontId="411" fillId="0" borderId="0" applyBorder="0">
      <alignment vertical="center"/>
    </xf>
    <xf numFmtId="268" fontId="21" fillId="0" borderId="0"/>
    <xf numFmtId="164" fontId="21" fillId="0" borderId="0"/>
    <xf numFmtId="164" fontId="21" fillId="0" borderId="0"/>
    <xf numFmtId="164" fontId="21" fillId="0" borderId="0"/>
    <xf numFmtId="164" fontId="21" fillId="0" borderId="0"/>
    <xf numFmtId="164" fontId="21" fillId="0" borderId="0"/>
    <xf numFmtId="164" fontId="21" fillId="0" borderId="0"/>
    <xf numFmtId="164" fontId="21" fillId="0" borderId="0"/>
    <xf numFmtId="164" fontId="21" fillId="0" borderId="0"/>
    <xf numFmtId="164" fontId="21" fillId="0" borderId="0"/>
    <xf numFmtId="267" fontId="21" fillId="0" borderId="0"/>
    <xf numFmtId="268" fontId="21" fillId="0" borderId="0"/>
    <xf numFmtId="0" fontId="1" fillId="0" borderId="0"/>
    <xf numFmtId="0" fontId="408" fillId="0" borderId="0">
      <alignment vertical="center"/>
    </xf>
    <xf numFmtId="268" fontId="408" fillId="0" borderId="0">
      <alignment vertical="center"/>
    </xf>
    <xf numFmtId="267" fontId="21" fillId="0" borderId="0"/>
    <xf numFmtId="268" fontId="1" fillId="0" borderId="0"/>
    <xf numFmtId="164" fontId="17" fillId="0" borderId="0"/>
    <xf numFmtId="164" fontId="21" fillId="0" borderId="0">
      <alignment vertical="center"/>
    </xf>
    <xf numFmtId="164" fontId="1" fillId="0" borderId="0"/>
    <xf numFmtId="164" fontId="61" fillId="0" borderId="0"/>
    <xf numFmtId="164" fontId="23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164" fontId="109" fillId="0" borderId="0" applyNumberFormat="0">
      <alignment vertical="justify"/>
      <protection locked="0"/>
    </xf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164" fontId="147" fillId="0" borderId="0">
      <alignment vertical="top"/>
    </xf>
    <xf numFmtId="164" fontId="61" fillId="0" borderId="0"/>
    <xf numFmtId="164" fontId="17" fillId="0" borderId="0"/>
    <xf numFmtId="164" fontId="147" fillId="0" borderId="0"/>
    <xf numFmtId="164" fontId="21" fillId="0" borderId="0"/>
    <xf numFmtId="268" fontId="1" fillId="0" borderId="0"/>
    <xf numFmtId="164" fontId="9" fillId="0" borderId="0">
      <alignment vertical="center"/>
    </xf>
    <xf numFmtId="164" fontId="93" fillId="0" borderId="0">
      <alignment vertical="center"/>
    </xf>
    <xf numFmtId="164" fontId="93" fillId="0" borderId="0">
      <alignment vertical="center"/>
    </xf>
    <xf numFmtId="164" fontId="17" fillId="0" borderId="0"/>
    <xf numFmtId="268" fontId="21" fillId="0" borderId="0"/>
    <xf numFmtId="164" fontId="52" fillId="0" borderId="0"/>
    <xf numFmtId="164" fontId="109" fillId="0" borderId="0" applyNumberFormat="0">
      <alignment vertical="justify"/>
      <protection locked="0"/>
    </xf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164" fontId="102" fillId="0" borderId="0"/>
    <xf numFmtId="268" fontId="408" fillId="0" borderId="0">
      <alignment vertical="center"/>
    </xf>
    <xf numFmtId="164" fontId="9" fillId="0" borderId="0">
      <alignment vertical="center"/>
    </xf>
    <xf numFmtId="0" fontId="21" fillId="0" borderId="0"/>
    <xf numFmtId="268" fontId="21" fillId="0" borderId="0"/>
    <xf numFmtId="164" fontId="21" fillId="0" borderId="0"/>
    <xf numFmtId="0" fontId="408" fillId="0" borderId="0">
      <alignment vertical="center"/>
    </xf>
    <xf numFmtId="164" fontId="17" fillId="0" borderId="0"/>
    <xf numFmtId="0" fontId="21" fillId="0" borderId="0">
      <alignment vertical="center"/>
    </xf>
    <xf numFmtId="164" fontId="21" fillId="0" borderId="0"/>
    <xf numFmtId="164" fontId="21" fillId="0" borderId="0"/>
    <xf numFmtId="0" fontId="21" fillId="0" borderId="0"/>
    <xf numFmtId="0" fontId="14" fillId="0" borderId="0">
      <alignment vertical="center"/>
    </xf>
    <xf numFmtId="164" fontId="210" fillId="0" borderId="0" applyNumberFormat="0" applyFill="0" applyBorder="0" applyProtection="0">
      <alignment vertical="top"/>
    </xf>
    <xf numFmtId="0" fontId="1" fillId="0" borderId="0"/>
    <xf numFmtId="268" fontId="1" fillId="0" borderId="0"/>
    <xf numFmtId="164" fontId="21" fillId="0" borderId="0"/>
    <xf numFmtId="268" fontId="21" fillId="0" borderId="0"/>
    <xf numFmtId="164" fontId="360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0" fontId="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164" fontId="305" fillId="0" borderId="0">
      <alignment vertical="center"/>
    </xf>
    <xf numFmtId="164" fontId="329" fillId="0" borderId="0"/>
    <xf numFmtId="164" fontId="329" fillId="0" borderId="0"/>
    <xf numFmtId="268" fontId="443" fillId="0" borderId="0" applyNumberFormat="0" applyFill="0" applyBorder="0" applyProtection="0">
      <alignment vertical="top" wrapText="1"/>
    </xf>
    <xf numFmtId="164" fontId="329" fillId="0" borderId="0"/>
    <xf numFmtId="164" fontId="12" fillId="0" borderId="0"/>
    <xf numFmtId="164" fontId="329" fillId="0" borderId="0"/>
    <xf numFmtId="164" fontId="1" fillId="0" borderId="0"/>
    <xf numFmtId="164" fontId="1" fillId="0" borderId="0"/>
    <xf numFmtId="164" fontId="1" fillId="0" borderId="0"/>
    <xf numFmtId="164" fontId="300" fillId="0" borderId="0"/>
    <xf numFmtId="268" fontId="21" fillId="0" borderId="0"/>
    <xf numFmtId="268" fontId="21" fillId="0" borderId="0"/>
    <xf numFmtId="0" fontId="21" fillId="0" borderId="0">
      <alignment vertical="center"/>
    </xf>
    <xf numFmtId="164" fontId="23" fillId="0" borderId="0">
      <alignment vertical="center"/>
    </xf>
    <xf numFmtId="268" fontId="21" fillId="0" borderId="0"/>
    <xf numFmtId="268" fontId="21" fillId="0" borderId="0"/>
    <xf numFmtId="164" fontId="17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164" fontId="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164" fontId="105" fillId="0" borderId="0">
      <alignment vertical="center"/>
    </xf>
    <xf numFmtId="164" fontId="313" fillId="0" borderId="0">
      <alignment vertical="center"/>
    </xf>
    <xf numFmtId="164" fontId="329" fillId="0" borderId="0"/>
    <xf numFmtId="164" fontId="320" fillId="0" borderId="0">
      <alignment vertical="center"/>
    </xf>
    <xf numFmtId="164" fontId="329" fillId="0" borderId="0"/>
    <xf numFmtId="268" fontId="1" fillId="0" borderId="0"/>
    <xf numFmtId="268" fontId="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164" fontId="74" fillId="0" borderId="0"/>
    <xf numFmtId="164" fontId="102" fillId="0" borderId="0"/>
    <xf numFmtId="164" fontId="102" fillId="0" borderId="0"/>
    <xf numFmtId="164" fontId="102" fillId="0" borderId="0"/>
    <xf numFmtId="164" fontId="102" fillId="0" borderId="0"/>
    <xf numFmtId="268" fontId="413" fillId="0" borderId="0"/>
    <xf numFmtId="164" fontId="329" fillId="0" borderId="0"/>
    <xf numFmtId="268" fontId="21" fillId="0" borderId="0"/>
    <xf numFmtId="164" fontId="329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1" fillId="0" borderId="0"/>
    <xf numFmtId="164" fontId="329" fillId="0" borderId="0"/>
    <xf numFmtId="164" fontId="329" fillId="0" borderId="0"/>
    <xf numFmtId="268" fontId="52" fillId="0" borderId="0"/>
    <xf numFmtId="268" fontId="52" fillId="0" borderId="0"/>
    <xf numFmtId="268" fontId="52" fillId="0" borderId="0"/>
    <xf numFmtId="164" fontId="2" fillId="0" borderId="0">
      <alignment vertical="center"/>
    </xf>
    <xf numFmtId="164" fontId="2" fillId="0" borderId="0">
      <alignment vertical="center"/>
    </xf>
    <xf numFmtId="164" fontId="361" fillId="0" borderId="0"/>
    <xf numFmtId="268" fontId="1" fillId="0" borderId="0"/>
    <xf numFmtId="164" fontId="9" fillId="0" borderId="0"/>
    <xf numFmtId="164" fontId="17" fillId="0" borderId="0"/>
    <xf numFmtId="164" fontId="17" fillId="29" borderId="17" applyNumberFormat="0" applyFont="0" applyAlignment="0" applyProtection="0"/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/>
    <xf numFmtId="164" fontId="9" fillId="29" borderId="35" applyNumberFormat="0" applyFont="0" applyAlignment="0" applyProtection="0"/>
    <xf numFmtId="164" fontId="9" fillId="29" borderId="49" applyNumberFormat="0" applyFont="0" applyAlignment="0" applyProtection="0"/>
    <xf numFmtId="164" fontId="9" fillId="29" borderId="49" applyNumberFormat="0" applyFont="0" applyAlignment="0" applyProtection="0"/>
    <xf numFmtId="164" fontId="109" fillId="29" borderId="35" applyNumberFormat="0" applyFont="0" applyAlignment="0" applyProtection="0">
      <alignment vertical="center"/>
    </xf>
    <xf numFmtId="164" fontId="109" fillId="29" borderId="35" applyNumberFormat="0" applyFont="0" applyAlignment="0" applyProtection="0"/>
    <xf numFmtId="164" fontId="109" fillId="29" borderId="35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23" fillId="29" borderId="29" applyNumberFormat="0" applyFont="0" applyAlignment="0" applyProtection="0"/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25" fillId="29" borderId="35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23" fillId="29" borderId="29" applyNumberFormat="0" applyFont="0" applyAlignment="0" applyProtection="0"/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25" fillId="29" borderId="35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35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25" fillId="29" borderId="35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35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25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7" fillId="29" borderId="35" applyNumberFormat="0" applyFont="0" applyAlignment="0" applyProtection="0"/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7" fillId="29" borderId="49" applyNumberFormat="0" applyFont="0" applyAlignment="0" applyProtection="0"/>
    <xf numFmtId="164" fontId="17" fillId="29" borderId="49" applyNumberFormat="0" applyFont="0" applyAlignment="0" applyProtection="0"/>
    <xf numFmtId="164" fontId="17" fillId="29" borderId="49" applyNumberFormat="0" applyFont="0" applyAlignment="0" applyProtection="0"/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35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64" fontId="109" fillId="29" borderId="49" applyNumberFormat="0" applyFont="0" applyAlignment="0" applyProtection="0">
      <alignment vertical="center"/>
    </xf>
    <xf numFmtId="170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4" fontId="106" fillId="0" borderId="0">
      <alignment vertical="top"/>
    </xf>
    <xf numFmtId="164" fontId="84" fillId="23" borderId="18" applyNumberFormat="0" applyAlignment="0" applyProtection="0"/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84" fillId="23" borderId="50" applyNumberFormat="0" applyAlignment="0" applyProtection="0"/>
    <xf numFmtId="164" fontId="84" fillId="23" borderId="36" applyNumberFormat="0" applyAlignment="0" applyProtection="0"/>
    <xf numFmtId="164" fontId="84" fillId="23" borderId="50" applyNumberFormat="0" applyAlignment="0" applyProtection="0"/>
    <xf numFmtId="164" fontId="84" fillId="23" borderId="50" applyNumberFormat="0" applyAlignment="0" applyProtection="0"/>
    <xf numFmtId="164" fontId="142" fillId="56" borderId="36" applyNumberFormat="0" applyAlignment="0" applyProtection="0">
      <alignment vertical="center"/>
    </xf>
    <xf numFmtId="164" fontId="84" fillId="23" borderId="36" applyNumberFormat="0" applyAlignment="0" applyProtection="0"/>
    <xf numFmtId="164" fontId="142" fillId="56" borderId="36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362" fillId="56" borderId="26" applyNumberFormat="0" applyAlignment="0" applyProtection="0"/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362" fillId="56" borderId="26" applyNumberFormat="0" applyAlignment="0" applyProtection="0"/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84" fillId="23" borderId="36" applyNumberFormat="0" applyAlignment="0" applyProtection="0"/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84" fillId="23" borderId="50" applyNumberFormat="0" applyAlignment="0" applyProtection="0"/>
    <xf numFmtId="164" fontId="84" fillId="23" borderId="50" applyNumberFormat="0" applyAlignment="0" applyProtection="0"/>
    <xf numFmtId="164" fontId="84" fillId="23" borderId="50" applyNumberFormat="0" applyAlignment="0" applyProtection="0"/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36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42" fillId="56" borderId="50" applyNumberFormat="0" applyAlignment="0" applyProtection="0">
      <alignment vertical="center"/>
    </xf>
    <xf numFmtId="164" fontId="18" fillId="0" borderId="0" applyFill="0" applyBorder="0" applyProtection="0">
      <alignment horizontal="center" vertical="center"/>
    </xf>
    <xf numFmtId="164" fontId="85" fillId="3" borderId="0"/>
    <xf numFmtId="14" fontId="55" fillId="0" borderId="0">
      <alignment horizontal="center" wrapText="1"/>
      <protection locked="0"/>
    </xf>
    <xf numFmtId="9" fontId="21" fillId="0" borderId="0" applyFont="0" applyFill="0" applyBorder="0" applyAlignment="0" applyProtection="0">
      <alignment vertical="center"/>
    </xf>
    <xf numFmtId="192" fontId="51" fillId="0" borderId="0" applyFont="0" applyFill="0" applyBorder="0" applyAlignment="0" applyProtection="0"/>
    <xf numFmtId="223" fontId="46" fillId="0" borderId="0" applyFont="0" applyFill="0" applyBorder="0" applyAlignment="0" applyProtection="0"/>
    <xf numFmtId="164" fontId="51" fillId="0" borderId="0" applyFont="0" applyFill="0" applyBorder="0" applyAlignment="0" applyProtection="0"/>
    <xf numFmtId="256" fontId="405" fillId="0" borderId="0" applyFont="0" applyFill="0" applyBorder="0" applyAlignment="0" applyProtection="0"/>
    <xf numFmtId="192" fontId="5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1" fillId="0" borderId="0" applyFont="0" applyFill="0" applyBorder="0" applyAlignment="0" applyProtection="0"/>
    <xf numFmtId="195" fontId="51" fillId="0" borderId="0" applyFont="0" applyFill="0" applyBorder="0" applyAlignment="0" applyProtection="0"/>
    <xf numFmtId="229" fontId="46" fillId="0" borderId="0" applyFont="0" applyFill="0" applyBorder="0" applyAlignment="0" applyProtection="0"/>
    <xf numFmtId="164" fontId="51" fillId="0" borderId="0" applyFont="0" applyFill="0" applyBorder="0" applyAlignment="0" applyProtection="0"/>
    <xf numFmtId="259" fontId="405" fillId="0" borderId="0" applyFont="0" applyFill="0" applyBorder="0" applyAlignment="0" applyProtection="0"/>
    <xf numFmtId="195" fontId="51" fillId="0" borderId="0" applyFont="0" applyFill="0" applyBorder="0" applyAlignment="0" applyProtection="0"/>
    <xf numFmtId="252" fontId="17" fillId="0" borderId="0" applyFont="0" applyFill="0" applyBorder="0" applyAlignment="0" applyProtection="0"/>
    <xf numFmtId="164" fontId="51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33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10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1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96" fontId="51" fillId="0" borderId="0" applyFont="0" applyFill="0" applyBorder="0" applyAlignment="0" applyProtection="0"/>
    <xf numFmtId="9" fontId="66" fillId="0" borderId="6" applyNumberFormat="0" applyBorder="0"/>
    <xf numFmtId="193" fontId="47" fillId="0" borderId="0" applyFill="0" applyBorder="0" applyAlignment="0"/>
    <xf numFmtId="226" fontId="46" fillId="0" borderId="0" applyFill="0" applyBorder="0" applyAlignment="0"/>
    <xf numFmtId="164" fontId="47" fillId="0" borderId="0" applyFill="0" applyBorder="0" applyAlignment="0"/>
    <xf numFmtId="257" fontId="47" fillId="0" borderId="0" applyFill="0" applyBorder="0" applyAlignment="0"/>
    <xf numFmtId="193" fontId="47" fillId="0" borderId="0" applyFill="0" applyBorder="0" applyAlignment="0"/>
    <xf numFmtId="20" fontId="9" fillId="0" borderId="0" applyFill="0" applyBorder="0" applyAlignment="0"/>
    <xf numFmtId="164" fontId="47" fillId="0" borderId="0" applyFill="0" applyBorder="0" applyAlignment="0"/>
    <xf numFmtId="189" fontId="47" fillId="0" borderId="0" applyFill="0" applyBorder="0" applyAlignment="0"/>
    <xf numFmtId="232" fontId="46" fillId="0" borderId="0" applyFill="0" applyBorder="0" applyAlignment="0"/>
    <xf numFmtId="164" fontId="47" fillId="0" borderId="0" applyFill="0" applyBorder="0" applyAlignment="0"/>
    <xf numFmtId="253" fontId="47" fillId="0" borderId="0" applyFill="0" applyBorder="0" applyAlignment="0"/>
    <xf numFmtId="189" fontId="47" fillId="0" borderId="0" applyFill="0" applyBorder="0" applyAlignment="0"/>
    <xf numFmtId="249" fontId="341" fillId="0" borderId="0" applyFill="0" applyBorder="0" applyAlignment="0"/>
    <xf numFmtId="164" fontId="47" fillId="0" borderId="0" applyFill="0" applyBorder="0" applyAlignment="0"/>
    <xf numFmtId="193" fontId="47" fillId="0" borderId="0" applyFill="0" applyBorder="0" applyAlignment="0"/>
    <xf numFmtId="232" fontId="46" fillId="0" borderId="0" applyFill="0" applyBorder="0" applyAlignment="0"/>
    <xf numFmtId="164" fontId="47" fillId="0" borderId="0" applyFill="0" applyBorder="0" applyAlignment="0"/>
    <xf numFmtId="257" fontId="47" fillId="0" borderId="0" applyFill="0" applyBorder="0" applyAlignment="0"/>
    <xf numFmtId="193" fontId="47" fillId="0" borderId="0" applyFill="0" applyBorder="0" applyAlignment="0"/>
    <xf numFmtId="20" fontId="9" fillId="0" borderId="0" applyFill="0" applyBorder="0" applyAlignment="0"/>
    <xf numFmtId="164" fontId="47" fillId="0" borderId="0" applyFill="0" applyBorder="0" applyAlignment="0"/>
    <xf numFmtId="194" fontId="47" fillId="0" borderId="0" applyFill="0" applyBorder="0" applyAlignment="0"/>
    <xf numFmtId="231" fontId="46" fillId="0" borderId="0" applyFill="0" applyBorder="0" applyAlignment="0"/>
    <xf numFmtId="164" fontId="47" fillId="0" borderId="0" applyFill="0" applyBorder="0" applyAlignment="0"/>
    <xf numFmtId="258" fontId="47" fillId="0" borderId="0" applyFill="0" applyBorder="0" applyAlignment="0"/>
    <xf numFmtId="194" fontId="47" fillId="0" borderId="0" applyFill="0" applyBorder="0" applyAlignment="0"/>
    <xf numFmtId="164" fontId="17" fillId="0" borderId="0" applyFill="0" applyBorder="0" applyAlignment="0"/>
    <xf numFmtId="164" fontId="47" fillId="0" borderId="0" applyFill="0" applyBorder="0" applyAlignment="0"/>
    <xf numFmtId="189" fontId="47" fillId="0" borderId="0" applyFill="0" applyBorder="0" applyAlignment="0"/>
    <xf numFmtId="232" fontId="46" fillId="0" borderId="0" applyFill="0" applyBorder="0" applyAlignment="0"/>
    <xf numFmtId="164" fontId="47" fillId="0" borderId="0" applyFill="0" applyBorder="0" applyAlignment="0"/>
    <xf numFmtId="253" fontId="47" fillId="0" borderId="0" applyFill="0" applyBorder="0" applyAlignment="0"/>
    <xf numFmtId="189" fontId="47" fillId="0" borderId="0" applyFill="0" applyBorder="0" applyAlignment="0"/>
    <xf numFmtId="249" fontId="341" fillId="0" borderId="0" applyFill="0" applyBorder="0" applyAlignment="0"/>
    <xf numFmtId="164" fontId="47" fillId="0" borderId="0" applyFill="0" applyBorder="0" applyAlignment="0"/>
    <xf numFmtId="4" fontId="192" fillId="0" borderId="0">
      <alignment horizontal="right"/>
    </xf>
    <xf numFmtId="176" fontId="211" fillId="0" borderId="0"/>
    <xf numFmtId="176" fontId="363" fillId="0" borderId="0"/>
    <xf numFmtId="164" fontId="212" fillId="0" borderId="23" applyNumberFormat="0" applyBorder="0" applyAlignment="0"/>
    <xf numFmtId="164" fontId="66" fillId="0" borderId="0" applyNumberFormat="0" applyFont="0" applyFill="0" applyBorder="0" applyAlignment="0" applyProtection="0">
      <alignment horizontal="left"/>
    </xf>
    <xf numFmtId="164" fontId="58" fillId="0" borderId="5">
      <alignment horizontal="center"/>
    </xf>
    <xf numFmtId="164" fontId="58" fillId="0" borderId="5">
      <alignment horizontal="center"/>
    </xf>
    <xf numFmtId="164" fontId="58" fillId="0" borderId="5">
      <alignment horizontal="center"/>
    </xf>
    <xf numFmtId="164" fontId="58" fillId="0" borderId="5">
      <alignment horizontal="center"/>
    </xf>
    <xf numFmtId="164" fontId="58" fillId="0" borderId="65">
      <alignment horizontal="center"/>
    </xf>
    <xf numFmtId="164" fontId="58" fillId="0" borderId="5">
      <alignment horizontal="center"/>
    </xf>
    <xf numFmtId="164" fontId="58" fillId="0" borderId="5">
      <alignment horizontal="center"/>
    </xf>
    <xf numFmtId="164" fontId="58" fillId="0" borderId="65">
      <alignment horizontal="center"/>
    </xf>
    <xf numFmtId="164" fontId="58" fillId="0" borderId="5">
      <alignment horizontal="center"/>
    </xf>
    <xf numFmtId="164" fontId="58" fillId="0" borderId="65">
      <alignment horizontal="center"/>
    </xf>
    <xf numFmtId="164" fontId="58" fillId="0" borderId="5">
      <alignment horizontal="center"/>
    </xf>
    <xf numFmtId="164" fontId="58" fillId="0" borderId="5">
      <alignment horizontal="center"/>
    </xf>
    <xf numFmtId="164" fontId="58" fillId="0" borderId="65">
      <alignment horizontal="center"/>
    </xf>
    <xf numFmtId="164" fontId="58" fillId="0" borderId="5">
      <alignment horizontal="center"/>
    </xf>
    <xf numFmtId="164" fontId="58" fillId="0" borderId="5">
      <alignment horizontal="center"/>
    </xf>
    <xf numFmtId="164" fontId="58" fillId="0" borderId="65">
      <alignment horizontal="center"/>
    </xf>
    <xf numFmtId="164" fontId="58" fillId="0" borderId="5">
      <alignment horizontal="center"/>
    </xf>
    <xf numFmtId="164" fontId="58" fillId="0" borderId="65">
      <alignment horizontal="center"/>
    </xf>
    <xf numFmtId="200" fontId="86" fillId="0" borderId="0" applyFont="0" applyFill="0" applyBorder="0" applyAlignment="0" applyProtection="0"/>
    <xf numFmtId="164" fontId="45" fillId="0" borderId="0" applyFont="0" applyFill="0" applyBorder="0" applyAlignment="0" applyProtection="0"/>
    <xf numFmtId="4" fontId="213" fillId="0" borderId="0">
      <alignment horizontal="right"/>
    </xf>
    <xf numFmtId="14" fontId="214" fillId="0" borderId="0" applyNumberFormat="0" applyFill="0" applyBorder="0" applyAlignment="0" applyProtection="0">
      <alignment horizontal="left"/>
    </xf>
    <xf numFmtId="14" fontId="364" fillId="0" borderId="0" applyNumberFormat="0" applyFill="0" applyBorder="0" applyAlignment="0" applyProtection="0">
      <alignment horizontal="left"/>
    </xf>
    <xf numFmtId="164" fontId="58" fillId="0" borderId="0" applyNumberFormat="0" applyFill="0" applyBorder="0" applyAlignment="0" applyProtection="0"/>
    <xf numFmtId="4" fontId="59" fillId="2" borderId="18" applyNumberFormat="0" applyProtection="0">
      <alignment vertical="center"/>
    </xf>
    <xf numFmtId="4" fontId="59" fillId="2" borderId="50" applyNumberFormat="0" applyProtection="0">
      <alignment vertical="center"/>
    </xf>
    <xf numFmtId="4" fontId="59" fillId="2" borderId="50" applyNumberFormat="0" applyProtection="0">
      <alignment vertical="center"/>
    </xf>
    <xf numFmtId="4" fontId="59" fillId="2" borderId="50" applyNumberFormat="0" applyProtection="0">
      <alignment vertical="center"/>
    </xf>
    <xf numFmtId="4" fontId="59" fillId="2" borderId="36" applyNumberFormat="0" applyProtection="0">
      <alignment vertical="center"/>
    </xf>
    <xf numFmtId="164" fontId="17" fillId="30" borderId="18" applyNumberFormat="0" applyProtection="0">
      <alignment horizontal="left" vertical="center" indent="1"/>
    </xf>
    <xf numFmtId="164" fontId="17" fillId="30" borderId="50" applyNumberFormat="0" applyProtection="0">
      <alignment horizontal="left" vertical="center" indent="1"/>
    </xf>
    <xf numFmtId="164" fontId="17" fillId="30" borderId="50" applyNumberFormat="0" applyProtection="0">
      <alignment horizontal="left" vertical="center" indent="1"/>
    </xf>
    <xf numFmtId="164" fontId="17" fillId="30" borderId="50" applyNumberFormat="0" applyProtection="0">
      <alignment horizontal="left" vertical="center" indent="1"/>
    </xf>
    <xf numFmtId="164" fontId="17" fillId="30" borderId="36" applyNumberFormat="0" applyProtection="0">
      <alignment horizontal="left" vertical="center" indent="1"/>
    </xf>
    <xf numFmtId="4" fontId="59" fillId="31" borderId="18" applyNumberFormat="0" applyProtection="0">
      <alignment horizontal="right" vertical="center"/>
    </xf>
    <xf numFmtId="4" fontId="59" fillId="31" borderId="50" applyNumberFormat="0" applyProtection="0">
      <alignment horizontal="right" vertical="center"/>
    </xf>
    <xf numFmtId="4" fontId="59" fillId="31" borderId="50" applyNumberFormat="0" applyProtection="0">
      <alignment horizontal="right" vertical="center"/>
    </xf>
    <xf numFmtId="4" fontId="59" fillId="31" borderId="50" applyNumberFormat="0" applyProtection="0">
      <alignment horizontal="right" vertical="center"/>
    </xf>
    <xf numFmtId="4" fontId="59" fillId="31" borderId="36" applyNumberFormat="0" applyProtection="0">
      <alignment horizontal="right" vertical="center"/>
    </xf>
    <xf numFmtId="164" fontId="17" fillId="30" borderId="18" applyNumberFormat="0" applyProtection="0">
      <alignment horizontal="left" vertical="center" indent="1"/>
    </xf>
    <xf numFmtId="164" fontId="17" fillId="30" borderId="50" applyNumberFormat="0" applyProtection="0">
      <alignment horizontal="left" vertical="center" indent="1"/>
    </xf>
    <xf numFmtId="164" fontId="17" fillId="30" borderId="50" applyNumberFormat="0" applyProtection="0">
      <alignment horizontal="left" vertical="center" indent="1"/>
    </xf>
    <xf numFmtId="164" fontId="17" fillId="30" borderId="50" applyNumberFormat="0" applyProtection="0">
      <alignment horizontal="left" vertical="center" indent="1"/>
    </xf>
    <xf numFmtId="164" fontId="17" fillId="30" borderId="36" applyNumberFormat="0" applyProtection="0">
      <alignment horizontal="left" vertical="center" indent="1"/>
    </xf>
    <xf numFmtId="164" fontId="314" fillId="0" borderId="0" applyFont="0" applyFill="0" applyBorder="0" applyAlignment="0" applyProtection="0"/>
    <xf numFmtId="164" fontId="215" fillId="0" borderId="0">
      <alignment horizontal="left"/>
    </xf>
    <xf numFmtId="164" fontId="216" fillId="0" borderId="0">
      <alignment horizontal="center"/>
    </xf>
    <xf numFmtId="164" fontId="17" fillId="32" borderId="0"/>
    <xf numFmtId="164" fontId="217" fillId="0" borderId="8" applyBorder="0" applyAlignment="0" applyProtection="0">
      <alignment vertical="top"/>
      <protection locked="0"/>
    </xf>
    <xf numFmtId="164" fontId="217" fillId="0" borderId="8" applyBorder="0" applyAlignment="0" applyProtection="0">
      <alignment vertical="top"/>
      <protection locked="0"/>
    </xf>
    <xf numFmtId="164" fontId="218" fillId="0" borderId="0"/>
    <xf numFmtId="164" fontId="74" fillId="0" borderId="0"/>
    <xf numFmtId="164" fontId="17" fillId="0" borderId="0"/>
    <xf numFmtId="164" fontId="45" fillId="0" borderId="0"/>
    <xf numFmtId="164" fontId="219" fillId="0" borderId="0"/>
    <xf numFmtId="164" fontId="87" fillId="0" borderId="0"/>
    <xf numFmtId="40" fontId="220" fillId="0" borderId="0" applyBorder="0">
      <alignment horizontal="right"/>
    </xf>
    <xf numFmtId="40" fontId="365" fillId="0" borderId="0" applyBorder="0">
      <alignment horizontal="right"/>
    </xf>
    <xf numFmtId="164" fontId="88" fillId="0" borderId="0"/>
    <xf numFmtId="37" fontId="221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37" fontId="366" fillId="0" borderId="43" applyNumberFormat="0" applyFont="0" applyBorder="0" applyAlignment="0" applyProtection="0">
      <alignment horizontal="centerContinuous"/>
    </xf>
    <xf numFmtId="37" fontId="366" fillId="0" borderId="59" applyNumberFormat="0" applyFont="0" applyBorder="0" applyAlignment="0" applyProtection="0">
      <alignment horizontal="centerContinuous"/>
    </xf>
    <xf numFmtId="49" fontId="59" fillId="0" borderId="0" applyFill="0" applyBorder="0" applyAlignment="0"/>
    <xf numFmtId="196" fontId="51" fillId="0" borderId="0" applyFill="0" applyBorder="0" applyAlignment="0"/>
    <xf numFmtId="226" fontId="46" fillId="0" borderId="0" applyFill="0" applyBorder="0" applyAlignment="0"/>
    <xf numFmtId="164" fontId="51" fillId="0" borderId="0" applyFill="0" applyBorder="0" applyAlignment="0"/>
    <xf numFmtId="260" fontId="405" fillId="0" borderId="0" applyFill="0" applyBorder="0" applyAlignment="0"/>
    <xf numFmtId="196" fontId="51" fillId="0" borderId="0" applyFill="0" applyBorder="0" applyAlignment="0"/>
    <xf numFmtId="164" fontId="17" fillId="0" borderId="0" applyFill="0" applyBorder="0" applyAlignment="0"/>
    <xf numFmtId="164" fontId="51" fillId="0" borderId="0" applyFill="0" applyBorder="0" applyAlignment="0"/>
    <xf numFmtId="197" fontId="51" fillId="0" borderId="0" applyFill="0" applyBorder="0" applyAlignment="0"/>
    <xf numFmtId="228" fontId="46" fillId="0" borderId="0" applyFill="0" applyBorder="0" applyAlignment="0"/>
    <xf numFmtId="164" fontId="51" fillId="0" borderId="0" applyFill="0" applyBorder="0" applyAlignment="0"/>
    <xf numFmtId="261" fontId="405" fillId="0" borderId="0" applyFill="0" applyBorder="0" applyAlignment="0"/>
    <xf numFmtId="197" fontId="51" fillId="0" borderId="0" applyFill="0" applyBorder="0" applyAlignment="0"/>
    <xf numFmtId="164" fontId="17" fillId="0" borderId="0" applyFill="0" applyBorder="0" applyAlignment="0"/>
    <xf numFmtId="164" fontId="51" fillId="0" borderId="0" applyFill="0" applyBorder="0" applyAlignment="0"/>
    <xf numFmtId="164" fontId="66" fillId="0" borderId="0"/>
    <xf numFmtId="164" fontId="66" fillId="0" borderId="0"/>
    <xf numFmtId="164" fontId="89" fillId="0" borderId="0" applyNumberFormat="0" applyFill="0" applyBorder="0" applyAlignment="0" applyProtection="0"/>
    <xf numFmtId="164" fontId="89" fillId="0" borderId="0" applyNumberFormat="0" applyFill="0" applyBorder="0" applyAlignment="0" applyProtection="0"/>
    <xf numFmtId="164" fontId="121" fillId="0" borderId="0" applyNumberFormat="0" applyFill="0" applyBorder="0" applyAlignment="0" applyProtection="0">
      <alignment vertical="center"/>
    </xf>
    <xf numFmtId="164" fontId="310" fillId="0" borderId="0" applyNumberFormat="0" applyFill="0" applyBorder="0" applyAlignment="0" applyProtection="0">
      <alignment vertical="center"/>
    </xf>
    <xf numFmtId="164" fontId="143" fillId="0" borderId="0" applyNumberFormat="0" applyFill="0" applyBorder="0" applyAlignment="0" applyProtection="0">
      <alignment vertical="center"/>
    </xf>
    <xf numFmtId="164" fontId="143" fillId="0" borderId="0" applyNumberFormat="0" applyFill="0" applyBorder="0" applyAlignment="0" applyProtection="0">
      <alignment vertical="center"/>
    </xf>
    <xf numFmtId="164" fontId="310" fillId="0" borderId="0" applyNumberFormat="0" applyFill="0" applyBorder="0" applyAlignment="0" applyProtection="0">
      <alignment vertical="center"/>
    </xf>
    <xf numFmtId="164" fontId="89" fillId="0" borderId="0" applyNumberFormat="0" applyFill="0" applyBorder="0" applyAlignment="0" applyProtection="0"/>
    <xf numFmtId="164" fontId="143" fillId="0" borderId="0" applyNumberFormat="0" applyFill="0" applyBorder="0" applyAlignment="0" applyProtection="0">
      <alignment vertical="center"/>
    </xf>
    <xf numFmtId="164" fontId="74" fillId="0" borderId="19" applyProtection="0"/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327" fillId="0" borderId="52" applyNumberFormat="0" applyFill="0" applyAlignment="0" applyProtection="0"/>
    <xf numFmtId="164" fontId="327" fillId="0" borderId="38" applyNumberFormat="0" applyFill="0" applyAlignment="0" applyProtection="0"/>
    <xf numFmtId="164" fontId="327" fillId="0" borderId="52" applyNumberFormat="0" applyFill="0" applyAlignment="0" applyProtection="0"/>
    <xf numFmtId="164" fontId="327" fillId="0" borderId="52" applyNumberFormat="0" applyFill="0" applyAlignment="0" applyProtection="0"/>
    <xf numFmtId="164" fontId="144" fillId="0" borderId="37" applyNumberFormat="0" applyFill="0" applyAlignment="0" applyProtection="0">
      <alignment vertical="center"/>
    </xf>
    <xf numFmtId="164" fontId="62" fillId="0" borderId="0" applyNumberFormat="0" applyFill="0" applyBorder="0" applyAlignment="0" applyProtection="0"/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367" fillId="0" borderId="51" applyNumberFormat="0" applyFill="0" applyAlignment="0" applyProtection="0"/>
    <xf numFmtId="164" fontId="367" fillId="0" borderId="37" applyNumberFormat="0" applyFill="0" applyAlignment="0" applyProtection="0"/>
    <xf numFmtId="164" fontId="367" fillId="0" borderId="51" applyNumberFormat="0" applyFill="0" applyAlignment="0" applyProtection="0"/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74" fillId="0" borderId="44" applyProtection="0"/>
    <xf numFmtId="164" fontId="74" fillId="0" borderId="64" applyProtection="0"/>
    <xf numFmtId="164" fontId="74" fillId="0" borderId="44" applyProtection="0"/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74" fillId="0" borderId="30" applyProtection="0"/>
    <xf numFmtId="164" fontId="74" fillId="0" borderId="64" applyProtection="0"/>
    <xf numFmtId="164" fontId="74" fillId="0" borderId="64" applyProtection="0"/>
    <xf numFmtId="164" fontId="74" fillId="0" borderId="44" applyProtection="0"/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74" fillId="0" borderId="30" applyProtection="0"/>
    <xf numFmtId="164" fontId="74" fillId="0" borderId="64" applyProtection="0"/>
    <xf numFmtId="164" fontId="74" fillId="0" borderId="64" applyProtection="0"/>
    <xf numFmtId="164" fontId="74" fillId="0" borderId="44" applyProtection="0"/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74" fillId="0" borderId="30" applyProtection="0"/>
    <xf numFmtId="164" fontId="74" fillId="0" borderId="64" applyProtection="0"/>
    <xf numFmtId="164" fontId="74" fillId="0" borderId="64" applyProtection="0"/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74" fillId="0" borderId="30" applyProtection="0"/>
    <xf numFmtId="164" fontId="74" fillId="0" borderId="64" applyProtection="0"/>
    <xf numFmtId="164" fontId="74" fillId="0" borderId="44" applyProtection="0"/>
    <xf numFmtId="164" fontId="74" fillId="0" borderId="64" applyProtection="0"/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74" fillId="0" borderId="30" applyProtection="0"/>
    <xf numFmtId="164" fontId="74" fillId="0" borderId="64" applyProtection="0"/>
    <xf numFmtId="164" fontId="74" fillId="0" borderId="44" applyProtection="0"/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74" fillId="0" borderId="30" applyProtection="0"/>
    <xf numFmtId="164" fontId="74" fillId="0" borderId="64" applyProtection="0"/>
    <xf numFmtId="164" fontId="74" fillId="0" borderId="64" applyProtection="0"/>
    <xf numFmtId="164" fontId="74" fillId="0" borderId="44" applyProtection="0"/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74" fillId="0" borderId="30" applyProtection="0"/>
    <xf numFmtId="164" fontId="74" fillId="0" borderId="64" applyProtection="0"/>
    <xf numFmtId="164" fontId="74" fillId="0" borderId="64" applyProtection="0"/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74" fillId="0" borderId="44" applyProtection="0"/>
    <xf numFmtId="164" fontId="74" fillId="0" borderId="64" applyProtection="0"/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74" fillId="0" borderId="30" applyProtection="0"/>
    <xf numFmtId="164" fontId="74" fillId="0" borderId="64" applyProtection="0"/>
    <xf numFmtId="164" fontId="74" fillId="0" borderId="44" applyProtection="0"/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74" fillId="0" borderId="30" applyProtection="0"/>
    <xf numFmtId="164" fontId="74" fillId="0" borderId="64" applyProtection="0"/>
    <xf numFmtId="164" fontId="74" fillId="0" borderId="64" applyProtection="0"/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74" fillId="0" borderId="44" applyProtection="0"/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74" fillId="0" borderId="30" applyProtection="0"/>
    <xf numFmtId="164" fontId="74" fillId="0" borderId="64" applyProtection="0"/>
    <xf numFmtId="164" fontId="74" fillId="0" borderId="64" applyProtection="0"/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164" fontId="144" fillId="0" borderId="37" applyNumberFormat="0" applyFill="0" applyAlignment="0" applyProtection="0">
      <alignment vertical="center"/>
    </xf>
    <xf numFmtId="164" fontId="144" fillId="0" borderId="51" applyNumberFormat="0" applyFill="0" applyAlignment="0" applyProtection="0">
      <alignment vertical="center"/>
    </xf>
    <xf numFmtId="216" fontId="17" fillId="0" borderId="0" applyFont="0" applyFill="0" applyBorder="0" applyAlignment="0" applyProtection="0"/>
    <xf numFmtId="217" fontId="17" fillId="0" borderId="0" applyFont="0" applyFill="0" applyBorder="0" applyAlignment="0" applyProtection="0"/>
    <xf numFmtId="164" fontId="90" fillId="0" borderId="0" applyNumberFormat="0" applyFill="0" applyBorder="0" applyAlignment="0" applyProtection="0"/>
    <xf numFmtId="164" fontId="90" fillId="0" borderId="0" applyNumberFormat="0" applyFill="0" applyBorder="0" applyAlignment="0" applyProtection="0"/>
    <xf numFmtId="164" fontId="112" fillId="0" borderId="0" applyNumberFormat="0" applyFill="0" applyBorder="0" applyAlignment="0" applyProtection="0">
      <alignment vertical="center"/>
    </xf>
    <xf numFmtId="164" fontId="368" fillId="0" borderId="0" applyNumberFormat="0" applyFill="0" applyBorder="0" applyAlignment="0" applyProtection="0"/>
    <xf numFmtId="164" fontId="34" fillId="0" borderId="0" applyNumberFormat="0" applyFill="0" applyBorder="0" applyAlignment="0" applyProtection="0">
      <alignment vertical="center"/>
    </xf>
    <xf numFmtId="164" fontId="368" fillId="0" borderId="0" applyNumberFormat="0" applyFill="0" applyBorder="0" applyAlignment="0" applyProtection="0"/>
    <xf numFmtId="164" fontId="145" fillId="0" borderId="0" applyNumberFormat="0" applyFill="0" applyBorder="0" applyAlignment="0" applyProtection="0">
      <alignment vertical="center"/>
    </xf>
    <xf numFmtId="164" fontId="34" fillId="0" borderId="0" applyNumberFormat="0" applyFill="0" applyBorder="0" applyAlignment="0" applyProtection="0">
      <alignment vertical="center"/>
    </xf>
    <xf numFmtId="164" fontId="90" fillId="0" borderId="0" applyNumberFormat="0" applyFill="0" applyBorder="0" applyAlignment="0" applyProtection="0"/>
    <xf numFmtId="164" fontId="145" fillId="0" borderId="0" applyNumberFormat="0" applyFill="0" applyBorder="0" applyAlignment="0" applyProtection="0">
      <alignment vertical="center"/>
    </xf>
    <xf numFmtId="242" fontId="66" fillId="0" borderId="0" applyFont="0" applyFill="0" applyBorder="0" applyAlignment="0" applyProtection="0"/>
    <xf numFmtId="243" fontId="66" fillId="0" borderId="0" applyFont="0" applyFill="0" applyBorder="0" applyAlignment="0" applyProtection="0"/>
    <xf numFmtId="164" fontId="45" fillId="0" borderId="0" applyFont="0" applyFill="0" applyBorder="0" applyAlignment="0" applyProtection="0"/>
    <xf numFmtId="164" fontId="23" fillId="33" borderId="0" applyNumberFormat="0" applyBorder="0" applyAlignment="0" applyProtection="0"/>
    <xf numFmtId="164" fontId="23" fillId="33" borderId="0" applyNumberFormat="0" applyBorder="0" applyAlignment="0" applyProtection="0"/>
    <xf numFmtId="164" fontId="23" fillId="33" borderId="0" applyNumberFormat="0" applyBorder="0" applyAlignment="0" applyProtection="0"/>
    <xf numFmtId="164" fontId="23" fillId="33" borderId="0" applyNumberFormat="0" applyBorder="0" applyAlignment="0" applyProtection="0"/>
    <xf numFmtId="164" fontId="27" fillId="34" borderId="0" applyNumberFormat="0" applyBorder="0" applyAlignment="0" applyProtection="0"/>
    <xf numFmtId="164" fontId="27" fillId="19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130" fillId="17" borderId="0" applyNumberFormat="0" applyBorder="0" applyAlignment="0" applyProtection="0">
      <alignment vertical="center"/>
    </xf>
    <xf numFmtId="164" fontId="27" fillId="19" borderId="0" applyNumberFormat="0" applyBorder="0" applyAlignment="0" applyProtection="0">
      <alignment vertical="center"/>
    </xf>
    <xf numFmtId="164" fontId="23" fillId="35" borderId="0" applyNumberFormat="0" applyBorder="0" applyAlignment="0" applyProtection="0"/>
    <xf numFmtId="164" fontId="23" fillId="35" borderId="0" applyNumberFormat="0" applyBorder="0" applyAlignment="0" applyProtection="0"/>
    <xf numFmtId="164" fontId="23" fillId="36" borderId="0" applyNumberFormat="0" applyBorder="0" applyAlignment="0" applyProtection="0"/>
    <xf numFmtId="164" fontId="23" fillId="36" borderId="0" applyNumberFormat="0" applyBorder="0" applyAlignment="0" applyProtection="0"/>
    <xf numFmtId="164" fontId="27" fillId="37" borderId="0" applyNumberFormat="0" applyBorder="0" applyAlignment="0" applyProtection="0"/>
    <xf numFmtId="164" fontId="27" fillId="20" borderId="0" applyNumberFormat="0" applyBorder="0" applyAlignment="0" applyProtection="0">
      <alignment vertical="center"/>
    </xf>
    <xf numFmtId="164" fontId="27" fillId="60" borderId="0" applyNumberFormat="0" applyBorder="0" applyAlignment="0" applyProtection="0">
      <alignment vertical="center"/>
    </xf>
    <xf numFmtId="164" fontId="130" fillId="60" borderId="0" applyNumberFormat="0" applyBorder="0" applyAlignment="0" applyProtection="0">
      <alignment vertical="center"/>
    </xf>
    <xf numFmtId="164" fontId="27" fillId="20" borderId="0" applyNumberFormat="0" applyBorder="0" applyAlignment="0" applyProtection="0">
      <alignment vertical="center"/>
    </xf>
    <xf numFmtId="164" fontId="23" fillId="35" borderId="0" applyNumberFormat="0" applyBorder="0" applyAlignment="0" applyProtection="0"/>
    <xf numFmtId="164" fontId="23" fillId="35" borderId="0" applyNumberFormat="0" applyBorder="0" applyAlignment="0" applyProtection="0"/>
    <xf numFmtId="164" fontId="23" fillId="38" borderId="0" applyNumberFormat="0" applyBorder="0" applyAlignment="0" applyProtection="0"/>
    <xf numFmtId="164" fontId="23" fillId="38" borderId="0" applyNumberFormat="0" applyBorder="0" applyAlignment="0" applyProtection="0"/>
    <xf numFmtId="164" fontId="27" fillId="36" borderId="0" applyNumberFormat="0" applyBorder="0" applyAlignment="0" applyProtection="0"/>
    <xf numFmtId="164" fontId="27" fillId="21" borderId="0" applyNumberFormat="0" applyBorder="0" applyAlignment="0" applyProtection="0">
      <alignment vertical="center"/>
    </xf>
    <xf numFmtId="164" fontId="27" fillId="60" borderId="0" applyNumberFormat="0" applyBorder="0" applyAlignment="0" applyProtection="0">
      <alignment vertical="center"/>
    </xf>
    <xf numFmtId="164" fontId="130" fillId="60" borderId="0" applyNumberFormat="0" applyBorder="0" applyAlignment="0" applyProtection="0">
      <alignment vertical="center"/>
    </xf>
    <xf numFmtId="164" fontId="27" fillId="21" borderId="0" applyNumberFormat="0" applyBorder="0" applyAlignment="0" applyProtection="0">
      <alignment vertical="center"/>
    </xf>
    <xf numFmtId="164" fontId="23" fillId="33" borderId="0" applyNumberFormat="0" applyBorder="0" applyAlignment="0" applyProtection="0"/>
    <xf numFmtId="164" fontId="23" fillId="33" borderId="0" applyNumberFormat="0" applyBorder="0" applyAlignment="0" applyProtection="0"/>
    <xf numFmtId="164" fontId="23" fillId="36" borderId="0" applyNumberFormat="0" applyBorder="0" applyAlignment="0" applyProtection="0"/>
    <xf numFmtId="164" fontId="23" fillId="36" borderId="0" applyNumberFormat="0" applyBorder="0" applyAlignment="0" applyProtection="0"/>
    <xf numFmtId="164" fontId="27" fillId="36" borderId="0" applyNumberFormat="0" applyBorder="0" applyAlignment="0" applyProtection="0"/>
    <xf numFmtId="164" fontId="27" fillId="16" borderId="0" applyNumberFormat="0" applyBorder="0" applyAlignment="0" applyProtection="0">
      <alignment vertical="center"/>
    </xf>
    <xf numFmtId="164" fontId="27" fillId="57" borderId="0" applyNumberFormat="0" applyBorder="0" applyAlignment="0" applyProtection="0">
      <alignment vertical="center"/>
    </xf>
    <xf numFmtId="164" fontId="130" fillId="57" borderId="0" applyNumberFormat="0" applyBorder="0" applyAlignment="0" applyProtection="0">
      <alignment vertical="center"/>
    </xf>
    <xf numFmtId="164" fontId="27" fillId="16" borderId="0" applyNumberFormat="0" applyBorder="0" applyAlignment="0" applyProtection="0">
      <alignment vertical="center"/>
    </xf>
    <xf numFmtId="164" fontId="23" fillId="39" borderId="0" applyNumberFormat="0" applyBorder="0" applyAlignment="0" applyProtection="0"/>
    <xf numFmtId="164" fontId="23" fillId="39" borderId="0" applyNumberFormat="0" applyBorder="0" applyAlignment="0" applyProtection="0"/>
    <xf numFmtId="164" fontId="23" fillId="33" borderId="0" applyNumberFormat="0" applyBorder="0" applyAlignment="0" applyProtection="0"/>
    <xf numFmtId="164" fontId="23" fillId="33" borderId="0" applyNumberFormat="0" applyBorder="0" applyAlignment="0" applyProtection="0"/>
    <xf numFmtId="164" fontId="27" fillId="34" borderId="0" applyNumberFormat="0" applyBorder="0" applyAlignment="0" applyProtection="0"/>
    <xf numFmtId="164" fontId="27" fillId="17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130" fillId="17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23" fillId="35" borderId="0" applyNumberFormat="0" applyBorder="0" applyAlignment="0" applyProtection="0"/>
    <xf numFmtId="164" fontId="23" fillId="35" borderId="0" applyNumberFormat="0" applyBorder="0" applyAlignment="0" applyProtection="0"/>
    <xf numFmtId="164" fontId="23" fillId="40" borderId="0" applyNumberFormat="0" applyBorder="0" applyAlignment="0" applyProtection="0"/>
    <xf numFmtId="164" fontId="23" fillId="40" borderId="0" applyNumberFormat="0" applyBorder="0" applyAlignment="0" applyProtection="0"/>
    <xf numFmtId="164" fontId="27" fillId="40" borderId="0" applyNumberFormat="0" applyBorder="0" applyAlignment="0" applyProtection="0"/>
    <xf numFmtId="164" fontId="27" fillId="22" borderId="0" applyNumberFormat="0" applyBorder="0" applyAlignment="0" applyProtection="0">
      <alignment vertical="center"/>
    </xf>
    <xf numFmtId="164" fontId="27" fillId="22" borderId="0" applyNumberFormat="0" applyBorder="0" applyAlignment="0" applyProtection="0">
      <alignment vertical="center"/>
    </xf>
    <xf numFmtId="164" fontId="130" fillId="22" borderId="0" applyNumberFormat="0" applyBorder="0" applyAlignment="0" applyProtection="0">
      <alignment vertical="center"/>
    </xf>
    <xf numFmtId="164" fontId="27" fillId="22" borderId="0" applyNumberFormat="0" applyBorder="0" applyAlignment="0" applyProtection="0">
      <alignment vertical="center"/>
    </xf>
    <xf numFmtId="164" fontId="186" fillId="61" borderId="0">
      <alignment vertical="center"/>
    </xf>
    <xf numFmtId="164" fontId="43" fillId="0" borderId="0"/>
    <xf numFmtId="164" fontId="17" fillId="0" borderId="0"/>
    <xf numFmtId="164" fontId="47" fillId="0" borderId="0"/>
    <xf numFmtId="164" fontId="176" fillId="0" borderId="0"/>
    <xf numFmtId="164" fontId="17" fillId="0" borderId="0"/>
    <xf numFmtId="164" fontId="45" fillId="0" borderId="0"/>
    <xf numFmtId="164" fontId="45" fillId="0" borderId="0"/>
    <xf numFmtId="164" fontId="27" fillId="61" borderId="0">
      <alignment vertical="center"/>
    </xf>
    <xf numFmtId="164" fontId="27" fillId="61" borderId="0">
      <alignment vertical="center"/>
    </xf>
    <xf numFmtId="164" fontId="27" fillId="61" borderId="0">
      <alignment vertical="center"/>
    </xf>
    <xf numFmtId="164" fontId="27" fillId="61" borderId="0">
      <alignment vertical="center"/>
    </xf>
    <xf numFmtId="164" fontId="226" fillId="61" borderId="0">
      <alignment vertical="center"/>
    </xf>
    <xf numFmtId="164" fontId="28" fillId="0" borderId="0" applyNumberFormat="0" applyFill="0" applyBorder="0" applyAlignment="0" applyProtection="0">
      <alignment vertical="center"/>
    </xf>
    <xf numFmtId="164" fontId="310" fillId="0" borderId="0" applyNumberFormat="0" applyFill="0" applyBorder="0" applyAlignment="0" applyProtection="0">
      <alignment vertical="center"/>
    </xf>
    <xf numFmtId="164" fontId="269" fillId="0" borderId="0" applyNumberFormat="0" applyFill="0" applyBorder="0" applyAlignment="0" applyProtection="0">
      <alignment vertical="center"/>
    </xf>
    <xf numFmtId="164" fontId="29" fillId="24" borderId="11" applyNumberFormat="0" applyAlignment="0" applyProtection="0">
      <alignment vertical="center"/>
    </xf>
    <xf numFmtId="164" fontId="29" fillId="24" borderId="32" applyNumberFormat="0" applyAlignment="0" applyProtection="0">
      <alignment vertical="center"/>
    </xf>
    <xf numFmtId="164" fontId="29" fillId="24" borderId="32" applyNumberFormat="0" applyAlignment="0" applyProtection="0">
      <alignment vertical="center"/>
    </xf>
    <xf numFmtId="164" fontId="155" fillId="24" borderId="32" applyNumberFormat="0" applyAlignment="0" applyProtection="0">
      <alignment vertical="center"/>
    </xf>
    <xf numFmtId="185" fontId="91" fillId="0" borderId="0" applyFont="0" applyFill="0" applyBorder="0" applyAlignment="0" applyProtection="0"/>
    <xf numFmtId="187" fontId="91" fillId="0" borderId="0" applyFont="0" applyFill="0" applyBorder="0" applyAlignment="0" applyProtection="0"/>
    <xf numFmtId="164" fontId="30" fillId="28" borderId="0" applyNumberFormat="0" applyBorder="0" applyAlignment="0" applyProtection="0">
      <alignment vertical="center"/>
    </xf>
    <xf numFmtId="164" fontId="30" fillId="28" borderId="0" applyNumberFormat="0" applyBorder="0" applyAlignment="0" applyProtection="0">
      <alignment vertical="center"/>
    </xf>
    <xf numFmtId="164" fontId="161" fillId="28" borderId="0" applyNumberFormat="0" applyBorder="0" applyAlignment="0" applyProtection="0">
      <alignment vertical="center"/>
    </xf>
    <xf numFmtId="184" fontId="91" fillId="0" borderId="0" applyFont="0" applyFill="0" applyBorder="0" applyAlignment="0" applyProtection="0"/>
    <xf numFmtId="186" fontId="91" fillId="0" borderId="0" applyFont="0" applyFill="0" applyBorder="0" applyAlignment="0" applyProtection="0"/>
    <xf numFmtId="164" fontId="61" fillId="0" borderId="0"/>
    <xf numFmtId="9" fontId="2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9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93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300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31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64" fontId="206" fillId="3" borderId="0"/>
    <xf numFmtId="164" fontId="354" fillId="3" borderId="0"/>
    <xf numFmtId="164" fontId="86" fillId="0" borderId="0" applyNumberFormat="0" applyBorder="0" applyAlignment="0"/>
    <xf numFmtId="164" fontId="23" fillId="29" borderId="17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9" fillId="29" borderId="35" applyNumberFormat="0" applyFont="0" applyAlignment="0" applyProtection="0">
      <alignment vertical="center"/>
    </xf>
    <xf numFmtId="164" fontId="9" fillId="29" borderId="35" applyNumberFormat="0" applyFont="0" applyAlignment="0" applyProtection="0">
      <alignment vertical="center"/>
    </xf>
    <xf numFmtId="164" fontId="9" fillId="29" borderId="35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35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35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35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35" applyNumberFormat="0" applyFont="0" applyAlignment="0" applyProtection="0">
      <alignment vertical="center"/>
    </xf>
    <xf numFmtId="164" fontId="9" fillId="29" borderId="35" applyNumberFormat="0" applyFont="0" applyAlignment="0" applyProtection="0">
      <alignment vertical="center"/>
    </xf>
    <xf numFmtId="164" fontId="9" fillId="29" borderId="35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35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35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35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35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222" fillId="0" borderId="0"/>
    <xf numFmtId="168" fontId="223" fillId="0" borderId="0" applyFont="0" applyFill="0" applyBorder="0" applyAlignment="0" applyProtection="0"/>
    <xf numFmtId="170" fontId="223" fillId="0" borderId="0" applyFont="0" applyFill="0" applyBorder="0" applyAlignment="0" applyProtection="0"/>
    <xf numFmtId="237" fontId="224" fillId="0" borderId="0" applyFont="0" applyFill="0" applyBorder="0" applyAlignment="0" applyProtection="0"/>
    <xf numFmtId="238" fontId="224" fillId="0" borderId="0" applyFont="0" applyFill="0" applyBorder="0" applyAlignment="0" applyProtection="0"/>
    <xf numFmtId="237" fontId="225" fillId="0" borderId="0" applyFont="0" applyFill="0" applyBorder="0" applyAlignment="0" applyProtection="0"/>
    <xf numFmtId="238" fontId="225" fillId="0" borderId="0" applyFont="0" applyFill="0" applyBorder="0" applyAlignment="0" applyProtection="0"/>
    <xf numFmtId="164" fontId="61" fillId="0" borderId="0"/>
    <xf numFmtId="167" fontId="295" fillId="0" borderId="0" applyFont="0" applyFill="0" applyBorder="0" applyAlignment="0" applyProtection="0"/>
    <xf numFmtId="166" fontId="295" fillId="0" borderId="0" applyFont="0" applyFill="0" applyBorder="0" applyAlignment="0" applyProtection="0"/>
    <xf numFmtId="164" fontId="296" fillId="0" borderId="0"/>
    <xf numFmtId="164" fontId="297" fillId="0" borderId="0" applyFont="0" applyFill="0" applyBorder="0" applyAlignment="0" applyProtection="0"/>
    <xf numFmtId="164" fontId="297" fillId="0" borderId="0" applyFont="0" applyFill="0" applyBorder="0" applyAlignment="0" applyProtection="0"/>
    <xf numFmtId="164" fontId="298" fillId="0" borderId="0"/>
    <xf numFmtId="164" fontId="111" fillId="19" borderId="0" applyNumberFormat="0" applyBorder="0" applyAlignment="0" applyProtection="0">
      <alignment vertical="center"/>
    </xf>
    <xf numFmtId="164" fontId="129" fillId="19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129" fillId="19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129" fillId="19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129" fillId="19" borderId="0" applyNumberFormat="0" applyBorder="0" applyAlignment="0" applyProtection="0">
      <alignment vertical="center"/>
    </xf>
    <xf numFmtId="164" fontId="129" fillId="19" borderId="0" applyNumberFormat="0" applyBorder="0" applyAlignment="0" applyProtection="0">
      <alignment vertical="center"/>
    </xf>
    <xf numFmtId="164" fontId="184" fillId="19" borderId="0" applyNumberFormat="0" applyBorder="0" applyAlignment="0" applyProtection="0">
      <alignment vertical="center"/>
    </xf>
    <xf numFmtId="164" fontId="338" fillId="19" borderId="0" applyNumberFormat="0" applyBorder="0" applyAlignment="0" applyProtection="0">
      <alignment vertical="center"/>
    </xf>
    <xf numFmtId="164" fontId="111" fillId="20" borderId="0" applyNumberFormat="0" applyBorder="0" applyAlignment="0" applyProtection="0">
      <alignment vertical="center"/>
    </xf>
    <xf numFmtId="164" fontId="129" fillId="20" borderId="0" applyNumberFormat="0" applyBorder="0" applyAlignment="0" applyProtection="0">
      <alignment vertical="center"/>
    </xf>
    <xf numFmtId="164" fontId="27" fillId="60" borderId="0" applyNumberFormat="0" applyBorder="0" applyAlignment="0" applyProtection="0">
      <alignment vertical="center"/>
    </xf>
    <xf numFmtId="164" fontId="129" fillId="20" borderId="0" applyNumberFormat="0" applyBorder="0" applyAlignment="0" applyProtection="0">
      <alignment vertical="center"/>
    </xf>
    <xf numFmtId="164" fontId="27" fillId="60" borderId="0" applyNumberFormat="0" applyBorder="0" applyAlignment="0" applyProtection="0">
      <alignment vertical="center"/>
    </xf>
    <xf numFmtId="164" fontId="129" fillId="20" borderId="0" applyNumberFormat="0" applyBorder="0" applyAlignment="0" applyProtection="0">
      <alignment vertical="center"/>
    </xf>
    <xf numFmtId="164" fontId="27" fillId="60" borderId="0" applyNumberFormat="0" applyBorder="0" applyAlignment="0" applyProtection="0">
      <alignment vertical="center"/>
    </xf>
    <xf numFmtId="164" fontId="129" fillId="20" borderId="0" applyNumberFormat="0" applyBorder="0" applyAlignment="0" applyProtection="0">
      <alignment vertical="center"/>
    </xf>
    <xf numFmtId="164" fontId="129" fillId="20" borderId="0" applyNumberFormat="0" applyBorder="0" applyAlignment="0" applyProtection="0">
      <alignment vertical="center"/>
    </xf>
    <xf numFmtId="164" fontId="184" fillId="20" borderId="0" applyNumberFormat="0" applyBorder="0" applyAlignment="0" applyProtection="0">
      <alignment vertical="center"/>
    </xf>
    <xf numFmtId="164" fontId="338" fillId="20" borderId="0" applyNumberFormat="0" applyBorder="0" applyAlignment="0" applyProtection="0">
      <alignment vertical="center"/>
    </xf>
    <xf numFmtId="164" fontId="111" fillId="21" borderId="0" applyNumberFormat="0" applyBorder="0" applyAlignment="0" applyProtection="0">
      <alignment vertical="center"/>
    </xf>
    <xf numFmtId="164" fontId="129" fillId="21" borderId="0" applyNumberFormat="0" applyBorder="0" applyAlignment="0" applyProtection="0">
      <alignment vertical="center"/>
    </xf>
    <xf numFmtId="164" fontId="27" fillId="60" borderId="0" applyNumberFormat="0" applyBorder="0" applyAlignment="0" applyProtection="0">
      <alignment vertical="center"/>
    </xf>
    <xf numFmtId="164" fontId="129" fillId="21" borderId="0" applyNumberFormat="0" applyBorder="0" applyAlignment="0" applyProtection="0">
      <alignment vertical="center"/>
    </xf>
    <xf numFmtId="164" fontId="27" fillId="60" borderId="0" applyNumberFormat="0" applyBorder="0" applyAlignment="0" applyProtection="0">
      <alignment vertical="center"/>
    </xf>
    <xf numFmtId="164" fontId="129" fillId="21" borderId="0" applyNumberFormat="0" applyBorder="0" applyAlignment="0" applyProtection="0">
      <alignment vertical="center"/>
    </xf>
    <xf numFmtId="164" fontId="27" fillId="60" borderId="0" applyNumberFormat="0" applyBorder="0" applyAlignment="0" applyProtection="0">
      <alignment vertical="center"/>
    </xf>
    <xf numFmtId="164" fontId="129" fillId="21" borderId="0" applyNumberFormat="0" applyBorder="0" applyAlignment="0" applyProtection="0">
      <alignment vertical="center"/>
    </xf>
    <xf numFmtId="164" fontId="129" fillId="21" borderId="0" applyNumberFormat="0" applyBorder="0" applyAlignment="0" applyProtection="0">
      <alignment vertical="center"/>
    </xf>
    <xf numFmtId="164" fontId="184" fillId="21" borderId="0" applyNumberFormat="0" applyBorder="0" applyAlignment="0" applyProtection="0">
      <alignment vertical="center"/>
    </xf>
    <xf numFmtId="164" fontId="338" fillId="21" borderId="0" applyNumberFormat="0" applyBorder="0" applyAlignment="0" applyProtection="0">
      <alignment vertical="center"/>
    </xf>
    <xf numFmtId="164" fontId="111" fillId="16" borderId="0" applyNumberFormat="0" applyBorder="0" applyAlignment="0" applyProtection="0">
      <alignment vertical="center"/>
    </xf>
    <xf numFmtId="164" fontId="129" fillId="16" borderId="0" applyNumberFormat="0" applyBorder="0" applyAlignment="0" applyProtection="0">
      <alignment vertical="center"/>
    </xf>
    <xf numFmtId="164" fontId="27" fillId="57" borderId="0" applyNumberFormat="0" applyBorder="0" applyAlignment="0" applyProtection="0">
      <alignment vertical="center"/>
    </xf>
    <xf numFmtId="164" fontId="129" fillId="16" borderId="0" applyNumberFormat="0" applyBorder="0" applyAlignment="0" applyProtection="0">
      <alignment vertical="center"/>
    </xf>
    <xf numFmtId="164" fontId="27" fillId="57" borderId="0" applyNumberFormat="0" applyBorder="0" applyAlignment="0" applyProtection="0">
      <alignment vertical="center"/>
    </xf>
    <xf numFmtId="164" fontId="129" fillId="16" borderId="0" applyNumberFormat="0" applyBorder="0" applyAlignment="0" applyProtection="0">
      <alignment vertical="center"/>
    </xf>
    <xf numFmtId="164" fontId="27" fillId="57" borderId="0" applyNumberFormat="0" applyBorder="0" applyAlignment="0" applyProtection="0">
      <alignment vertical="center"/>
    </xf>
    <xf numFmtId="164" fontId="129" fillId="16" borderId="0" applyNumberFormat="0" applyBorder="0" applyAlignment="0" applyProtection="0">
      <alignment vertical="center"/>
    </xf>
    <xf numFmtId="164" fontId="129" fillId="16" borderId="0" applyNumberFormat="0" applyBorder="0" applyAlignment="0" applyProtection="0">
      <alignment vertical="center"/>
    </xf>
    <xf numFmtId="164" fontId="184" fillId="16" borderId="0" applyNumberFormat="0" applyBorder="0" applyAlignment="0" applyProtection="0">
      <alignment vertical="center"/>
    </xf>
    <xf numFmtId="164" fontId="338" fillId="16" borderId="0" applyNumberFormat="0" applyBorder="0" applyAlignment="0" applyProtection="0">
      <alignment vertical="center"/>
    </xf>
    <xf numFmtId="164" fontId="111" fillId="17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184" fillId="17" borderId="0" applyNumberFormat="0" applyBorder="0" applyAlignment="0" applyProtection="0">
      <alignment vertical="center"/>
    </xf>
    <xf numFmtId="164" fontId="338" fillId="17" borderId="0" applyNumberFormat="0" applyBorder="0" applyAlignment="0" applyProtection="0">
      <alignment vertical="center"/>
    </xf>
    <xf numFmtId="164" fontId="111" fillId="22" borderId="0" applyNumberFormat="0" applyBorder="0" applyAlignment="0" applyProtection="0">
      <alignment vertical="center"/>
    </xf>
    <xf numFmtId="164" fontId="129" fillId="22" borderId="0" applyNumberFormat="0" applyBorder="0" applyAlignment="0" applyProtection="0">
      <alignment vertical="center"/>
    </xf>
    <xf numFmtId="164" fontId="27" fillId="22" borderId="0" applyNumberFormat="0" applyBorder="0" applyAlignment="0" applyProtection="0">
      <alignment vertical="center"/>
    </xf>
    <xf numFmtId="164" fontId="129" fillId="22" borderId="0" applyNumberFormat="0" applyBorder="0" applyAlignment="0" applyProtection="0">
      <alignment vertical="center"/>
    </xf>
    <xf numFmtId="164" fontId="27" fillId="22" borderId="0" applyNumberFormat="0" applyBorder="0" applyAlignment="0" applyProtection="0">
      <alignment vertical="center"/>
    </xf>
    <xf numFmtId="164" fontId="129" fillId="22" borderId="0" applyNumberFormat="0" applyBorder="0" applyAlignment="0" applyProtection="0">
      <alignment vertical="center"/>
    </xf>
    <xf numFmtId="164" fontId="27" fillId="22" borderId="0" applyNumberFormat="0" applyBorder="0" applyAlignment="0" applyProtection="0">
      <alignment vertical="center"/>
    </xf>
    <xf numFmtId="164" fontId="129" fillId="22" borderId="0" applyNumberFormat="0" applyBorder="0" applyAlignment="0" applyProtection="0">
      <alignment vertical="center"/>
    </xf>
    <xf numFmtId="164" fontId="129" fillId="22" borderId="0" applyNumberFormat="0" applyBorder="0" applyAlignment="0" applyProtection="0">
      <alignment vertical="center"/>
    </xf>
    <xf numFmtId="164" fontId="184" fillId="22" borderId="0" applyNumberFormat="0" applyBorder="0" applyAlignment="0" applyProtection="0">
      <alignment vertical="center"/>
    </xf>
    <xf numFmtId="164" fontId="338" fillId="22" borderId="0" applyNumberFormat="0" applyBorder="0" applyAlignment="0" applyProtection="0">
      <alignment vertical="center"/>
    </xf>
    <xf numFmtId="9" fontId="146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/>
    <xf numFmtId="9" fontId="14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412" fillId="0" borderId="0">
      <alignment vertical="top"/>
      <protection locked="0"/>
    </xf>
    <xf numFmtId="167" fontId="283" fillId="0" borderId="0" applyFont="0" applyFill="0" applyBorder="0" applyAlignment="0" applyProtection="0"/>
    <xf numFmtId="166" fontId="283" fillId="0" borderId="0" applyFont="0" applyFill="0" applyBorder="0" applyAlignment="0" applyProtection="0"/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251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82" fillId="29" borderId="35" applyNumberFormat="0" applyFont="0" applyAlignment="0" applyProtection="0">
      <alignment vertical="center"/>
    </xf>
    <xf numFmtId="164" fontId="182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82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82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35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2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82" fillId="29" borderId="35" applyNumberFormat="0" applyFont="0" applyAlignment="0" applyProtection="0">
      <alignment vertical="center"/>
    </xf>
    <xf numFmtId="164" fontId="182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82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82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35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147" fillId="29" borderId="49" applyNumberFormat="0" applyFont="0" applyAlignment="0" applyProtection="0">
      <alignment vertical="center"/>
    </xf>
    <xf numFmtId="164" fontId="284" fillId="0" borderId="0" applyNumberFormat="0" applyFill="0" applyBorder="0" applyAlignment="0" applyProtection="0">
      <alignment vertical="center"/>
    </xf>
    <xf numFmtId="164" fontId="285" fillId="0" borderId="20" applyNumberFormat="0" applyFill="0" applyAlignment="0" applyProtection="0">
      <alignment vertical="center"/>
    </xf>
    <xf numFmtId="164" fontId="164" fillId="0" borderId="20" applyNumberFormat="0" applyFill="0" applyAlignment="0" applyProtection="0">
      <alignment vertical="center"/>
    </xf>
    <xf numFmtId="164" fontId="422" fillId="0" borderId="73" applyNumberFormat="0" applyFill="0" applyAlignment="0" applyProtection="0">
      <alignment vertical="center"/>
    </xf>
    <xf numFmtId="164" fontId="164" fillId="0" borderId="20" applyNumberFormat="0" applyFill="0" applyAlignment="0" applyProtection="0">
      <alignment vertical="center"/>
    </xf>
    <xf numFmtId="164" fontId="388" fillId="0" borderId="20" applyNumberFormat="0" applyFill="0" applyAlignment="0" applyProtection="0">
      <alignment vertical="center"/>
    </xf>
    <xf numFmtId="164" fontId="422" fillId="0" borderId="73" applyNumberFormat="0" applyFill="0" applyAlignment="0" applyProtection="0">
      <alignment vertical="center"/>
    </xf>
    <xf numFmtId="164" fontId="286" fillId="0" borderId="21" applyNumberFormat="0" applyFill="0" applyAlignment="0" applyProtection="0">
      <alignment vertical="center"/>
    </xf>
    <xf numFmtId="164" fontId="165" fillId="0" borderId="21" applyNumberFormat="0" applyFill="0" applyAlignment="0" applyProtection="0">
      <alignment vertical="center"/>
    </xf>
    <xf numFmtId="164" fontId="423" fillId="0" borderId="24" applyNumberFormat="0" applyFill="0" applyAlignment="0" applyProtection="0">
      <alignment vertical="center"/>
    </xf>
    <xf numFmtId="164" fontId="165" fillId="0" borderId="21" applyNumberFormat="0" applyFill="0" applyAlignment="0" applyProtection="0">
      <alignment vertical="center"/>
    </xf>
    <xf numFmtId="164" fontId="389" fillId="0" borderId="21" applyNumberFormat="0" applyFill="0" applyAlignment="0" applyProtection="0">
      <alignment vertical="center"/>
    </xf>
    <xf numFmtId="164" fontId="423" fillId="0" borderId="24" applyNumberFormat="0" applyFill="0" applyAlignment="0" applyProtection="0">
      <alignment vertical="center"/>
    </xf>
    <xf numFmtId="164" fontId="287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390" fillId="0" borderId="14" applyNumberFormat="0" applyFill="0" applyAlignment="0" applyProtection="0">
      <alignment vertical="center"/>
    </xf>
    <xf numFmtId="164" fontId="390" fillId="0" borderId="14" applyNumberFormat="0" applyFill="0" applyAlignment="0" applyProtection="0">
      <alignment vertical="center"/>
    </xf>
    <xf numFmtId="164" fontId="424" fillId="0" borderId="7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390" fillId="0" borderId="14" applyNumberFormat="0" applyFill="0" applyAlignment="0" applyProtection="0">
      <alignment vertical="center"/>
    </xf>
    <xf numFmtId="164" fontId="390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390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390" fillId="0" borderId="14" applyNumberFormat="0" applyFill="0" applyAlignment="0" applyProtection="0">
      <alignment vertical="center"/>
    </xf>
    <xf numFmtId="164" fontId="424" fillId="0" borderId="74" applyNumberFormat="0" applyFill="0" applyAlignment="0" applyProtection="0">
      <alignment vertical="center"/>
    </xf>
    <xf numFmtId="164" fontId="287" fillId="0" borderId="0" applyNumberFormat="0" applyFill="0" applyBorder="0" applyAlignment="0" applyProtection="0">
      <alignment vertical="center"/>
    </xf>
    <xf numFmtId="164" fontId="166" fillId="0" borderId="0" applyNumberFormat="0" applyFill="0" applyBorder="0" applyAlignment="0" applyProtection="0">
      <alignment vertical="center"/>
    </xf>
    <xf numFmtId="164" fontId="424" fillId="0" borderId="0" applyNumberFormat="0" applyFill="0" applyBorder="0" applyAlignment="0" applyProtection="0">
      <alignment vertical="center"/>
    </xf>
    <xf numFmtId="164" fontId="166" fillId="0" borderId="0" applyNumberFormat="0" applyFill="0" applyBorder="0" applyAlignment="0" applyProtection="0">
      <alignment vertical="center"/>
    </xf>
    <xf numFmtId="164" fontId="390" fillId="0" borderId="0" applyNumberFormat="0" applyFill="0" applyBorder="0" applyAlignment="0" applyProtection="0">
      <alignment vertical="center"/>
    </xf>
    <xf numFmtId="164" fontId="424" fillId="0" borderId="0" applyNumberFormat="0" applyFill="0" applyBorder="0" applyAlignment="0" applyProtection="0">
      <alignment vertical="center"/>
    </xf>
    <xf numFmtId="164" fontId="163" fillId="0" borderId="0" applyNumberFormat="0" applyFill="0" applyBorder="0" applyAlignment="0" applyProtection="0">
      <alignment vertical="center"/>
    </xf>
    <xf numFmtId="164" fontId="421" fillId="0" borderId="0" applyNumberFormat="0" applyFill="0" applyBorder="0" applyAlignment="0" applyProtection="0">
      <alignment vertical="center"/>
    </xf>
    <xf numFmtId="164" fontId="163" fillId="0" borderId="0" applyNumberFormat="0" applyFill="0" applyBorder="0" applyAlignment="0" applyProtection="0">
      <alignment vertical="center"/>
    </xf>
    <xf numFmtId="164" fontId="387" fillId="0" borderId="0" applyNumberFormat="0" applyFill="0" applyBorder="0" applyAlignment="0" applyProtection="0">
      <alignment vertical="center"/>
    </xf>
    <xf numFmtId="164" fontId="421" fillId="0" borderId="0" applyNumberFormat="0" applyFill="0" applyBorder="0" applyAlignment="0" applyProtection="0">
      <alignment vertical="center"/>
    </xf>
    <xf numFmtId="164" fontId="163" fillId="0" borderId="0" applyNumberFormat="0" applyFill="0" applyBorder="0" applyAlignment="0" applyProtection="0">
      <alignment vertical="center"/>
    </xf>
    <xf numFmtId="164" fontId="148" fillId="0" borderId="0" applyNumberFormat="0" applyFill="0" applyBorder="0" applyAlignment="0" applyProtection="0">
      <alignment vertical="center"/>
    </xf>
    <xf numFmtId="164" fontId="149" fillId="0" borderId="20" applyNumberFormat="0" applyFill="0" applyAlignment="0" applyProtection="0">
      <alignment vertical="center"/>
    </xf>
    <xf numFmtId="164" fontId="270" fillId="0" borderId="33" applyNumberFormat="0" applyFill="0" applyAlignment="0" applyProtection="0">
      <alignment vertical="center"/>
    </xf>
    <xf numFmtId="164" fontId="149" fillId="0" borderId="20" applyNumberFormat="0" applyFill="0" applyAlignment="0" applyProtection="0">
      <alignment vertical="center"/>
    </xf>
    <xf numFmtId="164" fontId="149" fillId="0" borderId="20" applyNumberFormat="0" applyFill="0" applyAlignment="0" applyProtection="0">
      <alignment vertical="center"/>
    </xf>
    <xf numFmtId="164" fontId="149" fillId="0" borderId="20" applyNumberFormat="0" applyFill="0" applyAlignment="0" applyProtection="0">
      <alignment vertical="center"/>
    </xf>
    <xf numFmtId="164" fontId="149" fillId="0" borderId="20" applyNumberFormat="0" applyFill="0" applyAlignment="0" applyProtection="0">
      <alignment vertical="center"/>
    </xf>
    <xf numFmtId="164" fontId="149" fillId="0" borderId="20" applyNumberFormat="0" applyFill="0" applyAlignment="0" applyProtection="0">
      <alignment vertical="center"/>
    </xf>
    <xf numFmtId="164" fontId="149" fillId="0" borderId="20" applyNumberFormat="0" applyFill="0" applyAlignment="0" applyProtection="0">
      <alignment vertical="center"/>
    </xf>
    <xf numFmtId="164" fontId="150" fillId="0" borderId="21" applyNumberFormat="0" applyFill="0" applyAlignment="0" applyProtection="0">
      <alignment vertical="center"/>
    </xf>
    <xf numFmtId="164" fontId="271" fillId="0" borderId="21" applyNumberFormat="0" applyFill="0" applyAlignment="0" applyProtection="0">
      <alignment vertical="center"/>
    </xf>
    <xf numFmtId="164" fontId="150" fillId="0" borderId="21" applyNumberFormat="0" applyFill="0" applyAlignment="0" applyProtection="0">
      <alignment vertical="center"/>
    </xf>
    <xf numFmtId="164" fontId="150" fillId="0" borderId="21" applyNumberFormat="0" applyFill="0" applyAlignment="0" applyProtection="0">
      <alignment vertical="center"/>
    </xf>
    <xf numFmtId="164" fontId="150" fillId="0" borderId="21" applyNumberFormat="0" applyFill="0" applyAlignment="0" applyProtection="0">
      <alignment vertical="center"/>
    </xf>
    <xf numFmtId="164" fontId="150" fillId="0" borderId="21" applyNumberFormat="0" applyFill="0" applyAlignment="0" applyProtection="0">
      <alignment vertical="center"/>
    </xf>
    <xf numFmtId="164" fontId="150" fillId="0" borderId="21" applyNumberFormat="0" applyFill="0" applyAlignment="0" applyProtection="0">
      <alignment vertical="center"/>
    </xf>
    <xf numFmtId="164" fontId="150" fillId="0" borderId="21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272" fillId="0" borderId="3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14" applyNumberFormat="0" applyFill="0" applyAlignment="0" applyProtection="0">
      <alignment vertical="center"/>
    </xf>
    <xf numFmtId="164" fontId="151" fillId="0" borderId="0" applyNumberFormat="0" applyFill="0" applyBorder="0" applyAlignment="0" applyProtection="0">
      <alignment vertical="center"/>
    </xf>
    <xf numFmtId="164" fontId="272" fillId="0" borderId="0" applyNumberFormat="0" applyFill="0" applyBorder="0" applyAlignment="0" applyProtection="0">
      <alignment vertical="center"/>
    </xf>
    <xf numFmtId="164" fontId="151" fillId="0" borderId="0" applyNumberFormat="0" applyFill="0" applyBorder="0" applyAlignment="0" applyProtection="0">
      <alignment vertical="center"/>
    </xf>
    <xf numFmtId="164" fontId="151" fillId="0" borderId="0" applyNumberFormat="0" applyFill="0" applyBorder="0" applyAlignment="0" applyProtection="0">
      <alignment vertical="center"/>
    </xf>
    <xf numFmtId="164" fontId="151" fillId="0" borderId="0" applyNumberFormat="0" applyFill="0" applyBorder="0" applyAlignment="0" applyProtection="0">
      <alignment vertical="center"/>
    </xf>
    <xf numFmtId="164" fontId="151" fillId="0" borderId="0" applyNumberFormat="0" applyFill="0" applyBorder="0" applyAlignment="0" applyProtection="0">
      <alignment vertical="center"/>
    </xf>
    <xf numFmtId="164" fontId="151" fillId="0" borderId="0" applyNumberFormat="0" applyFill="0" applyBorder="0" applyAlignment="0" applyProtection="0">
      <alignment vertical="center"/>
    </xf>
    <xf numFmtId="164" fontId="151" fillId="0" borderId="0" applyNumberFormat="0" applyFill="0" applyBorder="0" applyAlignment="0" applyProtection="0">
      <alignment vertical="center"/>
    </xf>
    <xf numFmtId="164" fontId="269" fillId="0" borderId="0" applyNumberFormat="0" applyFill="0" applyBorder="0" applyAlignment="0" applyProtection="0">
      <alignment vertical="center"/>
    </xf>
    <xf numFmtId="164" fontId="148" fillId="0" borderId="0" applyNumberFormat="0" applyFill="0" applyBorder="0" applyAlignment="0" applyProtection="0">
      <alignment vertical="center"/>
    </xf>
    <xf numFmtId="164" fontId="148" fillId="0" borderId="0" applyNumberFormat="0" applyFill="0" applyBorder="0" applyAlignment="0" applyProtection="0">
      <alignment vertical="center"/>
    </xf>
    <xf numFmtId="164" fontId="148" fillId="0" borderId="0" applyNumberFormat="0" applyFill="0" applyBorder="0" applyAlignment="0" applyProtection="0">
      <alignment vertical="center"/>
    </xf>
    <xf numFmtId="164" fontId="148" fillId="0" borderId="0" applyNumberFormat="0" applyFill="0" applyBorder="0" applyAlignment="0" applyProtection="0">
      <alignment vertical="center"/>
    </xf>
    <xf numFmtId="164" fontId="148" fillId="0" borderId="0" applyNumberFormat="0" applyFill="0" applyBorder="0" applyAlignment="0" applyProtection="0">
      <alignment vertical="center"/>
    </xf>
    <xf numFmtId="164" fontId="148" fillId="0" borderId="0" applyNumberFormat="0" applyFill="0" applyBorder="0" applyAlignment="0" applyProtection="0">
      <alignment vertical="center"/>
    </xf>
    <xf numFmtId="164" fontId="269" fillId="0" borderId="0" applyNumberFormat="0" applyFill="0" applyBorder="0" applyAlignment="0" applyProtection="0">
      <alignment vertical="center"/>
    </xf>
    <xf numFmtId="164" fontId="9" fillId="0" borderId="0">
      <alignment vertical="center"/>
    </xf>
    <xf numFmtId="164" fontId="101" fillId="0" borderId="0">
      <alignment vertical="center"/>
    </xf>
    <xf numFmtId="164" fontId="329" fillId="0" borderId="0"/>
    <xf numFmtId="164" fontId="9" fillId="0" borderId="0"/>
    <xf numFmtId="164" fontId="14" fillId="0" borderId="0"/>
    <xf numFmtId="164" fontId="329" fillId="0" borderId="0"/>
    <xf numFmtId="164" fontId="93" fillId="0" borderId="0"/>
    <xf numFmtId="164" fontId="9" fillId="0" borderId="0">
      <alignment vertical="center"/>
    </xf>
    <xf numFmtId="164" fontId="320" fillId="0" borderId="0">
      <alignment vertical="center"/>
    </xf>
    <xf numFmtId="164" fontId="329" fillId="0" borderId="0">
      <alignment vertical="center"/>
    </xf>
    <xf numFmtId="164" fontId="105" fillId="0" borderId="0">
      <alignment vertical="center"/>
    </xf>
    <xf numFmtId="164" fontId="21" fillId="0" borderId="0"/>
    <xf numFmtId="164" fontId="103" fillId="0" borderId="0">
      <alignment vertical="center"/>
    </xf>
    <xf numFmtId="164" fontId="105" fillId="0" borderId="0">
      <alignment vertical="center"/>
    </xf>
    <xf numFmtId="164" fontId="320" fillId="0" borderId="0">
      <alignment vertical="center"/>
    </xf>
    <xf numFmtId="164" fontId="12" fillId="0" borderId="0">
      <alignment vertical="center"/>
    </xf>
    <xf numFmtId="164" fontId="8" fillId="0" borderId="0"/>
    <xf numFmtId="164" fontId="319" fillId="0" borderId="0"/>
    <xf numFmtId="164" fontId="93" fillId="0" borderId="0"/>
    <xf numFmtId="164" fontId="321" fillId="0" borderId="0"/>
    <xf numFmtId="164" fontId="8" fillId="0" borderId="0"/>
    <xf numFmtId="164" fontId="93" fillId="0" borderId="0"/>
    <xf numFmtId="164" fontId="101" fillId="0" borderId="0">
      <alignment vertical="center"/>
    </xf>
    <xf numFmtId="164" fontId="300" fillId="0" borderId="0"/>
    <xf numFmtId="164" fontId="8" fillId="0" borderId="0"/>
    <xf numFmtId="164" fontId="8" fillId="0" borderId="0"/>
    <xf numFmtId="164" fontId="323" fillId="0" borderId="0"/>
    <xf numFmtId="164" fontId="93" fillId="0" borderId="0"/>
    <xf numFmtId="164" fontId="22" fillId="0" borderId="0"/>
    <xf numFmtId="164" fontId="6" fillId="0" borderId="0">
      <alignment vertical="center"/>
    </xf>
    <xf numFmtId="164" fontId="17" fillId="0" borderId="0"/>
    <xf numFmtId="164" fontId="93" fillId="0" borderId="0"/>
    <xf numFmtId="164" fontId="7" fillId="0" borderId="0">
      <alignment vertical="center"/>
    </xf>
    <xf numFmtId="164" fontId="2" fillId="0" borderId="0">
      <alignment vertical="center"/>
    </xf>
    <xf numFmtId="0" fontId="1" fillId="0" borderId="0"/>
    <xf numFmtId="164" fontId="4" fillId="0" borderId="0">
      <alignment vertical="center"/>
    </xf>
    <xf numFmtId="265" fontId="2" fillId="0" borderId="0">
      <alignment vertical="center"/>
    </xf>
    <xf numFmtId="164" fontId="9" fillId="0" borderId="0">
      <alignment vertical="center"/>
    </xf>
    <xf numFmtId="164" fontId="9" fillId="0" borderId="0"/>
    <xf numFmtId="164" fontId="105" fillId="0" borderId="0">
      <alignment vertical="center"/>
    </xf>
    <xf numFmtId="164" fontId="320" fillId="0" borderId="0">
      <alignment vertical="center"/>
    </xf>
    <xf numFmtId="164" fontId="9" fillId="0" borderId="0"/>
    <xf numFmtId="164" fontId="329" fillId="0" borderId="0">
      <alignment vertical="center"/>
    </xf>
    <xf numFmtId="164" fontId="303" fillId="0" borderId="0">
      <alignment vertical="center"/>
    </xf>
    <xf numFmtId="164" fontId="93" fillId="0" borderId="0"/>
    <xf numFmtId="164" fontId="12" fillId="0" borderId="0"/>
    <xf numFmtId="164" fontId="9" fillId="0" borderId="0">
      <alignment vertical="center"/>
    </xf>
    <xf numFmtId="164" fontId="93" fillId="0" borderId="0"/>
    <xf numFmtId="164" fontId="329" fillId="0" borderId="0">
      <alignment vertical="center"/>
    </xf>
    <xf numFmtId="164" fontId="320" fillId="0" borderId="0">
      <alignment vertical="center"/>
    </xf>
    <xf numFmtId="164" fontId="9" fillId="0" borderId="0"/>
    <xf numFmtId="164" fontId="105" fillId="0" borderId="0">
      <alignment vertical="center"/>
    </xf>
    <xf numFmtId="164" fontId="6" fillId="0" borderId="0">
      <alignment vertical="center"/>
    </xf>
    <xf numFmtId="164" fontId="9" fillId="0" borderId="0"/>
    <xf numFmtId="164" fontId="197" fillId="0" borderId="0">
      <alignment vertical="center"/>
    </xf>
    <xf numFmtId="164" fontId="322" fillId="0" borderId="0">
      <alignment vertical="center"/>
    </xf>
    <xf numFmtId="164" fontId="10" fillId="0" borderId="0">
      <alignment vertical="center"/>
    </xf>
    <xf numFmtId="164" fontId="23" fillId="0" borderId="0">
      <alignment vertical="center"/>
    </xf>
    <xf numFmtId="164" fontId="402" fillId="0" borderId="0">
      <alignment vertical="center"/>
    </xf>
    <xf numFmtId="164" fontId="9" fillId="0" borderId="0">
      <alignment vertical="center"/>
    </xf>
    <xf numFmtId="164" fontId="320" fillId="0" borderId="0">
      <alignment vertical="center"/>
    </xf>
    <xf numFmtId="164" fontId="9" fillId="0" borderId="0">
      <alignment vertical="center"/>
    </xf>
    <xf numFmtId="164" fontId="105" fillId="0" borderId="0">
      <alignment vertical="center"/>
    </xf>
    <xf numFmtId="164" fontId="9" fillId="0" borderId="0"/>
    <xf numFmtId="164" fontId="21" fillId="0" borderId="0"/>
    <xf numFmtId="164" fontId="12" fillId="0" borderId="0">
      <alignment vertical="center"/>
    </xf>
    <xf numFmtId="164" fontId="9" fillId="0" borderId="0"/>
    <xf numFmtId="164" fontId="9" fillId="0" borderId="0">
      <alignment vertical="center"/>
    </xf>
    <xf numFmtId="164" fontId="93" fillId="0" borderId="0"/>
    <xf numFmtId="164" fontId="93" fillId="0" borderId="0"/>
    <xf numFmtId="164" fontId="74" fillId="0" borderId="0"/>
    <xf numFmtId="164" fontId="323" fillId="0" borderId="0"/>
    <xf numFmtId="164" fontId="12" fillId="0" borderId="0">
      <alignment vertical="center"/>
    </xf>
    <xf numFmtId="164" fontId="302" fillId="0" borderId="0" applyFill="0" applyProtection="0">
      <alignment vertical="center"/>
    </xf>
    <xf numFmtId="164" fontId="105" fillId="0" borderId="0"/>
    <xf numFmtId="164" fontId="3" fillId="0" borderId="0">
      <alignment vertical="center"/>
    </xf>
    <xf numFmtId="164" fontId="2" fillId="0" borderId="0">
      <alignment vertical="center"/>
    </xf>
    <xf numFmtId="164" fontId="409" fillId="0" borderId="0">
      <alignment vertical="center"/>
    </xf>
    <xf numFmtId="164" fontId="2" fillId="0" borderId="0">
      <alignment vertical="center"/>
    </xf>
    <xf numFmtId="164" fontId="9" fillId="0" borderId="0">
      <alignment vertical="center"/>
    </xf>
    <xf numFmtId="164" fontId="93" fillId="0" borderId="0"/>
    <xf numFmtId="164" fontId="93" fillId="0" borderId="0"/>
    <xf numFmtId="164" fontId="5" fillId="0" borderId="0">
      <alignment vertical="center"/>
    </xf>
    <xf numFmtId="164" fontId="22" fillId="0" borderId="0"/>
    <xf numFmtId="164" fontId="99" fillId="0" borderId="0"/>
    <xf numFmtId="164" fontId="93" fillId="0" borderId="0"/>
    <xf numFmtId="164" fontId="6" fillId="0" borderId="0">
      <alignment vertical="center"/>
    </xf>
    <xf numFmtId="164" fontId="6" fillId="0" borderId="0">
      <alignment vertical="center"/>
    </xf>
    <xf numFmtId="164" fontId="6" fillId="0" borderId="0">
      <alignment vertical="center"/>
    </xf>
    <xf numFmtId="164" fontId="9" fillId="0" borderId="0">
      <alignment vertical="center"/>
    </xf>
    <xf numFmtId="164" fontId="391" fillId="0" borderId="0">
      <alignment vertical="center"/>
    </xf>
    <xf numFmtId="164" fontId="197" fillId="0" borderId="0"/>
    <xf numFmtId="164" fontId="12" fillId="0" borderId="0"/>
    <xf numFmtId="164" fontId="9" fillId="0" borderId="0"/>
    <xf numFmtId="164" fontId="8" fillId="0" borderId="0"/>
    <xf numFmtId="164" fontId="9" fillId="0" borderId="0">
      <alignment vertical="center"/>
    </xf>
    <xf numFmtId="164" fontId="93" fillId="0" borderId="0"/>
    <xf numFmtId="164" fontId="9" fillId="0" borderId="0"/>
    <xf numFmtId="164" fontId="105" fillId="0" borderId="0">
      <alignment vertical="center"/>
    </xf>
    <xf numFmtId="164" fontId="320" fillId="0" borderId="0">
      <alignment vertical="center"/>
    </xf>
    <xf numFmtId="164" fontId="9" fillId="0" borderId="0"/>
    <xf numFmtId="164" fontId="17" fillId="0" borderId="0"/>
    <xf numFmtId="164" fontId="93" fillId="0" borderId="0"/>
    <xf numFmtId="164" fontId="104" fillId="0" borderId="0">
      <alignment vertical="center"/>
    </xf>
    <xf numFmtId="164" fontId="7" fillId="0" borderId="0">
      <alignment vertical="center"/>
    </xf>
    <xf numFmtId="164" fontId="320" fillId="0" borderId="0">
      <alignment vertical="center"/>
    </xf>
    <xf numFmtId="164" fontId="105" fillId="0" borderId="0">
      <alignment vertical="center"/>
    </xf>
    <xf numFmtId="164" fontId="9" fillId="0" borderId="0">
      <alignment vertical="center"/>
    </xf>
    <xf numFmtId="164" fontId="9" fillId="0" borderId="0"/>
    <xf numFmtId="164" fontId="5" fillId="0" borderId="0">
      <alignment vertical="center"/>
    </xf>
    <xf numFmtId="164" fontId="93" fillId="0" borderId="0"/>
    <xf numFmtId="164" fontId="105" fillId="0" borderId="0">
      <alignment vertical="center"/>
    </xf>
    <xf numFmtId="164" fontId="320" fillId="0" borderId="0">
      <alignment vertical="center"/>
    </xf>
    <xf numFmtId="164" fontId="329" fillId="0" borderId="0">
      <alignment vertical="center"/>
    </xf>
    <xf numFmtId="164" fontId="320" fillId="0" borderId="0">
      <alignment vertical="center"/>
    </xf>
    <xf numFmtId="164" fontId="105" fillId="0" borderId="0">
      <alignment vertical="center"/>
    </xf>
    <xf numFmtId="164" fontId="329" fillId="0" borderId="0">
      <alignment vertical="center"/>
    </xf>
    <xf numFmtId="164" fontId="246" fillId="0" borderId="0">
      <alignment vertical="center"/>
    </xf>
    <xf numFmtId="0" fontId="2" fillId="0" borderId="0">
      <alignment vertical="center"/>
    </xf>
    <xf numFmtId="164" fontId="105" fillId="0" borderId="0">
      <alignment vertical="center"/>
    </xf>
    <xf numFmtId="164" fontId="105" fillId="0" borderId="0">
      <alignment vertical="center"/>
    </xf>
    <xf numFmtId="164" fontId="320" fillId="0" borderId="0">
      <alignment vertical="center"/>
    </xf>
    <xf numFmtId="164" fontId="320" fillId="0" borderId="0">
      <alignment vertical="center"/>
    </xf>
    <xf numFmtId="164" fontId="105" fillId="0" borderId="0">
      <alignment vertical="center"/>
    </xf>
    <xf numFmtId="164" fontId="105" fillId="0" borderId="0">
      <alignment vertical="center"/>
    </xf>
    <xf numFmtId="164" fontId="320" fillId="0" borderId="0">
      <alignment vertical="center"/>
    </xf>
    <xf numFmtId="164" fontId="320" fillId="0" borderId="0">
      <alignment vertical="center"/>
    </xf>
    <xf numFmtId="164" fontId="105" fillId="0" borderId="0">
      <alignment vertical="center"/>
    </xf>
    <xf numFmtId="164" fontId="105" fillId="0" borderId="0">
      <alignment vertical="center"/>
    </xf>
    <xf numFmtId="164" fontId="320" fillId="0" borderId="0">
      <alignment vertical="center"/>
    </xf>
    <xf numFmtId="164" fontId="320" fillId="0" borderId="0">
      <alignment vertical="center"/>
    </xf>
    <xf numFmtId="164" fontId="105" fillId="0" borderId="0">
      <alignment vertical="center"/>
    </xf>
    <xf numFmtId="164" fontId="320" fillId="0" borderId="0">
      <alignment vertical="center"/>
    </xf>
    <xf numFmtId="164" fontId="105" fillId="0" borderId="0">
      <alignment vertical="center"/>
    </xf>
    <xf numFmtId="164" fontId="320" fillId="0" borderId="0">
      <alignment vertical="center"/>
    </xf>
    <xf numFmtId="164" fontId="93" fillId="0" borderId="0"/>
    <xf numFmtId="164" fontId="105" fillId="0" borderId="0"/>
    <xf numFmtId="164" fontId="320" fillId="0" borderId="0"/>
    <xf numFmtId="164" fontId="9" fillId="0" borderId="0">
      <alignment vertical="center"/>
    </xf>
    <xf numFmtId="164" fontId="21" fillId="0" borderId="0"/>
    <xf numFmtId="164" fontId="9" fillId="0" borderId="0"/>
    <xf numFmtId="164" fontId="23" fillId="0" borderId="0">
      <alignment vertical="center"/>
    </xf>
    <xf numFmtId="164" fontId="9" fillId="0" borderId="0"/>
    <xf numFmtId="164" fontId="266" fillId="0" borderId="0"/>
    <xf numFmtId="164" fontId="12" fillId="0" borderId="0">
      <alignment vertical="center"/>
    </xf>
    <xf numFmtId="164" fontId="105" fillId="0" borderId="0">
      <alignment vertical="center"/>
    </xf>
    <xf numFmtId="164" fontId="320" fillId="0" borderId="0">
      <alignment vertical="center"/>
    </xf>
    <xf numFmtId="164" fontId="320" fillId="0" borderId="0">
      <alignment vertical="center"/>
    </xf>
    <xf numFmtId="164" fontId="105" fillId="0" borderId="0">
      <alignment vertical="center"/>
    </xf>
    <xf numFmtId="164" fontId="105" fillId="0" borderId="0">
      <alignment vertical="center"/>
    </xf>
    <xf numFmtId="164" fontId="105" fillId="0" borderId="0">
      <alignment vertical="center"/>
    </xf>
    <xf numFmtId="164" fontId="320" fillId="0" borderId="0">
      <alignment vertical="center"/>
    </xf>
    <xf numFmtId="164" fontId="320" fillId="0" borderId="0">
      <alignment vertical="center"/>
    </xf>
    <xf numFmtId="164" fontId="105" fillId="0" borderId="0">
      <alignment vertical="center"/>
    </xf>
    <xf numFmtId="164" fontId="320" fillId="0" borderId="0">
      <alignment vertical="center"/>
    </xf>
    <xf numFmtId="164" fontId="9" fillId="0" borderId="0">
      <alignment vertical="center"/>
    </xf>
    <xf numFmtId="164" fontId="105" fillId="0" borderId="0">
      <alignment vertical="center"/>
    </xf>
    <xf numFmtId="164" fontId="320" fillId="0" borderId="0">
      <alignment vertical="center"/>
    </xf>
    <xf numFmtId="164" fontId="105" fillId="0" borderId="0">
      <alignment vertical="center"/>
    </xf>
    <xf numFmtId="164" fontId="320" fillId="0" borderId="0">
      <alignment vertical="center"/>
    </xf>
    <xf numFmtId="164" fontId="93" fillId="0" borderId="0"/>
    <xf numFmtId="164" fontId="21" fillId="0" borderId="0"/>
    <xf numFmtId="164" fontId="12" fillId="0" borderId="0">
      <alignment vertical="center"/>
    </xf>
    <xf numFmtId="164" fontId="320" fillId="0" borderId="0">
      <alignment vertical="center"/>
    </xf>
    <xf numFmtId="164" fontId="105" fillId="0" borderId="0">
      <alignment vertical="center"/>
    </xf>
    <xf numFmtId="164" fontId="105" fillId="0" borderId="0">
      <alignment vertical="center"/>
    </xf>
    <xf numFmtId="164" fontId="320" fillId="0" borderId="0">
      <alignment vertical="center"/>
    </xf>
    <xf numFmtId="164" fontId="9" fillId="0" borderId="0">
      <alignment vertical="center"/>
    </xf>
    <xf numFmtId="164" fontId="147" fillId="0" borderId="0"/>
    <xf numFmtId="164" fontId="26" fillId="0" borderId="0">
      <alignment vertical="center"/>
    </xf>
    <xf numFmtId="164" fontId="12" fillId="0" borderId="0">
      <alignment vertical="center"/>
    </xf>
    <xf numFmtId="164" fontId="320" fillId="0" borderId="0">
      <alignment vertical="center"/>
    </xf>
    <xf numFmtId="164" fontId="329" fillId="0" borderId="0">
      <alignment vertical="center"/>
    </xf>
    <xf numFmtId="164" fontId="105" fillId="0" borderId="0">
      <alignment vertical="center"/>
    </xf>
    <xf numFmtId="164" fontId="105" fillId="0" borderId="0">
      <alignment vertical="center"/>
    </xf>
    <xf numFmtId="164" fontId="320" fillId="0" borderId="0">
      <alignment vertical="center"/>
    </xf>
    <xf numFmtId="164" fontId="9" fillId="0" borderId="0">
      <alignment vertical="center"/>
    </xf>
    <xf numFmtId="164" fontId="105" fillId="0" borderId="0">
      <alignment vertical="center"/>
    </xf>
    <xf numFmtId="164" fontId="320" fillId="0" borderId="0">
      <alignment vertical="center"/>
    </xf>
    <xf numFmtId="164" fontId="9" fillId="0" borderId="0"/>
    <xf numFmtId="164" fontId="329" fillId="0" borderId="0">
      <alignment vertical="center"/>
    </xf>
    <xf numFmtId="164" fontId="108" fillId="0" borderId="0">
      <alignment vertical="center"/>
    </xf>
    <xf numFmtId="164" fontId="12" fillId="0" borderId="0">
      <alignment vertical="center"/>
    </xf>
    <xf numFmtId="164" fontId="17" fillId="0" borderId="0"/>
    <xf numFmtId="164" fontId="329" fillId="0" borderId="0">
      <alignment vertical="center"/>
    </xf>
    <xf numFmtId="164" fontId="320" fillId="0" borderId="0">
      <alignment vertical="center"/>
    </xf>
    <xf numFmtId="164" fontId="9" fillId="0" borderId="0">
      <alignment vertical="center"/>
    </xf>
    <xf numFmtId="164" fontId="105" fillId="0" borderId="0">
      <alignment vertical="center"/>
    </xf>
    <xf numFmtId="164" fontId="329" fillId="0" borderId="0">
      <alignment vertical="center"/>
    </xf>
    <xf numFmtId="164" fontId="8" fillId="0" borderId="0"/>
    <xf numFmtId="164" fontId="10" fillId="0" borderId="0">
      <alignment vertical="center"/>
    </xf>
    <xf numFmtId="164" fontId="93" fillId="0" borderId="0"/>
    <xf numFmtId="164" fontId="329" fillId="0" borderId="0">
      <alignment vertical="center"/>
    </xf>
    <xf numFmtId="164" fontId="105" fillId="0" borderId="0"/>
    <xf numFmtId="164" fontId="320" fillId="0" borderId="0"/>
    <xf numFmtId="164" fontId="93" fillId="0" borderId="0"/>
    <xf numFmtId="164" fontId="329" fillId="0" borderId="0">
      <alignment vertical="center"/>
    </xf>
    <xf numFmtId="164" fontId="93" fillId="0" borderId="0"/>
    <xf numFmtId="164" fontId="15" fillId="0" borderId="0" applyNumberFormat="0">
      <alignment vertical="justify" textRotation="21" indent="4" justifyLastLine="1" shrinkToFit="1"/>
      <protection locked="0"/>
    </xf>
    <xf numFmtId="164" fontId="19" fillId="0" borderId="0"/>
    <xf numFmtId="164" fontId="267" fillId="0" borderId="0" applyNumberFormat="0" applyBorder="0" applyAlignment="0"/>
    <xf numFmtId="164" fontId="107" fillId="0" borderId="0" applyNumberFormat="0" applyBorder="0" applyAlignment="0"/>
    <xf numFmtId="4" fontId="268" fillId="0" borderId="0" applyBorder="0"/>
    <xf numFmtId="164" fontId="112" fillId="0" borderId="0" applyNumberFormat="0" applyFill="0" applyBorder="0" applyAlignment="0" applyProtection="0">
      <alignment vertical="center"/>
    </xf>
    <xf numFmtId="164" fontId="145" fillId="0" borderId="0" applyNumberFormat="0" applyFill="0" applyBorder="0" applyAlignment="0" applyProtection="0">
      <alignment vertical="center"/>
    </xf>
    <xf numFmtId="164" fontId="34" fillId="0" borderId="0" applyNumberFormat="0" applyFill="0" applyBorder="0" applyAlignment="0" applyProtection="0">
      <alignment vertical="center"/>
    </xf>
    <xf numFmtId="164" fontId="145" fillId="0" borderId="0" applyNumberFormat="0" applyFill="0" applyBorder="0" applyAlignment="0" applyProtection="0">
      <alignment vertical="center"/>
    </xf>
    <xf numFmtId="164" fontId="34" fillId="0" borderId="0" applyNumberFormat="0" applyFill="0" applyBorder="0" applyAlignment="0" applyProtection="0">
      <alignment vertical="center"/>
    </xf>
    <xf numFmtId="164" fontId="145" fillId="0" borderId="0" applyNumberFormat="0" applyFill="0" applyBorder="0" applyAlignment="0" applyProtection="0">
      <alignment vertical="center"/>
    </xf>
    <xf numFmtId="164" fontId="34" fillId="0" borderId="0" applyNumberFormat="0" applyFill="0" applyBorder="0" applyAlignment="0" applyProtection="0">
      <alignment vertical="center"/>
    </xf>
    <xf numFmtId="164" fontId="145" fillId="0" borderId="0" applyNumberFormat="0" applyFill="0" applyBorder="0" applyAlignment="0" applyProtection="0">
      <alignment vertical="center"/>
    </xf>
    <xf numFmtId="164" fontId="145" fillId="0" borderId="0" applyNumberFormat="0" applyFill="0" applyBorder="0" applyAlignment="0" applyProtection="0">
      <alignment vertical="center"/>
    </xf>
    <xf numFmtId="164" fontId="230" fillId="0" borderId="0" applyNumberFormat="0" applyFill="0" applyBorder="0" applyAlignment="0" applyProtection="0">
      <alignment vertical="center"/>
    </xf>
    <xf numFmtId="164" fontId="369" fillId="0" borderId="0" applyNumberFormat="0" applyFill="0" applyBorder="0" applyAlignment="0" applyProtection="0">
      <alignment vertical="center"/>
    </xf>
    <xf numFmtId="164" fontId="44" fillId="0" borderId="0" applyNumberFormat="0" applyFill="0" applyBorder="0" applyAlignment="0" applyProtection="0">
      <alignment vertical="top"/>
      <protection locked="0"/>
    </xf>
    <xf numFmtId="164" fontId="113" fillId="23" borderId="31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231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31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370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31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113" fillId="23" borderId="48" applyNumberFormat="0" applyAlignment="0" applyProtection="0">
      <alignment vertical="center"/>
    </xf>
    <xf numFmtId="164" fontId="95" fillId="44" borderId="0" applyNumberFormat="0" applyBorder="0" applyAlignment="0" applyProtection="0"/>
    <xf numFmtId="164" fontId="244" fillId="6" borderId="0" applyNumberFormat="0" applyBorder="0" applyAlignment="0" applyProtection="0">
      <alignment vertical="center"/>
    </xf>
    <xf numFmtId="164" fontId="131" fillId="6" borderId="0" applyNumberFormat="0" applyBorder="0" applyAlignment="0" applyProtection="0">
      <alignment vertical="center"/>
    </xf>
    <xf numFmtId="164" fontId="32" fillId="8" borderId="0" applyNumberFormat="0" applyBorder="0" applyAlignment="0" applyProtection="0">
      <alignment vertical="center"/>
    </xf>
    <xf numFmtId="164" fontId="426" fillId="47" borderId="0" applyNumberFormat="0" applyBorder="0" applyAlignment="0" applyProtection="0">
      <alignment vertical="center"/>
    </xf>
    <xf numFmtId="164" fontId="131" fillId="6" borderId="0" applyNumberFormat="0" applyBorder="0" applyAlignment="0" applyProtection="0">
      <alignment vertical="center"/>
    </xf>
    <xf numFmtId="164" fontId="386" fillId="6" borderId="0" applyNumberFormat="0" applyBorder="0" applyAlignment="0" applyProtection="0">
      <alignment vertical="center"/>
    </xf>
    <xf numFmtId="164" fontId="426" fillId="47" borderId="0" applyNumberFormat="0" applyBorder="0" applyAlignment="0" applyProtection="0">
      <alignment vertical="center"/>
    </xf>
    <xf numFmtId="164" fontId="131" fillId="6" borderId="0" applyNumberFormat="0" applyBorder="0" applyAlignment="0" applyProtection="0">
      <alignment vertical="center"/>
    </xf>
    <xf numFmtId="164" fontId="245" fillId="6" borderId="0" applyNumberFormat="0" applyBorder="0" applyAlignment="0" applyProtection="0">
      <alignment vertical="center"/>
    </xf>
    <xf numFmtId="164" fontId="131" fillId="6" borderId="0" applyNumberFormat="0" applyBorder="0" applyAlignment="0" applyProtection="0">
      <alignment vertical="center"/>
    </xf>
    <xf numFmtId="164" fontId="407" fillId="6" borderId="0" applyNumberFormat="0" applyBorder="0" applyAlignment="0" applyProtection="0">
      <alignment vertical="center"/>
    </xf>
    <xf numFmtId="164" fontId="131" fillId="6" borderId="0" applyNumberFormat="0" applyBorder="0" applyAlignment="0" applyProtection="0">
      <alignment vertical="center"/>
    </xf>
    <xf numFmtId="164" fontId="244" fillId="6" borderId="0" applyNumberFormat="0" applyBorder="0" applyAlignment="0" applyProtection="0">
      <alignment vertical="center"/>
    </xf>
    <xf numFmtId="164" fontId="244" fillId="6" borderId="0" applyNumberFormat="0" applyBorder="0" applyAlignment="0" applyProtection="0">
      <alignment vertical="center"/>
    </xf>
    <xf numFmtId="164" fontId="244" fillId="6" borderId="0" applyNumberFormat="0" applyBorder="0" applyAlignment="0" applyProtection="0">
      <alignment vertical="center"/>
    </xf>
    <xf numFmtId="164" fontId="244" fillId="6" borderId="0" applyNumberFormat="0" applyBorder="0" applyAlignment="0" applyProtection="0">
      <alignment vertical="center"/>
    </xf>
    <xf numFmtId="164" fontId="244" fillId="6" borderId="0" applyNumberFormat="0" applyBorder="0" applyAlignment="0" applyProtection="0">
      <alignment vertical="center"/>
    </xf>
    <xf numFmtId="164" fontId="244" fillId="6" borderId="0" applyNumberFormat="0" applyBorder="0" applyAlignment="0" applyProtection="0">
      <alignment vertical="center"/>
    </xf>
    <xf numFmtId="164" fontId="244" fillId="6" borderId="0" applyNumberFormat="0" applyBorder="0" applyAlignment="0" applyProtection="0">
      <alignment vertical="center"/>
    </xf>
    <xf numFmtId="164" fontId="244" fillId="6" borderId="0" applyNumberFormat="0" applyBorder="0" applyAlignment="0" applyProtection="0">
      <alignment vertical="center"/>
    </xf>
    <xf numFmtId="164" fontId="32" fillId="6" borderId="0" applyNumberFormat="0" applyBorder="0" applyAlignment="0" applyProtection="0">
      <alignment vertical="center"/>
    </xf>
    <xf numFmtId="164" fontId="131" fillId="64" borderId="0" applyNumberFormat="0" applyBorder="0" applyAlignment="0" applyProtection="0">
      <alignment vertical="center"/>
    </xf>
    <xf numFmtId="164" fontId="244" fillId="6" borderId="0" applyNumberFormat="0" applyBorder="0" applyAlignment="0" applyProtection="0">
      <alignment vertical="center"/>
    </xf>
    <xf numFmtId="164" fontId="244" fillId="6" borderId="0" applyNumberFormat="0" applyBorder="0" applyAlignment="0" applyProtection="0">
      <alignment vertical="center"/>
    </xf>
    <xf numFmtId="164" fontId="131" fillId="64" borderId="0" applyNumberFormat="0" applyBorder="0" applyAlignment="0" applyProtection="0">
      <alignment vertical="center"/>
    </xf>
    <xf numFmtId="164" fontId="131" fillId="6" borderId="0" applyNumberFormat="0" applyBorder="0" applyAlignment="0" applyProtection="0">
      <alignment vertical="center"/>
    </xf>
    <xf numFmtId="164" fontId="131" fillId="6" borderId="0" applyNumberFormat="0" applyBorder="0" applyAlignment="0" applyProtection="0">
      <alignment vertical="center"/>
    </xf>
    <xf numFmtId="164" fontId="131" fillId="64" borderId="0" applyNumberFormat="0" applyBorder="0" applyAlignment="0" applyProtection="0">
      <alignment vertical="center"/>
    </xf>
    <xf numFmtId="164" fontId="131" fillId="64" borderId="0" applyNumberFormat="0" applyBorder="0" applyAlignment="0" applyProtection="0">
      <alignment vertical="center"/>
    </xf>
    <xf numFmtId="164" fontId="93" fillId="0" borderId="0"/>
    <xf numFmtId="164" fontId="93" fillId="0" borderId="0"/>
    <xf numFmtId="164" fontId="21" fillId="0" borderId="0"/>
    <xf numFmtId="164" fontId="409" fillId="0" borderId="0">
      <alignment vertical="center"/>
    </xf>
    <xf numFmtId="164" fontId="409" fillId="0" borderId="0">
      <alignment vertical="center"/>
    </xf>
    <xf numFmtId="164" fontId="21" fillId="0" borderId="0"/>
    <xf numFmtId="164" fontId="409" fillId="0" borderId="0">
      <alignment vertical="center"/>
    </xf>
    <xf numFmtId="164" fontId="416" fillId="0" borderId="0"/>
    <xf numFmtId="164" fontId="410" fillId="0" borderId="0"/>
    <xf numFmtId="164" fontId="409" fillId="0" borderId="0">
      <alignment vertical="center"/>
    </xf>
    <xf numFmtId="164" fontId="21" fillId="0" borderId="0"/>
    <xf numFmtId="164" fontId="409" fillId="0" borderId="0">
      <alignment vertical="center"/>
    </xf>
    <xf numFmtId="164" fontId="409" fillId="0" borderId="0">
      <alignment vertical="center"/>
    </xf>
    <xf numFmtId="164" fontId="408" fillId="0" borderId="0">
      <alignment vertical="center"/>
    </xf>
    <xf numFmtId="164" fontId="409" fillId="0" borderId="0">
      <alignment vertical="center"/>
    </xf>
    <xf numFmtId="164" fontId="409" fillId="0" borderId="0">
      <alignment vertical="center"/>
    </xf>
    <xf numFmtId="164" fontId="21" fillId="0" borderId="0"/>
    <xf numFmtId="164" fontId="409" fillId="0" borderId="0">
      <alignment vertical="center"/>
    </xf>
    <xf numFmtId="164" fontId="409" fillId="0" borderId="0">
      <alignment vertical="center"/>
    </xf>
    <xf numFmtId="164" fontId="21" fillId="0" borderId="0"/>
    <xf numFmtId="164" fontId="409" fillId="0" borderId="0">
      <alignment vertical="center"/>
    </xf>
    <xf numFmtId="164" fontId="409" fillId="0" borderId="0">
      <alignment vertical="center"/>
    </xf>
    <xf numFmtId="164" fontId="21" fillId="0" borderId="0"/>
    <xf numFmtId="164" fontId="409" fillId="0" borderId="0">
      <alignment vertical="center"/>
    </xf>
    <xf numFmtId="164" fontId="409" fillId="0" borderId="0">
      <alignment vertical="center"/>
    </xf>
    <xf numFmtId="164" fontId="21" fillId="0" borderId="0"/>
    <xf numFmtId="164" fontId="409" fillId="0" borderId="0">
      <alignment vertical="center"/>
    </xf>
    <xf numFmtId="164" fontId="409" fillId="0" borderId="0">
      <alignment vertical="center"/>
    </xf>
    <xf numFmtId="164" fontId="300" fillId="0" borderId="0"/>
    <xf numFmtId="164" fontId="409" fillId="0" borderId="0">
      <alignment vertical="center"/>
    </xf>
    <xf numFmtId="164" fontId="416" fillId="0" borderId="0" applyProtection="0">
      <alignment vertical="center"/>
    </xf>
    <xf numFmtId="164" fontId="21" fillId="0" borderId="0"/>
    <xf numFmtId="164" fontId="409" fillId="0" borderId="0"/>
    <xf numFmtId="164" fontId="409" fillId="0" borderId="0">
      <alignment vertical="center"/>
    </xf>
    <xf numFmtId="164" fontId="409" fillId="0" borderId="0"/>
    <xf numFmtId="164" fontId="9" fillId="0" borderId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109" fillId="0" borderId="0"/>
    <xf numFmtId="164" fontId="109" fillId="0" borderId="0"/>
    <xf numFmtId="164" fontId="416" fillId="0" borderId="0" applyProtection="0">
      <alignment vertical="center"/>
    </xf>
    <xf numFmtId="164" fontId="8" fillId="0" borderId="0">
      <alignment vertical="top"/>
    </xf>
    <xf numFmtId="164" fontId="8" fillId="0" borderId="0">
      <alignment vertical="top"/>
    </xf>
    <xf numFmtId="164" fontId="93" fillId="0" borderId="0">
      <alignment vertical="center"/>
    </xf>
    <xf numFmtId="164" fontId="416" fillId="0" borderId="0" applyProtection="0">
      <alignment vertical="center"/>
    </xf>
    <xf numFmtId="164" fontId="93" fillId="0" borderId="0"/>
    <xf numFmtId="164" fontId="93" fillId="0" borderId="0">
      <alignment vertical="center"/>
    </xf>
    <xf numFmtId="164" fontId="9" fillId="0" borderId="0"/>
    <xf numFmtId="164" fontId="8" fillId="0" borderId="0">
      <alignment vertical="top"/>
    </xf>
    <xf numFmtId="164" fontId="416" fillId="0" borderId="0" applyProtection="0">
      <alignment vertical="center"/>
    </xf>
    <xf numFmtId="0" fontId="336" fillId="0" borderId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9" fillId="0" borderId="0"/>
    <xf numFmtId="164" fontId="8" fillId="0" borderId="0"/>
    <xf numFmtId="164" fontId="93" fillId="0" borderId="0"/>
    <xf numFmtId="164" fontId="93" fillId="0" borderId="0"/>
    <xf numFmtId="164" fontId="416" fillId="0" borderId="0" applyProtection="0">
      <alignment vertical="center"/>
    </xf>
    <xf numFmtId="164" fontId="416" fillId="0" borderId="0">
      <alignment vertical="center"/>
    </xf>
    <xf numFmtId="164" fontId="416" fillId="0" borderId="0" applyProtection="0">
      <alignment vertical="center"/>
    </xf>
    <xf numFmtId="164" fontId="416" fillId="0" borderId="0"/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/>
    <xf numFmtId="164" fontId="416" fillId="0" borderId="0">
      <alignment vertical="center"/>
    </xf>
    <xf numFmtId="164" fontId="409" fillId="0" borderId="0">
      <alignment vertical="center"/>
    </xf>
    <xf numFmtId="0" fontId="21" fillId="0" borderId="0"/>
    <xf numFmtId="268" fontId="1" fillId="0" borderId="0"/>
    <xf numFmtId="164" fontId="93" fillId="0" borderId="0"/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323" fillId="0" borderId="0"/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93" fillId="0" borderId="0"/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1" fillId="0" borderId="0" applyBorder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416" fillId="0" borderId="0" applyProtection="0">
      <alignment vertical="center"/>
    </xf>
    <xf numFmtId="164" fontId="21" fillId="0" borderId="0"/>
    <xf numFmtId="164" fontId="409" fillId="0" borderId="0">
      <alignment vertical="center"/>
    </xf>
    <xf numFmtId="164" fontId="416" fillId="0" borderId="0" applyProtection="0">
      <alignment vertical="center"/>
    </xf>
    <xf numFmtId="164" fontId="408" fillId="0" borderId="0">
      <alignment vertical="center"/>
    </xf>
    <xf numFmtId="164" fontId="21" fillId="0" borderId="0"/>
    <xf numFmtId="164" fontId="409" fillId="0" borderId="0">
      <alignment vertical="center"/>
    </xf>
    <xf numFmtId="164" fontId="408" fillId="0" borderId="0">
      <alignment vertical="center"/>
    </xf>
    <xf numFmtId="164" fontId="21" fillId="0" borderId="0"/>
    <xf numFmtId="164" fontId="409" fillId="0" borderId="0">
      <alignment vertical="center"/>
    </xf>
    <xf numFmtId="164" fontId="408" fillId="0" borderId="0">
      <alignment vertical="center"/>
    </xf>
    <xf numFmtId="164" fontId="21" fillId="0" borderId="0"/>
    <xf numFmtId="164" fontId="408" fillId="0" borderId="0">
      <alignment vertical="center"/>
    </xf>
    <xf numFmtId="164" fontId="409" fillId="0" borderId="0">
      <alignment vertical="center"/>
    </xf>
    <xf numFmtId="164" fontId="408" fillId="0" borderId="0">
      <alignment vertical="center"/>
    </xf>
    <xf numFmtId="164" fontId="21" fillId="0" borderId="0"/>
    <xf numFmtId="164" fontId="408" fillId="0" borderId="0">
      <alignment vertical="center"/>
    </xf>
    <xf numFmtId="164" fontId="409" fillId="0" borderId="0">
      <alignment vertical="center"/>
    </xf>
    <xf numFmtId="164" fontId="408" fillId="0" borderId="0">
      <alignment vertical="center"/>
    </xf>
    <xf numFmtId="164" fontId="21" fillId="0" borderId="0"/>
    <xf numFmtId="164" fontId="408" fillId="0" borderId="0">
      <alignment vertical="center"/>
    </xf>
    <xf numFmtId="164" fontId="409" fillId="0" borderId="0">
      <alignment vertical="center"/>
    </xf>
    <xf numFmtId="164" fontId="408" fillId="0" borderId="0">
      <alignment vertical="center"/>
    </xf>
    <xf numFmtId="164" fontId="21" fillId="0" borderId="0"/>
    <xf numFmtId="164" fontId="408" fillId="0" borderId="0">
      <alignment vertical="center"/>
    </xf>
    <xf numFmtId="164" fontId="409" fillId="0" borderId="0">
      <alignment vertical="center"/>
    </xf>
    <xf numFmtId="164" fontId="408" fillId="0" borderId="0">
      <alignment vertical="center"/>
    </xf>
    <xf numFmtId="164" fontId="21" fillId="0" borderId="0"/>
    <xf numFmtId="164" fontId="409" fillId="0" borderId="0">
      <alignment vertical="center"/>
    </xf>
    <xf numFmtId="164" fontId="21" fillId="0" borderId="0"/>
    <xf numFmtId="164" fontId="409" fillId="0" borderId="0">
      <alignment vertical="center"/>
    </xf>
    <xf numFmtId="164" fontId="21" fillId="0" borderId="0"/>
    <xf numFmtId="164" fontId="408" fillId="0" borderId="0">
      <alignment vertical="center"/>
    </xf>
    <xf numFmtId="164" fontId="409" fillId="0" borderId="0">
      <alignment vertical="center"/>
    </xf>
    <xf numFmtId="164" fontId="110" fillId="0" borderId="0"/>
    <xf numFmtId="164" fontId="8" fillId="0" borderId="0"/>
    <xf numFmtId="164" fontId="8" fillId="0" borderId="0"/>
    <xf numFmtId="164" fontId="93" fillId="0" borderId="0"/>
    <xf numFmtId="164" fontId="93" fillId="0" borderId="0"/>
    <xf numFmtId="164" fontId="110" fillId="0" borderId="0"/>
    <xf numFmtId="164" fontId="409" fillId="0" borderId="0">
      <alignment vertical="center"/>
    </xf>
    <xf numFmtId="0" fontId="52" fillId="0" borderId="0">
      <alignment vertical="center"/>
    </xf>
    <xf numFmtId="164" fontId="93" fillId="0" borderId="0">
      <alignment vertical="center"/>
    </xf>
    <xf numFmtId="164" fontId="416" fillId="0" borderId="0">
      <alignment vertical="center"/>
    </xf>
    <xf numFmtId="164" fontId="21" fillId="0" borderId="0"/>
    <xf numFmtId="164" fontId="409" fillId="0" borderId="0">
      <alignment vertical="center"/>
    </xf>
    <xf numFmtId="268" fontId="1" fillId="0" borderId="0"/>
    <xf numFmtId="164" fontId="21" fillId="0" borderId="0"/>
    <xf numFmtId="164" fontId="409" fillId="0" borderId="0">
      <alignment vertical="center"/>
    </xf>
    <xf numFmtId="164" fontId="21" fillId="0" borderId="0"/>
    <xf numFmtId="164" fontId="409" fillId="0" borderId="0">
      <alignment vertical="center"/>
    </xf>
    <xf numFmtId="164" fontId="9" fillId="0" borderId="0"/>
    <xf numFmtId="164" fontId="409" fillId="0" borderId="0">
      <alignment vertical="center"/>
    </xf>
    <xf numFmtId="164" fontId="21" fillId="0" borderId="0"/>
    <xf numFmtId="164" fontId="409" fillId="0" borderId="0">
      <alignment vertical="center"/>
    </xf>
    <xf numFmtId="164" fontId="21" fillId="0" borderId="0"/>
    <xf numFmtId="164" fontId="409" fillId="0" borderId="0">
      <alignment vertical="center"/>
    </xf>
    <xf numFmtId="164" fontId="21" fillId="0" borderId="0"/>
    <xf numFmtId="164" fontId="409" fillId="0" borderId="0">
      <alignment vertical="center"/>
    </xf>
    <xf numFmtId="164" fontId="21" fillId="0" borderId="0"/>
    <xf numFmtId="164" fontId="416" fillId="0" borderId="0" applyProtection="0">
      <alignment vertical="center"/>
    </xf>
    <xf numFmtId="164" fontId="21" fillId="0" borderId="0"/>
    <xf numFmtId="164" fontId="436" fillId="0" borderId="0">
      <alignment vertical="center"/>
    </xf>
    <xf numFmtId="164" fontId="21" fillId="0" borderId="0"/>
    <xf numFmtId="164" fontId="408" fillId="0" borderId="0">
      <alignment vertical="center"/>
    </xf>
    <xf numFmtId="164" fontId="21" fillId="0" borderId="0"/>
    <xf numFmtId="164" fontId="408" fillId="0" borderId="0">
      <alignment vertical="center"/>
    </xf>
    <xf numFmtId="164" fontId="9" fillId="0" borderId="0"/>
    <xf numFmtId="164" fontId="93" fillId="0" borderId="0"/>
    <xf numFmtId="164" fontId="409" fillId="0" borderId="0">
      <alignment vertical="center"/>
    </xf>
    <xf numFmtId="164" fontId="409" fillId="0" borderId="0">
      <alignment vertical="center"/>
    </xf>
    <xf numFmtId="164" fontId="21" fillId="0" borderId="0"/>
    <xf numFmtId="164" fontId="408" fillId="0" borderId="0">
      <alignment vertical="center"/>
    </xf>
    <xf numFmtId="164" fontId="415" fillId="0" borderId="0">
      <alignment vertical="center"/>
    </xf>
    <xf numFmtId="164" fontId="408" fillId="0" borderId="0">
      <alignment vertical="center"/>
    </xf>
    <xf numFmtId="164" fontId="21" fillId="0" borderId="0"/>
    <xf numFmtId="164" fontId="408" fillId="0" borderId="0">
      <alignment vertical="center"/>
    </xf>
    <xf numFmtId="164" fontId="409" fillId="0" borderId="0"/>
    <xf numFmtId="164" fontId="408" fillId="0" borderId="0">
      <alignment vertical="center"/>
    </xf>
    <xf numFmtId="164" fontId="21" fillId="0" borderId="0"/>
    <xf numFmtId="164" fontId="17" fillId="0" borderId="0"/>
    <xf numFmtId="164" fontId="21" fillId="0" borderId="0"/>
    <xf numFmtId="164" fontId="17" fillId="0" borderId="0"/>
    <xf numFmtId="164" fontId="21" fillId="0" borderId="0"/>
    <xf numFmtId="164" fontId="439" fillId="0" borderId="0">
      <alignment vertical="center"/>
    </xf>
    <xf numFmtId="164" fontId="21" fillId="0" borderId="0"/>
    <xf numFmtId="164" fontId="21" fillId="0" borderId="0"/>
    <xf numFmtId="164" fontId="408" fillId="0" borderId="0">
      <alignment vertical="center"/>
    </xf>
    <xf numFmtId="164" fontId="408" fillId="0" borderId="0">
      <alignment vertical="center"/>
    </xf>
    <xf numFmtId="164" fontId="409" fillId="0" borderId="0">
      <alignment vertical="center"/>
    </xf>
    <xf numFmtId="164" fontId="408" fillId="0" borderId="0">
      <alignment vertical="center"/>
    </xf>
    <xf numFmtId="164" fontId="20" fillId="0" borderId="0">
      <alignment vertical="center"/>
    </xf>
    <xf numFmtId="164" fontId="409" fillId="0" borderId="0">
      <alignment vertical="center"/>
    </xf>
    <xf numFmtId="164" fontId="409" fillId="0" borderId="0">
      <alignment vertical="center"/>
    </xf>
    <xf numFmtId="164" fontId="415" fillId="0" borderId="0">
      <alignment vertical="center"/>
    </xf>
    <xf numFmtId="164" fontId="408" fillId="0" borderId="0">
      <alignment vertical="center"/>
    </xf>
    <xf numFmtId="164" fontId="408" fillId="0" borderId="0">
      <alignment vertical="center"/>
    </xf>
    <xf numFmtId="164" fontId="408" fillId="0" borderId="0">
      <alignment vertical="center"/>
    </xf>
    <xf numFmtId="164" fontId="409" fillId="0" borderId="0">
      <alignment vertical="center"/>
    </xf>
    <xf numFmtId="164" fontId="408" fillId="0" borderId="0">
      <alignment vertical="center"/>
    </xf>
    <xf numFmtId="164" fontId="408" fillId="0" borderId="0">
      <alignment vertical="center"/>
    </xf>
    <xf numFmtId="164" fontId="408" fillId="0" borderId="0">
      <alignment vertical="center"/>
    </xf>
    <xf numFmtId="164" fontId="408" fillId="0" borderId="0">
      <alignment vertical="center"/>
    </xf>
    <xf numFmtId="164" fontId="440" fillId="0" borderId="0">
      <alignment vertical="center"/>
    </xf>
    <xf numFmtId="164" fontId="415" fillId="0" borderId="0">
      <alignment vertical="center"/>
    </xf>
    <xf numFmtId="164" fontId="1" fillId="0" borderId="0"/>
    <xf numFmtId="164" fontId="408" fillId="0" borderId="0">
      <alignment vertical="center"/>
    </xf>
    <xf numFmtId="164" fontId="9" fillId="0" borderId="0"/>
    <xf numFmtId="164" fontId="409" fillId="0" borderId="0">
      <alignment vertical="center"/>
    </xf>
    <xf numFmtId="164" fontId="409" fillId="0" borderId="0">
      <alignment vertical="center"/>
    </xf>
    <xf numFmtId="0" fontId="415" fillId="0" borderId="0">
      <alignment vertical="center"/>
    </xf>
    <xf numFmtId="0" fontId="408" fillId="0" borderId="0">
      <alignment vertical="center"/>
    </xf>
    <xf numFmtId="0" fontId="1" fillId="0" borderId="0"/>
    <xf numFmtId="0" fontId="21" fillId="0" borderId="0"/>
    <xf numFmtId="0" fontId="21" fillId="0" borderId="0"/>
    <xf numFmtId="164" fontId="411" fillId="0" borderId="0">
      <alignment vertical="center"/>
    </xf>
    <xf numFmtId="164" fontId="409" fillId="0" borderId="0">
      <alignment vertical="center"/>
    </xf>
    <xf numFmtId="164" fontId="409" fillId="0" borderId="0">
      <alignment vertical="center"/>
    </xf>
    <xf numFmtId="164" fontId="411" fillId="0" borderId="0">
      <alignment vertical="center"/>
    </xf>
    <xf numFmtId="164" fontId="409" fillId="0" borderId="0">
      <alignment vertical="center"/>
    </xf>
    <xf numFmtId="164" fontId="409" fillId="0" borderId="0">
      <alignment vertical="center"/>
    </xf>
    <xf numFmtId="164" fontId="21" fillId="0" borderId="0"/>
    <xf numFmtId="164" fontId="409" fillId="0" borderId="0">
      <alignment vertical="center"/>
    </xf>
    <xf numFmtId="164" fontId="409" fillId="0" borderId="0">
      <alignment vertical="center"/>
    </xf>
    <xf numFmtId="164" fontId="252" fillId="0" borderId="0" applyNumberFormat="0" applyFill="0" applyBorder="0" applyAlignment="0" applyProtection="0">
      <alignment vertical="top"/>
      <protection locked="0"/>
    </xf>
    <xf numFmtId="164" fontId="170" fillId="0" borderId="0" applyNumberFormat="0" applyFill="0" applyBorder="0" applyAlignment="0" applyProtection="0">
      <alignment vertical="top"/>
      <protection locked="0"/>
    </xf>
    <xf numFmtId="164" fontId="39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8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20" fillId="0" borderId="0" applyNumberFormat="0" applyFill="0" applyBorder="0" applyAlignment="0" applyProtection="0"/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328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38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8" fillId="0" borderId="0" applyNumberFormat="0" applyFill="0" applyBorder="0" applyAlignment="0" applyProtection="0">
      <alignment vertical="top"/>
      <protection locked="0"/>
    </xf>
    <xf numFmtId="164" fontId="437" fillId="0" borderId="0" applyNumberFormat="0" applyFill="0" applyBorder="0" applyAlignment="0" applyProtection="0">
      <alignment vertical="center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417" fillId="0" borderId="0" applyNumberFormat="0" applyFill="0" applyBorder="0" applyAlignment="0" applyProtection="0">
      <alignment vertical="top"/>
      <protection locked="0"/>
    </xf>
    <xf numFmtId="164" fontId="39" fillId="23" borderId="18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58" fillId="56" borderId="36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16" fillId="62" borderId="47" applyNumberFormat="0" applyFont="0" applyFill="0" applyAlignment="0" applyProtection="0"/>
    <xf numFmtId="164" fontId="316" fillId="62" borderId="47" applyNumberFormat="0" applyFont="0" applyFill="0" applyAlignment="0" applyProtection="0"/>
    <xf numFmtId="164" fontId="316" fillId="62" borderId="47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47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47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47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47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55" applyNumberFormat="0" applyFont="0" applyFill="0" applyAlignment="0" applyProtection="0"/>
    <xf numFmtId="164" fontId="316" fillId="62" borderId="55" applyNumberFormat="0" applyFont="0" applyFill="0" applyAlignment="0" applyProtection="0"/>
    <xf numFmtId="43" fontId="127" fillId="0" borderId="0" applyFont="0" applyFill="0" applyBorder="0" applyAlignment="0" applyProtection="0"/>
    <xf numFmtId="164" fontId="32" fillId="6" borderId="0" applyNumberFormat="0" applyBorder="0" applyAlignment="0" applyProtection="0">
      <alignment vertical="center"/>
    </xf>
    <xf numFmtId="164" fontId="306" fillId="6" borderId="0" applyNumberFormat="0" applyBorder="0" applyAlignment="0" applyProtection="0">
      <alignment vertical="center"/>
    </xf>
    <xf numFmtId="164" fontId="278" fillId="6" borderId="0" applyNumberFormat="0" applyBorder="0" applyAlignment="0" applyProtection="0">
      <alignment vertical="center"/>
    </xf>
    <xf numFmtId="164" fontId="130" fillId="19" borderId="0" applyNumberFormat="0" applyBorder="0" applyAlignment="0" applyProtection="0">
      <alignment vertical="center"/>
    </xf>
    <xf numFmtId="164" fontId="130" fillId="17" borderId="0" applyNumberFormat="0" applyBorder="0" applyAlignment="0" applyProtection="0">
      <alignment vertical="center"/>
    </xf>
    <xf numFmtId="164" fontId="185" fillId="19" borderId="0" applyNumberFormat="0" applyBorder="0" applyAlignment="0" applyProtection="0">
      <alignment vertical="center"/>
    </xf>
    <xf numFmtId="164" fontId="185" fillId="19" borderId="0" applyNumberFormat="0" applyBorder="0" applyAlignment="0" applyProtection="0">
      <alignment vertical="center"/>
    </xf>
    <xf numFmtId="164" fontId="185" fillId="19" borderId="0" applyNumberFormat="0" applyBorder="0" applyAlignment="0" applyProtection="0">
      <alignment vertical="center"/>
    </xf>
    <xf numFmtId="164" fontId="185" fillId="19" borderId="0" applyNumberFormat="0" applyBorder="0" applyAlignment="0" applyProtection="0">
      <alignment vertical="center"/>
    </xf>
    <xf numFmtId="164" fontId="185" fillId="19" borderId="0" applyNumberFormat="0" applyBorder="0" applyAlignment="0" applyProtection="0">
      <alignment vertical="center"/>
    </xf>
    <xf numFmtId="164" fontId="185" fillId="19" borderId="0" applyNumberFormat="0" applyBorder="0" applyAlignment="0" applyProtection="0">
      <alignment vertical="center"/>
    </xf>
    <xf numFmtId="164" fontId="130" fillId="20" borderId="0" applyNumberFormat="0" applyBorder="0" applyAlignment="0" applyProtection="0">
      <alignment vertical="center"/>
    </xf>
    <xf numFmtId="164" fontId="130" fillId="60" borderId="0" applyNumberFormat="0" applyBorder="0" applyAlignment="0" applyProtection="0">
      <alignment vertical="center"/>
    </xf>
    <xf numFmtId="164" fontId="185" fillId="20" borderId="0" applyNumberFormat="0" applyBorder="0" applyAlignment="0" applyProtection="0">
      <alignment vertical="center"/>
    </xf>
    <xf numFmtId="164" fontId="185" fillId="20" borderId="0" applyNumberFormat="0" applyBorder="0" applyAlignment="0" applyProtection="0">
      <alignment vertical="center"/>
    </xf>
    <xf numFmtId="164" fontId="185" fillId="20" borderId="0" applyNumberFormat="0" applyBorder="0" applyAlignment="0" applyProtection="0">
      <alignment vertical="center"/>
    </xf>
    <xf numFmtId="164" fontId="185" fillId="20" borderId="0" applyNumberFormat="0" applyBorder="0" applyAlignment="0" applyProtection="0">
      <alignment vertical="center"/>
    </xf>
    <xf numFmtId="164" fontId="185" fillId="20" borderId="0" applyNumberFormat="0" applyBorder="0" applyAlignment="0" applyProtection="0">
      <alignment vertical="center"/>
    </xf>
    <xf numFmtId="164" fontId="185" fillId="20" borderId="0" applyNumberFormat="0" applyBorder="0" applyAlignment="0" applyProtection="0">
      <alignment vertical="center"/>
    </xf>
    <xf numFmtId="164" fontId="130" fillId="21" borderId="0" applyNumberFormat="0" applyBorder="0" applyAlignment="0" applyProtection="0">
      <alignment vertical="center"/>
    </xf>
    <xf numFmtId="164" fontId="130" fillId="60" borderId="0" applyNumberFormat="0" applyBorder="0" applyAlignment="0" applyProtection="0">
      <alignment vertical="center"/>
    </xf>
    <xf numFmtId="164" fontId="185" fillId="21" borderId="0" applyNumberFormat="0" applyBorder="0" applyAlignment="0" applyProtection="0">
      <alignment vertical="center"/>
    </xf>
    <xf numFmtId="164" fontId="185" fillId="21" borderId="0" applyNumberFormat="0" applyBorder="0" applyAlignment="0" applyProtection="0">
      <alignment vertical="center"/>
    </xf>
    <xf numFmtId="164" fontId="185" fillId="21" borderId="0" applyNumberFormat="0" applyBorder="0" applyAlignment="0" applyProtection="0">
      <alignment vertical="center"/>
    </xf>
    <xf numFmtId="164" fontId="185" fillId="21" borderId="0" applyNumberFormat="0" applyBorder="0" applyAlignment="0" applyProtection="0">
      <alignment vertical="center"/>
    </xf>
    <xf numFmtId="164" fontId="185" fillId="21" borderId="0" applyNumberFormat="0" applyBorder="0" applyAlignment="0" applyProtection="0">
      <alignment vertical="center"/>
    </xf>
    <xf numFmtId="164" fontId="185" fillId="21" borderId="0" applyNumberFormat="0" applyBorder="0" applyAlignment="0" applyProtection="0">
      <alignment vertical="center"/>
    </xf>
    <xf numFmtId="164" fontId="130" fillId="16" borderId="0" applyNumberFormat="0" applyBorder="0" applyAlignment="0" applyProtection="0">
      <alignment vertical="center"/>
    </xf>
    <xf numFmtId="164" fontId="130" fillId="57" borderId="0" applyNumberFormat="0" applyBorder="0" applyAlignment="0" applyProtection="0">
      <alignment vertical="center"/>
    </xf>
    <xf numFmtId="164" fontId="185" fillId="16" borderId="0" applyNumberFormat="0" applyBorder="0" applyAlignment="0" applyProtection="0">
      <alignment vertical="center"/>
    </xf>
    <xf numFmtId="164" fontId="185" fillId="16" borderId="0" applyNumberFormat="0" applyBorder="0" applyAlignment="0" applyProtection="0">
      <alignment vertical="center"/>
    </xf>
    <xf numFmtId="164" fontId="185" fillId="16" borderId="0" applyNumberFormat="0" applyBorder="0" applyAlignment="0" applyProtection="0">
      <alignment vertical="center"/>
    </xf>
    <xf numFmtId="164" fontId="185" fillId="16" borderId="0" applyNumberFormat="0" applyBorder="0" applyAlignment="0" applyProtection="0">
      <alignment vertical="center"/>
    </xf>
    <xf numFmtId="164" fontId="185" fillId="16" borderId="0" applyNumberFormat="0" applyBorder="0" applyAlignment="0" applyProtection="0">
      <alignment vertical="center"/>
    </xf>
    <xf numFmtId="164" fontId="185" fillId="16" borderId="0" applyNumberFormat="0" applyBorder="0" applyAlignment="0" applyProtection="0">
      <alignment vertical="center"/>
    </xf>
    <xf numFmtId="164" fontId="130" fillId="17" borderId="0" applyNumberFormat="0" applyBorder="0" applyAlignment="0" applyProtection="0">
      <alignment vertical="center"/>
    </xf>
    <xf numFmtId="164" fontId="130" fillId="17" borderId="0" applyNumberFormat="0" applyBorder="0" applyAlignment="0" applyProtection="0">
      <alignment vertical="center"/>
    </xf>
    <xf numFmtId="164" fontId="185" fillId="17" borderId="0" applyNumberFormat="0" applyBorder="0" applyAlignment="0" applyProtection="0">
      <alignment vertical="center"/>
    </xf>
    <xf numFmtId="164" fontId="185" fillId="17" borderId="0" applyNumberFormat="0" applyBorder="0" applyAlignment="0" applyProtection="0">
      <alignment vertical="center"/>
    </xf>
    <xf numFmtId="164" fontId="185" fillId="17" borderId="0" applyNumberFormat="0" applyBorder="0" applyAlignment="0" applyProtection="0">
      <alignment vertical="center"/>
    </xf>
    <xf numFmtId="164" fontId="185" fillId="17" borderId="0" applyNumberFormat="0" applyBorder="0" applyAlignment="0" applyProtection="0">
      <alignment vertical="center"/>
    </xf>
    <xf numFmtId="164" fontId="185" fillId="17" borderId="0" applyNumberFormat="0" applyBorder="0" applyAlignment="0" applyProtection="0">
      <alignment vertical="center"/>
    </xf>
    <xf numFmtId="164" fontId="185" fillId="17" borderId="0" applyNumberFormat="0" applyBorder="0" applyAlignment="0" applyProtection="0">
      <alignment vertical="center"/>
    </xf>
    <xf numFmtId="164" fontId="130" fillId="22" borderId="0" applyNumberFormat="0" applyBorder="0" applyAlignment="0" applyProtection="0">
      <alignment vertical="center"/>
    </xf>
    <xf numFmtId="164" fontId="130" fillId="22" borderId="0" applyNumberFormat="0" applyBorder="0" applyAlignment="0" applyProtection="0">
      <alignment vertical="center"/>
    </xf>
    <xf numFmtId="164" fontId="185" fillId="22" borderId="0" applyNumberFormat="0" applyBorder="0" applyAlignment="0" applyProtection="0">
      <alignment vertical="center"/>
    </xf>
    <xf numFmtId="164" fontId="185" fillId="22" borderId="0" applyNumberFormat="0" applyBorder="0" applyAlignment="0" applyProtection="0">
      <alignment vertical="center"/>
    </xf>
    <xf numFmtId="164" fontId="185" fillId="22" borderId="0" applyNumberFormat="0" applyBorder="0" applyAlignment="0" applyProtection="0">
      <alignment vertical="center"/>
    </xf>
    <xf numFmtId="164" fontId="185" fillId="22" borderId="0" applyNumberFormat="0" applyBorder="0" applyAlignment="0" applyProtection="0">
      <alignment vertical="center"/>
    </xf>
    <xf numFmtId="164" fontId="185" fillId="22" borderId="0" applyNumberFormat="0" applyBorder="0" applyAlignment="0" applyProtection="0">
      <alignment vertical="center"/>
    </xf>
    <xf numFmtId="164" fontId="185" fillId="22" borderId="0" applyNumberFormat="0" applyBorder="0" applyAlignment="0" applyProtection="0">
      <alignment vertical="center"/>
    </xf>
    <xf numFmtId="164" fontId="315" fillId="62" borderId="46" applyNumberFormat="0" applyFont="0" applyFill="0" applyAlignment="0" applyProtection="0">
      <alignment horizontal="center"/>
    </xf>
    <xf numFmtId="164" fontId="315" fillId="62" borderId="46" applyNumberFormat="0" applyFont="0" applyFill="0" applyAlignment="0" applyProtection="0">
      <alignment horizontal="center"/>
    </xf>
    <xf numFmtId="164" fontId="315" fillId="62" borderId="46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46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46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46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46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315" fillId="62" borderId="54" applyNumberFormat="0" applyFont="0" applyFill="0" applyAlignment="0" applyProtection="0">
      <alignment horizontal="center"/>
    </xf>
    <xf numFmtId="164" fontId="114" fillId="6" borderId="0" applyNumberFormat="0" applyBorder="0" applyAlignment="0" applyProtection="0">
      <alignment vertical="center"/>
    </xf>
    <xf numFmtId="164" fontId="131" fillId="6" borderId="0" applyNumberFormat="0" applyBorder="0" applyAlignment="0" applyProtection="0">
      <alignment vertical="center"/>
    </xf>
    <xf numFmtId="164" fontId="306" fillId="6" borderId="0" applyNumberFormat="0" applyBorder="0" applyAlignment="0" applyProtection="0">
      <alignment vertical="center"/>
    </xf>
    <xf numFmtId="164" fontId="131" fillId="6" borderId="0" applyNumberFormat="0" applyBorder="0" applyAlignment="0" applyProtection="0">
      <alignment vertical="center"/>
    </xf>
    <xf numFmtId="164" fontId="306" fillId="6" borderId="0" applyNumberFormat="0" applyBorder="0" applyAlignment="0" applyProtection="0">
      <alignment vertical="center"/>
    </xf>
    <xf numFmtId="164" fontId="131" fillId="6" borderId="0" applyNumberFormat="0" applyBorder="0" applyAlignment="0" applyProtection="0">
      <alignment vertical="center"/>
    </xf>
    <xf numFmtId="164" fontId="306" fillId="6" borderId="0" applyNumberFormat="0" applyBorder="0" applyAlignment="0" applyProtection="0">
      <alignment vertical="center"/>
    </xf>
    <xf numFmtId="164" fontId="131" fillId="6" borderId="0" applyNumberFormat="0" applyBorder="0" applyAlignment="0" applyProtection="0">
      <alignment vertical="center"/>
    </xf>
    <xf numFmtId="164" fontId="131" fillId="6" borderId="0" applyNumberFormat="0" applyBorder="0" applyAlignment="0" applyProtection="0">
      <alignment vertical="center"/>
    </xf>
    <xf numFmtId="164" fontId="242" fillId="6" borderId="0" applyNumberFormat="0" applyBorder="0" applyAlignment="0" applyProtection="0">
      <alignment vertical="center"/>
    </xf>
    <xf numFmtId="164" fontId="371" fillId="6" borderId="0" applyNumberFormat="0" applyBorder="0" applyAlignment="0" applyProtection="0">
      <alignment vertical="center"/>
    </xf>
    <xf numFmtId="164" fontId="1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135" fillId="7" borderId="0" applyNumberFormat="0" applyBorder="0" applyAlignment="0" applyProtection="0">
      <alignment vertical="center"/>
    </xf>
    <xf numFmtId="164" fontId="42" fillId="9" borderId="0" applyNumberFormat="0" applyBorder="0" applyAlignment="0" applyProtection="0">
      <alignment vertical="center"/>
    </xf>
    <xf numFmtId="164" fontId="425" fillId="46" borderId="0" applyNumberFormat="0" applyBorder="0" applyAlignment="0" applyProtection="0">
      <alignment vertical="center"/>
    </xf>
    <xf numFmtId="164" fontId="236" fillId="7" borderId="0" applyNumberFormat="0" applyBorder="0" applyAlignment="0" applyProtection="0">
      <alignment vertical="center"/>
    </xf>
    <xf numFmtId="164" fontId="236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6" fillId="7" borderId="0" applyNumberFormat="0" applyBorder="0" applyAlignment="0" applyProtection="0">
      <alignment vertical="center"/>
    </xf>
    <xf numFmtId="164" fontId="236" fillId="7" borderId="0" applyNumberFormat="0" applyBorder="0" applyAlignment="0" applyProtection="0">
      <alignment vertical="center"/>
    </xf>
    <xf numFmtId="164" fontId="236" fillId="7" borderId="0" applyNumberFormat="0" applyBorder="0" applyAlignment="0" applyProtection="0">
      <alignment vertical="center"/>
    </xf>
    <xf numFmtId="164" fontId="236" fillId="7" borderId="0" applyNumberFormat="0" applyBorder="0" applyAlignment="0" applyProtection="0">
      <alignment vertical="center"/>
    </xf>
    <xf numFmtId="164" fontId="425" fillId="46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135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8" fillId="7" borderId="0" applyNumberFormat="0" applyBorder="0" applyAlignment="0" applyProtection="0">
      <alignment vertical="center"/>
    </xf>
    <xf numFmtId="164" fontId="238" fillId="7" borderId="0" applyNumberFormat="0" applyBorder="0" applyAlignment="0" applyProtection="0">
      <alignment vertical="center"/>
    </xf>
    <xf numFmtId="164" fontId="238" fillId="7" borderId="0" applyNumberFormat="0" applyBorder="0" applyAlignment="0" applyProtection="0">
      <alignment vertical="center"/>
    </xf>
    <xf numFmtId="164" fontId="238" fillId="7" borderId="0" applyNumberFormat="0" applyBorder="0" applyAlignment="0" applyProtection="0">
      <alignment vertical="center"/>
    </xf>
    <xf numFmtId="164" fontId="238" fillId="7" borderId="0" applyNumberFormat="0" applyBorder="0" applyAlignment="0" applyProtection="0">
      <alignment vertical="center"/>
    </xf>
    <xf numFmtId="164" fontId="236" fillId="7" borderId="0" applyNumberFormat="0" applyBorder="0" applyAlignment="0" applyProtection="0">
      <alignment vertical="center"/>
    </xf>
    <xf numFmtId="164" fontId="238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135" fillId="7" borderId="0" applyNumberFormat="0" applyBorder="0" applyAlignment="0" applyProtection="0">
      <alignment vertical="center"/>
    </xf>
    <xf numFmtId="164" fontId="406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6" fillId="7" borderId="0" applyNumberFormat="0" applyBorder="0" applyAlignment="0" applyProtection="0">
      <alignment vertical="center"/>
    </xf>
    <xf numFmtId="164" fontId="236" fillId="7" borderId="0" applyNumberFormat="0" applyBorder="0" applyAlignment="0" applyProtection="0">
      <alignment vertical="center"/>
    </xf>
    <xf numFmtId="164" fontId="236" fillId="7" borderId="0" applyNumberFormat="0" applyBorder="0" applyAlignment="0" applyProtection="0">
      <alignment vertical="center"/>
    </xf>
    <xf numFmtId="164" fontId="236" fillId="7" borderId="0" applyNumberFormat="0" applyBorder="0" applyAlignment="0" applyProtection="0">
      <alignment vertical="center"/>
    </xf>
    <xf numFmtId="164" fontId="1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6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6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8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8" fillId="7" borderId="0" applyNumberFormat="0" applyBorder="0" applyAlignment="0" applyProtection="0">
      <alignment vertical="center"/>
    </xf>
    <xf numFmtId="164" fontId="238" fillId="7" borderId="0" applyNumberFormat="0" applyBorder="0" applyAlignment="0" applyProtection="0">
      <alignment vertical="center"/>
    </xf>
    <xf numFmtId="164" fontId="238" fillId="7" borderId="0" applyNumberFormat="0" applyBorder="0" applyAlignment="0" applyProtection="0">
      <alignment vertical="center"/>
    </xf>
    <xf numFmtId="164" fontId="238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6" fillId="7" borderId="0" applyNumberFormat="0" applyBorder="0" applyAlignment="0" applyProtection="0">
      <alignment vertical="center"/>
    </xf>
    <xf numFmtId="164" fontId="236" fillId="7" borderId="0" applyNumberFormat="0" applyBorder="0" applyAlignment="0" applyProtection="0">
      <alignment vertical="center"/>
    </xf>
    <xf numFmtId="164" fontId="42" fillId="7" borderId="0" applyNumberFormat="0" applyBorder="0" applyAlignment="0" applyProtection="0">
      <alignment vertical="center"/>
    </xf>
    <xf numFmtId="164" fontId="135" fillId="63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6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385" fillId="7" borderId="0" applyNumberFormat="0" applyBorder="0" applyAlignment="0" applyProtection="0">
      <alignment vertical="center"/>
    </xf>
    <xf numFmtId="164" fontId="239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7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135" fillId="63" borderId="0" applyNumberFormat="0" applyBorder="0" applyAlignment="0" applyProtection="0">
      <alignment vertical="center"/>
    </xf>
    <xf numFmtId="164" fontId="1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135" fillId="7" borderId="0" applyNumberFormat="0" applyBorder="0" applyAlignment="0" applyProtection="0">
      <alignment vertical="center"/>
    </xf>
    <xf numFmtId="164" fontId="135" fillId="63" borderId="0" applyNumberFormat="0" applyBorder="0" applyAlignment="0" applyProtection="0">
      <alignment vertical="center"/>
    </xf>
    <xf numFmtId="164" fontId="135" fillId="63" borderId="0" applyNumberFormat="0" applyBorder="0" applyAlignment="0" applyProtection="0">
      <alignment vertical="center"/>
    </xf>
    <xf numFmtId="164" fontId="235" fillId="7" borderId="0" applyNumberFormat="0" applyBorder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7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233" fillId="0" borderId="38" applyNumberFormat="0" applyFill="0" applyAlignment="0" applyProtection="0">
      <alignment vertical="center"/>
    </xf>
    <xf numFmtId="164" fontId="233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233" fillId="0" borderId="38" applyNumberFormat="0" applyFill="0" applyAlignment="0" applyProtection="0">
      <alignment vertical="center"/>
    </xf>
    <xf numFmtId="164" fontId="233" fillId="0" borderId="38" applyNumberFormat="0" applyFill="0" applyAlignment="0" applyProtection="0">
      <alignment vertical="center"/>
    </xf>
    <xf numFmtId="164" fontId="233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233" fillId="0" borderId="38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38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52" fillId="0" borderId="52" applyNumberFormat="0" applyFill="0" applyAlignment="0" applyProtection="0">
      <alignment vertical="center"/>
    </xf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70" fontId="93" fillId="0" borderId="0" applyFont="0" applyFill="0" applyBorder="0" applyAlignment="0" applyProtection="0">
      <alignment vertical="center"/>
    </xf>
    <xf numFmtId="40" fontId="7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8" fillId="0" borderId="0" applyFont="0" applyFill="0" applyBorder="0" applyAlignment="0" applyProtection="0">
      <alignment vertical="center"/>
    </xf>
    <xf numFmtId="170" fontId="8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43" fontId="147" fillId="0" borderId="0" applyFont="0" applyFill="0" applyBorder="0" applyAlignment="0" applyProtection="0"/>
    <xf numFmtId="170" fontId="8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8" fillId="0" borderId="0" applyFont="0" applyFill="0" applyBorder="0" applyAlignment="0" applyProtection="0">
      <alignment vertical="center"/>
    </xf>
    <xf numFmtId="170" fontId="8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8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40" fontId="9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8" fillId="0" borderId="0" applyFont="0" applyFill="0" applyBorder="0" applyAlignment="0" applyProtection="0">
      <alignment vertical="center"/>
    </xf>
    <xf numFmtId="170" fontId="8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40" fontId="9" fillId="0" borderId="0" applyFont="0" applyFill="0" applyBorder="0" applyAlignment="0" applyProtection="0"/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8" fillId="0" borderId="0" applyFont="0" applyFill="0" applyBorder="0" applyAlignment="0" applyProtection="0">
      <alignment vertical="center"/>
    </xf>
    <xf numFmtId="170" fontId="8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40" fontId="9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23" fillId="0" borderId="0" applyFont="0" applyFill="0" applyBorder="0" applyAlignment="0" applyProtection="0">
      <alignment vertical="center"/>
    </xf>
    <xf numFmtId="170" fontId="23" fillId="0" borderId="0" applyFont="0" applyFill="0" applyBorder="0" applyAlignment="0" applyProtection="0">
      <alignment vertical="center"/>
    </xf>
    <xf numFmtId="170" fontId="23" fillId="0" borderId="0" applyFont="0" applyFill="0" applyBorder="0" applyAlignment="0" applyProtection="0">
      <alignment vertical="center"/>
    </xf>
    <xf numFmtId="170" fontId="23" fillId="0" borderId="0" applyFont="0" applyFill="0" applyBorder="0" applyAlignment="0" applyProtection="0">
      <alignment vertical="center"/>
    </xf>
    <xf numFmtId="170" fontId="23" fillId="0" borderId="0" applyFont="0" applyFill="0" applyBorder="0" applyAlignment="0" applyProtection="0">
      <alignment vertical="center"/>
    </xf>
    <xf numFmtId="170" fontId="2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>
      <alignment vertical="center"/>
    </xf>
    <xf numFmtId="43" fontId="300" fillId="0" borderId="0" applyFont="0" applyFill="0" applyBorder="0" applyAlignment="0" applyProtection="0"/>
    <xf numFmtId="170" fontId="8" fillId="0" borderId="0" applyFont="0" applyFill="0" applyBorder="0" applyAlignment="0" applyProtection="0">
      <alignment vertical="center"/>
    </xf>
    <xf numFmtId="170" fontId="8" fillId="0" borderId="0" applyFont="0" applyFill="0" applyBorder="0" applyAlignment="0" applyProtection="0">
      <alignment vertical="center"/>
    </xf>
    <xf numFmtId="170" fontId="8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8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8" fillId="0" borderId="0" applyFont="0" applyFill="0" applyBorder="0" applyAlignment="0" applyProtection="0">
      <alignment vertical="center"/>
    </xf>
    <xf numFmtId="170" fontId="8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23" fillId="0" borderId="0" applyFont="0" applyFill="0" applyBorder="0" applyAlignment="0" applyProtection="0">
      <alignment vertical="center"/>
    </xf>
    <xf numFmtId="170" fontId="23" fillId="0" borderId="0" applyFont="0" applyFill="0" applyBorder="0" applyAlignment="0" applyProtection="0">
      <alignment vertical="center"/>
    </xf>
    <xf numFmtId="170" fontId="23" fillId="0" borderId="0" applyFont="0" applyFill="0" applyBorder="0" applyAlignment="0" applyProtection="0">
      <alignment vertical="center"/>
    </xf>
    <xf numFmtId="170" fontId="23" fillId="0" borderId="0" applyFont="0" applyFill="0" applyBorder="0" applyAlignment="0" applyProtection="0">
      <alignment vertical="center"/>
    </xf>
    <xf numFmtId="170" fontId="23" fillId="0" borderId="0" applyFont="0" applyFill="0" applyBorder="0" applyAlignment="0" applyProtection="0">
      <alignment vertical="center"/>
    </xf>
    <xf numFmtId="170" fontId="2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74" fillId="0" borderId="0" applyFont="0" applyFill="0" applyBorder="0" applyAlignment="0" applyProtection="0"/>
    <xf numFmtId="168" fontId="74" fillId="0" borderId="0" applyFont="0" applyFill="0" applyBorder="0" applyAlignment="0" applyProtection="0"/>
    <xf numFmtId="168" fontId="74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168" fontId="74" fillId="0" borderId="0" applyFont="0" applyFill="0" applyBorder="0" applyAlignment="0" applyProtection="0"/>
    <xf numFmtId="168" fontId="74" fillId="0" borderId="0" applyFont="0" applyFill="0" applyBorder="0" applyAlignment="0" applyProtection="0"/>
    <xf numFmtId="168" fontId="74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74" fillId="0" borderId="0" applyFont="0" applyFill="0" applyBorder="0" applyAlignment="0" applyProtection="0"/>
    <xf numFmtId="168" fontId="74" fillId="0" borderId="0" applyFont="0" applyFill="0" applyBorder="0" applyAlignment="0" applyProtection="0"/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74" fillId="0" borderId="0" applyFont="0" applyFill="0" applyBorder="0" applyAlignment="0" applyProtection="0"/>
    <xf numFmtId="168" fontId="74" fillId="0" borderId="0" applyFont="0" applyFill="0" applyBorder="0" applyAlignment="0" applyProtection="0"/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74" fillId="0" borderId="0" applyFont="0" applyFill="0" applyBorder="0" applyAlignment="0" applyProtection="0"/>
    <xf numFmtId="168" fontId="74" fillId="0" borderId="0" applyFont="0" applyFill="0" applyBorder="0" applyAlignment="0" applyProtection="0"/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74" fillId="0" borderId="0" applyFont="0" applyFill="0" applyBorder="0" applyAlignment="0" applyProtection="0"/>
    <xf numFmtId="168" fontId="74" fillId="0" borderId="0" applyFont="0" applyFill="0" applyBorder="0" applyAlignment="0" applyProtection="0"/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38" fontId="318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38" fontId="318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68" fontId="20" fillId="0" borderId="0" applyFont="0" applyFill="0" applyBorder="0" applyAlignment="0" applyProtection="0">
      <alignment vertical="center"/>
    </xf>
    <xf numFmtId="168" fontId="20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194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323" fillId="0" borderId="0" applyFont="0" applyFill="0" applyBorder="0" applyAlignment="0" applyProtection="0">
      <alignment vertical="center"/>
    </xf>
    <xf numFmtId="200" fontId="93" fillId="0" borderId="0" applyFont="0" applyFill="0" applyBorder="0" applyAlignment="0" applyProtection="0">
      <alignment vertical="center"/>
    </xf>
    <xf numFmtId="200" fontId="9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391" fillId="0" borderId="0" applyFont="0" applyFill="0" applyBorder="0" applyAlignment="0" applyProtection="0">
      <alignment vertical="center"/>
    </xf>
    <xf numFmtId="38" fontId="303" fillId="0" borderId="0" applyFont="0" applyFill="0" applyBorder="0" applyAlignment="0" applyProtection="0">
      <alignment vertical="center"/>
    </xf>
    <xf numFmtId="38" fontId="304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197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200" fontId="93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38" fontId="323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168" fontId="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2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2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323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9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200" fontId="9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97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324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200" fontId="93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200" fontId="9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104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200" fontId="9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197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200" fontId="9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46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99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00" fillId="0" borderId="0" applyFont="0" applyFill="0" applyBorder="0" applyAlignment="0" applyProtection="0"/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38" fontId="108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74" fillId="0" borderId="0" applyFont="0" applyFill="0" applyBorder="0" applyAlignment="0" applyProtection="0"/>
    <xf numFmtId="168" fontId="74" fillId="0" borderId="0" applyFont="0" applyFill="0" applyBorder="0" applyAlignment="0" applyProtection="0"/>
    <xf numFmtId="168" fontId="74" fillId="0" borderId="0" applyFont="0" applyFill="0" applyBorder="0" applyAlignment="0" applyProtection="0"/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168" fontId="9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68" fontId="74" fillId="0" borderId="0" applyFont="0" applyFill="0" applyBorder="0" applyAlignment="0" applyProtection="0"/>
    <xf numFmtId="168" fontId="74" fillId="0" borderId="0" applyFont="0" applyFill="0" applyBorder="0" applyAlignment="0" applyProtection="0"/>
    <xf numFmtId="168" fontId="74" fillId="0" borderId="0" applyFont="0" applyFill="0" applyBorder="0" applyAlignment="0" applyProtection="0"/>
    <xf numFmtId="168" fontId="93" fillId="0" borderId="0" applyFont="0" applyFill="0" applyBorder="0" applyAlignment="0" applyProtection="0">
      <alignment vertical="center"/>
    </xf>
    <xf numFmtId="199" fontId="92" fillId="0" borderId="0" applyFont="0" applyFill="0" applyBorder="0" applyAlignment="0" applyProtection="0"/>
    <xf numFmtId="200" fontId="92" fillId="0" borderId="0" applyFont="0" applyFill="0" applyBorder="0" applyAlignment="0" applyProtection="0"/>
    <xf numFmtId="164" fontId="234" fillId="0" borderId="0" applyNumberFormat="0" applyFill="0" applyBorder="0" applyAlignment="0" applyProtection="0">
      <alignment vertical="top"/>
      <protection locked="0"/>
    </xf>
    <xf numFmtId="164" fontId="384" fillId="0" borderId="0" applyNumberFormat="0" applyFill="0" applyBorder="0" applyAlignment="0" applyProtection="0">
      <alignment vertical="top"/>
      <protection locked="0"/>
    </xf>
    <xf numFmtId="164" fontId="153" fillId="6" borderId="0" applyNumberFormat="0" applyBorder="0" applyAlignment="0" applyProtection="0">
      <alignment vertical="center"/>
    </xf>
    <xf numFmtId="164" fontId="278" fillId="6" borderId="0" applyNumberFormat="0" applyBorder="0" applyAlignment="0" applyProtection="0">
      <alignment vertical="center"/>
    </xf>
    <xf numFmtId="164" fontId="279" fillId="6" borderId="0" applyNumberFormat="0" applyBorder="0" applyAlignment="0" applyProtection="0">
      <alignment vertical="center"/>
    </xf>
    <xf numFmtId="164" fontId="279" fillId="6" borderId="0" applyNumberFormat="0" applyBorder="0" applyAlignment="0" applyProtection="0">
      <alignment vertical="center"/>
    </xf>
    <xf numFmtId="164" fontId="279" fillId="6" borderId="0" applyNumberFormat="0" applyBorder="0" applyAlignment="0" applyProtection="0">
      <alignment vertical="center"/>
    </xf>
    <xf numFmtId="164" fontId="279" fillId="6" borderId="0" applyNumberFormat="0" applyBorder="0" applyAlignment="0" applyProtection="0">
      <alignment vertical="center"/>
    </xf>
    <xf numFmtId="164" fontId="279" fillId="6" borderId="0" applyNumberFormat="0" applyBorder="0" applyAlignment="0" applyProtection="0">
      <alignment vertical="center"/>
    </xf>
    <xf numFmtId="164" fontId="279" fillId="6" borderId="0" applyNumberFormat="0" applyBorder="0" applyAlignment="0" applyProtection="0">
      <alignment vertical="center"/>
    </xf>
    <xf numFmtId="164" fontId="280" fillId="6" borderId="0" applyNumberFormat="0" applyBorder="0" applyAlignment="0" applyProtection="0">
      <alignment vertical="center"/>
    </xf>
    <xf numFmtId="164" fontId="280" fillId="6" borderId="0" applyNumberFormat="0" applyBorder="0" applyAlignment="0" applyProtection="0">
      <alignment vertical="center"/>
    </xf>
    <xf numFmtId="164" fontId="280" fillId="6" borderId="0" applyNumberFormat="0" applyBorder="0" applyAlignment="0" applyProtection="0">
      <alignment vertical="center"/>
    </xf>
    <xf numFmtId="164" fontId="280" fillId="6" borderId="0" applyNumberFormat="0" applyBorder="0" applyAlignment="0" applyProtection="0">
      <alignment vertical="center"/>
    </xf>
    <xf numFmtId="164" fontId="280" fillId="6" borderId="0" applyNumberFormat="0" applyBorder="0" applyAlignment="0" applyProtection="0">
      <alignment vertical="center"/>
    </xf>
    <xf numFmtId="164" fontId="279" fillId="6" borderId="0" applyNumberFormat="0" applyBorder="0" applyAlignment="0" applyProtection="0">
      <alignment vertical="center"/>
    </xf>
    <xf numFmtId="164" fontId="278" fillId="6" borderId="0" applyNumberFormat="0" applyBorder="0" applyAlignment="0" applyProtection="0">
      <alignment vertical="center"/>
    </xf>
    <xf numFmtId="164" fontId="278" fillId="6" borderId="0" applyNumberFormat="0" applyBorder="0" applyAlignment="0" applyProtection="0">
      <alignment vertical="center"/>
    </xf>
    <xf numFmtId="164" fontId="278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279" fillId="6" borderId="0" applyNumberFormat="0" applyBorder="0" applyAlignment="0" applyProtection="0">
      <alignment vertical="center"/>
    </xf>
    <xf numFmtId="164" fontId="279" fillId="6" borderId="0" applyNumberFormat="0" applyBorder="0" applyAlignment="0" applyProtection="0">
      <alignment vertical="center"/>
    </xf>
    <xf numFmtId="164" fontId="279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278" fillId="6" borderId="0" applyNumberFormat="0" applyBorder="0" applyAlignment="0" applyProtection="0">
      <alignment vertical="center"/>
    </xf>
    <xf numFmtId="164" fontId="279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279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279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280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278" fillId="6" borderId="0" applyNumberFormat="0" applyBorder="0" applyAlignment="0" applyProtection="0">
      <alignment vertical="center"/>
    </xf>
    <xf numFmtId="164" fontId="278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278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278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280" fillId="6" borderId="0" applyNumberFormat="0" applyBorder="0" applyAlignment="0" applyProtection="0">
      <alignment vertical="center"/>
    </xf>
    <xf numFmtId="164" fontId="279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279" fillId="6" borderId="0" applyNumberFormat="0" applyBorder="0" applyAlignment="0" applyProtection="0">
      <alignment vertical="center"/>
    </xf>
    <xf numFmtId="164" fontId="279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278" fillId="6" borderId="0" applyNumberFormat="0" applyBorder="0" applyAlignment="0" applyProtection="0">
      <alignment vertical="center"/>
    </xf>
    <xf numFmtId="164" fontId="279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278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278" fillId="6" borderId="0" applyNumberFormat="0" applyBorder="0" applyAlignment="0" applyProtection="0">
      <alignment vertical="center"/>
    </xf>
    <xf numFmtId="164" fontId="153" fillId="6" borderId="0" applyNumberFormat="0" applyBorder="0" applyAlignment="0" applyProtection="0">
      <alignment vertical="center"/>
    </xf>
    <xf numFmtId="164" fontId="289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434" fillId="0" borderId="75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434" fillId="0" borderId="75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38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393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9" fontId="408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9" fontId="147" fillId="0" borderId="0" applyFont="0" applyFill="0" applyBorder="0" applyAlignment="0" applyProtection="0"/>
    <xf numFmtId="172" fontId="46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38" fillId="0" borderId="22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254" fillId="0" borderId="37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291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430" fillId="77" borderId="25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430" fillId="77" borderId="25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132" fillId="23" borderId="31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31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396" fillId="23" borderId="48" applyNumberFormat="0" applyAlignment="0" applyProtection="0">
      <alignment vertical="center"/>
    </xf>
    <xf numFmtId="164" fontId="132" fillId="23" borderId="48" applyNumberFormat="0" applyAlignment="0" applyProtection="0">
      <alignment vertical="center"/>
    </xf>
    <xf numFmtId="164" fontId="33" fillId="23" borderId="10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54" fillId="56" borderId="31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31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33" fillId="56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56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243" fillId="23" borderId="31" applyNumberFormat="0" applyAlignment="0" applyProtection="0">
      <alignment vertical="center"/>
    </xf>
    <xf numFmtId="164" fontId="243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243" fillId="23" borderId="31" applyNumberFormat="0" applyAlignment="0" applyProtection="0">
      <alignment vertical="center"/>
    </xf>
    <xf numFmtId="164" fontId="243" fillId="23" borderId="31" applyNumberFormat="0" applyAlignment="0" applyProtection="0">
      <alignment vertical="center"/>
    </xf>
    <xf numFmtId="164" fontId="243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243" fillId="23" borderId="31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31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154" fillId="23" borderId="48" applyNumberFormat="0" applyAlignment="0" applyProtection="0">
      <alignment vertical="center"/>
    </xf>
    <xf numFmtId="164" fontId="288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432" fillId="49" borderId="28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39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432" fillId="49" borderId="28" applyNumberFormat="0" applyAlignment="0" applyProtection="0">
      <alignment vertical="center"/>
    </xf>
    <xf numFmtId="164" fontId="155" fillId="24" borderId="32" applyNumberFormat="0" applyAlignment="0" applyProtection="0">
      <alignment vertical="center"/>
    </xf>
    <xf numFmtId="164" fontId="155" fillId="24" borderId="32" applyNumberFormat="0" applyAlignment="0" applyProtection="0">
      <alignment vertical="center"/>
    </xf>
    <xf numFmtId="164" fontId="155" fillId="24" borderId="32" applyNumberFormat="0" applyAlignment="0" applyProtection="0">
      <alignment vertical="center"/>
    </xf>
    <xf numFmtId="164" fontId="155" fillId="24" borderId="32" applyNumberFormat="0" applyAlignment="0" applyProtection="0">
      <alignment vertical="center"/>
    </xf>
    <xf numFmtId="164" fontId="155" fillId="24" borderId="32" applyNumberFormat="0" applyAlignment="0" applyProtection="0">
      <alignment vertical="center"/>
    </xf>
    <xf numFmtId="164" fontId="155" fillId="24" borderId="32" applyNumberFormat="0" applyAlignment="0" applyProtection="0">
      <alignment vertical="center"/>
    </xf>
    <xf numFmtId="164" fontId="155" fillId="24" borderId="32" applyNumberFormat="0" applyAlignment="0" applyProtection="0">
      <alignment vertical="center"/>
    </xf>
    <xf numFmtId="164" fontId="155" fillId="24" borderId="32" applyNumberFormat="0" applyAlignment="0" applyProtection="0">
      <alignment vertical="center"/>
    </xf>
    <xf numFmtId="164" fontId="155" fillId="24" borderId="32" applyNumberFormat="0" applyAlignment="0" applyProtection="0">
      <alignment vertical="center"/>
    </xf>
    <xf numFmtId="164" fontId="277" fillId="24" borderId="32" applyNumberFormat="0" applyAlignment="0" applyProtection="0">
      <alignment vertical="center"/>
    </xf>
    <xf numFmtId="164" fontId="277" fillId="24" borderId="32" applyNumberFormat="0" applyAlignment="0" applyProtection="0">
      <alignment vertical="center"/>
    </xf>
    <xf numFmtId="164" fontId="277" fillId="24" borderId="32" applyNumberFormat="0" applyAlignment="0" applyProtection="0">
      <alignment vertical="center"/>
    </xf>
    <xf numFmtId="164" fontId="277" fillId="24" borderId="32" applyNumberFormat="0" applyAlignment="0" applyProtection="0">
      <alignment vertical="center"/>
    </xf>
    <xf numFmtId="164" fontId="277" fillId="24" borderId="32" applyNumberFormat="0" applyAlignment="0" applyProtection="0">
      <alignment vertical="center"/>
    </xf>
    <xf numFmtId="164" fontId="277" fillId="24" borderId="32" applyNumberFormat="0" applyAlignment="0" applyProtection="0">
      <alignment vertical="center"/>
    </xf>
    <xf numFmtId="164" fontId="155" fillId="24" borderId="32" applyNumberFormat="0" applyAlignment="0" applyProtection="0">
      <alignment vertical="center"/>
    </xf>
    <xf numFmtId="164" fontId="35" fillId="0" borderId="20" applyNumberFormat="0" applyFill="0" applyAlignment="0" applyProtection="0">
      <alignment vertical="center"/>
    </xf>
    <xf numFmtId="164" fontId="307" fillId="0" borderId="33" applyNumberFormat="0" applyFill="0" applyAlignment="0" applyProtection="0">
      <alignment vertical="center"/>
    </xf>
    <xf numFmtId="164" fontId="270" fillId="0" borderId="33" applyNumberFormat="0" applyFill="0" applyAlignment="0" applyProtection="0">
      <alignment vertical="center"/>
    </xf>
    <xf numFmtId="0" fontId="441" fillId="0" borderId="73" applyNumberFormat="0" applyFill="0" applyAlignment="0" applyProtection="0"/>
    <xf numFmtId="164" fontId="36" fillId="0" borderId="21" applyNumberFormat="0" applyFill="0" applyAlignment="0" applyProtection="0">
      <alignment vertical="center"/>
    </xf>
    <xf numFmtId="164" fontId="308" fillId="0" borderId="21" applyNumberFormat="0" applyFill="0" applyAlignment="0" applyProtection="0">
      <alignment vertical="center"/>
    </xf>
    <xf numFmtId="164" fontId="271" fillId="0" borderId="21" applyNumberFormat="0" applyFill="0" applyAlignment="0" applyProtection="0">
      <alignment vertical="center"/>
    </xf>
    <xf numFmtId="164" fontId="37" fillId="0" borderId="1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272" fillId="0" borderId="34" applyNumberFormat="0" applyFill="0" applyAlignment="0" applyProtection="0">
      <alignment vertical="center"/>
    </xf>
    <xf numFmtId="164" fontId="37" fillId="0" borderId="0" applyNumberFormat="0" applyFill="0" applyBorder="0" applyAlignment="0" applyProtection="0">
      <alignment vertical="center"/>
    </xf>
    <xf numFmtId="164" fontId="309" fillId="0" borderId="0" applyNumberFormat="0" applyFill="0" applyBorder="0" applyAlignment="0" applyProtection="0">
      <alignment vertical="center"/>
    </xf>
    <xf numFmtId="164" fontId="272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256" fillId="0" borderId="0" applyNumberFormat="0" applyFill="0" applyBorder="0" applyAlignment="0" applyProtection="0">
      <alignment vertical="center"/>
    </xf>
    <xf numFmtId="164" fontId="134" fillId="0" borderId="0" applyNumberFormat="0" applyFill="0" applyBorder="0" applyAlignment="0" applyProtection="0">
      <alignment vertical="center"/>
    </xf>
    <xf numFmtId="164" fontId="433" fillId="0" borderId="0" applyNumberFormat="0" applyFill="0" applyBorder="0" applyAlignment="0" applyProtection="0">
      <alignment vertical="center"/>
    </xf>
    <xf numFmtId="164" fontId="134" fillId="0" borderId="0" applyNumberFormat="0" applyFill="0" applyBorder="0" applyAlignment="0" applyProtection="0">
      <alignment vertical="center"/>
    </xf>
    <xf numFmtId="164" fontId="394" fillId="0" borderId="0" applyNumberFormat="0" applyFill="0" applyBorder="0" applyAlignment="0" applyProtection="0">
      <alignment vertical="center"/>
    </xf>
    <xf numFmtId="164" fontId="433" fillId="0" borderId="0" applyNumberFormat="0" applyFill="0" applyBorder="0" applyAlignment="0" applyProtection="0">
      <alignment vertical="center"/>
    </xf>
    <xf numFmtId="164" fontId="34" fillId="0" borderId="0" applyNumberFormat="0" applyFill="0" applyBorder="0" applyAlignment="0" applyProtection="0">
      <alignment vertical="center"/>
    </xf>
    <xf numFmtId="164" fontId="34" fillId="0" borderId="0" applyNumberFormat="0" applyFill="0" applyBorder="0" applyAlignment="0" applyProtection="0">
      <alignment vertical="center"/>
    </xf>
    <xf numFmtId="164" fontId="156" fillId="0" borderId="0" applyNumberFormat="0" applyFill="0" applyBorder="0" applyAlignment="0" applyProtection="0">
      <alignment vertical="center"/>
    </xf>
    <xf numFmtId="164" fontId="281" fillId="0" borderId="0" applyNumberFormat="0" applyFill="0" applyBorder="0" applyAlignment="0" applyProtection="0">
      <alignment vertical="center"/>
    </xf>
    <xf numFmtId="164" fontId="145" fillId="0" borderId="0" applyNumberFormat="0" applyFill="0" applyBorder="0" applyAlignment="0" applyProtection="0">
      <alignment vertical="center"/>
    </xf>
    <xf numFmtId="164" fontId="34" fillId="0" borderId="0" applyNumberFormat="0" applyFill="0" applyBorder="0" applyAlignment="0" applyProtection="0">
      <alignment vertical="center"/>
    </xf>
    <xf numFmtId="164" fontId="419" fillId="0" borderId="0" applyNumberFormat="0" applyFill="0" applyBorder="0" applyAlignment="0" applyProtection="0">
      <alignment vertical="center"/>
    </xf>
    <xf numFmtId="164" fontId="145" fillId="0" borderId="0" applyNumberFormat="0" applyFill="0" applyBorder="0" applyAlignment="0" applyProtection="0">
      <alignment vertical="center"/>
    </xf>
    <xf numFmtId="164" fontId="395" fillId="0" borderId="0" applyNumberFormat="0" applyFill="0" applyBorder="0" applyAlignment="0" applyProtection="0">
      <alignment vertical="center"/>
    </xf>
    <xf numFmtId="164" fontId="419" fillId="0" borderId="0" applyNumberFormat="0" applyFill="0" applyBorder="0" applyAlignment="0" applyProtection="0">
      <alignment vertical="center"/>
    </xf>
    <xf numFmtId="164" fontId="156" fillId="0" borderId="0" applyNumberFormat="0" applyFill="0" applyBorder="0" applyAlignment="0" applyProtection="0">
      <alignment vertical="center"/>
    </xf>
    <xf numFmtId="164" fontId="156" fillId="0" borderId="0" applyNumberFormat="0" applyFill="0" applyBorder="0" applyAlignment="0" applyProtection="0">
      <alignment vertical="center"/>
    </xf>
    <xf numFmtId="164" fontId="282" fillId="0" borderId="0" applyNumberFormat="0" applyFill="0" applyBorder="0" applyAlignment="0" applyProtection="0">
      <alignment vertical="center"/>
    </xf>
    <xf numFmtId="164" fontId="282" fillId="0" borderId="0" applyNumberFormat="0" applyFill="0" applyBorder="0" applyAlignment="0" applyProtection="0">
      <alignment vertical="center"/>
    </xf>
    <xf numFmtId="164" fontId="282" fillId="0" borderId="0" applyNumberFormat="0" applyFill="0" applyBorder="0" applyAlignment="0" applyProtection="0">
      <alignment vertical="center"/>
    </xf>
    <xf numFmtId="164" fontId="282" fillId="0" borderId="0" applyNumberFormat="0" applyFill="0" applyBorder="0" applyAlignment="0" applyProtection="0">
      <alignment vertical="center"/>
    </xf>
    <xf numFmtId="164" fontId="282" fillId="0" borderId="0" applyNumberFormat="0" applyFill="0" applyBorder="0" applyAlignment="0" applyProtection="0">
      <alignment vertical="center"/>
    </xf>
    <xf numFmtId="164" fontId="282" fillId="0" borderId="0" applyNumberFormat="0" applyFill="0" applyBorder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249" fillId="0" borderId="16" applyNumberFormat="0" applyFill="0" applyAlignment="0" applyProtection="0">
      <alignment vertical="center"/>
    </xf>
    <xf numFmtId="164" fontId="249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157" fillId="0" borderId="16" applyNumberFormat="0" applyFill="0" applyAlignment="0" applyProtection="0">
      <alignment vertical="center"/>
    </xf>
    <xf numFmtId="164" fontId="249" fillId="0" borderId="16" applyNumberFormat="0" applyFill="0" applyAlignment="0" applyProtection="0">
      <alignment vertical="center"/>
    </xf>
    <xf numFmtId="164" fontId="249" fillId="0" borderId="16" applyNumberFormat="0" applyFill="0" applyAlignment="0" applyProtection="0">
      <alignment vertical="center"/>
    </xf>
    <xf numFmtId="164" fontId="249" fillId="0" borderId="16" applyNumberFormat="0" applyFill="0" applyAlignment="0" applyProtection="0">
      <alignment vertical="center"/>
    </xf>
    <xf numFmtId="164" fontId="249" fillId="0" borderId="16" applyNumberFormat="0" applyFill="0" applyAlignment="0" applyProtection="0">
      <alignment vertical="center"/>
    </xf>
    <xf numFmtId="164" fontId="294" fillId="0" borderId="16" applyNumberFormat="0" applyFill="0" applyAlignment="0" applyProtection="0">
      <alignment vertical="center"/>
    </xf>
    <xf numFmtId="164" fontId="431" fillId="0" borderId="27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431" fillId="0" borderId="27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401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42" fillId="38" borderId="0" applyNumberFormat="0" applyBorder="0" applyAlignment="0" applyProtection="0"/>
    <xf numFmtId="164" fontId="42" fillId="7" borderId="0" applyNumberFormat="0" applyBorder="0" applyAlignment="0" applyProtection="0">
      <alignment vertical="center"/>
    </xf>
    <xf numFmtId="164" fontId="42" fillId="7" borderId="0" applyNumberFormat="0" applyBorder="0" applyAlignment="0" applyProtection="0">
      <alignment vertical="center"/>
    </xf>
    <xf numFmtId="164" fontId="241" fillId="7" borderId="0" applyNumberFormat="0" applyBorder="0" applyAlignment="0" applyProtection="0">
      <alignment vertical="center"/>
    </xf>
    <xf numFmtId="164" fontId="94" fillId="0" borderId="0" applyNumberFormat="0" applyFill="0" applyBorder="0" applyAlignment="0" applyProtection="0">
      <alignment vertical="top"/>
      <protection locked="0"/>
    </xf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0" fillId="45" borderId="0" applyNumberFormat="0" applyBorder="0" applyAlignment="0" applyProtection="0"/>
    <xf numFmtId="43" fontId="14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4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47" fillId="0" borderId="0" applyFont="0" applyFill="0" applyBorder="0" applyAlignment="0" applyProtection="0">
      <alignment vertical="center"/>
    </xf>
    <xf numFmtId="43" fontId="227" fillId="0" borderId="0" applyFont="0" applyFill="0" applyBorder="0" applyAlignment="0" applyProtection="0"/>
    <xf numFmtId="170" fontId="109" fillId="0" borderId="0" applyFont="0" applyFill="0" applyBorder="0" applyAlignment="0" applyProtection="0"/>
    <xf numFmtId="170" fontId="109" fillId="0" borderId="0" applyFont="0" applyFill="0" applyBorder="0" applyAlignment="0" applyProtection="0"/>
    <xf numFmtId="40" fontId="228" fillId="0" borderId="0" applyFont="0" applyFill="0" applyBorder="0" applyAlignment="0" applyProtection="0">
      <alignment vertical="center"/>
    </xf>
    <xf numFmtId="43" fontId="147" fillId="0" borderId="0" applyFont="0" applyFill="0" applyBorder="0" applyAlignment="0" applyProtection="0">
      <alignment vertical="center"/>
    </xf>
    <xf numFmtId="170" fontId="300" fillId="0" borderId="0" applyFont="0" applyFill="0" applyBorder="0" applyAlignment="0" applyProtection="0"/>
    <xf numFmtId="170" fontId="300" fillId="0" borderId="0" applyFont="0" applyFill="0" applyBorder="0" applyAlignment="0" applyProtection="0"/>
    <xf numFmtId="170" fontId="299" fillId="0" borderId="0" applyFont="0" applyFill="0" applyBorder="0" applyAlignment="0" applyProtection="0"/>
    <xf numFmtId="170" fontId="299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0" fontId="9" fillId="0" borderId="0" applyFont="0" applyFill="0" applyBorder="0" applyAlignment="0" applyProtection="0">
      <alignment vertical="center"/>
    </xf>
    <xf numFmtId="38" fontId="228" fillId="0" borderId="0" applyFont="0" applyFill="0" applyBorder="0" applyAlignment="0" applyProtection="0">
      <alignment vertical="center"/>
    </xf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21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168" fontId="21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38" fontId="301" fillId="0" borderId="0" applyFont="0" applyFill="0" applyBorder="0" applyAlignment="0" applyProtection="0">
      <alignment vertical="center"/>
    </xf>
    <xf numFmtId="38" fontId="299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300" fillId="0" borderId="0" applyFont="0" applyFill="0" applyBorder="0" applyAlignment="0" applyProtection="0">
      <alignment vertical="center"/>
    </xf>
    <xf numFmtId="38" fontId="109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43" fontId="147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408" fillId="0" borderId="0" applyFont="0" applyFill="0" applyBorder="0" applyAlignment="0" applyProtection="0">
      <alignment vertical="center"/>
    </xf>
    <xf numFmtId="43" fontId="110" fillId="0" borderId="0" applyFont="0" applyFill="0" applyBorder="0" applyAlignment="0" applyProtection="0">
      <alignment vertical="center"/>
    </xf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93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43" fontId="110" fillId="0" borderId="0" applyFont="0" applyFill="0" applyBorder="0" applyAlignment="0" applyProtection="0">
      <alignment vertical="center"/>
    </xf>
    <xf numFmtId="40" fontId="9" fillId="0" borderId="0" applyFont="0" applyFill="0" applyBorder="0" applyAlignment="0" applyProtection="0"/>
    <xf numFmtId="170" fontId="17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412" fillId="0" borderId="0">
      <alignment vertical="top"/>
      <protection locked="0"/>
    </xf>
    <xf numFmtId="170" fontId="408" fillId="0" borderId="0" applyFont="0" applyFill="0" applyBorder="0" applyAlignment="0" applyProtection="0">
      <alignment vertical="center"/>
    </xf>
    <xf numFmtId="43" fontId="415" fillId="0" borderId="0" applyFont="0" applyFill="0" applyBorder="0" applyAlignment="0" applyProtection="0">
      <alignment vertical="center"/>
    </xf>
    <xf numFmtId="170" fontId="408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>
      <alignment vertical="center"/>
    </xf>
    <xf numFmtId="170" fontId="408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/>
    <xf numFmtId="170" fontId="21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32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38" fontId="32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173" fontId="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41" fontId="415" fillId="0" borderId="0" applyFont="0" applyFill="0" applyBorder="0" applyAlignment="0" applyProtection="0">
      <alignment vertical="center"/>
    </xf>
    <xf numFmtId="38" fontId="409" fillId="0" borderId="0" applyFont="0" applyFill="0" applyBorder="0" applyAlignment="0" applyProtection="0">
      <alignment vertical="center"/>
    </xf>
    <xf numFmtId="164" fontId="38" fillId="41" borderId="0" applyNumberFormat="0" applyBorder="0" applyAlignment="0" applyProtection="0"/>
    <xf numFmtId="164" fontId="38" fillId="42" borderId="0" applyNumberFormat="0" applyBorder="0" applyAlignment="0" applyProtection="0"/>
    <xf numFmtId="164" fontId="38" fillId="43" borderId="0" applyNumberFormat="0" applyBorder="0" applyAlignment="0" applyProtection="0"/>
    <xf numFmtId="164" fontId="187" fillId="19" borderId="0" applyNumberFormat="0" applyBorder="0" applyAlignment="0" applyProtection="0">
      <alignment vertical="center"/>
    </xf>
    <xf numFmtId="164" fontId="129" fillId="19" borderId="0" applyNumberFormat="0" applyBorder="0" applyAlignment="0" applyProtection="0">
      <alignment vertical="center"/>
    </xf>
    <xf numFmtId="164" fontId="339" fillId="19" borderId="0" applyNumberFormat="0" applyBorder="0" applyAlignment="0" applyProtection="0">
      <alignment vertical="center"/>
    </xf>
    <xf numFmtId="164" fontId="435" fillId="79" borderId="0" applyNumberFormat="0" applyBorder="0" applyAlignment="0" applyProtection="0">
      <alignment vertical="center"/>
    </xf>
    <xf numFmtId="164" fontId="129" fillId="19" borderId="0" applyNumberFormat="0" applyBorder="0" applyAlignment="0" applyProtection="0">
      <alignment vertical="center"/>
    </xf>
    <xf numFmtId="164" fontId="128" fillId="66" borderId="0" applyNumberFormat="0" applyBorder="0" applyAlignment="0" applyProtection="0">
      <alignment vertical="center"/>
    </xf>
    <xf numFmtId="164" fontId="187" fillId="20" borderId="0" applyNumberFormat="0" applyBorder="0" applyAlignment="0" applyProtection="0">
      <alignment vertical="center"/>
    </xf>
    <xf numFmtId="164" fontId="129" fillId="20" borderId="0" applyNumberFormat="0" applyBorder="0" applyAlignment="0" applyProtection="0">
      <alignment vertical="center"/>
    </xf>
    <xf numFmtId="164" fontId="339" fillId="20" borderId="0" applyNumberFormat="0" applyBorder="0" applyAlignment="0" applyProtection="0">
      <alignment vertical="center"/>
    </xf>
    <xf numFmtId="164" fontId="435" fillId="83" borderId="0" applyNumberFormat="0" applyBorder="0" applyAlignment="0" applyProtection="0">
      <alignment vertical="center"/>
    </xf>
    <xf numFmtId="164" fontId="129" fillId="20" borderId="0" applyNumberFormat="0" applyBorder="0" applyAlignment="0" applyProtection="0">
      <alignment vertical="center"/>
    </xf>
    <xf numFmtId="164" fontId="128" fillId="67" borderId="0" applyNumberFormat="0" applyBorder="0" applyAlignment="0" applyProtection="0">
      <alignment vertical="center"/>
    </xf>
    <xf numFmtId="164" fontId="187" fillId="21" borderId="0" applyNumberFormat="0" applyBorder="0" applyAlignment="0" applyProtection="0">
      <alignment vertical="center"/>
    </xf>
    <xf numFmtId="164" fontId="129" fillId="21" borderId="0" applyNumberFormat="0" applyBorder="0" applyAlignment="0" applyProtection="0">
      <alignment vertical="center"/>
    </xf>
    <xf numFmtId="164" fontId="339" fillId="21" borderId="0" applyNumberFormat="0" applyBorder="0" applyAlignment="0" applyProtection="0">
      <alignment vertical="center"/>
    </xf>
    <xf numFmtId="164" fontId="435" fillId="86" borderId="0" applyNumberFormat="0" applyBorder="0" applyAlignment="0" applyProtection="0">
      <alignment vertical="center"/>
    </xf>
    <xf numFmtId="164" fontId="129" fillId="21" borderId="0" applyNumberFormat="0" applyBorder="0" applyAlignment="0" applyProtection="0">
      <alignment vertical="center"/>
    </xf>
    <xf numFmtId="164" fontId="128" fillId="61" borderId="0" applyNumberFormat="0" applyBorder="0" applyAlignment="0" applyProtection="0">
      <alignment vertical="center"/>
    </xf>
    <xf numFmtId="164" fontId="187" fillId="16" borderId="0" applyNumberFormat="0" applyBorder="0" applyAlignment="0" applyProtection="0">
      <alignment vertical="center"/>
    </xf>
    <xf numFmtId="164" fontId="129" fillId="16" borderId="0" applyNumberFormat="0" applyBorder="0" applyAlignment="0" applyProtection="0">
      <alignment vertical="center"/>
    </xf>
    <xf numFmtId="164" fontId="339" fillId="16" borderId="0" applyNumberFormat="0" applyBorder="0" applyAlignment="0" applyProtection="0">
      <alignment vertical="center"/>
    </xf>
    <xf numFmtId="164" fontId="435" fillId="90" borderId="0" applyNumberFormat="0" applyBorder="0" applyAlignment="0" applyProtection="0">
      <alignment vertical="center"/>
    </xf>
    <xf numFmtId="164" fontId="129" fillId="16" borderId="0" applyNumberFormat="0" applyBorder="0" applyAlignment="0" applyProtection="0">
      <alignment vertical="center"/>
    </xf>
    <xf numFmtId="164" fontId="128" fillId="68" borderId="0" applyNumberFormat="0" applyBorder="0" applyAlignment="0" applyProtection="0">
      <alignment vertical="center"/>
    </xf>
    <xf numFmtId="164" fontId="187" fillId="17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339" fillId="17" borderId="0" applyNumberFormat="0" applyBorder="0" applyAlignment="0" applyProtection="0">
      <alignment vertical="center"/>
    </xf>
    <xf numFmtId="164" fontId="435" fillId="51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128" fillId="66" borderId="0" applyNumberFormat="0" applyBorder="0" applyAlignment="0" applyProtection="0">
      <alignment vertical="center"/>
    </xf>
    <xf numFmtId="164" fontId="187" fillId="22" borderId="0" applyNumberFormat="0" applyBorder="0" applyAlignment="0" applyProtection="0">
      <alignment vertical="center"/>
    </xf>
    <xf numFmtId="164" fontId="129" fillId="22" borderId="0" applyNumberFormat="0" applyBorder="0" applyAlignment="0" applyProtection="0">
      <alignment vertical="center"/>
    </xf>
    <xf numFmtId="164" fontId="339" fillId="22" borderId="0" applyNumberFormat="0" applyBorder="0" applyAlignment="0" applyProtection="0">
      <alignment vertical="center"/>
    </xf>
    <xf numFmtId="164" fontId="435" fillId="95" borderId="0" applyNumberFormat="0" applyBorder="0" applyAlignment="0" applyProtection="0">
      <alignment vertical="center"/>
    </xf>
    <xf numFmtId="164" fontId="129" fillId="22" borderId="0" applyNumberFormat="0" applyBorder="0" applyAlignment="0" applyProtection="0">
      <alignment vertical="center"/>
    </xf>
    <xf numFmtId="164" fontId="128" fillId="69" borderId="0" applyNumberFormat="0" applyBorder="0" applyAlignment="0" applyProtection="0">
      <alignment vertical="center"/>
    </xf>
    <xf numFmtId="14" fontId="51" fillId="0" borderId="0">
      <alignment horizontal="distributed" vertical="top"/>
    </xf>
    <xf numFmtId="164" fontId="41" fillId="10" borderId="10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248" fillId="28" borderId="0" applyNumberFormat="0" applyBorder="0" applyAlignment="0" applyProtection="0">
      <alignment vertical="center"/>
    </xf>
    <xf numFmtId="164" fontId="141" fillId="28" borderId="0" applyNumberFormat="0" applyBorder="0" applyAlignment="0" applyProtection="0">
      <alignment vertical="center"/>
    </xf>
    <xf numFmtId="164" fontId="427" fillId="76" borderId="0" applyNumberFormat="0" applyBorder="0" applyAlignment="0" applyProtection="0">
      <alignment vertical="center"/>
    </xf>
    <xf numFmtId="164" fontId="141" fillId="28" borderId="0" applyNumberFormat="0" applyBorder="0" applyAlignment="0" applyProtection="0">
      <alignment vertical="center"/>
    </xf>
    <xf numFmtId="164" fontId="400" fillId="28" borderId="0" applyNumberFormat="0" applyBorder="0" applyAlignment="0" applyProtection="0">
      <alignment vertical="center"/>
    </xf>
    <xf numFmtId="164" fontId="427" fillId="76" borderId="0" applyNumberFormat="0" applyBorder="0" applyAlignment="0" applyProtection="0">
      <alignment vertical="center"/>
    </xf>
    <xf numFmtId="164" fontId="293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429" fillId="77" borderId="26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429" fillId="77" borderId="26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36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399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292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28" fillId="48" borderId="25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428" fillId="48" borderId="25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31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398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56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275" fillId="23" borderId="36" applyNumberFormat="0" applyAlignment="0" applyProtection="0">
      <alignment vertical="center"/>
    </xf>
    <xf numFmtId="164" fontId="275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275" fillId="23" borderId="36" applyNumberFormat="0" applyAlignment="0" applyProtection="0">
      <alignment vertical="center"/>
    </xf>
    <xf numFmtId="164" fontId="275" fillId="23" borderId="36" applyNumberFormat="0" applyAlignment="0" applyProtection="0">
      <alignment vertical="center"/>
    </xf>
    <xf numFmtId="164" fontId="275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275" fillId="23" borderId="36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36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8" fillId="23" borderId="50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274" fillId="10" borderId="31" applyNumberFormat="0" applyAlignment="0" applyProtection="0">
      <alignment vertical="center"/>
    </xf>
    <xf numFmtId="164" fontId="274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274" fillId="10" borderId="31" applyNumberFormat="0" applyAlignment="0" applyProtection="0">
      <alignment vertical="center"/>
    </xf>
    <xf numFmtId="164" fontId="274" fillId="10" borderId="31" applyNumberFormat="0" applyAlignment="0" applyProtection="0">
      <alignment vertical="center"/>
    </xf>
    <xf numFmtId="164" fontId="274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274" fillId="10" borderId="31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31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59" fillId="10" borderId="48" applyNumberFormat="0" applyAlignment="0" applyProtection="0">
      <alignment vertical="center"/>
    </xf>
    <xf numFmtId="164" fontId="160" fillId="0" borderId="0" applyNumberFormat="0" applyFill="0" applyBorder="0" applyAlignment="0" applyProtection="0">
      <alignment vertical="center"/>
    </xf>
    <xf numFmtId="164" fontId="160" fillId="0" borderId="0" applyNumberFormat="0" applyFill="0" applyBorder="0" applyAlignment="0" applyProtection="0">
      <alignment vertical="center"/>
    </xf>
    <xf numFmtId="164" fontId="265" fillId="0" borderId="0" applyNumberFormat="0" applyFill="0" applyBorder="0" applyAlignment="0" applyProtection="0">
      <alignment vertical="center"/>
    </xf>
    <xf numFmtId="164" fontId="265" fillId="0" borderId="0" applyNumberFormat="0" applyFill="0" applyBorder="0" applyAlignment="0" applyProtection="0">
      <alignment vertical="center"/>
    </xf>
    <xf numFmtId="164" fontId="265" fillId="0" borderId="0" applyNumberFormat="0" applyFill="0" applyBorder="0" applyAlignment="0" applyProtection="0">
      <alignment vertical="center"/>
    </xf>
    <xf numFmtId="164" fontId="265" fillId="0" borderId="0" applyNumberFormat="0" applyFill="0" applyBorder="0" applyAlignment="0" applyProtection="0">
      <alignment vertical="center"/>
    </xf>
    <xf numFmtId="164" fontId="265" fillId="0" borderId="0" applyNumberFormat="0" applyFill="0" applyBorder="0" applyAlignment="0" applyProtection="0">
      <alignment vertical="center"/>
    </xf>
    <xf numFmtId="164" fontId="265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290" fillId="0" borderId="0" applyNumberFormat="0" applyFill="0" applyBorder="0" applyAlignment="0" applyProtection="0">
      <alignment vertical="center"/>
    </xf>
    <xf numFmtId="164" fontId="276" fillId="0" borderId="0" applyNumberFormat="0" applyFill="0" applyBorder="0" applyAlignment="0" applyProtection="0"/>
    <xf numFmtId="166" fontId="26" fillId="0" borderId="0" applyFont="0" applyFill="0" applyBorder="0" applyAlignment="0" applyProtection="0">
      <alignment vertical="center"/>
    </xf>
    <xf numFmtId="166" fontId="26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197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>
      <alignment vertical="center"/>
    </xf>
    <xf numFmtId="166" fontId="197" fillId="0" borderId="0" applyFont="0" applyFill="0" applyBorder="0" applyAlignment="0" applyProtection="0"/>
    <xf numFmtId="164" fontId="9" fillId="0" borderId="0">
      <alignment vertical="center"/>
    </xf>
    <xf numFmtId="213" fontId="92" fillId="0" borderId="0" applyFont="0" applyFill="0" applyBorder="0" applyAlignment="0" applyProtection="0"/>
    <xf numFmtId="212" fontId="92" fillId="0" borderId="0" applyFont="0" applyFill="0" applyBorder="0" applyAlignment="0" applyProtection="0"/>
    <xf numFmtId="164" fontId="110" fillId="29" borderId="35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93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47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35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305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35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110" fillId="29" borderId="49" applyNumberFormat="0" applyFont="0" applyAlignment="0" applyProtection="0">
      <alignment vertical="center"/>
    </xf>
    <xf numFmtId="164" fontId="96" fillId="0" borderId="0"/>
    <xf numFmtId="164" fontId="232" fillId="0" borderId="0"/>
    <xf numFmtId="164" fontId="17" fillId="0" borderId="0"/>
    <xf numFmtId="164" fontId="46" fillId="0" borderId="0"/>
    <xf numFmtId="164" fontId="17" fillId="0" borderId="0"/>
    <xf numFmtId="164" fontId="147" fillId="0" borderId="0">
      <alignment vertical="center"/>
    </xf>
    <xf numFmtId="164" fontId="147" fillId="0" borderId="0">
      <alignment vertical="center"/>
    </xf>
    <xf numFmtId="164" fontId="330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09" fillId="0" borderId="0"/>
    <xf numFmtId="164" fontId="6" fillId="0" borderId="0">
      <alignment vertical="center"/>
    </xf>
    <xf numFmtId="164" fontId="24" fillId="0" borderId="0"/>
    <xf numFmtId="164" fontId="6" fillId="0" borderId="0">
      <alignment vertical="center"/>
    </xf>
    <xf numFmtId="164" fontId="24" fillId="0" borderId="0"/>
    <xf numFmtId="164" fontId="147" fillId="0" borderId="0"/>
    <xf numFmtId="164" fontId="109" fillId="0" borderId="0"/>
    <xf numFmtId="269" fontId="408" fillId="0" borderId="0">
      <alignment vertical="center"/>
    </xf>
    <xf numFmtId="164" fontId="182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/>
    <xf numFmtId="164" fontId="147" fillId="0" borderId="0"/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47" fillId="0" borderId="0"/>
    <xf numFmtId="164" fontId="109" fillId="0" borderId="0" applyNumberFormat="0">
      <alignment vertical="justify" textRotation="21" indent="4" justifyLastLine="1" shrinkToFit="1"/>
      <protection locked="0"/>
    </xf>
    <xf numFmtId="164" fontId="21" fillId="0" borderId="0"/>
    <xf numFmtId="164" fontId="21" fillId="0" borderId="0"/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210" fillId="0" borderId="0" applyNumberFormat="0" applyFill="0" applyBorder="0" applyProtection="0">
      <alignment vertical="top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21" fillId="0" borderId="0"/>
    <xf numFmtId="164" fontId="182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82" fillId="0" borderId="0">
      <alignment vertical="center"/>
    </xf>
    <xf numFmtId="164" fontId="182" fillId="0" borderId="0">
      <alignment vertical="center"/>
    </xf>
    <xf numFmtId="164" fontId="6" fillId="0" borderId="0">
      <alignment vertical="center"/>
    </xf>
    <xf numFmtId="164" fontId="6" fillId="0" borderId="0">
      <alignment vertical="center"/>
    </xf>
    <xf numFmtId="164" fontId="301" fillId="0" borderId="0">
      <alignment vertical="center"/>
    </xf>
    <xf numFmtId="164" fontId="301" fillId="0" borderId="0">
      <alignment vertical="center"/>
    </xf>
    <xf numFmtId="164" fontId="182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301" fillId="0" borderId="0">
      <alignment vertical="center"/>
    </xf>
    <xf numFmtId="164" fontId="147" fillId="0" borderId="0">
      <alignment vertical="top"/>
    </xf>
    <xf numFmtId="164" fontId="147" fillId="0" borderId="0">
      <alignment vertical="top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300" fillId="0" borderId="0"/>
    <xf numFmtId="164" fontId="300" fillId="0" borderId="0"/>
    <xf numFmtId="164" fontId="147" fillId="0" borderId="0">
      <alignment vertical="center"/>
    </xf>
    <xf numFmtId="164" fontId="147" fillId="0" borderId="0">
      <alignment vertical="center"/>
    </xf>
    <xf numFmtId="164" fontId="147" fillId="0" borderId="0">
      <alignment vertical="center"/>
    </xf>
    <xf numFmtId="164" fontId="21" fillId="0" borderId="0"/>
    <xf numFmtId="164" fontId="9" fillId="0" borderId="0"/>
    <xf numFmtId="164" fontId="147" fillId="0" borderId="0">
      <alignment vertical="center"/>
    </xf>
    <xf numFmtId="164" fontId="21" fillId="0" borderId="0"/>
    <xf numFmtId="164" fontId="147" fillId="0" borderId="0">
      <alignment vertical="center"/>
    </xf>
    <xf numFmtId="164" fontId="12" fillId="0" borderId="0">
      <alignment vertical="center"/>
    </xf>
    <xf numFmtId="0" fontId="409" fillId="0" borderId="0"/>
    <xf numFmtId="164" fontId="6" fillId="0" borderId="0"/>
    <xf numFmtId="164" fontId="17" fillId="0" borderId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46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/>
    <xf numFmtId="9" fontId="444" fillId="0" borderId="0" applyFont="0" applyFill="0" applyBorder="0" applyAlignment="0" applyProtection="0">
      <alignment vertical="center"/>
    </xf>
    <xf numFmtId="9" fontId="444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/>
    <xf numFmtId="9" fontId="110" fillId="0" borderId="0" applyFont="0" applyFill="0" applyBorder="0" applyAlignment="0" applyProtection="0">
      <alignment vertical="center"/>
    </xf>
    <xf numFmtId="9" fontId="110" fillId="0" borderId="0" applyFont="0" applyFill="0" applyBorder="0" applyAlignment="0" applyProtection="0">
      <alignment vertical="center"/>
    </xf>
    <xf numFmtId="10" fontId="17" fillId="0" borderId="0" applyFont="0" applyFill="0" applyBorder="0" applyAlignment="0" applyProtection="0"/>
    <xf numFmtId="164" fontId="283" fillId="0" borderId="0"/>
    <xf numFmtId="164" fontId="128" fillId="66" borderId="0" applyNumberFormat="0" applyBorder="0" applyAlignment="0" applyProtection="0">
      <alignment vertical="center"/>
    </xf>
    <xf numFmtId="164" fontId="435" fillId="79" borderId="0" applyNumberFormat="0" applyBorder="0" applyAlignment="0" applyProtection="0">
      <alignment vertical="center"/>
    </xf>
    <xf numFmtId="164" fontId="128" fillId="67" borderId="0" applyNumberFormat="0" applyBorder="0" applyAlignment="0" applyProtection="0">
      <alignment vertical="center"/>
    </xf>
    <xf numFmtId="164" fontId="435" fillId="83" borderId="0" applyNumberFormat="0" applyBorder="0" applyAlignment="0" applyProtection="0">
      <alignment vertical="center"/>
    </xf>
    <xf numFmtId="164" fontId="128" fillId="61" borderId="0" applyNumberFormat="0" applyBorder="0" applyAlignment="0" applyProtection="0">
      <alignment vertical="center"/>
    </xf>
    <xf numFmtId="164" fontId="435" fillId="86" borderId="0" applyNumberFormat="0" applyBorder="0" applyAlignment="0" applyProtection="0">
      <alignment vertical="center"/>
    </xf>
    <xf numFmtId="164" fontId="128" fillId="68" borderId="0" applyNumberFormat="0" applyBorder="0" applyAlignment="0" applyProtection="0">
      <alignment vertical="center"/>
    </xf>
    <xf numFmtId="164" fontId="435" fillId="90" borderId="0" applyNumberFormat="0" applyBorder="0" applyAlignment="0" applyProtection="0">
      <alignment vertical="center"/>
    </xf>
    <xf numFmtId="164" fontId="128" fillId="66" borderId="0" applyNumberFormat="0" applyBorder="0" applyAlignment="0" applyProtection="0">
      <alignment vertical="center"/>
    </xf>
    <xf numFmtId="164" fontId="435" fillId="51" borderId="0" applyNumberFormat="0" applyBorder="0" applyAlignment="0" applyProtection="0">
      <alignment vertical="center"/>
    </xf>
    <xf numFmtId="164" fontId="128" fillId="69" borderId="0" applyNumberFormat="0" applyBorder="0" applyAlignment="0" applyProtection="0">
      <alignment vertical="center"/>
    </xf>
    <xf numFmtId="164" fontId="435" fillId="95" borderId="0" applyNumberFormat="0" applyBorder="0" applyAlignment="0" applyProtection="0">
      <alignment vertical="center"/>
    </xf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1" fillId="28" borderId="0" applyNumberFormat="0" applyBorder="0" applyAlignment="0" applyProtection="0">
      <alignment vertical="center"/>
    </xf>
    <xf numFmtId="164" fontId="161" fillId="28" borderId="0" applyNumberFormat="0" applyBorder="0" applyAlignment="0" applyProtection="0">
      <alignment vertical="center"/>
    </xf>
    <xf numFmtId="164" fontId="229" fillId="28" borderId="0" applyNumberFormat="0" applyBorder="0" applyAlignment="0" applyProtection="0">
      <alignment vertical="center"/>
    </xf>
    <xf numFmtId="164" fontId="229" fillId="28" borderId="0" applyNumberFormat="0" applyBorder="0" applyAlignment="0" applyProtection="0">
      <alignment vertical="center"/>
    </xf>
    <xf numFmtId="164" fontId="229" fillId="28" borderId="0" applyNumberFormat="0" applyBorder="0" applyAlignment="0" applyProtection="0">
      <alignment vertical="center"/>
    </xf>
    <xf numFmtId="164" fontId="229" fillId="28" borderId="0" applyNumberFormat="0" applyBorder="0" applyAlignment="0" applyProtection="0">
      <alignment vertical="center"/>
    </xf>
    <xf numFmtId="164" fontId="229" fillId="28" borderId="0" applyNumberFormat="0" applyBorder="0" applyAlignment="0" applyProtection="0">
      <alignment vertical="center"/>
    </xf>
    <xf numFmtId="164" fontId="229" fillId="28" borderId="0" applyNumberFormat="0" applyBorder="0" applyAlignment="0" applyProtection="0">
      <alignment vertical="center"/>
    </xf>
    <xf numFmtId="164" fontId="115" fillId="28" borderId="0" applyNumberFormat="0" applyBorder="0" applyAlignment="0" applyProtection="0">
      <alignment vertical="center"/>
    </xf>
    <xf numFmtId="164" fontId="141" fillId="28" borderId="0" applyNumberFormat="0" applyBorder="0" applyAlignment="0" applyProtection="0">
      <alignment vertical="center"/>
    </xf>
    <xf numFmtId="164" fontId="30" fillId="28" borderId="0" applyNumberFormat="0" applyBorder="0" applyAlignment="0" applyProtection="0">
      <alignment vertical="center"/>
    </xf>
    <xf numFmtId="164" fontId="141" fillId="28" borderId="0" applyNumberFormat="0" applyBorder="0" applyAlignment="0" applyProtection="0">
      <alignment vertical="center"/>
    </xf>
    <xf numFmtId="164" fontId="30" fillId="28" borderId="0" applyNumberFormat="0" applyBorder="0" applyAlignment="0" applyProtection="0">
      <alignment vertical="center"/>
    </xf>
    <xf numFmtId="164" fontId="141" fillId="28" borderId="0" applyNumberFormat="0" applyBorder="0" applyAlignment="0" applyProtection="0">
      <alignment vertical="center"/>
    </xf>
    <xf numFmtId="164" fontId="30" fillId="28" borderId="0" applyNumberFormat="0" applyBorder="0" applyAlignment="0" applyProtection="0">
      <alignment vertical="center"/>
    </xf>
    <xf numFmtId="164" fontId="141" fillId="28" borderId="0" applyNumberFormat="0" applyBorder="0" applyAlignment="0" applyProtection="0">
      <alignment vertical="center"/>
    </xf>
    <xf numFmtId="164" fontId="115" fillId="28" borderId="0" applyNumberFormat="0" applyBorder="0" applyAlignment="0" applyProtection="0">
      <alignment vertical="center"/>
    </xf>
    <xf numFmtId="164" fontId="115" fillId="28" borderId="0" applyNumberFormat="0" applyBorder="0" applyAlignment="0" applyProtection="0">
      <alignment vertical="center"/>
    </xf>
    <xf numFmtId="164" fontId="250" fillId="28" borderId="0" applyNumberFormat="0" applyBorder="0" applyAlignment="0" applyProtection="0">
      <alignment vertical="center"/>
    </xf>
    <xf numFmtId="164" fontId="372" fillId="28" borderId="0" applyNumberFormat="0" applyBorder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23" fillId="29" borderId="35" applyNumberFormat="0" applyFont="0" applyAlignment="0" applyProtection="0">
      <alignment vertical="center"/>
    </xf>
    <xf numFmtId="164" fontId="23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408" fillId="78" borderId="2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408" fillId="78" borderId="29" applyNumberFormat="0" applyFont="0" applyAlignment="0" applyProtection="0">
      <alignment vertical="center"/>
    </xf>
    <xf numFmtId="164" fontId="20" fillId="29" borderId="35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35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35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35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20" fillId="29" borderId="49" applyNumberFormat="0" applyFont="0" applyAlignment="0" applyProtection="0">
      <alignment vertical="center"/>
    </xf>
    <xf numFmtId="164" fontId="9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9" fillId="29" borderId="35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35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8" fillId="29" borderId="49" applyNumberFormat="0" applyFont="0" applyAlignment="0" applyProtection="0">
      <alignment vertical="center"/>
    </xf>
    <xf numFmtId="164" fontId="9" fillId="29" borderId="49" applyNumberFormat="0" applyFont="0" applyAlignment="0" applyProtection="0">
      <alignment vertical="center"/>
    </xf>
    <xf numFmtId="164" fontId="240" fillId="0" borderId="0"/>
    <xf numFmtId="164" fontId="97" fillId="0" borderId="0"/>
    <xf numFmtId="164" fontId="116" fillId="0" borderId="0" applyNumberFormat="0" applyFill="0" applyBorder="0" applyAlignment="0" applyProtection="0">
      <alignment vertical="center"/>
    </xf>
    <xf numFmtId="164" fontId="134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34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34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34" fillId="0" borderId="0" applyNumberFormat="0" applyFill="0" applyBorder="0" applyAlignment="0" applyProtection="0">
      <alignment vertical="center"/>
    </xf>
    <xf numFmtId="164" fontId="134" fillId="0" borderId="0" applyNumberFormat="0" applyFill="0" applyBorder="0" applyAlignment="0" applyProtection="0">
      <alignment vertical="center"/>
    </xf>
    <xf numFmtId="164" fontId="253" fillId="0" borderId="0" applyNumberFormat="0" applyFill="0" applyBorder="0" applyAlignment="0" applyProtection="0">
      <alignment vertical="center"/>
    </xf>
    <xf numFmtId="164" fontId="373" fillId="0" borderId="0" applyNumberFormat="0" applyFill="0" applyBorder="0" applyAlignment="0" applyProtection="0">
      <alignment vertical="center"/>
    </xf>
    <xf numFmtId="164" fontId="117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29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29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29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29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29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29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162" fillId="24" borderId="32" applyNumberFormat="0" applyAlignment="0" applyProtection="0">
      <alignment vertical="center"/>
    </xf>
    <xf numFmtId="164" fontId="255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374" fillId="24" borderId="32" applyNumberFormat="0" applyAlignment="0" applyProtection="0">
      <alignment vertical="center"/>
    </xf>
    <xf numFmtId="164" fontId="117" fillId="24" borderId="32" applyNumberFormat="0" applyAlignment="0" applyProtection="0">
      <alignment vertical="center"/>
    </xf>
    <xf numFmtId="164" fontId="117" fillId="24" borderId="32" applyNumberFormat="0" applyAlignment="0" applyProtection="0">
      <alignment vertical="center"/>
    </xf>
    <xf numFmtId="164" fontId="117" fillId="24" borderId="32" applyNumberFormat="0" applyAlignment="0" applyProtection="0">
      <alignment vertical="center"/>
    </xf>
    <xf numFmtId="164" fontId="117" fillId="24" borderId="32" applyNumberFormat="0" applyAlignment="0" applyProtection="0">
      <alignment vertical="center"/>
    </xf>
    <xf numFmtId="164" fontId="117" fillId="24" borderId="32" applyNumberFormat="0" applyAlignment="0" applyProtection="0">
      <alignment vertical="center"/>
    </xf>
    <xf numFmtId="164" fontId="117" fillId="24" borderId="32" applyNumberFormat="0" applyAlignment="0" applyProtection="0">
      <alignment vertical="center"/>
    </xf>
    <xf numFmtId="164" fontId="117" fillId="24" borderId="32" applyNumberFormat="0" applyAlignment="0" applyProtection="0">
      <alignment vertical="center"/>
    </xf>
    <xf numFmtId="164" fontId="117" fillId="24" borderId="32" applyNumberFormat="0" applyAlignment="0" applyProtection="0">
      <alignment vertical="center"/>
    </xf>
    <xf numFmtId="164" fontId="117" fillId="24" borderId="32" applyNumberFormat="0" applyAlignment="0" applyProtection="0">
      <alignment vertical="center"/>
    </xf>
    <xf numFmtId="164" fontId="305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7" fillId="0" borderId="0" applyFont="0" applyFill="0" applyBorder="0" applyAlignment="0" applyProtection="0"/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168" fontId="109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180" fontId="110" fillId="0" borderId="0" applyFont="0" applyFill="0" applyBorder="0" applyAlignment="0" applyProtection="0">
      <alignment vertical="center"/>
    </xf>
    <xf numFmtId="182" fontId="109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93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200" fontId="9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43" fontId="146" fillId="0" borderId="0" applyFont="0" applyFill="0" applyBorder="0" applyAlignment="0" applyProtection="0">
      <alignment vertical="center"/>
    </xf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43" fontId="109" fillId="0" borderId="0" applyFont="0" applyFill="0" applyBorder="0" applyAlignment="0" applyProtection="0">
      <alignment vertical="center"/>
    </xf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219" fontId="109" fillId="0" borderId="0" applyFont="0" applyFill="0" applyBorder="0" applyAlignment="0" applyProtection="0"/>
    <xf numFmtId="164" fontId="15" fillId="0" borderId="0" applyNumberFormat="0">
      <alignment vertical="justify"/>
      <protection locked="0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31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140" fillId="0" borderId="16" applyNumberFormat="0" applyFill="0" applyAlignment="0" applyProtection="0">
      <alignment vertical="center"/>
    </xf>
    <xf numFmtId="164" fontId="257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375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8" fillId="0" borderId="16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37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38" fillId="0" borderId="51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38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144" fillId="0" borderId="52" applyNumberFormat="0" applyFill="0" applyAlignment="0" applyProtection="0">
      <alignment vertical="center"/>
    </xf>
    <xf numFmtId="164" fontId="258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38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376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38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19" fillId="0" borderId="52" applyNumberFormat="0" applyFill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31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41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31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139" fillId="10" borderId="48" applyNumberFormat="0" applyAlignment="0" applyProtection="0">
      <alignment vertical="center"/>
    </xf>
    <xf numFmtId="164" fontId="259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31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377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31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0" fillId="10" borderId="48" applyNumberFormat="0" applyAlignment="0" applyProtection="0">
      <alignment vertical="center"/>
    </xf>
    <xf numFmtId="164" fontId="121" fillId="0" borderId="0" applyNumberFormat="0" applyFill="0" applyBorder="0" applyAlignment="0" applyProtection="0">
      <alignment vertical="center"/>
    </xf>
    <xf numFmtId="164" fontId="122" fillId="0" borderId="20" applyNumberFormat="0" applyFill="0" applyAlignment="0" applyProtection="0">
      <alignment vertical="center"/>
    </xf>
    <xf numFmtId="164" fontId="164" fillId="0" borderId="20" applyNumberFormat="0" applyFill="0" applyAlignment="0" applyProtection="0">
      <alignment vertical="center"/>
    </xf>
    <xf numFmtId="164" fontId="307" fillId="0" borderId="33" applyNumberFormat="0" applyFill="0" applyAlignment="0" applyProtection="0">
      <alignment vertical="center"/>
    </xf>
    <xf numFmtId="164" fontId="164" fillId="0" borderId="20" applyNumberFormat="0" applyFill="0" applyAlignment="0" applyProtection="0">
      <alignment vertical="center"/>
    </xf>
    <xf numFmtId="164" fontId="307" fillId="0" borderId="33" applyNumberFormat="0" applyFill="0" applyAlignment="0" applyProtection="0">
      <alignment vertical="center"/>
    </xf>
    <xf numFmtId="164" fontId="164" fillId="0" borderId="20" applyNumberFormat="0" applyFill="0" applyAlignment="0" applyProtection="0">
      <alignment vertical="center"/>
    </xf>
    <xf numFmtId="164" fontId="307" fillId="0" borderId="33" applyNumberFormat="0" applyFill="0" applyAlignment="0" applyProtection="0">
      <alignment vertical="center"/>
    </xf>
    <xf numFmtId="164" fontId="164" fillId="0" borderId="20" applyNumberFormat="0" applyFill="0" applyAlignment="0" applyProtection="0">
      <alignment vertical="center"/>
    </xf>
    <xf numFmtId="164" fontId="164" fillId="0" borderId="20" applyNumberFormat="0" applyFill="0" applyAlignment="0" applyProtection="0">
      <alignment vertical="center"/>
    </xf>
    <xf numFmtId="164" fontId="261" fillId="0" borderId="20" applyNumberFormat="0" applyFill="0" applyAlignment="0" applyProtection="0">
      <alignment vertical="center"/>
    </xf>
    <xf numFmtId="164" fontId="379" fillId="0" borderId="20" applyNumberFormat="0" applyFill="0" applyAlignment="0" applyProtection="0">
      <alignment vertical="center"/>
    </xf>
    <xf numFmtId="164" fontId="260" fillId="0" borderId="0" applyNumberFormat="0" applyFill="0" applyBorder="0" applyAlignment="0" applyProtection="0">
      <alignment vertical="center"/>
    </xf>
    <xf numFmtId="164" fontId="378" fillId="0" borderId="0" applyNumberFormat="0" applyFill="0" applyBorder="0" applyAlignment="0" applyProtection="0">
      <alignment vertical="center"/>
    </xf>
    <xf numFmtId="164" fontId="123" fillId="0" borderId="21" applyNumberFormat="0" applyFill="0" applyAlignment="0" applyProtection="0">
      <alignment vertical="center"/>
    </xf>
    <xf numFmtId="164" fontId="165" fillId="0" borderId="21" applyNumberFormat="0" applyFill="0" applyAlignment="0" applyProtection="0">
      <alignment vertical="center"/>
    </xf>
    <xf numFmtId="164" fontId="308" fillId="0" borderId="21" applyNumberFormat="0" applyFill="0" applyAlignment="0" applyProtection="0">
      <alignment vertical="center"/>
    </xf>
    <xf numFmtId="164" fontId="165" fillId="0" borderId="21" applyNumberFormat="0" applyFill="0" applyAlignment="0" applyProtection="0">
      <alignment vertical="center"/>
    </xf>
    <xf numFmtId="164" fontId="308" fillId="0" borderId="21" applyNumberFormat="0" applyFill="0" applyAlignment="0" applyProtection="0">
      <alignment vertical="center"/>
    </xf>
    <xf numFmtId="164" fontId="165" fillId="0" borderId="21" applyNumberFormat="0" applyFill="0" applyAlignment="0" applyProtection="0">
      <alignment vertical="center"/>
    </xf>
    <xf numFmtId="164" fontId="308" fillId="0" borderId="21" applyNumberFormat="0" applyFill="0" applyAlignment="0" applyProtection="0">
      <alignment vertical="center"/>
    </xf>
    <xf numFmtId="164" fontId="165" fillId="0" borderId="21" applyNumberFormat="0" applyFill="0" applyAlignment="0" applyProtection="0">
      <alignment vertical="center"/>
    </xf>
    <xf numFmtId="164" fontId="165" fillId="0" borderId="21" applyNumberFormat="0" applyFill="0" applyAlignment="0" applyProtection="0">
      <alignment vertical="center"/>
    </xf>
    <xf numFmtId="164" fontId="262" fillId="0" borderId="21" applyNumberFormat="0" applyFill="0" applyAlignment="0" applyProtection="0">
      <alignment vertical="center"/>
    </xf>
    <xf numFmtId="164" fontId="380" fillId="0" borderId="21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309" fillId="0" borderId="3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166" fillId="0" borderId="14" applyNumberFormat="0" applyFill="0" applyAlignment="0" applyProtection="0">
      <alignment vertical="center"/>
    </xf>
    <xf numFmtId="164" fontId="263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381" fillId="0" borderId="14" applyNumberFormat="0" applyFill="0" applyAlignment="0" applyProtection="0">
      <alignment vertical="center"/>
    </xf>
    <xf numFmtId="164" fontId="381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381" fillId="0" borderId="14" applyNumberFormat="0" applyFill="0" applyAlignment="0" applyProtection="0">
      <alignment vertical="center"/>
    </xf>
    <xf numFmtId="164" fontId="381" fillId="0" borderId="14" applyNumberFormat="0" applyFill="0" applyAlignment="0" applyProtection="0">
      <alignment vertical="center"/>
    </xf>
    <xf numFmtId="164" fontId="381" fillId="0" borderId="14" applyNumberFormat="0" applyFill="0" applyAlignment="0" applyProtection="0">
      <alignment vertical="center"/>
    </xf>
    <xf numFmtId="164" fontId="381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24" fillId="0" borderId="14" applyNumberFormat="0" applyFill="0" applyAlignment="0" applyProtection="0">
      <alignment vertical="center"/>
    </xf>
    <xf numFmtId="164" fontId="124" fillId="0" borderId="0" applyNumberFormat="0" applyFill="0" applyBorder="0" applyAlignment="0" applyProtection="0">
      <alignment vertical="center"/>
    </xf>
    <xf numFmtId="164" fontId="166" fillId="0" borderId="0" applyNumberFormat="0" applyFill="0" applyBorder="0" applyAlignment="0" applyProtection="0">
      <alignment vertical="center"/>
    </xf>
    <xf numFmtId="164" fontId="309" fillId="0" borderId="0" applyNumberFormat="0" applyFill="0" applyBorder="0" applyAlignment="0" applyProtection="0">
      <alignment vertical="center"/>
    </xf>
    <xf numFmtId="164" fontId="166" fillId="0" borderId="0" applyNumberFormat="0" applyFill="0" applyBorder="0" applyAlignment="0" applyProtection="0">
      <alignment vertical="center"/>
    </xf>
    <xf numFmtId="164" fontId="309" fillId="0" borderId="0" applyNumberFormat="0" applyFill="0" applyBorder="0" applyAlignment="0" applyProtection="0">
      <alignment vertical="center"/>
    </xf>
    <xf numFmtId="164" fontId="166" fillId="0" borderId="0" applyNumberFormat="0" applyFill="0" applyBorder="0" applyAlignment="0" applyProtection="0">
      <alignment vertical="center"/>
    </xf>
    <xf numFmtId="164" fontId="309" fillId="0" borderId="0" applyNumberFormat="0" applyFill="0" applyBorder="0" applyAlignment="0" applyProtection="0">
      <alignment vertical="center"/>
    </xf>
    <xf numFmtId="164" fontId="166" fillId="0" borderId="0" applyNumberFormat="0" applyFill="0" applyBorder="0" applyAlignment="0" applyProtection="0">
      <alignment vertical="center"/>
    </xf>
    <xf numFmtId="164" fontId="166" fillId="0" borderId="0" applyNumberFormat="0" applyFill="0" applyBorder="0" applyAlignment="0" applyProtection="0">
      <alignment vertical="center"/>
    </xf>
    <xf numFmtId="164" fontId="263" fillId="0" borderId="0" applyNumberFormat="0" applyFill="0" applyBorder="0" applyAlignment="0" applyProtection="0">
      <alignment vertical="center"/>
    </xf>
    <xf numFmtId="164" fontId="381" fillId="0" borderId="0" applyNumberFormat="0" applyFill="0" applyBorder="0" applyAlignment="0" applyProtection="0">
      <alignment vertical="center"/>
    </xf>
    <xf numFmtId="164" fontId="163" fillId="0" borderId="0" applyNumberFormat="0" applyFill="0" applyBorder="0" applyAlignment="0" applyProtection="0">
      <alignment vertical="center"/>
    </xf>
    <xf numFmtId="164" fontId="310" fillId="0" borderId="0" applyNumberFormat="0" applyFill="0" applyBorder="0" applyAlignment="0" applyProtection="0">
      <alignment vertical="center"/>
    </xf>
    <xf numFmtId="164" fontId="163" fillId="0" borderId="0" applyNumberFormat="0" applyFill="0" applyBorder="0" applyAlignment="0" applyProtection="0">
      <alignment vertical="center"/>
    </xf>
    <xf numFmtId="164" fontId="310" fillId="0" borderId="0" applyNumberFormat="0" applyFill="0" applyBorder="0" applyAlignment="0" applyProtection="0">
      <alignment vertical="center"/>
    </xf>
    <xf numFmtId="164" fontId="163" fillId="0" borderId="0" applyNumberFormat="0" applyFill="0" applyBorder="0" applyAlignment="0" applyProtection="0">
      <alignment vertical="center"/>
    </xf>
    <xf numFmtId="164" fontId="310" fillId="0" borderId="0" applyNumberFormat="0" applyFill="0" applyBorder="0" applyAlignment="0" applyProtection="0">
      <alignment vertical="center"/>
    </xf>
    <xf numFmtId="164" fontId="163" fillId="0" borderId="0" applyNumberFormat="0" applyFill="0" applyBorder="0" applyAlignment="0" applyProtection="0">
      <alignment vertical="center"/>
    </xf>
    <xf numFmtId="164" fontId="163" fillId="0" borderId="0" applyNumberFormat="0" applyFill="0" applyBorder="0" applyAlignment="0" applyProtection="0">
      <alignment vertical="center"/>
    </xf>
    <xf numFmtId="164" fontId="121" fillId="0" borderId="0" applyNumberFormat="0" applyFill="0" applyBorder="0" applyAlignment="0" applyProtection="0">
      <alignment vertical="center"/>
    </xf>
    <xf numFmtId="164" fontId="125" fillId="7" borderId="0" applyNumberFormat="0" applyBorder="0" applyAlignment="0" applyProtection="0">
      <alignment vertical="center"/>
    </xf>
    <xf numFmtId="164" fontId="135" fillId="7" borderId="0" applyNumberFormat="0" applyBorder="0" applyAlignment="0" applyProtection="0">
      <alignment vertical="center"/>
    </xf>
    <xf numFmtId="164" fontId="42" fillId="7" borderId="0" applyNumberFormat="0" applyBorder="0" applyAlignment="0" applyProtection="0">
      <alignment vertical="center"/>
    </xf>
    <xf numFmtId="164" fontId="135" fillId="7" borderId="0" applyNumberFormat="0" applyBorder="0" applyAlignment="0" applyProtection="0">
      <alignment vertical="center"/>
    </xf>
    <xf numFmtId="164" fontId="42" fillId="7" borderId="0" applyNumberFormat="0" applyBorder="0" applyAlignment="0" applyProtection="0">
      <alignment vertical="center"/>
    </xf>
    <xf numFmtId="164" fontId="135" fillId="7" borderId="0" applyNumberFormat="0" applyBorder="0" applyAlignment="0" applyProtection="0">
      <alignment vertical="center"/>
    </xf>
    <xf numFmtId="164" fontId="42" fillId="7" borderId="0" applyNumberFormat="0" applyBorder="0" applyAlignment="0" applyProtection="0">
      <alignment vertical="center"/>
    </xf>
    <xf numFmtId="164" fontId="135" fillId="7" borderId="0" applyNumberFormat="0" applyBorder="0" applyAlignment="0" applyProtection="0">
      <alignment vertical="center"/>
    </xf>
    <xf numFmtId="164" fontId="135" fillId="7" borderId="0" applyNumberFormat="0" applyBorder="0" applyAlignment="0" applyProtection="0">
      <alignment vertical="center"/>
    </xf>
    <xf numFmtId="164" fontId="264" fillId="7" borderId="0" applyNumberFormat="0" applyBorder="0" applyAlignment="0" applyProtection="0">
      <alignment vertical="center"/>
    </xf>
    <xf numFmtId="164" fontId="382" fillId="7" borderId="0" applyNumberFormat="0" applyBorder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39" fillId="56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36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142" fillId="23" borderId="50" applyNumberFormat="0" applyAlignment="0" applyProtection="0">
      <alignment vertical="center"/>
    </xf>
    <xf numFmtId="164" fontId="273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36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383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36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26" fillId="23" borderId="50" applyNumberFormat="0" applyAlignment="0" applyProtection="0">
      <alignment vertical="center"/>
    </xf>
    <xf numFmtId="164" fontId="168" fillId="0" borderId="0" applyFont="0" applyFill="0" applyBorder="0" applyAlignment="0" applyProtection="0"/>
    <xf numFmtId="164" fontId="314" fillId="0" borderId="0" applyFont="0" applyFill="0" applyBorder="0" applyAlignment="0" applyProtection="0"/>
    <xf numFmtId="164" fontId="45" fillId="0" borderId="0" applyFont="0" applyFill="0" applyBorder="0" applyAlignment="0" applyProtection="0"/>
    <xf numFmtId="172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3" fillId="0" borderId="0">
      <alignment vertical="center"/>
    </xf>
    <xf numFmtId="164" fontId="313" fillId="0" borderId="0">
      <alignment vertical="center"/>
    </xf>
    <xf numFmtId="164" fontId="23" fillId="0" borderId="0">
      <alignment vertical="center"/>
    </xf>
    <xf numFmtId="164" fontId="23" fillId="0" borderId="0">
      <alignment vertical="center"/>
    </xf>
    <xf numFmtId="164" fontId="23" fillId="0" borderId="0">
      <alignment vertical="center"/>
    </xf>
    <xf numFmtId="164" fontId="17" fillId="0" borderId="0"/>
    <xf numFmtId="164" fontId="23" fillId="0" borderId="0">
      <alignment vertical="center"/>
    </xf>
    <xf numFmtId="268" fontId="444" fillId="0" borderId="0" applyNumberFormat="0" applyFill="0" applyBorder="0" applyProtection="0">
      <alignment vertical="top" wrapText="1"/>
    </xf>
    <xf numFmtId="164" fontId="17" fillId="0" borderId="0"/>
    <xf numFmtId="164" fontId="146" fillId="0" borderId="0">
      <alignment vertical="center"/>
    </xf>
    <xf numFmtId="164" fontId="305" fillId="0" borderId="0"/>
    <xf numFmtId="164" fontId="17" fillId="0" borderId="0"/>
    <xf numFmtId="268" fontId="444" fillId="0" borderId="0" applyNumberFormat="0" applyFill="0" applyBorder="0" applyProtection="0">
      <alignment vertical="top" wrapText="1"/>
    </xf>
    <xf numFmtId="164" fontId="146" fillId="0" borderId="0">
      <alignment vertical="center"/>
    </xf>
    <xf numFmtId="164" fontId="23" fillId="0" borderId="0">
      <alignment vertical="center"/>
    </xf>
    <xf numFmtId="164" fontId="146" fillId="0" borderId="0">
      <alignment vertical="center"/>
    </xf>
    <xf numFmtId="164" fontId="23" fillId="0" borderId="0">
      <alignment vertical="center"/>
    </xf>
    <xf numFmtId="164" fontId="146" fillId="0" borderId="0">
      <alignment vertical="center"/>
    </xf>
    <xf numFmtId="164" fontId="23" fillId="0" borderId="0">
      <alignment vertical="center"/>
    </xf>
    <xf numFmtId="164" fontId="146" fillId="0" borderId="0">
      <alignment vertical="center"/>
    </xf>
    <xf numFmtId="164" fontId="23" fillId="0" borderId="0">
      <alignment vertical="center"/>
    </xf>
    <xf numFmtId="164" fontId="146" fillId="0" borderId="0">
      <alignment vertical="center"/>
    </xf>
    <xf numFmtId="164" fontId="23" fillId="0" borderId="0">
      <alignment vertical="center"/>
    </xf>
    <xf numFmtId="164" fontId="110" fillId="0" borderId="0">
      <alignment vertical="center"/>
    </xf>
    <xf numFmtId="164" fontId="23" fillId="0" borderId="0">
      <alignment vertical="center"/>
    </xf>
    <xf numFmtId="164" fontId="23" fillId="0" borderId="0">
      <alignment vertical="center"/>
    </xf>
    <xf numFmtId="164" fontId="109" fillId="0" borderId="0" applyNumberFormat="0">
      <alignment vertical="justify" textRotation="21" indent="4" justifyLastLine="1" shrinkToFit="1"/>
      <protection locked="0"/>
    </xf>
    <xf numFmtId="164" fontId="109" fillId="0" borderId="0"/>
    <xf numFmtId="164" fontId="109" fillId="0" borderId="0" applyNumberFormat="0">
      <alignment vertical="justify" textRotation="21" indent="4" justifyLastLine="1" shrinkToFit="1"/>
      <protection locked="0"/>
    </xf>
    <xf numFmtId="164" fontId="109" fillId="0" borderId="0"/>
    <xf numFmtId="164" fontId="110" fillId="0" borderId="0">
      <alignment vertical="center"/>
    </xf>
    <xf numFmtId="164" fontId="110" fillId="0" borderId="0">
      <alignment vertical="center"/>
    </xf>
    <xf numFmtId="164" fontId="317" fillId="0" borderId="0">
      <alignment vertical="center"/>
    </xf>
    <xf numFmtId="164" fontId="23" fillId="0" borderId="0">
      <alignment vertical="center"/>
    </xf>
    <xf numFmtId="262" fontId="409" fillId="0" borderId="0">
      <alignment vertical="center"/>
    </xf>
    <xf numFmtId="164" fontId="23" fillId="0" borderId="0">
      <alignment vertical="center"/>
    </xf>
    <xf numFmtId="164" fontId="23" fillId="0" borderId="0">
      <alignment vertical="center"/>
    </xf>
    <xf numFmtId="164" fontId="23" fillId="0" borderId="0">
      <alignment vertical="center"/>
    </xf>
    <xf numFmtId="164" fontId="23" fillId="0" borderId="0">
      <alignment vertical="center"/>
    </xf>
    <xf numFmtId="164" fontId="23" fillId="0" borderId="0">
      <alignment vertical="center"/>
    </xf>
    <xf numFmtId="164" fontId="47" fillId="0" borderId="0"/>
  </cellStyleXfs>
  <cellXfs count="69">
    <xf numFmtId="164" fontId="0" fillId="0" borderId="0" xfId="0" applyNumberFormat="1"/>
    <xf numFmtId="164" fontId="413" fillId="0" borderId="0" xfId="10492" applyNumberFormat="1" applyFont="1"/>
    <xf numFmtId="164" fontId="413" fillId="0" borderId="0" xfId="10492" applyNumberFormat="1" applyFont="1" applyBorder="1"/>
    <xf numFmtId="164" fontId="412" fillId="0" borderId="56" xfId="10492" applyNumberFormat="1" applyFont="1" applyBorder="1" applyAlignment="1">
      <alignment horizontal="left" vertical="center"/>
    </xf>
    <xf numFmtId="164" fontId="413" fillId="0" borderId="0" xfId="10492" applyNumberFormat="1" applyFont="1" applyAlignment="1">
      <alignment vertical="top" wrapText="1"/>
    </xf>
    <xf numFmtId="264" fontId="413" fillId="0" borderId="0" xfId="10492" applyNumberFormat="1" applyFont="1"/>
    <xf numFmtId="181" fontId="413" fillId="0" borderId="0" xfId="4735" applyNumberFormat="1" applyFont="1" applyAlignment="1"/>
    <xf numFmtId="181" fontId="413" fillId="0" borderId="0" xfId="4735" applyNumberFormat="1" applyFont="1" applyAlignment="1">
      <alignment vertical="top" wrapText="1"/>
    </xf>
    <xf numFmtId="181" fontId="413" fillId="71" borderId="0" xfId="4735" applyNumberFormat="1" applyFont="1" applyFill="1" applyAlignment="1">
      <alignment vertical="top" wrapText="1"/>
    </xf>
    <xf numFmtId="170" fontId="413" fillId="0" borderId="0" xfId="4735" applyNumberFormat="1" applyFont="1" applyAlignment="1"/>
    <xf numFmtId="264" fontId="14" fillId="101" borderId="56" xfId="20151" applyNumberFormat="1" applyFont="1" applyFill="1" applyBorder="1" applyAlignment="1">
      <alignment vertical="center"/>
    </xf>
    <xf numFmtId="164" fontId="14" fillId="71" borderId="0" xfId="20151" applyNumberFormat="1" applyFont="1" applyFill="1" applyAlignment="1">
      <alignment horizontal="center" vertical="center"/>
    </xf>
    <xf numFmtId="164" fontId="14" fillId="0" borderId="0" xfId="20151" applyNumberFormat="1" applyFont="1" applyAlignment="1">
      <alignment horizontal="center" vertical="center"/>
    </xf>
    <xf numFmtId="181" fontId="14" fillId="0" borderId="0" xfId="4735" applyNumberFormat="1" applyFont="1" applyAlignment="1">
      <alignment horizontal="center" vertical="center"/>
    </xf>
    <xf numFmtId="264" fontId="14" fillId="0" borderId="56" xfId="20151" applyNumberFormat="1" applyFont="1" applyBorder="1" applyAlignment="1">
      <alignment vertical="center"/>
    </xf>
    <xf numFmtId="264" fontId="14" fillId="98" borderId="56" xfId="20151" applyNumberFormat="1" applyFont="1" applyFill="1" applyBorder="1" applyAlignment="1">
      <alignment vertical="center"/>
    </xf>
    <xf numFmtId="264" fontId="414" fillId="100" borderId="56" xfId="20151" applyNumberFormat="1" applyFont="1" applyFill="1" applyBorder="1" applyAlignment="1">
      <alignment vertical="center"/>
    </xf>
    <xf numFmtId="264" fontId="14" fillId="100" borderId="56" xfId="20151" applyNumberFormat="1" applyFont="1" applyFill="1" applyBorder="1" applyAlignment="1">
      <alignment vertical="center"/>
    </xf>
    <xf numFmtId="264" fontId="14" fillId="75" borderId="56" xfId="20151" applyNumberFormat="1" applyFont="1" applyFill="1" applyBorder="1" applyAlignment="1">
      <alignment vertical="center"/>
    </xf>
    <xf numFmtId="264" fontId="14" fillId="71" borderId="72" xfId="20151" applyNumberFormat="1" applyFont="1" applyFill="1" applyBorder="1" applyAlignment="1">
      <alignment vertical="center"/>
    </xf>
    <xf numFmtId="264" fontId="14" fillId="103" borderId="72" xfId="20151" applyNumberFormat="1" applyFont="1" applyFill="1" applyBorder="1" applyAlignment="1">
      <alignment vertical="center"/>
    </xf>
    <xf numFmtId="264" fontId="14" fillId="0" borderId="3" xfId="20151" applyNumberFormat="1" applyFont="1" applyBorder="1" applyAlignment="1">
      <alignment vertical="center"/>
    </xf>
    <xf numFmtId="264" fontId="413" fillId="99" borderId="0" xfId="10492" applyNumberFormat="1" applyFont="1" applyFill="1"/>
    <xf numFmtId="264" fontId="14" fillId="102" borderId="56" xfId="20151" applyNumberFormat="1" applyFont="1" applyFill="1" applyBorder="1" applyAlignment="1">
      <alignment vertical="center"/>
    </xf>
    <xf numFmtId="264" fontId="14" fillId="103" borderId="56" xfId="20151" applyNumberFormat="1" applyFont="1" applyFill="1" applyBorder="1" applyAlignment="1">
      <alignment vertical="center"/>
    </xf>
    <xf numFmtId="264" fontId="413" fillId="0" borderId="0" xfId="10492" applyNumberFormat="1" applyFont="1" applyBorder="1"/>
    <xf numFmtId="164" fontId="413" fillId="0" borderId="0" xfId="35886" applyNumberFormat="1" applyFont="1" applyBorder="1" applyAlignment="1">
      <alignment horizontal="right"/>
    </xf>
    <xf numFmtId="181" fontId="413" fillId="0" borderId="0" xfId="4735" applyNumberFormat="1" applyFont="1" applyBorder="1" applyAlignment="1">
      <alignment horizontal="right"/>
    </xf>
    <xf numFmtId="164" fontId="446" fillId="74" borderId="68" xfId="10492" applyNumberFormat="1" applyFont="1" applyFill="1" applyBorder="1" applyAlignment="1">
      <alignment vertical="top" wrapText="1"/>
    </xf>
    <xf numFmtId="164" fontId="447" fillId="74" borderId="68" xfId="10492" applyNumberFormat="1" applyFont="1" applyFill="1" applyBorder="1" applyAlignment="1">
      <alignment vertical="top" wrapText="1"/>
    </xf>
    <xf numFmtId="164" fontId="446" fillId="72" borderId="69" xfId="10492" applyNumberFormat="1" applyFont="1" applyFill="1" applyBorder="1" applyAlignment="1">
      <alignment vertical="top"/>
    </xf>
    <xf numFmtId="164" fontId="413" fillId="0" borderId="70" xfId="10492" applyNumberFormat="1" applyFont="1" applyBorder="1" applyAlignment="1">
      <alignment horizontal="left" vertical="center"/>
    </xf>
    <xf numFmtId="49" fontId="413" fillId="0" borderId="70" xfId="10492" applyNumberFormat="1" applyFont="1" applyBorder="1" applyAlignment="1">
      <alignment horizontal="left" vertical="center"/>
    </xf>
    <xf numFmtId="9" fontId="413" fillId="0" borderId="70" xfId="10492" applyNumberFormat="1" applyFont="1" applyBorder="1" applyAlignment="1">
      <alignment horizontal="left" vertical="center"/>
    </xf>
    <xf numFmtId="164" fontId="446" fillId="72" borderId="71" xfId="10492" applyNumberFormat="1" applyFont="1" applyFill="1" applyBorder="1" applyAlignment="1">
      <alignment vertical="top"/>
    </xf>
    <xf numFmtId="164" fontId="413" fillId="0" borderId="56" xfId="10492" applyNumberFormat="1" applyFont="1" applyBorder="1" applyAlignment="1">
      <alignment horizontal="left" vertical="center"/>
    </xf>
    <xf numFmtId="164" fontId="413" fillId="104" borderId="56" xfId="10492" applyNumberFormat="1" applyFont="1" applyFill="1" applyBorder="1" applyAlignment="1">
      <alignment horizontal="left" vertical="center"/>
    </xf>
    <xf numFmtId="9" fontId="413" fillId="0" borderId="56" xfId="10492" applyNumberFormat="1" applyFont="1" applyBorder="1" applyAlignment="1">
      <alignment horizontal="left" vertical="center"/>
    </xf>
    <xf numFmtId="164" fontId="413" fillId="75" borderId="56" xfId="10492" applyNumberFormat="1" applyFont="1" applyFill="1" applyBorder="1" applyAlignment="1">
      <alignment horizontal="left" vertical="center"/>
    </xf>
    <xf numFmtId="164" fontId="413" fillId="75" borderId="68" xfId="10492" applyNumberFormat="1" applyFont="1" applyFill="1" applyBorder="1" applyAlignment="1">
      <alignment horizontal="left" vertical="center"/>
    </xf>
    <xf numFmtId="164" fontId="413" fillId="0" borderId="68" xfId="10492" applyNumberFormat="1" applyFont="1" applyBorder="1" applyAlignment="1">
      <alignment horizontal="left" vertical="center"/>
    </xf>
    <xf numFmtId="164" fontId="446" fillId="72" borderId="76" xfId="10492" applyNumberFormat="1" applyFont="1" applyFill="1" applyBorder="1" applyAlignment="1">
      <alignment vertical="top"/>
    </xf>
    <xf numFmtId="164" fontId="413" fillId="0" borderId="72" xfId="10492" applyNumberFormat="1" applyFont="1" applyBorder="1" applyAlignment="1">
      <alignment horizontal="left" vertical="center"/>
    </xf>
    <xf numFmtId="164" fontId="413" fillId="71" borderId="72" xfId="10492" applyNumberFormat="1" applyFont="1" applyFill="1" applyBorder="1" applyAlignment="1">
      <alignment horizontal="left" vertical="center"/>
    </xf>
    <xf numFmtId="164" fontId="446" fillId="72" borderId="77" xfId="10492" applyNumberFormat="1" applyFont="1" applyFill="1" applyBorder="1" applyAlignment="1">
      <alignment vertical="top"/>
    </xf>
    <xf numFmtId="164" fontId="413" fillId="0" borderId="3" xfId="10492" applyNumberFormat="1" applyFont="1" applyBorder="1" applyAlignment="1">
      <alignment horizontal="left" vertical="center"/>
    </xf>
    <xf numFmtId="49" fontId="413" fillId="0" borderId="3" xfId="10492" applyNumberFormat="1" applyFont="1" applyBorder="1" applyAlignment="1">
      <alignment horizontal="left" vertical="center"/>
    </xf>
    <xf numFmtId="9" fontId="413" fillId="0" borderId="3" xfId="10492" applyNumberFormat="1" applyFont="1" applyBorder="1" applyAlignment="1">
      <alignment horizontal="left" vertical="center"/>
    </xf>
    <xf numFmtId="0" fontId="413" fillId="0" borderId="3" xfId="10492" applyNumberFormat="1" applyFont="1" applyBorder="1" applyAlignment="1">
      <alignment horizontal="left" vertical="center"/>
    </xf>
    <xf numFmtId="164" fontId="413" fillId="99" borderId="3" xfId="10492" applyNumberFormat="1" applyFont="1" applyFill="1" applyBorder="1" applyAlignment="1">
      <alignment horizontal="left" vertical="center"/>
    </xf>
    <xf numFmtId="164" fontId="413" fillId="99" borderId="56" xfId="10492" applyNumberFormat="1" applyFont="1" applyFill="1" applyBorder="1" applyAlignment="1">
      <alignment horizontal="left" vertical="center"/>
    </xf>
    <xf numFmtId="164" fontId="413" fillId="99" borderId="72" xfId="10492" applyNumberFormat="1" applyFont="1" applyFill="1" applyBorder="1" applyAlignment="1">
      <alignment horizontal="left" vertical="center"/>
    </xf>
    <xf numFmtId="164" fontId="446" fillId="105" borderId="77" xfId="10492" applyNumberFormat="1" applyFont="1" applyFill="1" applyBorder="1" applyAlignment="1">
      <alignment vertical="top"/>
    </xf>
    <xf numFmtId="164" fontId="448" fillId="0" borderId="3" xfId="10492" applyNumberFormat="1" applyFont="1" applyBorder="1" applyAlignment="1">
      <alignment horizontal="left" vertical="center"/>
    </xf>
    <xf numFmtId="164" fontId="446" fillId="105" borderId="71" xfId="10492" applyNumberFormat="1" applyFont="1" applyFill="1" applyBorder="1" applyAlignment="1">
      <alignment vertical="top"/>
    </xf>
    <xf numFmtId="164" fontId="448" fillId="0" borderId="56" xfId="10492" applyNumberFormat="1" applyFont="1" applyBorder="1" applyAlignment="1">
      <alignment horizontal="left" vertical="center"/>
    </xf>
    <xf numFmtId="164" fontId="446" fillId="105" borderId="76" xfId="10492" applyNumberFormat="1" applyFont="1" applyFill="1" applyBorder="1" applyAlignment="1">
      <alignment vertical="top"/>
    </xf>
    <xf numFmtId="164" fontId="448" fillId="0" borderId="72" xfId="10492" applyNumberFormat="1" applyFont="1" applyBorder="1" applyAlignment="1">
      <alignment horizontal="left" vertical="center"/>
    </xf>
    <xf numFmtId="263" fontId="413" fillId="0" borderId="0" xfId="4735" applyNumberFormat="1" applyFont="1" applyAlignment="1"/>
    <xf numFmtId="164" fontId="413" fillId="0" borderId="0" xfId="10492" applyNumberFormat="1" applyFont="1" applyBorder="1" applyAlignment="1">
      <alignment vertical="top" wrapText="1"/>
    </xf>
    <xf numFmtId="164" fontId="413" fillId="100" borderId="3" xfId="10492" applyNumberFormat="1" applyFont="1" applyFill="1" applyBorder="1" applyAlignment="1">
      <alignment horizontal="left" vertical="center"/>
    </xf>
    <xf numFmtId="164" fontId="413" fillId="100" borderId="56" xfId="10492" applyNumberFormat="1" applyFont="1" applyFill="1" applyBorder="1" applyAlignment="1">
      <alignment horizontal="left" vertical="center"/>
    </xf>
    <xf numFmtId="164" fontId="413" fillId="100" borderId="72" xfId="10492" applyNumberFormat="1" applyFont="1" applyFill="1" applyBorder="1" applyAlignment="1">
      <alignment horizontal="left" vertical="center"/>
    </xf>
    <xf numFmtId="164" fontId="446" fillId="73" borderId="68" xfId="10492" applyNumberFormat="1" applyFont="1" applyFill="1" applyBorder="1" applyAlignment="1">
      <alignment vertical="top" wrapText="1"/>
    </xf>
    <xf numFmtId="164" fontId="445" fillId="73" borderId="68" xfId="10492" applyNumberFormat="1" applyFont="1" applyFill="1" applyBorder="1" applyAlignment="1">
      <alignment vertical="top" wrapText="1"/>
    </xf>
    <xf numFmtId="270" fontId="445" fillId="73" borderId="56" xfId="20151" applyNumberFormat="1" applyFont="1" applyFill="1" applyBorder="1" applyAlignment="1">
      <alignment horizontal="center" vertical="top"/>
    </xf>
    <xf numFmtId="16" fontId="445" fillId="74" borderId="57" xfId="20151" applyNumberFormat="1" applyFont="1" applyFill="1" applyBorder="1" applyAlignment="1">
      <alignment horizontal="center" vertical="top"/>
    </xf>
    <xf numFmtId="270" fontId="445" fillId="74" borderId="57" xfId="20151" applyNumberFormat="1" applyFont="1" applyFill="1" applyBorder="1" applyAlignment="1">
      <alignment horizontal="center" vertical="top"/>
    </xf>
    <xf numFmtId="264" fontId="14" fillId="106" borderId="56" xfId="20151" applyNumberFormat="1" applyFont="1" applyFill="1" applyBorder="1" applyAlignment="1">
      <alignment vertical="center"/>
    </xf>
  </cellXfs>
  <cellStyles count="60804">
    <cellStyle name=" 1" xfId="1" xr:uid="{00000000-0005-0000-0000-000000000000}"/>
    <cellStyle name="_x000a_386grabber=V" xfId="2" xr:uid="{00000000-0005-0000-0000-000001000000}"/>
    <cellStyle name="_x000a_386grabber=V 2" xfId="3" xr:uid="{00000000-0005-0000-0000-000002000000}"/>
    <cellStyle name="_x000d_386grabber=V" xfId="4" xr:uid="{00000000-0005-0000-0000-000003000000}"/>
    <cellStyle name="?" xfId="5" xr:uid="{00000000-0005-0000-0000-000004000000}"/>
    <cellStyle name="? 2" xfId="6" xr:uid="{00000000-0005-0000-0000-000005000000}"/>
    <cellStyle name="? 2 2" xfId="7" xr:uid="{00000000-0005-0000-0000-000006000000}"/>
    <cellStyle name="? 2 2 2" xfId="8" xr:uid="{00000000-0005-0000-0000-000007000000}"/>
    <cellStyle name="? 2 3" xfId="9" xr:uid="{00000000-0005-0000-0000-000008000000}"/>
    <cellStyle name="? 3" xfId="10" xr:uid="{00000000-0005-0000-0000-000009000000}"/>
    <cellStyle name="? 3 2" xfId="11" xr:uid="{00000000-0005-0000-0000-00000A000000}"/>
    <cellStyle name="? 3 2 2" xfId="12" xr:uid="{00000000-0005-0000-0000-00000B000000}"/>
    <cellStyle name="? 4" xfId="13" xr:uid="{00000000-0005-0000-0000-00000C000000}"/>
    <cellStyle name="??" xfId="14" xr:uid="{00000000-0005-0000-0000-00000D000000}"/>
    <cellStyle name="?? [0.00]_532G-TOSHIBA.xls ??? 1" xfId="15" xr:uid="{00000000-0005-0000-0000-00000E000000}"/>
    <cellStyle name="?? 1" xfId="16" xr:uid="{00000000-0005-0000-0000-00000F000000}"/>
    <cellStyle name="?? 2" xfId="17" xr:uid="{00000000-0005-0000-0000-000010000000}"/>
    <cellStyle name="?? 2 2" xfId="18" xr:uid="{00000000-0005-0000-0000-000011000000}"/>
    <cellStyle name="?? 3" xfId="19" xr:uid="{00000000-0005-0000-0000-000012000000}"/>
    <cellStyle name="?? 3 2" xfId="20" xr:uid="{00000000-0005-0000-0000-000013000000}"/>
    <cellStyle name="?? 3 2 2" xfId="21" xr:uid="{00000000-0005-0000-0000-000014000000}"/>
    <cellStyle name="?? 4" xfId="22" xr:uid="{00000000-0005-0000-0000-000015000000}"/>
    <cellStyle name="?? 5" xfId="23" xr:uid="{00000000-0005-0000-0000-000016000000}"/>
    <cellStyle name="?? 6" xfId="24" xr:uid="{00000000-0005-0000-0000-000017000000}"/>
    <cellStyle name="?? 7" xfId="25" xr:uid="{00000000-0005-0000-0000-000018000000}"/>
    <cellStyle name="?? 8" xfId="26" xr:uid="{00000000-0005-0000-0000-000019000000}"/>
    <cellStyle name="?? 9" xfId="27" xr:uid="{00000000-0005-0000-0000-00001A000000}"/>
    <cellStyle name="??&amp;" xfId="28" xr:uid="{00000000-0005-0000-0000-00001B000000}"/>
    <cellStyle name="??&amp;_x0012_?&amp;_x000b_?_x0008_*_x0007_?_x0007__x0001__x0001_" xfId="29" xr:uid="{00000000-0005-0000-0000-00001C000000}"/>
    <cellStyle name="??&amp;O" xfId="30" xr:uid="{00000000-0005-0000-0000-00001D000000}"/>
    <cellStyle name="??&amp;O?" xfId="31" xr:uid="{00000000-0005-0000-0000-00001E000000}"/>
    <cellStyle name="??&amp;O?&amp;" xfId="32" xr:uid="{00000000-0005-0000-0000-00001F000000}"/>
    <cellStyle name="??&amp;O?&amp;H" xfId="33" xr:uid="{00000000-0005-0000-0000-000020000000}"/>
    <cellStyle name="??&amp;O?&amp;H?" xfId="34" xr:uid="{00000000-0005-0000-0000-000021000000}"/>
    <cellStyle name="??&amp;O?&amp;H?_x0008_" xfId="35" xr:uid="{00000000-0005-0000-0000-000022000000}"/>
    <cellStyle name="??&amp;O?&amp;H?_x0008__x000f_" xfId="36" xr:uid="{00000000-0005-0000-0000-000023000000}"/>
    <cellStyle name="??&amp;O?&amp;H?_x0008__x000f__x0007_" xfId="37" xr:uid="{00000000-0005-0000-0000-000024000000}"/>
    <cellStyle name="??&amp;O?&amp;H?_x0008_?" xfId="38" xr:uid="{00000000-0005-0000-0000-000025000000}"/>
    <cellStyle name="??&amp;O?&amp;H?_x0008__x000f__x0007_?_x0007__x0001__x0001_ 2" xfId="39" xr:uid="{00000000-0005-0000-0000-000026000000}"/>
    <cellStyle name="??&amp;O?&amp;H?_x0008__x000f__x0007_?_x0007__x0001__x0001_ 2 2" xfId="40" xr:uid="{00000000-0005-0000-0000-000027000000}"/>
    <cellStyle name="??&amp;O?&amp;H?_x0008__x000f__x0007_?_x0007__x0001__x0001_ 3" xfId="41" xr:uid="{00000000-0005-0000-0000-000028000000}"/>
    <cellStyle name="??&amp;O?&amp;H?_x0008_??" xfId="42" xr:uid="{00000000-0005-0000-0000-000029000000}"/>
    <cellStyle name="??&amp;O?&amp;H?_x0008_??_x0007_" xfId="43" xr:uid="{00000000-0005-0000-0000-00002A000000}"/>
    <cellStyle name="??&amp;O?&amp;H?_x0008_??_x0007__x0001_" xfId="44" xr:uid="{00000000-0005-0000-0000-00002B000000}"/>
    <cellStyle name="??&amp;O?&amp;H?_x0008_??_x0007__x0001__x0001_" xfId="45" xr:uid="{00000000-0005-0000-0000-00002C000000}"/>
    <cellStyle name="??&amp;O?&amp;H?_x0008_??_x0007__x0001__735u-reliability 0105" xfId="46" xr:uid="{00000000-0005-0000-0000-00002D000000}"/>
    <cellStyle name="??&amp;O?&amp;H?_x0008_??_PU5349 SRC Failure" xfId="47" xr:uid="{00000000-0005-0000-0000-00002E000000}"/>
    <cellStyle name="??&amp;O?&amp;H?_x0008__x000f__x0007_?_x0007__560x-reliability 0127 4W" xfId="48" xr:uid="{00000000-0005-0000-0000-00002F000000}"/>
    <cellStyle name="??&amp;O?&amp;H?_x0008__x000f__x0007_?_560x-reliability 10W" xfId="49" xr:uid="{00000000-0005-0000-0000-000030000000}"/>
    <cellStyle name="??&amp;O?&amp;H?_x0008__x000f__x0007_?_x0007__560x-reliability 5W" xfId="50" xr:uid="{00000000-0005-0000-0000-000031000000}"/>
    <cellStyle name="??&amp;O?&amp;H?_x0008__x000f__x0007_?_735-RELIABILITY JANUARY (2)" xfId="51" xr:uid="{00000000-0005-0000-0000-000032000000}"/>
    <cellStyle name="??&amp;O?&amp;H?_x0008__x000f__x0007_?_x0007__735-RELIABILITY JANUARY (2)_1_735u-reliability 5W" xfId="52" xr:uid="{00000000-0005-0000-0000-000033000000}"/>
    <cellStyle name="??&amp;O?&amp;H?_x0008__x000f__x0007_?_735-RELIABILITY JANUARY (2)_2" xfId="53" xr:uid="{00000000-0005-0000-0000-000034000000}"/>
    <cellStyle name="??&amp;O?&amp;H?_x0008__x000f__x0007_?_x0007__x0001__735-RELIABILITY JANUARY (2)_735u-reliability 5W" xfId="54" xr:uid="{00000000-0005-0000-0000-000035000000}"/>
    <cellStyle name="??&amp;O?&amp;H?_x0008__x000f__x0007_?_735-RELIABILITY JANUARY (2)_735u-reliability 7W" xfId="55" xr:uid="{00000000-0005-0000-0000-000036000000}"/>
    <cellStyle name="??&amp;O?&amp;H?_x0008__x000f__x0007_?_x0007__735u-reliability 0105_2" xfId="56" xr:uid="{00000000-0005-0000-0000-000037000000}"/>
    <cellStyle name="??&amp;O?&amp;H?_x0008__x000f__x0007_?_735u-reliability 0122 (3W)" xfId="57" xr:uid="{00000000-0005-0000-0000-000038000000}"/>
    <cellStyle name="??&amp;O?&amp;H?_x0008__x000f__x0007_?_x0007__735u-reliability 0122 (3W)_1_735u-reliability 5W" xfId="58" xr:uid="{00000000-0005-0000-0000-000039000000}"/>
    <cellStyle name="??&amp;O?&amp;H?_x0008__x000f__x0007_?_735u-reliability 0122 (3W)_735u-reliability 5W" xfId="59" xr:uid="{00000000-0005-0000-0000-00003A000000}"/>
    <cellStyle name="??&amp;O?&amp;H?_x0008__x000f__x0007_?_x0007__x0001__735u-reliability 12 _0914 non bright only base on yoke delivery until Dec" xfId="60" xr:uid="{00000000-0005-0000-0000-00003B000000}"/>
    <cellStyle name="??&amp;O?&amp;H?_x0008__x000f__x0007_?_735u-reliability 12 _1" xfId="61" xr:uid="{00000000-0005-0000-0000-00003C000000}"/>
    <cellStyle name="??&amp;O?&amp;H?_x0008__x000f__x0007_?_x0007__735u-reliability 12 _1_0914 non bright only base on yoke delivery until Dec" xfId="62" xr:uid="{00000000-0005-0000-0000-00003D000000}"/>
    <cellStyle name="??&amp;O?&amp;H?_x0008__x000f__x0007_?_x0007__x0001__735u-reliability 12 _1003 non bright only the allocation changed (Genius addedLargan decreased) (6)" xfId="63" xr:uid="{00000000-0005-0000-0000-00003E000000}"/>
    <cellStyle name="??&amp;O?&amp;H?_x0008__x000f__x0007_?_x0007__x0001__x0001__735u-reliability 12 _Apple supplyplan_120310" xfId="64" xr:uid="{00000000-0005-0000-0000-00003F000000}"/>
    <cellStyle name="??&amp;O?&amp;H?_x0008__x000f__x0007_?_x0007__x0001__735u-reliability 12 _Supply plan Non-bright yoke only max capacity 1017" xfId="65" xr:uid="{00000000-0005-0000-0000-000040000000}"/>
    <cellStyle name="??&amp;O?&amp;H?_x0008__x000f__x0007_?_735u-reliability 5W" xfId="66" xr:uid="{00000000-0005-0000-0000-000041000000}"/>
    <cellStyle name="??&amp;O?&amp;H?_x0008__x000f__x0007_?_x0007__735u-reliability 7W" xfId="67" xr:uid="{00000000-0005-0000-0000-000042000000}"/>
    <cellStyle name="??&amp;O?&amp;H?_x0008__x000f__x0007_?_735u-reliability 8W" xfId="68" xr:uid="{00000000-0005-0000-0000-000043000000}"/>
    <cellStyle name="??&amp;O?&amp;H?_x0008__x000f__x0007_?_x0007__735u-reliability 8W_1" xfId="69" xr:uid="{00000000-0005-0000-0000-000044000000}"/>
    <cellStyle name="??&amp;O?&amp;H?_x0008__x000f__x0007_?_735u-reliability heatshock" xfId="70" xr:uid="{00000000-0005-0000-0000-000045000000}"/>
    <cellStyle name="??&amp;O?&amp;H?_x0008__x000f__x0007_?_x0007__735u-reliability heatshock_735u-reliability 5W" xfId="71" xr:uid="{00000000-0005-0000-0000-000046000000}"/>
    <cellStyle name="??&amp;O?&amp;H?_x0008__x000f__x0007_?_KAF08-852 07MX NO PASTEBOARD" xfId="72" xr:uid="{00000000-0005-0000-0000-000047000000}"/>
    <cellStyle name="??&amp;O?&amp;H?_x0008__x000f__x0007_?_x0007__x0001__x0001__OPU-3536_rev1" xfId="73" xr:uid="{00000000-0005-0000-0000-000048000000}"/>
    <cellStyle name="??&amp;O?&amp;H?_x0008_?_PU5349 SRC Failure" xfId="74" xr:uid="{00000000-0005-0000-0000-000049000000}"/>
    <cellStyle name="??&amp;O?&amp;H?_x0008__x000f__x0007_?_PU5349 SRC Failure 2" xfId="75" xr:uid="{00000000-0005-0000-0000-00004A000000}"/>
    <cellStyle name="??&amp;O?&amp;H?_x0008_?_PU5349 SRC Failure_0914 non bright only base on yoke delivery until Dec" xfId="76" xr:uid="{00000000-0005-0000-0000-00004B000000}"/>
    <cellStyle name="??&amp;O?&amp;H?_x0008__x000f__x0007_?_PU5349 SRC Failure_1" xfId="77" xr:uid="{00000000-0005-0000-0000-00004C000000}"/>
    <cellStyle name="??&amp;O?&amp;H?_x0008_?_PU5349 SRC Failure_1003 non bright only the allocation changed (Genius addedLargan decreased) (6)" xfId="78" xr:uid="{00000000-0005-0000-0000-00004D000000}"/>
    <cellStyle name="??&amp;O?&amp;H?_x0008__x000f__x0007_?_Weekly REPORT" xfId="79" xr:uid="{00000000-0005-0000-0000-00004E000000}"/>
    <cellStyle name="??&amp;O?&amp;H?_x0008__x000f__x0007_?_x0007__Weekly REPORT_1" xfId="80" xr:uid="{00000000-0005-0000-0000-00004F000000}"/>
    <cellStyle name="??&amp;O?&amp;H?_x0008__x000f__x0007_?_Weekly REPORT_1_560x-reliability 0127 4W" xfId="81" xr:uid="{00000000-0005-0000-0000-000050000000}"/>
    <cellStyle name="??&amp;O?&amp;H?_x0008__x000f__x0007_?_x0007__洗浄機能力算定 090507" xfId="82" xr:uid="{00000000-0005-0000-0000-000051000000}"/>
    <cellStyle name="??&amp;O?&amp;H?_x0008__x000f__x0007_?_洗浄機能力算定 090518" xfId="83" xr:uid="{00000000-0005-0000-0000-000052000000}"/>
    <cellStyle name="??&amp;O?&amp;H?_560x-reliability 0127 4W" xfId="84" xr:uid="{00000000-0005-0000-0000-000053000000}"/>
    <cellStyle name="??&amp;O?&amp;H?_x0008__560x-reliability 10W" xfId="85" xr:uid="{00000000-0005-0000-0000-000054000000}"/>
    <cellStyle name="??&amp;O?&amp;H?_x0008__x000f__560x-reliability 10W 2" xfId="86" xr:uid="{00000000-0005-0000-0000-000055000000}"/>
    <cellStyle name="??&amp;O?&amp;H?_560x-reliability 11W" xfId="87" xr:uid="{00000000-0005-0000-0000-000056000000}"/>
    <cellStyle name="??&amp;O?&amp;H?_x0008__560x-reliability 12W" xfId="88" xr:uid="{00000000-0005-0000-0000-000057000000}"/>
    <cellStyle name="??&amp;O?&amp;H?_x0008__x000f__560x-reliability 12W 2" xfId="89" xr:uid="{00000000-0005-0000-0000-000058000000}"/>
    <cellStyle name="??&amp;O?&amp;H?_560x-reliability 24W" xfId="90" xr:uid="{00000000-0005-0000-0000-000059000000}"/>
    <cellStyle name="??&amp;O?&amp;H?_x0008__x000f__560x-reliability 24W_1" xfId="91" xr:uid="{00000000-0005-0000-0000-00005A000000}"/>
    <cellStyle name="??&amp;O?&amp;H?_x0008__735-RELIABILITY JANUARY (2)" xfId="92" xr:uid="{00000000-0005-0000-0000-00005B000000}"/>
    <cellStyle name="??&amp;O?&amp;H?_x0008__x000f__735-RELIABILITY JANUARY (2) 2" xfId="93" xr:uid="{00000000-0005-0000-0000-00005C000000}"/>
    <cellStyle name="??&amp;O?&amp;H?_735-RELIABILITY JANUARY (2)_1" xfId="94" xr:uid="{00000000-0005-0000-0000-00005D000000}"/>
    <cellStyle name="??&amp;O?&amp;H?_x0008__735-RELIABILITY JANUARY (2)_1_2013 Kick off_MTM CA" xfId="95" xr:uid="{00000000-0005-0000-0000-00005E000000}"/>
    <cellStyle name="??&amp;O?&amp;H?_x0008__x000f__735-RELIABILITY JANUARY (2)_1_735u-reliability 5W" xfId="96" xr:uid="{00000000-0005-0000-0000-00005F000000}"/>
    <cellStyle name="??&amp;O?&amp;H?_x0008__735-RELIABILITY JANUARY (2)_1_735u-reliability 7W" xfId="97" xr:uid="{00000000-0005-0000-0000-000060000000}"/>
    <cellStyle name="??&amp;O?&amp;H?_735-RELIABILITY JANUARY (2)_1_Apple supplyplan_120310" xfId="98" xr:uid="{00000000-0005-0000-0000-000061000000}"/>
    <cellStyle name="??&amp;O?&amp;H?_x0008__x000f__735-RELIABILITY JANUARY (2)_1003 non bright only the allocation changed (Genius addedLargan decreased) (6)" xfId="99" xr:uid="{00000000-0005-0000-0000-000062000000}"/>
    <cellStyle name="??&amp;O?&amp;H?_735-RELIABILITY JANUARY (2)_2_735u-reliability 5W" xfId="100" xr:uid="{00000000-0005-0000-0000-000063000000}"/>
    <cellStyle name="??&amp;O?&amp;H?_x0008__x000f__x0007__735-RELIABILITY JANUARY (2)_2013 Kick off_MTM CA" xfId="101" xr:uid="{00000000-0005-0000-0000-000064000000}"/>
    <cellStyle name="??&amp;O?&amp;H?_x0008__x000f__735-RELIABILITY JANUARY (2)_Apple supplyplan_120310" xfId="102" xr:uid="{00000000-0005-0000-0000-000065000000}"/>
    <cellStyle name="??&amp;O?&amp;H?_x0008__735u-reliability 0105" xfId="103" xr:uid="{00000000-0005-0000-0000-000066000000}"/>
    <cellStyle name="??&amp;O?&amp;H?_x0008__x000f__735u-reliability 0105 2" xfId="104" xr:uid="{00000000-0005-0000-0000-000067000000}"/>
    <cellStyle name="??&amp;O?&amp;H?_735u-reliability 0105_1" xfId="105" xr:uid="{00000000-0005-0000-0000-000068000000}"/>
    <cellStyle name="??&amp;O?&amp;H?_x0008__x000f__735u-reliability 0105_1003 non bright only the allocation changed (Genius addedLargan decreased) (6)" xfId="106" xr:uid="{00000000-0005-0000-0000-000069000000}"/>
    <cellStyle name="??&amp;O?&amp;H?_735u-reliability 0105_2" xfId="107" xr:uid="{00000000-0005-0000-0000-00006A000000}"/>
    <cellStyle name="??&amp;O?&amp;H?_x0008__735u-reliability 0105_2_735u-reliability 5W" xfId="108" xr:uid="{00000000-0005-0000-0000-00006B000000}"/>
    <cellStyle name="??&amp;O?&amp;H?_735u-reliability 0105_2_Apple supplyplan_120310" xfId="109" xr:uid="{00000000-0005-0000-0000-00006C000000}"/>
    <cellStyle name="??&amp;O?&amp;H?_x0008__x000f__735u-reliability 0105_3" xfId="110" xr:uid="{00000000-0005-0000-0000-00006D000000}"/>
    <cellStyle name="??&amp;O?&amp;H?_735u-reliability 0105_3_735u-reliability 5W" xfId="111" xr:uid="{00000000-0005-0000-0000-00006E000000}"/>
    <cellStyle name="??&amp;O?&amp;H?_x0008__x000f__735u-reliability 0105_Apple supplyplan_120310" xfId="112" xr:uid="{00000000-0005-0000-0000-00006F000000}"/>
    <cellStyle name="??&amp;O?&amp;H?_x0008__735u-reliability 0122 (3W)" xfId="113" xr:uid="{00000000-0005-0000-0000-000070000000}"/>
    <cellStyle name="??&amp;O?&amp;H?_735u-reliability 0122 (3W)_1" xfId="114" xr:uid="{00000000-0005-0000-0000-000071000000}"/>
    <cellStyle name="??&amp;O?&amp;H?_x0008__x000f__735u-reliability 0122 (3W)_1_06MX 設備・治工具リスト 090123" xfId="115" xr:uid="{00000000-0005-0000-0000-000072000000}"/>
    <cellStyle name="??&amp;O?&amp;H?_735u-reliability 0122 (3W)_1_0914 non bright only base on yoke delivery until Dec" xfId="116" xr:uid="{00000000-0005-0000-0000-000073000000}"/>
    <cellStyle name="??&amp;O?&amp;H?_x0008__735u-reliability 0122 (3W)_1_2013 Kick off_MTM CA" xfId="117" xr:uid="{00000000-0005-0000-0000-000074000000}"/>
    <cellStyle name="??&amp;O?&amp;H?_x0008__x000f__x0007__735u-reliability 0122 (3W)_1_735u-reliability 5W" xfId="118" xr:uid="{00000000-0005-0000-0000-000075000000}"/>
    <cellStyle name="??&amp;O?&amp;H?_x0008__735u-reliability 0122 (3W)_1_735u-reliability 7W" xfId="119" xr:uid="{00000000-0005-0000-0000-000076000000}"/>
    <cellStyle name="??&amp;O?&amp;H?_735u-reliability 0122 (3W)_1_Apple supplyplan_120310" xfId="120" xr:uid="{00000000-0005-0000-0000-000077000000}"/>
    <cellStyle name="??&amp;O?&amp;H?_x0008__735u-reliability 12 _2013 Kick off_MTM CA" xfId="121" xr:uid="{00000000-0005-0000-0000-000078000000}"/>
    <cellStyle name="??&amp;O?&amp;H?_735u-reliability 12 _Apple supplyplan_120310" xfId="122" xr:uid="{00000000-0005-0000-0000-000079000000}"/>
    <cellStyle name="??&amp;O?&amp;H?_x0008__x000f__735u-reliability 5W_2" xfId="123" xr:uid="{00000000-0005-0000-0000-00007A000000}"/>
    <cellStyle name="??&amp;O?&amp;H?_735u-reliability 7W" xfId="124" xr:uid="{00000000-0005-0000-0000-00007B000000}"/>
    <cellStyle name="??&amp;O?&amp;H?_x0008__x000f__735u-reliability 7W_1" xfId="125" xr:uid="{00000000-0005-0000-0000-00007C000000}"/>
    <cellStyle name="??&amp;O?&amp;H?_x0008__x000f__x0007__735u-reliability 7W_1_2013 Kick off_MTM CA" xfId="126" xr:uid="{00000000-0005-0000-0000-00007D000000}"/>
    <cellStyle name="??&amp;O?&amp;H?_735u-reliability 7W_1003 non bright only the allocation changed (Genius addedLargan decreased) (6)" xfId="127" xr:uid="{00000000-0005-0000-0000-00007E000000}"/>
    <cellStyle name="??&amp;O?&amp;H?_x0008__x000f__735u-reliability 7W_2" xfId="128" xr:uid="{00000000-0005-0000-0000-00007F000000}"/>
    <cellStyle name="??&amp;O?&amp;H?_735u-reliability 7W_Apple supplyplan_120310" xfId="129" xr:uid="{00000000-0005-0000-0000-000080000000}"/>
    <cellStyle name="??&amp;O?&amp;H?_x0008__735u-reliability 8W" xfId="130" xr:uid="{00000000-0005-0000-0000-000081000000}"/>
    <cellStyle name="??&amp;O?&amp;H?_735u-reliability 8W_1" xfId="131" xr:uid="{00000000-0005-0000-0000-000082000000}"/>
    <cellStyle name="??&amp;O?&amp;H?_x0008__x000f__735u-reliability 8W_1_2013 Kick off_MTM CA" xfId="132" xr:uid="{00000000-0005-0000-0000-000083000000}"/>
    <cellStyle name="??&amp;O?&amp;H?_735u-reliability 8W_2" xfId="133" xr:uid="{00000000-0005-0000-0000-000084000000}"/>
    <cellStyle name="??&amp;O?&amp;H?_x0008__735u-reliability heatshock" xfId="134" xr:uid="{00000000-0005-0000-0000-000085000000}"/>
    <cellStyle name="??&amp;O?&amp;H?_735u-reliability heatshock_1" xfId="135" xr:uid="{00000000-0005-0000-0000-000086000000}"/>
    <cellStyle name="??&amp;O?&amp;H?_x0008__x000f__735u-reliability heatshock_2" xfId="136" xr:uid="{00000000-0005-0000-0000-000087000000}"/>
    <cellStyle name="??&amp;O?&amp;H?_x0008__x000f__x0007__735u-reliability heatshock_2_2013 Kick off_MTM CA" xfId="137" xr:uid="{00000000-0005-0000-0000-000088000000}"/>
    <cellStyle name="??&amp;O?&amp;H?_735u-reliability heatshock_2_735u-reliability 5W" xfId="138" xr:uid="{00000000-0005-0000-0000-000089000000}"/>
    <cellStyle name="??&amp;O?&amp;H?_x0008__x000f__735u-reliability heatshock_2_Apple supplyplan_120310" xfId="139" xr:uid="{00000000-0005-0000-0000-00008A000000}"/>
    <cellStyle name="??&amp;O?&amp;H?_735u-reliability heatshock_3" xfId="140" xr:uid="{00000000-0005-0000-0000-00008B000000}"/>
    <cellStyle name="??&amp;O?&amp;H?_x0008__x000f__x0007__735u-reliability heatshock_735u-reliability 5W" xfId="141" xr:uid="{00000000-0005-0000-0000-00008C000000}"/>
    <cellStyle name="??&amp;O?&amp;H?_KAF08-852 07MX NO PASTEBOARD" xfId="142" xr:uid="{00000000-0005-0000-0000-00008D000000}"/>
    <cellStyle name="??&amp;O?&amp;H?_x0008__OPU-3536_rev1" xfId="143" xr:uid="{00000000-0005-0000-0000-00008E000000}"/>
    <cellStyle name="??&amp;O?&amp;H?_PU5349 SRC Failure" xfId="144" xr:uid="{00000000-0005-0000-0000-00008F000000}"/>
    <cellStyle name="??&amp;O?&amp;H?_x0008__PU5349 SRC Failure_1003 non bright only the allocation changed (Genius addedLargan decreased) (6)" xfId="145" xr:uid="{00000000-0005-0000-0000-000090000000}"/>
    <cellStyle name="??&amp;O?&amp;H?_PU5349 SRC Failure_1006 non bright only the allocation changed (Genius addedLargan decreased)" xfId="146" xr:uid="{00000000-0005-0000-0000-000091000000}"/>
    <cellStyle name="??&amp;O?&amp;H?_x0008__x000f__Weekly REPORT" xfId="147" xr:uid="{00000000-0005-0000-0000-000092000000}"/>
    <cellStyle name="??&amp;O?&amp;H?_Weekly REPORT_1" xfId="148" xr:uid="{00000000-0005-0000-0000-000093000000}"/>
    <cellStyle name="??&amp;O?&amp;H?_x0008__Weekly REPORT_1_560x-reliability 0127 4W" xfId="149" xr:uid="{00000000-0005-0000-0000-000094000000}"/>
    <cellStyle name="??&amp;O?&amp;H?_Weekly REPORT_1_Apple supplyplan_120310" xfId="150" xr:uid="{00000000-0005-0000-0000-000095000000}"/>
    <cellStyle name="??&amp;O?&amp;H?_x0008__x000f__Weekly REPORT_2" xfId="151" xr:uid="{00000000-0005-0000-0000-000096000000}"/>
    <cellStyle name="??&amp;O?&amp;H?_洗浄機能力算定 090507" xfId="152" xr:uid="{00000000-0005-0000-0000-000097000000}"/>
    <cellStyle name="??&amp;O?&amp;H?_x0008__洗浄機能力算定 090507_0914 non bright only base on yoke delivery until Dec" xfId="153" xr:uid="{00000000-0005-0000-0000-000098000000}"/>
    <cellStyle name="??&amp;O?&amp;H?_洗浄機能力算定 090518" xfId="154" xr:uid="{00000000-0005-0000-0000-000099000000}"/>
    <cellStyle name="??&amp;O?&amp;H?_x0008__洗浄機能力算定 090518_0914 non bright only base on yoke delivery until Dec" xfId="155" xr:uid="{00000000-0005-0000-0000-00009A000000}"/>
    <cellStyle name="???? [0.00]_532G-TOSHIBA.xls ??? 1" xfId="156" xr:uid="{00000000-0005-0000-0000-00009B000000}"/>
    <cellStyle name="???????鮒?????????????_x0001_???_x0001_???_x0001_???_x0001_?_x0002_?_x0003_?_x0004_??_x0001_??L?????????????? ??????????_x0007__x0003_??K_x0001_????_x000b_??_x0009_??&amp;???_x001b_???????????L_x0004_??X_x0004_???????????????" xfId="157" xr:uid="{00000000-0005-0000-0000-00009C000000}"/>
    <cellStyle name="????_532G-TOSHIBA.xls ??? 1" xfId="158" xr:uid="{00000000-0005-0000-0000-00009D000000}"/>
    <cellStyle name="???元格" xfId="159" xr:uid="{00000000-0005-0000-0000-00009E000000}"/>
    <cellStyle name="???元格 2" xfId="160" xr:uid="{00000000-0005-0000-0000-00009F000000}"/>
    <cellStyle name="??_・08MX FCB_Expt lay-out draft(永山) 081118" xfId="161" xr:uid="{00000000-0005-0000-0000-0000A0000000}"/>
    <cellStyle name="??文字?色 1" xfId="162" xr:uid="{00000000-0005-0000-0000-0000A1000000}"/>
    <cellStyle name="??文字?色 2" xfId="163" xr:uid="{00000000-0005-0000-0000-0000A2000000}"/>
    <cellStyle name="??文字?色 3" xfId="164" xr:uid="{00000000-0005-0000-0000-0000A3000000}"/>
    <cellStyle name="??文字?色 4" xfId="165" xr:uid="{00000000-0005-0000-0000-0000A4000000}"/>
    <cellStyle name="??文字?色 5" xfId="166" xr:uid="{00000000-0005-0000-0000-0000A5000000}"/>
    <cellStyle name="??文字?色 6" xfId="167" xr:uid="{00000000-0005-0000-0000-0000A6000000}"/>
    <cellStyle name="?_735-RELIABILITY JANUARY (2)" xfId="168" xr:uid="{00000000-0005-0000-0000-0000A7000000}"/>
    <cellStyle name="?_735-RELIABILITY JANUARY (2)_1" xfId="169" xr:uid="{00000000-0005-0000-0000-0000A8000000}"/>
    <cellStyle name="?_735-RELIABILITY JANUARY (2)_1 2" xfId="170" xr:uid="{00000000-0005-0000-0000-0000A9000000}"/>
    <cellStyle name="?_735-RELIABILITY JANUARY (2)_1 2 2" xfId="171" xr:uid="{00000000-0005-0000-0000-0000AA000000}"/>
    <cellStyle name="?_735-RELIABILITY JANUARY (2)_1 3" xfId="172" xr:uid="{00000000-0005-0000-0000-0000AB000000}"/>
    <cellStyle name="?_735-RELIABILITY JANUARY (2)_1 3 2" xfId="173" xr:uid="{00000000-0005-0000-0000-0000AC000000}"/>
    <cellStyle name="?_735-RELIABILITY JANUARY (2)_1_06MX 設備・治工具リスト 090123" xfId="174" xr:uid="{00000000-0005-0000-0000-0000AD000000}"/>
    <cellStyle name="?_735-RELIABILITY JANUARY (2)_1_0914 non bright only base on yoke delivery until Dec" xfId="175" xr:uid="{00000000-0005-0000-0000-0000AE000000}"/>
    <cellStyle name="?_735-RELIABILITY JANUARY (2)_1_0920 non bright only until Dec revised the allocationchanged (4)" xfId="176" xr:uid="{00000000-0005-0000-0000-0000AF000000}"/>
    <cellStyle name="?_735-RELIABILITY JANUARY (2)_1_1003 non bright only the allocation changed (Genius addedLargan decreased) (6)" xfId="177" xr:uid="{00000000-0005-0000-0000-0000B0000000}"/>
    <cellStyle name="?_735-RELIABILITY JANUARY (2)_1_1006 non bright only the allocation changed (Genius addedLargan decreased)" xfId="178" xr:uid="{00000000-0005-0000-0000-0000B1000000}"/>
    <cellStyle name="?_735-RELIABILITY JANUARY (2)_1_1007 non bright only the allocation changed (Genius addedLargan decreased)" xfId="179" xr:uid="{00000000-0005-0000-0000-0000B2000000}"/>
    <cellStyle name="?_735-RELIABILITY JANUARY (2)_1_2013 Kick off_MTM CA" xfId="180" xr:uid="{00000000-0005-0000-0000-0000B3000000}"/>
    <cellStyle name="?_735-RELIABILITY JANUARY (2)_1_Apple supplyplan_120310" xfId="181" xr:uid="{00000000-0005-0000-0000-0000B4000000}"/>
    <cellStyle name="?_735-RELIABILITY JANUARY (2)_1_Supply plan Non-bright yoke only max capacity 1017" xfId="182" xr:uid="{00000000-0005-0000-0000-0000B5000000}"/>
    <cellStyle name="?_735-RELIABILITY JANUARY (2)_1_Supply plan Non-bright yoke only max capacity 1019" xfId="183" xr:uid="{00000000-0005-0000-0000-0000B6000000}"/>
    <cellStyle name="?_735-RELIABILITY JANUARY (2)_1_Supply plan Non-bright yoke only max capacity 1028" xfId="184" xr:uid="{00000000-0005-0000-0000-0000B7000000}"/>
    <cellStyle name="?_735-RELIABILITY JANUARY (2)_1_Supply plan spring parts only max capacity (1022)" xfId="185" xr:uid="{00000000-0005-0000-0000-0000B8000000}"/>
    <cellStyle name="?_735-RELIABILITY JANUARY (2)_735u-reliability 5W" xfId="186" xr:uid="{00000000-0005-0000-0000-0000B9000000}"/>
    <cellStyle name="?_735-RELIABILITY JANUARY (2)_735u-reliability 7W" xfId="187" xr:uid="{00000000-0005-0000-0000-0000BA000000}"/>
    <cellStyle name="?_735u-reliability 0105" xfId="188" xr:uid="{00000000-0005-0000-0000-0000BB000000}"/>
    <cellStyle name="?_735u-reliability 0105_1" xfId="189" xr:uid="{00000000-0005-0000-0000-0000BC000000}"/>
    <cellStyle name="?_735u-reliability 0105_1 2" xfId="190" xr:uid="{00000000-0005-0000-0000-0000BD000000}"/>
    <cellStyle name="?_735u-reliability 0105_1 2 2" xfId="191" xr:uid="{00000000-0005-0000-0000-0000BE000000}"/>
    <cellStyle name="?_735u-reliability 0105_1 3" xfId="192" xr:uid="{00000000-0005-0000-0000-0000BF000000}"/>
    <cellStyle name="?_735u-reliability 0105_1 3 2" xfId="193" xr:uid="{00000000-0005-0000-0000-0000C0000000}"/>
    <cellStyle name="?_735u-reliability 0105_1_06MX 設備・治工具リスト 090123" xfId="194" xr:uid="{00000000-0005-0000-0000-0000C1000000}"/>
    <cellStyle name="?_735u-reliability 0105_1_0914 non bright only base on yoke delivery until Dec" xfId="195" xr:uid="{00000000-0005-0000-0000-0000C2000000}"/>
    <cellStyle name="?_735u-reliability 0105_1_0920 non bright only until Dec revised the allocationchanged (4)" xfId="196" xr:uid="{00000000-0005-0000-0000-0000C3000000}"/>
    <cellStyle name="?_735u-reliability 0105_1_1003 non bright only the allocation changed (Genius addedLargan decreased) (6)" xfId="197" xr:uid="{00000000-0005-0000-0000-0000C4000000}"/>
    <cellStyle name="?_735u-reliability 0105_1_1006 non bright only the allocation changed (Genius addedLargan decreased)" xfId="198" xr:uid="{00000000-0005-0000-0000-0000C5000000}"/>
    <cellStyle name="?_735u-reliability 0105_1_1007 non bright only the allocation changed (Genius addedLargan decreased)" xfId="199" xr:uid="{00000000-0005-0000-0000-0000C6000000}"/>
    <cellStyle name="?_735u-reliability 0105_1_2013 Kick off_MTM CA" xfId="200" xr:uid="{00000000-0005-0000-0000-0000C7000000}"/>
    <cellStyle name="?_735u-reliability 0105_1_Apple supplyplan_120310" xfId="201" xr:uid="{00000000-0005-0000-0000-0000C8000000}"/>
    <cellStyle name="?_735u-reliability 0105_1_Supply plan Non-bright yoke only max capacity 1017" xfId="202" xr:uid="{00000000-0005-0000-0000-0000C9000000}"/>
    <cellStyle name="?_735u-reliability 0105_1_Supply plan Non-bright yoke only max capacity 1019" xfId="203" xr:uid="{00000000-0005-0000-0000-0000CA000000}"/>
    <cellStyle name="?_735u-reliability 0105_1_Supply plan Non-bright yoke only max capacity 1028" xfId="204" xr:uid="{00000000-0005-0000-0000-0000CB000000}"/>
    <cellStyle name="?_735u-reliability 0105_1_Supply plan spring parts only max capacity (1022)" xfId="205" xr:uid="{00000000-0005-0000-0000-0000CC000000}"/>
    <cellStyle name="?_735u-reliability 0105_2" xfId="206" xr:uid="{00000000-0005-0000-0000-0000CD000000}"/>
    <cellStyle name="?_735u-reliability 0105_735u-reliability 5W" xfId="207" xr:uid="{00000000-0005-0000-0000-0000CE000000}"/>
    <cellStyle name="?_735u-reliability 0105_735u-reliability 7W" xfId="208" xr:uid="{00000000-0005-0000-0000-0000CF000000}"/>
    <cellStyle name="?_735u-reliability 0122 (3W)" xfId="209" xr:uid="{00000000-0005-0000-0000-0000D0000000}"/>
    <cellStyle name="?_735u-reliability 0122 (3W)_1" xfId="210" xr:uid="{00000000-0005-0000-0000-0000D1000000}"/>
    <cellStyle name="?_735u-reliability 0122 (3W)_2" xfId="211" xr:uid="{00000000-0005-0000-0000-0000D2000000}"/>
    <cellStyle name="?_735u-reliability 0122 (3W)_2 2" xfId="212" xr:uid="{00000000-0005-0000-0000-0000D3000000}"/>
    <cellStyle name="?_735u-reliability 0122 (3W)_2 2 2" xfId="213" xr:uid="{00000000-0005-0000-0000-0000D4000000}"/>
    <cellStyle name="?_735u-reliability 0122 (3W)_2 3" xfId="214" xr:uid="{00000000-0005-0000-0000-0000D5000000}"/>
    <cellStyle name="?_735u-reliability 0122 (3W)_2 3 2" xfId="215" xr:uid="{00000000-0005-0000-0000-0000D6000000}"/>
    <cellStyle name="?_735u-reliability 0122 (3W)_2_06MX 設備・治工具リスト 090123" xfId="216" xr:uid="{00000000-0005-0000-0000-0000D7000000}"/>
    <cellStyle name="?_735u-reliability 0122 (3W)_2_0914 non bright only base on yoke delivery until Dec" xfId="217" xr:uid="{00000000-0005-0000-0000-0000D8000000}"/>
    <cellStyle name="?_735u-reliability 0122 (3W)_2_0920 non bright only until Dec revised the allocationchanged (4)" xfId="218" xr:uid="{00000000-0005-0000-0000-0000D9000000}"/>
    <cellStyle name="?_735u-reliability 0122 (3W)_2_1003 non bright only the allocation changed (Genius addedLargan decreased) (6)" xfId="219" xr:uid="{00000000-0005-0000-0000-0000DA000000}"/>
    <cellStyle name="?_735u-reliability 0122 (3W)_2_1006 non bright only the allocation changed (Genius addedLargan decreased)" xfId="220" xr:uid="{00000000-0005-0000-0000-0000DB000000}"/>
    <cellStyle name="?_735u-reliability 0122 (3W)_2_1007 non bright only the allocation changed (Genius addedLargan decreased)" xfId="221" xr:uid="{00000000-0005-0000-0000-0000DC000000}"/>
    <cellStyle name="?_735u-reliability 0122 (3W)_2_2013 Kick off_MTM CA" xfId="222" xr:uid="{00000000-0005-0000-0000-0000DD000000}"/>
    <cellStyle name="?_735u-reliability 0122 (3W)_2_Apple supplyplan_120310" xfId="223" xr:uid="{00000000-0005-0000-0000-0000DE000000}"/>
    <cellStyle name="?_735u-reliability 0122 (3W)_2_Supply plan Non-bright yoke only max capacity 1017" xfId="224" xr:uid="{00000000-0005-0000-0000-0000DF000000}"/>
    <cellStyle name="?_735u-reliability 0122 (3W)_2_Supply plan Non-bright yoke only max capacity 1019" xfId="225" xr:uid="{00000000-0005-0000-0000-0000E0000000}"/>
    <cellStyle name="?_735u-reliability 0122 (3W)_2_Supply plan Non-bright yoke only max capacity 1028" xfId="226" xr:uid="{00000000-0005-0000-0000-0000E1000000}"/>
    <cellStyle name="?_735u-reliability 0122 (3W)_2_Supply plan spring parts only max capacity (1022)" xfId="227" xr:uid="{00000000-0005-0000-0000-0000E2000000}"/>
    <cellStyle name="?_735u-reliability 0122 (3W)_735u-reliability 5W" xfId="228" xr:uid="{00000000-0005-0000-0000-0000E3000000}"/>
    <cellStyle name="?_735u-reliability 0122 (3W)_735u-reliability 7W" xfId="229" xr:uid="{00000000-0005-0000-0000-0000E4000000}"/>
    <cellStyle name="?_735u-reliability 12 " xfId="230" xr:uid="{00000000-0005-0000-0000-0000E5000000}"/>
    <cellStyle name="?_735u-reliability 12 _1" xfId="231" xr:uid="{00000000-0005-0000-0000-0000E6000000}"/>
    <cellStyle name="?_735u-reliability 12 _1_0914 non bright only base on yoke delivery until Dec" xfId="232" xr:uid="{00000000-0005-0000-0000-0000E7000000}"/>
    <cellStyle name="?_735u-reliability 12 _1_0920 non bright only until Dec revised the allocationchanged (4)" xfId="233" xr:uid="{00000000-0005-0000-0000-0000E8000000}"/>
    <cellStyle name="?_735u-reliability 12 _1_1003 non bright only the allocation changed (Genius addedLargan decreased) (6)" xfId="234" xr:uid="{00000000-0005-0000-0000-0000E9000000}"/>
    <cellStyle name="?_735u-reliability 12 _1_1006 non bright only the allocation changed (Genius addedLargan decreased)" xfId="235" xr:uid="{00000000-0005-0000-0000-0000EA000000}"/>
    <cellStyle name="?_735u-reliability 12 _1_1007 non bright only the allocation changed (Genius addedLargan decreased)" xfId="236" xr:uid="{00000000-0005-0000-0000-0000EB000000}"/>
    <cellStyle name="?_735u-reliability 12 _1_2013 Kick off_MTM CA" xfId="237" xr:uid="{00000000-0005-0000-0000-0000EC000000}"/>
    <cellStyle name="?_735u-reliability 12 _1_Apple supplyplan_120310" xfId="238" xr:uid="{00000000-0005-0000-0000-0000ED000000}"/>
    <cellStyle name="?_735u-reliability 12 _1_Supply plan Non-bright yoke only max capacity 1017" xfId="239" xr:uid="{00000000-0005-0000-0000-0000EE000000}"/>
    <cellStyle name="?_735u-reliability 12 _1_Supply plan Non-bright yoke only max capacity 1019" xfId="240" xr:uid="{00000000-0005-0000-0000-0000EF000000}"/>
    <cellStyle name="?_735u-reliability 12 _1_Supply plan Non-bright yoke only max capacity 1028" xfId="241" xr:uid="{00000000-0005-0000-0000-0000F0000000}"/>
    <cellStyle name="?_735u-reliability 12 _1_Supply plan spring parts only max capacity (1022)" xfId="242" xr:uid="{00000000-0005-0000-0000-0000F1000000}"/>
    <cellStyle name="?_735u-reliability 5W" xfId="243" xr:uid="{00000000-0005-0000-0000-0000F2000000}"/>
    <cellStyle name="?_735u-reliability 5W_1" xfId="244" xr:uid="{00000000-0005-0000-0000-0000F3000000}"/>
    <cellStyle name="?_735u-reliability 5W_2" xfId="245" xr:uid="{00000000-0005-0000-0000-0000F4000000}"/>
    <cellStyle name="?_735u-reliability 5W_2 2" xfId="246" xr:uid="{00000000-0005-0000-0000-0000F5000000}"/>
    <cellStyle name="?_735u-reliability 5W_2 2 2" xfId="247" xr:uid="{00000000-0005-0000-0000-0000F6000000}"/>
    <cellStyle name="?_735u-reliability 5W_2 3" xfId="248" xr:uid="{00000000-0005-0000-0000-0000F7000000}"/>
    <cellStyle name="?_735u-reliability 5W_2 3 2" xfId="249" xr:uid="{00000000-0005-0000-0000-0000F8000000}"/>
    <cellStyle name="?_735u-reliability 5W_2_06MX 設備・治工具リスト 090123" xfId="250" xr:uid="{00000000-0005-0000-0000-0000F9000000}"/>
    <cellStyle name="?_735u-reliability 5W_2_0914 non bright only base on yoke delivery until Dec" xfId="251" xr:uid="{00000000-0005-0000-0000-0000FA000000}"/>
    <cellStyle name="?_735u-reliability 5W_2_0920 non bright only until Dec revised the allocationchanged (4)" xfId="252" xr:uid="{00000000-0005-0000-0000-0000FB000000}"/>
    <cellStyle name="?_735u-reliability 5W_2_1003 non bright only the allocation changed (Genius addedLargan decreased) (6)" xfId="253" xr:uid="{00000000-0005-0000-0000-0000FC000000}"/>
    <cellStyle name="?_735u-reliability 5W_2_1006 non bright only the allocation changed (Genius addedLargan decreased)" xfId="254" xr:uid="{00000000-0005-0000-0000-0000FD000000}"/>
    <cellStyle name="?_735u-reliability 5W_2_1007 non bright only the allocation changed (Genius addedLargan decreased)" xfId="255" xr:uid="{00000000-0005-0000-0000-0000FE000000}"/>
    <cellStyle name="?_735u-reliability 5W_2_2013 Kick off_MTM CA" xfId="256" xr:uid="{00000000-0005-0000-0000-0000FF000000}"/>
    <cellStyle name="?_735u-reliability 5W_2_Apple supplyplan_120310" xfId="257" xr:uid="{00000000-0005-0000-0000-000000010000}"/>
    <cellStyle name="?_735u-reliability 5W_2_Supply plan Non-bright yoke only max capacity 1017" xfId="258" xr:uid="{00000000-0005-0000-0000-000001010000}"/>
    <cellStyle name="?_735u-reliability 5W_2_Supply plan Non-bright yoke only max capacity 1019" xfId="259" xr:uid="{00000000-0005-0000-0000-000002010000}"/>
    <cellStyle name="?_735u-reliability 5W_2_Supply plan Non-bright yoke only max capacity 1028" xfId="260" xr:uid="{00000000-0005-0000-0000-000003010000}"/>
    <cellStyle name="?_735u-reliability 5W_2_Supply plan spring parts only max capacity (1022)" xfId="261" xr:uid="{00000000-0005-0000-0000-000004010000}"/>
    <cellStyle name="?_735u-reliability 7W" xfId="262" xr:uid="{00000000-0005-0000-0000-000005010000}"/>
    <cellStyle name="?_735u-reliability 7W_1" xfId="263" xr:uid="{00000000-0005-0000-0000-000006010000}"/>
    <cellStyle name="?_735u-reliability 7W_2" xfId="264" xr:uid="{00000000-0005-0000-0000-000007010000}"/>
    <cellStyle name="?_735u-reliability 7W_2 2" xfId="265" xr:uid="{00000000-0005-0000-0000-000008010000}"/>
    <cellStyle name="?_735u-reliability 7W_2 2 2" xfId="266" xr:uid="{00000000-0005-0000-0000-000009010000}"/>
    <cellStyle name="?_735u-reliability 7W_2 3" xfId="267" xr:uid="{00000000-0005-0000-0000-00000A010000}"/>
    <cellStyle name="?_735u-reliability 7W_2 3 2" xfId="268" xr:uid="{00000000-0005-0000-0000-00000B010000}"/>
    <cellStyle name="?_735u-reliability 7W_2_06MX 設備・治工具リスト 090123" xfId="269" xr:uid="{00000000-0005-0000-0000-00000C010000}"/>
    <cellStyle name="?_735u-reliability 7W_2_0914 non bright only base on yoke delivery until Dec" xfId="270" xr:uid="{00000000-0005-0000-0000-00000D010000}"/>
    <cellStyle name="?_735u-reliability 7W_2_0920 non bright only until Dec revised the allocationchanged (4)" xfId="271" xr:uid="{00000000-0005-0000-0000-00000E010000}"/>
    <cellStyle name="?_735u-reliability 7W_2_1003 non bright only the allocation changed (Genius addedLargan decreased) (6)" xfId="272" xr:uid="{00000000-0005-0000-0000-00000F010000}"/>
    <cellStyle name="?_735u-reliability 7W_2_1006 non bright only the allocation changed (Genius addedLargan decreased)" xfId="273" xr:uid="{00000000-0005-0000-0000-000010010000}"/>
    <cellStyle name="?_735u-reliability 7W_2_1007 non bright only the allocation changed (Genius addedLargan decreased)" xfId="274" xr:uid="{00000000-0005-0000-0000-000011010000}"/>
    <cellStyle name="?_735u-reliability 7W_2_2013 Kick off_MTM CA" xfId="275" xr:uid="{00000000-0005-0000-0000-000012010000}"/>
    <cellStyle name="?_735u-reliability 7W_2_Apple supplyplan_120310" xfId="276" xr:uid="{00000000-0005-0000-0000-000013010000}"/>
    <cellStyle name="?_735u-reliability 7W_2_Supply plan Non-bright yoke only max capacity 1017" xfId="277" xr:uid="{00000000-0005-0000-0000-000014010000}"/>
    <cellStyle name="?_735u-reliability 7W_2_Supply plan Non-bright yoke only max capacity 1019" xfId="278" xr:uid="{00000000-0005-0000-0000-000015010000}"/>
    <cellStyle name="?_735u-reliability 7W_2_Supply plan Non-bright yoke only max capacity 1028" xfId="279" xr:uid="{00000000-0005-0000-0000-000016010000}"/>
    <cellStyle name="?_735u-reliability 7W_2_Supply plan spring parts only max capacity (1022)" xfId="280" xr:uid="{00000000-0005-0000-0000-000017010000}"/>
    <cellStyle name="?_735u-reliability 8W" xfId="281" xr:uid="{00000000-0005-0000-0000-000018010000}"/>
    <cellStyle name="?_735u-reliability 8W 2" xfId="282" xr:uid="{00000000-0005-0000-0000-000019010000}"/>
    <cellStyle name="?_735u-reliability 8W 2 2" xfId="283" xr:uid="{00000000-0005-0000-0000-00001A010000}"/>
    <cellStyle name="?_735u-reliability 8W 3" xfId="284" xr:uid="{00000000-0005-0000-0000-00001B010000}"/>
    <cellStyle name="?_735u-reliability 8W 3 2" xfId="285" xr:uid="{00000000-0005-0000-0000-00001C010000}"/>
    <cellStyle name="?_735u-reliability 8W_06MX 設備・治工具リスト 090123" xfId="286" xr:uid="{00000000-0005-0000-0000-00001D010000}"/>
    <cellStyle name="?_735u-reliability 8W_0914 non bright only base on yoke delivery until Dec" xfId="287" xr:uid="{00000000-0005-0000-0000-00001E010000}"/>
    <cellStyle name="?_735u-reliability 8W_0920 non bright only until Dec revised the allocationchanged (4)" xfId="288" xr:uid="{00000000-0005-0000-0000-00001F010000}"/>
    <cellStyle name="?_735u-reliability 8W_1" xfId="289" xr:uid="{00000000-0005-0000-0000-000020010000}"/>
    <cellStyle name="?_735u-reliability 8W_1003 non bright only the allocation changed (Genius addedLargan decreased) (6)" xfId="290" xr:uid="{00000000-0005-0000-0000-000021010000}"/>
    <cellStyle name="?_735u-reliability 8W_1006 non bright only the allocation changed (Genius addedLargan decreased)" xfId="291" xr:uid="{00000000-0005-0000-0000-000022010000}"/>
    <cellStyle name="?_735u-reliability 8W_1007 non bright only the allocation changed (Genius addedLargan decreased)" xfId="292" xr:uid="{00000000-0005-0000-0000-000023010000}"/>
    <cellStyle name="?_735u-reliability 8W_2013 Kick off_MTM CA" xfId="293" xr:uid="{00000000-0005-0000-0000-000024010000}"/>
    <cellStyle name="?_735u-reliability 8W_Apple supplyplan_120310" xfId="294" xr:uid="{00000000-0005-0000-0000-000025010000}"/>
    <cellStyle name="?_735u-reliability 8W_Supply plan Non-bright yoke only max capacity 1017" xfId="295" xr:uid="{00000000-0005-0000-0000-000026010000}"/>
    <cellStyle name="?_735u-reliability 8W_Supply plan Non-bright yoke only max capacity 1019" xfId="296" xr:uid="{00000000-0005-0000-0000-000027010000}"/>
    <cellStyle name="?_735u-reliability 8W_Supply plan Non-bright yoke only max capacity 1028" xfId="297" xr:uid="{00000000-0005-0000-0000-000028010000}"/>
    <cellStyle name="?_735u-reliability 8W_Supply plan spring parts only max capacity (1022)" xfId="298" xr:uid="{00000000-0005-0000-0000-000029010000}"/>
    <cellStyle name="?_735u-reliability heatshock" xfId="299" xr:uid="{00000000-0005-0000-0000-00002A010000}"/>
    <cellStyle name="?_735u-reliability heatshock_1" xfId="300" xr:uid="{00000000-0005-0000-0000-00002B010000}"/>
    <cellStyle name="?_735u-reliability heatshock_1 2" xfId="301" xr:uid="{00000000-0005-0000-0000-00002C010000}"/>
    <cellStyle name="?_735u-reliability heatshock_1 2 2" xfId="302" xr:uid="{00000000-0005-0000-0000-00002D010000}"/>
    <cellStyle name="?_735u-reliability heatshock_1 3" xfId="303" xr:uid="{00000000-0005-0000-0000-00002E010000}"/>
    <cellStyle name="?_735u-reliability heatshock_1 3 2" xfId="304" xr:uid="{00000000-0005-0000-0000-00002F010000}"/>
    <cellStyle name="?_735u-reliability heatshock_1_06MX 設備・治工具リスト 090123" xfId="305" xr:uid="{00000000-0005-0000-0000-000030010000}"/>
    <cellStyle name="?_735u-reliability heatshock_1_0914 non bright only base on yoke delivery until Dec" xfId="306" xr:uid="{00000000-0005-0000-0000-000031010000}"/>
    <cellStyle name="?_735u-reliability heatshock_1_0920 non bright only until Dec revised the allocationchanged (4)" xfId="307" xr:uid="{00000000-0005-0000-0000-000032010000}"/>
    <cellStyle name="?_735u-reliability heatshock_1_1003 non bright only the allocation changed (Genius addedLargan decreased) (6)" xfId="308" xr:uid="{00000000-0005-0000-0000-000033010000}"/>
    <cellStyle name="?_735u-reliability heatshock_1_1006 non bright only the allocation changed (Genius addedLargan decreased)" xfId="309" xr:uid="{00000000-0005-0000-0000-000034010000}"/>
    <cellStyle name="?_735u-reliability heatshock_1_1007 non bright only the allocation changed (Genius addedLargan decreased)" xfId="310" xr:uid="{00000000-0005-0000-0000-000035010000}"/>
    <cellStyle name="?_735u-reliability heatshock_1_2013 Kick off_MTM CA" xfId="311" xr:uid="{00000000-0005-0000-0000-000036010000}"/>
    <cellStyle name="?_735u-reliability heatshock_1_Apple supplyplan_120310" xfId="312" xr:uid="{00000000-0005-0000-0000-000037010000}"/>
    <cellStyle name="?_735u-reliability heatshock_1_KAF08-852 07MX NO PASTEBOARD" xfId="313" xr:uid="{00000000-0005-0000-0000-000038010000}"/>
    <cellStyle name="?_735u-reliability heatshock_1_KAF08-852 07MX NO PASTEBOARD 2" xfId="314" xr:uid="{00000000-0005-0000-0000-000039010000}"/>
    <cellStyle name="?_735u-reliability heatshock_1_KAF08-852 07MX NO PASTEBOARD 2_0914 non bright only base on yoke delivery until Dec" xfId="315" xr:uid="{00000000-0005-0000-0000-00003A010000}"/>
    <cellStyle name="?_735u-reliability heatshock_1_KAF08-852 07MX NO PASTEBOARD 2_0920 non bright only until Dec revised the allocationchanged (4)" xfId="316" xr:uid="{00000000-0005-0000-0000-00003B010000}"/>
    <cellStyle name="?_735u-reliability heatshock_1_KAF08-852 07MX NO PASTEBOARD 2_1003 non bright only the allocation changed (Genius addedLargan decreased) (6)" xfId="317" xr:uid="{00000000-0005-0000-0000-00003C010000}"/>
    <cellStyle name="?_735u-reliability heatshock_1_KAF08-852 07MX NO PASTEBOARD 2_1006 non bright only the allocation changed (Genius addedLargan decreased)" xfId="318" xr:uid="{00000000-0005-0000-0000-00003D010000}"/>
    <cellStyle name="?_735u-reliability heatshock_1_KAF08-852 07MX NO PASTEBOARD 2_1007 non bright only the allocation changed (Genius addedLargan decreased)" xfId="319" xr:uid="{00000000-0005-0000-0000-00003E010000}"/>
    <cellStyle name="?_735u-reliability heatshock_1_KAF08-852 07MX NO PASTEBOARD 2_2013 Kick off_MTM CA" xfId="320" xr:uid="{00000000-0005-0000-0000-00003F010000}"/>
    <cellStyle name="?_735u-reliability heatshock_1_KAF08-852 07MX NO PASTEBOARD 2_Apple supplyplan_120310" xfId="321" xr:uid="{00000000-0005-0000-0000-000040010000}"/>
    <cellStyle name="?_735u-reliability heatshock_1_KAF08-852 07MX NO PASTEBOARD 2_Supply plan Non-bright yoke only max capacity 1017" xfId="322" xr:uid="{00000000-0005-0000-0000-000041010000}"/>
    <cellStyle name="?_735u-reliability heatshock_1_KAF08-852 07MX NO PASTEBOARD 2_Supply plan Non-bright yoke only max capacity 1019" xfId="323" xr:uid="{00000000-0005-0000-0000-000042010000}"/>
    <cellStyle name="?_735u-reliability heatshock_1_KAF08-852 07MX NO PASTEBOARD 2_Supply plan Non-bright yoke only max capacity 1028" xfId="324" xr:uid="{00000000-0005-0000-0000-000043010000}"/>
    <cellStyle name="?_735u-reliability heatshock_1_KAF08-852 07MX NO PASTEBOARD 2_Supply plan spring parts only max capacity (1022)" xfId="325" xr:uid="{00000000-0005-0000-0000-000044010000}"/>
    <cellStyle name="?_735u-reliability heatshock_1_KAF08-852 07MX NO PASTEBOARD_0914 non bright only base on yoke delivery until Dec" xfId="326" xr:uid="{00000000-0005-0000-0000-000045010000}"/>
    <cellStyle name="?_735u-reliability heatshock_1_KAF08-852 07MX NO PASTEBOARD_0920 non bright only until Dec revised the allocationchanged (4)" xfId="327" xr:uid="{00000000-0005-0000-0000-000046010000}"/>
    <cellStyle name="?_735u-reliability heatshock_1_KAF08-852 07MX NO PASTEBOARD_1003 non bright only the allocation changed (Genius addedLargan decreased) (6)" xfId="328" xr:uid="{00000000-0005-0000-0000-000047010000}"/>
    <cellStyle name="?_735u-reliability heatshock_1_KAF08-852 07MX NO PASTEBOARD_1006 non bright only the allocation changed (Genius addedLargan decreased)" xfId="329" xr:uid="{00000000-0005-0000-0000-000048010000}"/>
    <cellStyle name="?_735u-reliability heatshock_1_KAF08-852 07MX NO PASTEBOARD_1007 non bright only the allocation changed (Genius addedLargan decreased)" xfId="330" xr:uid="{00000000-0005-0000-0000-000049010000}"/>
    <cellStyle name="?_735u-reliability heatshock_1_KAF08-852 07MX NO PASTEBOARD_2013 Kick off_MTM CA" xfId="331" xr:uid="{00000000-0005-0000-0000-00004A010000}"/>
    <cellStyle name="?_735u-reliability heatshock_1_KAF08-852 07MX NO PASTEBOARD_Apple supplyplan_120310" xfId="332" xr:uid="{00000000-0005-0000-0000-00004B010000}"/>
    <cellStyle name="?_735u-reliability heatshock_1_KAF08-852 07MX NO PASTEBOARD_Supply plan Non-bright yoke only max capacity 1017" xfId="333" xr:uid="{00000000-0005-0000-0000-00004C010000}"/>
    <cellStyle name="?_735u-reliability heatshock_1_KAF08-852 07MX NO PASTEBOARD_Supply plan Non-bright yoke only max capacity 1019" xfId="334" xr:uid="{00000000-0005-0000-0000-00004D010000}"/>
    <cellStyle name="?_735u-reliability heatshock_1_KAF08-852 07MX NO PASTEBOARD_Supply plan Non-bright yoke only max capacity 1028" xfId="335" xr:uid="{00000000-0005-0000-0000-00004E010000}"/>
    <cellStyle name="?_735u-reliability heatshock_1_KAF08-852 07MX NO PASTEBOARD_Supply plan spring parts only max capacity (1022)" xfId="336" xr:uid="{00000000-0005-0000-0000-00004F010000}"/>
    <cellStyle name="?_735u-reliability heatshock_1_OPU-3536_rev1" xfId="337" xr:uid="{00000000-0005-0000-0000-000050010000}"/>
    <cellStyle name="?_735u-reliability heatshock_1_OPU-3536_rev1_0914 non bright only base on yoke delivery until Dec" xfId="338" xr:uid="{00000000-0005-0000-0000-000051010000}"/>
    <cellStyle name="?_735u-reliability heatshock_1_OPU-3536_rev1_0920 non bright only until Dec revised the allocationchanged (4)" xfId="339" xr:uid="{00000000-0005-0000-0000-000052010000}"/>
    <cellStyle name="?_735u-reliability heatshock_1_OPU-3536_rev1_1003 non bright only the allocation changed (Genius addedLargan decreased) (6)" xfId="340" xr:uid="{00000000-0005-0000-0000-000053010000}"/>
    <cellStyle name="?_735u-reliability heatshock_1_OPU-3536_rev1_1006 non bright only the allocation changed (Genius addedLargan decreased)" xfId="341" xr:uid="{00000000-0005-0000-0000-000054010000}"/>
    <cellStyle name="?_735u-reliability heatshock_1_OPU-3536_rev1_1007 non bright only the allocation changed (Genius addedLargan decreased)" xfId="342" xr:uid="{00000000-0005-0000-0000-000055010000}"/>
    <cellStyle name="?_735u-reliability heatshock_1_OPU-3536_rev1_2013 Kick off_MTM CA" xfId="343" xr:uid="{00000000-0005-0000-0000-000056010000}"/>
    <cellStyle name="?_735u-reliability heatshock_1_OPU-3536_rev1_Apple supplyplan_120310" xfId="344" xr:uid="{00000000-0005-0000-0000-000057010000}"/>
    <cellStyle name="?_735u-reliability heatshock_1_OPU-3536_rev1_Supply plan Non-bright yoke only max capacity 1017" xfId="345" xr:uid="{00000000-0005-0000-0000-000058010000}"/>
    <cellStyle name="?_735u-reliability heatshock_1_OPU-3536_rev1_Supply plan Non-bright yoke only max capacity 1019" xfId="346" xr:uid="{00000000-0005-0000-0000-000059010000}"/>
    <cellStyle name="?_735u-reliability heatshock_1_OPU-3536_rev1_Supply plan Non-bright yoke only max capacity 1028" xfId="347" xr:uid="{00000000-0005-0000-0000-00005A010000}"/>
    <cellStyle name="?_735u-reliability heatshock_1_OPU-3536_rev1_Supply plan spring parts only max capacity (1022)" xfId="348" xr:uid="{00000000-0005-0000-0000-00005B010000}"/>
    <cellStyle name="?_735u-reliability heatshock_1_Supply plan Non-bright yoke only max capacity 1017" xfId="349" xr:uid="{00000000-0005-0000-0000-00005C010000}"/>
    <cellStyle name="?_735u-reliability heatshock_1_Supply plan Non-bright yoke only max capacity 1019" xfId="350" xr:uid="{00000000-0005-0000-0000-00005D010000}"/>
    <cellStyle name="?_735u-reliability heatshock_1_Supply plan Non-bright yoke only max capacity 1028" xfId="351" xr:uid="{00000000-0005-0000-0000-00005E010000}"/>
    <cellStyle name="?_735u-reliability heatshock_1_Supply plan spring parts only max capacity (1022)" xfId="352" xr:uid="{00000000-0005-0000-0000-00005F010000}"/>
    <cellStyle name="?_735u-reliability heatshock_1_洗浄機能力算定 090507" xfId="353" xr:uid="{00000000-0005-0000-0000-000060010000}"/>
    <cellStyle name="?_735u-reliability heatshock_1_洗浄機能力算定 090507_0914 non bright only base on yoke delivery until Dec" xfId="354" xr:uid="{00000000-0005-0000-0000-000061010000}"/>
    <cellStyle name="?_735u-reliability heatshock_1_洗浄機能力算定 090507_0920 non bright only until Dec revised the allocationchanged (4)" xfId="355" xr:uid="{00000000-0005-0000-0000-000062010000}"/>
    <cellStyle name="?_735u-reliability heatshock_1_洗浄機能力算定 090507_1003 non bright only the allocation changed (Genius addedLargan decreased) (6)" xfId="356" xr:uid="{00000000-0005-0000-0000-000063010000}"/>
    <cellStyle name="?_735u-reliability heatshock_1_洗浄機能力算定 090507_1006 non bright only the allocation changed (Genius addedLargan decreased)" xfId="357" xr:uid="{00000000-0005-0000-0000-000064010000}"/>
    <cellStyle name="?_735u-reliability heatshock_1_洗浄機能力算定 090507_1007 non bright only the allocation changed (Genius addedLargan decreased)" xfId="358" xr:uid="{00000000-0005-0000-0000-000065010000}"/>
    <cellStyle name="?_735u-reliability heatshock_1_洗浄機能力算定 090507_2013 Kick off_MTM CA" xfId="359" xr:uid="{00000000-0005-0000-0000-000066010000}"/>
    <cellStyle name="?_735u-reliability heatshock_1_洗浄機能力算定 090507_Apple supplyplan_120310" xfId="360" xr:uid="{00000000-0005-0000-0000-000067010000}"/>
    <cellStyle name="?_735u-reliability heatshock_1_洗浄機能力算定 090507_Supply plan Non-bright yoke only max capacity 1017" xfId="361" xr:uid="{00000000-0005-0000-0000-000068010000}"/>
    <cellStyle name="?_735u-reliability heatshock_1_洗浄機能力算定 090507_Supply plan Non-bright yoke only max capacity 1019" xfId="362" xr:uid="{00000000-0005-0000-0000-000069010000}"/>
    <cellStyle name="?_735u-reliability heatshock_1_洗浄機能力算定 090507_Supply plan Non-bright yoke only max capacity 1028" xfId="363" xr:uid="{00000000-0005-0000-0000-00006A010000}"/>
    <cellStyle name="?_735u-reliability heatshock_1_洗浄機能力算定 090507_Supply plan spring parts only max capacity (1022)" xfId="364" xr:uid="{00000000-0005-0000-0000-00006B010000}"/>
    <cellStyle name="?_735u-reliability heatshock_1_洗浄機能力算定 090518" xfId="365" xr:uid="{00000000-0005-0000-0000-00006C010000}"/>
    <cellStyle name="?_735u-reliability heatshock_1_洗浄機能力算定 090518_0914 non bright only base on yoke delivery until Dec" xfId="366" xr:uid="{00000000-0005-0000-0000-00006D010000}"/>
    <cellStyle name="?_735u-reliability heatshock_1_洗浄機能力算定 090518_0920 non bright only until Dec revised the allocationchanged (4)" xfId="367" xr:uid="{00000000-0005-0000-0000-00006E010000}"/>
    <cellStyle name="?_735u-reliability heatshock_1_洗浄機能力算定 090518_1003 non bright only the allocation changed (Genius addedLargan decreased) (6)" xfId="368" xr:uid="{00000000-0005-0000-0000-00006F010000}"/>
    <cellStyle name="?_735u-reliability heatshock_1_洗浄機能力算定 090518_1006 non bright only the allocation changed (Genius addedLargan decreased)" xfId="369" xr:uid="{00000000-0005-0000-0000-000070010000}"/>
    <cellStyle name="?_735u-reliability heatshock_1_洗浄機能力算定 090518_1007 non bright only the allocation changed (Genius addedLargan decreased)" xfId="370" xr:uid="{00000000-0005-0000-0000-000071010000}"/>
    <cellStyle name="?_735u-reliability heatshock_1_洗浄機能力算定 090518_2013 Kick off_MTM CA" xfId="371" xr:uid="{00000000-0005-0000-0000-000072010000}"/>
    <cellStyle name="?_735u-reliability heatshock_1_洗浄機能力算定 090518_Apple supplyplan_120310" xfId="372" xr:uid="{00000000-0005-0000-0000-000073010000}"/>
    <cellStyle name="?_735u-reliability heatshock_1_洗浄機能力算定 090518_Supply plan Non-bright yoke only max capacity 1017" xfId="373" xr:uid="{00000000-0005-0000-0000-000074010000}"/>
    <cellStyle name="?_735u-reliability heatshock_1_洗浄機能力算定 090518_Supply plan Non-bright yoke only max capacity 1019" xfId="374" xr:uid="{00000000-0005-0000-0000-000075010000}"/>
    <cellStyle name="?_735u-reliability heatshock_1_洗浄機能力算定 090518_Supply plan Non-bright yoke only max capacity 1028" xfId="375" xr:uid="{00000000-0005-0000-0000-000076010000}"/>
    <cellStyle name="?_735u-reliability heatshock_1_洗浄機能力算定 090518_Supply plan spring parts only max capacity (1022)" xfId="376" xr:uid="{00000000-0005-0000-0000-000077010000}"/>
    <cellStyle name="?_KAF08-852 07MX NO PASTEBOARD" xfId="377" xr:uid="{00000000-0005-0000-0000-000078010000}"/>
    <cellStyle name="?_KAF08-852 07MX NO PASTEBOARD 2" xfId="378" xr:uid="{00000000-0005-0000-0000-000079010000}"/>
    <cellStyle name="?_N41(SKSP) Capacity &amp; Production Plan2013_0312見直し" xfId="379" xr:uid="{00000000-0005-0000-0000-00007A010000}"/>
    <cellStyle name="?_OPU-3536_rev1" xfId="380" xr:uid="{00000000-0005-0000-0000-00007B010000}"/>
    <cellStyle name="?_PU5349 SRC Failure" xfId="381" xr:uid="{00000000-0005-0000-0000-00007C010000}"/>
    <cellStyle name="?_PU5349 SRC Failure_0914 non bright only base on yoke delivery until Dec" xfId="382" xr:uid="{00000000-0005-0000-0000-00007D010000}"/>
    <cellStyle name="?_PU5349 SRC Failure_0920 non bright only until Dec revised the allocationchanged (4)" xfId="383" xr:uid="{00000000-0005-0000-0000-00007E010000}"/>
    <cellStyle name="?_PU5349 SRC Failure_1003 non bright only the allocation changed (Genius addedLargan decreased) (6)" xfId="384" xr:uid="{00000000-0005-0000-0000-00007F010000}"/>
    <cellStyle name="?_PU5349 SRC Failure_1006 non bright only the allocation changed (Genius addedLargan decreased)" xfId="385" xr:uid="{00000000-0005-0000-0000-000080010000}"/>
    <cellStyle name="?_PU5349 SRC Failure_1007 non bright only the allocation changed (Genius addedLargan decreased)" xfId="386" xr:uid="{00000000-0005-0000-0000-000081010000}"/>
    <cellStyle name="?_PU5349 SRC Failure_2013 Kick off_MTM CA" xfId="387" xr:uid="{00000000-0005-0000-0000-000082010000}"/>
    <cellStyle name="?_PU5349 SRC Failure_Apple supplyplan_120310" xfId="388" xr:uid="{00000000-0005-0000-0000-000083010000}"/>
    <cellStyle name="?_PU5349 SRC Failure_Supply plan Non-bright yoke only max capacity 1017" xfId="389" xr:uid="{00000000-0005-0000-0000-000084010000}"/>
    <cellStyle name="?_PU5349 SRC Failure_Supply plan Non-bright yoke only max capacity 1019" xfId="390" xr:uid="{00000000-0005-0000-0000-000085010000}"/>
    <cellStyle name="?_PU5349 SRC Failure_Supply plan Non-bright yoke only max capacity 1028" xfId="391" xr:uid="{00000000-0005-0000-0000-000086010000}"/>
    <cellStyle name="?_PU5349 SRC Failure_Supply plan spring parts only max capacity (1022)" xfId="392" xr:uid="{00000000-0005-0000-0000-000087010000}"/>
    <cellStyle name="?_Weekly REPORT" xfId="393" xr:uid="{00000000-0005-0000-0000-000088010000}"/>
    <cellStyle name="?_Weekly REPORT_1" xfId="394" xr:uid="{00000000-0005-0000-0000-000089010000}"/>
    <cellStyle name="?_Weekly REPORT_1 2" xfId="395" xr:uid="{00000000-0005-0000-0000-00008A010000}"/>
    <cellStyle name="?_Weekly REPORT_1 2 2" xfId="396" xr:uid="{00000000-0005-0000-0000-00008B010000}"/>
    <cellStyle name="?_Weekly REPORT_1 3" xfId="397" xr:uid="{00000000-0005-0000-0000-00008C010000}"/>
    <cellStyle name="?_Weekly REPORT_1 3 2" xfId="398" xr:uid="{00000000-0005-0000-0000-00008D010000}"/>
    <cellStyle name="?_Weekly REPORT_1_06MX 設備・治工具リスト 090123" xfId="399" xr:uid="{00000000-0005-0000-0000-00008E010000}"/>
    <cellStyle name="?_Weekly REPORT_1_0914 non bright only base on yoke delivery until Dec" xfId="400" xr:uid="{00000000-0005-0000-0000-00008F010000}"/>
    <cellStyle name="?_Weekly REPORT_1_0920 non bright only until Dec revised the allocationchanged (4)" xfId="401" xr:uid="{00000000-0005-0000-0000-000090010000}"/>
    <cellStyle name="?_Weekly REPORT_1_1003 non bright only the allocation changed (Genius addedLargan decreased) (6)" xfId="402" xr:uid="{00000000-0005-0000-0000-000091010000}"/>
    <cellStyle name="?_Weekly REPORT_1_1006 non bright only the allocation changed (Genius addedLargan decreased)" xfId="403" xr:uid="{00000000-0005-0000-0000-000092010000}"/>
    <cellStyle name="?_Weekly REPORT_1_1007 non bright only the allocation changed (Genius addedLargan decreased)" xfId="404" xr:uid="{00000000-0005-0000-0000-000093010000}"/>
    <cellStyle name="?_Weekly REPORT_1_2013 Kick off_MTM CA" xfId="405" xr:uid="{00000000-0005-0000-0000-000094010000}"/>
    <cellStyle name="?_Weekly REPORT_1_Apple supplyplan_120310" xfId="406" xr:uid="{00000000-0005-0000-0000-000095010000}"/>
    <cellStyle name="?_Weekly REPORT_1_Supply plan Non-bright yoke only max capacity 1017" xfId="407" xr:uid="{00000000-0005-0000-0000-000096010000}"/>
    <cellStyle name="?_Weekly REPORT_1_Supply plan Non-bright yoke only max capacity 1019" xfId="408" xr:uid="{00000000-0005-0000-0000-000097010000}"/>
    <cellStyle name="?_Weekly REPORT_1_Supply plan Non-bright yoke only max capacity 1028" xfId="409" xr:uid="{00000000-0005-0000-0000-000098010000}"/>
    <cellStyle name="?_Weekly REPORT_1_Supply plan spring parts only max capacity (1022)" xfId="410" xr:uid="{00000000-0005-0000-0000-000099010000}"/>
    <cellStyle name="?_洗浄機能力算定 090507" xfId="411" xr:uid="{00000000-0005-0000-0000-00009A010000}"/>
    <cellStyle name="?_洗浄機能力算定 090507_0914 non bright only base on yoke delivery until Dec" xfId="412" xr:uid="{00000000-0005-0000-0000-00009B010000}"/>
    <cellStyle name="?_洗浄機能力算定 090507_0920 non bright only until Dec revised the allocationchanged (4)" xfId="413" xr:uid="{00000000-0005-0000-0000-00009C010000}"/>
    <cellStyle name="?_洗浄機能力算定 090507_1003 non bright only the allocation changed (Genius addedLargan decreased) (6)" xfId="414" xr:uid="{00000000-0005-0000-0000-00009D010000}"/>
    <cellStyle name="?_洗浄機能力算定 090507_1006 non bright only the allocation changed (Genius addedLargan decreased)" xfId="415" xr:uid="{00000000-0005-0000-0000-00009E010000}"/>
    <cellStyle name="?_洗浄機能力算定 090507_1007 non bright only the allocation changed (Genius addedLargan decreased)" xfId="416" xr:uid="{00000000-0005-0000-0000-00009F010000}"/>
    <cellStyle name="?_洗浄機能力算定 090507_2013 Kick off_MTM CA" xfId="417" xr:uid="{00000000-0005-0000-0000-0000A0010000}"/>
    <cellStyle name="?_洗浄機能力算定 090507_Apple supplyplan_120310" xfId="418" xr:uid="{00000000-0005-0000-0000-0000A1010000}"/>
    <cellStyle name="?_洗浄機能力算定 090507_Supply plan Non-bright yoke only max capacity 1017" xfId="419" xr:uid="{00000000-0005-0000-0000-0000A2010000}"/>
    <cellStyle name="?_洗浄機能力算定 090507_Supply plan Non-bright yoke only max capacity 1019" xfId="420" xr:uid="{00000000-0005-0000-0000-0000A3010000}"/>
    <cellStyle name="?_洗浄機能力算定 090507_Supply plan Non-bright yoke only max capacity 1028" xfId="421" xr:uid="{00000000-0005-0000-0000-0000A4010000}"/>
    <cellStyle name="?_洗浄機能力算定 090507_Supply plan spring parts only max capacity (1022)" xfId="422" xr:uid="{00000000-0005-0000-0000-0000A5010000}"/>
    <cellStyle name="?_洗浄機能力算定 090518" xfId="423" xr:uid="{00000000-0005-0000-0000-0000A6010000}"/>
    <cellStyle name="?_洗浄機能力算定 090518_0914 non bright only base on yoke delivery until Dec" xfId="424" xr:uid="{00000000-0005-0000-0000-0000A7010000}"/>
    <cellStyle name="?_洗浄機能力算定 090518_0920 non bright only until Dec revised the allocationchanged (4)" xfId="425" xr:uid="{00000000-0005-0000-0000-0000A8010000}"/>
    <cellStyle name="?_洗浄機能力算定 090518_1003 non bright only the allocation changed (Genius addedLargan decreased) (6)" xfId="426" xr:uid="{00000000-0005-0000-0000-0000A9010000}"/>
    <cellStyle name="?_洗浄機能力算定 090518_1006 non bright only the allocation changed (Genius addedLargan decreased)" xfId="427" xr:uid="{00000000-0005-0000-0000-0000AA010000}"/>
    <cellStyle name="?_洗浄機能力算定 090518_1007 non bright only the allocation changed (Genius addedLargan decreased)" xfId="428" xr:uid="{00000000-0005-0000-0000-0000AB010000}"/>
    <cellStyle name="?_洗浄機能力算定 090518_2013 Kick off_MTM CA" xfId="429" xr:uid="{00000000-0005-0000-0000-0000AC010000}"/>
    <cellStyle name="?_洗浄機能力算定 090518_Apple supplyplan_120310" xfId="430" xr:uid="{00000000-0005-0000-0000-0000AD010000}"/>
    <cellStyle name="?_洗浄機能力算定 090518_Supply plan Non-bright yoke only max capacity 1017" xfId="431" xr:uid="{00000000-0005-0000-0000-0000AE010000}"/>
    <cellStyle name="?_洗浄機能力算定 090518_Supply plan Non-bright yoke only max capacity 1019" xfId="432" xr:uid="{00000000-0005-0000-0000-0000AF010000}"/>
    <cellStyle name="?_洗浄機能力算定 090518_Supply plan Non-bright yoke only max capacity 1028" xfId="433" xr:uid="{00000000-0005-0000-0000-0000B0010000}"/>
    <cellStyle name="?_洗浄機能力算定 090518_Supply plan spring parts only max capacity (1022)" xfId="434" xr:uid="{00000000-0005-0000-0000-0000B1010000}"/>
    <cellStyle name="?中" xfId="446" xr:uid="{00000000-0005-0000-0000-0000B2010000}"/>
    <cellStyle name="?入" xfId="440" xr:uid="{00000000-0005-0000-0000-0000B3010000}"/>
    <cellStyle name="?入 2" xfId="441" xr:uid="{00000000-0005-0000-0000-0000B4010000}"/>
    <cellStyle name="?入 3" xfId="442" xr:uid="{00000000-0005-0000-0000-0000B5010000}"/>
    <cellStyle name="?出" xfId="435" xr:uid="{00000000-0005-0000-0000-0000B6010000}"/>
    <cellStyle name="?出 2" xfId="436" xr:uid="{00000000-0005-0000-0000-0000B7010000}"/>
    <cellStyle name="?出 3" xfId="437" xr:uid="{00000000-0005-0000-0000-0000B8010000}"/>
    <cellStyle name="?接?元格" xfId="438" xr:uid="{00000000-0005-0000-0000-0000B9010000}"/>
    <cellStyle name="?接?元格 2" xfId="439" xr:uid="{00000000-0005-0000-0000-0000BA010000}"/>
    <cellStyle name="?算" xfId="443" xr:uid="{00000000-0005-0000-0000-0000BB010000}"/>
    <cellStyle name="?算 2" xfId="444" xr:uid="{00000000-0005-0000-0000-0000BC010000}"/>
    <cellStyle name="?算 3" xfId="445" xr:uid="{00000000-0005-0000-0000-0000BD010000}"/>
    <cellStyle name="_" xfId="447" xr:uid="{00000000-0005-0000-0000-0000BE010000}"/>
    <cellStyle name="__" xfId="448" xr:uid="{00000000-0005-0000-0000-0000BF010000}"/>
    <cellStyle name="__ [0.00]_A9805" xfId="449" xr:uid="{00000000-0005-0000-0000-0000C0010000}"/>
    <cellStyle name="__ [0.00]_A980520" xfId="450" xr:uid="{00000000-0005-0000-0000-0000C1010000}"/>
    <cellStyle name="__ [0.00]_A980616" xfId="451" xr:uid="{00000000-0005-0000-0000-0000C2010000}"/>
    <cellStyle name="__ [0.00]_A980715" xfId="452" xr:uid="{00000000-0005-0000-0000-0000C3010000}"/>
    <cellStyle name="__ [0.00]_A980724" xfId="453" xr:uid="{00000000-0005-0000-0000-0000C4010000}"/>
    <cellStyle name="__ [0.00]_A980903" xfId="454" xr:uid="{00000000-0005-0000-0000-0000C5010000}"/>
    <cellStyle name="__ [0.00]_A980903_981001" xfId="455" xr:uid="{00000000-0005-0000-0000-0000C6010000}"/>
    <cellStyle name="__ [0.00]_Book1 ___ 1" xfId="456" xr:uid="{00000000-0005-0000-0000-0000C7010000}"/>
    <cellStyle name="__ [0.00]_Book1 ___ 1-1" xfId="457" xr:uid="{00000000-0005-0000-0000-0000C8010000}"/>
    <cellStyle name="__ [0.00]_Book1 ___ 1-2" xfId="458" xr:uid="{00000000-0005-0000-0000-0000C9010000}"/>
    <cellStyle name="__ [0.00]_Book1 ___ 1-3" xfId="459" xr:uid="{00000000-0005-0000-0000-0000CA010000}"/>
    <cellStyle name="__ [0.00]_Book1 ___ 2" xfId="460" xr:uid="{00000000-0005-0000-0000-0000CB010000}"/>
    <cellStyle name="__ [0.00]_Book2" xfId="461" xr:uid="{00000000-0005-0000-0000-0000CC010000}"/>
    <cellStyle name="____ [0.00]_A9805" xfId="462" xr:uid="{00000000-0005-0000-0000-0000CD010000}"/>
    <cellStyle name="____ [0.00]_A980520" xfId="463" xr:uid="{00000000-0005-0000-0000-0000CE010000}"/>
    <cellStyle name="____ [0.00]_A980616" xfId="464" xr:uid="{00000000-0005-0000-0000-0000CF010000}"/>
    <cellStyle name="____ [0.00]_A980715" xfId="465" xr:uid="{00000000-0005-0000-0000-0000D0010000}"/>
    <cellStyle name="____ [0.00]_A980724" xfId="466" xr:uid="{00000000-0005-0000-0000-0000D1010000}"/>
    <cellStyle name="____ [0.00]_A980903" xfId="467" xr:uid="{00000000-0005-0000-0000-0000D2010000}"/>
    <cellStyle name="____ [0.00]_A980903_981001" xfId="468" xr:uid="{00000000-0005-0000-0000-0000D3010000}"/>
    <cellStyle name="____ [0.00]_Book1 ___ 1" xfId="469" xr:uid="{00000000-0005-0000-0000-0000D4010000}"/>
    <cellStyle name="____ [0.00]_Book1 ___ 1-1" xfId="470" xr:uid="{00000000-0005-0000-0000-0000D5010000}"/>
    <cellStyle name="____ [0.00]_Book1 ___ 1-2" xfId="471" xr:uid="{00000000-0005-0000-0000-0000D6010000}"/>
    <cellStyle name="____ [0.00]_Book1 ___ 1-3" xfId="472" xr:uid="{00000000-0005-0000-0000-0000D7010000}"/>
    <cellStyle name="____ [0.00]_Book1 ___ 2" xfId="473" xr:uid="{00000000-0005-0000-0000-0000D8010000}"/>
    <cellStyle name="____ [0.00]_Book2" xfId="474" xr:uid="{00000000-0005-0000-0000-0000D9010000}"/>
    <cellStyle name="_____A9805" xfId="475" xr:uid="{00000000-0005-0000-0000-0000DA010000}"/>
    <cellStyle name="_____A980520" xfId="476" xr:uid="{00000000-0005-0000-0000-0000DB010000}"/>
    <cellStyle name="_____A980616" xfId="477" xr:uid="{00000000-0005-0000-0000-0000DC010000}"/>
    <cellStyle name="_____A980715" xfId="478" xr:uid="{00000000-0005-0000-0000-0000DD010000}"/>
    <cellStyle name="_____A980724" xfId="479" xr:uid="{00000000-0005-0000-0000-0000DE010000}"/>
    <cellStyle name="_____A9809_____" xfId="480" xr:uid="{00000000-0005-0000-0000-0000DF010000}"/>
    <cellStyle name="_____A980903" xfId="481" xr:uid="{00000000-0005-0000-0000-0000E0010000}"/>
    <cellStyle name="_____A980903_981001" xfId="482" xr:uid="{00000000-0005-0000-0000-0000E1010000}"/>
    <cellStyle name="_____A980923" xfId="483" xr:uid="{00000000-0005-0000-0000-0000E2010000}"/>
    <cellStyle name="_____A980928" xfId="484" xr:uid="{00000000-0005-0000-0000-0000E3010000}"/>
    <cellStyle name="_____Book1 ___ 1" xfId="485" xr:uid="{00000000-0005-0000-0000-0000E4010000}"/>
    <cellStyle name="_____Book1 ___ 1-1" xfId="486" xr:uid="{00000000-0005-0000-0000-0000E5010000}"/>
    <cellStyle name="_____Book1 ___ 1-2" xfId="487" xr:uid="{00000000-0005-0000-0000-0000E6010000}"/>
    <cellStyle name="_____Book1 ___ 1-3" xfId="488" xr:uid="{00000000-0005-0000-0000-0000E7010000}"/>
    <cellStyle name="_____Book1 ___ 2" xfId="489" xr:uid="{00000000-0005-0000-0000-0000E8010000}"/>
    <cellStyle name="_____Book2" xfId="490" xr:uid="{00000000-0005-0000-0000-0000E9010000}"/>
    <cellStyle name="____P62 LH meeting minutes on 4-1 R1" xfId="491" xr:uid="{00000000-0005-0000-0000-0000EA010000}"/>
    <cellStyle name="___A9805" xfId="492" xr:uid="{00000000-0005-0000-0000-0000EB010000}"/>
    <cellStyle name="___A9805_WEEKLY TEMPLATE" xfId="493" xr:uid="{00000000-0005-0000-0000-0000EC010000}"/>
    <cellStyle name="___A980520" xfId="494" xr:uid="{00000000-0005-0000-0000-0000ED010000}"/>
    <cellStyle name="___A980520_WEEKLY TEMPLATE" xfId="495" xr:uid="{00000000-0005-0000-0000-0000EE010000}"/>
    <cellStyle name="___A980616" xfId="496" xr:uid="{00000000-0005-0000-0000-0000EF010000}"/>
    <cellStyle name="___A980616_WEEKLY TEMPLATE" xfId="497" xr:uid="{00000000-0005-0000-0000-0000F0010000}"/>
    <cellStyle name="___A980715" xfId="498" xr:uid="{00000000-0005-0000-0000-0000F1010000}"/>
    <cellStyle name="___A980715_WEEKLY TEMPLATE" xfId="499" xr:uid="{00000000-0005-0000-0000-0000F2010000}"/>
    <cellStyle name="___A980724" xfId="500" xr:uid="{00000000-0005-0000-0000-0000F3010000}"/>
    <cellStyle name="___A980724_WEEKLY TEMPLATE" xfId="501" xr:uid="{00000000-0005-0000-0000-0000F4010000}"/>
    <cellStyle name="___A980810" xfId="502" xr:uid="{00000000-0005-0000-0000-0000F5010000}"/>
    <cellStyle name="___A9809_____" xfId="503" xr:uid="{00000000-0005-0000-0000-0000F6010000}"/>
    <cellStyle name="___A980903" xfId="504" xr:uid="{00000000-0005-0000-0000-0000F7010000}"/>
    <cellStyle name="___A980903_981001" xfId="505" xr:uid="{00000000-0005-0000-0000-0000F8010000}"/>
    <cellStyle name="___A980903_WEEKLY TEMPLATE" xfId="506" xr:uid="{00000000-0005-0000-0000-0000F9010000}"/>
    <cellStyle name="___A980923" xfId="507" xr:uid="{00000000-0005-0000-0000-0000FA010000}"/>
    <cellStyle name="___A980928" xfId="508" xr:uid="{00000000-0005-0000-0000-0000FB010000}"/>
    <cellStyle name="___Book1 ___ 1" xfId="509" xr:uid="{00000000-0005-0000-0000-0000FC010000}"/>
    <cellStyle name="___Book1 ___ 1_WEEKLY TEMPLATE" xfId="510" xr:uid="{00000000-0005-0000-0000-0000FD010000}"/>
    <cellStyle name="___Book1 ___ 1-1" xfId="511" xr:uid="{00000000-0005-0000-0000-0000FE010000}"/>
    <cellStyle name="___Book1 ___ 1-2" xfId="512" xr:uid="{00000000-0005-0000-0000-0000FF010000}"/>
    <cellStyle name="___Book1 ___ 1-3" xfId="513" xr:uid="{00000000-0005-0000-0000-000000020000}"/>
    <cellStyle name="___Book1 ___ 2" xfId="514" xr:uid="{00000000-0005-0000-0000-000001020000}"/>
    <cellStyle name="___Book1 ___ 2_WEEKLY TEMPLATE" xfId="515" xr:uid="{00000000-0005-0000-0000-000002020000}"/>
    <cellStyle name="___Book2" xfId="516" xr:uid="{00000000-0005-0000-0000-000003020000}"/>
    <cellStyle name="___Book2_WEEKLY TEMPLATE" xfId="517" xr:uid="{00000000-0005-0000-0000-000004020000}"/>
    <cellStyle name="___CPK__" xfId="518" xr:uid="{00000000-0005-0000-0000-000005020000}"/>
    <cellStyle name="___Czech P62 Capacity Plan V1" xfId="519" xr:uid="{00000000-0005-0000-0000-000006020000}"/>
    <cellStyle name="___eMac_2" xfId="520" xr:uid="{00000000-0005-0000-0000-000007020000}"/>
    <cellStyle name="___eMac_2_~9459718" xfId="521" xr:uid="{00000000-0005-0000-0000-000008020000}"/>
    <cellStyle name="___eMac_2_LH_RFA_Q4'03WW40~40.xls" xfId="522" xr:uid="{00000000-0005-0000-0000-000009020000}"/>
    <cellStyle name="___eMac_2_LH_RFA_Q4'03WW40~40.xls_~9459718" xfId="523" xr:uid="{00000000-0005-0000-0000-00000A020000}"/>
    <cellStyle name="___eMac_2_LH_RFA_Q4'03WW40~40.xls_P86B-LH-WK4" xfId="524" xr:uid="{00000000-0005-0000-0000-00000B020000}"/>
    <cellStyle name="___eMac_2_LH_RFA_Q4'03WW40~40.xls_P86B-LH-wk44" xfId="525" xr:uid="{00000000-0005-0000-0000-00000C020000}"/>
    <cellStyle name="___eMac_2_P86B-LH-WK4" xfId="526" xr:uid="{00000000-0005-0000-0000-00000D020000}"/>
    <cellStyle name="___eMac_2_P86B-LH-wk44" xfId="527" xr:uid="{00000000-0005-0000-0000-00000E020000}"/>
    <cellStyle name="___LH P62 AM Multiplex Line Document(UPH100)Rev.E 1-30 for DVT all" xfId="528" xr:uid="{00000000-0005-0000-0000-00000F020000}"/>
    <cellStyle name="___LH P62 AM Unique Line Document Rev-D 1-18" xfId="529" xr:uid="{00000000-0005-0000-0000-000010020000}"/>
    <cellStyle name="___LH P62 AM Unique Line Document Rev-D 1-18_P62A capacity wkbk2" xfId="530" xr:uid="{00000000-0005-0000-0000-000011020000}"/>
    <cellStyle name="___LH P62 AM Unique Line Document Rev-D 1-18_P62A Equiplistv1.6(OEM)6-6" xfId="531" xr:uid="{00000000-0005-0000-0000-000012020000}"/>
    <cellStyle name="___LH P62 AM Unique Line Document Rev-D 1-18_P62A Invesmt-PlanVsAct(Rev7)_1031,02" xfId="532" xr:uid="{00000000-0005-0000-0000-000013020000}"/>
    <cellStyle name="___LH P62 AM Unique Line Document Rev-D 1-18_P62A Investmest -Plv8)_1106,02" xfId="533" xr:uid="{00000000-0005-0000-0000-000014020000}"/>
    <cellStyle name="___LH P62 AM Unique Line Document Rev-D 1-18_P62A Unique Line Document Rev-31  9-27" xfId="534" xr:uid="{00000000-0005-0000-0000-000015020000}"/>
    <cellStyle name="___LH P62 AM Unique Line Document Rev-D 1-18_P62A Unique Line Document Rev-31 9-27" xfId="535" xr:uid="{00000000-0005-0000-0000-000016020000}"/>
    <cellStyle name="___LH P62 AM Unique Line Document Rev-D 1-18_P86 AMA-200uph-permV1-1" xfId="536" xr:uid="{00000000-0005-0000-0000-000017020000}"/>
    <cellStyle name="___LH P62 AM Unique Line Document Rev-D 1-18_P86MfgRediTemplateV3-5" xfId="537" xr:uid="{00000000-0005-0000-0000-000018020000}"/>
    <cellStyle name="___LH P62 FATP Document Rev-08 12--28" xfId="538" xr:uid="{00000000-0005-0000-0000-000019020000}"/>
    <cellStyle name="___LH P62 FATP Document RI-8-T12 Rev_16 02-21" xfId="539" xr:uid="{00000000-0005-0000-0000-00001A020000}"/>
    <cellStyle name="___LH P62 FATP Lead Time Check List Rev_10 1-9" xfId="540" xr:uid="{00000000-0005-0000-0000-00001B020000}"/>
    <cellStyle name="___P4 Daily 0802" xfId="541" xr:uid="{00000000-0005-0000-0000-00001C020000}"/>
    <cellStyle name="___P4 Daily 0802 2" xfId="542" xr:uid="{00000000-0005-0000-0000-00001D020000}"/>
    <cellStyle name="___P4 Daily 0802 2 2" xfId="543" xr:uid="{00000000-0005-0000-0000-00001E020000}"/>
    <cellStyle name="___P4 Daily 0802 2 2_FCT-Lens_2011.09.21" xfId="544" xr:uid="{00000000-0005-0000-0000-00001F020000}"/>
    <cellStyle name="___P4 Daily 0802 2 2_FCT-Lens_2012_1_12_REV2" xfId="545" xr:uid="{00000000-0005-0000-0000-000020020000}"/>
    <cellStyle name="___P4 Daily 0802 2 2_FCT-Lens_2012_1_4" xfId="546" xr:uid="{00000000-0005-0000-0000-000021020000}"/>
    <cellStyle name="___P4 Daily 0802 2_FCT-Lens_2011.09.21" xfId="547" xr:uid="{00000000-0005-0000-0000-000022020000}"/>
    <cellStyle name="___P4 Daily 0802 2_FCT-Lens_2012_1_12_REV2" xfId="548" xr:uid="{00000000-0005-0000-0000-000023020000}"/>
    <cellStyle name="___P4 Daily 0802 2_FCT-Lens_2012_1_4" xfId="549" xr:uid="{00000000-0005-0000-0000-000024020000}"/>
    <cellStyle name="___P62 AM leadtime  2-22" xfId="550" xr:uid="{00000000-0005-0000-0000-000025020000}"/>
    <cellStyle name="___P62 AM setup check list 1-23" xfId="551" xr:uid="{00000000-0005-0000-0000-000026020000}"/>
    <cellStyle name="___P62 BOM Ver 6.4 purchasimg &amp; LT wkst 0420" xfId="552" xr:uid="{00000000-0005-0000-0000-000027020000}"/>
    <cellStyle name="___P62-100engv(OEM)6-3-7" xfId="553" xr:uid="{00000000-0005-0000-0000-000028020000}"/>
    <cellStyle name="___P62-100LH(OEM-Sub)6-3-5" xfId="554" xr:uid="{00000000-0005-0000-0000-000029020000}"/>
    <cellStyle name="___P62A Unique Line Document Rev-F 2-27 With 2-2-6-2" xfId="555" xr:uid="{00000000-0005-0000-0000-00002A020000}"/>
    <cellStyle name="___P62A Unique Line Document Rev-F 2-27 With 2-2-6-2_P62A Unique Line Document Rev-29  8-14" xfId="556" xr:uid="{00000000-0005-0000-0000-00002B020000}"/>
    <cellStyle name="___P62A_Process_Flow(4.3)" xfId="557" xr:uid="{00000000-0005-0000-0000-00002C020000}"/>
    <cellStyle name="___P62A_Process_Flow(4.3)_P62A capacity wkbk2" xfId="558" xr:uid="{00000000-0005-0000-0000-00002D020000}"/>
    <cellStyle name="___P62A_Process_Flow(4.3)_P62A Invesmt-PlanVsAct(Rev7)_1031,02" xfId="559" xr:uid="{00000000-0005-0000-0000-00002E020000}"/>
    <cellStyle name="___P62A_Process_Flow(4.3)_P62A Investmest -Plv8)_1106,02" xfId="560" xr:uid="{00000000-0005-0000-0000-00002F020000}"/>
    <cellStyle name="___P62A_Process_Flow(4.3)_P62A Unique Line Document Rev-31  9-27" xfId="561" xr:uid="{00000000-0005-0000-0000-000030020000}"/>
    <cellStyle name="___P62A_Process_Flow(4.3)_P62A Unique Line Document Rev-31 9-27" xfId="562" xr:uid="{00000000-0005-0000-0000-000031020000}"/>
    <cellStyle name="___P62A_Process_Flow(4.3)_P86 AMA-200uph-permV1-1" xfId="563" xr:uid="{00000000-0005-0000-0000-000032020000}"/>
    <cellStyle name="___P62A_Process_Flow(4.3)_P86MfgRediTemplateV3-5" xfId="564" xr:uid="{00000000-0005-0000-0000-000033020000}"/>
    <cellStyle name="___P86" xfId="565" xr:uid="{00000000-0005-0000-0000-000034020000}"/>
    <cellStyle name="___P86_~9459718" xfId="566" xr:uid="{00000000-0005-0000-0000-000035020000}"/>
    <cellStyle name="___P86_P86B-LH-WK4" xfId="567" xr:uid="{00000000-0005-0000-0000-000036020000}"/>
    <cellStyle name="___P86_P86B-LH-wk44" xfId="568" xr:uid="{00000000-0005-0000-0000-000037020000}"/>
    <cellStyle name="_~0326197" xfId="569" xr:uid="{00000000-0005-0000-0000-000038020000}"/>
    <cellStyle name="_~0410014" xfId="570" xr:uid="{00000000-0005-0000-0000-000039020000}"/>
    <cellStyle name="_~0593588" xfId="571" xr:uid="{00000000-0005-0000-0000-00003A020000}"/>
    <cellStyle name="_~1520787" xfId="572" xr:uid="{00000000-0005-0000-0000-00003B020000}"/>
    <cellStyle name="_~1645934" xfId="573" xr:uid="{00000000-0005-0000-0000-00003C020000}"/>
    <cellStyle name="_~1676448" xfId="574" xr:uid="{00000000-0005-0000-0000-00003D020000}"/>
    <cellStyle name="_~1809793" xfId="575" xr:uid="{00000000-0005-0000-0000-00003E020000}"/>
    <cellStyle name="_~1895366" xfId="576" xr:uid="{00000000-0005-0000-0000-00003F020000}"/>
    <cellStyle name="_~2067573" xfId="577" xr:uid="{00000000-0005-0000-0000-000040020000}"/>
    <cellStyle name="_~2086059" xfId="578" xr:uid="{00000000-0005-0000-0000-000041020000}"/>
    <cellStyle name="_~2121855" xfId="579" xr:uid="{00000000-0005-0000-0000-000042020000}"/>
    <cellStyle name="_~3380456" xfId="580" xr:uid="{00000000-0005-0000-0000-000043020000}"/>
    <cellStyle name="_~3971739" xfId="581" xr:uid="{00000000-0005-0000-0000-000044020000}"/>
    <cellStyle name="_~4230015" xfId="582" xr:uid="{00000000-0005-0000-0000-000045020000}"/>
    <cellStyle name="_~4374215" xfId="583" xr:uid="{00000000-0005-0000-0000-000046020000}"/>
    <cellStyle name="_~4555775" xfId="584" xr:uid="{00000000-0005-0000-0000-000047020000}"/>
    <cellStyle name="_~4832705" xfId="585" xr:uid="{00000000-0005-0000-0000-000048020000}"/>
    <cellStyle name="_~5543720" xfId="586" xr:uid="{00000000-0005-0000-0000-000049020000}"/>
    <cellStyle name="_~5626801" xfId="587" xr:uid="{00000000-0005-0000-0000-00004A020000}"/>
    <cellStyle name="_~5648138" xfId="588" xr:uid="{00000000-0005-0000-0000-00004B020000}"/>
    <cellStyle name="_~5706228" xfId="589" xr:uid="{00000000-0005-0000-0000-00004C020000}"/>
    <cellStyle name="_~6117122" xfId="590" xr:uid="{00000000-0005-0000-0000-00004D020000}"/>
    <cellStyle name="_~6535603" xfId="591" xr:uid="{00000000-0005-0000-0000-00004E020000}"/>
    <cellStyle name="_~7247753" xfId="592" xr:uid="{00000000-0005-0000-0000-00004F020000}"/>
    <cellStyle name="_~7290870" xfId="593" xr:uid="{00000000-0005-0000-0000-000050020000}"/>
    <cellStyle name="_~7300926" xfId="594" xr:uid="{00000000-0005-0000-0000-000051020000}"/>
    <cellStyle name="_~7426848" xfId="595" xr:uid="{00000000-0005-0000-0000-000052020000}"/>
    <cellStyle name="_~7549299" xfId="596" xr:uid="{00000000-0005-0000-0000-000053020000}"/>
    <cellStyle name="_~7836920" xfId="597" xr:uid="{00000000-0005-0000-0000-000054020000}"/>
    <cellStyle name="_~8142108" xfId="598" xr:uid="{00000000-0005-0000-0000-000055020000}"/>
    <cellStyle name="_~8404630" xfId="599" xr:uid="{00000000-0005-0000-0000-000056020000}"/>
    <cellStyle name="_~9120971" xfId="600" xr:uid="{00000000-0005-0000-0000-000057020000}"/>
    <cellStyle name="_~9257793" xfId="601" xr:uid="{00000000-0005-0000-0000-000058020000}"/>
    <cellStyle name="_~9757267" xfId="602" xr:uid="{00000000-0005-0000-0000-000059020000}"/>
    <cellStyle name="_~9813634" xfId="603" xr:uid="{00000000-0005-0000-0000-00005A020000}"/>
    <cellStyle name="_~9952476" xfId="604" xr:uid="{00000000-0005-0000-0000-00005B020000}"/>
    <cellStyle name="_~9969056" xfId="605" xr:uid="{00000000-0005-0000-0000-00005C020000}"/>
    <cellStyle name="_【更新】N_kenzo 立上げ計画_090409ss" xfId="606" xr:uid="{00000000-0005-0000-0000-00005D020000}"/>
    <cellStyle name="_【資料】☆☆生産規模 比較(091202)" xfId="607" xr:uid="{00000000-0005-0000-0000-00005E020000}"/>
    <cellStyle name="_・08MX FCB_Expt lay-out draft(永山) 081118" xfId="608" xr:uid="{00000000-0005-0000-0000-00005F020000}"/>
    <cellStyle name="_☆☆☆09下TR生産計画091116" xfId="609" xr:uid="{00000000-0005-0000-0000-000060020000}"/>
    <cellStyle name="_☆☆☆09下TR生産計画091117" xfId="610" xr:uid="{00000000-0005-0000-0000-000061020000}"/>
    <cellStyle name="_☆☆生産規模 比較(091126)" xfId="611" xr:uid="{00000000-0005-0000-0000-000062020000}"/>
    <cellStyle name="_☆ATMR生産方式　構想資料" xfId="612" xr:uid="{00000000-0005-0000-0000-000063020000}"/>
    <cellStyle name="_☆Min再ｱﾚﾝｼﾞ【成形_電極_加飾】_sim (081030改KAI )" xfId="613" xr:uid="{00000000-0005-0000-0000-000064020000}"/>
    <cellStyle name="_☆Min再ｱﾚﾝｼﾞ【成形_電極_加飾】_sim (081209改● )" xfId="614" xr:uid="{00000000-0005-0000-0000-000065020000}"/>
    <cellStyle name="_☆週次再ｱﾚﾝｼﾞ【成形_電極_加飾】 生産MAP_sim (081014)" xfId="615" xr:uid="{00000000-0005-0000-0000-000066020000}"/>
    <cellStyle name="_★MPS報告用資料" xfId="616" xr:uid="{00000000-0005-0000-0000-000067020000}"/>
    <cellStyle name="_★MPS報告用資料 2" xfId="617" xr:uid="{00000000-0005-0000-0000-000068020000}"/>
    <cellStyle name="_00-FY2011投資予算申請(全拠点）" xfId="618" xr:uid="{00000000-0005-0000-0000-000069020000}"/>
    <cellStyle name="_01_重点施策_TDP182W FCB（63期前半）" xfId="619" xr:uid="{00000000-0005-0000-0000-00006A020000}"/>
    <cellStyle name="_04■□製品化進捗管理表Tasman" xfId="621" xr:uid="{00000000-0005-0000-0000-00006B020000}"/>
    <cellStyle name="_04■□進捗管理表（Master Plan）" xfId="620" xr:uid="{00000000-0005-0000-0000-00006C020000}"/>
    <cellStyle name="_05-FY2011投資予算申請(MMPコンポ_修正版②)0413" xfId="622" xr:uid="{00000000-0005-0000-0000-00006D020000}"/>
    <cellStyle name="_'07.03月度803T品質会議発表資料'07.03.15作成" xfId="623" xr:uid="{00000000-0005-0000-0000-00006E020000}"/>
    <cellStyle name="_07MX HOLDER ASSY DOUBLE CAPACITY LAYOUT" xfId="624" xr:uid="{00000000-0005-0000-0000-00006F020000}"/>
    <cellStyle name="_07MX Production Plan &amp; Result Apr.'09" xfId="625" xr:uid="{00000000-0005-0000-0000-000070020000}"/>
    <cellStyle name="_07MX Production Plan &amp; Result Jun '09" xfId="626" xr:uid="{00000000-0005-0000-0000-000071020000}"/>
    <cellStyle name="_08mx grading flow" xfId="627" xr:uid="{00000000-0005-0000-0000-000072020000}"/>
    <cellStyle name="_08MX Production Plan &amp; Result Apr.'09" xfId="628" xr:uid="{00000000-0005-0000-0000-000073020000}"/>
    <cellStyle name="_08MX Production Plan &amp; Result Aug. '09 rev.0" xfId="629" xr:uid="{00000000-0005-0000-0000-000074020000}"/>
    <cellStyle name="_08MX Production Plan &amp; Result May '09" xfId="630" xr:uid="{00000000-0005-0000-0000-000075020000}"/>
    <cellStyle name="_08下期TLS追加施策ｱｲﾃﾑ" xfId="631" xr:uid="{00000000-0005-0000-0000-000076020000}"/>
    <cellStyle name="_08下期予算見直し（3次案）" xfId="632" xr:uid="{00000000-0005-0000-0000-000077020000}"/>
    <cellStyle name="_09-003N" xfId="633" xr:uid="{00000000-0005-0000-0000-000078020000}"/>
    <cellStyle name="_090612製品化プロセス帳票SIMON" xfId="634" xr:uid="{00000000-0005-0000-0000-000079020000}"/>
    <cellStyle name="_0910製品価格_091130" xfId="635" xr:uid="{00000000-0005-0000-0000-00007A020000}"/>
    <cellStyle name="_0911_ALJP速報" xfId="636" xr:uid="{00000000-0005-0000-0000-00007B020000}"/>
    <cellStyle name="_0911実績VS0912予想_MMP差異分析" xfId="637" xr:uid="{00000000-0005-0000-0000-00007C020000}"/>
    <cellStyle name="_091203_Tasman_B2_plan" xfId="638" xr:uid="{00000000-0005-0000-0000-00007D020000}"/>
    <cellStyle name="_09上：TPD生産計画_090424" xfId="639" xr:uid="{00000000-0005-0000-0000-00007E020000}"/>
    <cellStyle name="_09下 2次ｴﾝﾄﾘｰ生産予算_090902" xfId="640" xr:uid="{00000000-0005-0000-0000-00007F020000}"/>
    <cellStyle name="_09下 TPD業績分析_091214" xfId="641" xr:uid="{00000000-0005-0000-0000-000080020000}"/>
    <cellStyle name="_09下　設定歩留_091224" xfId="642" xr:uid="{00000000-0005-0000-0000-000081020000}"/>
    <cellStyle name="_09下期０次予算TPD718" xfId="643" xr:uid="{00000000-0005-0000-0000-000082020000}"/>
    <cellStyle name="_09下業績改善進捗_100126 " xfId="644" xr:uid="{00000000-0005-0000-0000-000083020000}"/>
    <cellStyle name="_1_SMIA65_出張計画_rev4" xfId="645" xr:uid="{00000000-0005-0000-0000-000084020000}"/>
    <cellStyle name="_1_SMIA65_出張計画_rev4 2" xfId="646" xr:uid="{00000000-0005-0000-0000-000085020000}"/>
    <cellStyle name="_10上期歩留　4月予測" xfId="650" xr:uid="{00000000-0005-0000-0000-000086020000}"/>
    <cellStyle name="_10月実予1013" xfId="651" xr:uid="{00000000-0005-0000-0000-000087020000}"/>
    <cellStyle name="_10期材料費予想_0407" xfId="648" xr:uid="{00000000-0005-0000-0000-000088020000}"/>
    <cellStyle name="_10期材料費予算_0309" xfId="647" xr:uid="{00000000-0005-0000-0000-000089020000}"/>
    <cellStyle name="_1０期設備予算TPD10,02,02（寧波申請分のみ）" xfId="649" xr:uid="{00000000-0005-0000-0000-00008A020000}"/>
    <cellStyle name="_110216 部品設備納入日程2-8" xfId="652" xr:uid="{00000000-0005-0000-0000-00008B020000}"/>
    <cellStyle name="_110309 部品展開(Lite-On)(N94)マスタープラン" xfId="653" xr:uid="{00000000-0005-0000-0000-00008C020000}"/>
    <cellStyle name="_11月実予1103" xfId="655" xr:uid="{00000000-0005-0000-0000-00008D020000}"/>
    <cellStyle name="_11月実予1108" xfId="656" xr:uid="{00000000-0005-0000-0000-00008E020000}"/>
    <cellStyle name="_11月実予1111" xfId="657" xr:uid="{00000000-0005-0000-0000-00008F020000}"/>
    <cellStyle name="_11月実予1125" xfId="658" xr:uid="{00000000-0005-0000-0000-000090020000}"/>
    <cellStyle name="_11期設備予算TPD10,02,02-2(ﾜﾀﾍﾞ作成今井変更版)" xfId="654" xr:uid="{00000000-0005-0000-0000-000091020000}"/>
    <cellStyle name="_12月実予1203" xfId="659" xr:uid="{00000000-0005-0000-0000-000092020000}"/>
    <cellStyle name="_12月実予1216" xfId="660" xr:uid="{00000000-0005-0000-0000-000093020000}"/>
    <cellStyle name="_12月実予1222（1Bから単価変更）" xfId="661" xr:uid="{00000000-0005-0000-0000-000094020000}"/>
    <cellStyle name="_12月実予1223(単価変更)" xfId="662" xr:uid="{00000000-0005-0000-0000-000095020000}"/>
    <cellStyle name="_13期TSW生産予算(0次案）12.12.20" xfId="663" xr:uid="{00000000-0005-0000-0000-000096020000}"/>
    <cellStyle name="_14 Aug 2009 Theodore master plan &amp; Action list " xfId="664" xr:uid="{00000000-0005-0000-0000-000097020000}"/>
    <cellStyle name="_1月実予0105" xfId="665" xr:uid="{00000000-0005-0000-0000-000098020000}"/>
    <cellStyle name="_1月実予0106（1Cから単価変更）" xfId="666" xr:uid="{00000000-0005-0000-0000-000099020000}"/>
    <cellStyle name="_1月実予0119（1Cから単価変更）" xfId="667" xr:uid="{00000000-0005-0000-0000-00009A020000}"/>
    <cellStyle name="_1月実予0120" xfId="668" xr:uid="{00000000-0005-0000-0000-00009B020000}"/>
    <cellStyle name="_1月実予0127" xfId="669" xr:uid="{00000000-0005-0000-0000-00009C020000}"/>
    <cellStyle name="_2009下期Global予想_20091217版" xfId="670" xr:uid="{00000000-0005-0000-0000-00009D020000}"/>
    <cellStyle name="_201004-06_TPD業績予想" xfId="671" xr:uid="{00000000-0005-0000-0000-00009E020000}"/>
    <cellStyle name="_2010上期ALJP-MMP損益予算書10_TPD（月別新売価3次）" xfId="672" xr:uid="{00000000-0005-0000-0000-00009F020000}"/>
    <cellStyle name="_2010上期ALJP-MMP損益予算書10_TPD（月別新売価3次）_100519" xfId="673" xr:uid="{00000000-0005-0000-0000-0000A0020000}"/>
    <cellStyle name="_2011_設備予算申請" xfId="674" xr:uid="{00000000-0005-0000-0000-0000A1020000}"/>
    <cellStyle name="_2011年1月份生产月排程(03版)Jan.Monthly Producing Schedule" xfId="675" xr:uid="{00000000-0005-0000-0000-0000A2020000}"/>
    <cellStyle name="_24MX Process layout (rev.1)" xfId="676" xr:uid="{00000000-0005-0000-0000-0000A3020000}"/>
    <cellStyle name="_28-FY2011投資予算申請(DDA_修正版①)0520" xfId="677" xr:uid="{00000000-0005-0000-0000-0000A4020000}"/>
    <cellStyle name="_2月実予0206（現行単価）" xfId="678" xr:uid="{00000000-0005-0000-0000-0000A5020000}"/>
    <cellStyle name="_2月実予0209（現行単価）" xfId="679" xr:uid="{00000000-0005-0000-0000-0000A6020000}"/>
    <cellStyle name="_2月実予0211" xfId="680" xr:uid="{00000000-0005-0000-0000-0000A7020000}"/>
    <cellStyle name="_2月実予0216（現行単価）" xfId="681" xr:uid="{00000000-0005-0000-0000-0000A8020000}"/>
    <cellStyle name="_2月実予0224" xfId="682" xr:uid="{00000000-0005-0000-0000-0000A9020000}"/>
    <cellStyle name="_3.ﾌﾟﾗｺﾝ（Simon）包装仕様切り替え日程_100222" xfId="683" xr:uid="{00000000-0005-0000-0000-0000AA020000}"/>
    <cellStyle name="_3_2M EDOF 数量5.14" xfId="684" xr:uid="{00000000-0005-0000-0000-0000AB020000}"/>
    <cellStyle name="_3月実予0305" xfId="685" xr:uid="{00000000-0005-0000-0000-0000AC020000}"/>
    <cellStyle name="_3月実予0307" xfId="686" xr:uid="{00000000-0005-0000-0000-0000AD020000}"/>
    <cellStyle name="_4.26日業績" xfId="687" xr:uid="{00000000-0005-0000-0000-0000AE020000}"/>
    <cellStyle name="_4月-6月_TPD業績予想(Global)" xfId="688" xr:uid="{00000000-0005-0000-0000-0000AF020000}"/>
    <cellStyle name="_4月実予 0407" xfId="689" xr:uid="{00000000-0005-0000-0000-0000B0020000}"/>
    <cellStyle name="_4月実予 0421" xfId="690" xr:uid="{00000000-0005-0000-0000-0000B1020000}"/>
    <cellStyle name="_4月実予0406" xfId="691" xr:uid="{00000000-0005-0000-0000-0000B2020000}"/>
    <cellStyle name="_4月実予0414" xfId="692" xr:uid="{00000000-0005-0000-0000-0000B3020000}"/>
    <cellStyle name="_560x-reliability 10W" xfId="693" xr:uid="{00000000-0005-0000-0000-0000B4020000}"/>
    <cellStyle name="_560x-reliability 11W" xfId="694" xr:uid="{00000000-0005-0000-0000-0000B5020000}"/>
    <cellStyle name="_560x-reliability 11W 2" xfId="695" xr:uid="{00000000-0005-0000-0000-0000B6020000}"/>
    <cellStyle name="_560x-reliability 11W 2 2" xfId="696" xr:uid="{00000000-0005-0000-0000-0000B7020000}"/>
    <cellStyle name="_560x-reliability 11W 3" xfId="697" xr:uid="{00000000-0005-0000-0000-0000B8020000}"/>
    <cellStyle name="_560x-reliability 11W 3 2" xfId="698" xr:uid="{00000000-0005-0000-0000-0000B9020000}"/>
    <cellStyle name="_560x-reliability 11W_06MX 設備・治工具リスト 090123" xfId="699" xr:uid="{00000000-0005-0000-0000-0000BA020000}"/>
    <cellStyle name="_560x-reliability 11W_0914 non bright only base on yoke delivery until Dec" xfId="700" xr:uid="{00000000-0005-0000-0000-0000BB020000}"/>
    <cellStyle name="_560x-reliability 11W_0920 non bright only until Dec revised the allocationchanged (4)" xfId="701" xr:uid="{00000000-0005-0000-0000-0000BC020000}"/>
    <cellStyle name="_560x-reliability 11W_1003 non bright only the allocation changed (Genius addedLargan decreased) (6)" xfId="702" xr:uid="{00000000-0005-0000-0000-0000BD020000}"/>
    <cellStyle name="_560x-reliability 11W_1006 non bright only the allocation changed (Genius addedLargan decreased)" xfId="703" xr:uid="{00000000-0005-0000-0000-0000BE020000}"/>
    <cellStyle name="_560x-reliability 11W_1007 non bright only the allocation changed (Genius addedLargan decreased)" xfId="704" xr:uid="{00000000-0005-0000-0000-0000BF020000}"/>
    <cellStyle name="_560x-reliability 11W_2013 Kick off_MTM CA" xfId="705" xr:uid="{00000000-0005-0000-0000-0000C0020000}"/>
    <cellStyle name="_560x-reliability 11W_Apple supplyplan_120310" xfId="706" xr:uid="{00000000-0005-0000-0000-0000C1020000}"/>
    <cellStyle name="_560x-reliability 11W_Supply plan Non-bright yoke only max capacity 1017" xfId="707" xr:uid="{00000000-0005-0000-0000-0000C2020000}"/>
    <cellStyle name="_560x-reliability 11W_Supply plan Non-bright yoke only max capacity 1019" xfId="708" xr:uid="{00000000-0005-0000-0000-0000C3020000}"/>
    <cellStyle name="_560x-reliability 11W_Supply plan Non-bright yoke only max capacity 1028" xfId="709" xr:uid="{00000000-0005-0000-0000-0000C4020000}"/>
    <cellStyle name="_560x-reliability 11W_Supply plan spring parts only max capacity (1022)" xfId="710" xr:uid="{00000000-0005-0000-0000-0000C5020000}"/>
    <cellStyle name="_560x-reliability 12W" xfId="711" xr:uid="{00000000-0005-0000-0000-0000C6020000}"/>
    <cellStyle name="_560x-reliability 12W 2" xfId="712" xr:uid="{00000000-0005-0000-0000-0000C7020000}"/>
    <cellStyle name="_560x-reliability 12W 2 2" xfId="713" xr:uid="{00000000-0005-0000-0000-0000C8020000}"/>
    <cellStyle name="_560x-reliability 12W 3" xfId="714" xr:uid="{00000000-0005-0000-0000-0000C9020000}"/>
    <cellStyle name="_560x-reliability 12W 3 2" xfId="715" xr:uid="{00000000-0005-0000-0000-0000CA020000}"/>
    <cellStyle name="_560x-reliability 12W_06MX 設備・治工具リスト 090123" xfId="716" xr:uid="{00000000-0005-0000-0000-0000CB020000}"/>
    <cellStyle name="_560x-reliability 12W_0914 non bright only base on yoke delivery until Dec" xfId="717" xr:uid="{00000000-0005-0000-0000-0000CC020000}"/>
    <cellStyle name="_560x-reliability 12W_0920 non bright only until Dec revised the allocationchanged (4)" xfId="718" xr:uid="{00000000-0005-0000-0000-0000CD020000}"/>
    <cellStyle name="_560x-reliability 12W_1003 non bright only the allocation changed (Genius addedLargan decreased) (6)" xfId="719" xr:uid="{00000000-0005-0000-0000-0000CE020000}"/>
    <cellStyle name="_560x-reliability 12W_1006 non bright only the allocation changed (Genius addedLargan decreased)" xfId="720" xr:uid="{00000000-0005-0000-0000-0000CF020000}"/>
    <cellStyle name="_560x-reliability 12W_1007 non bright only the allocation changed (Genius addedLargan decreased)" xfId="721" xr:uid="{00000000-0005-0000-0000-0000D0020000}"/>
    <cellStyle name="_560x-reliability 12W_2013 Kick off_MTM CA" xfId="722" xr:uid="{00000000-0005-0000-0000-0000D1020000}"/>
    <cellStyle name="_560x-reliability 12W_Apple supplyplan_120310" xfId="723" xr:uid="{00000000-0005-0000-0000-0000D2020000}"/>
    <cellStyle name="_560x-reliability 12W_Supply plan Non-bright yoke only max capacity 1017" xfId="724" xr:uid="{00000000-0005-0000-0000-0000D3020000}"/>
    <cellStyle name="_560x-reliability 12W_Supply plan Non-bright yoke only max capacity 1019" xfId="725" xr:uid="{00000000-0005-0000-0000-0000D4020000}"/>
    <cellStyle name="_560x-reliability 12W_Supply plan Non-bright yoke only max capacity 1028" xfId="726" xr:uid="{00000000-0005-0000-0000-0000D5020000}"/>
    <cellStyle name="_560x-reliability 12W_Supply plan spring parts only max capacity (1022)" xfId="727" xr:uid="{00000000-0005-0000-0000-0000D6020000}"/>
    <cellStyle name="_560x-reliability 24W" xfId="728" xr:uid="{00000000-0005-0000-0000-0000D7020000}"/>
    <cellStyle name="_560x-reliability 24W 2" xfId="729" xr:uid="{00000000-0005-0000-0000-0000D8020000}"/>
    <cellStyle name="_560x-reliability 24W 2 2" xfId="730" xr:uid="{00000000-0005-0000-0000-0000D9020000}"/>
    <cellStyle name="_560x-reliability 24W 3" xfId="731" xr:uid="{00000000-0005-0000-0000-0000DA020000}"/>
    <cellStyle name="_560x-reliability 24W 3 2" xfId="732" xr:uid="{00000000-0005-0000-0000-0000DB020000}"/>
    <cellStyle name="_560x-reliability 24W_06MX 設備・治工具リスト 090123" xfId="733" xr:uid="{00000000-0005-0000-0000-0000DC020000}"/>
    <cellStyle name="_560x-reliability 24W_0914 non bright only base on yoke delivery until Dec" xfId="734" xr:uid="{00000000-0005-0000-0000-0000DD020000}"/>
    <cellStyle name="_560x-reliability 24W_0920 non bright only until Dec revised the allocationchanged (4)" xfId="735" xr:uid="{00000000-0005-0000-0000-0000DE020000}"/>
    <cellStyle name="_560x-reliability 24W_1003 non bright only the allocation changed (Genius addedLargan decreased) (6)" xfId="736" xr:uid="{00000000-0005-0000-0000-0000DF020000}"/>
    <cellStyle name="_560x-reliability 24W_1006 non bright only the allocation changed (Genius addedLargan decreased)" xfId="737" xr:uid="{00000000-0005-0000-0000-0000E0020000}"/>
    <cellStyle name="_560x-reliability 24W_1007 non bright only the allocation changed (Genius addedLargan decreased)" xfId="738" xr:uid="{00000000-0005-0000-0000-0000E1020000}"/>
    <cellStyle name="_560x-reliability 24W_2013 Kick off_MTM CA" xfId="739" xr:uid="{00000000-0005-0000-0000-0000E2020000}"/>
    <cellStyle name="_560x-reliability 24W_Apple supplyplan_120310" xfId="740" xr:uid="{00000000-0005-0000-0000-0000E3020000}"/>
    <cellStyle name="_560x-reliability 24W_Supply plan Non-bright yoke only max capacity 1017" xfId="741" xr:uid="{00000000-0005-0000-0000-0000E4020000}"/>
    <cellStyle name="_560x-reliability 24W_Supply plan Non-bright yoke only max capacity 1019" xfId="742" xr:uid="{00000000-0005-0000-0000-0000E5020000}"/>
    <cellStyle name="_560x-reliability 24W_Supply plan Non-bright yoke only max capacity 1028" xfId="743" xr:uid="{00000000-0005-0000-0000-0000E6020000}"/>
    <cellStyle name="_560x-reliability 24W_Supply plan spring parts only max capacity (1022)" xfId="744" xr:uid="{00000000-0005-0000-0000-0000E7020000}"/>
    <cellStyle name="_5月実予 0506" xfId="745" xr:uid="{00000000-0005-0000-0000-0000E8020000}"/>
    <cellStyle name="_5月実予 0512" xfId="746" xr:uid="{00000000-0005-0000-0000-0000E9020000}"/>
    <cellStyle name="_5月実予 0526" xfId="747" xr:uid="{00000000-0005-0000-0000-0000EA020000}"/>
    <cellStyle name="_5月実予0504" xfId="748" xr:uid="{00000000-0005-0000-0000-0000EB020000}"/>
    <cellStyle name="_5月実予0506" xfId="749" xr:uid="{00000000-0005-0000-0000-0000EC020000}"/>
    <cellStyle name="_5月実予0512" xfId="750" xr:uid="{00000000-0005-0000-0000-0000ED020000}"/>
    <cellStyle name="_5月実予0517" xfId="751" xr:uid="{00000000-0005-0000-0000-0000EE020000}"/>
    <cellStyle name="_5月実予0519" xfId="752" xr:uid="{00000000-0005-0000-0000-0000EF020000}"/>
    <cellStyle name="_5月実予0524" xfId="753" xr:uid="{00000000-0005-0000-0000-0000F0020000}"/>
    <cellStyle name="_65B-設備投資申請書(設備MAT）" xfId="754" xr:uid="{00000000-0005-0000-0000-0000F1020000}"/>
    <cellStyle name="_65B-設備投資申請書(設備MAT）A社向け追加投資" xfId="755" xr:uid="{00000000-0005-0000-0000-0000F2020000}"/>
    <cellStyle name="_66A-設備投資申請書(設備MAT）" xfId="756" xr:uid="{00000000-0005-0000-0000-0000F3020000}"/>
    <cellStyle name="_66期後半-投資計画-MAT設備 補足資料 0902" xfId="757" xr:uid="{00000000-0005-0000-0000-0000F4020000}"/>
    <cellStyle name="_6周VCM需求及Fcst需求(N90)" xfId="766" xr:uid="{00000000-0005-0000-0000-0000F5020000}"/>
    <cellStyle name="_6周VCM需求及Fcst需求(N90) (2)" xfId="767" xr:uid="{00000000-0005-0000-0000-0000F6020000}"/>
    <cellStyle name="_6周VCM需求及Fcst需求(N90) Rev1" xfId="768" xr:uid="{00000000-0005-0000-0000-0000F7020000}"/>
    <cellStyle name="_6月実予0602" xfId="758" xr:uid="{00000000-0005-0000-0000-0000F8020000}"/>
    <cellStyle name="_6月実予0603" xfId="759" xr:uid="{00000000-0005-0000-0000-0000F9020000}"/>
    <cellStyle name="_6月実予0605" xfId="760" xr:uid="{00000000-0005-0000-0000-0000FA020000}"/>
    <cellStyle name="_6月実予0610" xfId="761" xr:uid="{00000000-0005-0000-0000-0000FB020000}"/>
    <cellStyle name="_6月実予0614" xfId="762" xr:uid="{00000000-0005-0000-0000-0000FC020000}"/>
    <cellStyle name="_6月実予0617" xfId="763" xr:uid="{00000000-0005-0000-0000-0000FD020000}"/>
    <cellStyle name="_6月実予0621" xfId="764" xr:uid="{00000000-0005-0000-0000-0000FE020000}"/>
    <cellStyle name="_6月実予0624" xfId="765" xr:uid="{00000000-0005-0000-0000-0000FF020000}"/>
    <cellStyle name="_735-RELIABILITY JANUARY (2)" xfId="769" xr:uid="{00000000-0005-0000-0000-000000030000}"/>
    <cellStyle name="_735-RELIABILITY JANUARY (2)_1" xfId="770" xr:uid="{00000000-0005-0000-0000-000001030000}"/>
    <cellStyle name="_735-RELIABILITY JANUARY (2)_1_735u-reliability 5W" xfId="771" xr:uid="{00000000-0005-0000-0000-000002030000}"/>
    <cellStyle name="_735-RELIABILITY JANUARY (2)_1_735u-reliability 7W" xfId="772" xr:uid="{00000000-0005-0000-0000-000003030000}"/>
    <cellStyle name="_735u-reliability 0105" xfId="773" xr:uid="{00000000-0005-0000-0000-000004030000}"/>
    <cellStyle name="_735u-reliability 0105 2" xfId="774" xr:uid="{00000000-0005-0000-0000-000005030000}"/>
    <cellStyle name="_735u-reliability 0105 2 2" xfId="775" xr:uid="{00000000-0005-0000-0000-000006030000}"/>
    <cellStyle name="_735u-reliability 0105 3" xfId="776" xr:uid="{00000000-0005-0000-0000-000007030000}"/>
    <cellStyle name="_735u-reliability 0105 3 2" xfId="777" xr:uid="{00000000-0005-0000-0000-000008030000}"/>
    <cellStyle name="_735u-reliability 0105_06MX 設備・治工具リスト 090123" xfId="778" xr:uid="{00000000-0005-0000-0000-000009030000}"/>
    <cellStyle name="_735u-reliability 0105_0914 non bright only base on yoke delivery until Dec" xfId="779" xr:uid="{00000000-0005-0000-0000-00000A030000}"/>
    <cellStyle name="_735u-reliability 0105_0920 non bright only until Dec revised the allocationchanged (4)" xfId="780" xr:uid="{00000000-0005-0000-0000-00000B030000}"/>
    <cellStyle name="_735u-reliability 0105_1" xfId="781" xr:uid="{00000000-0005-0000-0000-00000C030000}"/>
    <cellStyle name="_735u-reliability 0105_1003 non bright only the allocation changed (Genius addedLargan decreased) (6)" xfId="782" xr:uid="{00000000-0005-0000-0000-00000D030000}"/>
    <cellStyle name="_735u-reliability 0105_1006 non bright only the allocation changed (Genius addedLargan decreased)" xfId="783" xr:uid="{00000000-0005-0000-0000-00000E030000}"/>
    <cellStyle name="_735u-reliability 0105_1007 non bright only the allocation changed (Genius addedLargan decreased)" xfId="784" xr:uid="{00000000-0005-0000-0000-00000F030000}"/>
    <cellStyle name="_735u-reliability 0105_2" xfId="785" xr:uid="{00000000-0005-0000-0000-000010030000}"/>
    <cellStyle name="_735u-reliability 0105_2_735u-reliability 5W" xfId="786" xr:uid="{00000000-0005-0000-0000-000011030000}"/>
    <cellStyle name="_735u-reliability 0105_2_735u-reliability 7W" xfId="787" xr:uid="{00000000-0005-0000-0000-000012030000}"/>
    <cellStyle name="_735u-reliability 0105_2013 Kick off_MTM CA" xfId="788" xr:uid="{00000000-0005-0000-0000-000013030000}"/>
    <cellStyle name="_735u-reliability 0105_Apple supplyplan_120310" xfId="789" xr:uid="{00000000-0005-0000-0000-000014030000}"/>
    <cellStyle name="_735u-reliability 0105_Supply plan Non-bright yoke only max capacity 1017" xfId="790" xr:uid="{00000000-0005-0000-0000-000015030000}"/>
    <cellStyle name="_735u-reliability 0105_Supply plan Non-bright yoke only max capacity 1019" xfId="791" xr:uid="{00000000-0005-0000-0000-000016030000}"/>
    <cellStyle name="_735u-reliability 0105_Supply plan Non-bright yoke only max capacity 1028" xfId="792" xr:uid="{00000000-0005-0000-0000-000017030000}"/>
    <cellStyle name="_735u-reliability 0105_Supply plan spring parts only max capacity (1022)" xfId="793" xr:uid="{00000000-0005-0000-0000-000018030000}"/>
    <cellStyle name="_735u-reliability 0122 (3W)" xfId="794" xr:uid="{00000000-0005-0000-0000-000019030000}"/>
    <cellStyle name="_735u-reliability 0122 (3W)_1" xfId="795" xr:uid="{00000000-0005-0000-0000-00001A030000}"/>
    <cellStyle name="_735u-reliability 0122 (3W)_1_735u-reliability 5W" xfId="796" xr:uid="{00000000-0005-0000-0000-00001B030000}"/>
    <cellStyle name="_735u-reliability 0122 (3W)_1_735u-reliability 7W" xfId="797" xr:uid="{00000000-0005-0000-0000-00001C030000}"/>
    <cellStyle name="_735u-reliability 12 " xfId="798" xr:uid="{00000000-0005-0000-0000-00001D030000}"/>
    <cellStyle name="_735u-reliability 12 _0914 non bright only base on yoke delivery until Dec" xfId="799" xr:uid="{00000000-0005-0000-0000-00001E030000}"/>
    <cellStyle name="_735u-reliability 12 _0920 non bright only until Dec revised the allocationchanged (4)" xfId="800" xr:uid="{00000000-0005-0000-0000-00001F030000}"/>
    <cellStyle name="_735u-reliability 12 _1" xfId="801" xr:uid="{00000000-0005-0000-0000-000020030000}"/>
    <cellStyle name="_735u-reliability 12 _1_0914 non bright only base on yoke delivery until Dec" xfId="802" xr:uid="{00000000-0005-0000-0000-000021030000}"/>
    <cellStyle name="_735u-reliability 12 _1_0920 non bright only until Dec revised the allocationchanged (4)" xfId="803" xr:uid="{00000000-0005-0000-0000-000022030000}"/>
    <cellStyle name="_735u-reliability 12 _1_1003 non bright only the allocation changed (Genius addedLargan decreased) (6)" xfId="804" xr:uid="{00000000-0005-0000-0000-000023030000}"/>
    <cellStyle name="_735u-reliability 12 _1_1006 non bright only the allocation changed (Genius addedLargan decreased)" xfId="805" xr:uid="{00000000-0005-0000-0000-000024030000}"/>
    <cellStyle name="_735u-reliability 12 _1_1007 non bright only the allocation changed (Genius addedLargan decreased)" xfId="806" xr:uid="{00000000-0005-0000-0000-000025030000}"/>
    <cellStyle name="_735u-reliability 12 _1_2013 Kick off_MTM CA" xfId="807" xr:uid="{00000000-0005-0000-0000-000026030000}"/>
    <cellStyle name="_735u-reliability 12 _1_Apple supplyplan_120310" xfId="808" xr:uid="{00000000-0005-0000-0000-000027030000}"/>
    <cellStyle name="_735u-reliability 12 _1_Supply plan Non-bright yoke only max capacity 1017" xfId="809" xr:uid="{00000000-0005-0000-0000-000028030000}"/>
    <cellStyle name="_735u-reliability 12 _1_Supply plan Non-bright yoke only max capacity 1019" xfId="810" xr:uid="{00000000-0005-0000-0000-000029030000}"/>
    <cellStyle name="_735u-reliability 12 _1_Supply plan Non-bright yoke only max capacity 1028" xfId="811" xr:uid="{00000000-0005-0000-0000-00002A030000}"/>
    <cellStyle name="_735u-reliability 12 _1_Supply plan spring parts only max capacity (1022)" xfId="812" xr:uid="{00000000-0005-0000-0000-00002B030000}"/>
    <cellStyle name="_735u-reliability 12 _1003 non bright only the allocation changed (Genius addedLargan decreased) (6)" xfId="813" xr:uid="{00000000-0005-0000-0000-00002C030000}"/>
    <cellStyle name="_735u-reliability 12 _1006 non bright only the allocation changed (Genius addedLargan decreased)" xfId="814" xr:uid="{00000000-0005-0000-0000-00002D030000}"/>
    <cellStyle name="_735u-reliability 12 _1007 non bright only the allocation changed (Genius addedLargan decreased)" xfId="815" xr:uid="{00000000-0005-0000-0000-00002E030000}"/>
    <cellStyle name="_735u-reliability 12 _2013 Kick off_MTM CA" xfId="816" xr:uid="{00000000-0005-0000-0000-00002F030000}"/>
    <cellStyle name="_735u-reliability 12 _Apple supplyplan_120310" xfId="817" xr:uid="{00000000-0005-0000-0000-000030030000}"/>
    <cellStyle name="_735u-reliability 12 _Supply plan Non-bright yoke only max capacity 1017" xfId="818" xr:uid="{00000000-0005-0000-0000-000031030000}"/>
    <cellStyle name="_735u-reliability 12 _Supply plan Non-bright yoke only max capacity 1019" xfId="819" xr:uid="{00000000-0005-0000-0000-000032030000}"/>
    <cellStyle name="_735u-reliability 12 _Supply plan Non-bright yoke only max capacity 1028" xfId="820" xr:uid="{00000000-0005-0000-0000-000033030000}"/>
    <cellStyle name="_735u-reliability 12 _Supply plan spring parts only max capacity (1022)" xfId="821" xr:uid="{00000000-0005-0000-0000-000034030000}"/>
    <cellStyle name="_735u-reliability 5W" xfId="822" xr:uid="{00000000-0005-0000-0000-000035030000}"/>
    <cellStyle name="_735u-reliability 5W_1" xfId="823" xr:uid="{00000000-0005-0000-0000-000036030000}"/>
    <cellStyle name="_735u-reliability 7W" xfId="824" xr:uid="{00000000-0005-0000-0000-000037030000}"/>
    <cellStyle name="_735u-reliability 7W_1" xfId="825" xr:uid="{00000000-0005-0000-0000-000038030000}"/>
    <cellStyle name="_735u-reliability 7W_1 2" xfId="826" xr:uid="{00000000-0005-0000-0000-000039030000}"/>
    <cellStyle name="_735u-reliability 7W_1 2 2" xfId="827" xr:uid="{00000000-0005-0000-0000-00003A030000}"/>
    <cellStyle name="_735u-reliability 7W_1 3" xfId="828" xr:uid="{00000000-0005-0000-0000-00003B030000}"/>
    <cellStyle name="_735u-reliability 7W_1 3 2" xfId="829" xr:uid="{00000000-0005-0000-0000-00003C030000}"/>
    <cellStyle name="_735u-reliability 7W_1_06MX 設備・治工具リスト 090123" xfId="830" xr:uid="{00000000-0005-0000-0000-00003D030000}"/>
    <cellStyle name="_735u-reliability 7W_1_0914 non bright only base on yoke delivery until Dec" xfId="831" xr:uid="{00000000-0005-0000-0000-00003E030000}"/>
    <cellStyle name="_735u-reliability 7W_1_0920 non bright only until Dec revised the allocationchanged (4)" xfId="832" xr:uid="{00000000-0005-0000-0000-00003F030000}"/>
    <cellStyle name="_735u-reliability 7W_1_1003 non bright only the allocation changed (Genius addedLargan decreased) (6)" xfId="833" xr:uid="{00000000-0005-0000-0000-000040030000}"/>
    <cellStyle name="_735u-reliability 7W_1_1006 non bright only the allocation changed (Genius addedLargan decreased)" xfId="834" xr:uid="{00000000-0005-0000-0000-000041030000}"/>
    <cellStyle name="_735u-reliability 7W_1_1007 non bright only the allocation changed (Genius addedLargan decreased)" xfId="835" xr:uid="{00000000-0005-0000-0000-000042030000}"/>
    <cellStyle name="_735u-reliability 7W_1_2013 Kick off_MTM CA" xfId="836" xr:uid="{00000000-0005-0000-0000-000043030000}"/>
    <cellStyle name="_735u-reliability 7W_1_Apple supplyplan_120310" xfId="837" xr:uid="{00000000-0005-0000-0000-000044030000}"/>
    <cellStyle name="_735u-reliability 7W_1_Supply plan Non-bright yoke only max capacity 1017" xfId="838" xr:uid="{00000000-0005-0000-0000-000045030000}"/>
    <cellStyle name="_735u-reliability 7W_1_Supply plan Non-bright yoke only max capacity 1019" xfId="839" xr:uid="{00000000-0005-0000-0000-000046030000}"/>
    <cellStyle name="_735u-reliability 7W_1_Supply plan Non-bright yoke only max capacity 1028" xfId="840" xr:uid="{00000000-0005-0000-0000-000047030000}"/>
    <cellStyle name="_735u-reliability 7W_1_Supply plan spring parts only max capacity (1022)" xfId="841" xr:uid="{00000000-0005-0000-0000-000048030000}"/>
    <cellStyle name="_735u-reliability 7W_2" xfId="842" xr:uid="{00000000-0005-0000-0000-000049030000}"/>
    <cellStyle name="_735u-reliability 8W" xfId="843" xr:uid="{00000000-0005-0000-0000-00004A030000}"/>
    <cellStyle name="_735u-reliability 8W_1" xfId="844" xr:uid="{00000000-0005-0000-0000-00004B030000}"/>
    <cellStyle name="_735u-reliability heatshock" xfId="845" xr:uid="{00000000-0005-0000-0000-00004C030000}"/>
    <cellStyle name="_735u-reliability heatshock_1" xfId="846" xr:uid="{00000000-0005-0000-0000-00004D030000}"/>
    <cellStyle name="_735u-reliability heatshock_735u-reliability 5W" xfId="847" xr:uid="{00000000-0005-0000-0000-00004E030000}"/>
    <cellStyle name="_735u-reliability heatshock_735u-reliability 7W" xfId="848" xr:uid="{00000000-0005-0000-0000-00004F030000}"/>
    <cellStyle name="_735u-reliability heatshock_KAF08-852 07MX NO PASTEBOARD" xfId="849" xr:uid="{00000000-0005-0000-0000-000050030000}"/>
    <cellStyle name="_735u-reliability heatshock_KAF08-852 07MX NO PASTEBOARD 2" xfId="850" xr:uid="{00000000-0005-0000-0000-000051030000}"/>
    <cellStyle name="_735u-reliability heatshock_OPU-3536_rev1" xfId="851" xr:uid="{00000000-0005-0000-0000-000052030000}"/>
    <cellStyle name="_735u-reliability heatshock_洗浄機能力算定 090518" xfId="852" xr:uid="{00000000-0005-0000-0000-000053030000}"/>
    <cellStyle name="_735u-reliability heatshock_洗浄機能力算定 090518_0914 non bright only base on yoke delivery until Dec" xfId="853" xr:uid="{00000000-0005-0000-0000-000054030000}"/>
    <cellStyle name="_735u-reliability heatshock_洗浄機能力算定 090518_0920 non bright only until Dec revised the allocationchanged (4)" xfId="854" xr:uid="{00000000-0005-0000-0000-000055030000}"/>
    <cellStyle name="_735u-reliability heatshock_洗浄機能力算定 090518_1003 non bright only the allocation changed (Genius addedLargan decreased) (6)" xfId="855" xr:uid="{00000000-0005-0000-0000-000056030000}"/>
    <cellStyle name="_735u-reliability heatshock_洗浄機能力算定 090518_1006 non bright only the allocation changed (Genius addedLargan decreased)" xfId="856" xr:uid="{00000000-0005-0000-0000-000057030000}"/>
    <cellStyle name="_735u-reliability heatshock_洗浄機能力算定 090518_1007 non bright only the allocation changed (Genius addedLargan decreased)" xfId="857" xr:uid="{00000000-0005-0000-0000-000058030000}"/>
    <cellStyle name="_735u-reliability heatshock_洗浄機能力算定 090518_2013 Kick off_MTM CA" xfId="858" xr:uid="{00000000-0005-0000-0000-000059030000}"/>
    <cellStyle name="_735u-reliability heatshock_洗浄機能力算定 090518_Apple supplyplan_120310" xfId="859" xr:uid="{00000000-0005-0000-0000-00005A030000}"/>
    <cellStyle name="_735u-reliability heatshock_洗浄機能力算定 090518_Supply plan Non-bright yoke only max capacity 1017" xfId="860" xr:uid="{00000000-0005-0000-0000-00005B030000}"/>
    <cellStyle name="_735u-reliability heatshock_洗浄機能力算定 090518_Supply plan Non-bright yoke only max capacity 1019" xfId="861" xr:uid="{00000000-0005-0000-0000-00005C030000}"/>
    <cellStyle name="_735u-reliability heatshock_洗浄機能力算定 090518_Supply plan Non-bright yoke only max capacity 1028" xfId="862" xr:uid="{00000000-0005-0000-0000-00005D030000}"/>
    <cellStyle name="_735u-reliability heatshock_洗浄機能力算定 090518_Supply plan spring parts only max capacity (1022)" xfId="863" xr:uid="{00000000-0005-0000-0000-00005E030000}"/>
    <cellStyle name="_7月実予0705" xfId="864" xr:uid="{00000000-0005-0000-0000-00005F030000}"/>
    <cellStyle name="_7月実予0707" xfId="865" xr:uid="{00000000-0005-0000-0000-000060030000}"/>
    <cellStyle name="_7月実予0712" xfId="866" xr:uid="{00000000-0005-0000-0000-000061030000}"/>
    <cellStyle name="_7月実予0714" xfId="867" xr:uid="{00000000-0005-0000-0000-000062030000}"/>
    <cellStyle name="_7月実予0722" xfId="868" xr:uid="{00000000-0005-0000-0000-000063030000}"/>
    <cellStyle name="_7月実予0729" xfId="869" xr:uid="{00000000-0005-0000-0000-000064030000}"/>
    <cellStyle name="_8月実予0805" xfId="870" xr:uid="{00000000-0005-0000-0000-000065030000}"/>
    <cellStyle name="_8月実予0819" xfId="871" xr:uid="{00000000-0005-0000-0000-000066030000}"/>
    <cellStyle name="_9489系列N88 日需求20101126" xfId="872" xr:uid="{00000000-0005-0000-0000-000067030000}"/>
    <cellStyle name="_963Y" xfId="873" xr:uid="{00000000-0005-0000-0000-000068030000}"/>
    <cellStyle name="_9月実予0902" xfId="874" xr:uid="{00000000-0005-0000-0000-000069030000}"/>
    <cellStyle name="_9月実予0908" xfId="875" xr:uid="{00000000-0005-0000-0000-00006A030000}"/>
    <cellStyle name="_9月実予0915" xfId="876" xr:uid="{00000000-0005-0000-0000-00006B030000}"/>
    <cellStyle name="_ALJP1月～3月変化点" xfId="877" xr:uid="{00000000-0005-0000-0000-00006C030000}"/>
    <cellStyle name="_ALNBのＴＰＤ加工ＳＴ見直し090818" xfId="878" xr:uid="{00000000-0005-0000-0000-00006D030000}"/>
    <cellStyle name="_ALNB展開_090224" xfId="880" xr:uid="{00000000-0005-0000-0000-00006E030000}"/>
    <cellStyle name="_ALNB購買週報6A" xfId="879" xr:uid="{00000000-0005-0000-0000-00006F030000}"/>
    <cellStyle name="_A-MAT SHIPMENT SDL in Nov" xfId="881" xr:uid="{00000000-0005-0000-0000-000070030000}"/>
    <cellStyle name="_AOS  1226" xfId="882" xr:uid="{00000000-0005-0000-0000-000071030000}"/>
    <cellStyle name="_AOS 1211" xfId="883" xr:uid="{00000000-0005-0000-0000-000072030000}"/>
    <cellStyle name="_AOS for Sep  -0908" xfId="884" xr:uid="{00000000-0005-0000-0000-000073030000}"/>
    <cellStyle name="_AOS for Sep  -0912" xfId="885" xr:uid="{00000000-0005-0000-0000-000074030000}"/>
    <cellStyle name="_AOS for Sep  -0913" xfId="886" xr:uid="{00000000-0005-0000-0000-000075030000}"/>
    <cellStyle name="_Apple MPS (V1 0) 2008-8-29_Apple MPS (V1 0) 2008-10-8_Apple MPS (V1 0) 2010-1-11wireless" xfId="887" xr:uid="{00000000-0005-0000-0000-000076030000}"/>
    <cellStyle name="_APPLE(资材090509）" xfId="888" xr:uid="{00000000-0005-0000-0000-000077030000}"/>
    <cellStyle name="_APPLE(资材090509）_0915 non bright only until Dec revised the allocationchanged Largan" xfId="889" xr:uid="{00000000-0005-0000-0000-000078030000}"/>
    <cellStyle name="_APPLE(资材090509）_0921 non bright only until Dec revised the allocationchanged Largan" xfId="890" xr:uid="{00000000-0005-0000-0000-000079030000}"/>
    <cellStyle name="_APPLE(资材090509）_Capa Ramp plan and DDD 0110 Rev5" xfId="891" xr:uid="{00000000-0005-0000-0000-00007A030000}"/>
    <cellStyle name="_APPLE(资材090509）_Capa Ramp plan and DDD 0119 Rev6△1" xfId="892" xr:uid="{00000000-0005-0000-0000-00007B030000}"/>
    <cellStyle name="_APPLE(资材090509）_Capa Ramp plan and DDD 0126 Rev7" xfId="893" xr:uid="{00000000-0005-0000-0000-00007C030000}"/>
    <cellStyle name="_APPLE(资材090509）_Largan 12月VCM預測出貨排程" xfId="894" xr:uid="{00000000-0005-0000-0000-00007D030000}"/>
    <cellStyle name="_APPLE(资材090509）_MATレイアウト検討 △8 12.0106 68A予算" xfId="895" xr:uid="{00000000-0005-0000-0000-00007E030000}"/>
    <cellStyle name="_APPLE(资材090509）_N94 supply plan 100711-L" xfId="896" xr:uid="{00000000-0005-0000-0000-00007F030000}"/>
    <cellStyle name="_APPLE(资材090509）_N94 supply plan 101211-L" xfId="897" xr:uid="{00000000-0005-0000-0000-000080030000}"/>
    <cellStyle name="_APPLE(资材090509）_N94 supply plan 101811-L" xfId="898" xr:uid="{00000000-0005-0000-0000-000081030000}"/>
    <cellStyle name="_APPLE(资材090509）_Supply plan simulation 1029rev1 (Largan)" xfId="899" xr:uid="{00000000-0005-0000-0000-000082030000}"/>
    <cellStyle name="_APPLE(资材090509）_V50C83 Equipment list 0125 Rev7 56LINE 投資申請△1" xfId="900" xr:uid="{00000000-0005-0000-0000-000083030000}"/>
    <cellStyle name="_APPLE(资材090509）_V50C83 Equipment list 0127 Rev8" xfId="901" xr:uid="{00000000-0005-0000-0000-000084030000}"/>
    <cellStyle name="_APPLE(资材090509）_V50C83 Equipment list 0131 Rev8 28LINE(8M)" xfId="902" xr:uid="{00000000-0005-0000-0000-000085030000}"/>
    <cellStyle name="_APPLE(资材090512）" xfId="903" xr:uid="{00000000-0005-0000-0000-000086030000}"/>
    <cellStyle name="_APPLE(资材090512）_0915 non bright only until Dec revised the allocationchanged Largan" xfId="904" xr:uid="{00000000-0005-0000-0000-000087030000}"/>
    <cellStyle name="_APPLE(资材090512）_0921 non bright only until Dec revised the allocationchanged Largan" xfId="905" xr:uid="{00000000-0005-0000-0000-000088030000}"/>
    <cellStyle name="_APPLE(资材090512）_Capa Ramp plan and DDD 0110 Rev5" xfId="906" xr:uid="{00000000-0005-0000-0000-000089030000}"/>
    <cellStyle name="_APPLE(资材090512）_Capa Ramp plan and DDD 0119 Rev6△1" xfId="907" xr:uid="{00000000-0005-0000-0000-00008A030000}"/>
    <cellStyle name="_APPLE(资材090512）_Capa Ramp plan and DDD 0126 Rev7" xfId="908" xr:uid="{00000000-0005-0000-0000-00008B030000}"/>
    <cellStyle name="_APPLE(资材090512）_Largan 12月VCM預測出貨排程" xfId="909" xr:uid="{00000000-0005-0000-0000-00008C030000}"/>
    <cellStyle name="_APPLE(资材090512）_MATレイアウト検討 △8 12.0106 68A予算" xfId="910" xr:uid="{00000000-0005-0000-0000-00008D030000}"/>
    <cellStyle name="_APPLE(资材090512）_N94 supply plan 100711-L" xfId="911" xr:uid="{00000000-0005-0000-0000-00008E030000}"/>
    <cellStyle name="_APPLE(资材090512）_N94 supply plan 101211-L" xfId="912" xr:uid="{00000000-0005-0000-0000-00008F030000}"/>
    <cellStyle name="_APPLE(资材090512）_N94 supply plan 101811-L" xfId="913" xr:uid="{00000000-0005-0000-0000-000090030000}"/>
    <cellStyle name="_APPLE(资材090512）_Supply plan simulation 1029rev1 (Largan)" xfId="914" xr:uid="{00000000-0005-0000-0000-000091030000}"/>
    <cellStyle name="_APPLE(资材090512）_V50C83 Equipment list 0125 Rev7 56LINE 投資申請△1" xfId="915" xr:uid="{00000000-0005-0000-0000-000092030000}"/>
    <cellStyle name="_APPLE(资材090512）_V50C83 Equipment list 0127 Rev8" xfId="916" xr:uid="{00000000-0005-0000-0000-000093030000}"/>
    <cellStyle name="_APPLE(资材090512）_V50C83 Equipment list 0131 Rev8 28LINE(8M)" xfId="917" xr:uid="{00000000-0005-0000-0000-000094030000}"/>
    <cellStyle name="_APPLE(资材090513）" xfId="918" xr:uid="{00000000-0005-0000-0000-000095030000}"/>
    <cellStyle name="_APPLE(资材090513）_0915 non bright only until Dec revised the allocationchanged Largan" xfId="919" xr:uid="{00000000-0005-0000-0000-000096030000}"/>
    <cellStyle name="_APPLE(资材090513）_0921 non bright only until Dec revised the allocationchanged Largan" xfId="920" xr:uid="{00000000-0005-0000-0000-000097030000}"/>
    <cellStyle name="_APPLE(资材090513）_Capa Ramp plan and DDD 0110 Rev5" xfId="921" xr:uid="{00000000-0005-0000-0000-000098030000}"/>
    <cellStyle name="_APPLE(资材090513）_Capa Ramp plan and DDD 0119 Rev6△1" xfId="922" xr:uid="{00000000-0005-0000-0000-000099030000}"/>
    <cellStyle name="_APPLE(资材090513）_Capa Ramp plan and DDD 0126 Rev7" xfId="923" xr:uid="{00000000-0005-0000-0000-00009A030000}"/>
    <cellStyle name="_APPLE(资材090513）_Largan 12月VCM預測出貨排程" xfId="924" xr:uid="{00000000-0005-0000-0000-00009B030000}"/>
    <cellStyle name="_APPLE(资材090513）_MATレイアウト検討 △8 12.0106 68A予算" xfId="925" xr:uid="{00000000-0005-0000-0000-00009C030000}"/>
    <cellStyle name="_APPLE(资材090513）_N94 supply plan 100711-L" xfId="926" xr:uid="{00000000-0005-0000-0000-00009D030000}"/>
    <cellStyle name="_APPLE(资材090513）_N94 supply plan 101211-L" xfId="927" xr:uid="{00000000-0005-0000-0000-00009E030000}"/>
    <cellStyle name="_APPLE(资材090513）_N94 supply plan 101811-L" xfId="928" xr:uid="{00000000-0005-0000-0000-00009F030000}"/>
    <cellStyle name="_APPLE(资材090513）_Supply plan simulation 1029rev1 (Largan)" xfId="929" xr:uid="{00000000-0005-0000-0000-0000A0030000}"/>
    <cellStyle name="_APPLE(资材090513）_V50C83 Equipment list 0125 Rev7 56LINE 投資申請△1" xfId="930" xr:uid="{00000000-0005-0000-0000-0000A1030000}"/>
    <cellStyle name="_APPLE(资材090513）_V50C83 Equipment list 0127 Rev8" xfId="931" xr:uid="{00000000-0005-0000-0000-0000A2030000}"/>
    <cellStyle name="_APPLE(资材090513）_V50C83 Equipment list 0131 Rev8 28LINE(8M)" xfId="932" xr:uid="{00000000-0005-0000-0000-0000A3030000}"/>
    <cellStyle name="_APPLE(资材090514）" xfId="933" xr:uid="{00000000-0005-0000-0000-0000A4030000}"/>
    <cellStyle name="_APPLE(资材090514）_0915 non bright only until Dec revised the allocationchanged Largan" xfId="934" xr:uid="{00000000-0005-0000-0000-0000A5030000}"/>
    <cellStyle name="_APPLE(资材090514）_0921 non bright only until Dec revised the allocationchanged Largan" xfId="935" xr:uid="{00000000-0005-0000-0000-0000A6030000}"/>
    <cellStyle name="_APPLE(资材090514）_Capa Ramp plan and DDD 0110 Rev5" xfId="936" xr:uid="{00000000-0005-0000-0000-0000A7030000}"/>
    <cellStyle name="_APPLE(资材090514）_Capa Ramp plan and DDD 0119 Rev6△1" xfId="937" xr:uid="{00000000-0005-0000-0000-0000A8030000}"/>
    <cellStyle name="_APPLE(资材090514）_Capa Ramp plan and DDD 0126 Rev7" xfId="938" xr:uid="{00000000-0005-0000-0000-0000A9030000}"/>
    <cellStyle name="_APPLE(资材090514）_Largan 12月VCM預測出貨排程" xfId="939" xr:uid="{00000000-0005-0000-0000-0000AA030000}"/>
    <cellStyle name="_APPLE(资材090514）_MATレイアウト検討 △8 12.0106 68A予算" xfId="940" xr:uid="{00000000-0005-0000-0000-0000AB030000}"/>
    <cellStyle name="_APPLE(资材090514）_N94 supply plan 100711-L" xfId="941" xr:uid="{00000000-0005-0000-0000-0000AC030000}"/>
    <cellStyle name="_APPLE(资材090514）_N94 supply plan 101211-L" xfId="942" xr:uid="{00000000-0005-0000-0000-0000AD030000}"/>
    <cellStyle name="_APPLE(资材090514）_N94 supply plan 101811-L" xfId="943" xr:uid="{00000000-0005-0000-0000-0000AE030000}"/>
    <cellStyle name="_APPLE(资材090514）_Supply plan simulation 1029rev1 (Largan)" xfId="944" xr:uid="{00000000-0005-0000-0000-0000AF030000}"/>
    <cellStyle name="_APPLE(资材090514）_V50C83 Equipment list 0125 Rev7 56LINE 投資申請△1" xfId="945" xr:uid="{00000000-0005-0000-0000-0000B0030000}"/>
    <cellStyle name="_APPLE(资材090514）_V50C83 Equipment list 0127 Rev8" xfId="946" xr:uid="{00000000-0005-0000-0000-0000B1030000}"/>
    <cellStyle name="_APPLE(资材090514）_V50C83 Equipment list 0131 Rev8 28LINE(8M)" xfId="947" xr:uid="{00000000-0005-0000-0000-0000B2030000}"/>
    <cellStyle name="_APPLE(资材090515）" xfId="948" xr:uid="{00000000-0005-0000-0000-0000B3030000}"/>
    <cellStyle name="_APPLE(资材090515）_0915 non bright only until Dec revised the allocationchanged Largan" xfId="949" xr:uid="{00000000-0005-0000-0000-0000B4030000}"/>
    <cellStyle name="_APPLE(资材090515）_0921 non bright only until Dec revised the allocationchanged Largan" xfId="950" xr:uid="{00000000-0005-0000-0000-0000B5030000}"/>
    <cellStyle name="_APPLE(资材090515）_Capa Ramp plan and DDD 0110 Rev5" xfId="951" xr:uid="{00000000-0005-0000-0000-0000B6030000}"/>
    <cellStyle name="_APPLE(资材090515）_Capa Ramp plan and DDD 0119 Rev6△1" xfId="952" xr:uid="{00000000-0005-0000-0000-0000B7030000}"/>
    <cellStyle name="_APPLE(资材090515）_Capa Ramp plan and DDD 0126 Rev7" xfId="953" xr:uid="{00000000-0005-0000-0000-0000B8030000}"/>
    <cellStyle name="_APPLE(资材090515）_Largan 12月VCM預測出貨排程" xfId="954" xr:uid="{00000000-0005-0000-0000-0000B9030000}"/>
    <cellStyle name="_APPLE(资材090515）_MATレイアウト検討 △8 12.0106 68A予算" xfId="955" xr:uid="{00000000-0005-0000-0000-0000BA030000}"/>
    <cellStyle name="_APPLE(资材090515）_N94 supply plan 100711-L" xfId="956" xr:uid="{00000000-0005-0000-0000-0000BB030000}"/>
    <cellStyle name="_APPLE(资材090515）_N94 supply plan 101211-L" xfId="957" xr:uid="{00000000-0005-0000-0000-0000BC030000}"/>
    <cellStyle name="_APPLE(资材090515）_N94 supply plan 101811-L" xfId="958" xr:uid="{00000000-0005-0000-0000-0000BD030000}"/>
    <cellStyle name="_APPLE(资材090515）_Supply plan simulation 1029rev1 (Largan)" xfId="959" xr:uid="{00000000-0005-0000-0000-0000BE030000}"/>
    <cellStyle name="_APPLE(资材090515）_V50C83 Equipment list 0125 Rev7 56LINE 投資申請△1" xfId="960" xr:uid="{00000000-0005-0000-0000-0000BF030000}"/>
    <cellStyle name="_APPLE(资材090515）_V50C83 Equipment list 0127 Rev8" xfId="961" xr:uid="{00000000-0005-0000-0000-0000C0030000}"/>
    <cellStyle name="_APPLE(资材090515）_V50C83 Equipment list 0131 Rev8 28LINE(8M)" xfId="962" xr:uid="{00000000-0005-0000-0000-0000C1030000}"/>
    <cellStyle name="_April prodn plan &amp; Result  " xfId="963" xr:uid="{00000000-0005-0000-0000-0000C2030000}"/>
    <cellStyle name="_ATMK%20企画原価推移表_121112更新(1)" xfId="964" xr:uid="{00000000-0005-0000-0000-0000C3030000}"/>
    <cellStyle name="_ATMR C4.0仕様工程編成" xfId="965" xr:uid="{00000000-0005-0000-0000-0000C4030000}"/>
    <cellStyle name="_Aug" xfId="966" xr:uid="{00000000-0005-0000-0000-0000C5030000}"/>
    <cellStyle name="_BM (吉田調査)" xfId="967" xr:uid="{00000000-0005-0000-0000-0000C6030000}"/>
    <cellStyle name="_Book1" xfId="968" xr:uid="{00000000-0005-0000-0000-0000C7030000}"/>
    <cellStyle name="_Book1 2" xfId="969" xr:uid="{00000000-0005-0000-0000-0000C8030000}"/>
    <cellStyle name="_Book1 2 2" xfId="970" xr:uid="{00000000-0005-0000-0000-0000C9030000}"/>
    <cellStyle name="_Book1 3" xfId="971" xr:uid="{00000000-0005-0000-0000-0000CA030000}"/>
    <cellStyle name="_Book1_外観FCB-YBD" xfId="972" xr:uid="{00000000-0005-0000-0000-0000CB030000}"/>
    <cellStyle name="_Book2" xfId="973" xr:uid="{00000000-0005-0000-0000-0000CC030000}"/>
    <cellStyle name="_Book4" xfId="974" xr:uid="{00000000-0005-0000-0000-0000CD030000}"/>
    <cellStyle name="_Book5" xfId="975" xr:uid="{00000000-0005-0000-0000-0000CE030000}"/>
    <cellStyle name="_Capa Ramp plan and DDD 0110 Rev5" xfId="976" xr:uid="{00000000-0005-0000-0000-0000CF030000}"/>
    <cellStyle name="_Capa Ramp plan and DDD 0119 Rev6 元資料" xfId="977" xr:uid="{00000000-0005-0000-0000-0000D0030000}"/>
    <cellStyle name="_Capa Ramp plan and DDD 0119 Rev6△1" xfId="978" xr:uid="{00000000-0005-0000-0000-0000D1030000}"/>
    <cellStyle name="_Capa Ramp plan and DDD 0125 Rev7 B5打ち合わせ" xfId="979" xr:uid="{00000000-0005-0000-0000-0000D2030000}"/>
    <cellStyle name="_CIｽﾛｯﾄ立上げ計画" xfId="980" xr:uid="{00000000-0005-0000-0000-0000D3030000}"/>
    <cellStyle name="_Contact of experiment" xfId="981" xr:uid="{00000000-0005-0000-0000-0000D4030000}"/>
    <cellStyle name="_copy生産進捗（10月度）" xfId="982" xr:uid="{00000000-0005-0000-0000-0000D5030000}"/>
    <cellStyle name="_cv21_再ｴﾝﾄﾘ　20100310" xfId="983" xr:uid="{00000000-0005-0000-0000-0000D6030000}"/>
    <cellStyle name="_DHL発送内容(0901)" xfId="984" xr:uid="{00000000-0005-0000-0000-0000D7030000}"/>
    <cellStyle name="_Dumu原価推移表090805" xfId="985" xr:uid="{00000000-0005-0000-0000-0000D8030000}"/>
    <cellStyle name="_ET_STYLE_NoName_00_" xfId="986" xr:uid="{00000000-0005-0000-0000-0000D9030000}"/>
    <cellStyle name="_ET_STYLE_NoName_00_ 2" xfId="987" xr:uid="{00000000-0005-0000-0000-0000DA030000}"/>
    <cellStyle name="_FFC CUTTING" xfId="988" xr:uid="{00000000-0005-0000-0000-0000DB030000}"/>
    <cellStyle name="_Film貼り計画" xfId="989" xr:uid="{00000000-0005-0000-0000-0000DC030000}"/>
    <cellStyle name="_Flextronics_Apple M38 M50  M39  Build  Shipment Plan 07052007-9.xls" xfId="990" xr:uid="{00000000-0005-0000-0000-0000DD030000}"/>
    <cellStyle name="_Flextronics_Apple M38 M50  M39  Build  Shipment Plan 07052007-9.xls 2" xfId="991" xr:uid="{00000000-0005-0000-0000-0000DE030000}"/>
    <cellStyle name="_Flextronics_Apple M38 M50  M39  Build  Shipment Plan 07052007-9.xls 3" xfId="992" xr:uid="{00000000-0005-0000-0000-0000DF030000}"/>
    <cellStyle name="_FY2011投資予算申請(MMPｺﾝﾎﾟ)6技" xfId="993" xr:uid="{00000000-0005-0000-0000-0000E0030000}"/>
    <cellStyle name="_FY2011投資予算申請(MMPｺﾝﾎﾟ)試作" xfId="994" xr:uid="{00000000-0005-0000-0000-0000E1030000}"/>
    <cellStyle name="_FY2012 投資予算申請様式0126" xfId="995" xr:uid="{00000000-0005-0000-0000-0000E2030000}"/>
    <cellStyle name="_GB投資まとめｴｸｾﾙ版Ver.1(ｽｽﾞ)" xfId="996" xr:uid="{00000000-0005-0000-0000-0000E3030000}"/>
    <cellStyle name="_Gen2PCB材料費040401" xfId="997" xr:uid="{00000000-0005-0000-0000-0000E4030000}"/>
    <cellStyle name="_IVALO展開計画" xfId="999" xr:uid="{00000000-0005-0000-0000-0000E5030000}"/>
    <cellStyle name="_Ivalo材料・加工費_(最新）" xfId="998" xr:uid="{00000000-0005-0000-0000-0000E6030000}"/>
    <cellStyle name="_JL46　2008予算　SHIBAZAKI" xfId="1000" xr:uid="{00000000-0005-0000-0000-0000E7030000}"/>
    <cellStyle name="_Job 03. UV spot Illuminance check ( PU Adjust )" xfId="1001" xr:uid="{00000000-0005-0000-0000-0000E8030000}"/>
    <cellStyle name="_Job 03. UV spot Illuminance check ( PU Adjust ) 2" xfId="1002" xr:uid="{00000000-0005-0000-0000-0000E9030000}"/>
    <cellStyle name="_JXN_VE準備計画080829" xfId="1003" xr:uid="{00000000-0005-0000-0000-0000EA030000}"/>
    <cellStyle name="_JXN改-PKG計画071107" xfId="1004" xr:uid="{00000000-0005-0000-0000-0000EB030000}"/>
    <cellStyle name="_KAF-07MX-08-0018 Spring (Top and Bottom) Work A" xfId="1005" xr:uid="{00000000-0005-0000-0000-0000EC030000}"/>
    <cellStyle name="_KAF-07MX-08-0022 Cover Mold H (Cav1~4)" xfId="1006" xr:uid="{00000000-0005-0000-0000-0000ED030000}"/>
    <cellStyle name="_KAF08- 830 KAF-10MX Spring-BTM" xfId="1007" xr:uid="{00000000-0005-0000-0000-0000EE030000}"/>
    <cellStyle name="_KAF08-089 termina&amp;base app.speclxls" xfId="1008" xr:uid="{00000000-0005-0000-0000-0000EF030000}"/>
    <cellStyle name="_KAF08-772 KAF-06MX New MAGNET-1" xfId="1009" xr:uid="{00000000-0005-0000-0000-0000F0030000}"/>
    <cellStyle name="_KAF08-782 KAF-10MX Customer request sample" xfId="1010" xr:uid="{00000000-0005-0000-0000-0000F1030000}"/>
    <cellStyle name="_KAF08-789 rev1 KAF-23MX ES2 Customer request sample" xfId="1011" xr:uid="{00000000-0005-0000-0000-0000F2030000}"/>
    <cellStyle name="_KAF08-824_KAF-10MX 出荷サンプル(n=20pcs)" xfId="1012" xr:uid="{00000000-0005-0000-0000-0000F3030000}"/>
    <cellStyle name="_KAF08-828 Resin experiment" xfId="1013" xr:uid="{00000000-0005-0000-0000-0000F4030000}"/>
    <cellStyle name="_KAF08-831 Yoke welding spec experiment" xfId="1014" xr:uid="{00000000-0005-0000-0000-0000F5030000}"/>
    <cellStyle name="_KAF08-852 07MX NO PASTEBOARD" xfId="1015" xr:uid="{00000000-0005-0000-0000-0000F6030000}"/>
    <cellStyle name="_KAF08-852 07MX NO PASTEBOARD 2" xfId="1016" xr:uid="{00000000-0005-0000-0000-0000F7030000}"/>
    <cellStyle name="_KAF08-915 KAF-13MX ES1サンプル(FCB)" xfId="1017" xr:uid="{00000000-0005-0000-0000-0000F8030000}"/>
    <cellStyle name="_KAF09-719 NEW SPRING TOP_BTM" xfId="1018" xr:uid="{00000000-0005-0000-0000-0000F9030000}"/>
    <cellStyle name="_KAF-23MX Material List" xfId="1019" xr:uid="{00000000-0005-0000-0000-0000FA030000}"/>
    <cellStyle name="_Kenzo加飾-ST実測まとめ(090618A)" xfId="1020" xr:uid="{00000000-0005-0000-0000-0000FB030000}"/>
    <cellStyle name="_LARGAN delevry schedule  Jan '09  Rev 02" xfId="1021" xr:uid="{00000000-0005-0000-0000-0000FC030000}"/>
    <cellStyle name="_LARGAN delevry schedule  Jan '09  Rev 02 2" xfId="1022" xr:uid="{00000000-0005-0000-0000-0000FD030000}"/>
    <cellStyle name="_Largan delivery plan" xfId="1023" xr:uid="{00000000-0005-0000-0000-0000FE030000}"/>
    <cellStyle name="_Largan delivery plan {Nov 2}" xfId="1024" xr:uid="{00000000-0005-0000-0000-0000FF030000}"/>
    <cellStyle name="_Largan delivery plan {Oct 19}" xfId="1025" xr:uid="{00000000-0005-0000-0000-000000040000}"/>
    <cellStyle name="_Largan delivery plan WK43-46" xfId="1026" xr:uid="{00000000-0005-0000-0000-000001040000}"/>
    <cellStyle name="_Lens risk order 1024" xfId="1027" xr:uid="{00000000-0005-0000-0000-000002040000}"/>
    <cellStyle name="_Lens risk order 1024 2" xfId="1028" xr:uid="{00000000-0005-0000-0000-000003040000}"/>
    <cellStyle name="_Lens risk order 1107" xfId="1029" xr:uid="{00000000-0005-0000-0000-000004040000}"/>
    <cellStyle name="_Lens risk order 1107 2" xfId="1030" xr:uid="{00000000-0005-0000-0000-000005040000}"/>
    <cellStyle name="_LGIT(N94+J2)  (Aug~Dec) 081911 Rev21" xfId="1031" xr:uid="{00000000-0005-0000-0000-000006040000}"/>
    <cellStyle name="_LGIT(N94+J2)  (Jul~Oct) 072011 Rev14" xfId="1032" xr:uid="{00000000-0005-0000-0000-000007040000}"/>
    <cellStyle name="_Line conversion (N90) (4)" xfId="1033" xr:uid="{00000000-0005-0000-0000-000008040000}"/>
    <cellStyle name="_madonna部品表_0111暫定" xfId="1034" xr:uid="{00000000-0005-0000-0000-000009040000}"/>
    <cellStyle name="_march" xfId="1035" xr:uid="{00000000-0005-0000-0000-00000A040000}"/>
    <cellStyle name="_MAT DCC PLAN 0404" xfId="1036" xr:uid="{00000000-0005-0000-0000-00000B040000}"/>
    <cellStyle name="_material shortage check list for Oct -0925" xfId="1037" xr:uid="{00000000-0005-0000-0000-00000C040000}"/>
    <cellStyle name="_material shortage check list for Oct -0925 2" xfId="1038" xr:uid="{00000000-0005-0000-0000-00000D040000}"/>
    <cellStyle name="_MATsimulation 1029" xfId="1039" xr:uid="{00000000-0005-0000-0000-00000E040000}"/>
    <cellStyle name="_MATレイアウト検討 △8 12.0106 68A予算" xfId="1040" xr:uid="{00000000-0005-0000-0000-00000F040000}"/>
    <cellStyle name="_May  prodn plan &amp; Result  " xfId="1041" xr:uid="{00000000-0005-0000-0000-000010040000}"/>
    <cellStyle name="_Meterial" xfId="1042" xr:uid="{00000000-0005-0000-0000-000011040000}"/>
    <cellStyle name="_Meterial_0915 non bright only until Dec revised the allocationchanged Largan" xfId="1043" xr:uid="{00000000-0005-0000-0000-000012040000}"/>
    <cellStyle name="_Meterial_0921 non bright only until Dec revised the allocationchanged Largan" xfId="1044" xr:uid="{00000000-0005-0000-0000-000013040000}"/>
    <cellStyle name="_Meterial_Capa Ramp plan and DDD 0110 Rev5" xfId="1045" xr:uid="{00000000-0005-0000-0000-000014040000}"/>
    <cellStyle name="_Meterial_Capa Ramp plan and DDD 0119 Rev6△1" xfId="1046" xr:uid="{00000000-0005-0000-0000-000015040000}"/>
    <cellStyle name="_Meterial_Capa Ramp plan and DDD 0126 Rev7" xfId="1047" xr:uid="{00000000-0005-0000-0000-000016040000}"/>
    <cellStyle name="_Meterial_Largan 12月VCM預測出貨排程" xfId="1048" xr:uid="{00000000-0005-0000-0000-000017040000}"/>
    <cellStyle name="_Meterial_MATレイアウト検討 △8 12.0106 68A予算" xfId="1049" xr:uid="{00000000-0005-0000-0000-000018040000}"/>
    <cellStyle name="_Meterial_N94 supply plan 100711-L" xfId="1050" xr:uid="{00000000-0005-0000-0000-000019040000}"/>
    <cellStyle name="_Meterial_N94 supply plan 101211-L" xfId="1051" xr:uid="{00000000-0005-0000-0000-00001A040000}"/>
    <cellStyle name="_Meterial_N94 supply plan 101811-L" xfId="1052" xr:uid="{00000000-0005-0000-0000-00001B040000}"/>
    <cellStyle name="_Meterial_Supply plan simulation 1029rev1 (Largan)" xfId="1053" xr:uid="{00000000-0005-0000-0000-00001C040000}"/>
    <cellStyle name="_Meterial_V50C83 Equipment list 0125 Rev7 56LINE 投資申請△1" xfId="1054" xr:uid="{00000000-0005-0000-0000-00001D040000}"/>
    <cellStyle name="_Meterial_V50C83 Equipment list 0127 Rev8" xfId="1055" xr:uid="{00000000-0005-0000-0000-00001E040000}"/>
    <cellStyle name="_Meterial_V50C83 Equipment list 0131 Rev8 28LINE(8M)" xfId="1056" xr:uid="{00000000-0005-0000-0000-00001F040000}"/>
    <cellStyle name="_MPP For Dec -1116" xfId="1057" xr:uid="{00000000-0005-0000-0000-000020040000}"/>
    <cellStyle name="_MPP For Dec -1116 2" xfId="1058" xr:uid="{00000000-0005-0000-0000-000021040000}"/>
    <cellStyle name="_MPP For Nov-1103" xfId="1059" xr:uid="{00000000-0005-0000-0000-000022040000}"/>
    <cellStyle name="_MPP For Nov-1108" xfId="1060" xr:uid="{00000000-0005-0000-0000-000023040000}"/>
    <cellStyle name="_MPP For Nov-Sample" xfId="1061" xr:uid="{00000000-0005-0000-0000-000024040000}"/>
    <cellStyle name="_MPS(11_10) vs 出荷,生産" xfId="1062" xr:uid="{00000000-0005-0000-0000-000025040000}"/>
    <cellStyle name="_ＭＲ　Ｃ３設備改造費用2013.11.13(1)" xfId="1063" xr:uid="{00000000-0005-0000-0000-000026040000}"/>
    <cellStyle name="_MR_量産設備_臨時予算申請見積もり_13.12.17" xfId="1064" xr:uid="{00000000-0005-0000-0000-000027040000}"/>
    <cellStyle name="_MR_量産設備_臨時予算申請見積もり_13.12.25_1" xfId="1065" xr:uid="{00000000-0005-0000-0000-000028040000}"/>
    <cellStyle name="_MR投資費用（部品＋組立）131225" xfId="1066" xr:uid="{00000000-0005-0000-0000-000029040000}"/>
    <cellStyle name="_MR投資費用（部品＋組立）140107" xfId="1067" xr:uid="{00000000-0005-0000-0000-00002A040000}"/>
    <cellStyle name="_Mulan  Lanai lens delivery plan {Sep 19}" xfId="1068" xr:uid="{00000000-0005-0000-0000-00002B040000}"/>
    <cellStyle name="_Mulan lens delivery plan WK33-42 {Aug 30}" xfId="1069" xr:uid="{00000000-0005-0000-0000-00002C040000}"/>
    <cellStyle name="_N41部品費見積り111118WU-F2" xfId="1070" xr:uid="{00000000-0005-0000-0000-00002D040000}"/>
    <cellStyle name="_N41部品費見積り120113WU 見直し版" xfId="1071" xr:uid="{00000000-0005-0000-0000-00002E040000}"/>
    <cellStyle name="_N41部品費見積り120202WUa" xfId="1072" xr:uid="{00000000-0005-0000-0000-00002F040000}"/>
    <cellStyle name="_N88 Primax Oct~Jan出貨計劃Rev07." xfId="1073" xr:uid="{00000000-0005-0000-0000-000030040000}"/>
    <cellStyle name="_N90 Genius forecast to Mitsumi_100929 henmi" xfId="1074" xr:uid="{00000000-0005-0000-0000-000031040000}"/>
    <cellStyle name="_N90 機种日需求20101223" xfId="1075" xr:uid="{00000000-0005-0000-0000-000032040000}"/>
    <cellStyle name="_N90N92 出貨計劃010411 (3) (2)" xfId="1076" xr:uid="{00000000-0005-0000-0000-000033040000}"/>
    <cellStyle name="_N94J2  8月出貨與透鏡需求" xfId="1077" xr:uid="{00000000-0005-0000-0000-000034040000}"/>
    <cellStyle name="_N94J2  9月出貨與透鏡需求" xfId="1078" xr:uid="{00000000-0005-0000-0000-000035040000}"/>
    <cellStyle name="_Ｎ移設日程　'０８０９１８" xfId="1079" xr:uid="{00000000-0005-0000-0000-000036040000}"/>
    <cellStyle name="_Old + New Sunshine delivery plan WK43-05 {for discussion}" xfId="1080" xr:uid="{00000000-0005-0000-0000-000037040000}"/>
    <cellStyle name="_PBOM_Key_Largo" xfId="1081" xr:uid="{00000000-0005-0000-0000-000038040000}"/>
    <cellStyle name="_PBOM_Key_Largo_Alps Schedule for EMDB Platform 071012_KB" xfId="1082" xr:uid="{00000000-0005-0000-0000-000039040000}"/>
    <cellStyle name="_PBOM_Key_Largo_Dell Barents Light RFQ_ALPS Reply" xfId="1083" xr:uid="{00000000-0005-0000-0000-00003A040000}"/>
    <cellStyle name="_PBOM_Key_Largo_Dell Barents Light RFQ_ALPS Revised 070608" xfId="1084" xr:uid="{00000000-0005-0000-0000-00003B040000}"/>
    <cellStyle name="_PBOM_Key_Largo_Dell M09 Backlit Keyboard RFQ (ILSB)071012" xfId="1085" xr:uid="{00000000-0005-0000-0000-00003C040000}"/>
    <cellStyle name="_PBOM_Key_Largo_Dell M09 Commercial Keyboard (EMD, EMDB, and EMS) RFQFINALEND" xfId="1086" xr:uid="{00000000-0005-0000-0000-00003D040000}"/>
    <cellStyle name="_PBOM_Key_Largo_Dell M09 EMD, EMDB, EMS RFQ 070926 submit" xfId="1087" xr:uid="{00000000-0005-0000-0000-00003E040000}"/>
    <cellStyle name="_PBOM_Key_Largo_Dell M09 Inspiron Keyboard (ILS, ILSB, ILN, and ILNB) RFQ" xfId="1088" xr:uid="{00000000-0005-0000-0000-00003F040000}"/>
    <cellStyle name="_PBOM_Key_Largo_Dell M09 Inspiron Keyboard ILS, ILSB RFQ_070802without LGP" xfId="1089" xr:uid="{00000000-0005-0000-0000-000040040000}"/>
    <cellStyle name="_PBOM_Key_Largo_コピー ～ Dell Barents Light RFQ" xfId="1090" xr:uid="{00000000-0005-0000-0000-000041040000}"/>
    <cellStyle name="_PBOM_Key_Largo_見直し1011 Dell IILNB 071011" xfId="1091" xr:uid="{00000000-0005-0000-0000-000042040000}"/>
    <cellStyle name="_PRODUCTION 生産会議(yield 70-85%)" xfId="1092" xr:uid="{00000000-0005-0000-0000-000043040000}"/>
    <cellStyle name="_PT0015_継ぎ手" xfId="1093" xr:uid="{00000000-0005-0000-0000-000044040000}"/>
    <cellStyle name="_PU5349 SRC Failure" xfId="1094" xr:uid="{00000000-0005-0000-0000-000045040000}"/>
    <cellStyle name="_Q90 VCM Forecast to Mitsumi 110504" xfId="1095" xr:uid="{00000000-0005-0000-0000-000046040000}"/>
    <cellStyle name="_Q902 VCM Forecast to Mitsumi 110125 (2)" xfId="1096" xr:uid="{00000000-0005-0000-0000-000047040000}"/>
    <cellStyle name="_Q902 VCM Forecast to Mitsumi 110415 (2)" xfId="1097" xr:uid="{00000000-0005-0000-0000-000048040000}"/>
    <cellStyle name="_QA IS08-0426 (メール案③)技術試作品化学物質確認" xfId="1098" xr:uid="{00000000-0005-0000-0000-000049040000}"/>
    <cellStyle name="_quanta_MPS_supply paln_05.09.2007 Chart -1023" xfId="1099" xr:uid="{00000000-0005-0000-0000-00004A040000}"/>
    <cellStyle name="_quanta_MPS_supply paln_05.09.2007 Chart -1023 2" xfId="1100" xr:uid="{00000000-0005-0000-0000-00004B040000}"/>
    <cellStyle name="_quanta_MPS_supply paln_05.09.2007 Chart -1023 3" xfId="1101" xr:uid="{00000000-0005-0000-0000-00004C040000}"/>
    <cellStyle name="_Sagaタンポ印刷工程追加検討3" xfId="1102" xr:uid="{00000000-0005-0000-0000-00004D040000}"/>
    <cellStyle name="_Saga原価試算090801" xfId="1103" xr:uid="{00000000-0005-0000-0000-00004E040000}"/>
    <cellStyle name="_Saga製品化ﾌﾟﾛｾｽﾌｫｰﾏｯﾄ(一式)" xfId="1104" xr:uid="{00000000-0005-0000-0000-00004F040000}"/>
    <cellStyle name="_sato　Sim　加飾" xfId="1105" xr:uid="{00000000-0005-0000-0000-000050040000}"/>
    <cellStyle name="_SC-Q-00003,0003_ﾚｰｻﾞｰﾏｰｷﾝｸﾞ～梱包･出荷QC_080421改訂" xfId="1106" xr:uid="{00000000-0005-0000-0000-000051040000}"/>
    <cellStyle name="_SC-Q-00003_ﾚｰｻﾞｰﾏｰｷﾝｸﾞ～梱包･出荷QC071016" xfId="1107" xr:uid="{00000000-0005-0000-0000-000052040000}"/>
    <cellStyle name="_Sharp(N94) (Jul~Oct) 072311   Rev16" xfId="1108" xr:uid="{00000000-0005-0000-0000-000053040000}"/>
    <cellStyle name="_Sheet2" xfId="1109" xr:uid="{00000000-0005-0000-0000-000054040000}"/>
    <cellStyle name="_sim 20081028週次" xfId="1110" xr:uid="{00000000-0005-0000-0000-000055040000}"/>
    <cellStyle name="_ST 預估出貨數 042710" xfId="1111" xr:uid="{00000000-0005-0000-0000-000056040000}"/>
    <cellStyle name="_Sunshine Lens" xfId="1112" xr:uid="{00000000-0005-0000-0000-000057040000}"/>
    <cellStyle name="_Sunshine lens delivery plan" xfId="1113" xr:uid="{00000000-0005-0000-0000-000058040000}"/>
    <cellStyle name="_Theodore 設計資料090824" xfId="1116" xr:uid="{00000000-0005-0000-0000-000059040000}"/>
    <cellStyle name="_Theodore 設計資料090911" xfId="1117" xr:uid="{00000000-0005-0000-0000-00005A040000}"/>
    <cellStyle name="_Theodore 設計資料090916" xfId="1118" xr:uid="{00000000-0005-0000-0000-00005B040000}"/>
    <cellStyle name="_Theodore 設計資料090928" xfId="1119" xr:uid="{00000000-0005-0000-0000-00005C040000}"/>
    <cellStyle name="_theodore 部品表v0.04" xfId="1114" xr:uid="{00000000-0005-0000-0000-00005D040000}"/>
    <cellStyle name="_theodore 部品表v0.06" xfId="1115" xr:uid="{00000000-0005-0000-0000-00005E040000}"/>
    <cellStyle name="_TLSﾏｽﾀｰｽｹｼﾞｭｰﾙ(08.11.20)" xfId="1120" xr:uid="{00000000-0005-0000-0000-00005F040000}"/>
    <cellStyle name="_TLS臨時投資ver3（ｱ）確認用" xfId="1121" xr:uid="{00000000-0005-0000-0000-000060040000}"/>
    <cellStyle name="_TLS週次規模計画090501" xfId="1122" xr:uid="{00000000-0005-0000-0000-000061040000}"/>
    <cellStyle name="_TLS週次規模計画090509増産検討案１" xfId="1123" xr:uid="{00000000-0005-0000-0000-000062040000}"/>
    <cellStyle name="_TLS週次規模計画090509増産検討案2ALNB分含む" xfId="1124" xr:uid="{00000000-0005-0000-0000-000063040000}"/>
    <cellStyle name="_TLS週次規模計画090602富田版" xfId="1125" xr:uid="{00000000-0005-0000-0000-000064040000}"/>
    <cellStyle name="_TLS週次規模計画090617" xfId="1126" xr:uid="{00000000-0005-0000-0000-000065040000}"/>
    <cellStyle name="_TLS週次規模計画090708" xfId="1127" xr:uid="{00000000-0005-0000-0000-000066040000}"/>
    <cellStyle name="_TLS週次規模計画091005(業績試算用）" xfId="1128" xr:uid="{00000000-0005-0000-0000-000067040000}"/>
    <cellStyle name="_TOSHIBA 0509V1" xfId="1129" xr:uid="{00000000-0005-0000-0000-000068040000}"/>
    <cellStyle name="_TOSHIBA 1208V1" xfId="1130" xr:uid="{00000000-0005-0000-0000-000069040000}"/>
    <cellStyle name="_TOSHIBA DSP P06 2009 Confirmation" xfId="1131" xr:uid="{00000000-0005-0000-0000-00006A040000}"/>
    <cellStyle name="_TPD ALNB輸出予定設備日程(090604)" xfId="1132" xr:uid="{00000000-0005-0000-0000-00006B040000}"/>
    <cellStyle name="_TPD 業績予想試算_091201" xfId="1133" xr:uid="{00000000-0005-0000-0000-00006C040000}"/>
    <cellStyle name="_TPD（TR）業績sim　20100318" xfId="1134" xr:uid="{00000000-0005-0000-0000-00006D040000}"/>
    <cellStyle name="_TPD_09下実行計画_090630" xfId="1135" xr:uid="{00000000-0005-0000-0000-00006E040000}"/>
    <cellStyle name="_TPDｸﾞﾛｰﾊﾞﾙ3ヶ月予測_100409" xfId="1136" xr:uid="{00000000-0005-0000-0000-00006F040000}"/>
    <cellStyle name="_TPDﾘｶﾊﾞﾘｰﾌﾟﾗﾝ（1次案） 090729送付用" xfId="1137" xr:uid="{00000000-0005-0000-0000-000070040000}"/>
    <cellStyle name="_TPD展開用経費品調達管理表" xfId="1146" xr:uid="{00000000-0005-0000-0000-000071040000}"/>
    <cellStyle name="_TPD月次金額090909(業績検討用)" xfId="1145" xr:uid="{00000000-0005-0000-0000-000072040000}"/>
    <cellStyle name="_TPD生産計画090921A" xfId="1141" xr:uid="{00000000-0005-0000-0000-000073040000}"/>
    <cellStyle name="_TPD生産計画091111_A" xfId="1142" xr:uid="{00000000-0005-0000-0000-000074040000}"/>
    <cellStyle name="_TPD生産計画091118生産会議前" xfId="1143" xr:uid="{00000000-0005-0000-0000-000075040000}"/>
    <cellStyle name="_TPD生産計画091202_A" xfId="1144" xr:uid="{00000000-0005-0000-0000-000076040000}"/>
    <cellStyle name="_TPD見積基準(09下)" xfId="1140" xr:uid="{00000000-0005-0000-0000-000077040000}"/>
    <cellStyle name="_TPD規模案_091214" xfId="1138" xr:uid="{00000000-0005-0000-0000-000078040000}"/>
    <cellStyle name="_TPD規模計画_091206実行計画" xfId="1139" xr:uid="{00000000-0005-0000-0000-000079040000}"/>
    <cellStyle name="_TR費用予想_091104" xfId="1147" xr:uid="{00000000-0005-0000-0000-00007A040000}"/>
    <cellStyle name="_VCM-APR" xfId="1148" xr:uid="{00000000-0005-0000-0000-00007B040000}"/>
    <cellStyle name="_VCM機種日需求" xfId="1149" xr:uid="{00000000-0005-0000-0000-00007C040000}"/>
    <cellStyle name="_VCM機種日需求    20101015" xfId="1150" xr:uid="{00000000-0005-0000-0000-00007D040000}"/>
    <cellStyle name="_VCM機種日需求 20110726" xfId="1151" xr:uid="{00000000-0005-0000-0000-00007E040000}"/>
    <cellStyle name="_VCM機種日需求201012114" xfId="1152" xr:uid="{00000000-0005-0000-0000-00007F040000}"/>
    <cellStyle name="_VCM機種日需求201012115" xfId="1153" xr:uid="{00000000-0005-0000-0000-000080040000}"/>
    <cellStyle name="_VP11部品推移表" xfId="1154" xr:uid="{00000000-0005-0000-0000-000081040000}"/>
    <cellStyle name="_VP11部品推移表_0915 non bright only until Dec revised the allocationchanged Largan" xfId="1155" xr:uid="{00000000-0005-0000-0000-000082040000}"/>
    <cellStyle name="_VP11部品推移表_0921 non bright only until Dec revised the allocationchanged Largan" xfId="1156" xr:uid="{00000000-0005-0000-0000-000083040000}"/>
    <cellStyle name="_VP11部品推移表_Capa Ramp plan and DDD 0110 Rev5" xfId="1157" xr:uid="{00000000-0005-0000-0000-000084040000}"/>
    <cellStyle name="_VP11部品推移表_Capa Ramp plan and DDD 0119 Rev6△1" xfId="1158" xr:uid="{00000000-0005-0000-0000-000085040000}"/>
    <cellStyle name="_VP11部品推移表_Capa Ramp plan and DDD 0126 Rev7" xfId="1159" xr:uid="{00000000-0005-0000-0000-000086040000}"/>
    <cellStyle name="_VP11部品推移表_Largan 12月VCM預測出貨排程" xfId="1160" xr:uid="{00000000-0005-0000-0000-000087040000}"/>
    <cellStyle name="_VP11部品推移表_MATレイアウト検討 △8 12.0106 68A予算" xfId="1161" xr:uid="{00000000-0005-0000-0000-000088040000}"/>
    <cellStyle name="_VP11部品推移表_N94 supply plan 100711-L" xfId="1162" xr:uid="{00000000-0005-0000-0000-000089040000}"/>
    <cellStyle name="_VP11部品推移表_N94 supply plan 101211-L" xfId="1163" xr:uid="{00000000-0005-0000-0000-00008A040000}"/>
    <cellStyle name="_VP11部品推移表_N94 supply plan 101811-L" xfId="1164" xr:uid="{00000000-0005-0000-0000-00008B040000}"/>
    <cellStyle name="_VP11部品推移表_Supply plan simulation 1029rev1 (Largan)" xfId="1165" xr:uid="{00000000-0005-0000-0000-00008C040000}"/>
    <cellStyle name="_VP11部品推移表_V50C83 Equipment list 0125 Rev7 56LINE 投資申請△1" xfId="1166" xr:uid="{00000000-0005-0000-0000-00008D040000}"/>
    <cellStyle name="_VP11部品推移表_V50C83 Equipment list 0127 Rev8" xfId="1167" xr:uid="{00000000-0005-0000-0000-00008E040000}"/>
    <cellStyle name="_VP11部品推移表_V50C83 Equipment list 0131 Rev8 28LINE(8M)" xfId="1168" xr:uid="{00000000-0005-0000-0000-00008F040000}"/>
    <cellStyle name="_Weekly REPORT" xfId="1169" xr:uid="{00000000-0005-0000-0000-000090040000}"/>
    <cellStyle name="_Weekly REPORT_1" xfId="1170" xr:uid="{00000000-0005-0000-0000-000091040000}"/>
    <cellStyle name="_YBD-060共通-C_指示書" xfId="1171" xr:uid="{00000000-0005-0000-0000-000092040000}"/>
    <cellStyle name="_YBD-061共通-A_指示書" xfId="1172" xr:uid="{00000000-0005-0000-0000-000093040000}"/>
    <cellStyle name="_YBD-061共通-C_指示書" xfId="1173" xr:uid="{00000000-0005-0000-0000-000094040000}"/>
    <cellStyle name="_Year 2009 KAF-O7MX shipment simulation" xfId="1174" xr:uid="{00000000-0005-0000-0000-000095040000}"/>
    <cellStyle name="_ZX-51-2501-00_量産準備規則" xfId="1175" xr:uid="{00000000-0005-0000-0000-000096040000}"/>
    <cellStyle name="_コピーTPD生産計画091216_A" xfId="1176" xr:uid="{00000000-0005-0000-0000-000097040000}"/>
    <cellStyle name="_コピーライン計画_090512(0509増)TEMP" xfId="1177" xr:uid="{00000000-0005-0000-0000-000098040000}"/>
    <cellStyle name="_コピー材料利用率UP準備日程計画100407" xfId="1178" xr:uid="{00000000-0005-0000-0000-000099040000}"/>
    <cellStyle name="_ｿﾆｰｴﾘｸｿﾝ_TM部品表　PTX-933" xfId="1179" xr:uid="{00000000-0005-0000-0000-00009A040000}"/>
    <cellStyle name="_ｿﾙﾍﾞﾝﾄｸﾗｯｸ評価" xfId="1180" xr:uid="{00000000-0005-0000-0000-00009B040000}"/>
    <cellStyle name="_ﾀｸﾐ改善報告" xfId="1181" xr:uid="{00000000-0005-0000-0000-00009C040000}"/>
    <cellStyle name="_ﾀｯﾁﾊﾟﾈﾙ用FPC内製090514" xfId="1182" xr:uid="{00000000-0005-0000-0000-00009D040000}"/>
    <cellStyle name="_ﾗｲﾝMAP組立P印刷1009（増産.移設）" xfId="1183" xr:uid="{00000000-0005-0000-0000-00009E040000}"/>
    <cellStyle name="_ﾗｲﾝ展開simutation" xfId="1184" xr:uid="{00000000-0005-0000-0000-00009F040000}"/>
    <cellStyle name="_下期効果091113" xfId="1300" xr:uid="{00000000-0005-0000-0000-0000A0040000}"/>
    <cellStyle name="_下期効果091211" xfId="1301" xr:uid="{00000000-0005-0000-0000-0000A1040000}"/>
    <cellStyle name="_中国ﾗｲﾝ･人員計画" xfId="1311" xr:uid="{00000000-0005-0000-0000-0000A2040000}"/>
    <cellStyle name="_中国ﾗｲﾝ数人員計画" xfId="1312" xr:uid="{00000000-0005-0000-0000-0000A3040000}"/>
    <cellStyle name="_人員体制TPD製造　ﾘｶﾊﾞﾘｰ予算_090724" xfId="1225" xr:uid="{00000000-0005-0000-0000-0000A4040000}"/>
    <cellStyle name="_人員減対応" xfId="1223" xr:uid="{00000000-0005-0000-0000-0000A5040000}"/>
    <cellStyle name="_人員立上計画09,06,08" xfId="1224" xr:uid="{00000000-0005-0000-0000-0000A6040000}"/>
    <cellStyle name="_出貨計劃2010  12月" xfId="1202" xr:uid="{00000000-0005-0000-0000-0000A7040000}"/>
    <cellStyle name="_出貨預估" xfId="1203" xr:uid="{00000000-0005-0000-0000-0000A8040000}"/>
    <cellStyle name="_加工費試算" xfId="1212" xr:uid="{00000000-0005-0000-0000-0000A9040000}"/>
    <cellStyle name="_加飾再検証　20081023（修ing）" xfId="1213" xr:uid="{00000000-0005-0000-0000-0000AA040000}"/>
    <cellStyle name="_印刷編成表091111" xfId="1305" xr:uid="{00000000-0005-0000-0000-0000AB040000}"/>
    <cellStyle name="_原価,工程設計書作成解説版(Saga)b" xfId="1307" xr:uid="{00000000-0005-0000-0000-0000AC040000}"/>
    <cellStyle name="_基礎DATA_091025" xfId="1211" xr:uid="{00000000-0005-0000-0000-0000AD040000}"/>
    <cellStyle name="_売上生産在庫予想100507" xfId="1218" xr:uid="{00000000-0005-0000-0000-0000AE040000}"/>
    <cellStyle name="_売上生産在庫予想100510" xfId="1219" xr:uid="{00000000-0005-0000-0000-0000AF040000}"/>
    <cellStyle name="_売上生産在庫予想経理提出用100706" xfId="1220" xr:uid="{00000000-0005-0000-0000-0000B0040000}"/>
    <cellStyle name="_売却予定設備 " xfId="1217" xr:uid="{00000000-0005-0000-0000-0000B1040000}"/>
    <cellStyle name="_実予明細811" xfId="1243" xr:uid="{00000000-0005-0000-0000-0000B2040000}"/>
    <cellStyle name="_実予明細812" xfId="1244" xr:uid="{00000000-0005-0000-0000-0000B3040000}"/>
    <cellStyle name="_実予明細812 1203" xfId="1245" xr:uid="{00000000-0005-0000-0000-0000B4040000}"/>
    <cellStyle name="_実予明細812 1204" xfId="1246" xr:uid="{00000000-0005-0000-0000-0000B5040000}"/>
    <cellStyle name="_実予明細812 1209" xfId="1247" xr:uid="{00000000-0005-0000-0000-0000B6040000}"/>
    <cellStyle name="_実予明細812 1217" xfId="1248" xr:uid="{00000000-0005-0000-0000-0000B7040000}"/>
    <cellStyle name="_実予明細812 1224" xfId="1249" xr:uid="{00000000-0005-0000-0000-0000B8040000}"/>
    <cellStyle name="_実予明細901 0107" xfId="1250" xr:uid="{00000000-0005-0000-0000-0000B9040000}"/>
    <cellStyle name="_実予明細901 0114" xfId="1251" xr:uid="{00000000-0005-0000-0000-0000BA040000}"/>
    <cellStyle name="_実予明細901 0121" xfId="1252" xr:uid="{00000000-0005-0000-0000-0000BB040000}"/>
    <cellStyle name="_実予明細902 0204" xfId="1253" xr:uid="{00000000-0005-0000-0000-0000BC040000}"/>
    <cellStyle name="_実予明細902 0211" xfId="1254" xr:uid="{00000000-0005-0000-0000-0000BD040000}"/>
    <cellStyle name="_実予明細903 0325" xfId="1255" xr:uid="{00000000-0005-0000-0000-0000BE040000}"/>
    <cellStyle name="_実予明細904 0401" xfId="1256" xr:uid="{00000000-0005-0000-0000-0000BF040000}"/>
    <cellStyle name="_実予明細904 0408" xfId="1257" xr:uid="{00000000-0005-0000-0000-0000C0040000}"/>
    <cellStyle name="_実予明細904 0415新単価" xfId="1258" xr:uid="{00000000-0005-0000-0000-0000C1040000}"/>
    <cellStyle name="_実予明細904 0508新単価" xfId="1259" xr:uid="{00000000-0005-0000-0000-0000C2040000}"/>
    <cellStyle name="_実予明細904 0513新単価" xfId="1260" xr:uid="{00000000-0005-0000-0000-0000C3040000}"/>
    <cellStyle name="_実予明細904 0520新単価" xfId="1261" xr:uid="{00000000-0005-0000-0000-0000C4040000}"/>
    <cellStyle name="_実予明細904 0527新単価" xfId="1262" xr:uid="{00000000-0005-0000-0000-0000C5040000}"/>
    <cellStyle name="_実予明細904 0603新単価" xfId="1263" xr:uid="{00000000-0005-0000-0000-0000C6040000}"/>
    <cellStyle name="_実予明細904 0610新単価" xfId="1264" xr:uid="{00000000-0005-0000-0000-0000C7040000}"/>
    <cellStyle name="_実予明細904 0617新単価" xfId="1265" xr:uid="{00000000-0005-0000-0000-0000C8040000}"/>
    <cellStyle name="_実予明細904 0630新単価" xfId="1266" xr:uid="{00000000-0005-0000-0000-0000C9040000}"/>
    <cellStyle name="_実予明細904 0708新単価" xfId="1267" xr:uid="{00000000-0005-0000-0000-0000CA040000}"/>
    <cellStyle name="_実予明細904 0715NEW単価" xfId="1268" xr:uid="{00000000-0005-0000-0000-0000CB040000}"/>
    <cellStyle name="_実予明細904 0722NEW単価" xfId="1269" xr:uid="{00000000-0005-0000-0000-0000CC040000}"/>
    <cellStyle name="_寸法精度091029" xfId="1204" xr:uid="{00000000-0005-0000-0000-0000CD040000}"/>
    <cellStyle name="_展開人員計画 (ALJP)" xfId="1309" xr:uid="{00000000-0005-0000-0000-0000CE040000}"/>
    <cellStyle name="_工程イメージ091210" xfId="1208" xr:uid="{00000000-0005-0000-0000-0000CF040000}"/>
    <cellStyle name="_工程見直し(Tasman)091030" xfId="1209" xr:uid="{00000000-0005-0000-0000-0000D0040000}"/>
    <cellStyle name="_工程認定用Cpkデータ" xfId="1210" xr:uid="{00000000-0005-0000-0000-0000D1040000}"/>
    <cellStyle name="_成形_091030" xfId="1201" xr:uid="{00000000-0005-0000-0000-0000D2040000}"/>
    <cellStyle name="_最新-OPU指示書原図" xfId="1319" xr:uid="{00000000-0005-0000-0000-0000D3040000}"/>
    <cellStyle name="_最新-OPU指示書原図_0914 non bright only base on yoke delivery until Dec" xfId="1320" xr:uid="{00000000-0005-0000-0000-0000D4040000}"/>
    <cellStyle name="_最新-OPU指示書原図_0920 non bright only until Dec revised the allocationchanged (4)" xfId="1321" xr:uid="{00000000-0005-0000-0000-0000D5040000}"/>
    <cellStyle name="_最新-OPU指示書原図_1003 non bright only the allocation changed (Genius addedLargan decreased) (6)" xfId="1322" xr:uid="{00000000-0005-0000-0000-0000D6040000}"/>
    <cellStyle name="_最新-OPU指示書原図_1006 non bright only the allocation changed (Genius addedLargan decreased)" xfId="1323" xr:uid="{00000000-0005-0000-0000-0000D7040000}"/>
    <cellStyle name="_最新-OPU指示書原図_1007 non bright only the allocation changed (Genius addedLargan decreased)" xfId="1324" xr:uid="{00000000-0005-0000-0000-0000D8040000}"/>
    <cellStyle name="_最新-OPU指示書原図_2013 Kick off_MTM CA" xfId="1325" xr:uid="{00000000-0005-0000-0000-0000D9040000}"/>
    <cellStyle name="_最新-OPU指示書原図_Apple supplyplan_120310" xfId="1326" xr:uid="{00000000-0005-0000-0000-0000DA040000}"/>
    <cellStyle name="_最新-OPU指示書原図_Supply plan Non-bright yoke only max capacity 1017" xfId="1327" xr:uid="{00000000-0005-0000-0000-0000DB040000}"/>
    <cellStyle name="_最新-OPU指示書原図_Supply plan Non-bright yoke only max capacity 1019" xfId="1328" xr:uid="{00000000-0005-0000-0000-0000DC040000}"/>
    <cellStyle name="_最新-OPU指示書原図_Supply plan Non-bright yoke only max capacity 1028" xfId="1329" xr:uid="{00000000-0005-0000-0000-0000DD040000}"/>
    <cellStyle name="_最新-OPU指示書原図_Supply plan spring parts only max capacity (1022)" xfId="1330" xr:uid="{00000000-0005-0000-0000-0000DE040000}"/>
    <cellStyle name="_月産150万個_究極業績試算" xfId="1308" xr:uid="{00000000-0005-0000-0000-0000DF040000}"/>
    <cellStyle name="_有償ATTACHED" xfId="1306" xr:uid="{00000000-0005-0000-0000-0000E0040000}"/>
    <cellStyle name="_条件表_100508" xfId="1274" xr:uid="{00000000-0005-0000-0000-0000E1040000}"/>
    <cellStyle name="_東芝_TM部品表　KD38080424" xfId="1207" xr:uid="{00000000-0005-0000-0000-0000E2040000}"/>
    <cellStyle name="_業績改善計画書canon" xfId="1302" xr:uid="{00000000-0005-0000-0000-0000E3040000}"/>
    <cellStyle name="_業績管理資料_100407(基準)_100407" xfId="1303" xr:uid="{00000000-0005-0000-0000-0000E4040000}"/>
    <cellStyle name="_業績試算_0304" xfId="1304" xr:uid="{00000000-0005-0000-0000-0000E5040000}"/>
    <cellStyle name="_歩留設定_100129" xfId="1185" xr:uid="{00000000-0005-0000-0000-0000E6040000}"/>
    <cellStyle name="_気圧(門型）　設備能力試算（上村）" xfId="1222" xr:uid="{00000000-0005-0000-0000-0000E7040000}"/>
    <cellStyle name="_洗浄機能力算定 090507" xfId="1276" xr:uid="{00000000-0005-0000-0000-0000E8040000}"/>
    <cellStyle name="_洗浄機能力算定 090507_0914 non bright only base on yoke delivery until Dec" xfId="1277" xr:uid="{00000000-0005-0000-0000-0000E9040000}"/>
    <cellStyle name="_洗浄機能力算定 090507_0920 non bright only until Dec revised the allocationchanged (4)" xfId="1278" xr:uid="{00000000-0005-0000-0000-0000EA040000}"/>
    <cellStyle name="_洗浄機能力算定 090507_1003 non bright only the allocation changed (Genius addedLargan decreased) (6)" xfId="1279" xr:uid="{00000000-0005-0000-0000-0000EB040000}"/>
    <cellStyle name="_洗浄機能力算定 090507_1006 non bright only the allocation changed (Genius addedLargan decreased)" xfId="1280" xr:uid="{00000000-0005-0000-0000-0000EC040000}"/>
    <cellStyle name="_洗浄機能力算定 090507_1007 non bright only the allocation changed (Genius addedLargan decreased)" xfId="1281" xr:uid="{00000000-0005-0000-0000-0000ED040000}"/>
    <cellStyle name="_洗浄機能力算定 090507_2013 Kick off_MTM CA" xfId="1282" xr:uid="{00000000-0005-0000-0000-0000EE040000}"/>
    <cellStyle name="_洗浄機能力算定 090507_Apple supplyplan_120310" xfId="1283" xr:uid="{00000000-0005-0000-0000-0000EF040000}"/>
    <cellStyle name="_洗浄機能力算定 090507_Supply plan Non-bright yoke only max capacity 1017" xfId="1284" xr:uid="{00000000-0005-0000-0000-0000F0040000}"/>
    <cellStyle name="_洗浄機能力算定 090507_Supply plan Non-bright yoke only max capacity 1019" xfId="1285" xr:uid="{00000000-0005-0000-0000-0000F1040000}"/>
    <cellStyle name="_洗浄機能力算定 090507_Supply plan Non-bright yoke only max capacity 1028" xfId="1286" xr:uid="{00000000-0005-0000-0000-0000F2040000}"/>
    <cellStyle name="_洗浄機能力算定 090507_Supply plan spring parts only max capacity (1022)" xfId="1287" xr:uid="{00000000-0005-0000-0000-0000F3040000}"/>
    <cellStyle name="_洗浄機能力算定 090518" xfId="1288" xr:uid="{00000000-0005-0000-0000-0000F4040000}"/>
    <cellStyle name="_洗浄機能力算定 090518_0914 non bright only base on yoke delivery until Dec" xfId="1289" xr:uid="{00000000-0005-0000-0000-0000F5040000}"/>
    <cellStyle name="_洗浄機能力算定 090518_0920 non bright only until Dec revised the allocationchanged (4)" xfId="1290" xr:uid="{00000000-0005-0000-0000-0000F6040000}"/>
    <cellStyle name="_洗浄機能力算定 090518_1003 non bright only the allocation changed (Genius addedLargan decreased) (6)" xfId="1291" xr:uid="{00000000-0005-0000-0000-0000F7040000}"/>
    <cellStyle name="_洗浄機能力算定 090518_1006 non bright only the allocation changed (Genius addedLargan decreased)" xfId="1292" xr:uid="{00000000-0005-0000-0000-0000F8040000}"/>
    <cellStyle name="_洗浄機能力算定 090518_1007 non bright only the allocation changed (Genius addedLargan decreased)" xfId="1293" xr:uid="{00000000-0005-0000-0000-0000F9040000}"/>
    <cellStyle name="_洗浄機能力算定 090518_2013 Kick off_MTM CA" xfId="1294" xr:uid="{00000000-0005-0000-0000-0000FA040000}"/>
    <cellStyle name="_洗浄機能力算定 090518_Apple supplyplan_120310" xfId="1295" xr:uid="{00000000-0005-0000-0000-0000FB040000}"/>
    <cellStyle name="_洗浄機能力算定 090518_Supply plan Non-bright yoke only max capacity 1017" xfId="1296" xr:uid="{00000000-0005-0000-0000-0000FC040000}"/>
    <cellStyle name="_洗浄機能力算定 090518_Supply plan Non-bright yoke only max capacity 1019" xfId="1297" xr:uid="{00000000-0005-0000-0000-0000FD040000}"/>
    <cellStyle name="_洗浄機能力算定 090518_Supply plan Non-bright yoke only max capacity 1028" xfId="1298" xr:uid="{00000000-0005-0000-0000-0000FE040000}"/>
    <cellStyle name="_洗浄機能力算定 090518_Supply plan spring parts only max capacity (1022)" xfId="1299" xr:uid="{00000000-0005-0000-0000-0000FF040000}"/>
    <cellStyle name="_生産2次予算　☆　報告指標" xfId="1236" xr:uid="{00000000-0005-0000-0000-000000050000}"/>
    <cellStyle name="_生産展開計画090324" xfId="1242" xr:uid="{00000000-0005-0000-0000-000001050000}"/>
    <cellStyle name="_生産規模 比較(091216)" xfId="1238" xr:uid="{00000000-0005-0000-0000-000002050000}"/>
    <cellStyle name="_生産規模 比較(091225)" xfId="1239" xr:uid="{00000000-0005-0000-0000-000003050000}"/>
    <cellStyle name="_生産規模 比較(100303)" xfId="1240" xr:uid="{00000000-0005-0000-0000-000004050000}"/>
    <cellStyle name="_生産規模比較091202ver" xfId="1241" xr:uid="{00000000-0005-0000-0000-000005050000}"/>
    <cellStyle name="_生産達成率1月" xfId="1237" xr:uid="{00000000-0005-0000-0000-000006050000}"/>
    <cellStyle name="_登録明細 100122" xfId="1205" xr:uid="{00000000-0005-0000-0000-000007050000}"/>
    <cellStyle name="_社連63-232_指示書チェックシートフォーム改訂" xfId="1226" xr:uid="{00000000-0005-0000-0000-000008050000}"/>
    <cellStyle name="_社連64-122_080710 技術試作品サンプル品の化学物質確認徹底の件" xfId="1227" xr:uid="{00000000-0005-0000-0000-000009050000}"/>
    <cellStyle name="_第3陣名簿" xfId="1206" xr:uid="{00000000-0005-0000-0000-00000A050000}"/>
    <cellStyle name="_組立(0623)" xfId="1315" xr:uid="{00000000-0005-0000-0000-00000B050000}"/>
    <cellStyle name="_組立(Game除く)" xfId="1316" xr:uid="{00000000-0005-0000-0000-00000C050000}"/>
    <cellStyle name="_組立体制1002版" xfId="1317" xr:uid="{00000000-0005-0000-0000-00000D050000}"/>
    <cellStyle name="_組立体制1106版" xfId="1318" xr:uid="{00000000-0005-0000-0000-00000E050000}"/>
    <cellStyle name="_総括表　201003１７【最終版】" xfId="1314" xr:uid="{00000000-0005-0000-0000-00000F050000}"/>
    <cellStyle name="_製品在庫予想100227" xfId="1310" xr:uid="{00000000-0005-0000-0000-000010050000}"/>
    <cellStyle name="_設備予算Schdule(07)" xfId="1231" xr:uid="{00000000-0005-0000-0000-000011050000}"/>
    <cellStyle name="_設備予算審議纏め(2007)-事務局" xfId="1233" xr:uid="{00000000-0005-0000-0000-000012050000}"/>
    <cellStyle name="_設備予算申請090327" xfId="1232" xr:uid="{00000000-0005-0000-0000-000013050000}"/>
    <cellStyle name="_設備予算転写修正版090325(327に未反映）" xfId="1234" xr:uid="{00000000-0005-0000-0000-000014050000}"/>
    <cellStyle name="_設備展開計画_100203" xfId="1235" xr:uid="{00000000-0005-0000-0000-000015050000}"/>
    <cellStyle name="_設備発注実績" xfId="1228" xr:uid="{00000000-0005-0000-0000-000016050000}"/>
    <cellStyle name="_設備移転案091111" xfId="1230" xr:uid="{00000000-0005-0000-0000-000017050000}"/>
    <cellStyle name="_設備立上げ計画案_早坂" xfId="1229" xr:uid="{00000000-0005-0000-0000-000018050000}"/>
    <cellStyle name="_試作指示書TB809-12(KTPA4A002_)加飾内製" xfId="1271" xr:uid="{00000000-0005-0000-0000-000019050000}"/>
    <cellStyle name="_試作連絡書form080821" xfId="1270" xr:uid="{00000000-0005-0000-0000-00001A050000}"/>
    <cellStyle name="_貼り工程計画0912" xfId="1275" xr:uid="{00000000-0005-0000-0000-00001B050000}"/>
    <cellStyle name="_転写関連計画080919☆" xfId="1313" xr:uid="{00000000-0005-0000-0000-00001C050000}"/>
    <cellStyle name="_輸出準備詳細" xfId="1273" xr:uid="{00000000-0005-0000-0000-00001D050000}"/>
    <cellStyle name="_輸出計画0121" xfId="1272" xr:uid="{00000000-0005-0000-0000-00001E050000}"/>
    <cellStyle name="_進捗管理表" xfId="1214" xr:uid="{00000000-0005-0000-0000-00001F050000}"/>
    <cellStyle name="_部品在庫推移表-PX1-2" xfId="1186" xr:uid="{00000000-0005-0000-0000-000020050000}"/>
    <cellStyle name="_部品在庫推移表-PX1-2_0915 non bright only until Dec revised the allocationchanged Largan" xfId="1187" xr:uid="{00000000-0005-0000-0000-000021050000}"/>
    <cellStyle name="_部品在庫推移表-PX1-2_0921 non bright only until Dec revised the allocationchanged Largan" xfId="1188" xr:uid="{00000000-0005-0000-0000-000022050000}"/>
    <cellStyle name="_部品在庫推移表-PX1-2_Capa Ramp plan and DDD 0110 Rev5" xfId="1189" xr:uid="{00000000-0005-0000-0000-000023050000}"/>
    <cellStyle name="_部品在庫推移表-PX1-2_Capa Ramp plan and DDD 0119 Rev6△1" xfId="1190" xr:uid="{00000000-0005-0000-0000-000024050000}"/>
    <cellStyle name="_部品在庫推移表-PX1-2_Capa Ramp plan and DDD 0126 Rev7" xfId="1191" xr:uid="{00000000-0005-0000-0000-000025050000}"/>
    <cellStyle name="_部品在庫推移表-PX1-2_Largan 12月VCM預測出貨排程" xfId="1192" xr:uid="{00000000-0005-0000-0000-000026050000}"/>
    <cellStyle name="_部品在庫推移表-PX1-2_MATレイアウト検討 △8 12.0106 68A予算" xfId="1193" xr:uid="{00000000-0005-0000-0000-000027050000}"/>
    <cellStyle name="_部品在庫推移表-PX1-2_N94 supply plan 100711-L" xfId="1194" xr:uid="{00000000-0005-0000-0000-000028050000}"/>
    <cellStyle name="_部品在庫推移表-PX1-2_N94 supply plan 101211-L" xfId="1195" xr:uid="{00000000-0005-0000-0000-000029050000}"/>
    <cellStyle name="_部品在庫推移表-PX1-2_N94 supply plan 101811-L" xfId="1196" xr:uid="{00000000-0005-0000-0000-00002A050000}"/>
    <cellStyle name="_部品在庫推移表-PX1-2_Supply plan simulation 1029rev1 (Largan)" xfId="1197" xr:uid="{00000000-0005-0000-0000-00002B050000}"/>
    <cellStyle name="_部品在庫推移表-PX1-2_V50C83 Equipment list 0125 Rev7 56LINE 投資申請△1" xfId="1198" xr:uid="{00000000-0005-0000-0000-00002C050000}"/>
    <cellStyle name="_部品在庫推移表-PX1-2_V50C83 Equipment list 0127 Rev8" xfId="1199" xr:uid="{00000000-0005-0000-0000-00002D050000}"/>
    <cellStyle name="_部品在庫推移表-PX1-2_V50C83 Equipment list 0131 Rev8 28LINE(8M)" xfId="1200" xr:uid="{00000000-0005-0000-0000-00002E050000}"/>
    <cellStyle name="_配信用【09下負荷算出.Map9.15Ver】090919" xfId="1221" xr:uid="{00000000-0005-0000-0000-00002F050000}"/>
    <cellStyle name="_静電設備ﾘｽﾄ" xfId="1215" xr:uid="{00000000-0005-0000-0000-000030050000}"/>
    <cellStyle name="_静電設備治工具日程091116" xfId="1216" xr:uid="{00000000-0005-0000-0000-000031050000}"/>
    <cellStyle name="¤d¤A|i[0]_RESULTS" xfId="1331" xr:uid="{00000000-0005-0000-0000-000032050000}"/>
    <cellStyle name="¤d¤A|i_RESULTS" xfId="1332" xr:uid="{00000000-0005-0000-0000-000033050000}"/>
    <cellStyle name="=today()" xfId="1333" xr:uid="{00000000-0005-0000-0000-000034050000}"/>
    <cellStyle name="=today() 2" xfId="1334" xr:uid="{00000000-0005-0000-0000-000035050000}"/>
    <cellStyle name="\¦ÏÝÌnCp[N" xfId="1335" xr:uid="{00000000-0005-0000-0000-000036050000}"/>
    <cellStyle name="¢è`" xfId="1336" xr:uid="{00000000-0005-0000-0000-000037050000}"/>
    <cellStyle name="æØè [0.00]_ALEX" xfId="1337" xr:uid="{00000000-0005-0000-0000-000038050000}"/>
    <cellStyle name="æØè_ALEX" xfId="1338" xr:uid="{00000000-0005-0000-0000-000039050000}"/>
    <cellStyle name="EY [0.00]_XWOQOXniplIXij" xfId="1339" xr:uid="{00000000-0005-0000-0000-00003A050000}"/>
    <cellStyle name="ÊÝ [0.00]_ALEX" xfId="1340" xr:uid="{00000000-0005-0000-0000-00003B050000}"/>
    <cellStyle name="EY_XWOQOXniplIXij" xfId="1341" xr:uid="{00000000-0005-0000-0000-00003C050000}"/>
    <cellStyle name="ÊÝ_ALEX" xfId="1342" xr:uid="{00000000-0005-0000-0000-00003D050000}"/>
    <cellStyle name="nCp[N" xfId="1343" xr:uid="{00000000-0005-0000-0000-00003E050000}"/>
    <cellStyle name="nCp[N 2" xfId="1344" xr:uid="{00000000-0005-0000-0000-00003F050000}"/>
    <cellStyle name="nCp[N 2 2" xfId="1345" xr:uid="{00000000-0005-0000-0000-000040050000}"/>
    <cellStyle name="nCp[N 3" xfId="1346" xr:uid="{00000000-0005-0000-0000-000041050000}"/>
    <cellStyle name="nCp[N 3 2" xfId="1347" xr:uid="{00000000-0005-0000-0000-000042050000}"/>
    <cellStyle name="nCp[N 4" xfId="1348" xr:uid="{00000000-0005-0000-0000-000043050000}"/>
    <cellStyle name="W_´¿är" xfId="1349" xr:uid="{00000000-0005-0000-0000-000044050000}"/>
    <cellStyle name="0" xfId="1350" xr:uid="{00000000-0005-0000-0000-000045050000}"/>
    <cellStyle name="0 2" xfId="1351" xr:uid="{00000000-0005-0000-0000-000046050000}"/>
    <cellStyle name="0 2 2" xfId="1352" xr:uid="{00000000-0005-0000-0000-000047050000}"/>
    <cellStyle name="0 2 3" xfId="1353" xr:uid="{00000000-0005-0000-0000-000048050000}"/>
    <cellStyle name="0 3" xfId="1354" xr:uid="{00000000-0005-0000-0000-000049050000}"/>
    <cellStyle name="0 3 2" xfId="1355" xr:uid="{00000000-0005-0000-0000-00004A050000}"/>
    <cellStyle name="0 4" xfId="1356" xr:uid="{00000000-0005-0000-0000-00004B050000}"/>
    <cellStyle name="0 5" xfId="1357" xr:uid="{00000000-0005-0000-0000-00004C050000}"/>
    <cellStyle name="0,0_x000a__x000a_NA_x000a__x000a_" xfId="1358" xr:uid="{00000000-0005-0000-0000-00004D050000}"/>
    <cellStyle name="0,0_x000d__x000a_NA_x000d__x000a_" xfId="1359" xr:uid="{00000000-0005-0000-0000-00004E050000}"/>
    <cellStyle name="0,0_x000d__x000a_NA_x000d__x000a_ 2" xfId="1360" xr:uid="{00000000-0005-0000-0000-00004F050000}"/>
    <cellStyle name="0,0_x000d__x000a_NA_x000d__x000a_ 3" xfId="1361" xr:uid="{00000000-0005-0000-0000-000050050000}"/>
    <cellStyle name="0,0_x000d__x000d_NA_x000d__x000d_" xfId="1362" xr:uid="{00000000-0005-0000-0000-000051050000}"/>
    <cellStyle name="0_#CF52-0001-02P02" xfId="1363" xr:uid="{00000000-0005-0000-0000-000052050000}"/>
    <cellStyle name="0_#CF52-0001-02P02 2" xfId="1364" xr:uid="{00000000-0005-0000-0000-000053050000}"/>
    <cellStyle name="0_#CF52-0001-02P02 2 2" xfId="1365" xr:uid="{00000000-0005-0000-0000-000054050000}"/>
    <cellStyle name="0_#CF52-0001-02P02 3" xfId="1366" xr:uid="{00000000-0005-0000-0000-000055050000}"/>
    <cellStyle name="0_#CF52-0001-02P02 3 2" xfId="1367" xr:uid="{00000000-0005-0000-0000-000056050000}"/>
    <cellStyle name="0_#CF52-0001-02P02 4" xfId="1368" xr:uid="{00000000-0005-0000-0000-000057050000}"/>
    <cellStyle name="0_#CF52-0001-02P02_Apple supplyplan_120310" xfId="1369" xr:uid="{00000000-0005-0000-0000-000058050000}"/>
    <cellStyle name="0_#CF52-0001-02P02_Apple supplyplan_120310 2" xfId="1370" xr:uid="{00000000-0005-0000-0000-000059050000}"/>
    <cellStyle name="0_#CF52-0001-02P02_Apple supplyplan_120310_0914 non bright only base on yoke delivery until Dec" xfId="1371" xr:uid="{00000000-0005-0000-0000-00005A050000}"/>
    <cellStyle name="0_#CF52-0001-02P02_Apple supplyplan_120310_0920 non bright only until Dec revised the allocationchanged (4)" xfId="1372" xr:uid="{00000000-0005-0000-0000-00005B050000}"/>
    <cellStyle name="0_#CF52-0001-02P02_Apple supplyplan_120310_1003 non bright only the allocation changed (Genius addedLargan decreased) (6)" xfId="1373" xr:uid="{00000000-0005-0000-0000-00005C050000}"/>
    <cellStyle name="0_#CF52-0001-02P02_Apple supplyplan_120310_1006 non bright only the allocation changed (Genius addedLargan decreased)" xfId="1374" xr:uid="{00000000-0005-0000-0000-00005D050000}"/>
    <cellStyle name="0_#CF52-0001-02P02_Apple supplyplan_120310_1007 non bright only the allocation changed (Genius addedLargan decreased)" xfId="1375" xr:uid="{00000000-0005-0000-0000-00005E050000}"/>
    <cellStyle name="0_#CF52-0001-02P02_Apple supplyplan_120310_2013 Kick off_MTM CA" xfId="1376" xr:uid="{00000000-0005-0000-0000-00005F050000}"/>
    <cellStyle name="0_#CF52-0001-02P02_Apple supplyplan_120310_Supply plan Non-bright yoke only max capacity 1017" xfId="1377" xr:uid="{00000000-0005-0000-0000-000060050000}"/>
    <cellStyle name="0_#CF52-0001-02P02_Apple supplyplan_120310_Supply plan Non-bright yoke only max capacity 1019" xfId="1378" xr:uid="{00000000-0005-0000-0000-000061050000}"/>
    <cellStyle name="0_#CF52-0001-02P02_Apple supplyplan_120310_Supply plan Non-bright yoke only max capacity 1028" xfId="1379" xr:uid="{00000000-0005-0000-0000-000062050000}"/>
    <cellStyle name="0_#CF52-0001-02P02_Apple supplyplan_120310_Supply plan spring parts only max capacity (1022)" xfId="1380" xr:uid="{00000000-0005-0000-0000-000063050000}"/>
    <cellStyle name="0_□10 5【TS用治具リスト】100422" xfId="1381" xr:uid="{00000000-0005-0000-0000-000064050000}"/>
    <cellStyle name="0_★OIS4次試作工程フロー" xfId="1382" xr:uid="{00000000-0005-0000-0000-000065050000}"/>
    <cellStyle name="0_★OIS4次試作工程フロー 2" xfId="1383" xr:uid="{00000000-0005-0000-0000-000066050000}"/>
    <cellStyle name="0_★OIS4次試作工程フロー 2 2" xfId="1384" xr:uid="{00000000-0005-0000-0000-000067050000}"/>
    <cellStyle name="0_★OIS4次試作工程フロー 3" xfId="1385" xr:uid="{00000000-0005-0000-0000-000068050000}"/>
    <cellStyle name="0_07MX Production Plan &amp; Result Apr.'09" xfId="1386" xr:uid="{00000000-0005-0000-0000-000069050000}"/>
    <cellStyle name="0_07MX Production Plan &amp; Result Jun '09" xfId="1387" xr:uid="{00000000-0005-0000-0000-00006A050000}"/>
    <cellStyle name="0_08MX Equipment List rev0 090130" xfId="1388" xr:uid="{00000000-0005-0000-0000-00006B050000}"/>
    <cellStyle name="0_08MX Equipment List rev0 090130 2" xfId="1389" xr:uid="{00000000-0005-0000-0000-00006C050000}"/>
    <cellStyle name="0_08MX Equipment List rev0 090130_Apple supplyplan_120310" xfId="1390" xr:uid="{00000000-0005-0000-0000-00006D050000}"/>
    <cellStyle name="0_08MX Equipment List rev0 090130_Apple supplyplan_120310 2" xfId="1391" xr:uid="{00000000-0005-0000-0000-00006E050000}"/>
    <cellStyle name="0_08MX Equipment List rev0 090130_Apple supplyplan_120310_0914 non bright only base on yoke delivery until Dec" xfId="1392" xr:uid="{00000000-0005-0000-0000-00006F050000}"/>
    <cellStyle name="0_08MX Equipment List rev0 090130_Apple supplyplan_120310_0920 non bright only until Dec revised the allocationchanged (4)" xfId="1393" xr:uid="{00000000-0005-0000-0000-000070050000}"/>
    <cellStyle name="0_08MX Equipment List rev0 090130_Apple supplyplan_120310_1003 non bright only the allocation changed (Genius addedLargan decreased) (6)" xfId="1394" xr:uid="{00000000-0005-0000-0000-000071050000}"/>
    <cellStyle name="0_08MX Equipment List rev0 090130_Apple supplyplan_120310_1006 non bright only the allocation changed (Genius addedLargan decreased)" xfId="1395" xr:uid="{00000000-0005-0000-0000-000072050000}"/>
    <cellStyle name="0_08MX Equipment List rev0 090130_Apple supplyplan_120310_1007 non bright only the allocation changed (Genius addedLargan decreased)" xfId="1396" xr:uid="{00000000-0005-0000-0000-000073050000}"/>
    <cellStyle name="0_08MX Equipment List rev0 090130_Apple supplyplan_120310_2013 Kick off_MTM CA" xfId="1397" xr:uid="{00000000-0005-0000-0000-000074050000}"/>
    <cellStyle name="0_08MX Equipment List rev0 090130_Apple supplyplan_120310_Supply plan Non-bright yoke only max capacity 1017" xfId="1398" xr:uid="{00000000-0005-0000-0000-000075050000}"/>
    <cellStyle name="0_08MX Equipment List rev0 090130_Apple supplyplan_120310_Supply plan Non-bright yoke only max capacity 1019" xfId="1399" xr:uid="{00000000-0005-0000-0000-000076050000}"/>
    <cellStyle name="0_08MX Equipment List rev0 090130_Apple supplyplan_120310_Supply plan Non-bright yoke only max capacity 1028" xfId="1400" xr:uid="{00000000-0005-0000-0000-000077050000}"/>
    <cellStyle name="0_08MX Equipment List rev0 090130_Apple supplyplan_120310_Supply plan spring parts only max capacity (1022)" xfId="1401" xr:uid="{00000000-0005-0000-0000-000078050000}"/>
    <cellStyle name="0_08MX Production Plan &amp; Result Apr.'09" xfId="1402" xr:uid="{00000000-0005-0000-0000-000079050000}"/>
    <cellStyle name="0_08MX Production Plan &amp; Result Aug. '09 rev.0" xfId="1403" xr:uid="{00000000-0005-0000-0000-00007A050000}"/>
    <cellStyle name="0_08MX Production Plan &amp; Result May '09" xfId="1404" xr:uid="{00000000-0005-0000-0000-00007B050000}"/>
    <cellStyle name="0_1_SMIA65_出張計画_rev4" xfId="1405" xr:uid="{00000000-0005-0000-0000-00007C050000}"/>
    <cellStyle name="0_1_SMIA65_出張計画_rev4 2" xfId="1406" xr:uid="{00000000-0005-0000-0000-00007D050000}"/>
    <cellStyle name="0_1_SMIA65_出張計画_rev4_Apple supplyplan_120310" xfId="1407" xr:uid="{00000000-0005-0000-0000-00007E050000}"/>
    <cellStyle name="0_1_SMIA65_出張計画_rev4_Apple supplyplan_120310 2" xfId="1408" xr:uid="{00000000-0005-0000-0000-00007F050000}"/>
    <cellStyle name="0_1_SMIA65_出張計画_rev4_Apple supplyplan_120310_0914 non bright only base on yoke delivery until Dec" xfId="1409" xr:uid="{00000000-0005-0000-0000-000080050000}"/>
    <cellStyle name="0_1_SMIA65_出張計画_rev4_Apple supplyplan_120310_0920 non bright only until Dec revised the allocationchanged (4)" xfId="1410" xr:uid="{00000000-0005-0000-0000-000081050000}"/>
    <cellStyle name="0_1_SMIA65_出張計画_rev4_Apple supplyplan_120310_1003 non bright only the allocation changed (Genius addedLargan decreased) (6)" xfId="1411" xr:uid="{00000000-0005-0000-0000-000082050000}"/>
    <cellStyle name="0_1_SMIA65_出張計画_rev4_Apple supplyplan_120310_1006 non bright only the allocation changed (Genius addedLargan decreased)" xfId="1412" xr:uid="{00000000-0005-0000-0000-000083050000}"/>
    <cellStyle name="0_1_SMIA65_出張計画_rev4_Apple supplyplan_120310_1007 non bright only the allocation changed (Genius addedLargan decreased)" xfId="1413" xr:uid="{00000000-0005-0000-0000-000084050000}"/>
    <cellStyle name="0_1_SMIA65_出張計画_rev4_Apple supplyplan_120310_2013 Kick off_MTM CA" xfId="1414" xr:uid="{00000000-0005-0000-0000-000085050000}"/>
    <cellStyle name="0_1_SMIA65_出張計画_rev4_Apple supplyplan_120310_Supply plan Non-bright yoke only max capacity 1017" xfId="1415" xr:uid="{00000000-0005-0000-0000-000086050000}"/>
    <cellStyle name="0_1_SMIA65_出張計画_rev4_Apple supplyplan_120310_Supply plan Non-bright yoke only max capacity 1019" xfId="1416" xr:uid="{00000000-0005-0000-0000-000087050000}"/>
    <cellStyle name="0_1_SMIA65_出張計画_rev4_Apple supplyplan_120310_Supply plan Non-bright yoke only max capacity 1028" xfId="1417" xr:uid="{00000000-0005-0000-0000-000088050000}"/>
    <cellStyle name="0_1_SMIA65_出張計画_rev4_Apple supplyplan_120310_Supply plan spring parts only max capacity (1022)" xfId="1418" xr:uid="{00000000-0005-0000-0000-000089050000}"/>
    <cellStyle name="0_10MX Equipment list 080715" xfId="1419" xr:uid="{00000000-0005-0000-0000-00008A050000}"/>
    <cellStyle name="0_10MX Equipment list 080715 2" xfId="1420" xr:uid="{00000000-0005-0000-0000-00008B050000}"/>
    <cellStyle name="0_10MX Equipment list 080715_Apple supplyplan_120310" xfId="1421" xr:uid="{00000000-0005-0000-0000-00008C050000}"/>
    <cellStyle name="0_10MX Equipment list 080715_Apple supplyplan_120310 2" xfId="1422" xr:uid="{00000000-0005-0000-0000-00008D050000}"/>
    <cellStyle name="0_10MX Equipment list 080715_Apple supplyplan_120310_0914 non bright only base on yoke delivery until Dec" xfId="1423" xr:uid="{00000000-0005-0000-0000-00008E050000}"/>
    <cellStyle name="0_10MX Equipment list 080715_Apple supplyplan_120310_0920 non bright only until Dec revised the allocationchanged (4)" xfId="1424" xr:uid="{00000000-0005-0000-0000-00008F050000}"/>
    <cellStyle name="0_10MX Equipment list 080715_Apple supplyplan_120310_1003 non bright only the allocation changed (Genius addedLargan decreased) (6)" xfId="1425" xr:uid="{00000000-0005-0000-0000-000090050000}"/>
    <cellStyle name="0_10MX Equipment list 080715_Apple supplyplan_120310_1006 non bright only the allocation changed (Genius addedLargan decreased)" xfId="1426" xr:uid="{00000000-0005-0000-0000-000091050000}"/>
    <cellStyle name="0_10MX Equipment list 080715_Apple supplyplan_120310_1007 non bright only the allocation changed (Genius addedLargan decreased)" xfId="1427" xr:uid="{00000000-0005-0000-0000-000092050000}"/>
    <cellStyle name="0_10MX Equipment list 080715_Apple supplyplan_120310_2013 Kick off_MTM CA" xfId="1428" xr:uid="{00000000-0005-0000-0000-000093050000}"/>
    <cellStyle name="0_10MX Equipment list 080715_Apple supplyplan_120310_Supply plan Non-bright yoke only max capacity 1017" xfId="1429" xr:uid="{00000000-0005-0000-0000-000094050000}"/>
    <cellStyle name="0_10MX Equipment list 080715_Apple supplyplan_120310_Supply plan Non-bright yoke only max capacity 1019" xfId="1430" xr:uid="{00000000-0005-0000-0000-000095050000}"/>
    <cellStyle name="0_10MX Equipment list 080715_Apple supplyplan_120310_Supply plan Non-bright yoke only max capacity 1028" xfId="1431" xr:uid="{00000000-0005-0000-0000-000096050000}"/>
    <cellStyle name="0_10MX Equipment list 080715_Apple supplyplan_120310_Supply plan spring parts only max capacity (1022)" xfId="1432" xr:uid="{00000000-0005-0000-0000-000097050000}"/>
    <cellStyle name="0_10mx L-1 YOKE-HOLDER  ASSY -081908" xfId="1433" xr:uid="{00000000-0005-0000-0000-000098050000}"/>
    <cellStyle name="0_10mx L-1 YOKE-HOLDER  ASSY -081908 2" xfId="1434" xr:uid="{00000000-0005-0000-0000-000099050000}"/>
    <cellStyle name="0_10mx L-1 YOKE-HOLDER  ASSY -081908_Apple supplyplan_120310" xfId="1435" xr:uid="{00000000-0005-0000-0000-00009A050000}"/>
    <cellStyle name="0_10mx L-1 YOKE-HOLDER  ASSY -081908_Apple supplyplan_120310 2" xfId="1436" xr:uid="{00000000-0005-0000-0000-00009B050000}"/>
    <cellStyle name="0_10mx L-1 YOKE-HOLDER  ASSY -081908_Apple supplyplan_120310_0914 non bright only base on yoke delivery until Dec" xfId="1437" xr:uid="{00000000-0005-0000-0000-00009C050000}"/>
    <cellStyle name="0_10mx L-1 YOKE-HOLDER  ASSY -081908_Apple supplyplan_120310_0920 non bright only until Dec revised the allocationchanged (4)" xfId="1438" xr:uid="{00000000-0005-0000-0000-00009D050000}"/>
    <cellStyle name="0_10mx L-1 YOKE-HOLDER  ASSY -081908_Apple supplyplan_120310_1003 non bright only the allocation changed (Genius addedLargan decreased) (6)" xfId="1439" xr:uid="{00000000-0005-0000-0000-00009E050000}"/>
    <cellStyle name="0_10mx L-1 YOKE-HOLDER  ASSY -081908_Apple supplyplan_120310_1006 non bright only the allocation changed (Genius addedLargan decreased)" xfId="1440" xr:uid="{00000000-0005-0000-0000-00009F050000}"/>
    <cellStyle name="0_10mx L-1 YOKE-HOLDER  ASSY -081908_Apple supplyplan_120310_1007 non bright only the allocation changed (Genius addedLargan decreased)" xfId="1441" xr:uid="{00000000-0005-0000-0000-0000A0050000}"/>
    <cellStyle name="0_10mx L-1 YOKE-HOLDER  ASSY -081908_Apple supplyplan_120310_2013 Kick off_MTM CA" xfId="1442" xr:uid="{00000000-0005-0000-0000-0000A1050000}"/>
    <cellStyle name="0_10mx L-1 YOKE-HOLDER  ASSY -081908_Apple supplyplan_120310_Supply plan Non-bright yoke only max capacity 1017" xfId="1443" xr:uid="{00000000-0005-0000-0000-0000A2050000}"/>
    <cellStyle name="0_10mx L-1 YOKE-HOLDER  ASSY -081908_Apple supplyplan_120310_Supply plan Non-bright yoke only max capacity 1019" xfId="1444" xr:uid="{00000000-0005-0000-0000-0000A3050000}"/>
    <cellStyle name="0_10mx L-1 YOKE-HOLDER  ASSY -081908_Apple supplyplan_120310_Supply plan Non-bright yoke only max capacity 1028" xfId="1445" xr:uid="{00000000-0005-0000-0000-0000A4050000}"/>
    <cellStyle name="0_10mx L-1 YOKE-HOLDER  ASSY -081908_Apple supplyplan_120310_Supply plan spring parts only max capacity (1022)" xfId="1446" xr:uid="{00000000-0005-0000-0000-0000A5050000}"/>
    <cellStyle name="0_111212設備投資" xfId="1447" xr:uid="{00000000-0005-0000-0000-0000A6050000}"/>
    <cellStyle name="0_111212設備投資 2" xfId="1448" xr:uid="{00000000-0005-0000-0000-0000A7050000}"/>
    <cellStyle name="0_111212設備投資 2 2" xfId="1449" xr:uid="{00000000-0005-0000-0000-0000A8050000}"/>
    <cellStyle name="0_111212設備投資 3" xfId="1450" xr:uid="{00000000-0005-0000-0000-0000A9050000}"/>
    <cellStyle name="0_118  " xfId="1451" xr:uid="{00000000-0005-0000-0000-0000AA050000}"/>
    <cellStyle name="0_118   2" xfId="1452" xr:uid="{00000000-0005-0000-0000-0000AB050000}"/>
    <cellStyle name="0_118  _Apple supplyplan_120310" xfId="1453" xr:uid="{00000000-0005-0000-0000-0000AC050000}"/>
    <cellStyle name="0_118  _Apple supplyplan_120310 2" xfId="1454" xr:uid="{00000000-0005-0000-0000-0000AD050000}"/>
    <cellStyle name="0_118  _Apple supplyplan_120310_0914 non bright only base on yoke delivery until Dec" xfId="1455" xr:uid="{00000000-0005-0000-0000-0000AE050000}"/>
    <cellStyle name="0_118  _Apple supplyplan_120310_0920 non bright only until Dec revised the allocationchanged (4)" xfId="1456" xr:uid="{00000000-0005-0000-0000-0000AF050000}"/>
    <cellStyle name="0_118  _Apple supplyplan_120310_1003 non bright only the allocation changed (Genius addedLargan decreased) (6)" xfId="1457" xr:uid="{00000000-0005-0000-0000-0000B0050000}"/>
    <cellStyle name="0_118  _Apple supplyplan_120310_1006 non bright only the allocation changed (Genius addedLargan decreased)" xfId="1458" xr:uid="{00000000-0005-0000-0000-0000B1050000}"/>
    <cellStyle name="0_118  _Apple supplyplan_120310_1007 non bright only the allocation changed (Genius addedLargan decreased)" xfId="1459" xr:uid="{00000000-0005-0000-0000-0000B2050000}"/>
    <cellStyle name="0_118  _Apple supplyplan_120310_2013 Kick off_MTM CA" xfId="1460" xr:uid="{00000000-0005-0000-0000-0000B3050000}"/>
    <cellStyle name="0_118  _Apple supplyplan_120310_Supply plan Non-bright yoke only max capacity 1017" xfId="1461" xr:uid="{00000000-0005-0000-0000-0000B4050000}"/>
    <cellStyle name="0_118  _Apple supplyplan_120310_Supply plan Non-bright yoke only max capacity 1019" xfId="1462" xr:uid="{00000000-0005-0000-0000-0000B5050000}"/>
    <cellStyle name="0_118  _Apple supplyplan_120310_Supply plan Non-bright yoke only max capacity 1028" xfId="1463" xr:uid="{00000000-0005-0000-0000-0000B6050000}"/>
    <cellStyle name="0_118  _Apple supplyplan_120310_Supply plan spring parts only max capacity (1022)" xfId="1464" xr:uid="{00000000-0005-0000-0000-0000B7050000}"/>
    <cellStyle name="0_12MX Equipment List Ver4 090217" xfId="1465" xr:uid="{00000000-0005-0000-0000-0000B8050000}"/>
    <cellStyle name="0_12MX Equipment List Ver4 090217 2" xfId="1466" xr:uid="{00000000-0005-0000-0000-0000B9050000}"/>
    <cellStyle name="0_12MX Equipment List Ver4 090217_Apple supplyplan_120310" xfId="1467" xr:uid="{00000000-0005-0000-0000-0000BA050000}"/>
    <cellStyle name="0_12MX Equipment List Ver4 090217_Apple supplyplan_120310 2" xfId="1468" xr:uid="{00000000-0005-0000-0000-0000BB050000}"/>
    <cellStyle name="0_12MX Equipment List Ver4 090217_Apple supplyplan_120310_0914 non bright only base on yoke delivery until Dec" xfId="1469" xr:uid="{00000000-0005-0000-0000-0000BC050000}"/>
    <cellStyle name="0_12MX Equipment List Ver4 090217_Apple supplyplan_120310_0920 non bright only until Dec revised the allocationchanged (4)" xfId="1470" xr:uid="{00000000-0005-0000-0000-0000BD050000}"/>
    <cellStyle name="0_12MX Equipment List Ver4 090217_Apple supplyplan_120310_1003 non bright only the allocation changed (Genius addedLargan decreased) (6)" xfId="1471" xr:uid="{00000000-0005-0000-0000-0000BE050000}"/>
    <cellStyle name="0_12MX Equipment List Ver4 090217_Apple supplyplan_120310_1006 non bright only the allocation changed (Genius addedLargan decreased)" xfId="1472" xr:uid="{00000000-0005-0000-0000-0000BF050000}"/>
    <cellStyle name="0_12MX Equipment List Ver4 090217_Apple supplyplan_120310_1007 non bright only the allocation changed (Genius addedLargan decreased)" xfId="1473" xr:uid="{00000000-0005-0000-0000-0000C0050000}"/>
    <cellStyle name="0_12MX Equipment List Ver4 090217_Apple supplyplan_120310_2013 Kick off_MTM CA" xfId="1474" xr:uid="{00000000-0005-0000-0000-0000C1050000}"/>
    <cellStyle name="0_12MX Equipment List Ver4 090217_Apple supplyplan_120310_Supply plan Non-bright yoke only max capacity 1017" xfId="1475" xr:uid="{00000000-0005-0000-0000-0000C2050000}"/>
    <cellStyle name="0_12MX Equipment List Ver4 090217_Apple supplyplan_120310_Supply plan Non-bright yoke only max capacity 1019" xfId="1476" xr:uid="{00000000-0005-0000-0000-0000C3050000}"/>
    <cellStyle name="0_12MX Equipment List Ver4 090217_Apple supplyplan_120310_Supply plan Non-bright yoke only max capacity 1028" xfId="1477" xr:uid="{00000000-0005-0000-0000-0000C4050000}"/>
    <cellStyle name="0_12MX Equipment List Ver4 090217_Apple supplyplan_120310_Supply plan spring parts only max capacity (1022)" xfId="1478" xr:uid="{00000000-0005-0000-0000-0000C5050000}"/>
    <cellStyle name="0_12mx L-1 HOLDER  ASSY" xfId="1479" xr:uid="{00000000-0005-0000-0000-0000C6050000}"/>
    <cellStyle name="0_12mx L-1 HOLDER  ASSY 2" xfId="1480" xr:uid="{00000000-0005-0000-0000-0000C7050000}"/>
    <cellStyle name="0_12mx L-1 HOLDER  ASSY_Apple supplyplan_120310" xfId="1481" xr:uid="{00000000-0005-0000-0000-0000C8050000}"/>
    <cellStyle name="0_12mx L-1 HOLDER  ASSY_Apple supplyplan_120310 2" xfId="1482" xr:uid="{00000000-0005-0000-0000-0000C9050000}"/>
    <cellStyle name="0_12mx L-1 HOLDER  ASSY_Apple supplyplan_120310_0914 non bright only base on yoke delivery until Dec" xfId="1483" xr:uid="{00000000-0005-0000-0000-0000CA050000}"/>
    <cellStyle name="0_12mx L-1 HOLDER  ASSY_Apple supplyplan_120310_0920 non bright only until Dec revised the allocationchanged (4)" xfId="1484" xr:uid="{00000000-0005-0000-0000-0000CB050000}"/>
    <cellStyle name="0_12mx L-1 HOLDER  ASSY_Apple supplyplan_120310_1003 non bright only the allocation changed (Genius addedLargan decreased) (6)" xfId="1485" xr:uid="{00000000-0005-0000-0000-0000CC050000}"/>
    <cellStyle name="0_12mx L-1 HOLDER  ASSY_Apple supplyplan_120310_1006 non bright only the allocation changed (Genius addedLargan decreased)" xfId="1486" xr:uid="{00000000-0005-0000-0000-0000CD050000}"/>
    <cellStyle name="0_12mx L-1 HOLDER  ASSY_Apple supplyplan_120310_1007 non bright only the allocation changed (Genius addedLargan decreased)" xfId="1487" xr:uid="{00000000-0005-0000-0000-0000CE050000}"/>
    <cellStyle name="0_12mx L-1 HOLDER  ASSY_Apple supplyplan_120310_2013 Kick off_MTM CA" xfId="1488" xr:uid="{00000000-0005-0000-0000-0000CF050000}"/>
    <cellStyle name="0_12mx L-1 HOLDER  ASSY_Apple supplyplan_120310_Supply plan Non-bright yoke only max capacity 1017" xfId="1489" xr:uid="{00000000-0005-0000-0000-0000D0050000}"/>
    <cellStyle name="0_12mx L-1 HOLDER  ASSY_Apple supplyplan_120310_Supply plan Non-bright yoke only max capacity 1019" xfId="1490" xr:uid="{00000000-0005-0000-0000-0000D1050000}"/>
    <cellStyle name="0_12mx L-1 HOLDER  ASSY_Apple supplyplan_120310_Supply plan Non-bright yoke only max capacity 1028" xfId="1491" xr:uid="{00000000-0005-0000-0000-0000D2050000}"/>
    <cellStyle name="0_12mx L-1 HOLDER  ASSY_Apple supplyplan_120310_Supply plan spring parts only max capacity (1022)" xfId="1492" xr:uid="{00000000-0005-0000-0000-0000D3050000}"/>
    <cellStyle name="0_13mx L-1 YOKE-HOLDER  ASSY " xfId="1493" xr:uid="{00000000-0005-0000-0000-0000D4050000}"/>
    <cellStyle name="0_13mx L-1 YOKE-HOLDER  ASSY  2" xfId="1494" xr:uid="{00000000-0005-0000-0000-0000D5050000}"/>
    <cellStyle name="0_13mx L-1 YOKE-HOLDER  ASSY _Apple supplyplan_120310" xfId="1495" xr:uid="{00000000-0005-0000-0000-0000D6050000}"/>
    <cellStyle name="0_13mx L-1 YOKE-HOLDER  ASSY _Apple supplyplan_120310 2" xfId="1496" xr:uid="{00000000-0005-0000-0000-0000D7050000}"/>
    <cellStyle name="0_13mx L-1 YOKE-HOLDER  ASSY _Apple supplyplan_120310_0914 non bright only base on yoke delivery until Dec" xfId="1497" xr:uid="{00000000-0005-0000-0000-0000D8050000}"/>
    <cellStyle name="0_13mx L-1 YOKE-HOLDER  ASSY _Apple supplyplan_120310_0920 non bright only until Dec revised the allocationchanged (4)" xfId="1498" xr:uid="{00000000-0005-0000-0000-0000D9050000}"/>
    <cellStyle name="0_13mx L-1 YOKE-HOLDER  ASSY _Apple supplyplan_120310_1003 non bright only the allocation changed (Genius addedLargan decreased) (6)" xfId="1499" xr:uid="{00000000-0005-0000-0000-0000DA050000}"/>
    <cellStyle name="0_13mx L-1 YOKE-HOLDER  ASSY _Apple supplyplan_120310_1006 non bright only the allocation changed (Genius addedLargan decreased)" xfId="1500" xr:uid="{00000000-0005-0000-0000-0000DB050000}"/>
    <cellStyle name="0_13mx L-1 YOKE-HOLDER  ASSY _Apple supplyplan_120310_1007 non bright only the allocation changed (Genius addedLargan decreased)" xfId="1501" xr:uid="{00000000-0005-0000-0000-0000DC050000}"/>
    <cellStyle name="0_13mx L-1 YOKE-HOLDER  ASSY _Apple supplyplan_120310_2013 Kick off_MTM CA" xfId="1502" xr:uid="{00000000-0005-0000-0000-0000DD050000}"/>
    <cellStyle name="0_13mx L-1 YOKE-HOLDER  ASSY _Apple supplyplan_120310_Supply plan Non-bright yoke only max capacity 1017" xfId="1503" xr:uid="{00000000-0005-0000-0000-0000DE050000}"/>
    <cellStyle name="0_13mx L-1 YOKE-HOLDER  ASSY _Apple supplyplan_120310_Supply plan Non-bright yoke only max capacity 1019" xfId="1504" xr:uid="{00000000-0005-0000-0000-0000DF050000}"/>
    <cellStyle name="0_13mx L-1 YOKE-HOLDER  ASSY _Apple supplyplan_120310_Supply plan Non-bright yoke only max capacity 1028" xfId="1505" xr:uid="{00000000-0005-0000-0000-0000E0050000}"/>
    <cellStyle name="0_13mx L-1 YOKE-HOLDER  ASSY _Apple supplyplan_120310_Supply plan spring parts only max capacity (1022)" xfId="1506" xr:uid="{00000000-0005-0000-0000-0000E1050000}"/>
    <cellStyle name="0_13mx L-2 YOKE-HOLDER  ASSY " xfId="1507" xr:uid="{00000000-0005-0000-0000-0000E2050000}"/>
    <cellStyle name="0_13mx L-2 YOKE-HOLDER  ASSY  2" xfId="1508" xr:uid="{00000000-0005-0000-0000-0000E3050000}"/>
    <cellStyle name="0_13mx L-2 YOKE-HOLDER  ASSY _Apple supplyplan_120310" xfId="1509" xr:uid="{00000000-0005-0000-0000-0000E4050000}"/>
    <cellStyle name="0_13mx L-2 YOKE-HOLDER  ASSY _Apple supplyplan_120310 2" xfId="1510" xr:uid="{00000000-0005-0000-0000-0000E5050000}"/>
    <cellStyle name="0_13mx L-2 YOKE-HOLDER  ASSY _Apple supplyplan_120310_0914 non bright only base on yoke delivery until Dec" xfId="1511" xr:uid="{00000000-0005-0000-0000-0000E6050000}"/>
    <cellStyle name="0_13mx L-2 YOKE-HOLDER  ASSY _Apple supplyplan_120310_0920 non bright only until Dec revised the allocationchanged (4)" xfId="1512" xr:uid="{00000000-0005-0000-0000-0000E7050000}"/>
    <cellStyle name="0_13mx L-2 YOKE-HOLDER  ASSY _Apple supplyplan_120310_1003 non bright only the allocation changed (Genius addedLargan decreased) (6)" xfId="1513" xr:uid="{00000000-0005-0000-0000-0000E8050000}"/>
    <cellStyle name="0_13mx L-2 YOKE-HOLDER  ASSY _Apple supplyplan_120310_1006 non bright only the allocation changed (Genius addedLargan decreased)" xfId="1514" xr:uid="{00000000-0005-0000-0000-0000E9050000}"/>
    <cellStyle name="0_13mx L-2 YOKE-HOLDER  ASSY _Apple supplyplan_120310_1007 non bright only the allocation changed (Genius addedLargan decreased)" xfId="1515" xr:uid="{00000000-0005-0000-0000-0000EA050000}"/>
    <cellStyle name="0_13mx L-2 YOKE-HOLDER  ASSY _Apple supplyplan_120310_2013 Kick off_MTM CA" xfId="1516" xr:uid="{00000000-0005-0000-0000-0000EB050000}"/>
    <cellStyle name="0_13mx L-2 YOKE-HOLDER  ASSY _Apple supplyplan_120310_Supply plan Non-bright yoke only max capacity 1017" xfId="1517" xr:uid="{00000000-0005-0000-0000-0000EC050000}"/>
    <cellStyle name="0_13mx L-2 YOKE-HOLDER  ASSY _Apple supplyplan_120310_Supply plan Non-bright yoke only max capacity 1019" xfId="1518" xr:uid="{00000000-0005-0000-0000-0000ED050000}"/>
    <cellStyle name="0_13mx L-2 YOKE-HOLDER  ASSY _Apple supplyplan_120310_Supply plan Non-bright yoke only max capacity 1028" xfId="1519" xr:uid="{00000000-0005-0000-0000-0000EE050000}"/>
    <cellStyle name="0_13mx L-2 YOKE-HOLDER  ASSY _Apple supplyplan_120310_Supply plan spring parts only max capacity (1022)" xfId="1520" xr:uid="{00000000-0005-0000-0000-0000EF050000}"/>
    <cellStyle name="0_13MX Layout plan081211" xfId="1521" xr:uid="{00000000-0005-0000-0000-0000F0050000}"/>
    <cellStyle name="0_13MX Layout plan081211 2" xfId="1522" xr:uid="{00000000-0005-0000-0000-0000F1050000}"/>
    <cellStyle name="0_13MX Layout plan081211 2 2" xfId="1523" xr:uid="{00000000-0005-0000-0000-0000F2050000}"/>
    <cellStyle name="0_13MX Layout plan081211 3" xfId="1524" xr:uid="{00000000-0005-0000-0000-0000F3050000}"/>
    <cellStyle name="0_13MX Layout plan081211 3 2" xfId="1525" xr:uid="{00000000-0005-0000-0000-0000F4050000}"/>
    <cellStyle name="0_13MX_DR0,1資料 の ワークシート" xfId="1526" xr:uid="{00000000-0005-0000-0000-0000F5050000}"/>
    <cellStyle name="0_13MX_DR0,1資料 の ワークシート 2" xfId="1527" xr:uid="{00000000-0005-0000-0000-0000F6050000}"/>
    <cellStyle name="0_13MX_DR0,1資料 の ワークシート 2 2" xfId="1528" xr:uid="{00000000-0005-0000-0000-0000F7050000}"/>
    <cellStyle name="0_13MX_DR0,1資料 の ワークシート 3" xfId="1529" xr:uid="{00000000-0005-0000-0000-0000F8050000}"/>
    <cellStyle name="0_13MX_DR5資料 の ワークシート" xfId="1530" xr:uid="{00000000-0005-0000-0000-0000F9050000}"/>
    <cellStyle name="0_13MX_DR5資料 の ワークシート 2" xfId="1531" xr:uid="{00000000-0005-0000-0000-0000FA050000}"/>
    <cellStyle name="0_13MX_DR5資料 の ワークシート 2 2" xfId="1532" xr:uid="{00000000-0005-0000-0000-0000FB050000}"/>
    <cellStyle name="0_13MX_DR5資料 の ワークシート 3" xfId="1533" xr:uid="{00000000-0005-0000-0000-0000FC050000}"/>
    <cellStyle name="0_13MX_原価計算△5" xfId="1534" xr:uid="{00000000-0005-0000-0000-0000FD050000}"/>
    <cellStyle name="0_13MX_原価計算△5 2" xfId="1535" xr:uid="{00000000-0005-0000-0000-0000FE050000}"/>
    <cellStyle name="0_13MX_原価計算△5_Apple supplyplan_120310" xfId="1536" xr:uid="{00000000-0005-0000-0000-0000FF050000}"/>
    <cellStyle name="0_13MX_原価計算△5_Apple supplyplan_120310 2" xfId="1537" xr:uid="{00000000-0005-0000-0000-000000060000}"/>
    <cellStyle name="0_13MX_原価計算△5_Apple supplyplan_120310_0914 non bright only base on yoke delivery until Dec" xfId="1538" xr:uid="{00000000-0005-0000-0000-000001060000}"/>
    <cellStyle name="0_13MX_原価計算△5_Apple supplyplan_120310_0920 non bright only until Dec revised the allocationchanged (4)" xfId="1539" xr:uid="{00000000-0005-0000-0000-000002060000}"/>
    <cellStyle name="0_13MX_原価計算△5_Apple supplyplan_120310_1003 non bright only the allocation changed (Genius addedLargan decreased) (6)" xfId="1540" xr:uid="{00000000-0005-0000-0000-000003060000}"/>
    <cellStyle name="0_13MX_原価計算△5_Apple supplyplan_120310_1006 non bright only the allocation changed (Genius addedLargan decreased)" xfId="1541" xr:uid="{00000000-0005-0000-0000-000004060000}"/>
    <cellStyle name="0_13MX_原価計算△5_Apple supplyplan_120310_1007 non bright only the allocation changed (Genius addedLargan decreased)" xfId="1542" xr:uid="{00000000-0005-0000-0000-000005060000}"/>
    <cellStyle name="0_13MX_原価計算△5_Apple supplyplan_120310_2013 Kick off_MTM CA" xfId="1543" xr:uid="{00000000-0005-0000-0000-000006060000}"/>
    <cellStyle name="0_13MX_原価計算△5_Apple supplyplan_120310_Supply plan Non-bright yoke only max capacity 1017" xfId="1544" xr:uid="{00000000-0005-0000-0000-000007060000}"/>
    <cellStyle name="0_13MX_原価計算△5_Apple supplyplan_120310_Supply plan Non-bright yoke only max capacity 1019" xfId="1545" xr:uid="{00000000-0005-0000-0000-000008060000}"/>
    <cellStyle name="0_13MX_原価計算△5_Apple supplyplan_120310_Supply plan Non-bright yoke only max capacity 1028" xfId="1546" xr:uid="{00000000-0005-0000-0000-000009060000}"/>
    <cellStyle name="0_13MX_原価計算△5_Apple supplyplan_120310_Supply plan spring parts only max capacity (1022)" xfId="1547" xr:uid="{00000000-0005-0000-0000-00000A060000}"/>
    <cellStyle name="0_13MX_原価計算△6" xfId="1548" xr:uid="{00000000-0005-0000-0000-00000B060000}"/>
    <cellStyle name="0_13MX_原価計算△8" xfId="1549" xr:uid="{00000000-0005-0000-0000-00000C060000}"/>
    <cellStyle name="0_13MX_原価計算△8 2" xfId="1550" xr:uid="{00000000-0005-0000-0000-00000D060000}"/>
    <cellStyle name="0_13MX_原価計算△8 2 2" xfId="1551" xr:uid="{00000000-0005-0000-0000-00000E060000}"/>
    <cellStyle name="0_13MX_原価計算△8 3" xfId="1552" xr:uid="{00000000-0005-0000-0000-00000F060000}"/>
    <cellStyle name="0_13MX設備リスト300k(DR2-3) 081218" xfId="1571" xr:uid="{00000000-0005-0000-0000-000010060000}"/>
    <cellStyle name="0_13MX設備リスト300k(DR2-3) 081218 2" xfId="1572" xr:uid="{00000000-0005-0000-0000-000011060000}"/>
    <cellStyle name="0_13MX設備リスト300k(DR2-3) 081218 2 2" xfId="1573" xr:uid="{00000000-0005-0000-0000-000012060000}"/>
    <cellStyle name="0_13MX設備リスト300k(DR2-3) 081218 3" xfId="1574" xr:uid="{00000000-0005-0000-0000-000013060000}"/>
    <cellStyle name="0_13MX設備リスト300k(DR2-3) 081218 3 2" xfId="1575" xr:uid="{00000000-0005-0000-0000-000014060000}"/>
    <cellStyle name="0_13MX設備リスト300k(DR2-3) 081218 4" xfId="1576" xr:uid="{00000000-0005-0000-0000-000015060000}"/>
    <cellStyle name="0_13MX設備リスト300k(DR2-3) 081218_Apple supplyplan_120310" xfId="1577" xr:uid="{00000000-0005-0000-0000-000016060000}"/>
    <cellStyle name="0_13MX設備リスト300k(DR2-3) 081218_Apple supplyplan_120310 2" xfId="1578" xr:uid="{00000000-0005-0000-0000-000017060000}"/>
    <cellStyle name="0_13MX設備リスト300k(DR2-3) 081218_Apple supplyplan_120310_0914 non bright only base on yoke delivery until Dec" xfId="1579" xr:uid="{00000000-0005-0000-0000-000018060000}"/>
    <cellStyle name="0_13MX設備リスト300k(DR2-3) 081218_Apple supplyplan_120310_0920 non bright only until Dec revised the allocationchanged (4)" xfId="1580" xr:uid="{00000000-0005-0000-0000-000019060000}"/>
    <cellStyle name="0_13MX設備リスト300k(DR2-3) 081218_Apple supplyplan_120310_1003 non bright only the allocation changed (Genius addedLargan decreased) (6)" xfId="1581" xr:uid="{00000000-0005-0000-0000-00001A060000}"/>
    <cellStyle name="0_13MX設備リスト300k(DR2-3) 081218_Apple supplyplan_120310_1006 non bright only the allocation changed (Genius addedLargan decreased)" xfId="1582" xr:uid="{00000000-0005-0000-0000-00001B060000}"/>
    <cellStyle name="0_13MX設備リスト300k(DR2-3) 081218_Apple supplyplan_120310_1007 non bright only the allocation changed (Genius addedLargan decreased)" xfId="1583" xr:uid="{00000000-0005-0000-0000-00001C060000}"/>
    <cellStyle name="0_13MX設備リスト300k(DR2-3) 081218_Apple supplyplan_120310_2013 Kick off_MTM CA" xfId="1584" xr:uid="{00000000-0005-0000-0000-00001D060000}"/>
    <cellStyle name="0_13MX設備リスト300k(DR2-3) 081218_Apple supplyplan_120310_Supply plan Non-bright yoke only max capacity 1017" xfId="1585" xr:uid="{00000000-0005-0000-0000-00001E060000}"/>
    <cellStyle name="0_13MX設備リスト300k(DR2-3) 081218_Apple supplyplan_120310_Supply plan Non-bright yoke only max capacity 1019" xfId="1586" xr:uid="{00000000-0005-0000-0000-00001F060000}"/>
    <cellStyle name="0_13MX設備リスト300k(DR2-3) 081218_Apple supplyplan_120310_Supply plan Non-bright yoke only max capacity 1028" xfId="1587" xr:uid="{00000000-0005-0000-0000-000020060000}"/>
    <cellStyle name="0_13MX設備リスト300k(DR2-3) 081218_Apple supplyplan_120310_Supply plan spring parts only max capacity (1022)" xfId="1588" xr:uid="{00000000-0005-0000-0000-000021060000}"/>
    <cellStyle name="0_13MX量産設備ﾘｽﾄ 081010" xfId="1553" xr:uid="{00000000-0005-0000-0000-000022060000}"/>
    <cellStyle name="0_13MX量産設備ﾘｽﾄ 081010 2" xfId="1554" xr:uid="{00000000-0005-0000-0000-000023060000}"/>
    <cellStyle name="0_13MX量産設備ﾘｽﾄ 081010 2 2" xfId="1555" xr:uid="{00000000-0005-0000-0000-000024060000}"/>
    <cellStyle name="0_13MX量産設備ﾘｽﾄ 081010 3" xfId="1556" xr:uid="{00000000-0005-0000-0000-000025060000}"/>
    <cellStyle name="0_13MX量産設備ﾘｽﾄ 081010 3 2" xfId="1557" xr:uid="{00000000-0005-0000-0000-000026060000}"/>
    <cellStyle name="0_13MX量産設備ﾘｽﾄ 081010 4" xfId="1558" xr:uid="{00000000-0005-0000-0000-000027060000}"/>
    <cellStyle name="0_13MX量産設備ﾘｽﾄ 081010_Apple supplyplan_120310" xfId="1559" xr:uid="{00000000-0005-0000-0000-000028060000}"/>
    <cellStyle name="0_13MX量産設備ﾘｽﾄ 081010_Apple supplyplan_120310 2" xfId="1560" xr:uid="{00000000-0005-0000-0000-000029060000}"/>
    <cellStyle name="0_13MX量産設備ﾘｽﾄ 081010_Apple supplyplan_120310_0914 non bright only base on yoke delivery until Dec" xfId="1561" xr:uid="{00000000-0005-0000-0000-00002A060000}"/>
    <cellStyle name="0_13MX量産設備ﾘｽﾄ 081010_Apple supplyplan_120310_0920 non bright only until Dec revised the allocationchanged (4)" xfId="1562" xr:uid="{00000000-0005-0000-0000-00002B060000}"/>
    <cellStyle name="0_13MX量産設備ﾘｽﾄ 081010_Apple supplyplan_120310_1003 non bright only the allocation changed (Genius addedLargan decreased) (6)" xfId="1563" xr:uid="{00000000-0005-0000-0000-00002C060000}"/>
    <cellStyle name="0_13MX量産設備ﾘｽﾄ 081010_Apple supplyplan_120310_1006 non bright only the allocation changed (Genius addedLargan decreased)" xfId="1564" xr:uid="{00000000-0005-0000-0000-00002D060000}"/>
    <cellStyle name="0_13MX量産設備ﾘｽﾄ 081010_Apple supplyplan_120310_1007 non bright only the allocation changed (Genius addedLargan decreased)" xfId="1565" xr:uid="{00000000-0005-0000-0000-00002E060000}"/>
    <cellStyle name="0_13MX量産設備ﾘｽﾄ 081010_Apple supplyplan_120310_2013 Kick off_MTM CA" xfId="1566" xr:uid="{00000000-0005-0000-0000-00002F060000}"/>
    <cellStyle name="0_13MX量産設備ﾘｽﾄ 081010_Apple supplyplan_120310_Supply plan Non-bright yoke only max capacity 1017" xfId="1567" xr:uid="{00000000-0005-0000-0000-000030060000}"/>
    <cellStyle name="0_13MX量産設備ﾘｽﾄ 081010_Apple supplyplan_120310_Supply plan Non-bright yoke only max capacity 1019" xfId="1568" xr:uid="{00000000-0005-0000-0000-000031060000}"/>
    <cellStyle name="0_13MX量産設備ﾘｽﾄ 081010_Apple supplyplan_120310_Supply plan Non-bright yoke only max capacity 1028" xfId="1569" xr:uid="{00000000-0005-0000-0000-000032060000}"/>
    <cellStyle name="0_13MX量産設備ﾘｽﾄ 081010_Apple supplyplan_120310_Supply plan spring parts only max capacity (1022)" xfId="1570" xr:uid="{00000000-0005-0000-0000-000033060000}"/>
    <cellStyle name="0_24MX Process layout (rev.1)" xfId="1589" xr:uid="{00000000-0005-0000-0000-000034060000}"/>
    <cellStyle name="0_24MX Process layout (rev.1) 2" xfId="1590" xr:uid="{00000000-0005-0000-0000-000035060000}"/>
    <cellStyle name="0_24MX Process layout (rev.1)_Apple supplyplan_120310" xfId="1591" xr:uid="{00000000-0005-0000-0000-000036060000}"/>
    <cellStyle name="0_24MX Process layout (rev.1)_Apple supplyplan_120310 2" xfId="1592" xr:uid="{00000000-0005-0000-0000-000037060000}"/>
    <cellStyle name="0_24MX Process layout (rev.1)_Apple supplyplan_120310_0914 non bright only base on yoke delivery until Dec" xfId="1593" xr:uid="{00000000-0005-0000-0000-000038060000}"/>
    <cellStyle name="0_24MX Process layout (rev.1)_Apple supplyplan_120310_0920 non bright only until Dec revised the allocationchanged (4)" xfId="1594" xr:uid="{00000000-0005-0000-0000-000039060000}"/>
    <cellStyle name="0_24MX Process layout (rev.1)_Apple supplyplan_120310_1003 non bright only the allocation changed (Genius addedLargan decreased) (6)" xfId="1595" xr:uid="{00000000-0005-0000-0000-00003A060000}"/>
    <cellStyle name="0_24MX Process layout (rev.1)_Apple supplyplan_120310_1006 non bright only the allocation changed (Genius addedLargan decreased)" xfId="1596" xr:uid="{00000000-0005-0000-0000-00003B060000}"/>
    <cellStyle name="0_24MX Process layout (rev.1)_Apple supplyplan_120310_1007 non bright only the allocation changed (Genius addedLargan decreased)" xfId="1597" xr:uid="{00000000-0005-0000-0000-00003C060000}"/>
    <cellStyle name="0_24MX Process layout (rev.1)_Apple supplyplan_120310_2013 Kick off_MTM CA" xfId="1598" xr:uid="{00000000-0005-0000-0000-00003D060000}"/>
    <cellStyle name="0_24MX Process layout (rev.1)_Apple supplyplan_120310_Supply plan Non-bright yoke only max capacity 1017" xfId="1599" xr:uid="{00000000-0005-0000-0000-00003E060000}"/>
    <cellStyle name="0_24MX Process layout (rev.1)_Apple supplyplan_120310_Supply plan Non-bright yoke only max capacity 1019" xfId="1600" xr:uid="{00000000-0005-0000-0000-00003F060000}"/>
    <cellStyle name="0_24MX Process layout (rev.1)_Apple supplyplan_120310_Supply plan Non-bright yoke only max capacity 1028" xfId="1601" xr:uid="{00000000-0005-0000-0000-000040060000}"/>
    <cellStyle name="0_24MX Process layout (rev.1)_Apple supplyplan_120310_Supply plan spring parts only max capacity (1022)" xfId="1602" xr:uid="{00000000-0005-0000-0000-000041060000}"/>
    <cellStyle name="0_62前半_部門計画0603_まとめ用_060327" xfId="1645" xr:uid="{00000000-0005-0000-0000-000042060000}"/>
    <cellStyle name="0_62前半_部門計画0603_まとめ用_060327 2" xfId="1646" xr:uid="{00000000-0005-0000-0000-000043060000}"/>
    <cellStyle name="0_62前半_部門計画0603_まとめ用_060327_Apple supplyplan_120310" xfId="1647" xr:uid="{00000000-0005-0000-0000-000044060000}"/>
    <cellStyle name="0_62前半_部門計画0603_まとめ用_060327_Apple supplyplan_120310 2" xfId="1648" xr:uid="{00000000-0005-0000-0000-000045060000}"/>
    <cellStyle name="0_62前半_部門計画0603_まとめ用_060327_Apple supplyplan_120310_0914 non bright only base on yoke delivery until Dec" xfId="1649" xr:uid="{00000000-0005-0000-0000-000046060000}"/>
    <cellStyle name="0_62前半_部門計画0603_まとめ用_060327_Apple supplyplan_120310_0920 non bright only until Dec revised the allocationchanged (4)" xfId="1650" xr:uid="{00000000-0005-0000-0000-000047060000}"/>
    <cellStyle name="0_62前半_部門計画0603_まとめ用_060327_Apple supplyplan_120310_1003 non bright only the allocation changed (Genius addedLargan decreased) (6)" xfId="1651" xr:uid="{00000000-0005-0000-0000-000048060000}"/>
    <cellStyle name="0_62前半_部門計画0603_まとめ用_060327_Apple supplyplan_120310_1006 non bright only the allocation changed (Genius addedLargan decreased)" xfId="1652" xr:uid="{00000000-0005-0000-0000-000049060000}"/>
    <cellStyle name="0_62前半_部門計画0603_まとめ用_060327_Apple supplyplan_120310_1007 non bright only the allocation changed (Genius addedLargan decreased)" xfId="1653" xr:uid="{00000000-0005-0000-0000-00004A060000}"/>
    <cellStyle name="0_62前半_部門計画0603_まとめ用_060327_Apple supplyplan_120310_2013 Kick off_MTM CA" xfId="1654" xr:uid="{00000000-0005-0000-0000-00004B060000}"/>
    <cellStyle name="0_62前半_部門計画0603_まとめ用_060327_Apple supplyplan_120310_Supply plan Non-bright yoke only max capacity 1017" xfId="1655" xr:uid="{00000000-0005-0000-0000-00004C060000}"/>
    <cellStyle name="0_62前半_部門計画0603_まとめ用_060327_Apple supplyplan_120310_Supply plan Non-bright yoke only max capacity 1019" xfId="1656" xr:uid="{00000000-0005-0000-0000-00004D060000}"/>
    <cellStyle name="0_62前半_部門計画0603_まとめ用_060327_Apple supplyplan_120310_Supply plan Non-bright yoke only max capacity 1028" xfId="1657" xr:uid="{00000000-0005-0000-0000-00004E060000}"/>
    <cellStyle name="0_62前半_部門計画0603_まとめ用_060327_Apple supplyplan_120310_Supply plan spring parts only max capacity (1022)" xfId="1658" xr:uid="{00000000-0005-0000-0000-00004F060000}"/>
    <cellStyle name="0_62期　前半CAM 廃棄計画" xfId="1603" xr:uid="{00000000-0005-0000-0000-000050060000}"/>
    <cellStyle name="0_62期　前半CAM 廃棄計画 2" xfId="1604" xr:uid="{00000000-0005-0000-0000-000051060000}"/>
    <cellStyle name="0_62期　前半CAM 廃棄計画_Apple supplyplan_120310" xfId="1605" xr:uid="{00000000-0005-0000-0000-000052060000}"/>
    <cellStyle name="0_62期　前半CAM 廃棄計画_Apple supplyplan_120310 2" xfId="1606" xr:uid="{00000000-0005-0000-0000-000053060000}"/>
    <cellStyle name="0_62期　前半CAM 廃棄計画_Apple supplyplan_120310_0914 non bright only base on yoke delivery until Dec" xfId="1607" xr:uid="{00000000-0005-0000-0000-000054060000}"/>
    <cellStyle name="0_62期　前半CAM 廃棄計画_Apple supplyplan_120310_0920 non bright only until Dec revised the allocationchanged (4)" xfId="1608" xr:uid="{00000000-0005-0000-0000-000055060000}"/>
    <cellStyle name="0_62期　前半CAM 廃棄計画_Apple supplyplan_120310_1003 non bright only the allocation changed (Genius addedLargan decreased) (6)" xfId="1609" xr:uid="{00000000-0005-0000-0000-000056060000}"/>
    <cellStyle name="0_62期　前半CAM 廃棄計画_Apple supplyplan_120310_1006 non bright only the allocation changed (Genius addedLargan decreased)" xfId="1610" xr:uid="{00000000-0005-0000-0000-000057060000}"/>
    <cellStyle name="0_62期　前半CAM 廃棄計画_Apple supplyplan_120310_1007 non bright only the allocation changed (Genius addedLargan decreased)" xfId="1611" xr:uid="{00000000-0005-0000-0000-000058060000}"/>
    <cellStyle name="0_62期　前半CAM 廃棄計画_Apple supplyplan_120310_2013 Kick off_MTM CA" xfId="1612" xr:uid="{00000000-0005-0000-0000-000059060000}"/>
    <cellStyle name="0_62期　前半CAM 廃棄計画_Apple supplyplan_120310_Supply plan Non-bright yoke only max capacity 1017" xfId="1613" xr:uid="{00000000-0005-0000-0000-00005A060000}"/>
    <cellStyle name="0_62期　前半CAM 廃棄計画_Apple supplyplan_120310_Supply plan Non-bright yoke only max capacity 1019" xfId="1614" xr:uid="{00000000-0005-0000-0000-00005B060000}"/>
    <cellStyle name="0_62期　前半CAM 廃棄計画_Apple supplyplan_120310_Supply plan Non-bright yoke only max capacity 1028" xfId="1615" xr:uid="{00000000-0005-0000-0000-00005C060000}"/>
    <cellStyle name="0_62期　前半CAM 廃棄計画_Apple supplyplan_120310_Supply plan spring parts only max capacity (1022)" xfId="1616" xr:uid="{00000000-0005-0000-0000-00005D060000}"/>
    <cellStyle name="0_62期前半 CAM廃棄低減重点施策" xfId="1617" xr:uid="{00000000-0005-0000-0000-00005E060000}"/>
    <cellStyle name="0_62期前半 CAM廃棄低減重点施策 2" xfId="1618" xr:uid="{00000000-0005-0000-0000-00005F060000}"/>
    <cellStyle name="0_62期前半 CAM廃棄低減重点施策_Apple supplyplan_120310" xfId="1619" xr:uid="{00000000-0005-0000-0000-000060060000}"/>
    <cellStyle name="0_62期前半 CAM廃棄低減重点施策_Apple supplyplan_120310 2" xfId="1620" xr:uid="{00000000-0005-0000-0000-000061060000}"/>
    <cellStyle name="0_62期前半 CAM廃棄低減重点施策_Apple supplyplan_120310_0914 non bright only base on yoke delivery until Dec" xfId="1621" xr:uid="{00000000-0005-0000-0000-000062060000}"/>
    <cellStyle name="0_62期前半 CAM廃棄低減重点施策_Apple supplyplan_120310_0920 non bright only until Dec revised the allocationchanged (4)" xfId="1622" xr:uid="{00000000-0005-0000-0000-000063060000}"/>
    <cellStyle name="0_62期前半 CAM廃棄低減重点施策_Apple supplyplan_120310_1003 non bright only the allocation changed (Genius addedLargan decreased) (6)" xfId="1623" xr:uid="{00000000-0005-0000-0000-000064060000}"/>
    <cellStyle name="0_62期前半 CAM廃棄低減重点施策_Apple supplyplan_120310_1006 non bright only the allocation changed (Genius addedLargan decreased)" xfId="1624" xr:uid="{00000000-0005-0000-0000-000065060000}"/>
    <cellStyle name="0_62期前半 CAM廃棄低減重点施策_Apple supplyplan_120310_1007 non bright only the allocation changed (Genius addedLargan decreased)" xfId="1625" xr:uid="{00000000-0005-0000-0000-000066060000}"/>
    <cellStyle name="0_62期前半 CAM廃棄低減重点施策_Apple supplyplan_120310_2013 Kick off_MTM CA" xfId="1626" xr:uid="{00000000-0005-0000-0000-000067060000}"/>
    <cellStyle name="0_62期前半 CAM廃棄低減重点施策_Apple supplyplan_120310_Supply plan Non-bright yoke only max capacity 1017" xfId="1627" xr:uid="{00000000-0005-0000-0000-000068060000}"/>
    <cellStyle name="0_62期前半 CAM廃棄低減重点施策_Apple supplyplan_120310_Supply plan Non-bright yoke only max capacity 1019" xfId="1628" xr:uid="{00000000-0005-0000-0000-000069060000}"/>
    <cellStyle name="0_62期前半 CAM廃棄低減重点施策_Apple supplyplan_120310_Supply plan Non-bright yoke only max capacity 1028" xfId="1629" xr:uid="{00000000-0005-0000-0000-00006A060000}"/>
    <cellStyle name="0_62期前半 CAM廃棄低減重点施策_Apple supplyplan_120310_Supply plan spring parts only max capacity (1022)" xfId="1630" xr:uid="{00000000-0005-0000-0000-00006B060000}"/>
    <cellStyle name="0_62期前半_CAM廃棄計画" xfId="1631" xr:uid="{00000000-0005-0000-0000-00006C060000}"/>
    <cellStyle name="0_62期前半_CAM廃棄計画 2" xfId="1632" xr:uid="{00000000-0005-0000-0000-00006D060000}"/>
    <cellStyle name="0_62期前半_CAM廃棄計画_Apple supplyplan_120310" xfId="1633" xr:uid="{00000000-0005-0000-0000-00006E060000}"/>
    <cellStyle name="0_62期前半_CAM廃棄計画_Apple supplyplan_120310 2" xfId="1634" xr:uid="{00000000-0005-0000-0000-00006F060000}"/>
    <cellStyle name="0_62期前半_CAM廃棄計画_Apple supplyplan_120310_0914 non bright only base on yoke delivery until Dec" xfId="1635" xr:uid="{00000000-0005-0000-0000-000070060000}"/>
    <cellStyle name="0_62期前半_CAM廃棄計画_Apple supplyplan_120310_0920 non bright only until Dec revised the allocationchanged (4)" xfId="1636" xr:uid="{00000000-0005-0000-0000-000071060000}"/>
    <cellStyle name="0_62期前半_CAM廃棄計画_Apple supplyplan_120310_1003 non bright only the allocation changed (Genius addedLargan decreased) (6)" xfId="1637" xr:uid="{00000000-0005-0000-0000-000072060000}"/>
    <cellStyle name="0_62期前半_CAM廃棄計画_Apple supplyplan_120310_1006 non bright only the allocation changed (Genius addedLargan decreased)" xfId="1638" xr:uid="{00000000-0005-0000-0000-000073060000}"/>
    <cellStyle name="0_62期前半_CAM廃棄計画_Apple supplyplan_120310_1007 non bright only the allocation changed (Genius addedLargan decreased)" xfId="1639" xr:uid="{00000000-0005-0000-0000-000074060000}"/>
    <cellStyle name="0_62期前半_CAM廃棄計画_Apple supplyplan_120310_2013 Kick off_MTM CA" xfId="1640" xr:uid="{00000000-0005-0000-0000-000075060000}"/>
    <cellStyle name="0_62期前半_CAM廃棄計画_Apple supplyplan_120310_Supply plan Non-bright yoke only max capacity 1017" xfId="1641" xr:uid="{00000000-0005-0000-0000-000076060000}"/>
    <cellStyle name="0_62期前半_CAM廃棄計画_Apple supplyplan_120310_Supply plan Non-bright yoke only max capacity 1019" xfId="1642" xr:uid="{00000000-0005-0000-0000-000077060000}"/>
    <cellStyle name="0_62期前半_CAM廃棄計画_Apple supplyplan_120310_Supply plan Non-bright yoke only max capacity 1028" xfId="1643" xr:uid="{00000000-0005-0000-0000-000078060000}"/>
    <cellStyle name="0_62期前半_CAM廃棄計画_Apple supplyplan_120310_Supply plan spring parts only max capacity (1022)" xfId="1644" xr:uid="{00000000-0005-0000-0000-000079060000}"/>
    <cellStyle name="0_65B-投資計画 090827 資料△1" xfId="1659" xr:uid="{00000000-0005-0000-0000-00007A060000}"/>
    <cellStyle name="0_65B-投資計画 090827 資料△1 2" xfId="1660" xr:uid="{00000000-0005-0000-0000-00007B060000}"/>
    <cellStyle name="0_65B-投資計画 090827 資料△1_Apple supplyplan_120310" xfId="1661" xr:uid="{00000000-0005-0000-0000-00007C060000}"/>
    <cellStyle name="0_65B-投資計画 090827 資料△1_Apple supplyplan_120310 2" xfId="1662" xr:uid="{00000000-0005-0000-0000-00007D060000}"/>
    <cellStyle name="0_65B-投資計画 090827 資料△1_Apple supplyplan_120310_0914 non bright only base on yoke delivery until Dec" xfId="1663" xr:uid="{00000000-0005-0000-0000-00007E060000}"/>
    <cellStyle name="0_65B-投資計画 090827 資料△1_Apple supplyplan_120310_0920 non bright only until Dec revised the allocationchanged (4)" xfId="1664" xr:uid="{00000000-0005-0000-0000-00007F060000}"/>
    <cellStyle name="0_65B-投資計画 090827 資料△1_Apple supplyplan_120310_1003 non bright only the allocation changed (Genius addedLargan decreased) (6)" xfId="1665" xr:uid="{00000000-0005-0000-0000-000080060000}"/>
    <cellStyle name="0_65B-投資計画 090827 資料△1_Apple supplyplan_120310_1006 non bright only the allocation changed (Genius addedLargan decreased)" xfId="1666" xr:uid="{00000000-0005-0000-0000-000081060000}"/>
    <cellStyle name="0_65B-投資計画 090827 資料△1_Apple supplyplan_120310_1007 non bright only the allocation changed (Genius addedLargan decreased)" xfId="1667" xr:uid="{00000000-0005-0000-0000-000082060000}"/>
    <cellStyle name="0_65B-投資計画 090827 資料△1_Apple supplyplan_120310_2013 Kick off_MTM CA" xfId="1668" xr:uid="{00000000-0005-0000-0000-000083060000}"/>
    <cellStyle name="0_65B-投資計画 090827 資料△1_Apple supplyplan_120310_Supply plan Non-bright yoke only max capacity 1017" xfId="1669" xr:uid="{00000000-0005-0000-0000-000084060000}"/>
    <cellStyle name="0_65B-投資計画 090827 資料△1_Apple supplyplan_120310_Supply plan Non-bright yoke only max capacity 1019" xfId="1670" xr:uid="{00000000-0005-0000-0000-000085060000}"/>
    <cellStyle name="0_65B-投資計画 090827 資料△1_Apple supplyplan_120310_Supply plan Non-bright yoke only max capacity 1028" xfId="1671" xr:uid="{00000000-0005-0000-0000-000086060000}"/>
    <cellStyle name="0_65B-投資計画 090827 資料△1_Apple supplyplan_120310_Supply plan spring parts only max capacity (1022)" xfId="1672" xr:uid="{00000000-0005-0000-0000-000087060000}"/>
    <cellStyle name="0_Acme-mini ビジネス関連 の ワークシート" xfId="1673" xr:uid="{00000000-0005-0000-0000-000088060000}"/>
    <cellStyle name="0_Acme-mini ビジネス関連 の ワークシート_2013 Kick off_MTM CA" xfId="1674" xr:uid="{00000000-0005-0000-0000-000089060000}"/>
    <cellStyle name="0_Apple supplyplan_120310" xfId="1675" xr:uid="{00000000-0005-0000-0000-00008A060000}"/>
    <cellStyle name="0_Apple supplyplan_120310 2" xfId="1676" xr:uid="{00000000-0005-0000-0000-00008B060000}"/>
    <cellStyle name="0_Apple supplyplan_120310_0914 non bright only base on yoke delivery until Dec" xfId="1677" xr:uid="{00000000-0005-0000-0000-00008C060000}"/>
    <cellStyle name="0_Apple supplyplan_120310_0920 non bright only until Dec revised the allocationchanged (4)" xfId="1678" xr:uid="{00000000-0005-0000-0000-00008D060000}"/>
    <cellStyle name="0_Apple supplyplan_120310_1003 non bright only the allocation changed (Genius addedLargan decreased) (6)" xfId="1679" xr:uid="{00000000-0005-0000-0000-00008E060000}"/>
    <cellStyle name="0_Apple supplyplan_120310_1006 non bright only the allocation changed (Genius addedLargan decreased)" xfId="1680" xr:uid="{00000000-0005-0000-0000-00008F060000}"/>
    <cellStyle name="0_Apple supplyplan_120310_1007 non bright only the allocation changed (Genius addedLargan decreased)" xfId="1681" xr:uid="{00000000-0005-0000-0000-000090060000}"/>
    <cellStyle name="0_Apple supplyplan_120310_2013 Kick off_MTM CA" xfId="1682" xr:uid="{00000000-0005-0000-0000-000091060000}"/>
    <cellStyle name="0_Apple supplyplan_120310_Supply plan Non-bright yoke only max capacity 1017" xfId="1683" xr:uid="{00000000-0005-0000-0000-000092060000}"/>
    <cellStyle name="0_Apple supplyplan_120310_Supply plan Non-bright yoke only max capacity 1019" xfId="1684" xr:uid="{00000000-0005-0000-0000-000093060000}"/>
    <cellStyle name="0_Apple supplyplan_120310_Supply plan Non-bright yoke only max capacity 1028" xfId="1685" xr:uid="{00000000-0005-0000-0000-000094060000}"/>
    <cellStyle name="0_Apple supplyplan_120310_Supply plan spring parts only max capacity (1022)" xfId="1686" xr:uid="{00000000-0005-0000-0000-000095060000}"/>
    <cellStyle name="0_April prodn plan &amp; Result  " xfId="1687" xr:uid="{00000000-0005-0000-0000-000096060000}"/>
    <cellStyle name="0_Aug-'11ANCHOR PROD'N PLAN_20110714" xfId="1688" xr:uid="{00000000-0005-0000-0000-000097060000}"/>
    <cellStyle name="0_Aug-'11ANCHOR PROD'N PLAN_20110714 2" xfId="1689" xr:uid="{00000000-0005-0000-0000-000098060000}"/>
    <cellStyle name="0_Aug-'11ANCHOR PROD'N PLAN_20110714 2 2" xfId="1690" xr:uid="{00000000-0005-0000-0000-000099060000}"/>
    <cellStyle name="0_Aug-'11ANCHOR PROD'N PLAN_20110714 3" xfId="1691" xr:uid="{00000000-0005-0000-0000-00009A060000}"/>
    <cellStyle name="0_Big-Anchor_開発費用振り返り_2012_8_27" xfId="1692" xr:uid="{00000000-0005-0000-0000-00009B060000}"/>
    <cellStyle name="0_Big-Anchor_開発費用振り返り_2012_8_27 2" xfId="1693" xr:uid="{00000000-0005-0000-0000-00009C060000}"/>
    <cellStyle name="0_Big-Anchor_開発費用振り返り_2012_8_27 2 2" xfId="1694" xr:uid="{00000000-0005-0000-0000-00009D060000}"/>
    <cellStyle name="0_Big-Anchor_開発費用振り返り_2012_8_27 3" xfId="1695" xr:uid="{00000000-0005-0000-0000-00009E060000}"/>
    <cellStyle name="0_Book1" xfId="1696" xr:uid="{00000000-0005-0000-0000-00009F060000}"/>
    <cellStyle name="0_Book1 2" xfId="1697" xr:uid="{00000000-0005-0000-0000-0000A0060000}"/>
    <cellStyle name="0_Book1_Apple supplyplan_120310" xfId="1698" xr:uid="{00000000-0005-0000-0000-0000A1060000}"/>
    <cellStyle name="0_Book1_Apple supplyplan_120310 2" xfId="1699" xr:uid="{00000000-0005-0000-0000-0000A2060000}"/>
    <cellStyle name="0_Book1_Apple supplyplan_120310_0914 non bright only base on yoke delivery until Dec" xfId="1700" xr:uid="{00000000-0005-0000-0000-0000A3060000}"/>
    <cellStyle name="0_Book1_Apple supplyplan_120310_0920 non bright only until Dec revised the allocationchanged (4)" xfId="1701" xr:uid="{00000000-0005-0000-0000-0000A4060000}"/>
    <cellStyle name="0_Book1_Apple supplyplan_120310_1003 non bright only the allocation changed (Genius addedLargan decreased) (6)" xfId="1702" xr:uid="{00000000-0005-0000-0000-0000A5060000}"/>
    <cellStyle name="0_Book1_Apple supplyplan_120310_1006 non bright only the allocation changed (Genius addedLargan decreased)" xfId="1703" xr:uid="{00000000-0005-0000-0000-0000A6060000}"/>
    <cellStyle name="0_Book1_Apple supplyplan_120310_1007 non bright only the allocation changed (Genius addedLargan decreased)" xfId="1704" xr:uid="{00000000-0005-0000-0000-0000A7060000}"/>
    <cellStyle name="0_Book1_Apple supplyplan_120310_2013 Kick off_MTM CA" xfId="1705" xr:uid="{00000000-0005-0000-0000-0000A8060000}"/>
    <cellStyle name="0_Book1_Apple supplyplan_120310_Supply plan Non-bright yoke only max capacity 1017" xfId="1706" xr:uid="{00000000-0005-0000-0000-0000A9060000}"/>
    <cellStyle name="0_Book1_Apple supplyplan_120310_Supply plan Non-bright yoke only max capacity 1019" xfId="1707" xr:uid="{00000000-0005-0000-0000-0000AA060000}"/>
    <cellStyle name="0_Book1_Apple supplyplan_120310_Supply plan Non-bright yoke only max capacity 1028" xfId="1708" xr:uid="{00000000-0005-0000-0000-0000AB060000}"/>
    <cellStyle name="0_Book1_Apple supplyplan_120310_Supply plan spring parts only max capacity (1022)" xfId="1709" xr:uid="{00000000-0005-0000-0000-0000AC060000}"/>
    <cellStyle name="0_Book1_外観FCB-YBD" xfId="1710" xr:uid="{00000000-0005-0000-0000-0000AD060000}"/>
    <cellStyle name="0_Book1_外観FCB-YBD 2" xfId="1711" xr:uid="{00000000-0005-0000-0000-0000AE060000}"/>
    <cellStyle name="0_Book1_外観FCB-YBD_Apple supplyplan_120310" xfId="1712" xr:uid="{00000000-0005-0000-0000-0000AF060000}"/>
    <cellStyle name="0_Book1_外観FCB-YBD_Apple supplyplan_120310 2" xfId="1713" xr:uid="{00000000-0005-0000-0000-0000B0060000}"/>
    <cellStyle name="0_Book1_外観FCB-YBD_Apple supplyplan_120310_0914 non bright only base on yoke delivery until Dec" xfId="1714" xr:uid="{00000000-0005-0000-0000-0000B1060000}"/>
    <cellStyle name="0_Book1_外観FCB-YBD_Apple supplyplan_120310_0920 non bright only until Dec revised the allocationchanged (4)" xfId="1715" xr:uid="{00000000-0005-0000-0000-0000B2060000}"/>
    <cellStyle name="0_Book1_外観FCB-YBD_Apple supplyplan_120310_1003 non bright only the allocation changed (Genius addedLargan decreased) (6)" xfId="1716" xr:uid="{00000000-0005-0000-0000-0000B3060000}"/>
    <cellStyle name="0_Book1_外観FCB-YBD_Apple supplyplan_120310_1006 non bright only the allocation changed (Genius addedLargan decreased)" xfId="1717" xr:uid="{00000000-0005-0000-0000-0000B4060000}"/>
    <cellStyle name="0_Book1_外観FCB-YBD_Apple supplyplan_120310_1007 non bright only the allocation changed (Genius addedLargan decreased)" xfId="1718" xr:uid="{00000000-0005-0000-0000-0000B5060000}"/>
    <cellStyle name="0_Book1_外観FCB-YBD_Apple supplyplan_120310_2013 Kick off_MTM CA" xfId="1719" xr:uid="{00000000-0005-0000-0000-0000B6060000}"/>
    <cellStyle name="0_Book1_外観FCB-YBD_Apple supplyplan_120310_Supply plan Non-bright yoke only max capacity 1017" xfId="1720" xr:uid="{00000000-0005-0000-0000-0000B7060000}"/>
    <cellStyle name="0_Book1_外観FCB-YBD_Apple supplyplan_120310_Supply plan Non-bright yoke only max capacity 1019" xfId="1721" xr:uid="{00000000-0005-0000-0000-0000B8060000}"/>
    <cellStyle name="0_Book1_外観FCB-YBD_Apple supplyplan_120310_Supply plan Non-bright yoke only max capacity 1028" xfId="1722" xr:uid="{00000000-0005-0000-0000-0000B9060000}"/>
    <cellStyle name="0_Book1_外観FCB-YBD_Apple supplyplan_120310_Supply plan spring parts only max capacity (1022)" xfId="1723" xr:uid="{00000000-0005-0000-0000-0000BA060000}"/>
    <cellStyle name="0_C.P Yoke Spring Assy &amp; Magnet Yoke Assy 07MX" xfId="1724" xr:uid="{00000000-0005-0000-0000-0000BB060000}"/>
    <cellStyle name="0_C.P Yoke Spring Assy &amp; Magnet Yoke Assy 07MX 2" xfId="1725" xr:uid="{00000000-0005-0000-0000-0000BC060000}"/>
    <cellStyle name="0_C.P Yoke Spring Assy &amp; Magnet Yoke Assy 07MX 2 2" xfId="1726" xr:uid="{00000000-0005-0000-0000-0000BD060000}"/>
    <cellStyle name="0_C.P Yoke Spring Assy &amp; Magnet Yoke Assy 07MX 3" xfId="1727" xr:uid="{00000000-0005-0000-0000-0000BE060000}"/>
    <cellStyle name="0_C.P Yoke Spring Assy &amp; Magnet Yoke Assy 07MX 3 2" xfId="1728" xr:uid="{00000000-0005-0000-0000-0000BF060000}"/>
    <cellStyle name="0_C.P Yoke Spring Assy &amp; Magnet Yoke Assy 07MX 4" xfId="1729" xr:uid="{00000000-0005-0000-0000-0000C0060000}"/>
    <cellStyle name="0_C.P Yoke Spring Assy &amp; Magnet Yoke Assy 07MX_Apple supplyplan_120310" xfId="1730" xr:uid="{00000000-0005-0000-0000-0000C1060000}"/>
    <cellStyle name="0_C.P Yoke Spring Assy &amp; Magnet Yoke Assy 07MX_Apple supplyplan_120310 2" xfId="1731" xr:uid="{00000000-0005-0000-0000-0000C2060000}"/>
    <cellStyle name="0_C.P Yoke Spring Assy &amp; Magnet Yoke Assy 07MX_Apple supplyplan_120310_0914 non bright only base on yoke delivery until Dec" xfId="1732" xr:uid="{00000000-0005-0000-0000-0000C3060000}"/>
    <cellStyle name="0_C.P Yoke Spring Assy &amp; Magnet Yoke Assy 07MX_Apple supplyplan_120310_0920 non bright only until Dec revised the allocationchanged (4)" xfId="1733" xr:uid="{00000000-0005-0000-0000-0000C4060000}"/>
    <cellStyle name="0_C.P Yoke Spring Assy &amp; Magnet Yoke Assy 07MX_Apple supplyplan_120310_1003 non bright only the allocation changed (Genius addedLargan decreased) (6)" xfId="1734" xr:uid="{00000000-0005-0000-0000-0000C5060000}"/>
    <cellStyle name="0_C.P Yoke Spring Assy &amp; Magnet Yoke Assy 07MX_Apple supplyplan_120310_1006 non bright only the allocation changed (Genius addedLargan decreased)" xfId="1735" xr:uid="{00000000-0005-0000-0000-0000C6060000}"/>
    <cellStyle name="0_C.P Yoke Spring Assy &amp; Magnet Yoke Assy 07MX_Apple supplyplan_120310_1007 non bright only the allocation changed (Genius addedLargan decreased)" xfId="1736" xr:uid="{00000000-0005-0000-0000-0000C7060000}"/>
    <cellStyle name="0_C.P Yoke Spring Assy &amp; Magnet Yoke Assy 07MX_Apple supplyplan_120310_2013 Kick off_MTM CA" xfId="1737" xr:uid="{00000000-0005-0000-0000-0000C8060000}"/>
    <cellStyle name="0_C.P Yoke Spring Assy &amp; Magnet Yoke Assy 07MX_Apple supplyplan_120310_Supply plan Non-bright yoke only max capacity 1017" xfId="1738" xr:uid="{00000000-0005-0000-0000-0000C9060000}"/>
    <cellStyle name="0_C.P Yoke Spring Assy &amp; Magnet Yoke Assy 07MX_Apple supplyplan_120310_Supply plan Non-bright yoke only max capacity 1019" xfId="1739" xr:uid="{00000000-0005-0000-0000-0000CA060000}"/>
    <cellStyle name="0_C.P Yoke Spring Assy &amp; Magnet Yoke Assy 07MX_Apple supplyplan_120310_Supply plan Non-bright yoke only max capacity 1028" xfId="1740" xr:uid="{00000000-0005-0000-0000-0000CB060000}"/>
    <cellStyle name="0_C.P Yoke Spring Assy &amp; Magnet Yoke Assy 07MX_Apple supplyplan_120310_Supply plan spring parts only max capacity (1022)" xfId="1741" xr:uid="{00000000-0005-0000-0000-0000CC060000}"/>
    <cellStyle name="0_capacityplan 14-01-09 total capacity plan追加" xfId="1742" xr:uid="{00000000-0005-0000-0000-0000CD060000}"/>
    <cellStyle name="0_CF-52-0024-02_ASA-L30MB0_OIS" xfId="1743" xr:uid="{00000000-0005-0000-0000-0000CE060000}"/>
    <cellStyle name="0_CF-52-0024-02_ASA-L30MB0_OIS 2" xfId="1744" xr:uid="{00000000-0005-0000-0000-0000CF060000}"/>
    <cellStyle name="0_CF-52-0024-02_ASA-L30MB0_OIS 2 2" xfId="1745" xr:uid="{00000000-0005-0000-0000-0000D0060000}"/>
    <cellStyle name="0_CF-52-0024-02_ASA-L30MB0_OIS 3" xfId="1746" xr:uid="{00000000-0005-0000-0000-0000D1060000}"/>
    <cellStyle name="0_Chamber Oven Problem (2)" xfId="1747" xr:uid="{00000000-0005-0000-0000-0000D2060000}"/>
    <cellStyle name="0_Chamber Oven Problem (2) 2" xfId="1748" xr:uid="{00000000-0005-0000-0000-0000D3060000}"/>
    <cellStyle name="0_Chamber Oven Problem (2) 2 2" xfId="1749" xr:uid="{00000000-0005-0000-0000-0000D4060000}"/>
    <cellStyle name="0_Chamber Oven Problem (2) 3" xfId="1750" xr:uid="{00000000-0005-0000-0000-0000D5060000}"/>
    <cellStyle name="0_Chamber Oven Problem (2) 3 2" xfId="1751" xr:uid="{00000000-0005-0000-0000-0000D6060000}"/>
    <cellStyle name="0_Chk-sheet_050629" xfId="1752" xr:uid="{00000000-0005-0000-0000-0000D7060000}"/>
    <cellStyle name="0_Chk-sheet_050629 2" xfId="1753" xr:uid="{00000000-0005-0000-0000-0000D8060000}"/>
    <cellStyle name="0_Chk-sheet_050629 2 2" xfId="1754" xr:uid="{00000000-0005-0000-0000-0000D9060000}"/>
    <cellStyle name="0_Chk-sheet_050629 3" xfId="1755" xr:uid="{00000000-0005-0000-0000-0000DA060000}"/>
    <cellStyle name="0_Chk-sheet_050629 3 2" xfId="1756" xr:uid="{00000000-0005-0000-0000-0000DB060000}"/>
    <cellStyle name="0_Chk-sheet_050629 4" xfId="1757" xr:uid="{00000000-0005-0000-0000-0000DC060000}"/>
    <cellStyle name="0_Chk-sheet_050629_Apple supplyplan_120310" xfId="1758" xr:uid="{00000000-0005-0000-0000-0000DD060000}"/>
    <cellStyle name="0_Chk-sheet_050629_Apple supplyplan_120310 2" xfId="1759" xr:uid="{00000000-0005-0000-0000-0000DE060000}"/>
    <cellStyle name="0_Chk-sheet_050629_Apple supplyplan_120310_0914 non bright only base on yoke delivery until Dec" xfId="1760" xr:uid="{00000000-0005-0000-0000-0000DF060000}"/>
    <cellStyle name="0_Chk-sheet_050629_Apple supplyplan_120310_0920 non bright only until Dec revised the allocationchanged (4)" xfId="1761" xr:uid="{00000000-0005-0000-0000-0000E0060000}"/>
    <cellStyle name="0_Chk-sheet_050629_Apple supplyplan_120310_1003 non bright only the allocation changed (Genius addedLargan decreased) (6)" xfId="1762" xr:uid="{00000000-0005-0000-0000-0000E1060000}"/>
    <cellStyle name="0_Chk-sheet_050629_Apple supplyplan_120310_1006 non bright only the allocation changed (Genius addedLargan decreased)" xfId="1763" xr:uid="{00000000-0005-0000-0000-0000E2060000}"/>
    <cellStyle name="0_Chk-sheet_050629_Apple supplyplan_120310_1007 non bright only the allocation changed (Genius addedLargan decreased)" xfId="1764" xr:uid="{00000000-0005-0000-0000-0000E3060000}"/>
    <cellStyle name="0_Chk-sheet_050629_Apple supplyplan_120310_2013 Kick off_MTM CA" xfId="1765" xr:uid="{00000000-0005-0000-0000-0000E4060000}"/>
    <cellStyle name="0_Chk-sheet_050629_Apple supplyplan_120310_Supply plan Non-bright yoke only max capacity 1017" xfId="1766" xr:uid="{00000000-0005-0000-0000-0000E5060000}"/>
    <cellStyle name="0_Chk-sheet_050629_Apple supplyplan_120310_Supply plan Non-bright yoke only max capacity 1019" xfId="1767" xr:uid="{00000000-0005-0000-0000-0000E6060000}"/>
    <cellStyle name="0_Chk-sheet_050629_Apple supplyplan_120310_Supply plan Non-bright yoke only max capacity 1028" xfId="1768" xr:uid="{00000000-0005-0000-0000-0000E7060000}"/>
    <cellStyle name="0_Chk-sheet_050629_Apple supplyplan_120310_Supply plan spring parts only max capacity (1022)" xfId="1769" xr:uid="{00000000-0005-0000-0000-0000E8060000}"/>
    <cellStyle name="0_Chk-sheet_050705_2" xfId="1770" xr:uid="{00000000-0005-0000-0000-0000E9060000}"/>
    <cellStyle name="0_Chk-sheet_050705_2 2" xfId="1771" xr:uid="{00000000-0005-0000-0000-0000EA060000}"/>
    <cellStyle name="0_Chk-sheet_050705_2 2 2" xfId="1772" xr:uid="{00000000-0005-0000-0000-0000EB060000}"/>
    <cellStyle name="0_Chk-sheet_050705_2 3" xfId="1773" xr:uid="{00000000-0005-0000-0000-0000EC060000}"/>
    <cellStyle name="0_Chk-sheet_050705_2 3 2" xfId="1774" xr:uid="{00000000-0005-0000-0000-0000ED060000}"/>
    <cellStyle name="0_Chk-sheet_050705_2 4" xfId="1775" xr:uid="{00000000-0005-0000-0000-0000EE060000}"/>
    <cellStyle name="0_Chk-sheet_050705_2_Apple supplyplan_120310" xfId="1776" xr:uid="{00000000-0005-0000-0000-0000EF060000}"/>
    <cellStyle name="0_Chk-sheet_050705_2_Apple supplyplan_120310 2" xfId="1777" xr:uid="{00000000-0005-0000-0000-0000F0060000}"/>
    <cellStyle name="0_Chk-sheet_050705_2_Apple supplyplan_120310_0914 non bright only base on yoke delivery until Dec" xfId="1778" xr:uid="{00000000-0005-0000-0000-0000F1060000}"/>
    <cellStyle name="0_Chk-sheet_050705_2_Apple supplyplan_120310_0920 non bright only until Dec revised the allocationchanged (4)" xfId="1779" xr:uid="{00000000-0005-0000-0000-0000F2060000}"/>
    <cellStyle name="0_Chk-sheet_050705_2_Apple supplyplan_120310_1003 non bright only the allocation changed (Genius addedLargan decreased) (6)" xfId="1780" xr:uid="{00000000-0005-0000-0000-0000F3060000}"/>
    <cellStyle name="0_Chk-sheet_050705_2_Apple supplyplan_120310_1006 non bright only the allocation changed (Genius addedLargan decreased)" xfId="1781" xr:uid="{00000000-0005-0000-0000-0000F4060000}"/>
    <cellStyle name="0_Chk-sheet_050705_2_Apple supplyplan_120310_1007 non bright only the allocation changed (Genius addedLargan decreased)" xfId="1782" xr:uid="{00000000-0005-0000-0000-0000F5060000}"/>
    <cellStyle name="0_Chk-sheet_050705_2_Apple supplyplan_120310_2013 Kick off_MTM CA" xfId="1783" xr:uid="{00000000-0005-0000-0000-0000F6060000}"/>
    <cellStyle name="0_Chk-sheet_050705_2_Apple supplyplan_120310_Supply plan Non-bright yoke only max capacity 1017" xfId="1784" xr:uid="{00000000-0005-0000-0000-0000F7060000}"/>
    <cellStyle name="0_Chk-sheet_050705_2_Apple supplyplan_120310_Supply plan Non-bright yoke only max capacity 1019" xfId="1785" xr:uid="{00000000-0005-0000-0000-0000F8060000}"/>
    <cellStyle name="0_Chk-sheet_050705_2_Apple supplyplan_120310_Supply plan Non-bright yoke only max capacity 1028" xfId="1786" xr:uid="{00000000-0005-0000-0000-0000F9060000}"/>
    <cellStyle name="0_Chk-sheet_050705_2_Apple supplyplan_120310_Supply plan spring parts only max capacity (1022)" xfId="1787" xr:uid="{00000000-0005-0000-0000-0000FA060000}"/>
    <cellStyle name="0_CL-52-0123-04_ASA-L30MB0_OIS (2)" xfId="1788" xr:uid="{00000000-0005-0000-0000-0000FB060000}"/>
    <cellStyle name="0_CL-52-0123-04_ASA-L30MB0_OIS (2) 2" xfId="1789" xr:uid="{00000000-0005-0000-0000-0000FC060000}"/>
    <cellStyle name="0_CL-52-0123-04_ASA-L30MB0_OIS (2) 2 2" xfId="1790" xr:uid="{00000000-0005-0000-0000-0000FD060000}"/>
    <cellStyle name="0_CL-52-0123-04_ASA-L30MB0_OIS (2) 3" xfId="1791" xr:uid="{00000000-0005-0000-0000-0000FE060000}"/>
    <cellStyle name="0_CM0777_51DX_FPCresin0.3Nospec" xfId="1792" xr:uid="{00000000-0005-0000-0000-0000FF060000}"/>
    <cellStyle name="0_CM0777_51DX_FPCresin0.3Nospec 2" xfId="1793" xr:uid="{00000000-0005-0000-0000-000000070000}"/>
    <cellStyle name="0_CM0777_51DX_FPCresin0.3Nospec_Apple supplyplan_120310" xfId="1794" xr:uid="{00000000-0005-0000-0000-000001070000}"/>
    <cellStyle name="0_CM0777_51DX_FPCresin0.3Nospec_Apple supplyplan_120310 2" xfId="1795" xr:uid="{00000000-0005-0000-0000-000002070000}"/>
    <cellStyle name="0_CM0777_51DX_FPCresin0.3Nospec_Apple supplyplan_120310_0914 non bright only base on yoke delivery until Dec" xfId="1796" xr:uid="{00000000-0005-0000-0000-000003070000}"/>
    <cellStyle name="0_CM0777_51DX_FPCresin0.3Nospec_Apple supplyplan_120310_0920 non bright only until Dec revised the allocationchanged (4)" xfId="1797" xr:uid="{00000000-0005-0000-0000-000004070000}"/>
    <cellStyle name="0_CM0777_51DX_FPCresin0.3Nospec_Apple supplyplan_120310_1003 non bright only the allocation changed (Genius addedLargan decreased) (6)" xfId="1798" xr:uid="{00000000-0005-0000-0000-000005070000}"/>
    <cellStyle name="0_CM0777_51DX_FPCresin0.3Nospec_Apple supplyplan_120310_1006 non bright only the allocation changed (Genius addedLargan decreased)" xfId="1799" xr:uid="{00000000-0005-0000-0000-000006070000}"/>
    <cellStyle name="0_CM0777_51DX_FPCresin0.3Nospec_Apple supplyplan_120310_1007 non bright only the allocation changed (Genius addedLargan decreased)" xfId="1800" xr:uid="{00000000-0005-0000-0000-000007070000}"/>
    <cellStyle name="0_CM0777_51DX_FPCresin0.3Nospec_Apple supplyplan_120310_2013 Kick off_MTM CA" xfId="1801" xr:uid="{00000000-0005-0000-0000-000008070000}"/>
    <cellStyle name="0_CM0777_51DX_FPCresin0.3Nospec_Apple supplyplan_120310_Supply plan Non-bright yoke only max capacity 1017" xfId="1802" xr:uid="{00000000-0005-0000-0000-000009070000}"/>
    <cellStyle name="0_CM0777_51DX_FPCresin0.3Nospec_Apple supplyplan_120310_Supply plan Non-bright yoke only max capacity 1019" xfId="1803" xr:uid="{00000000-0005-0000-0000-00000A070000}"/>
    <cellStyle name="0_CM0777_51DX_FPCresin0.3Nospec_Apple supplyplan_120310_Supply plan Non-bright yoke only max capacity 1028" xfId="1804" xr:uid="{00000000-0005-0000-0000-00000B070000}"/>
    <cellStyle name="0_CM0777_51DX_FPCresin0.3Nospec_Apple supplyplan_120310_Supply plan spring parts only max capacity (1022)" xfId="1805" xr:uid="{00000000-0005-0000-0000-00000C070000}"/>
    <cellStyle name="0_Copy of Acme-mini ramping-up update format 090305" xfId="1806" xr:uid="{00000000-0005-0000-0000-00000D070000}"/>
    <cellStyle name="0_DR2資料 の ワークシート" xfId="1807" xr:uid="{00000000-0005-0000-0000-00000E070000}"/>
    <cellStyle name="0_DR2資料 の ワークシート 2" xfId="1808" xr:uid="{00000000-0005-0000-0000-00000F070000}"/>
    <cellStyle name="0_DR2資料 の ワークシート 2 2" xfId="1809" xr:uid="{00000000-0005-0000-0000-000010070000}"/>
    <cellStyle name="0_DR2資料 の ワークシート 3" xfId="1810" xr:uid="{00000000-0005-0000-0000-000011070000}"/>
    <cellStyle name="0_DR2資料 の ワークシート 3 2" xfId="1811" xr:uid="{00000000-0005-0000-0000-000012070000}"/>
    <cellStyle name="0_DR2資料 の ワークシート 4" xfId="1812" xr:uid="{00000000-0005-0000-0000-000013070000}"/>
    <cellStyle name="0_DR2資料 の ワークシート_Apple supplyplan_120310" xfId="1813" xr:uid="{00000000-0005-0000-0000-000014070000}"/>
    <cellStyle name="0_DR2資料 の ワークシート_Apple supplyplan_120310 2" xfId="1814" xr:uid="{00000000-0005-0000-0000-000015070000}"/>
    <cellStyle name="0_DR2資料 の ワークシート_Apple supplyplan_120310_0914 non bright only base on yoke delivery until Dec" xfId="1815" xr:uid="{00000000-0005-0000-0000-000016070000}"/>
    <cellStyle name="0_DR2資料 の ワークシート_Apple supplyplan_120310_0920 non bright only until Dec revised the allocationchanged (4)" xfId="1816" xr:uid="{00000000-0005-0000-0000-000017070000}"/>
    <cellStyle name="0_DR2資料 の ワークシート_Apple supplyplan_120310_1003 non bright only the allocation changed (Genius addedLargan decreased) (6)" xfId="1817" xr:uid="{00000000-0005-0000-0000-000018070000}"/>
    <cellStyle name="0_DR2資料 の ワークシート_Apple supplyplan_120310_1006 non bright only the allocation changed (Genius addedLargan decreased)" xfId="1818" xr:uid="{00000000-0005-0000-0000-000019070000}"/>
    <cellStyle name="0_DR2資料 の ワークシート_Apple supplyplan_120310_1007 non bright only the allocation changed (Genius addedLargan decreased)" xfId="1819" xr:uid="{00000000-0005-0000-0000-00001A070000}"/>
    <cellStyle name="0_DR2資料 の ワークシート_Apple supplyplan_120310_2013 Kick off_MTM CA" xfId="1820" xr:uid="{00000000-0005-0000-0000-00001B070000}"/>
    <cellStyle name="0_DR2資料 の ワークシート_Apple supplyplan_120310_Supply plan Non-bright yoke only max capacity 1017" xfId="1821" xr:uid="{00000000-0005-0000-0000-00001C070000}"/>
    <cellStyle name="0_DR2資料 の ワークシート_Apple supplyplan_120310_Supply plan Non-bright yoke only max capacity 1019" xfId="1822" xr:uid="{00000000-0005-0000-0000-00001D070000}"/>
    <cellStyle name="0_DR2資料 の ワークシート_Apple supplyplan_120310_Supply plan Non-bright yoke only max capacity 1028" xfId="1823" xr:uid="{00000000-0005-0000-0000-00001E070000}"/>
    <cellStyle name="0_DR2資料 の ワークシート_Apple supplyplan_120310_Supply plan spring parts only max capacity (1022)" xfId="1824" xr:uid="{00000000-0005-0000-0000-00001F070000}"/>
    <cellStyle name="0_ＤＲ資料 for ソケットタイプ" xfId="1825" xr:uid="{00000000-0005-0000-0000-000020070000}"/>
    <cellStyle name="0_ＤＲ資料 for ソケットタイプ 2" xfId="1826" xr:uid="{00000000-0005-0000-0000-000021070000}"/>
    <cellStyle name="0_ＤＲ資料 for ソケットタイプ 2 2" xfId="1827" xr:uid="{00000000-0005-0000-0000-000022070000}"/>
    <cellStyle name="0_ＤＲ資料 for ソケットタイプ 3" xfId="1828" xr:uid="{00000000-0005-0000-0000-000023070000}"/>
    <cellStyle name="0_EDOF_TS5サンプル投入計画080401" xfId="1829" xr:uid="{00000000-0005-0000-0000-000024070000}"/>
    <cellStyle name="0_Equipment JIG Ver CONTENTS (22-Jan-08)" xfId="1830" xr:uid="{00000000-0005-0000-0000-000025070000}"/>
    <cellStyle name="0_Equipment JIG Ver CONTENTS (22-Jan-08) 2" xfId="1831" xr:uid="{00000000-0005-0000-0000-000026070000}"/>
    <cellStyle name="0_Equipment JIG Ver CONTENTS (22-Jan-08) 2 2" xfId="1832" xr:uid="{00000000-0005-0000-0000-000027070000}"/>
    <cellStyle name="0_Equipment JIG Ver CONTENTS (22-Jan-08) 3" xfId="1833" xr:uid="{00000000-0005-0000-0000-000028070000}"/>
    <cellStyle name="0_Equipment JIG Ver CONTENTS (22-Jan-08) 3 2" xfId="1834" xr:uid="{00000000-0005-0000-0000-000029070000}"/>
    <cellStyle name="0_F5_Final_APP_WS" xfId="1835" xr:uid="{00000000-0005-0000-0000-00002A070000}"/>
    <cellStyle name="0_F5_Final_APP_WS 2" xfId="1836" xr:uid="{00000000-0005-0000-0000-00002B070000}"/>
    <cellStyle name="0_F5_Final_APP_WS_Apple supplyplan_120310" xfId="1837" xr:uid="{00000000-0005-0000-0000-00002C070000}"/>
    <cellStyle name="0_F5_Final_APP_WS_Apple supplyplan_120310 2" xfId="1838" xr:uid="{00000000-0005-0000-0000-00002D070000}"/>
    <cellStyle name="0_F5_Final_APP_WS_Apple supplyplan_120310_0914 non bright only base on yoke delivery until Dec" xfId="1839" xr:uid="{00000000-0005-0000-0000-00002E070000}"/>
    <cellStyle name="0_F5_Final_APP_WS_Apple supplyplan_120310_0920 non bright only until Dec revised the allocationchanged (4)" xfId="1840" xr:uid="{00000000-0005-0000-0000-00002F070000}"/>
    <cellStyle name="0_F5_Final_APP_WS_Apple supplyplan_120310_1003 non bright only the allocation changed (Genius addedLargan decreased) (6)" xfId="1841" xr:uid="{00000000-0005-0000-0000-000030070000}"/>
    <cellStyle name="0_F5_Final_APP_WS_Apple supplyplan_120310_1006 non bright only the allocation changed (Genius addedLargan decreased)" xfId="1842" xr:uid="{00000000-0005-0000-0000-000031070000}"/>
    <cellStyle name="0_F5_Final_APP_WS_Apple supplyplan_120310_1007 non bright only the allocation changed (Genius addedLargan decreased)" xfId="1843" xr:uid="{00000000-0005-0000-0000-000032070000}"/>
    <cellStyle name="0_F5_Final_APP_WS_Apple supplyplan_120310_2013 Kick off_MTM CA" xfId="1844" xr:uid="{00000000-0005-0000-0000-000033070000}"/>
    <cellStyle name="0_F5_Final_APP_WS_Apple supplyplan_120310_Supply plan Non-bright yoke only max capacity 1017" xfId="1845" xr:uid="{00000000-0005-0000-0000-000034070000}"/>
    <cellStyle name="0_F5_Final_APP_WS_Apple supplyplan_120310_Supply plan Non-bright yoke only max capacity 1019" xfId="1846" xr:uid="{00000000-0005-0000-0000-000035070000}"/>
    <cellStyle name="0_F5_Final_APP_WS_Apple supplyplan_120310_Supply plan Non-bright yoke only max capacity 1028" xfId="1847" xr:uid="{00000000-0005-0000-0000-000036070000}"/>
    <cellStyle name="0_F5_Final_APP_WS_Apple supplyplan_120310_Supply plan spring parts only max capacity (1022)" xfId="1848" xr:uid="{00000000-0005-0000-0000-000037070000}"/>
    <cellStyle name="0_FCB Staff説明資料" xfId="1849" xr:uid="{00000000-0005-0000-0000-000038070000}"/>
    <cellStyle name="0_FCM-SS-0175(Crack &amp; Scratch bet. PWB Pattern)Conn Type" xfId="1850" xr:uid="{00000000-0005-0000-0000-000039070000}"/>
    <cellStyle name="0_FCM-SS-0175(Crack &amp; Scratch bet. PWB Pattern)Conn Type 2" xfId="1851" xr:uid="{00000000-0005-0000-0000-00003A070000}"/>
    <cellStyle name="0_FCM-SS-0175(Crack &amp; Scratch bet. PWB Pattern)Conn Type_Apple supplyplan_120310" xfId="1852" xr:uid="{00000000-0005-0000-0000-00003B070000}"/>
    <cellStyle name="0_FCM-SS-0175(Crack &amp; Scratch bet. PWB Pattern)Conn Type_Apple supplyplan_120310 2" xfId="1853" xr:uid="{00000000-0005-0000-0000-00003C070000}"/>
    <cellStyle name="0_FCM-SS-0175(Crack &amp; Scratch bet. PWB Pattern)Conn Type_Apple supplyplan_120310_0914 non bright only base on yoke delivery until Dec" xfId="1854" xr:uid="{00000000-0005-0000-0000-00003D070000}"/>
    <cellStyle name="0_FCM-SS-0175(Crack &amp; Scratch bet. PWB Pattern)Conn Type_Apple supplyplan_120310_0920 non bright only until Dec revised the allocationchanged (4)" xfId="1855" xr:uid="{00000000-0005-0000-0000-00003E070000}"/>
    <cellStyle name="0_FCM-SS-0175(Crack &amp; Scratch bet. PWB Pattern)Conn Type_Apple supplyplan_120310_1003 non bright only the allocation changed (Genius addedLargan decreased) (6)" xfId="1856" xr:uid="{00000000-0005-0000-0000-00003F070000}"/>
    <cellStyle name="0_FCM-SS-0175(Crack &amp; Scratch bet. PWB Pattern)Conn Type_Apple supplyplan_120310_1006 non bright only the allocation changed (Genius addedLargan decreased)" xfId="1857" xr:uid="{00000000-0005-0000-0000-000040070000}"/>
    <cellStyle name="0_FCM-SS-0175(Crack &amp; Scratch bet. PWB Pattern)Conn Type_Apple supplyplan_120310_1007 non bright only the allocation changed (Genius addedLargan decreased)" xfId="1858" xr:uid="{00000000-0005-0000-0000-000041070000}"/>
    <cellStyle name="0_FCM-SS-0175(Crack &amp; Scratch bet. PWB Pattern)Conn Type_Apple supplyplan_120310_2013 Kick off_MTM CA" xfId="1859" xr:uid="{00000000-0005-0000-0000-000042070000}"/>
    <cellStyle name="0_FCM-SS-0175(Crack &amp; Scratch bet. PWB Pattern)Conn Type_Apple supplyplan_120310_Supply plan Non-bright yoke only max capacity 1017" xfId="1860" xr:uid="{00000000-0005-0000-0000-000043070000}"/>
    <cellStyle name="0_FCM-SS-0175(Crack &amp; Scratch bet. PWB Pattern)Conn Type_Apple supplyplan_120310_Supply plan Non-bright yoke only max capacity 1019" xfId="1861" xr:uid="{00000000-0005-0000-0000-000044070000}"/>
    <cellStyle name="0_FCM-SS-0175(Crack &amp; Scratch bet. PWB Pattern)Conn Type_Apple supplyplan_120310_Supply plan Non-bright yoke only max capacity 1028" xfId="1862" xr:uid="{00000000-0005-0000-0000-000045070000}"/>
    <cellStyle name="0_FCM-SS-0175(Crack &amp; Scratch bet. PWB Pattern)Conn Type_Apple supplyplan_120310_Supply plan spring parts only max capacity (1022)" xfId="1863" xr:uid="{00000000-0005-0000-0000-000046070000}"/>
    <cellStyle name="0_Flowchart2" xfId="1864" xr:uid="{00000000-0005-0000-0000-000047070000}"/>
    <cellStyle name="0_Flowchart2 2" xfId="1865" xr:uid="{00000000-0005-0000-0000-000048070000}"/>
    <cellStyle name="0_Flowchart2 2 2" xfId="1866" xr:uid="{00000000-0005-0000-0000-000049070000}"/>
    <cellStyle name="0_Flowchart2 3" xfId="1867" xr:uid="{00000000-0005-0000-0000-00004A070000}"/>
    <cellStyle name="0_GEL APPLICATION" xfId="1868" xr:uid="{00000000-0005-0000-0000-00004B070000}"/>
    <cellStyle name="0_GEL APPLICATION 2" xfId="1869" xr:uid="{00000000-0005-0000-0000-00004C070000}"/>
    <cellStyle name="0_GEL APPLICATION_Apple supplyplan_120310" xfId="1870" xr:uid="{00000000-0005-0000-0000-00004D070000}"/>
    <cellStyle name="0_GEL APPLICATION_Apple supplyplan_120310 2" xfId="1871" xr:uid="{00000000-0005-0000-0000-00004E070000}"/>
    <cellStyle name="0_GEL APPLICATION_Apple supplyplan_120310_0914 non bright only base on yoke delivery until Dec" xfId="1872" xr:uid="{00000000-0005-0000-0000-00004F070000}"/>
    <cellStyle name="0_GEL APPLICATION_Apple supplyplan_120310_0920 non bright only until Dec revised the allocationchanged (4)" xfId="1873" xr:uid="{00000000-0005-0000-0000-000050070000}"/>
    <cellStyle name="0_GEL APPLICATION_Apple supplyplan_120310_1003 non bright only the allocation changed (Genius addedLargan decreased) (6)" xfId="1874" xr:uid="{00000000-0005-0000-0000-000051070000}"/>
    <cellStyle name="0_GEL APPLICATION_Apple supplyplan_120310_1006 non bright only the allocation changed (Genius addedLargan decreased)" xfId="1875" xr:uid="{00000000-0005-0000-0000-000052070000}"/>
    <cellStyle name="0_GEL APPLICATION_Apple supplyplan_120310_1007 non bright only the allocation changed (Genius addedLargan decreased)" xfId="1876" xr:uid="{00000000-0005-0000-0000-000053070000}"/>
    <cellStyle name="0_GEL APPLICATION_Apple supplyplan_120310_2013 Kick off_MTM CA" xfId="1877" xr:uid="{00000000-0005-0000-0000-000054070000}"/>
    <cellStyle name="0_GEL APPLICATION_Apple supplyplan_120310_Supply plan Non-bright yoke only max capacity 1017" xfId="1878" xr:uid="{00000000-0005-0000-0000-000055070000}"/>
    <cellStyle name="0_GEL APPLICATION_Apple supplyplan_120310_Supply plan Non-bright yoke only max capacity 1019" xfId="1879" xr:uid="{00000000-0005-0000-0000-000056070000}"/>
    <cellStyle name="0_GEL APPLICATION_Apple supplyplan_120310_Supply plan Non-bright yoke only max capacity 1028" xfId="1880" xr:uid="{00000000-0005-0000-0000-000057070000}"/>
    <cellStyle name="0_GEL APPLICATION_Apple supplyplan_120310_Supply plan spring parts only max capacity (1022)" xfId="1881" xr:uid="{00000000-0005-0000-0000-000058070000}"/>
    <cellStyle name="0_instruction sheet form" xfId="1882" xr:uid="{00000000-0005-0000-0000-000059070000}"/>
    <cellStyle name="0_instruction sheet form 2" xfId="1883" xr:uid="{00000000-0005-0000-0000-00005A070000}"/>
    <cellStyle name="0_instruction sheet form 2 2" xfId="1884" xr:uid="{00000000-0005-0000-0000-00005B070000}"/>
    <cellStyle name="0_instruction sheet form 3" xfId="1885" xr:uid="{00000000-0005-0000-0000-00005C070000}"/>
    <cellStyle name="0_instruction sheet form 3 2" xfId="1886" xr:uid="{00000000-0005-0000-0000-00005D070000}"/>
    <cellStyle name="0_instruction sheet form 4" xfId="1887" xr:uid="{00000000-0005-0000-0000-00005E070000}"/>
    <cellStyle name="0_instruction sheet form_Apple supplyplan_120310" xfId="1888" xr:uid="{00000000-0005-0000-0000-00005F070000}"/>
    <cellStyle name="0_instruction sheet form_Apple supplyplan_120310 2" xfId="1889" xr:uid="{00000000-0005-0000-0000-000060070000}"/>
    <cellStyle name="0_instruction sheet form_Apple supplyplan_120310_0914 non bright only base on yoke delivery until Dec" xfId="1890" xr:uid="{00000000-0005-0000-0000-000061070000}"/>
    <cellStyle name="0_instruction sheet form_Apple supplyplan_120310_0920 non bright only until Dec revised the allocationchanged (4)" xfId="1891" xr:uid="{00000000-0005-0000-0000-000062070000}"/>
    <cellStyle name="0_instruction sheet form_Apple supplyplan_120310_1003 non bright only the allocation changed (Genius addedLargan decreased) (6)" xfId="1892" xr:uid="{00000000-0005-0000-0000-000063070000}"/>
    <cellStyle name="0_instruction sheet form_Apple supplyplan_120310_1006 non bright only the allocation changed (Genius addedLargan decreased)" xfId="1893" xr:uid="{00000000-0005-0000-0000-000064070000}"/>
    <cellStyle name="0_instruction sheet form_Apple supplyplan_120310_1007 non bright only the allocation changed (Genius addedLargan decreased)" xfId="1894" xr:uid="{00000000-0005-0000-0000-000065070000}"/>
    <cellStyle name="0_instruction sheet form_Apple supplyplan_120310_2013 Kick off_MTM CA" xfId="1895" xr:uid="{00000000-0005-0000-0000-000066070000}"/>
    <cellStyle name="0_instruction sheet form_Apple supplyplan_120310_Supply plan Non-bright yoke only max capacity 1017" xfId="1896" xr:uid="{00000000-0005-0000-0000-000067070000}"/>
    <cellStyle name="0_instruction sheet form_Apple supplyplan_120310_Supply plan Non-bright yoke only max capacity 1019" xfId="1897" xr:uid="{00000000-0005-0000-0000-000068070000}"/>
    <cellStyle name="0_instruction sheet form_Apple supplyplan_120310_Supply plan Non-bright yoke only max capacity 1028" xfId="1898" xr:uid="{00000000-0005-0000-0000-000069070000}"/>
    <cellStyle name="0_instruction sheet form_Apple supplyplan_120310_Supply plan spring parts only max capacity (1022)" xfId="1899" xr:uid="{00000000-0005-0000-0000-00006A070000}"/>
    <cellStyle name="0_Instruction sheet OPU-4852 702T change layouts MITSUMI to CANON" xfId="1900" xr:uid="{00000000-0005-0000-0000-00006B070000}"/>
    <cellStyle name="0_Instruction sheet OPU-4852 702T change layouts MITSUMI to CANON 2" xfId="1901" xr:uid="{00000000-0005-0000-0000-00006C070000}"/>
    <cellStyle name="0_Instruction sheet OPU-4852 702T change layouts MITSUMI to CANON 2 2" xfId="1902" xr:uid="{00000000-0005-0000-0000-00006D070000}"/>
    <cellStyle name="0_Instruction sheet OPU-4852 702T change layouts MITSUMI to CANON 3" xfId="1903" xr:uid="{00000000-0005-0000-0000-00006E070000}"/>
    <cellStyle name="0_Instruction sheet OPU-4852 702T change layouts MITSUMI to CANON 3 2" xfId="1904" xr:uid="{00000000-0005-0000-0000-00006F070000}"/>
    <cellStyle name="0_Instruction sheet OPU-4852 702T change layouts MITSUMI to CANON 4" xfId="1905" xr:uid="{00000000-0005-0000-0000-000070070000}"/>
    <cellStyle name="0_Instruction sheet OPU-4852 702T change layouts MITSUMI to CANON_Apple supplyplan_120310" xfId="1906" xr:uid="{00000000-0005-0000-0000-000071070000}"/>
    <cellStyle name="0_Instruction sheet OPU-4852 702T change layouts MITSUMI to CANON_Apple supplyplan_120310 2" xfId="1907" xr:uid="{00000000-0005-0000-0000-000072070000}"/>
    <cellStyle name="0_Instruction sheet OPU-4852 702T change layouts MITSUMI to CANON_Apple supplyplan_120310_0914 non bright only base on yoke delivery until Dec" xfId="1908" xr:uid="{00000000-0005-0000-0000-000073070000}"/>
    <cellStyle name="0_Instruction sheet OPU-4852 702T change layouts MITSUMI to CANON_Apple supplyplan_120310_0920 non bright only until Dec revised the allocationchanged (4)" xfId="1909" xr:uid="{00000000-0005-0000-0000-000074070000}"/>
    <cellStyle name="0_Instruction sheet OPU-4852 702T change layouts MITSUMI to CANON_Apple supplyplan_120310_1003 non bright only the allocation changed (Genius addedLargan decreased) (6)" xfId="1910" xr:uid="{00000000-0005-0000-0000-000075070000}"/>
    <cellStyle name="0_Instruction sheet OPU-4852 702T change layouts MITSUMI to CANON_Apple supplyplan_120310_1006 non bright only the allocation changed (Genius addedLargan decreased)" xfId="1911" xr:uid="{00000000-0005-0000-0000-000076070000}"/>
    <cellStyle name="0_Instruction sheet OPU-4852 702T change layouts MITSUMI to CANON_Apple supplyplan_120310_1007 non bright only the allocation changed (Genius addedLargan decreased)" xfId="1912" xr:uid="{00000000-0005-0000-0000-000077070000}"/>
    <cellStyle name="0_Instruction sheet OPU-4852 702T change layouts MITSUMI to CANON_Apple supplyplan_120310_2013 Kick off_MTM CA" xfId="1913" xr:uid="{00000000-0005-0000-0000-000078070000}"/>
    <cellStyle name="0_Instruction sheet OPU-4852 702T change layouts MITSUMI to CANON_Apple supplyplan_120310_Supply plan Non-bright yoke only max capacity 1017" xfId="1914" xr:uid="{00000000-0005-0000-0000-000079070000}"/>
    <cellStyle name="0_Instruction sheet OPU-4852 702T change layouts MITSUMI to CANON_Apple supplyplan_120310_Supply plan Non-bright yoke only max capacity 1019" xfId="1915" xr:uid="{00000000-0005-0000-0000-00007A070000}"/>
    <cellStyle name="0_Instruction sheet OPU-4852 702T change layouts MITSUMI to CANON_Apple supplyplan_120310_Supply plan Non-bright yoke only max capacity 1028" xfId="1916" xr:uid="{00000000-0005-0000-0000-00007B070000}"/>
    <cellStyle name="0_Instruction sheet OPU-4852 702T change layouts MITSUMI to CANON_Apple supplyplan_120310_Supply plan spring parts only max capacity (1022)" xfId="1917" xr:uid="{00000000-0005-0000-0000-00007C070000}"/>
    <cellStyle name="0_Job 03. UV spot Illuminance check ( PU Adjust )" xfId="1918" xr:uid="{00000000-0005-0000-0000-00007D070000}"/>
    <cellStyle name="0_Job 03. UV spot Illuminance check ( PU Adjust ) 2" xfId="1919" xr:uid="{00000000-0005-0000-0000-00007E070000}"/>
    <cellStyle name="0_Job 03. UV spot Illuminance check ( PU Adjust )_Apple supplyplan_120310" xfId="1920" xr:uid="{00000000-0005-0000-0000-00007F070000}"/>
    <cellStyle name="0_Job 03. UV spot Illuminance check ( PU Adjust )_Apple supplyplan_120310 2" xfId="1921" xr:uid="{00000000-0005-0000-0000-000080070000}"/>
    <cellStyle name="0_Job 03. UV spot Illuminance check ( PU Adjust )_Apple supplyplan_120310_0914 non bright only base on yoke delivery until Dec" xfId="1922" xr:uid="{00000000-0005-0000-0000-000081070000}"/>
    <cellStyle name="0_Job 03. UV spot Illuminance check ( PU Adjust )_Apple supplyplan_120310_0920 non bright only until Dec revised the allocationchanged (4)" xfId="1923" xr:uid="{00000000-0005-0000-0000-000082070000}"/>
    <cellStyle name="0_Job 03. UV spot Illuminance check ( PU Adjust )_Apple supplyplan_120310_1003 non bright only the allocation changed (Genius addedLargan decreased) (6)" xfId="1924" xr:uid="{00000000-0005-0000-0000-000083070000}"/>
    <cellStyle name="0_Job 03. UV spot Illuminance check ( PU Adjust )_Apple supplyplan_120310_1006 non bright only the allocation changed (Genius addedLargan decreased)" xfId="1925" xr:uid="{00000000-0005-0000-0000-000084070000}"/>
    <cellStyle name="0_Job 03. UV spot Illuminance check ( PU Adjust )_Apple supplyplan_120310_1007 non bright only the allocation changed (Genius addedLargan decreased)" xfId="1926" xr:uid="{00000000-0005-0000-0000-000085070000}"/>
    <cellStyle name="0_Job 03. UV spot Illuminance check ( PU Adjust )_Apple supplyplan_120310_2013 Kick off_MTM CA" xfId="1927" xr:uid="{00000000-0005-0000-0000-000086070000}"/>
    <cellStyle name="0_Job 03. UV spot Illuminance check ( PU Adjust )_Apple supplyplan_120310_Supply plan Non-bright yoke only max capacity 1017" xfId="1928" xr:uid="{00000000-0005-0000-0000-000087070000}"/>
    <cellStyle name="0_Job 03. UV spot Illuminance check ( PU Adjust )_Apple supplyplan_120310_Supply plan Non-bright yoke only max capacity 1019" xfId="1929" xr:uid="{00000000-0005-0000-0000-000088070000}"/>
    <cellStyle name="0_Job 03. UV spot Illuminance check ( PU Adjust )_Apple supplyplan_120310_Supply plan Non-bright yoke only max capacity 1028" xfId="1930" xr:uid="{00000000-0005-0000-0000-000089070000}"/>
    <cellStyle name="0_Job 03. UV spot Illuminance check ( PU Adjust )_Apple supplyplan_120310_Supply plan spring parts only max capacity (1022)" xfId="1931" xr:uid="{00000000-0005-0000-0000-00008A070000}"/>
    <cellStyle name="0_JUDGment FORM 06 (Revision)" xfId="1932" xr:uid="{00000000-0005-0000-0000-00008B070000}"/>
    <cellStyle name="0_JUDGment FORM 06 (Revision) 2" xfId="1933" xr:uid="{00000000-0005-0000-0000-00008C070000}"/>
    <cellStyle name="0_JUDGment FORM 06 (Revision)_Apple supplyplan_120310" xfId="1934" xr:uid="{00000000-0005-0000-0000-00008D070000}"/>
    <cellStyle name="0_JUDGment FORM 06 (Revision)_Apple supplyplan_120310 2" xfId="1935" xr:uid="{00000000-0005-0000-0000-00008E070000}"/>
    <cellStyle name="0_JUDGment FORM 06 (Revision)_Apple supplyplan_120310_0914 non bright only base on yoke delivery until Dec" xfId="1936" xr:uid="{00000000-0005-0000-0000-00008F070000}"/>
    <cellStyle name="0_JUDGment FORM 06 (Revision)_Apple supplyplan_120310_0920 non bright only until Dec revised the allocationchanged (4)" xfId="1937" xr:uid="{00000000-0005-0000-0000-000090070000}"/>
    <cellStyle name="0_JUDGment FORM 06 (Revision)_Apple supplyplan_120310_1003 non bright only the allocation changed (Genius addedLargan decreased) (6)" xfId="1938" xr:uid="{00000000-0005-0000-0000-000091070000}"/>
    <cellStyle name="0_JUDGment FORM 06 (Revision)_Apple supplyplan_120310_1006 non bright only the allocation changed (Genius addedLargan decreased)" xfId="1939" xr:uid="{00000000-0005-0000-0000-000092070000}"/>
    <cellStyle name="0_JUDGment FORM 06 (Revision)_Apple supplyplan_120310_1007 non bright only the allocation changed (Genius addedLargan decreased)" xfId="1940" xr:uid="{00000000-0005-0000-0000-000093070000}"/>
    <cellStyle name="0_JUDGment FORM 06 (Revision)_Apple supplyplan_120310_2013 Kick off_MTM CA" xfId="1941" xr:uid="{00000000-0005-0000-0000-000094070000}"/>
    <cellStyle name="0_JUDGment FORM 06 (Revision)_Apple supplyplan_120310_Supply plan Non-bright yoke only max capacity 1017" xfId="1942" xr:uid="{00000000-0005-0000-0000-000095070000}"/>
    <cellStyle name="0_JUDGment FORM 06 (Revision)_Apple supplyplan_120310_Supply plan Non-bright yoke only max capacity 1019" xfId="1943" xr:uid="{00000000-0005-0000-0000-000096070000}"/>
    <cellStyle name="0_JUDGment FORM 06 (Revision)_Apple supplyplan_120310_Supply plan Non-bright yoke only max capacity 1028" xfId="1944" xr:uid="{00000000-0005-0000-0000-000097070000}"/>
    <cellStyle name="0_JUDGment FORM 06 (Revision)_Apple supplyplan_120310_Supply plan spring parts only max capacity (1022)" xfId="1945" xr:uid="{00000000-0005-0000-0000-000098070000}"/>
    <cellStyle name="0_JUDGment FORM 06 fpc forming" xfId="1946" xr:uid="{00000000-0005-0000-0000-000099070000}"/>
    <cellStyle name="0_JUDGment FORM 06 fpc forming 2" xfId="1947" xr:uid="{00000000-0005-0000-0000-00009A070000}"/>
    <cellStyle name="0_JUDGment FORM 06 fpc forming_Apple supplyplan_120310" xfId="1948" xr:uid="{00000000-0005-0000-0000-00009B070000}"/>
    <cellStyle name="0_JUDGment FORM 06 fpc forming_Apple supplyplan_120310 2" xfId="1949" xr:uid="{00000000-0005-0000-0000-00009C070000}"/>
    <cellStyle name="0_JUDGment FORM 06 fpc forming_Apple supplyplan_120310_0914 non bright only base on yoke delivery until Dec" xfId="1950" xr:uid="{00000000-0005-0000-0000-00009D070000}"/>
    <cellStyle name="0_JUDGment FORM 06 fpc forming_Apple supplyplan_120310_0920 non bright only until Dec revised the allocationchanged (4)" xfId="1951" xr:uid="{00000000-0005-0000-0000-00009E070000}"/>
    <cellStyle name="0_JUDGment FORM 06 fpc forming_Apple supplyplan_120310_1003 non bright only the allocation changed (Genius addedLargan decreased) (6)" xfId="1952" xr:uid="{00000000-0005-0000-0000-00009F070000}"/>
    <cellStyle name="0_JUDGment FORM 06 fpc forming_Apple supplyplan_120310_1006 non bright only the allocation changed (Genius addedLargan decreased)" xfId="1953" xr:uid="{00000000-0005-0000-0000-0000A0070000}"/>
    <cellStyle name="0_JUDGment FORM 06 fpc forming_Apple supplyplan_120310_1007 non bright only the allocation changed (Genius addedLargan decreased)" xfId="1954" xr:uid="{00000000-0005-0000-0000-0000A1070000}"/>
    <cellStyle name="0_JUDGment FORM 06 fpc forming_Apple supplyplan_120310_2013 Kick off_MTM CA" xfId="1955" xr:uid="{00000000-0005-0000-0000-0000A2070000}"/>
    <cellStyle name="0_JUDGment FORM 06 fpc forming_Apple supplyplan_120310_Supply plan Non-bright yoke only max capacity 1017" xfId="1956" xr:uid="{00000000-0005-0000-0000-0000A3070000}"/>
    <cellStyle name="0_JUDGment FORM 06 fpc forming_Apple supplyplan_120310_Supply plan Non-bright yoke only max capacity 1019" xfId="1957" xr:uid="{00000000-0005-0000-0000-0000A4070000}"/>
    <cellStyle name="0_JUDGment FORM 06 fpc forming_Apple supplyplan_120310_Supply plan Non-bright yoke only max capacity 1028" xfId="1958" xr:uid="{00000000-0005-0000-0000-0000A5070000}"/>
    <cellStyle name="0_JUDGment FORM 06 fpc forming_Apple supplyplan_120310_Supply plan spring parts only max capacity (1022)" xfId="1959" xr:uid="{00000000-0005-0000-0000-0000A6070000}"/>
    <cellStyle name="0_KAF-07MX  solder wire v-cut" xfId="1960" xr:uid="{00000000-0005-0000-0000-0000A7070000}"/>
    <cellStyle name="0_KAF-07MX  solder wire v-cut 2" xfId="1961" xr:uid="{00000000-0005-0000-0000-0000A8070000}"/>
    <cellStyle name="0_KAF-07MX  solder wire v-cut_Apple supplyplan_120310" xfId="1962" xr:uid="{00000000-0005-0000-0000-0000A9070000}"/>
    <cellStyle name="0_KAF-07MX  solder wire v-cut_Apple supplyplan_120310 2" xfId="1963" xr:uid="{00000000-0005-0000-0000-0000AA070000}"/>
    <cellStyle name="0_KAF-07MX  solder wire v-cut_Apple supplyplan_120310_0914 non bright only base on yoke delivery until Dec" xfId="1964" xr:uid="{00000000-0005-0000-0000-0000AB070000}"/>
    <cellStyle name="0_KAF-07MX  solder wire v-cut_Apple supplyplan_120310_0920 non bright only until Dec revised the allocationchanged (4)" xfId="1965" xr:uid="{00000000-0005-0000-0000-0000AC070000}"/>
    <cellStyle name="0_KAF-07MX  solder wire v-cut_Apple supplyplan_120310_1003 non bright only the allocation changed (Genius addedLargan decreased) (6)" xfId="1966" xr:uid="{00000000-0005-0000-0000-0000AD070000}"/>
    <cellStyle name="0_KAF-07MX  solder wire v-cut_Apple supplyplan_120310_1006 non bright only the allocation changed (Genius addedLargan decreased)" xfId="1967" xr:uid="{00000000-0005-0000-0000-0000AE070000}"/>
    <cellStyle name="0_KAF-07MX  solder wire v-cut_Apple supplyplan_120310_1007 non bright only the allocation changed (Genius addedLargan decreased)" xfId="1968" xr:uid="{00000000-0005-0000-0000-0000AF070000}"/>
    <cellStyle name="0_KAF-07MX  solder wire v-cut_Apple supplyplan_120310_2013 Kick off_MTM CA" xfId="1969" xr:uid="{00000000-0005-0000-0000-0000B0070000}"/>
    <cellStyle name="0_KAF-07MX  solder wire v-cut_Apple supplyplan_120310_Supply plan Non-bright yoke only max capacity 1017" xfId="1970" xr:uid="{00000000-0005-0000-0000-0000B1070000}"/>
    <cellStyle name="0_KAF-07MX  solder wire v-cut_Apple supplyplan_120310_Supply plan Non-bright yoke only max capacity 1019" xfId="1971" xr:uid="{00000000-0005-0000-0000-0000B2070000}"/>
    <cellStyle name="0_KAF-07MX  solder wire v-cut_Apple supplyplan_120310_Supply plan Non-bright yoke only max capacity 1028" xfId="1972" xr:uid="{00000000-0005-0000-0000-0000B3070000}"/>
    <cellStyle name="0_KAF-07MX  solder wire v-cut_Apple supplyplan_120310_Supply plan spring parts only max capacity (1022)" xfId="1973" xr:uid="{00000000-0005-0000-0000-0000B4070000}"/>
    <cellStyle name="0_KAF-07MX FLOW" xfId="1974" xr:uid="{00000000-0005-0000-0000-0000B5070000}"/>
    <cellStyle name="0_KAF-07MX FLOW 2" xfId="1975" xr:uid="{00000000-0005-0000-0000-0000B6070000}"/>
    <cellStyle name="0_KAF-07MX FLOW 2 2" xfId="1976" xr:uid="{00000000-0005-0000-0000-0000B7070000}"/>
    <cellStyle name="0_KAF-07MX FLOW 3" xfId="1977" xr:uid="{00000000-0005-0000-0000-0000B8070000}"/>
    <cellStyle name="0_KAF-07MX FLOW 3 2" xfId="1978" xr:uid="{00000000-0005-0000-0000-0000B9070000}"/>
    <cellStyle name="0_KAF-07MX FLOW 4" xfId="1979" xr:uid="{00000000-0005-0000-0000-0000BA070000}"/>
    <cellStyle name="0_KAF-07MX Flow Rev05 080508" xfId="1980" xr:uid="{00000000-0005-0000-0000-0000BB070000}"/>
    <cellStyle name="0_KAF-07MX Flow Rev05 080508 2" xfId="1981" xr:uid="{00000000-0005-0000-0000-0000BC070000}"/>
    <cellStyle name="0_KAF-07MX Flow Rev05 080508 2 2" xfId="1982" xr:uid="{00000000-0005-0000-0000-0000BD070000}"/>
    <cellStyle name="0_KAF-07MX Flow Rev05 080508 3" xfId="1983" xr:uid="{00000000-0005-0000-0000-0000BE070000}"/>
    <cellStyle name="0_KAF-07MX Flow Rev05 080508 3 2" xfId="1984" xr:uid="{00000000-0005-0000-0000-0000BF070000}"/>
    <cellStyle name="0_KAF-07MX Flow Rev05 080508 4" xfId="1985" xr:uid="{00000000-0005-0000-0000-0000C0070000}"/>
    <cellStyle name="0_KAF-07MX Flow Rev05 080508_Apple supplyplan_120310" xfId="1986" xr:uid="{00000000-0005-0000-0000-0000C1070000}"/>
    <cellStyle name="0_KAF-07MX Flow Rev05 080508_Apple supplyplan_120310 2" xfId="1987" xr:uid="{00000000-0005-0000-0000-0000C2070000}"/>
    <cellStyle name="0_KAF-07MX Flow Rev05 080508_Apple supplyplan_120310_0914 non bright only base on yoke delivery until Dec" xfId="1988" xr:uid="{00000000-0005-0000-0000-0000C3070000}"/>
    <cellStyle name="0_KAF-07MX Flow Rev05 080508_Apple supplyplan_120310_0920 non bright only until Dec revised the allocationchanged (4)" xfId="1989" xr:uid="{00000000-0005-0000-0000-0000C4070000}"/>
    <cellStyle name="0_KAF-07MX Flow Rev05 080508_Apple supplyplan_120310_1003 non bright only the allocation changed (Genius addedLargan decreased) (6)" xfId="1990" xr:uid="{00000000-0005-0000-0000-0000C5070000}"/>
    <cellStyle name="0_KAF-07MX Flow Rev05 080508_Apple supplyplan_120310_1006 non bright only the allocation changed (Genius addedLargan decreased)" xfId="1991" xr:uid="{00000000-0005-0000-0000-0000C6070000}"/>
    <cellStyle name="0_KAF-07MX Flow Rev05 080508_Apple supplyplan_120310_1007 non bright only the allocation changed (Genius addedLargan decreased)" xfId="1992" xr:uid="{00000000-0005-0000-0000-0000C7070000}"/>
    <cellStyle name="0_KAF-07MX Flow Rev05 080508_Apple supplyplan_120310_2013 Kick off_MTM CA" xfId="1993" xr:uid="{00000000-0005-0000-0000-0000C8070000}"/>
    <cellStyle name="0_KAF-07MX Flow Rev05 080508_Apple supplyplan_120310_Supply plan Non-bright yoke only max capacity 1017" xfId="1994" xr:uid="{00000000-0005-0000-0000-0000C9070000}"/>
    <cellStyle name="0_KAF-07MX Flow Rev05 080508_Apple supplyplan_120310_Supply plan Non-bright yoke only max capacity 1019" xfId="1995" xr:uid="{00000000-0005-0000-0000-0000CA070000}"/>
    <cellStyle name="0_KAF-07MX Flow Rev05 080508_Apple supplyplan_120310_Supply plan Non-bright yoke only max capacity 1028" xfId="1996" xr:uid="{00000000-0005-0000-0000-0000CB070000}"/>
    <cellStyle name="0_KAF-07MX Flow Rev05 080508_Apple supplyplan_120310_Supply plan spring parts only max capacity (1022)" xfId="1997" xr:uid="{00000000-0005-0000-0000-0000CC070000}"/>
    <cellStyle name="0_KAF-07MX FLOW_Apple supplyplan_120310" xfId="1998" xr:uid="{00000000-0005-0000-0000-0000CD070000}"/>
    <cellStyle name="0_KAF-07MX FLOW_Apple supplyplan_120310 2" xfId="1999" xr:uid="{00000000-0005-0000-0000-0000CE070000}"/>
    <cellStyle name="0_KAF-07MX FLOW_Apple supplyplan_120310_0914 non bright only base on yoke delivery until Dec" xfId="2000" xr:uid="{00000000-0005-0000-0000-0000CF070000}"/>
    <cellStyle name="0_KAF-07MX FLOW_Apple supplyplan_120310_0920 non bright only until Dec revised the allocationchanged (4)" xfId="2001" xr:uid="{00000000-0005-0000-0000-0000D0070000}"/>
    <cellStyle name="0_KAF-07MX FLOW_Apple supplyplan_120310_1003 non bright only the allocation changed (Genius addedLargan decreased) (6)" xfId="2002" xr:uid="{00000000-0005-0000-0000-0000D1070000}"/>
    <cellStyle name="0_KAF-07MX FLOW_Apple supplyplan_120310_1006 non bright only the allocation changed (Genius addedLargan decreased)" xfId="2003" xr:uid="{00000000-0005-0000-0000-0000D2070000}"/>
    <cellStyle name="0_KAF-07MX FLOW_Apple supplyplan_120310_1007 non bright only the allocation changed (Genius addedLargan decreased)" xfId="2004" xr:uid="{00000000-0005-0000-0000-0000D3070000}"/>
    <cellStyle name="0_KAF-07MX FLOW_Apple supplyplan_120310_2013 Kick off_MTM CA" xfId="2005" xr:uid="{00000000-0005-0000-0000-0000D4070000}"/>
    <cellStyle name="0_KAF-07MX FLOW_Apple supplyplan_120310_Supply plan Non-bright yoke only max capacity 1017" xfId="2006" xr:uid="{00000000-0005-0000-0000-0000D5070000}"/>
    <cellStyle name="0_KAF-07MX FLOW_Apple supplyplan_120310_Supply plan Non-bright yoke only max capacity 1019" xfId="2007" xr:uid="{00000000-0005-0000-0000-0000D6070000}"/>
    <cellStyle name="0_KAF-07MX FLOW_Apple supplyplan_120310_Supply plan Non-bright yoke only max capacity 1028" xfId="2008" xr:uid="{00000000-0005-0000-0000-0000D7070000}"/>
    <cellStyle name="0_KAF-07MX FLOW_Apple supplyplan_120310_Supply plan spring parts only max capacity (1022)" xfId="2009" xr:uid="{00000000-0005-0000-0000-0000D8070000}"/>
    <cellStyle name="0_KAF-07MX LAYOUT 080402" xfId="2010" xr:uid="{00000000-0005-0000-0000-0000D9070000}"/>
    <cellStyle name="0_KAF-07MX LAYOUT 080402 2" xfId="2011" xr:uid="{00000000-0005-0000-0000-0000DA070000}"/>
    <cellStyle name="0_KAF-07MX LAYOUT 080402 2 2" xfId="2012" xr:uid="{00000000-0005-0000-0000-0000DB070000}"/>
    <cellStyle name="0_KAF-07MX LAYOUT 080402 3" xfId="2013" xr:uid="{00000000-0005-0000-0000-0000DC070000}"/>
    <cellStyle name="0_KAF-07MX LAYOUT 080402 3 2" xfId="2014" xr:uid="{00000000-0005-0000-0000-0000DD070000}"/>
    <cellStyle name="0_KAF-07MX LAYOUT 080402 4" xfId="2015" xr:uid="{00000000-0005-0000-0000-0000DE070000}"/>
    <cellStyle name="0_KAF-07MX LAYOUT 080402_Apple supplyplan_120310" xfId="2016" xr:uid="{00000000-0005-0000-0000-0000DF070000}"/>
    <cellStyle name="0_KAF-07MX LAYOUT 080402_Apple supplyplan_120310 2" xfId="2017" xr:uid="{00000000-0005-0000-0000-0000E0070000}"/>
    <cellStyle name="0_KAF-07MX LAYOUT 080402_Apple supplyplan_120310_0914 non bright only base on yoke delivery until Dec" xfId="2018" xr:uid="{00000000-0005-0000-0000-0000E1070000}"/>
    <cellStyle name="0_KAF-07MX LAYOUT 080402_Apple supplyplan_120310_0920 non bright only until Dec revised the allocationchanged (4)" xfId="2019" xr:uid="{00000000-0005-0000-0000-0000E2070000}"/>
    <cellStyle name="0_KAF-07MX LAYOUT 080402_Apple supplyplan_120310_1003 non bright only the allocation changed (Genius addedLargan decreased) (6)" xfId="2020" xr:uid="{00000000-0005-0000-0000-0000E3070000}"/>
    <cellStyle name="0_KAF-07MX LAYOUT 080402_Apple supplyplan_120310_1006 non bright only the allocation changed (Genius addedLargan decreased)" xfId="2021" xr:uid="{00000000-0005-0000-0000-0000E4070000}"/>
    <cellStyle name="0_KAF-07MX LAYOUT 080402_Apple supplyplan_120310_1007 non bright only the allocation changed (Genius addedLargan decreased)" xfId="2022" xr:uid="{00000000-0005-0000-0000-0000E5070000}"/>
    <cellStyle name="0_KAF-07MX LAYOUT 080402_Apple supplyplan_120310_2013 Kick off_MTM CA" xfId="2023" xr:uid="{00000000-0005-0000-0000-0000E6070000}"/>
    <cellStyle name="0_KAF-07MX LAYOUT 080402_Apple supplyplan_120310_Supply plan Non-bright yoke only max capacity 1017" xfId="2024" xr:uid="{00000000-0005-0000-0000-0000E7070000}"/>
    <cellStyle name="0_KAF-07MX LAYOUT 080402_Apple supplyplan_120310_Supply plan Non-bright yoke only max capacity 1019" xfId="2025" xr:uid="{00000000-0005-0000-0000-0000E8070000}"/>
    <cellStyle name="0_KAF-07MX LAYOUT 080402_Apple supplyplan_120310_Supply plan Non-bright yoke only max capacity 1028" xfId="2026" xr:uid="{00000000-0005-0000-0000-0000E9070000}"/>
    <cellStyle name="0_KAF-07MX LAYOUT 080402_Apple supplyplan_120310_Supply plan spring parts only max capacity (1022)" xfId="2027" xr:uid="{00000000-0005-0000-0000-0000EA070000}"/>
    <cellStyle name="0_KAF-07MX LAYOUT Rev07 080526" xfId="2028" xr:uid="{00000000-0005-0000-0000-0000EB070000}"/>
    <cellStyle name="0_KAF-07MX LAYOUT Rev07 080526 2" xfId="2029" xr:uid="{00000000-0005-0000-0000-0000EC070000}"/>
    <cellStyle name="0_KAF-07MX LAYOUT Rev07 080526_Apple supplyplan_120310" xfId="2030" xr:uid="{00000000-0005-0000-0000-0000ED070000}"/>
    <cellStyle name="0_KAF-07MX LAYOUT Rev07 080526_Apple supplyplan_120310 2" xfId="2031" xr:uid="{00000000-0005-0000-0000-0000EE070000}"/>
    <cellStyle name="0_KAF-07MX LAYOUT Rev07 080526_Apple supplyplan_120310_0914 non bright only base on yoke delivery until Dec" xfId="2032" xr:uid="{00000000-0005-0000-0000-0000EF070000}"/>
    <cellStyle name="0_KAF-07MX LAYOUT Rev07 080526_Apple supplyplan_120310_0920 non bright only until Dec revised the allocationchanged (4)" xfId="2033" xr:uid="{00000000-0005-0000-0000-0000F0070000}"/>
    <cellStyle name="0_KAF-07MX LAYOUT Rev07 080526_Apple supplyplan_120310_1003 non bright only the allocation changed (Genius addedLargan decreased) (6)" xfId="2034" xr:uid="{00000000-0005-0000-0000-0000F1070000}"/>
    <cellStyle name="0_KAF-07MX LAYOUT Rev07 080526_Apple supplyplan_120310_1006 non bright only the allocation changed (Genius addedLargan decreased)" xfId="2035" xr:uid="{00000000-0005-0000-0000-0000F2070000}"/>
    <cellStyle name="0_KAF-07MX LAYOUT Rev07 080526_Apple supplyplan_120310_1007 non bright only the allocation changed (Genius addedLargan decreased)" xfId="2036" xr:uid="{00000000-0005-0000-0000-0000F3070000}"/>
    <cellStyle name="0_KAF-07MX LAYOUT Rev07 080526_Apple supplyplan_120310_2013 Kick off_MTM CA" xfId="2037" xr:uid="{00000000-0005-0000-0000-0000F4070000}"/>
    <cellStyle name="0_KAF-07MX LAYOUT Rev07 080526_Apple supplyplan_120310_Supply plan Non-bright yoke only max capacity 1017" xfId="2038" xr:uid="{00000000-0005-0000-0000-0000F5070000}"/>
    <cellStyle name="0_KAF-07MX LAYOUT Rev07 080526_Apple supplyplan_120310_Supply plan Non-bright yoke only max capacity 1019" xfId="2039" xr:uid="{00000000-0005-0000-0000-0000F6070000}"/>
    <cellStyle name="0_KAF-07MX LAYOUT Rev07 080526_Apple supplyplan_120310_Supply plan Non-bright yoke only max capacity 1028" xfId="2040" xr:uid="{00000000-0005-0000-0000-0000F7070000}"/>
    <cellStyle name="0_KAF-07MX LAYOUT Rev07 080526_Apple supplyplan_120310_Supply plan spring parts only max capacity (1022)" xfId="2041" xr:uid="{00000000-0005-0000-0000-0000F8070000}"/>
    <cellStyle name="0_KAF08-089 termina&amp;base app.speclxls" xfId="2042" xr:uid="{00000000-0005-0000-0000-0000F9070000}"/>
    <cellStyle name="0_KAF08-089 termina&amp;base app.speclxls 2" xfId="2043" xr:uid="{00000000-0005-0000-0000-0000FA070000}"/>
    <cellStyle name="0_KAF08-089 termina&amp;base app.speclxls_Apple supplyplan_120310" xfId="2044" xr:uid="{00000000-0005-0000-0000-0000FB070000}"/>
    <cellStyle name="0_KAF08-089 termina&amp;base app.speclxls_Apple supplyplan_120310 2" xfId="2045" xr:uid="{00000000-0005-0000-0000-0000FC070000}"/>
    <cellStyle name="0_KAF08-089 termina&amp;base app.speclxls_Apple supplyplan_120310_0914 non bright only base on yoke delivery until Dec" xfId="2046" xr:uid="{00000000-0005-0000-0000-0000FD070000}"/>
    <cellStyle name="0_KAF08-089 termina&amp;base app.speclxls_Apple supplyplan_120310_0920 non bright only until Dec revised the allocationchanged (4)" xfId="2047" xr:uid="{00000000-0005-0000-0000-0000FE070000}"/>
    <cellStyle name="0_KAF08-089 termina&amp;base app.speclxls_Apple supplyplan_120310_1003 non bright only the allocation changed (Genius addedLargan decreased) (6)" xfId="2048" xr:uid="{00000000-0005-0000-0000-0000FF070000}"/>
    <cellStyle name="0_KAF08-089 termina&amp;base app.speclxls_Apple supplyplan_120310_1006 non bright only the allocation changed (Genius addedLargan decreased)" xfId="2049" xr:uid="{00000000-0005-0000-0000-000000080000}"/>
    <cellStyle name="0_KAF08-089 termina&amp;base app.speclxls_Apple supplyplan_120310_1007 non bright only the allocation changed (Genius addedLargan decreased)" xfId="2050" xr:uid="{00000000-0005-0000-0000-000001080000}"/>
    <cellStyle name="0_KAF08-089 termina&amp;base app.speclxls_Apple supplyplan_120310_2013 Kick off_MTM CA" xfId="2051" xr:uid="{00000000-0005-0000-0000-000002080000}"/>
    <cellStyle name="0_KAF08-089 termina&amp;base app.speclxls_Apple supplyplan_120310_Supply plan Non-bright yoke only max capacity 1017" xfId="2052" xr:uid="{00000000-0005-0000-0000-000003080000}"/>
    <cellStyle name="0_KAF08-089 termina&amp;base app.speclxls_Apple supplyplan_120310_Supply plan Non-bright yoke only max capacity 1019" xfId="2053" xr:uid="{00000000-0005-0000-0000-000004080000}"/>
    <cellStyle name="0_KAF08-089 termina&amp;base app.speclxls_Apple supplyplan_120310_Supply plan Non-bright yoke only max capacity 1028" xfId="2054" xr:uid="{00000000-0005-0000-0000-000005080000}"/>
    <cellStyle name="0_KAF08-089 termina&amp;base app.speclxls_Apple supplyplan_120310_Supply plan spring parts only max capacity (1022)" xfId="2055" xr:uid="{00000000-0005-0000-0000-000006080000}"/>
    <cellStyle name="0_KAF08-852 07MX NO PASTEBOARD" xfId="2056" xr:uid="{00000000-0005-0000-0000-000007080000}"/>
    <cellStyle name="0_KAF08-852 07MX NO PASTEBOARD 2" xfId="2057" xr:uid="{00000000-0005-0000-0000-000008080000}"/>
    <cellStyle name="0_KAF08-852 07MX NO PASTEBOARD 2 2" xfId="2058" xr:uid="{00000000-0005-0000-0000-000009080000}"/>
    <cellStyle name="0_KAF08-852 07MX NO PASTEBOARD 2_Apple supplyplan_120310" xfId="2059" xr:uid="{00000000-0005-0000-0000-00000A080000}"/>
    <cellStyle name="0_KAF08-852 07MX NO PASTEBOARD 2_Apple supplyplan_120310 2" xfId="2060" xr:uid="{00000000-0005-0000-0000-00000B080000}"/>
    <cellStyle name="0_KAF08-852 07MX NO PASTEBOARD 2_Apple supplyplan_120310_0914 non bright only base on yoke delivery until Dec" xfId="2061" xr:uid="{00000000-0005-0000-0000-00000C080000}"/>
    <cellStyle name="0_KAF08-852 07MX NO PASTEBOARD 2_Apple supplyplan_120310_0920 non bright only until Dec revised the allocationchanged (4)" xfId="2062" xr:uid="{00000000-0005-0000-0000-00000D080000}"/>
    <cellStyle name="0_KAF08-852 07MX NO PASTEBOARD 2_Apple supplyplan_120310_1003 non bright only the allocation changed (Genius addedLargan decreased) (6)" xfId="2063" xr:uid="{00000000-0005-0000-0000-00000E080000}"/>
    <cellStyle name="0_KAF08-852 07MX NO PASTEBOARD 2_Apple supplyplan_120310_1006 non bright only the allocation changed (Genius addedLargan decreased)" xfId="2064" xr:uid="{00000000-0005-0000-0000-00000F080000}"/>
    <cellStyle name="0_KAF08-852 07MX NO PASTEBOARD 2_Apple supplyplan_120310_1007 non bright only the allocation changed (Genius addedLargan decreased)" xfId="2065" xr:uid="{00000000-0005-0000-0000-000010080000}"/>
    <cellStyle name="0_KAF08-852 07MX NO PASTEBOARD 2_Apple supplyplan_120310_2013 Kick off_MTM CA" xfId="2066" xr:uid="{00000000-0005-0000-0000-000011080000}"/>
    <cellStyle name="0_KAF08-852 07MX NO PASTEBOARD 2_Apple supplyplan_120310_Supply plan Non-bright yoke only max capacity 1017" xfId="2067" xr:uid="{00000000-0005-0000-0000-000012080000}"/>
    <cellStyle name="0_KAF08-852 07MX NO PASTEBOARD 2_Apple supplyplan_120310_Supply plan Non-bright yoke only max capacity 1019" xfId="2068" xr:uid="{00000000-0005-0000-0000-000013080000}"/>
    <cellStyle name="0_KAF08-852 07MX NO PASTEBOARD 2_Apple supplyplan_120310_Supply plan Non-bright yoke only max capacity 1028" xfId="2069" xr:uid="{00000000-0005-0000-0000-000014080000}"/>
    <cellStyle name="0_KAF08-852 07MX NO PASTEBOARD 2_Apple supplyplan_120310_Supply plan spring parts only max capacity (1022)" xfId="2070" xr:uid="{00000000-0005-0000-0000-000015080000}"/>
    <cellStyle name="0_KAF08-852 07MX NO PASTEBOARD 3" xfId="2071" xr:uid="{00000000-0005-0000-0000-000016080000}"/>
    <cellStyle name="0_KAF08-852 07MX NO PASTEBOARD_Apple supplyplan_120310" xfId="2072" xr:uid="{00000000-0005-0000-0000-000017080000}"/>
    <cellStyle name="0_KAF08-852 07MX NO PASTEBOARD_Apple supplyplan_120310 2" xfId="2073" xr:uid="{00000000-0005-0000-0000-000018080000}"/>
    <cellStyle name="0_KAF08-852 07MX NO PASTEBOARD_Apple supplyplan_120310_0914 non bright only base on yoke delivery until Dec" xfId="2074" xr:uid="{00000000-0005-0000-0000-000019080000}"/>
    <cellStyle name="0_KAF08-852 07MX NO PASTEBOARD_Apple supplyplan_120310_0920 non bright only until Dec revised the allocationchanged (4)" xfId="2075" xr:uid="{00000000-0005-0000-0000-00001A080000}"/>
    <cellStyle name="0_KAF08-852 07MX NO PASTEBOARD_Apple supplyplan_120310_1003 non bright only the allocation changed (Genius addedLargan decreased) (6)" xfId="2076" xr:uid="{00000000-0005-0000-0000-00001B080000}"/>
    <cellStyle name="0_KAF08-852 07MX NO PASTEBOARD_Apple supplyplan_120310_1006 non bright only the allocation changed (Genius addedLargan decreased)" xfId="2077" xr:uid="{00000000-0005-0000-0000-00001C080000}"/>
    <cellStyle name="0_KAF08-852 07MX NO PASTEBOARD_Apple supplyplan_120310_1007 non bright only the allocation changed (Genius addedLargan decreased)" xfId="2078" xr:uid="{00000000-0005-0000-0000-00001D080000}"/>
    <cellStyle name="0_KAF08-852 07MX NO PASTEBOARD_Apple supplyplan_120310_2013 Kick off_MTM CA" xfId="2079" xr:uid="{00000000-0005-0000-0000-00001E080000}"/>
    <cellStyle name="0_KAF08-852 07MX NO PASTEBOARD_Apple supplyplan_120310_Supply plan Non-bright yoke only max capacity 1017" xfId="2080" xr:uid="{00000000-0005-0000-0000-00001F080000}"/>
    <cellStyle name="0_KAF08-852 07MX NO PASTEBOARD_Apple supplyplan_120310_Supply plan Non-bright yoke only max capacity 1019" xfId="2081" xr:uid="{00000000-0005-0000-0000-000020080000}"/>
    <cellStyle name="0_KAF08-852 07MX NO PASTEBOARD_Apple supplyplan_120310_Supply plan Non-bright yoke only max capacity 1028" xfId="2082" xr:uid="{00000000-0005-0000-0000-000021080000}"/>
    <cellStyle name="0_KAF08-852 07MX NO PASTEBOARD_Apple supplyplan_120310_Supply plan spring parts only max capacity (1022)" xfId="2083" xr:uid="{00000000-0005-0000-0000-000022080000}"/>
    <cellStyle name="0_KAF-08MX L-1 VERIFICATION ( HOLDER )" xfId="2084" xr:uid="{00000000-0005-0000-0000-000023080000}"/>
    <cellStyle name="0_KAF-08MX L-1 VERIFICATION ( HOLDER ) 2" xfId="2085" xr:uid="{00000000-0005-0000-0000-000024080000}"/>
    <cellStyle name="0_KAF-08MX L-1 VERIFICATION ( HOLDER )_Apple supplyplan_120310" xfId="2086" xr:uid="{00000000-0005-0000-0000-000025080000}"/>
    <cellStyle name="0_KAF-08MX L-1 VERIFICATION ( HOLDER )_Apple supplyplan_120310 2" xfId="2087" xr:uid="{00000000-0005-0000-0000-000026080000}"/>
    <cellStyle name="0_KAF-08MX L-1 VERIFICATION ( HOLDER )_Apple supplyplan_120310_0914 non bright only base on yoke delivery until Dec" xfId="2088" xr:uid="{00000000-0005-0000-0000-000027080000}"/>
    <cellStyle name="0_KAF-08MX L-1 VERIFICATION ( HOLDER )_Apple supplyplan_120310_0920 non bright only until Dec revised the allocationchanged (4)" xfId="2089" xr:uid="{00000000-0005-0000-0000-000028080000}"/>
    <cellStyle name="0_KAF-08MX L-1 VERIFICATION ( HOLDER )_Apple supplyplan_120310_1003 non bright only the allocation changed (Genius addedLargan decreased) (6)" xfId="2090" xr:uid="{00000000-0005-0000-0000-000029080000}"/>
    <cellStyle name="0_KAF-08MX L-1 VERIFICATION ( HOLDER )_Apple supplyplan_120310_1006 non bright only the allocation changed (Genius addedLargan decreased)" xfId="2091" xr:uid="{00000000-0005-0000-0000-00002A080000}"/>
    <cellStyle name="0_KAF-08MX L-1 VERIFICATION ( HOLDER )_Apple supplyplan_120310_1007 non bright only the allocation changed (Genius addedLargan decreased)" xfId="2092" xr:uid="{00000000-0005-0000-0000-00002B080000}"/>
    <cellStyle name="0_KAF-08MX L-1 VERIFICATION ( HOLDER )_Apple supplyplan_120310_2013 Kick off_MTM CA" xfId="2093" xr:uid="{00000000-0005-0000-0000-00002C080000}"/>
    <cellStyle name="0_KAF-08MX L-1 VERIFICATION ( HOLDER )_Apple supplyplan_120310_Supply plan Non-bright yoke only max capacity 1017" xfId="2094" xr:uid="{00000000-0005-0000-0000-00002D080000}"/>
    <cellStyle name="0_KAF-08MX L-1 VERIFICATION ( HOLDER )_Apple supplyplan_120310_Supply plan Non-bright yoke only max capacity 1019" xfId="2095" xr:uid="{00000000-0005-0000-0000-00002E080000}"/>
    <cellStyle name="0_KAF-08MX L-1 VERIFICATION ( HOLDER )_Apple supplyplan_120310_Supply plan Non-bright yoke only max capacity 1028" xfId="2096" xr:uid="{00000000-0005-0000-0000-00002F080000}"/>
    <cellStyle name="0_KAF-08MX L-1 VERIFICATION ( HOLDER )_Apple supplyplan_120310_Supply plan spring parts only max capacity (1022)" xfId="2097" xr:uid="{00000000-0005-0000-0000-000030080000}"/>
    <cellStyle name="0_KAF-08MX LAYOUT Rev04" xfId="2098" xr:uid="{00000000-0005-0000-0000-000031080000}"/>
    <cellStyle name="0_KAF-08MX LAYOUT Rev04 2" xfId="2099" xr:uid="{00000000-0005-0000-0000-000032080000}"/>
    <cellStyle name="0_KAF-08MX LAYOUT Rev04 2 2" xfId="2100" xr:uid="{00000000-0005-0000-0000-000033080000}"/>
    <cellStyle name="0_KAF-08MX LAYOUT Rev04 3" xfId="2101" xr:uid="{00000000-0005-0000-0000-000034080000}"/>
    <cellStyle name="0_KAF-08MX LINE LAYOUT 081222" xfId="2102" xr:uid="{00000000-0005-0000-0000-000035080000}"/>
    <cellStyle name="0_KAF-08MX LINE LAYOUT 081222 2" xfId="2103" xr:uid="{00000000-0005-0000-0000-000036080000}"/>
    <cellStyle name="0_KAF-08MX LINE LAYOUT 081222 2 2" xfId="2104" xr:uid="{00000000-0005-0000-0000-000037080000}"/>
    <cellStyle name="0_KAF-08MX LINE LAYOUT 081222 3" xfId="2105" xr:uid="{00000000-0005-0000-0000-000038080000}"/>
    <cellStyle name="0_KAF-08MX LINE LAYOUT 081222 3 2" xfId="2106" xr:uid="{00000000-0005-0000-0000-000039080000}"/>
    <cellStyle name="0_KAF-08MX LINE LAYOUT 081222 4" xfId="2107" xr:uid="{00000000-0005-0000-0000-00003A080000}"/>
    <cellStyle name="0_KAF-08MX LINE LAYOUT 081222_Apple supplyplan_120310" xfId="2108" xr:uid="{00000000-0005-0000-0000-00003B080000}"/>
    <cellStyle name="0_KAF-08MX LINE LAYOUT 081222_Apple supplyplan_120310 2" xfId="2109" xr:uid="{00000000-0005-0000-0000-00003C080000}"/>
    <cellStyle name="0_KAF-08MX LINE LAYOUT 081222_Apple supplyplan_120310_0914 non bright only base on yoke delivery until Dec" xfId="2110" xr:uid="{00000000-0005-0000-0000-00003D080000}"/>
    <cellStyle name="0_KAF-08MX LINE LAYOUT 081222_Apple supplyplan_120310_0920 non bright only until Dec revised the allocationchanged (4)" xfId="2111" xr:uid="{00000000-0005-0000-0000-00003E080000}"/>
    <cellStyle name="0_KAF-08MX LINE LAYOUT 081222_Apple supplyplan_120310_1003 non bright only the allocation changed (Genius addedLargan decreased) (6)" xfId="2112" xr:uid="{00000000-0005-0000-0000-00003F080000}"/>
    <cellStyle name="0_KAF-08MX LINE LAYOUT 081222_Apple supplyplan_120310_1006 non bright only the allocation changed (Genius addedLargan decreased)" xfId="2113" xr:uid="{00000000-0005-0000-0000-000040080000}"/>
    <cellStyle name="0_KAF-08MX LINE LAYOUT 081222_Apple supplyplan_120310_1007 non bright only the allocation changed (Genius addedLargan decreased)" xfId="2114" xr:uid="{00000000-0005-0000-0000-000041080000}"/>
    <cellStyle name="0_KAF-08MX LINE LAYOUT 081222_Apple supplyplan_120310_2013 Kick off_MTM CA" xfId="2115" xr:uid="{00000000-0005-0000-0000-000042080000}"/>
    <cellStyle name="0_KAF-08MX LINE LAYOUT 081222_Apple supplyplan_120310_Supply plan Non-bright yoke only max capacity 1017" xfId="2116" xr:uid="{00000000-0005-0000-0000-000043080000}"/>
    <cellStyle name="0_KAF-08MX LINE LAYOUT 081222_Apple supplyplan_120310_Supply plan Non-bright yoke only max capacity 1019" xfId="2117" xr:uid="{00000000-0005-0000-0000-000044080000}"/>
    <cellStyle name="0_KAF-08MX LINE LAYOUT 081222_Apple supplyplan_120310_Supply plan Non-bright yoke only max capacity 1028" xfId="2118" xr:uid="{00000000-0005-0000-0000-000045080000}"/>
    <cellStyle name="0_KAF-08MX LINE LAYOUT 081222_Apple supplyplan_120310_Supply plan spring parts only max capacity (1022)" xfId="2119" xr:uid="{00000000-0005-0000-0000-000046080000}"/>
    <cellStyle name="0_KAF09-719 NEW SPRING TOP_BTM" xfId="2120" xr:uid="{00000000-0005-0000-0000-000047080000}"/>
    <cellStyle name="0_KAF09-719 NEW SPRING TOP_BTM 2" xfId="2121" xr:uid="{00000000-0005-0000-0000-000048080000}"/>
    <cellStyle name="0_KAF09-719 NEW SPRING TOP_BTM_Apple supplyplan_120310" xfId="2122" xr:uid="{00000000-0005-0000-0000-000049080000}"/>
    <cellStyle name="0_KAF09-719 NEW SPRING TOP_BTM_Apple supplyplan_120310 2" xfId="2123" xr:uid="{00000000-0005-0000-0000-00004A080000}"/>
    <cellStyle name="0_KAF09-719 NEW SPRING TOP_BTM_Apple supplyplan_120310_0914 non bright only base on yoke delivery until Dec" xfId="2124" xr:uid="{00000000-0005-0000-0000-00004B080000}"/>
    <cellStyle name="0_KAF09-719 NEW SPRING TOP_BTM_Apple supplyplan_120310_0920 non bright only until Dec revised the allocationchanged (4)" xfId="2125" xr:uid="{00000000-0005-0000-0000-00004C080000}"/>
    <cellStyle name="0_KAF09-719 NEW SPRING TOP_BTM_Apple supplyplan_120310_1003 non bright only the allocation changed (Genius addedLargan decreased) (6)" xfId="2126" xr:uid="{00000000-0005-0000-0000-00004D080000}"/>
    <cellStyle name="0_KAF09-719 NEW SPRING TOP_BTM_Apple supplyplan_120310_1006 non bright only the allocation changed (Genius addedLargan decreased)" xfId="2127" xr:uid="{00000000-0005-0000-0000-00004E080000}"/>
    <cellStyle name="0_KAF09-719 NEW SPRING TOP_BTM_Apple supplyplan_120310_1007 non bright only the allocation changed (Genius addedLargan decreased)" xfId="2128" xr:uid="{00000000-0005-0000-0000-00004F080000}"/>
    <cellStyle name="0_KAF09-719 NEW SPRING TOP_BTM_Apple supplyplan_120310_2013 Kick off_MTM CA" xfId="2129" xr:uid="{00000000-0005-0000-0000-000050080000}"/>
    <cellStyle name="0_KAF09-719 NEW SPRING TOP_BTM_Apple supplyplan_120310_Supply plan Non-bright yoke only max capacity 1017" xfId="2130" xr:uid="{00000000-0005-0000-0000-000051080000}"/>
    <cellStyle name="0_KAF09-719 NEW SPRING TOP_BTM_Apple supplyplan_120310_Supply plan Non-bright yoke only max capacity 1019" xfId="2131" xr:uid="{00000000-0005-0000-0000-000052080000}"/>
    <cellStyle name="0_KAF09-719 NEW SPRING TOP_BTM_Apple supplyplan_120310_Supply plan Non-bright yoke only max capacity 1028" xfId="2132" xr:uid="{00000000-0005-0000-0000-000053080000}"/>
    <cellStyle name="0_KAF09-719 NEW SPRING TOP_BTM_Apple supplyplan_120310_Supply plan spring parts only max capacity (1022)" xfId="2133" xr:uid="{00000000-0005-0000-0000-000054080000}"/>
    <cellStyle name="0_KAF-10MX LAYOUT Rev0 080515" xfId="2134" xr:uid="{00000000-0005-0000-0000-000055080000}"/>
    <cellStyle name="0_KAF-10MX LAYOUT Rev0 080515 2" xfId="2135" xr:uid="{00000000-0005-0000-0000-000056080000}"/>
    <cellStyle name="0_KAF-10MX LAYOUT Rev0 080515 2 2" xfId="2136" xr:uid="{00000000-0005-0000-0000-000057080000}"/>
    <cellStyle name="0_KAF-10MX LAYOUT Rev0 080515 3" xfId="2137" xr:uid="{00000000-0005-0000-0000-000058080000}"/>
    <cellStyle name="0_KAF-10MX LAYOUT Rev0 080515 3 2" xfId="2138" xr:uid="{00000000-0005-0000-0000-000059080000}"/>
    <cellStyle name="0_KAF-10MX LAYOUT Rev0 080515 4" xfId="2139" xr:uid="{00000000-0005-0000-0000-00005A080000}"/>
    <cellStyle name="0_KAF-10MX LAYOUT Rev0 080515_Apple supplyplan_120310" xfId="2140" xr:uid="{00000000-0005-0000-0000-00005B080000}"/>
    <cellStyle name="0_KAF-10MX LAYOUT Rev0 080515_Apple supplyplan_120310 2" xfId="2141" xr:uid="{00000000-0005-0000-0000-00005C080000}"/>
    <cellStyle name="0_KAF-10MX LAYOUT Rev0 080515_Apple supplyplan_120310_0914 non bright only base on yoke delivery until Dec" xfId="2142" xr:uid="{00000000-0005-0000-0000-00005D080000}"/>
    <cellStyle name="0_KAF-10MX LAYOUT Rev0 080515_Apple supplyplan_120310_0920 non bright only until Dec revised the allocationchanged (4)" xfId="2143" xr:uid="{00000000-0005-0000-0000-00005E080000}"/>
    <cellStyle name="0_KAF-10MX LAYOUT Rev0 080515_Apple supplyplan_120310_1003 non bright only the allocation changed (Genius addedLargan decreased) (6)" xfId="2144" xr:uid="{00000000-0005-0000-0000-00005F080000}"/>
    <cellStyle name="0_KAF-10MX LAYOUT Rev0 080515_Apple supplyplan_120310_1006 non bright only the allocation changed (Genius addedLargan decreased)" xfId="2145" xr:uid="{00000000-0005-0000-0000-000060080000}"/>
    <cellStyle name="0_KAF-10MX LAYOUT Rev0 080515_Apple supplyplan_120310_1007 non bright only the allocation changed (Genius addedLargan decreased)" xfId="2146" xr:uid="{00000000-0005-0000-0000-000061080000}"/>
    <cellStyle name="0_KAF-10MX LAYOUT Rev0 080515_Apple supplyplan_120310_2013 Kick off_MTM CA" xfId="2147" xr:uid="{00000000-0005-0000-0000-000062080000}"/>
    <cellStyle name="0_KAF-10MX LAYOUT Rev0 080515_Apple supplyplan_120310_Supply plan Non-bright yoke only max capacity 1017" xfId="2148" xr:uid="{00000000-0005-0000-0000-000063080000}"/>
    <cellStyle name="0_KAF-10MX LAYOUT Rev0 080515_Apple supplyplan_120310_Supply plan Non-bright yoke only max capacity 1019" xfId="2149" xr:uid="{00000000-0005-0000-0000-000064080000}"/>
    <cellStyle name="0_KAF-10MX LAYOUT Rev0 080515_Apple supplyplan_120310_Supply plan Non-bright yoke only max capacity 1028" xfId="2150" xr:uid="{00000000-0005-0000-0000-000065080000}"/>
    <cellStyle name="0_KAF-10MX LAYOUT Rev0 080515_Apple supplyplan_120310_Supply plan spring parts only max capacity (1022)" xfId="2151" xr:uid="{00000000-0005-0000-0000-000066080000}"/>
    <cellStyle name="0_KAF-10MX OGI INSPECTION CHECK ITEM(temporary)" xfId="2152" xr:uid="{00000000-0005-0000-0000-000067080000}"/>
    <cellStyle name="0_KAF-10MX OGI INSPECTION CHECK ITEM(temporary) 2" xfId="2153" xr:uid="{00000000-0005-0000-0000-000068080000}"/>
    <cellStyle name="0_KAF-10MX OGI INSPECTION CHECK ITEM(temporary)_Apple supplyplan_120310" xfId="2154" xr:uid="{00000000-0005-0000-0000-000069080000}"/>
    <cellStyle name="0_KAF-10MX OGI INSPECTION CHECK ITEM(temporary)_Apple supplyplan_120310 2" xfId="2155" xr:uid="{00000000-0005-0000-0000-00006A080000}"/>
    <cellStyle name="0_KAF-10MX OGI INSPECTION CHECK ITEM(temporary)_Apple supplyplan_120310_0914 non bright only base on yoke delivery until Dec" xfId="2156" xr:uid="{00000000-0005-0000-0000-00006B080000}"/>
    <cellStyle name="0_KAF-10MX OGI INSPECTION CHECK ITEM(temporary)_Apple supplyplan_120310_0920 non bright only until Dec revised the allocationchanged (4)" xfId="2157" xr:uid="{00000000-0005-0000-0000-00006C080000}"/>
    <cellStyle name="0_KAF-10MX OGI INSPECTION CHECK ITEM(temporary)_Apple supplyplan_120310_1003 non bright only the allocation changed (Genius addedLargan decreased) (6)" xfId="2158" xr:uid="{00000000-0005-0000-0000-00006D080000}"/>
    <cellStyle name="0_KAF-10MX OGI INSPECTION CHECK ITEM(temporary)_Apple supplyplan_120310_1006 non bright only the allocation changed (Genius addedLargan decreased)" xfId="2159" xr:uid="{00000000-0005-0000-0000-00006E080000}"/>
    <cellStyle name="0_KAF-10MX OGI INSPECTION CHECK ITEM(temporary)_Apple supplyplan_120310_1007 non bright only the allocation changed (Genius addedLargan decreased)" xfId="2160" xr:uid="{00000000-0005-0000-0000-00006F080000}"/>
    <cellStyle name="0_KAF-10MX OGI INSPECTION CHECK ITEM(temporary)_Apple supplyplan_120310_2013 Kick off_MTM CA" xfId="2161" xr:uid="{00000000-0005-0000-0000-000070080000}"/>
    <cellStyle name="0_KAF-10MX OGI INSPECTION CHECK ITEM(temporary)_Apple supplyplan_120310_Supply plan Non-bright yoke only max capacity 1017" xfId="2162" xr:uid="{00000000-0005-0000-0000-000071080000}"/>
    <cellStyle name="0_KAF-10MX OGI INSPECTION CHECK ITEM(temporary)_Apple supplyplan_120310_Supply plan Non-bright yoke only max capacity 1019" xfId="2163" xr:uid="{00000000-0005-0000-0000-000072080000}"/>
    <cellStyle name="0_KAF-10MX OGI INSPECTION CHECK ITEM(temporary)_Apple supplyplan_120310_Supply plan Non-bright yoke only max capacity 1028" xfId="2164" xr:uid="{00000000-0005-0000-0000-000073080000}"/>
    <cellStyle name="0_KAF-10MX OGI INSPECTION CHECK ITEM(temporary)_Apple supplyplan_120310_Supply plan spring parts only max capacity (1022)" xfId="2165" xr:uid="{00000000-0005-0000-0000-000074080000}"/>
    <cellStyle name="0_KAF-12MX VERIFICATION ( HOLDER )" xfId="2166" xr:uid="{00000000-0005-0000-0000-000075080000}"/>
    <cellStyle name="0_KAF-12MX VERIFICATION ( HOLDER ) 2" xfId="2167" xr:uid="{00000000-0005-0000-0000-000076080000}"/>
    <cellStyle name="0_KAF-12MX VERIFICATION ( HOLDER )_Apple supplyplan_120310" xfId="2168" xr:uid="{00000000-0005-0000-0000-000077080000}"/>
    <cellStyle name="0_KAF-12MX VERIFICATION ( HOLDER )_Apple supplyplan_120310 2" xfId="2169" xr:uid="{00000000-0005-0000-0000-000078080000}"/>
    <cellStyle name="0_KAF-12MX VERIFICATION ( HOLDER )_Apple supplyplan_120310_0914 non bright only base on yoke delivery until Dec" xfId="2170" xr:uid="{00000000-0005-0000-0000-000079080000}"/>
    <cellStyle name="0_KAF-12MX VERIFICATION ( HOLDER )_Apple supplyplan_120310_0920 non bright only until Dec revised the allocationchanged (4)" xfId="2171" xr:uid="{00000000-0005-0000-0000-00007A080000}"/>
    <cellStyle name="0_KAF-12MX VERIFICATION ( HOLDER )_Apple supplyplan_120310_1003 non bright only the allocation changed (Genius addedLargan decreased) (6)" xfId="2172" xr:uid="{00000000-0005-0000-0000-00007B080000}"/>
    <cellStyle name="0_KAF-12MX VERIFICATION ( HOLDER )_Apple supplyplan_120310_1006 non bright only the allocation changed (Genius addedLargan decreased)" xfId="2173" xr:uid="{00000000-0005-0000-0000-00007C080000}"/>
    <cellStyle name="0_KAF-12MX VERIFICATION ( HOLDER )_Apple supplyplan_120310_1007 non bright only the allocation changed (Genius addedLargan decreased)" xfId="2174" xr:uid="{00000000-0005-0000-0000-00007D080000}"/>
    <cellStyle name="0_KAF-12MX VERIFICATION ( HOLDER )_Apple supplyplan_120310_2013 Kick off_MTM CA" xfId="2175" xr:uid="{00000000-0005-0000-0000-00007E080000}"/>
    <cellStyle name="0_KAF-12MX VERIFICATION ( HOLDER )_Apple supplyplan_120310_Supply plan Non-bright yoke only max capacity 1017" xfId="2176" xr:uid="{00000000-0005-0000-0000-00007F080000}"/>
    <cellStyle name="0_KAF-12MX VERIFICATION ( HOLDER )_Apple supplyplan_120310_Supply plan Non-bright yoke only max capacity 1019" xfId="2177" xr:uid="{00000000-0005-0000-0000-000080080000}"/>
    <cellStyle name="0_KAF-12MX VERIFICATION ( HOLDER )_Apple supplyplan_120310_Supply plan Non-bright yoke only max capacity 1028" xfId="2178" xr:uid="{00000000-0005-0000-0000-000081080000}"/>
    <cellStyle name="0_KAF-12MX VERIFICATION ( HOLDER )_Apple supplyplan_120310_Supply plan spring parts only max capacity (1022)" xfId="2179" xr:uid="{00000000-0005-0000-0000-000082080000}"/>
    <cellStyle name="0_KAF-24MX EXPRMT LINE  ( HOLDER )" xfId="2180" xr:uid="{00000000-0005-0000-0000-000083080000}"/>
    <cellStyle name="0_KAF-24MX EXPRMT LINE  ( HOLDER ) 2" xfId="2181" xr:uid="{00000000-0005-0000-0000-000084080000}"/>
    <cellStyle name="0_KAF-24MX EXPRMT LINE  ( HOLDER )_Apple supplyplan_120310" xfId="2182" xr:uid="{00000000-0005-0000-0000-000085080000}"/>
    <cellStyle name="0_KAF-24MX EXPRMT LINE  ( HOLDER )_Apple supplyplan_120310 2" xfId="2183" xr:uid="{00000000-0005-0000-0000-000086080000}"/>
    <cellStyle name="0_KAF-24MX EXPRMT LINE  ( HOLDER )_Apple supplyplan_120310_0914 non bright only base on yoke delivery until Dec" xfId="2184" xr:uid="{00000000-0005-0000-0000-000087080000}"/>
    <cellStyle name="0_KAF-24MX EXPRMT LINE  ( HOLDER )_Apple supplyplan_120310_0920 non bright only until Dec revised the allocationchanged (4)" xfId="2185" xr:uid="{00000000-0005-0000-0000-000088080000}"/>
    <cellStyle name="0_KAF-24MX EXPRMT LINE  ( HOLDER )_Apple supplyplan_120310_1003 non bright only the allocation changed (Genius addedLargan decreased) (6)" xfId="2186" xr:uid="{00000000-0005-0000-0000-000089080000}"/>
    <cellStyle name="0_KAF-24MX EXPRMT LINE  ( HOLDER )_Apple supplyplan_120310_1006 non bright only the allocation changed (Genius addedLargan decreased)" xfId="2187" xr:uid="{00000000-0005-0000-0000-00008A080000}"/>
    <cellStyle name="0_KAF-24MX EXPRMT LINE  ( HOLDER )_Apple supplyplan_120310_1007 non bright only the allocation changed (Genius addedLargan decreased)" xfId="2188" xr:uid="{00000000-0005-0000-0000-00008B080000}"/>
    <cellStyle name="0_KAF-24MX EXPRMT LINE  ( HOLDER )_Apple supplyplan_120310_2013 Kick off_MTM CA" xfId="2189" xr:uid="{00000000-0005-0000-0000-00008C080000}"/>
    <cellStyle name="0_KAF-24MX EXPRMT LINE  ( HOLDER )_Apple supplyplan_120310_Supply plan Non-bright yoke only max capacity 1017" xfId="2190" xr:uid="{00000000-0005-0000-0000-00008D080000}"/>
    <cellStyle name="0_KAF-24MX EXPRMT LINE  ( HOLDER )_Apple supplyplan_120310_Supply plan Non-bright yoke only max capacity 1019" xfId="2191" xr:uid="{00000000-0005-0000-0000-00008E080000}"/>
    <cellStyle name="0_KAF-24MX EXPRMT LINE  ( HOLDER )_Apple supplyplan_120310_Supply plan Non-bright yoke only max capacity 1028" xfId="2192" xr:uid="{00000000-0005-0000-0000-00008F080000}"/>
    <cellStyle name="0_KAF-24MX EXPRMT LINE  ( HOLDER )_Apple supplyplan_120310_Supply plan spring parts only max capacity (1022)" xfId="2193" xr:uid="{00000000-0005-0000-0000-000090080000}"/>
    <cellStyle name="0_KAF-V84S60設定工数表" xfId="2194" xr:uid="{00000000-0005-0000-0000-000091080000}"/>
    <cellStyle name="0_KAF-V84S60設定工数表 2" xfId="2195" xr:uid="{00000000-0005-0000-0000-000092080000}"/>
    <cellStyle name="0_KAF-V84S60設定工数表_Apple supplyplan_120310" xfId="2196" xr:uid="{00000000-0005-0000-0000-000093080000}"/>
    <cellStyle name="0_KAF-V84S60設定工数表_Apple supplyplan_120310 2" xfId="2197" xr:uid="{00000000-0005-0000-0000-000094080000}"/>
    <cellStyle name="0_KAF-V84S60設定工数表_Apple supplyplan_120310_0914 non bright only base on yoke delivery until Dec" xfId="2198" xr:uid="{00000000-0005-0000-0000-000095080000}"/>
    <cellStyle name="0_KAF-V84S60設定工数表_Apple supplyplan_120310_0920 non bright only until Dec revised the allocationchanged (4)" xfId="2199" xr:uid="{00000000-0005-0000-0000-000096080000}"/>
    <cellStyle name="0_KAF-V84S60設定工数表_Apple supplyplan_120310_1003 non bright only the allocation changed (Genius addedLargan decreased) (6)" xfId="2200" xr:uid="{00000000-0005-0000-0000-000097080000}"/>
    <cellStyle name="0_KAF-V84S60設定工数表_Apple supplyplan_120310_1006 non bright only the allocation changed (Genius addedLargan decreased)" xfId="2201" xr:uid="{00000000-0005-0000-0000-000098080000}"/>
    <cellStyle name="0_KAF-V84S60設定工数表_Apple supplyplan_120310_1007 non bright only the allocation changed (Genius addedLargan decreased)" xfId="2202" xr:uid="{00000000-0005-0000-0000-000099080000}"/>
    <cellStyle name="0_KAF-V84S60設定工数表_Apple supplyplan_120310_2013 Kick off_MTM CA" xfId="2203" xr:uid="{00000000-0005-0000-0000-00009A080000}"/>
    <cellStyle name="0_KAF-V84S60設定工数表_Apple supplyplan_120310_Supply plan Non-bright yoke only max capacity 1017" xfId="2204" xr:uid="{00000000-0005-0000-0000-00009B080000}"/>
    <cellStyle name="0_KAF-V84S60設定工数表_Apple supplyplan_120310_Supply plan Non-bright yoke only max capacity 1019" xfId="2205" xr:uid="{00000000-0005-0000-0000-00009C080000}"/>
    <cellStyle name="0_KAF-V84S60設定工数表_Apple supplyplan_120310_Supply plan Non-bright yoke only max capacity 1028" xfId="2206" xr:uid="{00000000-0005-0000-0000-00009D080000}"/>
    <cellStyle name="0_KAF-V84S60設定工数表_Apple supplyplan_120310_Supply plan spring parts only max capacity (1022)" xfId="2207" xr:uid="{00000000-0005-0000-0000-00009E080000}"/>
    <cellStyle name="0_Katsujin Report（活人報告書)" xfId="2208" xr:uid="{00000000-0005-0000-0000-00009F080000}"/>
    <cellStyle name="0_limitsample - yoke dent" xfId="2209" xr:uid="{00000000-0005-0000-0000-0000A0080000}"/>
    <cellStyle name="0_limitsample - yoke dent 2" xfId="2210" xr:uid="{00000000-0005-0000-0000-0000A1080000}"/>
    <cellStyle name="0_limitsample - yoke dent_Apple supplyplan_120310" xfId="2211" xr:uid="{00000000-0005-0000-0000-0000A2080000}"/>
    <cellStyle name="0_limitsample - yoke dent_Apple supplyplan_120310 2" xfId="2212" xr:uid="{00000000-0005-0000-0000-0000A3080000}"/>
    <cellStyle name="0_limitsample - yoke dent_Apple supplyplan_120310_0914 non bright only base on yoke delivery until Dec" xfId="2213" xr:uid="{00000000-0005-0000-0000-0000A4080000}"/>
    <cellStyle name="0_limitsample - yoke dent_Apple supplyplan_120310_0920 non bright only until Dec revised the allocationchanged (4)" xfId="2214" xr:uid="{00000000-0005-0000-0000-0000A5080000}"/>
    <cellStyle name="0_limitsample - yoke dent_Apple supplyplan_120310_1003 non bright only the allocation changed (Genius addedLargan decreased) (6)" xfId="2215" xr:uid="{00000000-0005-0000-0000-0000A6080000}"/>
    <cellStyle name="0_limitsample - yoke dent_Apple supplyplan_120310_1006 non bright only the allocation changed (Genius addedLargan decreased)" xfId="2216" xr:uid="{00000000-0005-0000-0000-0000A7080000}"/>
    <cellStyle name="0_limitsample - yoke dent_Apple supplyplan_120310_1007 non bright only the allocation changed (Genius addedLargan decreased)" xfId="2217" xr:uid="{00000000-0005-0000-0000-0000A8080000}"/>
    <cellStyle name="0_limitsample - yoke dent_Apple supplyplan_120310_2013 Kick off_MTM CA" xfId="2218" xr:uid="{00000000-0005-0000-0000-0000A9080000}"/>
    <cellStyle name="0_limitsample - yoke dent_Apple supplyplan_120310_Supply plan Non-bright yoke only max capacity 1017" xfId="2219" xr:uid="{00000000-0005-0000-0000-0000AA080000}"/>
    <cellStyle name="0_limitsample - yoke dent_Apple supplyplan_120310_Supply plan Non-bright yoke only max capacity 1019" xfId="2220" xr:uid="{00000000-0005-0000-0000-0000AB080000}"/>
    <cellStyle name="0_limitsample - yoke dent_Apple supplyplan_120310_Supply plan Non-bright yoke only max capacity 1028" xfId="2221" xr:uid="{00000000-0005-0000-0000-0000AC080000}"/>
    <cellStyle name="0_limitsample - yoke dent_Apple supplyplan_120310_Supply plan spring parts only max capacity (1022)" xfId="2222" xr:uid="{00000000-0005-0000-0000-0000AD080000}"/>
    <cellStyle name="0_MAT 67A LAYOUT△4 0329" xfId="2223" xr:uid="{00000000-0005-0000-0000-0000AE080000}"/>
    <cellStyle name="0_MAT DCC PLAN 0404" xfId="2224" xr:uid="{00000000-0005-0000-0000-0000AF080000}"/>
    <cellStyle name="0_MAT（FCB）　LINE構成一覧-080609" xfId="2225" xr:uid="{00000000-0005-0000-0000-0000B0080000}"/>
    <cellStyle name="0_MAT（FCB）　LINE構成一覧-080609 2" xfId="2226" xr:uid="{00000000-0005-0000-0000-0000B1080000}"/>
    <cellStyle name="0_MAT（FCB）　LINE構成一覧-080609_Apple supplyplan_120310" xfId="2227" xr:uid="{00000000-0005-0000-0000-0000B2080000}"/>
    <cellStyle name="0_MAT（FCB）　LINE構成一覧-080609_Apple supplyplan_120310 2" xfId="2228" xr:uid="{00000000-0005-0000-0000-0000B3080000}"/>
    <cellStyle name="0_MAT（FCB）　LINE構成一覧-080609_Apple supplyplan_120310_0914 non bright only base on yoke delivery until Dec" xfId="2229" xr:uid="{00000000-0005-0000-0000-0000B4080000}"/>
    <cellStyle name="0_MAT（FCB）　LINE構成一覧-080609_Apple supplyplan_120310_0920 non bright only until Dec revised the allocationchanged (4)" xfId="2230" xr:uid="{00000000-0005-0000-0000-0000B5080000}"/>
    <cellStyle name="0_MAT（FCB）　LINE構成一覧-080609_Apple supplyplan_120310_1003 non bright only the allocation changed (Genius addedLargan decreased) (6)" xfId="2231" xr:uid="{00000000-0005-0000-0000-0000B6080000}"/>
    <cellStyle name="0_MAT（FCB）　LINE構成一覧-080609_Apple supplyplan_120310_1006 non bright only the allocation changed (Genius addedLargan decreased)" xfId="2232" xr:uid="{00000000-0005-0000-0000-0000B7080000}"/>
    <cellStyle name="0_MAT（FCB）　LINE構成一覧-080609_Apple supplyplan_120310_1007 non bright only the allocation changed (Genius addedLargan decreased)" xfId="2233" xr:uid="{00000000-0005-0000-0000-0000B8080000}"/>
    <cellStyle name="0_MAT（FCB）　LINE構成一覧-080609_Apple supplyplan_120310_2013 Kick off_MTM CA" xfId="2234" xr:uid="{00000000-0005-0000-0000-0000B9080000}"/>
    <cellStyle name="0_MAT（FCB）　LINE構成一覧-080609_Apple supplyplan_120310_Supply plan Non-bright yoke only max capacity 1017" xfId="2235" xr:uid="{00000000-0005-0000-0000-0000BA080000}"/>
    <cellStyle name="0_MAT（FCB）　LINE構成一覧-080609_Apple supplyplan_120310_Supply plan Non-bright yoke only max capacity 1019" xfId="2236" xr:uid="{00000000-0005-0000-0000-0000BB080000}"/>
    <cellStyle name="0_MAT（FCB）　LINE構成一覧-080609_Apple supplyplan_120310_Supply plan Non-bright yoke only max capacity 1028" xfId="2237" xr:uid="{00000000-0005-0000-0000-0000BC080000}"/>
    <cellStyle name="0_MAT（FCB）　LINE構成一覧-080609_Apple supplyplan_120310_Supply plan spring parts only max capacity (1022)" xfId="2238" xr:uid="{00000000-0005-0000-0000-0000BD080000}"/>
    <cellStyle name="0_MATsimulation 1029" xfId="2239" xr:uid="{00000000-0005-0000-0000-0000BE080000}"/>
    <cellStyle name="0_MATレイアウト検討 △8 12.0106 68A予算" xfId="2240" xr:uid="{00000000-0005-0000-0000-0000BF080000}"/>
    <cellStyle name="0_MAT体制打合せ資料" xfId="2243" xr:uid="{00000000-0005-0000-0000-0000C0080000}"/>
    <cellStyle name="0_MAT体制打合せ資料 (2)" xfId="2244" xr:uid="{00000000-0005-0000-0000-0000C1080000}"/>
    <cellStyle name="0_MAT体制打合せ資料 (2) 2" xfId="2245" xr:uid="{00000000-0005-0000-0000-0000C2080000}"/>
    <cellStyle name="0_MAT体制打合せ資料 (2)_Apple supplyplan_120310" xfId="2246" xr:uid="{00000000-0005-0000-0000-0000C3080000}"/>
    <cellStyle name="0_MAT体制打合せ資料 (2)_Apple supplyplan_120310 2" xfId="2247" xr:uid="{00000000-0005-0000-0000-0000C4080000}"/>
    <cellStyle name="0_MAT体制打合せ資料 (2)_Apple supplyplan_120310_0914 non bright only base on yoke delivery until Dec" xfId="2248" xr:uid="{00000000-0005-0000-0000-0000C5080000}"/>
    <cellStyle name="0_MAT体制打合せ資料 (2)_Apple supplyplan_120310_0920 non bright only until Dec revised the allocationchanged (4)" xfId="2249" xr:uid="{00000000-0005-0000-0000-0000C6080000}"/>
    <cellStyle name="0_MAT体制打合せ資料 (2)_Apple supplyplan_120310_1003 non bright only the allocation changed (Genius addedLargan decreased) (6)" xfId="2250" xr:uid="{00000000-0005-0000-0000-0000C7080000}"/>
    <cellStyle name="0_MAT体制打合せ資料 (2)_Apple supplyplan_120310_1006 non bright only the allocation changed (Genius addedLargan decreased)" xfId="2251" xr:uid="{00000000-0005-0000-0000-0000C8080000}"/>
    <cellStyle name="0_MAT体制打合せ資料 (2)_Apple supplyplan_120310_1007 non bright only the allocation changed (Genius addedLargan decreased)" xfId="2252" xr:uid="{00000000-0005-0000-0000-0000C9080000}"/>
    <cellStyle name="0_MAT体制打合せ資料 (2)_Apple supplyplan_120310_2013 Kick off_MTM CA" xfId="2253" xr:uid="{00000000-0005-0000-0000-0000CA080000}"/>
    <cellStyle name="0_MAT体制打合せ資料 (2)_Apple supplyplan_120310_Supply plan Non-bright yoke only max capacity 1017" xfId="2254" xr:uid="{00000000-0005-0000-0000-0000CB080000}"/>
    <cellStyle name="0_MAT体制打合せ資料 (2)_Apple supplyplan_120310_Supply plan Non-bright yoke only max capacity 1019" xfId="2255" xr:uid="{00000000-0005-0000-0000-0000CC080000}"/>
    <cellStyle name="0_MAT体制打合せ資料 (2)_Apple supplyplan_120310_Supply plan Non-bright yoke only max capacity 1028" xfId="2256" xr:uid="{00000000-0005-0000-0000-0000CD080000}"/>
    <cellStyle name="0_MAT体制打合せ資料 (2)_Apple supplyplan_120310_Supply plan spring parts only max capacity (1022)" xfId="2257" xr:uid="{00000000-0005-0000-0000-0000CE080000}"/>
    <cellStyle name="0_MAT体制打合せ資料 2" xfId="2258" xr:uid="{00000000-0005-0000-0000-0000CF080000}"/>
    <cellStyle name="0_MAT体制打合せ資料 3" xfId="2259" xr:uid="{00000000-0005-0000-0000-0000D0080000}"/>
    <cellStyle name="0_MAT体制打合せ資料 4" xfId="2260" xr:uid="{00000000-0005-0000-0000-0000D1080000}"/>
    <cellStyle name="0_MAT体制打合せ資料 5" xfId="2261" xr:uid="{00000000-0005-0000-0000-0000D2080000}"/>
    <cellStyle name="0_MAT体制打合せ資料_Apple supplyplan_120310" xfId="2262" xr:uid="{00000000-0005-0000-0000-0000D3080000}"/>
    <cellStyle name="0_MAT体制打合せ資料_Apple supplyplan_120310 2" xfId="2263" xr:uid="{00000000-0005-0000-0000-0000D4080000}"/>
    <cellStyle name="0_MAT体制打合せ資料_Apple supplyplan_120310_0914 non bright only base on yoke delivery until Dec" xfId="2264" xr:uid="{00000000-0005-0000-0000-0000D5080000}"/>
    <cellStyle name="0_MAT体制打合せ資料_Apple supplyplan_120310_0920 non bright only until Dec revised the allocationchanged (4)" xfId="2265" xr:uid="{00000000-0005-0000-0000-0000D6080000}"/>
    <cellStyle name="0_MAT体制打合せ資料_Apple supplyplan_120310_1003 non bright only the allocation changed (Genius addedLargan decreased) (6)" xfId="2266" xr:uid="{00000000-0005-0000-0000-0000D7080000}"/>
    <cellStyle name="0_MAT体制打合せ資料_Apple supplyplan_120310_1006 non bright only the allocation changed (Genius addedLargan decreased)" xfId="2267" xr:uid="{00000000-0005-0000-0000-0000D8080000}"/>
    <cellStyle name="0_MAT体制打合せ資料_Apple supplyplan_120310_1007 non bright only the allocation changed (Genius addedLargan decreased)" xfId="2268" xr:uid="{00000000-0005-0000-0000-0000D9080000}"/>
    <cellStyle name="0_MAT体制打合せ資料_Apple supplyplan_120310_2013 Kick off_MTM CA" xfId="2269" xr:uid="{00000000-0005-0000-0000-0000DA080000}"/>
    <cellStyle name="0_MAT体制打合せ資料_Apple supplyplan_120310_Supply plan Non-bright yoke only max capacity 1017" xfId="2270" xr:uid="{00000000-0005-0000-0000-0000DB080000}"/>
    <cellStyle name="0_MAT体制打合せ資料_Apple supplyplan_120310_Supply plan Non-bright yoke only max capacity 1019" xfId="2271" xr:uid="{00000000-0005-0000-0000-0000DC080000}"/>
    <cellStyle name="0_MAT体制打合せ資料_Apple supplyplan_120310_Supply plan Non-bright yoke only max capacity 1028" xfId="2272" xr:uid="{00000000-0005-0000-0000-0000DD080000}"/>
    <cellStyle name="0_MAT体制打合せ資料_Apple supplyplan_120310_Supply plan spring parts only max capacity (1022)" xfId="2273" xr:uid="{00000000-0005-0000-0000-0000DE080000}"/>
    <cellStyle name="0_MAT生産体制111005" xfId="2241" xr:uid="{00000000-0005-0000-0000-0000DF080000}"/>
    <cellStyle name="0_MAT生産体制111025" xfId="2242" xr:uid="{00000000-0005-0000-0000-0000E0080000}"/>
    <cellStyle name="0_May  prodn plan &amp; Result  " xfId="2274" xr:uid="{00000000-0005-0000-0000-0000E1080000}"/>
    <cellStyle name="0_Mersu OIS for Fiji開発計画 11 1124" xfId="2275" xr:uid="{00000000-0005-0000-0000-0000E2080000}"/>
    <cellStyle name="0_Mersu OIS for Fiji開発計画 11 1124 2" xfId="2276" xr:uid="{00000000-0005-0000-0000-0000E3080000}"/>
    <cellStyle name="0_Mersu OIS for Fiji開発計画 11 1124 2 2" xfId="2277" xr:uid="{00000000-0005-0000-0000-0000E4080000}"/>
    <cellStyle name="0_Mersu OIS for Fiji開発計画 11 1124 3" xfId="2278" xr:uid="{00000000-0005-0000-0000-0000E5080000}"/>
    <cellStyle name="0_Mersu_工程レイアウト作成中" xfId="2279" xr:uid="{00000000-0005-0000-0000-0000E6080000}"/>
    <cellStyle name="0_Mersu_工程レイアウト作成中 2" xfId="2280" xr:uid="{00000000-0005-0000-0000-0000E7080000}"/>
    <cellStyle name="0_Mersu_工程レイアウト作成中 2 2" xfId="2281" xr:uid="{00000000-0005-0000-0000-0000E8080000}"/>
    <cellStyle name="0_Mersu_工程レイアウト作成中 3" xfId="2282" xr:uid="{00000000-0005-0000-0000-0000E9080000}"/>
    <cellStyle name="0_OIS_Nokia_設定工数と加工費" xfId="2283" xr:uid="{00000000-0005-0000-0000-0000EA080000}"/>
    <cellStyle name="0_OIS_Nokia_設定工数と加工費 2" xfId="2284" xr:uid="{00000000-0005-0000-0000-0000EB080000}"/>
    <cellStyle name="0_OIS_Nokia_設定工数と加工費 2 2" xfId="2285" xr:uid="{00000000-0005-0000-0000-0000EC080000}"/>
    <cellStyle name="0_OIS_Nokia_設定工数と加工費 3" xfId="2286" xr:uid="{00000000-0005-0000-0000-0000ED080000}"/>
    <cellStyle name="0_OIS_工程フロー検討（国井）△1" xfId="2287" xr:uid="{00000000-0005-0000-0000-0000EE080000}"/>
    <cellStyle name="0_OIS_工程フロー検討（国井）△1 2" xfId="2288" xr:uid="{00000000-0005-0000-0000-0000EF080000}"/>
    <cellStyle name="0_OIS_工程フロー検討（国井）△1 2 2" xfId="2289" xr:uid="{00000000-0005-0000-0000-0000F0080000}"/>
    <cellStyle name="0_OIS_工程フロー検討（国井）△1 3" xfId="2290" xr:uid="{00000000-0005-0000-0000-0000F1080000}"/>
    <cellStyle name="0_OIS製品開発計画書Rev00" xfId="2295" xr:uid="{00000000-0005-0000-0000-0000F2080000}"/>
    <cellStyle name="0_OIS製品開発計画書Rev00 2" xfId="2296" xr:uid="{00000000-0005-0000-0000-0000F3080000}"/>
    <cellStyle name="0_OIS製品開発計画書Rev00 2 2" xfId="2297" xr:uid="{00000000-0005-0000-0000-0000F4080000}"/>
    <cellStyle name="0_OIS製品開発計画書Rev00 3" xfId="2298" xr:uid="{00000000-0005-0000-0000-0000F5080000}"/>
    <cellStyle name="0_OIS設備投資20111020再提出" xfId="2291" xr:uid="{00000000-0005-0000-0000-0000F6080000}"/>
    <cellStyle name="0_OIS設備投資20111020再提出 2" xfId="2292" xr:uid="{00000000-0005-0000-0000-0000F7080000}"/>
    <cellStyle name="0_OIS設備投資20111020再提出 2 2" xfId="2293" xr:uid="{00000000-0005-0000-0000-0000F8080000}"/>
    <cellStyle name="0_OIS設備投資20111020再提出 3" xfId="2294" xr:uid="{00000000-0005-0000-0000-0000F9080000}"/>
    <cellStyle name="0_OL Spec_050609" xfId="2299" xr:uid="{00000000-0005-0000-0000-0000FA080000}"/>
    <cellStyle name="0_OL Spec_050609 2" xfId="2300" xr:uid="{00000000-0005-0000-0000-0000FB080000}"/>
    <cellStyle name="0_OL Spec_050609 2 2" xfId="2301" xr:uid="{00000000-0005-0000-0000-0000FC080000}"/>
    <cellStyle name="0_OL Spec_050609 3" xfId="2302" xr:uid="{00000000-0005-0000-0000-0000FD080000}"/>
    <cellStyle name="0_OL Spec_050609 3 2" xfId="2303" xr:uid="{00000000-0005-0000-0000-0000FE080000}"/>
    <cellStyle name="0_OL Spec_050609 4" xfId="2304" xr:uid="{00000000-0005-0000-0000-0000FF080000}"/>
    <cellStyle name="0_OL Spec_050609_Apple supplyplan_120310" xfId="2305" xr:uid="{00000000-0005-0000-0000-000000090000}"/>
    <cellStyle name="0_OL Spec_050609_Apple supplyplan_120310 2" xfId="2306" xr:uid="{00000000-0005-0000-0000-000001090000}"/>
    <cellStyle name="0_OL Spec_050609_Apple supplyplan_120310_0914 non bright only base on yoke delivery until Dec" xfId="2307" xr:uid="{00000000-0005-0000-0000-000002090000}"/>
    <cellStyle name="0_OL Spec_050609_Apple supplyplan_120310_0920 non bright only until Dec revised the allocationchanged (4)" xfId="2308" xr:uid="{00000000-0005-0000-0000-000003090000}"/>
    <cellStyle name="0_OL Spec_050609_Apple supplyplan_120310_1003 non bright only the allocation changed (Genius addedLargan decreased) (6)" xfId="2309" xr:uid="{00000000-0005-0000-0000-000004090000}"/>
    <cellStyle name="0_OL Spec_050609_Apple supplyplan_120310_1006 non bright only the allocation changed (Genius addedLargan decreased)" xfId="2310" xr:uid="{00000000-0005-0000-0000-000005090000}"/>
    <cellStyle name="0_OL Spec_050609_Apple supplyplan_120310_1007 non bright only the allocation changed (Genius addedLargan decreased)" xfId="2311" xr:uid="{00000000-0005-0000-0000-000006090000}"/>
    <cellStyle name="0_OL Spec_050609_Apple supplyplan_120310_2013 Kick off_MTM CA" xfId="2312" xr:uid="{00000000-0005-0000-0000-000007090000}"/>
    <cellStyle name="0_OL Spec_050609_Apple supplyplan_120310_Supply plan Non-bright yoke only max capacity 1017" xfId="2313" xr:uid="{00000000-0005-0000-0000-000008090000}"/>
    <cellStyle name="0_OL Spec_050609_Apple supplyplan_120310_Supply plan Non-bright yoke only max capacity 1019" xfId="2314" xr:uid="{00000000-0005-0000-0000-000009090000}"/>
    <cellStyle name="0_OL Spec_050609_Apple supplyplan_120310_Supply plan Non-bright yoke only max capacity 1028" xfId="2315" xr:uid="{00000000-0005-0000-0000-00000A090000}"/>
    <cellStyle name="0_OL Spec_050609_Apple supplyplan_120310_Supply plan spring parts only max capacity (1022)" xfId="2316" xr:uid="{00000000-0005-0000-0000-00000B090000}"/>
    <cellStyle name="0_PD BAL" xfId="2317" xr:uid="{00000000-0005-0000-0000-00000C090000}"/>
    <cellStyle name="0_PD BAL 2" xfId="2318" xr:uid="{00000000-0005-0000-0000-00000D090000}"/>
    <cellStyle name="0_PD BAL 2 2" xfId="2319" xr:uid="{00000000-0005-0000-0000-00000E090000}"/>
    <cellStyle name="0_PD BAL 3" xfId="2320" xr:uid="{00000000-0005-0000-0000-00000F090000}"/>
    <cellStyle name="0_PD BAL 3 2" xfId="2321" xr:uid="{00000000-0005-0000-0000-000010090000}"/>
    <cellStyle name="0_PD BAL 4" xfId="2322" xr:uid="{00000000-0005-0000-0000-000011090000}"/>
    <cellStyle name="0_PD bal checksheet" xfId="2323" xr:uid="{00000000-0005-0000-0000-000012090000}"/>
    <cellStyle name="0_PD bal checksheet 2" xfId="2324" xr:uid="{00000000-0005-0000-0000-000013090000}"/>
    <cellStyle name="0_PD bal checksheet 2 2" xfId="2325" xr:uid="{00000000-0005-0000-0000-000014090000}"/>
    <cellStyle name="0_PD bal checksheet 3" xfId="2326" xr:uid="{00000000-0005-0000-0000-000015090000}"/>
    <cellStyle name="0_PD bal checksheet 3 2" xfId="2327" xr:uid="{00000000-0005-0000-0000-000016090000}"/>
    <cellStyle name="0_PD bal checksheet 4" xfId="2328" xr:uid="{00000000-0005-0000-0000-000017090000}"/>
    <cellStyle name="0_PD bal checksheet_Apple supplyplan_120310" xfId="2329" xr:uid="{00000000-0005-0000-0000-000018090000}"/>
    <cellStyle name="0_PD bal checksheet_Apple supplyplan_120310 2" xfId="2330" xr:uid="{00000000-0005-0000-0000-000019090000}"/>
    <cellStyle name="0_PD bal checksheet_Apple supplyplan_120310_0914 non bright only base on yoke delivery until Dec" xfId="2331" xr:uid="{00000000-0005-0000-0000-00001A090000}"/>
    <cellStyle name="0_PD bal checksheet_Apple supplyplan_120310_0920 non bright only until Dec revised the allocationchanged (4)" xfId="2332" xr:uid="{00000000-0005-0000-0000-00001B090000}"/>
    <cellStyle name="0_PD bal checksheet_Apple supplyplan_120310_1003 non bright only the allocation changed (Genius addedLargan decreased) (6)" xfId="2333" xr:uid="{00000000-0005-0000-0000-00001C090000}"/>
    <cellStyle name="0_PD bal checksheet_Apple supplyplan_120310_1006 non bright only the allocation changed (Genius addedLargan decreased)" xfId="2334" xr:uid="{00000000-0005-0000-0000-00001D090000}"/>
    <cellStyle name="0_PD bal checksheet_Apple supplyplan_120310_1007 non bright only the allocation changed (Genius addedLargan decreased)" xfId="2335" xr:uid="{00000000-0005-0000-0000-00001E090000}"/>
    <cellStyle name="0_PD bal checksheet_Apple supplyplan_120310_2013 Kick off_MTM CA" xfId="2336" xr:uid="{00000000-0005-0000-0000-00001F090000}"/>
    <cellStyle name="0_PD bal checksheet_Apple supplyplan_120310_Supply plan Non-bright yoke only max capacity 1017" xfId="2337" xr:uid="{00000000-0005-0000-0000-000020090000}"/>
    <cellStyle name="0_PD bal checksheet_Apple supplyplan_120310_Supply plan Non-bright yoke only max capacity 1019" xfId="2338" xr:uid="{00000000-0005-0000-0000-000021090000}"/>
    <cellStyle name="0_PD bal checksheet_Apple supplyplan_120310_Supply plan Non-bright yoke only max capacity 1028" xfId="2339" xr:uid="{00000000-0005-0000-0000-000022090000}"/>
    <cellStyle name="0_PD bal checksheet_Apple supplyplan_120310_Supply plan spring parts only max capacity (1022)" xfId="2340" xr:uid="{00000000-0005-0000-0000-000023090000}"/>
    <cellStyle name="0_PD BAL_Apple supplyplan_120310" xfId="2341" xr:uid="{00000000-0005-0000-0000-000024090000}"/>
    <cellStyle name="0_PD BAL_Apple supplyplan_120310 2" xfId="2342" xr:uid="{00000000-0005-0000-0000-000025090000}"/>
    <cellStyle name="0_PD BAL_Apple supplyplan_120310_0914 non bright only base on yoke delivery until Dec" xfId="2343" xr:uid="{00000000-0005-0000-0000-000026090000}"/>
    <cellStyle name="0_PD BAL_Apple supplyplan_120310_0920 non bright only until Dec revised the allocationchanged (4)" xfId="2344" xr:uid="{00000000-0005-0000-0000-000027090000}"/>
    <cellStyle name="0_PD BAL_Apple supplyplan_120310_1003 non bright only the allocation changed (Genius addedLargan decreased) (6)" xfId="2345" xr:uid="{00000000-0005-0000-0000-000028090000}"/>
    <cellStyle name="0_PD BAL_Apple supplyplan_120310_1006 non bright only the allocation changed (Genius addedLargan decreased)" xfId="2346" xr:uid="{00000000-0005-0000-0000-000029090000}"/>
    <cellStyle name="0_PD BAL_Apple supplyplan_120310_1007 non bright only the allocation changed (Genius addedLargan decreased)" xfId="2347" xr:uid="{00000000-0005-0000-0000-00002A090000}"/>
    <cellStyle name="0_PD BAL_Apple supplyplan_120310_2013 Kick off_MTM CA" xfId="2348" xr:uid="{00000000-0005-0000-0000-00002B090000}"/>
    <cellStyle name="0_PD BAL_Apple supplyplan_120310_Supply plan Non-bright yoke only max capacity 1017" xfId="2349" xr:uid="{00000000-0005-0000-0000-00002C090000}"/>
    <cellStyle name="0_PD BAL_Apple supplyplan_120310_Supply plan Non-bright yoke only max capacity 1019" xfId="2350" xr:uid="{00000000-0005-0000-0000-00002D090000}"/>
    <cellStyle name="0_PD BAL_Apple supplyplan_120310_Supply plan Non-bright yoke only max capacity 1028" xfId="2351" xr:uid="{00000000-0005-0000-0000-00002E090000}"/>
    <cellStyle name="0_PD BAL_Apple supplyplan_120310_Supply plan spring parts only max capacity (1022)" xfId="2352" xr:uid="{00000000-0005-0000-0000-00002F090000}"/>
    <cellStyle name="0_PHR-503T管理計画書" xfId="2353" xr:uid="{00000000-0005-0000-0000-000030090000}"/>
    <cellStyle name="0_PHR-503T管理計画書 2" xfId="2354" xr:uid="{00000000-0005-0000-0000-000031090000}"/>
    <cellStyle name="0_PHR-503T管理計画書 2 2" xfId="2355" xr:uid="{00000000-0005-0000-0000-000032090000}"/>
    <cellStyle name="0_PHR-503T管理計画書 3" xfId="2356" xr:uid="{00000000-0005-0000-0000-000033090000}"/>
    <cellStyle name="0_PHR-503T管理計画書 3 2" xfId="2357" xr:uid="{00000000-0005-0000-0000-000034090000}"/>
    <cellStyle name="0_PHR-503T管理計画書 4" xfId="2358" xr:uid="{00000000-0005-0000-0000-000035090000}"/>
    <cellStyle name="0_PHR-503T管理計画書_Apple supplyplan_120310" xfId="2359" xr:uid="{00000000-0005-0000-0000-000036090000}"/>
    <cellStyle name="0_PHR-503T管理計画書_Apple supplyplan_120310 2" xfId="2360" xr:uid="{00000000-0005-0000-0000-000037090000}"/>
    <cellStyle name="0_PHR-503T管理計画書_Apple supplyplan_120310_0914 non bright only base on yoke delivery until Dec" xfId="2361" xr:uid="{00000000-0005-0000-0000-000038090000}"/>
    <cellStyle name="0_PHR-503T管理計画書_Apple supplyplan_120310_0920 non bright only until Dec revised the allocationchanged (4)" xfId="2362" xr:uid="{00000000-0005-0000-0000-000039090000}"/>
    <cellStyle name="0_PHR-503T管理計画書_Apple supplyplan_120310_1003 non bright only the allocation changed (Genius addedLargan decreased) (6)" xfId="2363" xr:uid="{00000000-0005-0000-0000-00003A090000}"/>
    <cellStyle name="0_PHR-503T管理計画書_Apple supplyplan_120310_1006 non bright only the allocation changed (Genius addedLargan decreased)" xfId="2364" xr:uid="{00000000-0005-0000-0000-00003B090000}"/>
    <cellStyle name="0_PHR-503T管理計画書_Apple supplyplan_120310_1007 non bright only the allocation changed (Genius addedLargan decreased)" xfId="2365" xr:uid="{00000000-0005-0000-0000-00003C090000}"/>
    <cellStyle name="0_PHR-503T管理計画書_Apple supplyplan_120310_2013 Kick off_MTM CA" xfId="2366" xr:uid="{00000000-0005-0000-0000-00003D090000}"/>
    <cellStyle name="0_PHR-503T管理計画書_Apple supplyplan_120310_Supply plan Non-bright yoke only max capacity 1017" xfId="2367" xr:uid="{00000000-0005-0000-0000-00003E090000}"/>
    <cellStyle name="0_PHR-503T管理計画書_Apple supplyplan_120310_Supply plan Non-bright yoke only max capacity 1019" xfId="2368" xr:uid="{00000000-0005-0000-0000-00003F090000}"/>
    <cellStyle name="0_PHR-503T管理計画書_Apple supplyplan_120310_Supply plan Non-bright yoke only max capacity 1028" xfId="2369" xr:uid="{00000000-0005-0000-0000-000040090000}"/>
    <cellStyle name="0_PHR-503T管理計画書_Apple supplyplan_120310_Supply plan spring parts only max capacity (1022)" xfId="2370" xr:uid="{00000000-0005-0000-0000-000041090000}"/>
    <cellStyle name="0_Production LINE LAYOUT_rev4 (2)" xfId="2371" xr:uid="{00000000-0005-0000-0000-000042090000}"/>
    <cellStyle name="0_Q52-0091_0 (FIN)" xfId="2372" xr:uid="{00000000-0005-0000-0000-000043090000}"/>
    <cellStyle name="0_Q52-0091_0 (FIN) 2" xfId="2373" xr:uid="{00000000-0005-0000-0000-000044090000}"/>
    <cellStyle name="0_Q52-0091_0 (FIN) 2 2" xfId="2374" xr:uid="{00000000-0005-0000-0000-000045090000}"/>
    <cellStyle name="0_Q52-0091_0 (FIN) 3" xfId="2375" xr:uid="{00000000-0005-0000-0000-000046090000}"/>
    <cellStyle name="0_Q52-0091_0 (FIN) 3 2" xfId="2376" xr:uid="{00000000-0005-0000-0000-000047090000}"/>
    <cellStyle name="0_Q52-0091_0 (FIN) 4" xfId="2377" xr:uid="{00000000-0005-0000-0000-000048090000}"/>
    <cellStyle name="0_Q52-0091_0 (FIN)_Apple supplyplan_120310" xfId="2378" xr:uid="{00000000-0005-0000-0000-000049090000}"/>
    <cellStyle name="0_Q52-0091_0 (FIN)_Apple supplyplan_120310 2" xfId="2379" xr:uid="{00000000-0005-0000-0000-00004A090000}"/>
    <cellStyle name="0_Q52-0091_0 (FIN)_Apple supplyplan_120310_0914 non bright only base on yoke delivery until Dec" xfId="2380" xr:uid="{00000000-0005-0000-0000-00004B090000}"/>
    <cellStyle name="0_Q52-0091_0 (FIN)_Apple supplyplan_120310_0920 non bright only until Dec revised the allocationchanged (4)" xfId="2381" xr:uid="{00000000-0005-0000-0000-00004C090000}"/>
    <cellStyle name="0_Q52-0091_0 (FIN)_Apple supplyplan_120310_1003 non bright only the allocation changed (Genius addedLargan decreased) (6)" xfId="2382" xr:uid="{00000000-0005-0000-0000-00004D090000}"/>
    <cellStyle name="0_Q52-0091_0 (FIN)_Apple supplyplan_120310_1006 non bright only the allocation changed (Genius addedLargan decreased)" xfId="2383" xr:uid="{00000000-0005-0000-0000-00004E090000}"/>
    <cellStyle name="0_Q52-0091_0 (FIN)_Apple supplyplan_120310_1007 non bright only the allocation changed (Genius addedLargan decreased)" xfId="2384" xr:uid="{00000000-0005-0000-0000-00004F090000}"/>
    <cellStyle name="0_Q52-0091_0 (FIN)_Apple supplyplan_120310_2013 Kick off_MTM CA" xfId="2385" xr:uid="{00000000-0005-0000-0000-000050090000}"/>
    <cellStyle name="0_Q52-0091_0 (FIN)_Apple supplyplan_120310_Supply plan Non-bright yoke only max capacity 1017" xfId="2386" xr:uid="{00000000-0005-0000-0000-000051090000}"/>
    <cellStyle name="0_Q52-0091_0 (FIN)_Apple supplyplan_120310_Supply plan Non-bright yoke only max capacity 1019" xfId="2387" xr:uid="{00000000-0005-0000-0000-000052090000}"/>
    <cellStyle name="0_Q52-0091_0 (FIN)_Apple supplyplan_120310_Supply plan Non-bright yoke only max capacity 1028" xfId="2388" xr:uid="{00000000-0005-0000-0000-000053090000}"/>
    <cellStyle name="0_Q52-0091_0 (FIN)_Apple supplyplan_120310_Supply plan spring parts only max capacity (1022)" xfId="2389" xr:uid="{00000000-0005-0000-0000-000054090000}"/>
    <cellStyle name="0_QA IS06-0123" xfId="2390" xr:uid="{00000000-0005-0000-0000-000055090000}"/>
    <cellStyle name="0_QA IS06-0123 2" xfId="2391" xr:uid="{00000000-0005-0000-0000-000056090000}"/>
    <cellStyle name="0_QA IS06-0123_Apple supplyplan_120310" xfId="2392" xr:uid="{00000000-0005-0000-0000-000057090000}"/>
    <cellStyle name="0_QA IS06-0123_Apple supplyplan_120310 2" xfId="2393" xr:uid="{00000000-0005-0000-0000-000058090000}"/>
    <cellStyle name="0_QA IS06-0123_Apple supplyplan_120310_0914 non bright only base on yoke delivery until Dec" xfId="2394" xr:uid="{00000000-0005-0000-0000-000059090000}"/>
    <cellStyle name="0_QA IS06-0123_Apple supplyplan_120310_0920 non bright only until Dec revised the allocationchanged (4)" xfId="2395" xr:uid="{00000000-0005-0000-0000-00005A090000}"/>
    <cellStyle name="0_QA IS06-0123_Apple supplyplan_120310_1003 non bright only the allocation changed (Genius addedLargan decreased) (6)" xfId="2396" xr:uid="{00000000-0005-0000-0000-00005B090000}"/>
    <cellStyle name="0_QA IS06-0123_Apple supplyplan_120310_1006 non bright only the allocation changed (Genius addedLargan decreased)" xfId="2397" xr:uid="{00000000-0005-0000-0000-00005C090000}"/>
    <cellStyle name="0_QA IS06-0123_Apple supplyplan_120310_1007 non bright only the allocation changed (Genius addedLargan decreased)" xfId="2398" xr:uid="{00000000-0005-0000-0000-00005D090000}"/>
    <cellStyle name="0_QA IS06-0123_Apple supplyplan_120310_2013 Kick off_MTM CA" xfId="2399" xr:uid="{00000000-0005-0000-0000-00005E090000}"/>
    <cellStyle name="0_QA IS06-0123_Apple supplyplan_120310_Supply plan Non-bright yoke only max capacity 1017" xfId="2400" xr:uid="{00000000-0005-0000-0000-00005F090000}"/>
    <cellStyle name="0_QA IS06-0123_Apple supplyplan_120310_Supply plan Non-bright yoke only max capacity 1019" xfId="2401" xr:uid="{00000000-0005-0000-0000-000060090000}"/>
    <cellStyle name="0_QA IS06-0123_Apple supplyplan_120310_Supply plan Non-bright yoke only max capacity 1028" xfId="2402" xr:uid="{00000000-0005-0000-0000-000061090000}"/>
    <cellStyle name="0_QA IS06-0123_Apple supplyplan_120310_Supply plan spring parts only max capacity (1022)" xfId="2403" xr:uid="{00000000-0005-0000-0000-000062090000}"/>
    <cellStyle name="0_R-EPOXY" xfId="2404" xr:uid="{00000000-0005-0000-0000-000063090000}"/>
    <cellStyle name="0_R-EPOXY 2" xfId="2405" xr:uid="{00000000-0005-0000-0000-000064090000}"/>
    <cellStyle name="0_R-EPOXY_Apple supplyplan_120310" xfId="2406" xr:uid="{00000000-0005-0000-0000-000065090000}"/>
    <cellStyle name="0_R-EPOXY_Apple supplyplan_120310 2" xfId="2407" xr:uid="{00000000-0005-0000-0000-000066090000}"/>
    <cellStyle name="0_R-EPOXY_Apple supplyplan_120310_0914 non bright only base on yoke delivery until Dec" xfId="2408" xr:uid="{00000000-0005-0000-0000-000067090000}"/>
    <cellStyle name="0_R-EPOXY_Apple supplyplan_120310_0920 non bright only until Dec revised the allocationchanged (4)" xfId="2409" xr:uid="{00000000-0005-0000-0000-000068090000}"/>
    <cellStyle name="0_R-EPOXY_Apple supplyplan_120310_1003 non bright only the allocation changed (Genius addedLargan decreased) (6)" xfId="2410" xr:uid="{00000000-0005-0000-0000-000069090000}"/>
    <cellStyle name="0_R-EPOXY_Apple supplyplan_120310_1006 non bright only the allocation changed (Genius addedLargan decreased)" xfId="2411" xr:uid="{00000000-0005-0000-0000-00006A090000}"/>
    <cellStyle name="0_R-EPOXY_Apple supplyplan_120310_1007 non bright only the allocation changed (Genius addedLargan decreased)" xfId="2412" xr:uid="{00000000-0005-0000-0000-00006B090000}"/>
    <cellStyle name="0_R-EPOXY_Apple supplyplan_120310_2013 Kick off_MTM CA" xfId="2413" xr:uid="{00000000-0005-0000-0000-00006C090000}"/>
    <cellStyle name="0_R-EPOXY_Apple supplyplan_120310_Supply plan Non-bright yoke only max capacity 1017" xfId="2414" xr:uid="{00000000-0005-0000-0000-00006D090000}"/>
    <cellStyle name="0_R-EPOXY_Apple supplyplan_120310_Supply plan Non-bright yoke only max capacity 1019" xfId="2415" xr:uid="{00000000-0005-0000-0000-00006E090000}"/>
    <cellStyle name="0_R-EPOXY_Apple supplyplan_120310_Supply plan Non-bright yoke only max capacity 1028" xfId="2416" xr:uid="{00000000-0005-0000-0000-00006F090000}"/>
    <cellStyle name="0_R-EPOXY_Apple supplyplan_120310_Supply plan spring parts only max capacity (1022)" xfId="2417" xr:uid="{00000000-0005-0000-0000-000070090000}"/>
    <cellStyle name="0_SMIA65 EDOF 3M capacity plan 090403" xfId="2418" xr:uid="{00000000-0005-0000-0000-000071090000}"/>
    <cellStyle name="0_SOP-SMT" xfId="2419" xr:uid="{00000000-0005-0000-0000-000072090000}"/>
    <cellStyle name="0_SOP-SMT 2" xfId="2420" xr:uid="{00000000-0005-0000-0000-000073090000}"/>
    <cellStyle name="0_SOP-SMT_Apple supplyplan_120310" xfId="2421" xr:uid="{00000000-0005-0000-0000-000074090000}"/>
    <cellStyle name="0_SOP-SMT_Apple supplyplan_120310 2" xfId="2422" xr:uid="{00000000-0005-0000-0000-000075090000}"/>
    <cellStyle name="0_SOP-SMT_Apple supplyplan_120310_0914 non bright only base on yoke delivery until Dec" xfId="2423" xr:uid="{00000000-0005-0000-0000-000076090000}"/>
    <cellStyle name="0_SOP-SMT_Apple supplyplan_120310_0920 non bright only until Dec revised the allocationchanged (4)" xfId="2424" xr:uid="{00000000-0005-0000-0000-000077090000}"/>
    <cellStyle name="0_SOP-SMT_Apple supplyplan_120310_1003 non bright only the allocation changed (Genius addedLargan decreased) (6)" xfId="2425" xr:uid="{00000000-0005-0000-0000-000078090000}"/>
    <cellStyle name="0_SOP-SMT_Apple supplyplan_120310_1006 non bright only the allocation changed (Genius addedLargan decreased)" xfId="2426" xr:uid="{00000000-0005-0000-0000-000079090000}"/>
    <cellStyle name="0_SOP-SMT_Apple supplyplan_120310_1007 non bright only the allocation changed (Genius addedLargan decreased)" xfId="2427" xr:uid="{00000000-0005-0000-0000-00007A090000}"/>
    <cellStyle name="0_SOP-SMT_Apple supplyplan_120310_2013 Kick off_MTM CA" xfId="2428" xr:uid="{00000000-0005-0000-0000-00007B090000}"/>
    <cellStyle name="0_SOP-SMT_Apple supplyplan_120310_Supply plan Non-bright yoke only max capacity 1017" xfId="2429" xr:uid="{00000000-0005-0000-0000-00007C090000}"/>
    <cellStyle name="0_SOP-SMT_Apple supplyplan_120310_Supply plan Non-bright yoke only max capacity 1019" xfId="2430" xr:uid="{00000000-0005-0000-0000-00007D090000}"/>
    <cellStyle name="0_SOP-SMT_Apple supplyplan_120310_Supply plan Non-bright yoke only max capacity 1028" xfId="2431" xr:uid="{00000000-0005-0000-0000-00007E090000}"/>
    <cellStyle name="0_SOP-SMT_Apple supplyplan_120310_Supply plan spring parts only max capacity (1022)" xfId="2432" xr:uid="{00000000-0005-0000-0000-00007F090000}"/>
    <cellStyle name="0_std base boss damage (2)" xfId="2433" xr:uid="{00000000-0005-0000-0000-000080090000}"/>
    <cellStyle name="0_std base boss damage (2) 2" xfId="2434" xr:uid="{00000000-0005-0000-0000-000081090000}"/>
    <cellStyle name="0_std base boss damage (2)_Apple supplyplan_120310" xfId="2435" xr:uid="{00000000-0005-0000-0000-000082090000}"/>
    <cellStyle name="0_std base boss damage (2)_Apple supplyplan_120310 2" xfId="2436" xr:uid="{00000000-0005-0000-0000-000083090000}"/>
    <cellStyle name="0_std base boss damage (2)_Apple supplyplan_120310_0914 non bright only base on yoke delivery until Dec" xfId="2437" xr:uid="{00000000-0005-0000-0000-000084090000}"/>
    <cellStyle name="0_std base boss damage (2)_Apple supplyplan_120310_0920 non bright only until Dec revised the allocationchanged (4)" xfId="2438" xr:uid="{00000000-0005-0000-0000-000085090000}"/>
    <cellStyle name="0_std base boss damage (2)_Apple supplyplan_120310_1003 non bright only the allocation changed (Genius addedLargan decreased) (6)" xfId="2439" xr:uid="{00000000-0005-0000-0000-000086090000}"/>
    <cellStyle name="0_std base boss damage (2)_Apple supplyplan_120310_1006 non bright only the allocation changed (Genius addedLargan decreased)" xfId="2440" xr:uid="{00000000-0005-0000-0000-000087090000}"/>
    <cellStyle name="0_std base boss damage (2)_Apple supplyplan_120310_1007 non bright only the allocation changed (Genius addedLargan decreased)" xfId="2441" xr:uid="{00000000-0005-0000-0000-000088090000}"/>
    <cellStyle name="0_std base boss damage (2)_Apple supplyplan_120310_2013 Kick off_MTM CA" xfId="2442" xr:uid="{00000000-0005-0000-0000-000089090000}"/>
    <cellStyle name="0_std base boss damage (2)_Apple supplyplan_120310_Supply plan Non-bright yoke only max capacity 1017" xfId="2443" xr:uid="{00000000-0005-0000-0000-00008A090000}"/>
    <cellStyle name="0_std base boss damage (2)_Apple supplyplan_120310_Supply plan Non-bright yoke only max capacity 1019" xfId="2444" xr:uid="{00000000-0005-0000-0000-00008B090000}"/>
    <cellStyle name="0_std base boss damage (2)_Apple supplyplan_120310_Supply plan Non-bright yoke only max capacity 1028" xfId="2445" xr:uid="{00000000-0005-0000-0000-00008C090000}"/>
    <cellStyle name="0_std base boss damage (2)_Apple supplyplan_120310_Supply plan spring parts only max capacity (1022)" xfId="2446" xr:uid="{00000000-0005-0000-0000-00008D090000}"/>
    <cellStyle name="0_TEST1" xfId="2447" xr:uid="{00000000-0005-0000-0000-00008E090000}"/>
    <cellStyle name="0_TEST1 2" xfId="2448" xr:uid="{00000000-0005-0000-0000-00008F090000}"/>
    <cellStyle name="0_TEST1 2 2" xfId="2449" xr:uid="{00000000-0005-0000-0000-000090090000}"/>
    <cellStyle name="0_TEST1 3" xfId="2450" xr:uid="{00000000-0005-0000-0000-000091090000}"/>
    <cellStyle name="0_TEST1 3 2" xfId="2451" xr:uid="{00000000-0005-0000-0000-000092090000}"/>
    <cellStyle name="0_TEST1 4" xfId="2452" xr:uid="{00000000-0005-0000-0000-000093090000}"/>
    <cellStyle name="0_TEST1_Apple supplyplan_120310" xfId="2453" xr:uid="{00000000-0005-0000-0000-000094090000}"/>
    <cellStyle name="0_TEST1_Apple supplyplan_120310 2" xfId="2454" xr:uid="{00000000-0005-0000-0000-000095090000}"/>
    <cellStyle name="0_TEST1_Apple supplyplan_120310_0914 non bright only base on yoke delivery until Dec" xfId="2455" xr:uid="{00000000-0005-0000-0000-000096090000}"/>
    <cellStyle name="0_TEST1_Apple supplyplan_120310_0920 non bright only until Dec revised the allocationchanged (4)" xfId="2456" xr:uid="{00000000-0005-0000-0000-000097090000}"/>
    <cellStyle name="0_TEST1_Apple supplyplan_120310_1003 non bright only the allocation changed (Genius addedLargan decreased) (6)" xfId="2457" xr:uid="{00000000-0005-0000-0000-000098090000}"/>
    <cellStyle name="0_TEST1_Apple supplyplan_120310_1006 non bright only the allocation changed (Genius addedLargan decreased)" xfId="2458" xr:uid="{00000000-0005-0000-0000-000099090000}"/>
    <cellStyle name="0_TEST1_Apple supplyplan_120310_1007 non bright only the allocation changed (Genius addedLargan decreased)" xfId="2459" xr:uid="{00000000-0005-0000-0000-00009A090000}"/>
    <cellStyle name="0_TEST1_Apple supplyplan_120310_2013 Kick off_MTM CA" xfId="2460" xr:uid="{00000000-0005-0000-0000-00009B090000}"/>
    <cellStyle name="0_TEST1_Apple supplyplan_120310_Supply plan Non-bright yoke only max capacity 1017" xfId="2461" xr:uid="{00000000-0005-0000-0000-00009C090000}"/>
    <cellStyle name="0_TEST1_Apple supplyplan_120310_Supply plan Non-bright yoke only max capacity 1019" xfId="2462" xr:uid="{00000000-0005-0000-0000-00009D090000}"/>
    <cellStyle name="0_TEST1_Apple supplyplan_120310_Supply plan Non-bright yoke only max capacity 1028" xfId="2463" xr:uid="{00000000-0005-0000-0000-00009E090000}"/>
    <cellStyle name="0_TEST1_Apple supplyplan_120310_Supply plan spring parts only max capacity (1022)" xfId="2464" xr:uid="{00000000-0005-0000-0000-00009F090000}"/>
    <cellStyle name="0_TOM-0073 CL-52 0110 △05 CANON LINE" xfId="2465" xr:uid="{00000000-0005-0000-0000-0000A0090000}"/>
    <cellStyle name="0_TOM-0073 CL-52 0110 △05 CANON LINE 2" xfId="2466" xr:uid="{00000000-0005-0000-0000-0000A1090000}"/>
    <cellStyle name="0_TOM-0073 CL-52 0110 △05 CANON LINE 2 2" xfId="2467" xr:uid="{00000000-0005-0000-0000-0000A2090000}"/>
    <cellStyle name="0_TOM-0073 CL-52 0110 △05 CANON LINE 3" xfId="2468" xr:uid="{00000000-0005-0000-0000-0000A3090000}"/>
    <cellStyle name="0_TOM-0073 CL-52 0110 △05 CANON LINE 3 2" xfId="2469" xr:uid="{00000000-0005-0000-0000-0000A4090000}"/>
    <cellStyle name="0_TOM-0073 CL-52 0110 △05 CANON LINE 4" xfId="2470" xr:uid="{00000000-0005-0000-0000-0000A5090000}"/>
    <cellStyle name="0_TOM-0073 CL-52 0110 △05 CANON LINE_Apple supplyplan_120310" xfId="2471" xr:uid="{00000000-0005-0000-0000-0000A6090000}"/>
    <cellStyle name="0_TOM-0073 CL-52 0110 △05 CANON LINE_Apple supplyplan_120310 2" xfId="2472" xr:uid="{00000000-0005-0000-0000-0000A7090000}"/>
    <cellStyle name="0_TOM-0073 CL-52 0110 △05 CANON LINE_Apple supplyplan_120310_0914 non bright only base on yoke delivery until Dec" xfId="2473" xr:uid="{00000000-0005-0000-0000-0000A8090000}"/>
    <cellStyle name="0_TOM-0073 CL-52 0110 △05 CANON LINE_Apple supplyplan_120310_0920 non bright only until Dec revised the allocationchanged (4)" xfId="2474" xr:uid="{00000000-0005-0000-0000-0000A9090000}"/>
    <cellStyle name="0_TOM-0073 CL-52 0110 △05 CANON LINE_Apple supplyplan_120310_1003 non bright only the allocation changed (Genius addedLargan decreased) (6)" xfId="2475" xr:uid="{00000000-0005-0000-0000-0000AA090000}"/>
    <cellStyle name="0_TOM-0073 CL-52 0110 △05 CANON LINE_Apple supplyplan_120310_1006 non bright only the allocation changed (Genius addedLargan decreased)" xfId="2476" xr:uid="{00000000-0005-0000-0000-0000AB090000}"/>
    <cellStyle name="0_TOM-0073 CL-52 0110 △05 CANON LINE_Apple supplyplan_120310_1007 non bright only the allocation changed (Genius addedLargan decreased)" xfId="2477" xr:uid="{00000000-0005-0000-0000-0000AC090000}"/>
    <cellStyle name="0_TOM-0073 CL-52 0110 △05 CANON LINE_Apple supplyplan_120310_2013 Kick off_MTM CA" xfId="2478" xr:uid="{00000000-0005-0000-0000-0000AD090000}"/>
    <cellStyle name="0_TOM-0073 CL-52 0110 △05 CANON LINE_Apple supplyplan_120310_Supply plan Non-bright yoke only max capacity 1017" xfId="2479" xr:uid="{00000000-0005-0000-0000-0000AE090000}"/>
    <cellStyle name="0_TOM-0073 CL-52 0110 △05 CANON LINE_Apple supplyplan_120310_Supply plan Non-bright yoke only max capacity 1019" xfId="2480" xr:uid="{00000000-0005-0000-0000-0000AF090000}"/>
    <cellStyle name="0_TOM-0073 CL-52 0110 △05 CANON LINE_Apple supplyplan_120310_Supply plan Non-bright yoke only max capacity 1028" xfId="2481" xr:uid="{00000000-0005-0000-0000-0000B0090000}"/>
    <cellStyle name="0_TOM-0073 CL-52 0110 △05 CANON LINE_Apple supplyplan_120310_Supply plan spring parts only max capacity (1022)" xfId="2482" xr:uid="{00000000-0005-0000-0000-0000B1090000}"/>
    <cellStyle name="0_W52_0098_7Fact1" xfId="2483" xr:uid="{00000000-0005-0000-0000-0000B2090000}"/>
    <cellStyle name="0_W52_0098_7Fact1 2" xfId="2484" xr:uid="{00000000-0005-0000-0000-0000B3090000}"/>
    <cellStyle name="0_W52_0098_7Fact1_Apple supplyplan_120310" xfId="2485" xr:uid="{00000000-0005-0000-0000-0000B4090000}"/>
    <cellStyle name="0_W52_0098_7Fact1_Apple supplyplan_120310 2" xfId="2486" xr:uid="{00000000-0005-0000-0000-0000B5090000}"/>
    <cellStyle name="0_W52_0098_7Fact1_Apple supplyplan_120310_0914 non bright only base on yoke delivery until Dec" xfId="2487" xr:uid="{00000000-0005-0000-0000-0000B6090000}"/>
    <cellStyle name="0_W52_0098_7Fact1_Apple supplyplan_120310_0920 non bright only until Dec revised the allocationchanged (4)" xfId="2488" xr:uid="{00000000-0005-0000-0000-0000B7090000}"/>
    <cellStyle name="0_W52_0098_7Fact1_Apple supplyplan_120310_1003 non bright only the allocation changed (Genius addedLargan decreased) (6)" xfId="2489" xr:uid="{00000000-0005-0000-0000-0000B8090000}"/>
    <cellStyle name="0_W52_0098_7Fact1_Apple supplyplan_120310_1006 non bright only the allocation changed (Genius addedLargan decreased)" xfId="2490" xr:uid="{00000000-0005-0000-0000-0000B9090000}"/>
    <cellStyle name="0_W52_0098_7Fact1_Apple supplyplan_120310_1007 non bright only the allocation changed (Genius addedLargan decreased)" xfId="2491" xr:uid="{00000000-0005-0000-0000-0000BA090000}"/>
    <cellStyle name="0_W52_0098_7Fact1_Apple supplyplan_120310_2013 Kick off_MTM CA" xfId="2492" xr:uid="{00000000-0005-0000-0000-0000BB090000}"/>
    <cellStyle name="0_W52_0098_7Fact1_Apple supplyplan_120310_Supply plan Non-bright yoke only max capacity 1017" xfId="2493" xr:uid="{00000000-0005-0000-0000-0000BC090000}"/>
    <cellStyle name="0_W52_0098_7Fact1_Apple supplyplan_120310_Supply plan Non-bright yoke only max capacity 1019" xfId="2494" xr:uid="{00000000-0005-0000-0000-0000BD090000}"/>
    <cellStyle name="0_W52_0098_7Fact1_Apple supplyplan_120310_Supply plan Non-bright yoke only max capacity 1028" xfId="2495" xr:uid="{00000000-0005-0000-0000-0000BE090000}"/>
    <cellStyle name="0_W52_0098_7Fact1_Apple supplyplan_120310_Supply plan spring parts only max capacity (1022)" xfId="2496" xr:uid="{00000000-0005-0000-0000-0000BF090000}"/>
    <cellStyle name="0_W52_0099_7Fopt" xfId="2497" xr:uid="{00000000-0005-0000-0000-0000C0090000}"/>
    <cellStyle name="0_W52_0099_7Fopt 2" xfId="2498" xr:uid="{00000000-0005-0000-0000-0000C1090000}"/>
    <cellStyle name="0_W52_0099_7Fopt 2 2" xfId="2499" xr:uid="{00000000-0005-0000-0000-0000C2090000}"/>
    <cellStyle name="0_W52_0099_7Fopt 3" xfId="2500" xr:uid="{00000000-0005-0000-0000-0000C3090000}"/>
    <cellStyle name="0_W52_0099_7Fopt 3 2" xfId="2501" xr:uid="{00000000-0005-0000-0000-0000C4090000}"/>
    <cellStyle name="0_W52_0099_7Fopt 4" xfId="2502" xr:uid="{00000000-0005-0000-0000-0000C5090000}"/>
    <cellStyle name="0_W52_0099_7Fopt_Apple supplyplan_120310" xfId="2503" xr:uid="{00000000-0005-0000-0000-0000C6090000}"/>
    <cellStyle name="0_W52_0099_7Fopt_Apple supplyplan_120310 2" xfId="2504" xr:uid="{00000000-0005-0000-0000-0000C7090000}"/>
    <cellStyle name="0_W52_0099_7Fopt_Apple supplyplan_120310_0914 non bright only base on yoke delivery until Dec" xfId="2505" xr:uid="{00000000-0005-0000-0000-0000C8090000}"/>
    <cellStyle name="0_W52_0099_7Fopt_Apple supplyplan_120310_0920 non bright only until Dec revised the allocationchanged (4)" xfId="2506" xr:uid="{00000000-0005-0000-0000-0000C9090000}"/>
    <cellStyle name="0_W52_0099_7Fopt_Apple supplyplan_120310_1003 non bright only the allocation changed (Genius addedLargan decreased) (6)" xfId="2507" xr:uid="{00000000-0005-0000-0000-0000CA090000}"/>
    <cellStyle name="0_W52_0099_7Fopt_Apple supplyplan_120310_1006 non bright only the allocation changed (Genius addedLargan decreased)" xfId="2508" xr:uid="{00000000-0005-0000-0000-0000CB090000}"/>
    <cellStyle name="0_W52_0099_7Fopt_Apple supplyplan_120310_1007 non bright only the allocation changed (Genius addedLargan decreased)" xfId="2509" xr:uid="{00000000-0005-0000-0000-0000CC090000}"/>
    <cellStyle name="0_W52_0099_7Fopt_Apple supplyplan_120310_2013 Kick off_MTM CA" xfId="2510" xr:uid="{00000000-0005-0000-0000-0000CD090000}"/>
    <cellStyle name="0_W52_0099_7Fopt_Apple supplyplan_120310_Supply plan Non-bright yoke only max capacity 1017" xfId="2511" xr:uid="{00000000-0005-0000-0000-0000CE090000}"/>
    <cellStyle name="0_W52_0099_7Fopt_Apple supplyplan_120310_Supply plan Non-bright yoke only max capacity 1019" xfId="2512" xr:uid="{00000000-0005-0000-0000-0000CF090000}"/>
    <cellStyle name="0_W52_0099_7Fopt_Apple supplyplan_120310_Supply plan Non-bright yoke only max capacity 1028" xfId="2513" xr:uid="{00000000-0005-0000-0000-0000D0090000}"/>
    <cellStyle name="0_W52_0099_7Fopt_Apple supplyplan_120310_Supply plan spring parts only max capacity (1022)" xfId="2514" xr:uid="{00000000-0005-0000-0000-0000D1090000}"/>
    <cellStyle name="0_W52_0100_7Fｆｉｎａｌ2" xfId="2515" xr:uid="{00000000-0005-0000-0000-0000D2090000}"/>
    <cellStyle name="0_W52_0100_7Fｆｉｎａｌ2 2" xfId="2516" xr:uid="{00000000-0005-0000-0000-0000D3090000}"/>
    <cellStyle name="0_W52_0100_7Fｆｉｎａｌ2_Apple supplyplan_120310" xfId="2517" xr:uid="{00000000-0005-0000-0000-0000D4090000}"/>
    <cellStyle name="0_W52_0100_7Fｆｉｎａｌ2_Apple supplyplan_120310 2" xfId="2518" xr:uid="{00000000-0005-0000-0000-0000D5090000}"/>
    <cellStyle name="0_W52_0100_7Fｆｉｎａｌ2_Apple supplyplan_120310_0914 non bright only base on yoke delivery until Dec" xfId="2519" xr:uid="{00000000-0005-0000-0000-0000D6090000}"/>
    <cellStyle name="0_W52_0100_7Fｆｉｎａｌ2_Apple supplyplan_120310_0920 non bright only until Dec revised the allocationchanged (4)" xfId="2520" xr:uid="{00000000-0005-0000-0000-0000D7090000}"/>
    <cellStyle name="0_W52_0100_7Fｆｉｎａｌ2_Apple supplyplan_120310_1003 non bright only the allocation changed (Genius addedLargan decreased) (6)" xfId="2521" xr:uid="{00000000-0005-0000-0000-0000D8090000}"/>
    <cellStyle name="0_W52_0100_7Fｆｉｎａｌ2_Apple supplyplan_120310_1006 non bright only the allocation changed (Genius addedLargan decreased)" xfId="2522" xr:uid="{00000000-0005-0000-0000-0000D9090000}"/>
    <cellStyle name="0_W52_0100_7Fｆｉｎａｌ2_Apple supplyplan_120310_1007 non bright only the allocation changed (Genius addedLargan decreased)" xfId="2523" xr:uid="{00000000-0005-0000-0000-0000DA090000}"/>
    <cellStyle name="0_W52_0100_7Fｆｉｎａｌ2_Apple supplyplan_120310_2013 Kick off_MTM CA" xfId="2524" xr:uid="{00000000-0005-0000-0000-0000DB090000}"/>
    <cellStyle name="0_W52_0100_7Fｆｉｎａｌ2_Apple supplyplan_120310_Supply plan Non-bright yoke only max capacity 1017" xfId="2525" xr:uid="{00000000-0005-0000-0000-0000DC090000}"/>
    <cellStyle name="0_W52_0100_7Fｆｉｎａｌ2_Apple supplyplan_120310_Supply plan Non-bright yoke only max capacity 1019" xfId="2526" xr:uid="{00000000-0005-0000-0000-0000DD090000}"/>
    <cellStyle name="0_W52_0100_7Fｆｉｎａｌ2_Apple supplyplan_120310_Supply plan Non-bright yoke only max capacity 1028" xfId="2527" xr:uid="{00000000-0005-0000-0000-0000DE090000}"/>
    <cellStyle name="0_W52_0100_7Fｆｉｎａｌ2_Apple supplyplan_120310_Supply plan spring parts only max capacity (1022)" xfId="2528" xr:uid="{00000000-0005-0000-0000-0000DF090000}"/>
    <cellStyle name="0_YBD-060共通-C_指示書" xfId="2529" xr:uid="{00000000-0005-0000-0000-0000E0090000}"/>
    <cellStyle name="0_YBD-060共通-C_指示書 2" xfId="2530" xr:uid="{00000000-0005-0000-0000-0000E1090000}"/>
    <cellStyle name="0_YBD-060共通-C_指示書_Apple supplyplan_120310" xfId="2531" xr:uid="{00000000-0005-0000-0000-0000E2090000}"/>
    <cellStyle name="0_YBD-060共通-C_指示書_Apple supplyplan_120310 2" xfId="2532" xr:uid="{00000000-0005-0000-0000-0000E3090000}"/>
    <cellStyle name="0_YBD-060共通-C_指示書_Apple supplyplan_120310_0914 non bright only base on yoke delivery until Dec" xfId="2533" xr:uid="{00000000-0005-0000-0000-0000E4090000}"/>
    <cellStyle name="0_YBD-060共通-C_指示書_Apple supplyplan_120310_0920 non bright only until Dec revised the allocationchanged (4)" xfId="2534" xr:uid="{00000000-0005-0000-0000-0000E5090000}"/>
    <cellStyle name="0_YBD-060共通-C_指示書_Apple supplyplan_120310_1003 non bright only the allocation changed (Genius addedLargan decreased) (6)" xfId="2535" xr:uid="{00000000-0005-0000-0000-0000E6090000}"/>
    <cellStyle name="0_YBD-060共通-C_指示書_Apple supplyplan_120310_1006 non bright only the allocation changed (Genius addedLargan decreased)" xfId="2536" xr:uid="{00000000-0005-0000-0000-0000E7090000}"/>
    <cellStyle name="0_YBD-060共通-C_指示書_Apple supplyplan_120310_1007 non bright only the allocation changed (Genius addedLargan decreased)" xfId="2537" xr:uid="{00000000-0005-0000-0000-0000E8090000}"/>
    <cellStyle name="0_YBD-060共通-C_指示書_Apple supplyplan_120310_2013 Kick off_MTM CA" xfId="2538" xr:uid="{00000000-0005-0000-0000-0000E9090000}"/>
    <cellStyle name="0_YBD-060共通-C_指示書_Apple supplyplan_120310_Supply plan Non-bright yoke only max capacity 1017" xfId="2539" xr:uid="{00000000-0005-0000-0000-0000EA090000}"/>
    <cellStyle name="0_YBD-060共通-C_指示書_Apple supplyplan_120310_Supply plan Non-bright yoke only max capacity 1019" xfId="2540" xr:uid="{00000000-0005-0000-0000-0000EB090000}"/>
    <cellStyle name="0_YBD-060共通-C_指示書_Apple supplyplan_120310_Supply plan Non-bright yoke only max capacity 1028" xfId="2541" xr:uid="{00000000-0005-0000-0000-0000EC090000}"/>
    <cellStyle name="0_YBD-060共通-C_指示書_Apple supplyplan_120310_Supply plan spring parts only max capacity (1022)" xfId="2542" xr:uid="{00000000-0005-0000-0000-0000ED090000}"/>
    <cellStyle name="0_YBD-061共通-C_指示書" xfId="2543" xr:uid="{00000000-0005-0000-0000-0000EE090000}"/>
    <cellStyle name="0_YBD-061共通-C_指示書 2" xfId="2544" xr:uid="{00000000-0005-0000-0000-0000EF090000}"/>
    <cellStyle name="0_YBD-061共通-C_指示書_Apple supplyplan_120310" xfId="2545" xr:uid="{00000000-0005-0000-0000-0000F0090000}"/>
    <cellStyle name="0_YBD-061共通-C_指示書_Apple supplyplan_120310 2" xfId="2546" xr:uid="{00000000-0005-0000-0000-0000F1090000}"/>
    <cellStyle name="0_YBD-061共通-C_指示書_Apple supplyplan_120310_0914 non bright only base on yoke delivery until Dec" xfId="2547" xr:uid="{00000000-0005-0000-0000-0000F2090000}"/>
    <cellStyle name="0_YBD-061共通-C_指示書_Apple supplyplan_120310_0920 non bright only until Dec revised the allocationchanged (4)" xfId="2548" xr:uid="{00000000-0005-0000-0000-0000F3090000}"/>
    <cellStyle name="0_YBD-061共通-C_指示書_Apple supplyplan_120310_1003 non bright only the allocation changed (Genius addedLargan decreased) (6)" xfId="2549" xr:uid="{00000000-0005-0000-0000-0000F4090000}"/>
    <cellStyle name="0_YBD-061共通-C_指示書_Apple supplyplan_120310_1006 non bright only the allocation changed (Genius addedLargan decreased)" xfId="2550" xr:uid="{00000000-0005-0000-0000-0000F5090000}"/>
    <cellStyle name="0_YBD-061共通-C_指示書_Apple supplyplan_120310_1007 non bright only the allocation changed (Genius addedLargan decreased)" xfId="2551" xr:uid="{00000000-0005-0000-0000-0000F6090000}"/>
    <cellStyle name="0_YBD-061共通-C_指示書_Apple supplyplan_120310_2013 Kick off_MTM CA" xfId="2552" xr:uid="{00000000-0005-0000-0000-0000F7090000}"/>
    <cellStyle name="0_YBD-061共通-C_指示書_Apple supplyplan_120310_Supply plan Non-bright yoke only max capacity 1017" xfId="2553" xr:uid="{00000000-0005-0000-0000-0000F8090000}"/>
    <cellStyle name="0_YBD-061共通-C_指示書_Apple supplyplan_120310_Supply plan Non-bright yoke only max capacity 1019" xfId="2554" xr:uid="{00000000-0005-0000-0000-0000F9090000}"/>
    <cellStyle name="0_YBD-061共通-C_指示書_Apple supplyplan_120310_Supply plan Non-bright yoke only max capacity 1028" xfId="2555" xr:uid="{00000000-0005-0000-0000-0000FA090000}"/>
    <cellStyle name="0_YBD-061共通-C_指示書_Apple supplyplan_120310_Supply plan spring parts only max capacity (1022)" xfId="2556" xr:uid="{00000000-0005-0000-0000-0000FB090000}"/>
    <cellStyle name="0_YBD-069共通-A_13MX工程ﾚｲｱｳﾄ" xfId="2557" xr:uid="{00000000-0005-0000-0000-0000FC090000}"/>
    <cellStyle name="0_YBD-069共通-A_13MX工程ﾚｲｱｳﾄ 2" xfId="2558" xr:uid="{00000000-0005-0000-0000-0000FD090000}"/>
    <cellStyle name="0_YBD-069共通-A_13MX工程ﾚｲｱｳﾄ 2 2" xfId="2559" xr:uid="{00000000-0005-0000-0000-0000FE090000}"/>
    <cellStyle name="0_YBD-069共通-A_13MX工程ﾚｲｱｳﾄ 3" xfId="2560" xr:uid="{00000000-0005-0000-0000-0000FF090000}"/>
    <cellStyle name="0_YBD-069共通-A_13MX工程ﾚｲｱｳﾄ 3 2" xfId="2561" xr:uid="{00000000-0005-0000-0000-0000000A0000}"/>
    <cellStyle name="0_YBD-069共通-A_13MX工程ﾚｲｱｳﾄ 4" xfId="2562" xr:uid="{00000000-0005-0000-0000-0000010A0000}"/>
    <cellStyle name="0_YBD-069共通-A_13MX工程ﾚｲｱｳﾄ_Apple supplyplan_120310" xfId="2563" xr:uid="{00000000-0005-0000-0000-0000020A0000}"/>
    <cellStyle name="0_YBD-069共通-A_13MX工程ﾚｲｱｳﾄ_Apple supplyplan_120310 2" xfId="2564" xr:uid="{00000000-0005-0000-0000-0000030A0000}"/>
    <cellStyle name="0_YBD-069共通-A_13MX工程ﾚｲｱｳﾄ_Apple supplyplan_120310_0914 non bright only base on yoke delivery until Dec" xfId="2565" xr:uid="{00000000-0005-0000-0000-0000040A0000}"/>
    <cellStyle name="0_YBD-069共通-A_13MX工程ﾚｲｱｳﾄ_Apple supplyplan_120310_0920 non bright only until Dec revised the allocationchanged (4)" xfId="2566" xr:uid="{00000000-0005-0000-0000-0000050A0000}"/>
    <cellStyle name="0_YBD-069共通-A_13MX工程ﾚｲｱｳﾄ_Apple supplyplan_120310_1003 non bright only the allocation changed (Genius addedLargan decreased) (6)" xfId="2567" xr:uid="{00000000-0005-0000-0000-0000060A0000}"/>
    <cellStyle name="0_YBD-069共通-A_13MX工程ﾚｲｱｳﾄ_Apple supplyplan_120310_1006 non bright only the allocation changed (Genius addedLargan decreased)" xfId="2568" xr:uid="{00000000-0005-0000-0000-0000070A0000}"/>
    <cellStyle name="0_YBD-069共通-A_13MX工程ﾚｲｱｳﾄ_Apple supplyplan_120310_1007 non bright only the allocation changed (Genius addedLargan decreased)" xfId="2569" xr:uid="{00000000-0005-0000-0000-0000080A0000}"/>
    <cellStyle name="0_YBD-069共通-A_13MX工程ﾚｲｱｳﾄ_Apple supplyplan_120310_2013 Kick off_MTM CA" xfId="2570" xr:uid="{00000000-0005-0000-0000-0000090A0000}"/>
    <cellStyle name="0_YBD-069共通-A_13MX工程ﾚｲｱｳﾄ_Apple supplyplan_120310_Supply plan Non-bright yoke only max capacity 1017" xfId="2571" xr:uid="{00000000-0005-0000-0000-00000A0A0000}"/>
    <cellStyle name="0_YBD-069共通-A_13MX工程ﾚｲｱｳﾄ_Apple supplyplan_120310_Supply plan Non-bright yoke only max capacity 1019" xfId="2572" xr:uid="{00000000-0005-0000-0000-00000B0A0000}"/>
    <cellStyle name="0_YBD-069共通-A_13MX工程ﾚｲｱｳﾄ_Apple supplyplan_120310_Supply plan Non-bright yoke only max capacity 1028" xfId="2573" xr:uid="{00000000-0005-0000-0000-00000C0A0000}"/>
    <cellStyle name="0_YBD-069共通-A_13MX工程ﾚｲｱｳﾄ_Apple supplyplan_120310_Supply plan spring parts only max capacity (1022)" xfId="2574" xr:uid="{00000000-0005-0000-0000-00000D0A0000}"/>
    <cellStyle name="0_YBD-085品証-B_試作連絡書（客先出荷の試作品への検査適用）" xfId="2575" xr:uid="{00000000-0005-0000-0000-00000E0A0000}"/>
    <cellStyle name="0_YBD-085品証-B_試作連絡書（客先出荷の試作品への検査適用） 2" xfId="2576" xr:uid="{00000000-0005-0000-0000-00000F0A0000}"/>
    <cellStyle name="0_YBD-085品証-B_試作連絡書（客先出荷の試作品への検査適用）_Apple supplyplan_120310" xfId="2577" xr:uid="{00000000-0005-0000-0000-0000100A0000}"/>
    <cellStyle name="0_YBD-085品証-B_試作連絡書（客先出荷の試作品への検査適用）_Apple supplyplan_120310 2" xfId="2578" xr:uid="{00000000-0005-0000-0000-0000110A0000}"/>
    <cellStyle name="0_YBD-085品証-B_試作連絡書（客先出荷の試作品への検査適用）_Apple supplyplan_120310_0914 non bright only base on yoke delivery until Dec" xfId="2579" xr:uid="{00000000-0005-0000-0000-0000120A0000}"/>
    <cellStyle name="0_YBD-085品証-B_試作連絡書（客先出荷の試作品への検査適用）_Apple supplyplan_120310_0920 non bright only until Dec revised the allocationchanged (4)" xfId="2580" xr:uid="{00000000-0005-0000-0000-0000130A0000}"/>
    <cellStyle name="0_YBD-085品証-B_試作連絡書（客先出荷の試作品への検査適用）_Apple supplyplan_120310_1003 non bright only the allocation changed (Genius addedLargan decreased) (6)" xfId="2581" xr:uid="{00000000-0005-0000-0000-0000140A0000}"/>
    <cellStyle name="0_YBD-085品証-B_試作連絡書（客先出荷の試作品への検査適用）_Apple supplyplan_120310_1006 non bright only the allocation changed (Genius addedLargan decreased)" xfId="2582" xr:uid="{00000000-0005-0000-0000-0000150A0000}"/>
    <cellStyle name="0_YBD-085品証-B_試作連絡書（客先出荷の試作品への検査適用）_Apple supplyplan_120310_1007 non bright only the allocation changed (Genius addedLargan decreased)" xfId="2583" xr:uid="{00000000-0005-0000-0000-0000160A0000}"/>
    <cellStyle name="0_YBD-085品証-B_試作連絡書（客先出荷の試作品への検査適用）_Apple supplyplan_120310_2013 Kick off_MTM CA" xfId="2584" xr:uid="{00000000-0005-0000-0000-0000170A0000}"/>
    <cellStyle name="0_YBD-085品証-B_試作連絡書（客先出荷の試作品への検査適用）_Apple supplyplan_120310_Supply plan Non-bright yoke only max capacity 1017" xfId="2585" xr:uid="{00000000-0005-0000-0000-0000180A0000}"/>
    <cellStyle name="0_YBD-085品証-B_試作連絡書（客先出荷の試作品への検査適用）_Apple supplyplan_120310_Supply plan Non-bright yoke only max capacity 1019" xfId="2586" xr:uid="{00000000-0005-0000-0000-0000190A0000}"/>
    <cellStyle name="0_YBD-085品証-B_試作連絡書（客先出荷の試作品への検査適用）_Apple supplyplan_120310_Supply plan Non-bright yoke only max capacity 1028" xfId="2587" xr:uid="{00000000-0005-0000-0000-00001A0A0000}"/>
    <cellStyle name="0_YBD-085品証-B_試作連絡書（客先出荷の試作品への検査適用）_Apple supplyplan_120310_Supply plan spring parts only max capacity (1022)" xfId="2588" xr:uid="{00000000-0005-0000-0000-00001B0A0000}"/>
    <cellStyle name="0_Year 2009 KAF-O7MX shipment simulation" xfId="2589" xr:uid="{00000000-0005-0000-0000-00001C0A0000}"/>
    <cellStyle name="0_ymsheet_88hw40_050615OLlot先行検証NG品調査2nd" xfId="2590" xr:uid="{00000000-0005-0000-0000-00001D0A0000}"/>
    <cellStyle name="0_ymsheet_88hw40_050615OLlot先行検証NG品調査2nd 2" xfId="2591" xr:uid="{00000000-0005-0000-0000-00001E0A0000}"/>
    <cellStyle name="0_ymsheet_88hw40_050615OLlot先行検証NG品調査2nd 2 2" xfId="2592" xr:uid="{00000000-0005-0000-0000-00001F0A0000}"/>
    <cellStyle name="0_ymsheet_88hw40_050615OLlot先行検証NG品調査2nd 3" xfId="2593" xr:uid="{00000000-0005-0000-0000-0000200A0000}"/>
    <cellStyle name="0_ymsheet_88hw40_050615OLlot先行検証NG品調査2nd 3 2" xfId="2594" xr:uid="{00000000-0005-0000-0000-0000210A0000}"/>
    <cellStyle name="0_ymsheet_88hw40_050615OLlot先行検証NG品調査2nd 4" xfId="2595" xr:uid="{00000000-0005-0000-0000-0000220A0000}"/>
    <cellStyle name="0_ymsheet_88hw40_050615OLlot先行検証NG品調査2nd_Apple supplyplan_120310" xfId="2596" xr:uid="{00000000-0005-0000-0000-0000230A0000}"/>
    <cellStyle name="0_ymsheet_88hw40_050615OLlot先行検証NG品調査2nd_Apple supplyplan_120310 2" xfId="2597" xr:uid="{00000000-0005-0000-0000-0000240A0000}"/>
    <cellStyle name="0_ymsheet_88hw40_050615OLlot先行検証NG品調査2nd_Apple supplyplan_120310_0914 non bright only base on yoke delivery until Dec" xfId="2598" xr:uid="{00000000-0005-0000-0000-0000250A0000}"/>
    <cellStyle name="0_ymsheet_88hw40_050615OLlot先行検証NG品調査2nd_Apple supplyplan_120310_0920 non bright only until Dec revised the allocationchanged (4)" xfId="2599" xr:uid="{00000000-0005-0000-0000-0000260A0000}"/>
    <cellStyle name="0_ymsheet_88hw40_050615OLlot先行検証NG品調査2nd_Apple supplyplan_120310_1003 non bright only the allocation changed (Genius addedLargan decreased) (6)" xfId="2600" xr:uid="{00000000-0005-0000-0000-0000270A0000}"/>
    <cellStyle name="0_ymsheet_88hw40_050615OLlot先行検証NG品調査2nd_Apple supplyplan_120310_1006 non bright only the allocation changed (Genius addedLargan decreased)" xfId="2601" xr:uid="{00000000-0005-0000-0000-0000280A0000}"/>
    <cellStyle name="0_ymsheet_88hw40_050615OLlot先行検証NG品調査2nd_Apple supplyplan_120310_1007 non bright only the allocation changed (Genius addedLargan decreased)" xfId="2602" xr:uid="{00000000-0005-0000-0000-0000290A0000}"/>
    <cellStyle name="0_ymsheet_88hw40_050615OLlot先行検証NG品調査2nd_Apple supplyplan_120310_2013 Kick off_MTM CA" xfId="2603" xr:uid="{00000000-0005-0000-0000-00002A0A0000}"/>
    <cellStyle name="0_ymsheet_88hw40_050615OLlot先行検証NG品調査2nd_Apple supplyplan_120310_Supply plan Non-bright yoke only max capacity 1017" xfId="2604" xr:uid="{00000000-0005-0000-0000-00002B0A0000}"/>
    <cellStyle name="0_ymsheet_88hw40_050615OLlot先行検証NG品調査2nd_Apple supplyplan_120310_Supply plan Non-bright yoke only max capacity 1019" xfId="2605" xr:uid="{00000000-0005-0000-0000-00002C0A0000}"/>
    <cellStyle name="0_ymsheet_88hw40_050615OLlot先行検証NG品調査2nd_Apple supplyplan_120310_Supply plan Non-bright yoke only max capacity 1028" xfId="2606" xr:uid="{00000000-0005-0000-0000-00002D0A0000}"/>
    <cellStyle name="0_ymsheet_88hw40_050615OLlot先行検証NG品調査2nd_Apple supplyplan_120310_Supply plan spring parts only max capacity (1022)" xfId="2607" xr:uid="{00000000-0005-0000-0000-00002E0A0000}"/>
    <cellStyle name="0_Z_08mx jig list Rev1" xfId="2608" xr:uid="{00000000-0005-0000-0000-00002F0A0000}"/>
    <cellStyle name="0_Z_08mx jig list Rev1 2" xfId="2609" xr:uid="{00000000-0005-0000-0000-0000300A0000}"/>
    <cellStyle name="0_Z_08mx jig list Rev1_Apple supplyplan_120310" xfId="2610" xr:uid="{00000000-0005-0000-0000-0000310A0000}"/>
    <cellStyle name="0_Z_08mx jig list Rev1_Apple supplyplan_120310 2" xfId="2611" xr:uid="{00000000-0005-0000-0000-0000320A0000}"/>
    <cellStyle name="0_Z_08mx jig list Rev1_Apple supplyplan_120310_0914 non bright only base on yoke delivery until Dec" xfId="2612" xr:uid="{00000000-0005-0000-0000-0000330A0000}"/>
    <cellStyle name="0_Z_08mx jig list Rev1_Apple supplyplan_120310_0920 non bright only until Dec revised the allocationchanged (4)" xfId="2613" xr:uid="{00000000-0005-0000-0000-0000340A0000}"/>
    <cellStyle name="0_Z_08mx jig list Rev1_Apple supplyplan_120310_1003 non bright only the allocation changed (Genius addedLargan decreased) (6)" xfId="2614" xr:uid="{00000000-0005-0000-0000-0000350A0000}"/>
    <cellStyle name="0_Z_08mx jig list Rev1_Apple supplyplan_120310_1006 non bright only the allocation changed (Genius addedLargan decreased)" xfId="2615" xr:uid="{00000000-0005-0000-0000-0000360A0000}"/>
    <cellStyle name="0_Z_08mx jig list Rev1_Apple supplyplan_120310_1007 non bright only the allocation changed (Genius addedLargan decreased)" xfId="2616" xr:uid="{00000000-0005-0000-0000-0000370A0000}"/>
    <cellStyle name="0_Z_08mx jig list Rev1_Apple supplyplan_120310_2013 Kick off_MTM CA" xfId="2617" xr:uid="{00000000-0005-0000-0000-0000380A0000}"/>
    <cellStyle name="0_Z_08mx jig list Rev1_Apple supplyplan_120310_Supply plan Non-bright yoke only max capacity 1017" xfId="2618" xr:uid="{00000000-0005-0000-0000-0000390A0000}"/>
    <cellStyle name="0_Z_08mx jig list Rev1_Apple supplyplan_120310_Supply plan Non-bright yoke only max capacity 1019" xfId="2619" xr:uid="{00000000-0005-0000-0000-00003A0A0000}"/>
    <cellStyle name="0_Z_08mx jig list Rev1_Apple supplyplan_120310_Supply plan Non-bright yoke only max capacity 1028" xfId="2620" xr:uid="{00000000-0005-0000-0000-00003B0A0000}"/>
    <cellStyle name="0_Z_08mx jig list Rev1_Apple supplyplan_120310_Supply plan spring parts only max capacity (1022)" xfId="2621" xr:uid="{00000000-0005-0000-0000-00003C0A0000}"/>
    <cellStyle name="0_コピーNEW注文台帳-MAT_資材【発注実績】0127" xfId="2622" xr:uid="{00000000-0005-0000-0000-00003D0A0000}"/>
    <cellStyle name="0_コピーNEW注文台帳-MAT_資材【発注実績】0127 2" xfId="2623" xr:uid="{00000000-0005-0000-0000-00003E0A0000}"/>
    <cellStyle name="0_コピーNEW注文台帳-MAT_資材【発注実績】0127_Apple supplyplan_120310" xfId="2624" xr:uid="{00000000-0005-0000-0000-00003F0A0000}"/>
    <cellStyle name="0_コピーNEW注文台帳-MAT_資材【発注実績】0127_Apple supplyplan_120310 2" xfId="2625" xr:uid="{00000000-0005-0000-0000-0000400A0000}"/>
    <cellStyle name="0_コピーNEW注文台帳-MAT_資材【発注実績】0127_Apple supplyplan_120310_0914 non bright only base on yoke delivery until Dec" xfId="2626" xr:uid="{00000000-0005-0000-0000-0000410A0000}"/>
    <cellStyle name="0_コピーNEW注文台帳-MAT_資材【発注実績】0127_Apple supplyplan_120310_0920 non bright only until Dec revised the allocationchanged (4)" xfId="2627" xr:uid="{00000000-0005-0000-0000-0000420A0000}"/>
    <cellStyle name="0_コピーNEW注文台帳-MAT_資材【発注実績】0127_Apple supplyplan_120310_1003 non bright only the allocation changed (Genius addedLargan decreased) (6)" xfId="2628" xr:uid="{00000000-0005-0000-0000-0000430A0000}"/>
    <cellStyle name="0_コピーNEW注文台帳-MAT_資材【発注実績】0127_Apple supplyplan_120310_1006 non bright only the allocation changed (Genius addedLargan decreased)" xfId="2629" xr:uid="{00000000-0005-0000-0000-0000440A0000}"/>
    <cellStyle name="0_コピーNEW注文台帳-MAT_資材【発注実績】0127_Apple supplyplan_120310_1007 non bright only the allocation changed (Genius addedLargan decreased)" xfId="2630" xr:uid="{00000000-0005-0000-0000-0000450A0000}"/>
    <cellStyle name="0_コピーNEW注文台帳-MAT_資材【発注実績】0127_Apple supplyplan_120310_2013 Kick off_MTM CA" xfId="2631" xr:uid="{00000000-0005-0000-0000-0000460A0000}"/>
    <cellStyle name="0_コピーNEW注文台帳-MAT_資材【発注実績】0127_Apple supplyplan_120310_Supply plan Non-bright yoke only max capacity 1017" xfId="2632" xr:uid="{00000000-0005-0000-0000-0000470A0000}"/>
    <cellStyle name="0_コピーNEW注文台帳-MAT_資材【発注実績】0127_Apple supplyplan_120310_Supply plan Non-bright yoke only max capacity 1019" xfId="2633" xr:uid="{00000000-0005-0000-0000-0000480A0000}"/>
    <cellStyle name="0_コピーNEW注文台帳-MAT_資材【発注実績】0127_Apple supplyplan_120310_Supply plan Non-bright yoke only max capacity 1028" xfId="2634" xr:uid="{00000000-0005-0000-0000-0000490A0000}"/>
    <cellStyle name="0_コピーNEW注文台帳-MAT_資材【発注実績】0127_Apple supplyplan_120310_Supply plan spring parts only max capacity (1022)" xfId="2635" xr:uid="{00000000-0005-0000-0000-00004A0A0000}"/>
    <cellStyle name="0_コピーYBD-085品証-C_試作連絡書（客先出荷の試作品への検査適用）" xfId="2636" xr:uid="{00000000-0005-0000-0000-00004B0A0000}"/>
    <cellStyle name="0_コピーYBD-085品証-C_試作連絡書（客先出荷の試作品への検査適用） 2" xfId="2637" xr:uid="{00000000-0005-0000-0000-00004C0A0000}"/>
    <cellStyle name="0_コピーYBD-085品証-C_試作連絡書（客先出荷の試作品への検査適用）_Apple supplyplan_120310" xfId="2638" xr:uid="{00000000-0005-0000-0000-00004D0A0000}"/>
    <cellStyle name="0_コピーYBD-085品証-C_試作連絡書（客先出荷の試作品への検査適用）_Apple supplyplan_120310 2" xfId="2639" xr:uid="{00000000-0005-0000-0000-00004E0A0000}"/>
    <cellStyle name="0_コピーYBD-085品証-C_試作連絡書（客先出荷の試作品への検査適用）_Apple supplyplan_120310_0914 non bright only base on yoke delivery until Dec" xfId="2640" xr:uid="{00000000-0005-0000-0000-00004F0A0000}"/>
    <cellStyle name="0_コピーYBD-085品証-C_試作連絡書（客先出荷の試作品への検査適用）_Apple supplyplan_120310_0920 non bright only until Dec revised the allocationchanged (4)" xfId="2641" xr:uid="{00000000-0005-0000-0000-0000500A0000}"/>
    <cellStyle name="0_コピーYBD-085品証-C_試作連絡書（客先出荷の試作品への検査適用）_Apple supplyplan_120310_1003 non bright only the allocation changed (Genius addedLargan decreased) (6)" xfId="2642" xr:uid="{00000000-0005-0000-0000-0000510A0000}"/>
    <cellStyle name="0_コピーYBD-085品証-C_試作連絡書（客先出荷の試作品への検査適用）_Apple supplyplan_120310_1006 non bright only the allocation changed (Genius addedLargan decreased)" xfId="2643" xr:uid="{00000000-0005-0000-0000-0000520A0000}"/>
    <cellStyle name="0_コピーYBD-085品証-C_試作連絡書（客先出荷の試作品への検査適用）_Apple supplyplan_120310_1007 non bright only the allocation changed (Genius addedLargan decreased)" xfId="2644" xr:uid="{00000000-0005-0000-0000-0000530A0000}"/>
    <cellStyle name="0_コピーYBD-085品証-C_試作連絡書（客先出荷の試作品への検査適用）_Apple supplyplan_120310_2013 Kick off_MTM CA" xfId="2645" xr:uid="{00000000-0005-0000-0000-0000540A0000}"/>
    <cellStyle name="0_コピーYBD-085品証-C_試作連絡書（客先出荷の試作品への検査適用）_Apple supplyplan_120310_Supply plan Non-bright yoke only max capacity 1017" xfId="2646" xr:uid="{00000000-0005-0000-0000-0000550A0000}"/>
    <cellStyle name="0_コピーYBD-085品証-C_試作連絡書（客先出荷の試作品への検査適用）_Apple supplyplan_120310_Supply plan Non-bright yoke only max capacity 1019" xfId="2647" xr:uid="{00000000-0005-0000-0000-0000560A0000}"/>
    <cellStyle name="0_コピーYBD-085品証-C_試作連絡書（客先出荷の試作品への検査適用）_Apple supplyplan_120310_Supply plan Non-bright yoke only max capacity 1028" xfId="2648" xr:uid="{00000000-0005-0000-0000-0000570A0000}"/>
    <cellStyle name="0_コピーYBD-085品証-C_試作連絡書（客先出荷の試作品への検査適用）_Apple supplyplan_120310_Supply plan spring parts only max capacity (1022)" xfId="2649" xr:uid="{00000000-0005-0000-0000-0000580A0000}"/>
    <cellStyle name="0_コピー指示書" xfId="2650" xr:uid="{00000000-0005-0000-0000-0000590A0000}"/>
    <cellStyle name="0_コピー指示書 2" xfId="2651" xr:uid="{00000000-0005-0000-0000-00005A0A0000}"/>
    <cellStyle name="0_コピー指示書_Apple supplyplan_120310" xfId="2652" xr:uid="{00000000-0005-0000-0000-00005B0A0000}"/>
    <cellStyle name="0_コピー指示書_Apple supplyplan_120310 2" xfId="2653" xr:uid="{00000000-0005-0000-0000-00005C0A0000}"/>
    <cellStyle name="0_コピー指示書_Apple supplyplan_120310_0914 non bright only base on yoke delivery until Dec" xfId="2654" xr:uid="{00000000-0005-0000-0000-00005D0A0000}"/>
    <cellStyle name="0_コピー指示書_Apple supplyplan_120310_0920 non bright only until Dec revised the allocationchanged (4)" xfId="2655" xr:uid="{00000000-0005-0000-0000-00005E0A0000}"/>
    <cellStyle name="0_コピー指示書_Apple supplyplan_120310_1003 non bright only the allocation changed (Genius addedLargan decreased) (6)" xfId="2656" xr:uid="{00000000-0005-0000-0000-00005F0A0000}"/>
    <cellStyle name="0_コピー指示書_Apple supplyplan_120310_1006 non bright only the allocation changed (Genius addedLargan decreased)" xfId="2657" xr:uid="{00000000-0005-0000-0000-0000600A0000}"/>
    <cellStyle name="0_コピー指示書_Apple supplyplan_120310_1007 non bright only the allocation changed (Genius addedLargan decreased)" xfId="2658" xr:uid="{00000000-0005-0000-0000-0000610A0000}"/>
    <cellStyle name="0_コピー指示書_Apple supplyplan_120310_2013 Kick off_MTM CA" xfId="2659" xr:uid="{00000000-0005-0000-0000-0000620A0000}"/>
    <cellStyle name="0_コピー指示書_Apple supplyplan_120310_Supply plan Non-bright yoke only max capacity 1017" xfId="2660" xr:uid="{00000000-0005-0000-0000-0000630A0000}"/>
    <cellStyle name="0_コピー指示書_Apple supplyplan_120310_Supply plan Non-bright yoke only max capacity 1019" xfId="2661" xr:uid="{00000000-0005-0000-0000-0000640A0000}"/>
    <cellStyle name="0_コピー指示書_Apple supplyplan_120310_Supply plan Non-bright yoke only max capacity 1028" xfId="2662" xr:uid="{00000000-0005-0000-0000-0000650A0000}"/>
    <cellStyle name="0_コピー指示書_Apple supplyplan_120310_Supply plan spring parts only max capacity (1022)" xfId="2663" xr:uid="{00000000-0005-0000-0000-0000660A0000}"/>
    <cellStyle name="0_レイアウト＆工数計画(SMIA65_3.2M_EDOF）" xfId="2664" xr:uid="{00000000-0005-0000-0000-0000670A0000}"/>
    <cellStyle name="0_原価計算書081020" xfId="2864" xr:uid="{00000000-0005-0000-0000-0000680A0000}"/>
    <cellStyle name="0_原価計算書081020 2" xfId="2865" xr:uid="{00000000-0005-0000-0000-0000690A0000}"/>
    <cellStyle name="0_原価計算書081020 2 2" xfId="2866" xr:uid="{00000000-0005-0000-0000-00006A0A0000}"/>
    <cellStyle name="0_原価計算書081020 3" xfId="2867" xr:uid="{00000000-0005-0000-0000-00006B0A0000}"/>
    <cellStyle name="0_原価計算書081020 3 2" xfId="2868" xr:uid="{00000000-0005-0000-0000-00006C0A0000}"/>
    <cellStyle name="0_原価計算書081020 4" xfId="2869" xr:uid="{00000000-0005-0000-0000-00006D0A0000}"/>
    <cellStyle name="0_原価計算書081020_Apple supplyplan_120310" xfId="2870" xr:uid="{00000000-0005-0000-0000-00006E0A0000}"/>
    <cellStyle name="0_原価計算書081020_Apple supplyplan_120310 2" xfId="2871" xr:uid="{00000000-0005-0000-0000-00006F0A0000}"/>
    <cellStyle name="0_原価計算書081020_Apple supplyplan_120310_0914 non bright only base on yoke delivery until Dec" xfId="2872" xr:uid="{00000000-0005-0000-0000-0000700A0000}"/>
    <cellStyle name="0_原価計算書081020_Apple supplyplan_120310_0920 non bright only until Dec revised the allocationchanged (4)" xfId="2873" xr:uid="{00000000-0005-0000-0000-0000710A0000}"/>
    <cellStyle name="0_原価計算書081020_Apple supplyplan_120310_1003 non bright only the allocation changed (Genius addedLargan decreased) (6)" xfId="2874" xr:uid="{00000000-0005-0000-0000-0000720A0000}"/>
    <cellStyle name="0_原価計算書081020_Apple supplyplan_120310_1006 non bright only the allocation changed (Genius addedLargan decreased)" xfId="2875" xr:uid="{00000000-0005-0000-0000-0000730A0000}"/>
    <cellStyle name="0_原価計算書081020_Apple supplyplan_120310_1007 non bright only the allocation changed (Genius addedLargan decreased)" xfId="2876" xr:uid="{00000000-0005-0000-0000-0000740A0000}"/>
    <cellStyle name="0_原価計算書081020_Apple supplyplan_120310_2013 Kick off_MTM CA" xfId="2877" xr:uid="{00000000-0005-0000-0000-0000750A0000}"/>
    <cellStyle name="0_原価計算書081020_Apple supplyplan_120310_Supply plan Non-bright yoke only max capacity 1017" xfId="2878" xr:uid="{00000000-0005-0000-0000-0000760A0000}"/>
    <cellStyle name="0_原価計算書081020_Apple supplyplan_120310_Supply plan Non-bright yoke only max capacity 1019" xfId="2879" xr:uid="{00000000-0005-0000-0000-0000770A0000}"/>
    <cellStyle name="0_原価計算書081020_Apple supplyplan_120310_Supply plan Non-bright yoke only max capacity 1028" xfId="2880" xr:uid="{00000000-0005-0000-0000-0000780A0000}"/>
    <cellStyle name="0_原価計算書081020_Apple supplyplan_120310_Supply plan spring parts only max capacity (1022)" xfId="2881" xr:uid="{00000000-0005-0000-0000-0000790A0000}"/>
    <cellStyle name="0_参考08MX　Process name of Optrs" xfId="2665" xr:uid="{00000000-0005-0000-0000-00007A0A0000}"/>
    <cellStyle name="0_受入検査リスト" xfId="2814" xr:uid="{00000000-0005-0000-0000-00007B0A0000}"/>
    <cellStyle name="0_受入検査リスト 2" xfId="2815" xr:uid="{00000000-0005-0000-0000-00007C0A0000}"/>
    <cellStyle name="0_受入検査リスト_Apple supplyplan_120310" xfId="2816" xr:uid="{00000000-0005-0000-0000-00007D0A0000}"/>
    <cellStyle name="0_受入検査リスト_Apple supplyplan_120310 2" xfId="2817" xr:uid="{00000000-0005-0000-0000-00007E0A0000}"/>
    <cellStyle name="0_受入検査リスト_Apple supplyplan_120310_0914 non bright only base on yoke delivery until Dec" xfId="2818" xr:uid="{00000000-0005-0000-0000-00007F0A0000}"/>
    <cellStyle name="0_受入検査リスト_Apple supplyplan_120310_0920 non bright only until Dec revised the allocationchanged (4)" xfId="2819" xr:uid="{00000000-0005-0000-0000-0000800A0000}"/>
    <cellStyle name="0_受入検査リスト_Apple supplyplan_120310_1003 non bright only the allocation changed (Genius addedLargan decreased) (6)" xfId="2820" xr:uid="{00000000-0005-0000-0000-0000810A0000}"/>
    <cellStyle name="0_受入検査リスト_Apple supplyplan_120310_1006 non bright only the allocation changed (Genius addedLargan decreased)" xfId="2821" xr:uid="{00000000-0005-0000-0000-0000820A0000}"/>
    <cellStyle name="0_受入検査リスト_Apple supplyplan_120310_1007 non bright only the allocation changed (Genius addedLargan decreased)" xfId="2822" xr:uid="{00000000-0005-0000-0000-0000830A0000}"/>
    <cellStyle name="0_受入検査リスト_Apple supplyplan_120310_2013 Kick off_MTM CA" xfId="2823" xr:uid="{00000000-0005-0000-0000-0000840A0000}"/>
    <cellStyle name="0_受入検査リスト_Apple supplyplan_120310_Supply plan Non-bright yoke only max capacity 1017" xfId="2824" xr:uid="{00000000-0005-0000-0000-0000850A0000}"/>
    <cellStyle name="0_受入検査リスト_Apple supplyplan_120310_Supply plan Non-bright yoke only max capacity 1019" xfId="2825" xr:uid="{00000000-0005-0000-0000-0000860A0000}"/>
    <cellStyle name="0_受入検査リスト_Apple supplyplan_120310_Supply plan Non-bright yoke only max capacity 1028" xfId="2826" xr:uid="{00000000-0005-0000-0000-0000870A0000}"/>
    <cellStyle name="0_受入検査リスト_Apple supplyplan_120310_Supply plan spring parts only max capacity (1022)" xfId="2827" xr:uid="{00000000-0005-0000-0000-0000880A0000}"/>
    <cellStyle name="0_外観FCB-YBD" xfId="2846" xr:uid="{00000000-0005-0000-0000-0000890A0000}"/>
    <cellStyle name="0_外観FCB-YBD 2" xfId="2847" xr:uid="{00000000-0005-0000-0000-00008A0A0000}"/>
    <cellStyle name="0_外観FCB-YBD_Apple supplyplan_120310" xfId="2848" xr:uid="{00000000-0005-0000-0000-00008B0A0000}"/>
    <cellStyle name="0_外観FCB-YBD_Apple supplyplan_120310 2" xfId="2849" xr:uid="{00000000-0005-0000-0000-00008C0A0000}"/>
    <cellStyle name="0_外観FCB-YBD_Apple supplyplan_120310_0914 non bright only base on yoke delivery until Dec" xfId="2850" xr:uid="{00000000-0005-0000-0000-00008D0A0000}"/>
    <cellStyle name="0_外観FCB-YBD_Apple supplyplan_120310_0920 non bright only until Dec revised the allocationchanged (4)" xfId="2851" xr:uid="{00000000-0005-0000-0000-00008E0A0000}"/>
    <cellStyle name="0_外観FCB-YBD_Apple supplyplan_120310_1003 non bright only the allocation changed (Genius addedLargan decreased) (6)" xfId="2852" xr:uid="{00000000-0005-0000-0000-00008F0A0000}"/>
    <cellStyle name="0_外観FCB-YBD_Apple supplyplan_120310_1006 non bright only the allocation changed (Genius addedLargan decreased)" xfId="2853" xr:uid="{00000000-0005-0000-0000-0000900A0000}"/>
    <cellStyle name="0_外観FCB-YBD_Apple supplyplan_120310_1007 non bright only the allocation changed (Genius addedLargan decreased)" xfId="2854" xr:uid="{00000000-0005-0000-0000-0000910A0000}"/>
    <cellStyle name="0_外観FCB-YBD_Apple supplyplan_120310_2013 Kick off_MTM CA" xfId="2855" xr:uid="{00000000-0005-0000-0000-0000920A0000}"/>
    <cellStyle name="0_外観FCB-YBD_Apple supplyplan_120310_Supply plan Non-bright yoke only max capacity 1017" xfId="2856" xr:uid="{00000000-0005-0000-0000-0000930A0000}"/>
    <cellStyle name="0_外観FCB-YBD_Apple supplyplan_120310_Supply plan Non-bright yoke only max capacity 1019" xfId="2857" xr:uid="{00000000-0005-0000-0000-0000940A0000}"/>
    <cellStyle name="0_外観FCB-YBD_Apple supplyplan_120310_Supply plan Non-bright yoke only max capacity 1028" xfId="2858" xr:uid="{00000000-0005-0000-0000-0000950A0000}"/>
    <cellStyle name="0_外観FCB-YBD_Apple supplyplan_120310_Supply plan spring parts only max capacity (1022)" xfId="2859" xr:uid="{00000000-0005-0000-0000-0000960A0000}"/>
    <cellStyle name="0_天童rev0" xfId="2828" xr:uid="{00000000-0005-0000-0000-0000970A0000}"/>
    <cellStyle name="0_天童rev0 2" xfId="2829" xr:uid="{00000000-0005-0000-0000-0000980A0000}"/>
    <cellStyle name="0_天童rev0 2 2" xfId="2830" xr:uid="{00000000-0005-0000-0000-0000990A0000}"/>
    <cellStyle name="0_天童rev0 3" xfId="2831" xr:uid="{00000000-0005-0000-0000-00009A0A0000}"/>
    <cellStyle name="0_天童rev0 3 2" xfId="2832" xr:uid="{00000000-0005-0000-0000-00009B0A0000}"/>
    <cellStyle name="0_天童rev0 4" xfId="2833" xr:uid="{00000000-0005-0000-0000-00009C0A0000}"/>
    <cellStyle name="0_天童rev0_Apple supplyplan_120310" xfId="2834" xr:uid="{00000000-0005-0000-0000-00009D0A0000}"/>
    <cellStyle name="0_天童rev0_Apple supplyplan_120310 2" xfId="2835" xr:uid="{00000000-0005-0000-0000-00009E0A0000}"/>
    <cellStyle name="0_天童rev0_Apple supplyplan_120310_0914 non bright only base on yoke delivery until Dec" xfId="2836" xr:uid="{00000000-0005-0000-0000-00009F0A0000}"/>
    <cellStyle name="0_天童rev0_Apple supplyplan_120310_0920 non bright only until Dec revised the allocationchanged (4)" xfId="2837" xr:uid="{00000000-0005-0000-0000-0000A00A0000}"/>
    <cellStyle name="0_天童rev0_Apple supplyplan_120310_1003 non bright only the allocation changed (Genius addedLargan decreased) (6)" xfId="2838" xr:uid="{00000000-0005-0000-0000-0000A10A0000}"/>
    <cellStyle name="0_天童rev0_Apple supplyplan_120310_1006 non bright only the allocation changed (Genius addedLargan decreased)" xfId="2839" xr:uid="{00000000-0005-0000-0000-0000A20A0000}"/>
    <cellStyle name="0_天童rev0_Apple supplyplan_120310_1007 non bright only the allocation changed (Genius addedLargan decreased)" xfId="2840" xr:uid="{00000000-0005-0000-0000-0000A30A0000}"/>
    <cellStyle name="0_天童rev0_Apple supplyplan_120310_2013 Kick off_MTM CA" xfId="2841" xr:uid="{00000000-0005-0000-0000-0000A40A0000}"/>
    <cellStyle name="0_天童rev0_Apple supplyplan_120310_Supply plan Non-bright yoke only max capacity 1017" xfId="2842" xr:uid="{00000000-0005-0000-0000-0000A50A0000}"/>
    <cellStyle name="0_天童rev0_Apple supplyplan_120310_Supply plan Non-bright yoke only max capacity 1019" xfId="2843" xr:uid="{00000000-0005-0000-0000-0000A60A0000}"/>
    <cellStyle name="0_天童rev0_Apple supplyplan_120310_Supply plan Non-bright yoke only max capacity 1028" xfId="2844" xr:uid="{00000000-0005-0000-0000-0000A70A0000}"/>
    <cellStyle name="0_天童rev0_Apple supplyplan_120310_Supply plan spring parts only max capacity (1022)" xfId="2845" xr:uid="{00000000-0005-0000-0000-0000A80A0000}"/>
    <cellStyle name="0_工程△1" xfId="2698" xr:uid="{00000000-0005-0000-0000-0000A90A0000}"/>
    <cellStyle name="0_工程△1 2" xfId="2699" xr:uid="{00000000-0005-0000-0000-0000AA0A0000}"/>
    <cellStyle name="0_工程△1 2 2" xfId="2700" xr:uid="{00000000-0005-0000-0000-0000AB0A0000}"/>
    <cellStyle name="0_工程△1 3" xfId="2701" xr:uid="{00000000-0005-0000-0000-0000AC0A0000}"/>
    <cellStyle name="0_工程△1 3 2" xfId="2702" xr:uid="{00000000-0005-0000-0000-0000AD0A0000}"/>
    <cellStyle name="0_工程△1 4" xfId="2703" xr:uid="{00000000-0005-0000-0000-0000AE0A0000}"/>
    <cellStyle name="0_工程△1_Apple supplyplan_120310" xfId="2704" xr:uid="{00000000-0005-0000-0000-0000AF0A0000}"/>
    <cellStyle name="0_工程△1_Apple supplyplan_120310 2" xfId="2705" xr:uid="{00000000-0005-0000-0000-0000B00A0000}"/>
    <cellStyle name="0_工程△1_Apple supplyplan_120310_0914 non bright only base on yoke delivery until Dec" xfId="2706" xr:uid="{00000000-0005-0000-0000-0000B10A0000}"/>
    <cellStyle name="0_工程△1_Apple supplyplan_120310_0920 non bright only until Dec revised the allocationchanged (4)" xfId="2707" xr:uid="{00000000-0005-0000-0000-0000B20A0000}"/>
    <cellStyle name="0_工程△1_Apple supplyplan_120310_1003 non bright only the allocation changed (Genius addedLargan decreased) (6)" xfId="2708" xr:uid="{00000000-0005-0000-0000-0000B30A0000}"/>
    <cellStyle name="0_工程△1_Apple supplyplan_120310_1006 non bright only the allocation changed (Genius addedLargan decreased)" xfId="2709" xr:uid="{00000000-0005-0000-0000-0000B40A0000}"/>
    <cellStyle name="0_工程△1_Apple supplyplan_120310_1007 non bright only the allocation changed (Genius addedLargan decreased)" xfId="2710" xr:uid="{00000000-0005-0000-0000-0000B50A0000}"/>
    <cellStyle name="0_工程△1_Apple supplyplan_120310_2013 Kick off_MTM CA" xfId="2711" xr:uid="{00000000-0005-0000-0000-0000B60A0000}"/>
    <cellStyle name="0_工程△1_Apple supplyplan_120310_Supply plan Non-bright yoke only max capacity 1017" xfId="2712" xr:uid="{00000000-0005-0000-0000-0000B70A0000}"/>
    <cellStyle name="0_工程△1_Apple supplyplan_120310_Supply plan Non-bright yoke only max capacity 1019" xfId="2713" xr:uid="{00000000-0005-0000-0000-0000B80A0000}"/>
    <cellStyle name="0_工程△1_Apple supplyplan_120310_Supply plan Non-bright yoke only max capacity 1028" xfId="2714" xr:uid="{00000000-0005-0000-0000-0000B90A0000}"/>
    <cellStyle name="0_工程△1_Apple supplyplan_120310_Supply plan spring parts only max capacity (1022)" xfId="2715" xr:uid="{00000000-0005-0000-0000-0000BA0A0000}"/>
    <cellStyle name="0_工程△5" xfId="2716" xr:uid="{00000000-0005-0000-0000-0000BB0A0000}"/>
    <cellStyle name="0_工程△5 2" xfId="2717" xr:uid="{00000000-0005-0000-0000-0000BC0A0000}"/>
    <cellStyle name="0_工程△5 2 2" xfId="2718" xr:uid="{00000000-0005-0000-0000-0000BD0A0000}"/>
    <cellStyle name="0_工程△5 3" xfId="2719" xr:uid="{00000000-0005-0000-0000-0000BE0A0000}"/>
    <cellStyle name="0_工程△5 3 2" xfId="2720" xr:uid="{00000000-0005-0000-0000-0000BF0A0000}"/>
    <cellStyle name="0_工程△5 4" xfId="2721" xr:uid="{00000000-0005-0000-0000-0000C00A0000}"/>
    <cellStyle name="0_工程△5_Apple supplyplan_120310" xfId="2722" xr:uid="{00000000-0005-0000-0000-0000C10A0000}"/>
    <cellStyle name="0_工程△5_Apple supplyplan_120310 2" xfId="2723" xr:uid="{00000000-0005-0000-0000-0000C20A0000}"/>
    <cellStyle name="0_工程△5_Apple supplyplan_120310_0914 non bright only base on yoke delivery until Dec" xfId="2724" xr:uid="{00000000-0005-0000-0000-0000C30A0000}"/>
    <cellStyle name="0_工程△5_Apple supplyplan_120310_0920 non bright only until Dec revised the allocationchanged (4)" xfId="2725" xr:uid="{00000000-0005-0000-0000-0000C40A0000}"/>
    <cellStyle name="0_工程△5_Apple supplyplan_120310_1003 non bright only the allocation changed (Genius addedLargan decreased) (6)" xfId="2726" xr:uid="{00000000-0005-0000-0000-0000C50A0000}"/>
    <cellStyle name="0_工程△5_Apple supplyplan_120310_1006 non bright only the allocation changed (Genius addedLargan decreased)" xfId="2727" xr:uid="{00000000-0005-0000-0000-0000C60A0000}"/>
    <cellStyle name="0_工程△5_Apple supplyplan_120310_1007 non bright only the allocation changed (Genius addedLargan decreased)" xfId="2728" xr:uid="{00000000-0005-0000-0000-0000C70A0000}"/>
    <cellStyle name="0_工程△5_Apple supplyplan_120310_2013 Kick off_MTM CA" xfId="2729" xr:uid="{00000000-0005-0000-0000-0000C80A0000}"/>
    <cellStyle name="0_工程△5_Apple supplyplan_120310_Supply plan Non-bright yoke only max capacity 1017" xfId="2730" xr:uid="{00000000-0005-0000-0000-0000C90A0000}"/>
    <cellStyle name="0_工程△5_Apple supplyplan_120310_Supply plan Non-bright yoke only max capacity 1019" xfId="2731" xr:uid="{00000000-0005-0000-0000-0000CA0A0000}"/>
    <cellStyle name="0_工程△5_Apple supplyplan_120310_Supply plan Non-bright yoke only max capacity 1028" xfId="2732" xr:uid="{00000000-0005-0000-0000-0000CB0A0000}"/>
    <cellStyle name="0_工程△5_Apple supplyplan_120310_Supply plan spring parts only max capacity (1022)" xfId="2733" xr:uid="{00000000-0005-0000-0000-0000CC0A0000}"/>
    <cellStyle name="0_工程管理規則の付録" xfId="2734" xr:uid="{00000000-0005-0000-0000-0000CD0A0000}"/>
    <cellStyle name="0_工程管理規則の付録 2" xfId="2735" xr:uid="{00000000-0005-0000-0000-0000CE0A0000}"/>
    <cellStyle name="0_工程管理規則の付録_Apple supplyplan_120310" xfId="2736" xr:uid="{00000000-0005-0000-0000-0000CF0A0000}"/>
    <cellStyle name="0_工程管理規則の付録_Apple supplyplan_120310 2" xfId="2737" xr:uid="{00000000-0005-0000-0000-0000D00A0000}"/>
    <cellStyle name="0_工程管理規則の付録_Apple supplyplan_120310_0914 non bright only base on yoke delivery until Dec" xfId="2738" xr:uid="{00000000-0005-0000-0000-0000D10A0000}"/>
    <cellStyle name="0_工程管理規則の付録_Apple supplyplan_120310_0920 non bright only until Dec revised the allocationchanged (4)" xfId="2739" xr:uid="{00000000-0005-0000-0000-0000D20A0000}"/>
    <cellStyle name="0_工程管理規則の付録_Apple supplyplan_120310_1003 non bright only the allocation changed (Genius addedLargan decreased) (6)" xfId="2740" xr:uid="{00000000-0005-0000-0000-0000D30A0000}"/>
    <cellStyle name="0_工程管理規則の付録_Apple supplyplan_120310_1006 non bright only the allocation changed (Genius addedLargan decreased)" xfId="2741" xr:uid="{00000000-0005-0000-0000-0000D40A0000}"/>
    <cellStyle name="0_工程管理規則の付録_Apple supplyplan_120310_1007 non bright only the allocation changed (Genius addedLargan decreased)" xfId="2742" xr:uid="{00000000-0005-0000-0000-0000D50A0000}"/>
    <cellStyle name="0_工程管理規則の付録_Apple supplyplan_120310_2013 Kick off_MTM CA" xfId="2743" xr:uid="{00000000-0005-0000-0000-0000D60A0000}"/>
    <cellStyle name="0_工程管理規則の付録_Apple supplyplan_120310_Supply plan Non-bright yoke only max capacity 1017" xfId="2744" xr:uid="{00000000-0005-0000-0000-0000D70A0000}"/>
    <cellStyle name="0_工程管理規則の付録_Apple supplyplan_120310_Supply plan Non-bright yoke only max capacity 1019" xfId="2745" xr:uid="{00000000-0005-0000-0000-0000D80A0000}"/>
    <cellStyle name="0_工程管理規則の付録_Apple supplyplan_120310_Supply plan Non-bright yoke only max capacity 1028" xfId="2746" xr:uid="{00000000-0005-0000-0000-0000D90A0000}"/>
    <cellStyle name="0_工程管理規則の付録_Apple supplyplan_120310_Supply plan spring parts only max capacity (1022)" xfId="2747" xr:uid="{00000000-0005-0000-0000-0000DA0A0000}"/>
    <cellStyle name="0_最新-OPU指示書原図" xfId="2882" xr:uid="{00000000-0005-0000-0000-0000DB0A0000}"/>
    <cellStyle name="0_最新-OPU指示書原図 2" xfId="2883" xr:uid="{00000000-0005-0000-0000-0000DC0A0000}"/>
    <cellStyle name="0_最新-OPU指示書原図_Apple supplyplan_120310" xfId="2884" xr:uid="{00000000-0005-0000-0000-0000DD0A0000}"/>
    <cellStyle name="0_最新-OPU指示書原図_Apple supplyplan_120310 2" xfId="2885" xr:uid="{00000000-0005-0000-0000-0000DE0A0000}"/>
    <cellStyle name="0_最新-OPU指示書原図_Apple supplyplan_120310_0914 non bright only base on yoke delivery until Dec" xfId="2886" xr:uid="{00000000-0005-0000-0000-0000DF0A0000}"/>
    <cellStyle name="0_最新-OPU指示書原図_Apple supplyplan_120310_0920 non bright only until Dec revised the allocationchanged (4)" xfId="2887" xr:uid="{00000000-0005-0000-0000-0000E00A0000}"/>
    <cellStyle name="0_最新-OPU指示書原図_Apple supplyplan_120310_1003 non bright only the allocation changed (Genius addedLargan decreased) (6)" xfId="2888" xr:uid="{00000000-0005-0000-0000-0000E10A0000}"/>
    <cellStyle name="0_最新-OPU指示書原図_Apple supplyplan_120310_1006 non bright only the allocation changed (Genius addedLargan decreased)" xfId="2889" xr:uid="{00000000-0005-0000-0000-0000E20A0000}"/>
    <cellStyle name="0_最新-OPU指示書原図_Apple supplyplan_120310_1007 non bright only the allocation changed (Genius addedLargan decreased)" xfId="2890" xr:uid="{00000000-0005-0000-0000-0000E30A0000}"/>
    <cellStyle name="0_最新-OPU指示書原図_Apple supplyplan_120310_2013 Kick off_MTM CA" xfId="2891" xr:uid="{00000000-0005-0000-0000-0000E40A0000}"/>
    <cellStyle name="0_最新-OPU指示書原図_Apple supplyplan_120310_Supply plan Non-bright yoke only max capacity 1017" xfId="2892" xr:uid="{00000000-0005-0000-0000-0000E50A0000}"/>
    <cellStyle name="0_最新-OPU指示書原図_Apple supplyplan_120310_Supply plan Non-bright yoke only max capacity 1019" xfId="2893" xr:uid="{00000000-0005-0000-0000-0000E60A0000}"/>
    <cellStyle name="0_最新-OPU指示書原図_Apple supplyplan_120310_Supply plan Non-bright yoke only max capacity 1028" xfId="2894" xr:uid="{00000000-0005-0000-0000-0000E70A0000}"/>
    <cellStyle name="0_最新-OPU指示書原図_Apple supplyplan_120310_Supply plan spring parts only max capacity (1022)" xfId="2895" xr:uid="{00000000-0005-0000-0000-0000E80A0000}"/>
    <cellStyle name="0_生産必要ﾗｲﾝ数予測" xfId="2792" xr:uid="{00000000-0005-0000-0000-0000E90A0000}"/>
    <cellStyle name="0_生産必要ﾗｲﾝ数予測 2" xfId="2793" xr:uid="{00000000-0005-0000-0000-0000EA0A0000}"/>
    <cellStyle name="0_生産必要ﾗｲﾝ数予測 2 2" xfId="2794" xr:uid="{00000000-0005-0000-0000-0000EB0A0000}"/>
    <cellStyle name="0_生産必要ﾗｲﾝ数予測 3" xfId="2795" xr:uid="{00000000-0005-0000-0000-0000EC0A0000}"/>
    <cellStyle name="0_生産必要ﾗｲﾝ数予測 3 2" xfId="2796" xr:uid="{00000000-0005-0000-0000-0000ED0A0000}"/>
    <cellStyle name="0_生産必要ﾗｲﾝ数予測 4" xfId="2797" xr:uid="{00000000-0005-0000-0000-0000EE0A0000}"/>
    <cellStyle name="0_生産必要ﾗｲﾝ数予測_Apple supplyplan_120310" xfId="2798" xr:uid="{00000000-0005-0000-0000-0000EF0A0000}"/>
    <cellStyle name="0_生産必要ﾗｲﾝ数予測_Apple supplyplan_120310 2" xfId="2799" xr:uid="{00000000-0005-0000-0000-0000F00A0000}"/>
    <cellStyle name="0_生産必要ﾗｲﾝ数予測_Apple supplyplan_120310_0914 non bright only base on yoke delivery until Dec" xfId="2800" xr:uid="{00000000-0005-0000-0000-0000F10A0000}"/>
    <cellStyle name="0_生産必要ﾗｲﾝ数予測_Apple supplyplan_120310_0920 non bright only until Dec revised the allocationchanged (4)" xfId="2801" xr:uid="{00000000-0005-0000-0000-0000F20A0000}"/>
    <cellStyle name="0_生産必要ﾗｲﾝ数予測_Apple supplyplan_120310_1003 non bright only the allocation changed (Genius addedLargan decreased) (6)" xfId="2802" xr:uid="{00000000-0005-0000-0000-0000F30A0000}"/>
    <cellStyle name="0_生産必要ﾗｲﾝ数予測_Apple supplyplan_120310_1006 non bright only the allocation changed (Genius addedLargan decreased)" xfId="2803" xr:uid="{00000000-0005-0000-0000-0000F40A0000}"/>
    <cellStyle name="0_生産必要ﾗｲﾝ数予測_Apple supplyplan_120310_1007 non bright only the allocation changed (Genius addedLargan decreased)" xfId="2804" xr:uid="{00000000-0005-0000-0000-0000F50A0000}"/>
    <cellStyle name="0_生産必要ﾗｲﾝ数予測_Apple supplyplan_120310_2013 Kick off_MTM CA" xfId="2805" xr:uid="{00000000-0005-0000-0000-0000F60A0000}"/>
    <cellStyle name="0_生産必要ﾗｲﾝ数予測_Apple supplyplan_120310_Supply plan Non-bright yoke only max capacity 1017" xfId="2806" xr:uid="{00000000-0005-0000-0000-0000F70A0000}"/>
    <cellStyle name="0_生産必要ﾗｲﾝ数予測_Apple supplyplan_120310_Supply plan Non-bright yoke only max capacity 1019" xfId="2807" xr:uid="{00000000-0005-0000-0000-0000F80A0000}"/>
    <cellStyle name="0_生産必要ﾗｲﾝ数予測_Apple supplyplan_120310_Supply plan Non-bright yoke only max capacity 1028" xfId="2808" xr:uid="{00000000-0005-0000-0000-0000F90A0000}"/>
    <cellStyle name="0_生産必要ﾗｲﾝ数予測_Apple supplyplan_120310_Supply plan spring parts only max capacity (1022)" xfId="2809" xr:uid="{00000000-0005-0000-0000-0000FA0A0000}"/>
    <cellStyle name="0_登録明細 100122" xfId="2666" xr:uid="{00000000-0005-0000-0000-0000FB0A0000}"/>
    <cellStyle name="0_登録明細 100122 2" xfId="2667" xr:uid="{00000000-0005-0000-0000-0000FC0A0000}"/>
    <cellStyle name="0_登録明細 100122_Apple supplyplan_120310" xfId="2668" xr:uid="{00000000-0005-0000-0000-0000FD0A0000}"/>
    <cellStyle name="0_登録明細 100122_Apple supplyplan_120310 2" xfId="2669" xr:uid="{00000000-0005-0000-0000-0000FE0A0000}"/>
    <cellStyle name="0_登録明細 100122_Apple supplyplan_120310_0914 non bright only base on yoke delivery until Dec" xfId="2670" xr:uid="{00000000-0005-0000-0000-0000FF0A0000}"/>
    <cellStyle name="0_登録明細 100122_Apple supplyplan_120310_0920 non bright only until Dec revised the allocationchanged (4)" xfId="2671" xr:uid="{00000000-0005-0000-0000-0000000B0000}"/>
    <cellStyle name="0_登録明細 100122_Apple supplyplan_120310_1003 non bright only the allocation changed (Genius addedLargan decreased) (6)" xfId="2672" xr:uid="{00000000-0005-0000-0000-0000010B0000}"/>
    <cellStyle name="0_登録明細 100122_Apple supplyplan_120310_1006 non bright only the allocation changed (Genius addedLargan decreased)" xfId="2673" xr:uid="{00000000-0005-0000-0000-0000020B0000}"/>
    <cellStyle name="0_登録明細 100122_Apple supplyplan_120310_1007 non bright only the allocation changed (Genius addedLargan decreased)" xfId="2674" xr:uid="{00000000-0005-0000-0000-0000030B0000}"/>
    <cellStyle name="0_登録明細 100122_Apple supplyplan_120310_2013 Kick off_MTM CA" xfId="2675" xr:uid="{00000000-0005-0000-0000-0000040B0000}"/>
    <cellStyle name="0_登録明細 100122_Apple supplyplan_120310_Supply plan Non-bright yoke only max capacity 1017" xfId="2676" xr:uid="{00000000-0005-0000-0000-0000050B0000}"/>
    <cellStyle name="0_登録明細 100122_Apple supplyplan_120310_Supply plan Non-bright yoke only max capacity 1019" xfId="2677" xr:uid="{00000000-0005-0000-0000-0000060B0000}"/>
    <cellStyle name="0_登録明細 100122_Apple supplyplan_120310_Supply plan Non-bright yoke only max capacity 1028" xfId="2678" xr:uid="{00000000-0005-0000-0000-0000070B0000}"/>
    <cellStyle name="0_登録明細 100122_Apple supplyplan_120310_Supply plan spring parts only max capacity (1022)" xfId="2679" xr:uid="{00000000-0005-0000-0000-0000080B0000}"/>
    <cellStyle name="0_登録明細0908明細 090812" xfId="2680" xr:uid="{00000000-0005-0000-0000-0000090B0000}"/>
    <cellStyle name="0_登録明細0908明細 090812 2" xfId="2681" xr:uid="{00000000-0005-0000-0000-00000A0B0000}"/>
    <cellStyle name="0_登録明細0908明細 090812_Apple supplyplan_120310" xfId="2682" xr:uid="{00000000-0005-0000-0000-00000B0B0000}"/>
    <cellStyle name="0_登録明細0908明細 090812_Apple supplyplan_120310 2" xfId="2683" xr:uid="{00000000-0005-0000-0000-00000C0B0000}"/>
    <cellStyle name="0_登録明細0908明細 090812_Apple supplyplan_120310_0914 non bright only base on yoke delivery until Dec" xfId="2684" xr:uid="{00000000-0005-0000-0000-00000D0B0000}"/>
    <cellStyle name="0_登録明細0908明細 090812_Apple supplyplan_120310_0920 non bright only until Dec revised the allocationchanged (4)" xfId="2685" xr:uid="{00000000-0005-0000-0000-00000E0B0000}"/>
    <cellStyle name="0_登録明細0908明細 090812_Apple supplyplan_120310_1003 non bright only the allocation changed (Genius addedLargan decreased) (6)" xfId="2686" xr:uid="{00000000-0005-0000-0000-00000F0B0000}"/>
    <cellStyle name="0_登録明細0908明細 090812_Apple supplyplan_120310_1006 non bright only the allocation changed (Genius addedLargan decreased)" xfId="2687" xr:uid="{00000000-0005-0000-0000-0000100B0000}"/>
    <cellStyle name="0_登録明細0908明細 090812_Apple supplyplan_120310_1007 non bright only the allocation changed (Genius addedLargan decreased)" xfId="2688" xr:uid="{00000000-0005-0000-0000-0000110B0000}"/>
    <cellStyle name="0_登録明細0908明細 090812_Apple supplyplan_120310_2013 Kick off_MTM CA" xfId="2689" xr:uid="{00000000-0005-0000-0000-0000120B0000}"/>
    <cellStyle name="0_登録明細0908明細 090812_Apple supplyplan_120310_Supply plan Non-bright yoke only max capacity 1017" xfId="2690" xr:uid="{00000000-0005-0000-0000-0000130B0000}"/>
    <cellStyle name="0_登録明細0908明細 090812_Apple supplyplan_120310_Supply plan Non-bright yoke only max capacity 1019" xfId="2691" xr:uid="{00000000-0005-0000-0000-0000140B0000}"/>
    <cellStyle name="0_登録明細0908明細 090812_Apple supplyplan_120310_Supply plan Non-bright yoke only max capacity 1028" xfId="2692" xr:uid="{00000000-0005-0000-0000-0000150B0000}"/>
    <cellStyle name="0_登録明細0908明細 090812_Apple supplyplan_120310_Supply plan spring parts only max capacity (1022)" xfId="2693" xr:uid="{00000000-0005-0000-0000-0000160B0000}"/>
    <cellStyle name="0_研究費　OIS" xfId="2860" xr:uid="{00000000-0005-0000-0000-0000170B0000}"/>
    <cellStyle name="0_研究費　OIS 2" xfId="2861" xr:uid="{00000000-0005-0000-0000-0000180B0000}"/>
    <cellStyle name="0_研究費　OIS 2 2" xfId="2862" xr:uid="{00000000-0005-0000-0000-0000190B0000}"/>
    <cellStyle name="0_研究費　OIS 3" xfId="2863" xr:uid="{00000000-0005-0000-0000-00001A0B0000}"/>
    <cellStyle name="0_社連63-232_指示書チェックシートフォーム改訂" xfId="2752" xr:uid="{00000000-0005-0000-0000-00001B0B0000}"/>
    <cellStyle name="0_社連63-232_指示書チェックシートフォーム改訂 2" xfId="2753" xr:uid="{00000000-0005-0000-0000-00001C0B0000}"/>
    <cellStyle name="0_社連63-232_指示書チェックシートフォーム改訂_Apple supplyplan_120310" xfId="2754" xr:uid="{00000000-0005-0000-0000-00001D0B0000}"/>
    <cellStyle name="0_社連63-232_指示書チェックシートフォーム改訂_Apple supplyplan_120310 2" xfId="2755" xr:uid="{00000000-0005-0000-0000-00001E0B0000}"/>
    <cellStyle name="0_社連63-232_指示書チェックシートフォーム改訂_Apple supplyplan_120310_0914 non bright only base on yoke delivery until Dec" xfId="2756" xr:uid="{00000000-0005-0000-0000-00001F0B0000}"/>
    <cellStyle name="0_社連63-232_指示書チェックシートフォーム改訂_Apple supplyplan_120310_0920 non bright only until Dec revised the allocationchanged (4)" xfId="2757" xr:uid="{00000000-0005-0000-0000-0000200B0000}"/>
    <cellStyle name="0_社連63-232_指示書チェックシートフォーム改訂_Apple supplyplan_120310_1003 non bright only the allocation changed (Genius addedLargan decreased) (6)" xfId="2758" xr:uid="{00000000-0005-0000-0000-0000210B0000}"/>
    <cellStyle name="0_社連63-232_指示書チェックシートフォーム改訂_Apple supplyplan_120310_1006 non bright only the allocation changed (Genius addedLargan decreased)" xfId="2759" xr:uid="{00000000-0005-0000-0000-0000220B0000}"/>
    <cellStyle name="0_社連63-232_指示書チェックシートフォーム改訂_Apple supplyplan_120310_1007 non bright only the allocation changed (Genius addedLargan decreased)" xfId="2760" xr:uid="{00000000-0005-0000-0000-0000230B0000}"/>
    <cellStyle name="0_社連63-232_指示書チェックシートフォーム改訂_Apple supplyplan_120310_2013 Kick off_MTM CA" xfId="2761" xr:uid="{00000000-0005-0000-0000-0000240B0000}"/>
    <cellStyle name="0_社連63-232_指示書チェックシートフォーム改訂_Apple supplyplan_120310_Supply plan Non-bright yoke only max capacity 1017" xfId="2762" xr:uid="{00000000-0005-0000-0000-0000250B0000}"/>
    <cellStyle name="0_社連63-232_指示書チェックシートフォーム改訂_Apple supplyplan_120310_Supply plan Non-bright yoke only max capacity 1019" xfId="2763" xr:uid="{00000000-0005-0000-0000-0000260B0000}"/>
    <cellStyle name="0_社連63-232_指示書チェックシートフォーム改訂_Apple supplyplan_120310_Supply plan Non-bright yoke only max capacity 1028" xfId="2764" xr:uid="{00000000-0005-0000-0000-0000270B0000}"/>
    <cellStyle name="0_社連63-232_指示書チェックシートフォーム改訂_Apple supplyplan_120310_Supply plan spring parts only max capacity (1022)" xfId="2765" xr:uid="{00000000-0005-0000-0000-0000280B0000}"/>
    <cellStyle name="0_設備ﾘｽﾄ_110516" xfId="2766" xr:uid="{00000000-0005-0000-0000-0000290B0000}"/>
    <cellStyle name="0_設備ﾘｽﾄ_110516 2" xfId="2767" xr:uid="{00000000-0005-0000-0000-00002A0B0000}"/>
    <cellStyle name="0_設備ﾘｽﾄ_110516 2 2" xfId="2768" xr:uid="{00000000-0005-0000-0000-00002B0B0000}"/>
    <cellStyle name="0_設備ﾘｽﾄ_110516 3" xfId="2769" xr:uid="{00000000-0005-0000-0000-00002C0B0000}"/>
    <cellStyle name="0_設備ﾘｽﾄNew Anchor_試作_121004" xfId="2770" xr:uid="{00000000-0005-0000-0000-00002D0B0000}"/>
    <cellStyle name="0_設備ﾘｽﾄNew Anchor_試作_121004 2" xfId="2771" xr:uid="{00000000-0005-0000-0000-00002E0B0000}"/>
    <cellStyle name="0_設備ﾘｽﾄNew Anchor_試作_121004 2 2" xfId="2772" xr:uid="{00000000-0005-0000-0000-00002F0B0000}"/>
    <cellStyle name="0_設備ﾘｽﾄNew Anchor_試作_121004 3" xfId="2773" xr:uid="{00000000-0005-0000-0000-0000300B0000}"/>
    <cellStyle name="0_設備治工具△5" xfId="2774" xr:uid="{00000000-0005-0000-0000-0000310B0000}"/>
    <cellStyle name="0_設備治工具△5 2" xfId="2775" xr:uid="{00000000-0005-0000-0000-0000320B0000}"/>
    <cellStyle name="0_設備治工具△5 2 2" xfId="2776" xr:uid="{00000000-0005-0000-0000-0000330B0000}"/>
    <cellStyle name="0_設備治工具△5 3" xfId="2777" xr:uid="{00000000-0005-0000-0000-0000340B0000}"/>
    <cellStyle name="0_設備治工具△5 3 2" xfId="2778" xr:uid="{00000000-0005-0000-0000-0000350B0000}"/>
    <cellStyle name="0_設備治工具△5 4" xfId="2779" xr:uid="{00000000-0005-0000-0000-0000360B0000}"/>
    <cellStyle name="0_設備治工具△5_Apple supplyplan_120310" xfId="2780" xr:uid="{00000000-0005-0000-0000-0000370B0000}"/>
    <cellStyle name="0_設備治工具△5_Apple supplyplan_120310 2" xfId="2781" xr:uid="{00000000-0005-0000-0000-0000380B0000}"/>
    <cellStyle name="0_設備治工具△5_Apple supplyplan_120310_0914 non bright only base on yoke delivery until Dec" xfId="2782" xr:uid="{00000000-0005-0000-0000-0000390B0000}"/>
    <cellStyle name="0_設備治工具△5_Apple supplyplan_120310_0920 non bright only until Dec revised the allocationchanged (4)" xfId="2783" xr:uid="{00000000-0005-0000-0000-00003A0B0000}"/>
    <cellStyle name="0_設備治工具△5_Apple supplyplan_120310_1003 non bright only the allocation changed (Genius addedLargan decreased) (6)" xfId="2784" xr:uid="{00000000-0005-0000-0000-00003B0B0000}"/>
    <cellStyle name="0_設備治工具△5_Apple supplyplan_120310_1006 non bright only the allocation changed (Genius addedLargan decreased)" xfId="2785" xr:uid="{00000000-0005-0000-0000-00003C0B0000}"/>
    <cellStyle name="0_設備治工具△5_Apple supplyplan_120310_1007 non bright only the allocation changed (Genius addedLargan decreased)" xfId="2786" xr:uid="{00000000-0005-0000-0000-00003D0B0000}"/>
    <cellStyle name="0_設備治工具△5_Apple supplyplan_120310_2013 Kick off_MTM CA" xfId="2787" xr:uid="{00000000-0005-0000-0000-00003E0B0000}"/>
    <cellStyle name="0_設備治工具△5_Apple supplyplan_120310_Supply plan Non-bright yoke only max capacity 1017" xfId="2788" xr:uid="{00000000-0005-0000-0000-00003F0B0000}"/>
    <cellStyle name="0_設備治工具△5_Apple supplyplan_120310_Supply plan Non-bright yoke only max capacity 1019" xfId="2789" xr:uid="{00000000-0005-0000-0000-0000400B0000}"/>
    <cellStyle name="0_設備治工具△5_Apple supplyplan_120310_Supply plan Non-bright yoke only max capacity 1028" xfId="2790" xr:uid="{00000000-0005-0000-0000-0000410B0000}"/>
    <cellStyle name="0_設備治工具△5_Apple supplyplan_120310_Supply plan spring parts only max capacity (1022)" xfId="2791" xr:uid="{00000000-0005-0000-0000-0000420B0000}"/>
    <cellStyle name="0_試作冶具ﾘｽﾄ101210" xfId="2810" xr:uid="{00000000-0005-0000-0000-0000430B0000}"/>
    <cellStyle name="0_試作冶具ﾘｽﾄ101210 2" xfId="2811" xr:uid="{00000000-0005-0000-0000-0000440B0000}"/>
    <cellStyle name="0_試作冶具ﾘｽﾄ101210 2 2" xfId="2812" xr:uid="{00000000-0005-0000-0000-0000450B0000}"/>
    <cellStyle name="0_試作冶具ﾘｽﾄ101210 3" xfId="2813" xr:uid="{00000000-0005-0000-0000-0000460B0000}"/>
    <cellStyle name="0_量産設備ﾘｽﾄ(最新)" xfId="2748" xr:uid="{00000000-0005-0000-0000-0000470B0000}"/>
    <cellStyle name="0_量産設備ﾘｽﾄ(最新) 2" xfId="2749" xr:uid="{00000000-0005-0000-0000-0000480B0000}"/>
    <cellStyle name="0_量産設備ﾘｽﾄ(最新) 2 2" xfId="2750" xr:uid="{00000000-0005-0000-0000-0000490B0000}"/>
    <cellStyle name="0_量産設備ﾘｽﾄ(最新) 3" xfId="2751" xr:uid="{00000000-0005-0000-0000-00004A0B0000}"/>
    <cellStyle name="0_電話会議_2011_7_13" xfId="2694" xr:uid="{00000000-0005-0000-0000-00004B0B0000}"/>
    <cellStyle name="0_電話会議_2011_7_13 2" xfId="2695" xr:uid="{00000000-0005-0000-0000-00004C0B0000}"/>
    <cellStyle name="0_電話会議_2011_7_13 2 2" xfId="2696" xr:uid="{00000000-0005-0000-0000-00004D0B0000}"/>
    <cellStyle name="0_電話会議_2011_7_13 3" xfId="2697" xr:uid="{00000000-0005-0000-0000-00004E0B0000}"/>
    <cellStyle name="1" xfId="2896" xr:uid="{00000000-0005-0000-0000-00004F0B0000}"/>
    <cellStyle name="1_100cm" xfId="2897" xr:uid="{00000000-0005-0000-0000-0000500B0000}"/>
    <cellStyle name="1_100cm_07MX Production Plan &amp; Result Aug. '09 rev.3" xfId="2898" xr:uid="{00000000-0005-0000-0000-0000510B0000}"/>
    <cellStyle name="1_100cm_07MX Production Plan &amp; Result Aug. '09 rev.3_07MX Production Plan &amp; Result June  '10 rev1" xfId="2899" xr:uid="{00000000-0005-0000-0000-0000520B0000}"/>
    <cellStyle name="1_100cm_07MX Production Plan &amp; Result Aug. '09 rev.3_07MX Production Plan &amp; Result October '10" xfId="2900" xr:uid="{00000000-0005-0000-0000-0000530B0000}"/>
    <cellStyle name="1_100cm_07MX Production Plan &amp; Result July '09" xfId="2901" xr:uid="{00000000-0005-0000-0000-0000540B0000}"/>
    <cellStyle name="1_100cm_07MX Production Plan &amp; Result July '09_07MX Production Plan &amp; Result June  '10 rev1" xfId="2902" xr:uid="{00000000-0005-0000-0000-0000550B0000}"/>
    <cellStyle name="1_100cm_07MX Production Plan &amp; Result July '09_07MX Production Plan &amp; Result October '10" xfId="2903" xr:uid="{00000000-0005-0000-0000-0000560B0000}"/>
    <cellStyle name="1_100cm_07MX Production Plan &amp; Result June  '10 rev1" xfId="2904" xr:uid="{00000000-0005-0000-0000-0000570B0000}"/>
    <cellStyle name="1_100cm_07MX Production Plan &amp; Result October '10" xfId="2905" xr:uid="{00000000-0005-0000-0000-0000580B0000}"/>
    <cellStyle name="1_100cm_08MX per leader manpower update 1.6.09" xfId="2906" xr:uid="{00000000-0005-0000-0000-0000590B0000}"/>
    <cellStyle name="1_100cm_FEB09capacity" xfId="2907" xr:uid="{00000000-0005-0000-0000-00005A0B0000}"/>
    <cellStyle name="1_100cm_Jan09capacity" xfId="2908" xr:uid="{00000000-0005-0000-0000-00005B0B0000}"/>
    <cellStyle name="1_100cm_KAF-23MX LINE - 2 SUMMARY 090312" xfId="2909" xr:uid="{00000000-0005-0000-0000-00005C0B0000}"/>
    <cellStyle name="1_100cm_KAF-23MX LINE - 2 SUMMARY 090312 (1) (2)" xfId="2910" xr:uid="{00000000-0005-0000-0000-00005D0B0000}"/>
    <cellStyle name="1_100cm_Magnet repair plan 07mx" xfId="2911" xr:uid="{00000000-0005-0000-0000-00005E0B0000}"/>
    <cellStyle name="1_100cm_Magnet repair plan 07mx_07MX Production Plan &amp; Result June  '10 rev1" xfId="2912" xr:uid="{00000000-0005-0000-0000-00005F0B0000}"/>
    <cellStyle name="1_100cm_Magnet repair plan 07mx_07MX Production Plan &amp; Result October '10" xfId="2913" xr:uid="{00000000-0005-0000-0000-0000600B0000}"/>
    <cellStyle name="1_100cm_plan cap. prsntn Feb.09rev0" xfId="2914" xr:uid="{00000000-0005-0000-0000-0000610B0000}"/>
    <cellStyle name="1_100cm_plan cap. prsntn Feb.09rev0 (1)" xfId="2915" xr:uid="{00000000-0005-0000-0000-0000620B0000}"/>
    <cellStyle name="1_100cm_Prodn capacity presentation (MAT-1)" xfId="2916" xr:uid="{00000000-0005-0000-0000-0000630B0000}"/>
    <cellStyle name="1_50cm" xfId="2917" xr:uid="{00000000-0005-0000-0000-0000640B0000}"/>
    <cellStyle name="1_50cm_07MX Production Plan &amp; Result Aug. '09 rev.3" xfId="2918" xr:uid="{00000000-0005-0000-0000-0000650B0000}"/>
    <cellStyle name="1_50cm_07MX Production Plan &amp; Result Aug. '09 rev.3_07MX Production Plan &amp; Result June  '10 rev1" xfId="2919" xr:uid="{00000000-0005-0000-0000-0000660B0000}"/>
    <cellStyle name="1_50cm_07MX Production Plan &amp; Result Aug. '09 rev.3_07MX Production Plan &amp; Result October '10" xfId="2920" xr:uid="{00000000-0005-0000-0000-0000670B0000}"/>
    <cellStyle name="1_50cm_07MX Production Plan &amp; Result July '09" xfId="2921" xr:uid="{00000000-0005-0000-0000-0000680B0000}"/>
    <cellStyle name="1_50cm_07MX Production Plan &amp; Result July '09_07MX Production Plan &amp; Result June  '10 rev1" xfId="2922" xr:uid="{00000000-0005-0000-0000-0000690B0000}"/>
    <cellStyle name="1_50cm_07MX Production Plan &amp; Result July '09_07MX Production Plan &amp; Result October '10" xfId="2923" xr:uid="{00000000-0005-0000-0000-00006A0B0000}"/>
    <cellStyle name="1_50cm_07MX Production Plan &amp; Result June  '10 rev1" xfId="2924" xr:uid="{00000000-0005-0000-0000-00006B0B0000}"/>
    <cellStyle name="1_50cm_07MX Production Plan &amp; Result October '10" xfId="2925" xr:uid="{00000000-0005-0000-0000-00006C0B0000}"/>
    <cellStyle name="1_50cm_08MX per leader manpower update 1.6.09" xfId="2926" xr:uid="{00000000-0005-0000-0000-00006D0B0000}"/>
    <cellStyle name="1_50cm_FEB09capacity" xfId="2927" xr:uid="{00000000-0005-0000-0000-00006E0B0000}"/>
    <cellStyle name="1_50cm_Jan09capacity" xfId="2928" xr:uid="{00000000-0005-0000-0000-00006F0B0000}"/>
    <cellStyle name="1_50cm_KAF-23MX LINE - 2 SUMMARY 090312" xfId="2929" xr:uid="{00000000-0005-0000-0000-0000700B0000}"/>
    <cellStyle name="1_50cm_KAF-23MX LINE - 2 SUMMARY 090312 (1) (2)" xfId="2930" xr:uid="{00000000-0005-0000-0000-0000710B0000}"/>
    <cellStyle name="1_50cm_Magnet repair plan 07mx" xfId="2931" xr:uid="{00000000-0005-0000-0000-0000720B0000}"/>
    <cellStyle name="1_50cm_Magnet repair plan 07mx_07MX Production Plan &amp; Result June  '10 rev1" xfId="2932" xr:uid="{00000000-0005-0000-0000-0000730B0000}"/>
    <cellStyle name="1_50cm_Magnet repair plan 07mx_07MX Production Plan &amp; Result October '10" xfId="2933" xr:uid="{00000000-0005-0000-0000-0000740B0000}"/>
    <cellStyle name="1_50cm_plan cap. prsntn Feb.09rev0" xfId="2934" xr:uid="{00000000-0005-0000-0000-0000750B0000}"/>
    <cellStyle name="1_50cm_plan cap. prsntn Feb.09rev0 (1)" xfId="2935" xr:uid="{00000000-0005-0000-0000-0000760B0000}"/>
    <cellStyle name="1_50cm_Prodn capacity presentation (MAT-1)" xfId="2936" xr:uid="{00000000-0005-0000-0000-0000770B0000}"/>
    <cellStyle name="1_F3-TAP" xfId="2937" xr:uid="{00000000-0005-0000-0000-0000780B0000}"/>
    <cellStyle name="1_FG69-10159-M3" xfId="2938" xr:uid="{00000000-0005-0000-0000-0000790B0000}"/>
    <cellStyle name="1_HRD 1-1" xfId="2939" xr:uid="{00000000-0005-0000-0000-00007A0B0000}"/>
    <cellStyle name="1_HRD 分布 ﾛｱﾌﾟﾚ-ﾄ半分" xfId="2940" xr:uid="{00000000-0005-0000-0000-00007B0B0000}"/>
    <cellStyle name="1_HRD 分布 水平置き" xfId="2941" xr:uid="{00000000-0005-0000-0000-00007C0B0000}"/>
    <cellStyle name="1_HRD 分布 縦" xfId="2942" xr:uid="{00000000-0005-0000-0000-00007D0B0000}"/>
    <cellStyle name="1_Sheet1 (2)" xfId="2943" xr:uid="{00000000-0005-0000-0000-00007E0B0000}"/>
    <cellStyle name="1_Sheet2 (2)" xfId="2944" xr:uid="{00000000-0005-0000-0000-00007F0B0000}"/>
    <cellStyle name="1_T7相関" xfId="2945" xr:uid="{00000000-0005-0000-0000-0000800B0000}"/>
    <cellStyle name="1_ﾛｱﾌﾟﾚｰﾄ半 (2)" xfId="2946" xr:uid="{00000000-0005-0000-0000-0000810B0000}"/>
    <cellStyle name="1_技術資料" xfId="2961" xr:uid="{00000000-0005-0000-0000-0000820B0000}"/>
    <cellStyle name="1_水平置き (2)" xfId="2962" xr:uid="{00000000-0005-0000-0000-0000830B0000}"/>
    <cellStyle name="1_縦置き (2)" xfId="2963" xr:uid="{00000000-0005-0000-0000-0000840B0000}"/>
    <cellStyle name="1_表紙" xfId="2947" xr:uid="{00000000-0005-0000-0000-0000850B0000}"/>
    <cellStyle name="1_表紙 (2)" xfId="2948" xr:uid="{00000000-0005-0000-0000-0000860B0000}"/>
    <cellStyle name="1_表紙 (2)_06MX_日本ﾒｯｷMG_高温保存試験" xfId="2949" xr:uid="{00000000-0005-0000-0000-0000870B0000}"/>
    <cellStyle name="1_表紙 (2)_07-124重要事項変更申請書（2M_AFモータのカバー3型目申請）071005" xfId="2950" xr:uid="{00000000-0005-0000-0000-0000880B0000}"/>
    <cellStyle name="1_表紙 (2)_07-151重要事項変更申請書（2M_AFﾓｰﾀのﾍﾞｰｽ6型目申請）080129" xfId="2951" xr:uid="{00000000-0005-0000-0000-0000890B0000}"/>
    <cellStyle name="1_表紙 (2)_FG69-12999-F3X 騒音" xfId="2952" xr:uid="{00000000-0005-0000-0000-00008A0B0000}"/>
    <cellStyle name="1_表紙 (2)_FPC A BLACK DOT" xfId="2953" xr:uid="{00000000-0005-0000-0000-00008B0B0000}"/>
    <cellStyle name="1_表紙 (2)_K-51 0010-00_技術資料の作成と登録" xfId="2954" xr:uid="{00000000-0005-0000-0000-00008C0B0000}"/>
    <cellStyle name="1_表紙 (2)_material verification checklist" xfId="2955" xr:uid="{00000000-0005-0000-0000-00008D0B0000}"/>
    <cellStyle name="1_表紙 (2)_YBD-027共通-A_技術資料" xfId="2956" xr:uid="{00000000-0005-0000-0000-00008E0B0000}"/>
    <cellStyle name="1_表紙 (2)_YBD-027技管-G_技術資料" xfId="2957" xr:uid="{00000000-0005-0000-0000-00008F0B0000}"/>
    <cellStyle name="1_表紙 (2)_YBD-027技管-H_技術資料" xfId="2958" xr:uid="{00000000-0005-0000-0000-0000900B0000}"/>
    <cellStyle name="1_表紙 (2)_YBD-共通027-A_技術資料" xfId="2959" xr:uid="{00000000-0005-0000-0000-0000910B0000}"/>
    <cellStyle name="1_表紙 (2)_技術資料" xfId="2960" xr:uid="{00000000-0005-0000-0000-0000920B0000}"/>
    <cellStyle name="2" xfId="2964" xr:uid="{00000000-0005-0000-0000-0000930B0000}"/>
    <cellStyle name="20% - ??文字?色 1" xfId="2965" xr:uid="{00000000-0005-0000-0000-0000940B0000}"/>
    <cellStyle name="20% - ??文字?色 2" xfId="2966" xr:uid="{00000000-0005-0000-0000-0000950B0000}"/>
    <cellStyle name="20% - ??文字?色 3" xfId="2967" xr:uid="{00000000-0005-0000-0000-0000960B0000}"/>
    <cellStyle name="20% - ??文字?色 4" xfId="2968" xr:uid="{00000000-0005-0000-0000-0000970B0000}"/>
    <cellStyle name="20% - ??文字?色 5" xfId="2969" xr:uid="{00000000-0005-0000-0000-0000980B0000}"/>
    <cellStyle name="20% - ??文字?色 6" xfId="2970" xr:uid="{00000000-0005-0000-0000-0000990B0000}"/>
    <cellStyle name="20% - Accent1" xfId="2971" xr:uid="{00000000-0005-0000-0000-00009A0B0000}"/>
    <cellStyle name="20% - Accent1 2" xfId="2972" xr:uid="{00000000-0005-0000-0000-00009B0B0000}"/>
    <cellStyle name="20% - Accent1 2 2" xfId="2973" xr:uid="{00000000-0005-0000-0000-00009C0B0000}"/>
    <cellStyle name="20% - Accent1 2 2 2" xfId="2974" xr:uid="{00000000-0005-0000-0000-00009D0B0000}"/>
    <cellStyle name="20% - Accent1 2 3" xfId="2975" xr:uid="{00000000-0005-0000-0000-00009E0B0000}"/>
    <cellStyle name="20% - Accent1 2 4" xfId="2976" xr:uid="{00000000-0005-0000-0000-00009F0B0000}"/>
    <cellStyle name="20% - Accent1 2 4 2" xfId="2977" xr:uid="{00000000-0005-0000-0000-0000A00B0000}"/>
    <cellStyle name="20% - Accent1 3" xfId="2978" xr:uid="{00000000-0005-0000-0000-0000A10B0000}"/>
    <cellStyle name="20% - Accent1 3 2" xfId="2979" xr:uid="{00000000-0005-0000-0000-0000A20B0000}"/>
    <cellStyle name="20% - Accent1 3 3" xfId="2980" xr:uid="{00000000-0005-0000-0000-0000A30B0000}"/>
    <cellStyle name="20% - Accent1 4" xfId="2981" xr:uid="{00000000-0005-0000-0000-0000A40B0000}"/>
    <cellStyle name="20% - Accent1 4 2" xfId="2982" xr:uid="{00000000-0005-0000-0000-0000A50B0000}"/>
    <cellStyle name="20% - Accent1 5" xfId="2983" xr:uid="{00000000-0005-0000-0000-0000A60B0000}"/>
    <cellStyle name="20% - Accent2" xfId="2984" xr:uid="{00000000-0005-0000-0000-0000A70B0000}"/>
    <cellStyle name="20% - Accent2 2" xfId="2985" xr:uid="{00000000-0005-0000-0000-0000A80B0000}"/>
    <cellStyle name="20% - Accent2 2 2" xfId="2986" xr:uid="{00000000-0005-0000-0000-0000A90B0000}"/>
    <cellStyle name="20% - Accent2 2 2 2" xfId="2987" xr:uid="{00000000-0005-0000-0000-0000AA0B0000}"/>
    <cellStyle name="20% - Accent2 2 3" xfId="2988" xr:uid="{00000000-0005-0000-0000-0000AB0B0000}"/>
    <cellStyle name="20% - Accent2 2 4" xfId="2989" xr:uid="{00000000-0005-0000-0000-0000AC0B0000}"/>
    <cellStyle name="20% - Accent2 2 4 2" xfId="2990" xr:uid="{00000000-0005-0000-0000-0000AD0B0000}"/>
    <cellStyle name="20% - Accent2 3" xfId="2991" xr:uid="{00000000-0005-0000-0000-0000AE0B0000}"/>
    <cellStyle name="20% - Accent2 3 2" xfId="2992" xr:uid="{00000000-0005-0000-0000-0000AF0B0000}"/>
    <cellStyle name="20% - Accent2 3 3" xfId="2993" xr:uid="{00000000-0005-0000-0000-0000B00B0000}"/>
    <cellStyle name="20% - Accent2 4" xfId="2994" xr:uid="{00000000-0005-0000-0000-0000B10B0000}"/>
    <cellStyle name="20% - Accent2 4 2" xfId="2995" xr:uid="{00000000-0005-0000-0000-0000B20B0000}"/>
    <cellStyle name="20% - Accent2 5" xfId="2996" xr:uid="{00000000-0005-0000-0000-0000B30B0000}"/>
    <cellStyle name="20% - Accent3" xfId="2997" xr:uid="{00000000-0005-0000-0000-0000B40B0000}"/>
    <cellStyle name="20% - Accent3 2" xfId="2998" xr:uid="{00000000-0005-0000-0000-0000B50B0000}"/>
    <cellStyle name="20% - Accent3 2 2" xfId="2999" xr:uid="{00000000-0005-0000-0000-0000B60B0000}"/>
    <cellStyle name="20% - Accent3 2 2 2" xfId="3000" xr:uid="{00000000-0005-0000-0000-0000B70B0000}"/>
    <cellStyle name="20% - Accent3 2 3" xfId="3001" xr:uid="{00000000-0005-0000-0000-0000B80B0000}"/>
    <cellStyle name="20% - Accent3 2 4" xfId="3002" xr:uid="{00000000-0005-0000-0000-0000B90B0000}"/>
    <cellStyle name="20% - Accent3 2 4 2" xfId="3003" xr:uid="{00000000-0005-0000-0000-0000BA0B0000}"/>
    <cellStyle name="20% - Accent3 3" xfId="3004" xr:uid="{00000000-0005-0000-0000-0000BB0B0000}"/>
    <cellStyle name="20% - Accent3 3 2" xfId="3005" xr:uid="{00000000-0005-0000-0000-0000BC0B0000}"/>
    <cellStyle name="20% - Accent3 3 3" xfId="3006" xr:uid="{00000000-0005-0000-0000-0000BD0B0000}"/>
    <cellStyle name="20% - Accent3 4" xfId="3007" xr:uid="{00000000-0005-0000-0000-0000BE0B0000}"/>
    <cellStyle name="20% - Accent3 4 2" xfId="3008" xr:uid="{00000000-0005-0000-0000-0000BF0B0000}"/>
    <cellStyle name="20% - Accent3 5" xfId="3009" xr:uid="{00000000-0005-0000-0000-0000C00B0000}"/>
    <cellStyle name="20% - Accent4" xfId="3010" xr:uid="{00000000-0005-0000-0000-0000C10B0000}"/>
    <cellStyle name="20% - Accent4 2" xfId="3011" xr:uid="{00000000-0005-0000-0000-0000C20B0000}"/>
    <cellStyle name="20% - Accent4 2 2" xfId="3012" xr:uid="{00000000-0005-0000-0000-0000C30B0000}"/>
    <cellStyle name="20% - Accent4 2 2 2" xfId="3013" xr:uid="{00000000-0005-0000-0000-0000C40B0000}"/>
    <cellStyle name="20% - Accent4 2 3" xfId="3014" xr:uid="{00000000-0005-0000-0000-0000C50B0000}"/>
    <cellStyle name="20% - Accent4 2 4" xfId="3015" xr:uid="{00000000-0005-0000-0000-0000C60B0000}"/>
    <cellStyle name="20% - Accent4 2 4 2" xfId="3016" xr:uid="{00000000-0005-0000-0000-0000C70B0000}"/>
    <cellStyle name="20% - Accent4 3" xfId="3017" xr:uid="{00000000-0005-0000-0000-0000C80B0000}"/>
    <cellStyle name="20% - Accent4 3 2" xfId="3018" xr:uid="{00000000-0005-0000-0000-0000C90B0000}"/>
    <cellStyle name="20% - Accent4 3 3" xfId="3019" xr:uid="{00000000-0005-0000-0000-0000CA0B0000}"/>
    <cellStyle name="20% - Accent4 4" xfId="3020" xr:uid="{00000000-0005-0000-0000-0000CB0B0000}"/>
    <cellStyle name="20% - Accent4 4 2" xfId="3021" xr:uid="{00000000-0005-0000-0000-0000CC0B0000}"/>
    <cellStyle name="20% - Accent4 5" xfId="3022" xr:uid="{00000000-0005-0000-0000-0000CD0B0000}"/>
    <cellStyle name="20% - Accent5" xfId="3023" xr:uid="{00000000-0005-0000-0000-0000CE0B0000}"/>
    <cellStyle name="20% - Accent5 2" xfId="3024" xr:uid="{00000000-0005-0000-0000-0000CF0B0000}"/>
    <cellStyle name="20% - Accent5 2 2" xfId="3025" xr:uid="{00000000-0005-0000-0000-0000D00B0000}"/>
    <cellStyle name="20% - Accent5 2 2 2" xfId="3026" xr:uid="{00000000-0005-0000-0000-0000D10B0000}"/>
    <cellStyle name="20% - Accent5 2 3" xfId="3027" xr:uid="{00000000-0005-0000-0000-0000D20B0000}"/>
    <cellStyle name="20% - Accent5 2 4" xfId="3028" xr:uid="{00000000-0005-0000-0000-0000D30B0000}"/>
    <cellStyle name="20% - Accent5 2 4 2" xfId="3029" xr:uid="{00000000-0005-0000-0000-0000D40B0000}"/>
    <cellStyle name="20% - Accent5 3" xfId="3030" xr:uid="{00000000-0005-0000-0000-0000D50B0000}"/>
    <cellStyle name="20% - Accent5 3 2" xfId="3031" xr:uid="{00000000-0005-0000-0000-0000D60B0000}"/>
    <cellStyle name="20% - Accent5 4" xfId="3032" xr:uid="{00000000-0005-0000-0000-0000D70B0000}"/>
    <cellStyle name="20% - Accent5 4 2" xfId="3033" xr:uid="{00000000-0005-0000-0000-0000D80B0000}"/>
    <cellStyle name="20% - Accent5 5" xfId="3034" xr:uid="{00000000-0005-0000-0000-0000D90B0000}"/>
    <cellStyle name="20% - Accent6" xfId="3035" xr:uid="{00000000-0005-0000-0000-0000DA0B0000}"/>
    <cellStyle name="20% - Accent6 2" xfId="3036" xr:uid="{00000000-0005-0000-0000-0000DB0B0000}"/>
    <cellStyle name="20% - Accent6 2 2" xfId="3037" xr:uid="{00000000-0005-0000-0000-0000DC0B0000}"/>
    <cellStyle name="20% - Accent6 2 2 2" xfId="3038" xr:uid="{00000000-0005-0000-0000-0000DD0B0000}"/>
    <cellStyle name="20% - Accent6 2 3" xfId="3039" xr:uid="{00000000-0005-0000-0000-0000DE0B0000}"/>
    <cellStyle name="20% - Accent6 2 4" xfId="3040" xr:uid="{00000000-0005-0000-0000-0000DF0B0000}"/>
    <cellStyle name="20% - Accent6 2 4 2" xfId="3041" xr:uid="{00000000-0005-0000-0000-0000E00B0000}"/>
    <cellStyle name="20% - Accent6 3" xfId="3042" xr:uid="{00000000-0005-0000-0000-0000E10B0000}"/>
    <cellStyle name="20% - Accent6 3 2" xfId="3043" xr:uid="{00000000-0005-0000-0000-0000E20B0000}"/>
    <cellStyle name="20% - Accent6 4" xfId="3044" xr:uid="{00000000-0005-0000-0000-0000E30B0000}"/>
    <cellStyle name="20% - Accent6 4 2" xfId="3045" xr:uid="{00000000-0005-0000-0000-0000E40B0000}"/>
    <cellStyle name="20% - Accent6 5" xfId="3046" xr:uid="{00000000-0005-0000-0000-0000E50B0000}"/>
    <cellStyle name="20% - アクセント 1 2" xfId="3047" xr:uid="{00000000-0005-0000-0000-0000E60B0000}"/>
    <cellStyle name="20% - アクセント 1 2 2" xfId="3048" xr:uid="{00000000-0005-0000-0000-0000E70B0000}"/>
    <cellStyle name="20% - アクセント 1 2 3" xfId="3049" xr:uid="{00000000-0005-0000-0000-0000E80B0000}"/>
    <cellStyle name="20% - アクセント 2 2" xfId="3050" xr:uid="{00000000-0005-0000-0000-0000E90B0000}"/>
    <cellStyle name="20% - アクセント 2 2 2" xfId="3051" xr:uid="{00000000-0005-0000-0000-0000EA0B0000}"/>
    <cellStyle name="20% - アクセント 2 2 3" xfId="3052" xr:uid="{00000000-0005-0000-0000-0000EB0B0000}"/>
    <cellStyle name="20% - アクセント 3 2" xfId="3053" xr:uid="{00000000-0005-0000-0000-0000EC0B0000}"/>
    <cellStyle name="20% - アクセント 3 2 2" xfId="3054" xr:uid="{00000000-0005-0000-0000-0000ED0B0000}"/>
    <cellStyle name="20% - アクセント 3 2 3" xfId="3055" xr:uid="{00000000-0005-0000-0000-0000EE0B0000}"/>
    <cellStyle name="20% - アクセント 4 2" xfId="3056" xr:uid="{00000000-0005-0000-0000-0000EF0B0000}"/>
    <cellStyle name="20% - アクセント 4 2 2" xfId="3057" xr:uid="{00000000-0005-0000-0000-0000F00B0000}"/>
    <cellStyle name="20% - アクセント 4 2 3" xfId="3058" xr:uid="{00000000-0005-0000-0000-0000F10B0000}"/>
    <cellStyle name="20% - アクセント 5 2" xfId="3059" xr:uid="{00000000-0005-0000-0000-0000F20B0000}"/>
    <cellStyle name="20% - アクセント 5 2 2" xfId="3060" xr:uid="{00000000-0005-0000-0000-0000F30B0000}"/>
    <cellStyle name="20% - アクセント 5 2 3" xfId="3061" xr:uid="{00000000-0005-0000-0000-0000F40B0000}"/>
    <cellStyle name="20% - アクセント 6 2" xfId="3062" xr:uid="{00000000-0005-0000-0000-0000F50B0000}"/>
    <cellStyle name="20% - アクセント 6 2 2" xfId="3063" xr:uid="{00000000-0005-0000-0000-0000F60B0000}"/>
    <cellStyle name="20% - アクセント 6 2 3" xfId="3064" xr:uid="{00000000-0005-0000-0000-0000F70B0000}"/>
    <cellStyle name="20% - 강조색1" xfId="3065" xr:uid="{00000000-0005-0000-0000-0000F80B0000}"/>
    <cellStyle name="20% - 강조색1 2" xfId="3066" xr:uid="{00000000-0005-0000-0000-0000F90B0000}"/>
    <cellStyle name="20% - 강조색1 2 2" xfId="3067" xr:uid="{00000000-0005-0000-0000-0000FA0B0000}"/>
    <cellStyle name="20% - 강조색1 3" xfId="3068" xr:uid="{00000000-0005-0000-0000-0000FB0B0000}"/>
    <cellStyle name="20% - 강조색1 3 2" xfId="3069" xr:uid="{00000000-0005-0000-0000-0000FC0B0000}"/>
    <cellStyle name="20% - 강조색1 4" xfId="3070" xr:uid="{00000000-0005-0000-0000-0000FD0B0000}"/>
    <cellStyle name="20% - 강조색1 4 2" xfId="3071" xr:uid="{00000000-0005-0000-0000-0000FE0B0000}"/>
    <cellStyle name="20% - 강조색1 5" xfId="3072" xr:uid="{00000000-0005-0000-0000-0000FF0B0000}"/>
    <cellStyle name="20% - 강조색1 6" xfId="3073" xr:uid="{00000000-0005-0000-0000-0000000C0000}"/>
    <cellStyle name="20% - 강조색1 7" xfId="3074" xr:uid="{00000000-0005-0000-0000-0000010C0000}"/>
    <cellStyle name="20% - 강조색1 7 2" xfId="3075" xr:uid="{00000000-0005-0000-0000-0000020C0000}"/>
    <cellStyle name="20% - 강조색2" xfId="3076" xr:uid="{00000000-0005-0000-0000-0000030C0000}"/>
    <cellStyle name="20% - 강조색2 2" xfId="3077" xr:uid="{00000000-0005-0000-0000-0000040C0000}"/>
    <cellStyle name="20% - 강조색2 2 2" xfId="3078" xr:uid="{00000000-0005-0000-0000-0000050C0000}"/>
    <cellStyle name="20% - 강조색2 3" xfId="3079" xr:uid="{00000000-0005-0000-0000-0000060C0000}"/>
    <cellStyle name="20% - 강조색2 3 2" xfId="3080" xr:uid="{00000000-0005-0000-0000-0000070C0000}"/>
    <cellStyle name="20% - 강조색2 4" xfId="3081" xr:uid="{00000000-0005-0000-0000-0000080C0000}"/>
    <cellStyle name="20% - 강조색2 4 2" xfId="3082" xr:uid="{00000000-0005-0000-0000-0000090C0000}"/>
    <cellStyle name="20% - 강조색2 5" xfId="3083" xr:uid="{00000000-0005-0000-0000-00000A0C0000}"/>
    <cellStyle name="20% - 강조색2 6" xfId="3084" xr:uid="{00000000-0005-0000-0000-00000B0C0000}"/>
    <cellStyle name="20% - 강조색2 7" xfId="3085" xr:uid="{00000000-0005-0000-0000-00000C0C0000}"/>
    <cellStyle name="20% - 강조색2 7 2" xfId="3086" xr:uid="{00000000-0005-0000-0000-00000D0C0000}"/>
    <cellStyle name="20% - 강조색3" xfId="3087" xr:uid="{00000000-0005-0000-0000-00000E0C0000}"/>
    <cellStyle name="20% - 강조색3 2" xfId="3088" xr:uid="{00000000-0005-0000-0000-00000F0C0000}"/>
    <cellStyle name="20% - 강조색3 2 2" xfId="3089" xr:uid="{00000000-0005-0000-0000-0000100C0000}"/>
    <cellStyle name="20% - 강조색3 3" xfId="3090" xr:uid="{00000000-0005-0000-0000-0000110C0000}"/>
    <cellStyle name="20% - 강조색3 3 2" xfId="3091" xr:uid="{00000000-0005-0000-0000-0000120C0000}"/>
    <cellStyle name="20% - 강조색3 4" xfId="3092" xr:uid="{00000000-0005-0000-0000-0000130C0000}"/>
    <cellStyle name="20% - 강조색3 4 2" xfId="3093" xr:uid="{00000000-0005-0000-0000-0000140C0000}"/>
    <cellStyle name="20% - 강조색3 5" xfId="3094" xr:uid="{00000000-0005-0000-0000-0000150C0000}"/>
    <cellStyle name="20% - 강조색3 6" xfId="3095" xr:uid="{00000000-0005-0000-0000-0000160C0000}"/>
    <cellStyle name="20% - 강조색3 7" xfId="3096" xr:uid="{00000000-0005-0000-0000-0000170C0000}"/>
    <cellStyle name="20% - 강조색3 7 2" xfId="3097" xr:uid="{00000000-0005-0000-0000-0000180C0000}"/>
    <cellStyle name="20% - 강조색4" xfId="3098" xr:uid="{00000000-0005-0000-0000-0000190C0000}"/>
    <cellStyle name="20% - 강조색4 2" xfId="3099" xr:uid="{00000000-0005-0000-0000-00001A0C0000}"/>
    <cellStyle name="20% - 강조색4 2 2" xfId="3100" xr:uid="{00000000-0005-0000-0000-00001B0C0000}"/>
    <cellStyle name="20% - 강조색4 3" xfId="3101" xr:uid="{00000000-0005-0000-0000-00001C0C0000}"/>
    <cellStyle name="20% - 강조색4 3 2" xfId="3102" xr:uid="{00000000-0005-0000-0000-00001D0C0000}"/>
    <cellStyle name="20% - 강조색4 4" xfId="3103" xr:uid="{00000000-0005-0000-0000-00001E0C0000}"/>
    <cellStyle name="20% - 강조색4 4 2" xfId="3104" xr:uid="{00000000-0005-0000-0000-00001F0C0000}"/>
    <cellStyle name="20% - 강조색4 5" xfId="3105" xr:uid="{00000000-0005-0000-0000-0000200C0000}"/>
    <cellStyle name="20% - 강조색4 6" xfId="3106" xr:uid="{00000000-0005-0000-0000-0000210C0000}"/>
    <cellStyle name="20% - 강조색4 7" xfId="3107" xr:uid="{00000000-0005-0000-0000-0000220C0000}"/>
    <cellStyle name="20% - 강조색4 7 2" xfId="3108" xr:uid="{00000000-0005-0000-0000-0000230C0000}"/>
    <cellStyle name="20% - 강조색5" xfId="3109" xr:uid="{00000000-0005-0000-0000-0000240C0000}"/>
    <cellStyle name="20% - 강조색5 2" xfId="3110" xr:uid="{00000000-0005-0000-0000-0000250C0000}"/>
    <cellStyle name="20% - 강조색5 2 2" xfId="3111" xr:uid="{00000000-0005-0000-0000-0000260C0000}"/>
    <cellStyle name="20% - 강조색5 3" xfId="3112" xr:uid="{00000000-0005-0000-0000-0000270C0000}"/>
    <cellStyle name="20% - 강조색5 3 2" xfId="3113" xr:uid="{00000000-0005-0000-0000-0000280C0000}"/>
    <cellStyle name="20% - 강조색5 4" xfId="3114" xr:uid="{00000000-0005-0000-0000-0000290C0000}"/>
    <cellStyle name="20% - 강조색5 4 2" xfId="3115" xr:uid="{00000000-0005-0000-0000-00002A0C0000}"/>
    <cellStyle name="20% - 강조색5 5" xfId="3116" xr:uid="{00000000-0005-0000-0000-00002B0C0000}"/>
    <cellStyle name="20% - 강조색5 6" xfId="3117" xr:uid="{00000000-0005-0000-0000-00002C0C0000}"/>
    <cellStyle name="20% - 강조색5 7" xfId="3118" xr:uid="{00000000-0005-0000-0000-00002D0C0000}"/>
    <cellStyle name="20% - 강조색5 7 2" xfId="3119" xr:uid="{00000000-0005-0000-0000-00002E0C0000}"/>
    <cellStyle name="20% - 강조색6" xfId="3120" xr:uid="{00000000-0005-0000-0000-00002F0C0000}"/>
    <cellStyle name="20% - 강조색6 2" xfId="3121" xr:uid="{00000000-0005-0000-0000-0000300C0000}"/>
    <cellStyle name="20% - 강조색6 2 2" xfId="3122" xr:uid="{00000000-0005-0000-0000-0000310C0000}"/>
    <cellStyle name="20% - 강조색6 3" xfId="3123" xr:uid="{00000000-0005-0000-0000-0000320C0000}"/>
    <cellStyle name="20% - 강조색6 3 2" xfId="3124" xr:uid="{00000000-0005-0000-0000-0000330C0000}"/>
    <cellStyle name="20% - 강조색6 4" xfId="3125" xr:uid="{00000000-0005-0000-0000-0000340C0000}"/>
    <cellStyle name="20% - 강조색6 4 2" xfId="3126" xr:uid="{00000000-0005-0000-0000-0000350C0000}"/>
    <cellStyle name="20% - 강조색6 5" xfId="3127" xr:uid="{00000000-0005-0000-0000-0000360C0000}"/>
    <cellStyle name="20% - 강조색6 6" xfId="3128" xr:uid="{00000000-0005-0000-0000-0000370C0000}"/>
    <cellStyle name="20% - 강조색6 7" xfId="3129" xr:uid="{00000000-0005-0000-0000-0000380C0000}"/>
    <cellStyle name="20% - 강조색6 7 2" xfId="3130" xr:uid="{00000000-0005-0000-0000-0000390C0000}"/>
    <cellStyle name="20% - 强调文字颜色 1" xfId="3179" xr:uid="{00000000-0005-0000-0000-00003A0C0000}"/>
    <cellStyle name="20% - 强调文字颜色 1 2" xfId="3180" xr:uid="{00000000-0005-0000-0000-00003B0C0000}"/>
    <cellStyle name="20% - 强调文字颜色 1 2 2" xfId="3181" xr:uid="{00000000-0005-0000-0000-00003C0C0000}"/>
    <cellStyle name="20% - 强调文字颜色 1 2 3" xfId="3182" xr:uid="{00000000-0005-0000-0000-00003D0C0000}"/>
    <cellStyle name="20% - 强调文字颜色 1 3" xfId="3183" xr:uid="{00000000-0005-0000-0000-00003E0C0000}"/>
    <cellStyle name="20% - 强调文字颜色 1 3 2" xfId="3184" xr:uid="{00000000-0005-0000-0000-00003F0C0000}"/>
    <cellStyle name="20% - 强调文字颜色 1 4" xfId="3185" xr:uid="{00000000-0005-0000-0000-0000400C0000}"/>
    <cellStyle name="20% - 强调文字颜色 1 5" xfId="3186" xr:uid="{00000000-0005-0000-0000-0000410C0000}"/>
    <cellStyle name="20% - 强调文字颜色 2" xfId="3187" xr:uid="{00000000-0005-0000-0000-0000420C0000}"/>
    <cellStyle name="20% - 强调文字颜色 2 2" xfId="3188" xr:uid="{00000000-0005-0000-0000-0000430C0000}"/>
    <cellStyle name="20% - 强调文字颜色 2 2 2" xfId="3189" xr:uid="{00000000-0005-0000-0000-0000440C0000}"/>
    <cellStyle name="20% - 强调文字颜色 2 2 3" xfId="3190" xr:uid="{00000000-0005-0000-0000-0000450C0000}"/>
    <cellStyle name="20% - 强调文字颜色 2 3" xfId="3191" xr:uid="{00000000-0005-0000-0000-0000460C0000}"/>
    <cellStyle name="20% - 强调文字颜色 2 3 2" xfId="3192" xr:uid="{00000000-0005-0000-0000-0000470C0000}"/>
    <cellStyle name="20% - 强调文字颜色 2 4" xfId="3193" xr:uid="{00000000-0005-0000-0000-0000480C0000}"/>
    <cellStyle name="20% - 强调文字颜色 2 5" xfId="3194" xr:uid="{00000000-0005-0000-0000-0000490C0000}"/>
    <cellStyle name="20% - 强调文字颜色 3" xfId="3195" xr:uid="{00000000-0005-0000-0000-00004A0C0000}"/>
    <cellStyle name="20% - 强调文字颜色 3 2" xfId="3196" xr:uid="{00000000-0005-0000-0000-00004B0C0000}"/>
    <cellStyle name="20% - 强调文字颜色 3 2 2" xfId="3197" xr:uid="{00000000-0005-0000-0000-00004C0C0000}"/>
    <cellStyle name="20% - 强调文字颜色 3 2 3" xfId="3198" xr:uid="{00000000-0005-0000-0000-00004D0C0000}"/>
    <cellStyle name="20% - 强调文字颜色 3 3" xfId="3199" xr:uid="{00000000-0005-0000-0000-00004E0C0000}"/>
    <cellStyle name="20% - 强调文字颜色 3 3 2" xfId="3200" xr:uid="{00000000-0005-0000-0000-00004F0C0000}"/>
    <cellStyle name="20% - 强调文字颜色 3 4" xfId="3201" xr:uid="{00000000-0005-0000-0000-0000500C0000}"/>
    <cellStyle name="20% - 强调文字颜色 3 5" xfId="3202" xr:uid="{00000000-0005-0000-0000-0000510C0000}"/>
    <cellStyle name="20% - 强调文字颜色 4" xfId="3203" xr:uid="{00000000-0005-0000-0000-0000520C0000}"/>
    <cellStyle name="20% - 强调文字颜色 4 2" xfId="3204" xr:uid="{00000000-0005-0000-0000-0000530C0000}"/>
    <cellStyle name="20% - 强调文字颜色 4 2 2" xfId="3205" xr:uid="{00000000-0005-0000-0000-0000540C0000}"/>
    <cellStyle name="20% - 强调文字颜色 4 2 3" xfId="3206" xr:uid="{00000000-0005-0000-0000-0000550C0000}"/>
    <cellStyle name="20% - 强调文字颜色 4 3" xfId="3207" xr:uid="{00000000-0005-0000-0000-0000560C0000}"/>
    <cellStyle name="20% - 强调文字颜色 4 3 2" xfId="3208" xr:uid="{00000000-0005-0000-0000-0000570C0000}"/>
    <cellStyle name="20% - 强调文字颜色 4 4" xfId="3209" xr:uid="{00000000-0005-0000-0000-0000580C0000}"/>
    <cellStyle name="20% - 强调文字颜色 4 5" xfId="3210" xr:uid="{00000000-0005-0000-0000-0000590C0000}"/>
    <cellStyle name="20% - 强调文字颜色 5" xfId="3211" xr:uid="{00000000-0005-0000-0000-00005A0C0000}"/>
    <cellStyle name="20% - 强调文字颜色 5 2" xfId="3212" xr:uid="{00000000-0005-0000-0000-00005B0C0000}"/>
    <cellStyle name="20% - 强调文字颜色 5 2 2" xfId="3213" xr:uid="{00000000-0005-0000-0000-00005C0C0000}"/>
    <cellStyle name="20% - 强调文字颜色 5 2 3" xfId="3214" xr:uid="{00000000-0005-0000-0000-00005D0C0000}"/>
    <cellStyle name="20% - 强调文字颜色 5 3" xfId="3215" xr:uid="{00000000-0005-0000-0000-00005E0C0000}"/>
    <cellStyle name="20% - 强调文字颜色 5 3 2" xfId="3216" xr:uid="{00000000-0005-0000-0000-00005F0C0000}"/>
    <cellStyle name="20% - 强调文字颜色 5 4" xfId="3217" xr:uid="{00000000-0005-0000-0000-0000600C0000}"/>
    <cellStyle name="20% - 强调文字颜色 5 5" xfId="3218" xr:uid="{00000000-0005-0000-0000-0000610C0000}"/>
    <cellStyle name="20% - 强调文字颜色 6" xfId="3219" xr:uid="{00000000-0005-0000-0000-0000620C0000}"/>
    <cellStyle name="20% - 强调文字颜色 6 2" xfId="3220" xr:uid="{00000000-0005-0000-0000-0000630C0000}"/>
    <cellStyle name="20% - 强调文字颜色 6 2 2" xfId="3221" xr:uid="{00000000-0005-0000-0000-0000640C0000}"/>
    <cellStyle name="20% - 强调文字颜色 6 2 3" xfId="3222" xr:uid="{00000000-0005-0000-0000-0000650C0000}"/>
    <cellStyle name="20% - 强调文字颜色 6 3" xfId="3223" xr:uid="{00000000-0005-0000-0000-0000660C0000}"/>
    <cellStyle name="20% - 强调文字颜色 6 3 2" xfId="3224" xr:uid="{00000000-0005-0000-0000-0000670C0000}"/>
    <cellStyle name="20% - 强调文字颜色 6 4" xfId="3225" xr:uid="{00000000-0005-0000-0000-0000680C0000}"/>
    <cellStyle name="20% - 强调文字颜色 6 5" xfId="3226" xr:uid="{00000000-0005-0000-0000-0000690C0000}"/>
    <cellStyle name="20% - 着色 1" xfId="3227" xr:uid="{00000000-0005-0000-0000-00006A0C0000}"/>
    <cellStyle name="20% - 着色 1 2" xfId="3228" xr:uid="{00000000-0005-0000-0000-00006B0C0000}"/>
    <cellStyle name="20% - 着色 2" xfId="3229" xr:uid="{00000000-0005-0000-0000-00006C0C0000}"/>
    <cellStyle name="20% - 着色 2 2" xfId="3230" xr:uid="{00000000-0005-0000-0000-00006D0C0000}"/>
    <cellStyle name="20% - 着色 3" xfId="3231" xr:uid="{00000000-0005-0000-0000-00006E0C0000}"/>
    <cellStyle name="20% - 着色 3 2" xfId="3232" xr:uid="{00000000-0005-0000-0000-00006F0C0000}"/>
    <cellStyle name="20% - 着色 4" xfId="3233" xr:uid="{00000000-0005-0000-0000-0000700C0000}"/>
    <cellStyle name="20% - 着色 4 2" xfId="3234" xr:uid="{00000000-0005-0000-0000-0000710C0000}"/>
    <cellStyle name="20% - 着色 5" xfId="3235" xr:uid="{00000000-0005-0000-0000-0000720C0000}"/>
    <cellStyle name="20% - 着色 5 2" xfId="3236" xr:uid="{00000000-0005-0000-0000-0000730C0000}"/>
    <cellStyle name="20% - 着色 6" xfId="3237" xr:uid="{00000000-0005-0000-0000-0000740C0000}"/>
    <cellStyle name="20% - 着色 6 2" xfId="3238" xr:uid="{00000000-0005-0000-0000-0000750C0000}"/>
    <cellStyle name="20% - 輔色1" xfId="3131" xr:uid="{00000000-0005-0000-0000-0000760C0000}"/>
    <cellStyle name="20% - 輔色1 2" xfId="3132" xr:uid="{00000000-0005-0000-0000-0000770C0000}"/>
    <cellStyle name="20% - 輔色1 3" xfId="3133" xr:uid="{00000000-0005-0000-0000-0000780C0000}"/>
    <cellStyle name="20% - 輔色1 3 2" xfId="3134" xr:uid="{00000000-0005-0000-0000-0000790C0000}"/>
    <cellStyle name="20% - 輔色1 3_4月5月全系列運補計劃暨入庫實績20110423-NEW" xfId="3135" xr:uid="{00000000-0005-0000-0000-00007A0C0000}"/>
    <cellStyle name="20% - 輔色1 4" xfId="3136" xr:uid="{00000000-0005-0000-0000-00007B0C0000}"/>
    <cellStyle name="20% - 輔色1 4 2" xfId="3137" xr:uid="{00000000-0005-0000-0000-00007C0C0000}"/>
    <cellStyle name="20% - 輔色1 4_4月5月全系列運補計劃暨入庫實績20110423-NEW" xfId="3138" xr:uid="{00000000-0005-0000-0000-00007D0C0000}"/>
    <cellStyle name="20% - 輔色2" xfId="3139" xr:uid="{00000000-0005-0000-0000-00007E0C0000}"/>
    <cellStyle name="20% - 輔色2 2" xfId="3140" xr:uid="{00000000-0005-0000-0000-00007F0C0000}"/>
    <cellStyle name="20% - 輔色2 3" xfId="3141" xr:uid="{00000000-0005-0000-0000-0000800C0000}"/>
    <cellStyle name="20% - 輔色2 3 2" xfId="3142" xr:uid="{00000000-0005-0000-0000-0000810C0000}"/>
    <cellStyle name="20% - 輔色2 3_4月5月全系列運補計劃暨入庫實績20110423-NEW" xfId="3143" xr:uid="{00000000-0005-0000-0000-0000820C0000}"/>
    <cellStyle name="20% - 輔色2 4" xfId="3144" xr:uid="{00000000-0005-0000-0000-0000830C0000}"/>
    <cellStyle name="20% - 輔色2 4 2" xfId="3145" xr:uid="{00000000-0005-0000-0000-0000840C0000}"/>
    <cellStyle name="20% - 輔色2 4_4月5月全系列運補計劃暨入庫實績20110423-NEW" xfId="3146" xr:uid="{00000000-0005-0000-0000-0000850C0000}"/>
    <cellStyle name="20% - 輔色3" xfId="3147" xr:uid="{00000000-0005-0000-0000-0000860C0000}"/>
    <cellStyle name="20% - 輔色3 2" xfId="3148" xr:uid="{00000000-0005-0000-0000-0000870C0000}"/>
    <cellStyle name="20% - 輔色3 3" xfId="3149" xr:uid="{00000000-0005-0000-0000-0000880C0000}"/>
    <cellStyle name="20% - 輔色3 3 2" xfId="3150" xr:uid="{00000000-0005-0000-0000-0000890C0000}"/>
    <cellStyle name="20% - 輔色3 3_4月5月全系列運補計劃暨入庫實績20110423-NEW" xfId="3151" xr:uid="{00000000-0005-0000-0000-00008A0C0000}"/>
    <cellStyle name="20% - 輔色3 4" xfId="3152" xr:uid="{00000000-0005-0000-0000-00008B0C0000}"/>
    <cellStyle name="20% - 輔色3 4 2" xfId="3153" xr:uid="{00000000-0005-0000-0000-00008C0C0000}"/>
    <cellStyle name="20% - 輔色3 4_4月5月全系列運補計劃暨入庫實績20110423-NEW" xfId="3154" xr:uid="{00000000-0005-0000-0000-00008D0C0000}"/>
    <cellStyle name="20% - 輔色4" xfId="3155" xr:uid="{00000000-0005-0000-0000-00008E0C0000}"/>
    <cellStyle name="20% - 輔色4 2" xfId="3156" xr:uid="{00000000-0005-0000-0000-00008F0C0000}"/>
    <cellStyle name="20% - 輔色4 3" xfId="3157" xr:uid="{00000000-0005-0000-0000-0000900C0000}"/>
    <cellStyle name="20% - 輔色4 3 2" xfId="3158" xr:uid="{00000000-0005-0000-0000-0000910C0000}"/>
    <cellStyle name="20% - 輔色4 3_4月5月全系列運補計劃暨入庫實績20110423-NEW" xfId="3159" xr:uid="{00000000-0005-0000-0000-0000920C0000}"/>
    <cellStyle name="20% - 輔色4 4" xfId="3160" xr:uid="{00000000-0005-0000-0000-0000930C0000}"/>
    <cellStyle name="20% - 輔色4 4 2" xfId="3161" xr:uid="{00000000-0005-0000-0000-0000940C0000}"/>
    <cellStyle name="20% - 輔色4 4_4月5月全系列運補計劃暨入庫實績20110423-NEW" xfId="3162" xr:uid="{00000000-0005-0000-0000-0000950C0000}"/>
    <cellStyle name="20% - 輔色5" xfId="3163" xr:uid="{00000000-0005-0000-0000-0000960C0000}"/>
    <cellStyle name="20% - 輔色5 2" xfId="3164" xr:uid="{00000000-0005-0000-0000-0000970C0000}"/>
    <cellStyle name="20% - 輔色5 3" xfId="3165" xr:uid="{00000000-0005-0000-0000-0000980C0000}"/>
    <cellStyle name="20% - 輔色5 3 2" xfId="3166" xr:uid="{00000000-0005-0000-0000-0000990C0000}"/>
    <cellStyle name="20% - 輔色5 3_4月5月全系列運補計劃暨入庫實績20110423-NEW" xfId="3167" xr:uid="{00000000-0005-0000-0000-00009A0C0000}"/>
    <cellStyle name="20% - 輔色5 4" xfId="3168" xr:uid="{00000000-0005-0000-0000-00009B0C0000}"/>
    <cellStyle name="20% - 輔色5 4 2" xfId="3169" xr:uid="{00000000-0005-0000-0000-00009C0C0000}"/>
    <cellStyle name="20% - 輔色5 4_4月5月全系列運補計劃暨入庫實績20110423-NEW" xfId="3170" xr:uid="{00000000-0005-0000-0000-00009D0C0000}"/>
    <cellStyle name="20% - 輔色6" xfId="3171" xr:uid="{00000000-0005-0000-0000-00009E0C0000}"/>
    <cellStyle name="20% - 輔色6 2" xfId="3172" xr:uid="{00000000-0005-0000-0000-00009F0C0000}"/>
    <cellStyle name="20% - 輔色6 3" xfId="3173" xr:uid="{00000000-0005-0000-0000-0000A00C0000}"/>
    <cellStyle name="20% - 輔色6 3 2" xfId="3174" xr:uid="{00000000-0005-0000-0000-0000A10C0000}"/>
    <cellStyle name="20% - 輔色6 3_4月5月全系列運補計劃暨入庫實績20110423-NEW" xfId="3175" xr:uid="{00000000-0005-0000-0000-0000A20C0000}"/>
    <cellStyle name="20% - 輔色6 4" xfId="3176" xr:uid="{00000000-0005-0000-0000-0000A30C0000}"/>
    <cellStyle name="20% - 輔色6 4 2" xfId="3177" xr:uid="{00000000-0005-0000-0000-0000A40C0000}"/>
    <cellStyle name="20% - 輔色6 4_4月5月全系列運補計劃暨入庫實績20110423-NEW" xfId="3178" xr:uid="{00000000-0005-0000-0000-0000A50C0000}"/>
    <cellStyle name="³f¹o [0]_RESULTS" xfId="3239" xr:uid="{00000000-0005-0000-0000-0000A60C0000}"/>
    <cellStyle name="³f¹o_RESULTS" xfId="3240" xr:uid="{00000000-0005-0000-0000-0000A70C0000}"/>
    <cellStyle name="40% - ??文字?色 1" xfId="3241" xr:uid="{00000000-0005-0000-0000-0000A80C0000}"/>
    <cellStyle name="40% - ??文字?色 2" xfId="3242" xr:uid="{00000000-0005-0000-0000-0000A90C0000}"/>
    <cellStyle name="40% - ??文字?色 3" xfId="3243" xr:uid="{00000000-0005-0000-0000-0000AA0C0000}"/>
    <cellStyle name="40% - ??文字?色 4" xfId="3244" xr:uid="{00000000-0005-0000-0000-0000AB0C0000}"/>
    <cellStyle name="40% - ??文字?色 5" xfId="3245" xr:uid="{00000000-0005-0000-0000-0000AC0C0000}"/>
    <cellStyle name="40% - ??文字?色 6" xfId="3246" xr:uid="{00000000-0005-0000-0000-0000AD0C0000}"/>
    <cellStyle name="40% - Accent1" xfId="3247" xr:uid="{00000000-0005-0000-0000-0000AE0C0000}"/>
    <cellStyle name="40% - Accent1 2" xfId="3248" xr:uid="{00000000-0005-0000-0000-0000AF0C0000}"/>
    <cellStyle name="40% - Accent1 2 2" xfId="3249" xr:uid="{00000000-0005-0000-0000-0000B00C0000}"/>
    <cellStyle name="40% - Accent1 2 2 2" xfId="3250" xr:uid="{00000000-0005-0000-0000-0000B10C0000}"/>
    <cellStyle name="40% - Accent1 2 3" xfId="3251" xr:uid="{00000000-0005-0000-0000-0000B20C0000}"/>
    <cellStyle name="40% - Accent1 2 4" xfId="3252" xr:uid="{00000000-0005-0000-0000-0000B30C0000}"/>
    <cellStyle name="40% - Accent1 2 4 2" xfId="3253" xr:uid="{00000000-0005-0000-0000-0000B40C0000}"/>
    <cellStyle name="40% - Accent1 3" xfId="3254" xr:uid="{00000000-0005-0000-0000-0000B50C0000}"/>
    <cellStyle name="40% - Accent1 3 2" xfId="3255" xr:uid="{00000000-0005-0000-0000-0000B60C0000}"/>
    <cellStyle name="40% - Accent1 3 3" xfId="3256" xr:uid="{00000000-0005-0000-0000-0000B70C0000}"/>
    <cellStyle name="40% - Accent1 4" xfId="3257" xr:uid="{00000000-0005-0000-0000-0000B80C0000}"/>
    <cellStyle name="40% - Accent1 4 2" xfId="3258" xr:uid="{00000000-0005-0000-0000-0000B90C0000}"/>
    <cellStyle name="40% - Accent1 5" xfId="3259" xr:uid="{00000000-0005-0000-0000-0000BA0C0000}"/>
    <cellStyle name="40% - Accent2" xfId="3260" xr:uid="{00000000-0005-0000-0000-0000BB0C0000}"/>
    <cellStyle name="40% - Accent2 2" xfId="3261" xr:uid="{00000000-0005-0000-0000-0000BC0C0000}"/>
    <cellStyle name="40% - Accent2 2 2" xfId="3262" xr:uid="{00000000-0005-0000-0000-0000BD0C0000}"/>
    <cellStyle name="40% - Accent2 2 2 2" xfId="3263" xr:uid="{00000000-0005-0000-0000-0000BE0C0000}"/>
    <cellStyle name="40% - Accent2 2 3" xfId="3264" xr:uid="{00000000-0005-0000-0000-0000BF0C0000}"/>
    <cellStyle name="40% - Accent2 2 4" xfId="3265" xr:uid="{00000000-0005-0000-0000-0000C00C0000}"/>
    <cellStyle name="40% - Accent2 2 4 2" xfId="3266" xr:uid="{00000000-0005-0000-0000-0000C10C0000}"/>
    <cellStyle name="40% - Accent2 3" xfId="3267" xr:uid="{00000000-0005-0000-0000-0000C20C0000}"/>
    <cellStyle name="40% - Accent2 3 2" xfId="3268" xr:uid="{00000000-0005-0000-0000-0000C30C0000}"/>
    <cellStyle name="40% - Accent2 4" xfId="3269" xr:uid="{00000000-0005-0000-0000-0000C40C0000}"/>
    <cellStyle name="40% - Accent2 4 2" xfId="3270" xr:uid="{00000000-0005-0000-0000-0000C50C0000}"/>
    <cellStyle name="40% - Accent2 5" xfId="3271" xr:uid="{00000000-0005-0000-0000-0000C60C0000}"/>
    <cellStyle name="40% - Accent3" xfId="3272" xr:uid="{00000000-0005-0000-0000-0000C70C0000}"/>
    <cellStyle name="40% - Accent3 2" xfId="3273" xr:uid="{00000000-0005-0000-0000-0000C80C0000}"/>
    <cellStyle name="40% - Accent3 2 2" xfId="3274" xr:uid="{00000000-0005-0000-0000-0000C90C0000}"/>
    <cellStyle name="40% - Accent3 2 2 2" xfId="3275" xr:uid="{00000000-0005-0000-0000-0000CA0C0000}"/>
    <cellStyle name="40% - Accent3 2 3" xfId="3276" xr:uid="{00000000-0005-0000-0000-0000CB0C0000}"/>
    <cellStyle name="40% - Accent3 2 4" xfId="3277" xr:uid="{00000000-0005-0000-0000-0000CC0C0000}"/>
    <cellStyle name="40% - Accent3 2 4 2" xfId="3278" xr:uid="{00000000-0005-0000-0000-0000CD0C0000}"/>
    <cellStyle name="40% - Accent3 3" xfId="3279" xr:uid="{00000000-0005-0000-0000-0000CE0C0000}"/>
    <cellStyle name="40% - Accent3 3 2" xfId="3280" xr:uid="{00000000-0005-0000-0000-0000CF0C0000}"/>
    <cellStyle name="40% - Accent3 3 3" xfId="3281" xr:uid="{00000000-0005-0000-0000-0000D00C0000}"/>
    <cellStyle name="40% - Accent3 4" xfId="3282" xr:uid="{00000000-0005-0000-0000-0000D10C0000}"/>
    <cellStyle name="40% - Accent3 4 2" xfId="3283" xr:uid="{00000000-0005-0000-0000-0000D20C0000}"/>
    <cellStyle name="40% - Accent3 5" xfId="3284" xr:uid="{00000000-0005-0000-0000-0000D30C0000}"/>
    <cellStyle name="40% - Accent4" xfId="3285" xr:uid="{00000000-0005-0000-0000-0000D40C0000}"/>
    <cellStyle name="40% - Accent4 2" xfId="3286" xr:uid="{00000000-0005-0000-0000-0000D50C0000}"/>
    <cellStyle name="40% - Accent4 2 2" xfId="3287" xr:uid="{00000000-0005-0000-0000-0000D60C0000}"/>
    <cellStyle name="40% - Accent4 2 2 2" xfId="3288" xr:uid="{00000000-0005-0000-0000-0000D70C0000}"/>
    <cellStyle name="40% - Accent4 2 3" xfId="3289" xr:uid="{00000000-0005-0000-0000-0000D80C0000}"/>
    <cellStyle name="40% - Accent4 2 4" xfId="3290" xr:uid="{00000000-0005-0000-0000-0000D90C0000}"/>
    <cellStyle name="40% - Accent4 2 4 2" xfId="3291" xr:uid="{00000000-0005-0000-0000-0000DA0C0000}"/>
    <cellStyle name="40% - Accent4 3" xfId="3292" xr:uid="{00000000-0005-0000-0000-0000DB0C0000}"/>
    <cellStyle name="40% - Accent4 3 2" xfId="3293" xr:uid="{00000000-0005-0000-0000-0000DC0C0000}"/>
    <cellStyle name="40% - Accent4 3 3" xfId="3294" xr:uid="{00000000-0005-0000-0000-0000DD0C0000}"/>
    <cellStyle name="40% - Accent4 4" xfId="3295" xr:uid="{00000000-0005-0000-0000-0000DE0C0000}"/>
    <cellStyle name="40% - Accent4 4 2" xfId="3296" xr:uid="{00000000-0005-0000-0000-0000DF0C0000}"/>
    <cellStyle name="40% - Accent4 5" xfId="3297" xr:uid="{00000000-0005-0000-0000-0000E00C0000}"/>
    <cellStyle name="40% - Accent5" xfId="3298" xr:uid="{00000000-0005-0000-0000-0000E10C0000}"/>
    <cellStyle name="40% - Accent5 2" xfId="3299" xr:uid="{00000000-0005-0000-0000-0000E20C0000}"/>
    <cellStyle name="40% - Accent5 2 2" xfId="3300" xr:uid="{00000000-0005-0000-0000-0000E30C0000}"/>
    <cellStyle name="40% - Accent5 2 2 2" xfId="3301" xr:uid="{00000000-0005-0000-0000-0000E40C0000}"/>
    <cellStyle name="40% - Accent5 2 3" xfId="3302" xr:uid="{00000000-0005-0000-0000-0000E50C0000}"/>
    <cellStyle name="40% - Accent5 2 4" xfId="3303" xr:uid="{00000000-0005-0000-0000-0000E60C0000}"/>
    <cellStyle name="40% - Accent5 2 4 2" xfId="3304" xr:uid="{00000000-0005-0000-0000-0000E70C0000}"/>
    <cellStyle name="40% - Accent5 3" xfId="3305" xr:uid="{00000000-0005-0000-0000-0000E80C0000}"/>
    <cellStyle name="40% - Accent5 3 2" xfId="3306" xr:uid="{00000000-0005-0000-0000-0000E90C0000}"/>
    <cellStyle name="40% - Accent5 4" xfId="3307" xr:uid="{00000000-0005-0000-0000-0000EA0C0000}"/>
    <cellStyle name="40% - Accent5 4 2" xfId="3308" xr:uid="{00000000-0005-0000-0000-0000EB0C0000}"/>
    <cellStyle name="40% - Accent5 5" xfId="3309" xr:uid="{00000000-0005-0000-0000-0000EC0C0000}"/>
    <cellStyle name="40% - Accent6" xfId="3310" xr:uid="{00000000-0005-0000-0000-0000ED0C0000}"/>
    <cellStyle name="40% - Accent6 2" xfId="3311" xr:uid="{00000000-0005-0000-0000-0000EE0C0000}"/>
    <cellStyle name="40% - Accent6 2 2" xfId="3312" xr:uid="{00000000-0005-0000-0000-0000EF0C0000}"/>
    <cellStyle name="40% - Accent6 2 2 2" xfId="3313" xr:uid="{00000000-0005-0000-0000-0000F00C0000}"/>
    <cellStyle name="40% - Accent6 2 3" xfId="3314" xr:uid="{00000000-0005-0000-0000-0000F10C0000}"/>
    <cellStyle name="40% - Accent6 2 4" xfId="3315" xr:uid="{00000000-0005-0000-0000-0000F20C0000}"/>
    <cellStyle name="40% - Accent6 2 4 2" xfId="3316" xr:uid="{00000000-0005-0000-0000-0000F30C0000}"/>
    <cellStyle name="40% - Accent6 3" xfId="3317" xr:uid="{00000000-0005-0000-0000-0000F40C0000}"/>
    <cellStyle name="40% - Accent6 3 2" xfId="3318" xr:uid="{00000000-0005-0000-0000-0000F50C0000}"/>
    <cellStyle name="40% - Accent6 3 3" xfId="3319" xr:uid="{00000000-0005-0000-0000-0000F60C0000}"/>
    <cellStyle name="40% - Accent6 4" xfId="3320" xr:uid="{00000000-0005-0000-0000-0000F70C0000}"/>
    <cellStyle name="40% - Accent6 4 2" xfId="3321" xr:uid="{00000000-0005-0000-0000-0000F80C0000}"/>
    <cellStyle name="40% - Accent6 5" xfId="3322" xr:uid="{00000000-0005-0000-0000-0000F90C0000}"/>
    <cellStyle name="40% - アクセント 1 2" xfId="3323" xr:uid="{00000000-0005-0000-0000-0000FA0C0000}"/>
    <cellStyle name="40% - アクセント 1 2 2" xfId="3324" xr:uid="{00000000-0005-0000-0000-0000FB0C0000}"/>
    <cellStyle name="40% - アクセント 1 2 3" xfId="3325" xr:uid="{00000000-0005-0000-0000-0000FC0C0000}"/>
    <cellStyle name="40% - アクセント 2 2" xfId="3326" xr:uid="{00000000-0005-0000-0000-0000FD0C0000}"/>
    <cellStyle name="40% - アクセント 2 2 2" xfId="3327" xr:uid="{00000000-0005-0000-0000-0000FE0C0000}"/>
    <cellStyle name="40% - アクセント 2 2 3" xfId="3328" xr:uid="{00000000-0005-0000-0000-0000FF0C0000}"/>
    <cellStyle name="40% - アクセント 3 2" xfId="3329" xr:uid="{00000000-0005-0000-0000-0000000D0000}"/>
    <cellStyle name="40% - アクセント 3 2 2" xfId="3330" xr:uid="{00000000-0005-0000-0000-0000010D0000}"/>
    <cellStyle name="40% - アクセント 3 2 3" xfId="3331" xr:uid="{00000000-0005-0000-0000-0000020D0000}"/>
    <cellStyle name="40% - アクセント 4 2" xfId="3332" xr:uid="{00000000-0005-0000-0000-0000030D0000}"/>
    <cellStyle name="40% - アクセント 4 2 2" xfId="3333" xr:uid="{00000000-0005-0000-0000-0000040D0000}"/>
    <cellStyle name="40% - アクセント 4 2 3" xfId="3334" xr:uid="{00000000-0005-0000-0000-0000050D0000}"/>
    <cellStyle name="40% - アクセント 5 2" xfId="3335" xr:uid="{00000000-0005-0000-0000-0000060D0000}"/>
    <cellStyle name="40% - アクセント 5 2 2" xfId="3336" xr:uid="{00000000-0005-0000-0000-0000070D0000}"/>
    <cellStyle name="40% - アクセント 5 2 3" xfId="3337" xr:uid="{00000000-0005-0000-0000-0000080D0000}"/>
    <cellStyle name="40% - アクセント 6 2" xfId="3338" xr:uid="{00000000-0005-0000-0000-0000090D0000}"/>
    <cellStyle name="40% - アクセント 6 2 2" xfId="3339" xr:uid="{00000000-0005-0000-0000-00000A0D0000}"/>
    <cellStyle name="40% - アクセント 6 2 3" xfId="3340" xr:uid="{00000000-0005-0000-0000-00000B0D0000}"/>
    <cellStyle name="40% - 강조색1" xfId="3341" xr:uid="{00000000-0005-0000-0000-00000C0D0000}"/>
    <cellStyle name="40% - 강조색1 2" xfId="3342" xr:uid="{00000000-0005-0000-0000-00000D0D0000}"/>
    <cellStyle name="40% - 강조색1 2 2" xfId="3343" xr:uid="{00000000-0005-0000-0000-00000E0D0000}"/>
    <cellStyle name="40% - 강조색1 3" xfId="3344" xr:uid="{00000000-0005-0000-0000-00000F0D0000}"/>
    <cellStyle name="40% - 강조색1 3 2" xfId="3345" xr:uid="{00000000-0005-0000-0000-0000100D0000}"/>
    <cellStyle name="40% - 강조색1 4" xfId="3346" xr:uid="{00000000-0005-0000-0000-0000110D0000}"/>
    <cellStyle name="40% - 강조색1 4 2" xfId="3347" xr:uid="{00000000-0005-0000-0000-0000120D0000}"/>
    <cellStyle name="40% - 강조색1 5" xfId="3348" xr:uid="{00000000-0005-0000-0000-0000130D0000}"/>
    <cellStyle name="40% - 강조색1 6" xfId="3349" xr:uid="{00000000-0005-0000-0000-0000140D0000}"/>
    <cellStyle name="40% - 강조색1 7" xfId="3350" xr:uid="{00000000-0005-0000-0000-0000150D0000}"/>
    <cellStyle name="40% - 강조색1 7 2" xfId="3351" xr:uid="{00000000-0005-0000-0000-0000160D0000}"/>
    <cellStyle name="40% - 강조색2" xfId="3352" xr:uid="{00000000-0005-0000-0000-0000170D0000}"/>
    <cellStyle name="40% - 강조색2 2" xfId="3353" xr:uid="{00000000-0005-0000-0000-0000180D0000}"/>
    <cellStyle name="40% - 강조색2 2 2" xfId="3354" xr:uid="{00000000-0005-0000-0000-0000190D0000}"/>
    <cellStyle name="40% - 강조색2 3" xfId="3355" xr:uid="{00000000-0005-0000-0000-00001A0D0000}"/>
    <cellStyle name="40% - 강조색2 3 2" xfId="3356" xr:uid="{00000000-0005-0000-0000-00001B0D0000}"/>
    <cellStyle name="40% - 강조색2 4" xfId="3357" xr:uid="{00000000-0005-0000-0000-00001C0D0000}"/>
    <cellStyle name="40% - 강조색2 4 2" xfId="3358" xr:uid="{00000000-0005-0000-0000-00001D0D0000}"/>
    <cellStyle name="40% - 강조색2 5" xfId="3359" xr:uid="{00000000-0005-0000-0000-00001E0D0000}"/>
    <cellStyle name="40% - 강조색2 6" xfId="3360" xr:uid="{00000000-0005-0000-0000-00001F0D0000}"/>
    <cellStyle name="40% - 강조색2 7" xfId="3361" xr:uid="{00000000-0005-0000-0000-0000200D0000}"/>
    <cellStyle name="40% - 강조색2 7 2" xfId="3362" xr:uid="{00000000-0005-0000-0000-0000210D0000}"/>
    <cellStyle name="40% - 강조색3" xfId="3363" xr:uid="{00000000-0005-0000-0000-0000220D0000}"/>
    <cellStyle name="40% - 강조색3 2" xfId="3364" xr:uid="{00000000-0005-0000-0000-0000230D0000}"/>
    <cellStyle name="40% - 강조색3 2 2" xfId="3365" xr:uid="{00000000-0005-0000-0000-0000240D0000}"/>
    <cellStyle name="40% - 강조색3 3" xfId="3366" xr:uid="{00000000-0005-0000-0000-0000250D0000}"/>
    <cellStyle name="40% - 강조색3 3 2" xfId="3367" xr:uid="{00000000-0005-0000-0000-0000260D0000}"/>
    <cellStyle name="40% - 강조색3 4" xfId="3368" xr:uid="{00000000-0005-0000-0000-0000270D0000}"/>
    <cellStyle name="40% - 강조색3 4 2" xfId="3369" xr:uid="{00000000-0005-0000-0000-0000280D0000}"/>
    <cellStyle name="40% - 강조색3 5" xfId="3370" xr:uid="{00000000-0005-0000-0000-0000290D0000}"/>
    <cellStyle name="40% - 강조색3 6" xfId="3371" xr:uid="{00000000-0005-0000-0000-00002A0D0000}"/>
    <cellStyle name="40% - 강조색3 7" xfId="3372" xr:uid="{00000000-0005-0000-0000-00002B0D0000}"/>
    <cellStyle name="40% - 강조색3 7 2" xfId="3373" xr:uid="{00000000-0005-0000-0000-00002C0D0000}"/>
    <cellStyle name="40% - 강조색4" xfId="3374" xr:uid="{00000000-0005-0000-0000-00002D0D0000}"/>
    <cellStyle name="40% - 강조색4 2" xfId="3375" xr:uid="{00000000-0005-0000-0000-00002E0D0000}"/>
    <cellStyle name="40% - 강조색4 2 2" xfId="3376" xr:uid="{00000000-0005-0000-0000-00002F0D0000}"/>
    <cellStyle name="40% - 강조색4 3" xfId="3377" xr:uid="{00000000-0005-0000-0000-0000300D0000}"/>
    <cellStyle name="40% - 강조색4 3 2" xfId="3378" xr:uid="{00000000-0005-0000-0000-0000310D0000}"/>
    <cellStyle name="40% - 강조색4 4" xfId="3379" xr:uid="{00000000-0005-0000-0000-0000320D0000}"/>
    <cellStyle name="40% - 강조색4 4 2" xfId="3380" xr:uid="{00000000-0005-0000-0000-0000330D0000}"/>
    <cellStyle name="40% - 강조색4 5" xfId="3381" xr:uid="{00000000-0005-0000-0000-0000340D0000}"/>
    <cellStyle name="40% - 강조색4 6" xfId="3382" xr:uid="{00000000-0005-0000-0000-0000350D0000}"/>
    <cellStyle name="40% - 강조색4 7" xfId="3383" xr:uid="{00000000-0005-0000-0000-0000360D0000}"/>
    <cellStyle name="40% - 강조색4 7 2" xfId="3384" xr:uid="{00000000-0005-0000-0000-0000370D0000}"/>
    <cellStyle name="40% - 강조색5" xfId="3385" xr:uid="{00000000-0005-0000-0000-0000380D0000}"/>
    <cellStyle name="40% - 강조색5 2" xfId="3386" xr:uid="{00000000-0005-0000-0000-0000390D0000}"/>
    <cellStyle name="40% - 강조색5 2 2" xfId="3387" xr:uid="{00000000-0005-0000-0000-00003A0D0000}"/>
    <cellStyle name="40% - 강조색5 3" xfId="3388" xr:uid="{00000000-0005-0000-0000-00003B0D0000}"/>
    <cellStyle name="40% - 강조색5 3 2" xfId="3389" xr:uid="{00000000-0005-0000-0000-00003C0D0000}"/>
    <cellStyle name="40% - 강조색5 4" xfId="3390" xr:uid="{00000000-0005-0000-0000-00003D0D0000}"/>
    <cellStyle name="40% - 강조색5 4 2" xfId="3391" xr:uid="{00000000-0005-0000-0000-00003E0D0000}"/>
    <cellStyle name="40% - 강조색5 5" xfId="3392" xr:uid="{00000000-0005-0000-0000-00003F0D0000}"/>
    <cellStyle name="40% - 강조색5 6" xfId="3393" xr:uid="{00000000-0005-0000-0000-0000400D0000}"/>
    <cellStyle name="40% - 강조색5 7" xfId="3394" xr:uid="{00000000-0005-0000-0000-0000410D0000}"/>
    <cellStyle name="40% - 강조색5 7 2" xfId="3395" xr:uid="{00000000-0005-0000-0000-0000420D0000}"/>
    <cellStyle name="40% - 강조색6" xfId="3396" xr:uid="{00000000-0005-0000-0000-0000430D0000}"/>
    <cellStyle name="40% - 강조색6 2" xfId="3397" xr:uid="{00000000-0005-0000-0000-0000440D0000}"/>
    <cellStyle name="40% - 강조색6 2 2" xfId="3398" xr:uid="{00000000-0005-0000-0000-0000450D0000}"/>
    <cellStyle name="40% - 강조색6 3" xfId="3399" xr:uid="{00000000-0005-0000-0000-0000460D0000}"/>
    <cellStyle name="40% - 강조색6 3 2" xfId="3400" xr:uid="{00000000-0005-0000-0000-0000470D0000}"/>
    <cellStyle name="40% - 강조색6 4" xfId="3401" xr:uid="{00000000-0005-0000-0000-0000480D0000}"/>
    <cellStyle name="40% - 강조색6 4 2" xfId="3402" xr:uid="{00000000-0005-0000-0000-0000490D0000}"/>
    <cellStyle name="40% - 강조색6 5" xfId="3403" xr:uid="{00000000-0005-0000-0000-00004A0D0000}"/>
    <cellStyle name="40% - 강조색6 6" xfId="3404" xr:uid="{00000000-0005-0000-0000-00004B0D0000}"/>
    <cellStyle name="40% - 강조색6 7" xfId="3405" xr:uid="{00000000-0005-0000-0000-00004C0D0000}"/>
    <cellStyle name="40% - 강조색6 7 2" xfId="3406" xr:uid="{00000000-0005-0000-0000-00004D0D0000}"/>
    <cellStyle name="40% - 强调文字颜色 1" xfId="3455" xr:uid="{00000000-0005-0000-0000-00004E0D0000}"/>
    <cellStyle name="40% - 强调文字颜色 1 2" xfId="3456" xr:uid="{00000000-0005-0000-0000-00004F0D0000}"/>
    <cellStyle name="40% - 强调文字颜色 1 2 2" xfId="3457" xr:uid="{00000000-0005-0000-0000-0000500D0000}"/>
    <cellStyle name="40% - 强调文字颜色 1 2 3" xfId="3458" xr:uid="{00000000-0005-0000-0000-0000510D0000}"/>
    <cellStyle name="40% - 强调文字颜色 1 3" xfId="3459" xr:uid="{00000000-0005-0000-0000-0000520D0000}"/>
    <cellStyle name="40% - 强调文字颜色 1 3 2" xfId="3460" xr:uid="{00000000-0005-0000-0000-0000530D0000}"/>
    <cellStyle name="40% - 强调文字颜色 1 4" xfId="3461" xr:uid="{00000000-0005-0000-0000-0000540D0000}"/>
    <cellStyle name="40% - 强调文字颜色 1 5" xfId="3462" xr:uid="{00000000-0005-0000-0000-0000550D0000}"/>
    <cellStyle name="40% - 强调文字颜色 2" xfId="3463" xr:uid="{00000000-0005-0000-0000-0000560D0000}"/>
    <cellStyle name="40% - 强调文字颜色 2 2" xfId="3464" xr:uid="{00000000-0005-0000-0000-0000570D0000}"/>
    <cellStyle name="40% - 强调文字颜色 2 2 2" xfId="3465" xr:uid="{00000000-0005-0000-0000-0000580D0000}"/>
    <cellStyle name="40% - 强调文字颜色 2 2 3" xfId="3466" xr:uid="{00000000-0005-0000-0000-0000590D0000}"/>
    <cellStyle name="40% - 强调文字颜色 2 3" xfId="3467" xr:uid="{00000000-0005-0000-0000-00005A0D0000}"/>
    <cellStyle name="40% - 强调文字颜色 2 3 2" xfId="3468" xr:uid="{00000000-0005-0000-0000-00005B0D0000}"/>
    <cellStyle name="40% - 强调文字颜色 2 4" xfId="3469" xr:uid="{00000000-0005-0000-0000-00005C0D0000}"/>
    <cellStyle name="40% - 强调文字颜色 2 5" xfId="3470" xr:uid="{00000000-0005-0000-0000-00005D0D0000}"/>
    <cellStyle name="40% - 强调文字颜色 3" xfId="3471" xr:uid="{00000000-0005-0000-0000-00005E0D0000}"/>
    <cellStyle name="40% - 强调文字颜色 3 2" xfId="3472" xr:uid="{00000000-0005-0000-0000-00005F0D0000}"/>
    <cellStyle name="40% - 强调文字颜色 3 2 2" xfId="3473" xr:uid="{00000000-0005-0000-0000-0000600D0000}"/>
    <cellStyle name="40% - 强调文字颜色 3 2 3" xfId="3474" xr:uid="{00000000-0005-0000-0000-0000610D0000}"/>
    <cellStyle name="40% - 强调文字颜色 3 3" xfId="3475" xr:uid="{00000000-0005-0000-0000-0000620D0000}"/>
    <cellStyle name="40% - 强调文字颜色 3 3 2" xfId="3476" xr:uid="{00000000-0005-0000-0000-0000630D0000}"/>
    <cellStyle name="40% - 强调文字颜色 3 4" xfId="3477" xr:uid="{00000000-0005-0000-0000-0000640D0000}"/>
    <cellStyle name="40% - 强调文字颜色 3 5" xfId="3478" xr:uid="{00000000-0005-0000-0000-0000650D0000}"/>
    <cellStyle name="40% - 强调文字颜色 4" xfId="3479" xr:uid="{00000000-0005-0000-0000-0000660D0000}"/>
    <cellStyle name="40% - 强调文字颜色 4 2" xfId="3480" xr:uid="{00000000-0005-0000-0000-0000670D0000}"/>
    <cellStyle name="40% - 强调文字颜色 4 2 2" xfId="3481" xr:uid="{00000000-0005-0000-0000-0000680D0000}"/>
    <cellStyle name="40% - 强调文字颜色 4 2 3" xfId="3482" xr:uid="{00000000-0005-0000-0000-0000690D0000}"/>
    <cellStyle name="40% - 强调文字颜色 4 3" xfId="3483" xr:uid="{00000000-0005-0000-0000-00006A0D0000}"/>
    <cellStyle name="40% - 强调文字颜色 4 3 2" xfId="3484" xr:uid="{00000000-0005-0000-0000-00006B0D0000}"/>
    <cellStyle name="40% - 强调文字颜色 4 4" xfId="3485" xr:uid="{00000000-0005-0000-0000-00006C0D0000}"/>
    <cellStyle name="40% - 强调文字颜色 4 5" xfId="3486" xr:uid="{00000000-0005-0000-0000-00006D0D0000}"/>
    <cellStyle name="40% - 强调文字颜色 5" xfId="3487" xr:uid="{00000000-0005-0000-0000-00006E0D0000}"/>
    <cellStyle name="40% - 强调文字颜色 5 2" xfId="3488" xr:uid="{00000000-0005-0000-0000-00006F0D0000}"/>
    <cellStyle name="40% - 强调文字颜色 5 2 2" xfId="3489" xr:uid="{00000000-0005-0000-0000-0000700D0000}"/>
    <cellStyle name="40% - 强调文字颜色 5 2 3" xfId="3490" xr:uid="{00000000-0005-0000-0000-0000710D0000}"/>
    <cellStyle name="40% - 强调文字颜色 5 3" xfId="3491" xr:uid="{00000000-0005-0000-0000-0000720D0000}"/>
    <cellStyle name="40% - 强调文字颜色 5 3 2" xfId="3492" xr:uid="{00000000-0005-0000-0000-0000730D0000}"/>
    <cellStyle name="40% - 强调文字颜色 5 4" xfId="3493" xr:uid="{00000000-0005-0000-0000-0000740D0000}"/>
    <cellStyle name="40% - 强调文字颜色 5 5" xfId="3494" xr:uid="{00000000-0005-0000-0000-0000750D0000}"/>
    <cellStyle name="40% - 强调文字颜色 6" xfId="3495" xr:uid="{00000000-0005-0000-0000-0000760D0000}"/>
    <cellStyle name="40% - 强调文字颜色 6 2" xfId="3496" xr:uid="{00000000-0005-0000-0000-0000770D0000}"/>
    <cellStyle name="40% - 强调文字颜色 6 2 2" xfId="3497" xr:uid="{00000000-0005-0000-0000-0000780D0000}"/>
    <cellStyle name="40% - 强调文字颜色 6 2 3" xfId="3498" xr:uid="{00000000-0005-0000-0000-0000790D0000}"/>
    <cellStyle name="40% - 强调文字颜色 6 3" xfId="3499" xr:uid="{00000000-0005-0000-0000-00007A0D0000}"/>
    <cellStyle name="40% - 强调文字颜色 6 3 2" xfId="3500" xr:uid="{00000000-0005-0000-0000-00007B0D0000}"/>
    <cellStyle name="40% - 强调文字颜色 6 4" xfId="3501" xr:uid="{00000000-0005-0000-0000-00007C0D0000}"/>
    <cellStyle name="40% - 强调文字颜色 6 5" xfId="3502" xr:uid="{00000000-0005-0000-0000-00007D0D0000}"/>
    <cellStyle name="40% - 着色 1" xfId="3503" xr:uid="{00000000-0005-0000-0000-00007E0D0000}"/>
    <cellStyle name="40% - 着色 1 2" xfId="3504" xr:uid="{00000000-0005-0000-0000-00007F0D0000}"/>
    <cellStyle name="40% - 着色 2" xfId="3505" xr:uid="{00000000-0005-0000-0000-0000800D0000}"/>
    <cellStyle name="40% - 着色 2 2" xfId="3506" xr:uid="{00000000-0005-0000-0000-0000810D0000}"/>
    <cellStyle name="40% - 着色 3" xfId="3507" xr:uid="{00000000-0005-0000-0000-0000820D0000}"/>
    <cellStyle name="40% - 着色 3 2" xfId="3508" xr:uid="{00000000-0005-0000-0000-0000830D0000}"/>
    <cellStyle name="40% - 着色 4" xfId="3509" xr:uid="{00000000-0005-0000-0000-0000840D0000}"/>
    <cellStyle name="40% - 着色 4 2" xfId="3510" xr:uid="{00000000-0005-0000-0000-0000850D0000}"/>
    <cellStyle name="40% - 着色 5" xfId="3511" xr:uid="{00000000-0005-0000-0000-0000860D0000}"/>
    <cellStyle name="40% - 着色 5 2" xfId="3512" xr:uid="{00000000-0005-0000-0000-0000870D0000}"/>
    <cellStyle name="40% - 着色 6" xfId="3513" xr:uid="{00000000-0005-0000-0000-0000880D0000}"/>
    <cellStyle name="40% - 着色 6 2" xfId="3514" xr:uid="{00000000-0005-0000-0000-0000890D0000}"/>
    <cellStyle name="40% - 輔色1" xfId="3407" xr:uid="{00000000-0005-0000-0000-00008A0D0000}"/>
    <cellStyle name="40% - 輔色1 2" xfId="3408" xr:uid="{00000000-0005-0000-0000-00008B0D0000}"/>
    <cellStyle name="40% - 輔色1 3" xfId="3409" xr:uid="{00000000-0005-0000-0000-00008C0D0000}"/>
    <cellStyle name="40% - 輔色1 3 2" xfId="3410" xr:uid="{00000000-0005-0000-0000-00008D0D0000}"/>
    <cellStyle name="40% - 輔色1 3_4月5月全系列運補計劃暨入庫實績20110423-NEW" xfId="3411" xr:uid="{00000000-0005-0000-0000-00008E0D0000}"/>
    <cellStyle name="40% - 輔色1 4" xfId="3412" xr:uid="{00000000-0005-0000-0000-00008F0D0000}"/>
    <cellStyle name="40% - 輔色1 4 2" xfId="3413" xr:uid="{00000000-0005-0000-0000-0000900D0000}"/>
    <cellStyle name="40% - 輔色1 4_4月5月全系列運補計劃暨入庫實績20110423-NEW" xfId="3414" xr:uid="{00000000-0005-0000-0000-0000910D0000}"/>
    <cellStyle name="40% - 輔色2" xfId="3415" xr:uid="{00000000-0005-0000-0000-0000920D0000}"/>
    <cellStyle name="40% - 輔色2 2" xfId="3416" xr:uid="{00000000-0005-0000-0000-0000930D0000}"/>
    <cellStyle name="40% - 輔色2 3" xfId="3417" xr:uid="{00000000-0005-0000-0000-0000940D0000}"/>
    <cellStyle name="40% - 輔色2 3 2" xfId="3418" xr:uid="{00000000-0005-0000-0000-0000950D0000}"/>
    <cellStyle name="40% - 輔色2 3_4月5月全系列運補計劃暨入庫實績20110423-NEW" xfId="3419" xr:uid="{00000000-0005-0000-0000-0000960D0000}"/>
    <cellStyle name="40% - 輔色2 4" xfId="3420" xr:uid="{00000000-0005-0000-0000-0000970D0000}"/>
    <cellStyle name="40% - 輔色2 4 2" xfId="3421" xr:uid="{00000000-0005-0000-0000-0000980D0000}"/>
    <cellStyle name="40% - 輔色2 4_4月5月全系列運補計劃暨入庫實績20110423-NEW" xfId="3422" xr:uid="{00000000-0005-0000-0000-0000990D0000}"/>
    <cellStyle name="40% - 輔色3" xfId="3423" xr:uid="{00000000-0005-0000-0000-00009A0D0000}"/>
    <cellStyle name="40% - 輔色3 2" xfId="3424" xr:uid="{00000000-0005-0000-0000-00009B0D0000}"/>
    <cellStyle name="40% - 輔色3 3" xfId="3425" xr:uid="{00000000-0005-0000-0000-00009C0D0000}"/>
    <cellStyle name="40% - 輔色3 3 2" xfId="3426" xr:uid="{00000000-0005-0000-0000-00009D0D0000}"/>
    <cellStyle name="40% - 輔色3 3_4月5月全系列運補計劃暨入庫實績20110423-NEW" xfId="3427" xr:uid="{00000000-0005-0000-0000-00009E0D0000}"/>
    <cellStyle name="40% - 輔色3 4" xfId="3428" xr:uid="{00000000-0005-0000-0000-00009F0D0000}"/>
    <cellStyle name="40% - 輔色3 4 2" xfId="3429" xr:uid="{00000000-0005-0000-0000-0000A00D0000}"/>
    <cellStyle name="40% - 輔色3 4_4月5月全系列運補計劃暨入庫實績20110423-NEW" xfId="3430" xr:uid="{00000000-0005-0000-0000-0000A10D0000}"/>
    <cellStyle name="40% - 輔色4" xfId="3431" xr:uid="{00000000-0005-0000-0000-0000A20D0000}"/>
    <cellStyle name="40% - 輔色4 2" xfId="3432" xr:uid="{00000000-0005-0000-0000-0000A30D0000}"/>
    <cellStyle name="40% - 輔色4 3" xfId="3433" xr:uid="{00000000-0005-0000-0000-0000A40D0000}"/>
    <cellStyle name="40% - 輔色4 3 2" xfId="3434" xr:uid="{00000000-0005-0000-0000-0000A50D0000}"/>
    <cellStyle name="40% - 輔色4 3_4月5月全系列運補計劃暨入庫實績20110423-NEW" xfId="3435" xr:uid="{00000000-0005-0000-0000-0000A60D0000}"/>
    <cellStyle name="40% - 輔色4 4" xfId="3436" xr:uid="{00000000-0005-0000-0000-0000A70D0000}"/>
    <cellStyle name="40% - 輔色4 4 2" xfId="3437" xr:uid="{00000000-0005-0000-0000-0000A80D0000}"/>
    <cellStyle name="40% - 輔色4 4_4月5月全系列運補計劃暨入庫實績20110423-NEW" xfId="3438" xr:uid="{00000000-0005-0000-0000-0000A90D0000}"/>
    <cellStyle name="40% - 輔色5" xfId="3439" xr:uid="{00000000-0005-0000-0000-0000AA0D0000}"/>
    <cellStyle name="40% - 輔色5 2" xfId="3440" xr:uid="{00000000-0005-0000-0000-0000AB0D0000}"/>
    <cellStyle name="40% - 輔色5 3" xfId="3441" xr:uid="{00000000-0005-0000-0000-0000AC0D0000}"/>
    <cellStyle name="40% - 輔色5 3 2" xfId="3442" xr:uid="{00000000-0005-0000-0000-0000AD0D0000}"/>
    <cellStyle name="40% - 輔色5 3_4月5月全系列運補計劃暨入庫實績20110423-NEW" xfId="3443" xr:uid="{00000000-0005-0000-0000-0000AE0D0000}"/>
    <cellStyle name="40% - 輔色5 4" xfId="3444" xr:uid="{00000000-0005-0000-0000-0000AF0D0000}"/>
    <cellStyle name="40% - 輔色5 4 2" xfId="3445" xr:uid="{00000000-0005-0000-0000-0000B00D0000}"/>
    <cellStyle name="40% - 輔色5 4_4月5月全系列運補計劃暨入庫實績20110423-NEW" xfId="3446" xr:uid="{00000000-0005-0000-0000-0000B10D0000}"/>
    <cellStyle name="40% - 輔色6" xfId="3447" xr:uid="{00000000-0005-0000-0000-0000B20D0000}"/>
    <cellStyle name="40% - 輔色6 2" xfId="3448" xr:uid="{00000000-0005-0000-0000-0000B30D0000}"/>
    <cellStyle name="40% - 輔色6 3" xfId="3449" xr:uid="{00000000-0005-0000-0000-0000B40D0000}"/>
    <cellStyle name="40% - 輔色6 3 2" xfId="3450" xr:uid="{00000000-0005-0000-0000-0000B50D0000}"/>
    <cellStyle name="40% - 輔色6 3_4月5月全系列運補計劃暨入庫實績20110423-NEW" xfId="3451" xr:uid="{00000000-0005-0000-0000-0000B60D0000}"/>
    <cellStyle name="40% - 輔色6 4" xfId="3452" xr:uid="{00000000-0005-0000-0000-0000B70D0000}"/>
    <cellStyle name="40% - 輔色6 4 2" xfId="3453" xr:uid="{00000000-0005-0000-0000-0000B80D0000}"/>
    <cellStyle name="40% - 輔色6 4_4月5月全系列運補計劃暨入庫實績20110423-NEW" xfId="3454" xr:uid="{00000000-0005-0000-0000-0000B90D0000}"/>
    <cellStyle name="54596" xfId="3515" xr:uid="{00000000-0005-0000-0000-0000BA0D0000}"/>
    <cellStyle name="60% - ??文字?色 1" xfId="3516" xr:uid="{00000000-0005-0000-0000-0000BB0D0000}"/>
    <cellStyle name="60% - ??文字?色 2" xfId="3517" xr:uid="{00000000-0005-0000-0000-0000BC0D0000}"/>
    <cellStyle name="60% - ??文字?色 3" xfId="3518" xr:uid="{00000000-0005-0000-0000-0000BD0D0000}"/>
    <cellStyle name="60% - ??文字?色 4" xfId="3519" xr:uid="{00000000-0005-0000-0000-0000BE0D0000}"/>
    <cellStyle name="60% - ??文字?色 5" xfId="3520" xr:uid="{00000000-0005-0000-0000-0000BF0D0000}"/>
    <cellStyle name="60% - ??文字?色 6" xfId="3521" xr:uid="{00000000-0005-0000-0000-0000C00D0000}"/>
    <cellStyle name="60% - Accent1" xfId="3522" xr:uid="{00000000-0005-0000-0000-0000C10D0000}"/>
    <cellStyle name="60% - Accent1 2" xfId="3523" xr:uid="{00000000-0005-0000-0000-0000C20D0000}"/>
    <cellStyle name="60% - Accent1 2 2" xfId="3524" xr:uid="{00000000-0005-0000-0000-0000C30D0000}"/>
    <cellStyle name="60% - Accent1 2 2 2" xfId="3525" xr:uid="{00000000-0005-0000-0000-0000C40D0000}"/>
    <cellStyle name="60% - Accent1 2 3" xfId="3526" xr:uid="{00000000-0005-0000-0000-0000C50D0000}"/>
    <cellStyle name="60% - Accent1 2 3 2" xfId="3527" xr:uid="{00000000-0005-0000-0000-0000C60D0000}"/>
    <cellStyle name="60% - Accent1 3" xfId="3528" xr:uid="{00000000-0005-0000-0000-0000C70D0000}"/>
    <cellStyle name="60% - Accent1 3 2" xfId="3529" xr:uid="{00000000-0005-0000-0000-0000C80D0000}"/>
    <cellStyle name="60% - Accent1 4" xfId="3530" xr:uid="{00000000-0005-0000-0000-0000C90D0000}"/>
    <cellStyle name="60% - Accent1 5" xfId="3531" xr:uid="{00000000-0005-0000-0000-0000CA0D0000}"/>
    <cellStyle name="60% - Accent2" xfId="3532" xr:uid="{00000000-0005-0000-0000-0000CB0D0000}"/>
    <cellStyle name="60% - Accent2 2" xfId="3533" xr:uid="{00000000-0005-0000-0000-0000CC0D0000}"/>
    <cellStyle name="60% - Accent2 2 2" xfId="3534" xr:uid="{00000000-0005-0000-0000-0000CD0D0000}"/>
    <cellStyle name="60% - Accent2 2 2 2" xfId="3535" xr:uid="{00000000-0005-0000-0000-0000CE0D0000}"/>
    <cellStyle name="60% - Accent2 2 3" xfId="3536" xr:uid="{00000000-0005-0000-0000-0000CF0D0000}"/>
    <cellStyle name="60% - Accent2 2 3 2" xfId="3537" xr:uid="{00000000-0005-0000-0000-0000D00D0000}"/>
    <cellStyle name="60% - Accent2 3" xfId="3538" xr:uid="{00000000-0005-0000-0000-0000D10D0000}"/>
    <cellStyle name="60% - Accent2 3 2" xfId="3539" xr:uid="{00000000-0005-0000-0000-0000D20D0000}"/>
    <cellStyle name="60% - Accent2 4" xfId="3540" xr:uid="{00000000-0005-0000-0000-0000D30D0000}"/>
    <cellStyle name="60% - Accent2 5" xfId="3541" xr:uid="{00000000-0005-0000-0000-0000D40D0000}"/>
    <cellStyle name="60% - Accent3" xfId="3542" xr:uid="{00000000-0005-0000-0000-0000D50D0000}"/>
    <cellStyle name="60% - Accent3 2" xfId="3543" xr:uid="{00000000-0005-0000-0000-0000D60D0000}"/>
    <cellStyle name="60% - Accent3 2 2" xfId="3544" xr:uid="{00000000-0005-0000-0000-0000D70D0000}"/>
    <cellStyle name="60% - Accent3 2 2 2" xfId="3545" xr:uid="{00000000-0005-0000-0000-0000D80D0000}"/>
    <cellStyle name="60% - Accent3 2 3" xfId="3546" xr:uid="{00000000-0005-0000-0000-0000D90D0000}"/>
    <cellStyle name="60% - Accent3 2 3 2" xfId="3547" xr:uid="{00000000-0005-0000-0000-0000DA0D0000}"/>
    <cellStyle name="60% - Accent3 3" xfId="3548" xr:uid="{00000000-0005-0000-0000-0000DB0D0000}"/>
    <cellStyle name="60% - Accent3 3 2" xfId="3549" xr:uid="{00000000-0005-0000-0000-0000DC0D0000}"/>
    <cellStyle name="60% - Accent3 4" xfId="3550" xr:uid="{00000000-0005-0000-0000-0000DD0D0000}"/>
    <cellStyle name="60% - Accent3 5" xfId="3551" xr:uid="{00000000-0005-0000-0000-0000DE0D0000}"/>
    <cellStyle name="60% - Accent4" xfId="3552" xr:uid="{00000000-0005-0000-0000-0000DF0D0000}"/>
    <cellStyle name="60% - Accent4 2" xfId="3553" xr:uid="{00000000-0005-0000-0000-0000E00D0000}"/>
    <cellStyle name="60% - Accent4 2 2" xfId="3554" xr:uid="{00000000-0005-0000-0000-0000E10D0000}"/>
    <cellStyle name="60% - Accent4 2 2 2" xfId="3555" xr:uid="{00000000-0005-0000-0000-0000E20D0000}"/>
    <cellStyle name="60% - Accent4 2 3" xfId="3556" xr:uid="{00000000-0005-0000-0000-0000E30D0000}"/>
    <cellStyle name="60% - Accent4 2 3 2" xfId="3557" xr:uid="{00000000-0005-0000-0000-0000E40D0000}"/>
    <cellStyle name="60% - Accent4 3" xfId="3558" xr:uid="{00000000-0005-0000-0000-0000E50D0000}"/>
    <cellStyle name="60% - Accent4 3 2" xfId="3559" xr:uid="{00000000-0005-0000-0000-0000E60D0000}"/>
    <cellStyle name="60% - Accent4 4" xfId="3560" xr:uid="{00000000-0005-0000-0000-0000E70D0000}"/>
    <cellStyle name="60% - Accent4 5" xfId="3561" xr:uid="{00000000-0005-0000-0000-0000E80D0000}"/>
    <cellStyle name="60% - Accent5" xfId="3562" xr:uid="{00000000-0005-0000-0000-0000E90D0000}"/>
    <cellStyle name="60% - Accent5 2" xfId="3563" xr:uid="{00000000-0005-0000-0000-0000EA0D0000}"/>
    <cellStyle name="60% - Accent5 2 2" xfId="3564" xr:uid="{00000000-0005-0000-0000-0000EB0D0000}"/>
    <cellStyle name="60% - Accent5 2 2 2" xfId="3565" xr:uid="{00000000-0005-0000-0000-0000EC0D0000}"/>
    <cellStyle name="60% - Accent5 2 3" xfId="3566" xr:uid="{00000000-0005-0000-0000-0000ED0D0000}"/>
    <cellStyle name="60% - Accent5 2 3 2" xfId="3567" xr:uid="{00000000-0005-0000-0000-0000EE0D0000}"/>
    <cellStyle name="60% - Accent5 3" xfId="3568" xr:uid="{00000000-0005-0000-0000-0000EF0D0000}"/>
    <cellStyle name="60% - Accent5 3 2" xfId="3569" xr:uid="{00000000-0005-0000-0000-0000F00D0000}"/>
    <cellStyle name="60% - Accent5 4" xfId="3570" xr:uid="{00000000-0005-0000-0000-0000F10D0000}"/>
    <cellStyle name="60% - Accent5 5" xfId="3571" xr:uid="{00000000-0005-0000-0000-0000F20D0000}"/>
    <cellStyle name="60% - Accent6" xfId="3572" xr:uid="{00000000-0005-0000-0000-0000F30D0000}"/>
    <cellStyle name="60% - Accent6 2" xfId="3573" xr:uid="{00000000-0005-0000-0000-0000F40D0000}"/>
    <cellStyle name="60% - Accent6 2 2" xfId="3574" xr:uid="{00000000-0005-0000-0000-0000F50D0000}"/>
    <cellStyle name="60% - Accent6 2 2 2" xfId="3575" xr:uid="{00000000-0005-0000-0000-0000F60D0000}"/>
    <cellStyle name="60% - Accent6 2 3" xfId="3576" xr:uid="{00000000-0005-0000-0000-0000F70D0000}"/>
    <cellStyle name="60% - Accent6 2 3 2" xfId="3577" xr:uid="{00000000-0005-0000-0000-0000F80D0000}"/>
    <cellStyle name="60% - Accent6 3" xfId="3578" xr:uid="{00000000-0005-0000-0000-0000F90D0000}"/>
    <cellStyle name="60% - Accent6 3 2" xfId="3579" xr:uid="{00000000-0005-0000-0000-0000FA0D0000}"/>
    <cellStyle name="60% - Accent6 4" xfId="3580" xr:uid="{00000000-0005-0000-0000-0000FB0D0000}"/>
    <cellStyle name="60% - Accent6 5" xfId="3581" xr:uid="{00000000-0005-0000-0000-0000FC0D0000}"/>
    <cellStyle name="60% - アクセント 1 2" xfId="3582" xr:uid="{00000000-0005-0000-0000-0000FD0D0000}"/>
    <cellStyle name="60% - アクセント 1 2 2" xfId="3583" xr:uid="{00000000-0005-0000-0000-0000FE0D0000}"/>
    <cellStyle name="60% - アクセント 1 2 3" xfId="3584" xr:uid="{00000000-0005-0000-0000-0000FF0D0000}"/>
    <cellStyle name="60% - アクセント 2 2" xfId="3585" xr:uid="{00000000-0005-0000-0000-0000000E0000}"/>
    <cellStyle name="60% - アクセント 2 2 2" xfId="3586" xr:uid="{00000000-0005-0000-0000-0000010E0000}"/>
    <cellStyle name="60% - アクセント 2 2 3" xfId="3587" xr:uid="{00000000-0005-0000-0000-0000020E0000}"/>
    <cellStyle name="60% - アクセント 3 2" xfId="3588" xr:uid="{00000000-0005-0000-0000-0000030E0000}"/>
    <cellStyle name="60% - アクセント 3 2 2" xfId="3589" xr:uid="{00000000-0005-0000-0000-0000040E0000}"/>
    <cellStyle name="60% - アクセント 3 2 3" xfId="3590" xr:uid="{00000000-0005-0000-0000-0000050E0000}"/>
    <cellStyle name="60% - アクセント 4 2" xfId="3591" xr:uid="{00000000-0005-0000-0000-0000060E0000}"/>
    <cellStyle name="60% - アクセント 4 2 2" xfId="3592" xr:uid="{00000000-0005-0000-0000-0000070E0000}"/>
    <cellStyle name="60% - アクセント 4 2 3" xfId="3593" xr:uid="{00000000-0005-0000-0000-0000080E0000}"/>
    <cellStyle name="60% - アクセント 5 2" xfId="3594" xr:uid="{00000000-0005-0000-0000-0000090E0000}"/>
    <cellStyle name="60% - アクセント 5 2 2" xfId="3595" xr:uid="{00000000-0005-0000-0000-00000A0E0000}"/>
    <cellStyle name="60% - アクセント 5 2 3" xfId="3596" xr:uid="{00000000-0005-0000-0000-00000B0E0000}"/>
    <cellStyle name="60% - アクセント 6 2" xfId="3597" xr:uid="{00000000-0005-0000-0000-00000C0E0000}"/>
    <cellStyle name="60% - アクセント 6 2 2" xfId="3598" xr:uid="{00000000-0005-0000-0000-00000D0E0000}"/>
    <cellStyle name="60% - アクセント 6 2 3" xfId="3599" xr:uid="{00000000-0005-0000-0000-00000E0E0000}"/>
    <cellStyle name="60% - 강조색1" xfId="3600" xr:uid="{00000000-0005-0000-0000-00000F0E0000}"/>
    <cellStyle name="60% - 강조색1 2" xfId="3601" xr:uid="{00000000-0005-0000-0000-0000100E0000}"/>
    <cellStyle name="60% - 강조색1 2 2" xfId="3602" xr:uid="{00000000-0005-0000-0000-0000110E0000}"/>
    <cellStyle name="60% - 강조색1 3" xfId="3603" xr:uid="{00000000-0005-0000-0000-0000120E0000}"/>
    <cellStyle name="60% - 강조색1 3 2" xfId="3604" xr:uid="{00000000-0005-0000-0000-0000130E0000}"/>
    <cellStyle name="60% - 강조색1 4" xfId="3605" xr:uid="{00000000-0005-0000-0000-0000140E0000}"/>
    <cellStyle name="60% - 강조색1 4 2" xfId="3606" xr:uid="{00000000-0005-0000-0000-0000150E0000}"/>
    <cellStyle name="60% - 강조색1 5" xfId="3607" xr:uid="{00000000-0005-0000-0000-0000160E0000}"/>
    <cellStyle name="60% - 강조색1 6" xfId="3608" xr:uid="{00000000-0005-0000-0000-0000170E0000}"/>
    <cellStyle name="60% - 강조색1 7" xfId="3609" xr:uid="{00000000-0005-0000-0000-0000180E0000}"/>
    <cellStyle name="60% - 강조색1 7 2" xfId="3610" xr:uid="{00000000-0005-0000-0000-0000190E0000}"/>
    <cellStyle name="60% - 강조색2" xfId="3611" xr:uid="{00000000-0005-0000-0000-00001A0E0000}"/>
    <cellStyle name="60% - 강조색2 2" xfId="3612" xr:uid="{00000000-0005-0000-0000-00001B0E0000}"/>
    <cellStyle name="60% - 강조색2 2 2" xfId="3613" xr:uid="{00000000-0005-0000-0000-00001C0E0000}"/>
    <cellStyle name="60% - 강조색2 3" xfId="3614" xr:uid="{00000000-0005-0000-0000-00001D0E0000}"/>
    <cellStyle name="60% - 강조색2 3 2" xfId="3615" xr:uid="{00000000-0005-0000-0000-00001E0E0000}"/>
    <cellStyle name="60% - 강조색2 4" xfId="3616" xr:uid="{00000000-0005-0000-0000-00001F0E0000}"/>
    <cellStyle name="60% - 강조색2 4 2" xfId="3617" xr:uid="{00000000-0005-0000-0000-0000200E0000}"/>
    <cellStyle name="60% - 강조색2 5" xfId="3618" xr:uid="{00000000-0005-0000-0000-0000210E0000}"/>
    <cellStyle name="60% - 강조색2 6" xfId="3619" xr:uid="{00000000-0005-0000-0000-0000220E0000}"/>
    <cellStyle name="60% - 강조색2 7" xfId="3620" xr:uid="{00000000-0005-0000-0000-0000230E0000}"/>
    <cellStyle name="60% - 강조색2 7 2" xfId="3621" xr:uid="{00000000-0005-0000-0000-0000240E0000}"/>
    <cellStyle name="60% - 강조색3" xfId="3622" xr:uid="{00000000-0005-0000-0000-0000250E0000}"/>
    <cellStyle name="60% - 강조색3 2" xfId="3623" xr:uid="{00000000-0005-0000-0000-0000260E0000}"/>
    <cellStyle name="60% - 강조색3 2 2" xfId="3624" xr:uid="{00000000-0005-0000-0000-0000270E0000}"/>
    <cellStyle name="60% - 강조색3 3" xfId="3625" xr:uid="{00000000-0005-0000-0000-0000280E0000}"/>
    <cellStyle name="60% - 강조색3 3 2" xfId="3626" xr:uid="{00000000-0005-0000-0000-0000290E0000}"/>
    <cellStyle name="60% - 강조색3 4" xfId="3627" xr:uid="{00000000-0005-0000-0000-00002A0E0000}"/>
    <cellStyle name="60% - 강조색3 4 2" xfId="3628" xr:uid="{00000000-0005-0000-0000-00002B0E0000}"/>
    <cellStyle name="60% - 강조색3 5" xfId="3629" xr:uid="{00000000-0005-0000-0000-00002C0E0000}"/>
    <cellStyle name="60% - 강조색3 6" xfId="3630" xr:uid="{00000000-0005-0000-0000-00002D0E0000}"/>
    <cellStyle name="60% - 강조색3 7" xfId="3631" xr:uid="{00000000-0005-0000-0000-00002E0E0000}"/>
    <cellStyle name="60% - 강조색3 7 2" xfId="3632" xr:uid="{00000000-0005-0000-0000-00002F0E0000}"/>
    <cellStyle name="60% - 강조색4" xfId="3633" xr:uid="{00000000-0005-0000-0000-0000300E0000}"/>
    <cellStyle name="60% - 강조색4 2" xfId="3634" xr:uid="{00000000-0005-0000-0000-0000310E0000}"/>
    <cellStyle name="60% - 강조색4 2 2" xfId="3635" xr:uid="{00000000-0005-0000-0000-0000320E0000}"/>
    <cellStyle name="60% - 강조색4 3" xfId="3636" xr:uid="{00000000-0005-0000-0000-0000330E0000}"/>
    <cellStyle name="60% - 강조색4 3 2" xfId="3637" xr:uid="{00000000-0005-0000-0000-0000340E0000}"/>
    <cellStyle name="60% - 강조색4 4" xfId="3638" xr:uid="{00000000-0005-0000-0000-0000350E0000}"/>
    <cellStyle name="60% - 강조색4 4 2" xfId="3639" xr:uid="{00000000-0005-0000-0000-0000360E0000}"/>
    <cellStyle name="60% - 강조색4 5" xfId="3640" xr:uid="{00000000-0005-0000-0000-0000370E0000}"/>
    <cellStyle name="60% - 강조색4 6" xfId="3641" xr:uid="{00000000-0005-0000-0000-0000380E0000}"/>
    <cellStyle name="60% - 강조색4 7" xfId="3642" xr:uid="{00000000-0005-0000-0000-0000390E0000}"/>
    <cellStyle name="60% - 강조색4 7 2" xfId="3643" xr:uid="{00000000-0005-0000-0000-00003A0E0000}"/>
    <cellStyle name="60% - 강조색5" xfId="3644" xr:uid="{00000000-0005-0000-0000-00003B0E0000}"/>
    <cellStyle name="60% - 강조색5 2" xfId="3645" xr:uid="{00000000-0005-0000-0000-00003C0E0000}"/>
    <cellStyle name="60% - 강조색5 2 2" xfId="3646" xr:uid="{00000000-0005-0000-0000-00003D0E0000}"/>
    <cellStyle name="60% - 강조색5 3" xfId="3647" xr:uid="{00000000-0005-0000-0000-00003E0E0000}"/>
    <cellStyle name="60% - 강조색5 3 2" xfId="3648" xr:uid="{00000000-0005-0000-0000-00003F0E0000}"/>
    <cellStyle name="60% - 강조색5 4" xfId="3649" xr:uid="{00000000-0005-0000-0000-0000400E0000}"/>
    <cellStyle name="60% - 강조색5 4 2" xfId="3650" xr:uid="{00000000-0005-0000-0000-0000410E0000}"/>
    <cellStyle name="60% - 강조색5 5" xfId="3651" xr:uid="{00000000-0005-0000-0000-0000420E0000}"/>
    <cellStyle name="60% - 강조색5 6" xfId="3652" xr:uid="{00000000-0005-0000-0000-0000430E0000}"/>
    <cellStyle name="60% - 강조색5 7" xfId="3653" xr:uid="{00000000-0005-0000-0000-0000440E0000}"/>
    <cellStyle name="60% - 강조색5 7 2" xfId="3654" xr:uid="{00000000-0005-0000-0000-0000450E0000}"/>
    <cellStyle name="60% - 강조색6" xfId="3655" xr:uid="{00000000-0005-0000-0000-0000460E0000}"/>
    <cellStyle name="60% - 강조색6 2" xfId="3656" xr:uid="{00000000-0005-0000-0000-0000470E0000}"/>
    <cellStyle name="60% - 강조색6 2 2" xfId="3657" xr:uid="{00000000-0005-0000-0000-0000480E0000}"/>
    <cellStyle name="60% - 강조색6 3" xfId="3658" xr:uid="{00000000-0005-0000-0000-0000490E0000}"/>
    <cellStyle name="60% - 강조색6 3 2" xfId="3659" xr:uid="{00000000-0005-0000-0000-00004A0E0000}"/>
    <cellStyle name="60% - 강조색6 4" xfId="3660" xr:uid="{00000000-0005-0000-0000-00004B0E0000}"/>
    <cellStyle name="60% - 강조색6 4 2" xfId="3661" xr:uid="{00000000-0005-0000-0000-00004C0E0000}"/>
    <cellStyle name="60% - 강조색6 5" xfId="3662" xr:uid="{00000000-0005-0000-0000-00004D0E0000}"/>
    <cellStyle name="60% - 강조색6 6" xfId="3663" xr:uid="{00000000-0005-0000-0000-00004E0E0000}"/>
    <cellStyle name="60% - 강조색6 7" xfId="3664" xr:uid="{00000000-0005-0000-0000-00004F0E0000}"/>
    <cellStyle name="60% - 강조색6 7 2" xfId="3665" xr:uid="{00000000-0005-0000-0000-0000500E0000}"/>
    <cellStyle name="60% - 强调文字颜色 1" xfId="3714" xr:uid="{00000000-0005-0000-0000-0000510E0000}"/>
    <cellStyle name="60% - 强调文字颜色 1 2" xfId="3715" xr:uid="{00000000-0005-0000-0000-0000520E0000}"/>
    <cellStyle name="60% - 强调文字颜色 1 2 2" xfId="3716" xr:uid="{00000000-0005-0000-0000-0000530E0000}"/>
    <cellStyle name="60% - 强调文字颜色 1 2 3" xfId="3717" xr:uid="{00000000-0005-0000-0000-0000540E0000}"/>
    <cellStyle name="60% - 强调文字颜色 1 3" xfId="3718" xr:uid="{00000000-0005-0000-0000-0000550E0000}"/>
    <cellStyle name="60% - 强调文字颜色 1 4" xfId="3719" xr:uid="{00000000-0005-0000-0000-0000560E0000}"/>
    <cellStyle name="60% - 强调文字颜色 2" xfId="3720" xr:uid="{00000000-0005-0000-0000-0000570E0000}"/>
    <cellStyle name="60% - 强调文字颜色 2 2" xfId="3721" xr:uid="{00000000-0005-0000-0000-0000580E0000}"/>
    <cellStyle name="60% - 强调文字颜色 2 2 2" xfId="3722" xr:uid="{00000000-0005-0000-0000-0000590E0000}"/>
    <cellStyle name="60% - 强调文字颜色 2 2 3" xfId="3723" xr:uid="{00000000-0005-0000-0000-00005A0E0000}"/>
    <cellStyle name="60% - 强调文字颜色 2 3" xfId="3724" xr:uid="{00000000-0005-0000-0000-00005B0E0000}"/>
    <cellStyle name="60% - 强调文字颜色 2 4" xfId="3725" xr:uid="{00000000-0005-0000-0000-00005C0E0000}"/>
    <cellStyle name="60% - 强调文字颜色 3" xfId="3726" xr:uid="{00000000-0005-0000-0000-00005D0E0000}"/>
    <cellStyle name="60% - 强调文字颜色 3 2" xfId="3727" xr:uid="{00000000-0005-0000-0000-00005E0E0000}"/>
    <cellStyle name="60% - 强调文字颜色 3 2 2" xfId="3728" xr:uid="{00000000-0005-0000-0000-00005F0E0000}"/>
    <cellStyle name="60% - 强调文字颜色 3 2 3" xfId="3729" xr:uid="{00000000-0005-0000-0000-0000600E0000}"/>
    <cellStyle name="60% - 强调文字颜色 3 3" xfId="3730" xr:uid="{00000000-0005-0000-0000-0000610E0000}"/>
    <cellStyle name="60% - 强调文字颜色 3 4" xfId="3731" xr:uid="{00000000-0005-0000-0000-0000620E0000}"/>
    <cellStyle name="60% - 强调文字颜色 4" xfId="3732" xr:uid="{00000000-0005-0000-0000-0000630E0000}"/>
    <cellStyle name="60% - 强调文字颜色 4 2" xfId="3733" xr:uid="{00000000-0005-0000-0000-0000640E0000}"/>
    <cellStyle name="60% - 强调文字颜色 4 2 2" xfId="3734" xr:uid="{00000000-0005-0000-0000-0000650E0000}"/>
    <cellStyle name="60% - 强调文字颜色 4 2 3" xfId="3735" xr:uid="{00000000-0005-0000-0000-0000660E0000}"/>
    <cellStyle name="60% - 强调文字颜色 4 3" xfId="3736" xr:uid="{00000000-0005-0000-0000-0000670E0000}"/>
    <cellStyle name="60% - 强调文字颜色 4 4" xfId="3737" xr:uid="{00000000-0005-0000-0000-0000680E0000}"/>
    <cellStyle name="60% - 强调文字颜色 5" xfId="3738" xr:uid="{00000000-0005-0000-0000-0000690E0000}"/>
    <cellStyle name="60% - 强调文字颜色 5 2" xfId="3739" xr:uid="{00000000-0005-0000-0000-00006A0E0000}"/>
    <cellStyle name="60% - 强调文字颜色 5 2 2" xfId="3740" xr:uid="{00000000-0005-0000-0000-00006B0E0000}"/>
    <cellStyle name="60% - 强调文字颜色 5 2 3" xfId="3741" xr:uid="{00000000-0005-0000-0000-00006C0E0000}"/>
    <cellStyle name="60% - 强调文字颜色 5 3" xfId="3742" xr:uid="{00000000-0005-0000-0000-00006D0E0000}"/>
    <cellStyle name="60% - 强调文字颜色 5 4" xfId="3743" xr:uid="{00000000-0005-0000-0000-00006E0E0000}"/>
    <cellStyle name="60% - 强调文字颜色 6" xfId="3744" xr:uid="{00000000-0005-0000-0000-00006F0E0000}"/>
    <cellStyle name="60% - 强调文字颜色 6 2" xfId="3745" xr:uid="{00000000-0005-0000-0000-0000700E0000}"/>
    <cellStyle name="60% - 强调文字颜色 6 2 2" xfId="3746" xr:uid="{00000000-0005-0000-0000-0000710E0000}"/>
    <cellStyle name="60% - 强调文字颜色 6 2 3" xfId="3747" xr:uid="{00000000-0005-0000-0000-0000720E0000}"/>
    <cellStyle name="60% - 强调文字颜色 6 3" xfId="3748" xr:uid="{00000000-0005-0000-0000-0000730E0000}"/>
    <cellStyle name="60% - 强调文字颜色 6 4" xfId="3749" xr:uid="{00000000-0005-0000-0000-0000740E0000}"/>
    <cellStyle name="60% - 着色 1" xfId="3750" xr:uid="{00000000-0005-0000-0000-0000750E0000}"/>
    <cellStyle name="60% - 着色 1 2" xfId="3751" xr:uid="{00000000-0005-0000-0000-0000760E0000}"/>
    <cellStyle name="60% - 着色 2" xfId="3752" xr:uid="{00000000-0005-0000-0000-0000770E0000}"/>
    <cellStyle name="60% - 着色 2 2" xfId="3753" xr:uid="{00000000-0005-0000-0000-0000780E0000}"/>
    <cellStyle name="60% - 着色 3" xfId="3754" xr:uid="{00000000-0005-0000-0000-0000790E0000}"/>
    <cellStyle name="60% - 着色 3 2" xfId="3755" xr:uid="{00000000-0005-0000-0000-00007A0E0000}"/>
    <cellStyle name="60% - 着色 4" xfId="3756" xr:uid="{00000000-0005-0000-0000-00007B0E0000}"/>
    <cellStyle name="60% - 着色 4 2" xfId="3757" xr:uid="{00000000-0005-0000-0000-00007C0E0000}"/>
    <cellStyle name="60% - 着色 5" xfId="3758" xr:uid="{00000000-0005-0000-0000-00007D0E0000}"/>
    <cellStyle name="60% - 着色 5 2" xfId="3759" xr:uid="{00000000-0005-0000-0000-00007E0E0000}"/>
    <cellStyle name="60% - 着色 6" xfId="3760" xr:uid="{00000000-0005-0000-0000-00007F0E0000}"/>
    <cellStyle name="60% - 着色 6 2" xfId="3761" xr:uid="{00000000-0005-0000-0000-0000800E0000}"/>
    <cellStyle name="60% - 輔色1" xfId="3666" xr:uid="{00000000-0005-0000-0000-0000810E0000}"/>
    <cellStyle name="60% - 輔色1 2" xfId="3667" xr:uid="{00000000-0005-0000-0000-0000820E0000}"/>
    <cellStyle name="60% - 輔色1 3" xfId="3668" xr:uid="{00000000-0005-0000-0000-0000830E0000}"/>
    <cellStyle name="60% - 輔色1 3 2" xfId="3669" xr:uid="{00000000-0005-0000-0000-0000840E0000}"/>
    <cellStyle name="60% - 輔色1 3_4月5月全系列運補計劃暨入庫實績20110423-NEW" xfId="3670" xr:uid="{00000000-0005-0000-0000-0000850E0000}"/>
    <cellStyle name="60% - 輔色1 4" xfId="3671" xr:uid="{00000000-0005-0000-0000-0000860E0000}"/>
    <cellStyle name="60% - 輔色1 4 2" xfId="3672" xr:uid="{00000000-0005-0000-0000-0000870E0000}"/>
    <cellStyle name="60% - 輔色1 4_4月5月全系列運補計劃暨入庫實績20110423-NEW" xfId="3673" xr:uid="{00000000-0005-0000-0000-0000880E0000}"/>
    <cellStyle name="60% - 輔色2" xfId="3674" xr:uid="{00000000-0005-0000-0000-0000890E0000}"/>
    <cellStyle name="60% - 輔色2 2" xfId="3675" xr:uid="{00000000-0005-0000-0000-00008A0E0000}"/>
    <cellStyle name="60% - 輔色2 3" xfId="3676" xr:uid="{00000000-0005-0000-0000-00008B0E0000}"/>
    <cellStyle name="60% - 輔色2 3 2" xfId="3677" xr:uid="{00000000-0005-0000-0000-00008C0E0000}"/>
    <cellStyle name="60% - 輔色2 3_4月5月全系列運補計劃暨入庫實績20110423-NEW" xfId="3678" xr:uid="{00000000-0005-0000-0000-00008D0E0000}"/>
    <cellStyle name="60% - 輔色2 4" xfId="3679" xr:uid="{00000000-0005-0000-0000-00008E0E0000}"/>
    <cellStyle name="60% - 輔色2 4 2" xfId="3680" xr:uid="{00000000-0005-0000-0000-00008F0E0000}"/>
    <cellStyle name="60% - 輔色2 4_4月5月全系列運補計劃暨入庫實績20110423-NEW" xfId="3681" xr:uid="{00000000-0005-0000-0000-0000900E0000}"/>
    <cellStyle name="60% - 輔色3" xfId="3682" xr:uid="{00000000-0005-0000-0000-0000910E0000}"/>
    <cellStyle name="60% - 輔色3 2" xfId="3683" xr:uid="{00000000-0005-0000-0000-0000920E0000}"/>
    <cellStyle name="60% - 輔色3 3" xfId="3684" xr:uid="{00000000-0005-0000-0000-0000930E0000}"/>
    <cellStyle name="60% - 輔色3 3 2" xfId="3685" xr:uid="{00000000-0005-0000-0000-0000940E0000}"/>
    <cellStyle name="60% - 輔色3 3_4月5月全系列運補計劃暨入庫實績20110423-NEW" xfId="3686" xr:uid="{00000000-0005-0000-0000-0000950E0000}"/>
    <cellStyle name="60% - 輔色3 4" xfId="3687" xr:uid="{00000000-0005-0000-0000-0000960E0000}"/>
    <cellStyle name="60% - 輔色3 4 2" xfId="3688" xr:uid="{00000000-0005-0000-0000-0000970E0000}"/>
    <cellStyle name="60% - 輔色3 4_4月5月全系列運補計劃暨入庫實績20110423-NEW" xfId="3689" xr:uid="{00000000-0005-0000-0000-0000980E0000}"/>
    <cellStyle name="60% - 輔色4" xfId="3690" xr:uid="{00000000-0005-0000-0000-0000990E0000}"/>
    <cellStyle name="60% - 輔色4 2" xfId="3691" xr:uid="{00000000-0005-0000-0000-00009A0E0000}"/>
    <cellStyle name="60% - 輔色4 3" xfId="3692" xr:uid="{00000000-0005-0000-0000-00009B0E0000}"/>
    <cellStyle name="60% - 輔色4 3 2" xfId="3693" xr:uid="{00000000-0005-0000-0000-00009C0E0000}"/>
    <cellStyle name="60% - 輔色4 3_4月5月全系列運補計劃暨入庫實績20110423-NEW" xfId="3694" xr:uid="{00000000-0005-0000-0000-00009D0E0000}"/>
    <cellStyle name="60% - 輔色4 4" xfId="3695" xr:uid="{00000000-0005-0000-0000-00009E0E0000}"/>
    <cellStyle name="60% - 輔色4 4 2" xfId="3696" xr:uid="{00000000-0005-0000-0000-00009F0E0000}"/>
    <cellStyle name="60% - 輔色4 4_4月5月全系列運補計劃暨入庫實績20110423-NEW" xfId="3697" xr:uid="{00000000-0005-0000-0000-0000A00E0000}"/>
    <cellStyle name="60% - 輔色5" xfId="3698" xr:uid="{00000000-0005-0000-0000-0000A10E0000}"/>
    <cellStyle name="60% - 輔色5 2" xfId="3699" xr:uid="{00000000-0005-0000-0000-0000A20E0000}"/>
    <cellStyle name="60% - 輔色5 3" xfId="3700" xr:uid="{00000000-0005-0000-0000-0000A30E0000}"/>
    <cellStyle name="60% - 輔色5 3 2" xfId="3701" xr:uid="{00000000-0005-0000-0000-0000A40E0000}"/>
    <cellStyle name="60% - 輔色5 3_4月5月全系列運補計劃暨入庫實績20110423-NEW" xfId="3702" xr:uid="{00000000-0005-0000-0000-0000A50E0000}"/>
    <cellStyle name="60% - 輔色5 4" xfId="3703" xr:uid="{00000000-0005-0000-0000-0000A60E0000}"/>
    <cellStyle name="60% - 輔色5 4 2" xfId="3704" xr:uid="{00000000-0005-0000-0000-0000A70E0000}"/>
    <cellStyle name="60% - 輔色5 4_4月5月全系列運補計劃暨入庫實績20110423-NEW" xfId="3705" xr:uid="{00000000-0005-0000-0000-0000A80E0000}"/>
    <cellStyle name="60% - 輔色6" xfId="3706" xr:uid="{00000000-0005-0000-0000-0000A90E0000}"/>
    <cellStyle name="60% - 輔色6 2" xfId="3707" xr:uid="{00000000-0005-0000-0000-0000AA0E0000}"/>
    <cellStyle name="60% - 輔色6 3" xfId="3708" xr:uid="{00000000-0005-0000-0000-0000AB0E0000}"/>
    <cellStyle name="60% - 輔色6 3 2" xfId="3709" xr:uid="{00000000-0005-0000-0000-0000AC0E0000}"/>
    <cellStyle name="60% - 輔色6 3_4月5月全系列運補計劃暨入庫實績20110423-NEW" xfId="3710" xr:uid="{00000000-0005-0000-0000-0000AD0E0000}"/>
    <cellStyle name="60% - 輔色6 4" xfId="3711" xr:uid="{00000000-0005-0000-0000-0000AE0E0000}"/>
    <cellStyle name="60% - 輔色6 4 2" xfId="3712" xr:uid="{00000000-0005-0000-0000-0000AF0E0000}"/>
    <cellStyle name="60% - 輔色6 4_4月5月全系列運補計劃暨入庫實績20110423-NEW" xfId="3713" xr:uid="{00000000-0005-0000-0000-0000B00E0000}"/>
    <cellStyle name="Accent1" xfId="3762" xr:uid="{00000000-0005-0000-0000-0000B10E0000}"/>
    <cellStyle name="Accent1 2" xfId="3763" xr:uid="{00000000-0005-0000-0000-0000B20E0000}"/>
    <cellStyle name="Accent1 2 2" xfId="3764" xr:uid="{00000000-0005-0000-0000-0000B30E0000}"/>
    <cellStyle name="Accent1 2 2 2" xfId="3765" xr:uid="{00000000-0005-0000-0000-0000B40E0000}"/>
    <cellStyle name="Accent1 2 3" xfId="3766" xr:uid="{00000000-0005-0000-0000-0000B50E0000}"/>
    <cellStyle name="Accent1 2 3 2" xfId="3767" xr:uid="{00000000-0005-0000-0000-0000B60E0000}"/>
    <cellStyle name="Accent1 3" xfId="3768" xr:uid="{00000000-0005-0000-0000-0000B70E0000}"/>
    <cellStyle name="Accent1 3 2" xfId="3769" xr:uid="{00000000-0005-0000-0000-0000B80E0000}"/>
    <cellStyle name="Accent1 4" xfId="3770" xr:uid="{00000000-0005-0000-0000-0000B90E0000}"/>
    <cellStyle name="Accent1 5" xfId="3771" xr:uid="{00000000-0005-0000-0000-0000BA0E0000}"/>
    <cellStyle name="Accent2" xfId="3772" xr:uid="{00000000-0005-0000-0000-0000BB0E0000}"/>
    <cellStyle name="Accent2 2" xfId="3773" xr:uid="{00000000-0005-0000-0000-0000BC0E0000}"/>
    <cellStyle name="Accent2 2 2" xfId="3774" xr:uid="{00000000-0005-0000-0000-0000BD0E0000}"/>
    <cellStyle name="Accent2 2 2 2" xfId="3775" xr:uid="{00000000-0005-0000-0000-0000BE0E0000}"/>
    <cellStyle name="Accent2 2 3" xfId="3776" xr:uid="{00000000-0005-0000-0000-0000BF0E0000}"/>
    <cellStyle name="Accent2 2 3 2" xfId="3777" xr:uid="{00000000-0005-0000-0000-0000C00E0000}"/>
    <cellStyle name="Accent2 3" xfId="3778" xr:uid="{00000000-0005-0000-0000-0000C10E0000}"/>
    <cellStyle name="Accent2 3 2" xfId="3779" xr:uid="{00000000-0005-0000-0000-0000C20E0000}"/>
    <cellStyle name="Accent2 4" xfId="3780" xr:uid="{00000000-0005-0000-0000-0000C30E0000}"/>
    <cellStyle name="Accent2 5" xfId="3781" xr:uid="{00000000-0005-0000-0000-0000C40E0000}"/>
    <cellStyle name="Accent3" xfId="3782" xr:uid="{00000000-0005-0000-0000-0000C50E0000}"/>
    <cellStyle name="Accent3 2" xfId="3783" xr:uid="{00000000-0005-0000-0000-0000C60E0000}"/>
    <cellStyle name="Accent3 2 2" xfId="3784" xr:uid="{00000000-0005-0000-0000-0000C70E0000}"/>
    <cellStyle name="Accent3 2 2 2" xfId="3785" xr:uid="{00000000-0005-0000-0000-0000C80E0000}"/>
    <cellStyle name="Accent3 2 3" xfId="3786" xr:uid="{00000000-0005-0000-0000-0000C90E0000}"/>
    <cellStyle name="Accent3 2 3 2" xfId="3787" xr:uid="{00000000-0005-0000-0000-0000CA0E0000}"/>
    <cellStyle name="Accent3 3" xfId="3788" xr:uid="{00000000-0005-0000-0000-0000CB0E0000}"/>
    <cellStyle name="Accent3 3 2" xfId="3789" xr:uid="{00000000-0005-0000-0000-0000CC0E0000}"/>
    <cellStyle name="Accent3 4" xfId="3790" xr:uid="{00000000-0005-0000-0000-0000CD0E0000}"/>
    <cellStyle name="Accent3 5" xfId="3791" xr:uid="{00000000-0005-0000-0000-0000CE0E0000}"/>
    <cellStyle name="Accent4" xfId="3792" xr:uid="{00000000-0005-0000-0000-0000CF0E0000}"/>
    <cellStyle name="Accent4 2" xfId="3793" xr:uid="{00000000-0005-0000-0000-0000D00E0000}"/>
    <cellStyle name="Accent4 2 2" xfId="3794" xr:uid="{00000000-0005-0000-0000-0000D10E0000}"/>
    <cellStyle name="Accent4 2 2 2" xfId="3795" xr:uid="{00000000-0005-0000-0000-0000D20E0000}"/>
    <cellStyle name="Accent4 2 3" xfId="3796" xr:uid="{00000000-0005-0000-0000-0000D30E0000}"/>
    <cellStyle name="Accent4 2 3 2" xfId="3797" xr:uid="{00000000-0005-0000-0000-0000D40E0000}"/>
    <cellStyle name="Accent4 3" xfId="3798" xr:uid="{00000000-0005-0000-0000-0000D50E0000}"/>
    <cellStyle name="Accent4 3 2" xfId="3799" xr:uid="{00000000-0005-0000-0000-0000D60E0000}"/>
    <cellStyle name="Accent4 4" xfId="3800" xr:uid="{00000000-0005-0000-0000-0000D70E0000}"/>
    <cellStyle name="Accent4 5" xfId="3801" xr:uid="{00000000-0005-0000-0000-0000D80E0000}"/>
    <cellStyle name="Accent5" xfId="3802" xr:uid="{00000000-0005-0000-0000-0000D90E0000}"/>
    <cellStyle name="Accent5 2" xfId="3803" xr:uid="{00000000-0005-0000-0000-0000DA0E0000}"/>
    <cellStyle name="Accent5 2 2" xfId="3804" xr:uid="{00000000-0005-0000-0000-0000DB0E0000}"/>
    <cellStyle name="Accent5 2 2 2" xfId="3805" xr:uid="{00000000-0005-0000-0000-0000DC0E0000}"/>
    <cellStyle name="Accent5 2 3" xfId="3806" xr:uid="{00000000-0005-0000-0000-0000DD0E0000}"/>
    <cellStyle name="Accent5 2 3 2" xfId="3807" xr:uid="{00000000-0005-0000-0000-0000DE0E0000}"/>
    <cellStyle name="Accent5 3" xfId="3808" xr:uid="{00000000-0005-0000-0000-0000DF0E0000}"/>
    <cellStyle name="Accent5 3 2" xfId="3809" xr:uid="{00000000-0005-0000-0000-0000E00E0000}"/>
    <cellStyle name="Accent5 4" xfId="3810" xr:uid="{00000000-0005-0000-0000-0000E10E0000}"/>
    <cellStyle name="Accent5 5" xfId="3811" xr:uid="{00000000-0005-0000-0000-0000E20E0000}"/>
    <cellStyle name="Accent6" xfId="3812" xr:uid="{00000000-0005-0000-0000-0000E30E0000}"/>
    <cellStyle name="Accent6 2" xfId="3813" xr:uid="{00000000-0005-0000-0000-0000E40E0000}"/>
    <cellStyle name="Accent6 2 2" xfId="3814" xr:uid="{00000000-0005-0000-0000-0000E50E0000}"/>
    <cellStyle name="Accent6 2 2 2" xfId="3815" xr:uid="{00000000-0005-0000-0000-0000E60E0000}"/>
    <cellStyle name="Accent6 2 3" xfId="3816" xr:uid="{00000000-0005-0000-0000-0000E70E0000}"/>
    <cellStyle name="Accent6 2 3 2" xfId="3817" xr:uid="{00000000-0005-0000-0000-0000E80E0000}"/>
    <cellStyle name="Accent6 3" xfId="3818" xr:uid="{00000000-0005-0000-0000-0000E90E0000}"/>
    <cellStyle name="Accent6 3 2" xfId="3819" xr:uid="{00000000-0005-0000-0000-0000EA0E0000}"/>
    <cellStyle name="Accent6 4" xfId="3820" xr:uid="{00000000-0005-0000-0000-0000EB0E0000}"/>
    <cellStyle name="Accent6 5" xfId="3821" xr:uid="{00000000-0005-0000-0000-0000EC0E0000}"/>
    <cellStyle name="active" xfId="3822" xr:uid="{00000000-0005-0000-0000-0000ED0E0000}"/>
    <cellStyle name="Actual Date" xfId="3823" xr:uid="{00000000-0005-0000-0000-0000EE0E0000}"/>
    <cellStyle name="AeE­ [0]_INQUIRY ¿μ¾÷AßAø " xfId="3824" xr:uid="{00000000-0005-0000-0000-0000EF0E0000}"/>
    <cellStyle name="AeE­_INQUIRY ¿μ¾÷AßAø " xfId="3825" xr:uid="{00000000-0005-0000-0000-0000F00E0000}"/>
    <cellStyle name="args.style" xfId="3826" xr:uid="{00000000-0005-0000-0000-0000F10E0000}"/>
    <cellStyle name="AÞ¸¶ [0]_INQUIRY ¿?¾÷AßAø " xfId="3827" xr:uid="{00000000-0005-0000-0000-0000F20E0000}"/>
    <cellStyle name="AÞ¸¶_INQUIRY ¿?¾÷AßAø " xfId="3828" xr:uid="{00000000-0005-0000-0000-0000F30E0000}"/>
    <cellStyle name="AutoFormat Options" xfId="3829" xr:uid="{00000000-0005-0000-0000-0000F40E0000}"/>
    <cellStyle name="AutoFormat Options 2" xfId="3830" xr:uid="{00000000-0005-0000-0000-0000F50E0000}"/>
    <cellStyle name="AutoFormat Options 48" xfId="3831" xr:uid="{00000000-0005-0000-0000-0000F60E0000}"/>
    <cellStyle name="AutoFormat Options_10 上期生産予算（MIM）" xfId="3832" xr:uid="{00000000-0005-0000-0000-0000F70E0000}"/>
    <cellStyle name="Bad" xfId="3833" xr:uid="{00000000-0005-0000-0000-0000F80E0000}"/>
    <cellStyle name="Bad 2" xfId="3834" xr:uid="{00000000-0005-0000-0000-0000F90E0000}"/>
    <cellStyle name="Bad 2 2" xfId="3835" xr:uid="{00000000-0005-0000-0000-0000FA0E0000}"/>
    <cellStyle name="Bad 2 2 2" xfId="3836" xr:uid="{00000000-0005-0000-0000-0000FB0E0000}"/>
    <cellStyle name="Bad 2 3" xfId="3837" xr:uid="{00000000-0005-0000-0000-0000FC0E0000}"/>
    <cellStyle name="Bad 2 3 2" xfId="3838" xr:uid="{00000000-0005-0000-0000-0000FD0E0000}"/>
    <cellStyle name="Bad 3" xfId="3839" xr:uid="{00000000-0005-0000-0000-0000FE0E0000}"/>
    <cellStyle name="Bad 3 2" xfId="3840" xr:uid="{00000000-0005-0000-0000-0000FF0E0000}"/>
    <cellStyle name="Bad 4" xfId="3841" xr:uid="{00000000-0005-0000-0000-0000000F0000}"/>
    <cellStyle name="Bad 5" xfId="3842" xr:uid="{00000000-0005-0000-0000-0000010F0000}"/>
    <cellStyle name="Border" xfId="3843" xr:uid="{00000000-0005-0000-0000-0000020F0000}"/>
    <cellStyle name="Border 2" xfId="3844" xr:uid="{00000000-0005-0000-0000-0000030F0000}"/>
    <cellStyle name="Border 2 2" xfId="3845" xr:uid="{00000000-0005-0000-0000-0000040F0000}"/>
    <cellStyle name="Border 2 3" xfId="3846" xr:uid="{00000000-0005-0000-0000-0000050F0000}"/>
    <cellStyle name="Border 2 4" xfId="3847" xr:uid="{00000000-0005-0000-0000-0000060F0000}"/>
    <cellStyle name="Border 3" xfId="3848" xr:uid="{00000000-0005-0000-0000-0000070F0000}"/>
    <cellStyle name="Border 3 2" xfId="3849" xr:uid="{00000000-0005-0000-0000-0000080F0000}"/>
    <cellStyle name="Border 4" xfId="3850" xr:uid="{00000000-0005-0000-0000-0000090F0000}"/>
    <cellStyle name="Border 5" xfId="3851" xr:uid="{00000000-0005-0000-0000-00000A0F0000}"/>
    <cellStyle name="Border 6" xfId="3852" xr:uid="{00000000-0005-0000-0000-00000B0F0000}"/>
    <cellStyle name="Border 7" xfId="3853" xr:uid="{00000000-0005-0000-0000-00000C0F0000}"/>
    <cellStyle name="Border 8" xfId="3854" xr:uid="{00000000-0005-0000-0000-00000D0F0000}"/>
    <cellStyle name="Border 9" xfId="3855" xr:uid="{00000000-0005-0000-0000-00000E0F0000}"/>
    <cellStyle name="C?AØ_¿?¾÷CoE² " xfId="3856" xr:uid="{00000000-0005-0000-0000-00000F0F0000}"/>
    <cellStyle name="C￥AØ_¿μ¾÷CoE² " xfId="3857" xr:uid="{00000000-0005-0000-0000-0000100F0000}"/>
    <cellStyle name="Calc Currency (0)" xfId="3858" xr:uid="{00000000-0005-0000-0000-0000110F0000}"/>
    <cellStyle name="Calc Currency (0) 2" xfId="3859" xr:uid="{00000000-0005-0000-0000-0000120F0000}"/>
    <cellStyle name="Calc Currency (0) 2 2" xfId="3860" xr:uid="{00000000-0005-0000-0000-0000130F0000}"/>
    <cellStyle name="Calc Currency (0) 3" xfId="3861" xr:uid="{00000000-0005-0000-0000-0000140F0000}"/>
    <cellStyle name="Calc Currency (2)" xfId="3862" xr:uid="{00000000-0005-0000-0000-0000150F0000}"/>
    <cellStyle name="Calc Currency (2) 2" xfId="3863" xr:uid="{00000000-0005-0000-0000-0000160F0000}"/>
    <cellStyle name="Calc Currency (2) 2 2" xfId="3864" xr:uid="{00000000-0005-0000-0000-0000170F0000}"/>
    <cellStyle name="Calc Currency (2) 2 2 2" xfId="3865" xr:uid="{00000000-0005-0000-0000-0000180F0000}"/>
    <cellStyle name="Calc Currency (2) 3" xfId="3866" xr:uid="{00000000-0005-0000-0000-0000190F0000}"/>
    <cellStyle name="Calc Currency (2) 3 2" xfId="3867" xr:uid="{00000000-0005-0000-0000-00001A0F0000}"/>
    <cellStyle name="Calc Currency (2) 4" xfId="3868" xr:uid="{00000000-0005-0000-0000-00001B0F0000}"/>
    <cellStyle name="Calc Percent (0)" xfId="3869" xr:uid="{00000000-0005-0000-0000-00001C0F0000}"/>
    <cellStyle name="Calc Percent (0) 2" xfId="3870" xr:uid="{00000000-0005-0000-0000-00001D0F0000}"/>
    <cellStyle name="Calc Percent (0) 2 2" xfId="3871" xr:uid="{00000000-0005-0000-0000-00001E0F0000}"/>
    <cellStyle name="Calc Percent (0) 2 2 2" xfId="3872" xr:uid="{00000000-0005-0000-0000-00001F0F0000}"/>
    <cellStyle name="Calc Percent (0) 3" xfId="3873" xr:uid="{00000000-0005-0000-0000-0000200F0000}"/>
    <cellStyle name="Calc Percent (0) 3 2" xfId="3874" xr:uid="{00000000-0005-0000-0000-0000210F0000}"/>
    <cellStyle name="Calc Percent (0) 4" xfId="3875" xr:uid="{00000000-0005-0000-0000-0000220F0000}"/>
    <cellStyle name="Calc Percent (1)" xfId="3876" xr:uid="{00000000-0005-0000-0000-0000230F0000}"/>
    <cellStyle name="Calc Percent (1) 2" xfId="3877" xr:uid="{00000000-0005-0000-0000-0000240F0000}"/>
    <cellStyle name="Calc Percent (1) 2 2" xfId="3878" xr:uid="{00000000-0005-0000-0000-0000250F0000}"/>
    <cellStyle name="Calc Percent (1) 2 2 2" xfId="3879" xr:uid="{00000000-0005-0000-0000-0000260F0000}"/>
    <cellStyle name="Calc Percent (1) 3" xfId="3880" xr:uid="{00000000-0005-0000-0000-0000270F0000}"/>
    <cellStyle name="Calc Percent (1) 3 2" xfId="3881" xr:uid="{00000000-0005-0000-0000-0000280F0000}"/>
    <cellStyle name="Calc Percent (1) 4" xfId="3882" xr:uid="{00000000-0005-0000-0000-0000290F0000}"/>
    <cellStyle name="Calc Percent (2)" xfId="3883" xr:uid="{00000000-0005-0000-0000-00002A0F0000}"/>
    <cellStyle name="Calc Percent (2) 2" xfId="3884" xr:uid="{00000000-0005-0000-0000-00002B0F0000}"/>
    <cellStyle name="Calc Percent (2) 2 2" xfId="3885" xr:uid="{00000000-0005-0000-0000-00002C0F0000}"/>
    <cellStyle name="Calc Percent (2) 2 2 2" xfId="3886" xr:uid="{00000000-0005-0000-0000-00002D0F0000}"/>
    <cellStyle name="Calc Percent (2) 3" xfId="3887" xr:uid="{00000000-0005-0000-0000-00002E0F0000}"/>
    <cellStyle name="Calc Percent (2) 3 2" xfId="3888" xr:uid="{00000000-0005-0000-0000-00002F0F0000}"/>
    <cellStyle name="Calc Percent (2) 4" xfId="3889" xr:uid="{00000000-0005-0000-0000-0000300F0000}"/>
    <cellStyle name="Calc Units (0)" xfId="3890" xr:uid="{00000000-0005-0000-0000-0000310F0000}"/>
    <cellStyle name="Calc Units (0) 2" xfId="3891" xr:uid="{00000000-0005-0000-0000-0000320F0000}"/>
    <cellStyle name="Calc Units (0) 2 2" xfId="3892" xr:uid="{00000000-0005-0000-0000-0000330F0000}"/>
    <cellStyle name="Calc Units (0) 2 2 2" xfId="3893" xr:uid="{00000000-0005-0000-0000-0000340F0000}"/>
    <cellStyle name="Calc Units (0) 3" xfId="3894" xr:uid="{00000000-0005-0000-0000-0000350F0000}"/>
    <cellStyle name="Calc Units (0) 3 2" xfId="3895" xr:uid="{00000000-0005-0000-0000-0000360F0000}"/>
    <cellStyle name="Calc Units (0) 4" xfId="3896" xr:uid="{00000000-0005-0000-0000-0000370F0000}"/>
    <cellStyle name="Calc Units (1)" xfId="3897" xr:uid="{00000000-0005-0000-0000-0000380F0000}"/>
    <cellStyle name="Calc Units (1) 2" xfId="3898" xr:uid="{00000000-0005-0000-0000-0000390F0000}"/>
    <cellStyle name="Calc Units (1) 2 2" xfId="3899" xr:uid="{00000000-0005-0000-0000-00003A0F0000}"/>
    <cellStyle name="Calc Units (1) 2 2 2" xfId="3900" xr:uid="{00000000-0005-0000-0000-00003B0F0000}"/>
    <cellStyle name="Calc Units (1) 3" xfId="3901" xr:uid="{00000000-0005-0000-0000-00003C0F0000}"/>
    <cellStyle name="Calc Units (1) 3 2" xfId="3902" xr:uid="{00000000-0005-0000-0000-00003D0F0000}"/>
    <cellStyle name="Calc Units (1) 4" xfId="3903" xr:uid="{00000000-0005-0000-0000-00003E0F0000}"/>
    <cellStyle name="Calc Units (2)" xfId="3904" xr:uid="{00000000-0005-0000-0000-00003F0F0000}"/>
    <cellStyle name="Calc Units (2) 2" xfId="3905" xr:uid="{00000000-0005-0000-0000-0000400F0000}"/>
    <cellStyle name="Calc Units (2) 2 2" xfId="3906" xr:uid="{00000000-0005-0000-0000-0000410F0000}"/>
    <cellStyle name="Calc Units (2) 2 2 2" xfId="3907" xr:uid="{00000000-0005-0000-0000-0000420F0000}"/>
    <cellStyle name="Calc Units (2) 3" xfId="3908" xr:uid="{00000000-0005-0000-0000-0000430F0000}"/>
    <cellStyle name="Calc Units (2) 3 2" xfId="3909" xr:uid="{00000000-0005-0000-0000-0000440F0000}"/>
    <cellStyle name="Calc Units (2) 4" xfId="3910" xr:uid="{00000000-0005-0000-0000-0000450F0000}"/>
    <cellStyle name="Calculation" xfId="3911" xr:uid="{00000000-0005-0000-0000-0000460F0000}"/>
    <cellStyle name="Calculation 10" xfId="3912" xr:uid="{00000000-0005-0000-0000-0000470F0000}"/>
    <cellStyle name="Calculation 10 2" xfId="3913" xr:uid="{00000000-0005-0000-0000-0000480F0000}"/>
    <cellStyle name="Calculation 10 2 2" xfId="3914" xr:uid="{00000000-0005-0000-0000-0000490F0000}"/>
    <cellStyle name="Calculation 10 2 2 2" xfId="3915" xr:uid="{00000000-0005-0000-0000-00004A0F0000}"/>
    <cellStyle name="Calculation 10 2 2 3" xfId="3916" xr:uid="{00000000-0005-0000-0000-00004B0F0000}"/>
    <cellStyle name="Calculation 10 2 2 4" xfId="3917" xr:uid="{00000000-0005-0000-0000-00004C0F0000}"/>
    <cellStyle name="Calculation 10 2 3" xfId="3918" xr:uid="{00000000-0005-0000-0000-00004D0F0000}"/>
    <cellStyle name="Calculation 10 2 3 2" xfId="3919" xr:uid="{00000000-0005-0000-0000-00004E0F0000}"/>
    <cellStyle name="Calculation 10 2 3 3" xfId="3920" xr:uid="{00000000-0005-0000-0000-00004F0F0000}"/>
    <cellStyle name="Calculation 10 2 3 4" xfId="3921" xr:uid="{00000000-0005-0000-0000-0000500F0000}"/>
    <cellStyle name="Calculation 10 2 4" xfId="3922" xr:uid="{00000000-0005-0000-0000-0000510F0000}"/>
    <cellStyle name="Calculation 10 2 4 2" xfId="3923" xr:uid="{00000000-0005-0000-0000-0000520F0000}"/>
    <cellStyle name="Calculation 10 2 4 3" xfId="3924" xr:uid="{00000000-0005-0000-0000-0000530F0000}"/>
    <cellStyle name="Calculation 10 2 4 4" xfId="3925" xr:uid="{00000000-0005-0000-0000-0000540F0000}"/>
    <cellStyle name="Calculation 10 2 5" xfId="3926" xr:uid="{00000000-0005-0000-0000-0000550F0000}"/>
    <cellStyle name="Calculation 10 2 5 2" xfId="3927" xr:uid="{00000000-0005-0000-0000-0000560F0000}"/>
    <cellStyle name="Calculation 10 2 5 3" xfId="3928" xr:uid="{00000000-0005-0000-0000-0000570F0000}"/>
    <cellStyle name="Calculation 10 2 5 4" xfId="3929" xr:uid="{00000000-0005-0000-0000-0000580F0000}"/>
    <cellStyle name="Calculation 10 2 6" xfId="3930" xr:uid="{00000000-0005-0000-0000-0000590F0000}"/>
    <cellStyle name="Calculation 10 2 6 2" xfId="3931" xr:uid="{00000000-0005-0000-0000-00005A0F0000}"/>
    <cellStyle name="Calculation 10 2 6 3" xfId="3932" xr:uid="{00000000-0005-0000-0000-00005B0F0000}"/>
    <cellStyle name="Calculation 10 2 6 4" xfId="3933" xr:uid="{00000000-0005-0000-0000-00005C0F0000}"/>
    <cellStyle name="Calculation 10 2 7" xfId="3934" xr:uid="{00000000-0005-0000-0000-00005D0F0000}"/>
    <cellStyle name="Calculation 10 2 8" xfId="3935" xr:uid="{00000000-0005-0000-0000-00005E0F0000}"/>
    <cellStyle name="Calculation 10 2 9" xfId="3936" xr:uid="{00000000-0005-0000-0000-00005F0F0000}"/>
    <cellStyle name="Calculation 10 3" xfId="3937" xr:uid="{00000000-0005-0000-0000-0000600F0000}"/>
    <cellStyle name="Calculation 10 3 2" xfId="3938" xr:uid="{00000000-0005-0000-0000-0000610F0000}"/>
    <cellStyle name="Calculation 10 3 2 2" xfId="3939" xr:uid="{00000000-0005-0000-0000-0000620F0000}"/>
    <cellStyle name="Calculation 10 3 2 3" xfId="3940" xr:uid="{00000000-0005-0000-0000-0000630F0000}"/>
    <cellStyle name="Calculation 10 3 2 4" xfId="3941" xr:uid="{00000000-0005-0000-0000-0000640F0000}"/>
    <cellStyle name="Calculation 10 3 3" xfId="3942" xr:uid="{00000000-0005-0000-0000-0000650F0000}"/>
    <cellStyle name="Calculation 10 3 3 2" xfId="3943" xr:uid="{00000000-0005-0000-0000-0000660F0000}"/>
    <cellStyle name="Calculation 10 3 3 3" xfId="3944" xr:uid="{00000000-0005-0000-0000-0000670F0000}"/>
    <cellStyle name="Calculation 10 3 3 4" xfId="3945" xr:uid="{00000000-0005-0000-0000-0000680F0000}"/>
    <cellStyle name="Calculation 10 3 4" xfId="3946" xr:uid="{00000000-0005-0000-0000-0000690F0000}"/>
    <cellStyle name="Calculation 10 3 4 2" xfId="3947" xr:uid="{00000000-0005-0000-0000-00006A0F0000}"/>
    <cellStyle name="Calculation 10 3 4 3" xfId="3948" xr:uid="{00000000-0005-0000-0000-00006B0F0000}"/>
    <cellStyle name="Calculation 10 3 4 4" xfId="3949" xr:uid="{00000000-0005-0000-0000-00006C0F0000}"/>
    <cellStyle name="Calculation 10 3 5" xfId="3950" xr:uid="{00000000-0005-0000-0000-00006D0F0000}"/>
    <cellStyle name="Calculation 10 3 5 2" xfId="3951" xr:uid="{00000000-0005-0000-0000-00006E0F0000}"/>
    <cellStyle name="Calculation 10 3 5 3" xfId="3952" xr:uid="{00000000-0005-0000-0000-00006F0F0000}"/>
    <cellStyle name="Calculation 10 3 5 4" xfId="3953" xr:uid="{00000000-0005-0000-0000-0000700F0000}"/>
    <cellStyle name="Calculation 10 3 6" xfId="3954" xr:uid="{00000000-0005-0000-0000-0000710F0000}"/>
    <cellStyle name="Calculation 10 3 7" xfId="3955" xr:uid="{00000000-0005-0000-0000-0000720F0000}"/>
    <cellStyle name="Calculation 10 3 8" xfId="3956" xr:uid="{00000000-0005-0000-0000-0000730F0000}"/>
    <cellStyle name="Calculation 10 4" xfId="3957" xr:uid="{00000000-0005-0000-0000-0000740F0000}"/>
    <cellStyle name="Calculation 10 4 2" xfId="3958" xr:uid="{00000000-0005-0000-0000-0000750F0000}"/>
    <cellStyle name="Calculation 10 4 3" xfId="3959" xr:uid="{00000000-0005-0000-0000-0000760F0000}"/>
    <cellStyle name="Calculation 10 4 4" xfId="3960" xr:uid="{00000000-0005-0000-0000-0000770F0000}"/>
    <cellStyle name="Calculation 10 5" xfId="3961" xr:uid="{00000000-0005-0000-0000-0000780F0000}"/>
    <cellStyle name="Calculation 10 5 2" xfId="3962" xr:uid="{00000000-0005-0000-0000-0000790F0000}"/>
    <cellStyle name="Calculation 10 5 3" xfId="3963" xr:uid="{00000000-0005-0000-0000-00007A0F0000}"/>
    <cellStyle name="Calculation 10 5 4" xfId="3964" xr:uid="{00000000-0005-0000-0000-00007B0F0000}"/>
    <cellStyle name="Calculation 10 6" xfId="3965" xr:uid="{00000000-0005-0000-0000-00007C0F0000}"/>
    <cellStyle name="Calculation 10 7" xfId="3966" xr:uid="{00000000-0005-0000-0000-00007D0F0000}"/>
    <cellStyle name="Calculation 10 8" xfId="3967" xr:uid="{00000000-0005-0000-0000-00007E0F0000}"/>
    <cellStyle name="Calculation 11" xfId="3968" xr:uid="{00000000-0005-0000-0000-00007F0F0000}"/>
    <cellStyle name="Calculation 11 2" xfId="3969" xr:uid="{00000000-0005-0000-0000-0000800F0000}"/>
    <cellStyle name="Calculation 11 2 2" xfId="3970" xr:uid="{00000000-0005-0000-0000-0000810F0000}"/>
    <cellStyle name="Calculation 11 2 2 2" xfId="3971" xr:uid="{00000000-0005-0000-0000-0000820F0000}"/>
    <cellStyle name="Calculation 11 2 2 3" xfId="3972" xr:uid="{00000000-0005-0000-0000-0000830F0000}"/>
    <cellStyle name="Calculation 11 2 2 4" xfId="3973" xr:uid="{00000000-0005-0000-0000-0000840F0000}"/>
    <cellStyle name="Calculation 11 2 3" xfId="3974" xr:uid="{00000000-0005-0000-0000-0000850F0000}"/>
    <cellStyle name="Calculation 11 2 3 2" xfId="3975" xr:uid="{00000000-0005-0000-0000-0000860F0000}"/>
    <cellStyle name="Calculation 11 2 3 3" xfId="3976" xr:uid="{00000000-0005-0000-0000-0000870F0000}"/>
    <cellStyle name="Calculation 11 2 3 4" xfId="3977" xr:uid="{00000000-0005-0000-0000-0000880F0000}"/>
    <cellStyle name="Calculation 11 2 4" xfId="3978" xr:uid="{00000000-0005-0000-0000-0000890F0000}"/>
    <cellStyle name="Calculation 11 2 4 2" xfId="3979" xr:uid="{00000000-0005-0000-0000-00008A0F0000}"/>
    <cellStyle name="Calculation 11 2 4 3" xfId="3980" xr:uid="{00000000-0005-0000-0000-00008B0F0000}"/>
    <cellStyle name="Calculation 11 2 4 4" xfId="3981" xr:uid="{00000000-0005-0000-0000-00008C0F0000}"/>
    <cellStyle name="Calculation 11 2 5" xfId="3982" xr:uid="{00000000-0005-0000-0000-00008D0F0000}"/>
    <cellStyle name="Calculation 11 2 5 2" xfId="3983" xr:uid="{00000000-0005-0000-0000-00008E0F0000}"/>
    <cellStyle name="Calculation 11 2 5 3" xfId="3984" xr:uid="{00000000-0005-0000-0000-00008F0F0000}"/>
    <cellStyle name="Calculation 11 2 5 4" xfId="3985" xr:uid="{00000000-0005-0000-0000-0000900F0000}"/>
    <cellStyle name="Calculation 11 2 6" xfId="3986" xr:uid="{00000000-0005-0000-0000-0000910F0000}"/>
    <cellStyle name="Calculation 11 2 6 2" xfId="3987" xr:uid="{00000000-0005-0000-0000-0000920F0000}"/>
    <cellStyle name="Calculation 11 2 6 3" xfId="3988" xr:uid="{00000000-0005-0000-0000-0000930F0000}"/>
    <cellStyle name="Calculation 11 2 6 4" xfId="3989" xr:uid="{00000000-0005-0000-0000-0000940F0000}"/>
    <cellStyle name="Calculation 11 2 7" xfId="3990" xr:uid="{00000000-0005-0000-0000-0000950F0000}"/>
    <cellStyle name="Calculation 11 2 8" xfId="3991" xr:uid="{00000000-0005-0000-0000-0000960F0000}"/>
    <cellStyle name="Calculation 11 2 9" xfId="3992" xr:uid="{00000000-0005-0000-0000-0000970F0000}"/>
    <cellStyle name="Calculation 11 3" xfId="3993" xr:uid="{00000000-0005-0000-0000-0000980F0000}"/>
    <cellStyle name="Calculation 11 3 2" xfId="3994" xr:uid="{00000000-0005-0000-0000-0000990F0000}"/>
    <cellStyle name="Calculation 11 3 2 2" xfId="3995" xr:uid="{00000000-0005-0000-0000-00009A0F0000}"/>
    <cellStyle name="Calculation 11 3 2 3" xfId="3996" xr:uid="{00000000-0005-0000-0000-00009B0F0000}"/>
    <cellStyle name="Calculation 11 3 2 4" xfId="3997" xr:uid="{00000000-0005-0000-0000-00009C0F0000}"/>
    <cellStyle name="Calculation 11 3 3" xfId="3998" xr:uid="{00000000-0005-0000-0000-00009D0F0000}"/>
    <cellStyle name="Calculation 11 3 3 2" xfId="3999" xr:uid="{00000000-0005-0000-0000-00009E0F0000}"/>
    <cellStyle name="Calculation 11 3 3 3" xfId="4000" xr:uid="{00000000-0005-0000-0000-00009F0F0000}"/>
    <cellStyle name="Calculation 11 3 3 4" xfId="4001" xr:uid="{00000000-0005-0000-0000-0000A00F0000}"/>
    <cellStyle name="Calculation 11 3 4" xfId="4002" xr:uid="{00000000-0005-0000-0000-0000A10F0000}"/>
    <cellStyle name="Calculation 11 3 4 2" xfId="4003" xr:uid="{00000000-0005-0000-0000-0000A20F0000}"/>
    <cellStyle name="Calculation 11 3 4 3" xfId="4004" xr:uid="{00000000-0005-0000-0000-0000A30F0000}"/>
    <cellStyle name="Calculation 11 3 4 4" xfId="4005" xr:uid="{00000000-0005-0000-0000-0000A40F0000}"/>
    <cellStyle name="Calculation 11 3 5" xfId="4006" xr:uid="{00000000-0005-0000-0000-0000A50F0000}"/>
    <cellStyle name="Calculation 11 3 5 2" xfId="4007" xr:uid="{00000000-0005-0000-0000-0000A60F0000}"/>
    <cellStyle name="Calculation 11 3 5 3" xfId="4008" xr:uid="{00000000-0005-0000-0000-0000A70F0000}"/>
    <cellStyle name="Calculation 11 3 5 4" xfId="4009" xr:uid="{00000000-0005-0000-0000-0000A80F0000}"/>
    <cellStyle name="Calculation 11 3 6" xfId="4010" xr:uid="{00000000-0005-0000-0000-0000A90F0000}"/>
    <cellStyle name="Calculation 11 3 7" xfId="4011" xr:uid="{00000000-0005-0000-0000-0000AA0F0000}"/>
    <cellStyle name="Calculation 11 3 8" xfId="4012" xr:uid="{00000000-0005-0000-0000-0000AB0F0000}"/>
    <cellStyle name="Calculation 11 4" xfId="4013" xr:uid="{00000000-0005-0000-0000-0000AC0F0000}"/>
    <cellStyle name="Calculation 11 4 2" xfId="4014" xr:uid="{00000000-0005-0000-0000-0000AD0F0000}"/>
    <cellStyle name="Calculation 11 4 3" xfId="4015" xr:uid="{00000000-0005-0000-0000-0000AE0F0000}"/>
    <cellStyle name="Calculation 11 4 4" xfId="4016" xr:uid="{00000000-0005-0000-0000-0000AF0F0000}"/>
    <cellStyle name="Calculation 11 5" xfId="4017" xr:uid="{00000000-0005-0000-0000-0000B00F0000}"/>
    <cellStyle name="Calculation 11 5 2" xfId="4018" xr:uid="{00000000-0005-0000-0000-0000B10F0000}"/>
    <cellStyle name="Calculation 11 5 3" xfId="4019" xr:uid="{00000000-0005-0000-0000-0000B20F0000}"/>
    <cellStyle name="Calculation 11 5 4" xfId="4020" xr:uid="{00000000-0005-0000-0000-0000B30F0000}"/>
    <cellStyle name="Calculation 11 6" xfId="4021" xr:uid="{00000000-0005-0000-0000-0000B40F0000}"/>
    <cellStyle name="Calculation 11 7" xfId="4022" xr:uid="{00000000-0005-0000-0000-0000B50F0000}"/>
    <cellStyle name="Calculation 11 8" xfId="4023" xr:uid="{00000000-0005-0000-0000-0000B60F0000}"/>
    <cellStyle name="Calculation 12" xfId="4024" xr:uid="{00000000-0005-0000-0000-0000B70F0000}"/>
    <cellStyle name="Calculation 12 2" xfId="4025" xr:uid="{00000000-0005-0000-0000-0000B80F0000}"/>
    <cellStyle name="Calculation 12 2 2" xfId="4026" xr:uid="{00000000-0005-0000-0000-0000B90F0000}"/>
    <cellStyle name="Calculation 12 2 2 2" xfId="4027" xr:uid="{00000000-0005-0000-0000-0000BA0F0000}"/>
    <cellStyle name="Calculation 12 2 2 3" xfId="4028" xr:uid="{00000000-0005-0000-0000-0000BB0F0000}"/>
    <cellStyle name="Calculation 12 2 2 4" xfId="4029" xr:uid="{00000000-0005-0000-0000-0000BC0F0000}"/>
    <cellStyle name="Calculation 12 2 3" xfId="4030" xr:uid="{00000000-0005-0000-0000-0000BD0F0000}"/>
    <cellStyle name="Calculation 12 2 3 2" xfId="4031" xr:uid="{00000000-0005-0000-0000-0000BE0F0000}"/>
    <cellStyle name="Calculation 12 2 3 3" xfId="4032" xr:uid="{00000000-0005-0000-0000-0000BF0F0000}"/>
    <cellStyle name="Calculation 12 2 3 4" xfId="4033" xr:uid="{00000000-0005-0000-0000-0000C00F0000}"/>
    <cellStyle name="Calculation 12 2 4" xfId="4034" xr:uid="{00000000-0005-0000-0000-0000C10F0000}"/>
    <cellStyle name="Calculation 12 2 4 2" xfId="4035" xr:uid="{00000000-0005-0000-0000-0000C20F0000}"/>
    <cellStyle name="Calculation 12 2 4 3" xfId="4036" xr:uid="{00000000-0005-0000-0000-0000C30F0000}"/>
    <cellStyle name="Calculation 12 2 4 4" xfId="4037" xr:uid="{00000000-0005-0000-0000-0000C40F0000}"/>
    <cellStyle name="Calculation 12 2 5" xfId="4038" xr:uid="{00000000-0005-0000-0000-0000C50F0000}"/>
    <cellStyle name="Calculation 12 2 5 2" xfId="4039" xr:uid="{00000000-0005-0000-0000-0000C60F0000}"/>
    <cellStyle name="Calculation 12 2 5 3" xfId="4040" xr:uid="{00000000-0005-0000-0000-0000C70F0000}"/>
    <cellStyle name="Calculation 12 2 5 4" xfId="4041" xr:uid="{00000000-0005-0000-0000-0000C80F0000}"/>
    <cellStyle name="Calculation 12 2 6" xfId="4042" xr:uid="{00000000-0005-0000-0000-0000C90F0000}"/>
    <cellStyle name="Calculation 12 2 6 2" xfId="4043" xr:uid="{00000000-0005-0000-0000-0000CA0F0000}"/>
    <cellStyle name="Calculation 12 2 6 3" xfId="4044" xr:uid="{00000000-0005-0000-0000-0000CB0F0000}"/>
    <cellStyle name="Calculation 12 2 6 4" xfId="4045" xr:uid="{00000000-0005-0000-0000-0000CC0F0000}"/>
    <cellStyle name="Calculation 12 2 7" xfId="4046" xr:uid="{00000000-0005-0000-0000-0000CD0F0000}"/>
    <cellStyle name="Calculation 12 2 8" xfId="4047" xr:uid="{00000000-0005-0000-0000-0000CE0F0000}"/>
    <cellStyle name="Calculation 12 2 9" xfId="4048" xr:uid="{00000000-0005-0000-0000-0000CF0F0000}"/>
    <cellStyle name="Calculation 12 3" xfId="4049" xr:uid="{00000000-0005-0000-0000-0000D00F0000}"/>
    <cellStyle name="Calculation 12 3 2" xfId="4050" xr:uid="{00000000-0005-0000-0000-0000D10F0000}"/>
    <cellStyle name="Calculation 12 3 3" xfId="4051" xr:uid="{00000000-0005-0000-0000-0000D20F0000}"/>
    <cellStyle name="Calculation 12 3 4" xfId="4052" xr:uid="{00000000-0005-0000-0000-0000D30F0000}"/>
    <cellStyle name="Calculation 12 4" xfId="4053" xr:uid="{00000000-0005-0000-0000-0000D40F0000}"/>
    <cellStyle name="Calculation 12 4 2" xfId="4054" xr:uid="{00000000-0005-0000-0000-0000D50F0000}"/>
    <cellStyle name="Calculation 12 4 3" xfId="4055" xr:uid="{00000000-0005-0000-0000-0000D60F0000}"/>
    <cellStyle name="Calculation 12 4 4" xfId="4056" xr:uid="{00000000-0005-0000-0000-0000D70F0000}"/>
    <cellStyle name="Calculation 12 5" xfId="4057" xr:uid="{00000000-0005-0000-0000-0000D80F0000}"/>
    <cellStyle name="Calculation 12 6" xfId="4058" xr:uid="{00000000-0005-0000-0000-0000D90F0000}"/>
    <cellStyle name="Calculation 12 7" xfId="4059" xr:uid="{00000000-0005-0000-0000-0000DA0F0000}"/>
    <cellStyle name="Calculation 13" xfId="4060" xr:uid="{00000000-0005-0000-0000-0000DB0F0000}"/>
    <cellStyle name="Calculation 13 10" xfId="4061" xr:uid="{00000000-0005-0000-0000-0000DC0F0000}"/>
    <cellStyle name="Calculation 13 11" xfId="4062" xr:uid="{00000000-0005-0000-0000-0000DD0F0000}"/>
    <cellStyle name="Calculation 13 2" xfId="4063" xr:uid="{00000000-0005-0000-0000-0000DE0F0000}"/>
    <cellStyle name="Calculation 13 2 2" xfId="4064" xr:uid="{00000000-0005-0000-0000-0000DF0F0000}"/>
    <cellStyle name="Calculation 13 2 2 2" xfId="4065" xr:uid="{00000000-0005-0000-0000-0000E00F0000}"/>
    <cellStyle name="Calculation 13 2 2 3" xfId="4066" xr:uid="{00000000-0005-0000-0000-0000E10F0000}"/>
    <cellStyle name="Calculation 13 2 2 4" xfId="4067" xr:uid="{00000000-0005-0000-0000-0000E20F0000}"/>
    <cellStyle name="Calculation 13 2 3" xfId="4068" xr:uid="{00000000-0005-0000-0000-0000E30F0000}"/>
    <cellStyle name="Calculation 13 2 3 2" xfId="4069" xr:uid="{00000000-0005-0000-0000-0000E40F0000}"/>
    <cellStyle name="Calculation 13 2 3 3" xfId="4070" xr:uid="{00000000-0005-0000-0000-0000E50F0000}"/>
    <cellStyle name="Calculation 13 2 3 4" xfId="4071" xr:uid="{00000000-0005-0000-0000-0000E60F0000}"/>
    <cellStyle name="Calculation 13 2 4" xfId="4072" xr:uid="{00000000-0005-0000-0000-0000E70F0000}"/>
    <cellStyle name="Calculation 13 2 4 2" xfId="4073" xr:uid="{00000000-0005-0000-0000-0000E80F0000}"/>
    <cellStyle name="Calculation 13 2 4 3" xfId="4074" xr:uid="{00000000-0005-0000-0000-0000E90F0000}"/>
    <cellStyle name="Calculation 13 2 4 4" xfId="4075" xr:uid="{00000000-0005-0000-0000-0000EA0F0000}"/>
    <cellStyle name="Calculation 13 2 5" xfId="4076" xr:uid="{00000000-0005-0000-0000-0000EB0F0000}"/>
    <cellStyle name="Calculation 13 2 5 2" xfId="4077" xr:uid="{00000000-0005-0000-0000-0000EC0F0000}"/>
    <cellStyle name="Calculation 13 2 5 3" xfId="4078" xr:uid="{00000000-0005-0000-0000-0000ED0F0000}"/>
    <cellStyle name="Calculation 13 2 5 4" xfId="4079" xr:uid="{00000000-0005-0000-0000-0000EE0F0000}"/>
    <cellStyle name="Calculation 13 2 6" xfId="4080" xr:uid="{00000000-0005-0000-0000-0000EF0F0000}"/>
    <cellStyle name="Calculation 13 2 6 2" xfId="4081" xr:uid="{00000000-0005-0000-0000-0000F00F0000}"/>
    <cellStyle name="Calculation 13 2 6 3" xfId="4082" xr:uid="{00000000-0005-0000-0000-0000F10F0000}"/>
    <cellStyle name="Calculation 13 2 6 4" xfId="4083" xr:uid="{00000000-0005-0000-0000-0000F20F0000}"/>
    <cellStyle name="Calculation 13 2 7" xfId="4084" xr:uid="{00000000-0005-0000-0000-0000F30F0000}"/>
    <cellStyle name="Calculation 13 2 8" xfId="4085" xr:uid="{00000000-0005-0000-0000-0000F40F0000}"/>
    <cellStyle name="Calculation 13 2 9" xfId="4086" xr:uid="{00000000-0005-0000-0000-0000F50F0000}"/>
    <cellStyle name="Calculation 13 3" xfId="4087" xr:uid="{00000000-0005-0000-0000-0000F60F0000}"/>
    <cellStyle name="Calculation 13 3 2" xfId="4088" xr:uid="{00000000-0005-0000-0000-0000F70F0000}"/>
    <cellStyle name="Calculation 13 3 2 2" xfId="4089" xr:uid="{00000000-0005-0000-0000-0000F80F0000}"/>
    <cellStyle name="Calculation 13 3 2 3" xfId="4090" xr:uid="{00000000-0005-0000-0000-0000F90F0000}"/>
    <cellStyle name="Calculation 13 3 2 4" xfId="4091" xr:uid="{00000000-0005-0000-0000-0000FA0F0000}"/>
    <cellStyle name="Calculation 13 3 3" xfId="4092" xr:uid="{00000000-0005-0000-0000-0000FB0F0000}"/>
    <cellStyle name="Calculation 13 3 3 2" xfId="4093" xr:uid="{00000000-0005-0000-0000-0000FC0F0000}"/>
    <cellStyle name="Calculation 13 3 3 3" xfId="4094" xr:uid="{00000000-0005-0000-0000-0000FD0F0000}"/>
    <cellStyle name="Calculation 13 3 3 4" xfId="4095" xr:uid="{00000000-0005-0000-0000-0000FE0F0000}"/>
    <cellStyle name="Calculation 13 3 4" xfId="4096" xr:uid="{00000000-0005-0000-0000-0000FF0F0000}"/>
    <cellStyle name="Calculation 13 3 4 2" xfId="4097" xr:uid="{00000000-0005-0000-0000-000000100000}"/>
    <cellStyle name="Calculation 13 3 4 3" xfId="4098" xr:uid="{00000000-0005-0000-0000-000001100000}"/>
    <cellStyle name="Calculation 13 3 4 4" xfId="4099" xr:uid="{00000000-0005-0000-0000-000002100000}"/>
    <cellStyle name="Calculation 13 3 5" xfId="4100" xr:uid="{00000000-0005-0000-0000-000003100000}"/>
    <cellStyle name="Calculation 13 3 5 2" xfId="4101" xr:uid="{00000000-0005-0000-0000-000004100000}"/>
    <cellStyle name="Calculation 13 3 5 3" xfId="4102" xr:uid="{00000000-0005-0000-0000-000005100000}"/>
    <cellStyle name="Calculation 13 3 5 4" xfId="4103" xr:uid="{00000000-0005-0000-0000-000006100000}"/>
    <cellStyle name="Calculation 13 3 6" xfId="4104" xr:uid="{00000000-0005-0000-0000-000007100000}"/>
    <cellStyle name="Calculation 13 3 6 2" xfId="4105" xr:uid="{00000000-0005-0000-0000-000008100000}"/>
    <cellStyle name="Calculation 13 3 6 3" xfId="4106" xr:uid="{00000000-0005-0000-0000-000009100000}"/>
    <cellStyle name="Calculation 13 3 6 4" xfId="4107" xr:uid="{00000000-0005-0000-0000-00000A100000}"/>
    <cellStyle name="Calculation 13 3 7" xfId="4108" xr:uid="{00000000-0005-0000-0000-00000B100000}"/>
    <cellStyle name="Calculation 13 3 8" xfId="4109" xr:uid="{00000000-0005-0000-0000-00000C100000}"/>
    <cellStyle name="Calculation 13 3 9" xfId="4110" xr:uid="{00000000-0005-0000-0000-00000D100000}"/>
    <cellStyle name="Calculation 13 4" xfId="4111" xr:uid="{00000000-0005-0000-0000-00000E100000}"/>
    <cellStyle name="Calculation 13 4 2" xfId="4112" xr:uid="{00000000-0005-0000-0000-00000F100000}"/>
    <cellStyle name="Calculation 13 4 3" xfId="4113" xr:uid="{00000000-0005-0000-0000-000010100000}"/>
    <cellStyle name="Calculation 13 4 4" xfId="4114" xr:uid="{00000000-0005-0000-0000-000011100000}"/>
    <cellStyle name="Calculation 13 5" xfId="4115" xr:uid="{00000000-0005-0000-0000-000012100000}"/>
    <cellStyle name="Calculation 13 5 2" xfId="4116" xr:uid="{00000000-0005-0000-0000-000013100000}"/>
    <cellStyle name="Calculation 13 5 3" xfId="4117" xr:uid="{00000000-0005-0000-0000-000014100000}"/>
    <cellStyle name="Calculation 13 5 4" xfId="4118" xr:uid="{00000000-0005-0000-0000-000015100000}"/>
    <cellStyle name="Calculation 13 6" xfId="4119" xr:uid="{00000000-0005-0000-0000-000016100000}"/>
    <cellStyle name="Calculation 13 6 2" xfId="4120" xr:uid="{00000000-0005-0000-0000-000017100000}"/>
    <cellStyle name="Calculation 13 6 3" xfId="4121" xr:uid="{00000000-0005-0000-0000-000018100000}"/>
    <cellStyle name="Calculation 13 6 4" xfId="4122" xr:uid="{00000000-0005-0000-0000-000019100000}"/>
    <cellStyle name="Calculation 13 7" xfId="4123" xr:uid="{00000000-0005-0000-0000-00001A100000}"/>
    <cellStyle name="Calculation 13 7 2" xfId="4124" xr:uid="{00000000-0005-0000-0000-00001B100000}"/>
    <cellStyle name="Calculation 13 7 3" xfId="4125" xr:uid="{00000000-0005-0000-0000-00001C100000}"/>
    <cellStyle name="Calculation 13 7 4" xfId="4126" xr:uid="{00000000-0005-0000-0000-00001D100000}"/>
    <cellStyle name="Calculation 13 8" xfId="4127" xr:uid="{00000000-0005-0000-0000-00001E100000}"/>
    <cellStyle name="Calculation 13 8 2" xfId="4128" xr:uid="{00000000-0005-0000-0000-00001F100000}"/>
    <cellStyle name="Calculation 13 8 3" xfId="4129" xr:uid="{00000000-0005-0000-0000-000020100000}"/>
    <cellStyle name="Calculation 13 8 4" xfId="4130" xr:uid="{00000000-0005-0000-0000-000021100000}"/>
    <cellStyle name="Calculation 13 9" xfId="4131" xr:uid="{00000000-0005-0000-0000-000022100000}"/>
    <cellStyle name="Calculation 14" xfId="4132" xr:uid="{00000000-0005-0000-0000-000023100000}"/>
    <cellStyle name="Calculation 14 10" xfId="4133" xr:uid="{00000000-0005-0000-0000-000024100000}"/>
    <cellStyle name="Calculation 14 2" xfId="4134" xr:uid="{00000000-0005-0000-0000-000025100000}"/>
    <cellStyle name="Calculation 14 2 2" xfId="4135" xr:uid="{00000000-0005-0000-0000-000026100000}"/>
    <cellStyle name="Calculation 14 2 2 2" xfId="4136" xr:uid="{00000000-0005-0000-0000-000027100000}"/>
    <cellStyle name="Calculation 14 2 2 3" xfId="4137" xr:uid="{00000000-0005-0000-0000-000028100000}"/>
    <cellStyle name="Calculation 14 2 2 4" xfId="4138" xr:uid="{00000000-0005-0000-0000-000029100000}"/>
    <cellStyle name="Calculation 14 2 3" xfId="4139" xr:uid="{00000000-0005-0000-0000-00002A100000}"/>
    <cellStyle name="Calculation 14 2 3 2" xfId="4140" xr:uid="{00000000-0005-0000-0000-00002B100000}"/>
    <cellStyle name="Calculation 14 2 3 3" xfId="4141" xr:uid="{00000000-0005-0000-0000-00002C100000}"/>
    <cellStyle name="Calculation 14 2 3 4" xfId="4142" xr:uid="{00000000-0005-0000-0000-00002D100000}"/>
    <cellStyle name="Calculation 14 2 4" xfId="4143" xr:uid="{00000000-0005-0000-0000-00002E100000}"/>
    <cellStyle name="Calculation 14 2 4 2" xfId="4144" xr:uid="{00000000-0005-0000-0000-00002F100000}"/>
    <cellStyle name="Calculation 14 2 4 3" xfId="4145" xr:uid="{00000000-0005-0000-0000-000030100000}"/>
    <cellStyle name="Calculation 14 2 4 4" xfId="4146" xr:uid="{00000000-0005-0000-0000-000031100000}"/>
    <cellStyle name="Calculation 14 2 5" xfId="4147" xr:uid="{00000000-0005-0000-0000-000032100000}"/>
    <cellStyle name="Calculation 14 2 5 2" xfId="4148" xr:uid="{00000000-0005-0000-0000-000033100000}"/>
    <cellStyle name="Calculation 14 2 5 3" xfId="4149" xr:uid="{00000000-0005-0000-0000-000034100000}"/>
    <cellStyle name="Calculation 14 2 5 4" xfId="4150" xr:uid="{00000000-0005-0000-0000-000035100000}"/>
    <cellStyle name="Calculation 14 2 6" xfId="4151" xr:uid="{00000000-0005-0000-0000-000036100000}"/>
    <cellStyle name="Calculation 14 2 6 2" xfId="4152" xr:uid="{00000000-0005-0000-0000-000037100000}"/>
    <cellStyle name="Calculation 14 2 6 3" xfId="4153" xr:uid="{00000000-0005-0000-0000-000038100000}"/>
    <cellStyle name="Calculation 14 2 6 4" xfId="4154" xr:uid="{00000000-0005-0000-0000-000039100000}"/>
    <cellStyle name="Calculation 14 2 7" xfId="4155" xr:uid="{00000000-0005-0000-0000-00003A100000}"/>
    <cellStyle name="Calculation 14 2 8" xfId="4156" xr:uid="{00000000-0005-0000-0000-00003B100000}"/>
    <cellStyle name="Calculation 14 2 9" xfId="4157" xr:uid="{00000000-0005-0000-0000-00003C100000}"/>
    <cellStyle name="Calculation 14 3" xfId="4158" xr:uid="{00000000-0005-0000-0000-00003D100000}"/>
    <cellStyle name="Calculation 14 3 2" xfId="4159" xr:uid="{00000000-0005-0000-0000-00003E100000}"/>
    <cellStyle name="Calculation 14 3 3" xfId="4160" xr:uid="{00000000-0005-0000-0000-00003F100000}"/>
    <cellStyle name="Calculation 14 3 4" xfId="4161" xr:uid="{00000000-0005-0000-0000-000040100000}"/>
    <cellStyle name="Calculation 14 4" xfId="4162" xr:uid="{00000000-0005-0000-0000-000041100000}"/>
    <cellStyle name="Calculation 14 4 2" xfId="4163" xr:uid="{00000000-0005-0000-0000-000042100000}"/>
    <cellStyle name="Calculation 14 4 3" xfId="4164" xr:uid="{00000000-0005-0000-0000-000043100000}"/>
    <cellStyle name="Calculation 14 4 4" xfId="4165" xr:uid="{00000000-0005-0000-0000-000044100000}"/>
    <cellStyle name="Calculation 14 5" xfId="4166" xr:uid="{00000000-0005-0000-0000-000045100000}"/>
    <cellStyle name="Calculation 14 5 2" xfId="4167" xr:uid="{00000000-0005-0000-0000-000046100000}"/>
    <cellStyle name="Calculation 14 5 3" xfId="4168" xr:uid="{00000000-0005-0000-0000-000047100000}"/>
    <cellStyle name="Calculation 14 5 4" xfId="4169" xr:uid="{00000000-0005-0000-0000-000048100000}"/>
    <cellStyle name="Calculation 14 6" xfId="4170" xr:uid="{00000000-0005-0000-0000-000049100000}"/>
    <cellStyle name="Calculation 14 6 2" xfId="4171" xr:uid="{00000000-0005-0000-0000-00004A100000}"/>
    <cellStyle name="Calculation 14 6 3" xfId="4172" xr:uid="{00000000-0005-0000-0000-00004B100000}"/>
    <cellStyle name="Calculation 14 6 4" xfId="4173" xr:uid="{00000000-0005-0000-0000-00004C100000}"/>
    <cellStyle name="Calculation 14 7" xfId="4174" xr:uid="{00000000-0005-0000-0000-00004D100000}"/>
    <cellStyle name="Calculation 14 7 2" xfId="4175" xr:uid="{00000000-0005-0000-0000-00004E100000}"/>
    <cellStyle name="Calculation 14 7 3" xfId="4176" xr:uid="{00000000-0005-0000-0000-00004F100000}"/>
    <cellStyle name="Calculation 14 7 4" xfId="4177" xr:uid="{00000000-0005-0000-0000-000050100000}"/>
    <cellStyle name="Calculation 14 8" xfId="4178" xr:uid="{00000000-0005-0000-0000-000051100000}"/>
    <cellStyle name="Calculation 14 9" xfId="4179" xr:uid="{00000000-0005-0000-0000-000052100000}"/>
    <cellStyle name="Calculation 15" xfId="4180" xr:uid="{00000000-0005-0000-0000-000053100000}"/>
    <cellStyle name="Calculation 15 2" xfId="4181" xr:uid="{00000000-0005-0000-0000-000054100000}"/>
    <cellStyle name="Calculation 15 3" xfId="4182" xr:uid="{00000000-0005-0000-0000-000055100000}"/>
    <cellStyle name="Calculation 15 4" xfId="4183" xr:uid="{00000000-0005-0000-0000-000056100000}"/>
    <cellStyle name="Calculation 16" xfId="4184" xr:uid="{00000000-0005-0000-0000-000057100000}"/>
    <cellStyle name="Calculation 16 2" xfId="4185" xr:uid="{00000000-0005-0000-0000-000058100000}"/>
    <cellStyle name="Calculation 16 3" xfId="4186" xr:uid="{00000000-0005-0000-0000-000059100000}"/>
    <cellStyle name="Calculation 16 4" xfId="4187" xr:uid="{00000000-0005-0000-0000-00005A100000}"/>
    <cellStyle name="Calculation 17" xfId="4188" xr:uid="{00000000-0005-0000-0000-00005B100000}"/>
    <cellStyle name="Calculation 2" xfId="4189" xr:uid="{00000000-0005-0000-0000-00005C100000}"/>
    <cellStyle name="Calculation 2 2" xfId="4190" xr:uid="{00000000-0005-0000-0000-00005D100000}"/>
    <cellStyle name="Calculation 2 2 2" xfId="4191" xr:uid="{00000000-0005-0000-0000-00005E100000}"/>
    <cellStyle name="Calculation 2 2 2 2" xfId="4192" xr:uid="{00000000-0005-0000-0000-00005F100000}"/>
    <cellStyle name="Calculation 2 2 2 3" xfId="4193" xr:uid="{00000000-0005-0000-0000-000060100000}"/>
    <cellStyle name="Calculation 2 2 2 4" xfId="4194" xr:uid="{00000000-0005-0000-0000-000061100000}"/>
    <cellStyle name="Calculation 2 2 3" xfId="4195" xr:uid="{00000000-0005-0000-0000-000062100000}"/>
    <cellStyle name="Calculation 2 2 3 2" xfId="4196" xr:uid="{00000000-0005-0000-0000-000063100000}"/>
    <cellStyle name="Calculation 2 2 3 3" xfId="4197" xr:uid="{00000000-0005-0000-0000-000064100000}"/>
    <cellStyle name="Calculation 2 2 3 4" xfId="4198" xr:uid="{00000000-0005-0000-0000-000065100000}"/>
    <cellStyle name="Calculation 2 2 4" xfId="4199" xr:uid="{00000000-0005-0000-0000-000066100000}"/>
    <cellStyle name="Calculation 2 2 4 2" xfId="4200" xr:uid="{00000000-0005-0000-0000-000067100000}"/>
    <cellStyle name="Calculation 2 2 4 3" xfId="4201" xr:uid="{00000000-0005-0000-0000-000068100000}"/>
    <cellStyle name="Calculation 2 2 4 4" xfId="4202" xr:uid="{00000000-0005-0000-0000-000069100000}"/>
    <cellStyle name="Calculation 2 2 5" xfId="4203" xr:uid="{00000000-0005-0000-0000-00006A100000}"/>
    <cellStyle name="Calculation 2 2 5 2" xfId="4204" xr:uid="{00000000-0005-0000-0000-00006B100000}"/>
    <cellStyle name="Calculation 2 2 5 3" xfId="4205" xr:uid="{00000000-0005-0000-0000-00006C100000}"/>
    <cellStyle name="Calculation 2 2 5 4" xfId="4206" xr:uid="{00000000-0005-0000-0000-00006D100000}"/>
    <cellStyle name="Calculation 2 2 6" xfId="4207" xr:uid="{00000000-0005-0000-0000-00006E100000}"/>
    <cellStyle name="Calculation 2 2 7" xfId="4208" xr:uid="{00000000-0005-0000-0000-00006F100000}"/>
    <cellStyle name="Calculation 2 2 8" xfId="4209" xr:uid="{00000000-0005-0000-0000-000070100000}"/>
    <cellStyle name="Calculation 2 2 9" xfId="4210" xr:uid="{00000000-0005-0000-0000-000071100000}"/>
    <cellStyle name="Calculation 2 3" xfId="4211" xr:uid="{00000000-0005-0000-0000-000072100000}"/>
    <cellStyle name="Calculation 2 3 2" xfId="4212" xr:uid="{00000000-0005-0000-0000-000073100000}"/>
    <cellStyle name="Calculation 2 3 3" xfId="4213" xr:uid="{00000000-0005-0000-0000-000074100000}"/>
    <cellStyle name="Calculation 2 3 4" xfId="4214" xr:uid="{00000000-0005-0000-0000-000075100000}"/>
    <cellStyle name="Calculation 2 4" xfId="4215" xr:uid="{00000000-0005-0000-0000-000076100000}"/>
    <cellStyle name="Calculation 2 4 2" xfId="4216" xr:uid="{00000000-0005-0000-0000-000077100000}"/>
    <cellStyle name="Calculation 2 4 3" xfId="4217" xr:uid="{00000000-0005-0000-0000-000078100000}"/>
    <cellStyle name="Calculation 2 4 4" xfId="4218" xr:uid="{00000000-0005-0000-0000-000079100000}"/>
    <cellStyle name="Calculation 2 5" xfId="4219" xr:uid="{00000000-0005-0000-0000-00007A100000}"/>
    <cellStyle name="Calculation 2 5 2" xfId="4220" xr:uid="{00000000-0005-0000-0000-00007B100000}"/>
    <cellStyle name="Calculation 2 5 3" xfId="4221" xr:uid="{00000000-0005-0000-0000-00007C100000}"/>
    <cellStyle name="Calculation 2 5 4" xfId="4222" xr:uid="{00000000-0005-0000-0000-00007D100000}"/>
    <cellStyle name="Calculation 2 6" xfId="4223" xr:uid="{00000000-0005-0000-0000-00007E100000}"/>
    <cellStyle name="Calculation 2 6 2" xfId="4224" xr:uid="{00000000-0005-0000-0000-00007F100000}"/>
    <cellStyle name="Calculation 2 7" xfId="4225" xr:uid="{00000000-0005-0000-0000-000080100000}"/>
    <cellStyle name="Calculation 2 8" xfId="4226" xr:uid="{00000000-0005-0000-0000-000081100000}"/>
    <cellStyle name="Calculation 2 9" xfId="4227" xr:uid="{00000000-0005-0000-0000-000082100000}"/>
    <cellStyle name="Calculation 3" xfId="4228" xr:uid="{00000000-0005-0000-0000-000083100000}"/>
    <cellStyle name="Calculation 3 2" xfId="4229" xr:uid="{00000000-0005-0000-0000-000084100000}"/>
    <cellStyle name="Calculation 3 2 10" xfId="4230" xr:uid="{00000000-0005-0000-0000-000085100000}"/>
    <cellStyle name="Calculation 3 2 2" xfId="4231" xr:uid="{00000000-0005-0000-0000-000086100000}"/>
    <cellStyle name="Calculation 3 2 2 2" xfId="4232" xr:uid="{00000000-0005-0000-0000-000087100000}"/>
    <cellStyle name="Calculation 3 2 2 2 2" xfId="4233" xr:uid="{00000000-0005-0000-0000-000088100000}"/>
    <cellStyle name="Calculation 3 2 2 2 3" xfId="4234" xr:uid="{00000000-0005-0000-0000-000089100000}"/>
    <cellStyle name="Calculation 3 2 2 2 4" xfId="4235" xr:uid="{00000000-0005-0000-0000-00008A100000}"/>
    <cellStyle name="Calculation 3 2 2 3" xfId="4236" xr:uid="{00000000-0005-0000-0000-00008B100000}"/>
    <cellStyle name="Calculation 3 2 2 4" xfId="4237" xr:uid="{00000000-0005-0000-0000-00008C100000}"/>
    <cellStyle name="Calculation 3 2 2 5" xfId="4238" xr:uid="{00000000-0005-0000-0000-00008D100000}"/>
    <cellStyle name="Calculation 3 2 3" xfId="4239" xr:uid="{00000000-0005-0000-0000-00008E100000}"/>
    <cellStyle name="Calculation 3 2 3 2" xfId="4240" xr:uid="{00000000-0005-0000-0000-00008F100000}"/>
    <cellStyle name="Calculation 3 2 3 2 2" xfId="4241" xr:uid="{00000000-0005-0000-0000-000090100000}"/>
    <cellStyle name="Calculation 3 2 3 2 3" xfId="4242" xr:uid="{00000000-0005-0000-0000-000091100000}"/>
    <cellStyle name="Calculation 3 2 3 2 4" xfId="4243" xr:uid="{00000000-0005-0000-0000-000092100000}"/>
    <cellStyle name="Calculation 3 2 3 3" xfId="4244" xr:uid="{00000000-0005-0000-0000-000093100000}"/>
    <cellStyle name="Calculation 3 2 3 4" xfId="4245" xr:uid="{00000000-0005-0000-0000-000094100000}"/>
    <cellStyle name="Calculation 3 2 3 5" xfId="4246" xr:uid="{00000000-0005-0000-0000-000095100000}"/>
    <cellStyle name="Calculation 3 2 4" xfId="4247" xr:uid="{00000000-0005-0000-0000-000096100000}"/>
    <cellStyle name="Calculation 3 2 4 2" xfId="4248" xr:uid="{00000000-0005-0000-0000-000097100000}"/>
    <cellStyle name="Calculation 3 2 4 2 2" xfId="4249" xr:uid="{00000000-0005-0000-0000-000098100000}"/>
    <cellStyle name="Calculation 3 2 4 2 3" xfId="4250" xr:uid="{00000000-0005-0000-0000-000099100000}"/>
    <cellStyle name="Calculation 3 2 4 2 4" xfId="4251" xr:uid="{00000000-0005-0000-0000-00009A100000}"/>
    <cellStyle name="Calculation 3 2 4 3" xfId="4252" xr:uid="{00000000-0005-0000-0000-00009B100000}"/>
    <cellStyle name="Calculation 3 2 4 4" xfId="4253" xr:uid="{00000000-0005-0000-0000-00009C100000}"/>
    <cellStyle name="Calculation 3 2 4 5" xfId="4254" xr:uid="{00000000-0005-0000-0000-00009D100000}"/>
    <cellStyle name="Calculation 3 2 5" xfId="4255" xr:uid="{00000000-0005-0000-0000-00009E100000}"/>
    <cellStyle name="Calculation 3 2 5 2" xfId="4256" xr:uid="{00000000-0005-0000-0000-00009F100000}"/>
    <cellStyle name="Calculation 3 2 5 3" xfId="4257" xr:uid="{00000000-0005-0000-0000-0000A0100000}"/>
    <cellStyle name="Calculation 3 2 5 4" xfId="4258" xr:uid="{00000000-0005-0000-0000-0000A1100000}"/>
    <cellStyle name="Calculation 3 2 6" xfId="4259" xr:uid="{00000000-0005-0000-0000-0000A2100000}"/>
    <cellStyle name="Calculation 3 2 6 2" xfId="4260" xr:uid="{00000000-0005-0000-0000-0000A3100000}"/>
    <cellStyle name="Calculation 3 2 6 3" xfId="4261" xr:uid="{00000000-0005-0000-0000-0000A4100000}"/>
    <cellStyle name="Calculation 3 2 6 4" xfId="4262" xr:uid="{00000000-0005-0000-0000-0000A5100000}"/>
    <cellStyle name="Calculation 3 2 7" xfId="4263" xr:uid="{00000000-0005-0000-0000-0000A6100000}"/>
    <cellStyle name="Calculation 3 2 7 2" xfId="4264" xr:uid="{00000000-0005-0000-0000-0000A7100000}"/>
    <cellStyle name="Calculation 3 2 7 3" xfId="4265" xr:uid="{00000000-0005-0000-0000-0000A8100000}"/>
    <cellStyle name="Calculation 3 2 7 4" xfId="4266" xr:uid="{00000000-0005-0000-0000-0000A9100000}"/>
    <cellStyle name="Calculation 3 2 8" xfId="4267" xr:uid="{00000000-0005-0000-0000-0000AA100000}"/>
    <cellStyle name="Calculation 3 2 9" xfId="4268" xr:uid="{00000000-0005-0000-0000-0000AB100000}"/>
    <cellStyle name="Calculation 3 3" xfId="4269" xr:uid="{00000000-0005-0000-0000-0000AC100000}"/>
    <cellStyle name="Calculation 3 3 10" xfId="4270" xr:uid="{00000000-0005-0000-0000-0000AD100000}"/>
    <cellStyle name="Calculation 3 3 2" xfId="4271" xr:uid="{00000000-0005-0000-0000-0000AE100000}"/>
    <cellStyle name="Calculation 3 3 2 2" xfId="4272" xr:uid="{00000000-0005-0000-0000-0000AF100000}"/>
    <cellStyle name="Calculation 3 3 2 3" xfId="4273" xr:uid="{00000000-0005-0000-0000-0000B0100000}"/>
    <cellStyle name="Calculation 3 3 2 4" xfId="4274" xr:uid="{00000000-0005-0000-0000-0000B1100000}"/>
    <cellStyle name="Calculation 3 3 3" xfId="4275" xr:uid="{00000000-0005-0000-0000-0000B2100000}"/>
    <cellStyle name="Calculation 3 3 3 2" xfId="4276" xr:uid="{00000000-0005-0000-0000-0000B3100000}"/>
    <cellStyle name="Calculation 3 3 3 3" xfId="4277" xr:uid="{00000000-0005-0000-0000-0000B4100000}"/>
    <cellStyle name="Calculation 3 3 3 4" xfId="4278" xr:uid="{00000000-0005-0000-0000-0000B5100000}"/>
    <cellStyle name="Calculation 3 3 4" xfId="4279" xr:uid="{00000000-0005-0000-0000-0000B6100000}"/>
    <cellStyle name="Calculation 3 3 4 2" xfId="4280" xr:uid="{00000000-0005-0000-0000-0000B7100000}"/>
    <cellStyle name="Calculation 3 3 4 3" xfId="4281" xr:uid="{00000000-0005-0000-0000-0000B8100000}"/>
    <cellStyle name="Calculation 3 3 4 4" xfId="4282" xr:uid="{00000000-0005-0000-0000-0000B9100000}"/>
    <cellStyle name="Calculation 3 3 5" xfId="4283" xr:uid="{00000000-0005-0000-0000-0000BA100000}"/>
    <cellStyle name="Calculation 3 3 5 2" xfId="4284" xr:uid="{00000000-0005-0000-0000-0000BB100000}"/>
    <cellStyle name="Calculation 3 3 5 3" xfId="4285" xr:uid="{00000000-0005-0000-0000-0000BC100000}"/>
    <cellStyle name="Calculation 3 3 5 4" xfId="4286" xr:uid="{00000000-0005-0000-0000-0000BD100000}"/>
    <cellStyle name="Calculation 3 3 6" xfId="4287" xr:uid="{00000000-0005-0000-0000-0000BE100000}"/>
    <cellStyle name="Calculation 3 3 6 2" xfId="4288" xr:uid="{00000000-0005-0000-0000-0000BF100000}"/>
    <cellStyle name="Calculation 3 3 6 3" xfId="4289" xr:uid="{00000000-0005-0000-0000-0000C0100000}"/>
    <cellStyle name="Calculation 3 3 6 4" xfId="4290" xr:uid="{00000000-0005-0000-0000-0000C1100000}"/>
    <cellStyle name="Calculation 3 3 7" xfId="4291" xr:uid="{00000000-0005-0000-0000-0000C2100000}"/>
    <cellStyle name="Calculation 3 3 7 2" xfId="4292" xr:uid="{00000000-0005-0000-0000-0000C3100000}"/>
    <cellStyle name="Calculation 3 3 7 3" xfId="4293" xr:uid="{00000000-0005-0000-0000-0000C4100000}"/>
    <cellStyle name="Calculation 3 3 7 4" xfId="4294" xr:uid="{00000000-0005-0000-0000-0000C5100000}"/>
    <cellStyle name="Calculation 3 3 8" xfId="4295" xr:uid="{00000000-0005-0000-0000-0000C6100000}"/>
    <cellStyle name="Calculation 3 3 9" xfId="4296" xr:uid="{00000000-0005-0000-0000-0000C7100000}"/>
    <cellStyle name="Calculation 3 4" xfId="4297" xr:uid="{00000000-0005-0000-0000-0000C8100000}"/>
    <cellStyle name="Calculation 3 4 2" xfId="4298" xr:uid="{00000000-0005-0000-0000-0000C9100000}"/>
    <cellStyle name="Calculation 3 4 2 2" xfId="4299" xr:uid="{00000000-0005-0000-0000-0000CA100000}"/>
    <cellStyle name="Calculation 3 4 2 3" xfId="4300" xr:uid="{00000000-0005-0000-0000-0000CB100000}"/>
    <cellStyle name="Calculation 3 4 2 4" xfId="4301" xr:uid="{00000000-0005-0000-0000-0000CC100000}"/>
    <cellStyle name="Calculation 3 4 3" xfId="4302" xr:uid="{00000000-0005-0000-0000-0000CD100000}"/>
    <cellStyle name="Calculation 3 4 4" xfId="4303" xr:uid="{00000000-0005-0000-0000-0000CE100000}"/>
    <cellStyle name="Calculation 3 4 5" xfId="4304" xr:uid="{00000000-0005-0000-0000-0000CF100000}"/>
    <cellStyle name="Calculation 3 5" xfId="4305" xr:uid="{00000000-0005-0000-0000-0000D0100000}"/>
    <cellStyle name="Calculation 3 5 2" xfId="4306" xr:uid="{00000000-0005-0000-0000-0000D1100000}"/>
    <cellStyle name="Calculation 3 5 3" xfId="4307" xr:uid="{00000000-0005-0000-0000-0000D2100000}"/>
    <cellStyle name="Calculation 3 5 4" xfId="4308" xr:uid="{00000000-0005-0000-0000-0000D3100000}"/>
    <cellStyle name="Calculation 3 6" xfId="4309" xr:uid="{00000000-0005-0000-0000-0000D4100000}"/>
    <cellStyle name="Calculation 3 6 2" xfId="4310" xr:uid="{00000000-0005-0000-0000-0000D5100000}"/>
    <cellStyle name="Calculation 3 6 3" xfId="4311" xr:uid="{00000000-0005-0000-0000-0000D6100000}"/>
    <cellStyle name="Calculation 3 6 4" xfId="4312" xr:uid="{00000000-0005-0000-0000-0000D7100000}"/>
    <cellStyle name="Calculation 3 7" xfId="4313" xr:uid="{00000000-0005-0000-0000-0000D8100000}"/>
    <cellStyle name="Calculation 3 8" xfId="4314" xr:uid="{00000000-0005-0000-0000-0000D9100000}"/>
    <cellStyle name="Calculation 3 9" xfId="4315" xr:uid="{00000000-0005-0000-0000-0000DA100000}"/>
    <cellStyle name="Calculation 4" xfId="4316" xr:uid="{00000000-0005-0000-0000-0000DB100000}"/>
    <cellStyle name="Calculation 4 2" xfId="4317" xr:uid="{00000000-0005-0000-0000-0000DC100000}"/>
    <cellStyle name="Calculation 4 2 10" xfId="4318" xr:uid="{00000000-0005-0000-0000-0000DD100000}"/>
    <cellStyle name="Calculation 4 2 2" xfId="4319" xr:uid="{00000000-0005-0000-0000-0000DE100000}"/>
    <cellStyle name="Calculation 4 2 2 2" xfId="4320" xr:uid="{00000000-0005-0000-0000-0000DF100000}"/>
    <cellStyle name="Calculation 4 2 2 2 2" xfId="4321" xr:uid="{00000000-0005-0000-0000-0000E0100000}"/>
    <cellStyle name="Calculation 4 2 2 2 3" xfId="4322" xr:uid="{00000000-0005-0000-0000-0000E1100000}"/>
    <cellStyle name="Calculation 4 2 2 2 4" xfId="4323" xr:uid="{00000000-0005-0000-0000-0000E2100000}"/>
    <cellStyle name="Calculation 4 2 2 3" xfId="4324" xr:uid="{00000000-0005-0000-0000-0000E3100000}"/>
    <cellStyle name="Calculation 4 2 2 4" xfId="4325" xr:uid="{00000000-0005-0000-0000-0000E4100000}"/>
    <cellStyle name="Calculation 4 2 2 5" xfId="4326" xr:uid="{00000000-0005-0000-0000-0000E5100000}"/>
    <cellStyle name="Calculation 4 2 3" xfId="4327" xr:uid="{00000000-0005-0000-0000-0000E6100000}"/>
    <cellStyle name="Calculation 4 2 3 2" xfId="4328" xr:uid="{00000000-0005-0000-0000-0000E7100000}"/>
    <cellStyle name="Calculation 4 2 3 2 2" xfId="4329" xr:uid="{00000000-0005-0000-0000-0000E8100000}"/>
    <cellStyle name="Calculation 4 2 3 2 3" xfId="4330" xr:uid="{00000000-0005-0000-0000-0000E9100000}"/>
    <cellStyle name="Calculation 4 2 3 2 4" xfId="4331" xr:uid="{00000000-0005-0000-0000-0000EA100000}"/>
    <cellStyle name="Calculation 4 2 3 3" xfId="4332" xr:uid="{00000000-0005-0000-0000-0000EB100000}"/>
    <cellStyle name="Calculation 4 2 3 4" xfId="4333" xr:uid="{00000000-0005-0000-0000-0000EC100000}"/>
    <cellStyle name="Calculation 4 2 3 5" xfId="4334" xr:uid="{00000000-0005-0000-0000-0000ED100000}"/>
    <cellStyle name="Calculation 4 2 4" xfId="4335" xr:uid="{00000000-0005-0000-0000-0000EE100000}"/>
    <cellStyle name="Calculation 4 2 4 2" xfId="4336" xr:uid="{00000000-0005-0000-0000-0000EF100000}"/>
    <cellStyle name="Calculation 4 2 4 2 2" xfId="4337" xr:uid="{00000000-0005-0000-0000-0000F0100000}"/>
    <cellStyle name="Calculation 4 2 4 2 3" xfId="4338" xr:uid="{00000000-0005-0000-0000-0000F1100000}"/>
    <cellStyle name="Calculation 4 2 4 2 4" xfId="4339" xr:uid="{00000000-0005-0000-0000-0000F2100000}"/>
    <cellStyle name="Calculation 4 2 4 3" xfId="4340" xr:uid="{00000000-0005-0000-0000-0000F3100000}"/>
    <cellStyle name="Calculation 4 2 4 4" xfId="4341" xr:uid="{00000000-0005-0000-0000-0000F4100000}"/>
    <cellStyle name="Calculation 4 2 4 5" xfId="4342" xr:uid="{00000000-0005-0000-0000-0000F5100000}"/>
    <cellStyle name="Calculation 4 2 5" xfId="4343" xr:uid="{00000000-0005-0000-0000-0000F6100000}"/>
    <cellStyle name="Calculation 4 2 5 2" xfId="4344" xr:uid="{00000000-0005-0000-0000-0000F7100000}"/>
    <cellStyle name="Calculation 4 2 5 3" xfId="4345" xr:uid="{00000000-0005-0000-0000-0000F8100000}"/>
    <cellStyle name="Calculation 4 2 5 4" xfId="4346" xr:uid="{00000000-0005-0000-0000-0000F9100000}"/>
    <cellStyle name="Calculation 4 2 6" xfId="4347" xr:uid="{00000000-0005-0000-0000-0000FA100000}"/>
    <cellStyle name="Calculation 4 2 6 2" xfId="4348" xr:uid="{00000000-0005-0000-0000-0000FB100000}"/>
    <cellStyle name="Calculation 4 2 6 3" xfId="4349" xr:uid="{00000000-0005-0000-0000-0000FC100000}"/>
    <cellStyle name="Calculation 4 2 6 4" xfId="4350" xr:uid="{00000000-0005-0000-0000-0000FD100000}"/>
    <cellStyle name="Calculation 4 2 7" xfId="4351" xr:uid="{00000000-0005-0000-0000-0000FE100000}"/>
    <cellStyle name="Calculation 4 2 7 2" xfId="4352" xr:uid="{00000000-0005-0000-0000-0000FF100000}"/>
    <cellStyle name="Calculation 4 2 7 3" xfId="4353" xr:uid="{00000000-0005-0000-0000-000000110000}"/>
    <cellStyle name="Calculation 4 2 7 4" xfId="4354" xr:uid="{00000000-0005-0000-0000-000001110000}"/>
    <cellStyle name="Calculation 4 2 8" xfId="4355" xr:uid="{00000000-0005-0000-0000-000002110000}"/>
    <cellStyle name="Calculation 4 2 9" xfId="4356" xr:uid="{00000000-0005-0000-0000-000003110000}"/>
    <cellStyle name="Calculation 4 3" xfId="4357" xr:uid="{00000000-0005-0000-0000-000004110000}"/>
    <cellStyle name="Calculation 4 3 2" xfId="4358" xr:uid="{00000000-0005-0000-0000-000005110000}"/>
    <cellStyle name="Calculation 4 3 2 2" xfId="4359" xr:uid="{00000000-0005-0000-0000-000006110000}"/>
    <cellStyle name="Calculation 4 3 2 3" xfId="4360" xr:uid="{00000000-0005-0000-0000-000007110000}"/>
    <cellStyle name="Calculation 4 3 2 4" xfId="4361" xr:uid="{00000000-0005-0000-0000-000008110000}"/>
    <cellStyle name="Calculation 4 3 3" xfId="4362" xr:uid="{00000000-0005-0000-0000-000009110000}"/>
    <cellStyle name="Calculation 4 3 3 2" xfId="4363" xr:uid="{00000000-0005-0000-0000-00000A110000}"/>
    <cellStyle name="Calculation 4 3 3 3" xfId="4364" xr:uid="{00000000-0005-0000-0000-00000B110000}"/>
    <cellStyle name="Calculation 4 3 3 4" xfId="4365" xr:uid="{00000000-0005-0000-0000-00000C110000}"/>
    <cellStyle name="Calculation 4 3 4" xfId="4366" xr:uid="{00000000-0005-0000-0000-00000D110000}"/>
    <cellStyle name="Calculation 4 3 4 2" xfId="4367" xr:uid="{00000000-0005-0000-0000-00000E110000}"/>
    <cellStyle name="Calculation 4 3 4 3" xfId="4368" xr:uid="{00000000-0005-0000-0000-00000F110000}"/>
    <cellStyle name="Calculation 4 3 4 4" xfId="4369" xr:uid="{00000000-0005-0000-0000-000010110000}"/>
    <cellStyle name="Calculation 4 3 5" xfId="4370" xr:uid="{00000000-0005-0000-0000-000011110000}"/>
    <cellStyle name="Calculation 4 3 5 2" xfId="4371" xr:uid="{00000000-0005-0000-0000-000012110000}"/>
    <cellStyle name="Calculation 4 3 5 3" xfId="4372" xr:uid="{00000000-0005-0000-0000-000013110000}"/>
    <cellStyle name="Calculation 4 3 5 4" xfId="4373" xr:uid="{00000000-0005-0000-0000-000014110000}"/>
    <cellStyle name="Calculation 4 3 6" xfId="4374" xr:uid="{00000000-0005-0000-0000-000015110000}"/>
    <cellStyle name="Calculation 4 3 6 2" xfId="4375" xr:uid="{00000000-0005-0000-0000-000016110000}"/>
    <cellStyle name="Calculation 4 3 6 3" xfId="4376" xr:uid="{00000000-0005-0000-0000-000017110000}"/>
    <cellStyle name="Calculation 4 3 6 4" xfId="4377" xr:uid="{00000000-0005-0000-0000-000018110000}"/>
    <cellStyle name="Calculation 4 3 7" xfId="4378" xr:uid="{00000000-0005-0000-0000-000019110000}"/>
    <cellStyle name="Calculation 4 3 8" xfId="4379" xr:uid="{00000000-0005-0000-0000-00001A110000}"/>
    <cellStyle name="Calculation 4 3 9" xfId="4380" xr:uid="{00000000-0005-0000-0000-00001B110000}"/>
    <cellStyle name="Calculation 4 4" xfId="4381" xr:uid="{00000000-0005-0000-0000-00001C110000}"/>
    <cellStyle name="Calculation 4 4 2" xfId="4382" xr:uid="{00000000-0005-0000-0000-00001D110000}"/>
    <cellStyle name="Calculation 4 4 2 2" xfId="4383" xr:uid="{00000000-0005-0000-0000-00001E110000}"/>
    <cellStyle name="Calculation 4 4 2 3" xfId="4384" xr:uid="{00000000-0005-0000-0000-00001F110000}"/>
    <cellStyle name="Calculation 4 4 2 4" xfId="4385" xr:uid="{00000000-0005-0000-0000-000020110000}"/>
    <cellStyle name="Calculation 4 4 3" xfId="4386" xr:uid="{00000000-0005-0000-0000-000021110000}"/>
    <cellStyle name="Calculation 4 4 4" xfId="4387" xr:uid="{00000000-0005-0000-0000-000022110000}"/>
    <cellStyle name="Calculation 4 4 5" xfId="4388" xr:uid="{00000000-0005-0000-0000-000023110000}"/>
    <cellStyle name="Calculation 4 5" xfId="4389" xr:uid="{00000000-0005-0000-0000-000024110000}"/>
    <cellStyle name="Calculation 4 5 2" xfId="4390" xr:uid="{00000000-0005-0000-0000-000025110000}"/>
    <cellStyle name="Calculation 4 5 3" xfId="4391" xr:uid="{00000000-0005-0000-0000-000026110000}"/>
    <cellStyle name="Calculation 4 5 4" xfId="4392" xr:uid="{00000000-0005-0000-0000-000027110000}"/>
    <cellStyle name="Calculation 4 6" xfId="4393" xr:uid="{00000000-0005-0000-0000-000028110000}"/>
    <cellStyle name="Calculation 4 6 2" xfId="4394" xr:uid="{00000000-0005-0000-0000-000029110000}"/>
    <cellStyle name="Calculation 4 6 3" xfId="4395" xr:uid="{00000000-0005-0000-0000-00002A110000}"/>
    <cellStyle name="Calculation 4 6 4" xfId="4396" xr:uid="{00000000-0005-0000-0000-00002B110000}"/>
    <cellStyle name="Calculation 4 7" xfId="4397" xr:uid="{00000000-0005-0000-0000-00002C110000}"/>
    <cellStyle name="Calculation 4 8" xfId="4398" xr:uid="{00000000-0005-0000-0000-00002D110000}"/>
    <cellStyle name="Calculation 4 9" xfId="4399" xr:uid="{00000000-0005-0000-0000-00002E110000}"/>
    <cellStyle name="Calculation 5" xfId="4400" xr:uid="{00000000-0005-0000-0000-00002F110000}"/>
    <cellStyle name="Calculation 5 2" xfId="4401" xr:uid="{00000000-0005-0000-0000-000030110000}"/>
    <cellStyle name="Calculation 5 2 10" xfId="4402" xr:uid="{00000000-0005-0000-0000-000031110000}"/>
    <cellStyle name="Calculation 5 2 2" xfId="4403" xr:uid="{00000000-0005-0000-0000-000032110000}"/>
    <cellStyle name="Calculation 5 2 2 2" xfId="4404" xr:uid="{00000000-0005-0000-0000-000033110000}"/>
    <cellStyle name="Calculation 5 2 2 3" xfId="4405" xr:uid="{00000000-0005-0000-0000-000034110000}"/>
    <cellStyle name="Calculation 5 2 2 4" xfId="4406" xr:uid="{00000000-0005-0000-0000-000035110000}"/>
    <cellStyle name="Calculation 5 2 3" xfId="4407" xr:uid="{00000000-0005-0000-0000-000036110000}"/>
    <cellStyle name="Calculation 5 2 3 2" xfId="4408" xr:uid="{00000000-0005-0000-0000-000037110000}"/>
    <cellStyle name="Calculation 5 2 3 3" xfId="4409" xr:uid="{00000000-0005-0000-0000-000038110000}"/>
    <cellStyle name="Calculation 5 2 3 4" xfId="4410" xr:uid="{00000000-0005-0000-0000-000039110000}"/>
    <cellStyle name="Calculation 5 2 4" xfId="4411" xr:uid="{00000000-0005-0000-0000-00003A110000}"/>
    <cellStyle name="Calculation 5 2 4 2" xfId="4412" xr:uid="{00000000-0005-0000-0000-00003B110000}"/>
    <cellStyle name="Calculation 5 2 4 3" xfId="4413" xr:uid="{00000000-0005-0000-0000-00003C110000}"/>
    <cellStyle name="Calculation 5 2 4 4" xfId="4414" xr:uid="{00000000-0005-0000-0000-00003D110000}"/>
    <cellStyle name="Calculation 5 2 5" xfId="4415" xr:uid="{00000000-0005-0000-0000-00003E110000}"/>
    <cellStyle name="Calculation 5 2 5 2" xfId="4416" xr:uid="{00000000-0005-0000-0000-00003F110000}"/>
    <cellStyle name="Calculation 5 2 5 3" xfId="4417" xr:uid="{00000000-0005-0000-0000-000040110000}"/>
    <cellStyle name="Calculation 5 2 5 4" xfId="4418" xr:uid="{00000000-0005-0000-0000-000041110000}"/>
    <cellStyle name="Calculation 5 2 6" xfId="4419" xr:uid="{00000000-0005-0000-0000-000042110000}"/>
    <cellStyle name="Calculation 5 2 6 2" xfId="4420" xr:uid="{00000000-0005-0000-0000-000043110000}"/>
    <cellStyle name="Calculation 5 2 6 3" xfId="4421" xr:uid="{00000000-0005-0000-0000-000044110000}"/>
    <cellStyle name="Calculation 5 2 6 4" xfId="4422" xr:uid="{00000000-0005-0000-0000-000045110000}"/>
    <cellStyle name="Calculation 5 2 7" xfId="4423" xr:uid="{00000000-0005-0000-0000-000046110000}"/>
    <cellStyle name="Calculation 5 2 7 2" xfId="4424" xr:uid="{00000000-0005-0000-0000-000047110000}"/>
    <cellStyle name="Calculation 5 2 7 3" xfId="4425" xr:uid="{00000000-0005-0000-0000-000048110000}"/>
    <cellStyle name="Calculation 5 2 7 4" xfId="4426" xr:uid="{00000000-0005-0000-0000-000049110000}"/>
    <cellStyle name="Calculation 5 2 8" xfId="4427" xr:uid="{00000000-0005-0000-0000-00004A110000}"/>
    <cellStyle name="Calculation 5 2 9" xfId="4428" xr:uid="{00000000-0005-0000-0000-00004B110000}"/>
    <cellStyle name="Calculation 5 3" xfId="4429" xr:uid="{00000000-0005-0000-0000-00004C110000}"/>
    <cellStyle name="Calculation 5 3 2" xfId="4430" xr:uid="{00000000-0005-0000-0000-00004D110000}"/>
    <cellStyle name="Calculation 5 3 2 2" xfId="4431" xr:uid="{00000000-0005-0000-0000-00004E110000}"/>
    <cellStyle name="Calculation 5 3 2 3" xfId="4432" xr:uid="{00000000-0005-0000-0000-00004F110000}"/>
    <cellStyle name="Calculation 5 3 2 4" xfId="4433" xr:uid="{00000000-0005-0000-0000-000050110000}"/>
    <cellStyle name="Calculation 5 3 3" xfId="4434" xr:uid="{00000000-0005-0000-0000-000051110000}"/>
    <cellStyle name="Calculation 5 3 3 2" xfId="4435" xr:uid="{00000000-0005-0000-0000-000052110000}"/>
    <cellStyle name="Calculation 5 3 3 3" xfId="4436" xr:uid="{00000000-0005-0000-0000-000053110000}"/>
    <cellStyle name="Calculation 5 3 3 4" xfId="4437" xr:uid="{00000000-0005-0000-0000-000054110000}"/>
    <cellStyle name="Calculation 5 3 4" xfId="4438" xr:uid="{00000000-0005-0000-0000-000055110000}"/>
    <cellStyle name="Calculation 5 3 4 2" xfId="4439" xr:uid="{00000000-0005-0000-0000-000056110000}"/>
    <cellStyle name="Calculation 5 3 4 3" xfId="4440" xr:uid="{00000000-0005-0000-0000-000057110000}"/>
    <cellStyle name="Calculation 5 3 4 4" xfId="4441" xr:uid="{00000000-0005-0000-0000-000058110000}"/>
    <cellStyle name="Calculation 5 3 5" xfId="4442" xr:uid="{00000000-0005-0000-0000-000059110000}"/>
    <cellStyle name="Calculation 5 3 5 2" xfId="4443" xr:uid="{00000000-0005-0000-0000-00005A110000}"/>
    <cellStyle name="Calculation 5 3 5 3" xfId="4444" xr:uid="{00000000-0005-0000-0000-00005B110000}"/>
    <cellStyle name="Calculation 5 3 5 4" xfId="4445" xr:uid="{00000000-0005-0000-0000-00005C110000}"/>
    <cellStyle name="Calculation 5 3 6" xfId="4446" xr:uid="{00000000-0005-0000-0000-00005D110000}"/>
    <cellStyle name="Calculation 5 3 6 2" xfId="4447" xr:uid="{00000000-0005-0000-0000-00005E110000}"/>
    <cellStyle name="Calculation 5 3 6 3" xfId="4448" xr:uid="{00000000-0005-0000-0000-00005F110000}"/>
    <cellStyle name="Calculation 5 3 6 4" xfId="4449" xr:uid="{00000000-0005-0000-0000-000060110000}"/>
    <cellStyle name="Calculation 5 3 7" xfId="4450" xr:uid="{00000000-0005-0000-0000-000061110000}"/>
    <cellStyle name="Calculation 5 3 8" xfId="4451" xr:uid="{00000000-0005-0000-0000-000062110000}"/>
    <cellStyle name="Calculation 5 3 9" xfId="4452" xr:uid="{00000000-0005-0000-0000-000063110000}"/>
    <cellStyle name="Calculation 5 4" xfId="4453" xr:uid="{00000000-0005-0000-0000-000064110000}"/>
    <cellStyle name="Calculation 5 4 2" xfId="4454" xr:uid="{00000000-0005-0000-0000-000065110000}"/>
    <cellStyle name="Calculation 5 4 2 2" xfId="4455" xr:uid="{00000000-0005-0000-0000-000066110000}"/>
    <cellStyle name="Calculation 5 4 2 3" xfId="4456" xr:uid="{00000000-0005-0000-0000-000067110000}"/>
    <cellStyle name="Calculation 5 4 2 4" xfId="4457" xr:uid="{00000000-0005-0000-0000-000068110000}"/>
    <cellStyle name="Calculation 5 4 3" xfId="4458" xr:uid="{00000000-0005-0000-0000-000069110000}"/>
    <cellStyle name="Calculation 5 4 4" xfId="4459" xr:uid="{00000000-0005-0000-0000-00006A110000}"/>
    <cellStyle name="Calculation 5 4 5" xfId="4460" xr:uid="{00000000-0005-0000-0000-00006B110000}"/>
    <cellStyle name="Calculation 5 5" xfId="4461" xr:uid="{00000000-0005-0000-0000-00006C110000}"/>
    <cellStyle name="Calculation 5 5 2" xfId="4462" xr:uid="{00000000-0005-0000-0000-00006D110000}"/>
    <cellStyle name="Calculation 5 5 2 2" xfId="4463" xr:uid="{00000000-0005-0000-0000-00006E110000}"/>
    <cellStyle name="Calculation 5 5 2 3" xfId="4464" xr:uid="{00000000-0005-0000-0000-00006F110000}"/>
    <cellStyle name="Calculation 5 5 2 4" xfId="4465" xr:uid="{00000000-0005-0000-0000-000070110000}"/>
    <cellStyle name="Calculation 5 5 3" xfId="4466" xr:uid="{00000000-0005-0000-0000-000071110000}"/>
    <cellStyle name="Calculation 5 5 4" xfId="4467" xr:uid="{00000000-0005-0000-0000-000072110000}"/>
    <cellStyle name="Calculation 5 5 5" xfId="4468" xr:uid="{00000000-0005-0000-0000-000073110000}"/>
    <cellStyle name="Calculation 5 6" xfId="4469" xr:uid="{00000000-0005-0000-0000-000074110000}"/>
    <cellStyle name="Calculation 5 6 2" xfId="4470" xr:uid="{00000000-0005-0000-0000-000075110000}"/>
    <cellStyle name="Calculation 5 6 3" xfId="4471" xr:uid="{00000000-0005-0000-0000-000076110000}"/>
    <cellStyle name="Calculation 5 6 4" xfId="4472" xr:uid="{00000000-0005-0000-0000-000077110000}"/>
    <cellStyle name="Calculation 5 7" xfId="4473" xr:uid="{00000000-0005-0000-0000-000078110000}"/>
    <cellStyle name="Calculation 5 8" xfId="4474" xr:uid="{00000000-0005-0000-0000-000079110000}"/>
    <cellStyle name="Calculation 5 9" xfId="4475" xr:uid="{00000000-0005-0000-0000-00007A110000}"/>
    <cellStyle name="Calculation 6" xfId="4476" xr:uid="{00000000-0005-0000-0000-00007B110000}"/>
    <cellStyle name="Calculation 6 2" xfId="4477" xr:uid="{00000000-0005-0000-0000-00007C110000}"/>
    <cellStyle name="Calculation 6 2 2" xfId="4478" xr:uid="{00000000-0005-0000-0000-00007D110000}"/>
    <cellStyle name="Calculation 6 2 2 2" xfId="4479" xr:uid="{00000000-0005-0000-0000-00007E110000}"/>
    <cellStyle name="Calculation 6 2 2 3" xfId="4480" xr:uid="{00000000-0005-0000-0000-00007F110000}"/>
    <cellStyle name="Calculation 6 2 2 4" xfId="4481" xr:uid="{00000000-0005-0000-0000-000080110000}"/>
    <cellStyle name="Calculation 6 2 3" xfId="4482" xr:uid="{00000000-0005-0000-0000-000081110000}"/>
    <cellStyle name="Calculation 6 2 3 2" xfId="4483" xr:uid="{00000000-0005-0000-0000-000082110000}"/>
    <cellStyle name="Calculation 6 2 3 3" xfId="4484" xr:uid="{00000000-0005-0000-0000-000083110000}"/>
    <cellStyle name="Calculation 6 2 3 4" xfId="4485" xr:uid="{00000000-0005-0000-0000-000084110000}"/>
    <cellStyle name="Calculation 6 2 4" xfId="4486" xr:uid="{00000000-0005-0000-0000-000085110000}"/>
    <cellStyle name="Calculation 6 2 4 2" xfId="4487" xr:uid="{00000000-0005-0000-0000-000086110000}"/>
    <cellStyle name="Calculation 6 2 4 3" xfId="4488" xr:uid="{00000000-0005-0000-0000-000087110000}"/>
    <cellStyle name="Calculation 6 2 4 4" xfId="4489" xr:uid="{00000000-0005-0000-0000-000088110000}"/>
    <cellStyle name="Calculation 6 2 5" xfId="4490" xr:uid="{00000000-0005-0000-0000-000089110000}"/>
    <cellStyle name="Calculation 6 2 5 2" xfId="4491" xr:uid="{00000000-0005-0000-0000-00008A110000}"/>
    <cellStyle name="Calculation 6 2 5 3" xfId="4492" xr:uid="{00000000-0005-0000-0000-00008B110000}"/>
    <cellStyle name="Calculation 6 2 5 4" xfId="4493" xr:uid="{00000000-0005-0000-0000-00008C110000}"/>
    <cellStyle name="Calculation 6 2 6" xfId="4494" xr:uid="{00000000-0005-0000-0000-00008D110000}"/>
    <cellStyle name="Calculation 6 2 6 2" xfId="4495" xr:uid="{00000000-0005-0000-0000-00008E110000}"/>
    <cellStyle name="Calculation 6 2 6 3" xfId="4496" xr:uid="{00000000-0005-0000-0000-00008F110000}"/>
    <cellStyle name="Calculation 6 2 6 4" xfId="4497" xr:uid="{00000000-0005-0000-0000-000090110000}"/>
    <cellStyle name="Calculation 6 2 7" xfId="4498" xr:uid="{00000000-0005-0000-0000-000091110000}"/>
    <cellStyle name="Calculation 6 2 8" xfId="4499" xr:uid="{00000000-0005-0000-0000-000092110000}"/>
    <cellStyle name="Calculation 6 2 9" xfId="4500" xr:uid="{00000000-0005-0000-0000-000093110000}"/>
    <cellStyle name="Calculation 6 3" xfId="4501" xr:uid="{00000000-0005-0000-0000-000094110000}"/>
    <cellStyle name="Calculation 6 3 2" xfId="4502" xr:uid="{00000000-0005-0000-0000-000095110000}"/>
    <cellStyle name="Calculation 6 3 2 2" xfId="4503" xr:uid="{00000000-0005-0000-0000-000096110000}"/>
    <cellStyle name="Calculation 6 3 2 3" xfId="4504" xr:uid="{00000000-0005-0000-0000-000097110000}"/>
    <cellStyle name="Calculation 6 3 2 4" xfId="4505" xr:uid="{00000000-0005-0000-0000-000098110000}"/>
    <cellStyle name="Calculation 6 3 3" xfId="4506" xr:uid="{00000000-0005-0000-0000-000099110000}"/>
    <cellStyle name="Calculation 6 3 3 2" xfId="4507" xr:uid="{00000000-0005-0000-0000-00009A110000}"/>
    <cellStyle name="Calculation 6 3 3 3" xfId="4508" xr:uid="{00000000-0005-0000-0000-00009B110000}"/>
    <cellStyle name="Calculation 6 3 3 4" xfId="4509" xr:uid="{00000000-0005-0000-0000-00009C110000}"/>
    <cellStyle name="Calculation 6 3 4" xfId="4510" xr:uid="{00000000-0005-0000-0000-00009D110000}"/>
    <cellStyle name="Calculation 6 3 4 2" xfId="4511" xr:uid="{00000000-0005-0000-0000-00009E110000}"/>
    <cellStyle name="Calculation 6 3 4 3" xfId="4512" xr:uid="{00000000-0005-0000-0000-00009F110000}"/>
    <cellStyle name="Calculation 6 3 4 4" xfId="4513" xr:uid="{00000000-0005-0000-0000-0000A0110000}"/>
    <cellStyle name="Calculation 6 3 5" xfId="4514" xr:uid="{00000000-0005-0000-0000-0000A1110000}"/>
    <cellStyle name="Calculation 6 3 5 2" xfId="4515" xr:uid="{00000000-0005-0000-0000-0000A2110000}"/>
    <cellStyle name="Calculation 6 3 5 3" xfId="4516" xr:uid="{00000000-0005-0000-0000-0000A3110000}"/>
    <cellStyle name="Calculation 6 3 5 4" xfId="4517" xr:uid="{00000000-0005-0000-0000-0000A4110000}"/>
    <cellStyle name="Calculation 6 3 6" xfId="4518" xr:uid="{00000000-0005-0000-0000-0000A5110000}"/>
    <cellStyle name="Calculation 6 3 7" xfId="4519" xr:uid="{00000000-0005-0000-0000-0000A6110000}"/>
    <cellStyle name="Calculation 6 3 8" xfId="4520" xr:uid="{00000000-0005-0000-0000-0000A7110000}"/>
    <cellStyle name="Calculation 6 4" xfId="4521" xr:uid="{00000000-0005-0000-0000-0000A8110000}"/>
    <cellStyle name="Calculation 6 4 2" xfId="4522" xr:uid="{00000000-0005-0000-0000-0000A9110000}"/>
    <cellStyle name="Calculation 6 4 3" xfId="4523" xr:uid="{00000000-0005-0000-0000-0000AA110000}"/>
    <cellStyle name="Calculation 6 4 4" xfId="4524" xr:uid="{00000000-0005-0000-0000-0000AB110000}"/>
    <cellStyle name="Calculation 6 5" xfId="4525" xr:uid="{00000000-0005-0000-0000-0000AC110000}"/>
    <cellStyle name="Calculation 6 5 2" xfId="4526" xr:uid="{00000000-0005-0000-0000-0000AD110000}"/>
    <cellStyle name="Calculation 6 5 3" xfId="4527" xr:uid="{00000000-0005-0000-0000-0000AE110000}"/>
    <cellStyle name="Calculation 6 5 4" xfId="4528" xr:uid="{00000000-0005-0000-0000-0000AF110000}"/>
    <cellStyle name="Calculation 6 6" xfId="4529" xr:uid="{00000000-0005-0000-0000-0000B0110000}"/>
    <cellStyle name="Calculation 6 6 2" xfId="4530" xr:uid="{00000000-0005-0000-0000-0000B1110000}"/>
    <cellStyle name="Calculation 6 6 3" xfId="4531" xr:uid="{00000000-0005-0000-0000-0000B2110000}"/>
    <cellStyle name="Calculation 6 6 4" xfId="4532" xr:uid="{00000000-0005-0000-0000-0000B3110000}"/>
    <cellStyle name="Calculation 6 7" xfId="4533" xr:uid="{00000000-0005-0000-0000-0000B4110000}"/>
    <cellStyle name="Calculation 6 8" xfId="4534" xr:uid="{00000000-0005-0000-0000-0000B5110000}"/>
    <cellStyle name="Calculation 6 9" xfId="4535" xr:uid="{00000000-0005-0000-0000-0000B6110000}"/>
    <cellStyle name="Calculation 7" xfId="4536" xr:uid="{00000000-0005-0000-0000-0000B7110000}"/>
    <cellStyle name="Calculation 7 2" xfId="4537" xr:uid="{00000000-0005-0000-0000-0000B8110000}"/>
    <cellStyle name="Calculation 7 2 2" xfId="4538" xr:uid="{00000000-0005-0000-0000-0000B9110000}"/>
    <cellStyle name="Calculation 7 2 2 2" xfId="4539" xr:uid="{00000000-0005-0000-0000-0000BA110000}"/>
    <cellStyle name="Calculation 7 2 2 3" xfId="4540" xr:uid="{00000000-0005-0000-0000-0000BB110000}"/>
    <cellStyle name="Calculation 7 2 2 4" xfId="4541" xr:uid="{00000000-0005-0000-0000-0000BC110000}"/>
    <cellStyle name="Calculation 7 2 3" xfId="4542" xr:uid="{00000000-0005-0000-0000-0000BD110000}"/>
    <cellStyle name="Calculation 7 2 3 2" xfId="4543" xr:uid="{00000000-0005-0000-0000-0000BE110000}"/>
    <cellStyle name="Calculation 7 2 3 3" xfId="4544" xr:uid="{00000000-0005-0000-0000-0000BF110000}"/>
    <cellStyle name="Calculation 7 2 3 4" xfId="4545" xr:uid="{00000000-0005-0000-0000-0000C0110000}"/>
    <cellStyle name="Calculation 7 2 4" xfId="4546" xr:uid="{00000000-0005-0000-0000-0000C1110000}"/>
    <cellStyle name="Calculation 7 2 4 2" xfId="4547" xr:uid="{00000000-0005-0000-0000-0000C2110000}"/>
    <cellStyle name="Calculation 7 2 4 3" xfId="4548" xr:uid="{00000000-0005-0000-0000-0000C3110000}"/>
    <cellStyle name="Calculation 7 2 4 4" xfId="4549" xr:uid="{00000000-0005-0000-0000-0000C4110000}"/>
    <cellStyle name="Calculation 7 2 5" xfId="4550" xr:uid="{00000000-0005-0000-0000-0000C5110000}"/>
    <cellStyle name="Calculation 7 2 5 2" xfId="4551" xr:uid="{00000000-0005-0000-0000-0000C6110000}"/>
    <cellStyle name="Calculation 7 2 5 3" xfId="4552" xr:uid="{00000000-0005-0000-0000-0000C7110000}"/>
    <cellStyle name="Calculation 7 2 5 4" xfId="4553" xr:uid="{00000000-0005-0000-0000-0000C8110000}"/>
    <cellStyle name="Calculation 7 2 6" xfId="4554" xr:uid="{00000000-0005-0000-0000-0000C9110000}"/>
    <cellStyle name="Calculation 7 2 6 2" xfId="4555" xr:uid="{00000000-0005-0000-0000-0000CA110000}"/>
    <cellStyle name="Calculation 7 2 6 3" xfId="4556" xr:uid="{00000000-0005-0000-0000-0000CB110000}"/>
    <cellStyle name="Calculation 7 2 6 4" xfId="4557" xr:uid="{00000000-0005-0000-0000-0000CC110000}"/>
    <cellStyle name="Calculation 7 2 7" xfId="4558" xr:uid="{00000000-0005-0000-0000-0000CD110000}"/>
    <cellStyle name="Calculation 7 2 8" xfId="4559" xr:uid="{00000000-0005-0000-0000-0000CE110000}"/>
    <cellStyle name="Calculation 7 2 9" xfId="4560" xr:uid="{00000000-0005-0000-0000-0000CF110000}"/>
    <cellStyle name="Calculation 7 3" xfId="4561" xr:uid="{00000000-0005-0000-0000-0000D0110000}"/>
    <cellStyle name="Calculation 7 3 2" xfId="4562" xr:uid="{00000000-0005-0000-0000-0000D1110000}"/>
    <cellStyle name="Calculation 7 3 2 2" xfId="4563" xr:uid="{00000000-0005-0000-0000-0000D2110000}"/>
    <cellStyle name="Calculation 7 3 2 3" xfId="4564" xr:uid="{00000000-0005-0000-0000-0000D3110000}"/>
    <cellStyle name="Calculation 7 3 2 4" xfId="4565" xr:uid="{00000000-0005-0000-0000-0000D4110000}"/>
    <cellStyle name="Calculation 7 3 3" xfId="4566" xr:uid="{00000000-0005-0000-0000-0000D5110000}"/>
    <cellStyle name="Calculation 7 3 3 2" xfId="4567" xr:uid="{00000000-0005-0000-0000-0000D6110000}"/>
    <cellStyle name="Calculation 7 3 3 3" xfId="4568" xr:uid="{00000000-0005-0000-0000-0000D7110000}"/>
    <cellStyle name="Calculation 7 3 3 4" xfId="4569" xr:uid="{00000000-0005-0000-0000-0000D8110000}"/>
    <cellStyle name="Calculation 7 3 4" xfId="4570" xr:uid="{00000000-0005-0000-0000-0000D9110000}"/>
    <cellStyle name="Calculation 7 3 4 2" xfId="4571" xr:uid="{00000000-0005-0000-0000-0000DA110000}"/>
    <cellStyle name="Calculation 7 3 4 3" xfId="4572" xr:uid="{00000000-0005-0000-0000-0000DB110000}"/>
    <cellStyle name="Calculation 7 3 4 4" xfId="4573" xr:uid="{00000000-0005-0000-0000-0000DC110000}"/>
    <cellStyle name="Calculation 7 3 5" xfId="4574" xr:uid="{00000000-0005-0000-0000-0000DD110000}"/>
    <cellStyle name="Calculation 7 3 5 2" xfId="4575" xr:uid="{00000000-0005-0000-0000-0000DE110000}"/>
    <cellStyle name="Calculation 7 3 5 3" xfId="4576" xr:uid="{00000000-0005-0000-0000-0000DF110000}"/>
    <cellStyle name="Calculation 7 3 5 4" xfId="4577" xr:uid="{00000000-0005-0000-0000-0000E0110000}"/>
    <cellStyle name="Calculation 7 3 6" xfId="4578" xr:uid="{00000000-0005-0000-0000-0000E1110000}"/>
    <cellStyle name="Calculation 7 3 7" xfId="4579" xr:uid="{00000000-0005-0000-0000-0000E2110000}"/>
    <cellStyle name="Calculation 7 3 8" xfId="4580" xr:uid="{00000000-0005-0000-0000-0000E3110000}"/>
    <cellStyle name="Calculation 7 4" xfId="4581" xr:uid="{00000000-0005-0000-0000-0000E4110000}"/>
    <cellStyle name="Calculation 7 4 2" xfId="4582" xr:uid="{00000000-0005-0000-0000-0000E5110000}"/>
    <cellStyle name="Calculation 7 4 3" xfId="4583" xr:uid="{00000000-0005-0000-0000-0000E6110000}"/>
    <cellStyle name="Calculation 7 4 4" xfId="4584" xr:uid="{00000000-0005-0000-0000-0000E7110000}"/>
    <cellStyle name="Calculation 7 5" xfId="4585" xr:uid="{00000000-0005-0000-0000-0000E8110000}"/>
    <cellStyle name="Calculation 7 5 2" xfId="4586" xr:uid="{00000000-0005-0000-0000-0000E9110000}"/>
    <cellStyle name="Calculation 7 5 3" xfId="4587" xr:uid="{00000000-0005-0000-0000-0000EA110000}"/>
    <cellStyle name="Calculation 7 5 4" xfId="4588" xr:uid="{00000000-0005-0000-0000-0000EB110000}"/>
    <cellStyle name="Calculation 7 6" xfId="4589" xr:uid="{00000000-0005-0000-0000-0000EC110000}"/>
    <cellStyle name="Calculation 7 6 2" xfId="4590" xr:uid="{00000000-0005-0000-0000-0000ED110000}"/>
    <cellStyle name="Calculation 7 6 3" xfId="4591" xr:uid="{00000000-0005-0000-0000-0000EE110000}"/>
    <cellStyle name="Calculation 7 6 4" xfId="4592" xr:uid="{00000000-0005-0000-0000-0000EF110000}"/>
    <cellStyle name="Calculation 7 7" xfId="4593" xr:uid="{00000000-0005-0000-0000-0000F0110000}"/>
    <cellStyle name="Calculation 7 8" xfId="4594" xr:uid="{00000000-0005-0000-0000-0000F1110000}"/>
    <cellStyle name="Calculation 7 9" xfId="4595" xr:uid="{00000000-0005-0000-0000-0000F2110000}"/>
    <cellStyle name="Calculation 8" xfId="4596" xr:uid="{00000000-0005-0000-0000-0000F3110000}"/>
    <cellStyle name="Calculation 8 2" xfId="4597" xr:uid="{00000000-0005-0000-0000-0000F4110000}"/>
    <cellStyle name="Calculation 8 2 2" xfId="4598" xr:uid="{00000000-0005-0000-0000-0000F5110000}"/>
    <cellStyle name="Calculation 8 2 2 2" xfId="4599" xr:uid="{00000000-0005-0000-0000-0000F6110000}"/>
    <cellStyle name="Calculation 8 2 2 3" xfId="4600" xr:uid="{00000000-0005-0000-0000-0000F7110000}"/>
    <cellStyle name="Calculation 8 2 2 4" xfId="4601" xr:uid="{00000000-0005-0000-0000-0000F8110000}"/>
    <cellStyle name="Calculation 8 2 3" xfId="4602" xr:uid="{00000000-0005-0000-0000-0000F9110000}"/>
    <cellStyle name="Calculation 8 2 3 2" xfId="4603" xr:uid="{00000000-0005-0000-0000-0000FA110000}"/>
    <cellStyle name="Calculation 8 2 3 3" xfId="4604" xr:uid="{00000000-0005-0000-0000-0000FB110000}"/>
    <cellStyle name="Calculation 8 2 3 4" xfId="4605" xr:uid="{00000000-0005-0000-0000-0000FC110000}"/>
    <cellStyle name="Calculation 8 2 4" xfId="4606" xr:uid="{00000000-0005-0000-0000-0000FD110000}"/>
    <cellStyle name="Calculation 8 2 4 2" xfId="4607" xr:uid="{00000000-0005-0000-0000-0000FE110000}"/>
    <cellStyle name="Calculation 8 2 4 3" xfId="4608" xr:uid="{00000000-0005-0000-0000-0000FF110000}"/>
    <cellStyle name="Calculation 8 2 4 4" xfId="4609" xr:uid="{00000000-0005-0000-0000-000000120000}"/>
    <cellStyle name="Calculation 8 2 5" xfId="4610" xr:uid="{00000000-0005-0000-0000-000001120000}"/>
    <cellStyle name="Calculation 8 2 5 2" xfId="4611" xr:uid="{00000000-0005-0000-0000-000002120000}"/>
    <cellStyle name="Calculation 8 2 5 3" xfId="4612" xr:uid="{00000000-0005-0000-0000-000003120000}"/>
    <cellStyle name="Calculation 8 2 5 4" xfId="4613" xr:uid="{00000000-0005-0000-0000-000004120000}"/>
    <cellStyle name="Calculation 8 2 6" xfId="4614" xr:uid="{00000000-0005-0000-0000-000005120000}"/>
    <cellStyle name="Calculation 8 2 6 2" xfId="4615" xr:uid="{00000000-0005-0000-0000-000006120000}"/>
    <cellStyle name="Calculation 8 2 6 3" xfId="4616" xr:uid="{00000000-0005-0000-0000-000007120000}"/>
    <cellStyle name="Calculation 8 2 6 4" xfId="4617" xr:uid="{00000000-0005-0000-0000-000008120000}"/>
    <cellStyle name="Calculation 8 2 7" xfId="4618" xr:uid="{00000000-0005-0000-0000-000009120000}"/>
    <cellStyle name="Calculation 8 2 8" xfId="4619" xr:uid="{00000000-0005-0000-0000-00000A120000}"/>
    <cellStyle name="Calculation 8 2 9" xfId="4620" xr:uid="{00000000-0005-0000-0000-00000B120000}"/>
    <cellStyle name="Calculation 8 3" xfId="4621" xr:uid="{00000000-0005-0000-0000-00000C120000}"/>
    <cellStyle name="Calculation 8 3 2" xfId="4622" xr:uid="{00000000-0005-0000-0000-00000D120000}"/>
    <cellStyle name="Calculation 8 3 2 2" xfId="4623" xr:uid="{00000000-0005-0000-0000-00000E120000}"/>
    <cellStyle name="Calculation 8 3 2 3" xfId="4624" xr:uid="{00000000-0005-0000-0000-00000F120000}"/>
    <cellStyle name="Calculation 8 3 2 4" xfId="4625" xr:uid="{00000000-0005-0000-0000-000010120000}"/>
    <cellStyle name="Calculation 8 3 3" xfId="4626" xr:uid="{00000000-0005-0000-0000-000011120000}"/>
    <cellStyle name="Calculation 8 3 3 2" xfId="4627" xr:uid="{00000000-0005-0000-0000-000012120000}"/>
    <cellStyle name="Calculation 8 3 3 3" xfId="4628" xr:uid="{00000000-0005-0000-0000-000013120000}"/>
    <cellStyle name="Calculation 8 3 3 4" xfId="4629" xr:uid="{00000000-0005-0000-0000-000014120000}"/>
    <cellStyle name="Calculation 8 3 4" xfId="4630" xr:uid="{00000000-0005-0000-0000-000015120000}"/>
    <cellStyle name="Calculation 8 3 4 2" xfId="4631" xr:uid="{00000000-0005-0000-0000-000016120000}"/>
    <cellStyle name="Calculation 8 3 4 3" xfId="4632" xr:uid="{00000000-0005-0000-0000-000017120000}"/>
    <cellStyle name="Calculation 8 3 4 4" xfId="4633" xr:uid="{00000000-0005-0000-0000-000018120000}"/>
    <cellStyle name="Calculation 8 3 5" xfId="4634" xr:uid="{00000000-0005-0000-0000-000019120000}"/>
    <cellStyle name="Calculation 8 3 5 2" xfId="4635" xr:uid="{00000000-0005-0000-0000-00001A120000}"/>
    <cellStyle name="Calculation 8 3 5 3" xfId="4636" xr:uid="{00000000-0005-0000-0000-00001B120000}"/>
    <cellStyle name="Calculation 8 3 5 4" xfId="4637" xr:uid="{00000000-0005-0000-0000-00001C120000}"/>
    <cellStyle name="Calculation 8 3 6" xfId="4638" xr:uid="{00000000-0005-0000-0000-00001D120000}"/>
    <cellStyle name="Calculation 8 3 7" xfId="4639" xr:uid="{00000000-0005-0000-0000-00001E120000}"/>
    <cellStyle name="Calculation 8 3 8" xfId="4640" xr:uid="{00000000-0005-0000-0000-00001F120000}"/>
    <cellStyle name="Calculation 8 4" xfId="4641" xr:uid="{00000000-0005-0000-0000-000020120000}"/>
    <cellStyle name="Calculation 8 4 2" xfId="4642" xr:uid="{00000000-0005-0000-0000-000021120000}"/>
    <cellStyle name="Calculation 8 4 3" xfId="4643" xr:uid="{00000000-0005-0000-0000-000022120000}"/>
    <cellStyle name="Calculation 8 4 4" xfId="4644" xr:uid="{00000000-0005-0000-0000-000023120000}"/>
    <cellStyle name="Calculation 8 5" xfId="4645" xr:uid="{00000000-0005-0000-0000-000024120000}"/>
    <cellStyle name="Calculation 8 5 2" xfId="4646" xr:uid="{00000000-0005-0000-0000-000025120000}"/>
    <cellStyle name="Calculation 8 5 3" xfId="4647" xr:uid="{00000000-0005-0000-0000-000026120000}"/>
    <cellStyle name="Calculation 8 5 4" xfId="4648" xr:uid="{00000000-0005-0000-0000-000027120000}"/>
    <cellStyle name="Calculation 8 6" xfId="4649" xr:uid="{00000000-0005-0000-0000-000028120000}"/>
    <cellStyle name="Calculation 8 7" xfId="4650" xr:uid="{00000000-0005-0000-0000-000029120000}"/>
    <cellStyle name="Calculation 8 8" xfId="4651" xr:uid="{00000000-0005-0000-0000-00002A120000}"/>
    <cellStyle name="Calculation 9" xfId="4652" xr:uid="{00000000-0005-0000-0000-00002B120000}"/>
    <cellStyle name="Calculation 9 2" xfId="4653" xr:uid="{00000000-0005-0000-0000-00002C120000}"/>
    <cellStyle name="Calculation 9 2 2" xfId="4654" xr:uid="{00000000-0005-0000-0000-00002D120000}"/>
    <cellStyle name="Calculation 9 2 2 2" xfId="4655" xr:uid="{00000000-0005-0000-0000-00002E120000}"/>
    <cellStyle name="Calculation 9 2 2 3" xfId="4656" xr:uid="{00000000-0005-0000-0000-00002F120000}"/>
    <cellStyle name="Calculation 9 2 2 4" xfId="4657" xr:uid="{00000000-0005-0000-0000-000030120000}"/>
    <cellStyle name="Calculation 9 2 3" xfId="4658" xr:uid="{00000000-0005-0000-0000-000031120000}"/>
    <cellStyle name="Calculation 9 2 3 2" xfId="4659" xr:uid="{00000000-0005-0000-0000-000032120000}"/>
    <cellStyle name="Calculation 9 2 3 3" xfId="4660" xr:uid="{00000000-0005-0000-0000-000033120000}"/>
    <cellStyle name="Calculation 9 2 3 4" xfId="4661" xr:uid="{00000000-0005-0000-0000-000034120000}"/>
    <cellStyle name="Calculation 9 2 4" xfId="4662" xr:uid="{00000000-0005-0000-0000-000035120000}"/>
    <cellStyle name="Calculation 9 2 4 2" xfId="4663" xr:uid="{00000000-0005-0000-0000-000036120000}"/>
    <cellStyle name="Calculation 9 2 4 3" xfId="4664" xr:uid="{00000000-0005-0000-0000-000037120000}"/>
    <cellStyle name="Calculation 9 2 4 4" xfId="4665" xr:uid="{00000000-0005-0000-0000-000038120000}"/>
    <cellStyle name="Calculation 9 2 5" xfId="4666" xr:uid="{00000000-0005-0000-0000-000039120000}"/>
    <cellStyle name="Calculation 9 2 5 2" xfId="4667" xr:uid="{00000000-0005-0000-0000-00003A120000}"/>
    <cellStyle name="Calculation 9 2 5 3" xfId="4668" xr:uid="{00000000-0005-0000-0000-00003B120000}"/>
    <cellStyle name="Calculation 9 2 5 4" xfId="4669" xr:uid="{00000000-0005-0000-0000-00003C120000}"/>
    <cellStyle name="Calculation 9 2 6" xfId="4670" xr:uid="{00000000-0005-0000-0000-00003D120000}"/>
    <cellStyle name="Calculation 9 2 6 2" xfId="4671" xr:uid="{00000000-0005-0000-0000-00003E120000}"/>
    <cellStyle name="Calculation 9 2 6 3" xfId="4672" xr:uid="{00000000-0005-0000-0000-00003F120000}"/>
    <cellStyle name="Calculation 9 2 6 4" xfId="4673" xr:uid="{00000000-0005-0000-0000-000040120000}"/>
    <cellStyle name="Calculation 9 2 7" xfId="4674" xr:uid="{00000000-0005-0000-0000-000041120000}"/>
    <cellStyle name="Calculation 9 2 8" xfId="4675" xr:uid="{00000000-0005-0000-0000-000042120000}"/>
    <cellStyle name="Calculation 9 2 9" xfId="4676" xr:uid="{00000000-0005-0000-0000-000043120000}"/>
    <cellStyle name="Calculation 9 3" xfId="4677" xr:uid="{00000000-0005-0000-0000-000044120000}"/>
    <cellStyle name="Calculation 9 3 2" xfId="4678" xr:uid="{00000000-0005-0000-0000-000045120000}"/>
    <cellStyle name="Calculation 9 3 2 2" xfId="4679" xr:uid="{00000000-0005-0000-0000-000046120000}"/>
    <cellStyle name="Calculation 9 3 2 3" xfId="4680" xr:uid="{00000000-0005-0000-0000-000047120000}"/>
    <cellStyle name="Calculation 9 3 2 4" xfId="4681" xr:uid="{00000000-0005-0000-0000-000048120000}"/>
    <cellStyle name="Calculation 9 3 3" xfId="4682" xr:uid="{00000000-0005-0000-0000-000049120000}"/>
    <cellStyle name="Calculation 9 3 3 2" xfId="4683" xr:uid="{00000000-0005-0000-0000-00004A120000}"/>
    <cellStyle name="Calculation 9 3 3 3" xfId="4684" xr:uid="{00000000-0005-0000-0000-00004B120000}"/>
    <cellStyle name="Calculation 9 3 3 4" xfId="4685" xr:uid="{00000000-0005-0000-0000-00004C120000}"/>
    <cellStyle name="Calculation 9 3 4" xfId="4686" xr:uid="{00000000-0005-0000-0000-00004D120000}"/>
    <cellStyle name="Calculation 9 3 4 2" xfId="4687" xr:uid="{00000000-0005-0000-0000-00004E120000}"/>
    <cellStyle name="Calculation 9 3 4 3" xfId="4688" xr:uid="{00000000-0005-0000-0000-00004F120000}"/>
    <cellStyle name="Calculation 9 3 4 4" xfId="4689" xr:uid="{00000000-0005-0000-0000-000050120000}"/>
    <cellStyle name="Calculation 9 3 5" xfId="4690" xr:uid="{00000000-0005-0000-0000-000051120000}"/>
    <cellStyle name="Calculation 9 3 5 2" xfId="4691" xr:uid="{00000000-0005-0000-0000-000052120000}"/>
    <cellStyle name="Calculation 9 3 5 3" xfId="4692" xr:uid="{00000000-0005-0000-0000-000053120000}"/>
    <cellStyle name="Calculation 9 3 5 4" xfId="4693" xr:uid="{00000000-0005-0000-0000-000054120000}"/>
    <cellStyle name="Calculation 9 3 6" xfId="4694" xr:uid="{00000000-0005-0000-0000-000055120000}"/>
    <cellStyle name="Calculation 9 3 7" xfId="4695" xr:uid="{00000000-0005-0000-0000-000056120000}"/>
    <cellStyle name="Calculation 9 3 8" xfId="4696" xr:uid="{00000000-0005-0000-0000-000057120000}"/>
    <cellStyle name="Calculation 9 4" xfId="4697" xr:uid="{00000000-0005-0000-0000-000058120000}"/>
    <cellStyle name="Calculation 9 4 2" xfId="4698" xr:uid="{00000000-0005-0000-0000-000059120000}"/>
    <cellStyle name="Calculation 9 4 3" xfId="4699" xr:uid="{00000000-0005-0000-0000-00005A120000}"/>
    <cellStyle name="Calculation 9 4 4" xfId="4700" xr:uid="{00000000-0005-0000-0000-00005B120000}"/>
    <cellStyle name="Calculation 9 5" xfId="4701" xr:uid="{00000000-0005-0000-0000-00005C120000}"/>
    <cellStyle name="Calculation 9 5 2" xfId="4702" xr:uid="{00000000-0005-0000-0000-00005D120000}"/>
    <cellStyle name="Calculation 9 5 3" xfId="4703" xr:uid="{00000000-0005-0000-0000-00005E120000}"/>
    <cellStyle name="Calculation 9 5 4" xfId="4704" xr:uid="{00000000-0005-0000-0000-00005F120000}"/>
    <cellStyle name="Calculation 9 6" xfId="4705" xr:uid="{00000000-0005-0000-0000-000060120000}"/>
    <cellStyle name="Calculation 9 7" xfId="4706" xr:uid="{00000000-0005-0000-0000-000061120000}"/>
    <cellStyle name="Calculation 9 8" xfId="4707" xr:uid="{00000000-0005-0000-0000-000062120000}"/>
    <cellStyle name="category" xfId="4708" xr:uid="{00000000-0005-0000-0000-000063120000}"/>
    <cellStyle name="category 2" xfId="4709" xr:uid="{00000000-0005-0000-0000-000064120000}"/>
    <cellStyle name="Check Cell" xfId="4710" xr:uid="{00000000-0005-0000-0000-000065120000}"/>
    <cellStyle name="Check Cell 2" xfId="4711" xr:uid="{00000000-0005-0000-0000-000066120000}"/>
    <cellStyle name="Check Cell 2 2" xfId="4712" xr:uid="{00000000-0005-0000-0000-000067120000}"/>
    <cellStyle name="Check Cell 2 2 2" xfId="4713" xr:uid="{00000000-0005-0000-0000-000068120000}"/>
    <cellStyle name="Check Cell 2 2 3" xfId="4714" xr:uid="{00000000-0005-0000-0000-000069120000}"/>
    <cellStyle name="Check Cell 2 3" xfId="4715" xr:uid="{00000000-0005-0000-0000-00006A120000}"/>
    <cellStyle name="Check Cell 2 3 2" xfId="4716" xr:uid="{00000000-0005-0000-0000-00006B120000}"/>
    <cellStyle name="Check Cell 2 4" xfId="4717" xr:uid="{00000000-0005-0000-0000-00006C120000}"/>
    <cellStyle name="Check Cell 3" xfId="4718" xr:uid="{00000000-0005-0000-0000-00006D120000}"/>
    <cellStyle name="Check Cell 3 2" xfId="4719" xr:uid="{00000000-0005-0000-0000-00006E120000}"/>
    <cellStyle name="Check Cell 3 2 2" xfId="4720" xr:uid="{00000000-0005-0000-0000-00006F120000}"/>
    <cellStyle name="Check Cell 3 2 2 2" xfId="4721" xr:uid="{00000000-0005-0000-0000-000070120000}"/>
    <cellStyle name="Check Cell 3 2 3" xfId="4722" xr:uid="{00000000-0005-0000-0000-000071120000}"/>
    <cellStyle name="Check Cell 3 3" xfId="4723" xr:uid="{00000000-0005-0000-0000-000072120000}"/>
    <cellStyle name="Check Cell 3 3 2" xfId="4724" xr:uid="{00000000-0005-0000-0000-000073120000}"/>
    <cellStyle name="Check Cell 3 4" xfId="4725" xr:uid="{00000000-0005-0000-0000-000074120000}"/>
    <cellStyle name="Check Cell 3 4 2" xfId="4726" xr:uid="{00000000-0005-0000-0000-000075120000}"/>
    <cellStyle name="Check Cell 3 5" xfId="4727" xr:uid="{00000000-0005-0000-0000-000076120000}"/>
    <cellStyle name="Check Cell 4" xfId="4728" xr:uid="{00000000-0005-0000-0000-000077120000}"/>
    <cellStyle name="Check Cell 4 2" xfId="4729" xr:uid="{00000000-0005-0000-0000-000078120000}"/>
    <cellStyle name="Check Cell 4 2 2" xfId="4730" xr:uid="{00000000-0005-0000-0000-000079120000}"/>
    <cellStyle name="Check Cell 4 3" xfId="4731" xr:uid="{00000000-0005-0000-0000-00007A120000}"/>
    <cellStyle name="Check Cell 5" xfId="4732" xr:uid="{00000000-0005-0000-0000-00007B120000}"/>
    <cellStyle name="Check Cell 6" xfId="4733" xr:uid="{00000000-0005-0000-0000-00007C120000}"/>
    <cellStyle name="ColLevel_1_BE (2)" xfId="4734" xr:uid="{00000000-0005-0000-0000-00007D120000}"/>
    <cellStyle name="Comma" xfId="4735" xr:uid="{00000000-0005-0000-0000-00007E120000}"/>
    <cellStyle name="Comma  - Style1" xfId="4736" xr:uid="{00000000-0005-0000-0000-00007F120000}"/>
    <cellStyle name="Comma  - Style1 2" xfId="4737" xr:uid="{00000000-0005-0000-0000-000080120000}"/>
    <cellStyle name="Comma  - Style1 2 2" xfId="4738" xr:uid="{00000000-0005-0000-0000-000081120000}"/>
    <cellStyle name="Comma  - Style1 3" xfId="4739" xr:uid="{00000000-0005-0000-0000-000082120000}"/>
    <cellStyle name="Comma  - Style1 4" xfId="4740" xr:uid="{00000000-0005-0000-0000-000083120000}"/>
    <cellStyle name="Comma  - Style2" xfId="4741" xr:uid="{00000000-0005-0000-0000-000084120000}"/>
    <cellStyle name="Comma  - Style2 2" xfId="4742" xr:uid="{00000000-0005-0000-0000-000085120000}"/>
    <cellStyle name="Comma  - Style2 2 2" xfId="4743" xr:uid="{00000000-0005-0000-0000-000086120000}"/>
    <cellStyle name="Comma  - Style2 3" xfId="4744" xr:uid="{00000000-0005-0000-0000-000087120000}"/>
    <cellStyle name="Comma  - Style2 4" xfId="4745" xr:uid="{00000000-0005-0000-0000-000088120000}"/>
    <cellStyle name="Comma  - Style3" xfId="4746" xr:uid="{00000000-0005-0000-0000-000089120000}"/>
    <cellStyle name="Comma  - Style3 2" xfId="4747" xr:uid="{00000000-0005-0000-0000-00008A120000}"/>
    <cellStyle name="Comma  - Style3 2 2" xfId="4748" xr:uid="{00000000-0005-0000-0000-00008B120000}"/>
    <cellStyle name="Comma  - Style3 3" xfId="4749" xr:uid="{00000000-0005-0000-0000-00008C120000}"/>
    <cellStyle name="Comma  - Style3 4" xfId="4750" xr:uid="{00000000-0005-0000-0000-00008D120000}"/>
    <cellStyle name="Comma  - Style4" xfId="4751" xr:uid="{00000000-0005-0000-0000-00008E120000}"/>
    <cellStyle name="Comma  - Style4 2" xfId="4752" xr:uid="{00000000-0005-0000-0000-00008F120000}"/>
    <cellStyle name="Comma  - Style4 2 2" xfId="4753" xr:uid="{00000000-0005-0000-0000-000090120000}"/>
    <cellStyle name="Comma  - Style4 3" xfId="4754" xr:uid="{00000000-0005-0000-0000-000091120000}"/>
    <cellStyle name="Comma  - Style4 4" xfId="4755" xr:uid="{00000000-0005-0000-0000-000092120000}"/>
    <cellStyle name="Comma  - Style5" xfId="4756" xr:uid="{00000000-0005-0000-0000-000093120000}"/>
    <cellStyle name="Comma  - Style5 2" xfId="4757" xr:uid="{00000000-0005-0000-0000-000094120000}"/>
    <cellStyle name="Comma  - Style5 2 2" xfId="4758" xr:uid="{00000000-0005-0000-0000-000095120000}"/>
    <cellStyle name="Comma  - Style5 3" xfId="4759" xr:uid="{00000000-0005-0000-0000-000096120000}"/>
    <cellStyle name="Comma  - Style5 4" xfId="4760" xr:uid="{00000000-0005-0000-0000-000097120000}"/>
    <cellStyle name="Comma  - Style6" xfId="4761" xr:uid="{00000000-0005-0000-0000-000098120000}"/>
    <cellStyle name="Comma  - Style6 2" xfId="4762" xr:uid="{00000000-0005-0000-0000-000099120000}"/>
    <cellStyle name="Comma  - Style6 2 2" xfId="4763" xr:uid="{00000000-0005-0000-0000-00009A120000}"/>
    <cellStyle name="Comma  - Style6 3" xfId="4764" xr:uid="{00000000-0005-0000-0000-00009B120000}"/>
    <cellStyle name="Comma  - Style6 4" xfId="4765" xr:uid="{00000000-0005-0000-0000-00009C120000}"/>
    <cellStyle name="Comma  - Style7" xfId="4766" xr:uid="{00000000-0005-0000-0000-00009D120000}"/>
    <cellStyle name="Comma  - Style7 2" xfId="4767" xr:uid="{00000000-0005-0000-0000-00009E120000}"/>
    <cellStyle name="Comma  - Style7 2 2" xfId="4768" xr:uid="{00000000-0005-0000-0000-00009F120000}"/>
    <cellStyle name="Comma  - Style7 3" xfId="4769" xr:uid="{00000000-0005-0000-0000-0000A0120000}"/>
    <cellStyle name="Comma  - Style7 4" xfId="4770" xr:uid="{00000000-0005-0000-0000-0000A1120000}"/>
    <cellStyle name="Comma  - Style8" xfId="4771" xr:uid="{00000000-0005-0000-0000-0000A2120000}"/>
    <cellStyle name="Comma  - Style8 2" xfId="4772" xr:uid="{00000000-0005-0000-0000-0000A3120000}"/>
    <cellStyle name="Comma  - Style8 2 2" xfId="4773" xr:uid="{00000000-0005-0000-0000-0000A4120000}"/>
    <cellStyle name="Comma  - Style8 3" xfId="4774" xr:uid="{00000000-0005-0000-0000-0000A5120000}"/>
    <cellStyle name="Comma  - Style8 4" xfId="4775" xr:uid="{00000000-0005-0000-0000-0000A6120000}"/>
    <cellStyle name="Comma [0] 2" xfId="4776" xr:uid="{00000000-0005-0000-0000-0000A8120000}"/>
    <cellStyle name="Comma [0] 2 2" xfId="4777" xr:uid="{00000000-0005-0000-0000-0000A9120000}"/>
    <cellStyle name="Comma [0] 2 2 2" xfId="4778" xr:uid="{00000000-0005-0000-0000-0000AA120000}"/>
    <cellStyle name="Comma [0] 2 2 2 2" xfId="4779" xr:uid="{00000000-0005-0000-0000-0000AB120000}"/>
    <cellStyle name="Comma [0] 2 2 2 3" xfId="4780" xr:uid="{00000000-0005-0000-0000-0000AC120000}"/>
    <cellStyle name="Comma [0] 2 2 3" xfId="4781" xr:uid="{A6023ED0-EB8A-4F6B-8D0A-A09829476168}"/>
    <cellStyle name="Comma [0] 2 3" xfId="4782" xr:uid="{00000000-0005-0000-0000-0000AD120000}"/>
    <cellStyle name="Comma [0] 2 3 2" xfId="4783" xr:uid="{00000000-0005-0000-0000-0000AE120000}"/>
    <cellStyle name="Comma [0] 2 3 3" xfId="4784" xr:uid="{00000000-0005-0000-0000-0000AF120000}"/>
    <cellStyle name="Comma [0] 2 4" xfId="4785" xr:uid="{00000000-0005-0000-0000-0000B0120000}"/>
    <cellStyle name="Comma [0] 2 4 2" xfId="4786" xr:uid="{00000000-0005-0000-0000-0000B1120000}"/>
    <cellStyle name="Comma [0] 2 5" xfId="4787" xr:uid="{8D224376-2124-4D27-9F75-9B6409356591}"/>
    <cellStyle name="Comma [0] 3" xfId="4788" xr:uid="{00000000-0005-0000-0000-0000B2120000}"/>
    <cellStyle name="Comma [0] 3 2" xfId="4789" xr:uid="{00000000-0005-0000-0000-0000B3120000}"/>
    <cellStyle name="Comma [0] 4" xfId="4790" xr:uid="{00000000-0005-0000-0000-0000B4120000}"/>
    <cellStyle name="Comma [0] 4 2" xfId="4791" xr:uid="{00000000-0005-0000-0000-0000B5120000}"/>
    <cellStyle name="Comma [0] 5" xfId="4792" xr:uid="{00000000-0005-0000-0000-0000B6120000}"/>
    <cellStyle name="Comma [0] 5 2" xfId="4793" xr:uid="{00000000-0005-0000-0000-0000B7120000}"/>
    <cellStyle name="Comma [0] 5 3" xfId="4794" xr:uid="{00000000-0005-0000-0000-0000B8120000}"/>
    <cellStyle name="Comma [0] 6" xfId="4795" xr:uid="{00000000-0005-0000-0000-0000B9120000}"/>
    <cellStyle name="Comma [0] 6 2" xfId="4796" xr:uid="{00000000-0005-0000-0000-0000BA120000}"/>
    <cellStyle name="Comma [0] 7" xfId="4797" xr:uid="{00000000-0005-0000-0000-0000BB120000}"/>
    <cellStyle name="Comma [0] 7 2" xfId="4798" xr:uid="{00000000-0005-0000-0000-0000BC120000}"/>
    <cellStyle name="Comma [0] 8" xfId="4799" xr:uid="{00000000-0005-0000-0000-0000BD120000}"/>
    <cellStyle name="Comma [00]" xfId="4800" xr:uid="{00000000-0005-0000-0000-0000BE120000}"/>
    <cellStyle name="Comma [00] 2" xfId="4801" xr:uid="{00000000-0005-0000-0000-0000BF120000}"/>
    <cellStyle name="Comma [00] 2 2" xfId="4802" xr:uid="{00000000-0005-0000-0000-0000C0120000}"/>
    <cellStyle name="Comma [00] 2 2 2" xfId="4803" xr:uid="{00000000-0005-0000-0000-0000C1120000}"/>
    <cellStyle name="Comma [00] 3" xfId="4804" xr:uid="{00000000-0005-0000-0000-0000C2120000}"/>
    <cellStyle name="Comma [00] 3 2" xfId="4805" xr:uid="{00000000-0005-0000-0000-0000C3120000}"/>
    <cellStyle name="Comma [00] 4" xfId="4806" xr:uid="{00000000-0005-0000-0000-0000C4120000}"/>
    <cellStyle name="Comma 10" xfId="4807" xr:uid="{00000000-0005-0000-0000-0000C5120000}"/>
    <cellStyle name="Comma 10 2" xfId="4808" xr:uid="{00000000-0005-0000-0000-0000C6120000}"/>
    <cellStyle name="Comma 10 3" xfId="4809" xr:uid="{C09367A3-0092-4F67-9DA3-9B7579E3205B}"/>
    <cellStyle name="Comma 10 6 2 3 2 3" xfId="4810" xr:uid="{00000000-0005-0000-0000-0000C7120000}"/>
    <cellStyle name="Comma 10 6 2 3 2 3 3" xfId="4811" xr:uid="{00000000-0005-0000-0000-0000C8120000}"/>
    <cellStyle name="Comma 11" xfId="4812" xr:uid="{00000000-0005-0000-0000-0000C9120000}"/>
    <cellStyle name="Comma 11 2" xfId="4813" xr:uid="{3761C147-67E6-4D1F-8EAE-AC3479366256}"/>
    <cellStyle name="Comma 12" xfId="4814" xr:uid="{00000000-0005-0000-0000-0000CA120000}"/>
    <cellStyle name="Comma 12 2" xfId="4815" xr:uid="{05EA5333-75AA-405D-880B-C9BF592B1EC6}"/>
    <cellStyle name="Comma 12 3" xfId="4816" xr:uid="{A7C55705-DB10-459A-9E68-3EBC42D99958}"/>
    <cellStyle name="Comma 13" xfId="4817" xr:uid="{FBF7691A-B787-403A-9B0D-A83573D7A0BE}"/>
    <cellStyle name="Comma 13 2" xfId="4818" xr:uid="{071E1E91-ECDA-402D-A167-2710E1596FED}"/>
    <cellStyle name="Comma 14" xfId="4819" xr:uid="{E1F61164-8B9B-44EA-BB3D-DB4EE34E6CF9}"/>
    <cellStyle name="Comma 14 2" xfId="4820" xr:uid="{0C27A660-9C6D-46CE-88F7-DD10449F40C4}"/>
    <cellStyle name="Comma 15" xfId="4821" xr:uid="{C0438C5A-5188-414D-9E97-7DD00571C0C1}"/>
    <cellStyle name="Comma 16" xfId="4822" xr:uid="{C3259828-3FC7-42D8-9875-E731D9734EC3}"/>
    <cellStyle name="Comma 17" xfId="4823" xr:uid="{84815D78-AEFD-4835-8F6F-892A15A4DB7C}"/>
    <cellStyle name="Comma 18" xfId="4824" xr:uid="{0CC06261-F501-44AC-A93A-0D739BF91234}"/>
    <cellStyle name="Comma 19" xfId="4825" xr:uid="{9C34AE47-F9BC-4154-A04D-F85228C15995}"/>
    <cellStyle name="Comma 2" xfId="4826" xr:uid="{00000000-0005-0000-0000-0000CB120000}"/>
    <cellStyle name="Comma 2 10" xfId="4827" xr:uid="{59907B80-3431-462B-BE54-54D4702C6A9F}"/>
    <cellStyle name="Comma 2 10 2" xfId="4828" xr:uid="{9C54EF27-EDC1-4422-B1DD-9FF34EFFD3A2}"/>
    <cellStyle name="Comma 2 11" xfId="4829" xr:uid="{68CF79D1-E75C-42F3-9F22-A0367FCEFA04}"/>
    <cellStyle name="Comma 2 12" xfId="4830" xr:uid="{496B0C1A-CF41-429E-84CF-550250C380D9}"/>
    <cellStyle name="Comma 2 13" xfId="4831" xr:uid="{D297D898-E0C3-444A-95BA-CBF0C28635AE}"/>
    <cellStyle name="Comma 2 2" xfId="4832" xr:uid="{00000000-0005-0000-0000-0000CC120000}"/>
    <cellStyle name="Comma 2 2 10" xfId="4833" xr:uid="{BE59ADE7-D84E-4436-B1B4-E27FC8414110}"/>
    <cellStyle name="Comma 2 2 2" xfId="4834" xr:uid="{00000000-0005-0000-0000-0000CD120000}"/>
    <cellStyle name="Comma 2 2 2 2" xfId="4835" xr:uid="{00000000-0005-0000-0000-0000CE120000}"/>
    <cellStyle name="Comma 2 2 2 2 2" xfId="4836" xr:uid="{00000000-0005-0000-0000-0000CF120000}"/>
    <cellStyle name="Comma 2 2 2 2 2 2" xfId="4837" xr:uid="{00000000-0005-0000-0000-0000D0120000}"/>
    <cellStyle name="Comma 2 2 2 2 2 2 2" xfId="4838" xr:uid="{2723AA08-A1AA-4E3D-AD68-ABB107618D56}"/>
    <cellStyle name="Comma 2 2 2 2 2 2 2 2" xfId="4839" xr:uid="{D42445AB-6EBD-4E14-A722-41F7C00FEA9B}"/>
    <cellStyle name="Comma 2 2 2 2 2 2 3" xfId="4840" xr:uid="{0B4F860B-C7CF-4F85-83B8-21CEAE7ABA14}"/>
    <cellStyle name="Comma 2 2 2 2 2 2 4" xfId="4841" xr:uid="{D6A7A5B7-776B-43DA-B767-07137A9D734D}"/>
    <cellStyle name="Comma 2 2 2 2 2 3" xfId="4842" xr:uid="{00000000-0005-0000-0000-0000D1120000}"/>
    <cellStyle name="Comma 2 2 2 2 2 3 2" xfId="4843" xr:uid="{6A8112B1-C09F-48F3-A0B1-596F90932DC7}"/>
    <cellStyle name="Comma 2 2 2 2 2 3 3" xfId="4844" xr:uid="{4E794F46-3DE6-4E38-9A1B-E7F627513BC4}"/>
    <cellStyle name="Comma 2 2 2 2 2 4" xfId="4845" xr:uid="{7F2D4614-8A95-41FB-A541-18F902B20AF0}"/>
    <cellStyle name="Comma 2 2 2 2 2 5" xfId="4846" xr:uid="{FFC5352D-3F07-44D6-9F13-1F2BF0CEE62C}"/>
    <cellStyle name="Comma 2 2 2 2 3" xfId="4847" xr:uid="{00000000-0005-0000-0000-0000D2120000}"/>
    <cellStyle name="Comma 2 2 2 2 3 2" xfId="4848" xr:uid="{635B61FE-E00C-4920-8681-0B654927C2A0}"/>
    <cellStyle name="Comma 2 2 2 2 3 2 2" xfId="4849" xr:uid="{B0FEA8AE-6787-4F9F-BA10-B2C1F02B9600}"/>
    <cellStyle name="Comma 2 2 2 2 3 2 2 2" xfId="4850" xr:uid="{7ED12538-5552-42FD-9A7D-41DFD59A6A95}"/>
    <cellStyle name="Comma 2 2 2 2 3 2 3" xfId="4851" xr:uid="{786821A7-2B03-4296-BB34-DEE301238667}"/>
    <cellStyle name="Comma 2 2 2 2 3 3" xfId="4852" xr:uid="{B5132584-6EAB-4D02-8596-3D6A51FAFF24}"/>
    <cellStyle name="Comma 2 2 2 2 3 3 2" xfId="4853" xr:uid="{80A11208-3053-4869-A325-175E3A08D673}"/>
    <cellStyle name="Comma 2 2 2 2 3 4" xfId="4854" xr:uid="{BCF56644-29D6-4B04-9FBC-B10B7B9A149D}"/>
    <cellStyle name="Comma 2 2 2 2 3 5" xfId="4855" xr:uid="{78433253-4722-479A-B4E2-BD5A74208532}"/>
    <cellStyle name="Comma 2 2 2 2 4" xfId="4856" xr:uid="{00000000-0005-0000-0000-0000D3120000}"/>
    <cellStyle name="Comma 2 2 2 2 4 2" xfId="4857" xr:uid="{D71BDCB6-5118-49DF-BD38-216586A61369}"/>
    <cellStyle name="Comma 2 2 2 2 4 2 2" xfId="4858" xr:uid="{45EA6130-5110-4C45-88B2-2A69EA258D7B}"/>
    <cellStyle name="Comma 2 2 2 2 4 3" xfId="4859" xr:uid="{F252D604-08D7-48B9-B028-3C140841FAB2}"/>
    <cellStyle name="Comma 2 2 2 2 4 4" xfId="4860" xr:uid="{F9E63A89-C28B-4EB8-8F90-CE212E800D63}"/>
    <cellStyle name="Comma 2 2 2 2 5" xfId="4861" xr:uid="{006EF028-5D62-4F84-A797-2222769239C7}"/>
    <cellStyle name="Comma 2 2 2 2 5 2" xfId="4862" xr:uid="{64700F14-07BE-4E9D-A87D-3356996AAC70}"/>
    <cellStyle name="Comma 2 2 2 2 6" xfId="4863" xr:uid="{A0C2D3FC-6B10-4AD0-841E-9BD29DD75DAF}"/>
    <cellStyle name="Comma 2 2 2 2 7" xfId="4864" xr:uid="{F458EB6A-F4CD-4EE4-82CF-F7699AB0FA23}"/>
    <cellStyle name="Comma 2 2 2 3" xfId="4865" xr:uid="{00000000-0005-0000-0000-0000D4120000}"/>
    <cellStyle name="Comma 2 2 2 3 2" xfId="4866" xr:uid="{00000000-0005-0000-0000-0000D5120000}"/>
    <cellStyle name="Comma 2 2 2 3 2 2" xfId="4867" xr:uid="{00000000-0005-0000-0000-0000D6120000}"/>
    <cellStyle name="Comma 2 2 2 3 2 2 2" xfId="4868" xr:uid="{DE4B95E9-6C56-4CA5-B2BF-33D1D6DBABCB}"/>
    <cellStyle name="Comma 2 2 2 3 2 2 3" xfId="4869" xr:uid="{215F3CB9-90C3-4218-B339-5D35B7933AA2}"/>
    <cellStyle name="Comma 2 2 2 3 2 3" xfId="4870" xr:uid="{00000000-0005-0000-0000-0000D7120000}"/>
    <cellStyle name="Comma 2 2 2 3 2 3 2" xfId="4871" xr:uid="{F10EC803-AB29-4CAA-A454-1B91E1F78A19}"/>
    <cellStyle name="Comma 2 2 2 3 2 4" xfId="4872" xr:uid="{AEBFE33E-67B4-4CD7-8D27-249705B065CB}"/>
    <cellStyle name="Comma 2 2 2 3 3" xfId="4873" xr:uid="{00000000-0005-0000-0000-0000D8120000}"/>
    <cellStyle name="Comma 2 2 2 3 3 2" xfId="4874" xr:uid="{D736497D-AC06-404E-ADCF-014FF0E6472E}"/>
    <cellStyle name="Comma 2 2 2 3 3 3" xfId="4875" xr:uid="{904F2851-EFBD-45B4-8226-B178D2B35AA7}"/>
    <cellStyle name="Comma 2 2 2 3 4" xfId="4876" xr:uid="{00000000-0005-0000-0000-0000D9120000}"/>
    <cellStyle name="Comma 2 2 2 3 4 2" xfId="4877" xr:uid="{AA0EDCFC-0E95-488D-90D3-D43EC6BF2B6B}"/>
    <cellStyle name="Comma 2 2 2 3 5" xfId="4878" xr:uid="{AFB4254E-6112-4787-B5FE-BEFECAFEE9EB}"/>
    <cellStyle name="Comma 2 2 2 4" xfId="4879" xr:uid="{00000000-0005-0000-0000-0000DA120000}"/>
    <cellStyle name="Comma 2 2 2 4 2" xfId="4880" xr:uid="{00000000-0005-0000-0000-0000DB120000}"/>
    <cellStyle name="Comma 2 2 2 4 2 2" xfId="4881" xr:uid="{5AB10AFB-7C62-41C1-B6FF-C358F50D7422}"/>
    <cellStyle name="Comma 2 2 2 4 2 2 2" xfId="4882" xr:uid="{B4B9470B-1C68-44FF-8C7F-50831A4EA4EB}"/>
    <cellStyle name="Comma 2 2 2 4 2 3" xfId="4883" xr:uid="{EFA86CA9-1652-400A-BCF6-CAB3A1660CFE}"/>
    <cellStyle name="Comma 2 2 2 4 2 4" xfId="4884" xr:uid="{0D56E787-6A58-4F25-926C-ACB0633DD880}"/>
    <cellStyle name="Comma 2 2 2 4 3" xfId="4885" xr:uid="{00000000-0005-0000-0000-0000DC120000}"/>
    <cellStyle name="Comma 2 2 2 4 3 2" xfId="4886" xr:uid="{76777802-FB90-4F0E-8F75-26710B4DEFC0}"/>
    <cellStyle name="Comma 2 2 2 4 3 3" xfId="4887" xr:uid="{BFA95DC6-CC55-4D94-8080-1FF198F35915}"/>
    <cellStyle name="Comma 2 2 2 4 4" xfId="4888" xr:uid="{1AAADA05-7148-4B5B-A998-A4222F3A210D}"/>
    <cellStyle name="Comma 2 2 2 4 5" xfId="4889" xr:uid="{0EC469CD-2DCA-4A64-BD1F-D323C6104409}"/>
    <cellStyle name="Comma 2 2 2 5" xfId="4890" xr:uid="{00000000-0005-0000-0000-0000DD120000}"/>
    <cellStyle name="Comma 2 2 2 5 2" xfId="4891" xr:uid="{83B81ED1-5307-4411-A8A8-F991253FAA94}"/>
    <cellStyle name="Comma 2 2 2 5 2 2" xfId="4892" xr:uid="{7D623448-A670-4D0B-929B-A8026AF65BDE}"/>
    <cellStyle name="Comma 2 2 2 5 3" xfId="4893" xr:uid="{4BA65AE3-70D5-44F2-A832-7A1427F150A6}"/>
    <cellStyle name="Comma 2 2 2 5 4" xfId="4894" xr:uid="{F8ACA217-4BD2-41D0-832F-FD41A767EBA9}"/>
    <cellStyle name="Comma 2 2 2 6" xfId="4895" xr:uid="{00000000-0005-0000-0000-0000DE120000}"/>
    <cellStyle name="Comma 2 2 2 6 2" xfId="4896" xr:uid="{FC2809D9-AFD9-4AC2-8327-DAEA1A75795C}"/>
    <cellStyle name="Comma 2 2 2 6 3" xfId="4897" xr:uid="{4F075F85-426A-4E9D-9626-28A6B68FDDCF}"/>
    <cellStyle name="Comma 2 2 2 7" xfId="4898" xr:uid="{00000000-0005-0000-0000-0000DF120000}"/>
    <cellStyle name="Comma 2 2 2 7 2" xfId="4899" xr:uid="{BC71E5B6-D95E-4802-AADD-D12BAB706394}"/>
    <cellStyle name="Comma 2 2 2 8" xfId="4900" xr:uid="{CF213A55-52FA-46B1-92B0-18F52BF0479C}"/>
    <cellStyle name="Comma 2 2 3" xfId="4901" xr:uid="{00000000-0005-0000-0000-0000E0120000}"/>
    <cellStyle name="Comma 2 2 3 2" xfId="4902" xr:uid="{00000000-0005-0000-0000-0000E1120000}"/>
    <cellStyle name="Comma 2 2 3 2 2" xfId="4903" xr:uid="{00000000-0005-0000-0000-0000E2120000}"/>
    <cellStyle name="Comma 2 2 3 2 2 2" xfId="4904" xr:uid="{088E6952-ADC0-4847-881D-FD35CAA81AF4}"/>
    <cellStyle name="Comma 2 2 3 2 2 2 2" xfId="4905" xr:uid="{F31F6774-20A3-4D13-A09A-B05A966AC3C7}"/>
    <cellStyle name="Comma 2 2 3 2 2 2 2 2" xfId="4906" xr:uid="{EB4FB747-0009-497B-AB4B-CDC609A51D14}"/>
    <cellStyle name="Comma 2 2 3 2 2 2 3" xfId="4907" xr:uid="{A35E7583-5330-4C25-BD51-BED13C642F13}"/>
    <cellStyle name="Comma 2 2 3 2 2 3" xfId="4908" xr:uid="{D0DC01BE-39B9-4DB0-A7C1-E8FBC6E174B7}"/>
    <cellStyle name="Comma 2 2 3 2 2 3 2" xfId="4909" xr:uid="{5A91FA41-D8F5-45E6-9168-C6E849CF1032}"/>
    <cellStyle name="Comma 2 2 3 2 2 4" xfId="4910" xr:uid="{C3A9FA73-F60B-4037-BE8D-D18D4DA41FB4}"/>
    <cellStyle name="Comma 2 2 3 2 2 5" xfId="4911" xr:uid="{59BE9D49-445D-4ECB-A461-02371181449B}"/>
    <cellStyle name="Comma 2 2 3 2 3" xfId="4912" xr:uid="{00000000-0005-0000-0000-0000E3120000}"/>
    <cellStyle name="Comma 2 2 3 2 3 2" xfId="4913" xr:uid="{AE8E557F-93CD-4D3C-9DBC-19EEC35A7985}"/>
    <cellStyle name="Comma 2 2 3 2 3 2 2" xfId="4914" xr:uid="{56E286C3-4E97-43E0-8C3C-A293CD502CAD}"/>
    <cellStyle name="Comma 2 2 3 2 3 2 2 2" xfId="4915" xr:uid="{231848D5-EA4B-48AD-9488-43424D24C8AA}"/>
    <cellStyle name="Comma 2 2 3 2 3 2 3" xfId="4916" xr:uid="{09518046-AF63-4468-B2AB-1ABC45A688B4}"/>
    <cellStyle name="Comma 2 2 3 2 3 3" xfId="4917" xr:uid="{061C9254-BC6F-472E-9899-57062EAC38DC}"/>
    <cellStyle name="Comma 2 2 3 2 3 3 2" xfId="4918" xr:uid="{9B8A3DD5-D020-45E3-839A-59CA0C08D849}"/>
    <cellStyle name="Comma 2 2 3 2 3 4" xfId="4919" xr:uid="{D1D9D7FE-DA79-4970-BC07-B4D2CD3A387C}"/>
    <cellStyle name="Comma 2 2 3 2 3 5" xfId="4920" xr:uid="{CD3FB65B-2375-4828-A5AF-1A9F73C9A132}"/>
    <cellStyle name="Comma 2 2 3 2 4" xfId="4921" xr:uid="{37D573F9-4829-4A51-B173-C875BF114128}"/>
    <cellStyle name="Comma 2 2 3 2 4 2" xfId="4922" xr:uid="{5C9C5982-96B8-4DF3-9F34-5565E634A691}"/>
    <cellStyle name="Comma 2 2 3 2 4 2 2" xfId="4923" xr:uid="{F9670B70-A59B-41D0-8A5D-9A3A9F7D102D}"/>
    <cellStyle name="Comma 2 2 3 2 4 3" xfId="4924" xr:uid="{894E615D-D80C-4177-8424-1E1D9A0CD4D4}"/>
    <cellStyle name="Comma 2 2 3 2 5" xfId="4925" xr:uid="{C9A4BE23-685D-4F01-A4BA-59745E5EF725}"/>
    <cellStyle name="Comma 2 2 3 2 5 2" xfId="4926" xr:uid="{A8B3CD0F-7B9F-48EB-A455-81C1246DC4BA}"/>
    <cellStyle name="Comma 2 2 3 2 6" xfId="4927" xr:uid="{2B9CB639-AF2D-492E-B8E3-35CC1518CBD3}"/>
    <cellStyle name="Comma 2 2 3 2 7" xfId="4928" xr:uid="{0B9FBABC-7E27-490B-9573-1989D89430FF}"/>
    <cellStyle name="Comma 2 2 3 3" xfId="4929" xr:uid="{00000000-0005-0000-0000-0000E4120000}"/>
    <cellStyle name="Comma 2 2 3 3 2" xfId="4930" xr:uid="{B8F85B49-F645-45C6-A6C7-9A2A3D90DE71}"/>
    <cellStyle name="Comma 2 2 3 3 2 2" xfId="4931" xr:uid="{EAED9522-51E2-4B3A-BA35-E83B2E5D6D36}"/>
    <cellStyle name="Comma 2 2 3 3 2 2 2" xfId="4932" xr:uid="{8E16E391-6A5D-4D3B-AA3B-3C9DAACF5598}"/>
    <cellStyle name="Comma 2 2 3 3 2 3" xfId="4933" xr:uid="{4C28A44E-0E20-44BD-810B-003E263EB9C6}"/>
    <cellStyle name="Comma 2 2 3 3 3" xfId="4934" xr:uid="{98E722B0-AD66-41DD-A529-D1DAFE45BA7D}"/>
    <cellStyle name="Comma 2 2 3 3 3 2" xfId="4935" xr:uid="{54C48D5D-965D-43FE-86DE-7EC4A33EFE15}"/>
    <cellStyle name="Comma 2 2 3 3 4" xfId="4936" xr:uid="{4745054D-18B7-447F-96E9-E881C3EBB615}"/>
    <cellStyle name="Comma 2 2 3 3 5" xfId="4937" xr:uid="{6E3A21B5-935C-4BF9-A38A-AED47287A9EE}"/>
    <cellStyle name="Comma 2 2 3 4" xfId="4938" xr:uid="{00000000-0005-0000-0000-0000E5120000}"/>
    <cellStyle name="Comma 2 2 3 4 2" xfId="4939" xr:uid="{F026D87E-1912-438B-B661-4AFC24EC3B34}"/>
    <cellStyle name="Comma 2 2 3 4 2 2" xfId="4940" xr:uid="{919190B6-4F0B-412B-BED4-249DB672162C}"/>
    <cellStyle name="Comma 2 2 3 4 2 2 2" xfId="4941" xr:uid="{395F1A59-9C0B-4B3C-861A-124C4938055C}"/>
    <cellStyle name="Comma 2 2 3 4 2 3" xfId="4942" xr:uid="{98E38572-37F4-4421-B249-F91F89B313A2}"/>
    <cellStyle name="Comma 2 2 3 4 3" xfId="4943" xr:uid="{0394BF52-2CBE-4B36-812F-A2FBA63E988E}"/>
    <cellStyle name="Comma 2 2 3 4 3 2" xfId="4944" xr:uid="{FC758514-B676-4D51-9765-DC222C0270BB}"/>
    <cellStyle name="Comma 2 2 3 4 4" xfId="4945" xr:uid="{1589CF85-7411-4864-8F41-C8A32068D1CE}"/>
    <cellStyle name="Comma 2 2 3 4 5" xfId="4946" xr:uid="{C8615F6F-FECD-43BF-9ACE-A5D02D000719}"/>
    <cellStyle name="Comma 2 2 3 5" xfId="4947" xr:uid="{1EC1721D-4817-4915-B6AB-6267F333612B}"/>
    <cellStyle name="Comma 2 2 3 5 2" xfId="4948" xr:uid="{41D131D1-1E7F-4968-8494-AADF48249EBF}"/>
    <cellStyle name="Comma 2 2 3 5 2 2" xfId="4949" xr:uid="{120EF286-364C-4193-9578-063164D0056C}"/>
    <cellStyle name="Comma 2 2 3 5 3" xfId="4950" xr:uid="{33200361-DD24-47EA-B5A2-EA6473A40E76}"/>
    <cellStyle name="Comma 2 2 3 6" xfId="4951" xr:uid="{E21EBB75-453C-49BF-AC28-775038D12B41}"/>
    <cellStyle name="Comma 2 2 3 6 2" xfId="4952" xr:uid="{84F51EBB-234E-4EAB-93B3-52559ED0C430}"/>
    <cellStyle name="Comma 2 2 3 7" xfId="4953" xr:uid="{94EC215F-A197-4BCD-B29C-848CFD9E5565}"/>
    <cellStyle name="Comma 2 2 3 8" xfId="4954" xr:uid="{E23C9CD0-25BF-437E-B1B5-757E68559E4E}"/>
    <cellStyle name="Comma 2 2 4" xfId="4955" xr:uid="{00000000-0005-0000-0000-0000E6120000}"/>
    <cellStyle name="Comma 2 2 4 2" xfId="4956" xr:uid="{00000000-0005-0000-0000-0000E7120000}"/>
    <cellStyle name="Comma 2 2 4 2 2" xfId="4957" xr:uid="{F61D1B30-5291-4569-8952-3A1F120C8EA0}"/>
    <cellStyle name="Comma 2 2 4 2 2 2" xfId="4958" xr:uid="{255547D4-2B38-4ED5-A981-3EEE95D11BDA}"/>
    <cellStyle name="Comma 2 2 4 2 2 2 2" xfId="4959" xr:uid="{7F30E1B4-6EB6-46F0-A452-E318F1D78A2B}"/>
    <cellStyle name="Comma 2 2 4 2 2 3" xfId="4960" xr:uid="{5812AF77-C775-4434-9779-B33101E5DF15}"/>
    <cellStyle name="Comma 2 2 4 2 3" xfId="4961" xr:uid="{FE335454-28C3-4AFD-80D7-43D87AF89F41}"/>
    <cellStyle name="Comma 2 2 4 2 3 2" xfId="4962" xr:uid="{0BC3969C-8CC9-4509-ACA9-38FA53A81C99}"/>
    <cellStyle name="Comma 2 2 4 2 4" xfId="4963" xr:uid="{48C88C8C-849A-4768-BD33-6B5974B32AD9}"/>
    <cellStyle name="Comma 2 2 4 2 5" xfId="4964" xr:uid="{5CDFB48B-F508-4DDE-BE60-341A9229C8AA}"/>
    <cellStyle name="Comma 2 2 4 3" xfId="4965" xr:uid="{00000000-0005-0000-0000-0000E8120000}"/>
    <cellStyle name="Comma 2 2 4 3 2" xfId="4966" xr:uid="{1AA17ABC-2071-43BC-A46A-B0CD41169001}"/>
    <cellStyle name="Comma 2 2 4 3 2 2" xfId="4967" xr:uid="{4D4E340E-D543-4155-A371-BC28B4F9FCC3}"/>
    <cellStyle name="Comma 2 2 4 3 2 2 2" xfId="4968" xr:uid="{3C69761E-F0B1-45AF-8251-0F17FAC20939}"/>
    <cellStyle name="Comma 2 2 4 3 2 3" xfId="4969" xr:uid="{B3633D17-AA03-46B2-BEF0-4AAF2D70FB55}"/>
    <cellStyle name="Comma 2 2 4 3 3" xfId="4970" xr:uid="{27D361DE-40D9-4866-B48A-55B210487742}"/>
    <cellStyle name="Comma 2 2 4 3 3 2" xfId="4971" xr:uid="{EF4D7B89-A1E9-4140-9311-A1DB47674853}"/>
    <cellStyle name="Comma 2 2 4 3 4" xfId="4972" xr:uid="{F6E4F3E8-A096-4AB4-9AA8-95AC5A1799F4}"/>
    <cellStyle name="Comma 2 2 4 3 5" xfId="4973" xr:uid="{D3888FE3-6107-4AC6-86C1-C2DAEA04D97A}"/>
    <cellStyle name="Comma 2 2 4 4" xfId="4974" xr:uid="{87745E6D-73D5-48FD-8BEA-061E5F5FB1EE}"/>
    <cellStyle name="Comma 2 2 4 4 2" xfId="4975" xr:uid="{2B8E0682-7317-40BF-9556-0AC4E6E300AF}"/>
    <cellStyle name="Comma 2 2 4 4 2 2" xfId="4976" xr:uid="{F385CFAC-398C-4980-8474-D0ADB2EE496B}"/>
    <cellStyle name="Comma 2 2 4 4 3" xfId="4977" xr:uid="{17943622-2012-47FD-95E1-9883448946AB}"/>
    <cellStyle name="Comma 2 2 4 5" xfId="4978" xr:uid="{6EABFDB9-CFA2-44AA-84D3-66D8F8979298}"/>
    <cellStyle name="Comma 2 2 4 5 2" xfId="4979" xr:uid="{C29C5A22-AE85-46CB-A505-C91C5835B4D1}"/>
    <cellStyle name="Comma 2 2 4 6" xfId="4980" xr:uid="{DF41F19C-70BF-4639-8C3F-8DC97B381981}"/>
    <cellStyle name="Comma 2 2 4 7" xfId="4981" xr:uid="{09C75932-2174-4E2A-BDC2-77BBD142329E}"/>
    <cellStyle name="Comma 2 2 5" xfId="4982" xr:uid="{00000000-0005-0000-0000-0000E9120000}"/>
    <cellStyle name="Comma 2 2 5 2" xfId="4983" xr:uid="{00000000-0005-0000-0000-0000EA120000}"/>
    <cellStyle name="Comma 2 2 5 2 2" xfId="4984" xr:uid="{61A31CD9-FA34-4821-843B-42D32A334A2C}"/>
    <cellStyle name="Comma 2 2 5 2 2 2" xfId="4985" xr:uid="{29A6037C-0302-425B-986A-C54943FDA8FF}"/>
    <cellStyle name="Comma 2 2 5 2 3" xfId="4986" xr:uid="{002D700D-A4B2-4B54-8EB4-DCC48D831AB8}"/>
    <cellStyle name="Comma 2 2 5 2 4" xfId="4987" xr:uid="{47A6EEE6-AC2E-445C-AAB1-8EE3C45F168F}"/>
    <cellStyle name="Comma 2 2 5 3" xfId="4988" xr:uid="{00000000-0005-0000-0000-0000EB120000}"/>
    <cellStyle name="Comma 2 2 5 3 2" xfId="4989" xr:uid="{A43C374F-7742-4843-83FE-A505D78BED4A}"/>
    <cellStyle name="Comma 2 2 5 3 3" xfId="4990" xr:uid="{3FF134F7-9D71-42AC-83C5-F1B24D2F1DD4}"/>
    <cellStyle name="Comma 2 2 5 4" xfId="4991" xr:uid="{A48325B7-75E5-4DD2-A42E-22932101C184}"/>
    <cellStyle name="Comma 2 2 5 5" xfId="4992" xr:uid="{D346C61F-C9F5-4C60-B8D5-F3605FDB6C97}"/>
    <cellStyle name="Comma 2 2 5 6" xfId="4993" xr:uid="{18E43764-E1DF-4CBF-8D2D-C466A1F56CA6}"/>
    <cellStyle name="Comma 2 2 6" xfId="4994" xr:uid="{00000000-0005-0000-0000-0000EC120000}"/>
    <cellStyle name="Comma 2 2 6 2" xfId="4995" xr:uid="{00000000-0005-0000-0000-0000ED120000}"/>
    <cellStyle name="Comma 2 2 6 2 2" xfId="4996" xr:uid="{D41A42F3-7D1F-4CFE-B02A-385CE1F887AF}"/>
    <cellStyle name="Comma 2 2 6 2 2 2" xfId="4997" xr:uid="{A7F2704F-BAD5-46B4-A620-E829266EC63B}"/>
    <cellStyle name="Comma 2 2 6 2 3" xfId="4998" xr:uid="{054D9269-EE85-4BF7-89AD-1159951714BB}"/>
    <cellStyle name="Comma 2 2 6 2 4" xfId="4999" xr:uid="{7EC89E7D-9D1F-4DC1-99F7-937489DBC5C3}"/>
    <cellStyle name="Comma 2 2 6 3" xfId="5000" xr:uid="{00000000-0005-0000-0000-0000EE120000}"/>
    <cellStyle name="Comma 2 2 6 3 2" xfId="5001" xr:uid="{040DF025-A838-4804-B1A3-34ED1545CCCB}"/>
    <cellStyle name="Comma 2 2 6 3 3" xfId="5002" xr:uid="{BB19BACA-F4C2-48DD-AE46-4A46394A8FB0}"/>
    <cellStyle name="Comma 2 2 6 4" xfId="5003" xr:uid="{7473A3BE-8817-4E10-A341-858CD81CC0C3}"/>
    <cellStyle name="Comma 2 2 6 5" xfId="5004" xr:uid="{9B4FBD5A-4500-4AC4-AFD7-5C96A727504F}"/>
    <cellStyle name="Comma 2 2 7" xfId="5005" xr:uid="{00000000-0005-0000-0000-0000EF120000}"/>
    <cellStyle name="Comma 2 2 7 2" xfId="5006" xr:uid="{048D6C62-0777-4239-8C03-5DEF24216DED}"/>
    <cellStyle name="Comma 2 2 7 2 2" xfId="5007" xr:uid="{C545FFBE-2E65-43B1-9848-CC79BD1D581D}"/>
    <cellStyle name="Comma 2 2 7 3" xfId="5008" xr:uid="{7ACE62F1-5184-491A-B16F-E6680A64F419}"/>
    <cellStyle name="Comma 2 2 7 4" xfId="5009" xr:uid="{398518CD-D55B-491A-A3ED-D2FAEA79DE5C}"/>
    <cellStyle name="Comma 2 2 8" xfId="5010" xr:uid="{00000000-0005-0000-0000-0000F0120000}"/>
    <cellStyle name="Comma 2 2 8 2" xfId="5011" xr:uid="{B7BDA545-7B04-4E0F-B030-9C63268C6064}"/>
    <cellStyle name="Comma 2 2 8 3" xfId="5012" xr:uid="{6C69F5DB-04F3-41D7-BAA3-9E71544C22F4}"/>
    <cellStyle name="Comma 2 2 9" xfId="5013" xr:uid="{705EDC65-7D11-47C1-8C8D-3BE0ECB43908}"/>
    <cellStyle name="Comma 2 3" xfId="5014" xr:uid="{00000000-0005-0000-0000-0000F1120000}"/>
    <cellStyle name="Comma 2 3 2" xfId="5015" xr:uid="{00000000-0005-0000-0000-0000F2120000}"/>
    <cellStyle name="Comma 2 3 2 2" xfId="5016" xr:uid="{00000000-0005-0000-0000-0000F3120000}"/>
    <cellStyle name="Comma 2 3 2 3" xfId="5017" xr:uid="{00000000-0005-0000-0000-0000F4120000}"/>
    <cellStyle name="Comma 2 3 3" xfId="5018" xr:uid="{00000000-0005-0000-0000-0000F5120000}"/>
    <cellStyle name="Comma 2 3 4" xfId="5019" xr:uid="{282C0CDA-7C98-4B80-AF1B-91A7130CF439}"/>
    <cellStyle name="Comma 2 4" xfId="5020" xr:uid="{00000000-0005-0000-0000-0000F6120000}"/>
    <cellStyle name="Comma 2 4 2" xfId="5021" xr:uid="{00000000-0005-0000-0000-0000F7120000}"/>
    <cellStyle name="Comma 2 4 2 2" xfId="5022" xr:uid="{9F8C3055-DB1E-4858-88D2-8A4DDC7F8553}"/>
    <cellStyle name="Comma 2 4 2 2 2" xfId="5023" xr:uid="{607BE0FB-6274-4FF4-9FF7-9B36CD1BC039}"/>
    <cellStyle name="Comma 2 4 2 2 2 2" xfId="5024" xr:uid="{FF3CF855-E9D4-491D-922C-DB75BCAFF41F}"/>
    <cellStyle name="Comma 2 4 2 2 2 2 2" xfId="5025" xr:uid="{512E68BF-2885-49FB-BBA9-AAAC51AD5AE4}"/>
    <cellStyle name="Comma 2 4 2 2 2 3" xfId="5026" xr:uid="{8C788CD6-3D97-48E0-95A2-EF0BE0309BC2}"/>
    <cellStyle name="Comma 2 4 2 2 3" xfId="5027" xr:uid="{C603BAA7-F7BB-42CB-939C-BE078F1B9E7D}"/>
    <cellStyle name="Comma 2 4 2 2 3 2" xfId="5028" xr:uid="{7A716303-9FFE-4016-A760-C656597E25F8}"/>
    <cellStyle name="Comma 2 4 2 2 4" xfId="5029" xr:uid="{64ECF632-D9E3-41D8-B934-AF03B4A33485}"/>
    <cellStyle name="Comma 2 4 2 3" xfId="5030" xr:uid="{6384EE33-1491-4F32-B9E2-03677D049C48}"/>
    <cellStyle name="Comma 2 4 2 3 2" xfId="5031" xr:uid="{C769268F-AECA-4B42-8E18-7F29EA0BCEDA}"/>
    <cellStyle name="Comma 2 4 2 3 2 2" xfId="5032" xr:uid="{E252C430-8029-47A4-8BE3-36B296D80956}"/>
    <cellStyle name="Comma 2 4 2 3 2 2 2" xfId="5033" xr:uid="{80C85534-4927-4991-90DA-A6A6FA507CB2}"/>
    <cellStyle name="Comma 2 4 2 3 2 3" xfId="5034" xr:uid="{89BEA5B7-D626-47CD-93F9-DBF6DA70BB9F}"/>
    <cellStyle name="Comma 2 4 2 3 3" xfId="5035" xr:uid="{DCF27697-8536-4DC0-BEF2-1322ED3E43E5}"/>
    <cellStyle name="Comma 2 4 2 3 3 2" xfId="5036" xr:uid="{59933C41-096C-4B65-95CB-82C166496FFC}"/>
    <cellStyle name="Comma 2 4 2 3 4" xfId="5037" xr:uid="{91E8BD69-E939-41FE-BFC2-A9AE41B34522}"/>
    <cellStyle name="Comma 2 4 2 4" xfId="5038" xr:uid="{579ED75C-A405-43E0-9F2E-8142D7D73578}"/>
    <cellStyle name="Comma 2 4 2 4 2" xfId="5039" xr:uid="{D70FB840-67DE-4C0F-9D9E-12F35B8B38A2}"/>
    <cellStyle name="Comma 2 4 2 4 2 2" xfId="5040" xr:uid="{137BFF5E-2496-4C31-BC6A-1E88DF073876}"/>
    <cellStyle name="Comma 2 4 2 4 3" xfId="5041" xr:uid="{FE01C060-45D7-494A-AA29-A6E6D4C9587E}"/>
    <cellStyle name="Comma 2 4 2 5" xfId="5042" xr:uid="{C45429C2-3040-470A-A577-9D809CD24560}"/>
    <cellStyle name="Comma 2 4 2 5 2" xfId="5043" xr:uid="{69CD5E79-ECBF-4C56-B54A-FB13832D3414}"/>
    <cellStyle name="Comma 2 4 2 6" xfId="5044" xr:uid="{6EC140DF-7A68-4CD7-9C76-E1BE81706FBC}"/>
    <cellStyle name="Comma 2 4 2 7" xfId="5045" xr:uid="{7FB8F749-F9BC-4BC8-B738-C70293E6A4FA}"/>
    <cellStyle name="Comma 2 4 3" xfId="5046" xr:uid="{D95C779C-E1A1-4508-963C-798FA35EE0E2}"/>
    <cellStyle name="Comma 2 4 3 2" xfId="5047" xr:uid="{D66ED30A-E1D0-457A-9E42-ECF832ABEDD6}"/>
    <cellStyle name="Comma 2 4 3 2 2" xfId="5048" xr:uid="{A842B93B-0651-47D9-8979-A2C401370AC0}"/>
    <cellStyle name="Comma 2 4 3 2 2 2" xfId="5049" xr:uid="{88250E88-2E35-4CF3-A2A0-B4B538731C3C}"/>
    <cellStyle name="Comma 2 4 3 2 3" xfId="5050" xr:uid="{B21FD588-63CE-481D-9D7B-B8ADF7B201B3}"/>
    <cellStyle name="Comma 2 4 3 3" xfId="5051" xr:uid="{CFEF657B-823D-4772-86F1-3452AD94709D}"/>
    <cellStyle name="Comma 2 4 3 3 2" xfId="5052" xr:uid="{5A89E503-FCFB-41EC-9125-8775B4AC4CE5}"/>
    <cellStyle name="Comma 2 4 3 4" xfId="5053" xr:uid="{9BC68D2C-36F9-4E91-9869-4DB0FD16BF74}"/>
    <cellStyle name="Comma 2 4 4" xfId="5054" xr:uid="{D18352CF-4BFC-4B60-B844-34855CEAE98D}"/>
    <cellStyle name="Comma 2 4 4 2" xfId="5055" xr:uid="{94C18827-45A3-47A3-9E15-F61E6443FCC4}"/>
    <cellStyle name="Comma 2 4 4 2 2" xfId="5056" xr:uid="{AC2FB870-3F7F-4C7F-ABAE-00D8990A64D1}"/>
    <cellStyle name="Comma 2 4 4 2 2 2" xfId="5057" xr:uid="{02DFC59B-F578-44BF-B259-0F657650E5EA}"/>
    <cellStyle name="Comma 2 4 4 2 3" xfId="5058" xr:uid="{CA69A698-70E5-48A2-AD50-33FFD4D275F9}"/>
    <cellStyle name="Comma 2 4 4 3" xfId="5059" xr:uid="{6E83BF7B-318F-4DC2-B437-6FFE96FF14A0}"/>
    <cellStyle name="Comma 2 4 4 3 2" xfId="5060" xr:uid="{2885F496-AA16-4DAF-A18C-2BC67F3D7F0D}"/>
    <cellStyle name="Comma 2 4 4 4" xfId="5061" xr:uid="{EDE9412F-3413-417C-B473-4E3013DBF63E}"/>
    <cellStyle name="Comma 2 4 5" xfId="5062" xr:uid="{17AADA93-344E-4138-878C-B7CEB39DF729}"/>
    <cellStyle name="Comma 2 4 5 2" xfId="5063" xr:uid="{5B20E4D1-A0F4-44E5-A655-5607FBF082BF}"/>
    <cellStyle name="Comma 2 4 5 2 2" xfId="5064" xr:uid="{FB95F3B1-E232-4DCF-9809-635431F0C242}"/>
    <cellStyle name="Comma 2 4 5 3" xfId="5065" xr:uid="{B06E8354-0CB0-4249-AE0B-C5B4791371AB}"/>
    <cellStyle name="Comma 2 4 6" xfId="5066" xr:uid="{874E1DB6-1327-4772-8CDA-238613746185}"/>
    <cellStyle name="Comma 2 4 6 2" xfId="5067" xr:uid="{64DEC466-6453-42D0-8E53-8A2D5333564A}"/>
    <cellStyle name="Comma 2 4 7" xfId="5068" xr:uid="{6C379A68-4C4F-4FE7-8FEE-EF6DF0EBA505}"/>
    <cellStyle name="Comma 2 4 8" xfId="5069" xr:uid="{333C89C2-C10F-4BA3-BB9A-48950BEE8DEE}"/>
    <cellStyle name="Comma 2 5" xfId="5070" xr:uid="{00000000-0005-0000-0000-0000F8120000}"/>
    <cellStyle name="Comma 2 5 2" xfId="5071" xr:uid="{00000000-0005-0000-0000-0000F9120000}"/>
    <cellStyle name="Comma 2 5 2 2" xfId="5072" xr:uid="{7F82D475-CEAD-4B81-8614-64AFD396DF0E}"/>
    <cellStyle name="Comma 2 5 2 2 2" xfId="5073" xr:uid="{DD995C79-2953-413C-913A-1B4946414EBD}"/>
    <cellStyle name="Comma 2 5 2 2 2 2" xfId="5074" xr:uid="{6CE336DE-A118-456F-892B-3C77B8F3D377}"/>
    <cellStyle name="Comma 2 5 2 2 2 2 2" xfId="5075" xr:uid="{AD1DE8BF-EEC0-4027-BCCD-816D1394B570}"/>
    <cellStyle name="Comma 2 5 2 2 2 3" xfId="5076" xr:uid="{78C039BA-E2D6-4DC8-8640-4720BEB563A8}"/>
    <cellStyle name="Comma 2 5 2 2 3" xfId="5077" xr:uid="{198EA4FB-29B4-42CD-A1DD-1E34ED200683}"/>
    <cellStyle name="Comma 2 5 2 2 3 2" xfId="5078" xr:uid="{6947FD9A-EBBD-43EF-A87A-217C0ADDED96}"/>
    <cellStyle name="Comma 2 5 2 2 4" xfId="5079" xr:uid="{68CD98FC-28C6-46F9-9775-7800C7316FFB}"/>
    <cellStyle name="Comma 2 5 2 3" xfId="5080" xr:uid="{8841D8A7-F23F-425A-9106-8397DFDD21F9}"/>
    <cellStyle name="Comma 2 5 2 3 2" xfId="5081" xr:uid="{43B48EE1-C4DB-48FB-B7DB-41C5D90EB384}"/>
    <cellStyle name="Comma 2 5 2 3 2 2" xfId="5082" xr:uid="{90819BD9-153F-44B1-B4E7-95659A1AC104}"/>
    <cellStyle name="Comma 2 5 2 3 2 2 2" xfId="5083" xr:uid="{FB38E08F-120F-477F-AFBF-7197C13D776B}"/>
    <cellStyle name="Comma 2 5 2 3 2 3" xfId="5084" xr:uid="{585AC95F-6C9B-48BB-9F8E-0260093DC2CB}"/>
    <cellStyle name="Comma 2 5 2 3 3" xfId="5085" xr:uid="{75E87679-AD1E-45B6-BD0E-BAF90966B260}"/>
    <cellStyle name="Comma 2 5 2 3 3 2" xfId="5086" xr:uid="{A67AB2A3-11FB-40B0-9F53-77833B2E6A65}"/>
    <cellStyle name="Comma 2 5 2 3 4" xfId="5087" xr:uid="{A0457218-1207-4490-BAA9-89AF409B22DA}"/>
    <cellStyle name="Comma 2 5 2 4" xfId="5088" xr:uid="{E3A7259F-AFBD-4F3D-B8D3-8F0ADDF0EF4D}"/>
    <cellStyle name="Comma 2 5 2 4 2" xfId="5089" xr:uid="{80B4F383-941C-4191-BE1B-3CBED40D124B}"/>
    <cellStyle name="Comma 2 5 2 4 2 2" xfId="5090" xr:uid="{87BB6E73-534E-44A1-A6B6-69A8788DE16F}"/>
    <cellStyle name="Comma 2 5 2 4 3" xfId="5091" xr:uid="{22008AF0-A06B-4E34-90F1-611A04249124}"/>
    <cellStyle name="Comma 2 5 2 5" xfId="5092" xr:uid="{6415E780-1FBE-4CD4-873D-B57421F8216C}"/>
    <cellStyle name="Comma 2 5 2 5 2" xfId="5093" xr:uid="{DAF60454-E66C-47C0-819C-5893B6120ADC}"/>
    <cellStyle name="Comma 2 5 2 6" xfId="5094" xr:uid="{66F66327-6659-42AA-9C2D-BE299C83E01D}"/>
    <cellStyle name="Comma 2 5 2 7" xfId="5095" xr:uid="{48D5B246-8CA7-4E1E-B655-B4396560CDC2}"/>
    <cellStyle name="Comma 2 5 3" xfId="5096" xr:uid="{AB40FA38-600C-4595-80C9-9AA6DE3D327F}"/>
    <cellStyle name="Comma 2 5 3 2" xfId="5097" xr:uid="{7297BD29-F4F4-4EDD-97C1-30EEDFBC4FCF}"/>
    <cellStyle name="Comma 2 5 3 2 2" xfId="5098" xr:uid="{5C4A53C1-B6AF-40F2-91A9-24D6C7CA98EE}"/>
    <cellStyle name="Comma 2 5 3 2 2 2" xfId="5099" xr:uid="{796F362B-B59B-4A0E-8BD4-0E1E8064B4B6}"/>
    <cellStyle name="Comma 2 5 3 2 3" xfId="5100" xr:uid="{B80C74EE-E9EE-48D7-A63B-7656B9DF6604}"/>
    <cellStyle name="Comma 2 5 3 3" xfId="5101" xr:uid="{52849A0D-C55F-4C83-9CF8-57B55FE0796F}"/>
    <cellStyle name="Comma 2 5 3 3 2" xfId="5102" xr:uid="{37F92C53-DB7B-4785-AA59-9FA0C81B15E3}"/>
    <cellStyle name="Comma 2 5 3 4" xfId="5103" xr:uid="{D3B40E94-BBC0-479C-98C1-568858C2622C}"/>
    <cellStyle name="Comma 2 5 4" xfId="5104" xr:uid="{A822653F-A1E7-40DE-A830-D805F59ED482}"/>
    <cellStyle name="Comma 2 5 4 2" xfId="5105" xr:uid="{8C034481-E855-4DC5-B37B-B3FBA8F537B9}"/>
    <cellStyle name="Comma 2 5 4 2 2" xfId="5106" xr:uid="{45985786-CE60-4C9D-9898-4D06B4E622D5}"/>
    <cellStyle name="Comma 2 5 4 2 2 2" xfId="5107" xr:uid="{BE55D3D8-8B33-4868-9EE2-A9C6EB8AE98A}"/>
    <cellStyle name="Comma 2 5 4 2 3" xfId="5108" xr:uid="{40924C35-6A9C-47D9-8591-D1552A05337A}"/>
    <cellStyle name="Comma 2 5 4 3" xfId="5109" xr:uid="{DBC29758-4481-4B4B-9E64-4F26B5989FE8}"/>
    <cellStyle name="Comma 2 5 4 3 2" xfId="5110" xr:uid="{1C4A3755-F80F-4B85-B55D-27A3FCFF29F5}"/>
    <cellStyle name="Comma 2 5 4 4" xfId="5111" xr:uid="{DE88AA20-81C5-4CF7-9EC6-82A03F0CC02B}"/>
    <cellStyle name="Comma 2 5 5" xfId="5112" xr:uid="{B507A119-FFD7-4506-9183-6C33D340FB16}"/>
    <cellStyle name="Comma 2 5 5 2" xfId="5113" xr:uid="{E6069015-6574-4490-9B9B-033CF9DA1E5D}"/>
    <cellStyle name="Comma 2 5 5 2 2" xfId="5114" xr:uid="{B735D674-24F5-4538-BE4A-DC9CE65F4B8B}"/>
    <cellStyle name="Comma 2 5 5 3" xfId="5115" xr:uid="{0B18ADFB-DDD6-430B-BB56-21DEDF3F0A0D}"/>
    <cellStyle name="Comma 2 5 6" xfId="5116" xr:uid="{EE563653-FCD1-4A47-BE45-82B5FCE3502C}"/>
    <cellStyle name="Comma 2 5 6 2" xfId="5117" xr:uid="{42D400D8-DF6E-4633-B9EB-DC7E7A461E78}"/>
    <cellStyle name="Comma 2 5 7" xfId="5118" xr:uid="{CFA7AD32-7269-476B-BAC7-C7DAB8CBE3AE}"/>
    <cellStyle name="Comma 2 5 8" xfId="5119" xr:uid="{752377CE-70A5-4ADF-907C-B1FC3425192E}"/>
    <cellStyle name="Comma 2 6" xfId="5120" xr:uid="{00000000-0005-0000-0000-0000FA120000}"/>
    <cellStyle name="Comma 2 6 2" xfId="5121" xr:uid="{D723A479-2E50-48B5-9D7D-69FB37BD2841}"/>
    <cellStyle name="Comma 2 6 2 2" xfId="5122" xr:uid="{2BDC3DC3-E66E-4511-B3C5-ED48F8CBFE6D}"/>
    <cellStyle name="Comma 2 6 2 2 2" xfId="5123" xr:uid="{02F4D224-40DF-4659-96E7-156277A797B2}"/>
    <cellStyle name="Comma 2 6 2 2 2 2" xfId="5124" xr:uid="{7683825C-5CA9-4CD9-B7C1-A95F09F98944}"/>
    <cellStyle name="Comma 2 6 2 2 3" xfId="5125" xr:uid="{20B65174-900E-4B58-88C7-07B9D567E198}"/>
    <cellStyle name="Comma 2 6 2 3" xfId="5126" xr:uid="{D0AE1C1A-9F60-4DB7-9C40-209CA3623FE6}"/>
    <cellStyle name="Comma 2 6 2 3 2" xfId="5127" xr:uid="{C9A6530B-3FD2-4DAF-BE8E-C8318863774D}"/>
    <cellStyle name="Comma 2 6 2 4" xfId="5128" xr:uid="{D38B9EBB-C2C7-4EE9-8C0E-2EB02C9562DC}"/>
    <cellStyle name="Comma 2 6 3" xfId="5129" xr:uid="{4FC269D5-D3D0-44AB-9F4B-C002CC71C9E7}"/>
    <cellStyle name="Comma 2 6 3 2" xfId="5130" xr:uid="{6917B211-85C4-4AB0-8FC0-CBD399599B89}"/>
    <cellStyle name="Comma 2 6 3 2 2" xfId="5131" xr:uid="{28E4573B-922D-40CF-A77F-2CE2AA984309}"/>
    <cellStyle name="Comma 2 6 3 2 2 2" xfId="5132" xr:uid="{775D2055-0E82-450C-B1A9-59A5CAF15C07}"/>
    <cellStyle name="Comma 2 6 3 2 3" xfId="5133" xr:uid="{43296E0C-2BDC-4BF9-BE59-95186762BE53}"/>
    <cellStyle name="Comma 2 6 3 3" xfId="5134" xr:uid="{0D6863DD-EA90-46FD-8FFE-78F90F021A70}"/>
    <cellStyle name="Comma 2 6 3 3 2" xfId="5135" xr:uid="{FAAE6ABE-7E1D-4FC1-9302-F4625C1CD996}"/>
    <cellStyle name="Comma 2 6 3 4" xfId="5136" xr:uid="{D407B17B-4461-45BF-B059-E081AA950394}"/>
    <cellStyle name="Comma 2 6 4" xfId="5137" xr:uid="{31814621-5E71-413C-80EA-B9F124623BD0}"/>
    <cellStyle name="Comma 2 6 4 2" xfId="5138" xr:uid="{6DFD4C18-46FA-451C-BB62-DFB97600677C}"/>
    <cellStyle name="Comma 2 6 4 2 2" xfId="5139" xr:uid="{10278795-5761-4DA9-B950-FA2446687E93}"/>
    <cellStyle name="Comma 2 6 4 3" xfId="5140" xr:uid="{1E419555-CD66-43B6-A2DC-E5B0877086E5}"/>
    <cellStyle name="Comma 2 6 5" xfId="5141" xr:uid="{5E49F73C-62F5-417B-9D10-17F385834B69}"/>
    <cellStyle name="Comma 2 6 5 2" xfId="5142" xr:uid="{54EF9B8B-50F0-4616-8100-F28ED0A56CE4}"/>
    <cellStyle name="Comma 2 6 6" xfId="5143" xr:uid="{54F07FFC-CF6B-4A14-BF13-37E435DB7E44}"/>
    <cellStyle name="Comma 2 6 7" xfId="5144" xr:uid="{4E3D0C91-CC0E-47CD-9F4F-021D92FFBC15}"/>
    <cellStyle name="Comma 2 7" xfId="5145" xr:uid="{6CFAEE95-E433-42FD-8503-5EF6D345CA7F}"/>
    <cellStyle name="Comma 2 7 2" xfId="5146" xr:uid="{F68D6173-50E6-4B7D-810A-7907E02ABE0D}"/>
    <cellStyle name="Comma 2 7 2 2" xfId="5147" xr:uid="{0B1255D6-D115-4D43-9689-FA9FB9CA0FB7}"/>
    <cellStyle name="Comma 2 7 2 2 2" xfId="5148" xr:uid="{A0BD4AB4-9B44-49B2-AD7C-A9A147261A70}"/>
    <cellStyle name="Comma 2 7 2 3" xfId="5149" xr:uid="{245924EB-7023-4D81-B619-9BCDDF6FFAA7}"/>
    <cellStyle name="Comma 2 7 3" xfId="5150" xr:uid="{69947E17-A9F9-4810-A03F-6E43FA1D641C}"/>
    <cellStyle name="Comma 2 7 3 2" xfId="5151" xr:uid="{655160C1-C5A4-4DD3-A4CE-DF775BF0FA85}"/>
    <cellStyle name="Comma 2 7 4" xfId="5152" xr:uid="{1C6C5F24-1241-4757-8F90-AF15CE22BEA9}"/>
    <cellStyle name="Comma 2 8" xfId="5153" xr:uid="{7A45E1E1-17A5-4395-88CE-A6F559993F33}"/>
    <cellStyle name="Comma 2 8 2" xfId="5154" xr:uid="{9D63FC36-6418-45C2-BD8C-4E3F7C652721}"/>
    <cellStyle name="Comma 2 8 2 2" xfId="5155" xr:uid="{5A28B194-B1D9-4BBE-AC30-942F9978413A}"/>
    <cellStyle name="Comma 2 8 2 2 2" xfId="5156" xr:uid="{EEBAA0E7-CD8D-4B3A-9C01-C8C86915D1CA}"/>
    <cellStyle name="Comma 2 8 2 3" xfId="5157" xr:uid="{8F50A78F-8871-414B-B000-93566DC9F39E}"/>
    <cellStyle name="Comma 2 8 3" xfId="5158" xr:uid="{EBF48913-023A-4155-935B-E7B52A35F929}"/>
    <cellStyle name="Comma 2 8 3 2" xfId="5159" xr:uid="{556506A1-D177-430C-A931-BA6634A2F5B9}"/>
    <cellStyle name="Comma 2 8 4" xfId="5160" xr:uid="{95F2FFAB-0603-449F-9F7B-B908FB421AE1}"/>
    <cellStyle name="Comma 2 9" xfId="5161" xr:uid="{03BD71D3-1A59-4F96-BE90-ACC8EAB3CD08}"/>
    <cellStyle name="Comma 2 9 2" xfId="5162" xr:uid="{D2A61037-A20D-4C0D-B8FC-BF3D7ACB137E}"/>
    <cellStyle name="Comma 2 9 2 2" xfId="5163" xr:uid="{FAB8B070-1273-4BC1-8B7D-675C90D6A50F}"/>
    <cellStyle name="Comma 2 9 3" xfId="5164" xr:uid="{7B56A491-AE30-40FE-AFF8-4A0381930E98}"/>
    <cellStyle name="Comma 20" xfId="5165" xr:uid="{D0422F28-0F8B-4CEF-956F-514568EB125A}"/>
    <cellStyle name="Comma 21" xfId="5166" xr:uid="{FB3034CA-3CD3-4468-A2AE-586F60EA2F03}"/>
    <cellStyle name="Comma 3" xfId="5167" xr:uid="{00000000-0005-0000-0000-0000FB120000}"/>
    <cellStyle name="Comma 3 10" xfId="5168" xr:uid="{CA2F9801-173D-4478-B9F0-BD55C49FD15E}"/>
    <cellStyle name="Comma 3 11" xfId="5169" xr:uid="{E07DD265-E57C-41EB-9CD4-9CA1624D7DCF}"/>
    <cellStyle name="Comma 3 12" xfId="5170" xr:uid="{0F995EBA-C372-4117-AEF1-23E8B64058B9}"/>
    <cellStyle name="Comma 3 13" xfId="5171" xr:uid="{3F49CBD3-A3FC-4B6F-A052-F3C86095466E}"/>
    <cellStyle name="Comma 3 14" xfId="5172" xr:uid="{DB0BCC4A-23EF-46E9-A2AB-757918B3CE0F}"/>
    <cellStyle name="Comma 3 2" xfId="5173" xr:uid="{00000000-0005-0000-0000-0000FC120000}"/>
    <cellStyle name="Comma 3 2 10" xfId="5174" xr:uid="{A217E111-4A36-4A3C-8B1F-EC88EF1C85A3}"/>
    <cellStyle name="Comma 3 2 11" xfId="5175" xr:uid="{0A953B5B-5A36-4DAC-A5A4-84298210EDBA}"/>
    <cellStyle name="Comma 3 2 2" xfId="5176" xr:uid="{00000000-0005-0000-0000-0000FD120000}"/>
    <cellStyle name="Comma 3 2 2 10" xfId="5177" xr:uid="{AE93A1B2-DD3C-493A-921D-E7F8D000C640}"/>
    <cellStyle name="Comma 3 2 2 10 2" xfId="5178" xr:uid="{E5F8B71F-677D-4994-8E41-1C6082BA3432}"/>
    <cellStyle name="Comma 3 2 2 11" xfId="5179" xr:uid="{D3A87849-FE16-45EF-B1C2-22CEAC766423}"/>
    <cellStyle name="Comma 3 2 2 12" xfId="5180" xr:uid="{E42611F8-898D-44BC-99AF-F102B49CD6F2}"/>
    <cellStyle name="Comma 3 2 2 2" xfId="5181" xr:uid="{B97B0CEB-6BAD-4477-A9EF-E86AA239C3A5}"/>
    <cellStyle name="Comma 3 2 2 2 2" xfId="5182" xr:uid="{8C72FB98-3FA1-4772-86E1-2BB0E298F86F}"/>
    <cellStyle name="Comma 3 2 2 2 2 2" xfId="5183" xr:uid="{A290CB04-6792-42DC-812C-8C810F2A2DC3}"/>
    <cellStyle name="Comma 3 2 2 2 2 2 2" xfId="5184" xr:uid="{0185E62D-5B61-40CA-9CC7-39E454F5399E}"/>
    <cellStyle name="Comma 3 2 2 2 2 2 2 2" xfId="5185" xr:uid="{6A07BDE1-FE82-47BF-A10F-22FE0C1E5D0B}"/>
    <cellStyle name="Comma 3 2 2 2 2 2 2 2 2" xfId="5186" xr:uid="{B1C5FBBC-6824-4CFF-B8E0-6236F62B0F7C}"/>
    <cellStyle name="Comma 3 2 2 2 2 2 2 2 2 2" xfId="5187" xr:uid="{D53782A6-FE74-4397-A49C-2166916A2069}"/>
    <cellStyle name="Comma 3 2 2 2 2 2 2 2 3" xfId="5188" xr:uid="{DB125117-C330-4F2F-86A8-524E4EDB4C1A}"/>
    <cellStyle name="Comma 3 2 2 2 2 2 2 3" xfId="5189" xr:uid="{72981141-D1D1-4086-AAC1-AA79906466AB}"/>
    <cellStyle name="Comma 3 2 2 2 2 2 2 3 2" xfId="5190" xr:uid="{83778AFA-22E8-48D4-8215-DBCF7474C9AE}"/>
    <cellStyle name="Comma 3 2 2 2 2 2 2 4" xfId="5191" xr:uid="{ACE0CFA2-DF1F-421E-8387-C04F2DCB490B}"/>
    <cellStyle name="Comma 3 2 2 2 2 2 3" xfId="5192" xr:uid="{5CCA0E28-09E0-4285-B6F6-55672DE59B63}"/>
    <cellStyle name="Comma 3 2 2 2 2 2 3 2" xfId="5193" xr:uid="{02004591-5384-4106-A291-FD561C43AE21}"/>
    <cellStyle name="Comma 3 2 2 2 2 2 3 2 2" xfId="5194" xr:uid="{BB3F14F0-EB9E-459A-9FD2-65A5BFAF9B08}"/>
    <cellStyle name="Comma 3 2 2 2 2 2 3 2 2 2" xfId="5195" xr:uid="{B054324F-B178-445A-9D1F-7CC9C21D12C6}"/>
    <cellStyle name="Comma 3 2 2 2 2 2 3 2 3" xfId="5196" xr:uid="{236E5279-137F-4E48-864A-05D6AAAF6DD1}"/>
    <cellStyle name="Comma 3 2 2 2 2 2 3 3" xfId="5197" xr:uid="{B80A79F7-62AC-47E3-BE30-B112C7191CBA}"/>
    <cellStyle name="Comma 3 2 2 2 2 2 3 3 2" xfId="5198" xr:uid="{3649A07B-22B8-482D-9AE5-D7615A41FE6A}"/>
    <cellStyle name="Comma 3 2 2 2 2 2 3 4" xfId="5199" xr:uid="{6157115B-6CD3-462E-A3F2-B298421A77A8}"/>
    <cellStyle name="Comma 3 2 2 2 2 2 4" xfId="5200" xr:uid="{CBB9F2F0-0A0F-4840-BE75-AEC6BE3799E2}"/>
    <cellStyle name="Comma 3 2 2 2 2 2 4 2" xfId="5201" xr:uid="{090592CE-E456-409A-AEF4-6F57E6E01C1D}"/>
    <cellStyle name="Comma 3 2 2 2 2 2 4 2 2" xfId="5202" xr:uid="{F227FE25-1AB3-40C2-8C46-9544B12E639E}"/>
    <cellStyle name="Comma 3 2 2 2 2 2 4 3" xfId="5203" xr:uid="{FAD887AE-6E62-42B2-96C7-0A47B320C519}"/>
    <cellStyle name="Comma 3 2 2 2 2 2 5" xfId="5204" xr:uid="{BC9DA80F-F12B-46E0-82B7-C5A7B062F270}"/>
    <cellStyle name="Comma 3 2 2 2 2 2 5 2" xfId="5205" xr:uid="{D82B794A-056D-456D-AB83-712B547682D8}"/>
    <cellStyle name="Comma 3 2 2 2 2 2 6" xfId="5206" xr:uid="{A1A675E3-1826-4E22-BD1C-6F75A45C3AB8}"/>
    <cellStyle name="Comma 3 2 2 2 2 3" xfId="5207" xr:uid="{CBAAA741-06FA-4555-BCDC-A2D83024FC84}"/>
    <cellStyle name="Comma 3 2 2 2 2 3 2" xfId="5208" xr:uid="{8BB11AD8-74AB-4A72-B3CD-10264E58D7C0}"/>
    <cellStyle name="Comma 3 2 2 2 2 3 2 2" xfId="5209" xr:uid="{D3EEB6F4-7BEB-4647-950E-AAD08525E20B}"/>
    <cellStyle name="Comma 3 2 2 2 2 3 2 2 2" xfId="5210" xr:uid="{9EA4763B-C5AF-4430-A089-B4346942F041}"/>
    <cellStyle name="Comma 3 2 2 2 2 3 2 3" xfId="5211" xr:uid="{2912AC52-6D77-4BFD-8CF8-6BC154B04C17}"/>
    <cellStyle name="Comma 3 2 2 2 2 3 3" xfId="5212" xr:uid="{808E707C-24F3-4432-B38C-A2E662A8FA56}"/>
    <cellStyle name="Comma 3 2 2 2 2 3 3 2" xfId="5213" xr:uid="{B38E5E83-45AE-451B-BDCD-027D11E4FBFC}"/>
    <cellStyle name="Comma 3 2 2 2 2 3 4" xfId="5214" xr:uid="{6CD547A5-A680-4585-8DC8-A445013DF2BF}"/>
    <cellStyle name="Comma 3 2 2 2 2 4" xfId="5215" xr:uid="{F6ED1D9E-07FF-4B79-8B6B-B94BFDC66D26}"/>
    <cellStyle name="Comma 3 2 2 2 2 4 2" xfId="5216" xr:uid="{5AECD344-D7D3-4787-9918-B498203C79D5}"/>
    <cellStyle name="Comma 3 2 2 2 2 4 2 2" xfId="5217" xr:uid="{101C92C4-5E70-47CE-ADA4-1F7C2F56A797}"/>
    <cellStyle name="Comma 3 2 2 2 2 4 2 2 2" xfId="5218" xr:uid="{FF779877-4CEA-4565-AAD8-1A6A01DE862D}"/>
    <cellStyle name="Comma 3 2 2 2 2 4 2 3" xfId="5219" xr:uid="{EBD85624-3C17-421A-BB46-AEC7846D51B8}"/>
    <cellStyle name="Comma 3 2 2 2 2 4 3" xfId="5220" xr:uid="{242DAFAA-DE6F-4D6F-BB00-0ED32C1F0C5A}"/>
    <cellStyle name="Comma 3 2 2 2 2 4 3 2" xfId="5221" xr:uid="{DA860204-5322-439B-A70E-8D6B1A50B1FF}"/>
    <cellStyle name="Comma 3 2 2 2 2 4 4" xfId="5222" xr:uid="{D7D521A0-649C-4852-A4EF-DC55FC0D6311}"/>
    <cellStyle name="Comma 3 2 2 2 2 5" xfId="5223" xr:uid="{D0D3285C-71E6-48A6-90A3-E30AB2B2F03A}"/>
    <cellStyle name="Comma 3 2 2 2 2 5 2" xfId="5224" xr:uid="{A744ED08-D503-40B5-B8C6-BB28C27F6C10}"/>
    <cellStyle name="Comma 3 2 2 2 2 5 2 2" xfId="5225" xr:uid="{98519E92-DF6E-4541-A9C6-63D07296B048}"/>
    <cellStyle name="Comma 3 2 2 2 2 5 3" xfId="5226" xr:uid="{F6A1A3A5-6AA7-4FFF-965C-9A7B39B6B42A}"/>
    <cellStyle name="Comma 3 2 2 2 2 6" xfId="5227" xr:uid="{3FBCFFF3-4974-4AE6-8C57-73CF291DEFCD}"/>
    <cellStyle name="Comma 3 2 2 2 2 6 2" xfId="5228" xr:uid="{64269187-241A-4223-A7B4-E509D583B95D}"/>
    <cellStyle name="Comma 3 2 2 2 2 7" xfId="5229" xr:uid="{85089F05-D13F-4E63-AFF4-A7666923CD10}"/>
    <cellStyle name="Comma 3 2 2 2 3" xfId="5230" xr:uid="{C9924DA5-46F1-4F55-8C3E-F0608FD9A7DA}"/>
    <cellStyle name="Comma 3 2 2 2 3 2" xfId="5231" xr:uid="{B23F608F-E659-4BD6-BF0D-D0BAA5AD52A7}"/>
    <cellStyle name="Comma 3 2 2 2 3 2 2" xfId="5232" xr:uid="{73473D56-40AE-455A-8EB9-1ED7D715A5F3}"/>
    <cellStyle name="Comma 3 2 2 2 3 2 2 2" xfId="5233" xr:uid="{82BD422E-DDD5-4928-9425-C23185950ED9}"/>
    <cellStyle name="Comma 3 2 2 2 3 2 2 2 2" xfId="5234" xr:uid="{E49B012C-A74B-47F4-8DB7-C3E76E66A4B7}"/>
    <cellStyle name="Comma 3 2 2 2 3 2 2 2 2 2" xfId="5235" xr:uid="{CD008837-4D6C-44F4-8B8F-BF88869FDFED}"/>
    <cellStyle name="Comma 3 2 2 2 3 2 2 2 3" xfId="5236" xr:uid="{F7C4ED85-1339-4175-AB5A-5C9AAE3E6FF8}"/>
    <cellStyle name="Comma 3 2 2 2 3 2 2 3" xfId="5237" xr:uid="{BACAA467-1692-4938-8DE6-99E8AA06E702}"/>
    <cellStyle name="Comma 3 2 2 2 3 2 2 3 2" xfId="5238" xr:uid="{755774A9-14B8-49F5-978D-9AD08D3C3249}"/>
    <cellStyle name="Comma 3 2 2 2 3 2 2 4" xfId="5239" xr:uid="{0E4CFA2C-4EDE-4203-9A3E-C75CE77E9758}"/>
    <cellStyle name="Comma 3 2 2 2 3 2 3" xfId="5240" xr:uid="{9AFF631A-8E1A-4B67-8C09-A2096B24C0EB}"/>
    <cellStyle name="Comma 3 2 2 2 3 2 3 2" xfId="5241" xr:uid="{146C2029-3D5A-4206-832D-37C8BE627409}"/>
    <cellStyle name="Comma 3 2 2 2 3 2 3 2 2" xfId="5242" xr:uid="{4353B4FC-5D83-47FB-8CA6-B4373E2A6313}"/>
    <cellStyle name="Comma 3 2 2 2 3 2 3 2 2 2" xfId="5243" xr:uid="{3D76F75A-6FA7-40B7-89CF-0A3A91991682}"/>
    <cellStyle name="Comma 3 2 2 2 3 2 3 2 3" xfId="5244" xr:uid="{31D4D153-D8FB-4F11-81CC-FE2CC5FAA8D5}"/>
    <cellStyle name="Comma 3 2 2 2 3 2 3 3" xfId="5245" xr:uid="{6EB54D12-E1E0-4A03-9FA6-916AEF962AC3}"/>
    <cellStyle name="Comma 3 2 2 2 3 2 3 3 2" xfId="5246" xr:uid="{66D0F545-32B9-40AC-99BF-FFC511FC3DCE}"/>
    <cellStyle name="Comma 3 2 2 2 3 2 3 4" xfId="5247" xr:uid="{6D9CB81F-09B8-48AC-87B2-15C9783F63D4}"/>
    <cellStyle name="Comma 3 2 2 2 3 2 4" xfId="5248" xr:uid="{F0190CCF-865E-4C00-A244-36F58AB27038}"/>
    <cellStyle name="Comma 3 2 2 2 3 2 4 2" xfId="5249" xr:uid="{742DC8A7-36A8-42AD-9D94-CFB49FD564B5}"/>
    <cellStyle name="Comma 3 2 2 2 3 2 4 2 2" xfId="5250" xr:uid="{A34E8200-13C4-4FD6-A49C-606D5AD66A35}"/>
    <cellStyle name="Comma 3 2 2 2 3 2 4 3" xfId="5251" xr:uid="{65B62E28-7EEC-407F-BC3B-1B0F798712E3}"/>
    <cellStyle name="Comma 3 2 2 2 3 2 5" xfId="5252" xr:uid="{5D239B80-20C9-44D5-ABAC-3A94A2383D39}"/>
    <cellStyle name="Comma 3 2 2 2 3 2 5 2" xfId="5253" xr:uid="{A30D898B-3F7B-4A9E-BEAA-6722206F792A}"/>
    <cellStyle name="Comma 3 2 2 2 3 2 6" xfId="5254" xr:uid="{122E8DEA-2B6A-4ACC-88DE-5B5A588AB583}"/>
    <cellStyle name="Comma 3 2 2 2 3 3" xfId="5255" xr:uid="{F7F20C11-0541-4E04-B42D-D26E1EB09EB0}"/>
    <cellStyle name="Comma 3 2 2 2 3 3 2" xfId="5256" xr:uid="{25CCA2E3-3EE1-49E9-BDF8-636DC720A864}"/>
    <cellStyle name="Comma 3 2 2 2 3 3 2 2" xfId="5257" xr:uid="{E1777591-C18C-468F-B362-D566F065AB40}"/>
    <cellStyle name="Comma 3 2 2 2 3 3 2 2 2" xfId="5258" xr:uid="{CE9BF1B7-2C56-4D52-A92C-749854B45275}"/>
    <cellStyle name="Comma 3 2 2 2 3 3 2 3" xfId="5259" xr:uid="{5258F42B-3C16-4C08-88C5-4A8EFF52E102}"/>
    <cellStyle name="Comma 3 2 2 2 3 3 3" xfId="5260" xr:uid="{A2878208-1BBE-473C-9E63-638F2BF9C9C4}"/>
    <cellStyle name="Comma 3 2 2 2 3 3 3 2" xfId="5261" xr:uid="{20A2DF58-B270-4A79-9E89-F220C543F1FC}"/>
    <cellStyle name="Comma 3 2 2 2 3 3 4" xfId="5262" xr:uid="{C2CEBA61-B425-455E-B7E0-6A0C4C21F1B7}"/>
    <cellStyle name="Comma 3 2 2 2 3 4" xfId="5263" xr:uid="{332E92ED-5E3F-44CA-B53F-1E9AE99105FA}"/>
    <cellStyle name="Comma 3 2 2 2 3 4 2" xfId="5264" xr:uid="{77700F63-16E1-41BC-94D5-F5A3840A4F70}"/>
    <cellStyle name="Comma 3 2 2 2 3 4 2 2" xfId="5265" xr:uid="{880C2FC0-2F90-45E7-AA6C-58C9294EE902}"/>
    <cellStyle name="Comma 3 2 2 2 3 4 2 2 2" xfId="5266" xr:uid="{9CB92B43-78AB-4934-A819-4F611FB9475B}"/>
    <cellStyle name="Comma 3 2 2 2 3 4 2 3" xfId="5267" xr:uid="{5E6DD270-06AF-4A58-A2CD-B0A984E4ABB1}"/>
    <cellStyle name="Comma 3 2 2 2 3 4 3" xfId="5268" xr:uid="{C06D440C-A790-431B-A147-B45A3EE776E8}"/>
    <cellStyle name="Comma 3 2 2 2 3 4 3 2" xfId="5269" xr:uid="{381E8EB7-D9E8-4D97-A0F6-F0F316E539C9}"/>
    <cellStyle name="Comma 3 2 2 2 3 4 4" xfId="5270" xr:uid="{44DC20AF-7745-4CB7-8F05-16D1A8FC4BA4}"/>
    <cellStyle name="Comma 3 2 2 2 3 5" xfId="5271" xr:uid="{DB86795C-F34D-421E-9DEF-2497BDC2E139}"/>
    <cellStyle name="Comma 3 2 2 2 3 5 2" xfId="5272" xr:uid="{82D0795A-D179-430D-B008-22DDDB7A63DA}"/>
    <cellStyle name="Comma 3 2 2 2 3 5 2 2" xfId="5273" xr:uid="{394D00A2-08DE-42A9-8325-3A7E9A10041A}"/>
    <cellStyle name="Comma 3 2 2 2 3 5 3" xfId="5274" xr:uid="{1E389A04-7BAA-416A-9F83-1DD1184B9E7C}"/>
    <cellStyle name="Comma 3 2 2 2 3 6" xfId="5275" xr:uid="{8E3C9EF5-F581-4A9B-8B42-CCF5A367186B}"/>
    <cellStyle name="Comma 3 2 2 2 3 6 2" xfId="5276" xr:uid="{4CE0BE53-300F-4580-8233-F9877C6A4EB1}"/>
    <cellStyle name="Comma 3 2 2 2 3 7" xfId="5277" xr:uid="{DC5E47BB-4510-4D8D-8D87-4679B9DE7E8A}"/>
    <cellStyle name="Comma 3 2 2 2 4" xfId="5278" xr:uid="{6D5D449D-D846-485F-A434-AEA80301FB29}"/>
    <cellStyle name="Comma 3 2 2 2 4 2" xfId="5279" xr:uid="{6A2567DD-F1CF-454B-90FF-554A3AC5487D}"/>
    <cellStyle name="Comma 3 2 2 2 4 2 2" xfId="5280" xr:uid="{7F08E6B2-EF1A-4102-B122-AB92B565160A}"/>
    <cellStyle name="Comma 3 2 2 2 4 2 2 2" xfId="5281" xr:uid="{7DD1F7A5-8601-4E97-B653-9AEE66AE3200}"/>
    <cellStyle name="Comma 3 2 2 2 4 2 2 2 2" xfId="5282" xr:uid="{44D5BDC1-646F-45AE-A19F-1595C2B10F19}"/>
    <cellStyle name="Comma 3 2 2 2 4 2 2 3" xfId="5283" xr:uid="{D49542CC-AEBC-4F94-B16E-DDFD46760F00}"/>
    <cellStyle name="Comma 3 2 2 2 4 2 3" xfId="5284" xr:uid="{107AC0ED-CC02-44AC-8E91-77C2641B6EF9}"/>
    <cellStyle name="Comma 3 2 2 2 4 2 3 2" xfId="5285" xr:uid="{270873B3-6BA1-4171-B567-9928FFDA4630}"/>
    <cellStyle name="Comma 3 2 2 2 4 2 4" xfId="5286" xr:uid="{01FE9316-1641-40EC-9CE2-9DBA76D953E4}"/>
    <cellStyle name="Comma 3 2 2 2 4 3" xfId="5287" xr:uid="{76BE75AC-8256-47FE-ACD9-266B3532FDC1}"/>
    <cellStyle name="Comma 3 2 2 2 4 3 2" xfId="5288" xr:uid="{3866F007-151E-4809-B38F-EFDA227A3E23}"/>
    <cellStyle name="Comma 3 2 2 2 4 3 2 2" xfId="5289" xr:uid="{C69D03E3-6400-4D7F-BDB2-F699B58CF485}"/>
    <cellStyle name="Comma 3 2 2 2 4 3 2 2 2" xfId="5290" xr:uid="{60145E39-292A-4E15-B184-F2F1E4A35C2F}"/>
    <cellStyle name="Comma 3 2 2 2 4 3 2 3" xfId="5291" xr:uid="{F8FC8917-61BE-4B90-A82C-D700E92854BE}"/>
    <cellStyle name="Comma 3 2 2 2 4 3 3" xfId="5292" xr:uid="{8F343257-92BD-498C-8746-9524067DC29F}"/>
    <cellStyle name="Comma 3 2 2 2 4 3 3 2" xfId="5293" xr:uid="{1A71CDF4-E7E8-48A1-BF89-51D55569FF8F}"/>
    <cellStyle name="Comma 3 2 2 2 4 3 4" xfId="5294" xr:uid="{D3E8B505-7F4B-425E-AA4F-6AD9FE0570B0}"/>
    <cellStyle name="Comma 3 2 2 2 4 4" xfId="5295" xr:uid="{0E862D28-2266-4921-9E93-14BC0FA584F4}"/>
    <cellStyle name="Comma 3 2 2 2 4 4 2" xfId="5296" xr:uid="{683AD27B-046A-448C-A892-B7F0652ECB96}"/>
    <cellStyle name="Comma 3 2 2 2 4 4 2 2" xfId="5297" xr:uid="{19199610-A26E-4714-987A-B03DCDDED0ED}"/>
    <cellStyle name="Comma 3 2 2 2 4 4 3" xfId="5298" xr:uid="{A038E13F-ADDB-40AC-9932-2512E4A7AD95}"/>
    <cellStyle name="Comma 3 2 2 2 4 5" xfId="5299" xr:uid="{5569CABF-4BB2-4EED-B8AC-50D12337FDBD}"/>
    <cellStyle name="Comma 3 2 2 2 4 5 2" xfId="5300" xr:uid="{3BC52037-93BE-4BE0-9D8E-3392D0C4BE35}"/>
    <cellStyle name="Comma 3 2 2 2 4 6" xfId="5301" xr:uid="{D2CC4C28-BA26-4F27-AFA0-EA4A8BE7A389}"/>
    <cellStyle name="Comma 3 2 2 2 5" xfId="5302" xr:uid="{12609135-46C9-41FF-932C-867BC9E80205}"/>
    <cellStyle name="Comma 3 2 2 2 5 2" xfId="5303" xr:uid="{10D5878E-22E6-40DE-8B13-70D45B5DC657}"/>
    <cellStyle name="Comma 3 2 2 2 5 2 2" xfId="5304" xr:uid="{4FBE5FF3-A498-4AE2-8748-03F7C05F81F8}"/>
    <cellStyle name="Comma 3 2 2 2 5 2 2 2" xfId="5305" xr:uid="{3A9EECCF-8FC1-49A7-92D9-E113112235B3}"/>
    <cellStyle name="Comma 3 2 2 2 5 2 3" xfId="5306" xr:uid="{1C3089CB-CC50-43A2-A578-C247FC311E08}"/>
    <cellStyle name="Comma 3 2 2 2 5 3" xfId="5307" xr:uid="{99A1AD3E-C564-4C13-8CBE-7C2E41EE66EC}"/>
    <cellStyle name="Comma 3 2 2 2 5 3 2" xfId="5308" xr:uid="{0E05AAAB-7A9C-4B99-AFDC-C04D46E1C5E5}"/>
    <cellStyle name="Comma 3 2 2 2 5 4" xfId="5309" xr:uid="{1FB09E7C-0FBA-445B-BB50-BFC12F0CF46A}"/>
    <cellStyle name="Comma 3 2 2 2 6" xfId="5310" xr:uid="{E3B64842-9FC9-415B-9575-7332DE3D578B}"/>
    <cellStyle name="Comma 3 2 2 2 6 2" xfId="5311" xr:uid="{468A0850-E446-4D4D-AB53-65F54435A2D6}"/>
    <cellStyle name="Comma 3 2 2 2 6 2 2" xfId="5312" xr:uid="{756D1BAE-31B4-4868-B6B9-AAFD02AB6796}"/>
    <cellStyle name="Comma 3 2 2 2 6 2 2 2" xfId="5313" xr:uid="{F9779518-D730-4ABD-AB2F-63E56A204A10}"/>
    <cellStyle name="Comma 3 2 2 2 6 2 3" xfId="5314" xr:uid="{49752C1B-BF0A-4353-8176-FC727F3FCC74}"/>
    <cellStyle name="Comma 3 2 2 2 6 3" xfId="5315" xr:uid="{800AD8E3-21A1-444F-B4E3-39C742B81630}"/>
    <cellStyle name="Comma 3 2 2 2 6 3 2" xfId="5316" xr:uid="{6583E313-DF66-4C60-BE55-1B2D923C13E6}"/>
    <cellStyle name="Comma 3 2 2 2 6 4" xfId="5317" xr:uid="{31533CD7-0B48-43DF-A05A-48E2E979767A}"/>
    <cellStyle name="Comma 3 2 2 2 7" xfId="5318" xr:uid="{77DDB3CD-D7CB-4BB7-B87D-DF4DCC8213A8}"/>
    <cellStyle name="Comma 3 2 2 2 7 2" xfId="5319" xr:uid="{DC225137-DAE7-4AB8-98A5-26DB373D737D}"/>
    <cellStyle name="Comma 3 2 2 2 7 2 2" xfId="5320" xr:uid="{6EBFB204-0D89-49C8-ABB1-4E1BDEA559AE}"/>
    <cellStyle name="Comma 3 2 2 2 7 3" xfId="5321" xr:uid="{AA13978D-0F81-40B6-A8E6-D4AF5CF89DA5}"/>
    <cellStyle name="Comma 3 2 2 2 8" xfId="5322" xr:uid="{27C0D788-5B3C-4E57-8C88-7C10CE29B311}"/>
    <cellStyle name="Comma 3 2 2 2 8 2" xfId="5323" xr:uid="{277B52A4-F5AA-4C2F-9CF9-8A234DEAE596}"/>
    <cellStyle name="Comma 3 2 2 2 9" xfId="5324" xr:uid="{3C32FB98-FEE1-41E3-81EA-FF8C7ACA7641}"/>
    <cellStyle name="Comma 3 2 2 3" xfId="5325" xr:uid="{0AF32801-1E48-4479-8214-662EE44C70D7}"/>
    <cellStyle name="Comma 3 2 2 3 10" xfId="5326" xr:uid="{9DAE6F1D-8F3A-48BA-A925-9DD4B5BD2ABD}"/>
    <cellStyle name="Comma 3 2 2 3 10 2" xfId="5327" xr:uid="{48B46453-1AFA-4F8F-8C50-73B9C9F66F1F}"/>
    <cellStyle name="Comma 3 2 2 3 11" xfId="5328" xr:uid="{BB1B32E6-047F-47EF-AC20-1481D7F36822}"/>
    <cellStyle name="Comma 3 2 2 3 2" xfId="5329" xr:uid="{9B36CC41-EF4A-49E7-B2F1-4B510667B81B}"/>
    <cellStyle name="Comma 3 2 2 3 2 2" xfId="5330" xr:uid="{AC5ACCCE-5B06-41AD-A00A-D2247461311C}"/>
    <cellStyle name="Comma 3 2 2 3 2 2 2" xfId="5331" xr:uid="{E9CDC9EF-AE29-4C91-B0C8-2769C943B026}"/>
    <cellStyle name="Comma 3 2 2 3 2 2 2 2" xfId="5332" xr:uid="{79D5825A-09C9-408A-9F51-4C9EBBEC4255}"/>
    <cellStyle name="Comma 3 2 2 3 2 2 2 2 2" xfId="5333" xr:uid="{51609E79-8419-4963-B918-39BCD4E1A6E2}"/>
    <cellStyle name="Comma 3 2 2 3 2 2 2 2 2 2" xfId="5334" xr:uid="{27A8992C-5036-4907-82B5-CC627D63090C}"/>
    <cellStyle name="Comma 3 2 2 3 2 2 2 2 3" xfId="5335" xr:uid="{1D9292FB-E62F-4049-8669-33797A1C062E}"/>
    <cellStyle name="Comma 3 2 2 3 2 2 2 3" xfId="5336" xr:uid="{B9EE70C7-969A-4C58-94B7-BFF10C805578}"/>
    <cellStyle name="Comma 3 2 2 3 2 2 2 3 2" xfId="5337" xr:uid="{67988259-99E7-4859-B77D-F8F2EFA2C41C}"/>
    <cellStyle name="Comma 3 2 2 3 2 2 2 4" xfId="5338" xr:uid="{5D740E2A-6787-4E83-A883-F2A2A13288EB}"/>
    <cellStyle name="Comma 3 2 2 3 2 2 3" xfId="5339" xr:uid="{D08EA414-6567-4166-B407-71B9E75677E4}"/>
    <cellStyle name="Comma 3 2 2 3 2 2 3 2" xfId="5340" xr:uid="{71BBAEC7-966D-4325-9F17-89EDD8CE1836}"/>
    <cellStyle name="Comma 3 2 2 3 2 2 3 2 2" xfId="5341" xr:uid="{529C33DA-3B72-4F29-B086-F7C16B07EE84}"/>
    <cellStyle name="Comma 3 2 2 3 2 2 3 2 2 2" xfId="5342" xr:uid="{71CCB430-820C-4565-99D9-322025E14987}"/>
    <cellStyle name="Comma 3 2 2 3 2 2 3 2 3" xfId="5343" xr:uid="{2D6E39A7-AEF3-460A-9D46-F9EB85626A98}"/>
    <cellStyle name="Comma 3 2 2 3 2 2 3 3" xfId="5344" xr:uid="{640D9AFA-82DF-4866-A4D3-4B44260FC3D3}"/>
    <cellStyle name="Comma 3 2 2 3 2 2 3 3 2" xfId="5345" xr:uid="{B005DFE5-3561-48F7-ACB4-91CF6E72ABD2}"/>
    <cellStyle name="Comma 3 2 2 3 2 2 3 4" xfId="5346" xr:uid="{6BE6CFBB-1264-4391-BC65-DDF5598A3AC6}"/>
    <cellStyle name="Comma 3 2 2 3 2 2 4" xfId="5347" xr:uid="{3E7138A8-642F-4B68-87BC-BB29FBC64F9D}"/>
    <cellStyle name="Comma 3 2 2 3 2 2 4 2" xfId="5348" xr:uid="{604425EC-2617-4359-B9CF-1717BC9F7A7B}"/>
    <cellStyle name="Comma 3 2 2 3 2 2 4 2 2" xfId="5349" xr:uid="{11361863-0A37-4EA6-ACA6-141BEDCA5E14}"/>
    <cellStyle name="Comma 3 2 2 3 2 2 4 3" xfId="5350" xr:uid="{9A97820E-7FB8-4AFE-B327-6844EE266F37}"/>
    <cellStyle name="Comma 3 2 2 3 2 2 5" xfId="5351" xr:uid="{7CC8902A-C313-474D-B6AC-0432D2EA5D51}"/>
    <cellStyle name="Comma 3 2 2 3 2 2 5 2" xfId="5352" xr:uid="{FAF0BD64-0F2A-4AB5-B863-EFC7A1DE219D}"/>
    <cellStyle name="Comma 3 2 2 3 2 2 6" xfId="5353" xr:uid="{6DE5294F-1936-44CE-868C-6C07C7723200}"/>
    <cellStyle name="Comma 3 2 2 3 2 3" xfId="5354" xr:uid="{E0637FBA-C5C0-4463-8BEE-E765052D9CF3}"/>
    <cellStyle name="Comma 3 2 2 3 2 3 2" xfId="5355" xr:uid="{E2F7EA93-ECCE-4E1D-B7A7-7253F809F6C4}"/>
    <cellStyle name="Comma 3 2 2 3 2 3 2 2" xfId="5356" xr:uid="{DADEBDC0-8A33-4ED5-B7BE-FB41EFD9B908}"/>
    <cellStyle name="Comma 3 2 2 3 2 3 2 2 2" xfId="5357" xr:uid="{EBB79218-8222-4C59-A99C-5F15CB1CAF5F}"/>
    <cellStyle name="Comma 3 2 2 3 2 3 2 3" xfId="5358" xr:uid="{A5C90859-7BB4-48B8-B22F-E731465730D6}"/>
    <cellStyle name="Comma 3 2 2 3 2 3 3" xfId="5359" xr:uid="{6ED2801A-12D5-4ABF-958F-044FDEBDC85A}"/>
    <cellStyle name="Comma 3 2 2 3 2 3 3 2" xfId="5360" xr:uid="{C0A3CAF6-52B3-410C-B830-6180F635A108}"/>
    <cellStyle name="Comma 3 2 2 3 2 3 4" xfId="5361" xr:uid="{0696F724-2779-466B-A963-1A970A79A2A0}"/>
    <cellStyle name="Comma 3 2 2 3 2 4" xfId="5362" xr:uid="{DF503EDF-FAE3-4F35-9C48-8F8004A6308F}"/>
    <cellStyle name="Comma 3 2 2 3 2 4 2" xfId="5363" xr:uid="{3311FC31-E4C0-4578-B676-13AEA9CF0061}"/>
    <cellStyle name="Comma 3 2 2 3 2 4 2 2" xfId="5364" xr:uid="{4E367A27-70CF-4B40-B594-6FF442488C4E}"/>
    <cellStyle name="Comma 3 2 2 3 2 4 2 2 2" xfId="5365" xr:uid="{16449C7B-FFC6-4EF2-BCD0-4766C6783D1D}"/>
    <cellStyle name="Comma 3 2 2 3 2 4 2 3" xfId="5366" xr:uid="{D4B514A2-8EB0-46CA-B4FE-021353FEF90C}"/>
    <cellStyle name="Comma 3 2 2 3 2 4 3" xfId="5367" xr:uid="{8A58EAAC-BCE1-4824-9E10-DD785D9C0E9F}"/>
    <cellStyle name="Comma 3 2 2 3 2 4 3 2" xfId="5368" xr:uid="{A34D3399-7C98-4000-951F-37E774AE64B9}"/>
    <cellStyle name="Comma 3 2 2 3 2 4 4" xfId="5369" xr:uid="{CBACB61E-C359-431E-B0FC-B48D9B3A8F36}"/>
    <cellStyle name="Comma 3 2 2 3 2 5" xfId="5370" xr:uid="{DCEBB5DD-9526-4D1F-8B13-7CCF14EC2354}"/>
    <cellStyle name="Comma 3 2 2 3 2 5 2" xfId="5371" xr:uid="{0FCBA40E-A6D3-4A97-886B-E7AD559E3CED}"/>
    <cellStyle name="Comma 3 2 2 3 2 5 2 2" xfId="5372" xr:uid="{09D60814-A480-4C6A-9A6E-9177CD08F3D4}"/>
    <cellStyle name="Comma 3 2 2 3 2 5 3" xfId="5373" xr:uid="{4AAD86A2-FC81-402D-9114-50617C7F96A8}"/>
    <cellStyle name="Comma 3 2 2 3 2 6" xfId="5374" xr:uid="{C4A70F8B-9DBC-42DA-AEDD-0CFCF6F3BF39}"/>
    <cellStyle name="Comma 3 2 2 3 2 6 2" xfId="5375" xr:uid="{F3EB0D24-F4B2-4A59-83E9-EC24A926C372}"/>
    <cellStyle name="Comma 3 2 2 3 2 7" xfId="5376" xr:uid="{35CD5603-B357-49F8-B2F3-DD0D6CB14D86}"/>
    <cellStyle name="Comma 3 2 2 3 3" xfId="5377" xr:uid="{11324914-BF2A-423B-A3A9-78A674ECE777}"/>
    <cellStyle name="Comma 3 2 2 3 3 2" xfId="5378" xr:uid="{B678A219-BA75-472E-B03C-1933F4421D95}"/>
    <cellStyle name="Comma 3 2 2 3 3 2 2" xfId="5379" xr:uid="{7239D9CE-3417-420E-8AB7-DA204DC107A5}"/>
    <cellStyle name="Comma 3 2 2 3 3 2 2 2" xfId="5380" xr:uid="{48F0672A-C0E7-4E37-B365-0CBDA71607B6}"/>
    <cellStyle name="Comma 3 2 2 3 3 2 2 2 2" xfId="5381" xr:uid="{36F0FE6F-7F95-4208-9D36-5F9D3497BF3B}"/>
    <cellStyle name="Comma 3 2 2 3 3 2 2 2 2 2" xfId="5382" xr:uid="{FBD4C6E1-3BE6-43CB-992B-735AFFE60D4F}"/>
    <cellStyle name="Comma 3 2 2 3 3 2 2 2 3" xfId="5383" xr:uid="{D09D45EB-5782-401D-A185-056E600C7608}"/>
    <cellStyle name="Comma 3 2 2 3 3 2 2 3" xfId="5384" xr:uid="{B8E43E89-540A-44FE-AA05-2476584C07F0}"/>
    <cellStyle name="Comma 3 2 2 3 3 2 2 3 2" xfId="5385" xr:uid="{7DF0447B-F23B-4BC9-A7DC-64BBE5E88A50}"/>
    <cellStyle name="Comma 3 2 2 3 3 2 2 4" xfId="5386" xr:uid="{8F57ED15-FC76-47AE-82D0-055309D30C8C}"/>
    <cellStyle name="Comma 3 2 2 3 3 2 3" xfId="5387" xr:uid="{4DC0CEC3-0AA3-4D32-8718-F43BA3210665}"/>
    <cellStyle name="Comma 3 2 2 3 3 2 3 2" xfId="5388" xr:uid="{09F84033-5507-4CDD-823A-C64CE493C502}"/>
    <cellStyle name="Comma 3 2 2 3 3 2 3 2 2" xfId="5389" xr:uid="{6C325D4B-85BF-4C72-9436-95B89B34C80E}"/>
    <cellStyle name="Comma 3 2 2 3 3 2 3 2 2 2" xfId="5390" xr:uid="{ED6F8A2D-BEC9-4C70-A799-F38549839DF3}"/>
    <cellStyle name="Comma 3 2 2 3 3 2 3 2 3" xfId="5391" xr:uid="{B3EB4CD3-E964-441A-84DD-726E8F97C162}"/>
    <cellStyle name="Comma 3 2 2 3 3 2 3 3" xfId="5392" xr:uid="{DCC77318-1491-4EBA-B662-88E0173F3852}"/>
    <cellStyle name="Comma 3 2 2 3 3 2 3 3 2" xfId="5393" xr:uid="{662046D9-5868-4CA2-9FD6-AFC04C4DD3FA}"/>
    <cellStyle name="Comma 3 2 2 3 3 2 3 4" xfId="5394" xr:uid="{EBB1A1C5-75DB-439E-84E3-738A7856E8D1}"/>
    <cellStyle name="Comma 3 2 2 3 3 2 4" xfId="5395" xr:uid="{DBDEDCC0-3E5A-42D6-ABD5-19DCAFF4B97E}"/>
    <cellStyle name="Comma 3 2 2 3 3 2 4 2" xfId="5396" xr:uid="{6210F8ED-ABF5-4BA7-8ACE-91AE3A1C2F60}"/>
    <cellStyle name="Comma 3 2 2 3 3 2 4 2 2" xfId="5397" xr:uid="{8F4DBCC3-46DC-49F4-A06D-A67E8E82898D}"/>
    <cellStyle name="Comma 3 2 2 3 3 2 4 3" xfId="5398" xr:uid="{D3B86407-8633-4C14-925D-AA6B61BE508A}"/>
    <cellStyle name="Comma 3 2 2 3 3 2 5" xfId="5399" xr:uid="{6D036DCA-2117-4511-858D-DF97AB9A2884}"/>
    <cellStyle name="Comma 3 2 2 3 3 2 5 2" xfId="5400" xr:uid="{C765CEAF-525D-4FC5-8827-8439A671D5E9}"/>
    <cellStyle name="Comma 3 2 2 3 3 2 6" xfId="5401" xr:uid="{9C1CC99E-BFAF-460D-82DA-79FAD3DD0AE4}"/>
    <cellStyle name="Comma 3 2 2 3 3 3" xfId="5402" xr:uid="{FB7B820F-1F50-4338-B194-B846441B5D99}"/>
    <cellStyle name="Comma 3 2 2 3 3 3 2" xfId="5403" xr:uid="{2C1C4841-DEA2-4A7D-B5A7-B449E986981C}"/>
    <cellStyle name="Comma 3 2 2 3 3 3 2 2" xfId="5404" xr:uid="{7FD7DE1B-B424-4ECD-A670-078DDA863C29}"/>
    <cellStyle name="Comma 3 2 2 3 3 3 2 2 2" xfId="5405" xr:uid="{334658D6-1388-4BE1-A12B-6BCC83D97632}"/>
    <cellStyle name="Comma 3 2 2 3 3 3 2 3" xfId="5406" xr:uid="{F8037A7B-11F6-4EDB-ACE8-81C2A104F1A5}"/>
    <cellStyle name="Comma 3 2 2 3 3 3 3" xfId="5407" xr:uid="{160E852D-F330-4D5A-8193-6D104C20E370}"/>
    <cellStyle name="Comma 3 2 2 3 3 3 3 2" xfId="5408" xr:uid="{2348F12D-AD21-467B-84AD-A618D37A7A87}"/>
    <cellStyle name="Comma 3 2 2 3 3 3 4" xfId="5409" xr:uid="{7E60A3ED-6296-4550-B037-D357160B9F8F}"/>
    <cellStyle name="Comma 3 2 2 3 3 4" xfId="5410" xr:uid="{E8993442-8874-4BDF-B829-9DADCDB5B55D}"/>
    <cellStyle name="Comma 3 2 2 3 3 4 2" xfId="5411" xr:uid="{67BB8362-640D-42E6-8DE5-88D0A9968AA5}"/>
    <cellStyle name="Comma 3 2 2 3 3 4 2 2" xfId="5412" xr:uid="{36B1FB0D-CCDA-43C7-BE85-07481B244D79}"/>
    <cellStyle name="Comma 3 2 2 3 3 4 2 2 2" xfId="5413" xr:uid="{158394D7-76CA-4D73-A1A1-F64F277F2D7A}"/>
    <cellStyle name="Comma 3 2 2 3 3 4 2 3" xfId="5414" xr:uid="{80BB9B19-A0C2-47C9-BC52-9BB0F5CF8072}"/>
    <cellStyle name="Comma 3 2 2 3 3 4 3" xfId="5415" xr:uid="{4445A484-A9D6-439A-8055-489C4D2E4700}"/>
    <cellStyle name="Comma 3 2 2 3 3 4 3 2" xfId="5416" xr:uid="{40C8C85A-E9B0-46CB-9FF9-349E4AB09B52}"/>
    <cellStyle name="Comma 3 2 2 3 3 4 4" xfId="5417" xr:uid="{848FAF13-42E0-4B95-8D95-E8F3FF5072D4}"/>
    <cellStyle name="Comma 3 2 2 3 3 5" xfId="5418" xr:uid="{9166E4B6-FC15-4B8A-89EE-20980B1676B9}"/>
    <cellStyle name="Comma 3 2 2 3 3 5 2" xfId="5419" xr:uid="{2ABAE473-1E8E-4FEE-BD9A-E966DBFCABAE}"/>
    <cellStyle name="Comma 3 2 2 3 3 5 2 2" xfId="5420" xr:uid="{210AD275-1FBC-4558-BC41-BF964514A8A6}"/>
    <cellStyle name="Comma 3 2 2 3 3 5 3" xfId="5421" xr:uid="{714A2927-2AB9-4DE8-BE86-18753E3339F2}"/>
    <cellStyle name="Comma 3 2 2 3 3 6" xfId="5422" xr:uid="{ACF56CD8-DA4A-40CD-A8AA-7B2BB5AF0CD4}"/>
    <cellStyle name="Comma 3 2 2 3 3 6 2" xfId="5423" xr:uid="{ED48F069-145E-4256-948E-F9AE405EBCED}"/>
    <cellStyle name="Comma 3 2 2 3 3 7" xfId="5424" xr:uid="{5A211935-AE31-4B47-A00A-7E5B5671524A}"/>
    <cellStyle name="Comma 3 2 2 3 4" xfId="5425" xr:uid="{4895F611-EE84-422D-BD82-D0A21DBE638A}"/>
    <cellStyle name="Comma 3 2 2 3 4 2" xfId="5426" xr:uid="{A1841951-FD06-4C74-91E6-E1391212B1FE}"/>
    <cellStyle name="Comma 3 2 2 3 4 2 2" xfId="5427" xr:uid="{0045EF93-7FF2-444B-A76D-3F08D5C2B888}"/>
    <cellStyle name="Comma 3 2 2 3 4 2 2 2" xfId="5428" xr:uid="{48490FBA-7BDB-4DA5-83C1-348D7F8C78F1}"/>
    <cellStyle name="Comma 3 2 2 3 4 2 2 2 2" xfId="5429" xr:uid="{6E1784BA-8D90-459F-9F26-5E0BF02B55EA}"/>
    <cellStyle name="Comma 3 2 2 3 4 2 2 3" xfId="5430" xr:uid="{E525BDB7-D7D9-4A2A-978A-F5A37C9E5190}"/>
    <cellStyle name="Comma 3 2 2 3 4 2 3" xfId="5431" xr:uid="{8682E9A7-E41E-472D-B4A5-B80055B0C531}"/>
    <cellStyle name="Comma 3 2 2 3 4 2 3 2" xfId="5432" xr:uid="{4B4B9BF1-4314-4FC5-ACCD-D00E5D7BD346}"/>
    <cellStyle name="Comma 3 2 2 3 4 2 4" xfId="5433" xr:uid="{D2B0198E-9A1E-4670-B0AB-FD871A8D59F8}"/>
    <cellStyle name="Comma 3 2 2 3 4 3" xfId="5434" xr:uid="{6142245E-1C54-4FE0-9046-3F03FAC42359}"/>
    <cellStyle name="Comma 3 2 2 3 4 3 2" xfId="5435" xr:uid="{DC4C7F9B-6627-473B-B7C8-0931C18CD197}"/>
    <cellStyle name="Comma 3 2 2 3 4 3 2 2" xfId="5436" xr:uid="{CB1FA093-0FFA-4CF7-B5DA-DF69D36E379D}"/>
    <cellStyle name="Comma 3 2 2 3 4 3 2 2 2" xfId="5437" xr:uid="{CF27C397-20F9-4275-B4D2-718F4B2D8853}"/>
    <cellStyle name="Comma 3 2 2 3 4 3 2 3" xfId="5438" xr:uid="{BDE917C4-18BE-4C91-90EC-32F6F4E39F3C}"/>
    <cellStyle name="Comma 3 2 2 3 4 3 3" xfId="5439" xr:uid="{44C41B36-17AC-47F9-8158-3CBC85BA780A}"/>
    <cellStyle name="Comma 3 2 2 3 4 3 3 2" xfId="5440" xr:uid="{B1F05F3A-2345-458D-872D-2E7421072E8B}"/>
    <cellStyle name="Comma 3 2 2 3 4 3 4" xfId="5441" xr:uid="{416F34F6-785E-44D5-94F1-9F59B31F1519}"/>
    <cellStyle name="Comma 3 2 2 3 4 4" xfId="5442" xr:uid="{25005379-BB10-486B-BD59-8A8E512DD76D}"/>
    <cellStyle name="Comma 3 2 2 3 4 4 2" xfId="5443" xr:uid="{47AB9AF9-2F5C-4C04-8E1F-C1B096B84A77}"/>
    <cellStyle name="Comma 3 2 2 3 4 4 2 2" xfId="5444" xr:uid="{4B053817-8874-4E0F-92F1-F865661F53D3}"/>
    <cellStyle name="Comma 3 2 2 3 4 4 3" xfId="5445" xr:uid="{3E0CAF7A-F191-4607-AE9C-502140000478}"/>
    <cellStyle name="Comma 3 2 2 3 4 5" xfId="5446" xr:uid="{02B81FDD-D5A3-409B-8AD4-A41A5AE36A4B}"/>
    <cellStyle name="Comma 3 2 2 3 4 5 2" xfId="5447" xr:uid="{541EEB10-8E40-494B-B691-7B97B38B2F67}"/>
    <cellStyle name="Comma 3 2 2 3 4 6" xfId="5448" xr:uid="{F7CC7F80-858F-4FD4-8FAB-290C593FCD70}"/>
    <cellStyle name="Comma 3 2 2 3 5" xfId="5449" xr:uid="{56A361AE-D7FF-4F82-8E03-03BC6878BA85}"/>
    <cellStyle name="Comma 3 2 2 3 5 2" xfId="5450" xr:uid="{1B943DEB-714D-42D7-B56C-366523FAD68D}"/>
    <cellStyle name="Comma 3 2 2 3 5 2 2" xfId="5451" xr:uid="{1FEA958D-BF12-43D9-8C4E-25CA8985DA99}"/>
    <cellStyle name="Comma 3 2 2 3 5 2 2 2" xfId="5452" xr:uid="{5A378C3F-E83E-49A1-882C-E3D555576747}"/>
    <cellStyle name="Comma 3 2 2 3 5 2 3" xfId="5453" xr:uid="{2FA4B5D3-3DFE-4DF8-9449-5FD7ACC97635}"/>
    <cellStyle name="Comma 3 2 2 3 5 3" xfId="5454" xr:uid="{09BEB258-39F6-40DE-8037-D455B768B7C4}"/>
    <cellStyle name="Comma 3 2 2 3 5 3 2" xfId="5455" xr:uid="{8FA2ADAA-9EBE-4F72-8EB5-48A2C67A4CAC}"/>
    <cellStyle name="Comma 3 2 2 3 5 4" xfId="5456" xr:uid="{D834ABEA-EAF5-45A0-9A4B-1F2ACC78E027}"/>
    <cellStyle name="Comma 3 2 2 3 6" xfId="5457" xr:uid="{07B4683E-C070-4789-94B7-7EE568AAC7C7}"/>
    <cellStyle name="Comma 3 2 2 3 6 2" xfId="5458" xr:uid="{61758C7E-7383-4927-8478-7919ABF62DFC}"/>
    <cellStyle name="Comma 3 2 2 3 6 2 2" xfId="5459" xr:uid="{EFF21F4D-F1CD-4B08-B7FF-ACE034540282}"/>
    <cellStyle name="Comma 3 2 2 3 6 2 2 2" xfId="5460" xr:uid="{73D343CA-2B57-45B4-AF77-12B985FBB277}"/>
    <cellStyle name="Comma 3 2 2 3 6 2 3" xfId="5461" xr:uid="{DDFF7A4E-0C4C-4AC8-884F-0B30A938165C}"/>
    <cellStyle name="Comma 3 2 2 3 6 3" xfId="5462" xr:uid="{0A249B01-CC56-4ED9-8DBF-E666AC6079A8}"/>
    <cellStyle name="Comma 3 2 2 3 6 3 2" xfId="5463" xr:uid="{0125B589-654F-4E93-9E96-31E5F0B70215}"/>
    <cellStyle name="Comma 3 2 2 3 6 4" xfId="5464" xr:uid="{6DAEB814-1B00-44C9-938D-9E3025D94905}"/>
    <cellStyle name="Comma 3 2 2 3 7" xfId="5465" xr:uid="{F58B06C8-0DA9-4989-8A3B-14117E465248}"/>
    <cellStyle name="Comma 3 2 2 3 7 2" xfId="5466" xr:uid="{647BBFE1-05CD-4AC2-9663-4F099BAC6F39}"/>
    <cellStyle name="Comma 3 2 2 3 7 2 2" xfId="5467" xr:uid="{C0B92CDB-5D10-4C40-89CD-4DBE226E1995}"/>
    <cellStyle name="Comma 3 2 2 3 7 3" xfId="5468" xr:uid="{7419DE25-5328-4E89-AF4F-2819F8476D11}"/>
    <cellStyle name="Comma 3 2 2 3 8" xfId="5469" xr:uid="{B52EA925-8DB6-4AC8-B278-286ACD1FC530}"/>
    <cellStyle name="Comma 3 2 2 3 8 2" xfId="5470" xr:uid="{226D6966-DABD-47E6-A59A-F1138E4B77E7}"/>
    <cellStyle name="Comma 3 2 2 3 9" xfId="5471" xr:uid="{F9939F71-DD2B-46BC-8F75-F213694056A0}"/>
    <cellStyle name="Comma 3 2 2 3 9 2" xfId="5472" xr:uid="{FB7D1A23-522F-4F80-B07F-7D05E25236E0}"/>
    <cellStyle name="Comma 3 2 2 4" xfId="5473" xr:uid="{C427B28E-1B2A-4DED-ACEA-725F21E6EB89}"/>
    <cellStyle name="Comma 3 2 2 4 2" xfId="5474" xr:uid="{784A1D4E-44F5-4DCF-9284-4BA60DC0E095}"/>
    <cellStyle name="Comma 3 2 2 4 2 2" xfId="5475" xr:uid="{0CBA7C10-7F3F-4F82-A76A-4383CAB878D0}"/>
    <cellStyle name="Comma 3 2 2 4 2 2 2" xfId="5476" xr:uid="{5838C565-B13D-4F30-8734-9750C6224B98}"/>
    <cellStyle name="Comma 3 2 2 4 2 2 2 2" xfId="5477" xr:uid="{4DDD015F-9AC7-4199-A52C-7BAFE640EB45}"/>
    <cellStyle name="Comma 3 2 2 4 2 2 2 2 2" xfId="5478" xr:uid="{CACB4BB9-FBA7-4854-98B7-29792CA0367B}"/>
    <cellStyle name="Comma 3 2 2 4 2 2 2 3" xfId="5479" xr:uid="{6AA3BF9E-5134-42DA-ACA3-BABFD0B44AFE}"/>
    <cellStyle name="Comma 3 2 2 4 2 2 3" xfId="5480" xr:uid="{151BB244-0F75-45DD-807F-652AC1D2A45E}"/>
    <cellStyle name="Comma 3 2 2 4 2 2 3 2" xfId="5481" xr:uid="{AAE08935-AF9C-4D0A-9ECE-8CEFBE3A2E8D}"/>
    <cellStyle name="Comma 3 2 2 4 2 2 4" xfId="5482" xr:uid="{69ECFF66-0386-4AEE-A232-7304C8234851}"/>
    <cellStyle name="Comma 3 2 2 4 2 3" xfId="5483" xr:uid="{CBEDDAFF-B60E-450A-88E5-86830EE44C2B}"/>
    <cellStyle name="Comma 3 2 2 4 2 3 2" xfId="5484" xr:uid="{A06C1ACC-8DD7-4644-AB4F-2C3D1E4DB627}"/>
    <cellStyle name="Comma 3 2 2 4 2 3 2 2" xfId="5485" xr:uid="{61DAD8DC-9ED6-4486-85F9-DBBB29A3B035}"/>
    <cellStyle name="Comma 3 2 2 4 2 3 2 2 2" xfId="5486" xr:uid="{74CC5C2D-9FC5-4B7F-BE1A-BC1E0F16569E}"/>
    <cellStyle name="Comma 3 2 2 4 2 3 2 3" xfId="5487" xr:uid="{470EB58D-40CA-496E-97C9-869DEB75D2AC}"/>
    <cellStyle name="Comma 3 2 2 4 2 3 3" xfId="5488" xr:uid="{58466AF5-63C5-41DD-9A0F-B5B14B5A3E72}"/>
    <cellStyle name="Comma 3 2 2 4 2 3 3 2" xfId="5489" xr:uid="{81ACB25D-CC8D-4C76-8CA0-BD384737BF39}"/>
    <cellStyle name="Comma 3 2 2 4 2 3 4" xfId="5490" xr:uid="{4F5B6E91-D558-40FE-881B-3BDE54450E7D}"/>
    <cellStyle name="Comma 3 2 2 4 2 4" xfId="5491" xr:uid="{1EF2C13D-611B-40AF-84A7-9DC5B680B921}"/>
    <cellStyle name="Comma 3 2 2 4 2 4 2" xfId="5492" xr:uid="{AE7D6E61-0BE9-48B0-8EBD-6B69852E0BBE}"/>
    <cellStyle name="Comma 3 2 2 4 2 4 2 2" xfId="5493" xr:uid="{1834E6F5-3C2E-445B-8E74-F2236868D02B}"/>
    <cellStyle name="Comma 3 2 2 4 2 4 3" xfId="5494" xr:uid="{29F9153A-5EF9-48EE-B295-7ECF5198E5D6}"/>
    <cellStyle name="Comma 3 2 2 4 2 5" xfId="5495" xr:uid="{74C57661-4934-416F-832D-44C1CAE1EA53}"/>
    <cellStyle name="Comma 3 2 2 4 2 5 2" xfId="5496" xr:uid="{0C0A48ED-E08F-4F58-94FC-6ED9F038B1E5}"/>
    <cellStyle name="Comma 3 2 2 4 2 6" xfId="5497" xr:uid="{C4EC82ED-FC96-4294-979E-45EADFECBECE}"/>
    <cellStyle name="Comma 3 2 2 4 3" xfId="5498" xr:uid="{B4018C9C-78A2-48BB-96A6-C601993E08E5}"/>
    <cellStyle name="Comma 3 2 2 4 3 2" xfId="5499" xr:uid="{1909AF72-0E1B-4B2C-BF8C-380DE5637626}"/>
    <cellStyle name="Comma 3 2 2 4 3 2 2" xfId="5500" xr:uid="{B24D2029-19A6-4DAB-A05E-A8C7CCD86CE2}"/>
    <cellStyle name="Comma 3 2 2 4 3 2 2 2" xfId="5501" xr:uid="{02B79678-791D-444C-B54C-A4E51B986CBB}"/>
    <cellStyle name="Comma 3 2 2 4 3 2 3" xfId="5502" xr:uid="{0B7ACF80-3BD1-4320-9879-022505DD14A3}"/>
    <cellStyle name="Comma 3 2 2 4 3 3" xfId="5503" xr:uid="{3A22762C-66E3-42F9-BC8D-EA3EEA33FCCE}"/>
    <cellStyle name="Comma 3 2 2 4 3 3 2" xfId="5504" xr:uid="{E146217C-5EC3-4D5B-8179-8B401940C6B7}"/>
    <cellStyle name="Comma 3 2 2 4 3 4" xfId="5505" xr:uid="{65C6714B-8EA9-4E6F-BEF9-35A9FF4201B4}"/>
    <cellStyle name="Comma 3 2 2 4 4" xfId="5506" xr:uid="{AD4C9A2C-E1C5-4550-8D1B-6D69EDFB7130}"/>
    <cellStyle name="Comma 3 2 2 4 4 2" xfId="5507" xr:uid="{A3C0D460-F5B7-4DDC-BF61-EF5ED05D96F1}"/>
    <cellStyle name="Comma 3 2 2 4 4 2 2" xfId="5508" xr:uid="{DBB65C2D-7009-43C8-BA4E-6A66824C8630}"/>
    <cellStyle name="Comma 3 2 2 4 4 2 2 2" xfId="5509" xr:uid="{A3A45A84-DC99-4891-A75A-1A7C53E1BDBD}"/>
    <cellStyle name="Comma 3 2 2 4 4 2 3" xfId="5510" xr:uid="{17F9F285-A7DD-4F26-9F18-42B41443EC80}"/>
    <cellStyle name="Comma 3 2 2 4 4 3" xfId="5511" xr:uid="{11BC3F25-9DB5-40CD-B429-0C3724194066}"/>
    <cellStyle name="Comma 3 2 2 4 4 3 2" xfId="5512" xr:uid="{8EE48F25-8B5D-49C6-BB6E-600E33030DC1}"/>
    <cellStyle name="Comma 3 2 2 4 4 4" xfId="5513" xr:uid="{DF5246B8-65CC-4E57-BED2-7309641F7EDC}"/>
    <cellStyle name="Comma 3 2 2 4 5" xfId="5514" xr:uid="{E139DC91-41C9-4592-A763-FE805C3EFBE0}"/>
    <cellStyle name="Comma 3 2 2 4 5 2" xfId="5515" xr:uid="{9C2E3310-CFC2-4A60-B687-AA61ED27240A}"/>
    <cellStyle name="Comma 3 2 2 4 5 2 2" xfId="5516" xr:uid="{B5685236-18D7-45E1-905F-FF0EAC8486C7}"/>
    <cellStyle name="Comma 3 2 2 4 5 3" xfId="5517" xr:uid="{52FD3506-5228-4692-AF27-A91F5F6E6110}"/>
    <cellStyle name="Comma 3 2 2 4 6" xfId="5518" xr:uid="{EACD9DAD-8B21-4F62-886E-20534C4FE8E0}"/>
    <cellStyle name="Comma 3 2 2 4 6 2" xfId="5519" xr:uid="{F988AF02-71FF-4077-82ED-C4556A9B623E}"/>
    <cellStyle name="Comma 3 2 2 4 7" xfId="5520" xr:uid="{35E0A1A4-76E2-4FD7-B0E9-9E974AC0134E}"/>
    <cellStyle name="Comma 3 2 2 5" xfId="5521" xr:uid="{5D86856C-7603-45BD-9A18-987629D00AE0}"/>
    <cellStyle name="Comma 3 2 2 5 2" xfId="5522" xr:uid="{D8D67BF2-8F4D-4DFE-BA80-C685A8AD391D}"/>
    <cellStyle name="Comma 3 2 2 5 2 2" xfId="5523" xr:uid="{657E0DF2-323F-422F-BF83-B69196A82919}"/>
    <cellStyle name="Comma 3 2 2 5 2 2 2" xfId="5524" xr:uid="{9B9367FA-E6A5-4B92-890B-54B2618742E6}"/>
    <cellStyle name="Comma 3 2 2 5 2 2 2 2" xfId="5525" xr:uid="{F11CD6BB-E72F-48AF-BB3C-8C85ADA1D00B}"/>
    <cellStyle name="Comma 3 2 2 5 2 2 2 2 2" xfId="5526" xr:uid="{0A06CDDB-152C-4B06-B06D-298FC669A5AB}"/>
    <cellStyle name="Comma 3 2 2 5 2 2 2 3" xfId="5527" xr:uid="{95D5D11A-015A-4964-8C93-C8DCE3C3E0E6}"/>
    <cellStyle name="Comma 3 2 2 5 2 2 3" xfId="5528" xr:uid="{0F62AF18-FB22-4667-BD6A-AD968A88F166}"/>
    <cellStyle name="Comma 3 2 2 5 2 2 3 2" xfId="5529" xr:uid="{F7568C73-1E4A-4DB9-8AC9-19E43579581F}"/>
    <cellStyle name="Comma 3 2 2 5 2 2 4" xfId="5530" xr:uid="{E36EC4A7-36AA-49CB-871E-2029ABBBDDF6}"/>
    <cellStyle name="Comma 3 2 2 5 2 3" xfId="5531" xr:uid="{909AA2DE-165C-42CE-A53A-9FECDB1B13F1}"/>
    <cellStyle name="Comma 3 2 2 5 2 3 2" xfId="5532" xr:uid="{F46826E4-919F-46A6-8D89-8766B2A9C0F9}"/>
    <cellStyle name="Comma 3 2 2 5 2 3 2 2" xfId="5533" xr:uid="{561007D1-C44B-4C0C-9391-CC7563FA465C}"/>
    <cellStyle name="Comma 3 2 2 5 2 3 2 2 2" xfId="5534" xr:uid="{68154A6D-332F-4C89-8D11-C05E8A01E06F}"/>
    <cellStyle name="Comma 3 2 2 5 2 3 2 3" xfId="5535" xr:uid="{39E70220-A35D-4282-AE95-932EEBF68AF0}"/>
    <cellStyle name="Comma 3 2 2 5 2 3 3" xfId="5536" xr:uid="{E42941CE-BC7C-4811-B18C-C8E1683C88E0}"/>
    <cellStyle name="Comma 3 2 2 5 2 3 3 2" xfId="5537" xr:uid="{20A43B66-ED68-42DA-9650-AA49102C9755}"/>
    <cellStyle name="Comma 3 2 2 5 2 3 4" xfId="5538" xr:uid="{3AD9532F-D4DD-4458-81B0-21CDA795A8BD}"/>
    <cellStyle name="Comma 3 2 2 5 2 4" xfId="5539" xr:uid="{F0A63A7F-490A-4C5F-A131-3A14933862D8}"/>
    <cellStyle name="Comma 3 2 2 5 2 4 2" xfId="5540" xr:uid="{23E12089-6687-48FB-87EC-F0C09D2D5C4A}"/>
    <cellStyle name="Comma 3 2 2 5 2 4 2 2" xfId="5541" xr:uid="{888D171A-CFCD-4D8E-A84B-71B3B58AE059}"/>
    <cellStyle name="Comma 3 2 2 5 2 4 3" xfId="5542" xr:uid="{A03154C4-5585-4E7D-9EBA-8A09D1B61C5D}"/>
    <cellStyle name="Comma 3 2 2 5 2 5" xfId="5543" xr:uid="{2FB98AE2-287F-4375-B8A3-30E6668F66A5}"/>
    <cellStyle name="Comma 3 2 2 5 2 5 2" xfId="5544" xr:uid="{2C792634-D03D-49C0-BA95-6BC769B90E3A}"/>
    <cellStyle name="Comma 3 2 2 5 2 6" xfId="5545" xr:uid="{F9D374F2-2DA5-477C-A038-5DE0C7D1BE53}"/>
    <cellStyle name="Comma 3 2 2 5 3" xfId="5546" xr:uid="{7CC01D83-55C3-4E38-B846-3EF32F8277F3}"/>
    <cellStyle name="Comma 3 2 2 5 3 2" xfId="5547" xr:uid="{1FE7C7D2-F8D2-4024-AC50-DCEBE3B95D6D}"/>
    <cellStyle name="Comma 3 2 2 5 3 2 2" xfId="5548" xr:uid="{AC3B475B-A060-4CE1-93F3-AE43C3BE747F}"/>
    <cellStyle name="Comma 3 2 2 5 3 2 2 2" xfId="5549" xr:uid="{3A963867-3E80-4F27-88BC-E7C325A9D301}"/>
    <cellStyle name="Comma 3 2 2 5 3 2 3" xfId="5550" xr:uid="{196648A8-D96B-43BC-84BE-B2E1EC8BCF3E}"/>
    <cellStyle name="Comma 3 2 2 5 3 3" xfId="5551" xr:uid="{27E2D701-2258-48B2-BB06-82E08678FF50}"/>
    <cellStyle name="Comma 3 2 2 5 3 3 2" xfId="5552" xr:uid="{75A853F9-70B6-448F-B848-5334BA5B6F39}"/>
    <cellStyle name="Comma 3 2 2 5 3 4" xfId="5553" xr:uid="{0144FAD2-15CE-406B-B554-AF0ECD31E2AB}"/>
    <cellStyle name="Comma 3 2 2 5 4" xfId="5554" xr:uid="{2F7FB978-9C9B-4D8C-9200-F7F112D7184A}"/>
    <cellStyle name="Comma 3 2 2 5 4 2" xfId="5555" xr:uid="{4D2E311F-7484-49DB-ACB4-0C910AD29D87}"/>
    <cellStyle name="Comma 3 2 2 5 4 2 2" xfId="5556" xr:uid="{E78D37BE-8D7B-4FB4-80D7-5D8E2B8CE6CA}"/>
    <cellStyle name="Comma 3 2 2 5 4 2 2 2" xfId="5557" xr:uid="{3643BEC6-F6E6-4C5B-A418-E3638412BD51}"/>
    <cellStyle name="Comma 3 2 2 5 4 2 3" xfId="5558" xr:uid="{BF3C698A-D87C-4CCE-BC54-6E6FEA969519}"/>
    <cellStyle name="Comma 3 2 2 5 4 3" xfId="5559" xr:uid="{E29B1006-4807-4112-B74B-4B12DD3E405A}"/>
    <cellStyle name="Comma 3 2 2 5 4 3 2" xfId="5560" xr:uid="{DDE3DA71-D637-41AA-A235-782926A9C95B}"/>
    <cellStyle name="Comma 3 2 2 5 4 4" xfId="5561" xr:uid="{D613357C-6A4D-458A-BB04-29761AA9705D}"/>
    <cellStyle name="Comma 3 2 2 5 5" xfId="5562" xr:uid="{B96C4F32-081C-4D90-A70F-21A344066936}"/>
    <cellStyle name="Comma 3 2 2 5 5 2" xfId="5563" xr:uid="{1DBBCBCD-D60C-4316-BA1A-B7DF600D10E9}"/>
    <cellStyle name="Comma 3 2 2 5 5 2 2" xfId="5564" xr:uid="{F5C9EBF0-D178-4CD7-B1C3-E1F0D596495A}"/>
    <cellStyle name="Comma 3 2 2 5 5 3" xfId="5565" xr:uid="{2A9DE269-F4AF-4F00-8258-D92D0372F329}"/>
    <cellStyle name="Comma 3 2 2 5 6" xfId="5566" xr:uid="{778D31A3-8D46-49F4-9C4B-D9028BC35BD6}"/>
    <cellStyle name="Comma 3 2 2 5 6 2" xfId="5567" xr:uid="{0CF78554-C9F6-47F0-92B8-794CD1340F3D}"/>
    <cellStyle name="Comma 3 2 2 5 7" xfId="5568" xr:uid="{58589F61-C1B1-4BF0-87B6-47B049872517}"/>
    <cellStyle name="Comma 3 2 2 6" xfId="5569" xr:uid="{15726195-03D3-4F3E-8150-C008B992E8F1}"/>
    <cellStyle name="Comma 3 2 2 6 2" xfId="5570" xr:uid="{A1EC6F68-39F1-40AA-B10A-999F2B58E998}"/>
    <cellStyle name="Comma 3 2 2 6 2 2" xfId="5571" xr:uid="{9A463414-418D-4035-B738-B61F9C6AE1B7}"/>
    <cellStyle name="Comma 3 2 2 6 2 2 2" xfId="5572" xr:uid="{9B912614-7250-4817-9AA7-1828C459124E}"/>
    <cellStyle name="Comma 3 2 2 6 2 2 2 2" xfId="5573" xr:uid="{79A05FDC-3AC9-421C-A926-C968FB741980}"/>
    <cellStyle name="Comma 3 2 2 6 2 2 3" xfId="5574" xr:uid="{3B9B414F-BE44-4E41-81D0-0CEF76DAE389}"/>
    <cellStyle name="Comma 3 2 2 6 2 3" xfId="5575" xr:uid="{B26374AB-A12E-4CC5-8DD5-131C3F205C0A}"/>
    <cellStyle name="Comma 3 2 2 6 2 3 2" xfId="5576" xr:uid="{CA64C4D8-1785-4BA4-9AAE-B70E12581E74}"/>
    <cellStyle name="Comma 3 2 2 6 2 4" xfId="5577" xr:uid="{8DB8A6BD-CD5C-4D95-BFBC-005467A481FC}"/>
    <cellStyle name="Comma 3 2 2 6 3" xfId="5578" xr:uid="{D4E6B963-0555-4C23-B4C8-11036BBE3193}"/>
    <cellStyle name="Comma 3 2 2 6 3 2" xfId="5579" xr:uid="{4516AC0D-247A-4421-8038-05742BC5FCDC}"/>
    <cellStyle name="Comma 3 2 2 6 3 2 2" xfId="5580" xr:uid="{2F08B074-0D43-4B5A-A25C-01F33FAD7AF9}"/>
    <cellStyle name="Comma 3 2 2 6 3 2 2 2" xfId="5581" xr:uid="{41C96A14-7A9E-4ED7-8C59-257488D85E5E}"/>
    <cellStyle name="Comma 3 2 2 6 3 2 3" xfId="5582" xr:uid="{E63ACB0A-CCB1-41A0-9149-C84F075B9214}"/>
    <cellStyle name="Comma 3 2 2 6 3 3" xfId="5583" xr:uid="{F4B4D846-0CA6-4491-B54B-D5C4FE45A40D}"/>
    <cellStyle name="Comma 3 2 2 6 3 3 2" xfId="5584" xr:uid="{C5224D70-FD89-47F9-90C1-3A765D1335FA}"/>
    <cellStyle name="Comma 3 2 2 6 3 4" xfId="5585" xr:uid="{4B806951-27A8-4393-B0AA-A298FF4A8CD6}"/>
    <cellStyle name="Comma 3 2 2 6 4" xfId="5586" xr:uid="{4D520F8C-4516-4251-87DD-715879DB679F}"/>
    <cellStyle name="Comma 3 2 2 6 4 2" xfId="5587" xr:uid="{01CBBDBA-1E1A-4F2A-9ACE-44E7A6A3403E}"/>
    <cellStyle name="Comma 3 2 2 6 4 2 2" xfId="5588" xr:uid="{96FC4C48-E631-48FF-BAE8-C2E1B0ED582C}"/>
    <cellStyle name="Comma 3 2 2 6 4 3" xfId="5589" xr:uid="{4AAF3851-15A8-49A1-A61B-D333ED2107E2}"/>
    <cellStyle name="Comma 3 2 2 6 5" xfId="5590" xr:uid="{01177DC9-1B80-4F11-A602-0FB272A54295}"/>
    <cellStyle name="Comma 3 2 2 6 5 2" xfId="5591" xr:uid="{C91A846F-CFAE-42E4-96F1-933FA3019542}"/>
    <cellStyle name="Comma 3 2 2 6 6" xfId="5592" xr:uid="{AD57693B-9A8C-4A2D-8084-37B7AF8ABCFE}"/>
    <cellStyle name="Comma 3 2 2 7" xfId="5593" xr:uid="{49F6E2F7-11C6-4DDB-A8B4-973E9EFE300C}"/>
    <cellStyle name="Comma 3 2 2 7 2" xfId="5594" xr:uid="{10A62B7F-67EE-4A35-8D78-8DCB4CEBC469}"/>
    <cellStyle name="Comma 3 2 2 7 2 2" xfId="5595" xr:uid="{46A355D3-E8B1-4549-9A00-4FAFBD2F0D81}"/>
    <cellStyle name="Comma 3 2 2 7 2 2 2" xfId="5596" xr:uid="{80BBB489-991E-4662-8D4B-8CC2AAA1D0F9}"/>
    <cellStyle name="Comma 3 2 2 7 2 3" xfId="5597" xr:uid="{858942A2-458A-4BCE-B53F-48F95265CFC7}"/>
    <cellStyle name="Comma 3 2 2 7 3" xfId="5598" xr:uid="{25EAAC10-5527-4C87-92CF-074AD1CFC7DF}"/>
    <cellStyle name="Comma 3 2 2 7 3 2" xfId="5599" xr:uid="{004FE9D2-FEA6-49DB-BC40-464B6363B32D}"/>
    <cellStyle name="Comma 3 2 2 7 4" xfId="5600" xr:uid="{D14838CF-302C-4C02-8A00-C63E25AC8D51}"/>
    <cellStyle name="Comma 3 2 2 8" xfId="5601" xr:uid="{00DFA8E0-BE64-46EB-8560-EAEDBBBFA67F}"/>
    <cellStyle name="Comma 3 2 2 8 2" xfId="5602" xr:uid="{7D6BEE15-AD60-4B60-AFD5-C88163E47423}"/>
    <cellStyle name="Comma 3 2 2 8 2 2" xfId="5603" xr:uid="{6DA10B2A-AA91-456A-82D5-E5E369CF8B13}"/>
    <cellStyle name="Comma 3 2 2 8 2 2 2" xfId="5604" xr:uid="{839BA92D-3F0E-45ED-89B2-A1670CE0CD30}"/>
    <cellStyle name="Comma 3 2 2 8 2 3" xfId="5605" xr:uid="{3DC1CF3A-F50C-417E-ACA3-DF7C3C00752D}"/>
    <cellStyle name="Comma 3 2 2 8 3" xfId="5606" xr:uid="{2161C3D1-66A6-40B1-8438-7857BC5DC153}"/>
    <cellStyle name="Comma 3 2 2 8 3 2" xfId="5607" xr:uid="{A343E8F4-B75A-46AA-97BE-3EFE32ED1ABD}"/>
    <cellStyle name="Comma 3 2 2 8 4" xfId="5608" xr:uid="{FEF71531-6E94-4899-B818-C9A7D03BE017}"/>
    <cellStyle name="Comma 3 2 2 9" xfId="5609" xr:uid="{A3D5520E-334E-437C-A4A9-5DC4C6CCB566}"/>
    <cellStyle name="Comma 3 2 2 9 2" xfId="5610" xr:uid="{8DD5F88C-988A-4145-BC63-370963A0F37F}"/>
    <cellStyle name="Comma 3 2 2 9 2 2" xfId="5611" xr:uid="{57706258-EBE0-42E4-AB0C-383957317F68}"/>
    <cellStyle name="Comma 3 2 2 9 3" xfId="5612" xr:uid="{11FE66C0-30F3-4DEA-9305-43C22C04199D}"/>
    <cellStyle name="Comma 3 2 3" xfId="5613" xr:uid="{31CEA636-8322-4A47-98F2-1BDBC0FADF40}"/>
    <cellStyle name="Comma 3 2 3 2" xfId="5614" xr:uid="{9DE8328B-D47A-4C84-8B1B-2E6DD2F68FCA}"/>
    <cellStyle name="Comma 3 2 3 2 2" xfId="5615" xr:uid="{E45360A8-7D17-4E77-ADFD-7E0D5E745726}"/>
    <cellStyle name="Comma 3 2 3 2 2 2" xfId="5616" xr:uid="{7DC5C525-D062-4422-8C62-A88F1AE3BFE0}"/>
    <cellStyle name="Comma 3 2 3 2 2 2 2" xfId="5617" xr:uid="{827BEBE8-A37E-492E-A503-A35384360B0C}"/>
    <cellStyle name="Comma 3 2 3 2 2 2 2 2" xfId="5618" xr:uid="{2E3918D9-767C-462B-9F76-8A7A83C5B559}"/>
    <cellStyle name="Comma 3 2 3 2 2 2 3" xfId="5619" xr:uid="{68E0B261-ACC3-4DF9-86AE-954FCD9B6F3A}"/>
    <cellStyle name="Comma 3 2 3 2 2 3" xfId="5620" xr:uid="{EC3F1537-6E58-4043-B2B9-57CC753009D5}"/>
    <cellStyle name="Comma 3 2 3 2 2 3 2" xfId="5621" xr:uid="{21484FF9-523B-46F2-83E2-56625F314325}"/>
    <cellStyle name="Comma 3 2 3 2 2 4" xfId="5622" xr:uid="{A40650E5-3B81-4E57-93E7-2947ACB3404E}"/>
    <cellStyle name="Comma 3 2 3 2 3" xfId="5623" xr:uid="{01A80041-4EFA-49F3-AC9D-C0E1D1CA53D6}"/>
    <cellStyle name="Comma 3 2 3 2 3 2" xfId="5624" xr:uid="{017AC63F-ADA2-4BEB-9D28-2235312AF83E}"/>
    <cellStyle name="Comma 3 2 3 2 3 2 2" xfId="5625" xr:uid="{3509A906-A115-4A4C-B135-84E8C82173A0}"/>
    <cellStyle name="Comma 3 2 3 2 3 2 2 2" xfId="5626" xr:uid="{08562A1C-222C-4581-94CD-208E820C7AA1}"/>
    <cellStyle name="Comma 3 2 3 2 3 2 3" xfId="5627" xr:uid="{EEBEDC87-9ECB-4033-9953-91206AEBEE7F}"/>
    <cellStyle name="Comma 3 2 3 2 3 3" xfId="5628" xr:uid="{54B131F9-52CD-4260-8928-7B1B6599D95E}"/>
    <cellStyle name="Comma 3 2 3 2 3 3 2" xfId="5629" xr:uid="{B95CAC27-71EC-499F-AA66-6A9D438A1D05}"/>
    <cellStyle name="Comma 3 2 3 2 3 4" xfId="5630" xr:uid="{6B9021C2-FA64-478A-B8D2-B9C3C70E43CF}"/>
    <cellStyle name="Comma 3 2 3 2 4" xfId="5631" xr:uid="{BC0F536D-EA56-4966-A1B8-92A34CFAAA8E}"/>
    <cellStyle name="Comma 3 2 3 2 4 2" xfId="5632" xr:uid="{4BCD2CEB-EF01-4E51-B6AA-CAAD964C314E}"/>
    <cellStyle name="Comma 3 2 3 2 4 2 2" xfId="5633" xr:uid="{9AFF9E8D-123D-4E87-B4E5-6DB2B49BF6F0}"/>
    <cellStyle name="Comma 3 2 3 2 4 3" xfId="5634" xr:uid="{9C633D1F-98AE-4BEC-AB98-3644662B6777}"/>
    <cellStyle name="Comma 3 2 3 2 5" xfId="5635" xr:uid="{E85AE6CE-0E7B-4C89-B970-163507CCC1FB}"/>
    <cellStyle name="Comma 3 2 3 2 5 2" xfId="5636" xr:uid="{3DEA8CAA-7A15-406E-801D-DB3D3E98E963}"/>
    <cellStyle name="Comma 3 2 3 2 6" xfId="5637" xr:uid="{83CD95F7-F211-4952-9270-E4B2931EB323}"/>
    <cellStyle name="Comma 3 2 3 3" xfId="5638" xr:uid="{B54A21B8-E640-430D-A424-9F1258955F87}"/>
    <cellStyle name="Comma 3 2 3 3 2" xfId="5639" xr:uid="{6E34E2ED-54F0-4296-8951-96655441D3D2}"/>
    <cellStyle name="Comma 3 2 3 3 2 2" xfId="5640" xr:uid="{032E1A42-C54F-49AA-8489-81E83FD4B008}"/>
    <cellStyle name="Comma 3 2 3 3 2 2 2" xfId="5641" xr:uid="{DD36AAAB-D419-4378-AF4C-717A202BF9D0}"/>
    <cellStyle name="Comma 3 2 3 3 2 3" xfId="5642" xr:uid="{1355DC46-7C95-45E6-9D26-D25E3E45D653}"/>
    <cellStyle name="Comma 3 2 3 3 3" xfId="5643" xr:uid="{7A2EF293-2C0C-4244-8AF8-671EA7EB9552}"/>
    <cellStyle name="Comma 3 2 3 3 3 2" xfId="5644" xr:uid="{1CFAC2A7-347B-4CAF-A569-3710C3FAC095}"/>
    <cellStyle name="Comma 3 2 3 3 4" xfId="5645" xr:uid="{E87A0E36-CC41-489C-BE5F-EAE8421D9E6F}"/>
    <cellStyle name="Comma 3 2 3 4" xfId="5646" xr:uid="{DF535C23-D6F5-4556-879B-8DF3B46A9317}"/>
    <cellStyle name="Comma 3 2 3 4 2" xfId="5647" xr:uid="{88F07162-8107-4E0A-8EC9-84A6A360B4D6}"/>
    <cellStyle name="Comma 3 2 3 4 2 2" xfId="5648" xr:uid="{E96AC049-B470-432F-9B1D-EDAE791B28B8}"/>
    <cellStyle name="Comma 3 2 3 4 2 2 2" xfId="5649" xr:uid="{87264AC3-258A-4B6A-A720-F4A3F94529BF}"/>
    <cellStyle name="Comma 3 2 3 4 2 3" xfId="5650" xr:uid="{20CF49CA-C005-442C-AC5A-D6900F8685D7}"/>
    <cellStyle name="Comma 3 2 3 4 3" xfId="5651" xr:uid="{C87F44B8-9011-40A3-A266-D4AF9F495ADF}"/>
    <cellStyle name="Comma 3 2 3 4 3 2" xfId="5652" xr:uid="{CA7EFA5B-DBF1-4872-92D4-3569223B06C8}"/>
    <cellStyle name="Comma 3 2 3 4 4" xfId="5653" xr:uid="{3E4B604C-CD25-4DAB-8735-E5B6A0F683DC}"/>
    <cellStyle name="Comma 3 2 3 5" xfId="5654" xr:uid="{CD5FAC75-CD1F-40AF-A70E-0C2680408570}"/>
    <cellStyle name="Comma 3 2 3 5 2" xfId="5655" xr:uid="{14E408DC-E467-4D6D-A56F-2649EECD8B4F}"/>
    <cellStyle name="Comma 3 2 3 5 2 2" xfId="5656" xr:uid="{8E20B643-0771-487F-819A-F56D1FFA6A38}"/>
    <cellStyle name="Comma 3 2 3 5 3" xfId="5657" xr:uid="{690D0BAF-349A-4C20-B046-51A9B78987B1}"/>
    <cellStyle name="Comma 3 2 3 6" xfId="5658" xr:uid="{F14A7627-13FE-4ED5-AC03-99375E55C220}"/>
    <cellStyle name="Comma 3 2 3 6 2" xfId="5659" xr:uid="{158DB551-EAD5-4EDA-BEA4-A04562283423}"/>
    <cellStyle name="Comma 3 2 3 7" xfId="5660" xr:uid="{016A81B9-3E01-4697-9561-AD1287A1CE7F}"/>
    <cellStyle name="Comma 3 2 4" xfId="5661" xr:uid="{1E01849E-6FDD-4CCF-AD0D-4261B64E0B36}"/>
    <cellStyle name="Comma 3 2 4 2" xfId="5662" xr:uid="{DB81CAED-DC26-4074-86E2-2BFD8FCBE8C7}"/>
    <cellStyle name="Comma 3 2 4 2 2" xfId="5663" xr:uid="{0A6A89E4-059C-41D1-85FF-6FDCFE7D3CD0}"/>
    <cellStyle name="Comma 3 2 4 2 2 2" xfId="5664" xr:uid="{6F8BA74A-186A-4334-8BBD-AF08DA235D4F}"/>
    <cellStyle name="Comma 3 2 4 2 2 2 2" xfId="5665" xr:uid="{6F96051E-91D4-45B8-8981-BE799FF38F10}"/>
    <cellStyle name="Comma 3 2 4 2 2 2 2 2" xfId="5666" xr:uid="{A6E87E56-A00D-4056-8295-CAF16C7CE6D4}"/>
    <cellStyle name="Comma 3 2 4 2 2 2 3" xfId="5667" xr:uid="{305F64B4-38C5-4CDA-8E7B-C792AF2A2C4B}"/>
    <cellStyle name="Comma 3 2 4 2 2 3" xfId="5668" xr:uid="{5FD32C6F-958A-4ABF-9FB1-8CA9FF0F2585}"/>
    <cellStyle name="Comma 3 2 4 2 2 3 2" xfId="5669" xr:uid="{FAD16138-2FBF-45CC-974D-4E1329E9D717}"/>
    <cellStyle name="Comma 3 2 4 2 2 4" xfId="5670" xr:uid="{86019F54-9528-4EA1-9A18-14E1B7996C88}"/>
    <cellStyle name="Comma 3 2 4 2 3" xfId="5671" xr:uid="{F10A317D-E288-4D2C-BDF7-86B3A2FAFCCC}"/>
    <cellStyle name="Comma 3 2 4 2 3 2" xfId="5672" xr:uid="{8C03C887-CD57-49B6-BF18-3775AFD3FB62}"/>
    <cellStyle name="Comma 3 2 4 2 3 2 2" xfId="5673" xr:uid="{600127AA-5502-47CD-AD0F-F27101C9AF90}"/>
    <cellStyle name="Comma 3 2 4 2 3 2 2 2" xfId="5674" xr:uid="{33609484-7BA8-428A-95F8-B5FE08F9DDFF}"/>
    <cellStyle name="Comma 3 2 4 2 3 2 3" xfId="5675" xr:uid="{1EAA36D1-DEE0-4312-AFD1-4E9D9D149C76}"/>
    <cellStyle name="Comma 3 2 4 2 3 3" xfId="5676" xr:uid="{3AFEF3FC-BDDD-4903-9DCF-51959267B51B}"/>
    <cellStyle name="Comma 3 2 4 2 3 3 2" xfId="5677" xr:uid="{A51481CA-9545-49AB-B43F-A3EA7DD1A622}"/>
    <cellStyle name="Comma 3 2 4 2 3 4" xfId="5678" xr:uid="{F081BF50-BEB5-4FEB-BB8B-6FAFA7344539}"/>
    <cellStyle name="Comma 3 2 4 2 4" xfId="5679" xr:uid="{C275D187-3D1B-46D7-99D8-F5E176AF6646}"/>
    <cellStyle name="Comma 3 2 4 2 4 2" xfId="5680" xr:uid="{88732668-5585-44AB-BF1B-BC0162045CC6}"/>
    <cellStyle name="Comma 3 2 4 2 4 2 2" xfId="5681" xr:uid="{0C620FCB-7C48-4754-97B3-4273F24D60DD}"/>
    <cellStyle name="Comma 3 2 4 2 4 3" xfId="5682" xr:uid="{DBC3BF2C-3FBD-49EC-8BBA-68D945F1251A}"/>
    <cellStyle name="Comma 3 2 4 2 5" xfId="5683" xr:uid="{4D6402A1-E60E-4957-A5C8-1A64925A35C9}"/>
    <cellStyle name="Comma 3 2 4 2 5 2" xfId="5684" xr:uid="{ECE441CF-F8A1-4FFA-878D-47AD1F182170}"/>
    <cellStyle name="Comma 3 2 4 2 6" xfId="5685" xr:uid="{4C869B59-5300-45C7-8CB4-51E5726D9C92}"/>
    <cellStyle name="Comma 3 2 4 3" xfId="5686" xr:uid="{0F93AA39-3500-40B7-B31C-D2D1D359DD60}"/>
    <cellStyle name="Comma 3 2 4 3 2" xfId="5687" xr:uid="{8293FD0A-D117-441C-881B-749EA344AFBF}"/>
    <cellStyle name="Comma 3 2 4 3 2 2" xfId="5688" xr:uid="{3C8BB681-DB1E-4A83-83E7-C88F188D2342}"/>
    <cellStyle name="Comma 3 2 4 3 2 2 2" xfId="5689" xr:uid="{B7CE8C78-B8B5-42E1-8CB8-C0DF62C4118E}"/>
    <cellStyle name="Comma 3 2 4 3 2 3" xfId="5690" xr:uid="{C0E6D91C-3484-4772-8033-FBBDB96AF9D5}"/>
    <cellStyle name="Comma 3 2 4 3 3" xfId="5691" xr:uid="{FFF971B5-4380-4801-8F37-5E7A3EC20942}"/>
    <cellStyle name="Comma 3 2 4 3 3 2" xfId="5692" xr:uid="{E1B0112D-5736-4C45-AA13-C70C8EBF7B14}"/>
    <cellStyle name="Comma 3 2 4 3 4" xfId="5693" xr:uid="{124B202C-742E-4E41-A156-3B55EBA1754B}"/>
    <cellStyle name="Comma 3 2 4 4" xfId="5694" xr:uid="{C59B0DBC-6FA5-42F9-845C-88FFEF471708}"/>
    <cellStyle name="Comma 3 2 4 4 2" xfId="5695" xr:uid="{77EA88F0-C8AE-4C25-8EEF-C285FB9CDBF1}"/>
    <cellStyle name="Comma 3 2 4 4 2 2" xfId="5696" xr:uid="{92D6F3F2-0BCF-4666-A2CF-DDCE8BE2FD97}"/>
    <cellStyle name="Comma 3 2 4 4 2 2 2" xfId="5697" xr:uid="{97DF5040-A84D-47B5-BA87-D3D9F8F101D6}"/>
    <cellStyle name="Comma 3 2 4 4 2 3" xfId="5698" xr:uid="{56F7812F-2C1C-4FE3-8091-781B0F3FCCBE}"/>
    <cellStyle name="Comma 3 2 4 4 3" xfId="5699" xr:uid="{0423EDE6-64A9-46B0-AD65-DF8BA82047BD}"/>
    <cellStyle name="Comma 3 2 4 4 3 2" xfId="5700" xr:uid="{A7D69E46-EE26-4D84-A7D4-7121795B1922}"/>
    <cellStyle name="Comma 3 2 4 4 4" xfId="5701" xr:uid="{E5E46C3A-05F9-4A81-8BB5-781B789532B9}"/>
    <cellStyle name="Comma 3 2 4 5" xfId="5702" xr:uid="{7BF64BE8-6EE5-40A3-BDE4-89813646A10C}"/>
    <cellStyle name="Comma 3 2 4 5 2" xfId="5703" xr:uid="{5609DB7D-0A43-4816-9B07-B847643785D3}"/>
    <cellStyle name="Comma 3 2 4 5 2 2" xfId="5704" xr:uid="{DF835451-1366-4D41-BE3F-D0936C68EB0C}"/>
    <cellStyle name="Comma 3 2 4 5 3" xfId="5705" xr:uid="{BE7B0F13-5CDF-45E7-97FE-C555F76CBE2A}"/>
    <cellStyle name="Comma 3 2 4 6" xfId="5706" xr:uid="{57BF79B8-5F9A-4F41-8C9E-935C9D39A187}"/>
    <cellStyle name="Comma 3 2 4 6 2" xfId="5707" xr:uid="{B68BE992-1F0C-4564-9431-1D6010C7DF1F}"/>
    <cellStyle name="Comma 3 2 4 7" xfId="5708" xr:uid="{125BD5E7-2A94-4E9D-8588-8584A81C4948}"/>
    <cellStyle name="Comma 3 2 5" xfId="5709" xr:uid="{4A023EB7-93A6-49C3-9BB7-80A691B1F978}"/>
    <cellStyle name="Comma 3 2 5 2" xfId="5710" xr:uid="{1854215F-B2A1-4758-B4F3-0DE9F6BA3B54}"/>
    <cellStyle name="Comma 3 2 5 2 2" xfId="5711" xr:uid="{E1E14AA6-BF5F-45DC-B0AF-0976B710C6B4}"/>
    <cellStyle name="Comma 3 2 5 2 2 2" xfId="5712" xr:uid="{911C6DF7-0825-4F81-B3B0-A814923F84C0}"/>
    <cellStyle name="Comma 3 2 5 2 2 2 2" xfId="5713" xr:uid="{C5187A1E-C77C-4B3A-B9B9-E6B4DC110506}"/>
    <cellStyle name="Comma 3 2 5 2 2 3" xfId="5714" xr:uid="{00CB7154-ADA7-4EB3-95AF-BEB0647942A2}"/>
    <cellStyle name="Comma 3 2 5 2 3" xfId="5715" xr:uid="{97A9C7D1-58D2-425D-B5EF-8D7C8F66194C}"/>
    <cellStyle name="Comma 3 2 5 2 3 2" xfId="5716" xr:uid="{5792AB48-660B-474F-943F-F45CAB82D63B}"/>
    <cellStyle name="Comma 3 2 5 2 4" xfId="5717" xr:uid="{328C0207-C8D6-4A2A-9BA9-225D2C682F7E}"/>
    <cellStyle name="Comma 3 2 5 3" xfId="5718" xr:uid="{53D5FE56-AD1F-4746-BE49-5E2A197311FE}"/>
    <cellStyle name="Comma 3 2 5 3 2" xfId="5719" xr:uid="{296ECF5B-2147-4E0B-B3BE-72D1BED68551}"/>
    <cellStyle name="Comma 3 2 5 3 2 2" xfId="5720" xr:uid="{FD12DD45-407E-4FF4-8E99-BDBE2D3DC337}"/>
    <cellStyle name="Comma 3 2 5 3 2 2 2" xfId="5721" xr:uid="{5ABB57CC-4433-4783-AF93-A67DF0B1BE66}"/>
    <cellStyle name="Comma 3 2 5 3 2 3" xfId="5722" xr:uid="{05FF0E0D-2415-4B03-B0EB-40A52B57C237}"/>
    <cellStyle name="Comma 3 2 5 3 3" xfId="5723" xr:uid="{9A8CCB75-1574-4264-B0DF-EC471C1D5CEE}"/>
    <cellStyle name="Comma 3 2 5 3 3 2" xfId="5724" xr:uid="{325F2BBC-A7EE-48AC-A36C-AB9C93DB52B3}"/>
    <cellStyle name="Comma 3 2 5 3 4" xfId="5725" xr:uid="{059C6B99-2689-40A0-B9F8-CB47F3822513}"/>
    <cellStyle name="Comma 3 2 5 4" xfId="5726" xr:uid="{245F1012-B69F-4847-BF4C-D46ECFAA05D8}"/>
    <cellStyle name="Comma 3 2 5 4 2" xfId="5727" xr:uid="{BF2649F0-D507-4089-954B-99C917C41602}"/>
    <cellStyle name="Comma 3 2 5 4 2 2" xfId="5728" xr:uid="{51C7D2E6-FDCE-4EED-95B3-7CB925F88889}"/>
    <cellStyle name="Comma 3 2 5 4 3" xfId="5729" xr:uid="{047B4EB1-5894-4F34-9001-898D690B8CD9}"/>
    <cellStyle name="Comma 3 2 5 5" xfId="5730" xr:uid="{69205F3C-1245-4C6F-B234-C35AC1423217}"/>
    <cellStyle name="Comma 3 2 5 5 2" xfId="5731" xr:uid="{0111B717-5632-4670-9B0D-5205CF28A9C5}"/>
    <cellStyle name="Comma 3 2 5 6" xfId="5732" xr:uid="{64F98627-5303-4BD8-8ADF-C5EFE988D6DF}"/>
    <cellStyle name="Comma 3 2 6" xfId="5733" xr:uid="{F2D135AD-4C0B-4D3E-813B-4E24DB6D6809}"/>
    <cellStyle name="Comma 3 2 6 2" xfId="5734" xr:uid="{D8256EDA-8608-4AD3-AAF8-E88C19030DDB}"/>
    <cellStyle name="Comma 3 2 6 2 2" xfId="5735" xr:uid="{2FE48267-4DBE-43E7-8425-103EFAFFA372}"/>
    <cellStyle name="Comma 3 2 6 2 2 2" xfId="5736" xr:uid="{98207A01-CD13-49C8-AEB4-9B69E0AAE35F}"/>
    <cellStyle name="Comma 3 2 6 2 3" xfId="5737" xr:uid="{72B8DAAB-2AC6-49A4-BE95-74F8B5D62D26}"/>
    <cellStyle name="Comma 3 2 6 3" xfId="5738" xr:uid="{33D3B0D3-9879-49E7-A2F1-7DD80DB93F8F}"/>
    <cellStyle name="Comma 3 2 6 3 2" xfId="5739" xr:uid="{CCB2F7AC-A042-45D1-B200-5F7C405C627C}"/>
    <cellStyle name="Comma 3 2 6 4" xfId="5740" xr:uid="{CA04843E-EE83-4359-8E1A-6CB9C5A09CA4}"/>
    <cellStyle name="Comma 3 2 7" xfId="5741" xr:uid="{06023C72-2D3C-4FD6-BAFA-CC73F1012A39}"/>
    <cellStyle name="Comma 3 2 7 2" xfId="5742" xr:uid="{9251316A-FC3B-4334-9355-91A0152D975F}"/>
    <cellStyle name="Comma 3 2 7 2 2" xfId="5743" xr:uid="{052639B3-9D10-427D-BE25-DC7D53E4D466}"/>
    <cellStyle name="Comma 3 2 7 2 2 2" xfId="5744" xr:uid="{68F00F1C-1B23-4E86-9F5B-3250393A9CC8}"/>
    <cellStyle name="Comma 3 2 7 2 3" xfId="5745" xr:uid="{785E8255-A5ED-4F94-BA45-49719D6F6AB3}"/>
    <cellStyle name="Comma 3 2 7 3" xfId="5746" xr:uid="{7EF991D3-7F2E-44BC-9FDF-C32513AA4FAD}"/>
    <cellStyle name="Comma 3 2 7 3 2" xfId="5747" xr:uid="{2CA8CE48-60AC-4784-B6F7-11A3AB7B8D96}"/>
    <cellStyle name="Comma 3 2 7 4" xfId="5748" xr:uid="{2D39E91D-B6DF-4F7B-B2F4-E6F7C27E1416}"/>
    <cellStyle name="Comma 3 2 8" xfId="5749" xr:uid="{A88252E4-E2B5-435B-AE6D-CF58090559CF}"/>
    <cellStyle name="Comma 3 2 8 2" xfId="5750" xr:uid="{A14C6DAE-C03C-4FD3-923E-AF10802FF454}"/>
    <cellStyle name="Comma 3 2 8 2 2" xfId="5751" xr:uid="{367BE7E7-D650-4792-AE12-C07B9C60E57F}"/>
    <cellStyle name="Comma 3 2 8 3" xfId="5752" xr:uid="{8DC0FEB1-700B-4147-A9FF-DD073C51F397}"/>
    <cellStyle name="Comma 3 2 9" xfId="5753" xr:uid="{7E6FA301-C5FA-41A0-A0E6-FCC389712332}"/>
    <cellStyle name="Comma 3 2 9 2" xfId="5754" xr:uid="{3FEE0251-EC07-4FB2-BDDA-5DAF84DE8973}"/>
    <cellStyle name="Comma 3 3" xfId="5755" xr:uid="{B6615D51-0EA5-4E1A-BCEF-9E45689E5976}"/>
    <cellStyle name="Comma 3 3 2" xfId="5756" xr:uid="{C7D2EBE6-C719-4EE3-8E9C-E32CFF0F0DB8}"/>
    <cellStyle name="Comma 3 3 2 2" xfId="5757" xr:uid="{53F8BFD4-7F2C-4B18-8102-F80FC41E407C}"/>
    <cellStyle name="Comma 3 3 2 2 2" xfId="5758" xr:uid="{27D9B553-F6F7-43EB-BB2F-9F385E5B5698}"/>
    <cellStyle name="Comma 3 3 2 2 2 2" xfId="5759" xr:uid="{D0D1F4ED-AC4F-4941-8192-9A5D48B2FD1A}"/>
    <cellStyle name="Comma 3 3 2 2 2 2 2" xfId="5760" xr:uid="{0B493E05-AB81-4FE9-B48E-1FB143E11B71}"/>
    <cellStyle name="Comma 3 3 2 2 2 3" xfId="5761" xr:uid="{BB52B6AD-952D-4AD4-8F32-F231D56D2132}"/>
    <cellStyle name="Comma 3 3 2 2 3" xfId="5762" xr:uid="{4BD655A9-A49B-4225-9101-CD19697FC05E}"/>
    <cellStyle name="Comma 3 3 2 2 3 2" xfId="5763" xr:uid="{0285EDE9-ABE5-43A4-85A6-811C14A3E1BC}"/>
    <cellStyle name="Comma 3 3 2 2 4" xfId="5764" xr:uid="{0EE25274-7AD3-44AA-BF51-3AFEB825A6D5}"/>
    <cellStyle name="Comma 3 3 2 3" xfId="5765" xr:uid="{550D4129-1BBC-4D05-B816-E27CB1044FAA}"/>
    <cellStyle name="Comma 3 3 2 3 2" xfId="5766" xr:uid="{8DA4EE90-CB05-40EE-8D88-830984812E8D}"/>
    <cellStyle name="Comma 3 3 2 3 2 2" xfId="5767" xr:uid="{607EEF2D-1A86-418C-B6B7-78AF08A84ADB}"/>
    <cellStyle name="Comma 3 3 2 3 2 2 2" xfId="5768" xr:uid="{27BA1259-3665-4ED4-B281-E9029E5ABD21}"/>
    <cellStyle name="Comma 3 3 2 3 2 3" xfId="5769" xr:uid="{D307B64A-5213-4EE6-B9BE-31D3670A43B0}"/>
    <cellStyle name="Comma 3 3 2 3 3" xfId="5770" xr:uid="{85BEE553-8B2D-46BD-BD2C-BE42E870FC7F}"/>
    <cellStyle name="Comma 3 3 2 3 3 2" xfId="5771" xr:uid="{0883BD25-25A8-40AF-B63F-FA08C59A6F7D}"/>
    <cellStyle name="Comma 3 3 2 3 4" xfId="5772" xr:uid="{C3FD7778-1B16-413D-A0FC-415E8871F16E}"/>
    <cellStyle name="Comma 3 3 2 4" xfId="5773" xr:uid="{D52AD7B6-59DE-4FDC-8CA8-50D0965A7D32}"/>
    <cellStyle name="Comma 3 3 2 4 2" xfId="5774" xr:uid="{DB2071E0-461F-4E60-8078-94D59A89BFBF}"/>
    <cellStyle name="Comma 3 3 2 4 2 2" xfId="5775" xr:uid="{B5AC192C-82E6-4149-9BFA-104AC97496DD}"/>
    <cellStyle name="Comma 3 3 2 4 3" xfId="5776" xr:uid="{CB21664C-A25F-441B-AB3F-5962E46F7E0F}"/>
    <cellStyle name="Comma 3 3 2 5" xfId="5777" xr:uid="{16F2F7B9-7510-4B28-B1AE-3010D0A7505C}"/>
    <cellStyle name="Comma 3 3 2 5 2" xfId="5778" xr:uid="{33BEAF91-9C46-447E-BF13-7AEBF29FD175}"/>
    <cellStyle name="Comma 3 3 2 6" xfId="5779" xr:uid="{9F03C4D4-DD04-4F5B-A135-921475DC186E}"/>
    <cellStyle name="Comma 3 3 3" xfId="5780" xr:uid="{9634C9C0-6417-4735-A649-48838621459F}"/>
    <cellStyle name="Comma 3 3 3 2" xfId="5781" xr:uid="{63D47C76-0A56-4815-90B1-417574FBC6EF}"/>
    <cellStyle name="Comma 3 3 3 2 2" xfId="5782" xr:uid="{62E1181F-2092-4A91-802C-EE948E9A7D4C}"/>
    <cellStyle name="Comma 3 3 3 2 2 2" xfId="5783" xr:uid="{B9B301F9-A1B2-447D-B92F-497DB3005E45}"/>
    <cellStyle name="Comma 3 3 3 2 3" xfId="5784" xr:uid="{8A0DC05A-4C72-4D10-AED0-748C0B9841AA}"/>
    <cellStyle name="Comma 3 3 3 3" xfId="5785" xr:uid="{D552BC64-08C0-430A-B437-5A3F79C554B4}"/>
    <cellStyle name="Comma 3 3 3 3 2" xfId="5786" xr:uid="{FF2F3287-7CE6-4A3C-9C5D-5798BBE22271}"/>
    <cellStyle name="Comma 3 3 3 4" xfId="5787" xr:uid="{F695C28B-DE8B-4B95-9CCC-D6ADDBE885FF}"/>
    <cellStyle name="Comma 3 3 4" xfId="5788" xr:uid="{515258E9-1DC4-480A-BB4D-DAD573194972}"/>
    <cellStyle name="Comma 3 3 4 2" xfId="5789" xr:uid="{6722E238-8A4F-449B-84C0-4987727D22B3}"/>
    <cellStyle name="Comma 3 3 4 2 2" xfId="5790" xr:uid="{7A13F1DF-8188-46AB-98B0-98451909DAC0}"/>
    <cellStyle name="Comma 3 3 4 2 2 2" xfId="5791" xr:uid="{5ED66E01-26DC-4426-BE95-27528B73383C}"/>
    <cellStyle name="Comma 3 3 4 2 3" xfId="5792" xr:uid="{7A68DDF9-8615-429B-9FC8-6C7BD6D0178D}"/>
    <cellStyle name="Comma 3 3 4 3" xfId="5793" xr:uid="{AA2111B4-1D55-45D2-9637-7E2D067946A2}"/>
    <cellStyle name="Comma 3 3 4 3 2" xfId="5794" xr:uid="{13051ECA-BDC0-4E0A-8047-DA2FC3B64202}"/>
    <cellStyle name="Comma 3 3 4 4" xfId="5795" xr:uid="{F22E36D7-288B-4F52-B801-60FC85F92630}"/>
    <cellStyle name="Comma 3 3 5" xfId="5796" xr:uid="{F140CD0B-79BC-4C16-B9D8-B3C1E0E0E479}"/>
    <cellStyle name="Comma 3 3 5 2" xfId="5797" xr:uid="{0DD36B4C-F444-45A2-9773-6529B1F39CE7}"/>
    <cellStyle name="Comma 3 3 5 2 2" xfId="5798" xr:uid="{6FF5C301-5184-4581-A1A8-1DF275D686EC}"/>
    <cellStyle name="Comma 3 3 5 3" xfId="5799" xr:uid="{4889232A-7DA2-499E-B1A6-8435DB68783A}"/>
    <cellStyle name="Comma 3 3 6" xfId="5800" xr:uid="{7425E447-F985-4C06-B3E2-825BC46800E7}"/>
    <cellStyle name="Comma 3 3 6 2" xfId="5801" xr:uid="{2FDC5DD3-D697-44C8-B6A3-FAB6E7A47CFF}"/>
    <cellStyle name="Comma 3 3 7" xfId="5802" xr:uid="{9B79198B-CA12-4E9E-B624-4721603D3810}"/>
    <cellStyle name="Comma 3 4" xfId="5803" xr:uid="{ECB85188-6891-468D-B913-326B630942AF}"/>
    <cellStyle name="Comma 3 4 2" xfId="5804" xr:uid="{E8F333AB-98D1-405F-BF61-69F6EFE2B676}"/>
    <cellStyle name="Comma 3 4 2 2" xfId="5805" xr:uid="{4D957F76-01C4-4A90-89ED-284551D12C88}"/>
    <cellStyle name="Comma 3 4 2 2 2" xfId="5806" xr:uid="{C70D89AC-7675-4A42-83A9-2198E286674E}"/>
    <cellStyle name="Comma 3 4 2 2 2 2" xfId="5807" xr:uid="{7E37AF8F-E744-47F1-858B-FBC607F843DB}"/>
    <cellStyle name="Comma 3 4 2 2 2 2 2" xfId="5808" xr:uid="{FB838E2D-D6E3-4450-9E32-E160E69083E8}"/>
    <cellStyle name="Comma 3 4 2 2 2 3" xfId="5809" xr:uid="{1BE2E74B-1962-473A-8BDB-6A6B33C11056}"/>
    <cellStyle name="Comma 3 4 2 2 3" xfId="5810" xr:uid="{70C8D666-EEA9-4F67-9461-D3DE638A4C3A}"/>
    <cellStyle name="Comma 3 4 2 2 3 2" xfId="5811" xr:uid="{CF9BA1AD-E42A-4618-9B78-6764B9C7B179}"/>
    <cellStyle name="Comma 3 4 2 2 4" xfId="5812" xr:uid="{652A3E7B-E450-4E42-A9B9-A2DAABC3D135}"/>
    <cellStyle name="Comma 3 4 2 3" xfId="5813" xr:uid="{D4E1FFDE-9395-4361-8C29-09709B49F244}"/>
    <cellStyle name="Comma 3 4 2 3 2" xfId="5814" xr:uid="{792B23FA-6750-4F61-B2E2-C62635DFAC86}"/>
    <cellStyle name="Comma 3 4 2 3 2 2" xfId="5815" xr:uid="{152CF031-B0F9-4159-B581-DCEF8435A63A}"/>
    <cellStyle name="Comma 3 4 2 3 2 2 2" xfId="5816" xr:uid="{10EB5EE3-CF0B-4647-8020-DBC2DDBAEF34}"/>
    <cellStyle name="Comma 3 4 2 3 2 3" xfId="5817" xr:uid="{25029D6F-92D2-49BE-8B85-DBA340A35E83}"/>
    <cellStyle name="Comma 3 4 2 3 3" xfId="5818" xr:uid="{E16B672B-6C27-4F0E-977D-81E83E21FD5A}"/>
    <cellStyle name="Comma 3 4 2 3 3 2" xfId="5819" xr:uid="{926A2355-079C-4B18-B241-59F06D4C47E0}"/>
    <cellStyle name="Comma 3 4 2 3 4" xfId="5820" xr:uid="{488ABEF9-7859-441A-A4DD-86B58513E546}"/>
    <cellStyle name="Comma 3 4 2 4" xfId="5821" xr:uid="{0BBB7925-930E-49CD-B5D6-218428D84811}"/>
    <cellStyle name="Comma 3 4 2 4 2" xfId="5822" xr:uid="{4C30ED41-34F2-4D25-8AF8-232C0E766E09}"/>
    <cellStyle name="Comma 3 4 2 4 2 2" xfId="5823" xr:uid="{60FAF5E1-9BE5-4CE2-BE18-C51476915465}"/>
    <cellStyle name="Comma 3 4 2 4 3" xfId="5824" xr:uid="{5A440C31-1B81-43BA-ABA2-FF00574128AA}"/>
    <cellStyle name="Comma 3 4 2 5" xfId="5825" xr:uid="{E3406246-86BA-408E-ABD3-7E51125EC2DF}"/>
    <cellStyle name="Comma 3 4 2 5 2" xfId="5826" xr:uid="{98CD9ED3-1209-4A7F-8069-2C508267A1CB}"/>
    <cellStyle name="Comma 3 4 2 6" xfId="5827" xr:uid="{5E3A71B6-97FE-4887-B9AC-93713FF92D9D}"/>
    <cellStyle name="Comma 3 4 3" xfId="5828" xr:uid="{FC34F1C8-828B-4A32-8D15-36A871382409}"/>
    <cellStyle name="Comma 3 4 3 2" xfId="5829" xr:uid="{903C924A-55F2-433A-A9DF-340B295BB5B6}"/>
    <cellStyle name="Comma 3 4 3 2 2" xfId="5830" xr:uid="{44141F00-7574-4385-9B38-221F5A73458C}"/>
    <cellStyle name="Comma 3 4 3 2 2 2" xfId="5831" xr:uid="{A4F132C9-EEA4-4D20-BBDD-60FB74BC83FE}"/>
    <cellStyle name="Comma 3 4 3 2 3" xfId="5832" xr:uid="{40946DBB-EE35-463F-A399-54E15FE08320}"/>
    <cellStyle name="Comma 3 4 3 3" xfId="5833" xr:uid="{3E7340EB-534A-4409-ABE0-9844D8E9D1C1}"/>
    <cellStyle name="Comma 3 4 3 3 2" xfId="5834" xr:uid="{E14B7EBD-0EB5-4B39-9ECC-CAC545211FC5}"/>
    <cellStyle name="Comma 3 4 3 4" xfId="5835" xr:uid="{1B0390C1-B167-48F1-A3E8-9EC533543B76}"/>
    <cellStyle name="Comma 3 4 4" xfId="5836" xr:uid="{AB44EAF8-5CBE-4104-BB34-6624BBF2FE29}"/>
    <cellStyle name="Comma 3 4 4 2" xfId="5837" xr:uid="{23374037-4FFE-4AB4-B6CD-BB5DCA692204}"/>
    <cellStyle name="Comma 3 4 4 2 2" xfId="5838" xr:uid="{759FBCD0-A5F8-4C88-9B54-C5E0B94EEECC}"/>
    <cellStyle name="Comma 3 4 4 2 2 2" xfId="5839" xr:uid="{0E8B666B-AA01-451A-BF9D-64DA29EE2E24}"/>
    <cellStyle name="Comma 3 4 4 2 3" xfId="5840" xr:uid="{14EEF663-BE5A-4B10-A645-1A86CF18342A}"/>
    <cellStyle name="Comma 3 4 4 3" xfId="5841" xr:uid="{F7D5E22F-B782-4B3C-8D78-F4194FA5D4B6}"/>
    <cellStyle name="Comma 3 4 4 3 2" xfId="5842" xr:uid="{3CB744FB-9DE8-4241-8708-7B58A983E011}"/>
    <cellStyle name="Comma 3 4 4 4" xfId="5843" xr:uid="{3312BC6D-25A4-40D1-A70F-4CABA867C69C}"/>
    <cellStyle name="Comma 3 4 5" xfId="5844" xr:uid="{E6A96C5C-1F34-4FEA-AE66-3404D0B08FD3}"/>
    <cellStyle name="Comma 3 4 5 2" xfId="5845" xr:uid="{515AFBAB-ADEE-4DEA-8338-3655F3A4AD9F}"/>
    <cellStyle name="Comma 3 4 5 2 2" xfId="5846" xr:uid="{BF1093B5-E7AC-4F3E-B703-81EA8A3B6F28}"/>
    <cellStyle name="Comma 3 4 5 3" xfId="5847" xr:uid="{99C6E108-711F-4CE1-87E9-46C22C7F701D}"/>
    <cellStyle name="Comma 3 4 6" xfId="5848" xr:uid="{296916B6-BCFF-407C-8D5A-44702D488D52}"/>
    <cellStyle name="Comma 3 4 6 2" xfId="5849" xr:uid="{CB2FFFDE-D49F-49ED-881A-E3501941DB79}"/>
    <cellStyle name="Comma 3 4 7" xfId="5850" xr:uid="{7404D747-A9EA-49E0-8435-99DEB3C7D22E}"/>
    <cellStyle name="Comma 3 5" xfId="5851" xr:uid="{363E9077-2CCE-486E-847F-5630A8F18F15}"/>
    <cellStyle name="Comma 3 5 2" xfId="5852" xr:uid="{919AF008-160E-4F79-B8F5-BF6242ED2858}"/>
    <cellStyle name="Comma 3 5 2 2" xfId="5853" xr:uid="{B4C3ED27-45B7-46CE-AEA3-7345B9C2D324}"/>
    <cellStyle name="Comma 3 5 2 2 2" xfId="5854" xr:uid="{3E1DE354-CF8D-47E5-9389-1258C336F6B4}"/>
    <cellStyle name="Comma 3 5 2 2 2 2" xfId="5855" xr:uid="{9C9C7C62-BD41-4696-9DF9-E4339353360B}"/>
    <cellStyle name="Comma 3 5 2 2 3" xfId="5856" xr:uid="{97177F6C-5B19-4AC8-9BA1-D4E8D18A96E4}"/>
    <cellStyle name="Comma 3 5 2 3" xfId="5857" xr:uid="{27271396-9987-405B-B455-4C039055AD52}"/>
    <cellStyle name="Comma 3 5 2 3 2" xfId="5858" xr:uid="{FF86D225-4A3B-4E98-B4D2-9214B2A45F79}"/>
    <cellStyle name="Comma 3 5 2 4" xfId="5859" xr:uid="{ECB3BCE0-870F-413E-8675-14ACAF90CD81}"/>
    <cellStyle name="Comma 3 5 3" xfId="5860" xr:uid="{3FED1CCF-3833-4A8D-A443-6BE4CE5A8DC3}"/>
    <cellStyle name="Comma 3 5 3 2" xfId="5861" xr:uid="{E94D4E72-1DB2-4D49-9ABE-37A94837DB97}"/>
    <cellStyle name="Comma 3 5 3 2 2" xfId="5862" xr:uid="{DFB5C4C1-5308-47B6-B766-49475775FE78}"/>
    <cellStyle name="Comma 3 5 3 2 2 2" xfId="5863" xr:uid="{AED882B8-39DD-4AC3-B0E5-BA83C4476BE1}"/>
    <cellStyle name="Comma 3 5 3 2 3" xfId="5864" xr:uid="{B06BC0DC-244D-4863-9AC4-0AE2AF8646CE}"/>
    <cellStyle name="Comma 3 5 3 3" xfId="5865" xr:uid="{E6556175-AC7C-4A73-BCB1-3B2886A9D2BA}"/>
    <cellStyle name="Comma 3 5 3 3 2" xfId="5866" xr:uid="{1B211C60-2CD7-4C97-86E6-9D953CEF601C}"/>
    <cellStyle name="Comma 3 5 3 4" xfId="5867" xr:uid="{20D59323-7404-421C-BB70-B48A32E09A9A}"/>
    <cellStyle name="Comma 3 5 4" xfId="5868" xr:uid="{40EEAC03-7431-4AE9-A270-60D56A80E758}"/>
    <cellStyle name="Comma 3 5 4 2" xfId="5869" xr:uid="{0170481D-2297-4805-BB92-CB269E2EF6B6}"/>
    <cellStyle name="Comma 3 5 4 2 2" xfId="5870" xr:uid="{121B6457-F1B5-4368-AF1B-1DA512E99755}"/>
    <cellStyle name="Comma 3 5 4 3" xfId="5871" xr:uid="{8E0ED49E-53A9-4779-BB50-A7111FAC87B6}"/>
    <cellStyle name="Comma 3 5 5" xfId="5872" xr:uid="{6D5037C9-BF39-49C7-97E5-D46B146DAC70}"/>
    <cellStyle name="Comma 3 5 5 2" xfId="5873" xr:uid="{A832676E-C7D9-4512-8DED-DEE0AEB0196A}"/>
    <cellStyle name="Comma 3 5 6" xfId="5874" xr:uid="{D2BD2207-9B0A-4B9A-8723-B4CD56DE0349}"/>
    <cellStyle name="Comma 3 6" xfId="5875" xr:uid="{53D64DA4-B42E-42DF-A74B-5017CF06355F}"/>
    <cellStyle name="Comma 3 6 2" xfId="5876" xr:uid="{41F07514-5D38-4E81-84FA-8FEE837522CC}"/>
    <cellStyle name="Comma 3 6 2 2" xfId="5877" xr:uid="{B4451CB0-C105-4518-9DD5-0F6890EB78DA}"/>
    <cellStyle name="Comma 3 6 2 2 2" xfId="5878" xr:uid="{A1D8ECCF-F992-4216-BFB1-55768DEFA291}"/>
    <cellStyle name="Comma 3 6 2 3" xfId="5879" xr:uid="{ED0CD857-9F71-49CE-9D2E-118447445B0E}"/>
    <cellStyle name="Comma 3 6 3" xfId="5880" xr:uid="{037C6C33-B5BA-4829-838B-00AA8D58C079}"/>
    <cellStyle name="Comma 3 6 3 2" xfId="5881" xr:uid="{F372D3B3-1B76-4FA0-90F9-0F09E6B8896C}"/>
    <cellStyle name="Comma 3 6 4" xfId="5882" xr:uid="{8F5B86B3-77B2-4EB8-A1E4-72F30556A72A}"/>
    <cellStyle name="Comma 3 7" xfId="5883" xr:uid="{CAD294CE-FD07-4072-BCFC-809A8056B7B6}"/>
    <cellStyle name="Comma 3 7 2" xfId="5884" xr:uid="{3429086E-F5E1-4758-9C08-3D1C9474C525}"/>
    <cellStyle name="Comma 3 7 2 2" xfId="5885" xr:uid="{A9F7FF31-4A82-405E-9064-A693135DA6E1}"/>
    <cellStyle name="Comma 3 7 2 2 2" xfId="5886" xr:uid="{6A2DAC63-D968-424C-B0A8-4EC445705524}"/>
    <cellStyle name="Comma 3 7 2 3" xfId="5887" xr:uid="{A345AE3F-067B-4F5A-9DC8-E70F52A9A1BB}"/>
    <cellStyle name="Comma 3 7 3" xfId="5888" xr:uid="{F37B8B24-E16C-4657-B0BA-581F4C0DC09D}"/>
    <cellStyle name="Comma 3 7 3 2" xfId="5889" xr:uid="{9C428A75-1E9F-4639-91CA-C108624319CD}"/>
    <cellStyle name="Comma 3 7 4" xfId="5890" xr:uid="{4F2CB3B0-9944-4467-B53D-0301A91F0CCE}"/>
    <cellStyle name="Comma 3 8" xfId="5891" xr:uid="{39FCCDBF-A18A-4246-90D1-58BCFF717411}"/>
    <cellStyle name="Comma 3 8 2" xfId="5892" xr:uid="{F9BAB570-C001-4EBF-977A-C94280537AC2}"/>
    <cellStyle name="Comma 3 8 2 2" xfId="5893" xr:uid="{458DB6C6-E07D-46E5-82A0-4959CD7FDD46}"/>
    <cellStyle name="Comma 3 8 3" xfId="5894" xr:uid="{E716917C-072C-4DEB-83C4-38610AF0F13E}"/>
    <cellStyle name="Comma 3 9" xfId="5895" xr:uid="{662A6B48-0531-4E4C-AF1A-5964811D495F}"/>
    <cellStyle name="Comma 3 9 2" xfId="5896" xr:uid="{13B00D00-D1FA-4E1D-A3D6-76F0C8F142EF}"/>
    <cellStyle name="Comma 32" xfId="5897" xr:uid="{00000000-0005-0000-0000-0000FE120000}"/>
    <cellStyle name="Comma 4" xfId="5898" xr:uid="{00000000-0005-0000-0000-0000FF120000}"/>
    <cellStyle name="Comma 4 2" xfId="5899" xr:uid="{00000000-0005-0000-0000-000000130000}"/>
    <cellStyle name="Comma 4 3" xfId="5900" xr:uid="{B12A71E3-336B-4BDD-8FC7-19244E9204FC}"/>
    <cellStyle name="Comma 44 5" xfId="5901" xr:uid="{00000000-0005-0000-0000-000001130000}"/>
    <cellStyle name="Comma 5" xfId="5902" xr:uid="{00000000-0005-0000-0000-000002130000}"/>
    <cellStyle name="Comma 5 10" xfId="5903" xr:uid="{6389BFD9-0151-434D-85BE-E5201E2B87D0}"/>
    <cellStyle name="Comma 5 10 2" xfId="5904" xr:uid="{956654C3-4DCA-4AA6-A175-0DFB32AE0D7E}"/>
    <cellStyle name="Comma 5 11" xfId="5905" xr:uid="{26F5DECC-0A3E-4C5C-8393-E54F63B8A717}"/>
    <cellStyle name="Comma 5 12" xfId="5906" xr:uid="{BBF10023-F306-450A-BED8-E7027CB50E55}"/>
    <cellStyle name="Comma 5 2" xfId="5907" xr:uid="{00000000-0005-0000-0000-000003130000}"/>
    <cellStyle name="Comma 5 2 10" xfId="5908" xr:uid="{7106B6AB-E89B-45F2-8D67-64537D4FE26E}"/>
    <cellStyle name="Comma 5 2 11" xfId="5909" xr:uid="{56FB8BE7-BD89-4FAF-81D6-2F7302ED7D6D}"/>
    <cellStyle name="Comma 5 2 2" xfId="5910" xr:uid="{00000000-0005-0000-0000-000004130000}"/>
    <cellStyle name="Comma 5 2 2 10" xfId="5911" xr:uid="{DBDAED79-9E9D-431E-9673-B93EA5B506E3}"/>
    <cellStyle name="Comma 5 2 2 11" xfId="5912" xr:uid="{04E9ADA6-383D-4E7C-948C-30FA832706B3}"/>
    <cellStyle name="Comma 5 2 2 2" xfId="5913" xr:uid="{00000000-0005-0000-0000-000005130000}"/>
    <cellStyle name="Comma 5 2 2 2 10" xfId="5914" xr:uid="{68FA7424-B376-4399-87C6-9F62A6211798}"/>
    <cellStyle name="Comma 5 2 2 2 11" xfId="5915" xr:uid="{F4D1B156-C47D-40F9-9CE3-F1B568BD0A46}"/>
    <cellStyle name="Comma 5 2 2 2 2" xfId="5916" xr:uid="{1A73D42C-0943-4793-A814-077711991A8F}"/>
    <cellStyle name="Comma 5 2 2 2 2 10" xfId="5917" xr:uid="{2F51AE88-2F0F-4A0A-94F9-B9094845F38A}"/>
    <cellStyle name="Comma 5 2 2 2 2 10 2" xfId="5918" xr:uid="{02F1DB8B-8E9C-4E45-8338-453E10E1F20D}"/>
    <cellStyle name="Comma 5 2 2 2 2 11" xfId="5919" xr:uid="{2CB4512A-2363-42D9-8122-4427411E4262}"/>
    <cellStyle name="Comma 5 2 2 2 2 2" xfId="5920" xr:uid="{274FCEE4-7574-427C-8890-FF338A5A879F}"/>
    <cellStyle name="Comma 5 2 2 2 2 2 2" xfId="5921" xr:uid="{610D4398-C9CC-4FE2-88DD-470E31EAED69}"/>
    <cellStyle name="Comma 5 2 2 2 2 2 2 2" xfId="5922" xr:uid="{C41B5A54-7982-457B-9C32-0470BB7632AC}"/>
    <cellStyle name="Comma 5 2 2 2 2 2 2 2 2" xfId="5923" xr:uid="{FB584DCE-9D34-4A06-A908-5606C965D851}"/>
    <cellStyle name="Comma 5 2 2 2 2 2 2 2 2 2" xfId="5924" xr:uid="{A162D509-4C10-4BC6-A88B-398E2178D0FF}"/>
    <cellStyle name="Comma 5 2 2 2 2 2 2 2 2 2 2" xfId="5925" xr:uid="{7434E709-846C-4BA4-B00D-EB1FD870064A}"/>
    <cellStyle name="Comma 5 2 2 2 2 2 2 2 2 2 2 2" xfId="5926" xr:uid="{23EC00D2-8618-418A-BA2E-AEC46F7CC359}"/>
    <cellStyle name="Comma 5 2 2 2 2 2 2 2 2 2 3" xfId="5927" xr:uid="{B7C2C95C-3943-4E52-8373-523F4C8109A2}"/>
    <cellStyle name="Comma 5 2 2 2 2 2 2 2 2 3" xfId="5928" xr:uid="{DDEA5805-FC2A-40E6-9747-00D7322FCD5A}"/>
    <cellStyle name="Comma 5 2 2 2 2 2 2 2 2 3 2" xfId="5929" xr:uid="{63D80170-CC9E-4449-97DF-649795635635}"/>
    <cellStyle name="Comma 5 2 2 2 2 2 2 2 2 4" xfId="5930" xr:uid="{97CE881B-2C8D-4E58-B6C3-241D54A3838F}"/>
    <cellStyle name="Comma 5 2 2 2 2 2 2 2 3" xfId="5931" xr:uid="{77EB0D5D-B502-45EC-A014-B905CF8C08F7}"/>
    <cellStyle name="Comma 5 2 2 2 2 2 2 2 3 2" xfId="5932" xr:uid="{F16FF144-B486-4581-92FA-FC37DFFAA44C}"/>
    <cellStyle name="Comma 5 2 2 2 2 2 2 2 3 2 2" xfId="5933" xr:uid="{B0009E73-A900-4FFB-A158-07ABA7792D4A}"/>
    <cellStyle name="Comma 5 2 2 2 2 2 2 2 3 2 2 2" xfId="5934" xr:uid="{E20366D1-2F12-476F-9190-9D75FBDE9A32}"/>
    <cellStyle name="Comma 5 2 2 2 2 2 2 2 3 2 3" xfId="5935" xr:uid="{9BEC4F81-3F80-4056-9821-1098EE73763E}"/>
    <cellStyle name="Comma 5 2 2 2 2 2 2 2 3 3" xfId="5936" xr:uid="{D5BA5C56-031E-4527-8A5A-EE700A592B13}"/>
    <cellStyle name="Comma 5 2 2 2 2 2 2 2 3 3 2" xfId="5937" xr:uid="{8F87A816-DCCC-4B99-95A3-B44C50405AAA}"/>
    <cellStyle name="Comma 5 2 2 2 2 2 2 2 3 4" xfId="5938" xr:uid="{D9933AA7-A355-4B75-91DA-8CBD0A33FF93}"/>
    <cellStyle name="Comma 5 2 2 2 2 2 2 2 4" xfId="5939" xr:uid="{77B9934F-3FAE-4981-952E-14533F55FE96}"/>
    <cellStyle name="Comma 5 2 2 2 2 2 2 2 4 2" xfId="5940" xr:uid="{D91D96E5-D472-4084-BD00-9D0F09F34837}"/>
    <cellStyle name="Comma 5 2 2 2 2 2 2 2 4 2 2" xfId="5941" xr:uid="{FD5E6DC2-F547-4F43-9AA3-CA6F62E14FF4}"/>
    <cellStyle name="Comma 5 2 2 2 2 2 2 2 4 3" xfId="5942" xr:uid="{B2FA13FE-559E-4ECA-8432-D582DE02499A}"/>
    <cellStyle name="Comma 5 2 2 2 2 2 2 2 5" xfId="5943" xr:uid="{FF564C0F-80AE-41A0-9B8D-CFB7276759E5}"/>
    <cellStyle name="Comma 5 2 2 2 2 2 2 2 5 2" xfId="5944" xr:uid="{9C362CCC-19D9-400B-9C24-19AADF61295B}"/>
    <cellStyle name="Comma 5 2 2 2 2 2 2 2 6" xfId="5945" xr:uid="{AB9B298D-DB13-451E-BF90-E0F391E4BD49}"/>
    <cellStyle name="Comma 5 2 2 2 2 2 2 3" xfId="5946" xr:uid="{FC72A0ED-838D-4471-89B9-F6F58AFCC636}"/>
    <cellStyle name="Comma 5 2 2 2 2 2 2 3 2" xfId="5947" xr:uid="{3BB47154-C0F5-408B-8D76-857FCC105376}"/>
    <cellStyle name="Comma 5 2 2 2 2 2 2 3 2 2" xfId="5948" xr:uid="{B083F96E-D693-453B-8793-9C25323D0A45}"/>
    <cellStyle name="Comma 5 2 2 2 2 2 2 3 2 2 2" xfId="5949" xr:uid="{348C6324-3218-46B5-9EB5-CB4BE31A857F}"/>
    <cellStyle name="Comma 5 2 2 2 2 2 2 3 2 3" xfId="5950" xr:uid="{0AF8FFCC-A9DC-44DB-B7DC-9AB5386D66A6}"/>
    <cellStyle name="Comma 5 2 2 2 2 2 2 3 3" xfId="5951" xr:uid="{673A3136-8F39-4E5F-A8E5-983BF2CCF7C0}"/>
    <cellStyle name="Comma 5 2 2 2 2 2 2 3 3 2" xfId="5952" xr:uid="{BE7FA212-C7DC-4ECF-A826-948A1644F377}"/>
    <cellStyle name="Comma 5 2 2 2 2 2 2 3 4" xfId="5953" xr:uid="{C3F5E96A-EDBB-47B5-AFDF-74C6D6FA359B}"/>
    <cellStyle name="Comma 5 2 2 2 2 2 2 4" xfId="5954" xr:uid="{C71B0B61-49D4-408B-8EC5-FC40B04450BE}"/>
    <cellStyle name="Comma 5 2 2 2 2 2 2 4 2" xfId="5955" xr:uid="{FE6444BA-0A9E-48FA-9BCB-ECE0499624E1}"/>
    <cellStyle name="Comma 5 2 2 2 2 2 2 4 2 2" xfId="5956" xr:uid="{713B0D09-2C12-4BEB-8CFB-029D2F09B12E}"/>
    <cellStyle name="Comma 5 2 2 2 2 2 2 4 2 2 2" xfId="5957" xr:uid="{CFBCEFFE-6CA2-4FE9-BEE4-49873BD41CEE}"/>
    <cellStyle name="Comma 5 2 2 2 2 2 2 4 2 3" xfId="5958" xr:uid="{47F5F4B9-D352-48FF-8293-C21C9D42DBE2}"/>
    <cellStyle name="Comma 5 2 2 2 2 2 2 4 3" xfId="5959" xr:uid="{6BB139A2-F796-424E-BE58-B2201382148A}"/>
    <cellStyle name="Comma 5 2 2 2 2 2 2 4 3 2" xfId="5960" xr:uid="{65F08530-CE4D-4643-8FA1-9987C7F24783}"/>
    <cellStyle name="Comma 5 2 2 2 2 2 2 4 4" xfId="5961" xr:uid="{8C73A51D-5B88-4A75-9770-C617DD70BA1E}"/>
    <cellStyle name="Comma 5 2 2 2 2 2 2 5" xfId="5962" xr:uid="{5D1B4066-0FD3-47EC-B707-1E669F81037F}"/>
    <cellStyle name="Comma 5 2 2 2 2 2 2 5 2" xfId="5963" xr:uid="{17EAE5EA-64CF-4ECD-BFAE-A74AEDBACA91}"/>
    <cellStyle name="Comma 5 2 2 2 2 2 2 5 2 2" xfId="5964" xr:uid="{703E9992-E7BC-4EF8-B509-F826B9FEC9AB}"/>
    <cellStyle name="Comma 5 2 2 2 2 2 2 5 3" xfId="5965" xr:uid="{EB4B7686-6AF0-43DC-8647-2EF02E6144BF}"/>
    <cellStyle name="Comma 5 2 2 2 2 2 2 6" xfId="5966" xr:uid="{E4C64C2C-2322-48CB-8342-7437268C95D0}"/>
    <cellStyle name="Comma 5 2 2 2 2 2 2 6 2" xfId="5967" xr:uid="{F8014DC6-427C-496B-B4E4-E6DC396EEC2B}"/>
    <cellStyle name="Comma 5 2 2 2 2 2 2 7" xfId="5968" xr:uid="{B99C857A-80A4-4383-B496-A32C01D0B481}"/>
    <cellStyle name="Comma 5 2 2 2 2 2 3" xfId="5969" xr:uid="{9FB24078-49EC-4AAC-BE2B-5DE00CEE0952}"/>
    <cellStyle name="Comma 5 2 2 2 2 2 3 2" xfId="5970" xr:uid="{708825A1-BE87-4025-A5E8-5ED73060062E}"/>
    <cellStyle name="Comma 5 2 2 2 2 2 3 2 2" xfId="5971" xr:uid="{8575C794-0E2D-4A56-93FC-CDD5F0069415}"/>
    <cellStyle name="Comma 5 2 2 2 2 2 3 2 2 2" xfId="5972" xr:uid="{DE12223A-153D-4D11-B69E-4A42D25F6C7C}"/>
    <cellStyle name="Comma 5 2 2 2 2 2 3 2 2 2 2" xfId="5973" xr:uid="{66B38E8F-BCD7-4CFF-8B9A-9321B24F8807}"/>
    <cellStyle name="Comma 5 2 2 2 2 2 3 2 2 2 2 2" xfId="5974" xr:uid="{0FA9E9BE-B71A-493C-B872-F8306AB3ACF9}"/>
    <cellStyle name="Comma 5 2 2 2 2 2 3 2 2 2 3" xfId="5975" xr:uid="{37957A7A-7A2F-4E16-8368-2A37F48097F4}"/>
    <cellStyle name="Comma 5 2 2 2 2 2 3 2 2 3" xfId="5976" xr:uid="{13F2F115-9F8B-4332-B85C-81E685BDD4C9}"/>
    <cellStyle name="Comma 5 2 2 2 2 2 3 2 2 3 2" xfId="5977" xr:uid="{F7A0D601-479F-47C9-85CC-172F13D22B14}"/>
    <cellStyle name="Comma 5 2 2 2 2 2 3 2 2 4" xfId="5978" xr:uid="{B34B7034-2DDC-4DD3-A024-FDA018E348D0}"/>
    <cellStyle name="Comma 5 2 2 2 2 2 3 2 3" xfId="5979" xr:uid="{344EC7C4-2755-4C6D-BA33-8FFFECB59F1A}"/>
    <cellStyle name="Comma 5 2 2 2 2 2 3 2 3 2" xfId="5980" xr:uid="{0D4240D2-87CD-4117-8D5F-0BAF8F8BE498}"/>
    <cellStyle name="Comma 5 2 2 2 2 2 3 2 3 2 2" xfId="5981" xr:uid="{8D4E8A23-0739-448A-8089-BBCEE95912A3}"/>
    <cellStyle name="Comma 5 2 2 2 2 2 3 2 3 2 2 2" xfId="5982" xr:uid="{EBE228B5-75F3-4333-9FD6-E383C5E3BF5B}"/>
    <cellStyle name="Comma 5 2 2 2 2 2 3 2 3 2 3" xfId="5983" xr:uid="{E2ABD3E5-9DDA-459D-A371-D45CC272F5AD}"/>
    <cellStyle name="Comma 5 2 2 2 2 2 3 2 3 3" xfId="5984" xr:uid="{1FDC3E07-AA9F-4626-853F-2BB1112828EE}"/>
    <cellStyle name="Comma 5 2 2 2 2 2 3 2 3 3 2" xfId="5985" xr:uid="{8B3BB4B6-3C76-41AF-8B48-C1B88CD52902}"/>
    <cellStyle name="Comma 5 2 2 2 2 2 3 2 3 4" xfId="5986" xr:uid="{FEBDE19E-3B04-4142-AF09-DB1B84C09B68}"/>
    <cellStyle name="Comma 5 2 2 2 2 2 3 2 4" xfId="5987" xr:uid="{A06B4786-EB71-4636-89EC-2914E96B3725}"/>
    <cellStyle name="Comma 5 2 2 2 2 2 3 2 4 2" xfId="5988" xr:uid="{2288495E-F7DB-4BE8-B90F-A869558508AE}"/>
    <cellStyle name="Comma 5 2 2 2 2 2 3 2 4 2 2" xfId="5989" xr:uid="{F59CAB6D-94A3-4703-AA91-23B98FB3208B}"/>
    <cellStyle name="Comma 5 2 2 2 2 2 3 2 4 3" xfId="5990" xr:uid="{4299FC45-7A95-42A8-9490-04F1D6248603}"/>
    <cellStyle name="Comma 5 2 2 2 2 2 3 2 5" xfId="5991" xr:uid="{09579ABF-978E-436D-BAB5-F91FB67D354C}"/>
    <cellStyle name="Comma 5 2 2 2 2 2 3 2 5 2" xfId="5992" xr:uid="{C53B1AF1-8D28-4982-BA62-975612D460C4}"/>
    <cellStyle name="Comma 5 2 2 2 2 2 3 2 6" xfId="5993" xr:uid="{3E3F0497-FBEB-4BFA-A8A3-F1400015F363}"/>
    <cellStyle name="Comma 5 2 2 2 2 2 3 3" xfId="5994" xr:uid="{504FFE02-2063-4463-93E6-222BB3CD7717}"/>
    <cellStyle name="Comma 5 2 2 2 2 2 3 3 2" xfId="5995" xr:uid="{2F20E9A8-A539-4EBC-9812-EC89B8714D13}"/>
    <cellStyle name="Comma 5 2 2 2 2 2 3 3 2 2" xfId="5996" xr:uid="{88BD72C1-A533-4C93-B04F-49F85CD9DD1C}"/>
    <cellStyle name="Comma 5 2 2 2 2 2 3 3 2 2 2" xfId="5997" xr:uid="{830EC2B0-1E17-4626-B783-C14C7359DF9E}"/>
    <cellStyle name="Comma 5 2 2 2 2 2 3 3 2 3" xfId="5998" xr:uid="{891DFFC6-0734-4C50-ACE3-3EBD1E441BF1}"/>
    <cellStyle name="Comma 5 2 2 2 2 2 3 3 3" xfId="5999" xr:uid="{B3B76569-9A39-4997-8519-D4E385741C92}"/>
    <cellStyle name="Comma 5 2 2 2 2 2 3 3 3 2" xfId="6000" xr:uid="{04200314-5F30-4BA2-AA8C-7233486DB343}"/>
    <cellStyle name="Comma 5 2 2 2 2 2 3 3 4" xfId="6001" xr:uid="{C7AAF80C-1468-45BD-A225-928F1C04D579}"/>
    <cellStyle name="Comma 5 2 2 2 2 2 3 4" xfId="6002" xr:uid="{7EE20EA1-DC32-4E17-A058-9BC824E32441}"/>
    <cellStyle name="Comma 5 2 2 2 2 2 3 4 2" xfId="6003" xr:uid="{F3FD5CD8-4AB4-4E98-8194-92361FA2B7D0}"/>
    <cellStyle name="Comma 5 2 2 2 2 2 3 4 2 2" xfId="6004" xr:uid="{784AE536-CE48-4CDC-94EE-15011EDC848A}"/>
    <cellStyle name="Comma 5 2 2 2 2 2 3 4 2 2 2" xfId="6005" xr:uid="{FAC6B920-7D7B-44A2-B26A-8A111CE5A1F6}"/>
    <cellStyle name="Comma 5 2 2 2 2 2 3 4 2 3" xfId="6006" xr:uid="{462156F6-3DE0-48CB-8673-326D1C46032F}"/>
    <cellStyle name="Comma 5 2 2 2 2 2 3 4 3" xfId="6007" xr:uid="{4092975F-9C56-4A90-A97A-5298E2950572}"/>
    <cellStyle name="Comma 5 2 2 2 2 2 3 4 3 2" xfId="6008" xr:uid="{21B3962C-B3F4-4787-8FBC-CDF2B806D72C}"/>
    <cellStyle name="Comma 5 2 2 2 2 2 3 4 4" xfId="6009" xr:uid="{85974C70-0753-414B-85A0-61084F558F12}"/>
    <cellStyle name="Comma 5 2 2 2 2 2 3 5" xfId="6010" xr:uid="{8AF30C00-8974-4A86-B2BB-0E7B09F93EC8}"/>
    <cellStyle name="Comma 5 2 2 2 2 2 3 5 2" xfId="6011" xr:uid="{EBEF7BA1-0B4B-4D60-AEBC-0E7E998D2401}"/>
    <cellStyle name="Comma 5 2 2 2 2 2 3 5 2 2" xfId="6012" xr:uid="{EFCCCB86-CE5A-4187-9EF3-498BD8F22EDB}"/>
    <cellStyle name="Comma 5 2 2 2 2 2 3 5 3" xfId="6013" xr:uid="{71521B12-9C06-49D1-BDB5-2092CA834359}"/>
    <cellStyle name="Comma 5 2 2 2 2 2 3 6" xfId="6014" xr:uid="{56391A2F-82D9-436F-9AB3-43CDF22AA275}"/>
    <cellStyle name="Comma 5 2 2 2 2 2 3 6 2" xfId="6015" xr:uid="{BC9AF3A0-8A94-4698-9E6E-5E033BB09275}"/>
    <cellStyle name="Comma 5 2 2 2 2 2 3 7" xfId="6016" xr:uid="{79E4AC50-4E55-4A28-B24D-86B94F04E267}"/>
    <cellStyle name="Comma 5 2 2 2 2 2 4" xfId="6017" xr:uid="{B486B92F-4A19-4F38-9521-D0977ADC3D81}"/>
    <cellStyle name="Comma 5 2 2 2 2 2 4 2" xfId="6018" xr:uid="{E75ABEB4-1D9B-43C8-A456-9A875C55B8BC}"/>
    <cellStyle name="Comma 5 2 2 2 2 2 4 2 2" xfId="6019" xr:uid="{F4B19C36-1890-4C30-B6EE-B8EC6751C0D2}"/>
    <cellStyle name="Comma 5 2 2 2 2 2 4 2 2 2" xfId="6020" xr:uid="{EA0B15CE-B3B6-422A-917F-09A7EB819736}"/>
    <cellStyle name="Comma 5 2 2 2 2 2 4 2 2 2 2" xfId="6021" xr:uid="{5BA69B20-D4F5-4467-8742-7D29C921660B}"/>
    <cellStyle name="Comma 5 2 2 2 2 2 4 2 2 3" xfId="6022" xr:uid="{88262792-5212-4E15-A81E-C6DF54F44C05}"/>
    <cellStyle name="Comma 5 2 2 2 2 2 4 2 3" xfId="6023" xr:uid="{81473D2C-32D2-46FD-921C-5C6CC8D301F3}"/>
    <cellStyle name="Comma 5 2 2 2 2 2 4 2 3 2" xfId="6024" xr:uid="{A0C28E8E-B6E2-44EE-9495-D0C3014065D4}"/>
    <cellStyle name="Comma 5 2 2 2 2 2 4 2 4" xfId="6025" xr:uid="{27193947-3976-4043-A44C-8793B3FF2B03}"/>
    <cellStyle name="Comma 5 2 2 2 2 2 4 3" xfId="6026" xr:uid="{6137FF27-4499-459A-979A-B5CC8BCA93CA}"/>
    <cellStyle name="Comma 5 2 2 2 2 2 4 3 2" xfId="6027" xr:uid="{AB3F16DA-0E14-4096-8347-FC4A17D75536}"/>
    <cellStyle name="Comma 5 2 2 2 2 2 4 3 2 2" xfId="6028" xr:uid="{634D16EF-7E41-42C7-8A3C-840F8BDDF85C}"/>
    <cellStyle name="Comma 5 2 2 2 2 2 4 3 2 2 2" xfId="6029" xr:uid="{B071DB17-513C-4787-861F-2CCFF9931252}"/>
    <cellStyle name="Comma 5 2 2 2 2 2 4 3 2 3" xfId="6030" xr:uid="{58F4FB5D-A4FC-41BF-803A-D8926C095970}"/>
    <cellStyle name="Comma 5 2 2 2 2 2 4 3 3" xfId="6031" xr:uid="{66C70A24-7150-4F22-9B43-105678D37992}"/>
    <cellStyle name="Comma 5 2 2 2 2 2 4 3 3 2" xfId="6032" xr:uid="{EC18F4FE-D1B0-4D9D-966D-12B20944E434}"/>
    <cellStyle name="Comma 5 2 2 2 2 2 4 3 4" xfId="6033" xr:uid="{1D8EDB30-DC14-417A-9DEE-6BC2A5AE2EBD}"/>
    <cellStyle name="Comma 5 2 2 2 2 2 4 4" xfId="6034" xr:uid="{AB7252B7-C98C-49E3-81C2-9EAB689C1EA8}"/>
    <cellStyle name="Comma 5 2 2 2 2 2 4 4 2" xfId="6035" xr:uid="{F991B5BD-A53F-4F5F-B831-445E8BF75D44}"/>
    <cellStyle name="Comma 5 2 2 2 2 2 4 4 2 2" xfId="6036" xr:uid="{16C661A8-C5CD-4438-AC9E-EBEA811B6580}"/>
    <cellStyle name="Comma 5 2 2 2 2 2 4 4 3" xfId="6037" xr:uid="{4E12F682-D15C-490A-A6EE-2621D4B25638}"/>
    <cellStyle name="Comma 5 2 2 2 2 2 4 5" xfId="6038" xr:uid="{A689F896-F5D8-4D4F-BE9D-FFE3DC100DDA}"/>
    <cellStyle name="Comma 5 2 2 2 2 2 4 5 2" xfId="6039" xr:uid="{FE85A386-96AE-4863-9D1C-50699ACC16CE}"/>
    <cellStyle name="Comma 5 2 2 2 2 2 4 6" xfId="6040" xr:uid="{D7F07924-7F71-4B4F-8609-A7A8505E8970}"/>
    <cellStyle name="Comma 5 2 2 2 2 2 5" xfId="6041" xr:uid="{6241DE53-DE9C-4579-92F3-9C1AF44103D1}"/>
    <cellStyle name="Comma 5 2 2 2 2 2 5 2" xfId="6042" xr:uid="{F16EAB44-6184-41E6-BE85-574514C84445}"/>
    <cellStyle name="Comma 5 2 2 2 2 2 5 2 2" xfId="6043" xr:uid="{7FF297A3-FA4E-4859-8F2A-ECD2A9007CB5}"/>
    <cellStyle name="Comma 5 2 2 2 2 2 5 2 2 2" xfId="6044" xr:uid="{E61F8FCD-175B-4841-A0B7-817F6B40DB04}"/>
    <cellStyle name="Comma 5 2 2 2 2 2 5 2 3" xfId="6045" xr:uid="{CF400C78-C22D-42A2-886A-F638CDBC9EBD}"/>
    <cellStyle name="Comma 5 2 2 2 2 2 5 3" xfId="6046" xr:uid="{AD4DE623-6985-4590-83E1-98B51C6961BD}"/>
    <cellStyle name="Comma 5 2 2 2 2 2 5 3 2" xfId="6047" xr:uid="{A8E4233F-C7C0-45E6-97DE-38C6B23260F5}"/>
    <cellStyle name="Comma 5 2 2 2 2 2 5 4" xfId="6048" xr:uid="{08601533-A7CC-41FF-9D3D-6E439A79E51F}"/>
    <cellStyle name="Comma 5 2 2 2 2 2 6" xfId="6049" xr:uid="{8FE691AC-B1C3-4A46-98FD-7317B06F6D72}"/>
    <cellStyle name="Comma 5 2 2 2 2 2 6 2" xfId="6050" xr:uid="{57C7B3E9-F7C4-44C9-A205-ADF65FC76355}"/>
    <cellStyle name="Comma 5 2 2 2 2 2 6 2 2" xfId="6051" xr:uid="{270C89AC-18E5-4AB9-A6FF-3A5810043099}"/>
    <cellStyle name="Comma 5 2 2 2 2 2 6 2 2 2" xfId="6052" xr:uid="{4F461476-E1B9-4A00-A4A2-D122545DFD7C}"/>
    <cellStyle name="Comma 5 2 2 2 2 2 6 2 3" xfId="6053" xr:uid="{5401E2DC-0DF2-407B-959D-6F14D3FCCC9B}"/>
    <cellStyle name="Comma 5 2 2 2 2 2 6 3" xfId="6054" xr:uid="{62564892-863A-453F-ABFF-23EA625F6B8A}"/>
    <cellStyle name="Comma 5 2 2 2 2 2 6 3 2" xfId="6055" xr:uid="{EF76644C-785E-4C4F-804A-4BD0CBDFAD65}"/>
    <cellStyle name="Comma 5 2 2 2 2 2 6 4" xfId="6056" xr:uid="{873D5CAE-9842-41B3-AF59-D06C9E651F8F}"/>
    <cellStyle name="Comma 5 2 2 2 2 2 7" xfId="6057" xr:uid="{FC00CA10-9CA9-4007-BF2F-5F051A8236CB}"/>
    <cellStyle name="Comma 5 2 2 2 2 2 7 2" xfId="6058" xr:uid="{14B571A3-8B78-48BD-8954-0F8E13BB285C}"/>
    <cellStyle name="Comma 5 2 2 2 2 2 7 2 2" xfId="6059" xr:uid="{E9C1DA5A-669B-44CC-8137-46AC7892FAEB}"/>
    <cellStyle name="Comma 5 2 2 2 2 2 7 3" xfId="6060" xr:uid="{B2F0E3DB-252A-4045-A1E7-BDF498D64B2B}"/>
    <cellStyle name="Comma 5 2 2 2 2 2 8" xfId="6061" xr:uid="{97A5B59F-7869-4837-965E-BEA86B1A13E3}"/>
    <cellStyle name="Comma 5 2 2 2 2 2 8 2" xfId="6062" xr:uid="{CBAF149B-447A-4616-999A-999D5ABC1F18}"/>
    <cellStyle name="Comma 5 2 2 2 2 2 9" xfId="6063" xr:uid="{62D4062E-EE06-4749-BA93-C2881FFD562D}"/>
    <cellStyle name="Comma 5 2 2 2 2 3" xfId="6064" xr:uid="{EF6B349B-FFE3-4AF7-9967-001537BFE3DE}"/>
    <cellStyle name="Comma 5 2 2 2 2 3 2" xfId="6065" xr:uid="{B7D8B31F-D6B1-4E4A-86FE-374B2BE51B02}"/>
    <cellStyle name="Comma 5 2 2 2 2 3 2 2" xfId="6066" xr:uid="{FB8215AD-96D5-4BAA-BF44-345E5DA81ABA}"/>
    <cellStyle name="Comma 5 2 2 2 2 3 2 2 2" xfId="6067" xr:uid="{895FC560-366B-4F41-951F-B98316608ACA}"/>
    <cellStyle name="Comma 5 2 2 2 2 3 2 2 2 2" xfId="6068" xr:uid="{ADCB3900-4C5A-4355-B1AF-DC19E4BE1636}"/>
    <cellStyle name="Comma 5 2 2 2 2 3 2 2 2 2 2" xfId="6069" xr:uid="{989D1CC7-8C0D-43D3-BE4C-DB2CF35425FB}"/>
    <cellStyle name="Comma 5 2 2 2 2 3 2 2 2 2 2 2" xfId="6070" xr:uid="{85CACA0D-CEF6-47DD-9763-B24D2FB8924D}"/>
    <cellStyle name="Comma 5 2 2 2 2 3 2 2 2 2 3" xfId="6071" xr:uid="{58EDB3D8-A7D1-4FA6-863D-2DD915375554}"/>
    <cellStyle name="Comma 5 2 2 2 2 3 2 2 2 3" xfId="6072" xr:uid="{DCEFC964-510B-436B-BE48-300DCDCAD998}"/>
    <cellStyle name="Comma 5 2 2 2 2 3 2 2 2 3 2" xfId="6073" xr:uid="{0EF64DC9-7CF2-473C-8B80-0D08A5283304}"/>
    <cellStyle name="Comma 5 2 2 2 2 3 2 2 2 4" xfId="6074" xr:uid="{4EF2BD54-0785-4D99-A735-145B1A4A3EEE}"/>
    <cellStyle name="Comma 5 2 2 2 2 3 2 2 3" xfId="6075" xr:uid="{0C171364-DE86-43BA-A295-4FC83AA43FE8}"/>
    <cellStyle name="Comma 5 2 2 2 2 3 2 2 3 2" xfId="6076" xr:uid="{336C8A50-4613-4361-990D-01CEDB8F4D6E}"/>
    <cellStyle name="Comma 5 2 2 2 2 3 2 2 3 2 2" xfId="6077" xr:uid="{953BAA8C-82D5-4459-BBBB-BB42C3B5900B}"/>
    <cellStyle name="Comma 5 2 2 2 2 3 2 2 3 2 2 2" xfId="6078" xr:uid="{2A67DAB8-0A28-49B5-97F3-E180366A3F19}"/>
    <cellStyle name="Comma 5 2 2 2 2 3 2 2 3 2 3" xfId="6079" xr:uid="{1D0716DC-221E-4864-B90F-8B684D5B53FE}"/>
    <cellStyle name="Comma 5 2 2 2 2 3 2 2 3 3" xfId="6080" xr:uid="{02A63225-A51F-4C90-A29F-5FE46935B0B6}"/>
    <cellStyle name="Comma 5 2 2 2 2 3 2 2 3 3 2" xfId="6081" xr:uid="{FE2FF0AB-6D30-427F-B1E2-1AB9C4153733}"/>
    <cellStyle name="Comma 5 2 2 2 2 3 2 2 3 4" xfId="6082" xr:uid="{FF30113E-9B1C-4596-8AC9-C46524D78202}"/>
    <cellStyle name="Comma 5 2 2 2 2 3 2 2 4" xfId="6083" xr:uid="{5EEACA3B-98A0-4924-B781-5F3A4195F5C7}"/>
    <cellStyle name="Comma 5 2 2 2 2 3 2 2 4 2" xfId="6084" xr:uid="{E44F04F8-C067-40A7-9D79-18D1C40C35E1}"/>
    <cellStyle name="Comma 5 2 2 2 2 3 2 2 4 2 2" xfId="6085" xr:uid="{7E41A90B-7E9A-4082-AD1A-5DEB5ED179D6}"/>
    <cellStyle name="Comma 5 2 2 2 2 3 2 2 4 3" xfId="6086" xr:uid="{DBDA4EAB-9AE1-469E-ABF5-9A501CCCE008}"/>
    <cellStyle name="Comma 5 2 2 2 2 3 2 2 5" xfId="6087" xr:uid="{6EBFD7C6-6903-4290-9838-A3C673E7069E}"/>
    <cellStyle name="Comma 5 2 2 2 2 3 2 2 5 2" xfId="6088" xr:uid="{14D28BE4-F4F1-49C9-8D7D-423832905DE0}"/>
    <cellStyle name="Comma 5 2 2 2 2 3 2 2 6" xfId="6089" xr:uid="{91A6CEB6-E0BC-4689-A558-05C9DEC89A24}"/>
    <cellStyle name="Comma 5 2 2 2 2 3 2 3" xfId="6090" xr:uid="{6C97864B-296D-42F5-84E6-B6E7336CAA98}"/>
    <cellStyle name="Comma 5 2 2 2 2 3 2 3 2" xfId="6091" xr:uid="{6AF733D6-5F2D-4D48-B8DF-F632928A40F5}"/>
    <cellStyle name="Comma 5 2 2 2 2 3 2 3 2 2" xfId="6092" xr:uid="{0BECF444-222E-4E06-BB49-154076F41DC7}"/>
    <cellStyle name="Comma 5 2 2 2 2 3 2 3 2 2 2" xfId="6093" xr:uid="{53C544D0-8814-466D-AB47-401611528327}"/>
    <cellStyle name="Comma 5 2 2 2 2 3 2 3 2 3" xfId="6094" xr:uid="{42EEA242-96B5-46E5-852B-97170012881E}"/>
    <cellStyle name="Comma 5 2 2 2 2 3 2 3 3" xfId="6095" xr:uid="{E8EA8EAC-6AE2-4734-966E-22B747102B49}"/>
    <cellStyle name="Comma 5 2 2 2 2 3 2 3 3 2" xfId="6096" xr:uid="{371AB7B5-701C-48EA-8D30-DFB02E784D40}"/>
    <cellStyle name="Comma 5 2 2 2 2 3 2 3 4" xfId="6097" xr:uid="{327A60CD-BCD3-4638-A1C8-B63402FBEA03}"/>
    <cellStyle name="Comma 5 2 2 2 2 3 2 4" xfId="6098" xr:uid="{5A06D972-E387-4D3E-AF43-80D74BBA823A}"/>
    <cellStyle name="Comma 5 2 2 2 2 3 2 4 2" xfId="6099" xr:uid="{98161132-B470-4F75-87EA-A4D25345D26B}"/>
    <cellStyle name="Comma 5 2 2 2 2 3 2 4 2 2" xfId="6100" xr:uid="{88B395F9-D59D-4FB3-8C1C-0A5E26950F73}"/>
    <cellStyle name="Comma 5 2 2 2 2 3 2 4 2 2 2" xfId="6101" xr:uid="{4E269B37-9AA1-46B6-BED6-3271DC5DC23A}"/>
    <cellStyle name="Comma 5 2 2 2 2 3 2 4 2 3" xfId="6102" xr:uid="{2B36C50E-C4FA-47E9-98A7-44F6F2BD9C91}"/>
    <cellStyle name="Comma 5 2 2 2 2 3 2 4 3" xfId="6103" xr:uid="{28087A5A-2DC7-40B0-950F-A86D8C0665CB}"/>
    <cellStyle name="Comma 5 2 2 2 2 3 2 4 3 2" xfId="6104" xr:uid="{386B8599-CAE6-454C-A327-4D0FEB28233F}"/>
    <cellStyle name="Comma 5 2 2 2 2 3 2 4 4" xfId="6105" xr:uid="{67907CF6-8EAB-4B58-A64F-26CFCC4E6C0A}"/>
    <cellStyle name="Comma 5 2 2 2 2 3 2 5" xfId="6106" xr:uid="{5DBA924B-8DD2-4735-A113-33E48562186F}"/>
    <cellStyle name="Comma 5 2 2 2 2 3 2 5 2" xfId="6107" xr:uid="{17900E01-4ED8-4137-A9F8-17B9FC616D93}"/>
    <cellStyle name="Comma 5 2 2 2 2 3 2 5 2 2" xfId="6108" xr:uid="{41DB0F3B-7731-463C-AC8F-EAF8CF3473DD}"/>
    <cellStyle name="Comma 5 2 2 2 2 3 2 5 3" xfId="6109" xr:uid="{88FE07A5-2288-4491-B026-1E13940AE623}"/>
    <cellStyle name="Comma 5 2 2 2 2 3 2 6" xfId="6110" xr:uid="{0FE178AD-D2EE-4F1E-A6F5-2978F96B0E88}"/>
    <cellStyle name="Comma 5 2 2 2 2 3 2 6 2" xfId="6111" xr:uid="{547782CD-E626-4155-8C71-873DF918011D}"/>
    <cellStyle name="Comma 5 2 2 2 2 3 2 7" xfId="6112" xr:uid="{90D6C780-0FDD-4B58-8C82-1D095E956072}"/>
    <cellStyle name="Comma 5 2 2 2 2 3 3" xfId="6113" xr:uid="{679575BF-9984-4F48-9A60-11C9EDB23DD5}"/>
    <cellStyle name="Comma 5 2 2 2 2 3 3 2" xfId="6114" xr:uid="{EABC1FAB-83C2-4EA8-A673-738D7CC6C705}"/>
    <cellStyle name="Comma 5 2 2 2 2 3 3 2 2" xfId="6115" xr:uid="{DAC2A79F-383C-4691-A568-FF20ACEDE5E6}"/>
    <cellStyle name="Comma 5 2 2 2 2 3 3 2 2 2" xfId="6116" xr:uid="{4DAA094D-8698-4650-B6A4-EAAA12C6C0E1}"/>
    <cellStyle name="Comma 5 2 2 2 2 3 3 2 2 2 2" xfId="6117" xr:uid="{7A502885-8DB4-40D9-A2C1-8DDC6E365BB5}"/>
    <cellStyle name="Comma 5 2 2 2 2 3 3 2 2 2 2 2" xfId="6118" xr:uid="{A5E3FEA9-D47E-4483-B885-4B15484A7F20}"/>
    <cellStyle name="Comma 5 2 2 2 2 3 3 2 2 2 3" xfId="6119" xr:uid="{D4C26101-5612-4B33-A96D-7A47CB876E8F}"/>
    <cellStyle name="Comma 5 2 2 2 2 3 3 2 2 3" xfId="6120" xr:uid="{BB2D4A32-9EB2-4A7A-B84F-0A3C237B881F}"/>
    <cellStyle name="Comma 5 2 2 2 2 3 3 2 2 3 2" xfId="6121" xr:uid="{318F3A66-019E-4D87-A554-0F10CE088720}"/>
    <cellStyle name="Comma 5 2 2 2 2 3 3 2 2 4" xfId="6122" xr:uid="{5FDB2A09-7482-4E85-AA19-BA8B800BE986}"/>
    <cellStyle name="Comma 5 2 2 2 2 3 3 2 3" xfId="6123" xr:uid="{15CCC09B-14B0-4B57-919D-173886496536}"/>
    <cellStyle name="Comma 5 2 2 2 2 3 3 2 3 2" xfId="6124" xr:uid="{31C732AB-9CDF-4D0E-AD68-7559BCD56711}"/>
    <cellStyle name="Comma 5 2 2 2 2 3 3 2 3 2 2" xfId="6125" xr:uid="{3FFE770D-6C94-4B1C-B1E5-BC530FA305C9}"/>
    <cellStyle name="Comma 5 2 2 2 2 3 3 2 3 2 2 2" xfId="6126" xr:uid="{3F0469CD-3FC7-411C-ADE2-6E9883E83A4E}"/>
    <cellStyle name="Comma 5 2 2 2 2 3 3 2 3 2 3" xfId="6127" xr:uid="{855D6D9D-A339-4F02-A5AF-9ECF2B8FB0BE}"/>
    <cellStyle name="Comma 5 2 2 2 2 3 3 2 3 3" xfId="6128" xr:uid="{E75699C3-ED4C-4F76-B3DB-82E360ABC8A9}"/>
    <cellStyle name="Comma 5 2 2 2 2 3 3 2 3 3 2" xfId="6129" xr:uid="{A094DBE5-68A0-47DF-810B-747F580E57D9}"/>
    <cellStyle name="Comma 5 2 2 2 2 3 3 2 3 4" xfId="6130" xr:uid="{731C203C-2631-4CE7-8134-18FA030E8432}"/>
    <cellStyle name="Comma 5 2 2 2 2 3 3 2 4" xfId="6131" xr:uid="{824EF68C-EAFC-4BB6-9797-119D9B118B4F}"/>
    <cellStyle name="Comma 5 2 2 2 2 3 3 2 4 2" xfId="6132" xr:uid="{718D92DA-8295-4062-A8AB-6A3B3ABC855B}"/>
    <cellStyle name="Comma 5 2 2 2 2 3 3 2 4 2 2" xfId="6133" xr:uid="{AD7330B1-8887-4594-9161-906612DE809F}"/>
    <cellStyle name="Comma 5 2 2 2 2 3 3 2 4 3" xfId="6134" xr:uid="{8E7E9ACB-8BDD-499C-B114-F725A0C2A6E4}"/>
    <cellStyle name="Comma 5 2 2 2 2 3 3 2 5" xfId="6135" xr:uid="{50AD8F64-0886-4B80-9D75-582750CC8151}"/>
    <cellStyle name="Comma 5 2 2 2 2 3 3 2 5 2" xfId="6136" xr:uid="{D667F4DD-65FE-49ED-A443-63580DC91D73}"/>
    <cellStyle name="Comma 5 2 2 2 2 3 3 2 6" xfId="6137" xr:uid="{3F1443CF-A58F-4B74-9C73-B8FACF71DA86}"/>
    <cellStyle name="Comma 5 2 2 2 2 3 3 3" xfId="6138" xr:uid="{2B0BC111-6EA7-432E-A7C6-8AF861D60FA0}"/>
    <cellStyle name="Comma 5 2 2 2 2 3 3 3 2" xfId="6139" xr:uid="{D84A018D-DF21-451B-A00A-0CA277F08D87}"/>
    <cellStyle name="Comma 5 2 2 2 2 3 3 3 2 2" xfId="6140" xr:uid="{81D94DC9-3822-448E-89D1-59536313A164}"/>
    <cellStyle name="Comma 5 2 2 2 2 3 3 3 2 2 2" xfId="6141" xr:uid="{886A27A6-679B-4958-9F8D-D3BE257C8871}"/>
    <cellStyle name="Comma 5 2 2 2 2 3 3 3 2 3" xfId="6142" xr:uid="{936CD1B3-B1DB-402F-BA72-683C656C14D6}"/>
    <cellStyle name="Comma 5 2 2 2 2 3 3 3 3" xfId="6143" xr:uid="{52A2817D-39E3-4A09-9346-5FAF54B4ABB5}"/>
    <cellStyle name="Comma 5 2 2 2 2 3 3 3 3 2" xfId="6144" xr:uid="{8C332AE4-4074-4234-9FD0-D979BB7DF002}"/>
    <cellStyle name="Comma 5 2 2 2 2 3 3 3 4" xfId="6145" xr:uid="{663DDFDC-D4CD-45DA-95E2-AE0CF80F2F92}"/>
    <cellStyle name="Comma 5 2 2 2 2 3 3 4" xfId="6146" xr:uid="{CCCE32C3-2CBE-4F46-A0DB-6933D576F199}"/>
    <cellStyle name="Comma 5 2 2 2 2 3 3 4 2" xfId="6147" xr:uid="{8C0147BE-2D19-4D6A-9737-91D57DA4AEA3}"/>
    <cellStyle name="Comma 5 2 2 2 2 3 3 4 2 2" xfId="6148" xr:uid="{80D9B52A-3BCC-4B53-B664-357FE6131ED6}"/>
    <cellStyle name="Comma 5 2 2 2 2 3 3 4 2 2 2" xfId="6149" xr:uid="{5054609F-1CEB-4EE7-B4B3-BEE7F871004C}"/>
    <cellStyle name="Comma 5 2 2 2 2 3 3 4 2 3" xfId="6150" xr:uid="{6A4146ED-EF1A-43CD-955D-D2DAD9B9F027}"/>
    <cellStyle name="Comma 5 2 2 2 2 3 3 4 3" xfId="6151" xr:uid="{7C7098F3-21B1-401C-9C56-37E8F1443FBD}"/>
    <cellStyle name="Comma 5 2 2 2 2 3 3 4 3 2" xfId="6152" xr:uid="{3DB3EF06-A5B0-4956-85D0-B5FD5D520DA7}"/>
    <cellStyle name="Comma 5 2 2 2 2 3 3 4 4" xfId="6153" xr:uid="{EECCC3CB-F592-4BD5-B4AD-65278766C3BD}"/>
    <cellStyle name="Comma 5 2 2 2 2 3 3 5" xfId="6154" xr:uid="{B828DA0E-C43D-4E42-85B8-C172C129C2AA}"/>
    <cellStyle name="Comma 5 2 2 2 2 3 3 5 2" xfId="6155" xr:uid="{9D9026DC-FB77-4F76-80D9-43B13D913805}"/>
    <cellStyle name="Comma 5 2 2 2 2 3 3 5 2 2" xfId="6156" xr:uid="{0102634F-107F-4379-A960-AE7C28BA0A26}"/>
    <cellStyle name="Comma 5 2 2 2 2 3 3 5 3" xfId="6157" xr:uid="{78B3526F-4C95-4B76-AC8C-6BF08706D480}"/>
    <cellStyle name="Comma 5 2 2 2 2 3 3 6" xfId="6158" xr:uid="{E92273CD-6951-4783-BE91-E5B07D3BD1D7}"/>
    <cellStyle name="Comma 5 2 2 2 2 3 3 6 2" xfId="6159" xr:uid="{7065A23D-17C5-4E81-8A0B-549B5BD7D4C0}"/>
    <cellStyle name="Comma 5 2 2 2 2 3 3 7" xfId="6160" xr:uid="{9D6DBB2A-5394-442B-89F4-E985141E56C2}"/>
    <cellStyle name="Comma 5 2 2 2 2 3 4" xfId="6161" xr:uid="{AC632EB8-B083-4966-8B97-3E52599303DB}"/>
    <cellStyle name="Comma 5 2 2 2 2 3 4 2" xfId="6162" xr:uid="{2B435C2F-24DB-44AE-87B6-83D8AFBEE9CD}"/>
    <cellStyle name="Comma 5 2 2 2 2 3 4 2 2" xfId="6163" xr:uid="{E8CCA9B9-DD00-4A1F-A974-0EF1F52B2677}"/>
    <cellStyle name="Comma 5 2 2 2 2 3 4 2 2 2" xfId="6164" xr:uid="{1E21D653-F1BD-4407-8FEE-4E3481E79916}"/>
    <cellStyle name="Comma 5 2 2 2 2 3 4 2 2 2 2" xfId="6165" xr:uid="{8DAB36D9-77B7-4C18-B08F-E687A5D57682}"/>
    <cellStyle name="Comma 5 2 2 2 2 3 4 2 2 3" xfId="6166" xr:uid="{21236507-CE10-4A2D-B3FE-05E7E3345EC8}"/>
    <cellStyle name="Comma 5 2 2 2 2 3 4 2 3" xfId="6167" xr:uid="{4F47707C-A22D-4CF0-BA37-DE201CAA814C}"/>
    <cellStyle name="Comma 5 2 2 2 2 3 4 2 3 2" xfId="6168" xr:uid="{9A8E40D3-3FF7-4302-9001-264AB2420298}"/>
    <cellStyle name="Comma 5 2 2 2 2 3 4 2 4" xfId="6169" xr:uid="{EA997FC6-7CF6-4A6A-B2F8-23A58CF365DA}"/>
    <cellStyle name="Comma 5 2 2 2 2 3 4 3" xfId="6170" xr:uid="{EF39C076-302D-4727-BE5C-D2649BB2A5E3}"/>
    <cellStyle name="Comma 5 2 2 2 2 3 4 3 2" xfId="6171" xr:uid="{6D40952D-212D-46C5-B1AB-53D554A1D7A2}"/>
    <cellStyle name="Comma 5 2 2 2 2 3 4 3 2 2" xfId="6172" xr:uid="{1F795BE9-9165-41B5-B99B-AEFA3CFAA7E6}"/>
    <cellStyle name="Comma 5 2 2 2 2 3 4 3 2 2 2" xfId="6173" xr:uid="{579AA54B-E713-4538-94E0-865C99CC404B}"/>
    <cellStyle name="Comma 5 2 2 2 2 3 4 3 2 3" xfId="6174" xr:uid="{521D837F-3A4A-4328-A63B-C8190237BD80}"/>
    <cellStyle name="Comma 5 2 2 2 2 3 4 3 3" xfId="6175" xr:uid="{192D3A7D-5C7C-4513-9BC6-CD27F4D15B2F}"/>
    <cellStyle name="Comma 5 2 2 2 2 3 4 3 3 2" xfId="6176" xr:uid="{8AE943DA-7482-4F99-A970-8D57A8231E80}"/>
    <cellStyle name="Comma 5 2 2 2 2 3 4 3 4" xfId="6177" xr:uid="{C361B373-A870-411D-8CE8-B3D96E68FDBF}"/>
    <cellStyle name="Comma 5 2 2 2 2 3 4 4" xfId="6178" xr:uid="{1B03E082-5252-4186-8136-EF74E7CB1EAB}"/>
    <cellStyle name="Comma 5 2 2 2 2 3 4 4 2" xfId="6179" xr:uid="{BE404771-2636-4F3C-B377-DB07CEAD45E5}"/>
    <cellStyle name="Comma 5 2 2 2 2 3 4 4 2 2" xfId="6180" xr:uid="{8F244903-0527-455F-8B4F-FE54D96F95AA}"/>
    <cellStyle name="Comma 5 2 2 2 2 3 4 4 3" xfId="6181" xr:uid="{0E95CA5F-C741-4ECF-A57C-E2839908EEF7}"/>
    <cellStyle name="Comma 5 2 2 2 2 3 4 5" xfId="6182" xr:uid="{D8FA9C01-1F31-4EAD-BC15-9A8ED81AB489}"/>
    <cellStyle name="Comma 5 2 2 2 2 3 4 5 2" xfId="6183" xr:uid="{4C734D72-9F3E-4C95-97BD-4FC8D72CBCDE}"/>
    <cellStyle name="Comma 5 2 2 2 2 3 4 6" xfId="6184" xr:uid="{7929BC36-9128-456D-B2CC-1CA31419DFE6}"/>
    <cellStyle name="Comma 5 2 2 2 2 3 5" xfId="6185" xr:uid="{780F12E9-735E-4E08-B1DB-BB5AA11C7D0F}"/>
    <cellStyle name="Comma 5 2 2 2 2 3 5 2" xfId="6186" xr:uid="{9B211EB5-9D0D-4EC1-865C-DF449D9F5A28}"/>
    <cellStyle name="Comma 5 2 2 2 2 3 5 2 2" xfId="6187" xr:uid="{79BE67D6-EE4B-4948-9E36-C30869EA27E4}"/>
    <cellStyle name="Comma 5 2 2 2 2 3 5 2 2 2" xfId="6188" xr:uid="{EC367637-B579-45B5-A579-824EC372ECAC}"/>
    <cellStyle name="Comma 5 2 2 2 2 3 5 2 3" xfId="6189" xr:uid="{D80B8B72-7B9F-4541-85B6-D70885583DAE}"/>
    <cellStyle name="Comma 5 2 2 2 2 3 5 3" xfId="6190" xr:uid="{D3A4604A-1F52-493D-AFC2-94FE7E136023}"/>
    <cellStyle name="Comma 5 2 2 2 2 3 5 3 2" xfId="6191" xr:uid="{DA7CA510-4D90-4043-8CDA-5A0E8F80A297}"/>
    <cellStyle name="Comma 5 2 2 2 2 3 5 4" xfId="6192" xr:uid="{20F76F46-9D9B-4E50-BA07-E261CB6FD6D7}"/>
    <cellStyle name="Comma 5 2 2 2 2 3 6" xfId="6193" xr:uid="{5ACDCFC5-7EC1-4D9F-BA70-A449CB415F5D}"/>
    <cellStyle name="Comma 5 2 2 2 2 3 6 2" xfId="6194" xr:uid="{762930A6-36EB-47A2-BE48-F83AE6FDA232}"/>
    <cellStyle name="Comma 5 2 2 2 2 3 6 2 2" xfId="6195" xr:uid="{C9A11928-E2AE-43A6-BF32-49BFF610FB18}"/>
    <cellStyle name="Comma 5 2 2 2 2 3 6 2 2 2" xfId="6196" xr:uid="{6894A89B-6F06-4C6C-9A71-C3BD8E5E51B5}"/>
    <cellStyle name="Comma 5 2 2 2 2 3 6 2 3" xfId="6197" xr:uid="{0541BEA4-B523-4ED0-BF50-B125AAB1CC22}"/>
    <cellStyle name="Comma 5 2 2 2 2 3 6 3" xfId="6198" xr:uid="{778744FD-678E-404A-98E2-8C8FE0996D1C}"/>
    <cellStyle name="Comma 5 2 2 2 2 3 6 3 2" xfId="6199" xr:uid="{5383BAF6-CFC8-49D4-B30E-40DF813B8CBF}"/>
    <cellStyle name="Comma 5 2 2 2 2 3 6 4" xfId="6200" xr:uid="{6F7869D8-0565-4611-8FFA-C9A85870FADF}"/>
    <cellStyle name="Comma 5 2 2 2 2 3 7" xfId="6201" xr:uid="{AC56D9FB-C25C-4CBD-B5AA-21D3F14BA3CD}"/>
    <cellStyle name="Comma 5 2 2 2 2 3 7 2" xfId="6202" xr:uid="{256A9E72-5DAB-44AB-B44B-78A4FCCDEA04}"/>
    <cellStyle name="Comma 5 2 2 2 2 3 7 2 2" xfId="6203" xr:uid="{EC5A78F5-33AC-4883-A6C3-355891AFEA2A}"/>
    <cellStyle name="Comma 5 2 2 2 2 3 7 3" xfId="6204" xr:uid="{D57D08F1-FEC1-4B85-B715-11A2A66C186C}"/>
    <cellStyle name="Comma 5 2 2 2 2 3 8" xfId="6205" xr:uid="{FDCC682C-95C3-4EC0-AA87-ADA688C8D3E9}"/>
    <cellStyle name="Comma 5 2 2 2 2 3 8 2" xfId="6206" xr:uid="{B5EB2EB2-CDC8-4BFF-B0D3-4E4EC1A2236D}"/>
    <cellStyle name="Comma 5 2 2 2 2 3 9" xfId="6207" xr:uid="{846C1B1F-1DB0-4E70-BAC8-ED204E9673D7}"/>
    <cellStyle name="Comma 5 2 2 2 2 4" xfId="6208" xr:uid="{3A749145-ED47-413F-BDFF-CD34C8E0A6F9}"/>
    <cellStyle name="Comma 5 2 2 2 2 4 2" xfId="6209" xr:uid="{B51BB407-ACAD-49F0-8A96-165A79FA5FEF}"/>
    <cellStyle name="Comma 5 2 2 2 2 4 2 2" xfId="6210" xr:uid="{348141A6-8965-443C-894F-2FB59D747978}"/>
    <cellStyle name="Comma 5 2 2 2 2 4 2 2 2" xfId="6211" xr:uid="{E81E0DEB-C252-4D72-A4B8-2152558F9AA7}"/>
    <cellStyle name="Comma 5 2 2 2 2 4 2 2 2 2" xfId="6212" xr:uid="{1FE16FBA-6B4B-42F2-9491-1A214A25BF59}"/>
    <cellStyle name="Comma 5 2 2 2 2 4 2 2 2 2 2" xfId="6213" xr:uid="{010231E6-FA2E-4357-8D4E-3EBB4E04B4CD}"/>
    <cellStyle name="Comma 5 2 2 2 2 4 2 2 2 3" xfId="6214" xr:uid="{82482E4C-3451-44A1-A0BE-6F6D532922BD}"/>
    <cellStyle name="Comma 5 2 2 2 2 4 2 2 3" xfId="6215" xr:uid="{60445157-EF5D-4890-87BC-EE7657F5F5C2}"/>
    <cellStyle name="Comma 5 2 2 2 2 4 2 2 3 2" xfId="6216" xr:uid="{33DDFD9D-73A1-4F5A-B2A9-F554BE60B6D0}"/>
    <cellStyle name="Comma 5 2 2 2 2 4 2 2 4" xfId="6217" xr:uid="{3DCA56B6-F745-46CF-9CBD-46AF5B4F5437}"/>
    <cellStyle name="Comma 5 2 2 2 2 4 2 3" xfId="6218" xr:uid="{DC56C88A-1E3A-4338-B2F4-A82DC2FFAAA1}"/>
    <cellStyle name="Comma 5 2 2 2 2 4 2 3 2" xfId="6219" xr:uid="{0CEEB8D7-6487-447B-A21A-C0657B1095F7}"/>
    <cellStyle name="Comma 5 2 2 2 2 4 2 3 2 2" xfId="6220" xr:uid="{2F4ACA05-0357-4B77-9C96-20A0E5292AF3}"/>
    <cellStyle name="Comma 5 2 2 2 2 4 2 3 2 2 2" xfId="6221" xr:uid="{3C9E5B4F-4FA1-4D33-A546-D770D4B8680B}"/>
    <cellStyle name="Comma 5 2 2 2 2 4 2 3 2 3" xfId="6222" xr:uid="{12036649-A83C-40FF-9333-68246E44BF63}"/>
    <cellStyle name="Comma 5 2 2 2 2 4 2 3 3" xfId="6223" xr:uid="{09745982-BF95-4B82-A7CE-CF463F3E3475}"/>
    <cellStyle name="Comma 5 2 2 2 2 4 2 3 3 2" xfId="6224" xr:uid="{995CBF90-CFF0-4D44-BF75-6DD1CE8A25B7}"/>
    <cellStyle name="Comma 5 2 2 2 2 4 2 3 4" xfId="6225" xr:uid="{A2AE2170-79E7-40A3-8A84-7AFCED71DE64}"/>
    <cellStyle name="Comma 5 2 2 2 2 4 2 4" xfId="6226" xr:uid="{440D819F-0AD3-4438-9570-1CF78566EEF5}"/>
    <cellStyle name="Comma 5 2 2 2 2 4 2 4 2" xfId="6227" xr:uid="{45B215D3-DCB8-4B7E-BD3D-E3EE48A8C40B}"/>
    <cellStyle name="Comma 5 2 2 2 2 4 2 4 2 2" xfId="6228" xr:uid="{1113B2FB-E6A7-404E-99BA-03F6B8131803}"/>
    <cellStyle name="Comma 5 2 2 2 2 4 2 4 3" xfId="6229" xr:uid="{C361BD8E-001D-4936-B76E-BBF94ED42B84}"/>
    <cellStyle name="Comma 5 2 2 2 2 4 2 5" xfId="6230" xr:uid="{25047B49-C1B1-4B13-801B-A15A87AF6BFC}"/>
    <cellStyle name="Comma 5 2 2 2 2 4 2 5 2" xfId="6231" xr:uid="{5D716D97-0D6B-42A0-AEBF-31080BB527F0}"/>
    <cellStyle name="Comma 5 2 2 2 2 4 2 6" xfId="6232" xr:uid="{F764B373-A9C4-4D50-8A86-DB973E2DA253}"/>
    <cellStyle name="Comma 5 2 2 2 2 4 3" xfId="6233" xr:uid="{82A9A1EC-C193-4A5D-B458-191CF427F18B}"/>
    <cellStyle name="Comma 5 2 2 2 2 4 3 2" xfId="6234" xr:uid="{71D16A27-F976-41E1-978E-D43D753FB6D6}"/>
    <cellStyle name="Comma 5 2 2 2 2 4 3 2 2" xfId="6235" xr:uid="{3EDCC021-961A-47A6-B0EF-E4551DA64A88}"/>
    <cellStyle name="Comma 5 2 2 2 2 4 3 2 2 2" xfId="6236" xr:uid="{70822A50-8CC3-4F11-9BED-5AEC51157D4D}"/>
    <cellStyle name="Comma 5 2 2 2 2 4 3 2 3" xfId="6237" xr:uid="{AD4BF169-49BE-49BA-9140-D188DFCE5B40}"/>
    <cellStyle name="Comma 5 2 2 2 2 4 3 3" xfId="6238" xr:uid="{C23EED4C-05E2-4234-8751-4E1642758593}"/>
    <cellStyle name="Comma 5 2 2 2 2 4 3 3 2" xfId="6239" xr:uid="{42699AE4-B7D2-4AAD-9025-CCCC35F1E4A1}"/>
    <cellStyle name="Comma 5 2 2 2 2 4 3 4" xfId="6240" xr:uid="{723CDF8B-7145-4A54-A86C-9F6A0D64130A}"/>
    <cellStyle name="Comma 5 2 2 2 2 4 4" xfId="6241" xr:uid="{7D9DCDB8-9C7B-4AF1-A13D-923E5F50C36D}"/>
    <cellStyle name="Comma 5 2 2 2 2 4 4 2" xfId="6242" xr:uid="{43F6E109-AA6C-47E5-9ACD-63E37D40FDF0}"/>
    <cellStyle name="Comma 5 2 2 2 2 4 4 2 2" xfId="6243" xr:uid="{447B9E8A-FBCD-49A9-A409-BD95420673AF}"/>
    <cellStyle name="Comma 5 2 2 2 2 4 4 2 2 2" xfId="6244" xr:uid="{E5436C3A-972A-436A-BC38-DD4622DF1E88}"/>
    <cellStyle name="Comma 5 2 2 2 2 4 4 2 3" xfId="6245" xr:uid="{1ED0E66C-9D7A-4D34-8965-59069B1F469D}"/>
    <cellStyle name="Comma 5 2 2 2 2 4 4 3" xfId="6246" xr:uid="{54F07601-F8D7-4C88-B04A-0E48F72F09AB}"/>
    <cellStyle name="Comma 5 2 2 2 2 4 4 3 2" xfId="6247" xr:uid="{26D13AE7-E48A-4128-B0C8-8266DC4A01E1}"/>
    <cellStyle name="Comma 5 2 2 2 2 4 4 4" xfId="6248" xr:uid="{B2F8931E-7ABE-4E7C-A35F-B4A4F1BEA38A}"/>
    <cellStyle name="Comma 5 2 2 2 2 4 5" xfId="6249" xr:uid="{A3229FC5-B006-4993-9C72-3203D58C975B}"/>
    <cellStyle name="Comma 5 2 2 2 2 4 5 2" xfId="6250" xr:uid="{483611C8-0270-48D3-8ABB-700D4D0F4095}"/>
    <cellStyle name="Comma 5 2 2 2 2 4 5 2 2" xfId="6251" xr:uid="{37282AC9-4038-4290-95A5-40EB2F9B22C5}"/>
    <cellStyle name="Comma 5 2 2 2 2 4 5 3" xfId="6252" xr:uid="{AA0AC664-6091-4CFE-91F8-803D8AD9EAF9}"/>
    <cellStyle name="Comma 5 2 2 2 2 4 6" xfId="6253" xr:uid="{75962749-522C-4E76-900E-99624C0FFD6C}"/>
    <cellStyle name="Comma 5 2 2 2 2 4 6 2" xfId="6254" xr:uid="{770B1501-7C69-42CF-9310-877C7D1AFF7F}"/>
    <cellStyle name="Comma 5 2 2 2 2 4 7" xfId="6255" xr:uid="{8F0F41E7-49B7-4007-9717-B570FCBCC2C9}"/>
    <cellStyle name="Comma 5 2 2 2 2 5" xfId="6256" xr:uid="{64E3CE45-36ED-4C2E-A048-E1BD5E25495E}"/>
    <cellStyle name="Comma 5 2 2 2 2 5 2" xfId="6257" xr:uid="{9B6B198E-F084-4365-B814-6E8847A08611}"/>
    <cellStyle name="Comma 5 2 2 2 2 5 2 2" xfId="6258" xr:uid="{B153BCD8-AD9C-423A-8CBB-38C1AF1A52A7}"/>
    <cellStyle name="Comma 5 2 2 2 2 5 2 2 2" xfId="6259" xr:uid="{B9FD334F-EDD1-4C65-8263-F280E8363ED2}"/>
    <cellStyle name="Comma 5 2 2 2 2 5 2 2 2 2" xfId="6260" xr:uid="{46BDAE1A-C81C-4312-BD47-7948EB847A72}"/>
    <cellStyle name="Comma 5 2 2 2 2 5 2 2 2 2 2" xfId="6261" xr:uid="{86527C31-33A3-43BA-A86D-93E08D50143D}"/>
    <cellStyle name="Comma 5 2 2 2 2 5 2 2 2 3" xfId="6262" xr:uid="{4DC29B7F-20B1-48C8-8E8E-71380B05F07B}"/>
    <cellStyle name="Comma 5 2 2 2 2 5 2 2 3" xfId="6263" xr:uid="{80852D88-D539-4675-8037-7016B2614A29}"/>
    <cellStyle name="Comma 5 2 2 2 2 5 2 2 3 2" xfId="6264" xr:uid="{51E6F383-EC64-4065-ACED-8DAD555D655A}"/>
    <cellStyle name="Comma 5 2 2 2 2 5 2 2 4" xfId="6265" xr:uid="{27C69F40-F916-4F69-B3EA-BBE545EB13B7}"/>
    <cellStyle name="Comma 5 2 2 2 2 5 2 3" xfId="6266" xr:uid="{6DEDF94B-3B0B-409F-ABC1-481B425D6096}"/>
    <cellStyle name="Comma 5 2 2 2 2 5 2 3 2" xfId="6267" xr:uid="{D43F40A7-AC33-4CA3-8604-8874BEA0E47A}"/>
    <cellStyle name="Comma 5 2 2 2 2 5 2 3 2 2" xfId="6268" xr:uid="{8D9BB5BC-7040-4BFF-B44F-8107B96F0F7C}"/>
    <cellStyle name="Comma 5 2 2 2 2 5 2 3 2 2 2" xfId="6269" xr:uid="{19967D47-09D3-485F-A446-B23702BAE719}"/>
    <cellStyle name="Comma 5 2 2 2 2 5 2 3 2 3" xfId="6270" xr:uid="{E59A83B1-3F7D-4EF2-B044-F63C5B617218}"/>
    <cellStyle name="Comma 5 2 2 2 2 5 2 3 3" xfId="6271" xr:uid="{7BF07360-2B5B-4708-A724-3FD470B88D74}"/>
    <cellStyle name="Comma 5 2 2 2 2 5 2 3 3 2" xfId="6272" xr:uid="{8F1CEF7F-63E6-464D-9069-4A1390687E69}"/>
    <cellStyle name="Comma 5 2 2 2 2 5 2 3 4" xfId="6273" xr:uid="{F1E0492C-62A3-409C-B181-A00B37899FBB}"/>
    <cellStyle name="Comma 5 2 2 2 2 5 2 4" xfId="6274" xr:uid="{B7C21D4D-4D7F-407F-910F-B7DBA9051FBC}"/>
    <cellStyle name="Comma 5 2 2 2 2 5 2 4 2" xfId="6275" xr:uid="{E7D5D117-466C-46BF-91B6-B6A0ECF5D242}"/>
    <cellStyle name="Comma 5 2 2 2 2 5 2 4 2 2" xfId="6276" xr:uid="{815A2E97-5202-4E6C-A799-60CCE5558FCC}"/>
    <cellStyle name="Comma 5 2 2 2 2 5 2 4 3" xfId="6277" xr:uid="{4173E8CF-381E-4165-A30B-9BC96090DA08}"/>
    <cellStyle name="Comma 5 2 2 2 2 5 2 5" xfId="6278" xr:uid="{F6C7F97D-729E-43C4-A12C-E127A587DD28}"/>
    <cellStyle name="Comma 5 2 2 2 2 5 2 5 2" xfId="6279" xr:uid="{AA475C9E-EADE-447E-9DC5-1751BDB9AFE8}"/>
    <cellStyle name="Comma 5 2 2 2 2 5 2 6" xfId="6280" xr:uid="{4340A06C-C3B4-4276-BCC8-E16594791056}"/>
    <cellStyle name="Comma 5 2 2 2 2 5 3" xfId="6281" xr:uid="{6FC3EE89-8110-493B-B139-03663E9503D8}"/>
    <cellStyle name="Comma 5 2 2 2 2 5 3 2" xfId="6282" xr:uid="{D5A91873-94DE-4D7B-92C9-2821BFEDDC42}"/>
    <cellStyle name="Comma 5 2 2 2 2 5 3 2 2" xfId="6283" xr:uid="{9CF28244-CE1F-45A8-BE66-BBD1EAEB8C05}"/>
    <cellStyle name="Comma 5 2 2 2 2 5 3 2 2 2" xfId="6284" xr:uid="{2781087E-2E42-4C52-B3ED-7B41C0940949}"/>
    <cellStyle name="Comma 5 2 2 2 2 5 3 2 3" xfId="6285" xr:uid="{5B6887AB-B056-44E1-9560-43FA8A5A6DC7}"/>
    <cellStyle name="Comma 5 2 2 2 2 5 3 3" xfId="6286" xr:uid="{1492B8CE-8707-4A48-BA97-243124280258}"/>
    <cellStyle name="Comma 5 2 2 2 2 5 3 3 2" xfId="6287" xr:uid="{C07D753A-490C-42D5-8C40-2AE8CF014306}"/>
    <cellStyle name="Comma 5 2 2 2 2 5 3 4" xfId="6288" xr:uid="{185F7B46-A8BC-49C9-8AC0-FA95FC20571A}"/>
    <cellStyle name="Comma 5 2 2 2 2 5 4" xfId="6289" xr:uid="{43EA4741-5264-431C-836B-DAFDAAB10E2A}"/>
    <cellStyle name="Comma 5 2 2 2 2 5 4 2" xfId="6290" xr:uid="{0F779817-92A2-42AD-9EA9-8BABDAEB0FC3}"/>
    <cellStyle name="Comma 5 2 2 2 2 5 4 2 2" xfId="6291" xr:uid="{89FFFF46-008C-46CB-B204-8A2EFA2522EC}"/>
    <cellStyle name="Comma 5 2 2 2 2 5 4 2 2 2" xfId="6292" xr:uid="{0BEEAD6D-165B-4784-8FEC-F8AE0016C01B}"/>
    <cellStyle name="Comma 5 2 2 2 2 5 4 2 3" xfId="6293" xr:uid="{67C218FD-C85A-4086-BE78-26505023755B}"/>
    <cellStyle name="Comma 5 2 2 2 2 5 4 3" xfId="6294" xr:uid="{395664AB-CD05-4D3C-A69A-D68985A64138}"/>
    <cellStyle name="Comma 5 2 2 2 2 5 4 3 2" xfId="6295" xr:uid="{B2309650-E6D4-48C8-80F7-4AA27C69265A}"/>
    <cellStyle name="Comma 5 2 2 2 2 5 4 4" xfId="6296" xr:uid="{181B3218-25EF-4992-B4A5-F3B712434E4F}"/>
    <cellStyle name="Comma 5 2 2 2 2 5 5" xfId="6297" xr:uid="{D6ED48BA-DF7F-4BED-B5C8-25DF0BF6CEEA}"/>
    <cellStyle name="Comma 5 2 2 2 2 5 5 2" xfId="6298" xr:uid="{979480E5-38B7-46D6-B8AC-C8CFFACCD3A0}"/>
    <cellStyle name="Comma 5 2 2 2 2 5 5 2 2" xfId="6299" xr:uid="{84E9B916-D65D-4413-B665-9381A6E7AC9E}"/>
    <cellStyle name="Comma 5 2 2 2 2 5 5 3" xfId="6300" xr:uid="{0BE945E0-CF33-4F3C-BD5C-153D830D1FBE}"/>
    <cellStyle name="Comma 5 2 2 2 2 5 6" xfId="6301" xr:uid="{5F406DF2-DCFA-4F16-B48B-BE9422FAA3C4}"/>
    <cellStyle name="Comma 5 2 2 2 2 5 6 2" xfId="6302" xr:uid="{AAF98610-58F4-4A83-B636-0F8A9DA457BF}"/>
    <cellStyle name="Comma 5 2 2 2 2 5 7" xfId="6303" xr:uid="{B3869462-A1A8-4656-A8F0-B7DA4C2A89F5}"/>
    <cellStyle name="Comma 5 2 2 2 2 6" xfId="6304" xr:uid="{E7BF2ABE-776D-4AC1-B7CC-E6D593F205DC}"/>
    <cellStyle name="Comma 5 2 2 2 2 6 2" xfId="6305" xr:uid="{C407BDF1-AE13-45EE-80B7-B207E660381A}"/>
    <cellStyle name="Comma 5 2 2 2 2 6 2 2" xfId="6306" xr:uid="{42C70496-EBED-4DA7-8F6A-DF5C951D998C}"/>
    <cellStyle name="Comma 5 2 2 2 2 6 2 2 2" xfId="6307" xr:uid="{69F652C3-99FF-415E-B0BE-5FC491924B17}"/>
    <cellStyle name="Comma 5 2 2 2 2 6 2 2 2 2" xfId="6308" xr:uid="{0CD86704-B74A-4AEF-89DF-607B252A2494}"/>
    <cellStyle name="Comma 5 2 2 2 2 6 2 2 3" xfId="6309" xr:uid="{37F9A814-88FE-4D6B-B1B0-610626C464F4}"/>
    <cellStyle name="Comma 5 2 2 2 2 6 2 3" xfId="6310" xr:uid="{32437F80-11F9-46AF-8193-E3BE54FE23B8}"/>
    <cellStyle name="Comma 5 2 2 2 2 6 2 3 2" xfId="6311" xr:uid="{0F91448B-A202-4500-9127-B83C4971DAFF}"/>
    <cellStyle name="Comma 5 2 2 2 2 6 2 4" xfId="6312" xr:uid="{E0F72315-E2DD-4CFA-8A77-395BC6F97102}"/>
    <cellStyle name="Comma 5 2 2 2 2 6 3" xfId="6313" xr:uid="{839E09B0-600E-43EC-A6B1-E66BFE6F73FB}"/>
    <cellStyle name="Comma 5 2 2 2 2 6 3 2" xfId="6314" xr:uid="{CBDFAC17-843B-49E4-BDE2-B6AD1E78ECD5}"/>
    <cellStyle name="Comma 5 2 2 2 2 6 3 2 2" xfId="6315" xr:uid="{276F6FF4-5B83-4E79-887E-95795F301D62}"/>
    <cellStyle name="Comma 5 2 2 2 2 6 3 2 2 2" xfId="6316" xr:uid="{B7FACE83-CEDD-4037-BD47-7A0EF59930CF}"/>
    <cellStyle name="Comma 5 2 2 2 2 6 3 2 3" xfId="6317" xr:uid="{5D712644-A081-436D-AFC4-1FEADD783185}"/>
    <cellStyle name="Comma 5 2 2 2 2 6 3 3" xfId="6318" xr:uid="{7BBDAE6C-0685-41F9-8BCD-ED42EECE0C1A}"/>
    <cellStyle name="Comma 5 2 2 2 2 6 3 3 2" xfId="6319" xr:uid="{12755D11-4090-44EF-A78A-1441BEC31B13}"/>
    <cellStyle name="Comma 5 2 2 2 2 6 3 4" xfId="6320" xr:uid="{4EA41B5B-2F7D-4ED9-9A6E-F093F2C5EF2D}"/>
    <cellStyle name="Comma 5 2 2 2 2 6 4" xfId="6321" xr:uid="{CD29B044-4C61-41A3-9B67-57965DF5484F}"/>
    <cellStyle name="Comma 5 2 2 2 2 6 4 2" xfId="6322" xr:uid="{388BDE60-22DC-42C4-B592-8A5D6B43C915}"/>
    <cellStyle name="Comma 5 2 2 2 2 6 4 2 2" xfId="6323" xr:uid="{594A0E50-2371-4FBD-AA05-BC553DF4BA6C}"/>
    <cellStyle name="Comma 5 2 2 2 2 6 4 3" xfId="6324" xr:uid="{24B4C85B-469F-4D02-B73B-D55942A451DB}"/>
    <cellStyle name="Comma 5 2 2 2 2 6 5" xfId="6325" xr:uid="{816E1086-D267-4A0B-B841-A915784A6D3D}"/>
    <cellStyle name="Comma 5 2 2 2 2 6 5 2" xfId="6326" xr:uid="{FA69AF0A-B80B-426C-BF70-71A512ECC6F3}"/>
    <cellStyle name="Comma 5 2 2 2 2 6 6" xfId="6327" xr:uid="{0906C4DC-2106-43A7-88D1-9177910BE8EB}"/>
    <cellStyle name="Comma 5 2 2 2 2 7" xfId="6328" xr:uid="{3C084BA8-290A-40C5-A81F-912253AC02D7}"/>
    <cellStyle name="Comma 5 2 2 2 2 7 2" xfId="6329" xr:uid="{AAAA5CB5-42CA-41E1-BFAC-8B301C283C1A}"/>
    <cellStyle name="Comma 5 2 2 2 2 7 2 2" xfId="6330" xr:uid="{159BFC8E-F70A-4780-94D8-671F45EC443E}"/>
    <cellStyle name="Comma 5 2 2 2 2 7 2 2 2" xfId="6331" xr:uid="{8BB6CCD2-2804-46D6-B602-B4D77CD29460}"/>
    <cellStyle name="Comma 5 2 2 2 2 7 2 3" xfId="6332" xr:uid="{843B498D-1EA3-470B-82C2-8EBA8B7FA869}"/>
    <cellStyle name="Comma 5 2 2 2 2 7 3" xfId="6333" xr:uid="{E8F5B4A5-838F-4BBF-A7B6-F2C0FDBA4ABA}"/>
    <cellStyle name="Comma 5 2 2 2 2 7 3 2" xfId="6334" xr:uid="{B1BABC53-3497-48BB-B39C-EB0EF9F4772F}"/>
    <cellStyle name="Comma 5 2 2 2 2 7 4" xfId="6335" xr:uid="{537B744A-F028-46F9-91FB-FD2DE686BF2C}"/>
    <cellStyle name="Comma 5 2 2 2 2 8" xfId="6336" xr:uid="{C0546EE3-7548-4ED2-B48F-8423154E8689}"/>
    <cellStyle name="Comma 5 2 2 2 2 8 2" xfId="6337" xr:uid="{070D1D14-879C-4971-AB08-1FE90835B674}"/>
    <cellStyle name="Comma 5 2 2 2 2 8 2 2" xfId="6338" xr:uid="{03CACEC4-6166-4978-A752-6EEA47079631}"/>
    <cellStyle name="Comma 5 2 2 2 2 8 2 2 2" xfId="6339" xr:uid="{08E2FD6A-3AD3-473E-A529-4EFD7AB99F88}"/>
    <cellStyle name="Comma 5 2 2 2 2 8 2 3" xfId="6340" xr:uid="{AF7A32CA-974B-40E2-8651-C63007A82A44}"/>
    <cellStyle name="Comma 5 2 2 2 2 8 3" xfId="6341" xr:uid="{DDDFA6F7-34CC-41E7-B6D3-EDD08947ED7F}"/>
    <cellStyle name="Comma 5 2 2 2 2 8 3 2" xfId="6342" xr:uid="{A6D0AA7C-3CF2-4434-ADF8-B0C74CEBAC77}"/>
    <cellStyle name="Comma 5 2 2 2 2 8 4" xfId="6343" xr:uid="{54044D59-6929-49C6-8D37-B693CE85E40F}"/>
    <cellStyle name="Comma 5 2 2 2 2 9" xfId="6344" xr:uid="{F88DDDF9-0979-4F06-BEBB-84BB12D3830C}"/>
    <cellStyle name="Comma 5 2 2 2 2 9 2" xfId="6345" xr:uid="{D3492873-1FCE-46FC-9FCD-F9D3D7187E65}"/>
    <cellStyle name="Comma 5 2 2 2 2 9 2 2" xfId="6346" xr:uid="{18DDF0A5-D921-4603-A355-E040D8CCB49D}"/>
    <cellStyle name="Comma 5 2 2 2 2 9 3" xfId="6347" xr:uid="{F4C6D420-B8FA-4D4C-91E7-318007579189}"/>
    <cellStyle name="Comma 5 2 2 2 3" xfId="6348" xr:uid="{6DFC1C2B-8932-4C77-83B6-C9E764FF6A6E}"/>
    <cellStyle name="Comma 5 2 2 2 3 2" xfId="6349" xr:uid="{659159F2-5A7B-44E4-B7A6-2115B65562DC}"/>
    <cellStyle name="Comma 5 2 2 2 3 2 2" xfId="6350" xr:uid="{63282F0A-9266-4E12-AE6B-86EE1B41E155}"/>
    <cellStyle name="Comma 5 2 2 2 3 2 2 2" xfId="6351" xr:uid="{7F9B54E8-6250-4015-8809-C65028DDF46B}"/>
    <cellStyle name="Comma 5 2 2 2 3 2 2 2 2" xfId="6352" xr:uid="{B1F961EC-6C1A-42F1-8BD5-DBCC0ABB4BAD}"/>
    <cellStyle name="Comma 5 2 2 2 3 2 2 2 2 2" xfId="6353" xr:uid="{5174AB7F-E300-43BA-8B52-69ADABC9C0C7}"/>
    <cellStyle name="Comma 5 2 2 2 3 2 2 2 3" xfId="6354" xr:uid="{02477B0A-3D01-41E6-B5D5-C9AF16435D04}"/>
    <cellStyle name="Comma 5 2 2 2 3 2 2 3" xfId="6355" xr:uid="{28BB137A-417D-4887-AD2C-40D829082186}"/>
    <cellStyle name="Comma 5 2 2 2 3 2 2 3 2" xfId="6356" xr:uid="{D321EB2B-11D4-425B-8AAF-F42BD3F94C2C}"/>
    <cellStyle name="Comma 5 2 2 2 3 2 2 4" xfId="6357" xr:uid="{497C29E6-1CD6-487B-87DF-332B1DB5DFFC}"/>
    <cellStyle name="Comma 5 2 2 2 3 2 3" xfId="6358" xr:uid="{0B96EDA3-ED96-4B6E-9192-104FE4FBF3F2}"/>
    <cellStyle name="Comma 5 2 2 2 3 2 3 2" xfId="6359" xr:uid="{0A576F34-604C-4713-BE94-C442FB3BF0F5}"/>
    <cellStyle name="Comma 5 2 2 2 3 2 3 2 2" xfId="6360" xr:uid="{36BD33B6-0062-4E3D-ACB6-5E4B839C44D7}"/>
    <cellStyle name="Comma 5 2 2 2 3 2 3 2 2 2" xfId="6361" xr:uid="{CD268605-1642-4F14-90C6-D04E823E6172}"/>
    <cellStyle name="Comma 5 2 2 2 3 2 3 2 3" xfId="6362" xr:uid="{DDC1070E-82D4-4ED9-8DD9-D48ABFD9F947}"/>
    <cellStyle name="Comma 5 2 2 2 3 2 3 3" xfId="6363" xr:uid="{7AEE96A5-169B-46F2-9464-FC01FA469B7D}"/>
    <cellStyle name="Comma 5 2 2 2 3 2 3 3 2" xfId="6364" xr:uid="{65178212-2867-4F9E-803C-F14566AA32E3}"/>
    <cellStyle name="Comma 5 2 2 2 3 2 3 4" xfId="6365" xr:uid="{DCA630B2-3FDC-47B6-AF8A-1EE392BCCAE2}"/>
    <cellStyle name="Comma 5 2 2 2 3 2 4" xfId="6366" xr:uid="{7767FFAB-E53D-4C9C-A166-4D2CC081BAA3}"/>
    <cellStyle name="Comma 5 2 2 2 3 2 4 2" xfId="6367" xr:uid="{63E7E5E2-05D6-4DE9-B648-85946772B6E8}"/>
    <cellStyle name="Comma 5 2 2 2 3 2 4 2 2" xfId="6368" xr:uid="{1FCF4D3A-CC4A-46F8-9DB1-54F1010A5921}"/>
    <cellStyle name="Comma 5 2 2 2 3 2 4 3" xfId="6369" xr:uid="{A26703D7-4762-4A9E-AFCB-5A8AF5DDA655}"/>
    <cellStyle name="Comma 5 2 2 2 3 2 5" xfId="6370" xr:uid="{B3BA552F-AF1D-4FC1-AE15-ADC0A9EB1FCA}"/>
    <cellStyle name="Comma 5 2 2 2 3 2 5 2" xfId="6371" xr:uid="{2BFD64CC-0A55-4DA3-BF47-5DA0994C6521}"/>
    <cellStyle name="Comma 5 2 2 2 3 2 6" xfId="6372" xr:uid="{42697783-ECF3-4334-91BD-CED2B90473E6}"/>
    <cellStyle name="Comma 5 2 2 2 3 3" xfId="6373" xr:uid="{100427A6-4EBB-48F2-A3EC-31B7C9FAB30F}"/>
    <cellStyle name="Comma 5 2 2 2 3 3 2" xfId="6374" xr:uid="{F7C39445-B25B-44C4-B596-CFF3A2693BFD}"/>
    <cellStyle name="Comma 5 2 2 2 3 3 2 2" xfId="6375" xr:uid="{17612657-250B-4D0B-878F-C4FF9C023143}"/>
    <cellStyle name="Comma 5 2 2 2 3 3 2 2 2" xfId="6376" xr:uid="{39F3F375-3924-4DEF-945C-D9ED2DFB45D5}"/>
    <cellStyle name="Comma 5 2 2 2 3 3 2 3" xfId="6377" xr:uid="{6DD668B8-DBB7-40CC-A5C0-81C2680850F7}"/>
    <cellStyle name="Comma 5 2 2 2 3 3 3" xfId="6378" xr:uid="{035003DB-4CFC-437B-AEA3-2BFABA02939E}"/>
    <cellStyle name="Comma 5 2 2 2 3 3 3 2" xfId="6379" xr:uid="{3A06C779-CCF0-4CB5-9E32-C1FBD709FE64}"/>
    <cellStyle name="Comma 5 2 2 2 3 3 4" xfId="6380" xr:uid="{513468CB-6F25-4755-A9A4-1A967F853BFB}"/>
    <cellStyle name="Comma 5 2 2 2 3 4" xfId="6381" xr:uid="{6E724436-8C0F-43AA-B107-AE15419ACD36}"/>
    <cellStyle name="Comma 5 2 2 2 3 4 2" xfId="6382" xr:uid="{AF261699-4991-4B11-8AB0-809CF918AE72}"/>
    <cellStyle name="Comma 5 2 2 2 3 4 2 2" xfId="6383" xr:uid="{9285529B-BFC2-4092-827B-AD39E7595FBE}"/>
    <cellStyle name="Comma 5 2 2 2 3 4 2 2 2" xfId="6384" xr:uid="{5139EAF1-EA4D-4DDA-B516-4C87ED5852A6}"/>
    <cellStyle name="Comma 5 2 2 2 3 4 2 3" xfId="6385" xr:uid="{A2307C83-BAE0-49BB-81C9-A85512203843}"/>
    <cellStyle name="Comma 5 2 2 2 3 4 3" xfId="6386" xr:uid="{E6862E98-3B7D-4622-B91E-3E7A095C170F}"/>
    <cellStyle name="Comma 5 2 2 2 3 4 3 2" xfId="6387" xr:uid="{4F9BCC4A-28C0-4EDB-87C9-0034AC5D13AE}"/>
    <cellStyle name="Comma 5 2 2 2 3 4 4" xfId="6388" xr:uid="{7D7FA03D-1629-4E66-82DA-8EC7D75FEDBF}"/>
    <cellStyle name="Comma 5 2 2 2 3 5" xfId="6389" xr:uid="{9C6BFA48-C9F4-42CE-9101-901958240B30}"/>
    <cellStyle name="Comma 5 2 2 2 3 5 2" xfId="6390" xr:uid="{1138BB4B-087D-47FA-B902-4CF88124ECC0}"/>
    <cellStyle name="Comma 5 2 2 2 3 5 2 2" xfId="6391" xr:uid="{6980A55E-9C5A-4AEA-B822-5B1FA13837D3}"/>
    <cellStyle name="Comma 5 2 2 2 3 5 3" xfId="6392" xr:uid="{B490A514-1819-44D5-9ECA-9CD07954B1F9}"/>
    <cellStyle name="Comma 5 2 2 2 3 6" xfId="6393" xr:uid="{67EA6E40-464D-4834-B81A-363FD4A541B7}"/>
    <cellStyle name="Comma 5 2 2 2 3 6 2" xfId="6394" xr:uid="{826FBB45-D567-4911-A957-060ECC66C7C8}"/>
    <cellStyle name="Comma 5 2 2 2 3 7" xfId="6395" xr:uid="{E9652D13-C461-4B50-A374-78CC1258E437}"/>
    <cellStyle name="Comma 5 2 2 2 4" xfId="6396" xr:uid="{6FB7E4D3-2D22-4A48-A3DD-C183217F9055}"/>
    <cellStyle name="Comma 5 2 2 2 4 2" xfId="6397" xr:uid="{6F9A0EC7-7093-4418-9FE6-E91693EAB6A6}"/>
    <cellStyle name="Comma 5 2 2 2 4 2 2" xfId="6398" xr:uid="{97199408-0594-4D91-B94B-7A7B17A146FA}"/>
    <cellStyle name="Comma 5 2 2 2 4 2 2 2" xfId="6399" xr:uid="{7BB49F21-7E0C-4B9C-BEDC-4E7825B36E5B}"/>
    <cellStyle name="Comma 5 2 2 2 4 2 2 2 2" xfId="6400" xr:uid="{B8B4575D-CB46-420D-9B21-5FEDCDDDC356}"/>
    <cellStyle name="Comma 5 2 2 2 4 2 2 2 2 2" xfId="6401" xr:uid="{AB2C2BFE-06C3-4B46-9074-05E99DA8D389}"/>
    <cellStyle name="Comma 5 2 2 2 4 2 2 2 3" xfId="6402" xr:uid="{C975E79C-F663-42A7-A832-5D472D1E0189}"/>
    <cellStyle name="Comma 5 2 2 2 4 2 2 3" xfId="6403" xr:uid="{822AFC77-FC04-469E-B757-BA9157034053}"/>
    <cellStyle name="Comma 5 2 2 2 4 2 2 3 2" xfId="6404" xr:uid="{12573713-7B05-47F8-9D36-1649B6E62DEE}"/>
    <cellStyle name="Comma 5 2 2 2 4 2 2 4" xfId="6405" xr:uid="{B28E75E4-8E3C-4BDE-88EC-F3954E1BFF70}"/>
    <cellStyle name="Comma 5 2 2 2 4 2 3" xfId="6406" xr:uid="{50E043F9-DDCE-494B-AA72-B9E2CD885F5F}"/>
    <cellStyle name="Comma 5 2 2 2 4 2 3 2" xfId="6407" xr:uid="{C976CD14-94A9-40CE-BB1B-DADF01CC5E72}"/>
    <cellStyle name="Comma 5 2 2 2 4 2 3 2 2" xfId="6408" xr:uid="{5711EA3F-62F3-41AA-8388-0E9A827A0EA1}"/>
    <cellStyle name="Comma 5 2 2 2 4 2 3 2 2 2" xfId="6409" xr:uid="{063E6463-3DFE-458A-BFA4-1BEF92147A8D}"/>
    <cellStyle name="Comma 5 2 2 2 4 2 3 2 3" xfId="6410" xr:uid="{E80E0342-9031-4D0E-9B1A-776655F7B24B}"/>
    <cellStyle name="Comma 5 2 2 2 4 2 3 3" xfId="6411" xr:uid="{38CDC5AA-5E22-44BF-B55A-572B0886642B}"/>
    <cellStyle name="Comma 5 2 2 2 4 2 3 3 2" xfId="6412" xr:uid="{3F6C9442-1BA5-433A-8348-15070C1460A4}"/>
    <cellStyle name="Comma 5 2 2 2 4 2 3 4" xfId="6413" xr:uid="{DA49092C-8178-4A93-9318-A298D426C568}"/>
    <cellStyle name="Comma 5 2 2 2 4 2 4" xfId="6414" xr:uid="{2F3DC6F9-1D1C-454C-850C-C915E2EB7795}"/>
    <cellStyle name="Comma 5 2 2 2 4 2 4 2" xfId="6415" xr:uid="{00BC2397-4AB4-4D74-8836-4D9A882DF29C}"/>
    <cellStyle name="Comma 5 2 2 2 4 2 4 2 2" xfId="6416" xr:uid="{976BDC15-A58A-4718-A958-D26B8E42E573}"/>
    <cellStyle name="Comma 5 2 2 2 4 2 4 3" xfId="6417" xr:uid="{D64D8BB9-A0FD-44BE-9BBF-F3875665A0F3}"/>
    <cellStyle name="Comma 5 2 2 2 4 2 5" xfId="6418" xr:uid="{8A59F635-CE81-4D00-87B1-449218F44976}"/>
    <cellStyle name="Comma 5 2 2 2 4 2 5 2" xfId="6419" xr:uid="{29BC794C-7891-4260-9FA1-F85AC1426583}"/>
    <cellStyle name="Comma 5 2 2 2 4 2 6" xfId="6420" xr:uid="{64238159-F34B-4563-B5A8-75E72D1F4BF9}"/>
    <cellStyle name="Comma 5 2 2 2 4 3" xfId="6421" xr:uid="{B5907671-9BDF-42A6-ABD5-FAF2FCC95797}"/>
    <cellStyle name="Comma 5 2 2 2 4 3 2" xfId="6422" xr:uid="{543B236D-0806-4BFF-941B-0A6985226992}"/>
    <cellStyle name="Comma 5 2 2 2 4 3 2 2" xfId="6423" xr:uid="{6CF07E5D-DAFA-47FC-9D28-85634575FDDB}"/>
    <cellStyle name="Comma 5 2 2 2 4 3 2 2 2" xfId="6424" xr:uid="{794AE6FF-5FF2-4760-A2E0-FE599F5F8B9E}"/>
    <cellStyle name="Comma 5 2 2 2 4 3 2 3" xfId="6425" xr:uid="{A47119F3-FE9D-42A6-9212-20EF3523876A}"/>
    <cellStyle name="Comma 5 2 2 2 4 3 3" xfId="6426" xr:uid="{5C286AB0-1E27-41F4-B152-73AB67EC4F3A}"/>
    <cellStyle name="Comma 5 2 2 2 4 3 3 2" xfId="6427" xr:uid="{A953391B-EAE0-4626-A931-E5721A5F4C1E}"/>
    <cellStyle name="Comma 5 2 2 2 4 3 4" xfId="6428" xr:uid="{30FBE2CF-DDB3-49ED-9A3B-7D94E8C2AA85}"/>
    <cellStyle name="Comma 5 2 2 2 4 4" xfId="6429" xr:uid="{B6ED100A-7474-4A6C-9EB5-C46A298F71AF}"/>
    <cellStyle name="Comma 5 2 2 2 4 4 2" xfId="6430" xr:uid="{D7621EC0-C643-4C57-91D7-6A6E61BBB586}"/>
    <cellStyle name="Comma 5 2 2 2 4 4 2 2" xfId="6431" xr:uid="{64F04977-6BEC-4702-9C4E-B6C7E3D2CF4A}"/>
    <cellStyle name="Comma 5 2 2 2 4 4 2 2 2" xfId="6432" xr:uid="{8EDB8D9C-6476-4611-BF17-5DA886738979}"/>
    <cellStyle name="Comma 5 2 2 2 4 4 2 3" xfId="6433" xr:uid="{CC5B7092-6D5B-4C2C-85FB-8E482134521C}"/>
    <cellStyle name="Comma 5 2 2 2 4 4 3" xfId="6434" xr:uid="{ACF39246-1F13-4548-8138-F572AB772D07}"/>
    <cellStyle name="Comma 5 2 2 2 4 4 3 2" xfId="6435" xr:uid="{40734274-4139-4477-B6F0-458B059D58C5}"/>
    <cellStyle name="Comma 5 2 2 2 4 4 4" xfId="6436" xr:uid="{B85CE959-1815-4D9B-AD2E-A3EF617C4D89}"/>
    <cellStyle name="Comma 5 2 2 2 4 5" xfId="6437" xr:uid="{D7FB5BAD-52D6-42EA-A666-6BA101B852DE}"/>
    <cellStyle name="Comma 5 2 2 2 4 5 2" xfId="6438" xr:uid="{DBCBB3CC-49CF-49F3-A033-74C71237E892}"/>
    <cellStyle name="Comma 5 2 2 2 4 5 2 2" xfId="6439" xr:uid="{C350F831-36EA-48EC-8515-A6898ACE62C8}"/>
    <cellStyle name="Comma 5 2 2 2 4 5 3" xfId="6440" xr:uid="{0AB3CB6D-6E14-472F-9894-E8B941A3F05F}"/>
    <cellStyle name="Comma 5 2 2 2 4 6" xfId="6441" xr:uid="{579B9318-21CD-4D89-AEBD-50EC658EDAAB}"/>
    <cellStyle name="Comma 5 2 2 2 4 6 2" xfId="6442" xr:uid="{065EFCFE-6A01-4174-A6E2-D6E58480A6CD}"/>
    <cellStyle name="Comma 5 2 2 2 4 7" xfId="6443" xr:uid="{64E5F741-F01A-44A5-9121-E645A28CC741}"/>
    <cellStyle name="Comma 5 2 2 2 5" xfId="6444" xr:uid="{516D5FCC-3800-49BB-B8D2-406358FC5DA5}"/>
    <cellStyle name="Comma 5 2 2 2 5 2" xfId="6445" xr:uid="{06BC6EB5-BF71-4FF2-BC15-A71E3304263C}"/>
    <cellStyle name="Comma 5 2 2 2 5 2 2" xfId="6446" xr:uid="{1D024E95-FBC2-45B0-891D-0EA1A4680BC8}"/>
    <cellStyle name="Comma 5 2 2 2 5 2 2 2" xfId="6447" xr:uid="{7A7E6CF4-23A1-434F-A312-6D9866A1DE7D}"/>
    <cellStyle name="Comma 5 2 2 2 5 2 2 2 2" xfId="6448" xr:uid="{B24C61F4-0841-43F8-ADE6-DC9871CB350D}"/>
    <cellStyle name="Comma 5 2 2 2 5 2 2 3" xfId="6449" xr:uid="{8A6A3FDB-1213-4BA4-8169-8182A3758FBE}"/>
    <cellStyle name="Comma 5 2 2 2 5 2 3" xfId="6450" xr:uid="{2E9DD033-2280-4103-83BA-FB27F596D419}"/>
    <cellStyle name="Comma 5 2 2 2 5 2 3 2" xfId="6451" xr:uid="{00E51272-A80C-4174-A0D1-09A7E26C9447}"/>
    <cellStyle name="Comma 5 2 2 2 5 2 4" xfId="6452" xr:uid="{44255477-B866-4861-95BD-2A77D2D0BF96}"/>
    <cellStyle name="Comma 5 2 2 2 5 3" xfId="6453" xr:uid="{F906B625-6E95-43BE-8F21-061C65070B19}"/>
    <cellStyle name="Comma 5 2 2 2 5 3 2" xfId="6454" xr:uid="{3C63155C-6D4C-4988-832C-01289A8282F4}"/>
    <cellStyle name="Comma 5 2 2 2 5 3 2 2" xfId="6455" xr:uid="{13E4006F-A24B-4D96-80EB-727760CE9FAA}"/>
    <cellStyle name="Comma 5 2 2 2 5 3 2 2 2" xfId="6456" xr:uid="{FE5BB0FF-292D-48B5-A880-F458BFFA8377}"/>
    <cellStyle name="Comma 5 2 2 2 5 3 2 3" xfId="6457" xr:uid="{C1675057-44A6-4C22-97D5-7720BCDE154A}"/>
    <cellStyle name="Comma 5 2 2 2 5 3 3" xfId="6458" xr:uid="{DBD83356-FC45-43F5-B9AF-C9819F4841F1}"/>
    <cellStyle name="Comma 5 2 2 2 5 3 3 2" xfId="6459" xr:uid="{F86FAC30-A744-439F-9282-C3FAE9CF06DB}"/>
    <cellStyle name="Comma 5 2 2 2 5 3 4" xfId="6460" xr:uid="{2E81191A-7F8F-4011-8349-709F54FAD693}"/>
    <cellStyle name="Comma 5 2 2 2 5 4" xfId="6461" xr:uid="{BEA2D699-BF68-4409-90CC-39F1AEDD5EEB}"/>
    <cellStyle name="Comma 5 2 2 2 5 4 2" xfId="6462" xr:uid="{06F72B9C-AF97-47C7-9D01-38B8793EF4BB}"/>
    <cellStyle name="Comma 5 2 2 2 5 4 2 2" xfId="6463" xr:uid="{7F42F670-7D5B-4EF8-9D96-F0B9B19DC1A8}"/>
    <cellStyle name="Comma 5 2 2 2 5 4 3" xfId="6464" xr:uid="{0D6DD7D7-FF05-4570-8E01-B8961C12B8F8}"/>
    <cellStyle name="Comma 5 2 2 2 5 5" xfId="6465" xr:uid="{B7960B8D-7D23-4599-9296-05A814A10B55}"/>
    <cellStyle name="Comma 5 2 2 2 5 5 2" xfId="6466" xr:uid="{5EC0BFD8-6423-4A50-A769-8A0C4E4F1F01}"/>
    <cellStyle name="Comma 5 2 2 2 5 6" xfId="6467" xr:uid="{E8E1A147-B7C2-4EE2-A497-63AD6B488D70}"/>
    <cellStyle name="Comma 5 2 2 2 6" xfId="6468" xr:uid="{73991167-F65B-4549-AAAA-06C81A27FACC}"/>
    <cellStyle name="Comma 5 2 2 2 6 2" xfId="6469" xr:uid="{959B3407-84F7-4EA8-8B30-92EB1C6ADAC1}"/>
    <cellStyle name="Comma 5 2 2 2 6 2 2" xfId="6470" xr:uid="{F2CC6E6E-05A7-43A9-9F85-C413633C2C01}"/>
    <cellStyle name="Comma 5 2 2 2 6 2 2 2" xfId="6471" xr:uid="{4F100E43-BDDF-4D53-99C1-292087444E93}"/>
    <cellStyle name="Comma 5 2 2 2 6 2 3" xfId="6472" xr:uid="{0BA3C643-2B22-4383-BF65-931F13FC3E5B}"/>
    <cellStyle name="Comma 5 2 2 2 6 3" xfId="6473" xr:uid="{7A6A72AD-7805-41BE-A1E2-6F73109894BF}"/>
    <cellStyle name="Comma 5 2 2 2 6 3 2" xfId="6474" xr:uid="{43ACFF1E-270C-4139-A4C5-E0DDB642D258}"/>
    <cellStyle name="Comma 5 2 2 2 6 4" xfId="6475" xr:uid="{AB652CBB-06F9-4234-933B-16107C9F88B4}"/>
    <cellStyle name="Comma 5 2 2 2 7" xfId="6476" xr:uid="{AFE2B22B-FCF4-4990-A1B1-8DFF37937150}"/>
    <cellStyle name="Comma 5 2 2 2 7 2" xfId="6477" xr:uid="{8587CDB6-E338-472E-AC6C-3B22D99396B1}"/>
    <cellStyle name="Comma 5 2 2 2 7 2 2" xfId="6478" xr:uid="{0C2EC25A-367B-481C-AED4-D5CF3708A14D}"/>
    <cellStyle name="Comma 5 2 2 2 7 2 2 2" xfId="6479" xr:uid="{7EF23CA0-8A50-48BB-9F9A-84E72E0AF073}"/>
    <cellStyle name="Comma 5 2 2 2 7 2 3" xfId="6480" xr:uid="{9B7EBD19-6D68-4C65-B359-D0B724CE93CA}"/>
    <cellStyle name="Comma 5 2 2 2 7 3" xfId="6481" xr:uid="{B530B5B6-FB4E-4086-B3E7-C4CE79FAA322}"/>
    <cellStyle name="Comma 5 2 2 2 7 3 2" xfId="6482" xr:uid="{F6DB15D7-3F3A-4904-90AD-9EE4FF00D9F9}"/>
    <cellStyle name="Comma 5 2 2 2 7 4" xfId="6483" xr:uid="{349F2835-C796-482C-A46A-D996896D4E4F}"/>
    <cellStyle name="Comma 5 2 2 2 8" xfId="6484" xr:uid="{120CAEE7-3AF3-4ED1-A725-D1249D28EDF0}"/>
    <cellStyle name="Comma 5 2 2 2 8 2" xfId="6485" xr:uid="{2C335E05-7ADE-4E8A-BC9B-BBF99E5D449D}"/>
    <cellStyle name="Comma 5 2 2 2 8 2 2" xfId="6486" xr:uid="{F6C1EE9E-1547-45E8-B24C-90B7E0EFDD2F}"/>
    <cellStyle name="Comma 5 2 2 2 8 3" xfId="6487" xr:uid="{A2DEB4BB-8177-411C-9A85-3E081D43F812}"/>
    <cellStyle name="Comma 5 2 2 2 9" xfId="6488" xr:uid="{5AF770D7-A1F2-4B6D-91E5-F4EECE7CDAF2}"/>
    <cellStyle name="Comma 5 2 2 2 9 2" xfId="6489" xr:uid="{0AD529F4-A356-43EF-A5DD-E6F9B48B117F}"/>
    <cellStyle name="Comma 5 2 2 3" xfId="6490" xr:uid="{7BF57462-C37C-4724-B6D2-D223E1451AB6}"/>
    <cellStyle name="Comma 5 2 2 3 2" xfId="6491" xr:uid="{C93E896D-3731-4A6F-8EC3-76B5C380133E}"/>
    <cellStyle name="Comma 5 2 2 3 2 2" xfId="6492" xr:uid="{D9384D30-BF8E-415A-BAF2-4A6CBD9906D6}"/>
    <cellStyle name="Comma 5 2 2 3 2 2 2" xfId="6493" xr:uid="{3950E5FB-6AB0-4FA1-BC5E-773C348D55D8}"/>
    <cellStyle name="Comma 5 2 2 3 2 2 2 2" xfId="6494" xr:uid="{C3D4718E-E559-43A6-9AD7-878DBB8C3446}"/>
    <cellStyle name="Comma 5 2 2 3 2 2 2 2 2" xfId="6495" xr:uid="{F8C14192-7EC4-4456-AC6B-512E256BF599}"/>
    <cellStyle name="Comma 5 2 2 3 2 2 2 3" xfId="6496" xr:uid="{DE386036-6373-45F5-9835-3594745EC0AD}"/>
    <cellStyle name="Comma 5 2 2 3 2 2 3" xfId="6497" xr:uid="{E1A12BD6-AD74-4E4D-853E-D799B151DDA3}"/>
    <cellStyle name="Comma 5 2 2 3 2 2 3 2" xfId="6498" xr:uid="{5A783BFC-DFC9-47B2-AAF3-053131FE2794}"/>
    <cellStyle name="Comma 5 2 2 3 2 2 4" xfId="6499" xr:uid="{ACD54BA4-3DFF-42A0-9F33-0A81306688AB}"/>
    <cellStyle name="Comma 5 2 2 3 2 3" xfId="6500" xr:uid="{BE38F908-8437-460A-BF71-A8AA49A2F6DE}"/>
    <cellStyle name="Comma 5 2 2 3 2 3 2" xfId="6501" xr:uid="{2B883E82-932E-41BF-8EF3-D457EB1DB792}"/>
    <cellStyle name="Comma 5 2 2 3 2 3 2 2" xfId="6502" xr:uid="{6B7B92C6-D883-45A7-BB9C-22387AF586FA}"/>
    <cellStyle name="Comma 5 2 2 3 2 3 2 2 2" xfId="6503" xr:uid="{A0C3BB39-9845-4506-B431-EF9D0FF2C070}"/>
    <cellStyle name="Comma 5 2 2 3 2 3 2 3" xfId="6504" xr:uid="{E12D7E87-566C-40F6-895E-BEE20606F4D9}"/>
    <cellStyle name="Comma 5 2 2 3 2 3 3" xfId="6505" xr:uid="{658357BC-DA80-4F9D-9FF3-814FC92F0155}"/>
    <cellStyle name="Comma 5 2 2 3 2 3 3 2" xfId="6506" xr:uid="{3861F606-1DF7-4B53-AC19-09B459E36255}"/>
    <cellStyle name="Comma 5 2 2 3 2 3 4" xfId="6507" xr:uid="{C4D1D60E-83F9-4BE6-BF30-5AD7A3032F0C}"/>
    <cellStyle name="Comma 5 2 2 3 2 4" xfId="6508" xr:uid="{B33B034D-B335-46E4-BC45-B13A3312CD19}"/>
    <cellStyle name="Comma 5 2 2 3 2 4 2" xfId="6509" xr:uid="{F4911D89-BEE9-4010-970B-7EE1CF1A69EE}"/>
    <cellStyle name="Comma 5 2 2 3 2 4 2 2" xfId="6510" xr:uid="{4CA64D2B-1616-410A-BB87-376BDD3B054F}"/>
    <cellStyle name="Comma 5 2 2 3 2 4 3" xfId="6511" xr:uid="{A04ED812-2614-4202-AA6A-70C2449EB480}"/>
    <cellStyle name="Comma 5 2 2 3 2 5" xfId="6512" xr:uid="{C8932056-AA18-45DD-A348-1DA77738A493}"/>
    <cellStyle name="Comma 5 2 2 3 2 5 2" xfId="6513" xr:uid="{63588F53-E84B-4F8F-A0A3-2BAE74CED0C3}"/>
    <cellStyle name="Comma 5 2 2 3 2 6" xfId="6514" xr:uid="{A69EE1FF-934E-492F-88BD-E0EC3E196B17}"/>
    <cellStyle name="Comma 5 2 2 3 3" xfId="6515" xr:uid="{A0350DFE-85E0-4C30-822A-1AE67B60B5B2}"/>
    <cellStyle name="Comma 5 2 2 3 3 2" xfId="6516" xr:uid="{11D77C31-1EFF-49B6-A129-EE7CB127BCE3}"/>
    <cellStyle name="Comma 5 2 2 3 3 2 2" xfId="6517" xr:uid="{32B3D344-A42C-4D60-8D06-4A9E1C27018F}"/>
    <cellStyle name="Comma 5 2 2 3 3 2 2 2" xfId="6518" xr:uid="{BE42B6DB-AE8D-4B31-81EC-EA50EB69A547}"/>
    <cellStyle name="Comma 5 2 2 3 3 2 3" xfId="6519" xr:uid="{A84D349A-4FA3-480A-95A3-00D607152639}"/>
    <cellStyle name="Comma 5 2 2 3 3 3" xfId="6520" xr:uid="{2D93E475-79EC-41B3-AECF-5E8F4DD2558E}"/>
    <cellStyle name="Comma 5 2 2 3 3 3 2" xfId="6521" xr:uid="{B615016A-A2FF-4169-BD0A-FAB9A54DF6A0}"/>
    <cellStyle name="Comma 5 2 2 3 3 4" xfId="6522" xr:uid="{6B0F9FB9-FD98-4325-97FA-2705B2DF7A74}"/>
    <cellStyle name="Comma 5 2 2 3 4" xfId="6523" xr:uid="{4E2A122E-A005-4BB8-BC6C-D46B23D94350}"/>
    <cellStyle name="Comma 5 2 2 3 4 2" xfId="6524" xr:uid="{8A1B7159-7A89-4DE5-9A36-24D072B93BA9}"/>
    <cellStyle name="Comma 5 2 2 3 4 2 2" xfId="6525" xr:uid="{D582B96D-65E9-43EE-8F49-675D5C05E1A4}"/>
    <cellStyle name="Comma 5 2 2 3 4 2 2 2" xfId="6526" xr:uid="{66D3997E-A548-4A87-9AA0-D19BDEFD141B}"/>
    <cellStyle name="Comma 5 2 2 3 4 2 3" xfId="6527" xr:uid="{EF834EC3-0C68-45FF-A635-3B76A12E8ACD}"/>
    <cellStyle name="Comma 5 2 2 3 4 3" xfId="6528" xr:uid="{8A4AE03F-EBB0-40C3-8825-D421CCADC985}"/>
    <cellStyle name="Comma 5 2 2 3 4 3 2" xfId="6529" xr:uid="{022AF22D-00B3-48B8-9EDB-5275EE3965B8}"/>
    <cellStyle name="Comma 5 2 2 3 4 4" xfId="6530" xr:uid="{F3590E19-9460-466A-A42C-D406FC431A4C}"/>
    <cellStyle name="Comma 5 2 2 3 5" xfId="6531" xr:uid="{B83D8666-ACF6-4F6B-BB51-CBA2AD433BFB}"/>
    <cellStyle name="Comma 5 2 2 3 5 2" xfId="6532" xr:uid="{5879876D-EA5F-4FCE-8EB6-C0C3537F971B}"/>
    <cellStyle name="Comma 5 2 2 3 5 2 2" xfId="6533" xr:uid="{E8CD6204-5B95-4B3E-99EE-050A9A4882FA}"/>
    <cellStyle name="Comma 5 2 2 3 5 3" xfId="6534" xr:uid="{EBC0264B-E274-4690-B71D-0811672E6483}"/>
    <cellStyle name="Comma 5 2 2 3 6" xfId="6535" xr:uid="{99D7EEBF-5117-4FAF-821C-B4EF451B0A6E}"/>
    <cellStyle name="Comma 5 2 2 3 6 2" xfId="6536" xr:uid="{BB745B7E-A120-4CDE-969F-DC2CD3382ACC}"/>
    <cellStyle name="Comma 5 2 2 3 7" xfId="6537" xr:uid="{CEE72AD1-7ED3-4297-9036-4FC438FF740E}"/>
    <cellStyle name="Comma 5 2 2 4" xfId="6538" xr:uid="{A52371E2-B390-49DE-961D-B4E5D2EC0816}"/>
    <cellStyle name="Comma 5 2 2 4 2" xfId="6539" xr:uid="{EC55AE7E-46AE-4BCD-988B-C9A0F665D223}"/>
    <cellStyle name="Comma 5 2 2 4 2 2" xfId="6540" xr:uid="{EEF94BB7-9378-4844-B76E-8E1CA7B4C034}"/>
    <cellStyle name="Comma 5 2 2 4 2 2 2" xfId="6541" xr:uid="{66F585FC-E374-4E1E-BED9-0116B69A4941}"/>
    <cellStyle name="Comma 5 2 2 4 2 2 2 2" xfId="6542" xr:uid="{06D36B51-42D1-4412-934F-0807D7F0C7F2}"/>
    <cellStyle name="Comma 5 2 2 4 2 2 2 2 2" xfId="6543" xr:uid="{A96FE871-8D82-45AB-954F-FAA5A4BE6FEB}"/>
    <cellStyle name="Comma 5 2 2 4 2 2 2 3" xfId="6544" xr:uid="{0E389A67-4708-4F2A-86CE-CBBE0F246816}"/>
    <cellStyle name="Comma 5 2 2 4 2 2 3" xfId="6545" xr:uid="{AC86C5FC-CDF6-4F9F-88D0-64D6A04DEA09}"/>
    <cellStyle name="Comma 5 2 2 4 2 2 3 2" xfId="6546" xr:uid="{41EF6DB6-54B7-40F6-9722-0278374F3D1C}"/>
    <cellStyle name="Comma 5 2 2 4 2 2 4" xfId="6547" xr:uid="{2678637D-61F5-4465-9845-73375B7CB185}"/>
    <cellStyle name="Comma 5 2 2 4 2 3" xfId="6548" xr:uid="{F05832CD-82E6-4B77-B219-7F1EA54B2FE8}"/>
    <cellStyle name="Comma 5 2 2 4 2 3 2" xfId="6549" xr:uid="{7DA4EC04-06C1-4515-9DA3-B1963E0B29F9}"/>
    <cellStyle name="Comma 5 2 2 4 2 3 2 2" xfId="6550" xr:uid="{4E5AB777-247C-4A32-867F-871BEDAE2794}"/>
    <cellStyle name="Comma 5 2 2 4 2 3 2 2 2" xfId="6551" xr:uid="{AB663BD9-8136-4F9D-8219-8386CB3D29AA}"/>
    <cellStyle name="Comma 5 2 2 4 2 3 2 3" xfId="6552" xr:uid="{16EE6830-FA7A-4065-B13E-7C36EBB85584}"/>
    <cellStyle name="Comma 5 2 2 4 2 3 3" xfId="6553" xr:uid="{232474EE-F0FA-42EA-928A-6A3994581D49}"/>
    <cellStyle name="Comma 5 2 2 4 2 3 3 2" xfId="6554" xr:uid="{B0F332F9-5205-46AB-9A46-BB5773344A17}"/>
    <cellStyle name="Comma 5 2 2 4 2 3 4" xfId="6555" xr:uid="{5BE1D971-3A4D-405B-9487-A85D15E21133}"/>
    <cellStyle name="Comma 5 2 2 4 2 4" xfId="6556" xr:uid="{30F783FD-73C3-419B-A64D-2293AC0A280C}"/>
    <cellStyle name="Comma 5 2 2 4 2 4 2" xfId="6557" xr:uid="{E7927035-9AE9-4725-B957-FA01493DFF97}"/>
    <cellStyle name="Comma 5 2 2 4 2 4 2 2" xfId="6558" xr:uid="{AA7653E5-E1DA-4ED5-9F7B-B3136D848EFA}"/>
    <cellStyle name="Comma 5 2 2 4 2 4 3" xfId="6559" xr:uid="{7E505914-9CBC-4768-BFEB-B3A19122889B}"/>
    <cellStyle name="Comma 5 2 2 4 2 5" xfId="6560" xr:uid="{E74EC670-B4B2-4261-A984-41F067E33F5A}"/>
    <cellStyle name="Comma 5 2 2 4 2 5 2" xfId="6561" xr:uid="{4E398EF6-18DC-4207-B7D0-8D3B26C8DBFD}"/>
    <cellStyle name="Comma 5 2 2 4 2 6" xfId="6562" xr:uid="{B291DD00-4022-486F-A9F7-4DAD58156B95}"/>
    <cellStyle name="Comma 5 2 2 4 3" xfId="6563" xr:uid="{BBC147D9-9A5F-4AFA-8BFA-A778F9DC8DA6}"/>
    <cellStyle name="Comma 5 2 2 4 3 2" xfId="6564" xr:uid="{663E8A90-8DF5-4EA4-A727-3693E16E920A}"/>
    <cellStyle name="Comma 5 2 2 4 3 2 2" xfId="6565" xr:uid="{F9F0CEC0-E3FD-4045-92A4-CF574AA37604}"/>
    <cellStyle name="Comma 5 2 2 4 3 2 2 2" xfId="6566" xr:uid="{B14245A5-28E6-4D8A-A2E9-DE7C67C34AC5}"/>
    <cellStyle name="Comma 5 2 2 4 3 2 3" xfId="6567" xr:uid="{5BC625EC-B72D-456F-B734-3EDFC7DA3389}"/>
    <cellStyle name="Comma 5 2 2 4 3 3" xfId="6568" xr:uid="{9EDC7DFA-9AD4-451D-8488-2D494D96CC8E}"/>
    <cellStyle name="Comma 5 2 2 4 3 3 2" xfId="6569" xr:uid="{170CF142-0A91-43A8-BF31-DEC91E6D35E8}"/>
    <cellStyle name="Comma 5 2 2 4 3 4" xfId="6570" xr:uid="{C0D4F354-C9BD-4097-8CA1-ED26ED32FB3B}"/>
    <cellStyle name="Comma 5 2 2 4 4" xfId="6571" xr:uid="{9E6583C3-56DB-442A-9D90-F72E599E0919}"/>
    <cellStyle name="Comma 5 2 2 4 4 2" xfId="6572" xr:uid="{98105180-29CA-4167-A78B-BEED7F4F5F28}"/>
    <cellStyle name="Comma 5 2 2 4 4 2 2" xfId="6573" xr:uid="{919DED18-2E25-4865-9A0D-93886498AEB9}"/>
    <cellStyle name="Comma 5 2 2 4 4 2 2 2" xfId="6574" xr:uid="{A3C7AA39-5C2E-4163-81EA-DAD0E05D5021}"/>
    <cellStyle name="Comma 5 2 2 4 4 2 3" xfId="6575" xr:uid="{EAA5AA90-0537-4957-AA4E-EAF3A3515AA7}"/>
    <cellStyle name="Comma 5 2 2 4 4 3" xfId="6576" xr:uid="{E598593F-DFAE-4D12-AB19-3A7171F258DF}"/>
    <cellStyle name="Comma 5 2 2 4 4 3 2" xfId="6577" xr:uid="{3CA5D2BE-C1EB-4311-B646-8B3473D68568}"/>
    <cellStyle name="Comma 5 2 2 4 4 4" xfId="6578" xr:uid="{7202A42C-4275-4809-BF14-C881191D2468}"/>
    <cellStyle name="Comma 5 2 2 4 5" xfId="6579" xr:uid="{1D031B4B-541B-4177-B295-D4F9E8CAE7D7}"/>
    <cellStyle name="Comma 5 2 2 4 5 2" xfId="6580" xr:uid="{8F9FF7D3-AD75-495C-9380-6DE1D2C54A3A}"/>
    <cellStyle name="Comma 5 2 2 4 5 2 2" xfId="6581" xr:uid="{8197A5FB-7FC2-4A6D-A142-3FD6C7B451FE}"/>
    <cellStyle name="Comma 5 2 2 4 5 3" xfId="6582" xr:uid="{9E6669EE-DBB9-4005-9408-C669D4A5D653}"/>
    <cellStyle name="Comma 5 2 2 4 6" xfId="6583" xr:uid="{CC559D85-E2A9-46A0-BDEA-C5BFED8D2F0E}"/>
    <cellStyle name="Comma 5 2 2 4 6 2" xfId="6584" xr:uid="{28CDF64A-5B5D-4602-A627-DDECCDD9FEED}"/>
    <cellStyle name="Comma 5 2 2 4 7" xfId="6585" xr:uid="{AE561993-92E9-47A2-8E23-C5E09A281404}"/>
    <cellStyle name="Comma 5 2 2 5" xfId="6586" xr:uid="{D1DEB86B-9E68-4846-B689-D7641903A865}"/>
    <cellStyle name="Comma 5 2 2 5 2" xfId="6587" xr:uid="{7B4B1D6A-25D8-4CFB-BB8C-A903F4E52DA4}"/>
    <cellStyle name="Comma 5 2 2 5 2 2" xfId="6588" xr:uid="{963131B7-E4BB-45AA-8946-13CE79FA7871}"/>
    <cellStyle name="Comma 5 2 2 5 2 2 2" xfId="6589" xr:uid="{793CB75D-2BDF-4D88-98A7-F5F4B4407106}"/>
    <cellStyle name="Comma 5 2 2 5 2 2 2 2" xfId="6590" xr:uid="{66FC9BBB-A120-473F-ACFF-F506D984B356}"/>
    <cellStyle name="Comma 5 2 2 5 2 2 3" xfId="6591" xr:uid="{57CEEAC0-F020-4885-A271-D6B6CF17322A}"/>
    <cellStyle name="Comma 5 2 2 5 2 3" xfId="6592" xr:uid="{2178E414-7073-4580-983A-C6B38E30A991}"/>
    <cellStyle name="Comma 5 2 2 5 2 3 2" xfId="6593" xr:uid="{8529C433-9670-4E13-B86D-C5F2AB7189FF}"/>
    <cellStyle name="Comma 5 2 2 5 2 4" xfId="6594" xr:uid="{C5D9376E-1500-4822-9F3F-A840653D2821}"/>
    <cellStyle name="Comma 5 2 2 5 3" xfId="6595" xr:uid="{CA14BD43-09AF-4966-BB75-222794A60C46}"/>
    <cellStyle name="Comma 5 2 2 5 3 2" xfId="6596" xr:uid="{E6E0870D-E4BB-4C4E-87D0-35026B06FC68}"/>
    <cellStyle name="Comma 5 2 2 5 3 2 2" xfId="6597" xr:uid="{9BE084A6-CC96-4888-95C0-BE3C410FAAEA}"/>
    <cellStyle name="Comma 5 2 2 5 3 2 2 2" xfId="6598" xr:uid="{F9877A17-DEFC-4A2F-BF3D-E3ABAA86ABB1}"/>
    <cellStyle name="Comma 5 2 2 5 3 2 3" xfId="6599" xr:uid="{7CD226BE-5CDC-49A7-ACD9-4B6C6639008D}"/>
    <cellStyle name="Comma 5 2 2 5 3 3" xfId="6600" xr:uid="{AC7A0223-87C6-4F51-B1D5-E43AB1D02009}"/>
    <cellStyle name="Comma 5 2 2 5 3 3 2" xfId="6601" xr:uid="{EB48F74A-5B8F-471F-90B3-5DEA9A15D8D2}"/>
    <cellStyle name="Comma 5 2 2 5 3 4" xfId="6602" xr:uid="{D119F7B9-7C04-428C-8E6E-622AC2385F90}"/>
    <cellStyle name="Comma 5 2 2 5 4" xfId="6603" xr:uid="{7C65B392-2DD4-4537-BF8E-0DA87B7839E5}"/>
    <cellStyle name="Comma 5 2 2 5 4 2" xfId="6604" xr:uid="{5B56A8C6-83F0-4A71-A3B5-51732ACA92F6}"/>
    <cellStyle name="Comma 5 2 2 5 4 2 2" xfId="6605" xr:uid="{C4D563D5-FA62-41C5-83D2-2C4EEBCA669C}"/>
    <cellStyle name="Comma 5 2 2 5 4 3" xfId="6606" xr:uid="{FC16FAAA-3129-4F1A-A9E0-0F8BDABE5D4F}"/>
    <cellStyle name="Comma 5 2 2 5 5" xfId="6607" xr:uid="{7AEF96A4-ECEF-4719-978D-F64022E4316B}"/>
    <cellStyle name="Comma 5 2 2 5 5 2" xfId="6608" xr:uid="{6E1BC851-3EFC-481D-8967-017CC6DD4E7D}"/>
    <cellStyle name="Comma 5 2 2 5 6" xfId="6609" xr:uid="{4ED9C416-3825-46D5-95EC-33AE1AF8735A}"/>
    <cellStyle name="Comma 5 2 2 6" xfId="6610" xr:uid="{51366BA1-499A-433F-9212-4E8F13CBB80D}"/>
    <cellStyle name="Comma 5 2 2 6 2" xfId="6611" xr:uid="{5906F66F-D240-4E90-8C26-64B53F35F535}"/>
    <cellStyle name="Comma 5 2 2 6 2 2" xfId="6612" xr:uid="{89E2A670-7163-42DE-A764-BD38947DCAA4}"/>
    <cellStyle name="Comma 5 2 2 6 2 2 2" xfId="6613" xr:uid="{533114C9-8C88-453E-8F6B-AC770ECAFF7F}"/>
    <cellStyle name="Comma 5 2 2 6 2 3" xfId="6614" xr:uid="{36BE428B-3F9B-45B8-93E6-FC7FED6D36DB}"/>
    <cellStyle name="Comma 5 2 2 6 3" xfId="6615" xr:uid="{131F8D11-9DAB-440C-89C4-829E3CF0F9DC}"/>
    <cellStyle name="Comma 5 2 2 6 3 2" xfId="6616" xr:uid="{EC541331-807C-4D75-A8EB-E7A0FF25BE6D}"/>
    <cellStyle name="Comma 5 2 2 6 4" xfId="6617" xr:uid="{CC876819-98C6-48E8-B5C6-7D9F47F6CBE7}"/>
    <cellStyle name="Comma 5 2 2 7" xfId="6618" xr:uid="{E20D1D6A-4ADB-4B59-9AB5-A43DBE2ED072}"/>
    <cellStyle name="Comma 5 2 2 7 2" xfId="6619" xr:uid="{D85F8E81-FCD3-4240-A7D6-3763DDD11413}"/>
    <cellStyle name="Comma 5 2 2 7 2 2" xfId="6620" xr:uid="{96928AC5-CA7D-4F9F-BC5C-D97E9A169349}"/>
    <cellStyle name="Comma 5 2 2 7 2 2 2" xfId="6621" xr:uid="{E4ECCFCD-8EFF-41FB-B944-8FB264B200B6}"/>
    <cellStyle name="Comma 5 2 2 7 2 3" xfId="6622" xr:uid="{EF65780D-BF4E-410F-BAF2-34FD2A8D0438}"/>
    <cellStyle name="Comma 5 2 2 7 3" xfId="6623" xr:uid="{020E04F3-8DB1-4E81-BC74-1E8B266CD908}"/>
    <cellStyle name="Comma 5 2 2 7 3 2" xfId="6624" xr:uid="{2F0F1362-38AA-42D4-9AD2-1582C72E0F48}"/>
    <cellStyle name="Comma 5 2 2 7 4" xfId="6625" xr:uid="{5A9D7666-6C07-4ADE-8ACD-15F8B2097531}"/>
    <cellStyle name="Comma 5 2 2 8" xfId="6626" xr:uid="{FE70DA96-8553-4943-B614-B56AD22ACB47}"/>
    <cellStyle name="Comma 5 2 2 8 2" xfId="6627" xr:uid="{2ECDE966-AF58-4973-865F-5B2C0535BF00}"/>
    <cellStyle name="Comma 5 2 2 8 2 2" xfId="6628" xr:uid="{E10B6AEA-64B2-41AB-ABC6-5881607FCCBD}"/>
    <cellStyle name="Comma 5 2 2 8 3" xfId="6629" xr:uid="{32783AD7-6521-4985-9171-C306ADC67662}"/>
    <cellStyle name="Comma 5 2 2 9" xfId="6630" xr:uid="{2DC50C7E-0C2F-4752-8AAC-56E1AE0BE261}"/>
    <cellStyle name="Comma 5 2 2 9 2" xfId="6631" xr:uid="{D7AB8C2F-58C8-4037-862B-2D14E2619E82}"/>
    <cellStyle name="Comma 5 2 3" xfId="6632" xr:uid="{00000000-0005-0000-0000-000006130000}"/>
    <cellStyle name="Comma 5 2 3 2" xfId="6633" xr:uid="{D73F6BA4-84AC-448A-B7E1-56E80A3F664B}"/>
    <cellStyle name="Comma 5 2 3 2 2" xfId="6634" xr:uid="{E1CDC5F4-D6C7-4388-BA82-F7C09A62DAAD}"/>
    <cellStyle name="Comma 5 2 3 2 2 2" xfId="6635" xr:uid="{BBD641C6-9A5F-4D75-B2EE-0DECA2F4B99B}"/>
    <cellStyle name="Comma 5 2 3 2 2 2 2" xfId="6636" xr:uid="{40FA801F-F7E3-4D71-9042-DD3EF68E4C2A}"/>
    <cellStyle name="Comma 5 2 3 2 2 2 2 2" xfId="6637" xr:uid="{374DD212-8020-4617-8A42-27793896215D}"/>
    <cellStyle name="Comma 5 2 3 2 2 2 3" xfId="6638" xr:uid="{B8A8ACBC-126B-45C7-B72C-1A6AF24F01AE}"/>
    <cellStyle name="Comma 5 2 3 2 2 3" xfId="6639" xr:uid="{0D8F7337-8B8F-46B3-9DEA-F3A5F57DE683}"/>
    <cellStyle name="Comma 5 2 3 2 2 3 2" xfId="6640" xr:uid="{D2B00C3F-560E-418B-9681-BFD74D9A96DA}"/>
    <cellStyle name="Comma 5 2 3 2 2 4" xfId="6641" xr:uid="{D6AF3601-2C9B-4FF4-94FC-371C61B4E3BA}"/>
    <cellStyle name="Comma 5 2 3 2 3" xfId="6642" xr:uid="{7DBFFBF7-EB3D-47A0-A6A4-60D730C0F34D}"/>
    <cellStyle name="Comma 5 2 3 2 3 2" xfId="6643" xr:uid="{C9B387FF-3F5C-4257-B193-670AE7AC4D9F}"/>
    <cellStyle name="Comma 5 2 3 2 3 2 2" xfId="6644" xr:uid="{C14764C3-9431-41EB-A488-CDAA4D6D1673}"/>
    <cellStyle name="Comma 5 2 3 2 3 2 2 2" xfId="6645" xr:uid="{C73B968C-5DC3-4CBF-A3C6-8C11B2C71164}"/>
    <cellStyle name="Comma 5 2 3 2 3 2 3" xfId="6646" xr:uid="{B80F0D9B-0BA7-470F-A6FC-9BC9C62EF47A}"/>
    <cellStyle name="Comma 5 2 3 2 3 3" xfId="6647" xr:uid="{5D599647-7A75-4A7D-B466-EF66FEE1C6F2}"/>
    <cellStyle name="Comma 5 2 3 2 3 3 2" xfId="6648" xr:uid="{16834534-00FF-4145-85FA-9A5FD77410A0}"/>
    <cellStyle name="Comma 5 2 3 2 3 4" xfId="6649" xr:uid="{BADDB07D-0AFB-4397-A274-5650C34805FC}"/>
    <cellStyle name="Comma 5 2 3 2 4" xfId="6650" xr:uid="{C0142539-6A14-48E8-ABF1-EB98618FD9C9}"/>
    <cellStyle name="Comma 5 2 3 2 4 2" xfId="6651" xr:uid="{9CD6BA76-620E-4DF0-A6C2-728805182469}"/>
    <cellStyle name="Comma 5 2 3 2 4 2 2" xfId="6652" xr:uid="{914B54D4-B372-4211-A23F-CF39C4B55C3F}"/>
    <cellStyle name="Comma 5 2 3 2 4 3" xfId="6653" xr:uid="{C40E4BB4-E236-4FCC-A5F0-9FFE03F819CA}"/>
    <cellStyle name="Comma 5 2 3 2 5" xfId="6654" xr:uid="{E5FE4A3A-7D94-4F51-8432-82F94771AC62}"/>
    <cellStyle name="Comma 5 2 3 2 5 2" xfId="6655" xr:uid="{05B4CE19-9E0C-4520-8DB4-54D9766A3B19}"/>
    <cellStyle name="Comma 5 2 3 2 6" xfId="6656" xr:uid="{39354AA5-391F-40CD-8B19-C841E974BB2D}"/>
    <cellStyle name="Comma 5 2 3 3" xfId="6657" xr:uid="{F29810ED-9E99-4FE3-838B-B9AD9BF4C78F}"/>
    <cellStyle name="Comma 5 2 3 3 2" xfId="6658" xr:uid="{0F937E96-F876-416C-8DF7-2A3BF4BD0224}"/>
    <cellStyle name="Comma 5 2 3 3 2 2" xfId="6659" xr:uid="{23332C7A-6781-4708-BC60-CCCC9241EEF6}"/>
    <cellStyle name="Comma 5 2 3 3 2 2 2" xfId="6660" xr:uid="{5BFDC777-74CF-453B-9FE4-A2EA9C3D6D43}"/>
    <cellStyle name="Comma 5 2 3 3 2 3" xfId="6661" xr:uid="{86A912AB-F3CD-438F-AA3A-07095740EAAA}"/>
    <cellStyle name="Comma 5 2 3 3 3" xfId="6662" xr:uid="{D110677C-4153-4CA7-846E-4666B3AE2835}"/>
    <cellStyle name="Comma 5 2 3 3 3 2" xfId="6663" xr:uid="{676BE99F-A620-488C-8573-50F93064A7A1}"/>
    <cellStyle name="Comma 5 2 3 3 4" xfId="6664" xr:uid="{0AAEDA79-C0AB-49D4-A79B-7214A4B96CB9}"/>
    <cellStyle name="Comma 5 2 3 4" xfId="6665" xr:uid="{37DA531C-3879-4C21-B09F-26054DF6FDAF}"/>
    <cellStyle name="Comma 5 2 3 4 2" xfId="6666" xr:uid="{B41205AB-C62C-46FC-AA4D-52767DC40231}"/>
    <cellStyle name="Comma 5 2 3 4 2 2" xfId="6667" xr:uid="{81FDC483-1522-4684-82EF-F058DA7870D2}"/>
    <cellStyle name="Comma 5 2 3 4 2 2 2" xfId="6668" xr:uid="{2D2068E0-FB4E-43AC-A4A1-34D572DE9B7D}"/>
    <cellStyle name="Comma 5 2 3 4 2 3" xfId="6669" xr:uid="{A51112AD-04F8-4130-9201-FFFEBC2574EB}"/>
    <cellStyle name="Comma 5 2 3 4 3" xfId="6670" xr:uid="{92BFB869-24E5-4901-8C76-BFB5F8EE81C7}"/>
    <cellStyle name="Comma 5 2 3 4 3 2" xfId="6671" xr:uid="{C0FB4AB5-2E4A-476E-B264-F9FCA2D8A1E2}"/>
    <cellStyle name="Comma 5 2 3 4 4" xfId="6672" xr:uid="{868BFA86-5654-41D4-9A94-EF7ABAF0A263}"/>
    <cellStyle name="Comma 5 2 3 5" xfId="6673" xr:uid="{A7944651-95D2-40E2-A01D-3D3A5722E24D}"/>
    <cellStyle name="Comma 5 2 3 5 2" xfId="6674" xr:uid="{19D66A1F-61C7-485E-A817-9E64B88D8490}"/>
    <cellStyle name="Comma 5 2 3 5 2 2" xfId="6675" xr:uid="{5A9114BA-1E91-4310-83ED-0450445A683B}"/>
    <cellStyle name="Comma 5 2 3 5 3" xfId="6676" xr:uid="{543B0FEB-4668-4337-83EE-2B386E722EB7}"/>
    <cellStyle name="Comma 5 2 3 6" xfId="6677" xr:uid="{60BD3F52-E886-46AE-B185-F05A22F91C67}"/>
    <cellStyle name="Comma 5 2 3 6 2" xfId="6678" xr:uid="{72C8A977-6B03-4A31-8853-CEDEE84ADC32}"/>
    <cellStyle name="Comma 5 2 3 7" xfId="6679" xr:uid="{AD930773-AAC7-4865-A0BE-86223DEC065F}"/>
    <cellStyle name="Comma 5 2 3 8" xfId="6680" xr:uid="{598421A9-0D46-402A-A320-AC39995154EB}"/>
    <cellStyle name="Comma 5 2 4" xfId="6681" xr:uid="{E3D9EA11-6944-40F8-88D3-2C98870A4116}"/>
    <cellStyle name="Comma 5 2 4 2" xfId="6682" xr:uid="{43938C7D-EB00-497B-8E22-03E5AC78C3B6}"/>
    <cellStyle name="Comma 5 2 4 2 2" xfId="6683" xr:uid="{025C25F2-A984-458D-B7C4-E24831B62D0A}"/>
    <cellStyle name="Comma 5 2 4 2 2 2" xfId="6684" xr:uid="{E6A3DA68-CCBE-44D8-9A1E-0F6C526764EB}"/>
    <cellStyle name="Comma 5 2 4 2 2 2 2" xfId="6685" xr:uid="{28744A5F-3400-4E82-A86F-1E7D2D161610}"/>
    <cellStyle name="Comma 5 2 4 2 2 2 2 2" xfId="6686" xr:uid="{4DFD48C6-7AFD-400F-93B8-69EDFE258A53}"/>
    <cellStyle name="Comma 5 2 4 2 2 2 3" xfId="6687" xr:uid="{E144460F-7901-4863-A391-7ED8EE072D5C}"/>
    <cellStyle name="Comma 5 2 4 2 2 3" xfId="6688" xr:uid="{BD7677E5-A415-4998-BAD9-4B037EB23193}"/>
    <cellStyle name="Comma 5 2 4 2 2 3 2" xfId="6689" xr:uid="{9A939071-8AC0-4D99-A401-4E10F164F7D8}"/>
    <cellStyle name="Comma 5 2 4 2 2 4" xfId="6690" xr:uid="{2BF1C923-FEB7-475B-9BE0-D1A6C70A17D6}"/>
    <cellStyle name="Comma 5 2 4 2 3" xfId="6691" xr:uid="{3E4D9739-5EF3-4415-B40F-95F05E5A3C74}"/>
    <cellStyle name="Comma 5 2 4 2 3 2" xfId="6692" xr:uid="{E96A931C-A461-483C-8FA3-15B065C28C7F}"/>
    <cellStyle name="Comma 5 2 4 2 3 2 2" xfId="6693" xr:uid="{E3A10FB2-869B-494B-9D43-FBD1D5CE37D5}"/>
    <cellStyle name="Comma 5 2 4 2 3 2 2 2" xfId="6694" xr:uid="{B420A387-F954-4B67-849F-88E33767E66F}"/>
    <cellStyle name="Comma 5 2 4 2 3 2 3" xfId="6695" xr:uid="{62EE7F58-C4C7-4931-8104-A4E6667BA975}"/>
    <cellStyle name="Comma 5 2 4 2 3 3" xfId="6696" xr:uid="{37CCD013-C73F-4763-A806-788AEECE825C}"/>
    <cellStyle name="Comma 5 2 4 2 3 3 2" xfId="6697" xr:uid="{E301F5EF-616C-441F-8E77-36602342029E}"/>
    <cellStyle name="Comma 5 2 4 2 3 4" xfId="6698" xr:uid="{0FA80699-4836-435E-988D-81D0986F4CE0}"/>
    <cellStyle name="Comma 5 2 4 2 4" xfId="6699" xr:uid="{C924F4FA-EC29-4972-868B-F9B1F40C7436}"/>
    <cellStyle name="Comma 5 2 4 2 4 2" xfId="6700" xr:uid="{8B1EBCBD-45F6-4A61-A869-012290942BFC}"/>
    <cellStyle name="Comma 5 2 4 2 4 2 2" xfId="6701" xr:uid="{10036EB4-FEFC-4007-8391-150A37269B74}"/>
    <cellStyle name="Comma 5 2 4 2 4 3" xfId="6702" xr:uid="{B96B78D1-2176-465B-95A4-0A9EAE9EE379}"/>
    <cellStyle name="Comma 5 2 4 2 5" xfId="6703" xr:uid="{A8E09782-2D11-4FB2-92C1-6D7F09DE62D6}"/>
    <cellStyle name="Comma 5 2 4 2 5 2" xfId="6704" xr:uid="{7540DDC7-2073-4CF3-86DD-B3CDE98FDF7F}"/>
    <cellStyle name="Comma 5 2 4 2 6" xfId="6705" xr:uid="{EFB224AE-5EAB-49FB-9D31-884F4DBD2995}"/>
    <cellStyle name="Comma 5 2 4 3" xfId="6706" xr:uid="{EEA81372-4702-46B3-9E1F-FDCFAA66F9F2}"/>
    <cellStyle name="Comma 5 2 4 3 2" xfId="6707" xr:uid="{41E67C39-AD05-44B9-AC24-0E715B7D84E1}"/>
    <cellStyle name="Comma 5 2 4 3 2 2" xfId="6708" xr:uid="{41A20B14-A69A-4231-8A09-D5AFB116F838}"/>
    <cellStyle name="Comma 5 2 4 3 2 2 2" xfId="6709" xr:uid="{50AF5E80-7E74-4D53-BD67-EEC13AD3249A}"/>
    <cellStyle name="Comma 5 2 4 3 2 3" xfId="6710" xr:uid="{E0690C93-50C8-4B88-9F83-3B9E8A933CB5}"/>
    <cellStyle name="Comma 5 2 4 3 3" xfId="6711" xr:uid="{A243F6D1-B99D-4AA6-B5ED-ADE6E17246CF}"/>
    <cellStyle name="Comma 5 2 4 3 3 2" xfId="6712" xr:uid="{22D3424F-A0F5-4BF6-8EE8-28407EA6375A}"/>
    <cellStyle name="Comma 5 2 4 3 4" xfId="6713" xr:uid="{F8725CB3-92FF-4E92-813F-1CDAC8B8695B}"/>
    <cellStyle name="Comma 5 2 4 4" xfId="6714" xr:uid="{8AB41BC1-7749-4A14-9A61-E50BCC378368}"/>
    <cellStyle name="Comma 5 2 4 4 2" xfId="6715" xr:uid="{57462476-174F-4470-AFB2-AFD979C749EF}"/>
    <cellStyle name="Comma 5 2 4 4 2 2" xfId="6716" xr:uid="{C2237E5A-2DCB-4D5D-AEA4-39EB3EF27A17}"/>
    <cellStyle name="Comma 5 2 4 4 2 2 2" xfId="6717" xr:uid="{DFF5A2E5-7539-4BD9-9D6F-89DB1AF36AE8}"/>
    <cellStyle name="Comma 5 2 4 4 2 3" xfId="6718" xr:uid="{C61A5A55-C5A2-4E1E-9005-A30C0B3331AE}"/>
    <cellStyle name="Comma 5 2 4 4 3" xfId="6719" xr:uid="{27B209DE-282C-4028-AACD-B54BB78C8702}"/>
    <cellStyle name="Comma 5 2 4 4 3 2" xfId="6720" xr:uid="{4D316FB0-4AE0-44A8-938B-CB42966A39B6}"/>
    <cellStyle name="Comma 5 2 4 4 4" xfId="6721" xr:uid="{C543A60D-DD52-4D64-9939-32E8100BA916}"/>
    <cellStyle name="Comma 5 2 4 5" xfId="6722" xr:uid="{09C48625-0C83-4B90-AA83-1EF473AA8CF7}"/>
    <cellStyle name="Comma 5 2 4 5 2" xfId="6723" xr:uid="{FEE539E2-6990-4B6A-B465-CF7D26DD40D9}"/>
    <cellStyle name="Comma 5 2 4 5 2 2" xfId="6724" xr:uid="{DEE06BA2-A941-4570-819C-7EE3DC6EBA56}"/>
    <cellStyle name="Comma 5 2 4 5 3" xfId="6725" xr:uid="{30CADEBB-F452-4E42-AAA3-61AD247C9A46}"/>
    <cellStyle name="Comma 5 2 4 6" xfId="6726" xr:uid="{66931260-2B82-44C2-A6D1-C733DFAA2C3F}"/>
    <cellStyle name="Comma 5 2 4 6 2" xfId="6727" xr:uid="{EAEFA15C-A4A1-4571-B316-BDB29B146F03}"/>
    <cellStyle name="Comma 5 2 4 7" xfId="6728" xr:uid="{3D564D13-5F16-4608-B93D-4D71B6B77D2F}"/>
    <cellStyle name="Comma 5 2 5" xfId="6729" xr:uid="{34093B40-89B9-4394-A9E6-59071DECB791}"/>
    <cellStyle name="Comma 5 2 5 2" xfId="6730" xr:uid="{897DEDD8-7FC3-4B23-A070-43550978D075}"/>
    <cellStyle name="Comma 5 2 5 2 2" xfId="6731" xr:uid="{3467D257-76BA-4CFA-ACCB-9B1E833C9A19}"/>
    <cellStyle name="Comma 5 2 5 2 2 2" xfId="6732" xr:uid="{2C995C55-DB5A-43AE-B92E-FCFE149183CF}"/>
    <cellStyle name="Comma 5 2 5 2 2 2 2" xfId="6733" xr:uid="{DBF765D5-14C0-4894-8D50-928286766A2C}"/>
    <cellStyle name="Comma 5 2 5 2 2 3" xfId="6734" xr:uid="{6B55055D-01C7-4414-92E9-6AD2D08A95AB}"/>
    <cellStyle name="Comma 5 2 5 2 3" xfId="6735" xr:uid="{174B1A4D-08EF-4283-988A-0B264BA4334C}"/>
    <cellStyle name="Comma 5 2 5 2 3 2" xfId="6736" xr:uid="{403308A7-64A4-4E26-BF40-D521B4ABEB79}"/>
    <cellStyle name="Comma 5 2 5 2 4" xfId="6737" xr:uid="{31F78037-9B53-48EF-BF0C-75BE065FA7FD}"/>
    <cellStyle name="Comma 5 2 5 3" xfId="6738" xr:uid="{F66B9748-BFC5-49B8-8ACD-483E72FB67D9}"/>
    <cellStyle name="Comma 5 2 5 3 2" xfId="6739" xr:uid="{0DB4DF8B-6F73-4134-A35D-24A480D29E4B}"/>
    <cellStyle name="Comma 5 2 5 3 2 2" xfId="6740" xr:uid="{297EE618-DB1A-499B-A56F-EC0E76851488}"/>
    <cellStyle name="Comma 5 2 5 3 2 2 2" xfId="6741" xr:uid="{CDC1A8B9-1CE7-41BC-BF04-C90177D127E8}"/>
    <cellStyle name="Comma 5 2 5 3 2 3" xfId="6742" xr:uid="{22B6B826-B4E6-41B8-9058-82BB9D9103F6}"/>
    <cellStyle name="Comma 5 2 5 3 3" xfId="6743" xr:uid="{A91D8E08-5609-4302-A6A0-CD150C5E9968}"/>
    <cellStyle name="Comma 5 2 5 3 3 2" xfId="6744" xr:uid="{19F6E4F3-4243-4947-9F89-0E0EDEE6AE7F}"/>
    <cellStyle name="Comma 5 2 5 3 4" xfId="6745" xr:uid="{0F3F795D-835D-40FA-A140-B385E98E887B}"/>
    <cellStyle name="Comma 5 2 5 4" xfId="6746" xr:uid="{AB8B82AE-777C-486C-AFE1-14552B78D2F0}"/>
    <cellStyle name="Comma 5 2 5 4 2" xfId="6747" xr:uid="{5F7A5F0E-FD65-496F-B863-B4B313D09E06}"/>
    <cellStyle name="Comma 5 2 5 4 2 2" xfId="6748" xr:uid="{2D368760-8AE8-45B8-9B8C-DCCDF0E0628F}"/>
    <cellStyle name="Comma 5 2 5 4 3" xfId="6749" xr:uid="{886BFC11-248B-4A05-A6D4-00447C265C5A}"/>
    <cellStyle name="Comma 5 2 5 5" xfId="6750" xr:uid="{BC8286B6-BDD7-40B9-B356-F9050AC60C3E}"/>
    <cellStyle name="Comma 5 2 5 5 2" xfId="6751" xr:uid="{942E0A3F-7909-49BA-9416-4F3D3B23C22A}"/>
    <cellStyle name="Comma 5 2 5 6" xfId="6752" xr:uid="{443427E3-B603-4231-9E55-901D49F87ECC}"/>
    <cellStyle name="Comma 5 2 6" xfId="6753" xr:uid="{C44C783D-A8B2-40D8-AAD9-C1D9684BC275}"/>
    <cellStyle name="Comma 5 2 6 2" xfId="6754" xr:uid="{4C9788EE-70BB-46B9-B611-A74C46F1BE5A}"/>
    <cellStyle name="Comma 5 2 6 2 2" xfId="6755" xr:uid="{8CD902BD-B7BC-4512-AC55-F3F718D0AE81}"/>
    <cellStyle name="Comma 5 2 6 2 2 2" xfId="6756" xr:uid="{D5DC5724-0E40-4482-BA77-8A57AEA5AD49}"/>
    <cellStyle name="Comma 5 2 6 2 3" xfId="6757" xr:uid="{716F1358-B8A9-472E-869D-9E07DEF76839}"/>
    <cellStyle name="Comma 5 2 6 3" xfId="6758" xr:uid="{26772AFD-5A44-42CC-9171-C174F320940E}"/>
    <cellStyle name="Comma 5 2 6 3 2" xfId="6759" xr:uid="{63F7AC90-BB2B-4E26-B1B1-3CD539037CA1}"/>
    <cellStyle name="Comma 5 2 6 4" xfId="6760" xr:uid="{3EA87EBA-FA15-4AAC-AAD1-179281A8CCC5}"/>
    <cellStyle name="Comma 5 2 7" xfId="6761" xr:uid="{282D3FAA-E61A-4ED4-ACA2-C8FB4376BC5D}"/>
    <cellStyle name="Comma 5 2 7 2" xfId="6762" xr:uid="{4F94BAEE-07F2-4A63-99DF-CE92B211DFDF}"/>
    <cellStyle name="Comma 5 2 7 2 2" xfId="6763" xr:uid="{6BB6744C-3124-4997-8003-1A6A53E46732}"/>
    <cellStyle name="Comma 5 2 7 2 2 2" xfId="6764" xr:uid="{668D48C2-EFD0-4A82-B390-4EB1AF43056A}"/>
    <cellStyle name="Comma 5 2 7 2 3" xfId="6765" xr:uid="{D6BBD9E1-4B7F-4E97-B69B-F82D9C080DF7}"/>
    <cellStyle name="Comma 5 2 7 3" xfId="6766" xr:uid="{9A373C20-23A4-4FD4-99A3-FEA2AEFDFC2E}"/>
    <cellStyle name="Comma 5 2 7 3 2" xfId="6767" xr:uid="{0686789B-378E-4A38-9A1C-CE0EB1D36841}"/>
    <cellStyle name="Comma 5 2 7 4" xfId="6768" xr:uid="{7A3EF6F5-3065-4065-AFE6-F4D0E0BFD056}"/>
    <cellStyle name="Comma 5 2 8" xfId="6769" xr:uid="{9C3E91E9-0ED6-456E-82FD-155FD7F90047}"/>
    <cellStyle name="Comma 5 2 8 2" xfId="6770" xr:uid="{02826133-348A-4DDF-BBA9-92C238D63403}"/>
    <cellStyle name="Comma 5 2 8 2 2" xfId="6771" xr:uid="{0EB0AF2D-D79A-428E-AD0C-FC2396D1F1A9}"/>
    <cellStyle name="Comma 5 2 8 3" xfId="6772" xr:uid="{FE43286C-D0B6-497D-8F10-B5B8DCAB439B}"/>
    <cellStyle name="Comma 5 2 9" xfId="6773" xr:uid="{A5B307AB-4C6B-4364-83F1-81B920269080}"/>
    <cellStyle name="Comma 5 2 9 2" xfId="6774" xr:uid="{275A8925-43B3-4E4B-98C9-8DFD3EFCA296}"/>
    <cellStyle name="Comma 5 3" xfId="6775" xr:uid="{00000000-0005-0000-0000-000007130000}"/>
    <cellStyle name="Comma 5 3 10" xfId="6776" xr:uid="{20025CF2-68FB-467E-9C4E-F95DCE6FBE28}"/>
    <cellStyle name="Comma 5 3 11" xfId="6777" xr:uid="{2B9D65C2-1C4B-44D1-878C-737AC2DDAD66}"/>
    <cellStyle name="Comma 5 3 2" xfId="6778" xr:uid="{059A1C4C-4F42-4936-923E-B527EDE3C243}"/>
    <cellStyle name="Comma 5 3 2 10" xfId="6779" xr:uid="{38FA6DD5-A408-4206-8CC3-3BC0FB14076B}"/>
    <cellStyle name="Comma 5 3 2 10 2" xfId="6780" xr:uid="{C0D98B81-96C9-4D27-8B1E-F17DC641247C}"/>
    <cellStyle name="Comma 5 3 2 11" xfId="6781" xr:uid="{CDE6DDB9-EF3E-4E8C-B3DA-41085CBAD889}"/>
    <cellStyle name="Comma 5 3 2 2" xfId="6782" xr:uid="{94CB34BD-0393-4D2F-9850-7AA965B303B0}"/>
    <cellStyle name="Comma 5 3 2 2 10" xfId="6783" xr:uid="{1D982C6F-04C6-4F8D-AAA5-0ACA37B1CA3B}"/>
    <cellStyle name="Comma 5 3 2 2 10 2" xfId="6784" xr:uid="{55C3F1B5-35E1-41DC-BB41-E818AC321639}"/>
    <cellStyle name="Comma 5 3 2 2 10 2 2" xfId="6785" xr:uid="{7F22519F-A0CA-4428-8D8E-F5D6D70DDBC0}"/>
    <cellStyle name="Comma 5 3 2 2 10 3" xfId="6786" xr:uid="{C03B8E02-E982-4B10-AC00-3044501123CC}"/>
    <cellStyle name="Comma 5 3 2 2 11" xfId="6787" xr:uid="{C2AAF762-C050-41A2-91F0-086F6BB595F5}"/>
    <cellStyle name="Comma 5 3 2 2 11 2" xfId="6788" xr:uid="{512DA257-8558-4A7A-A3EE-7531C82D2CA3}"/>
    <cellStyle name="Comma 5 3 2 2 12" xfId="6789" xr:uid="{96A0CD95-4100-4064-88E8-CA7160972E85}"/>
    <cellStyle name="Comma 5 3 2 2 2" xfId="6790" xr:uid="{E6F149AA-7AD3-4C62-8B20-E82507E266C7}"/>
    <cellStyle name="Comma 5 3 2 2 2 10" xfId="6791" xr:uid="{297366DE-F87E-40B0-AD5F-DE119275A449}"/>
    <cellStyle name="Comma 5 3 2 2 2 2" xfId="6792" xr:uid="{51EA5F9C-8964-4DA9-A105-57EC01DE47C1}"/>
    <cellStyle name="Comma 5 3 2 2 2 2 2" xfId="6793" xr:uid="{B1EF9AE8-E4F0-4F26-96EA-D8701391F423}"/>
    <cellStyle name="Comma 5 3 2 2 2 2 2 2" xfId="6794" xr:uid="{124D8D0F-F91A-4FF3-8BA5-8C54061AF510}"/>
    <cellStyle name="Comma 5 3 2 2 2 2 2 2 2" xfId="6795" xr:uid="{100B0A32-2984-4B62-A55F-14A3875F71B8}"/>
    <cellStyle name="Comma 5 3 2 2 2 2 2 2 2 2" xfId="6796" xr:uid="{D6F670BE-219A-4108-90DC-CCFBBBC997F1}"/>
    <cellStyle name="Comma 5 3 2 2 2 2 2 2 2 2 2" xfId="6797" xr:uid="{EE123267-F132-4DBD-BD64-3BF59BDF0BE0}"/>
    <cellStyle name="Comma 5 3 2 2 2 2 2 2 2 2 2 2" xfId="6798" xr:uid="{69DA20EA-89CB-4BFD-ADF7-7DA678762EE5}"/>
    <cellStyle name="Comma 5 3 2 2 2 2 2 2 2 2 3" xfId="6799" xr:uid="{9670C23B-3619-40F7-9867-ED1796C4A840}"/>
    <cellStyle name="Comma 5 3 2 2 2 2 2 2 2 3" xfId="6800" xr:uid="{1FDBC80A-F4D2-42BC-926F-77719211D3A8}"/>
    <cellStyle name="Comma 5 3 2 2 2 2 2 2 2 3 2" xfId="6801" xr:uid="{4020ADB7-C2CA-4128-A696-8A6A20F923E8}"/>
    <cellStyle name="Comma 5 3 2 2 2 2 2 2 2 4" xfId="6802" xr:uid="{9FEA90C3-4D8E-45B8-951C-B46CAEB088B1}"/>
    <cellStyle name="Comma 5 3 2 2 2 2 2 2 3" xfId="6803" xr:uid="{AE023653-745E-46CC-87B8-2C2331378AB7}"/>
    <cellStyle name="Comma 5 3 2 2 2 2 2 2 3 2" xfId="6804" xr:uid="{4A8C3BB6-022F-4F47-8CA7-AF018A1F5DDC}"/>
    <cellStyle name="Comma 5 3 2 2 2 2 2 2 3 2 2" xfId="6805" xr:uid="{B59CCD7A-525B-43CB-8F04-78BE688172E4}"/>
    <cellStyle name="Comma 5 3 2 2 2 2 2 2 3 2 2 2" xfId="6806" xr:uid="{2A301C59-D868-4C25-84D8-8F57A68508C9}"/>
    <cellStyle name="Comma 5 3 2 2 2 2 2 2 3 2 3" xfId="6807" xr:uid="{0BE0A90A-2920-4099-8368-5BE4ECE3DE9E}"/>
    <cellStyle name="Comma 5 3 2 2 2 2 2 2 3 3" xfId="6808" xr:uid="{3CA7FA1D-2A2A-49D3-8A81-8498A194638E}"/>
    <cellStyle name="Comma 5 3 2 2 2 2 2 2 3 3 2" xfId="6809" xr:uid="{357D5AB1-F6AA-4CE7-9637-27E6DF635E61}"/>
    <cellStyle name="Comma 5 3 2 2 2 2 2 2 3 4" xfId="6810" xr:uid="{5EF1395E-E52A-4A77-8D16-60BA3DDC5DA4}"/>
    <cellStyle name="Comma 5 3 2 2 2 2 2 2 4" xfId="6811" xr:uid="{5375CCD9-3C8E-45D7-B860-CDF4D3D9F1B6}"/>
    <cellStyle name="Comma 5 3 2 2 2 2 2 2 4 2" xfId="6812" xr:uid="{2A0961E4-094E-4FA0-BA9F-61A39D01712B}"/>
    <cellStyle name="Comma 5 3 2 2 2 2 2 2 4 2 2" xfId="6813" xr:uid="{42FFD044-A432-4F39-B04E-BE2C1C8CC4D8}"/>
    <cellStyle name="Comma 5 3 2 2 2 2 2 2 4 3" xfId="6814" xr:uid="{2A88F6E8-FF6F-4CAC-81D8-6250A75CF5CE}"/>
    <cellStyle name="Comma 5 3 2 2 2 2 2 2 5" xfId="6815" xr:uid="{E29904D0-D039-415D-A0BF-02601E5AC5B6}"/>
    <cellStyle name="Comma 5 3 2 2 2 2 2 2 5 2" xfId="6816" xr:uid="{61CD7E5B-A156-4A4D-939C-34FFBFF4C7BF}"/>
    <cellStyle name="Comma 5 3 2 2 2 2 2 2 6" xfId="6817" xr:uid="{FB80E616-B504-4D4A-8FBF-B612149F56B6}"/>
    <cellStyle name="Comma 5 3 2 2 2 2 2 3" xfId="6818" xr:uid="{8D501251-E860-424F-B8F5-312E879E0877}"/>
    <cellStyle name="Comma 5 3 2 2 2 2 2 3 2" xfId="6819" xr:uid="{5BB026FD-488A-424C-BE0F-5A612789012A}"/>
    <cellStyle name="Comma 5 3 2 2 2 2 2 3 2 2" xfId="6820" xr:uid="{F4B693C5-D462-4DDB-B737-0BAA2600D75F}"/>
    <cellStyle name="Comma 5 3 2 2 2 2 2 3 2 2 2" xfId="6821" xr:uid="{93214E5B-C367-49F2-A9BE-DE873B22D706}"/>
    <cellStyle name="Comma 5 3 2 2 2 2 2 3 2 3" xfId="6822" xr:uid="{E8DA2DF9-7A29-4EE0-A90A-C13DD9C3A04D}"/>
    <cellStyle name="Comma 5 3 2 2 2 2 2 3 3" xfId="6823" xr:uid="{5416A17B-65E0-4EB1-83FD-C9FB283F3F89}"/>
    <cellStyle name="Comma 5 3 2 2 2 2 2 3 3 2" xfId="6824" xr:uid="{9FE667BA-46ED-4576-81F2-1A7BE53FF8BF}"/>
    <cellStyle name="Comma 5 3 2 2 2 2 2 3 4" xfId="6825" xr:uid="{3A1C3712-3B28-4E5C-AC75-EC866237CB60}"/>
    <cellStyle name="Comma 5 3 2 2 2 2 2 4" xfId="6826" xr:uid="{047FF82E-832E-4D02-B320-0CC2AE99C96C}"/>
    <cellStyle name="Comma 5 3 2 2 2 2 2 4 2" xfId="6827" xr:uid="{4A9C54FE-9B5D-4FCA-8F1A-EE860FDE8120}"/>
    <cellStyle name="Comma 5 3 2 2 2 2 2 4 2 2" xfId="6828" xr:uid="{437F7CCD-E5F7-471F-AFC9-5B064CFEAD96}"/>
    <cellStyle name="Comma 5 3 2 2 2 2 2 4 2 2 2" xfId="6829" xr:uid="{EDEA1960-3A1D-43A2-893C-5CB8A7F297A1}"/>
    <cellStyle name="Comma 5 3 2 2 2 2 2 4 2 3" xfId="6830" xr:uid="{635E168C-B87D-4E72-9F44-DC700FE22DE5}"/>
    <cellStyle name="Comma 5 3 2 2 2 2 2 4 3" xfId="6831" xr:uid="{799217C6-E8F7-497E-8FA9-7B4F640E0558}"/>
    <cellStyle name="Comma 5 3 2 2 2 2 2 4 3 2" xfId="6832" xr:uid="{608709D3-A5E2-458D-B3F4-1286DD02BEAE}"/>
    <cellStyle name="Comma 5 3 2 2 2 2 2 4 4" xfId="6833" xr:uid="{CF607501-73C0-4008-8DA6-D190DB4E9971}"/>
    <cellStyle name="Comma 5 3 2 2 2 2 2 5" xfId="6834" xr:uid="{FF3C02E4-6C23-40AE-AE4B-557C8FC1D032}"/>
    <cellStyle name="Comma 5 3 2 2 2 2 2 5 2" xfId="6835" xr:uid="{8EC37E61-2642-4044-BE14-62495737769D}"/>
    <cellStyle name="Comma 5 3 2 2 2 2 2 5 2 2" xfId="6836" xr:uid="{F9B8844A-746F-4B6C-966C-A08B7E488774}"/>
    <cellStyle name="Comma 5 3 2 2 2 2 2 5 3" xfId="6837" xr:uid="{677DCDEE-B87A-4525-BF32-A4A6BA69FAEC}"/>
    <cellStyle name="Comma 5 3 2 2 2 2 2 6" xfId="6838" xr:uid="{2AFB3FB8-81A7-4F97-B22C-8DB2993158CB}"/>
    <cellStyle name="Comma 5 3 2 2 2 2 2 6 2" xfId="6839" xr:uid="{304E0CEE-0934-41FB-AA3F-3CB70F40341D}"/>
    <cellStyle name="Comma 5 3 2 2 2 2 2 7" xfId="6840" xr:uid="{00F4085F-83F4-4D7B-934E-7EBE256622AD}"/>
    <cellStyle name="Comma 5 3 2 2 2 2 3" xfId="6841" xr:uid="{579A80AF-9C67-42EC-8BE5-BDDEE3C447F8}"/>
    <cellStyle name="Comma 5 3 2 2 2 2 3 2" xfId="6842" xr:uid="{459FA304-024D-4195-BD0A-C54AB90A58D3}"/>
    <cellStyle name="Comma 5 3 2 2 2 2 3 2 2" xfId="6843" xr:uid="{4ADD778C-10BD-4304-9FE2-DB3D753EB63E}"/>
    <cellStyle name="Comma 5 3 2 2 2 2 3 2 2 2" xfId="6844" xr:uid="{C72C69ED-E3B8-4606-815F-3678D8477E36}"/>
    <cellStyle name="Comma 5 3 2 2 2 2 3 2 2 2 2" xfId="6845" xr:uid="{E0EC6513-5710-4A16-8796-2B7F295E5885}"/>
    <cellStyle name="Comma 5 3 2 2 2 2 3 2 2 2 2 2" xfId="6846" xr:uid="{DD9A447E-85B0-4AED-93AB-6989A1BAC8AE}"/>
    <cellStyle name="Comma 5 3 2 2 2 2 3 2 2 2 3" xfId="6847" xr:uid="{84363C6E-6A48-42E5-B78F-556C259F1BFD}"/>
    <cellStyle name="Comma 5 3 2 2 2 2 3 2 2 3" xfId="6848" xr:uid="{DAE92006-46E6-4115-8DC3-F39EA7B36AF5}"/>
    <cellStyle name="Comma 5 3 2 2 2 2 3 2 2 3 2" xfId="6849" xr:uid="{0522E03A-24F6-48C5-B76A-E752342CB56E}"/>
    <cellStyle name="Comma 5 3 2 2 2 2 3 2 2 4" xfId="6850" xr:uid="{B72F9D87-2280-427C-8B27-48D42A7C9004}"/>
    <cellStyle name="Comma 5 3 2 2 2 2 3 2 3" xfId="6851" xr:uid="{DA518E80-51A1-4766-B6D4-C28258A0D79A}"/>
    <cellStyle name="Comma 5 3 2 2 2 2 3 2 3 2" xfId="6852" xr:uid="{82C6B32C-AC61-4ED5-97ED-20AE862693FC}"/>
    <cellStyle name="Comma 5 3 2 2 2 2 3 2 3 2 2" xfId="6853" xr:uid="{4911249B-CE86-45BB-900F-0CEEA041D4DA}"/>
    <cellStyle name="Comma 5 3 2 2 2 2 3 2 3 2 2 2" xfId="6854" xr:uid="{706C3732-B2BC-48AC-98B1-FA22EFB64EBC}"/>
    <cellStyle name="Comma 5 3 2 2 2 2 3 2 3 2 3" xfId="6855" xr:uid="{3761CE83-CDC9-4906-9C96-6C39484E69EF}"/>
    <cellStyle name="Comma 5 3 2 2 2 2 3 2 3 3" xfId="6856" xr:uid="{70ED3A8F-0067-44F7-991E-A1209029D1CF}"/>
    <cellStyle name="Comma 5 3 2 2 2 2 3 2 3 3 2" xfId="6857" xr:uid="{506A3273-4669-4A08-AC10-144A0EA64D37}"/>
    <cellStyle name="Comma 5 3 2 2 2 2 3 2 3 4" xfId="6858" xr:uid="{46ACFEE3-7EF7-4127-88CC-D19275D264CE}"/>
    <cellStyle name="Comma 5 3 2 2 2 2 3 2 4" xfId="6859" xr:uid="{3052ED01-3A53-4281-BBC9-7C62AF106D3B}"/>
    <cellStyle name="Comma 5 3 2 2 2 2 3 2 4 2" xfId="6860" xr:uid="{39CD11DD-6C4C-4B60-AE31-F9EC52D77038}"/>
    <cellStyle name="Comma 5 3 2 2 2 2 3 2 4 2 2" xfId="6861" xr:uid="{BD60C151-AD72-4D55-AA02-625F7FAD218C}"/>
    <cellStyle name="Comma 5 3 2 2 2 2 3 2 4 3" xfId="6862" xr:uid="{DEE51DE0-B7C2-44B1-9228-B8C5B15ACDAC}"/>
    <cellStyle name="Comma 5 3 2 2 2 2 3 2 5" xfId="6863" xr:uid="{BA1010C9-CA14-4A92-8811-2EB55697BBDC}"/>
    <cellStyle name="Comma 5 3 2 2 2 2 3 2 5 2" xfId="6864" xr:uid="{E5E7286B-CB98-4530-B5F0-627C853CEEC3}"/>
    <cellStyle name="Comma 5 3 2 2 2 2 3 2 6" xfId="6865" xr:uid="{91BF6BBA-A77E-4C2B-9D0C-62C11BCCB159}"/>
    <cellStyle name="Comma 5 3 2 2 2 2 3 3" xfId="6866" xr:uid="{FE1A96A0-6ED0-440F-8452-3ED50CD7025B}"/>
    <cellStyle name="Comma 5 3 2 2 2 2 3 3 2" xfId="6867" xr:uid="{4E2D250C-A789-4113-9687-FE84E6F41089}"/>
    <cellStyle name="Comma 5 3 2 2 2 2 3 3 2 2" xfId="6868" xr:uid="{A6BBD642-2E0C-45DA-B87E-710B1ABBB123}"/>
    <cellStyle name="Comma 5 3 2 2 2 2 3 3 2 2 2" xfId="6869" xr:uid="{4A962925-45FB-4EBE-AFAA-5A51B8D19F5F}"/>
    <cellStyle name="Comma 5 3 2 2 2 2 3 3 2 3" xfId="6870" xr:uid="{435546BC-0D06-4A67-90B1-3895020A054D}"/>
    <cellStyle name="Comma 5 3 2 2 2 2 3 3 3" xfId="6871" xr:uid="{607283E7-C939-410B-9634-42CCAC0918C1}"/>
    <cellStyle name="Comma 5 3 2 2 2 2 3 3 3 2" xfId="6872" xr:uid="{353E2385-26DB-4BDF-A531-F2D52444560A}"/>
    <cellStyle name="Comma 5 3 2 2 2 2 3 3 4" xfId="6873" xr:uid="{935BAEF3-2937-4882-B8EB-5FCEA94C3148}"/>
    <cellStyle name="Comma 5 3 2 2 2 2 3 4" xfId="6874" xr:uid="{792F1721-477C-4BF2-A332-0E1946A82DEC}"/>
    <cellStyle name="Comma 5 3 2 2 2 2 3 4 2" xfId="6875" xr:uid="{98ED436C-1374-48F5-A1E2-DEB3A13FEFFE}"/>
    <cellStyle name="Comma 5 3 2 2 2 2 3 4 2 2" xfId="6876" xr:uid="{EDB4774D-261D-42CA-B29C-D48ACFF1604F}"/>
    <cellStyle name="Comma 5 3 2 2 2 2 3 4 2 2 2" xfId="6877" xr:uid="{B852B0FB-BE23-45EF-AF7C-12E90FB2E03E}"/>
    <cellStyle name="Comma 5 3 2 2 2 2 3 4 2 3" xfId="6878" xr:uid="{C8351646-9EA9-444B-B86C-F4FEC60455C2}"/>
    <cellStyle name="Comma 5 3 2 2 2 2 3 4 3" xfId="6879" xr:uid="{8C9F0FC9-D19E-43DB-923D-43D6D05D072A}"/>
    <cellStyle name="Comma 5 3 2 2 2 2 3 4 3 2" xfId="6880" xr:uid="{0E910DFF-3CF5-4209-A3D8-72277B1396F9}"/>
    <cellStyle name="Comma 5 3 2 2 2 2 3 4 4" xfId="6881" xr:uid="{3FC51E76-2F6D-41E3-A29E-39F82EE07BCD}"/>
    <cellStyle name="Comma 5 3 2 2 2 2 3 5" xfId="6882" xr:uid="{8CB56272-EF61-4A23-A42F-F48DF63B86AA}"/>
    <cellStyle name="Comma 5 3 2 2 2 2 3 5 2" xfId="6883" xr:uid="{8FFC37E7-4CBF-4F5E-8F48-51AFF4776F51}"/>
    <cellStyle name="Comma 5 3 2 2 2 2 3 5 2 2" xfId="6884" xr:uid="{93211160-3C0D-4D5E-8385-645D953C8F84}"/>
    <cellStyle name="Comma 5 3 2 2 2 2 3 5 3" xfId="6885" xr:uid="{928D97CA-E896-44D8-82F1-8E3A8E9B6C17}"/>
    <cellStyle name="Comma 5 3 2 2 2 2 3 6" xfId="6886" xr:uid="{2A2F2F34-8F4F-4789-94F4-CD38626D1BED}"/>
    <cellStyle name="Comma 5 3 2 2 2 2 3 6 2" xfId="6887" xr:uid="{10D13948-BB06-428A-AAE3-FE5B29BB86D9}"/>
    <cellStyle name="Comma 5 3 2 2 2 2 3 7" xfId="6888" xr:uid="{75E70555-0EB2-4855-B14B-0D45498E2E57}"/>
    <cellStyle name="Comma 5 3 2 2 2 2 4" xfId="6889" xr:uid="{71980362-0007-4FFC-B61C-FC58EC5FF92B}"/>
    <cellStyle name="Comma 5 3 2 2 2 2 4 2" xfId="6890" xr:uid="{0A0F9171-09FE-4D8A-98D8-D3C2C7E5B115}"/>
    <cellStyle name="Comma 5 3 2 2 2 2 4 2 2" xfId="6891" xr:uid="{E321976B-9339-4454-B537-551DF127B9DD}"/>
    <cellStyle name="Comma 5 3 2 2 2 2 4 2 2 2" xfId="6892" xr:uid="{F9D015E2-1DE7-461A-BE62-1FA9E216B699}"/>
    <cellStyle name="Comma 5 3 2 2 2 2 4 2 2 2 2" xfId="6893" xr:uid="{9CA44A83-2F77-4345-A716-101CA47300CA}"/>
    <cellStyle name="Comma 5 3 2 2 2 2 4 2 2 3" xfId="6894" xr:uid="{B1E9692A-7CBE-4278-893B-1AB0223C40F4}"/>
    <cellStyle name="Comma 5 3 2 2 2 2 4 2 3" xfId="6895" xr:uid="{C5426A33-FF90-4F5E-980B-E33000A18E73}"/>
    <cellStyle name="Comma 5 3 2 2 2 2 4 2 3 2" xfId="6896" xr:uid="{0BEF3C08-40BB-4A81-98AD-D582B2B8041C}"/>
    <cellStyle name="Comma 5 3 2 2 2 2 4 2 4" xfId="6897" xr:uid="{0DB77737-A2AE-4326-9E64-CE9D6F93C5D3}"/>
    <cellStyle name="Comma 5 3 2 2 2 2 4 3" xfId="6898" xr:uid="{F5704833-9CC6-4D53-8E6F-746E6738140D}"/>
    <cellStyle name="Comma 5 3 2 2 2 2 4 3 2" xfId="6899" xr:uid="{3CB7BDA3-07AD-484D-BD4C-23A32F0FF109}"/>
    <cellStyle name="Comma 5 3 2 2 2 2 4 3 2 2" xfId="6900" xr:uid="{7306CA38-2B7B-4286-93BA-5E17CC2E3393}"/>
    <cellStyle name="Comma 5 3 2 2 2 2 4 3 2 2 2" xfId="6901" xr:uid="{19D3267E-D87B-4C7F-AB09-7C5AD5FC3019}"/>
    <cellStyle name="Comma 5 3 2 2 2 2 4 3 2 3" xfId="6902" xr:uid="{D87938B6-03FF-492D-975E-4D7B8AF1757A}"/>
    <cellStyle name="Comma 5 3 2 2 2 2 4 3 3" xfId="6903" xr:uid="{7BE9991F-39DB-4906-98DB-EF2A6D920BEC}"/>
    <cellStyle name="Comma 5 3 2 2 2 2 4 3 3 2" xfId="6904" xr:uid="{2A3C0526-6EA6-4C50-B825-B797A26C4FB0}"/>
    <cellStyle name="Comma 5 3 2 2 2 2 4 3 4" xfId="6905" xr:uid="{40F40C7E-6ADF-476F-A1D8-C807D716D94F}"/>
    <cellStyle name="Comma 5 3 2 2 2 2 4 4" xfId="6906" xr:uid="{92814462-E11E-4752-AFCA-6362B2E3F5E8}"/>
    <cellStyle name="Comma 5 3 2 2 2 2 4 4 2" xfId="6907" xr:uid="{FC2ACFDF-67FB-4381-9CED-8ECA0583727B}"/>
    <cellStyle name="Comma 5 3 2 2 2 2 4 4 2 2" xfId="6908" xr:uid="{73226DCB-3380-4591-BEE5-E7A4D5AB8815}"/>
    <cellStyle name="Comma 5 3 2 2 2 2 4 4 3" xfId="6909" xr:uid="{E3F8BC26-C472-4356-86EA-0AE809CEADC1}"/>
    <cellStyle name="Comma 5 3 2 2 2 2 4 5" xfId="6910" xr:uid="{AEB499C6-4396-4A32-BE7E-D544BF72D0F1}"/>
    <cellStyle name="Comma 5 3 2 2 2 2 4 5 2" xfId="6911" xr:uid="{A43E1539-53F0-4E9B-A770-78DC4D0FA5F4}"/>
    <cellStyle name="Comma 5 3 2 2 2 2 4 6" xfId="6912" xr:uid="{40F1EF9B-9479-42FB-A51F-0A2FC86B1DDC}"/>
    <cellStyle name="Comma 5 3 2 2 2 2 5" xfId="6913" xr:uid="{6DBC58D9-67AC-48AF-BB4C-24649F44C82D}"/>
    <cellStyle name="Comma 5 3 2 2 2 2 5 2" xfId="6914" xr:uid="{C3188629-2C99-4D88-8306-7A83B664625F}"/>
    <cellStyle name="Comma 5 3 2 2 2 2 5 2 2" xfId="6915" xr:uid="{CDF79051-8894-43EA-B802-60059CAC1007}"/>
    <cellStyle name="Comma 5 3 2 2 2 2 5 2 2 2" xfId="6916" xr:uid="{8E29BA25-F601-433C-AD7F-93BF8B63B045}"/>
    <cellStyle name="Comma 5 3 2 2 2 2 5 2 3" xfId="6917" xr:uid="{4DE3E30A-FD4D-45B8-8147-3B450C0B7510}"/>
    <cellStyle name="Comma 5 3 2 2 2 2 5 3" xfId="6918" xr:uid="{829C7BCF-9E6A-4759-B3D0-56B53ABA653A}"/>
    <cellStyle name="Comma 5 3 2 2 2 2 5 3 2" xfId="6919" xr:uid="{86D4B0C6-D0B8-4277-9CAD-6AD2530A1CD9}"/>
    <cellStyle name="Comma 5 3 2 2 2 2 5 4" xfId="6920" xr:uid="{8A4291D2-082A-4C1D-87BD-001AD80B3705}"/>
    <cellStyle name="Comma 5 3 2 2 2 2 6" xfId="6921" xr:uid="{264758E9-0189-4EA0-9EEE-88DAE1D85CD0}"/>
    <cellStyle name="Comma 5 3 2 2 2 2 6 2" xfId="6922" xr:uid="{1BB16721-FE6A-4A27-B1D1-2A58876962A1}"/>
    <cellStyle name="Comma 5 3 2 2 2 2 6 2 2" xfId="6923" xr:uid="{5F030AE5-9839-41A2-8668-80BC2F38C154}"/>
    <cellStyle name="Comma 5 3 2 2 2 2 6 2 2 2" xfId="6924" xr:uid="{532DA743-FB83-4217-B6E0-8848035AF86D}"/>
    <cellStyle name="Comma 5 3 2 2 2 2 6 2 3" xfId="6925" xr:uid="{4E9954A6-BFB8-4E82-B32F-BBFB31C795EE}"/>
    <cellStyle name="Comma 5 3 2 2 2 2 6 3" xfId="6926" xr:uid="{20034151-D1EC-4963-B232-83A9EB00F033}"/>
    <cellStyle name="Comma 5 3 2 2 2 2 6 3 2" xfId="6927" xr:uid="{938C1162-C966-480F-BECA-C23EB4BB2BF7}"/>
    <cellStyle name="Comma 5 3 2 2 2 2 6 4" xfId="6928" xr:uid="{DE270B57-69FE-4B70-8055-7BAECA4CCA29}"/>
    <cellStyle name="Comma 5 3 2 2 2 2 7" xfId="6929" xr:uid="{AEC074A7-CECD-4024-9739-750FA248A7DE}"/>
    <cellStyle name="Comma 5 3 2 2 2 2 7 2" xfId="6930" xr:uid="{AC4FA8FD-0271-4F5A-A7DC-1F8098DE7542}"/>
    <cellStyle name="Comma 5 3 2 2 2 2 7 2 2" xfId="6931" xr:uid="{0754EDB8-F5A2-4587-BF4E-47413D47B70B}"/>
    <cellStyle name="Comma 5 3 2 2 2 2 7 3" xfId="6932" xr:uid="{8DA47F56-B730-4CDB-B0D3-34DFF3DC7EB2}"/>
    <cellStyle name="Comma 5 3 2 2 2 2 8" xfId="6933" xr:uid="{79019B81-FCBD-466E-9CFA-BA412A23EB56}"/>
    <cellStyle name="Comma 5 3 2 2 2 2 8 2" xfId="6934" xr:uid="{C79E4BF2-FBE8-4A06-A4DB-0CB6FDDBF8A7}"/>
    <cellStyle name="Comma 5 3 2 2 2 2 9" xfId="6935" xr:uid="{60501162-7704-495A-A04E-1DE7419ABC26}"/>
    <cellStyle name="Comma 5 3 2 2 2 3" xfId="6936" xr:uid="{04CEAB26-AE18-4D16-B8CD-8C5364AC71BF}"/>
    <cellStyle name="Comma 5 3 2 2 2 3 2" xfId="6937" xr:uid="{47E282F9-2630-4E7F-9CB5-807AC2DE41AF}"/>
    <cellStyle name="Comma 5 3 2 2 2 3 2 2" xfId="6938" xr:uid="{78CC4BAD-5B44-4D34-814F-C0AA6AB78780}"/>
    <cellStyle name="Comma 5 3 2 2 2 3 2 2 2" xfId="6939" xr:uid="{B5399900-BBA8-4493-A78C-7879AE4FE357}"/>
    <cellStyle name="Comma 5 3 2 2 2 3 2 2 2 2" xfId="6940" xr:uid="{8D3F3709-D1B7-4A04-A7B9-541C845D86F7}"/>
    <cellStyle name="Comma 5 3 2 2 2 3 2 2 2 2 2" xfId="6941" xr:uid="{011B857A-A395-43FC-875F-0277A027FA68}"/>
    <cellStyle name="Comma 5 3 2 2 2 3 2 2 2 3" xfId="6942" xr:uid="{D56BC909-023C-43FF-99CA-0F5789B3264F}"/>
    <cellStyle name="Comma 5 3 2 2 2 3 2 2 3" xfId="6943" xr:uid="{1D6C9630-BA35-4825-90FE-353CEF246EE7}"/>
    <cellStyle name="Comma 5 3 2 2 2 3 2 2 3 2" xfId="6944" xr:uid="{6700543E-A99A-43BD-8B8D-952D48EF42A7}"/>
    <cellStyle name="Comma 5 3 2 2 2 3 2 2 4" xfId="6945" xr:uid="{5324AA8B-6DFA-4212-81B4-D1BB0B1ACD70}"/>
    <cellStyle name="Comma 5 3 2 2 2 3 2 3" xfId="6946" xr:uid="{931B1986-E8CC-4C0D-8585-F49A6D86158B}"/>
    <cellStyle name="Comma 5 3 2 2 2 3 2 3 2" xfId="6947" xr:uid="{126ECBEE-3C0B-4FFD-94A8-C00441A06220}"/>
    <cellStyle name="Comma 5 3 2 2 2 3 2 3 2 2" xfId="6948" xr:uid="{76CF6C36-43AC-44A0-9AF6-AED2B49AD177}"/>
    <cellStyle name="Comma 5 3 2 2 2 3 2 3 2 2 2" xfId="6949" xr:uid="{B167A515-B654-4114-A93C-970ABCA3F9BF}"/>
    <cellStyle name="Comma 5 3 2 2 2 3 2 3 2 3" xfId="6950" xr:uid="{66317B23-BDA1-40AD-8437-255342FC0CA0}"/>
    <cellStyle name="Comma 5 3 2 2 2 3 2 3 3" xfId="6951" xr:uid="{C6239F24-8FF6-4C1A-A712-7E47DE1804AA}"/>
    <cellStyle name="Comma 5 3 2 2 2 3 2 3 3 2" xfId="6952" xr:uid="{3D9F7A27-C3F3-40C5-903A-8E26B49DC758}"/>
    <cellStyle name="Comma 5 3 2 2 2 3 2 3 4" xfId="6953" xr:uid="{29D04D55-4D0F-4179-AC03-8556524944BE}"/>
    <cellStyle name="Comma 5 3 2 2 2 3 2 4" xfId="6954" xr:uid="{902E31B9-FBDD-438B-AFBB-3AF3B549BF24}"/>
    <cellStyle name="Comma 5 3 2 2 2 3 2 4 2" xfId="6955" xr:uid="{BB985655-B853-4A80-B3EF-8BDC7B64610B}"/>
    <cellStyle name="Comma 5 3 2 2 2 3 2 4 2 2" xfId="6956" xr:uid="{4516F7E0-2FBA-41AC-B84C-5A675418657F}"/>
    <cellStyle name="Comma 5 3 2 2 2 3 2 4 3" xfId="6957" xr:uid="{3946F9B5-C905-4DF1-B83A-5ECEC5FDE648}"/>
    <cellStyle name="Comma 5 3 2 2 2 3 2 5" xfId="6958" xr:uid="{C3F17C3E-4C83-4975-AB14-16E119817A6B}"/>
    <cellStyle name="Comma 5 3 2 2 2 3 2 5 2" xfId="6959" xr:uid="{4F706760-AF08-4AD6-B5B8-4E403D8E2760}"/>
    <cellStyle name="Comma 5 3 2 2 2 3 2 6" xfId="6960" xr:uid="{34B2F008-8C29-4DB5-84E7-A7BB91786BFE}"/>
    <cellStyle name="Comma 5 3 2 2 2 3 3" xfId="6961" xr:uid="{7F71C8BF-80BB-4A31-B0A3-9ED6B70751BF}"/>
    <cellStyle name="Comma 5 3 2 2 2 3 3 2" xfId="6962" xr:uid="{15D61F90-6D8E-4D4A-843A-0FBD43E7D27C}"/>
    <cellStyle name="Comma 5 3 2 2 2 3 3 2 2" xfId="6963" xr:uid="{FDA48BBE-C46B-4381-84F6-BA5878E15CFE}"/>
    <cellStyle name="Comma 5 3 2 2 2 3 3 2 2 2" xfId="6964" xr:uid="{AC124548-1B07-497C-AF1B-C37EE777EEFA}"/>
    <cellStyle name="Comma 5 3 2 2 2 3 3 2 3" xfId="6965" xr:uid="{87AEC1C6-BD8D-4D43-BC60-673F12B90C08}"/>
    <cellStyle name="Comma 5 3 2 2 2 3 3 3" xfId="6966" xr:uid="{F6B86919-B7C8-40D7-98D9-B03F4C79A5D1}"/>
    <cellStyle name="Comma 5 3 2 2 2 3 3 3 2" xfId="6967" xr:uid="{1A23AEB7-4B98-46E1-BF2E-557F7F8A0FA5}"/>
    <cellStyle name="Comma 5 3 2 2 2 3 3 4" xfId="6968" xr:uid="{CA5EFC16-AB20-4803-BAEE-983B86B16C11}"/>
    <cellStyle name="Comma 5 3 2 2 2 3 4" xfId="6969" xr:uid="{F33FADCB-4B0C-434B-9AAE-834844DF5E45}"/>
    <cellStyle name="Comma 5 3 2 2 2 3 4 2" xfId="6970" xr:uid="{7A90F954-3697-41B3-BD5C-EDED4DBCD44D}"/>
    <cellStyle name="Comma 5 3 2 2 2 3 4 2 2" xfId="6971" xr:uid="{5E05A0DA-06D8-42F8-8522-6D19CA520C27}"/>
    <cellStyle name="Comma 5 3 2 2 2 3 4 2 2 2" xfId="6972" xr:uid="{BE27F91E-A148-437E-822C-EE54A7281639}"/>
    <cellStyle name="Comma 5 3 2 2 2 3 4 2 3" xfId="6973" xr:uid="{CD8A5879-CE79-4332-9538-927B26B00D55}"/>
    <cellStyle name="Comma 5 3 2 2 2 3 4 3" xfId="6974" xr:uid="{0ECB9396-90DD-4C7E-871F-9FD05EE1197C}"/>
    <cellStyle name="Comma 5 3 2 2 2 3 4 3 2" xfId="6975" xr:uid="{C4FFBB2D-52C1-44FC-9AB3-2DE22F10151F}"/>
    <cellStyle name="Comma 5 3 2 2 2 3 4 4" xfId="6976" xr:uid="{06F2E6AB-0476-44F9-9E55-ED4115B4021C}"/>
    <cellStyle name="Comma 5 3 2 2 2 3 5" xfId="6977" xr:uid="{FE37F7FA-4A57-428F-A539-DFD0E7306C3C}"/>
    <cellStyle name="Comma 5 3 2 2 2 3 5 2" xfId="6978" xr:uid="{E562E40B-AC6D-4790-85A6-5E65BC86B572}"/>
    <cellStyle name="Comma 5 3 2 2 2 3 5 2 2" xfId="6979" xr:uid="{007432F7-2AA6-481D-851C-FDB387CEE3FD}"/>
    <cellStyle name="Comma 5 3 2 2 2 3 5 3" xfId="6980" xr:uid="{54F5E4D6-4911-4D54-AEAE-F9307B11C51A}"/>
    <cellStyle name="Comma 5 3 2 2 2 3 6" xfId="6981" xr:uid="{CB1C9BDB-837B-4E41-8647-6F5FE337E437}"/>
    <cellStyle name="Comma 5 3 2 2 2 3 6 2" xfId="6982" xr:uid="{9D78AE29-B3F6-4161-9620-06AD10CC1E18}"/>
    <cellStyle name="Comma 5 3 2 2 2 3 7" xfId="6983" xr:uid="{89D5D7E8-CB3A-4FAF-9BC7-F4B8828E4F45}"/>
    <cellStyle name="Comma 5 3 2 2 2 4" xfId="6984" xr:uid="{B848A43C-653B-47D8-9D6D-79B06EC2BDDD}"/>
    <cellStyle name="Comma 5 3 2 2 2 4 2" xfId="6985" xr:uid="{AE095DAD-3909-4E2D-9044-5CF0D490459F}"/>
    <cellStyle name="Comma 5 3 2 2 2 4 2 2" xfId="6986" xr:uid="{A135BEA7-C071-40A3-BC52-B7871240C903}"/>
    <cellStyle name="Comma 5 3 2 2 2 4 2 2 2" xfId="6987" xr:uid="{5820901E-7C3C-4DE0-A999-6C67789CC386}"/>
    <cellStyle name="Comma 5 3 2 2 2 4 2 2 2 2" xfId="6988" xr:uid="{647DDB48-A0C8-4896-A0AE-5C364149098D}"/>
    <cellStyle name="Comma 5 3 2 2 2 4 2 2 2 2 2" xfId="6989" xr:uid="{E7B51CD4-8A4C-4186-8C1F-3DE6B2C78B2B}"/>
    <cellStyle name="Comma 5 3 2 2 2 4 2 2 2 3" xfId="6990" xr:uid="{6FBC6823-7382-4F6A-9B27-2B6C24073E42}"/>
    <cellStyle name="Comma 5 3 2 2 2 4 2 2 3" xfId="6991" xr:uid="{FE57D1EB-8CDD-462E-BE32-6081521F220F}"/>
    <cellStyle name="Comma 5 3 2 2 2 4 2 2 3 2" xfId="6992" xr:uid="{9E45A83E-0FE4-4A72-A96A-C59DE0B6F044}"/>
    <cellStyle name="Comma 5 3 2 2 2 4 2 2 4" xfId="6993" xr:uid="{120A7C3C-822F-4F16-8645-ECF0B2EAC22E}"/>
    <cellStyle name="Comma 5 3 2 2 2 4 2 3" xfId="6994" xr:uid="{5013B2B5-54BD-462E-BCB0-94625A652AD6}"/>
    <cellStyle name="Comma 5 3 2 2 2 4 2 3 2" xfId="6995" xr:uid="{8910F223-3BDB-4C45-B288-1979AECDAC77}"/>
    <cellStyle name="Comma 5 3 2 2 2 4 2 3 2 2" xfId="6996" xr:uid="{4AD5EA3D-1CD7-4657-9C46-0F50104FF427}"/>
    <cellStyle name="Comma 5 3 2 2 2 4 2 3 2 2 2" xfId="6997" xr:uid="{18474886-8ED3-4EAB-84FF-15F2CB943274}"/>
    <cellStyle name="Comma 5 3 2 2 2 4 2 3 2 3" xfId="6998" xr:uid="{A1B02921-10E5-44F7-A65D-DCED6011F38B}"/>
    <cellStyle name="Comma 5 3 2 2 2 4 2 3 3" xfId="6999" xr:uid="{F8F3492A-27DD-4DD6-802E-4A5FB2C03BFE}"/>
    <cellStyle name="Comma 5 3 2 2 2 4 2 3 3 2" xfId="7000" xr:uid="{3F9E03D5-0CA8-43C9-A545-F4563C800995}"/>
    <cellStyle name="Comma 5 3 2 2 2 4 2 3 4" xfId="7001" xr:uid="{4473996E-3EBF-48E1-87C1-A86323B15636}"/>
    <cellStyle name="Comma 5 3 2 2 2 4 2 4" xfId="7002" xr:uid="{BC52573C-592C-447F-9BB9-5DB9AB107355}"/>
    <cellStyle name="Comma 5 3 2 2 2 4 2 4 2" xfId="7003" xr:uid="{088FA3FD-DE30-4ED3-A714-760C11C6431C}"/>
    <cellStyle name="Comma 5 3 2 2 2 4 2 4 2 2" xfId="7004" xr:uid="{34A0969B-4B02-42F5-A37B-86603E1157EA}"/>
    <cellStyle name="Comma 5 3 2 2 2 4 2 4 3" xfId="7005" xr:uid="{032986C6-1B8D-4430-8FA7-E23D345B01A0}"/>
    <cellStyle name="Comma 5 3 2 2 2 4 2 5" xfId="7006" xr:uid="{2B8153BE-B093-4937-9B10-AED071861304}"/>
    <cellStyle name="Comma 5 3 2 2 2 4 2 5 2" xfId="7007" xr:uid="{23BB307C-F450-4DE9-930D-FBA1720968F7}"/>
    <cellStyle name="Comma 5 3 2 2 2 4 2 6" xfId="7008" xr:uid="{C4D47A7A-EF66-47A8-A378-20E5358AC75F}"/>
    <cellStyle name="Comma 5 3 2 2 2 4 3" xfId="7009" xr:uid="{78C11A24-FC54-4129-A9FC-A1902D061581}"/>
    <cellStyle name="Comma 5 3 2 2 2 4 3 2" xfId="7010" xr:uid="{50492B4E-736C-43E0-BE4C-6A904A099183}"/>
    <cellStyle name="Comma 5 3 2 2 2 4 3 2 2" xfId="7011" xr:uid="{6A2B2D9C-6D8B-471B-B19A-F8E12CDB898B}"/>
    <cellStyle name="Comma 5 3 2 2 2 4 3 2 2 2" xfId="7012" xr:uid="{5E02FCB2-A76C-41FA-9B75-2DCD1890EBF7}"/>
    <cellStyle name="Comma 5 3 2 2 2 4 3 2 3" xfId="7013" xr:uid="{49F0A774-D436-4CDE-88D4-3CB82812C3BA}"/>
    <cellStyle name="Comma 5 3 2 2 2 4 3 3" xfId="7014" xr:uid="{408E0945-CAC7-447D-B31B-4EDD6C536D6D}"/>
    <cellStyle name="Comma 5 3 2 2 2 4 3 3 2" xfId="7015" xr:uid="{3CE6B7A8-C522-457F-B604-5A1F659CB889}"/>
    <cellStyle name="Comma 5 3 2 2 2 4 3 4" xfId="7016" xr:uid="{BDA4F37D-D4F5-49CC-A779-CF83FAE49A9F}"/>
    <cellStyle name="Comma 5 3 2 2 2 4 4" xfId="7017" xr:uid="{AD52616B-B60B-4CFF-83A6-E2CE688ECED0}"/>
    <cellStyle name="Comma 5 3 2 2 2 4 4 2" xfId="7018" xr:uid="{D735C868-321A-4528-821D-AC1BFB936D44}"/>
    <cellStyle name="Comma 5 3 2 2 2 4 4 2 2" xfId="7019" xr:uid="{93574A87-9471-4E1B-80AC-CE83ACEDD541}"/>
    <cellStyle name="Comma 5 3 2 2 2 4 4 2 2 2" xfId="7020" xr:uid="{198A781C-D87C-4B0C-96E0-DA2E03045CBE}"/>
    <cellStyle name="Comma 5 3 2 2 2 4 4 2 3" xfId="7021" xr:uid="{5D085320-9A94-4305-B20B-4C887DA6F4C7}"/>
    <cellStyle name="Comma 5 3 2 2 2 4 4 3" xfId="7022" xr:uid="{9EA3F94D-FD9C-4348-8888-F1CCF7345AD4}"/>
    <cellStyle name="Comma 5 3 2 2 2 4 4 3 2" xfId="7023" xr:uid="{A56209EB-5838-4ABE-B79A-53E79E5B695A}"/>
    <cellStyle name="Comma 5 3 2 2 2 4 4 4" xfId="7024" xr:uid="{34000035-6221-4AAA-B0C7-38F08EA5CBC8}"/>
    <cellStyle name="Comma 5 3 2 2 2 4 5" xfId="7025" xr:uid="{3527C7D2-A3F5-417E-A28C-2E4B322A915C}"/>
    <cellStyle name="Comma 5 3 2 2 2 4 5 2" xfId="7026" xr:uid="{ABFBD521-D599-475E-AF73-5CB60319075A}"/>
    <cellStyle name="Comma 5 3 2 2 2 4 5 2 2" xfId="7027" xr:uid="{5F08451B-C992-42BB-A3B5-424DA4B450EE}"/>
    <cellStyle name="Comma 5 3 2 2 2 4 5 3" xfId="7028" xr:uid="{9C620F5A-E005-4CC9-88B4-75022DC4A754}"/>
    <cellStyle name="Comma 5 3 2 2 2 4 6" xfId="7029" xr:uid="{206D1B86-7EC7-4BF0-B66A-CF8448365F3D}"/>
    <cellStyle name="Comma 5 3 2 2 2 4 6 2" xfId="7030" xr:uid="{09A1E5A1-BC2B-458E-A20C-A7826AB37384}"/>
    <cellStyle name="Comma 5 3 2 2 2 4 7" xfId="7031" xr:uid="{C84EB234-D32C-4D2C-BDEB-C5BDED1F334A}"/>
    <cellStyle name="Comma 5 3 2 2 2 5" xfId="7032" xr:uid="{6C9398F0-4002-4BF8-8D5E-8D7AD2D58911}"/>
    <cellStyle name="Comma 5 3 2 2 2 5 2" xfId="7033" xr:uid="{CE247962-1DA6-4D38-AE71-E9A74AE5D052}"/>
    <cellStyle name="Comma 5 3 2 2 2 5 2 2" xfId="7034" xr:uid="{0FF309D8-753A-41E7-868D-E0FCA2D1AC42}"/>
    <cellStyle name="Comma 5 3 2 2 2 5 2 2 2" xfId="7035" xr:uid="{6E85DBB7-8C0E-4FD1-A5A1-5FFEF49FF98F}"/>
    <cellStyle name="Comma 5 3 2 2 2 5 2 2 2 2" xfId="7036" xr:uid="{B373EFCB-C465-48A3-AB25-E5C59BBC545F}"/>
    <cellStyle name="Comma 5 3 2 2 2 5 2 2 3" xfId="7037" xr:uid="{01872F5E-4BA1-4DCF-9C90-482D2ACDF8E3}"/>
    <cellStyle name="Comma 5 3 2 2 2 5 2 3" xfId="7038" xr:uid="{ADD29FDD-D2DA-4A81-AF4B-B63FFC743E61}"/>
    <cellStyle name="Comma 5 3 2 2 2 5 2 3 2" xfId="7039" xr:uid="{1FCA1DF1-82AE-4886-8C27-199A4E53531E}"/>
    <cellStyle name="Comma 5 3 2 2 2 5 2 4" xfId="7040" xr:uid="{8D7FBDDC-594F-4DB2-B5D3-CB66ED0247A1}"/>
    <cellStyle name="Comma 5 3 2 2 2 5 3" xfId="7041" xr:uid="{C473080C-AC54-47EB-8455-E7875997471F}"/>
    <cellStyle name="Comma 5 3 2 2 2 5 3 2" xfId="7042" xr:uid="{61BDD418-4D86-474D-9CCC-B058D216BC9E}"/>
    <cellStyle name="Comma 5 3 2 2 2 5 3 2 2" xfId="7043" xr:uid="{43D8D85D-8B46-4ABB-B1FA-203B30A8DD1D}"/>
    <cellStyle name="Comma 5 3 2 2 2 5 3 2 2 2" xfId="7044" xr:uid="{C0CE2531-2C74-4515-8F34-EE9146F8BA4E}"/>
    <cellStyle name="Comma 5 3 2 2 2 5 3 2 3" xfId="7045" xr:uid="{ABFFD81D-4855-4E79-A69B-B4CBAFA9F343}"/>
    <cellStyle name="Comma 5 3 2 2 2 5 3 3" xfId="7046" xr:uid="{F201C0EA-B2D3-46D8-B091-4571F0866D76}"/>
    <cellStyle name="Comma 5 3 2 2 2 5 3 3 2" xfId="7047" xr:uid="{66D48A77-40C5-44EB-B8B8-3926B4EF0808}"/>
    <cellStyle name="Comma 5 3 2 2 2 5 3 4" xfId="7048" xr:uid="{DFAFD4CA-947E-4733-90E3-C861494DC18A}"/>
    <cellStyle name="Comma 5 3 2 2 2 5 4" xfId="7049" xr:uid="{2DA3D10E-841D-4D44-89A3-3F600F50150E}"/>
    <cellStyle name="Comma 5 3 2 2 2 5 4 2" xfId="7050" xr:uid="{BE80F666-371A-4FB6-A002-26B5509638A5}"/>
    <cellStyle name="Comma 5 3 2 2 2 5 4 2 2" xfId="7051" xr:uid="{6EE05886-DFF6-4F0C-BCA0-D667272F323C}"/>
    <cellStyle name="Comma 5 3 2 2 2 5 4 3" xfId="7052" xr:uid="{47854464-FCB3-431D-934E-869D064A158A}"/>
    <cellStyle name="Comma 5 3 2 2 2 5 5" xfId="7053" xr:uid="{33C66BC4-A64D-4CC2-8582-A2A18DE3A2C7}"/>
    <cellStyle name="Comma 5 3 2 2 2 5 5 2" xfId="7054" xr:uid="{41CC2CBD-6F8D-491C-A0FF-A8E135D37312}"/>
    <cellStyle name="Comma 5 3 2 2 2 5 6" xfId="7055" xr:uid="{E05B86C9-CB74-4D46-BECE-CBB6960B3228}"/>
    <cellStyle name="Comma 5 3 2 2 2 6" xfId="7056" xr:uid="{85354E40-666C-426C-ABF6-03DD8797C473}"/>
    <cellStyle name="Comma 5 3 2 2 2 6 2" xfId="7057" xr:uid="{A485C44C-DCB3-4599-A65A-86AFCB78BCB3}"/>
    <cellStyle name="Comma 5 3 2 2 2 6 2 2" xfId="7058" xr:uid="{D38C118F-1BBA-45FE-9A88-ADDC5DB99BF7}"/>
    <cellStyle name="Comma 5 3 2 2 2 6 2 2 2" xfId="7059" xr:uid="{70ABE2D5-8D01-4CD4-BE29-5165A66E16AF}"/>
    <cellStyle name="Comma 5 3 2 2 2 6 2 3" xfId="7060" xr:uid="{932344A2-2A00-4FEE-8700-7D9D95FBF959}"/>
    <cellStyle name="Comma 5 3 2 2 2 6 3" xfId="7061" xr:uid="{04D4A3CD-C501-47D9-824E-2F122FFBB4C6}"/>
    <cellStyle name="Comma 5 3 2 2 2 6 3 2" xfId="7062" xr:uid="{E3413C59-3065-401B-83FC-2B0CE06C071B}"/>
    <cellStyle name="Comma 5 3 2 2 2 6 4" xfId="7063" xr:uid="{1F888E03-8330-4469-B108-A9238F1AB3F3}"/>
    <cellStyle name="Comma 5 3 2 2 2 7" xfId="7064" xr:uid="{8B89AA4D-9691-4F25-8C4C-6AC111557369}"/>
    <cellStyle name="Comma 5 3 2 2 2 7 2" xfId="7065" xr:uid="{B3E931DF-EC4A-49D6-8EEE-97F96C2F0781}"/>
    <cellStyle name="Comma 5 3 2 2 2 7 2 2" xfId="7066" xr:uid="{DA50EA41-1A94-4E68-B469-0F1C9851861F}"/>
    <cellStyle name="Comma 5 3 2 2 2 7 2 2 2" xfId="7067" xr:uid="{20CC9CC4-2203-4AB1-8E6E-C78F6A55F711}"/>
    <cellStyle name="Comma 5 3 2 2 2 7 2 3" xfId="7068" xr:uid="{C10D2639-D4F6-47A2-B530-04E51B3FD871}"/>
    <cellStyle name="Comma 5 3 2 2 2 7 3" xfId="7069" xr:uid="{7D835748-8489-4A8D-9167-D237B8D5893A}"/>
    <cellStyle name="Comma 5 3 2 2 2 7 3 2" xfId="7070" xr:uid="{23BB406E-E237-4D6A-9DC5-F12CA5BB081D}"/>
    <cellStyle name="Comma 5 3 2 2 2 7 4" xfId="7071" xr:uid="{91CA2875-530E-4E81-A1DC-EB3B531954E5}"/>
    <cellStyle name="Comma 5 3 2 2 2 8" xfId="7072" xr:uid="{DD4C77D9-4E85-4A9C-A056-C6CAF26F491F}"/>
    <cellStyle name="Comma 5 3 2 2 2 8 2" xfId="7073" xr:uid="{7976A1C2-3AF1-44A5-A33B-A72CC20C5F94}"/>
    <cellStyle name="Comma 5 3 2 2 2 8 2 2" xfId="7074" xr:uid="{93912D11-AA92-4231-89A0-A9A661BFF69E}"/>
    <cellStyle name="Comma 5 3 2 2 2 8 3" xfId="7075" xr:uid="{A7BDEFBE-A0D7-4EE3-AB0B-013A6B925545}"/>
    <cellStyle name="Comma 5 3 2 2 2 9" xfId="7076" xr:uid="{B19BE420-8677-4113-9B3D-C8A019592B25}"/>
    <cellStyle name="Comma 5 3 2 2 2 9 2" xfId="7077" xr:uid="{1E56380E-34D4-49DC-B61B-326E1D106CE7}"/>
    <cellStyle name="Comma 5 3 2 2 3" xfId="7078" xr:uid="{51A168C5-A0CE-4E24-BA76-20BA8D1DAD40}"/>
    <cellStyle name="Comma 5 3 2 2 3 2" xfId="7079" xr:uid="{D53258DA-37D0-4B85-BFA2-4E03956D9660}"/>
    <cellStyle name="Comma 5 3 2 2 3 2 2" xfId="7080" xr:uid="{96409190-675B-419B-9D50-1D90A7E4536B}"/>
    <cellStyle name="Comma 5 3 2 2 3 2 2 2" xfId="7081" xr:uid="{C7785976-7A97-4A22-91FE-76D4EA7F2758}"/>
    <cellStyle name="Comma 5 3 2 2 3 2 2 2 2" xfId="7082" xr:uid="{5DF63139-D811-4764-8AE9-263E02FACEE1}"/>
    <cellStyle name="Comma 5 3 2 2 3 2 2 2 2 2" xfId="7083" xr:uid="{093F1EE0-6751-4E04-85DB-B319331E4415}"/>
    <cellStyle name="Comma 5 3 2 2 3 2 2 2 2 2 2" xfId="7084" xr:uid="{BB7122F4-E98C-40AB-B186-BB23D715DAD5}"/>
    <cellStyle name="Comma 5 3 2 2 3 2 2 2 2 3" xfId="7085" xr:uid="{9934ADD0-99F1-4C6F-A1A6-DF2DCA037845}"/>
    <cellStyle name="Comma 5 3 2 2 3 2 2 2 3" xfId="7086" xr:uid="{51A9C3B8-BF2D-485C-8C30-E48C7B782DB7}"/>
    <cellStyle name="Comma 5 3 2 2 3 2 2 2 3 2" xfId="7087" xr:uid="{438E38AE-15FF-4ACD-B473-D3276E5CE79E}"/>
    <cellStyle name="Comma 5 3 2 2 3 2 2 2 4" xfId="7088" xr:uid="{2D525406-0676-4C05-B6EB-6C3F02A52B43}"/>
    <cellStyle name="Comma 5 3 2 2 3 2 2 3" xfId="7089" xr:uid="{5F19412D-AFBC-4F62-8637-43582D46790B}"/>
    <cellStyle name="Comma 5 3 2 2 3 2 2 3 2" xfId="7090" xr:uid="{983C181A-4598-4891-AB68-B4494F05D44F}"/>
    <cellStyle name="Comma 5 3 2 2 3 2 2 3 2 2" xfId="7091" xr:uid="{2FA755A8-B541-4C02-9D5F-3A941F134204}"/>
    <cellStyle name="Comma 5 3 2 2 3 2 2 3 2 2 2" xfId="7092" xr:uid="{B12FED69-0E57-4C85-B1B7-F2E19AE8BC5E}"/>
    <cellStyle name="Comma 5 3 2 2 3 2 2 3 2 3" xfId="7093" xr:uid="{FEBD22F5-11C5-4BB0-B4F2-A842F266176E}"/>
    <cellStyle name="Comma 5 3 2 2 3 2 2 3 3" xfId="7094" xr:uid="{FC4A120F-E7E2-4438-ACDE-DC2F92623ED6}"/>
    <cellStyle name="Comma 5 3 2 2 3 2 2 3 3 2" xfId="7095" xr:uid="{26117B4E-6D7E-4522-B3C8-7FA09DF30B58}"/>
    <cellStyle name="Comma 5 3 2 2 3 2 2 3 4" xfId="7096" xr:uid="{80426C1B-5211-4234-90AD-E3B9E14027E8}"/>
    <cellStyle name="Comma 5 3 2 2 3 2 2 4" xfId="7097" xr:uid="{B990DEFC-1EF3-4F9F-B7E5-4B7F315323D1}"/>
    <cellStyle name="Comma 5 3 2 2 3 2 2 4 2" xfId="7098" xr:uid="{6F40F933-2BAF-4C4C-B3D1-04C89E9A7A9D}"/>
    <cellStyle name="Comma 5 3 2 2 3 2 2 4 2 2" xfId="7099" xr:uid="{4EB41899-3249-4270-AD8D-160BF0858055}"/>
    <cellStyle name="Comma 5 3 2 2 3 2 2 4 3" xfId="7100" xr:uid="{F003BEF6-9601-4F7D-A77F-787D616D5D3F}"/>
    <cellStyle name="Comma 5 3 2 2 3 2 2 5" xfId="7101" xr:uid="{94D45BBF-893E-4300-884A-832C93DBB734}"/>
    <cellStyle name="Comma 5 3 2 2 3 2 2 5 2" xfId="7102" xr:uid="{CA4EFD86-88F8-4BDA-9742-8A75C5A185D6}"/>
    <cellStyle name="Comma 5 3 2 2 3 2 2 6" xfId="7103" xr:uid="{E7801F25-99EE-47CF-9FA0-4B13328874C6}"/>
    <cellStyle name="Comma 5 3 2 2 3 2 3" xfId="7104" xr:uid="{E97DA4BA-91F6-47B4-98D0-D5A50D12887D}"/>
    <cellStyle name="Comma 5 3 2 2 3 2 3 2" xfId="7105" xr:uid="{3CBFB276-C8AD-4865-95CC-BA4D37EB58C1}"/>
    <cellStyle name="Comma 5 3 2 2 3 2 3 2 2" xfId="7106" xr:uid="{B07509DA-0008-4183-8FFB-D14BD749CED9}"/>
    <cellStyle name="Comma 5 3 2 2 3 2 3 2 2 2" xfId="7107" xr:uid="{5094939A-7D59-4584-99A4-73C0645A4F38}"/>
    <cellStyle name="Comma 5 3 2 2 3 2 3 2 3" xfId="7108" xr:uid="{13DB4E26-1DCD-4725-82AA-8CBE056C7D7F}"/>
    <cellStyle name="Comma 5 3 2 2 3 2 3 3" xfId="7109" xr:uid="{FD52AE96-D97D-4544-B306-C4CA0074F9EE}"/>
    <cellStyle name="Comma 5 3 2 2 3 2 3 3 2" xfId="7110" xr:uid="{9F9A9D78-37AE-46AC-AC2E-E02032EF5B53}"/>
    <cellStyle name="Comma 5 3 2 2 3 2 3 4" xfId="7111" xr:uid="{42128DBF-35B9-4559-A858-0CEDE4EFA6F9}"/>
    <cellStyle name="Comma 5 3 2 2 3 2 4" xfId="7112" xr:uid="{BBB9B344-3E80-4D8F-BFA7-9A4F7E49E3A2}"/>
    <cellStyle name="Comma 5 3 2 2 3 2 4 2" xfId="7113" xr:uid="{7805347C-F167-4681-95D7-C4DCF884505D}"/>
    <cellStyle name="Comma 5 3 2 2 3 2 4 2 2" xfId="7114" xr:uid="{E2B99B72-C2CB-4261-902E-E35090A96202}"/>
    <cellStyle name="Comma 5 3 2 2 3 2 4 2 2 2" xfId="7115" xr:uid="{FA7209CC-031F-4885-9150-7A6F845640F4}"/>
    <cellStyle name="Comma 5 3 2 2 3 2 4 2 3" xfId="7116" xr:uid="{A93737BB-A6B5-4B06-9589-58298CBA6CBF}"/>
    <cellStyle name="Comma 5 3 2 2 3 2 4 3" xfId="7117" xr:uid="{E2A3D41F-E90C-436F-A14B-9E1B7B0F1873}"/>
    <cellStyle name="Comma 5 3 2 2 3 2 4 3 2" xfId="7118" xr:uid="{4398C1C4-EF16-4A24-8067-2567C81F8B4D}"/>
    <cellStyle name="Comma 5 3 2 2 3 2 4 4" xfId="7119" xr:uid="{87475CB1-D138-436A-8948-3B1ABEA97E3E}"/>
    <cellStyle name="Comma 5 3 2 2 3 2 5" xfId="7120" xr:uid="{E529785A-32E1-4E2D-A313-D4A37538C514}"/>
    <cellStyle name="Comma 5 3 2 2 3 2 5 2" xfId="7121" xr:uid="{98B36A0C-03E6-46E4-9A79-0A344BA02D10}"/>
    <cellStyle name="Comma 5 3 2 2 3 2 5 2 2" xfId="7122" xr:uid="{DE72ECD2-2557-4A35-9D98-C97FF57C007F}"/>
    <cellStyle name="Comma 5 3 2 2 3 2 5 3" xfId="7123" xr:uid="{D77B02F9-C642-4A23-9454-FF357E2E0407}"/>
    <cellStyle name="Comma 5 3 2 2 3 2 6" xfId="7124" xr:uid="{B0C71A6E-8CA8-40CE-B9E4-B9A0F82A069D}"/>
    <cellStyle name="Comma 5 3 2 2 3 2 6 2" xfId="7125" xr:uid="{E5796D13-6511-4E5C-BE52-18C6AEA0BD89}"/>
    <cellStyle name="Comma 5 3 2 2 3 2 7" xfId="7126" xr:uid="{10EE0C00-D65A-4A60-A7BF-D3CAB30EF0FE}"/>
    <cellStyle name="Comma 5 3 2 2 3 3" xfId="7127" xr:uid="{A0800787-979C-4D65-B3B5-2BB445C6D77A}"/>
    <cellStyle name="Comma 5 3 2 2 3 3 2" xfId="7128" xr:uid="{80E3BC2E-DF53-456B-856F-5F9E0A2821B7}"/>
    <cellStyle name="Comma 5 3 2 2 3 3 2 2" xfId="7129" xr:uid="{D5765CF0-89BE-4888-9968-B4927A8E81CE}"/>
    <cellStyle name="Comma 5 3 2 2 3 3 2 2 2" xfId="7130" xr:uid="{E1A7CEE0-7AB9-48FD-8DDD-772FB0E87F4E}"/>
    <cellStyle name="Comma 5 3 2 2 3 3 2 2 2 2" xfId="7131" xr:uid="{D50AF672-A072-4B3E-85B0-AFAA21F8430B}"/>
    <cellStyle name="Comma 5 3 2 2 3 3 2 2 2 2 2" xfId="7132" xr:uid="{99E53313-1FFB-476D-B4DC-A6CE6AAB38E2}"/>
    <cellStyle name="Comma 5 3 2 2 3 3 2 2 2 3" xfId="7133" xr:uid="{E3B42D61-D69F-4775-BAEC-3257CDC3FC0B}"/>
    <cellStyle name="Comma 5 3 2 2 3 3 2 2 3" xfId="7134" xr:uid="{8AE5A710-52FA-433B-B435-71F7A667B146}"/>
    <cellStyle name="Comma 5 3 2 2 3 3 2 2 3 2" xfId="7135" xr:uid="{50B7ADC7-15DD-498F-9902-2C406D3D4A3E}"/>
    <cellStyle name="Comma 5 3 2 2 3 3 2 2 4" xfId="7136" xr:uid="{C532A427-5E86-4BFA-B9FB-E68AE38939B7}"/>
    <cellStyle name="Comma 5 3 2 2 3 3 2 3" xfId="7137" xr:uid="{1B4E912A-4CEC-49B7-AC28-E1C5B2C6A4E4}"/>
    <cellStyle name="Comma 5 3 2 2 3 3 2 3 2" xfId="7138" xr:uid="{A07BD152-87FD-4AD3-BC21-33647495DB59}"/>
    <cellStyle name="Comma 5 3 2 2 3 3 2 3 2 2" xfId="7139" xr:uid="{31301261-4DE8-42AE-A119-AAF459BFD1D8}"/>
    <cellStyle name="Comma 5 3 2 2 3 3 2 3 2 2 2" xfId="7140" xr:uid="{4D505181-EFF0-4063-87AD-0101EA43C967}"/>
    <cellStyle name="Comma 5 3 2 2 3 3 2 3 2 3" xfId="7141" xr:uid="{1CD4D269-62E9-4723-9318-0FE6DC7AA570}"/>
    <cellStyle name="Comma 5 3 2 2 3 3 2 3 3" xfId="7142" xr:uid="{F0FE1AD8-E5F6-47E7-BBC5-5796F8C79255}"/>
    <cellStyle name="Comma 5 3 2 2 3 3 2 3 3 2" xfId="7143" xr:uid="{BA87FAFC-FA6F-41D7-8C28-CCC617303A9E}"/>
    <cellStyle name="Comma 5 3 2 2 3 3 2 3 4" xfId="7144" xr:uid="{6749FA8D-1FF0-4608-AE57-46D37E3CF4B5}"/>
    <cellStyle name="Comma 5 3 2 2 3 3 2 4" xfId="7145" xr:uid="{AE51E620-4CBB-48FF-973B-9C1D03D01F6A}"/>
    <cellStyle name="Comma 5 3 2 2 3 3 2 4 2" xfId="7146" xr:uid="{0BCAD0C2-9B01-4A11-B39A-956BA81DDD12}"/>
    <cellStyle name="Comma 5 3 2 2 3 3 2 4 2 2" xfId="7147" xr:uid="{474E886B-7E2E-40B1-98BB-2BF1033D5E03}"/>
    <cellStyle name="Comma 5 3 2 2 3 3 2 4 3" xfId="7148" xr:uid="{2923870B-BD62-42F0-90A4-52C78D708574}"/>
    <cellStyle name="Comma 5 3 2 2 3 3 2 5" xfId="7149" xr:uid="{F7BBD239-3F27-4898-8736-29E70C2AD553}"/>
    <cellStyle name="Comma 5 3 2 2 3 3 2 5 2" xfId="7150" xr:uid="{7906E5ED-D535-401D-ACCF-F1A812366193}"/>
    <cellStyle name="Comma 5 3 2 2 3 3 2 6" xfId="7151" xr:uid="{74FEEAE7-F9A0-48C8-ADAC-2446A5DD4C83}"/>
    <cellStyle name="Comma 5 3 2 2 3 3 3" xfId="7152" xr:uid="{77A5199D-A244-4A5A-B1B2-6018838AEFE7}"/>
    <cellStyle name="Comma 5 3 2 2 3 3 3 2" xfId="7153" xr:uid="{CD30843A-8DF2-40BD-AFB7-312E18ECBF52}"/>
    <cellStyle name="Comma 5 3 2 2 3 3 3 2 2" xfId="7154" xr:uid="{A063B37E-9B07-4361-BFE7-143586798690}"/>
    <cellStyle name="Comma 5 3 2 2 3 3 3 2 2 2" xfId="7155" xr:uid="{1F0BF510-82A3-4A07-BCCE-59D247284FA2}"/>
    <cellStyle name="Comma 5 3 2 2 3 3 3 2 3" xfId="7156" xr:uid="{A0DDFE05-7E52-46A9-A1EA-A509451D2BAA}"/>
    <cellStyle name="Comma 5 3 2 2 3 3 3 3" xfId="7157" xr:uid="{A6FE84D4-BB06-4C77-A875-3387AE9F9A27}"/>
    <cellStyle name="Comma 5 3 2 2 3 3 3 3 2" xfId="7158" xr:uid="{05FC5FD1-33E5-4D50-AFE8-24E841EA0422}"/>
    <cellStyle name="Comma 5 3 2 2 3 3 3 4" xfId="7159" xr:uid="{0B2E6455-610C-49A9-BD17-9332715784FB}"/>
    <cellStyle name="Comma 5 3 2 2 3 3 4" xfId="7160" xr:uid="{D91A5FA3-D675-4B7D-B3AC-164309A72A71}"/>
    <cellStyle name="Comma 5 3 2 2 3 3 4 2" xfId="7161" xr:uid="{0AEC2704-591D-41DF-8AE8-ECC958C198DF}"/>
    <cellStyle name="Comma 5 3 2 2 3 3 4 2 2" xfId="7162" xr:uid="{ACC2DB7D-C438-488D-88E8-93D341E1F803}"/>
    <cellStyle name="Comma 5 3 2 2 3 3 4 2 2 2" xfId="7163" xr:uid="{CD426C29-5ACE-4D36-8B85-B3252FA4BA2B}"/>
    <cellStyle name="Comma 5 3 2 2 3 3 4 2 3" xfId="7164" xr:uid="{E2C9C6BD-1392-4BF2-BFF4-EAF03301B289}"/>
    <cellStyle name="Comma 5 3 2 2 3 3 4 3" xfId="7165" xr:uid="{D2639C0D-ECF8-4FF0-B15D-BF6FC459019D}"/>
    <cellStyle name="Comma 5 3 2 2 3 3 4 3 2" xfId="7166" xr:uid="{E2E05B20-DEF2-4A59-86AF-9DFC3D61BE4A}"/>
    <cellStyle name="Comma 5 3 2 2 3 3 4 4" xfId="7167" xr:uid="{4354E600-33B0-48F4-BE97-D391272B9A39}"/>
    <cellStyle name="Comma 5 3 2 2 3 3 5" xfId="7168" xr:uid="{6D60971C-F3C4-4190-B0AF-4BCC6FEAE60A}"/>
    <cellStyle name="Comma 5 3 2 2 3 3 5 2" xfId="7169" xr:uid="{2C2CD357-1DF0-400C-AF33-CFC2E76A6E14}"/>
    <cellStyle name="Comma 5 3 2 2 3 3 5 2 2" xfId="7170" xr:uid="{62CF2CD3-A525-4BBA-83A6-D7D834BE81BB}"/>
    <cellStyle name="Comma 5 3 2 2 3 3 5 3" xfId="7171" xr:uid="{73FD1482-A9A7-43C2-9C27-CE989551F591}"/>
    <cellStyle name="Comma 5 3 2 2 3 3 6" xfId="7172" xr:uid="{3E1B7829-6224-455A-AAF8-A41FDE21984D}"/>
    <cellStyle name="Comma 5 3 2 2 3 3 6 2" xfId="7173" xr:uid="{9872F23A-1FEC-48AB-841E-96B140BBDB78}"/>
    <cellStyle name="Comma 5 3 2 2 3 3 7" xfId="7174" xr:uid="{4A00EB69-F5AB-4217-8E02-B385AA555E3F}"/>
    <cellStyle name="Comma 5 3 2 2 3 4" xfId="7175" xr:uid="{3557E3DB-953C-416A-91A6-85E3E3416C63}"/>
    <cellStyle name="Comma 5 3 2 2 3 4 2" xfId="7176" xr:uid="{399EA40A-63A4-4B3A-A29F-4C1EB6A197C7}"/>
    <cellStyle name="Comma 5 3 2 2 3 4 2 2" xfId="7177" xr:uid="{6071E2FE-7668-4C19-A440-51FFB4F0FFD6}"/>
    <cellStyle name="Comma 5 3 2 2 3 4 2 2 2" xfId="7178" xr:uid="{1DDD4180-35EC-4B72-A8CC-262A5BCB7384}"/>
    <cellStyle name="Comma 5 3 2 2 3 4 2 2 2 2" xfId="7179" xr:uid="{4876A35D-7D4C-449F-B2F8-A4B1E57DB164}"/>
    <cellStyle name="Comma 5 3 2 2 3 4 2 2 3" xfId="7180" xr:uid="{17001A83-85C1-43A0-A23A-6958E0AFE66F}"/>
    <cellStyle name="Comma 5 3 2 2 3 4 2 3" xfId="7181" xr:uid="{4D35AFA4-E367-40F1-A5BC-9F18AF94C99F}"/>
    <cellStyle name="Comma 5 3 2 2 3 4 2 3 2" xfId="7182" xr:uid="{3DFB456D-EC1F-4600-8EE7-8A6ADD0B08BF}"/>
    <cellStyle name="Comma 5 3 2 2 3 4 2 4" xfId="7183" xr:uid="{D9751DFB-9E81-43D7-9B2C-361906547D63}"/>
    <cellStyle name="Comma 5 3 2 2 3 4 3" xfId="7184" xr:uid="{D1F12518-6D61-49D4-A2CE-E0C5B917BC16}"/>
    <cellStyle name="Comma 5 3 2 2 3 4 3 2" xfId="7185" xr:uid="{37E6A5C4-09DD-4B74-98A0-C9259CC6C9A7}"/>
    <cellStyle name="Comma 5 3 2 2 3 4 3 2 2" xfId="7186" xr:uid="{A00295B6-451D-47A6-8A10-EBD5630869E6}"/>
    <cellStyle name="Comma 5 3 2 2 3 4 3 2 2 2" xfId="7187" xr:uid="{5862727B-01A5-45AC-8537-18CC0FB65F74}"/>
    <cellStyle name="Comma 5 3 2 2 3 4 3 2 3" xfId="7188" xr:uid="{764D4872-D7EB-40B2-9EC8-9E701C106CF6}"/>
    <cellStyle name="Comma 5 3 2 2 3 4 3 3" xfId="7189" xr:uid="{37BB6CA1-9D4D-41AF-B129-3BB20D4CB632}"/>
    <cellStyle name="Comma 5 3 2 2 3 4 3 3 2" xfId="7190" xr:uid="{0B44126B-485D-4F97-AF0A-571398D75EB1}"/>
    <cellStyle name="Comma 5 3 2 2 3 4 3 4" xfId="7191" xr:uid="{4ED038EE-8F18-4C21-A742-3F8A413DBCF2}"/>
    <cellStyle name="Comma 5 3 2 2 3 4 4" xfId="7192" xr:uid="{79EBED54-9B22-4CFA-A921-6F228AF76962}"/>
    <cellStyle name="Comma 5 3 2 2 3 4 4 2" xfId="7193" xr:uid="{E55AD3D9-7DA7-4FF8-A335-039F5428C73F}"/>
    <cellStyle name="Comma 5 3 2 2 3 4 4 2 2" xfId="7194" xr:uid="{570FED6D-411A-484E-A540-D5F7D5190D00}"/>
    <cellStyle name="Comma 5 3 2 2 3 4 4 3" xfId="7195" xr:uid="{D71CD107-4B04-4D1C-A0B6-99A72F91D110}"/>
    <cellStyle name="Comma 5 3 2 2 3 4 5" xfId="7196" xr:uid="{B851E6DE-4B1A-450A-8949-9C7C31DDC4C0}"/>
    <cellStyle name="Comma 5 3 2 2 3 4 5 2" xfId="7197" xr:uid="{F7DA760F-AE5C-420B-A6A8-558BDF6713D6}"/>
    <cellStyle name="Comma 5 3 2 2 3 4 6" xfId="7198" xr:uid="{B91CD0C7-83D0-420E-857E-D3B638D6FFC3}"/>
    <cellStyle name="Comma 5 3 2 2 3 5" xfId="7199" xr:uid="{C1922ACD-3EA7-4930-8E1B-D8C85F669096}"/>
    <cellStyle name="Comma 5 3 2 2 3 5 2" xfId="7200" xr:uid="{8D1DCF48-4A0A-43AE-AAD1-C9C4BA234DF7}"/>
    <cellStyle name="Comma 5 3 2 2 3 5 2 2" xfId="7201" xr:uid="{9CB1F34E-A7AD-4768-B1F6-A5EB40496E31}"/>
    <cellStyle name="Comma 5 3 2 2 3 5 2 2 2" xfId="7202" xr:uid="{24E0E332-A86A-4B3A-885D-D3D2EB7FE06A}"/>
    <cellStyle name="Comma 5 3 2 2 3 5 2 3" xfId="7203" xr:uid="{68C4BCBE-DCA0-485D-88B4-40B3EBB03D6C}"/>
    <cellStyle name="Comma 5 3 2 2 3 5 3" xfId="7204" xr:uid="{E7B916FC-8D17-42BF-A976-FBCA8D540A4C}"/>
    <cellStyle name="Comma 5 3 2 2 3 5 3 2" xfId="7205" xr:uid="{848D44CA-8B63-4B31-96DD-17510250B2A1}"/>
    <cellStyle name="Comma 5 3 2 2 3 5 4" xfId="7206" xr:uid="{B1948D1C-FC9F-49AB-97EE-8A3625915C5C}"/>
    <cellStyle name="Comma 5 3 2 2 3 6" xfId="7207" xr:uid="{2E650FA7-1AEF-4F28-8195-6CACC2035C7F}"/>
    <cellStyle name="Comma 5 3 2 2 3 6 2" xfId="7208" xr:uid="{3751F6DA-2BE4-46DE-984D-65009E23FCE8}"/>
    <cellStyle name="Comma 5 3 2 2 3 6 2 2" xfId="7209" xr:uid="{9AE888BE-A631-4787-8386-2EA207454AA2}"/>
    <cellStyle name="Comma 5 3 2 2 3 6 2 2 2" xfId="7210" xr:uid="{8CE8EFC5-8C46-474B-9A08-CF3AE08A18A6}"/>
    <cellStyle name="Comma 5 3 2 2 3 6 2 3" xfId="7211" xr:uid="{1B9CF52A-3BD6-472D-9D33-2C0698CA7FA3}"/>
    <cellStyle name="Comma 5 3 2 2 3 6 3" xfId="7212" xr:uid="{FDEE9EF3-8C81-44D4-8BA8-C4338A872BDA}"/>
    <cellStyle name="Comma 5 3 2 2 3 6 3 2" xfId="7213" xr:uid="{5B4D1909-A1E5-42F6-B06A-347E1E6E7EA8}"/>
    <cellStyle name="Comma 5 3 2 2 3 6 4" xfId="7214" xr:uid="{66D05351-6A4F-43FE-A830-08F763539330}"/>
    <cellStyle name="Comma 5 3 2 2 3 7" xfId="7215" xr:uid="{7F561CC4-14D0-461B-AA40-30B260227D2D}"/>
    <cellStyle name="Comma 5 3 2 2 3 7 2" xfId="7216" xr:uid="{6056C5EB-5995-4371-85C6-2EDB19BFD524}"/>
    <cellStyle name="Comma 5 3 2 2 3 7 2 2" xfId="7217" xr:uid="{75BE96E7-7A6D-417F-A013-5CAA0573D069}"/>
    <cellStyle name="Comma 5 3 2 2 3 7 3" xfId="7218" xr:uid="{5C6E6CB4-4621-4FB9-B34B-011DBEE4F4DA}"/>
    <cellStyle name="Comma 5 3 2 2 3 8" xfId="7219" xr:uid="{0FA33D68-60EC-4B4F-8D80-73257E7AA918}"/>
    <cellStyle name="Comma 5 3 2 2 3 8 2" xfId="7220" xr:uid="{3FEE59DE-7288-409D-93F2-33A6DBFE2109}"/>
    <cellStyle name="Comma 5 3 2 2 3 9" xfId="7221" xr:uid="{DCD82F92-3247-4D1A-AE66-3EE1B54568B3}"/>
    <cellStyle name="Comma 5 3 2 2 4" xfId="7222" xr:uid="{5C822E2D-3DD5-4C61-A59C-C85BCE265B4C}"/>
    <cellStyle name="Comma 5 3 2 2 4 10" xfId="7223" xr:uid="{1618C852-EC73-432C-A907-390B602CFB88}"/>
    <cellStyle name="Comma 5 3 2 2 4 10 2" xfId="7224" xr:uid="{848ABC25-B464-4B6C-A331-C09EE2D413B4}"/>
    <cellStyle name="Comma 5 3 2 2 4 11" xfId="7225" xr:uid="{F804F50F-8BBE-4A6D-BDEE-D9E8385E4815}"/>
    <cellStyle name="Comma 5 3 2 2 4 2" xfId="7226" xr:uid="{BB48B0EF-FA77-494F-88B9-C4687B977209}"/>
    <cellStyle name="Comma 5 3 2 2 4 2 2" xfId="7227" xr:uid="{F0A80C1F-5B73-42A8-B17A-FD93CCBD2C29}"/>
    <cellStyle name="Comma 5 3 2 2 4 2 2 2" xfId="7228" xr:uid="{86A7DE75-6FBD-413A-8E86-36719A989277}"/>
    <cellStyle name="Comma 5 3 2 2 4 2 2 2 2" xfId="7229" xr:uid="{1946031E-11B1-4B72-8024-60C5C3182957}"/>
    <cellStyle name="Comma 5 3 2 2 4 2 2 2 2 2" xfId="7230" xr:uid="{779551F2-4611-4C5E-908B-E908555985D2}"/>
    <cellStyle name="Comma 5 3 2 2 4 2 2 2 2 2 2" xfId="7231" xr:uid="{922ECAD3-95ED-4F2F-9452-11A9675924C4}"/>
    <cellStyle name="Comma 5 3 2 2 4 2 2 2 2 2 2 2" xfId="7232" xr:uid="{E90532B2-9C0C-4090-B469-EB88CC3F868D}"/>
    <cellStyle name="Comma 5 3 2 2 4 2 2 2 2 2 3" xfId="7233" xr:uid="{E7843C15-71D4-425A-A454-D3988A167466}"/>
    <cellStyle name="Comma 5 3 2 2 4 2 2 2 2 3" xfId="7234" xr:uid="{5426BA36-26C6-40A5-BC69-0E7910BA082C}"/>
    <cellStyle name="Comma 5 3 2 2 4 2 2 2 2 3 2" xfId="7235" xr:uid="{C81BCAB8-6431-461E-880B-FFF1828EC9B6}"/>
    <cellStyle name="Comma 5 3 2 2 4 2 2 2 2 4" xfId="7236" xr:uid="{F25DD2B0-D5AE-4FC4-8056-99C128F80613}"/>
    <cellStyle name="Comma 5 3 2 2 4 2 2 2 3" xfId="7237" xr:uid="{075F7222-1A59-4E95-AC71-C21A12917C24}"/>
    <cellStyle name="Comma 5 3 2 2 4 2 2 2 3 2" xfId="7238" xr:uid="{E35A800C-C315-40F8-8CFE-24A85E015076}"/>
    <cellStyle name="Comma 5 3 2 2 4 2 2 2 3 2 2" xfId="7239" xr:uid="{A4666BE2-F2D0-4BC9-8416-B26F50C5E94B}"/>
    <cellStyle name="Comma 5 3 2 2 4 2 2 2 3 2 2 2" xfId="7240" xr:uid="{3B661D64-D8FB-4EDE-8A9B-F2A74E342993}"/>
    <cellStyle name="Comma 5 3 2 2 4 2 2 2 3 2 3" xfId="7241" xr:uid="{0776B7EF-50CD-4A52-B5D0-C23FD01CB535}"/>
    <cellStyle name="Comma 5 3 2 2 4 2 2 2 3 3" xfId="7242" xr:uid="{A1D8E66F-4025-4D23-A034-7DAFE8914A3C}"/>
    <cellStyle name="Comma 5 3 2 2 4 2 2 2 3 3 2" xfId="7243" xr:uid="{6CEBC6C7-D957-4405-B23C-DA71EFD346CF}"/>
    <cellStyle name="Comma 5 3 2 2 4 2 2 2 3 4" xfId="7244" xr:uid="{15659847-78B0-4143-926A-9EAE09D7F700}"/>
    <cellStyle name="Comma 5 3 2 2 4 2 2 2 4" xfId="7245" xr:uid="{85FD9772-E271-4BBA-BD53-10FCC3838BA3}"/>
    <cellStyle name="Comma 5 3 2 2 4 2 2 2 4 2" xfId="7246" xr:uid="{EB1CD960-5E03-4347-9707-F89DA89CAAD0}"/>
    <cellStyle name="Comma 5 3 2 2 4 2 2 2 4 2 2" xfId="7247" xr:uid="{E000696D-A370-47FC-8FD5-1A331F6E6719}"/>
    <cellStyle name="Comma 5 3 2 2 4 2 2 2 4 3" xfId="7248" xr:uid="{8F43B8C0-AA34-4773-9627-AF2D92552662}"/>
    <cellStyle name="Comma 5 3 2 2 4 2 2 2 5" xfId="7249" xr:uid="{BFDE0007-89FF-4AA6-A238-A2DF38B807F9}"/>
    <cellStyle name="Comma 5 3 2 2 4 2 2 2 5 2" xfId="7250" xr:uid="{9F610BFF-991F-4325-86F4-EDBC53BAC0A4}"/>
    <cellStyle name="Comma 5 3 2 2 4 2 2 2 6" xfId="7251" xr:uid="{3160CFFE-0488-4C20-A6C3-BB3CF95542DA}"/>
    <cellStyle name="Comma 5 3 2 2 4 2 2 3" xfId="7252" xr:uid="{86237B6D-98DE-4044-A467-4AD78059E9E8}"/>
    <cellStyle name="Comma 5 3 2 2 4 2 2 3 2" xfId="7253" xr:uid="{AF45228D-B100-4E68-8D2C-05EEA937CEAF}"/>
    <cellStyle name="Comma 5 3 2 2 4 2 2 3 2 2" xfId="7254" xr:uid="{EB3C0D18-3DD9-4C82-B335-54FC69555C06}"/>
    <cellStyle name="Comma 5 3 2 2 4 2 2 3 2 2 2" xfId="7255" xr:uid="{8979D9A1-C10D-431A-ABBA-D4E00C972D52}"/>
    <cellStyle name="Comma 5 3 2 2 4 2 2 3 2 3" xfId="7256" xr:uid="{63E602D6-FE2A-4803-97C9-677FFD8C37BF}"/>
    <cellStyle name="Comma 5 3 2 2 4 2 2 3 3" xfId="7257" xr:uid="{5B98EC24-CD79-429C-86FD-5DF97DA61C0F}"/>
    <cellStyle name="Comma 5 3 2 2 4 2 2 3 3 2" xfId="7258" xr:uid="{8ACFFF52-0B71-482B-899B-F36CD5CB7043}"/>
    <cellStyle name="Comma 5 3 2 2 4 2 2 3 4" xfId="7259" xr:uid="{F5A56567-DD5A-4534-BEE8-1FF4F1118BD4}"/>
    <cellStyle name="Comma 5 3 2 2 4 2 2 4" xfId="7260" xr:uid="{0CD886DD-48E5-46F6-A5EC-FDF79CF9D171}"/>
    <cellStyle name="Comma 5 3 2 2 4 2 2 4 2" xfId="7261" xr:uid="{910F2D1C-E0AF-47F6-BC72-D11D3D03CBA3}"/>
    <cellStyle name="Comma 5 3 2 2 4 2 2 4 2 2" xfId="7262" xr:uid="{AD38FF87-A071-432C-9C60-AF0A474DD01E}"/>
    <cellStyle name="Comma 5 3 2 2 4 2 2 4 2 2 2" xfId="7263" xr:uid="{56202A70-7F8C-4E0F-B975-F3239DE7A1F3}"/>
    <cellStyle name="Comma 5 3 2 2 4 2 2 4 2 3" xfId="7264" xr:uid="{88C3A6F2-017D-4A86-B556-CEE5764590F5}"/>
    <cellStyle name="Comma 5 3 2 2 4 2 2 4 3" xfId="7265" xr:uid="{52F41D24-3CA5-4635-A5C0-4940565719F2}"/>
    <cellStyle name="Comma 5 3 2 2 4 2 2 4 3 2" xfId="7266" xr:uid="{37965129-859C-4B4F-BF8E-E2F4625C95D7}"/>
    <cellStyle name="Comma 5 3 2 2 4 2 2 4 4" xfId="7267" xr:uid="{408F8923-7608-443E-B3BE-58A36A799D45}"/>
    <cellStyle name="Comma 5 3 2 2 4 2 2 5" xfId="7268" xr:uid="{8F1BC810-1E70-4522-AA86-50AE10A9E794}"/>
    <cellStyle name="Comma 5 3 2 2 4 2 2 5 2" xfId="7269" xr:uid="{F8F96F6C-D415-4F19-9C17-E2ECD2BE3927}"/>
    <cellStyle name="Comma 5 3 2 2 4 2 2 5 2 2" xfId="7270" xr:uid="{014564E3-0438-48A5-9198-A2A18687289E}"/>
    <cellStyle name="Comma 5 3 2 2 4 2 2 5 3" xfId="7271" xr:uid="{C7F57790-AEE8-480B-A7DD-8E48618AB6A5}"/>
    <cellStyle name="Comma 5 3 2 2 4 2 2 6" xfId="7272" xr:uid="{C665203D-FC12-4A72-A5A5-D3377B94021B}"/>
    <cellStyle name="Comma 5 3 2 2 4 2 2 6 2" xfId="7273" xr:uid="{62B2CF88-41EB-471B-8931-2745E259562B}"/>
    <cellStyle name="Comma 5 3 2 2 4 2 2 7" xfId="7274" xr:uid="{2ACE7256-6D54-4832-96AC-8FE52580C688}"/>
    <cellStyle name="Comma 5 3 2 2 4 2 3" xfId="7275" xr:uid="{205A1A5B-D05C-4A1B-BB08-4DA3BF85F534}"/>
    <cellStyle name="Comma 5 3 2 2 4 2 3 2" xfId="7276" xr:uid="{BDFA7163-1F4C-4593-A507-889470042B70}"/>
    <cellStyle name="Comma 5 3 2 2 4 2 3 2 2" xfId="7277" xr:uid="{98AE94A4-97F2-43FA-8878-A5D83CD1562D}"/>
    <cellStyle name="Comma 5 3 2 2 4 2 3 2 2 2" xfId="7278" xr:uid="{ABD3AAA8-10B9-40B5-8667-17FAFFFA7B1D}"/>
    <cellStyle name="Comma 5 3 2 2 4 2 3 2 2 2 2" xfId="7279" xr:uid="{037E4F0D-416D-4A92-8BB7-A4E0EE7A2966}"/>
    <cellStyle name="Comma 5 3 2 2 4 2 3 2 2 2 2 2" xfId="7280" xr:uid="{7009EB4A-6AF6-40E5-B4D5-1F9D4181D817}"/>
    <cellStyle name="Comma 5 3 2 2 4 2 3 2 2 2 3" xfId="7281" xr:uid="{8A03361F-5380-47E0-9B57-AAD866905610}"/>
    <cellStyle name="Comma 5 3 2 2 4 2 3 2 2 3" xfId="7282" xr:uid="{44BF51C8-7C57-4590-8EE8-AEA76A93F5D4}"/>
    <cellStyle name="Comma 5 3 2 2 4 2 3 2 2 3 2" xfId="7283" xr:uid="{07E6C071-1E18-4055-92B4-ED475401A58D}"/>
    <cellStyle name="Comma 5 3 2 2 4 2 3 2 2 4" xfId="7284" xr:uid="{BAFE6500-BDE2-4B5F-8E9D-DBAB2CC990A7}"/>
    <cellStyle name="Comma 5 3 2 2 4 2 3 2 3" xfId="7285" xr:uid="{A2B9A0AA-5C61-45C9-91FC-9975FE602B86}"/>
    <cellStyle name="Comma 5 3 2 2 4 2 3 2 3 2" xfId="7286" xr:uid="{33AA47D1-BDF4-4B00-92FE-A12A2D91FF07}"/>
    <cellStyle name="Comma 5 3 2 2 4 2 3 2 3 2 2" xfId="7287" xr:uid="{3B1F0B13-B821-4FC9-8729-86A794E33FE4}"/>
    <cellStyle name="Comma 5 3 2 2 4 2 3 2 3 2 2 2" xfId="7288" xr:uid="{930C7350-2F50-4A5F-B174-68E97F1D81EA}"/>
    <cellStyle name="Comma 5 3 2 2 4 2 3 2 3 2 3" xfId="7289" xr:uid="{9BB1C3F1-75BB-4660-97CB-A5D61C64A298}"/>
    <cellStyle name="Comma 5 3 2 2 4 2 3 2 3 3" xfId="7290" xr:uid="{6CFBEA19-07EB-4452-9A3F-0DF78969D553}"/>
    <cellStyle name="Comma 5 3 2 2 4 2 3 2 3 3 2" xfId="7291" xr:uid="{FC9FC022-07BB-4528-B9E2-F9C5953E2DDA}"/>
    <cellStyle name="Comma 5 3 2 2 4 2 3 2 3 4" xfId="7292" xr:uid="{FEB67754-6383-4F20-A769-0A2D95E78281}"/>
    <cellStyle name="Comma 5 3 2 2 4 2 3 2 4" xfId="7293" xr:uid="{DB8FC005-B6A2-4B92-91FE-85182404B811}"/>
    <cellStyle name="Comma 5 3 2 2 4 2 3 2 4 2" xfId="7294" xr:uid="{E39F64D8-BBB4-4927-9D9D-3B8754B71F53}"/>
    <cellStyle name="Comma 5 3 2 2 4 2 3 2 4 2 2" xfId="7295" xr:uid="{BD92ABC9-81D5-486B-A2E5-829EC51EA751}"/>
    <cellStyle name="Comma 5 3 2 2 4 2 3 2 4 3" xfId="7296" xr:uid="{DF576D47-061B-46CE-A426-3FD2AD8D79A4}"/>
    <cellStyle name="Comma 5 3 2 2 4 2 3 2 5" xfId="7297" xr:uid="{1DEC369B-2359-404F-A4DE-3086E1D2B1F9}"/>
    <cellStyle name="Comma 5 3 2 2 4 2 3 2 5 2" xfId="7298" xr:uid="{DC9B7CC8-AFC4-4EB0-A0C8-DAD9BEB7D476}"/>
    <cellStyle name="Comma 5 3 2 2 4 2 3 2 6" xfId="7299" xr:uid="{52C29C45-4BB3-4AE6-9072-008F0D8674A9}"/>
    <cellStyle name="Comma 5 3 2 2 4 2 3 3" xfId="7300" xr:uid="{973FE0A4-D2A0-468E-B610-7FB6244B41B6}"/>
    <cellStyle name="Comma 5 3 2 2 4 2 3 3 2" xfId="7301" xr:uid="{3F3D2B53-4E0B-467F-9A3E-D930BE20A4EC}"/>
    <cellStyle name="Comma 5 3 2 2 4 2 3 3 2 2" xfId="7302" xr:uid="{02F2B581-F509-488A-80F0-50C9EA842D75}"/>
    <cellStyle name="Comma 5 3 2 2 4 2 3 3 2 2 2" xfId="7303" xr:uid="{C6BDD93A-788B-433B-A9C0-7DC77284FA2D}"/>
    <cellStyle name="Comma 5 3 2 2 4 2 3 3 2 3" xfId="7304" xr:uid="{8BB192DA-ADCA-47CB-990A-0C5C59BBFE90}"/>
    <cellStyle name="Comma 5 3 2 2 4 2 3 3 3" xfId="7305" xr:uid="{D9DC7FFE-A55A-443B-A3D8-34DC8D1F8A1F}"/>
    <cellStyle name="Comma 5 3 2 2 4 2 3 3 3 2" xfId="7306" xr:uid="{60C44876-DE87-4F56-BDC9-A1B316DE8872}"/>
    <cellStyle name="Comma 5 3 2 2 4 2 3 3 4" xfId="7307" xr:uid="{4E280C10-9A24-4A90-A6ED-A7D092D9CFA5}"/>
    <cellStyle name="Comma 5 3 2 2 4 2 3 4" xfId="7308" xr:uid="{25D33249-BD45-47D0-B170-258EF783D120}"/>
    <cellStyle name="Comma 5 3 2 2 4 2 3 4 2" xfId="7309" xr:uid="{76437D97-1169-42B6-BC4A-434C154F13D4}"/>
    <cellStyle name="Comma 5 3 2 2 4 2 3 4 2 2" xfId="7310" xr:uid="{C3433C54-9A26-40AD-A8F2-4A83724440B1}"/>
    <cellStyle name="Comma 5 3 2 2 4 2 3 4 2 2 2" xfId="7311" xr:uid="{BC938F39-9DFE-444F-AF45-52D00C4650E6}"/>
    <cellStyle name="Comma 5 3 2 2 4 2 3 4 2 3" xfId="7312" xr:uid="{41492723-ECF6-4C80-A0E1-5DD58A16DBC9}"/>
    <cellStyle name="Comma 5 3 2 2 4 2 3 4 3" xfId="7313" xr:uid="{A41B4134-7E16-4FD5-BD31-190CF2775C8E}"/>
    <cellStyle name="Comma 5 3 2 2 4 2 3 4 3 2" xfId="7314" xr:uid="{C45FD9BD-32E1-4421-B451-02327B67AD95}"/>
    <cellStyle name="Comma 5 3 2 2 4 2 3 4 4" xfId="7315" xr:uid="{F00CE8A3-C64C-424F-9D58-4010D08A1E29}"/>
    <cellStyle name="Comma 5 3 2 2 4 2 3 5" xfId="7316" xr:uid="{FF624B12-E9FB-4724-8DBF-A49BC1141765}"/>
    <cellStyle name="Comma 5 3 2 2 4 2 3 5 2" xfId="7317" xr:uid="{F135470E-EFDF-4030-82FA-839E32E4CB8E}"/>
    <cellStyle name="Comma 5 3 2 2 4 2 3 5 2 2" xfId="7318" xr:uid="{BA7174DE-33CB-41E3-8FA0-C234B60493BA}"/>
    <cellStyle name="Comma 5 3 2 2 4 2 3 5 3" xfId="7319" xr:uid="{FD943B5F-D088-44C3-A351-6895912CA8D4}"/>
    <cellStyle name="Comma 5 3 2 2 4 2 3 6" xfId="7320" xr:uid="{DB421FCB-0EAD-4FA4-9469-33056717D599}"/>
    <cellStyle name="Comma 5 3 2 2 4 2 3 6 2" xfId="7321" xr:uid="{6F43C308-BC3B-4A91-9D8E-82DA77E950F3}"/>
    <cellStyle name="Comma 5 3 2 2 4 2 3 7" xfId="7322" xr:uid="{E8D37F46-7FDE-407A-A174-24E0FA52C65B}"/>
    <cellStyle name="Comma 5 3 2 2 4 2 4" xfId="7323" xr:uid="{B22885EF-4398-49EC-89ED-32D3EAFC7529}"/>
    <cellStyle name="Comma 5 3 2 2 4 2 4 2" xfId="7324" xr:uid="{0BF3ED2C-4ECC-4CEF-97DE-B6505D500D89}"/>
    <cellStyle name="Comma 5 3 2 2 4 2 4 2 2" xfId="7325" xr:uid="{354BDD05-CF69-4066-9187-0315ABC3F524}"/>
    <cellStyle name="Comma 5 3 2 2 4 2 4 2 2 2" xfId="7326" xr:uid="{DFC2CEBE-50B0-4531-80A5-22713C35C08A}"/>
    <cellStyle name="Comma 5 3 2 2 4 2 4 2 2 2 2" xfId="7327" xr:uid="{EF6D1DDD-496C-4C80-9C75-C73CB53F9CFC}"/>
    <cellStyle name="Comma 5 3 2 2 4 2 4 2 2 3" xfId="7328" xr:uid="{6BD12310-30B8-4987-913C-B1BCCE76A405}"/>
    <cellStyle name="Comma 5 3 2 2 4 2 4 2 3" xfId="7329" xr:uid="{78108AFB-81FD-4515-9979-F98922BA4104}"/>
    <cellStyle name="Comma 5 3 2 2 4 2 4 2 3 2" xfId="7330" xr:uid="{C1E199CC-D029-469B-8EEF-C717BA015B85}"/>
    <cellStyle name="Comma 5 3 2 2 4 2 4 2 4" xfId="7331" xr:uid="{75668130-FF89-41F4-86D9-BF1892A7DB48}"/>
    <cellStyle name="Comma 5 3 2 2 4 2 4 3" xfId="7332" xr:uid="{CFB5C68D-1F80-498D-87DA-688537AD81FD}"/>
    <cellStyle name="Comma 5 3 2 2 4 2 4 3 2" xfId="7333" xr:uid="{55955AA4-2053-4CF1-8C94-EC3CCC492936}"/>
    <cellStyle name="Comma 5 3 2 2 4 2 4 3 2 2" xfId="7334" xr:uid="{62AAE700-8F58-40D5-90CC-5BB85F7F6AF0}"/>
    <cellStyle name="Comma 5 3 2 2 4 2 4 3 2 2 2" xfId="7335" xr:uid="{67BE3022-510F-4259-9B84-C96DFF982D65}"/>
    <cellStyle name="Comma 5 3 2 2 4 2 4 3 2 3" xfId="7336" xr:uid="{26AB9DD9-187D-4CFA-AE3D-BF1DACF0AA7F}"/>
    <cellStyle name="Comma 5 3 2 2 4 2 4 3 3" xfId="7337" xr:uid="{5DA6321B-5871-4118-AD38-0811CB4EBEFC}"/>
    <cellStyle name="Comma 5 3 2 2 4 2 4 3 3 2" xfId="7338" xr:uid="{2BA23EFA-15F6-40AF-AEA7-19D88D159B75}"/>
    <cellStyle name="Comma 5 3 2 2 4 2 4 3 4" xfId="7339" xr:uid="{D3C1AB26-748C-469D-87F8-D7240EF8154E}"/>
    <cellStyle name="Comma 5 3 2 2 4 2 4 4" xfId="7340" xr:uid="{6036A616-CE90-4051-81FA-1BE651BE449F}"/>
    <cellStyle name="Comma 5 3 2 2 4 2 4 4 2" xfId="7341" xr:uid="{FB8971AE-DEF8-4ACC-BC00-58763A3D1FE0}"/>
    <cellStyle name="Comma 5 3 2 2 4 2 4 4 2 2" xfId="7342" xr:uid="{514F2847-5F25-46F7-B4B4-BF7BCC7204D6}"/>
    <cellStyle name="Comma 5 3 2 2 4 2 4 4 3" xfId="7343" xr:uid="{30B5ED81-06AA-4136-9EBF-20B60A13315F}"/>
    <cellStyle name="Comma 5 3 2 2 4 2 4 5" xfId="7344" xr:uid="{49B9B783-A41E-4F62-AB86-B7245C54724A}"/>
    <cellStyle name="Comma 5 3 2 2 4 2 4 5 2" xfId="7345" xr:uid="{A66CAA5B-A78C-49F6-9FC7-6CBCEAB22EFD}"/>
    <cellStyle name="Comma 5 3 2 2 4 2 4 6" xfId="7346" xr:uid="{1EB98555-E1F1-4440-B6A7-C15601BCBBCD}"/>
    <cellStyle name="Comma 5 3 2 2 4 2 5" xfId="7347" xr:uid="{D324B0B3-75DA-4518-BEDF-0A7CD6251414}"/>
    <cellStyle name="Comma 5 3 2 2 4 2 5 2" xfId="7348" xr:uid="{4726886C-A33F-4D86-9672-EB6BF0F7317E}"/>
    <cellStyle name="Comma 5 3 2 2 4 2 5 2 2" xfId="7349" xr:uid="{6EEB4CD8-DA7A-448A-B1F1-67AE5D25FECC}"/>
    <cellStyle name="Comma 5 3 2 2 4 2 5 2 2 2" xfId="7350" xr:uid="{EA4E228D-B4C1-4B15-B81D-8FDA37A9F1AB}"/>
    <cellStyle name="Comma 5 3 2 2 4 2 5 2 3" xfId="7351" xr:uid="{41A26F5A-D9CD-4B02-9DFC-0EB6E7003858}"/>
    <cellStyle name="Comma 5 3 2 2 4 2 5 3" xfId="7352" xr:uid="{6B291EEB-D7B2-4E95-9724-5C67F873E929}"/>
    <cellStyle name="Comma 5 3 2 2 4 2 5 3 2" xfId="7353" xr:uid="{9A19C433-31C1-4353-9B6E-8D608666B21A}"/>
    <cellStyle name="Comma 5 3 2 2 4 2 5 4" xfId="7354" xr:uid="{915DAD28-58DA-4753-8512-76926402595F}"/>
    <cellStyle name="Comma 5 3 2 2 4 2 6" xfId="7355" xr:uid="{370A6B6C-46C6-4A45-A6FF-4940256CA394}"/>
    <cellStyle name="Comma 5 3 2 2 4 2 6 2" xfId="7356" xr:uid="{458F5AC9-CF67-4BAA-A9F1-E207BAEBE830}"/>
    <cellStyle name="Comma 5 3 2 2 4 2 6 2 2" xfId="7357" xr:uid="{1619B962-00C5-449C-A674-8932111C8787}"/>
    <cellStyle name="Comma 5 3 2 2 4 2 6 2 2 2" xfId="7358" xr:uid="{007105F4-22A7-47A7-BE9B-78C33C70B61A}"/>
    <cellStyle name="Comma 5 3 2 2 4 2 6 2 3" xfId="7359" xr:uid="{E9A78D76-E55F-4BA3-A237-58AF1AC245A8}"/>
    <cellStyle name="Comma 5 3 2 2 4 2 6 3" xfId="7360" xr:uid="{B67B0860-E581-498A-BECF-19746F4AB1EF}"/>
    <cellStyle name="Comma 5 3 2 2 4 2 6 3 2" xfId="7361" xr:uid="{FB81DE9C-BB11-4F03-9CF7-9A5107E22B76}"/>
    <cellStyle name="Comma 5 3 2 2 4 2 6 4" xfId="7362" xr:uid="{63D11469-6C39-445D-9508-5C1A32CF58EE}"/>
    <cellStyle name="Comma 5 3 2 2 4 2 7" xfId="7363" xr:uid="{2E8409FD-AEDA-4167-A9D8-E0BCF60A07A8}"/>
    <cellStyle name="Comma 5 3 2 2 4 2 7 2" xfId="7364" xr:uid="{C93BA04C-CC24-4E12-979C-8206B7A49B47}"/>
    <cellStyle name="Comma 5 3 2 2 4 2 7 2 2" xfId="7365" xr:uid="{61B71B9A-25E7-4446-A70E-9B416CD31A23}"/>
    <cellStyle name="Comma 5 3 2 2 4 2 7 3" xfId="7366" xr:uid="{CBEEF728-CF20-44DB-AF48-56149D1C60D0}"/>
    <cellStyle name="Comma 5 3 2 2 4 2 8" xfId="7367" xr:uid="{3ECAE370-7D6C-408B-9796-A438A50A32B0}"/>
    <cellStyle name="Comma 5 3 2 2 4 2 8 2" xfId="7368" xr:uid="{DF88D875-4649-4C96-B235-77D5415FFC38}"/>
    <cellStyle name="Comma 5 3 2 2 4 2 9" xfId="7369" xr:uid="{6FBBE2F6-AECC-46E4-904B-9FBB71BAA28E}"/>
    <cellStyle name="Comma 5 3 2 2 4 3" xfId="7370" xr:uid="{091F3408-2656-4997-9BC0-820C19061527}"/>
    <cellStyle name="Comma 5 3 2 2 4 3 10" xfId="7371" xr:uid="{1873357D-27CD-4745-8E11-A0794F3F32DE}"/>
    <cellStyle name="Comma 5 3 2 2 4 3 10 2" xfId="7372" xr:uid="{63113378-0DF1-4971-B76D-3CBB3C66DA14}"/>
    <cellStyle name="Comma 5 3 2 2 4 3 11" xfId="7373" xr:uid="{71F16E32-BEFE-4D5C-AF3C-2F4BBABB082A}"/>
    <cellStyle name="Comma 5 3 2 2 4 3 2" xfId="7374" xr:uid="{9D6C1E90-9937-46AC-82A2-DDA723B5CBFF}"/>
    <cellStyle name="Comma 5 3 2 2 4 3 2 2" xfId="7375" xr:uid="{677F8FD1-B551-4D52-9082-E3CEC1857E74}"/>
    <cellStyle name="Comma 5 3 2 2 4 3 2 2 2" xfId="7376" xr:uid="{56C2F76C-68AC-4C3E-BE48-0413EED424F7}"/>
    <cellStyle name="Comma 5 3 2 2 4 3 2 2 2 2" xfId="7377" xr:uid="{DEA0F6E0-CD9F-4CB9-9DF8-7F9B83DD2CC0}"/>
    <cellStyle name="Comma 5 3 2 2 4 3 2 2 2 2 2" xfId="7378" xr:uid="{35B8A40B-D174-491D-97DB-50F551DAC73B}"/>
    <cellStyle name="Comma 5 3 2 2 4 3 2 2 2 2 2 2" xfId="7379" xr:uid="{B50FF0EC-54F8-4661-96EF-7EEC0D42CB77}"/>
    <cellStyle name="Comma 5 3 2 2 4 3 2 2 2 2 3" xfId="7380" xr:uid="{D271BA3A-A3FE-4E18-B767-48CE2EB9E265}"/>
    <cellStyle name="Comma 5 3 2 2 4 3 2 2 2 3" xfId="7381" xr:uid="{F793045F-6A5A-4055-9D89-36721B569445}"/>
    <cellStyle name="Comma 5 3 2 2 4 3 2 2 2 3 2" xfId="7382" xr:uid="{2B3FFD5E-2C33-427A-A304-0FE0469BC744}"/>
    <cellStyle name="Comma 5 3 2 2 4 3 2 2 2 4" xfId="7383" xr:uid="{90489399-0D7A-4447-AB55-09EB2B78976C}"/>
    <cellStyle name="Comma 5 3 2 2 4 3 2 2 3" xfId="7384" xr:uid="{29D0FF47-E4AF-4FBF-BCC1-ED8E0C5B5FC2}"/>
    <cellStyle name="Comma 5 3 2 2 4 3 2 2 3 2" xfId="7385" xr:uid="{878A63D9-926C-4D20-99A7-82FBACC41579}"/>
    <cellStyle name="Comma 5 3 2 2 4 3 2 2 3 2 2" xfId="7386" xr:uid="{F401314A-C1B4-43A8-9F9F-1CB717037E4C}"/>
    <cellStyle name="Comma 5 3 2 2 4 3 2 2 3 2 2 2" xfId="7387" xr:uid="{6E9E49D9-30AF-49B5-8A20-9CA5668DA5B5}"/>
    <cellStyle name="Comma 5 3 2 2 4 3 2 2 3 2 3" xfId="7388" xr:uid="{F14D2426-1638-4408-A6B8-F8371BF5E372}"/>
    <cellStyle name="Comma 5 3 2 2 4 3 2 2 3 3" xfId="7389" xr:uid="{92CB100F-064D-451F-8E6E-54F41E94C7CE}"/>
    <cellStyle name="Comma 5 3 2 2 4 3 2 2 3 3 2" xfId="7390" xr:uid="{906DFF55-74D4-455E-B771-98FF6AE96866}"/>
    <cellStyle name="Comma 5 3 2 2 4 3 2 2 3 4" xfId="7391" xr:uid="{3273C4C6-A88D-4B73-B045-1D33AB7CA407}"/>
    <cellStyle name="Comma 5 3 2 2 4 3 2 2 4" xfId="7392" xr:uid="{0DFF9202-FD7B-4640-BED5-C02226C093AD}"/>
    <cellStyle name="Comma 5 3 2 2 4 3 2 2 4 2" xfId="7393" xr:uid="{BA65E30E-A8F4-432A-84C4-186C7F191BA7}"/>
    <cellStyle name="Comma 5 3 2 2 4 3 2 2 4 2 2" xfId="7394" xr:uid="{F1DE390F-98B5-48CF-9C5A-7F52AA9D0DDC}"/>
    <cellStyle name="Comma 5 3 2 2 4 3 2 2 4 3" xfId="7395" xr:uid="{8036624A-943C-4409-94FF-B1454C925444}"/>
    <cellStyle name="Comma 5 3 2 2 4 3 2 2 5" xfId="7396" xr:uid="{D3C24649-7B65-4EC0-A87B-5504C19F56B9}"/>
    <cellStyle name="Comma 5 3 2 2 4 3 2 2 5 2" xfId="7397" xr:uid="{B267EF13-C8C4-46A7-AA54-C2042D075539}"/>
    <cellStyle name="Comma 5 3 2 2 4 3 2 2 6" xfId="7398" xr:uid="{54A3381C-2D88-4622-8812-D2767DD89D27}"/>
    <cellStyle name="Comma 5 3 2 2 4 3 2 3" xfId="7399" xr:uid="{94E98683-D467-4D40-843D-EC6DA7BD71C7}"/>
    <cellStyle name="Comma 5 3 2 2 4 3 2 3 2" xfId="7400" xr:uid="{C548AB6C-F3A2-4E79-88DE-84F481836191}"/>
    <cellStyle name="Comma 5 3 2 2 4 3 2 3 2 2" xfId="7401" xr:uid="{CD1DB27B-24E1-47B2-B04D-BC54887EDAAB}"/>
    <cellStyle name="Comma 5 3 2 2 4 3 2 3 2 2 2" xfId="7402" xr:uid="{B11E2B9D-8F83-4D19-8B26-09E19993A808}"/>
    <cellStyle name="Comma 5 3 2 2 4 3 2 3 2 3" xfId="7403" xr:uid="{8C061A10-6FB3-4809-A580-677F67CAF550}"/>
    <cellStyle name="Comma 5 3 2 2 4 3 2 3 3" xfId="7404" xr:uid="{6F5A2516-5847-435D-A3B7-27D4099ADD76}"/>
    <cellStyle name="Comma 5 3 2 2 4 3 2 3 3 2" xfId="7405" xr:uid="{3B273ECB-E0C0-4F65-8028-569562FFA371}"/>
    <cellStyle name="Comma 5 3 2 2 4 3 2 3 4" xfId="7406" xr:uid="{3200332E-3144-4DDD-9F4D-B072CF1BB426}"/>
    <cellStyle name="Comma 5 3 2 2 4 3 2 4" xfId="7407" xr:uid="{44B16136-0B4A-464A-9BB8-54B2BC8BFE7E}"/>
    <cellStyle name="Comma 5 3 2 2 4 3 2 4 2" xfId="7408" xr:uid="{AE22963C-CF37-4EAC-80A4-3A07A3C3DD2D}"/>
    <cellStyle name="Comma 5 3 2 2 4 3 2 4 2 2" xfId="7409" xr:uid="{800EFADB-C8C4-4F7F-AAC5-5AA5FDAD8F35}"/>
    <cellStyle name="Comma 5 3 2 2 4 3 2 4 2 2 2" xfId="7410" xr:uid="{20749883-B080-4033-A984-FE7F7B03D28C}"/>
    <cellStyle name="Comma 5 3 2 2 4 3 2 4 2 3" xfId="7411" xr:uid="{255A58C7-2AF8-4691-BA02-B1FEC414D1CB}"/>
    <cellStyle name="Comma 5 3 2 2 4 3 2 4 3" xfId="7412" xr:uid="{3EDBCB63-402D-4976-9600-EDEF8E974C1E}"/>
    <cellStyle name="Comma 5 3 2 2 4 3 2 4 3 2" xfId="7413" xr:uid="{403E0BFD-4494-485F-8BD5-60189E41C1C7}"/>
    <cellStyle name="Comma 5 3 2 2 4 3 2 4 4" xfId="7414" xr:uid="{8E4FD768-B9E8-4AC1-83D2-7BC7E4C3CD86}"/>
    <cellStyle name="Comma 5 3 2 2 4 3 2 5" xfId="7415" xr:uid="{F1CF8CF5-33DC-4896-839E-50B76230EFFE}"/>
    <cellStyle name="Comma 5 3 2 2 4 3 2 5 2" xfId="7416" xr:uid="{4956237A-B23D-4EA9-AD5F-55C11DE9EFAB}"/>
    <cellStyle name="Comma 5 3 2 2 4 3 2 5 2 2" xfId="7417" xr:uid="{587D38CE-BCA9-446E-9CE2-176AEBDA1B95}"/>
    <cellStyle name="Comma 5 3 2 2 4 3 2 5 3" xfId="7418" xr:uid="{1143673E-62FC-4FD3-9248-899B68DA9FA3}"/>
    <cellStyle name="Comma 5 3 2 2 4 3 2 6" xfId="7419" xr:uid="{C7B958F0-EC9F-403D-8E9F-EE2C9FD331F0}"/>
    <cellStyle name="Comma 5 3 2 2 4 3 2 6 2" xfId="7420" xr:uid="{C9692AAF-6A80-461C-9756-0E7695AF4E60}"/>
    <cellStyle name="Comma 5 3 2 2 4 3 2 7" xfId="7421" xr:uid="{318EE877-AD05-4875-A689-E353C6361321}"/>
    <cellStyle name="Comma 5 3 2 2 4 3 3" xfId="7422" xr:uid="{31EBED6E-1DC9-43C6-A406-11ED74661923}"/>
    <cellStyle name="Comma 5 3 2 2 4 3 3 2" xfId="7423" xr:uid="{6EBAE77A-DA6C-4E82-B835-3F9092493D44}"/>
    <cellStyle name="Comma 5 3 2 2 4 3 3 2 2" xfId="7424" xr:uid="{25713744-55F9-4BC2-B377-F56C246F6CCA}"/>
    <cellStyle name="Comma 5 3 2 2 4 3 3 2 2 2" xfId="7425" xr:uid="{434DDB37-8544-4BE3-A9A9-6DD2677B5675}"/>
    <cellStyle name="Comma 5 3 2 2 4 3 3 2 2 2 2" xfId="7426" xr:uid="{0838269B-D2A6-42F6-9FB0-9CDD143BED40}"/>
    <cellStyle name="Comma 5 3 2 2 4 3 3 2 2 2 2 2" xfId="7427" xr:uid="{3C805A63-EE2F-4469-9534-4FFADD4D2199}"/>
    <cellStyle name="Comma 5 3 2 2 4 3 3 2 2 2 3" xfId="7428" xr:uid="{9E073FFB-F820-4DB6-A7D7-030034C4ACC8}"/>
    <cellStyle name="Comma 5 3 2 2 4 3 3 2 2 3" xfId="7429" xr:uid="{58E94DA5-398D-40D7-BA1B-E0A07BBB35C9}"/>
    <cellStyle name="Comma 5 3 2 2 4 3 3 2 2 3 2" xfId="7430" xr:uid="{A35A0E27-7887-4E77-A77D-055391030B4A}"/>
    <cellStyle name="Comma 5 3 2 2 4 3 3 2 2 4" xfId="7431" xr:uid="{E1E72E48-180C-4D09-BCC1-6D6AEFA68F33}"/>
    <cellStyle name="Comma 5 3 2 2 4 3 3 2 3" xfId="7432" xr:uid="{704354A5-4F49-4394-B687-461AB35292E4}"/>
    <cellStyle name="Comma 5 3 2 2 4 3 3 2 3 2" xfId="7433" xr:uid="{EC45C17A-ED97-4C3A-B7FC-FE4A412B0CD8}"/>
    <cellStyle name="Comma 5 3 2 2 4 3 3 2 3 2 2" xfId="7434" xr:uid="{8FDA5613-D3AA-4A56-9C2E-8140ED93C38C}"/>
    <cellStyle name="Comma 5 3 2 2 4 3 3 2 3 2 2 2" xfId="7435" xr:uid="{DFC466C3-283B-4310-9654-A7B28501D20C}"/>
    <cellStyle name="Comma 5 3 2 2 4 3 3 2 3 2 3" xfId="7436" xr:uid="{EC7FB7DC-78FD-4C11-83C2-85540F73299C}"/>
    <cellStyle name="Comma 5 3 2 2 4 3 3 2 3 3" xfId="7437" xr:uid="{AFEBD965-9135-403B-AEE9-A30AAD003E1F}"/>
    <cellStyle name="Comma 5 3 2 2 4 3 3 2 3 3 2" xfId="7438" xr:uid="{FE41869F-6049-4566-B641-84C2C0DAC186}"/>
    <cellStyle name="Comma 5 3 2 2 4 3 3 2 3 4" xfId="7439" xr:uid="{E026CAB2-1F2E-4C53-8217-E56D3DBF8582}"/>
    <cellStyle name="Comma 5 3 2 2 4 3 3 2 4" xfId="7440" xr:uid="{2A8CD79B-BC88-4080-A035-E61AFE3EB6F7}"/>
    <cellStyle name="Comma 5 3 2 2 4 3 3 2 4 2" xfId="7441" xr:uid="{1A6EEC3A-9CFA-4BE8-AE72-5590B0246AF5}"/>
    <cellStyle name="Comma 5 3 2 2 4 3 3 2 4 2 2" xfId="7442" xr:uid="{2EF02F78-450E-4407-A7F9-08E2F4782297}"/>
    <cellStyle name="Comma 5 3 2 2 4 3 3 2 4 3" xfId="7443" xr:uid="{6E1DA6F2-7915-4742-88BA-32A6D1FD1D8D}"/>
    <cellStyle name="Comma 5 3 2 2 4 3 3 2 5" xfId="7444" xr:uid="{366A9A15-0CAC-4AA3-9933-B9814F31C832}"/>
    <cellStyle name="Comma 5 3 2 2 4 3 3 2 5 2" xfId="7445" xr:uid="{1319EAFA-7369-40D0-96D7-A72EA67A945F}"/>
    <cellStyle name="Comma 5 3 2 2 4 3 3 2 6" xfId="7446" xr:uid="{F0765713-A440-47DA-AD5A-CABC18509089}"/>
    <cellStyle name="Comma 5 3 2 2 4 3 3 3" xfId="7447" xr:uid="{07504984-FC24-489B-9278-4CD29B9C55D7}"/>
    <cellStyle name="Comma 5 3 2 2 4 3 3 3 2" xfId="7448" xr:uid="{6E4E9BF8-45C0-4E36-9242-D013650DF9F6}"/>
    <cellStyle name="Comma 5 3 2 2 4 3 3 3 2 2" xfId="7449" xr:uid="{39C27219-B873-43E1-97EC-8E04D3784BCB}"/>
    <cellStyle name="Comma 5 3 2 2 4 3 3 3 2 2 2" xfId="7450" xr:uid="{1A995B30-5DA7-4114-AB7F-3E4273CFEA10}"/>
    <cellStyle name="Comma 5 3 2 2 4 3 3 3 2 3" xfId="7451" xr:uid="{3A023563-4D0F-48FD-A0DE-CC31CF96CF8C}"/>
    <cellStyle name="Comma 5 3 2 2 4 3 3 3 3" xfId="7452" xr:uid="{D5F3D880-6A06-4984-8C68-397EF5BABBDB}"/>
    <cellStyle name="Comma 5 3 2 2 4 3 3 3 3 2" xfId="7453" xr:uid="{FBFF5452-4621-4424-8F1A-CBA54A5C6744}"/>
    <cellStyle name="Comma 5 3 2 2 4 3 3 3 4" xfId="7454" xr:uid="{3775C3ED-39AE-491D-9128-14A85F3186A5}"/>
    <cellStyle name="Comma 5 3 2 2 4 3 3 4" xfId="7455" xr:uid="{36EB491A-D06E-4CDF-B268-97308E779EF6}"/>
    <cellStyle name="Comma 5 3 2 2 4 3 3 4 2" xfId="7456" xr:uid="{FE7DC09F-3ECB-4F21-92FB-A1696B5BDD83}"/>
    <cellStyle name="Comma 5 3 2 2 4 3 3 4 2 2" xfId="7457" xr:uid="{9FDF7C23-4810-4A87-9DE6-0E4F69B9624C}"/>
    <cellStyle name="Comma 5 3 2 2 4 3 3 4 2 2 2" xfId="7458" xr:uid="{8E9E9355-EB22-4A19-B021-6CDEEDFB061D}"/>
    <cellStyle name="Comma 5 3 2 2 4 3 3 4 2 3" xfId="7459" xr:uid="{1212C984-0A68-4DA2-A57D-5BE69E975C36}"/>
    <cellStyle name="Comma 5 3 2 2 4 3 3 4 3" xfId="7460" xr:uid="{8535FF30-D10C-40AF-99A6-BDA1961DFCE2}"/>
    <cellStyle name="Comma 5 3 2 2 4 3 3 4 3 2" xfId="7461" xr:uid="{0703D5D9-4E73-47BE-A6C6-99CC99364FE4}"/>
    <cellStyle name="Comma 5 3 2 2 4 3 3 4 4" xfId="7462" xr:uid="{CCA4FBAB-093E-4622-A396-5883EBE2AA79}"/>
    <cellStyle name="Comma 5 3 2 2 4 3 3 5" xfId="7463" xr:uid="{22731582-E899-45C5-BC92-2ED0213750ED}"/>
    <cellStyle name="Comma 5 3 2 2 4 3 3 5 2" xfId="7464" xr:uid="{F8DFCFDB-BFE7-406C-981C-46DB3D028BDC}"/>
    <cellStyle name="Comma 5 3 2 2 4 3 3 5 2 2" xfId="7465" xr:uid="{1FEDCCB0-8F75-45D5-953B-554EF6EAA7F9}"/>
    <cellStyle name="Comma 5 3 2 2 4 3 3 5 3" xfId="7466" xr:uid="{07551F53-7E11-4D78-9FCF-1890503EC168}"/>
    <cellStyle name="Comma 5 3 2 2 4 3 3 6" xfId="7467" xr:uid="{EA61C859-C380-40F6-BDDE-154EFE4C4D1B}"/>
    <cellStyle name="Comma 5 3 2 2 4 3 3 6 2" xfId="7468" xr:uid="{1C978F6C-E0D1-442E-B433-0E4ABF6BDA79}"/>
    <cellStyle name="Comma 5 3 2 2 4 3 3 7" xfId="7469" xr:uid="{0A0694DE-1FFE-4DE3-A265-5DAD57BC669C}"/>
    <cellStyle name="Comma 5 3 2 2 4 3 4" xfId="7470" xr:uid="{9D15B69D-AA28-44E1-803E-2BB86842E8DA}"/>
    <cellStyle name="Comma 5 3 2 2 4 3 4 2" xfId="7471" xr:uid="{A5968C74-D075-4164-8521-BAF4FDC4354C}"/>
    <cellStyle name="Comma 5 3 2 2 4 3 4 2 2" xfId="7472" xr:uid="{1BEAA25C-7559-4523-8864-6746E8025AC7}"/>
    <cellStyle name="Comma 5 3 2 2 4 3 4 2 2 2" xfId="7473" xr:uid="{2A04C63C-D62F-4449-B3F8-096454AF51D3}"/>
    <cellStyle name="Comma 5 3 2 2 4 3 4 2 2 2 2" xfId="7474" xr:uid="{16DFFFD8-9468-4B50-988D-7D9AA5B838B0}"/>
    <cellStyle name="Comma 5 3 2 2 4 3 4 2 2 3" xfId="7475" xr:uid="{C21B7D99-2306-4A66-BBDE-E9475722A3F0}"/>
    <cellStyle name="Comma 5 3 2 2 4 3 4 2 3" xfId="7476" xr:uid="{D2F9F7DD-E1A7-455A-9529-0194964758C1}"/>
    <cellStyle name="Comma 5 3 2 2 4 3 4 2 3 2" xfId="7477" xr:uid="{79E3BC48-178E-4E27-8D71-E6082F20DD96}"/>
    <cellStyle name="Comma 5 3 2 2 4 3 4 2 4" xfId="7478" xr:uid="{CFE95877-43C9-435A-ACDA-AB13AC9459F3}"/>
    <cellStyle name="Comma 5 3 2 2 4 3 4 3" xfId="7479" xr:uid="{8F623161-52AC-49AD-BD4D-71EB33B57A45}"/>
    <cellStyle name="Comma 5 3 2 2 4 3 4 3 2" xfId="7480" xr:uid="{16715E82-2BD1-460D-967F-8637E54AD0AF}"/>
    <cellStyle name="Comma 5 3 2 2 4 3 4 3 2 2" xfId="7481" xr:uid="{BCB7B987-C5C9-406F-BF1C-98AB9E52C9E8}"/>
    <cellStyle name="Comma 5 3 2 2 4 3 4 3 2 2 2" xfId="7482" xr:uid="{37218F3B-C95A-4BD8-A76F-258B8B1CF668}"/>
    <cellStyle name="Comma 5 3 2 2 4 3 4 3 2 3" xfId="7483" xr:uid="{B483FE56-6187-4A06-8A3A-067254DE93EE}"/>
    <cellStyle name="Comma 5 3 2 2 4 3 4 3 3" xfId="7484" xr:uid="{12C0BD1E-991E-4013-8D0C-92F2FA84516D}"/>
    <cellStyle name="Comma 5 3 2 2 4 3 4 3 3 2" xfId="7485" xr:uid="{3931E54C-4346-4A79-A9ED-3F48D46799D2}"/>
    <cellStyle name="Comma 5 3 2 2 4 3 4 3 4" xfId="7486" xr:uid="{330B85B0-49A1-499C-A328-AF43F122CDC0}"/>
    <cellStyle name="Comma 5 3 2 2 4 3 4 4" xfId="7487" xr:uid="{2EFF6F9B-FAC2-4FB0-8A66-A307344DD3D0}"/>
    <cellStyle name="Comma 5 3 2 2 4 3 4 4 2" xfId="7488" xr:uid="{B287A0F8-81D0-4CD2-A864-3A4ABE3BE40D}"/>
    <cellStyle name="Comma 5 3 2 2 4 3 4 4 2 2" xfId="7489" xr:uid="{CFCE1400-6AB6-4298-B0E0-2866646400D7}"/>
    <cellStyle name="Comma 5 3 2 2 4 3 4 4 3" xfId="7490" xr:uid="{A4188D49-3C6D-4C1B-BFAF-FEB67CC76960}"/>
    <cellStyle name="Comma 5 3 2 2 4 3 4 5" xfId="7491" xr:uid="{F190F3FB-C121-415A-A5C7-14B4DAFCCEFD}"/>
    <cellStyle name="Comma 5 3 2 2 4 3 4 5 2" xfId="7492" xr:uid="{B56D098A-97CF-4BFF-AE32-7C70C0AD6866}"/>
    <cellStyle name="Comma 5 3 2 2 4 3 4 6" xfId="7493" xr:uid="{AFB36FBE-1DB6-40C9-A051-D651FAB80877}"/>
    <cellStyle name="Comma 5 3 2 2 4 3 5" xfId="7494" xr:uid="{6EE01E9C-BC31-4124-8271-3337539A5430}"/>
    <cellStyle name="Comma 5 3 2 2 4 3 5 2" xfId="7495" xr:uid="{BA8891C8-E926-4DE7-896A-DD332919E4C3}"/>
    <cellStyle name="Comma 5 3 2 2 4 3 5 2 2" xfId="7496" xr:uid="{F57331A0-5484-4F8B-BF6A-CF65628DF0FC}"/>
    <cellStyle name="Comma 5 3 2 2 4 3 5 2 2 2" xfId="7497" xr:uid="{E9F5A852-D7F6-4A18-8A35-4324B29F09D4}"/>
    <cellStyle name="Comma 5 3 2 2 4 3 5 2 3" xfId="7498" xr:uid="{79E71160-F568-4BCD-A4F0-AE9A3F04DD8F}"/>
    <cellStyle name="Comma 5 3 2 2 4 3 5 3" xfId="7499" xr:uid="{BCCA1BB0-5A4E-452D-8143-0D37AF2FE94B}"/>
    <cellStyle name="Comma 5 3 2 2 4 3 5 3 2" xfId="7500" xr:uid="{85696C7A-4194-4286-B3B5-020B64FD62D2}"/>
    <cellStyle name="Comma 5 3 2 2 4 3 5 4" xfId="7501" xr:uid="{FC8EB592-C368-45E7-94A3-FA21E372C4D9}"/>
    <cellStyle name="Comma 5 3 2 2 4 3 6" xfId="7502" xr:uid="{0592D5EC-8F88-413E-AC7C-9727F0E4A197}"/>
    <cellStyle name="Comma 5 3 2 2 4 3 6 2" xfId="7503" xr:uid="{775D9AD2-0964-47B0-A0A9-A5DAAFB6450D}"/>
    <cellStyle name="Comma 5 3 2 2 4 3 6 2 2" xfId="7504" xr:uid="{21D7B0BC-CD20-4786-B2FC-3A3521BE970B}"/>
    <cellStyle name="Comma 5 3 2 2 4 3 6 2 2 2" xfId="7505" xr:uid="{F92C1742-0D8E-4730-A367-09307646C382}"/>
    <cellStyle name="Comma 5 3 2 2 4 3 6 2 3" xfId="7506" xr:uid="{65189C35-7E61-40B2-A9A7-5690E9F13957}"/>
    <cellStyle name="Comma 5 3 2 2 4 3 6 3" xfId="7507" xr:uid="{2776748C-C01C-4555-BD56-950860784B0B}"/>
    <cellStyle name="Comma 5 3 2 2 4 3 6 3 2" xfId="7508" xr:uid="{64DC6441-D128-4678-B7B2-FED9AA7030F6}"/>
    <cellStyle name="Comma 5 3 2 2 4 3 6 4" xfId="7509" xr:uid="{D21A9C35-EA4A-4374-819D-F78A17D0D705}"/>
    <cellStyle name="Comma 5 3 2 2 4 3 7" xfId="7510" xr:uid="{5EA627DF-56F8-44D1-B99E-8363A2DE6CBF}"/>
    <cellStyle name="Comma 5 3 2 2 4 3 7 2" xfId="7511" xr:uid="{412489CC-2691-46C4-9FE7-042D9FCA80F1}"/>
    <cellStyle name="Comma 5 3 2 2 4 3 7 2 2" xfId="7512" xr:uid="{AC3EB006-3BC7-4D7A-A0E9-583B9B9BADB9}"/>
    <cellStyle name="Comma 5 3 2 2 4 3 7 3" xfId="7513" xr:uid="{1B5C2BC2-9920-4869-9AF1-30B029BAC051}"/>
    <cellStyle name="Comma 5 3 2 2 4 3 8" xfId="7514" xr:uid="{105E02F9-7CB2-451C-82EF-9168AFF8F208}"/>
    <cellStyle name="Comma 5 3 2 2 4 3 8 2" xfId="7515" xr:uid="{846583AF-56E7-40E4-B496-C447D7406971}"/>
    <cellStyle name="Comma 5 3 2 2 4 3 9" xfId="7516" xr:uid="{CE0BADCA-059B-490B-AB04-BF7EC1451718}"/>
    <cellStyle name="Comma 5 3 2 2 4 3 9 2" xfId="7517" xr:uid="{66BF5975-F43D-42DF-BC0A-E319D8867568}"/>
    <cellStyle name="Comma 5 3 2 2 4 4" xfId="7518" xr:uid="{A6B8C377-C483-4A71-8642-CB26E82FD2B2}"/>
    <cellStyle name="Comma 5 3 2 2 4 4 2" xfId="7519" xr:uid="{0493500A-BFFD-46A1-9188-47FADEA90CB8}"/>
    <cellStyle name="Comma 5 3 2 2 4 4 2 2" xfId="7520" xr:uid="{B475344A-1996-4440-8607-B0F7E7F62412}"/>
    <cellStyle name="Comma 5 3 2 2 4 4 2 2 2" xfId="7521" xr:uid="{2A3C174D-2E0B-48AB-A61A-1930166AE64C}"/>
    <cellStyle name="Comma 5 3 2 2 4 4 2 2 2 2" xfId="7522" xr:uid="{47C8000B-2BFE-4E68-83BF-C1B817486822}"/>
    <cellStyle name="Comma 5 3 2 2 4 4 2 2 2 2 2" xfId="7523" xr:uid="{40ADEE9B-42E1-4604-ABC5-CE7692F39855}"/>
    <cellStyle name="Comma 5 3 2 2 4 4 2 2 2 3" xfId="7524" xr:uid="{0232EB92-FA16-4F5F-A141-455CB92D38AD}"/>
    <cellStyle name="Comma 5 3 2 2 4 4 2 2 3" xfId="7525" xr:uid="{904E2B51-829A-4870-B96E-24CA2EAFBF7F}"/>
    <cellStyle name="Comma 5 3 2 2 4 4 2 2 3 2" xfId="7526" xr:uid="{6FB4683B-A78B-4EB4-93EA-C572144CC493}"/>
    <cellStyle name="Comma 5 3 2 2 4 4 2 2 4" xfId="7527" xr:uid="{ACC91BAA-1A20-4779-9A5D-1A2E58A8888D}"/>
    <cellStyle name="Comma 5 3 2 2 4 4 2 3" xfId="7528" xr:uid="{60F811F5-C86A-4A07-A453-B977369DF343}"/>
    <cellStyle name="Comma 5 3 2 2 4 4 2 3 2" xfId="7529" xr:uid="{3BC33373-C288-482B-9423-74E22510F900}"/>
    <cellStyle name="Comma 5 3 2 2 4 4 2 3 2 2" xfId="7530" xr:uid="{DF63FE64-C62C-40D9-BD72-A4BF642E9F57}"/>
    <cellStyle name="Comma 5 3 2 2 4 4 2 3 2 2 2" xfId="7531" xr:uid="{6940E5C8-1B23-4B9B-9A58-CFCA330E75E2}"/>
    <cellStyle name="Comma 5 3 2 2 4 4 2 3 2 3" xfId="7532" xr:uid="{562751D3-C26F-44B1-B399-A7FAE77D991F}"/>
    <cellStyle name="Comma 5 3 2 2 4 4 2 3 3" xfId="7533" xr:uid="{4A7D0E15-A32F-43CB-8445-4B364D519D18}"/>
    <cellStyle name="Comma 5 3 2 2 4 4 2 3 3 2" xfId="7534" xr:uid="{F222366E-B210-480B-BB8B-25D3C80CE1C9}"/>
    <cellStyle name="Comma 5 3 2 2 4 4 2 3 4" xfId="7535" xr:uid="{4AAFA8EA-13A8-417A-995C-4FCA3FF4808A}"/>
    <cellStyle name="Comma 5 3 2 2 4 4 2 4" xfId="7536" xr:uid="{C556453F-4BDC-4990-93D0-3A849884C790}"/>
    <cellStyle name="Comma 5 3 2 2 4 4 2 4 2" xfId="7537" xr:uid="{C47DA09C-8544-4907-BE48-E68354D076CC}"/>
    <cellStyle name="Comma 5 3 2 2 4 4 2 4 2 2" xfId="7538" xr:uid="{23BC4C03-D0F1-4B9D-8C8A-610A0734D457}"/>
    <cellStyle name="Comma 5 3 2 2 4 4 2 4 3" xfId="7539" xr:uid="{D0FD941E-F82D-43B5-96A3-C860D3633DF4}"/>
    <cellStyle name="Comma 5 3 2 2 4 4 2 5" xfId="7540" xr:uid="{E3003B09-C781-47E8-AFFB-3A12D8B61D01}"/>
    <cellStyle name="Comma 5 3 2 2 4 4 2 5 2" xfId="7541" xr:uid="{253AA95F-1533-495E-96C0-4D7EAC0EA951}"/>
    <cellStyle name="Comma 5 3 2 2 4 4 2 6" xfId="7542" xr:uid="{755F9599-4538-42A2-B343-809803AEAD46}"/>
    <cellStyle name="Comma 5 3 2 2 4 4 3" xfId="7543" xr:uid="{C9ABB9D0-E107-419A-9BFE-BC4F0B99743A}"/>
    <cellStyle name="Comma 5 3 2 2 4 4 3 2" xfId="7544" xr:uid="{068C0891-46D7-4208-8A35-0A4FC5596B26}"/>
    <cellStyle name="Comma 5 3 2 2 4 4 3 2 2" xfId="7545" xr:uid="{C76DF7AB-D2A2-4C7D-9BAF-A1B7DA05132B}"/>
    <cellStyle name="Comma 5 3 2 2 4 4 3 2 2 2" xfId="7546" xr:uid="{05B86D79-9B71-4EDC-823B-9E84B10EB717}"/>
    <cellStyle name="Comma 5 3 2 2 4 4 3 2 3" xfId="7547" xr:uid="{40DC5E8C-67E9-4439-B62E-5B26D7B7A121}"/>
    <cellStyle name="Comma 5 3 2 2 4 4 3 3" xfId="7548" xr:uid="{2BE974D6-CFE0-4BF8-BB1F-FFF47FDE7253}"/>
    <cellStyle name="Comma 5 3 2 2 4 4 3 3 2" xfId="7549" xr:uid="{FC0832A6-D1D1-4AEF-9675-425EA70371BC}"/>
    <cellStyle name="Comma 5 3 2 2 4 4 3 4" xfId="7550" xr:uid="{0992FBBB-54DE-450D-BB8D-1155BAA84665}"/>
    <cellStyle name="Comma 5 3 2 2 4 4 4" xfId="7551" xr:uid="{BF0F3F8C-F985-4944-A161-B193CD28F2CE}"/>
    <cellStyle name="Comma 5 3 2 2 4 4 4 2" xfId="7552" xr:uid="{8EAA2478-5C82-4E08-A9E0-C7DDF5AC50ED}"/>
    <cellStyle name="Comma 5 3 2 2 4 4 4 2 2" xfId="7553" xr:uid="{5B4E1CD8-20BD-42C4-ABE5-553652FBB701}"/>
    <cellStyle name="Comma 5 3 2 2 4 4 4 2 2 2" xfId="7554" xr:uid="{C50C5DD7-C2DC-4494-A2F5-D6200A38010D}"/>
    <cellStyle name="Comma 5 3 2 2 4 4 4 2 3" xfId="7555" xr:uid="{6C5573B5-2A97-4D5D-8A35-AC0F5E1DC81A}"/>
    <cellStyle name="Comma 5 3 2 2 4 4 4 3" xfId="7556" xr:uid="{292E9A59-785E-4E17-8BE5-744E76D40E9B}"/>
    <cellStyle name="Comma 5 3 2 2 4 4 4 3 2" xfId="7557" xr:uid="{81C9BC55-8312-4909-8647-DB106418E097}"/>
    <cellStyle name="Comma 5 3 2 2 4 4 4 4" xfId="7558" xr:uid="{BBA2D68C-6ADB-4B7E-9A93-73FF45EABE84}"/>
    <cellStyle name="Comma 5 3 2 2 4 4 5" xfId="7559" xr:uid="{B4F7231C-6115-4C5D-A4D2-1D7E66EAE494}"/>
    <cellStyle name="Comma 5 3 2 2 4 4 5 2" xfId="7560" xr:uid="{134C9D1B-3FC0-4383-A520-986D42A6498C}"/>
    <cellStyle name="Comma 5 3 2 2 4 4 5 2 2" xfId="7561" xr:uid="{450C706A-8E07-4187-B949-979745FB376E}"/>
    <cellStyle name="Comma 5 3 2 2 4 4 5 3" xfId="7562" xr:uid="{BEFC90FF-8F64-4075-A5CB-46884B2E80C4}"/>
    <cellStyle name="Comma 5 3 2 2 4 4 6" xfId="7563" xr:uid="{48AAC80A-F706-4394-BE6B-61100682DC7B}"/>
    <cellStyle name="Comma 5 3 2 2 4 4 6 2" xfId="7564" xr:uid="{9516835C-1353-4A4D-9FBB-A3CB9B65CC2F}"/>
    <cellStyle name="Comma 5 3 2 2 4 4 7" xfId="7565" xr:uid="{3EE8C094-C031-4DD5-B67A-3070EE3BAA10}"/>
    <cellStyle name="Comma 5 3 2 2 4 5" xfId="7566" xr:uid="{6D514A58-67E0-4E6C-A787-64EF9E6C289F}"/>
    <cellStyle name="Comma 5 3 2 2 4 5 2" xfId="7567" xr:uid="{0FB87FBC-BFAB-4F4A-B5A2-A315DCF63367}"/>
    <cellStyle name="Comma 5 3 2 2 4 5 2 2" xfId="7568" xr:uid="{1A2A0E5D-AC56-4E63-B230-CBFB0D33AEBD}"/>
    <cellStyle name="Comma 5 3 2 2 4 5 2 2 2" xfId="7569" xr:uid="{26AA6AD2-1E0D-49CC-AFDF-551EC4ABA478}"/>
    <cellStyle name="Comma 5 3 2 2 4 5 2 2 2 2" xfId="7570" xr:uid="{D1FC0F18-E802-441D-A8C7-B9E9DCD45FE1}"/>
    <cellStyle name="Comma 5 3 2 2 4 5 2 2 2 2 2" xfId="7571" xr:uid="{16E41824-8DF5-489D-B242-85D1AA69B652}"/>
    <cellStyle name="Comma 5 3 2 2 4 5 2 2 2 3" xfId="7572" xr:uid="{9C6CE86F-E2F2-4AB5-BA9D-96545540AA83}"/>
    <cellStyle name="Comma 5 3 2 2 4 5 2 2 3" xfId="7573" xr:uid="{403DC717-C6AB-4342-932B-003C711DA476}"/>
    <cellStyle name="Comma 5 3 2 2 4 5 2 2 3 2" xfId="7574" xr:uid="{3E12FA26-CFC2-48FF-B331-BF34C4C6C269}"/>
    <cellStyle name="Comma 5 3 2 2 4 5 2 2 4" xfId="7575" xr:uid="{0A36BFBE-92AE-4036-B7B3-9713225992E3}"/>
    <cellStyle name="Comma 5 3 2 2 4 5 2 3" xfId="7576" xr:uid="{1B18DE7F-7167-4D77-8BF3-E312EFA69123}"/>
    <cellStyle name="Comma 5 3 2 2 4 5 2 3 2" xfId="7577" xr:uid="{39F5D51F-5C09-4665-B85D-B6B8401A80B0}"/>
    <cellStyle name="Comma 5 3 2 2 4 5 2 3 2 2" xfId="7578" xr:uid="{44EA8C96-5BA9-488D-B5ED-113D6EC75868}"/>
    <cellStyle name="Comma 5 3 2 2 4 5 2 3 2 2 2" xfId="7579" xr:uid="{CF8D3E80-C48E-401E-A910-F001E93A4626}"/>
    <cellStyle name="Comma 5 3 2 2 4 5 2 3 2 3" xfId="7580" xr:uid="{B8C298C4-0C6E-47D3-AFBC-67B735AD02A7}"/>
    <cellStyle name="Comma 5 3 2 2 4 5 2 3 3" xfId="7581" xr:uid="{7E34923B-8D33-410A-B72A-297F050E3AB3}"/>
    <cellStyle name="Comma 5 3 2 2 4 5 2 3 3 2" xfId="7582" xr:uid="{183EA887-EB60-4957-8F26-A444D44756DB}"/>
    <cellStyle name="Comma 5 3 2 2 4 5 2 3 4" xfId="7583" xr:uid="{9CB74FA9-2997-4319-936B-52C29FC5B0B2}"/>
    <cellStyle name="Comma 5 3 2 2 4 5 2 4" xfId="7584" xr:uid="{7AD7294A-F891-4417-A833-BD97B9B96A73}"/>
    <cellStyle name="Comma 5 3 2 2 4 5 2 4 2" xfId="7585" xr:uid="{1DDA4034-F33F-420A-A6B2-3807D5EFB3D4}"/>
    <cellStyle name="Comma 5 3 2 2 4 5 2 4 2 2" xfId="7586" xr:uid="{897C71EA-105F-47A4-A97C-4B246AE4F59D}"/>
    <cellStyle name="Comma 5 3 2 2 4 5 2 4 3" xfId="7587" xr:uid="{DAA15F0A-75FB-4BB1-842E-8CDAC9981983}"/>
    <cellStyle name="Comma 5 3 2 2 4 5 2 5" xfId="7588" xr:uid="{34D47211-4204-42FA-AD97-FBFED6A9E47C}"/>
    <cellStyle name="Comma 5 3 2 2 4 5 2 5 2" xfId="7589" xr:uid="{B3DF3FF4-BB81-4E8C-9D4B-24630BEA4705}"/>
    <cellStyle name="Comma 5 3 2 2 4 5 2 6" xfId="7590" xr:uid="{44BCB342-30AE-4CFC-93E2-BB05DB3165A4}"/>
    <cellStyle name="Comma 5 3 2 2 4 5 3" xfId="7591" xr:uid="{CD98ACD1-28DB-43CD-A121-5EEB11F061A6}"/>
    <cellStyle name="Comma 5 3 2 2 4 5 3 2" xfId="7592" xr:uid="{0E912AA2-5F9E-4014-AB82-D4D9FDDA6B07}"/>
    <cellStyle name="Comma 5 3 2 2 4 5 3 2 2" xfId="7593" xr:uid="{95E01453-1FA4-47C1-AD46-479D59EEC447}"/>
    <cellStyle name="Comma 5 3 2 2 4 5 3 2 2 2" xfId="7594" xr:uid="{44F5909B-74BC-4548-B1E6-91110F9EF73E}"/>
    <cellStyle name="Comma 5 3 2 2 4 5 3 2 3" xfId="7595" xr:uid="{E36D2EFA-4844-4670-9C89-13A4C20F9BD6}"/>
    <cellStyle name="Comma 5 3 2 2 4 5 3 3" xfId="7596" xr:uid="{206C0503-2C54-4A79-92D2-AAC4751209E4}"/>
    <cellStyle name="Comma 5 3 2 2 4 5 3 3 2" xfId="7597" xr:uid="{31693F11-BF7C-404F-95AF-6B7FD34177F9}"/>
    <cellStyle name="Comma 5 3 2 2 4 5 3 4" xfId="7598" xr:uid="{1C978865-7AA4-4B7E-853B-C093B35EC86F}"/>
    <cellStyle name="Comma 5 3 2 2 4 5 4" xfId="7599" xr:uid="{A3020D8C-0F07-4EF4-93CE-51F6FD423EC1}"/>
    <cellStyle name="Comma 5 3 2 2 4 5 4 2" xfId="7600" xr:uid="{7528D433-AC10-47B2-9AA8-B862F1BD9C2F}"/>
    <cellStyle name="Comma 5 3 2 2 4 5 4 2 2" xfId="7601" xr:uid="{8E9C8958-1A97-48AE-89DB-5839065F5F96}"/>
    <cellStyle name="Comma 5 3 2 2 4 5 4 2 2 2" xfId="7602" xr:uid="{CEF6B434-7C75-4FC5-A1D2-9DF7E605D518}"/>
    <cellStyle name="Comma 5 3 2 2 4 5 4 2 3" xfId="7603" xr:uid="{F3ABD9E6-C4B1-41CF-AD75-9262D9F8418C}"/>
    <cellStyle name="Comma 5 3 2 2 4 5 4 3" xfId="7604" xr:uid="{549A4D2C-F6A9-4535-997B-184297D2BF5B}"/>
    <cellStyle name="Comma 5 3 2 2 4 5 4 3 2" xfId="7605" xr:uid="{B7A27B81-F050-4D15-95B9-5104882B323A}"/>
    <cellStyle name="Comma 5 3 2 2 4 5 4 4" xfId="7606" xr:uid="{895C82B2-874D-4205-9C95-09117E4DB734}"/>
    <cellStyle name="Comma 5 3 2 2 4 5 5" xfId="7607" xr:uid="{EB24ABFD-E248-48A8-B11F-8FC45272C698}"/>
    <cellStyle name="Comma 5 3 2 2 4 5 5 2" xfId="7608" xr:uid="{783502AE-95A5-4776-BCE7-805DC4161094}"/>
    <cellStyle name="Comma 5 3 2 2 4 5 5 2 2" xfId="7609" xr:uid="{091A9E74-E393-48A3-8575-42C1348D3707}"/>
    <cellStyle name="Comma 5 3 2 2 4 5 5 3" xfId="7610" xr:uid="{A3096A41-ED57-4414-BF70-C4FB9B4288AC}"/>
    <cellStyle name="Comma 5 3 2 2 4 5 6" xfId="7611" xr:uid="{E4668B26-4555-494B-8E90-1364ADE5A950}"/>
    <cellStyle name="Comma 5 3 2 2 4 5 6 2" xfId="7612" xr:uid="{0F8F6D5C-2A76-4201-8D71-36F4B78B3673}"/>
    <cellStyle name="Comma 5 3 2 2 4 5 7" xfId="7613" xr:uid="{DD9E941D-8ADC-433A-B857-FD700F632363}"/>
    <cellStyle name="Comma 5 3 2 2 4 6" xfId="7614" xr:uid="{01D83B51-D716-482E-97F4-451CD5045D9A}"/>
    <cellStyle name="Comma 5 3 2 2 4 6 2" xfId="7615" xr:uid="{C874ED8E-920B-4D89-9B9E-5D5AAAADAC57}"/>
    <cellStyle name="Comma 5 3 2 2 4 6 2 2" xfId="7616" xr:uid="{15EA7D2F-DEB9-4D10-9F81-41FC6A391068}"/>
    <cellStyle name="Comma 5 3 2 2 4 6 2 2 2" xfId="7617" xr:uid="{3A1D23B8-7208-4ED5-84B9-FCECE80A7A8B}"/>
    <cellStyle name="Comma 5 3 2 2 4 6 2 2 2 2" xfId="7618" xr:uid="{16D16D03-EB63-4FA6-A074-F67F35F0890F}"/>
    <cellStyle name="Comma 5 3 2 2 4 6 2 2 3" xfId="7619" xr:uid="{66E3E16B-3934-4657-9803-50B219010D3A}"/>
    <cellStyle name="Comma 5 3 2 2 4 6 2 3" xfId="7620" xr:uid="{0CCA1EEC-0631-4D67-9807-BA6DD0C5799E}"/>
    <cellStyle name="Comma 5 3 2 2 4 6 2 3 2" xfId="7621" xr:uid="{67B5BCE6-8522-4892-8ED3-6712DD60A02D}"/>
    <cellStyle name="Comma 5 3 2 2 4 6 2 4" xfId="7622" xr:uid="{7C6244E3-E674-4469-A4EB-9F537FF1B3FB}"/>
    <cellStyle name="Comma 5 3 2 2 4 6 3" xfId="7623" xr:uid="{40B5484D-B14B-4F72-B89B-2BC0F6DC4821}"/>
    <cellStyle name="Comma 5 3 2 2 4 6 3 2" xfId="7624" xr:uid="{511367DE-05A7-4FC0-9DBC-BFFB3AA39A38}"/>
    <cellStyle name="Comma 5 3 2 2 4 6 3 2 2" xfId="7625" xr:uid="{8658BFA3-84C9-4D96-B749-A4DBDE156D53}"/>
    <cellStyle name="Comma 5 3 2 2 4 6 3 2 2 2" xfId="7626" xr:uid="{133EE54D-0A78-469B-A393-E916E7C5C1A7}"/>
    <cellStyle name="Comma 5 3 2 2 4 6 3 2 3" xfId="7627" xr:uid="{8C8CFACA-1C20-4DCA-8F44-F209F15FDC0C}"/>
    <cellStyle name="Comma 5 3 2 2 4 6 3 3" xfId="7628" xr:uid="{93113005-75F9-4531-920C-6CF4D0A5468D}"/>
    <cellStyle name="Comma 5 3 2 2 4 6 3 3 2" xfId="7629" xr:uid="{BC1E9E21-1AF2-413B-B94A-6AD6B20745B4}"/>
    <cellStyle name="Comma 5 3 2 2 4 6 3 4" xfId="7630" xr:uid="{84CDA145-25A9-4FE4-903A-BA812E7F172A}"/>
    <cellStyle name="Comma 5 3 2 2 4 6 4" xfId="7631" xr:uid="{E1509C59-BFF8-48A5-8F8F-A7E62181C503}"/>
    <cellStyle name="Comma 5 3 2 2 4 6 4 2" xfId="7632" xr:uid="{B8B52533-76E3-445B-AE4C-63663FDA7E6D}"/>
    <cellStyle name="Comma 5 3 2 2 4 6 4 2 2" xfId="7633" xr:uid="{9798F380-907A-4BA0-954B-C745205427AE}"/>
    <cellStyle name="Comma 5 3 2 2 4 6 4 3" xfId="7634" xr:uid="{C71C7C42-F0ED-43CB-879F-C0DE49502EE8}"/>
    <cellStyle name="Comma 5 3 2 2 4 6 5" xfId="7635" xr:uid="{56827B80-684D-4B60-BE22-EF337526E834}"/>
    <cellStyle name="Comma 5 3 2 2 4 6 5 2" xfId="7636" xr:uid="{8EAD846E-0AEC-4A31-8E9D-C110E27A1EB5}"/>
    <cellStyle name="Comma 5 3 2 2 4 6 6" xfId="7637" xr:uid="{9D166E34-4807-4AD0-A0D7-C0A7B9B1C03D}"/>
    <cellStyle name="Comma 5 3 2 2 4 7" xfId="7638" xr:uid="{074DF385-66FF-40B5-A6FF-66FD7437238E}"/>
    <cellStyle name="Comma 5 3 2 2 4 7 2" xfId="7639" xr:uid="{C81E5CA1-C260-4C63-A114-859B4822CC69}"/>
    <cellStyle name="Comma 5 3 2 2 4 7 2 2" xfId="7640" xr:uid="{67128FF3-437E-4394-B70A-029F9ED0ECCB}"/>
    <cellStyle name="Comma 5 3 2 2 4 7 2 2 2" xfId="7641" xr:uid="{E21B6D81-E631-413F-89F5-94D72F7A6206}"/>
    <cellStyle name="Comma 5 3 2 2 4 7 2 3" xfId="7642" xr:uid="{6619082F-1EE2-45BE-95C3-07FDCAB4F311}"/>
    <cellStyle name="Comma 5 3 2 2 4 7 3" xfId="7643" xr:uid="{3AB66661-6DD7-4D20-8013-73FB5EB510A0}"/>
    <cellStyle name="Comma 5 3 2 2 4 7 3 2" xfId="7644" xr:uid="{C26B0391-2FAE-4489-8455-14F41E05F485}"/>
    <cellStyle name="Comma 5 3 2 2 4 7 4" xfId="7645" xr:uid="{FFF820DB-26DA-4923-9D01-F805F85DF7A2}"/>
    <cellStyle name="Comma 5 3 2 2 4 8" xfId="7646" xr:uid="{8BB681B8-0C0F-4DAB-8213-431AE04D74EF}"/>
    <cellStyle name="Comma 5 3 2 2 4 8 2" xfId="7647" xr:uid="{7DA63041-C158-4449-B193-CC0BFC4A4849}"/>
    <cellStyle name="Comma 5 3 2 2 4 8 2 2" xfId="7648" xr:uid="{D29C0D9C-BC9D-4DE4-BBF8-9073F8446EAD}"/>
    <cellStyle name="Comma 5 3 2 2 4 8 2 2 2" xfId="7649" xr:uid="{B43A3B0B-AB9B-4075-AB7D-8418C869FD2F}"/>
    <cellStyle name="Comma 5 3 2 2 4 8 2 3" xfId="7650" xr:uid="{6D3066E4-37BC-4CE4-ADA7-A4D3AD538239}"/>
    <cellStyle name="Comma 5 3 2 2 4 8 3" xfId="7651" xr:uid="{1B29CC93-5B22-49E2-9F9E-8D64ADFB6E69}"/>
    <cellStyle name="Comma 5 3 2 2 4 8 3 2" xfId="7652" xr:uid="{4F239498-BF24-4B70-B08B-E7A6F4CE800A}"/>
    <cellStyle name="Comma 5 3 2 2 4 8 4" xfId="7653" xr:uid="{9F05560A-67A8-43BD-ACBA-0A70A656F03A}"/>
    <cellStyle name="Comma 5 3 2 2 4 9" xfId="7654" xr:uid="{799F9A79-5E21-4B56-9CDF-C74B5BA574C4}"/>
    <cellStyle name="Comma 5 3 2 2 4 9 2" xfId="7655" xr:uid="{31E0AAD8-9C97-46C4-B721-335F0C2F8E04}"/>
    <cellStyle name="Comma 5 3 2 2 4 9 2 2" xfId="7656" xr:uid="{FEB022EB-EEAB-4428-875A-172D49A57E3F}"/>
    <cellStyle name="Comma 5 3 2 2 4 9 3" xfId="7657" xr:uid="{BF513D13-9DA4-47CE-B2B3-569C85EB43E2}"/>
    <cellStyle name="Comma 5 3 2 2 5" xfId="7658" xr:uid="{CB6922D8-F827-4464-A509-2B5A05F7E944}"/>
    <cellStyle name="Comma 5 3 2 2 5 2" xfId="7659" xr:uid="{DCF72371-59F7-45FC-960A-DDA49E4619CC}"/>
    <cellStyle name="Comma 5 3 2 2 5 2 2" xfId="7660" xr:uid="{C9B08F3A-4CE9-4A03-9568-4764A39AB960}"/>
    <cellStyle name="Comma 5 3 2 2 5 2 2 2" xfId="7661" xr:uid="{BB24D563-0B98-45FB-82CB-E9436EB271EE}"/>
    <cellStyle name="Comma 5 3 2 2 5 2 2 2 2" xfId="7662" xr:uid="{56D3C5E6-60A5-4154-9F17-DA84B8212567}"/>
    <cellStyle name="Comma 5 3 2 2 5 2 2 2 2 2" xfId="7663" xr:uid="{26AC23F8-7574-4B67-BA41-366433D87F57}"/>
    <cellStyle name="Comma 5 3 2 2 5 2 2 2 3" xfId="7664" xr:uid="{A64E32D3-BAE1-43AB-B300-B36D7C63CFC5}"/>
    <cellStyle name="Comma 5 3 2 2 5 2 2 3" xfId="7665" xr:uid="{779833AD-BC70-40B4-B3FC-292C2ED628C6}"/>
    <cellStyle name="Comma 5 3 2 2 5 2 2 3 2" xfId="7666" xr:uid="{1FD4154D-101A-4D07-BED7-78F754C3ABC9}"/>
    <cellStyle name="Comma 5 3 2 2 5 2 2 4" xfId="7667" xr:uid="{63BACD92-E82E-477B-98F4-F29055FD492A}"/>
    <cellStyle name="Comma 5 3 2 2 5 2 3" xfId="7668" xr:uid="{5EB936DC-D699-4F30-8820-D79467C91A1B}"/>
    <cellStyle name="Comma 5 3 2 2 5 2 3 2" xfId="7669" xr:uid="{A5BE573D-BFF7-42F1-A853-DB0F67ACCF80}"/>
    <cellStyle name="Comma 5 3 2 2 5 2 3 2 2" xfId="7670" xr:uid="{E227C6AA-BDC8-423A-9941-8D53947D04C3}"/>
    <cellStyle name="Comma 5 3 2 2 5 2 3 2 2 2" xfId="7671" xr:uid="{5C671E44-143E-4FB5-B768-8B5557593F0F}"/>
    <cellStyle name="Comma 5 3 2 2 5 2 3 2 3" xfId="7672" xr:uid="{4FA965ED-65B3-41A5-88CE-A6BA2C72E4E5}"/>
    <cellStyle name="Comma 5 3 2 2 5 2 3 3" xfId="7673" xr:uid="{6545789C-4D1E-47E9-933A-97DE9E67F098}"/>
    <cellStyle name="Comma 5 3 2 2 5 2 3 3 2" xfId="7674" xr:uid="{65B2DBD8-D315-4155-B6A6-0492E79490E7}"/>
    <cellStyle name="Comma 5 3 2 2 5 2 3 4" xfId="7675" xr:uid="{5126F558-01EC-4109-BCFC-7DF7B9997901}"/>
    <cellStyle name="Comma 5 3 2 2 5 2 4" xfId="7676" xr:uid="{8BD95B33-E1DA-4EED-AC5C-FCD12F79BFA2}"/>
    <cellStyle name="Comma 5 3 2 2 5 2 4 2" xfId="7677" xr:uid="{4D0418E0-AB14-49CE-9906-3DE22959DC05}"/>
    <cellStyle name="Comma 5 3 2 2 5 2 4 2 2" xfId="7678" xr:uid="{3897D4FE-15B8-4401-9DBF-0262FEFA1D8E}"/>
    <cellStyle name="Comma 5 3 2 2 5 2 4 3" xfId="7679" xr:uid="{4BAC89F7-7C1A-4E63-B1CA-BE96968CD5AA}"/>
    <cellStyle name="Comma 5 3 2 2 5 2 5" xfId="7680" xr:uid="{F8D0CA50-832A-44B4-909B-70EBDF90790D}"/>
    <cellStyle name="Comma 5 3 2 2 5 2 5 2" xfId="7681" xr:uid="{B65B375F-2326-4CCA-9E94-BA3C2D8409A2}"/>
    <cellStyle name="Comma 5 3 2 2 5 2 6" xfId="7682" xr:uid="{85BBE248-3A4E-4938-A861-F6E7A00A470F}"/>
    <cellStyle name="Comma 5 3 2 2 5 3" xfId="7683" xr:uid="{6E486AE8-26C6-4509-909F-6CADA7AF008E}"/>
    <cellStyle name="Comma 5 3 2 2 5 3 2" xfId="7684" xr:uid="{DCA25F76-7B1D-4DEF-BF0E-3D7A06E79688}"/>
    <cellStyle name="Comma 5 3 2 2 5 3 2 2" xfId="7685" xr:uid="{9A9A20B4-A428-4104-8E0E-FCCACC54ACB9}"/>
    <cellStyle name="Comma 5 3 2 2 5 3 2 2 2" xfId="7686" xr:uid="{AC6E8CAF-BE40-4735-8500-0E19DB260229}"/>
    <cellStyle name="Comma 5 3 2 2 5 3 2 3" xfId="7687" xr:uid="{E3D5717D-DF67-43DE-867E-56C85F31A427}"/>
    <cellStyle name="Comma 5 3 2 2 5 3 3" xfId="7688" xr:uid="{6725E6D7-179B-4BF6-9AC4-9253A00AF579}"/>
    <cellStyle name="Comma 5 3 2 2 5 3 3 2" xfId="7689" xr:uid="{4DF6C670-095D-4C71-BF15-F8DB3BFD4043}"/>
    <cellStyle name="Comma 5 3 2 2 5 3 4" xfId="7690" xr:uid="{10256148-1BED-4B68-AD50-910E58DD0D94}"/>
    <cellStyle name="Comma 5 3 2 2 5 4" xfId="7691" xr:uid="{61FE965A-BB9E-4CD3-9D6D-268325307181}"/>
    <cellStyle name="Comma 5 3 2 2 5 4 2" xfId="7692" xr:uid="{03E411FE-EC03-4F0A-B95F-FE85B8CBEC19}"/>
    <cellStyle name="Comma 5 3 2 2 5 4 2 2" xfId="7693" xr:uid="{EB3F8BD4-C42F-4B2C-8033-DD258E8F3C77}"/>
    <cellStyle name="Comma 5 3 2 2 5 4 2 2 2" xfId="7694" xr:uid="{560BE128-7ED1-4449-906C-43BFA6971241}"/>
    <cellStyle name="Comma 5 3 2 2 5 4 2 3" xfId="7695" xr:uid="{D05AE02C-9E05-4502-AEF9-0C4336B5E92F}"/>
    <cellStyle name="Comma 5 3 2 2 5 4 3" xfId="7696" xr:uid="{BA5B8525-E765-48E3-9329-E1875CACCB9F}"/>
    <cellStyle name="Comma 5 3 2 2 5 4 3 2" xfId="7697" xr:uid="{1031E37F-6360-4D21-AB6A-0D50EEE2F8D9}"/>
    <cellStyle name="Comma 5 3 2 2 5 4 4" xfId="7698" xr:uid="{ECBA9CE0-BC4E-4F59-946D-5DDE2F945F82}"/>
    <cellStyle name="Comma 5 3 2 2 5 5" xfId="7699" xr:uid="{CD349F26-BAD0-4D34-99F0-9CC13F95A131}"/>
    <cellStyle name="Comma 5 3 2 2 5 5 2" xfId="7700" xr:uid="{38E5F9AC-C771-447E-8AAD-3D60420DABA9}"/>
    <cellStyle name="Comma 5 3 2 2 5 5 2 2" xfId="7701" xr:uid="{459AD7FE-2FCB-42BB-929A-A98631769046}"/>
    <cellStyle name="Comma 5 3 2 2 5 5 3" xfId="7702" xr:uid="{F3AEA9E2-0CE9-4E96-96F8-ECAD8F124467}"/>
    <cellStyle name="Comma 5 3 2 2 5 6" xfId="7703" xr:uid="{E6AD36D5-A89B-4B1C-9F88-D510AE50F0DE}"/>
    <cellStyle name="Comma 5 3 2 2 5 6 2" xfId="7704" xr:uid="{32B854DE-4B0B-48F2-9819-285F89DA272B}"/>
    <cellStyle name="Comma 5 3 2 2 5 7" xfId="7705" xr:uid="{0547729E-C0E9-4775-9428-474FD721518C}"/>
    <cellStyle name="Comma 5 3 2 2 6" xfId="7706" xr:uid="{668648C5-AA06-49C6-B18C-9681D7FF5CF1}"/>
    <cellStyle name="Comma 5 3 2 2 6 2" xfId="7707" xr:uid="{9AAA5628-7EEA-4C99-AEDA-AACBA1703A96}"/>
    <cellStyle name="Comma 5 3 2 2 6 2 2" xfId="7708" xr:uid="{1CA55EDF-918E-4FC0-B1AC-1066202476F1}"/>
    <cellStyle name="Comma 5 3 2 2 6 2 2 2" xfId="7709" xr:uid="{D63B9E3E-B046-4BA9-809F-566051B22B0D}"/>
    <cellStyle name="Comma 5 3 2 2 6 2 2 2 2" xfId="7710" xr:uid="{0BFB04AA-695E-4C01-A2D9-6A5DE3FED585}"/>
    <cellStyle name="Comma 5 3 2 2 6 2 2 2 2 2" xfId="7711" xr:uid="{13EA900E-5D6C-45AE-8588-05B6828CB519}"/>
    <cellStyle name="Comma 5 3 2 2 6 2 2 2 3" xfId="7712" xr:uid="{6AB48E77-5681-4694-BD55-8051933A1E87}"/>
    <cellStyle name="Comma 5 3 2 2 6 2 2 3" xfId="7713" xr:uid="{7C315A28-7426-4F69-9D6E-31D84B67C188}"/>
    <cellStyle name="Comma 5 3 2 2 6 2 2 3 2" xfId="7714" xr:uid="{79E42D66-3518-46DF-A17B-193DB8A2E4D2}"/>
    <cellStyle name="Comma 5 3 2 2 6 2 2 4" xfId="7715" xr:uid="{72D42A84-DA87-4A71-A443-6F8698B46D13}"/>
    <cellStyle name="Comma 5 3 2 2 6 2 3" xfId="7716" xr:uid="{BC012D8E-E7A9-4C99-9964-724A8B782C1C}"/>
    <cellStyle name="Comma 5 3 2 2 6 2 3 2" xfId="7717" xr:uid="{362A286C-52A0-4426-8C37-78BF458456E7}"/>
    <cellStyle name="Comma 5 3 2 2 6 2 3 2 2" xfId="7718" xr:uid="{7440701E-D847-4BCE-B580-66ED00C34C32}"/>
    <cellStyle name="Comma 5 3 2 2 6 2 3 2 2 2" xfId="7719" xr:uid="{A296ECD6-C470-470F-9C82-EF99E20C82CA}"/>
    <cellStyle name="Comma 5 3 2 2 6 2 3 2 3" xfId="7720" xr:uid="{95BEA9D9-4355-4FD8-945D-404F1F74EEFE}"/>
    <cellStyle name="Comma 5 3 2 2 6 2 3 3" xfId="7721" xr:uid="{42B8E096-4FF0-48A1-B16E-54E9A1F1107E}"/>
    <cellStyle name="Comma 5 3 2 2 6 2 3 3 2" xfId="7722" xr:uid="{60B05A9B-31FC-4190-A57D-DC8CD9813DBF}"/>
    <cellStyle name="Comma 5 3 2 2 6 2 3 4" xfId="7723" xr:uid="{FB643B10-A53F-4EE2-BACF-A0B7AD0B0EC9}"/>
    <cellStyle name="Comma 5 3 2 2 6 2 4" xfId="7724" xr:uid="{53FCDCC5-1653-4D57-9D6A-0D79FD77677A}"/>
    <cellStyle name="Comma 5 3 2 2 6 2 4 2" xfId="7725" xr:uid="{A6BCA886-6459-495B-A85B-A10C6EA85ECE}"/>
    <cellStyle name="Comma 5 3 2 2 6 2 4 2 2" xfId="7726" xr:uid="{F6B644D1-2AA7-45B4-B621-F8C000540EC3}"/>
    <cellStyle name="Comma 5 3 2 2 6 2 4 3" xfId="7727" xr:uid="{C0AB6984-5867-4666-B95C-2C6EDE96F44F}"/>
    <cellStyle name="Comma 5 3 2 2 6 2 5" xfId="7728" xr:uid="{84D1BB44-0A65-4237-A43A-307109CE0727}"/>
    <cellStyle name="Comma 5 3 2 2 6 2 5 2" xfId="7729" xr:uid="{1B47491F-7E18-4C5A-92CB-702B2727FC51}"/>
    <cellStyle name="Comma 5 3 2 2 6 2 6" xfId="7730" xr:uid="{CC87688E-E8C8-4A37-B2D1-E4FF0A7712D1}"/>
    <cellStyle name="Comma 5 3 2 2 6 3" xfId="7731" xr:uid="{310D8B4A-A7BF-46A4-BB82-7574CB8AAEC0}"/>
    <cellStyle name="Comma 5 3 2 2 6 3 2" xfId="7732" xr:uid="{A877ECC2-741E-4E22-90D6-31038C7D0856}"/>
    <cellStyle name="Comma 5 3 2 2 6 3 2 2" xfId="7733" xr:uid="{FD2D0D81-05DF-4640-9472-EEDC241BDC6E}"/>
    <cellStyle name="Comma 5 3 2 2 6 3 2 2 2" xfId="7734" xr:uid="{469F547F-4F8C-41C7-85C3-C4470C4135EE}"/>
    <cellStyle name="Comma 5 3 2 2 6 3 2 3" xfId="7735" xr:uid="{A8CCA1DE-8CAA-490A-B677-0821DEE02135}"/>
    <cellStyle name="Comma 5 3 2 2 6 3 3" xfId="7736" xr:uid="{CA2B0D39-4E0C-482B-91A2-52C1FD2B5FAC}"/>
    <cellStyle name="Comma 5 3 2 2 6 3 3 2" xfId="7737" xr:uid="{BAE3F6F3-FB94-4E16-9775-7B984A1E9B9B}"/>
    <cellStyle name="Comma 5 3 2 2 6 3 4" xfId="7738" xr:uid="{6AAE354B-FBC3-4EC0-B404-7365AD8BDD18}"/>
    <cellStyle name="Comma 5 3 2 2 6 4" xfId="7739" xr:uid="{4CFBCBC3-D1E4-4400-90CF-F0149D5A6B0E}"/>
    <cellStyle name="Comma 5 3 2 2 6 4 2" xfId="7740" xr:uid="{3F3871C0-1262-453E-A005-40028422CC33}"/>
    <cellStyle name="Comma 5 3 2 2 6 4 2 2" xfId="7741" xr:uid="{96411734-C372-41EB-BC0C-F56B6762C38F}"/>
    <cellStyle name="Comma 5 3 2 2 6 4 2 2 2" xfId="7742" xr:uid="{E01143DE-4FC2-4CC4-9C01-5E19EDD70B8D}"/>
    <cellStyle name="Comma 5 3 2 2 6 4 2 3" xfId="7743" xr:uid="{0C738DEB-C650-40DA-B2F3-DDC935703A44}"/>
    <cellStyle name="Comma 5 3 2 2 6 4 3" xfId="7744" xr:uid="{EDACB8E2-0E36-4FAD-8716-E39FF1FB7730}"/>
    <cellStyle name="Comma 5 3 2 2 6 4 3 2" xfId="7745" xr:uid="{20AA344A-DF03-4AFB-BE91-7BEDB62EC83C}"/>
    <cellStyle name="Comma 5 3 2 2 6 4 4" xfId="7746" xr:uid="{E401B15D-4B24-432D-8527-6F8AF0201989}"/>
    <cellStyle name="Comma 5 3 2 2 6 5" xfId="7747" xr:uid="{D4D42CF3-9195-4656-9535-2F94D9F4D6EA}"/>
    <cellStyle name="Comma 5 3 2 2 6 5 2" xfId="7748" xr:uid="{FD84267A-2A44-4A77-BDD2-26347D69DAD0}"/>
    <cellStyle name="Comma 5 3 2 2 6 5 2 2" xfId="7749" xr:uid="{C285DFC3-3629-40C9-840E-8C96200E08BD}"/>
    <cellStyle name="Comma 5 3 2 2 6 5 3" xfId="7750" xr:uid="{00E5966F-9EFD-4140-98C6-BDE2B5B9EF61}"/>
    <cellStyle name="Comma 5 3 2 2 6 6" xfId="7751" xr:uid="{711563EE-7EFA-4523-8BC0-382D71E0B8CC}"/>
    <cellStyle name="Comma 5 3 2 2 6 6 2" xfId="7752" xr:uid="{87623279-7DE3-45D8-8124-C13A390FD13F}"/>
    <cellStyle name="Comma 5 3 2 2 6 7" xfId="7753" xr:uid="{9F7F56D2-1E2A-476A-9A13-ABFC8B90CB52}"/>
    <cellStyle name="Comma 5 3 2 2 7" xfId="7754" xr:uid="{5D2D58CB-8712-4A1B-8468-3F0897C11803}"/>
    <cellStyle name="Comma 5 3 2 2 7 2" xfId="7755" xr:uid="{0118297B-208B-4ADA-8ABB-C3CDADDF6539}"/>
    <cellStyle name="Comma 5 3 2 2 7 2 2" xfId="7756" xr:uid="{7574AC5D-E2CF-4454-8BCD-EC70A26CB655}"/>
    <cellStyle name="Comma 5 3 2 2 7 2 2 2" xfId="7757" xr:uid="{1FBE4581-B1B7-44D3-9606-067FB06B669B}"/>
    <cellStyle name="Comma 5 3 2 2 7 2 2 2 2" xfId="7758" xr:uid="{76DE210E-6370-4892-89A6-9752F9B54594}"/>
    <cellStyle name="Comma 5 3 2 2 7 2 2 3" xfId="7759" xr:uid="{0FC6B23B-1F3A-4835-B3F7-D9468FDD10A2}"/>
    <cellStyle name="Comma 5 3 2 2 7 2 3" xfId="7760" xr:uid="{875BD8AA-5173-4631-BE0F-E50D9E24D9F7}"/>
    <cellStyle name="Comma 5 3 2 2 7 2 3 2" xfId="7761" xr:uid="{8E7247A1-0E16-445C-B088-4AE9569AC462}"/>
    <cellStyle name="Comma 5 3 2 2 7 2 4" xfId="7762" xr:uid="{E2C2D629-92FF-43A9-9FEB-9B6C680997F5}"/>
    <cellStyle name="Comma 5 3 2 2 7 3" xfId="7763" xr:uid="{0C727663-37E3-4CA1-AC8F-C92BDAC7C7DB}"/>
    <cellStyle name="Comma 5 3 2 2 7 3 2" xfId="7764" xr:uid="{99E9BB9E-2307-4354-86F7-7CA2BE0BDAA7}"/>
    <cellStyle name="Comma 5 3 2 2 7 3 2 2" xfId="7765" xr:uid="{C121BC86-1364-4DCD-B0AF-AB910CC1235F}"/>
    <cellStyle name="Comma 5 3 2 2 7 3 2 2 2" xfId="7766" xr:uid="{A480649F-F919-4492-BCA8-4A820CE5FE83}"/>
    <cellStyle name="Comma 5 3 2 2 7 3 2 3" xfId="7767" xr:uid="{40AA6D20-EE7F-4D41-AC42-541BAA0F9BA2}"/>
    <cellStyle name="Comma 5 3 2 2 7 3 3" xfId="7768" xr:uid="{9333AC2B-4EC4-46F8-ACFA-A9332BE2460A}"/>
    <cellStyle name="Comma 5 3 2 2 7 3 3 2" xfId="7769" xr:uid="{9F5D852A-E853-4222-991E-68BD9D6F5AE2}"/>
    <cellStyle name="Comma 5 3 2 2 7 3 4" xfId="7770" xr:uid="{206628C4-765A-4E62-A57A-BFDD784CC9BE}"/>
    <cellStyle name="Comma 5 3 2 2 7 4" xfId="7771" xr:uid="{BAC9DF89-132F-4552-B6C7-E64FDCE29CA9}"/>
    <cellStyle name="Comma 5 3 2 2 7 4 2" xfId="7772" xr:uid="{D17489C4-DE12-4B3A-AD99-26BE95CE6260}"/>
    <cellStyle name="Comma 5 3 2 2 7 4 2 2" xfId="7773" xr:uid="{369B651D-8CD5-4E1B-84D5-AF6D28D105B5}"/>
    <cellStyle name="Comma 5 3 2 2 7 4 3" xfId="7774" xr:uid="{F74CAF27-98C0-4B82-93A4-15D1C947F68A}"/>
    <cellStyle name="Comma 5 3 2 2 7 5" xfId="7775" xr:uid="{857B2260-DED2-41FD-9379-29BBFFC0ECD4}"/>
    <cellStyle name="Comma 5 3 2 2 7 5 2" xfId="7776" xr:uid="{E26C0A90-D104-4F01-93E9-A696F6C4B765}"/>
    <cellStyle name="Comma 5 3 2 2 7 6" xfId="7777" xr:uid="{DE9074D8-2DBE-4A6F-AC00-22DD7E339BE2}"/>
    <cellStyle name="Comma 5 3 2 2 8" xfId="7778" xr:uid="{BBD18080-69CD-4D31-A70B-8D27265BE822}"/>
    <cellStyle name="Comma 5 3 2 2 8 2" xfId="7779" xr:uid="{893F8CFD-EA56-4FA4-A24C-68CA7179829A}"/>
    <cellStyle name="Comma 5 3 2 2 8 2 2" xfId="7780" xr:uid="{18741CD2-38F4-43EF-B812-1837A79102B3}"/>
    <cellStyle name="Comma 5 3 2 2 8 2 2 2" xfId="7781" xr:uid="{E65CFADF-35C2-4AC3-9742-9F681C618EBF}"/>
    <cellStyle name="Comma 5 3 2 2 8 2 3" xfId="7782" xr:uid="{5855F58B-C464-4BED-9705-47B5E2FB4383}"/>
    <cellStyle name="Comma 5 3 2 2 8 3" xfId="7783" xr:uid="{6648BC6A-A3DF-405C-80A7-56C59E6C98A5}"/>
    <cellStyle name="Comma 5 3 2 2 8 3 2" xfId="7784" xr:uid="{7A933B98-D8B3-49E5-AFBE-2F58E09103CB}"/>
    <cellStyle name="Comma 5 3 2 2 8 4" xfId="7785" xr:uid="{99E0D858-6C12-4985-8543-A68F619508EC}"/>
    <cellStyle name="Comma 5 3 2 2 9" xfId="7786" xr:uid="{7A3C2E20-BDC7-4129-A0AF-05B949188AC5}"/>
    <cellStyle name="Comma 5 3 2 2 9 2" xfId="7787" xr:uid="{EE8C5E51-9FA3-474A-A7E8-BAFF7F338FED}"/>
    <cellStyle name="Comma 5 3 2 2 9 2 2" xfId="7788" xr:uid="{A09782C9-72DB-4C41-97E8-E1E424D67293}"/>
    <cellStyle name="Comma 5 3 2 2 9 2 2 2" xfId="7789" xr:uid="{67AB38D3-B571-43F4-9FA8-5021CB666ED4}"/>
    <cellStyle name="Comma 5 3 2 2 9 2 3" xfId="7790" xr:uid="{EBA4B08D-12FC-49B7-8F46-F5B57F70D3D9}"/>
    <cellStyle name="Comma 5 3 2 2 9 3" xfId="7791" xr:uid="{EECF2E80-7712-4D86-9DE0-8D66DA33C00B}"/>
    <cellStyle name="Comma 5 3 2 2 9 3 2" xfId="7792" xr:uid="{05ADF459-A6DC-444D-B67B-B0FB4A4663BE}"/>
    <cellStyle name="Comma 5 3 2 2 9 4" xfId="7793" xr:uid="{0A58F751-0F68-40C0-AC19-8E6046C5072F}"/>
    <cellStyle name="Comma 5 3 2 3" xfId="7794" xr:uid="{8D7D2A1A-035D-45B6-9F7A-CD612AE173A1}"/>
    <cellStyle name="Comma 5 3 2 3 2" xfId="7795" xr:uid="{03C870A9-7A69-475B-B805-DA5E72473709}"/>
    <cellStyle name="Comma 5 3 2 3 2 2" xfId="7796" xr:uid="{EC9AEC41-9871-4FF3-BAF3-C33DD67ABF11}"/>
    <cellStyle name="Comma 5 3 2 3 2 2 2" xfId="7797" xr:uid="{E5FA718B-C42D-4C94-A2E4-B5865DA84A92}"/>
    <cellStyle name="Comma 5 3 2 3 2 2 2 2" xfId="7798" xr:uid="{5C989D39-9124-4FE5-9D53-A32367F2C56D}"/>
    <cellStyle name="Comma 5 3 2 3 2 2 2 2 2" xfId="7799" xr:uid="{991E4F59-F2DA-4FF9-B4AD-9AA469AA7BA9}"/>
    <cellStyle name="Comma 5 3 2 3 2 2 2 2 2 2" xfId="7800" xr:uid="{2D2743D6-5377-40D4-A7D4-09D7112BB520}"/>
    <cellStyle name="Comma 5 3 2 3 2 2 2 2 3" xfId="7801" xr:uid="{4F66B0C1-F8E8-49AF-804A-EB17865170CE}"/>
    <cellStyle name="Comma 5 3 2 3 2 2 2 3" xfId="7802" xr:uid="{C1E0FC5B-69BB-403C-8ECA-E931C59D4FCA}"/>
    <cellStyle name="Comma 5 3 2 3 2 2 2 3 2" xfId="7803" xr:uid="{D028B076-EB8A-461C-8099-3FEEF7DDDDDE}"/>
    <cellStyle name="Comma 5 3 2 3 2 2 2 4" xfId="7804" xr:uid="{ECA4BB8D-5369-4B1D-BAD6-2698A2031E69}"/>
    <cellStyle name="Comma 5 3 2 3 2 2 3" xfId="7805" xr:uid="{6EEEE5C9-C54D-4660-B9C2-2F676DB6B1C2}"/>
    <cellStyle name="Comma 5 3 2 3 2 2 3 2" xfId="7806" xr:uid="{BBAA5E32-217E-43B7-80CA-6362748363BF}"/>
    <cellStyle name="Comma 5 3 2 3 2 2 3 2 2" xfId="7807" xr:uid="{F8857F4B-CD69-4000-A29E-E233AEFDC97C}"/>
    <cellStyle name="Comma 5 3 2 3 2 2 3 2 2 2" xfId="7808" xr:uid="{180F38E4-660F-4F09-9039-7DD69283F188}"/>
    <cellStyle name="Comma 5 3 2 3 2 2 3 2 3" xfId="7809" xr:uid="{3C34DADA-035A-40F0-B780-F3BB5427FD26}"/>
    <cellStyle name="Comma 5 3 2 3 2 2 3 3" xfId="7810" xr:uid="{E8038531-31C9-48F8-B6D7-34B6D8241451}"/>
    <cellStyle name="Comma 5 3 2 3 2 2 3 3 2" xfId="7811" xr:uid="{022A0E09-3A1B-4F91-B24F-9B31B6596611}"/>
    <cellStyle name="Comma 5 3 2 3 2 2 3 4" xfId="7812" xr:uid="{66F42660-9F36-49EA-AC91-FF91C809C5E6}"/>
    <cellStyle name="Comma 5 3 2 3 2 2 4" xfId="7813" xr:uid="{70877828-0A7C-45CE-804B-9428CE0566D3}"/>
    <cellStyle name="Comma 5 3 2 3 2 2 4 2" xfId="7814" xr:uid="{26C303B8-609C-47DF-B3CD-4BEC078F47B8}"/>
    <cellStyle name="Comma 5 3 2 3 2 2 4 2 2" xfId="7815" xr:uid="{39877AEF-6ABA-43DC-BDA2-293B7FB3DE7C}"/>
    <cellStyle name="Comma 5 3 2 3 2 2 4 3" xfId="7816" xr:uid="{3A4D9C13-4B25-4EC8-BDDC-24B7997B5649}"/>
    <cellStyle name="Comma 5 3 2 3 2 2 5" xfId="7817" xr:uid="{4839F460-76CE-4164-90F1-E9CC548CD6AA}"/>
    <cellStyle name="Comma 5 3 2 3 2 2 5 2" xfId="7818" xr:uid="{EC684EC6-614F-4AAB-A607-75CA9B443289}"/>
    <cellStyle name="Comma 5 3 2 3 2 2 6" xfId="7819" xr:uid="{1880DC8B-FC18-4DAC-B233-E736AD81A968}"/>
    <cellStyle name="Comma 5 3 2 3 2 3" xfId="7820" xr:uid="{AA4F7839-22DD-4732-A57E-7978080593E9}"/>
    <cellStyle name="Comma 5 3 2 3 2 3 2" xfId="7821" xr:uid="{F4BCF8EF-152A-4F98-930E-CF953709855C}"/>
    <cellStyle name="Comma 5 3 2 3 2 3 2 2" xfId="7822" xr:uid="{510AAA8C-2C0C-4730-8171-96C344F002A8}"/>
    <cellStyle name="Comma 5 3 2 3 2 3 2 2 2" xfId="7823" xr:uid="{FBF29E03-9373-42F0-A11F-55791033159D}"/>
    <cellStyle name="Comma 5 3 2 3 2 3 2 3" xfId="7824" xr:uid="{1AADC506-FDD3-444E-A156-BB39903CB5AD}"/>
    <cellStyle name="Comma 5 3 2 3 2 3 3" xfId="7825" xr:uid="{36CA21C7-4AC1-433F-82B7-19CC2B9B5255}"/>
    <cellStyle name="Comma 5 3 2 3 2 3 3 2" xfId="7826" xr:uid="{1C06DC2F-1FD1-432D-826B-91D129A3C43A}"/>
    <cellStyle name="Comma 5 3 2 3 2 3 4" xfId="7827" xr:uid="{38AE850E-5FCD-49BC-8430-002857A83701}"/>
    <cellStyle name="Comma 5 3 2 3 2 4" xfId="7828" xr:uid="{4CF68559-2C23-4438-8038-DA10D5D8CA91}"/>
    <cellStyle name="Comma 5 3 2 3 2 4 2" xfId="7829" xr:uid="{A8E702EB-FBB2-4422-AD3C-9D2327FE0441}"/>
    <cellStyle name="Comma 5 3 2 3 2 4 2 2" xfId="7830" xr:uid="{86266A7B-D930-48F6-9F87-D81AEC43964C}"/>
    <cellStyle name="Comma 5 3 2 3 2 4 2 2 2" xfId="7831" xr:uid="{D64A125A-1266-4C4A-867C-215B64A6F427}"/>
    <cellStyle name="Comma 5 3 2 3 2 4 2 3" xfId="7832" xr:uid="{151D0160-BA45-44BF-9ADB-1789466F4E01}"/>
    <cellStyle name="Comma 5 3 2 3 2 4 3" xfId="7833" xr:uid="{317CBE7C-A629-437B-A4C6-5290EEE0227A}"/>
    <cellStyle name="Comma 5 3 2 3 2 4 3 2" xfId="7834" xr:uid="{E2E32DBA-3915-4FCA-8B3D-EB7D4C8B23B2}"/>
    <cellStyle name="Comma 5 3 2 3 2 4 4" xfId="7835" xr:uid="{A94ABE25-7CFD-4BC0-89FE-92505E381D4A}"/>
    <cellStyle name="Comma 5 3 2 3 2 5" xfId="7836" xr:uid="{4EE3F1AA-DD9C-4F9C-A72B-62A7893A8D25}"/>
    <cellStyle name="Comma 5 3 2 3 2 5 2" xfId="7837" xr:uid="{249CA7CE-0589-4F03-ABE5-46DF62D33340}"/>
    <cellStyle name="Comma 5 3 2 3 2 5 2 2" xfId="7838" xr:uid="{57551179-50BB-4E7E-A6E6-EF181D6EC6DB}"/>
    <cellStyle name="Comma 5 3 2 3 2 5 3" xfId="7839" xr:uid="{1B959881-278C-4EF0-8851-51485932484F}"/>
    <cellStyle name="Comma 5 3 2 3 2 6" xfId="7840" xr:uid="{EB89AFBF-4554-4D2D-8FBE-F325B8978BD3}"/>
    <cellStyle name="Comma 5 3 2 3 2 6 2" xfId="7841" xr:uid="{EAA65C99-D7D9-4414-A129-0B89F3977E4C}"/>
    <cellStyle name="Comma 5 3 2 3 2 7" xfId="7842" xr:uid="{C1CF9278-CD55-4AA0-A226-901C86448AD7}"/>
    <cellStyle name="Comma 5 3 2 3 3" xfId="7843" xr:uid="{64ECDCA5-7571-40A2-B58D-B07487262A6B}"/>
    <cellStyle name="Comma 5 3 2 3 3 2" xfId="7844" xr:uid="{C303EF5F-F8EF-455B-80CD-57928838CF1C}"/>
    <cellStyle name="Comma 5 3 2 3 3 2 2" xfId="7845" xr:uid="{791B30AB-C308-410D-A51F-3C81C0F5F475}"/>
    <cellStyle name="Comma 5 3 2 3 3 2 2 2" xfId="7846" xr:uid="{C862CC4A-0CEF-4429-B179-4EB3D8F06EF9}"/>
    <cellStyle name="Comma 5 3 2 3 3 2 2 2 2" xfId="7847" xr:uid="{25AD247A-39C9-48EE-92AC-9726BA65AF57}"/>
    <cellStyle name="Comma 5 3 2 3 3 2 2 2 2 2" xfId="7848" xr:uid="{8C209547-54A1-471C-B7D9-352F5FA2D5B6}"/>
    <cellStyle name="Comma 5 3 2 3 3 2 2 2 3" xfId="7849" xr:uid="{4AB4A9BA-4298-4859-A5F7-3A464BCE7C99}"/>
    <cellStyle name="Comma 5 3 2 3 3 2 2 3" xfId="7850" xr:uid="{FF44371C-6F5A-4159-8EE3-90C93E9DB11D}"/>
    <cellStyle name="Comma 5 3 2 3 3 2 2 3 2" xfId="7851" xr:uid="{A77B7273-358C-4D55-BF0E-446F370499DB}"/>
    <cellStyle name="Comma 5 3 2 3 3 2 2 4" xfId="7852" xr:uid="{63401CEC-475D-4DFF-98F3-C1CC0D883C9A}"/>
    <cellStyle name="Comma 5 3 2 3 3 2 3" xfId="7853" xr:uid="{F0FC924E-AF9C-494E-A2E2-9122946599C8}"/>
    <cellStyle name="Comma 5 3 2 3 3 2 3 2" xfId="7854" xr:uid="{CEFFD30B-C20E-4EED-B76E-3F9F922AA506}"/>
    <cellStyle name="Comma 5 3 2 3 3 2 3 2 2" xfId="7855" xr:uid="{3A322401-95AF-404C-B064-DC8B08991AD8}"/>
    <cellStyle name="Comma 5 3 2 3 3 2 3 2 2 2" xfId="7856" xr:uid="{0BAE943D-93EF-40C1-BF0F-8918655B9677}"/>
    <cellStyle name="Comma 5 3 2 3 3 2 3 2 3" xfId="7857" xr:uid="{17DE5D02-AEC8-4390-9FC5-7A86E85D41E9}"/>
    <cellStyle name="Comma 5 3 2 3 3 2 3 3" xfId="7858" xr:uid="{606AFEA0-180C-41B1-B7B0-59B65697F9FC}"/>
    <cellStyle name="Comma 5 3 2 3 3 2 3 3 2" xfId="7859" xr:uid="{C40DA9A5-F398-4FA5-ACBA-3DD78F7F233D}"/>
    <cellStyle name="Comma 5 3 2 3 3 2 3 4" xfId="7860" xr:uid="{20C81FC4-F158-4886-8373-85B3D49A12DC}"/>
    <cellStyle name="Comma 5 3 2 3 3 2 4" xfId="7861" xr:uid="{9CC7D7ED-0824-4641-89C9-007D481CCA70}"/>
    <cellStyle name="Comma 5 3 2 3 3 2 4 2" xfId="7862" xr:uid="{8AF5F410-82AC-4D98-9D0A-92E8848A3875}"/>
    <cellStyle name="Comma 5 3 2 3 3 2 4 2 2" xfId="7863" xr:uid="{4FD761F8-4B3A-4192-BE10-2D6B0AC6C828}"/>
    <cellStyle name="Comma 5 3 2 3 3 2 4 3" xfId="7864" xr:uid="{15772AC4-8748-4DE0-AF6A-B9F5EFFDFD84}"/>
    <cellStyle name="Comma 5 3 2 3 3 2 5" xfId="7865" xr:uid="{71C9BB96-4964-4146-9472-69E015F93D1E}"/>
    <cellStyle name="Comma 5 3 2 3 3 2 5 2" xfId="7866" xr:uid="{C14D13EA-A0EA-498B-A201-CA75DD552F1D}"/>
    <cellStyle name="Comma 5 3 2 3 3 2 6" xfId="7867" xr:uid="{6742E5C0-F993-41AD-872B-626B1071C0DB}"/>
    <cellStyle name="Comma 5 3 2 3 3 3" xfId="7868" xr:uid="{B4EFC057-B150-42D6-8E02-A7D8C44F39B7}"/>
    <cellStyle name="Comma 5 3 2 3 3 3 2" xfId="7869" xr:uid="{B1B27E9B-57D5-4FC3-8001-D5D23DD9A521}"/>
    <cellStyle name="Comma 5 3 2 3 3 3 2 2" xfId="7870" xr:uid="{660BD7EB-0DB1-41EA-A4DA-A77BE6A5F91E}"/>
    <cellStyle name="Comma 5 3 2 3 3 3 2 2 2" xfId="7871" xr:uid="{AF940434-8E76-4286-A9CA-49D5AD222B34}"/>
    <cellStyle name="Comma 5 3 2 3 3 3 2 3" xfId="7872" xr:uid="{9BA33F9A-793C-4D18-98DE-0DF2CF45D927}"/>
    <cellStyle name="Comma 5 3 2 3 3 3 3" xfId="7873" xr:uid="{3731E579-8F45-4ED4-9EC9-4339114F499B}"/>
    <cellStyle name="Comma 5 3 2 3 3 3 3 2" xfId="7874" xr:uid="{9D221334-2A08-47CC-89A8-CA2B998C84E0}"/>
    <cellStyle name="Comma 5 3 2 3 3 3 4" xfId="7875" xr:uid="{676B7180-1550-4890-B892-9396AFDA7FC8}"/>
    <cellStyle name="Comma 5 3 2 3 3 4" xfId="7876" xr:uid="{3F443A7C-3863-445F-B32E-794F6D39D594}"/>
    <cellStyle name="Comma 5 3 2 3 3 4 2" xfId="7877" xr:uid="{15A182EA-0BFE-41BA-8E57-A436DC759AED}"/>
    <cellStyle name="Comma 5 3 2 3 3 4 2 2" xfId="7878" xr:uid="{4C35A5C3-6B9C-4644-BD40-08F50A7D7D56}"/>
    <cellStyle name="Comma 5 3 2 3 3 4 2 2 2" xfId="7879" xr:uid="{05EBEDBE-269F-46D1-A7D3-3D40C40765CC}"/>
    <cellStyle name="Comma 5 3 2 3 3 4 2 3" xfId="7880" xr:uid="{DA32BB1D-429E-42F8-9CAC-68DEFDDB868C}"/>
    <cellStyle name="Comma 5 3 2 3 3 4 3" xfId="7881" xr:uid="{D8BEF183-0E42-41D9-85CA-FFAB06E67708}"/>
    <cellStyle name="Comma 5 3 2 3 3 4 3 2" xfId="7882" xr:uid="{640B2339-978A-4865-901D-142367A3C792}"/>
    <cellStyle name="Comma 5 3 2 3 3 4 4" xfId="7883" xr:uid="{F6935543-A1C0-4E47-B9CF-0EF3E486483D}"/>
    <cellStyle name="Comma 5 3 2 3 3 5" xfId="7884" xr:uid="{E39C101D-A619-4DD7-8E7B-9E612EBC9FF5}"/>
    <cellStyle name="Comma 5 3 2 3 3 5 2" xfId="7885" xr:uid="{BA0A67AC-854E-419C-BE3D-4F1032022557}"/>
    <cellStyle name="Comma 5 3 2 3 3 5 2 2" xfId="7886" xr:uid="{5055622F-DFC3-4BAC-BC5C-60A257684D11}"/>
    <cellStyle name="Comma 5 3 2 3 3 5 3" xfId="7887" xr:uid="{6C045BB1-F18B-4BCE-9EE3-8662A10EFED1}"/>
    <cellStyle name="Comma 5 3 2 3 3 6" xfId="7888" xr:uid="{533C1024-79FB-4764-804B-004347ED2573}"/>
    <cellStyle name="Comma 5 3 2 3 3 6 2" xfId="7889" xr:uid="{673EC1FC-8690-444E-B6C6-192FA73C90C0}"/>
    <cellStyle name="Comma 5 3 2 3 3 7" xfId="7890" xr:uid="{17A99B9A-7631-4075-B18A-FC4D6AFCFE14}"/>
    <cellStyle name="Comma 5 3 2 3 4" xfId="7891" xr:uid="{8EC36BDE-DE17-4601-A43D-FBB4AEF9278F}"/>
    <cellStyle name="Comma 5 3 2 3 4 2" xfId="7892" xr:uid="{FFFB56FA-540D-41C6-A82A-13037642FC10}"/>
    <cellStyle name="Comma 5 3 2 3 4 2 2" xfId="7893" xr:uid="{7847545A-4675-4416-9765-7557321A97B3}"/>
    <cellStyle name="Comma 5 3 2 3 4 2 2 2" xfId="7894" xr:uid="{06CBD944-04A9-4611-BDCC-9A4C693862BF}"/>
    <cellStyle name="Comma 5 3 2 3 4 2 2 2 2" xfId="7895" xr:uid="{A37DD959-DD32-4D20-9556-8EB70744B73D}"/>
    <cellStyle name="Comma 5 3 2 3 4 2 2 3" xfId="7896" xr:uid="{82A70100-D124-486E-BE61-CB258E8AEFF6}"/>
    <cellStyle name="Comma 5 3 2 3 4 2 3" xfId="7897" xr:uid="{8EA6D80F-ACE0-4283-AE62-9E7E7CCDE8E1}"/>
    <cellStyle name="Comma 5 3 2 3 4 2 3 2" xfId="7898" xr:uid="{41672803-A488-4008-BDCC-CFBCD3472A53}"/>
    <cellStyle name="Comma 5 3 2 3 4 2 4" xfId="7899" xr:uid="{699C34BC-DB08-4B31-9FEF-134102E379FD}"/>
    <cellStyle name="Comma 5 3 2 3 4 3" xfId="7900" xr:uid="{441E7000-39AD-4184-9EAC-045ECA6CC7FA}"/>
    <cellStyle name="Comma 5 3 2 3 4 3 2" xfId="7901" xr:uid="{2EDFDB17-051C-41D5-AFE3-63E944270B9B}"/>
    <cellStyle name="Comma 5 3 2 3 4 3 2 2" xfId="7902" xr:uid="{5725BABE-907F-41A7-87FA-E66E046D18D2}"/>
    <cellStyle name="Comma 5 3 2 3 4 3 2 2 2" xfId="7903" xr:uid="{038D79A3-6102-4947-8232-A748B6B8313A}"/>
    <cellStyle name="Comma 5 3 2 3 4 3 2 3" xfId="7904" xr:uid="{F70DAF1B-7255-4DE3-B21F-2C411230A047}"/>
    <cellStyle name="Comma 5 3 2 3 4 3 3" xfId="7905" xr:uid="{DD528AA0-90E1-40B5-8A8B-487D7FDF8EFB}"/>
    <cellStyle name="Comma 5 3 2 3 4 3 3 2" xfId="7906" xr:uid="{DAEC9AB9-0B8F-4DA1-8AE9-5451B8415EA6}"/>
    <cellStyle name="Comma 5 3 2 3 4 3 4" xfId="7907" xr:uid="{2196CD77-030A-4249-A0EC-B03D6D74E75A}"/>
    <cellStyle name="Comma 5 3 2 3 4 4" xfId="7908" xr:uid="{9F043756-D2A4-4F54-BC5E-7F67BD7AA2DA}"/>
    <cellStyle name="Comma 5 3 2 3 4 4 2" xfId="7909" xr:uid="{D71585E6-BE0C-4E84-B940-4BBDBD6D58D4}"/>
    <cellStyle name="Comma 5 3 2 3 4 4 2 2" xfId="7910" xr:uid="{EECCB739-A033-46F5-BEE3-ACC9AA7FAE02}"/>
    <cellStyle name="Comma 5 3 2 3 4 4 3" xfId="7911" xr:uid="{0E47F4D7-0468-4DBB-9F8E-2082C4E2D624}"/>
    <cellStyle name="Comma 5 3 2 3 4 5" xfId="7912" xr:uid="{D36C0FEA-7027-417A-8249-250AA1D227B2}"/>
    <cellStyle name="Comma 5 3 2 3 4 5 2" xfId="7913" xr:uid="{CC8CE362-F9AB-45DC-B106-3BC3FB8A621A}"/>
    <cellStyle name="Comma 5 3 2 3 4 6" xfId="7914" xr:uid="{F38ABB5E-0A38-4377-8DA3-FB057C90B9D3}"/>
    <cellStyle name="Comma 5 3 2 3 5" xfId="7915" xr:uid="{98E38841-B8B2-4AEE-A958-779E6FD81CF1}"/>
    <cellStyle name="Comma 5 3 2 3 5 2" xfId="7916" xr:uid="{4ED0D29A-2F2A-4B05-9093-7D25FA090547}"/>
    <cellStyle name="Comma 5 3 2 3 5 2 2" xfId="7917" xr:uid="{FB74FB39-4691-4A05-89D6-D6F1CD4FB4E4}"/>
    <cellStyle name="Comma 5 3 2 3 5 2 2 2" xfId="7918" xr:uid="{0A17CB78-F521-43E5-8F81-160180C68DF7}"/>
    <cellStyle name="Comma 5 3 2 3 5 2 3" xfId="7919" xr:uid="{6428E703-8BB1-40A8-8F3D-7920D0BE5669}"/>
    <cellStyle name="Comma 5 3 2 3 5 3" xfId="7920" xr:uid="{43EC0928-4EEA-41EF-B664-598825861B3C}"/>
    <cellStyle name="Comma 5 3 2 3 5 3 2" xfId="7921" xr:uid="{500547AC-D53B-49DC-819A-CF721560C747}"/>
    <cellStyle name="Comma 5 3 2 3 5 4" xfId="7922" xr:uid="{B991E195-73EB-4E21-8655-7A95137DAA99}"/>
    <cellStyle name="Comma 5 3 2 3 6" xfId="7923" xr:uid="{3B5BC709-676B-40FC-992D-4905ABCEDA58}"/>
    <cellStyle name="Comma 5 3 2 3 6 2" xfId="7924" xr:uid="{28590421-8C26-48FF-AF7D-E659D90A766D}"/>
    <cellStyle name="Comma 5 3 2 3 6 2 2" xfId="7925" xr:uid="{C0CD716B-A78B-41A6-B188-4C10AAB6E2F2}"/>
    <cellStyle name="Comma 5 3 2 3 6 2 2 2" xfId="7926" xr:uid="{55290181-FE63-4343-99FF-9B7CC35E8EEB}"/>
    <cellStyle name="Comma 5 3 2 3 6 2 3" xfId="7927" xr:uid="{11D9658E-9359-401F-8CD8-B65CA7928749}"/>
    <cellStyle name="Comma 5 3 2 3 6 3" xfId="7928" xr:uid="{188E8CF6-05C9-4E34-B5FE-FB99B73BA268}"/>
    <cellStyle name="Comma 5 3 2 3 6 3 2" xfId="7929" xr:uid="{BBE3E77A-EECE-47AD-968D-7F7ED89115C3}"/>
    <cellStyle name="Comma 5 3 2 3 6 4" xfId="7930" xr:uid="{83A5FBD4-8D60-4184-951B-D0D23389C4FD}"/>
    <cellStyle name="Comma 5 3 2 3 7" xfId="7931" xr:uid="{DA4DEF3B-38FC-458E-891C-62ECE9137665}"/>
    <cellStyle name="Comma 5 3 2 3 7 2" xfId="7932" xr:uid="{84A9D9D1-28BC-4C9B-B0CD-CC59F466249E}"/>
    <cellStyle name="Comma 5 3 2 3 7 2 2" xfId="7933" xr:uid="{D941A2D1-22A3-4035-9515-3CC7AD47BBE0}"/>
    <cellStyle name="Comma 5 3 2 3 7 3" xfId="7934" xr:uid="{D9123918-DBF0-4E15-BD58-3FCB864EAB0C}"/>
    <cellStyle name="Comma 5 3 2 3 8" xfId="7935" xr:uid="{38C6BD08-B28E-41B1-AB59-6022000F123D}"/>
    <cellStyle name="Comma 5 3 2 3 8 2" xfId="7936" xr:uid="{08C1074A-E6D9-41B4-944C-1D0BEF327E93}"/>
    <cellStyle name="Comma 5 3 2 3 9" xfId="7937" xr:uid="{BEC2F2A5-FAB9-4591-9033-C787CD64FEB4}"/>
    <cellStyle name="Comma 5 3 2 4" xfId="7938" xr:uid="{6A216456-DE07-4706-B375-892984875259}"/>
    <cellStyle name="Comma 5 3 2 4 2" xfId="7939" xr:uid="{E9761320-DDAD-45E3-BE41-2CC0FAD4D575}"/>
    <cellStyle name="Comma 5 3 2 4 2 2" xfId="7940" xr:uid="{6B7D6045-8B0B-4167-AFF9-F2A730D27942}"/>
    <cellStyle name="Comma 5 3 2 4 2 2 2" xfId="7941" xr:uid="{189410C5-4DD9-4587-B040-DBE937E699F6}"/>
    <cellStyle name="Comma 5 3 2 4 2 2 2 2" xfId="7942" xr:uid="{F324D2A6-E162-43A8-BBD8-4E46CBB89F5C}"/>
    <cellStyle name="Comma 5 3 2 4 2 2 2 2 2" xfId="7943" xr:uid="{1F5DA5BD-1650-4D3F-8EF0-FA19AF16AD3B}"/>
    <cellStyle name="Comma 5 3 2 4 2 2 2 3" xfId="7944" xr:uid="{4CC15DCF-3F7C-4C8A-8B84-184A8DB051F3}"/>
    <cellStyle name="Comma 5 3 2 4 2 2 3" xfId="7945" xr:uid="{236E8117-82BE-4DA2-A514-6829BABDE83A}"/>
    <cellStyle name="Comma 5 3 2 4 2 2 3 2" xfId="7946" xr:uid="{8256CF47-22B3-49A3-A307-956BB0AFBD6A}"/>
    <cellStyle name="Comma 5 3 2 4 2 2 4" xfId="7947" xr:uid="{57E41715-A75A-4AC2-A998-32E5FD017574}"/>
    <cellStyle name="Comma 5 3 2 4 2 3" xfId="7948" xr:uid="{BA6FBC95-101E-4C2C-9BAE-F557F699E2A3}"/>
    <cellStyle name="Comma 5 3 2 4 2 3 2" xfId="7949" xr:uid="{623D437F-DA93-4173-8F80-ABF24271FE9A}"/>
    <cellStyle name="Comma 5 3 2 4 2 3 2 2" xfId="7950" xr:uid="{55EC73FD-0699-496C-B774-60872B1D285B}"/>
    <cellStyle name="Comma 5 3 2 4 2 3 2 2 2" xfId="7951" xr:uid="{43824446-A778-4D7B-97E9-7085EE27BAD9}"/>
    <cellStyle name="Comma 5 3 2 4 2 3 2 3" xfId="7952" xr:uid="{6335CEC8-5ECB-4633-AE7C-BB14E0FF1E10}"/>
    <cellStyle name="Comma 5 3 2 4 2 3 3" xfId="7953" xr:uid="{4207008C-66B1-4DB5-BC72-0D293EFA9142}"/>
    <cellStyle name="Comma 5 3 2 4 2 3 3 2" xfId="7954" xr:uid="{8378C341-8EA5-4BA5-889F-B94138732FD9}"/>
    <cellStyle name="Comma 5 3 2 4 2 3 4" xfId="7955" xr:uid="{751B902E-C132-4D71-85A3-07B52720737E}"/>
    <cellStyle name="Comma 5 3 2 4 2 4" xfId="7956" xr:uid="{6C292413-E692-4A65-86BA-C14128EFC261}"/>
    <cellStyle name="Comma 5 3 2 4 2 4 2" xfId="7957" xr:uid="{EB74CA66-4380-4DF8-BAB4-8243FCB1FBFF}"/>
    <cellStyle name="Comma 5 3 2 4 2 4 2 2" xfId="7958" xr:uid="{693F9A0A-FAC2-41F5-93E6-F2A685701AE5}"/>
    <cellStyle name="Comma 5 3 2 4 2 4 3" xfId="7959" xr:uid="{FA1D094F-1722-4E6D-8147-3A8EFE6F2D0D}"/>
    <cellStyle name="Comma 5 3 2 4 2 5" xfId="7960" xr:uid="{DC68E062-AD34-43A5-B781-5F2A9B7968CE}"/>
    <cellStyle name="Comma 5 3 2 4 2 5 2" xfId="7961" xr:uid="{0E875DFF-B6B6-4975-8496-CDB82E0B7155}"/>
    <cellStyle name="Comma 5 3 2 4 2 6" xfId="7962" xr:uid="{E4312063-18DA-46B3-8441-D45FFD38340B}"/>
    <cellStyle name="Comma 5 3 2 4 3" xfId="7963" xr:uid="{FB0C02B9-36E9-4516-BB55-0B6A7D219826}"/>
    <cellStyle name="Comma 5 3 2 4 3 2" xfId="7964" xr:uid="{E7D13CCE-B551-4350-804B-BBE13C83BE42}"/>
    <cellStyle name="Comma 5 3 2 4 3 2 2" xfId="7965" xr:uid="{58D56832-C0D5-4275-84B9-EDE3807BE1EA}"/>
    <cellStyle name="Comma 5 3 2 4 3 2 2 2" xfId="7966" xr:uid="{4F792251-5206-4CA4-91A1-7682BAE2E6EB}"/>
    <cellStyle name="Comma 5 3 2 4 3 2 3" xfId="7967" xr:uid="{F43D62D0-CF98-40AF-8AC3-0AACB34ACC41}"/>
    <cellStyle name="Comma 5 3 2 4 3 3" xfId="7968" xr:uid="{3D7E626B-B88E-4DF2-A185-5EFA5C6535F1}"/>
    <cellStyle name="Comma 5 3 2 4 3 3 2" xfId="7969" xr:uid="{ABA440AF-AD9A-4A12-A586-6A8323E01679}"/>
    <cellStyle name="Comma 5 3 2 4 3 4" xfId="7970" xr:uid="{1C2A9BE0-B9EE-47C6-814E-347381ED0184}"/>
    <cellStyle name="Comma 5 3 2 4 4" xfId="7971" xr:uid="{4D4664DE-6AD2-4261-B9EA-01211F9A9B89}"/>
    <cellStyle name="Comma 5 3 2 4 4 2" xfId="7972" xr:uid="{0FEAE9D0-9BBB-4E22-AD30-E31C0A807711}"/>
    <cellStyle name="Comma 5 3 2 4 4 2 2" xfId="7973" xr:uid="{7DAE7216-A215-4FDF-9CB8-3214B92F359A}"/>
    <cellStyle name="Comma 5 3 2 4 4 2 2 2" xfId="7974" xr:uid="{63892168-F92B-48FF-B5D4-DC0F96EF3C76}"/>
    <cellStyle name="Comma 5 3 2 4 4 2 3" xfId="7975" xr:uid="{17413DA7-EABB-45EB-AF88-F55652363971}"/>
    <cellStyle name="Comma 5 3 2 4 4 3" xfId="7976" xr:uid="{73FEAE66-68AA-4272-BC9E-2F533FBB8128}"/>
    <cellStyle name="Comma 5 3 2 4 4 3 2" xfId="7977" xr:uid="{7FE0CABB-EE04-4AAC-BC20-870718F0768F}"/>
    <cellStyle name="Comma 5 3 2 4 4 4" xfId="7978" xr:uid="{72DD5276-52DC-4F57-813A-5162C816D52C}"/>
    <cellStyle name="Comma 5 3 2 4 5" xfId="7979" xr:uid="{75535EEB-64B9-4A3C-B326-D9022E8D389B}"/>
    <cellStyle name="Comma 5 3 2 4 5 2" xfId="7980" xr:uid="{A5A32B2A-3BCC-476E-864C-EBF1B28D27EC}"/>
    <cellStyle name="Comma 5 3 2 4 5 2 2" xfId="7981" xr:uid="{234AFCCF-4F72-4CE8-8063-7662F3C62A69}"/>
    <cellStyle name="Comma 5 3 2 4 5 3" xfId="7982" xr:uid="{BCB41894-9616-4E62-BF87-423EA107C105}"/>
    <cellStyle name="Comma 5 3 2 4 6" xfId="7983" xr:uid="{DBA5AE75-962A-45FF-8C2D-46471AF6C66A}"/>
    <cellStyle name="Comma 5 3 2 4 6 2" xfId="7984" xr:uid="{9290A11E-5E8E-4EBC-AEDC-610A7DD5F8EF}"/>
    <cellStyle name="Comma 5 3 2 4 7" xfId="7985" xr:uid="{0E078E47-A00E-424C-9C14-CB151AB77134}"/>
    <cellStyle name="Comma 5 3 2 5" xfId="7986" xr:uid="{891517D8-99AB-47C5-8345-68209DBB8D25}"/>
    <cellStyle name="Comma 5 3 2 5 2" xfId="7987" xr:uid="{0D09C1F2-7405-415B-85AD-28204A48BE9F}"/>
    <cellStyle name="Comma 5 3 2 5 2 2" xfId="7988" xr:uid="{F750CC40-6595-4204-B74D-D102CC61BC5E}"/>
    <cellStyle name="Comma 5 3 2 5 2 2 2" xfId="7989" xr:uid="{BC45A0E4-F3F5-43A6-A9F7-CF56E3813310}"/>
    <cellStyle name="Comma 5 3 2 5 2 2 2 2" xfId="7990" xr:uid="{5A7D051A-391C-43DF-9410-40993A6D8DE8}"/>
    <cellStyle name="Comma 5 3 2 5 2 2 2 2 2" xfId="7991" xr:uid="{FD476E00-9D23-49B2-9C0F-99DEB9781025}"/>
    <cellStyle name="Comma 5 3 2 5 2 2 2 3" xfId="7992" xr:uid="{3BD1F66D-3DCA-4392-94C2-33F5E7DDB665}"/>
    <cellStyle name="Comma 5 3 2 5 2 2 3" xfId="7993" xr:uid="{11AC177D-DDEF-469E-ADEA-EB70DC12FA24}"/>
    <cellStyle name="Comma 5 3 2 5 2 2 3 2" xfId="7994" xr:uid="{12AA4FDA-E6E3-437F-8C82-4C5E432DC2BD}"/>
    <cellStyle name="Comma 5 3 2 5 2 2 4" xfId="7995" xr:uid="{A8968BE6-600F-464B-A228-653C6B7B6D2E}"/>
    <cellStyle name="Comma 5 3 2 5 2 3" xfId="7996" xr:uid="{524A1E24-5904-4AD4-A6C2-630F70BBAA8D}"/>
    <cellStyle name="Comma 5 3 2 5 2 3 2" xfId="7997" xr:uid="{B3934850-9476-47CA-92E1-3A74B7CF8ADD}"/>
    <cellStyle name="Comma 5 3 2 5 2 3 2 2" xfId="7998" xr:uid="{FAE66F1C-0D94-4113-A873-43E264B5D011}"/>
    <cellStyle name="Comma 5 3 2 5 2 3 2 2 2" xfId="7999" xr:uid="{5CB0A2AB-41E0-4B97-90AD-4B57212CA473}"/>
    <cellStyle name="Comma 5 3 2 5 2 3 2 3" xfId="8000" xr:uid="{6E05C255-904E-469F-95B6-34E4CEB0523F}"/>
    <cellStyle name="Comma 5 3 2 5 2 3 3" xfId="8001" xr:uid="{354E2C6E-F2EC-4F0D-B920-CBA88B4E6504}"/>
    <cellStyle name="Comma 5 3 2 5 2 3 3 2" xfId="8002" xr:uid="{0BC990C6-4CA8-46BC-BE63-DA6B681CED83}"/>
    <cellStyle name="Comma 5 3 2 5 2 3 4" xfId="8003" xr:uid="{DA21DBF0-C47C-4DA9-8AAF-2A320AFFE4ED}"/>
    <cellStyle name="Comma 5 3 2 5 2 4" xfId="8004" xr:uid="{130EEBD5-65F1-4AD7-8261-3A70CF74670B}"/>
    <cellStyle name="Comma 5 3 2 5 2 4 2" xfId="8005" xr:uid="{A23F0201-A951-461C-AA9F-DF725B773AC2}"/>
    <cellStyle name="Comma 5 3 2 5 2 4 2 2" xfId="8006" xr:uid="{7BADC415-62F0-4B35-AD34-FC3319F8BE40}"/>
    <cellStyle name="Comma 5 3 2 5 2 4 3" xfId="8007" xr:uid="{028DFA76-B13D-46A5-A5B2-1D79FF55056E}"/>
    <cellStyle name="Comma 5 3 2 5 2 5" xfId="8008" xr:uid="{4D7F4EC2-2D52-41CE-BC29-DCE3DB2D5C47}"/>
    <cellStyle name="Comma 5 3 2 5 2 5 2" xfId="8009" xr:uid="{228BEBF4-8419-4E2C-A884-BFD0C2772782}"/>
    <cellStyle name="Comma 5 3 2 5 2 6" xfId="8010" xr:uid="{A0DA1B95-4B0B-4040-BD60-91A82D823B3A}"/>
    <cellStyle name="Comma 5 3 2 5 3" xfId="8011" xr:uid="{8A30F3BC-A6EB-4C6E-9C54-4CAF7317A380}"/>
    <cellStyle name="Comma 5 3 2 5 3 2" xfId="8012" xr:uid="{52CDF524-76E8-491E-8529-87ECA7F4FDD8}"/>
    <cellStyle name="Comma 5 3 2 5 3 2 2" xfId="8013" xr:uid="{69D8A6E6-A56B-406E-A8D1-5196C14ABF91}"/>
    <cellStyle name="Comma 5 3 2 5 3 2 2 2" xfId="8014" xr:uid="{0BD35D48-65CE-45A6-8622-ED48341D15B4}"/>
    <cellStyle name="Comma 5 3 2 5 3 2 3" xfId="8015" xr:uid="{D573071E-A1B9-478B-9CE0-C3DB23371729}"/>
    <cellStyle name="Comma 5 3 2 5 3 3" xfId="8016" xr:uid="{F23BF20D-EDB8-41AA-8CE3-8FAA2D50E1F8}"/>
    <cellStyle name="Comma 5 3 2 5 3 3 2" xfId="8017" xr:uid="{08E59BA5-557B-4ED6-B0D9-CC9801067298}"/>
    <cellStyle name="Comma 5 3 2 5 3 4" xfId="8018" xr:uid="{47EDE1DE-DE06-4AF5-BB64-3F7474937251}"/>
    <cellStyle name="Comma 5 3 2 5 4" xfId="8019" xr:uid="{A0BAD786-67A7-4B93-A141-36207E999E22}"/>
    <cellStyle name="Comma 5 3 2 5 4 2" xfId="8020" xr:uid="{33122188-41BE-4B02-A7D3-769D5E5788A1}"/>
    <cellStyle name="Comma 5 3 2 5 4 2 2" xfId="8021" xr:uid="{56C7FDCE-002E-4276-881C-8F5E725D8BE8}"/>
    <cellStyle name="Comma 5 3 2 5 4 2 2 2" xfId="8022" xr:uid="{392400F0-3AC9-475F-8021-A9D59F8FB577}"/>
    <cellStyle name="Comma 5 3 2 5 4 2 3" xfId="8023" xr:uid="{7CDCCA4B-8B11-43EA-95A7-27930632B8B9}"/>
    <cellStyle name="Comma 5 3 2 5 4 3" xfId="8024" xr:uid="{50FDF527-2A26-487D-878F-DCDF2A56EC37}"/>
    <cellStyle name="Comma 5 3 2 5 4 3 2" xfId="8025" xr:uid="{D3AD5396-8712-41C1-A668-53046215CB97}"/>
    <cellStyle name="Comma 5 3 2 5 4 4" xfId="8026" xr:uid="{E17C4A1F-617B-49C9-AF8D-6B58AE001502}"/>
    <cellStyle name="Comma 5 3 2 5 5" xfId="8027" xr:uid="{956187AB-1571-40CF-8E56-5B363AF80CAD}"/>
    <cellStyle name="Comma 5 3 2 5 5 2" xfId="8028" xr:uid="{401EB102-7862-4D5B-98D0-9B67E2B47FD8}"/>
    <cellStyle name="Comma 5 3 2 5 5 2 2" xfId="8029" xr:uid="{572A0FD8-5B40-4992-B8AD-AA79C9745EE1}"/>
    <cellStyle name="Comma 5 3 2 5 5 3" xfId="8030" xr:uid="{60F3C89E-05C6-4120-810D-370A9015C13C}"/>
    <cellStyle name="Comma 5 3 2 5 6" xfId="8031" xr:uid="{0CF4F11E-7DB4-4960-819A-78A099CED086}"/>
    <cellStyle name="Comma 5 3 2 5 6 2" xfId="8032" xr:uid="{4E722F3D-4ED2-42EB-88A2-43C763515897}"/>
    <cellStyle name="Comma 5 3 2 5 7" xfId="8033" xr:uid="{A0BA184D-80AC-46A4-B6F9-539BDB2AC3EE}"/>
    <cellStyle name="Comma 5 3 2 6" xfId="8034" xr:uid="{CEF6FC08-6328-4822-8A3D-BB20E68C37D9}"/>
    <cellStyle name="Comma 5 3 2 6 2" xfId="8035" xr:uid="{9E847066-270D-415B-9100-FCDBCEEF0CE3}"/>
    <cellStyle name="Comma 5 3 2 6 2 2" xfId="8036" xr:uid="{3EBE5273-BC5C-4815-9ECD-CD8B7B31C06A}"/>
    <cellStyle name="Comma 5 3 2 6 2 2 2" xfId="8037" xr:uid="{5970721D-33FB-4A22-8A82-4479FE5965AE}"/>
    <cellStyle name="Comma 5 3 2 6 2 2 2 2" xfId="8038" xr:uid="{B4629B03-EFAE-4D78-900C-C5BA485F5013}"/>
    <cellStyle name="Comma 5 3 2 6 2 2 3" xfId="8039" xr:uid="{D9624AC4-26D0-4D4A-A8D9-2D86010A0E9F}"/>
    <cellStyle name="Comma 5 3 2 6 2 3" xfId="8040" xr:uid="{3BB7C11A-F500-482F-B88C-775082569B9B}"/>
    <cellStyle name="Comma 5 3 2 6 2 3 2" xfId="8041" xr:uid="{F3A82455-43CC-48D2-8CA7-3791CE6E872A}"/>
    <cellStyle name="Comma 5 3 2 6 2 4" xfId="8042" xr:uid="{245E94D7-B259-4BC2-8AE1-13B0CEC119AC}"/>
    <cellStyle name="Comma 5 3 2 6 3" xfId="8043" xr:uid="{FAF2FFD3-AA31-44EB-BAB9-2207FCCF883B}"/>
    <cellStyle name="Comma 5 3 2 6 3 2" xfId="8044" xr:uid="{63605FF8-2CF8-48AE-B038-C8D1FDD8B2E7}"/>
    <cellStyle name="Comma 5 3 2 6 3 2 2" xfId="8045" xr:uid="{AE8D052C-B005-419D-8A65-9A4368A77BDA}"/>
    <cellStyle name="Comma 5 3 2 6 3 2 2 2" xfId="8046" xr:uid="{3442FC6A-D50C-4664-B8E3-107B115B64AF}"/>
    <cellStyle name="Comma 5 3 2 6 3 2 3" xfId="8047" xr:uid="{037A86CE-CD68-46BE-9488-428F92B3727B}"/>
    <cellStyle name="Comma 5 3 2 6 3 3" xfId="8048" xr:uid="{934185DA-2645-44B6-B937-E87D5E80F684}"/>
    <cellStyle name="Comma 5 3 2 6 3 3 2" xfId="8049" xr:uid="{8C55F53E-07FB-4C38-AF75-D4AB93D249E6}"/>
    <cellStyle name="Comma 5 3 2 6 3 4" xfId="8050" xr:uid="{2E936597-EBFC-4339-8AF3-239DAEB0BC69}"/>
    <cellStyle name="Comma 5 3 2 6 4" xfId="8051" xr:uid="{797E8E57-A0D0-49BC-8814-CFED1CEBB78A}"/>
    <cellStyle name="Comma 5 3 2 6 4 2" xfId="8052" xr:uid="{FF595F14-AB64-4ACA-A978-585678920726}"/>
    <cellStyle name="Comma 5 3 2 6 4 2 2" xfId="8053" xr:uid="{20A0AB71-ED78-4A80-984B-FE17FC6C1200}"/>
    <cellStyle name="Comma 5 3 2 6 4 3" xfId="8054" xr:uid="{AC07999F-2ED2-4A95-BE88-0466535A9B02}"/>
    <cellStyle name="Comma 5 3 2 6 5" xfId="8055" xr:uid="{D913D4DC-BE4B-4376-94F9-585E596DC902}"/>
    <cellStyle name="Comma 5 3 2 6 5 2" xfId="8056" xr:uid="{DF238EF6-4B87-4F00-BAC4-BE1E968FDDA7}"/>
    <cellStyle name="Comma 5 3 2 6 6" xfId="8057" xr:uid="{720E2CA7-BBC9-4341-A28A-2190CEF2913D}"/>
    <cellStyle name="Comma 5 3 2 7" xfId="8058" xr:uid="{3E65352A-23C8-4337-BA15-561723CF5E0A}"/>
    <cellStyle name="Comma 5 3 2 7 2" xfId="8059" xr:uid="{DF374341-5BDC-47E8-9A9D-DC7350B26BD0}"/>
    <cellStyle name="Comma 5 3 2 7 2 2" xfId="8060" xr:uid="{4F08DF1D-EF2A-4E70-A1F5-50001B067B0C}"/>
    <cellStyle name="Comma 5 3 2 7 2 2 2" xfId="8061" xr:uid="{88DB70FD-3AF8-4104-9BF4-15DAE1BCB7CF}"/>
    <cellStyle name="Comma 5 3 2 7 2 3" xfId="8062" xr:uid="{607F4C04-D44A-464D-A504-CE02DCCF43C5}"/>
    <cellStyle name="Comma 5 3 2 7 3" xfId="8063" xr:uid="{353AC3F3-8440-4D23-8FB0-4EF120186689}"/>
    <cellStyle name="Comma 5 3 2 7 3 2" xfId="8064" xr:uid="{49843398-7B47-48DD-81DE-187634870A33}"/>
    <cellStyle name="Comma 5 3 2 7 4" xfId="8065" xr:uid="{F8EC0785-E7FF-43BD-BEAD-303D663C69A7}"/>
    <cellStyle name="Comma 5 3 2 8" xfId="8066" xr:uid="{F6CE225A-BD9A-40C9-90B3-C1F94413B00F}"/>
    <cellStyle name="Comma 5 3 2 8 2" xfId="8067" xr:uid="{9DADD90F-AB1D-46C3-8095-DFFA8BE705A0}"/>
    <cellStyle name="Comma 5 3 2 8 2 2" xfId="8068" xr:uid="{D242DD79-FE7F-49C9-B741-74D14098C0E1}"/>
    <cellStyle name="Comma 5 3 2 8 2 2 2" xfId="8069" xr:uid="{A1BB131A-5B4C-4B9C-B39C-DDCCFBA052EA}"/>
    <cellStyle name="Comma 5 3 2 8 2 3" xfId="8070" xr:uid="{1A70D84A-E582-4ED3-96CA-A3F8154925C1}"/>
    <cellStyle name="Comma 5 3 2 8 3" xfId="8071" xr:uid="{D177E032-E963-411A-89EA-20C9E2E9B389}"/>
    <cellStyle name="Comma 5 3 2 8 3 2" xfId="8072" xr:uid="{8A3BCC5F-0F14-4146-9E4B-3A5F558BCD20}"/>
    <cellStyle name="Comma 5 3 2 8 4" xfId="8073" xr:uid="{4795538C-84A5-4CA3-8F49-7B4C10752769}"/>
    <cellStyle name="Comma 5 3 2 9" xfId="8074" xr:uid="{A6F8C823-A518-4549-8226-10437347FCB6}"/>
    <cellStyle name="Comma 5 3 2 9 2" xfId="8075" xr:uid="{90687C50-FE07-43F2-BEB7-D77F03C0F14D}"/>
    <cellStyle name="Comma 5 3 2 9 2 2" xfId="8076" xr:uid="{2FF37024-6838-4340-B1CD-7075E3CE134A}"/>
    <cellStyle name="Comma 5 3 2 9 3" xfId="8077" xr:uid="{34A73BC7-8D64-4217-82CE-33584E4B3D42}"/>
    <cellStyle name="Comma 5 3 3" xfId="8078" xr:uid="{38B2DC3C-D874-4593-A018-097E4039CDEF}"/>
    <cellStyle name="Comma 5 3 3 2" xfId="8079" xr:uid="{E4021BEB-6C3E-4254-ACE0-2F8B68E63AB6}"/>
    <cellStyle name="Comma 5 3 3 2 2" xfId="8080" xr:uid="{D92B42F7-60CF-4A51-8EE4-B8D84AF6EC6A}"/>
    <cellStyle name="Comma 5 3 3 2 2 2" xfId="8081" xr:uid="{3466774F-F517-4446-B6B0-1B48C0DB325D}"/>
    <cellStyle name="Comma 5 3 3 2 2 2 2" xfId="8082" xr:uid="{9DA74E2E-BE76-4731-B81C-7F4CCE1424EA}"/>
    <cellStyle name="Comma 5 3 3 2 2 2 2 2" xfId="8083" xr:uid="{6639BFAE-385D-4E05-B4BA-B4637B4F1B31}"/>
    <cellStyle name="Comma 5 3 3 2 2 2 3" xfId="8084" xr:uid="{B4E1DC5E-77FA-41B9-818E-314A82503C15}"/>
    <cellStyle name="Comma 5 3 3 2 2 3" xfId="8085" xr:uid="{39C57A61-CE5D-427A-8EFF-DAD413C2ABF9}"/>
    <cellStyle name="Comma 5 3 3 2 2 3 2" xfId="8086" xr:uid="{FC80EAB1-043B-4E02-B32F-8DEEB8498F77}"/>
    <cellStyle name="Comma 5 3 3 2 2 4" xfId="8087" xr:uid="{55A07182-06BA-4AF8-AE3F-F6194BB53EFD}"/>
    <cellStyle name="Comma 5 3 3 2 3" xfId="8088" xr:uid="{7C91DFF5-DB4A-41C5-A9CC-CDDC9EC305ED}"/>
    <cellStyle name="Comma 5 3 3 2 3 2" xfId="8089" xr:uid="{0EF8DACF-6802-473B-AA88-D2FE961CE0A0}"/>
    <cellStyle name="Comma 5 3 3 2 3 2 2" xfId="8090" xr:uid="{FE6CA0FA-12A1-4D23-942D-45C83E05A23D}"/>
    <cellStyle name="Comma 5 3 3 2 3 2 2 2" xfId="8091" xr:uid="{4998D17E-67AF-4664-944D-80EF6725EA9A}"/>
    <cellStyle name="Comma 5 3 3 2 3 2 3" xfId="8092" xr:uid="{36297A03-23F2-44C8-B3A8-E0008AFCD5B3}"/>
    <cellStyle name="Comma 5 3 3 2 3 3" xfId="8093" xr:uid="{7C9934B1-E4C1-4583-8C92-39635E518C73}"/>
    <cellStyle name="Comma 5 3 3 2 3 3 2" xfId="8094" xr:uid="{A4E3901F-0F2B-4828-9589-57084D54D0A0}"/>
    <cellStyle name="Comma 5 3 3 2 3 4" xfId="8095" xr:uid="{14C180B9-A4A7-4365-9120-21F5B4349804}"/>
    <cellStyle name="Comma 5 3 3 2 4" xfId="8096" xr:uid="{4476D5E5-F3D8-4B17-80A4-775D87612330}"/>
    <cellStyle name="Comma 5 3 3 2 4 2" xfId="8097" xr:uid="{8A970658-EA7F-418B-A9DD-C69249DEC458}"/>
    <cellStyle name="Comma 5 3 3 2 4 2 2" xfId="8098" xr:uid="{FBE10521-D554-45DB-A73E-8562E3FD3FEC}"/>
    <cellStyle name="Comma 5 3 3 2 4 3" xfId="8099" xr:uid="{3D786783-51C2-4407-B4F7-F5BA59CCCEFA}"/>
    <cellStyle name="Comma 5 3 3 2 5" xfId="8100" xr:uid="{AC7F22E7-BC9E-40AF-A1EB-16FF59261848}"/>
    <cellStyle name="Comma 5 3 3 2 5 2" xfId="8101" xr:uid="{6FD71D19-62B0-46A6-9EF3-5D6FDB199CE5}"/>
    <cellStyle name="Comma 5 3 3 2 6" xfId="8102" xr:uid="{25CF457E-9954-4E7E-9AF1-2D2D2FE6EF7D}"/>
    <cellStyle name="Comma 5 3 3 3" xfId="8103" xr:uid="{FFE96C7F-D644-47C5-9447-610E12C9E987}"/>
    <cellStyle name="Comma 5 3 3 3 2" xfId="8104" xr:uid="{959F5F6B-7466-4C63-94EF-41535D8303BB}"/>
    <cellStyle name="Comma 5 3 3 3 2 2" xfId="8105" xr:uid="{D902FAC2-DF5A-4DC4-964A-B9BAD2F6A2B9}"/>
    <cellStyle name="Comma 5 3 3 3 2 2 2" xfId="8106" xr:uid="{168D7AFA-1F74-413D-B97A-142899EA5DF1}"/>
    <cellStyle name="Comma 5 3 3 3 2 3" xfId="8107" xr:uid="{FF2D68C8-821A-4769-B2A5-1172D276349D}"/>
    <cellStyle name="Comma 5 3 3 3 3" xfId="8108" xr:uid="{2412AF0C-C415-4A9F-9BB9-0B104EBA3092}"/>
    <cellStyle name="Comma 5 3 3 3 3 2" xfId="8109" xr:uid="{40744E3F-0A56-4178-8685-1955AD2278AE}"/>
    <cellStyle name="Comma 5 3 3 3 4" xfId="8110" xr:uid="{73769CA3-E75A-44D2-B3E4-95DECEE3C40C}"/>
    <cellStyle name="Comma 5 3 3 4" xfId="8111" xr:uid="{B28276C9-B721-473A-960C-6D9AFEB6144E}"/>
    <cellStyle name="Comma 5 3 3 4 2" xfId="8112" xr:uid="{1B5C8491-5B07-4905-8227-59773B3B31AF}"/>
    <cellStyle name="Comma 5 3 3 4 2 2" xfId="8113" xr:uid="{0244EB78-7C82-47FB-A0EE-CE151FC44EBB}"/>
    <cellStyle name="Comma 5 3 3 4 2 2 2" xfId="8114" xr:uid="{944794EE-6BAA-4014-B15C-79E6A659C33D}"/>
    <cellStyle name="Comma 5 3 3 4 2 3" xfId="8115" xr:uid="{F7ED41FE-9C23-49EA-9F25-2E7BED6254E3}"/>
    <cellStyle name="Comma 5 3 3 4 3" xfId="8116" xr:uid="{A6CD2AA0-0605-4120-B9E7-776497880DE8}"/>
    <cellStyle name="Comma 5 3 3 4 3 2" xfId="8117" xr:uid="{BCD44E0E-E719-4F31-B315-278541C3F65C}"/>
    <cellStyle name="Comma 5 3 3 4 4" xfId="8118" xr:uid="{744958DA-6C15-4AE2-A8C4-4FBB7197D74E}"/>
    <cellStyle name="Comma 5 3 3 5" xfId="8119" xr:uid="{944D5A85-1367-4AA0-88FB-58EDFE688CF8}"/>
    <cellStyle name="Comma 5 3 3 5 2" xfId="8120" xr:uid="{CC4354DD-169E-414F-BADA-09348FFE0FAB}"/>
    <cellStyle name="Comma 5 3 3 5 2 2" xfId="8121" xr:uid="{29209F33-8DE6-4502-A108-2C628854D4A1}"/>
    <cellStyle name="Comma 5 3 3 5 3" xfId="8122" xr:uid="{15E6451E-3A03-48BA-938D-30F8963CD63F}"/>
    <cellStyle name="Comma 5 3 3 6" xfId="8123" xr:uid="{78316118-7C20-495F-87B6-8BD6EF720C5D}"/>
    <cellStyle name="Comma 5 3 3 6 2" xfId="8124" xr:uid="{FB294436-3B43-4FD7-828F-720E7A7119FF}"/>
    <cellStyle name="Comma 5 3 3 7" xfId="8125" xr:uid="{34645B9F-90AC-4346-B309-A8926466FE64}"/>
    <cellStyle name="Comma 5 3 4" xfId="8126" xr:uid="{CFCFF785-D9E9-498C-AF77-5F6A0E58DC85}"/>
    <cellStyle name="Comma 5 3 4 2" xfId="8127" xr:uid="{B328154A-608F-4702-8786-728B2F1D7243}"/>
    <cellStyle name="Comma 5 3 4 2 2" xfId="8128" xr:uid="{A5610D1F-4A5C-43AC-A9D9-BCEEB87D5B68}"/>
    <cellStyle name="Comma 5 3 4 2 2 2" xfId="8129" xr:uid="{A8C4A5D4-4AC0-4C36-8AA8-E20BC6C21327}"/>
    <cellStyle name="Comma 5 3 4 2 2 2 2" xfId="8130" xr:uid="{262BBC60-3CEA-4C82-87D7-11050338D758}"/>
    <cellStyle name="Comma 5 3 4 2 2 2 2 2" xfId="8131" xr:uid="{14782DB7-F382-4C4E-89D4-E8680AFA498F}"/>
    <cellStyle name="Comma 5 3 4 2 2 2 3" xfId="8132" xr:uid="{17733420-9574-4494-B8C9-33BE53C39DA7}"/>
    <cellStyle name="Comma 5 3 4 2 2 3" xfId="8133" xr:uid="{EC7A69F1-D1D4-49B0-ACA5-B54895ADEA35}"/>
    <cellStyle name="Comma 5 3 4 2 2 3 2" xfId="8134" xr:uid="{1197912F-6087-4685-92C1-512F2887A600}"/>
    <cellStyle name="Comma 5 3 4 2 2 4" xfId="8135" xr:uid="{E0F2FEAF-D627-4CDC-A735-9E3B7D50C588}"/>
    <cellStyle name="Comma 5 3 4 2 3" xfId="8136" xr:uid="{16692813-4C37-41D1-9AC9-DC700DA4D91C}"/>
    <cellStyle name="Comma 5 3 4 2 3 2" xfId="8137" xr:uid="{AAD2B10C-3B21-479B-AD13-E10E5DE7EAD1}"/>
    <cellStyle name="Comma 5 3 4 2 3 2 2" xfId="8138" xr:uid="{0D7CC6C7-EFA6-46FF-8EE7-0681D400CF95}"/>
    <cellStyle name="Comma 5 3 4 2 3 2 2 2" xfId="8139" xr:uid="{D273E41C-5229-4430-AD7B-3B6793FF8106}"/>
    <cellStyle name="Comma 5 3 4 2 3 2 3" xfId="8140" xr:uid="{7E65C091-A127-43B3-9485-752A7C9DA9CB}"/>
    <cellStyle name="Comma 5 3 4 2 3 3" xfId="8141" xr:uid="{03C44D0A-FCF7-4120-B6EB-A557475325CE}"/>
    <cellStyle name="Comma 5 3 4 2 3 3 2" xfId="8142" xr:uid="{A020F22B-96D7-422E-851C-6FAC5E31F9FC}"/>
    <cellStyle name="Comma 5 3 4 2 3 4" xfId="8143" xr:uid="{6C2A7859-99B9-4966-BB08-7FA729809A66}"/>
    <cellStyle name="Comma 5 3 4 2 4" xfId="8144" xr:uid="{1048EE08-E828-4FAB-81F0-E68374B13A03}"/>
    <cellStyle name="Comma 5 3 4 2 4 2" xfId="8145" xr:uid="{49F4C3C1-9226-4A08-9F7B-28BB4EBBC8BD}"/>
    <cellStyle name="Comma 5 3 4 2 4 2 2" xfId="8146" xr:uid="{9448AFE1-57C8-47AB-B7C3-72D5699678BD}"/>
    <cellStyle name="Comma 5 3 4 2 4 3" xfId="8147" xr:uid="{3D4F69CB-FBD5-4506-835E-9FC4226CCA45}"/>
    <cellStyle name="Comma 5 3 4 2 5" xfId="8148" xr:uid="{206183A0-1FB2-4C62-AA0A-927A03DCA9E2}"/>
    <cellStyle name="Comma 5 3 4 2 5 2" xfId="8149" xr:uid="{D1863371-F615-4635-B13C-C3E102B62564}"/>
    <cellStyle name="Comma 5 3 4 2 6" xfId="8150" xr:uid="{CABF6BC6-88FB-4659-86F4-1B171309EE2A}"/>
    <cellStyle name="Comma 5 3 4 3" xfId="8151" xr:uid="{33FAC7EB-D8F3-4608-BEA6-0DE3FD007F6D}"/>
    <cellStyle name="Comma 5 3 4 3 2" xfId="8152" xr:uid="{7C22DFB2-F2B1-4739-952A-631B1DBC4D4D}"/>
    <cellStyle name="Comma 5 3 4 3 2 2" xfId="8153" xr:uid="{76C3CBB6-785A-490D-A706-252815E7D297}"/>
    <cellStyle name="Comma 5 3 4 3 2 2 2" xfId="8154" xr:uid="{475BB448-31A4-43E4-92AC-E0EF640898D5}"/>
    <cellStyle name="Comma 5 3 4 3 2 3" xfId="8155" xr:uid="{364D59E8-F0BA-4961-957A-10B67395C29E}"/>
    <cellStyle name="Comma 5 3 4 3 3" xfId="8156" xr:uid="{3663DD81-0AB8-42EB-BB77-FE9CE17E5B2B}"/>
    <cellStyle name="Comma 5 3 4 3 3 2" xfId="8157" xr:uid="{F3C307AD-F248-4C0D-8B58-EDAA473A5EE8}"/>
    <cellStyle name="Comma 5 3 4 3 4" xfId="8158" xr:uid="{BF323180-78AD-492B-9933-F466F339C6A0}"/>
    <cellStyle name="Comma 5 3 4 4" xfId="8159" xr:uid="{E4B945C9-CFD0-4ABB-9F44-29B11D31947E}"/>
    <cellStyle name="Comma 5 3 4 4 2" xfId="8160" xr:uid="{A81F3DA4-3AA6-4F8B-A5A1-4B4D21579E39}"/>
    <cellStyle name="Comma 5 3 4 4 2 2" xfId="8161" xr:uid="{01DF51F6-9298-46F2-96F5-D140DD9068DA}"/>
    <cellStyle name="Comma 5 3 4 4 2 2 2" xfId="8162" xr:uid="{C00FB581-E0CE-49DE-9390-54F27942028A}"/>
    <cellStyle name="Comma 5 3 4 4 2 3" xfId="8163" xr:uid="{8E7694D4-C12D-4CA2-9373-2E61285EF338}"/>
    <cellStyle name="Comma 5 3 4 4 3" xfId="8164" xr:uid="{2455D49A-B10D-4F76-92A1-5820E52A61DA}"/>
    <cellStyle name="Comma 5 3 4 4 3 2" xfId="8165" xr:uid="{EC586715-0406-4DC2-8C0D-EE257B90E113}"/>
    <cellStyle name="Comma 5 3 4 4 4" xfId="8166" xr:uid="{B837F9B7-961D-4510-8D4D-8FBDA8EA56DA}"/>
    <cellStyle name="Comma 5 3 4 5" xfId="8167" xr:uid="{22E3772E-9E70-4DEF-B89C-EEF82FE1D2A6}"/>
    <cellStyle name="Comma 5 3 4 5 2" xfId="8168" xr:uid="{443E55B6-5166-41AA-B6A2-E21348D6AA22}"/>
    <cellStyle name="Comma 5 3 4 5 2 2" xfId="8169" xr:uid="{39BACCE3-D464-4DF8-80F6-D1D3EDB76E7A}"/>
    <cellStyle name="Comma 5 3 4 5 3" xfId="8170" xr:uid="{65E75E1F-16E0-439F-A17A-808091432719}"/>
    <cellStyle name="Comma 5 3 4 6" xfId="8171" xr:uid="{7690D610-DA7E-40DA-AF65-788DFAC61FA8}"/>
    <cellStyle name="Comma 5 3 4 6 2" xfId="8172" xr:uid="{F36C7A86-EE75-4106-A537-9324817A83B4}"/>
    <cellStyle name="Comma 5 3 4 7" xfId="8173" xr:uid="{14D01494-6278-42AF-B9A0-10C118AAEE6B}"/>
    <cellStyle name="Comma 5 3 5" xfId="8174" xr:uid="{49E1D006-475F-4BFF-AAA1-1CCC84163A30}"/>
    <cellStyle name="Comma 5 3 5 2" xfId="8175" xr:uid="{67764668-EE0B-4A69-BC09-FAB51DB64909}"/>
    <cellStyle name="Comma 5 3 5 2 2" xfId="8176" xr:uid="{38E65299-C775-44F7-AE81-F88FEDE2569B}"/>
    <cellStyle name="Comma 5 3 5 2 2 2" xfId="8177" xr:uid="{EAC22D7D-B484-40E2-B015-5C943309014A}"/>
    <cellStyle name="Comma 5 3 5 2 2 2 2" xfId="8178" xr:uid="{DB0F0148-08BF-41AF-AF65-088A7FD26819}"/>
    <cellStyle name="Comma 5 3 5 2 2 3" xfId="8179" xr:uid="{7F6521DC-96AE-424C-AD81-870F55118EC8}"/>
    <cellStyle name="Comma 5 3 5 2 3" xfId="8180" xr:uid="{AAA962BC-24E6-47A2-B87D-B89014D48900}"/>
    <cellStyle name="Comma 5 3 5 2 3 2" xfId="8181" xr:uid="{8F1E7E02-EA77-4371-96F2-77E0FE1541FA}"/>
    <cellStyle name="Comma 5 3 5 2 4" xfId="8182" xr:uid="{2A9F58BC-81BD-4AD8-BEAE-ACEC8B76F86B}"/>
    <cellStyle name="Comma 5 3 5 3" xfId="8183" xr:uid="{07BE16F0-7310-4444-B270-5E4A018EC403}"/>
    <cellStyle name="Comma 5 3 5 3 2" xfId="8184" xr:uid="{41C76EE8-6DEB-4DC1-8AF4-059864A6480D}"/>
    <cellStyle name="Comma 5 3 5 3 2 2" xfId="8185" xr:uid="{A1143478-F187-47EB-81A0-637E47001683}"/>
    <cellStyle name="Comma 5 3 5 3 2 2 2" xfId="8186" xr:uid="{3E6A0858-F4C9-42BE-B583-3E24B2729538}"/>
    <cellStyle name="Comma 5 3 5 3 2 3" xfId="8187" xr:uid="{72A41052-A9FD-4592-9ED4-B25320B2BF48}"/>
    <cellStyle name="Comma 5 3 5 3 3" xfId="8188" xr:uid="{AED7A039-7760-472B-B497-50419A62CE59}"/>
    <cellStyle name="Comma 5 3 5 3 3 2" xfId="8189" xr:uid="{33163EBA-2FAD-4785-949B-F16FF6ED10A0}"/>
    <cellStyle name="Comma 5 3 5 3 4" xfId="8190" xr:uid="{0C99B880-7CD0-4E54-96F7-0EA6C1507CFB}"/>
    <cellStyle name="Comma 5 3 5 4" xfId="8191" xr:uid="{9672AAC1-0C17-4D79-9F60-B51CF952694F}"/>
    <cellStyle name="Comma 5 3 5 4 2" xfId="8192" xr:uid="{45870CFB-F4EF-4BCC-B892-DA0413D22854}"/>
    <cellStyle name="Comma 5 3 5 4 2 2" xfId="8193" xr:uid="{4B4CE7C4-EFC7-42E3-A966-DB7B6F8CD7AF}"/>
    <cellStyle name="Comma 5 3 5 4 3" xfId="8194" xr:uid="{CD10D3A8-40BA-4364-8A00-4F2090ABC5AC}"/>
    <cellStyle name="Comma 5 3 5 5" xfId="8195" xr:uid="{9A935502-2D2C-4DBF-A745-4B999BF11F71}"/>
    <cellStyle name="Comma 5 3 5 5 2" xfId="8196" xr:uid="{E9D5239A-9AF2-447E-8CA3-CA2BB77B0A5D}"/>
    <cellStyle name="Comma 5 3 5 6" xfId="8197" xr:uid="{F3EBF2DA-DFDF-4D35-9B4A-C436B09AE117}"/>
    <cellStyle name="Comma 5 3 6" xfId="8198" xr:uid="{78C89AF5-B954-4402-9C2B-75A3DBD95C5D}"/>
    <cellStyle name="Comma 5 3 6 2" xfId="8199" xr:uid="{6B9BFC23-474B-4026-BC66-81C3AE2A46F9}"/>
    <cellStyle name="Comma 5 3 6 2 2" xfId="8200" xr:uid="{41F79AF5-EAAB-438E-B496-4641CBF37381}"/>
    <cellStyle name="Comma 5 3 6 2 2 2" xfId="8201" xr:uid="{AC3F4C5A-BE5B-4909-85F4-F148DAE31E6F}"/>
    <cellStyle name="Comma 5 3 6 2 3" xfId="8202" xr:uid="{1A177E07-B74A-4D9C-8247-46B1D0018D2D}"/>
    <cellStyle name="Comma 5 3 6 3" xfId="8203" xr:uid="{130D4678-4C65-453C-A60C-2A2FD33F56EF}"/>
    <cellStyle name="Comma 5 3 6 3 2" xfId="8204" xr:uid="{9E8B7B2D-D4B2-4429-9A12-ED677579782E}"/>
    <cellStyle name="Comma 5 3 6 4" xfId="8205" xr:uid="{59198AC8-FC2D-4B02-9A4B-6A06E3DD30F2}"/>
    <cellStyle name="Comma 5 3 7" xfId="8206" xr:uid="{C8168AA4-756B-4FAC-9B41-C52A301F469F}"/>
    <cellStyle name="Comma 5 3 7 2" xfId="8207" xr:uid="{145EFD62-05FC-43F9-8192-895D305EA06D}"/>
    <cellStyle name="Comma 5 3 7 2 2" xfId="8208" xr:uid="{585AFC65-BDB7-4793-9705-1D5CCB58819E}"/>
    <cellStyle name="Comma 5 3 7 2 2 2" xfId="8209" xr:uid="{09B7EB33-C1E3-4B1A-8BA4-5147E01ED068}"/>
    <cellStyle name="Comma 5 3 7 2 3" xfId="8210" xr:uid="{4355881D-465E-4CBE-86FC-6E4632466C81}"/>
    <cellStyle name="Comma 5 3 7 3" xfId="8211" xr:uid="{C06BFDB2-7385-4FCE-BE7F-24AB4880A17F}"/>
    <cellStyle name="Comma 5 3 7 3 2" xfId="8212" xr:uid="{13BAFAD7-CA9C-4758-AAF8-31C22EB79E39}"/>
    <cellStyle name="Comma 5 3 7 4" xfId="8213" xr:uid="{5A7976B5-83D7-44C6-8238-CBE26ECA7F35}"/>
    <cellStyle name="Comma 5 3 8" xfId="8214" xr:uid="{7D25D4B6-2185-4CCC-8558-813978C62597}"/>
    <cellStyle name="Comma 5 3 8 2" xfId="8215" xr:uid="{8E8C4D1E-6A9B-46B2-BE56-4965C4C9D831}"/>
    <cellStyle name="Comma 5 3 8 2 2" xfId="8216" xr:uid="{B7CCA0EA-DF1D-4351-AEA2-C83402114DF0}"/>
    <cellStyle name="Comma 5 3 8 3" xfId="8217" xr:uid="{859B2991-7B99-472D-807C-C02A9EE34AE5}"/>
    <cellStyle name="Comma 5 3 9" xfId="8218" xr:uid="{7FC67019-FB66-486B-AB9C-2D6BAD0C552E}"/>
    <cellStyle name="Comma 5 3 9 2" xfId="8219" xr:uid="{A12C31B7-42EA-4B2E-B467-4F6EF7156E38}"/>
    <cellStyle name="Comma 5 4" xfId="8220" xr:uid="{EA3C3263-3ED9-489D-8BD9-3694820FB00A}"/>
    <cellStyle name="Comma 5 4 2" xfId="8221" xr:uid="{1113F348-FBBF-46DF-933A-56276A031CF4}"/>
    <cellStyle name="Comma 5 4 2 2" xfId="8222" xr:uid="{57C9EEA5-ABB0-4225-8102-19C1915046DF}"/>
    <cellStyle name="Comma 5 4 2 2 2" xfId="8223" xr:uid="{68777855-D7D0-4174-B488-F51B94304241}"/>
    <cellStyle name="Comma 5 4 2 2 2 2" xfId="8224" xr:uid="{6AAF2A3A-CDCF-4A59-8613-2DAA01B6EF48}"/>
    <cellStyle name="Comma 5 4 2 2 2 2 2" xfId="8225" xr:uid="{D079110F-DC51-4B04-9134-7EA1B07AD8FD}"/>
    <cellStyle name="Comma 5 4 2 2 2 3" xfId="8226" xr:uid="{22AC54C2-226A-4AEB-922E-6FBE319716AE}"/>
    <cellStyle name="Comma 5 4 2 2 3" xfId="8227" xr:uid="{2CFDAA53-2007-4770-B058-FC3F62E82C01}"/>
    <cellStyle name="Comma 5 4 2 2 3 2" xfId="8228" xr:uid="{2C5575C6-D160-47B8-B946-5F2871802576}"/>
    <cellStyle name="Comma 5 4 2 2 4" xfId="8229" xr:uid="{2F94BB98-6C63-4CA2-8E83-86938534AE57}"/>
    <cellStyle name="Comma 5 4 2 3" xfId="8230" xr:uid="{ED732CD5-313C-4551-80D9-042FA7E4708B}"/>
    <cellStyle name="Comma 5 4 2 3 2" xfId="8231" xr:uid="{C2C9BFD1-1621-4015-B781-CEBAFB3452A8}"/>
    <cellStyle name="Comma 5 4 2 3 2 2" xfId="8232" xr:uid="{670FF6F6-5EC7-498E-902D-B46AFD2E863C}"/>
    <cellStyle name="Comma 5 4 2 3 2 2 2" xfId="8233" xr:uid="{A7FFC1C8-9A9D-4F1B-A7C8-A1B58B63A385}"/>
    <cellStyle name="Comma 5 4 2 3 2 3" xfId="8234" xr:uid="{912E7585-0D05-4AB2-9A81-25578DCCB994}"/>
    <cellStyle name="Comma 5 4 2 3 3" xfId="8235" xr:uid="{639BBA50-C079-47D2-9C95-5A1DAEAD91E6}"/>
    <cellStyle name="Comma 5 4 2 3 3 2" xfId="8236" xr:uid="{28F5A0CF-D70D-4CBB-B33A-B8A22B243616}"/>
    <cellStyle name="Comma 5 4 2 3 4" xfId="8237" xr:uid="{C3CDBEA2-57A5-4C50-BD5E-AC72A8993560}"/>
    <cellStyle name="Comma 5 4 2 4" xfId="8238" xr:uid="{44540963-5AA8-416A-9ED7-450F35185D9B}"/>
    <cellStyle name="Comma 5 4 2 4 2" xfId="8239" xr:uid="{E09E1F57-2510-4B5D-B735-7C01ECCDF37E}"/>
    <cellStyle name="Comma 5 4 2 4 2 2" xfId="8240" xr:uid="{F99D4EC2-F817-434B-8DD2-1BCC49F5420E}"/>
    <cellStyle name="Comma 5 4 2 4 3" xfId="8241" xr:uid="{824F24B2-DC74-4053-B69E-9521AF7B2F2C}"/>
    <cellStyle name="Comma 5 4 2 5" xfId="8242" xr:uid="{04CFCBC3-6162-4CF7-B129-9184B7744FBB}"/>
    <cellStyle name="Comma 5 4 2 5 2" xfId="8243" xr:uid="{ABD854BD-D534-4941-886E-484E961D4A59}"/>
    <cellStyle name="Comma 5 4 2 6" xfId="8244" xr:uid="{F41B72A1-505A-48F2-B0A7-065E0C4DEC9B}"/>
    <cellStyle name="Comma 5 4 3" xfId="8245" xr:uid="{60D2E542-E0BD-4BB8-9DEC-929153C8AAC2}"/>
    <cellStyle name="Comma 5 4 3 2" xfId="8246" xr:uid="{5649FA92-899B-4D70-B61E-546FF78F6740}"/>
    <cellStyle name="Comma 5 4 3 2 2" xfId="8247" xr:uid="{067777AC-25C4-4908-BF50-D15538DAE5ED}"/>
    <cellStyle name="Comma 5 4 3 2 2 2" xfId="8248" xr:uid="{F7FD69F0-7C35-4DE6-8E28-F3932317F3E9}"/>
    <cellStyle name="Comma 5 4 3 2 3" xfId="8249" xr:uid="{2A4B5532-E0F6-4A10-BB89-AD1B8A03FF7B}"/>
    <cellStyle name="Comma 5 4 3 3" xfId="8250" xr:uid="{FB2E1B75-2636-4C70-B5D2-54500D2B4739}"/>
    <cellStyle name="Comma 5 4 3 3 2" xfId="8251" xr:uid="{DEABAEB5-CA78-40B3-8895-42205C093DED}"/>
    <cellStyle name="Comma 5 4 3 4" xfId="8252" xr:uid="{790C3B6C-52D4-4BED-AE09-5418D57294BF}"/>
    <cellStyle name="Comma 5 4 4" xfId="8253" xr:uid="{C36C9BCE-CBD6-4525-8254-891E4353E31F}"/>
    <cellStyle name="Comma 5 4 4 2" xfId="8254" xr:uid="{E2299E28-BC69-4182-8483-748E02CF06C1}"/>
    <cellStyle name="Comma 5 4 4 2 2" xfId="8255" xr:uid="{6FB80BF3-2168-4140-B81C-A7D45ED9C290}"/>
    <cellStyle name="Comma 5 4 4 2 2 2" xfId="8256" xr:uid="{1CE1BE1C-BDCE-429A-9C9C-4FC054B65F20}"/>
    <cellStyle name="Comma 5 4 4 2 3" xfId="8257" xr:uid="{0D55E55C-E8C5-4E20-818A-2C184677A2E8}"/>
    <cellStyle name="Comma 5 4 4 3" xfId="8258" xr:uid="{FC1F7192-F045-473E-AA99-A00FC91CDF4F}"/>
    <cellStyle name="Comma 5 4 4 3 2" xfId="8259" xr:uid="{766CB14B-DC5B-43A2-A93E-83BC0B5BB465}"/>
    <cellStyle name="Comma 5 4 4 4" xfId="8260" xr:uid="{635E37B3-C9D7-467E-B720-A5934C123960}"/>
    <cellStyle name="Comma 5 4 5" xfId="8261" xr:uid="{9C35E78D-C9E4-45B3-A620-C053D05F343E}"/>
    <cellStyle name="Comma 5 4 5 2" xfId="8262" xr:uid="{E9D3A4D7-87DC-4C09-8C43-A9BA8E821647}"/>
    <cellStyle name="Comma 5 4 5 2 2" xfId="8263" xr:uid="{4B82D6D8-3FA7-4328-B849-54B37492A0FC}"/>
    <cellStyle name="Comma 5 4 5 3" xfId="8264" xr:uid="{FFBAC7A8-4645-4F45-A60E-5C36195C0CBD}"/>
    <cellStyle name="Comma 5 4 6" xfId="8265" xr:uid="{BA0DCF33-A7C2-4A30-A601-DB2345896505}"/>
    <cellStyle name="Comma 5 4 6 2" xfId="8266" xr:uid="{AA837B6F-6338-4EF5-957E-35F1ED758944}"/>
    <cellStyle name="Comma 5 4 7" xfId="8267" xr:uid="{0062D03A-CAA1-4E7D-988E-177BFC0459B8}"/>
    <cellStyle name="Comma 5 5" xfId="8268" xr:uid="{AF1A3B88-E4D4-412F-AB87-6261B869F8DB}"/>
    <cellStyle name="Comma 5 5 2" xfId="8269" xr:uid="{03FEE4F6-8BF7-480D-AD9D-9D9BC53A69CC}"/>
    <cellStyle name="Comma 5 5 2 2" xfId="8270" xr:uid="{0932FE5B-5A49-4BA6-8457-5DC657CCA8DD}"/>
    <cellStyle name="Comma 5 5 2 2 2" xfId="8271" xr:uid="{32241DBE-51F7-4D12-B997-FE0E1D7AA080}"/>
    <cellStyle name="Comma 5 5 2 2 2 2" xfId="8272" xr:uid="{B7599178-7F14-4F5C-B1AE-B3AC48362969}"/>
    <cellStyle name="Comma 5 5 2 2 2 2 2" xfId="8273" xr:uid="{80CEB46F-D578-4A94-AC1C-E90113E79249}"/>
    <cellStyle name="Comma 5 5 2 2 2 3" xfId="8274" xr:uid="{A15A7055-BAE1-4367-B462-5DE0EA31A319}"/>
    <cellStyle name="Comma 5 5 2 2 3" xfId="8275" xr:uid="{260A0E0D-0F9A-4713-B9D9-87BB8016D6B8}"/>
    <cellStyle name="Comma 5 5 2 2 3 2" xfId="8276" xr:uid="{7648C535-FFE1-43E7-A14D-EDED4C8BCAAB}"/>
    <cellStyle name="Comma 5 5 2 2 4" xfId="8277" xr:uid="{6712C409-FB14-45E3-BF69-7F845F1B6E8F}"/>
    <cellStyle name="Comma 5 5 2 3" xfId="8278" xr:uid="{7809DA37-2B5B-4B93-8FA7-F1836C5AC4DE}"/>
    <cellStyle name="Comma 5 5 2 3 2" xfId="8279" xr:uid="{3BA9EFDA-883B-4CEA-8D26-44D55BE2377A}"/>
    <cellStyle name="Comma 5 5 2 3 2 2" xfId="8280" xr:uid="{5EC91718-5783-4065-AF82-694C0CEFE5D3}"/>
    <cellStyle name="Comma 5 5 2 3 2 2 2" xfId="8281" xr:uid="{6F295DEF-4AEF-4EDD-8E76-63B0757A537B}"/>
    <cellStyle name="Comma 5 5 2 3 2 3" xfId="8282" xr:uid="{FD316CE1-F519-42D9-92B3-BE43B5163B10}"/>
    <cellStyle name="Comma 5 5 2 3 3" xfId="8283" xr:uid="{D379B321-E605-4DDD-A461-CA3A56468730}"/>
    <cellStyle name="Comma 5 5 2 3 3 2" xfId="8284" xr:uid="{2A5BF418-CF2C-48F4-8F8B-34990FF602CB}"/>
    <cellStyle name="Comma 5 5 2 3 4" xfId="8285" xr:uid="{C59B562E-0F76-480D-AD94-E4C727E4DD2B}"/>
    <cellStyle name="Comma 5 5 2 4" xfId="8286" xr:uid="{A6D26C39-E21F-49BC-9399-C13B2AA9A816}"/>
    <cellStyle name="Comma 5 5 2 4 2" xfId="8287" xr:uid="{9F223104-3263-42F2-9147-1022BB468301}"/>
    <cellStyle name="Comma 5 5 2 4 2 2" xfId="8288" xr:uid="{70E324E3-E10E-4AAD-B1B1-2025D73B59FE}"/>
    <cellStyle name="Comma 5 5 2 4 3" xfId="8289" xr:uid="{0DAD012C-1824-4959-AB2A-F73147C62445}"/>
    <cellStyle name="Comma 5 5 2 5" xfId="8290" xr:uid="{BC7E22F4-7BAC-42D1-8F42-925343C0700C}"/>
    <cellStyle name="Comma 5 5 2 5 2" xfId="8291" xr:uid="{C69667B4-5F77-4CEC-81DE-574074229AE9}"/>
    <cellStyle name="Comma 5 5 2 6" xfId="8292" xr:uid="{8836F728-17C5-4BB6-AF63-EADAD4CE72D0}"/>
    <cellStyle name="Comma 5 5 3" xfId="8293" xr:uid="{9E801E28-C123-48E2-B4FC-48FB3D4E1C6E}"/>
    <cellStyle name="Comma 5 5 3 2" xfId="8294" xr:uid="{E1EAECA1-B478-4FD2-84A9-18A0875BBE2F}"/>
    <cellStyle name="Comma 5 5 3 2 2" xfId="8295" xr:uid="{71F016AC-D285-4198-907D-BF8D5ED68DC4}"/>
    <cellStyle name="Comma 5 5 3 2 2 2" xfId="8296" xr:uid="{387B720A-FF36-4DB8-8983-861120B00111}"/>
    <cellStyle name="Comma 5 5 3 2 3" xfId="8297" xr:uid="{BF8A7E19-CD14-4051-AC6B-41C8C9C6C741}"/>
    <cellStyle name="Comma 5 5 3 3" xfId="8298" xr:uid="{E95C4E7C-8619-445C-9232-5DBFB7D3FFD1}"/>
    <cellStyle name="Comma 5 5 3 3 2" xfId="8299" xr:uid="{C03B6459-CFC7-4CF4-A39C-9BF31A79A6A4}"/>
    <cellStyle name="Comma 5 5 3 4" xfId="8300" xr:uid="{964C3F04-763D-4505-AFEC-1BAFFBAFBCA6}"/>
    <cellStyle name="Comma 5 5 4" xfId="8301" xr:uid="{A6FB9704-12A8-4180-B404-779C267F177A}"/>
    <cellStyle name="Comma 5 5 4 2" xfId="8302" xr:uid="{521D7BB5-F1BE-4C3F-94D0-A095ECC64838}"/>
    <cellStyle name="Comma 5 5 4 2 2" xfId="8303" xr:uid="{D426169B-665B-4DFF-8960-4CE0E416F40B}"/>
    <cellStyle name="Comma 5 5 4 2 2 2" xfId="8304" xr:uid="{DCE3AF98-9203-42A9-B05D-8DE13B113FE9}"/>
    <cellStyle name="Comma 5 5 4 2 3" xfId="8305" xr:uid="{DC8A1244-FFF4-445C-AB98-C9155198E927}"/>
    <cellStyle name="Comma 5 5 4 3" xfId="8306" xr:uid="{3EB4F78F-36AB-42A1-A6F5-AF3411B890A7}"/>
    <cellStyle name="Comma 5 5 4 3 2" xfId="8307" xr:uid="{A57538C0-E38F-47F7-B995-140D8237E498}"/>
    <cellStyle name="Comma 5 5 4 4" xfId="8308" xr:uid="{0AA7715E-C4E9-42E8-A395-360BE4A60EF6}"/>
    <cellStyle name="Comma 5 5 5" xfId="8309" xr:uid="{0C6BE1B7-F204-4E6C-876D-E0B7E6195F22}"/>
    <cellStyle name="Comma 5 5 5 2" xfId="8310" xr:uid="{87F57ED3-9E36-43CC-AEE8-A9DE22B23F6F}"/>
    <cellStyle name="Comma 5 5 5 2 2" xfId="8311" xr:uid="{7A15779B-F5FA-4BB7-BA76-45FF7E6F4246}"/>
    <cellStyle name="Comma 5 5 5 3" xfId="8312" xr:uid="{9E8E8611-820E-4588-996D-8B10B3FBAC2A}"/>
    <cellStyle name="Comma 5 5 6" xfId="8313" xr:uid="{7737D2BE-7547-4DA4-A095-4149FE3914E2}"/>
    <cellStyle name="Comma 5 5 6 2" xfId="8314" xr:uid="{59D97B29-EF52-4C86-897D-ED6AF53460A4}"/>
    <cellStyle name="Comma 5 5 7" xfId="8315" xr:uid="{83E71436-FC0D-4241-BB63-DB67FAA41AA9}"/>
    <cellStyle name="Comma 5 6" xfId="8316" xr:uid="{42C7A7B8-F194-4308-BE44-A35C73094DD8}"/>
    <cellStyle name="Comma 5 6 2" xfId="8317" xr:uid="{FF1BFE19-D945-49E0-AC0D-DA032C0A9911}"/>
    <cellStyle name="Comma 5 6 2 2" xfId="8318" xr:uid="{D10A4A8A-E98D-4EB1-9485-91F7BFEE1B6C}"/>
    <cellStyle name="Comma 5 6 2 2 2" xfId="8319" xr:uid="{C9ADDF9E-D6C9-4B54-AC56-41E9C5AE0EE1}"/>
    <cellStyle name="Comma 5 6 2 2 2 2" xfId="8320" xr:uid="{DF14C4C1-C7B4-4ED2-8E95-3C076643196D}"/>
    <cellStyle name="Comma 5 6 2 2 3" xfId="8321" xr:uid="{65CBAFEA-3513-4DEC-8B31-07E57D00BC72}"/>
    <cellStyle name="Comma 5 6 2 3" xfId="8322" xr:uid="{85DFB6C6-F00A-4204-89DC-1DFC130477AB}"/>
    <cellStyle name="Comma 5 6 2 3 2" xfId="8323" xr:uid="{2E2E28FA-1315-41F0-BC8C-46BF61DE083B}"/>
    <cellStyle name="Comma 5 6 2 4" xfId="8324" xr:uid="{44024A2A-AF76-4C55-AF67-38E657D490F2}"/>
    <cellStyle name="Comma 5 6 3" xfId="8325" xr:uid="{C9C4BFCD-B37C-4461-9232-AB34C23E39D1}"/>
    <cellStyle name="Comma 5 6 3 2" xfId="8326" xr:uid="{A1F70E10-BCC1-44F8-9061-C030D9C58C00}"/>
    <cellStyle name="Comma 5 6 3 2 2" xfId="8327" xr:uid="{5D6AC774-4FD6-4376-AF09-06A825B0FE1C}"/>
    <cellStyle name="Comma 5 6 3 2 2 2" xfId="8328" xr:uid="{6568BE53-239E-4922-A5E2-05589F0F930C}"/>
    <cellStyle name="Comma 5 6 3 2 3" xfId="8329" xr:uid="{43781E93-F12F-4F29-8A9F-8AA174126EF4}"/>
    <cellStyle name="Comma 5 6 3 3" xfId="8330" xr:uid="{5DE1F1AB-48F9-40BB-9AAF-20510278C6F4}"/>
    <cellStyle name="Comma 5 6 3 3 2" xfId="8331" xr:uid="{B483852F-3D6A-4A30-A820-ABD7B64E3CDB}"/>
    <cellStyle name="Comma 5 6 3 4" xfId="8332" xr:uid="{6B0D2FAA-E408-4D36-9D72-58EAEF0F7842}"/>
    <cellStyle name="Comma 5 6 4" xfId="8333" xr:uid="{9F5DC2D9-A8ED-4C17-BB10-17A92F557559}"/>
    <cellStyle name="Comma 5 6 4 2" xfId="8334" xr:uid="{1FBA1BB5-9203-4C59-8F7D-141DBA138EDC}"/>
    <cellStyle name="Comma 5 6 4 2 2" xfId="8335" xr:uid="{57D75EA2-094C-42F3-9573-528127E830E3}"/>
    <cellStyle name="Comma 5 6 4 3" xfId="8336" xr:uid="{9E448D3E-9359-4CD8-83C7-526181495A3B}"/>
    <cellStyle name="Comma 5 6 5" xfId="8337" xr:uid="{1D8D8E59-74BC-408A-8A53-8821CC7C10DD}"/>
    <cellStyle name="Comma 5 6 5 2" xfId="8338" xr:uid="{A169890A-427D-4D80-B843-D90E06D41F2E}"/>
    <cellStyle name="Comma 5 6 6" xfId="8339" xr:uid="{FCB2233D-D609-472D-AA39-4F1186E0B987}"/>
    <cellStyle name="Comma 5 7" xfId="8340" xr:uid="{655A3452-403D-4702-8C41-4D26A1D35E35}"/>
    <cellStyle name="Comma 5 7 2" xfId="8341" xr:uid="{AAE1C0CB-CA3B-4DB8-88B9-3871A0476E7F}"/>
    <cellStyle name="Comma 5 7 2 2" xfId="8342" xr:uid="{F0FDEA5D-8514-44EB-8A57-B17EF9F3834F}"/>
    <cellStyle name="Comma 5 7 2 2 2" xfId="8343" xr:uid="{CE3F4220-C179-4CCB-B40A-A445D011479B}"/>
    <cellStyle name="Comma 5 7 2 3" xfId="8344" xr:uid="{4E238F3F-F0A5-417F-A2DB-2436BF17D3AC}"/>
    <cellStyle name="Comma 5 7 3" xfId="8345" xr:uid="{8B3AC1A8-5D21-4A52-8FDA-D19F98340E01}"/>
    <cellStyle name="Comma 5 7 3 2" xfId="8346" xr:uid="{4C78A84F-63E7-42A5-8859-38233EF62451}"/>
    <cellStyle name="Comma 5 7 4" xfId="8347" xr:uid="{D6253A71-5878-4E2F-9DDE-72D0B7E6A606}"/>
    <cellStyle name="Comma 5 8" xfId="8348" xr:uid="{18E4A446-AE7D-40E8-8F3C-25F3C8147A95}"/>
    <cellStyle name="Comma 5 8 2" xfId="8349" xr:uid="{9ECC5FD8-9D88-417B-BC3F-7560AC6EC837}"/>
    <cellStyle name="Comma 5 8 2 2" xfId="8350" xr:uid="{5AC4DC25-ADF3-43E8-A6BB-53F973551240}"/>
    <cellStyle name="Comma 5 8 2 2 2" xfId="8351" xr:uid="{3D8A88E8-6E88-4609-B1C5-B20F050D9C84}"/>
    <cellStyle name="Comma 5 8 2 3" xfId="8352" xr:uid="{55666741-137F-4A86-B1D9-6729BF82A7C9}"/>
    <cellStyle name="Comma 5 8 3" xfId="8353" xr:uid="{A5AFA17B-73D3-4274-85E1-54723A603102}"/>
    <cellStyle name="Comma 5 8 3 2" xfId="8354" xr:uid="{E9383AD2-A652-4CFF-9720-AB0E26B61967}"/>
    <cellStyle name="Comma 5 8 4" xfId="8355" xr:uid="{BA847F7A-22D5-410C-9474-D72357097B47}"/>
    <cellStyle name="Comma 5 9" xfId="8356" xr:uid="{EF2C37C9-5E0C-4D86-83AF-DA09F96ECFEF}"/>
    <cellStyle name="Comma 5 9 2" xfId="8357" xr:uid="{D01ACF01-DC50-4C0C-B18E-5E7008DB8E49}"/>
    <cellStyle name="Comma 5 9 2 2" xfId="8358" xr:uid="{FCBD24FC-CA0E-4896-BFD0-8CAB04FA963B}"/>
    <cellStyle name="Comma 5 9 3" xfId="8359" xr:uid="{C9577209-C3E7-46A7-AC97-40ABCC26D885}"/>
    <cellStyle name="Comma 54" xfId="8360" xr:uid="{00000000-0005-0000-0000-000008130000}"/>
    <cellStyle name="Comma 54 2" xfId="8361" xr:uid="{00000000-0005-0000-0000-000009130000}"/>
    <cellStyle name="Comma 6" xfId="8362" xr:uid="{00000000-0005-0000-0000-00000A130000}"/>
    <cellStyle name="Comma 6 2" xfId="8363" xr:uid="{00000000-0005-0000-0000-00000B130000}"/>
    <cellStyle name="Comma 6 2 2" xfId="8364" xr:uid="{00000000-0005-0000-0000-00000C130000}"/>
    <cellStyle name="Comma 6 2 3" xfId="8365" xr:uid="{94554A8A-7ACA-4A3C-8DAB-6D94DA750B01}"/>
    <cellStyle name="Comma 6 3" xfId="8366" xr:uid="{00000000-0005-0000-0000-00000D130000}"/>
    <cellStyle name="Comma 6 4" xfId="8367" xr:uid="{00000000-0005-0000-0000-00000E130000}"/>
    <cellStyle name="Comma 6 5" xfId="8368" xr:uid="{FCA8F4C7-6490-4AB1-B6AB-721C18B224EC}"/>
    <cellStyle name="Comma 7" xfId="8369" xr:uid="{00000000-0005-0000-0000-00000F130000}"/>
    <cellStyle name="Comma 7 2" xfId="8370" xr:uid="{00000000-0005-0000-0000-000010130000}"/>
    <cellStyle name="Comma 7 3" xfId="8371" xr:uid="{C2648FA2-E316-4D50-9EAF-6FE0CE13DD45}"/>
    <cellStyle name="Comma 8" xfId="8372" xr:uid="{00000000-0005-0000-0000-000011130000}"/>
    <cellStyle name="Comma 8 2" xfId="8373" xr:uid="{9A8A265F-C82B-4A7F-BFE4-3FCCB0482214}"/>
    <cellStyle name="Comma 9" xfId="8374" xr:uid="{00000000-0005-0000-0000-000012130000}"/>
    <cellStyle name="Comma 9 2" xfId="8375" xr:uid="{98031314-9BED-48EE-9816-F5AD6BCE869C}"/>
    <cellStyle name="comma zerodec" xfId="8376" xr:uid="{00000000-0005-0000-0000-000013130000}"/>
    <cellStyle name="comma zerodec 2" xfId="8377" xr:uid="{00000000-0005-0000-0000-000014130000}"/>
    <cellStyle name="comma zerodec 3" xfId="8378" xr:uid="{00000000-0005-0000-0000-000015130000}"/>
    <cellStyle name="comma zerodec 3 2" xfId="8379" xr:uid="{00000000-0005-0000-0000-000016130000}"/>
    <cellStyle name="comma zerodec 4" xfId="8380" xr:uid="{00000000-0005-0000-0000-000017130000}"/>
    <cellStyle name="Comma0" xfId="8381" xr:uid="{00000000-0005-0000-0000-000018130000}"/>
    <cellStyle name="Comma0 2" xfId="8382" xr:uid="{00000000-0005-0000-0000-000019130000}"/>
    <cellStyle name="Copied" xfId="8383" xr:uid="{00000000-0005-0000-0000-00001A130000}"/>
    <cellStyle name="COST1" xfId="8384" xr:uid="{00000000-0005-0000-0000-00001B130000}"/>
    <cellStyle name="Currency" xfId="8385" xr:uid="{00000000-0005-0000-0000-00001C130000}"/>
    <cellStyle name="Currency [00]" xfId="8386" xr:uid="{00000000-0005-0000-0000-00001D130000}"/>
    <cellStyle name="Currency [00] 2" xfId="8387" xr:uid="{00000000-0005-0000-0000-00001E130000}"/>
    <cellStyle name="Currency [00] 2 2" xfId="8388" xr:uid="{00000000-0005-0000-0000-00001F130000}"/>
    <cellStyle name="Currency [00] 2 2 2" xfId="8389" xr:uid="{00000000-0005-0000-0000-000020130000}"/>
    <cellStyle name="Currency [00] 3" xfId="8390" xr:uid="{00000000-0005-0000-0000-000021130000}"/>
    <cellStyle name="Currency [00] 3 2" xfId="8391" xr:uid="{00000000-0005-0000-0000-000022130000}"/>
    <cellStyle name="Currency [00] 4" xfId="8392" xr:uid="{00000000-0005-0000-0000-000023130000}"/>
    <cellStyle name="Currency 2" xfId="8393" xr:uid="{00000000-0005-0000-0000-000024130000}"/>
    <cellStyle name="Currency 2 2" xfId="8394" xr:uid="{00000000-0005-0000-0000-000025130000}"/>
    <cellStyle name="Currency 3" xfId="8395" xr:uid="{00000000-0005-0000-0000-000026130000}"/>
    <cellStyle name="Currency0" xfId="8396" xr:uid="{00000000-0005-0000-0000-000027130000}"/>
    <cellStyle name="Currency0 2" xfId="8397" xr:uid="{00000000-0005-0000-0000-000028130000}"/>
    <cellStyle name="Currency0 3" xfId="8398" xr:uid="{00000000-0005-0000-0000-000029130000}"/>
    <cellStyle name="Currency0 3 2" xfId="8399" xr:uid="{00000000-0005-0000-0000-00002A130000}"/>
    <cellStyle name="Currency1" xfId="8400" xr:uid="{00000000-0005-0000-0000-00002B130000}"/>
    <cellStyle name="Currency1 2" xfId="8401" xr:uid="{00000000-0005-0000-0000-00002C130000}"/>
    <cellStyle name="Currency1 2 2" xfId="8402" xr:uid="{00000000-0005-0000-0000-00002D130000}"/>
    <cellStyle name="Currency1 3" xfId="8403" xr:uid="{00000000-0005-0000-0000-00002E130000}"/>
    <cellStyle name="Currency1 3 2" xfId="8404" xr:uid="{00000000-0005-0000-0000-00002F130000}"/>
    <cellStyle name="Currency1 4" xfId="8405" xr:uid="{00000000-0005-0000-0000-000030130000}"/>
    <cellStyle name="Cyndie" xfId="8406" xr:uid="{00000000-0005-0000-0000-000031130000}"/>
    <cellStyle name="Date" xfId="8407" xr:uid="{00000000-0005-0000-0000-000032130000}"/>
    <cellStyle name="Date 2" xfId="8408" xr:uid="{00000000-0005-0000-0000-000033130000}"/>
    <cellStyle name="Date 3" xfId="8409" xr:uid="{00000000-0005-0000-0000-000034130000}"/>
    <cellStyle name="Date 3 2" xfId="8410" xr:uid="{00000000-0005-0000-0000-000035130000}"/>
    <cellStyle name="Date 4" xfId="8411" xr:uid="{00000000-0005-0000-0000-000036130000}"/>
    <cellStyle name="Date Short" xfId="8412" xr:uid="{00000000-0005-0000-0000-000037130000}"/>
    <cellStyle name="Date__CF-52-xxxx-01_KAF-V50C83 teminal welding version" xfId="8413" xr:uid="{00000000-0005-0000-0000-000038130000}"/>
    <cellStyle name="DELTA" xfId="8414" xr:uid="{00000000-0005-0000-0000-000039130000}"/>
    <cellStyle name="DELTA 2" xfId="8415" xr:uid="{00000000-0005-0000-0000-00003A130000}"/>
    <cellStyle name="DELTA 2 2" xfId="8416" xr:uid="{00000000-0005-0000-0000-00003B130000}"/>
    <cellStyle name="DELTA 2 2 2" xfId="8417" xr:uid="{00000000-0005-0000-0000-00003C130000}"/>
    <cellStyle name="DELTA 2 2 2 2" xfId="8418" xr:uid="{00000000-0005-0000-0000-00003D130000}"/>
    <cellStyle name="DELTA 2 2 2 3" xfId="8419" xr:uid="{00000000-0005-0000-0000-00003E130000}"/>
    <cellStyle name="DELTA 2 2 3" xfId="8420" xr:uid="{00000000-0005-0000-0000-00003F130000}"/>
    <cellStyle name="DELTA 2 2 4" xfId="8421" xr:uid="{00000000-0005-0000-0000-000040130000}"/>
    <cellStyle name="DELTA 2 3" xfId="8422" xr:uid="{00000000-0005-0000-0000-000041130000}"/>
    <cellStyle name="DELTA 2 3 2" xfId="8423" xr:uid="{00000000-0005-0000-0000-000042130000}"/>
    <cellStyle name="DELTA 2 3 3" xfId="8424" xr:uid="{00000000-0005-0000-0000-000043130000}"/>
    <cellStyle name="DELTA 2 4" xfId="8425" xr:uid="{00000000-0005-0000-0000-000044130000}"/>
    <cellStyle name="DELTA 2 5" xfId="8426" xr:uid="{00000000-0005-0000-0000-000045130000}"/>
    <cellStyle name="DELTA 3" xfId="8427" xr:uid="{00000000-0005-0000-0000-000046130000}"/>
    <cellStyle name="DELTA 3 2" xfId="8428" xr:uid="{00000000-0005-0000-0000-000047130000}"/>
    <cellStyle name="DELTA 3 2 2" xfId="8429" xr:uid="{00000000-0005-0000-0000-000048130000}"/>
    <cellStyle name="DELTA 3 2 3" xfId="8430" xr:uid="{00000000-0005-0000-0000-000049130000}"/>
    <cellStyle name="DELTA 3 3" xfId="8431" xr:uid="{00000000-0005-0000-0000-00004A130000}"/>
    <cellStyle name="DELTA 3 4" xfId="8432" xr:uid="{00000000-0005-0000-0000-00004B130000}"/>
    <cellStyle name="DELTA 4" xfId="8433" xr:uid="{00000000-0005-0000-0000-00004C130000}"/>
    <cellStyle name="DELTA 4 2" xfId="8434" xr:uid="{00000000-0005-0000-0000-00004D130000}"/>
    <cellStyle name="DELTA 4 3" xfId="8435" xr:uid="{00000000-0005-0000-0000-00004E130000}"/>
    <cellStyle name="DELTA 5" xfId="8436" xr:uid="{00000000-0005-0000-0000-00004F130000}"/>
    <cellStyle name="DELTA 5 2" xfId="8437" xr:uid="{00000000-0005-0000-0000-000050130000}"/>
    <cellStyle name="DELTA 5 3" xfId="8438" xr:uid="{00000000-0005-0000-0000-000051130000}"/>
    <cellStyle name="DELTA 6" xfId="8439" xr:uid="{00000000-0005-0000-0000-000052130000}"/>
    <cellStyle name="DELTA 7" xfId="8440" xr:uid="{00000000-0005-0000-0000-000053130000}"/>
    <cellStyle name="DELTA 8" xfId="8441" xr:uid="{00000000-0005-0000-0000-000054130000}"/>
    <cellStyle name="Dezimal [0]_Compiling Utility Macros" xfId="8442" xr:uid="{00000000-0005-0000-0000-000055130000}"/>
    <cellStyle name="Dezimal_Compiling Utility Macros" xfId="8443" xr:uid="{00000000-0005-0000-0000-000056130000}"/>
    <cellStyle name="dialog" xfId="8444" xr:uid="{00000000-0005-0000-0000-000057130000}"/>
    <cellStyle name="Dollar (zero dec)" xfId="8445" xr:uid="{00000000-0005-0000-0000-000058130000}"/>
    <cellStyle name="Dollar (zero dec) 2" xfId="8446" xr:uid="{00000000-0005-0000-0000-000059130000}"/>
    <cellStyle name="Dollar (zero dec) 2 2" xfId="8447" xr:uid="{00000000-0005-0000-0000-00005A130000}"/>
    <cellStyle name="Dollar (zero dec) 3" xfId="8448" xr:uid="{00000000-0005-0000-0000-00005B130000}"/>
    <cellStyle name="Dollar (zero dec) 3 2" xfId="8449" xr:uid="{00000000-0005-0000-0000-00005C130000}"/>
    <cellStyle name="Dollar (zero dec) 4" xfId="8450" xr:uid="{00000000-0005-0000-0000-00005D130000}"/>
    <cellStyle name="Enter Currency (0)" xfId="8451" xr:uid="{00000000-0005-0000-0000-00005E130000}"/>
    <cellStyle name="Enter Currency (0) 2" xfId="8452" xr:uid="{00000000-0005-0000-0000-00005F130000}"/>
    <cellStyle name="Enter Currency (0) 2 2" xfId="8453" xr:uid="{00000000-0005-0000-0000-000060130000}"/>
    <cellStyle name="Enter Currency (0) 2 2 2" xfId="8454" xr:uid="{00000000-0005-0000-0000-000061130000}"/>
    <cellStyle name="Enter Currency (0) 3" xfId="8455" xr:uid="{00000000-0005-0000-0000-000062130000}"/>
    <cellStyle name="Enter Currency (0) 3 2" xfId="8456" xr:uid="{00000000-0005-0000-0000-000063130000}"/>
    <cellStyle name="Enter Currency (0) 4" xfId="8457" xr:uid="{00000000-0005-0000-0000-000064130000}"/>
    <cellStyle name="Enter Currency (2)" xfId="8458" xr:uid="{00000000-0005-0000-0000-000065130000}"/>
    <cellStyle name="Enter Currency (2) 2" xfId="8459" xr:uid="{00000000-0005-0000-0000-000066130000}"/>
    <cellStyle name="Enter Currency (2) 2 2" xfId="8460" xr:uid="{00000000-0005-0000-0000-000067130000}"/>
    <cellStyle name="Enter Currency (2) 2 2 2" xfId="8461" xr:uid="{00000000-0005-0000-0000-000068130000}"/>
    <cellStyle name="Enter Currency (2) 3" xfId="8462" xr:uid="{00000000-0005-0000-0000-000069130000}"/>
    <cellStyle name="Enter Currency (2) 3 2" xfId="8463" xr:uid="{00000000-0005-0000-0000-00006A130000}"/>
    <cellStyle name="Enter Currency (2) 4" xfId="8464" xr:uid="{00000000-0005-0000-0000-00006B130000}"/>
    <cellStyle name="Enter Units (0)" xfId="8465" xr:uid="{00000000-0005-0000-0000-00006C130000}"/>
    <cellStyle name="Enter Units (0) 2" xfId="8466" xr:uid="{00000000-0005-0000-0000-00006D130000}"/>
    <cellStyle name="Enter Units (0) 2 2" xfId="8467" xr:uid="{00000000-0005-0000-0000-00006E130000}"/>
    <cellStyle name="Enter Units (0) 2 2 2" xfId="8468" xr:uid="{00000000-0005-0000-0000-00006F130000}"/>
    <cellStyle name="Enter Units (0) 3" xfId="8469" xr:uid="{00000000-0005-0000-0000-000070130000}"/>
    <cellStyle name="Enter Units (0) 3 2" xfId="8470" xr:uid="{00000000-0005-0000-0000-000071130000}"/>
    <cellStyle name="Enter Units (0) 4" xfId="8471" xr:uid="{00000000-0005-0000-0000-000072130000}"/>
    <cellStyle name="Enter Units (1)" xfId="8472" xr:uid="{00000000-0005-0000-0000-000073130000}"/>
    <cellStyle name="Enter Units (1) 2" xfId="8473" xr:uid="{00000000-0005-0000-0000-000074130000}"/>
    <cellStyle name="Enter Units (1) 2 2" xfId="8474" xr:uid="{00000000-0005-0000-0000-000075130000}"/>
    <cellStyle name="Enter Units (1) 2 2 2" xfId="8475" xr:uid="{00000000-0005-0000-0000-000076130000}"/>
    <cellStyle name="Enter Units (1) 3" xfId="8476" xr:uid="{00000000-0005-0000-0000-000077130000}"/>
    <cellStyle name="Enter Units (1) 3 2" xfId="8477" xr:uid="{00000000-0005-0000-0000-000078130000}"/>
    <cellStyle name="Enter Units (1) 4" xfId="8478" xr:uid="{00000000-0005-0000-0000-000079130000}"/>
    <cellStyle name="Enter Units (2)" xfId="8479" xr:uid="{00000000-0005-0000-0000-00007A130000}"/>
    <cellStyle name="Enter Units (2) 2" xfId="8480" xr:uid="{00000000-0005-0000-0000-00007B130000}"/>
    <cellStyle name="Enter Units (2) 2 2" xfId="8481" xr:uid="{00000000-0005-0000-0000-00007C130000}"/>
    <cellStyle name="Enter Units (2) 2 2 2" xfId="8482" xr:uid="{00000000-0005-0000-0000-00007D130000}"/>
    <cellStyle name="Enter Units (2) 3" xfId="8483" xr:uid="{00000000-0005-0000-0000-00007E130000}"/>
    <cellStyle name="Enter Units (2) 3 2" xfId="8484" xr:uid="{00000000-0005-0000-0000-00007F130000}"/>
    <cellStyle name="Enter Units (2) 4" xfId="8485" xr:uid="{00000000-0005-0000-0000-000080130000}"/>
    <cellStyle name="Entered" xfId="8486" xr:uid="{00000000-0005-0000-0000-000081130000}"/>
    <cellStyle name="entry" xfId="8487" xr:uid="{00000000-0005-0000-0000-000082130000}"/>
    <cellStyle name="Euro" xfId="8488" xr:uid="{00000000-0005-0000-0000-000083130000}"/>
    <cellStyle name="Explanatory Text" xfId="8489" xr:uid="{00000000-0005-0000-0000-000084130000}"/>
    <cellStyle name="Explanatory Text 2" xfId="8490" xr:uid="{00000000-0005-0000-0000-000085130000}"/>
    <cellStyle name="Explanatory Text 2 2" xfId="8491" xr:uid="{00000000-0005-0000-0000-000086130000}"/>
    <cellStyle name="Explanatory Text 2 2 2" xfId="8492" xr:uid="{00000000-0005-0000-0000-000087130000}"/>
    <cellStyle name="Explanatory Text 2 3" xfId="8493" xr:uid="{00000000-0005-0000-0000-000088130000}"/>
    <cellStyle name="Explanatory Text 2 3 2" xfId="8494" xr:uid="{00000000-0005-0000-0000-000089130000}"/>
    <cellStyle name="Explanatory Text 3" xfId="8495" xr:uid="{00000000-0005-0000-0000-00008A130000}"/>
    <cellStyle name="Explanatory Text 3 2" xfId="8496" xr:uid="{00000000-0005-0000-0000-00008B130000}"/>
    <cellStyle name="Explanatory Text 4" xfId="8497" xr:uid="{00000000-0005-0000-0000-00008C130000}"/>
    <cellStyle name="Explanatory Text 5" xfId="8498" xr:uid="{00000000-0005-0000-0000-00008D130000}"/>
    <cellStyle name="F2" xfId="8499" xr:uid="{00000000-0005-0000-0000-00008E130000}"/>
    <cellStyle name="F3" xfId="8500" xr:uid="{00000000-0005-0000-0000-00008F130000}"/>
    <cellStyle name="F4" xfId="8501" xr:uid="{00000000-0005-0000-0000-000090130000}"/>
    <cellStyle name="F5" xfId="8502" xr:uid="{00000000-0005-0000-0000-000091130000}"/>
    <cellStyle name="F6" xfId="8503" xr:uid="{00000000-0005-0000-0000-000092130000}"/>
    <cellStyle name="F7" xfId="8504" xr:uid="{00000000-0005-0000-0000-000093130000}"/>
    <cellStyle name="F8" xfId="8505" xr:uid="{00000000-0005-0000-0000-000094130000}"/>
    <cellStyle name="FBM" xfId="8506" xr:uid="{00000000-0005-0000-0000-000095130000}"/>
    <cellStyle name="FDD原価" xfId="8507" xr:uid="{00000000-0005-0000-0000-000096130000}"/>
    <cellStyle name="FDD原価 2" xfId="8508" xr:uid="{00000000-0005-0000-0000-000097130000}"/>
    <cellStyle name="Fixed" xfId="8509" xr:uid="{00000000-0005-0000-0000-000098130000}"/>
    <cellStyle name="Fixed 2" xfId="8510" xr:uid="{00000000-0005-0000-0000-000099130000}"/>
    <cellStyle name="Fixed 2 2" xfId="8511" xr:uid="{00000000-0005-0000-0000-00009A130000}"/>
    <cellStyle name="Fixed 3" xfId="8512" xr:uid="{00000000-0005-0000-0000-00009B130000}"/>
    <cellStyle name="Followed Hyperlink" xfId="8513" xr:uid="{00000000-0005-0000-0000-00009C130000}"/>
    <cellStyle name="Forecast" xfId="8514" xr:uid="{00000000-0005-0000-0000-00009D130000}"/>
    <cellStyle name="Good" xfId="8515" xr:uid="{00000000-0005-0000-0000-00009E130000}"/>
    <cellStyle name="Good 2" xfId="8516" xr:uid="{00000000-0005-0000-0000-00009F130000}"/>
    <cellStyle name="Good 2 2" xfId="8517" xr:uid="{00000000-0005-0000-0000-0000A0130000}"/>
    <cellStyle name="Good 2 2 2" xfId="8518" xr:uid="{00000000-0005-0000-0000-0000A1130000}"/>
    <cellStyle name="Good 2 3" xfId="8519" xr:uid="{00000000-0005-0000-0000-0000A2130000}"/>
    <cellStyle name="Good 2 3 2" xfId="8520" xr:uid="{00000000-0005-0000-0000-0000A3130000}"/>
    <cellStyle name="Good 3" xfId="8521" xr:uid="{00000000-0005-0000-0000-0000A4130000}"/>
    <cellStyle name="Good 3 2" xfId="8522" xr:uid="{00000000-0005-0000-0000-0000A5130000}"/>
    <cellStyle name="Good 4" xfId="8523" xr:uid="{00000000-0005-0000-0000-0000A6130000}"/>
    <cellStyle name="Good 5" xfId="8524" xr:uid="{00000000-0005-0000-0000-0000A7130000}"/>
    <cellStyle name="Grey" xfId="8525" xr:uid="{00000000-0005-0000-0000-0000A8130000}"/>
    <cellStyle name="Ĥ?_540GX20P_Book3 グラフ 2" xfId="8526" xr:uid="{00000000-0005-0000-0000-0000A9130000}"/>
    <cellStyle name="HEADER" xfId="8527" xr:uid="{00000000-0005-0000-0000-0000AA130000}"/>
    <cellStyle name="Header1" xfId="8528" xr:uid="{00000000-0005-0000-0000-0000AB130000}"/>
    <cellStyle name="Header2" xfId="8529" xr:uid="{00000000-0005-0000-0000-0000AC130000}"/>
    <cellStyle name="Header2 2" xfId="8530" xr:uid="{00000000-0005-0000-0000-0000AD130000}"/>
    <cellStyle name="Header2 2 2" xfId="8531" xr:uid="{00000000-0005-0000-0000-0000AE130000}"/>
    <cellStyle name="Header2 2 2 2" xfId="8532" xr:uid="{00000000-0005-0000-0000-0000AF130000}"/>
    <cellStyle name="Header2 2 2 3" xfId="8533" xr:uid="{00000000-0005-0000-0000-0000B0130000}"/>
    <cellStyle name="Header2 2 3" xfId="8534" xr:uid="{00000000-0005-0000-0000-0000B1130000}"/>
    <cellStyle name="Header2 2 3 2" xfId="8535" xr:uid="{00000000-0005-0000-0000-0000B2130000}"/>
    <cellStyle name="Header2 2 3 3" xfId="8536" xr:uid="{00000000-0005-0000-0000-0000B3130000}"/>
    <cellStyle name="Header2 2 4" xfId="8537" xr:uid="{00000000-0005-0000-0000-0000B4130000}"/>
    <cellStyle name="Header2 2 4 2" xfId="8538" xr:uid="{00000000-0005-0000-0000-0000B5130000}"/>
    <cellStyle name="Header2 2 4 3" xfId="8539" xr:uid="{00000000-0005-0000-0000-0000B6130000}"/>
    <cellStyle name="Header2 2 5" xfId="8540" xr:uid="{00000000-0005-0000-0000-0000B7130000}"/>
    <cellStyle name="Header2 2 5 2" xfId="8541" xr:uid="{00000000-0005-0000-0000-0000B8130000}"/>
    <cellStyle name="Header2 2 5 3" xfId="8542" xr:uid="{00000000-0005-0000-0000-0000B9130000}"/>
    <cellStyle name="Header2 2 5 4" xfId="8543" xr:uid="{00000000-0005-0000-0000-0000BA130000}"/>
    <cellStyle name="Header2 2 6" xfId="8544" xr:uid="{00000000-0005-0000-0000-0000BB130000}"/>
    <cellStyle name="Header2 2 7" xfId="8545" xr:uid="{00000000-0005-0000-0000-0000BC130000}"/>
    <cellStyle name="Header2 3" xfId="8546" xr:uid="{00000000-0005-0000-0000-0000BD130000}"/>
    <cellStyle name="Header2 3 2" xfId="8547" xr:uid="{00000000-0005-0000-0000-0000BE130000}"/>
    <cellStyle name="Header2 3 3" xfId="8548" xr:uid="{00000000-0005-0000-0000-0000BF130000}"/>
    <cellStyle name="Header2 4" xfId="8549" xr:uid="{00000000-0005-0000-0000-0000C0130000}"/>
    <cellStyle name="Header2 4 2" xfId="8550" xr:uid="{00000000-0005-0000-0000-0000C1130000}"/>
    <cellStyle name="Header2 4 3" xfId="8551" xr:uid="{00000000-0005-0000-0000-0000C2130000}"/>
    <cellStyle name="Header2 5" xfId="8552" xr:uid="{00000000-0005-0000-0000-0000C3130000}"/>
    <cellStyle name="Header2 5 2" xfId="8553" xr:uid="{00000000-0005-0000-0000-0000C4130000}"/>
    <cellStyle name="Header2 5 3" xfId="8554" xr:uid="{00000000-0005-0000-0000-0000C5130000}"/>
    <cellStyle name="Header2 6" xfId="8555" xr:uid="{00000000-0005-0000-0000-0000C6130000}"/>
    <cellStyle name="Header2 6 2" xfId="8556" xr:uid="{00000000-0005-0000-0000-0000C7130000}"/>
    <cellStyle name="Header2 6 3" xfId="8557" xr:uid="{00000000-0005-0000-0000-0000C8130000}"/>
    <cellStyle name="Header2 7" xfId="8558" xr:uid="{00000000-0005-0000-0000-0000C9130000}"/>
    <cellStyle name="Header2 8" xfId="8559" xr:uid="{00000000-0005-0000-0000-0000CA130000}"/>
    <cellStyle name="Heading 1" xfId="8560" xr:uid="{00000000-0005-0000-0000-0000CB130000}"/>
    <cellStyle name="Heading 1 2" xfId="8561" xr:uid="{00000000-0005-0000-0000-0000CC130000}"/>
    <cellStyle name="Heading 1 2 2" xfId="8562" xr:uid="{00000000-0005-0000-0000-0000CD130000}"/>
    <cellStyle name="Heading 1 2 3" xfId="8563" xr:uid="{00000000-0005-0000-0000-0000CE130000}"/>
    <cellStyle name="Heading 1 2 3 2" xfId="8564" xr:uid="{00000000-0005-0000-0000-0000CF130000}"/>
    <cellStyle name="Heading 1 3" xfId="8565" xr:uid="{00000000-0005-0000-0000-0000D0130000}"/>
    <cellStyle name="Heading 1 3 2" xfId="8566" xr:uid="{00000000-0005-0000-0000-0000D1130000}"/>
    <cellStyle name="Heading 1 4" xfId="8567" xr:uid="{00000000-0005-0000-0000-0000D2130000}"/>
    <cellStyle name="Heading 1 5" xfId="8568" xr:uid="{00000000-0005-0000-0000-0000D3130000}"/>
    <cellStyle name="Heading 1 6" xfId="8569" xr:uid="{00000000-0005-0000-0000-0000D4130000}"/>
    <cellStyle name="Heading 2" xfId="8570" xr:uid="{00000000-0005-0000-0000-0000D5130000}"/>
    <cellStyle name="Heading 2 2" xfId="8571" xr:uid="{00000000-0005-0000-0000-0000D6130000}"/>
    <cellStyle name="Heading 2 2 2" xfId="8572" xr:uid="{00000000-0005-0000-0000-0000D7130000}"/>
    <cellStyle name="Heading 2 2 2 2" xfId="8573" xr:uid="{00000000-0005-0000-0000-0000D8130000}"/>
    <cellStyle name="Heading 2 2 3" xfId="8574" xr:uid="{00000000-0005-0000-0000-0000D9130000}"/>
    <cellStyle name="Heading 2 2 3 2" xfId="8575" xr:uid="{00000000-0005-0000-0000-0000DA130000}"/>
    <cellStyle name="Heading 2 3" xfId="8576" xr:uid="{00000000-0005-0000-0000-0000DB130000}"/>
    <cellStyle name="Heading 2 3 2" xfId="8577" xr:uid="{00000000-0005-0000-0000-0000DC130000}"/>
    <cellStyle name="Heading 2 4" xfId="8578" xr:uid="{00000000-0005-0000-0000-0000DD130000}"/>
    <cellStyle name="Heading 2 5" xfId="8579" xr:uid="{00000000-0005-0000-0000-0000DE130000}"/>
    <cellStyle name="Heading 2 6" xfId="8580" xr:uid="{00000000-0005-0000-0000-0000DF130000}"/>
    <cellStyle name="Heading 3" xfId="8581" xr:uid="{00000000-0005-0000-0000-0000E0130000}"/>
    <cellStyle name="Heading 3 2" xfId="8582" xr:uid="{00000000-0005-0000-0000-0000E1130000}"/>
    <cellStyle name="Heading 3 2 2" xfId="8583" xr:uid="{00000000-0005-0000-0000-0000E2130000}"/>
    <cellStyle name="Heading 3 2 2 2" xfId="8584" xr:uid="{00000000-0005-0000-0000-0000E3130000}"/>
    <cellStyle name="Heading 3 2 2 3" xfId="8585" xr:uid="{00000000-0005-0000-0000-0000E4130000}"/>
    <cellStyle name="Heading 3 2 2 3 2" xfId="8586" xr:uid="{00000000-0005-0000-0000-0000E5130000}"/>
    <cellStyle name="Heading 3 2 2 4" xfId="8587" xr:uid="{00000000-0005-0000-0000-0000E6130000}"/>
    <cellStyle name="Heading 3 2 3" xfId="8588" xr:uid="{00000000-0005-0000-0000-0000E7130000}"/>
    <cellStyle name="Heading 3 2 3 2" xfId="8589" xr:uid="{00000000-0005-0000-0000-0000E8130000}"/>
    <cellStyle name="Heading 3 2 3 2 2" xfId="8590" xr:uid="{00000000-0005-0000-0000-0000E9130000}"/>
    <cellStyle name="Heading 3 2 3 3" xfId="8591" xr:uid="{00000000-0005-0000-0000-0000EA130000}"/>
    <cellStyle name="Heading 3 2 3 3 2" xfId="8592" xr:uid="{00000000-0005-0000-0000-0000EB130000}"/>
    <cellStyle name="Heading 3 2 4" xfId="8593" xr:uid="{00000000-0005-0000-0000-0000EC130000}"/>
    <cellStyle name="Heading 3 2 4 2" xfId="8594" xr:uid="{00000000-0005-0000-0000-0000ED130000}"/>
    <cellStyle name="Heading 3 2 4 3" xfId="8595" xr:uid="{00000000-0005-0000-0000-0000EE130000}"/>
    <cellStyle name="Heading 3 2 5" xfId="8596" xr:uid="{00000000-0005-0000-0000-0000EF130000}"/>
    <cellStyle name="Heading 3 2 5 2" xfId="8597" xr:uid="{00000000-0005-0000-0000-0000F0130000}"/>
    <cellStyle name="Heading 3 2 6" xfId="8598" xr:uid="{00000000-0005-0000-0000-0000F1130000}"/>
    <cellStyle name="Heading 3 3" xfId="8599" xr:uid="{00000000-0005-0000-0000-0000F2130000}"/>
    <cellStyle name="Heading 3 3 2" xfId="8600" xr:uid="{00000000-0005-0000-0000-0000F3130000}"/>
    <cellStyle name="Heading 3 3 2 2" xfId="8601" xr:uid="{00000000-0005-0000-0000-0000F4130000}"/>
    <cellStyle name="Heading 3 3 2 2 2" xfId="8602" xr:uid="{00000000-0005-0000-0000-0000F5130000}"/>
    <cellStyle name="Heading 3 3 2 3" xfId="8603" xr:uid="{00000000-0005-0000-0000-0000F6130000}"/>
    <cellStyle name="Heading 3 3 3" xfId="8604" xr:uid="{00000000-0005-0000-0000-0000F7130000}"/>
    <cellStyle name="Heading 3 3 3 2" xfId="8605" xr:uid="{00000000-0005-0000-0000-0000F8130000}"/>
    <cellStyle name="Heading 3 3 3 2 2" xfId="8606" xr:uid="{00000000-0005-0000-0000-0000F9130000}"/>
    <cellStyle name="Heading 3 3 3 3" xfId="8607" xr:uid="{00000000-0005-0000-0000-0000FA130000}"/>
    <cellStyle name="Heading 3 3 3 3 2" xfId="8608" xr:uid="{00000000-0005-0000-0000-0000FB130000}"/>
    <cellStyle name="Heading 3 3 3 4" xfId="8609" xr:uid="{00000000-0005-0000-0000-0000FC130000}"/>
    <cellStyle name="Heading 3 3 4" xfId="8610" xr:uid="{00000000-0005-0000-0000-0000FD130000}"/>
    <cellStyle name="Heading 3 3 4 2" xfId="8611" xr:uid="{00000000-0005-0000-0000-0000FE130000}"/>
    <cellStyle name="Heading 3 3 5" xfId="8612" xr:uid="{00000000-0005-0000-0000-0000FF130000}"/>
    <cellStyle name="Heading 3 3 5 2" xfId="8613" xr:uid="{00000000-0005-0000-0000-000000140000}"/>
    <cellStyle name="Heading 3 3 6" xfId="8614" xr:uid="{00000000-0005-0000-0000-000001140000}"/>
    <cellStyle name="Heading 3 4" xfId="8615" xr:uid="{00000000-0005-0000-0000-000002140000}"/>
    <cellStyle name="Heading 3 4 2" xfId="8616" xr:uid="{00000000-0005-0000-0000-000003140000}"/>
    <cellStyle name="Heading 3 4 2 2" xfId="8617" xr:uid="{00000000-0005-0000-0000-000004140000}"/>
    <cellStyle name="Heading 3 4 3" xfId="8618" xr:uid="{00000000-0005-0000-0000-000005140000}"/>
    <cellStyle name="Heading 3 4 3 2" xfId="8619" xr:uid="{00000000-0005-0000-0000-000006140000}"/>
    <cellStyle name="Heading 3 4 3 2 2" xfId="8620" xr:uid="{00000000-0005-0000-0000-000007140000}"/>
    <cellStyle name="Heading 3 4 3 3" xfId="8621" xr:uid="{00000000-0005-0000-0000-000008140000}"/>
    <cellStyle name="Heading 3 4 4" xfId="8622" xr:uid="{00000000-0005-0000-0000-000009140000}"/>
    <cellStyle name="Heading 3 4 4 2" xfId="8623" xr:uid="{00000000-0005-0000-0000-00000A140000}"/>
    <cellStyle name="Heading 3 4 5" xfId="8624" xr:uid="{00000000-0005-0000-0000-00000B140000}"/>
    <cellStyle name="Heading 3 4 5 2" xfId="8625" xr:uid="{00000000-0005-0000-0000-00000C140000}"/>
    <cellStyle name="Heading 3 4 6" xfId="8626" xr:uid="{00000000-0005-0000-0000-00000D140000}"/>
    <cellStyle name="Heading 3 5" xfId="8627" xr:uid="{00000000-0005-0000-0000-00000E140000}"/>
    <cellStyle name="Heading 3 5 2" xfId="8628" xr:uid="{00000000-0005-0000-0000-00000F140000}"/>
    <cellStyle name="Heading 3 5 2 2" xfId="8629" xr:uid="{00000000-0005-0000-0000-000010140000}"/>
    <cellStyle name="Heading 3 5 3" xfId="8630" xr:uid="{00000000-0005-0000-0000-000011140000}"/>
    <cellStyle name="Heading 3 5 3 2" xfId="8631" xr:uid="{00000000-0005-0000-0000-000012140000}"/>
    <cellStyle name="Heading 3 5 3 2 2" xfId="8632" xr:uid="{00000000-0005-0000-0000-000013140000}"/>
    <cellStyle name="Heading 3 5 3 3" xfId="8633" xr:uid="{00000000-0005-0000-0000-000014140000}"/>
    <cellStyle name="Heading 3 5 4" xfId="8634" xr:uid="{00000000-0005-0000-0000-000015140000}"/>
    <cellStyle name="Heading 3 5 4 2" xfId="8635" xr:uid="{00000000-0005-0000-0000-000016140000}"/>
    <cellStyle name="Heading 3 5 5" xfId="8636" xr:uid="{00000000-0005-0000-0000-000017140000}"/>
    <cellStyle name="Heading 3 5 5 2" xfId="8637" xr:uid="{00000000-0005-0000-0000-000018140000}"/>
    <cellStyle name="Heading 3 6" xfId="8638" xr:uid="{00000000-0005-0000-0000-000019140000}"/>
    <cellStyle name="Heading 3 6 2" xfId="8639" xr:uid="{00000000-0005-0000-0000-00001A140000}"/>
    <cellStyle name="Heading 3 7" xfId="8640" xr:uid="{00000000-0005-0000-0000-00001B140000}"/>
    <cellStyle name="Heading 3 8" xfId="8641" xr:uid="{00000000-0005-0000-0000-00001C140000}"/>
    <cellStyle name="Heading 4" xfId="8642" xr:uid="{00000000-0005-0000-0000-00001D140000}"/>
    <cellStyle name="Heading 4 2" xfId="8643" xr:uid="{00000000-0005-0000-0000-00001E140000}"/>
    <cellStyle name="Heading 4 2 2" xfId="8644" xr:uid="{00000000-0005-0000-0000-00001F140000}"/>
    <cellStyle name="Heading 4 2 3" xfId="8645" xr:uid="{00000000-0005-0000-0000-000020140000}"/>
    <cellStyle name="Heading 4 2 3 2" xfId="8646" xr:uid="{00000000-0005-0000-0000-000021140000}"/>
    <cellStyle name="Heading 4 3" xfId="8647" xr:uid="{00000000-0005-0000-0000-000022140000}"/>
    <cellStyle name="Heading 4 3 2" xfId="8648" xr:uid="{00000000-0005-0000-0000-000023140000}"/>
    <cellStyle name="Heading 4 4" xfId="8649" xr:uid="{00000000-0005-0000-0000-000024140000}"/>
    <cellStyle name="Heading 4 5" xfId="8650" xr:uid="{00000000-0005-0000-0000-000025140000}"/>
    <cellStyle name="HEADING1" xfId="8651" xr:uid="{00000000-0005-0000-0000-000026140000}"/>
    <cellStyle name="HEADING1 2" xfId="8652" xr:uid="{00000000-0005-0000-0000-000027140000}"/>
    <cellStyle name="Heading1 2 2" xfId="8653" xr:uid="{00000000-0005-0000-0000-000028140000}"/>
    <cellStyle name="Heading1 3" xfId="8654" xr:uid="{00000000-0005-0000-0000-000029140000}"/>
    <cellStyle name="Heading1 4" xfId="8655" xr:uid="{00000000-0005-0000-0000-00002A140000}"/>
    <cellStyle name="HEADING2" xfId="8656" xr:uid="{00000000-0005-0000-0000-00002B140000}"/>
    <cellStyle name="HEADING2 2" xfId="8657" xr:uid="{00000000-0005-0000-0000-00002C140000}"/>
    <cellStyle name="Heading2 2 2" xfId="8658" xr:uid="{00000000-0005-0000-0000-00002D140000}"/>
    <cellStyle name="Heading2 3" xfId="8659" xr:uid="{00000000-0005-0000-0000-00002E140000}"/>
    <cellStyle name="Heading2 4" xfId="8660" xr:uid="{00000000-0005-0000-0000-00002F140000}"/>
    <cellStyle name="HEADINGS" xfId="8661" xr:uid="{00000000-0005-0000-0000-000030140000}"/>
    <cellStyle name="HEADINGS 2" xfId="8662" xr:uid="{00000000-0005-0000-0000-000031140000}"/>
    <cellStyle name="HEADINGS 2 2" xfId="8663" xr:uid="{00000000-0005-0000-0000-000032140000}"/>
    <cellStyle name="HEADINGS 2 2 2" xfId="8664" xr:uid="{00000000-0005-0000-0000-000033140000}"/>
    <cellStyle name="HEADINGS 2 2 3" xfId="8665" xr:uid="{00000000-0005-0000-0000-000034140000}"/>
    <cellStyle name="HEADINGS 2 3" xfId="8666" xr:uid="{00000000-0005-0000-0000-000035140000}"/>
    <cellStyle name="HEADINGS 2 3 2" xfId="8667" xr:uid="{00000000-0005-0000-0000-000036140000}"/>
    <cellStyle name="HEADINGS 2 3 3" xfId="8668" xr:uid="{00000000-0005-0000-0000-000037140000}"/>
    <cellStyle name="HEADINGS 2 4" xfId="8669" xr:uid="{00000000-0005-0000-0000-000038140000}"/>
    <cellStyle name="HEADINGS 2 5" xfId="8670" xr:uid="{00000000-0005-0000-0000-000039140000}"/>
    <cellStyle name="HEADINGS 3" xfId="8671" xr:uid="{00000000-0005-0000-0000-00003A140000}"/>
    <cellStyle name="HEADINGS 3 2" xfId="8672" xr:uid="{00000000-0005-0000-0000-00003B140000}"/>
    <cellStyle name="HEADINGS 3 3" xfId="8673" xr:uid="{00000000-0005-0000-0000-00003C140000}"/>
    <cellStyle name="HEADINGS 4" xfId="8674" xr:uid="{00000000-0005-0000-0000-00003D140000}"/>
    <cellStyle name="HEADINGS 4 2" xfId="8675" xr:uid="{00000000-0005-0000-0000-00003E140000}"/>
    <cellStyle name="HEADINGS 4 3" xfId="8676" xr:uid="{00000000-0005-0000-0000-00003F140000}"/>
    <cellStyle name="HEADINGS 5" xfId="8677" xr:uid="{00000000-0005-0000-0000-000040140000}"/>
    <cellStyle name="HEADINGS 6" xfId="8678" xr:uid="{00000000-0005-0000-0000-000041140000}"/>
    <cellStyle name="HEADINGSTOP" xfId="8679" xr:uid="{00000000-0005-0000-0000-000042140000}"/>
    <cellStyle name="HIGHLIGHT" xfId="8680" xr:uid="{00000000-0005-0000-0000-000043140000}"/>
    <cellStyle name="HIGHLIGHT 2" xfId="8681" xr:uid="{00000000-0005-0000-0000-000044140000}"/>
    <cellStyle name="HIGHLIGHT 2 2" xfId="8682" xr:uid="{00000000-0005-0000-0000-000045140000}"/>
    <cellStyle name="HIGHLIGHT 2 2 2" xfId="8683" xr:uid="{00000000-0005-0000-0000-000046140000}"/>
    <cellStyle name="HIGHLIGHT 2 2 3" xfId="8684" xr:uid="{00000000-0005-0000-0000-000047140000}"/>
    <cellStyle name="HIGHLIGHT 2 3" xfId="8685" xr:uid="{00000000-0005-0000-0000-000048140000}"/>
    <cellStyle name="HIGHLIGHT 2 3 2" xfId="8686" xr:uid="{00000000-0005-0000-0000-000049140000}"/>
    <cellStyle name="HIGHLIGHT 2 3 3" xfId="8687" xr:uid="{00000000-0005-0000-0000-00004A140000}"/>
    <cellStyle name="HIGHLIGHT 2 4" xfId="8688" xr:uid="{00000000-0005-0000-0000-00004B140000}"/>
    <cellStyle name="HIGHLIGHT 2 4 2" xfId="8689" xr:uid="{00000000-0005-0000-0000-00004C140000}"/>
    <cellStyle name="HIGHLIGHT 2 4 3" xfId="8690" xr:uid="{00000000-0005-0000-0000-00004D140000}"/>
    <cellStyle name="HIGHLIGHT 2 5" xfId="8691" xr:uid="{00000000-0005-0000-0000-00004E140000}"/>
    <cellStyle name="HIGHLIGHT 2 6" xfId="8692" xr:uid="{00000000-0005-0000-0000-00004F140000}"/>
    <cellStyle name="HIGHLIGHT 3" xfId="8693" xr:uid="{00000000-0005-0000-0000-000050140000}"/>
    <cellStyle name="HIGHLIGHT 3 2" xfId="8694" xr:uid="{00000000-0005-0000-0000-000051140000}"/>
    <cellStyle name="HIGHLIGHT 3 2 2" xfId="8695" xr:uid="{00000000-0005-0000-0000-000052140000}"/>
    <cellStyle name="HIGHLIGHT 3 2 3" xfId="8696" xr:uid="{00000000-0005-0000-0000-000053140000}"/>
    <cellStyle name="HIGHLIGHT 3 3" xfId="8697" xr:uid="{00000000-0005-0000-0000-000054140000}"/>
    <cellStyle name="HIGHLIGHT 3 3 2" xfId="8698" xr:uid="{00000000-0005-0000-0000-000055140000}"/>
    <cellStyle name="HIGHLIGHT 3 3 3" xfId="8699" xr:uid="{00000000-0005-0000-0000-000056140000}"/>
    <cellStyle name="HIGHLIGHT 3 4" xfId="8700" xr:uid="{00000000-0005-0000-0000-000057140000}"/>
    <cellStyle name="HIGHLIGHT 3 4 2" xfId="8701" xr:uid="{00000000-0005-0000-0000-000058140000}"/>
    <cellStyle name="HIGHLIGHT 3 4 3" xfId="8702" xr:uid="{00000000-0005-0000-0000-000059140000}"/>
    <cellStyle name="HIGHLIGHT 3 5" xfId="8703" xr:uid="{00000000-0005-0000-0000-00005A140000}"/>
    <cellStyle name="HIGHLIGHT 3 6" xfId="8704" xr:uid="{00000000-0005-0000-0000-00005B140000}"/>
    <cellStyle name="HIGHLIGHT 4" xfId="8705" xr:uid="{00000000-0005-0000-0000-00005C140000}"/>
    <cellStyle name="HIGHLIGHT 5" xfId="8706" xr:uid="{00000000-0005-0000-0000-00005D140000}"/>
    <cellStyle name="Hyperlink" xfId="8707" xr:uid="{00000000-0005-0000-0000-00005E140000}"/>
    <cellStyle name="iles|_x0005_h" xfId="8708" xr:uid="{00000000-0005-0000-0000-00005F140000}"/>
    <cellStyle name="Input" xfId="8709" xr:uid="{00000000-0005-0000-0000-000060140000}"/>
    <cellStyle name="Input [yellow]" xfId="8710" xr:uid="{00000000-0005-0000-0000-000061140000}"/>
    <cellStyle name="Input [yellow] 2" xfId="8711" xr:uid="{00000000-0005-0000-0000-000062140000}"/>
    <cellStyle name="Input [yellow] 2 2" xfId="8712" xr:uid="{00000000-0005-0000-0000-000063140000}"/>
    <cellStyle name="Input [yellow] 2 2 2" xfId="8713" xr:uid="{00000000-0005-0000-0000-000064140000}"/>
    <cellStyle name="Input [yellow] 2 2 3" xfId="8714" xr:uid="{00000000-0005-0000-0000-000065140000}"/>
    <cellStyle name="Input [yellow] 2 3" xfId="8715" xr:uid="{00000000-0005-0000-0000-000066140000}"/>
    <cellStyle name="Input [yellow] 2 3 2" xfId="8716" xr:uid="{00000000-0005-0000-0000-000067140000}"/>
    <cellStyle name="Input [yellow] 2 3 3" xfId="8717" xr:uid="{00000000-0005-0000-0000-000068140000}"/>
    <cellStyle name="Input [yellow] 2 4" xfId="8718" xr:uid="{00000000-0005-0000-0000-000069140000}"/>
    <cellStyle name="Input [yellow] 2 4 2" xfId="8719" xr:uid="{00000000-0005-0000-0000-00006A140000}"/>
    <cellStyle name="Input [yellow] 2 4 3" xfId="8720" xr:uid="{00000000-0005-0000-0000-00006B140000}"/>
    <cellStyle name="Input [yellow] 2 5" xfId="8721" xr:uid="{00000000-0005-0000-0000-00006C140000}"/>
    <cellStyle name="Input [yellow] 2 5 2" xfId="8722" xr:uid="{00000000-0005-0000-0000-00006D140000}"/>
    <cellStyle name="Input [yellow] 2 6" xfId="8723" xr:uid="{00000000-0005-0000-0000-00006E140000}"/>
    <cellStyle name="Input [yellow] 3" xfId="8724" xr:uid="{00000000-0005-0000-0000-00006F140000}"/>
    <cellStyle name="Input [yellow] 3 2" xfId="8725" xr:uid="{00000000-0005-0000-0000-000070140000}"/>
    <cellStyle name="Input [yellow] 3 2 2" xfId="8726" xr:uid="{00000000-0005-0000-0000-000071140000}"/>
    <cellStyle name="Input [yellow] 3 3" xfId="8727" xr:uid="{00000000-0005-0000-0000-000072140000}"/>
    <cellStyle name="Input [yellow] 4" xfId="8728" xr:uid="{00000000-0005-0000-0000-000073140000}"/>
    <cellStyle name="Input [yellow] 4 2" xfId="8729" xr:uid="{00000000-0005-0000-0000-000074140000}"/>
    <cellStyle name="Input [yellow] 4 3" xfId="8730" xr:uid="{00000000-0005-0000-0000-000075140000}"/>
    <cellStyle name="Input [yellow] 5" xfId="8731" xr:uid="{00000000-0005-0000-0000-000076140000}"/>
    <cellStyle name="Input [yellow] 5 2" xfId="8732" xr:uid="{00000000-0005-0000-0000-000077140000}"/>
    <cellStyle name="Input [yellow] 5 3" xfId="8733" xr:uid="{00000000-0005-0000-0000-000078140000}"/>
    <cellStyle name="Input [yellow] 6" xfId="8734" xr:uid="{00000000-0005-0000-0000-000079140000}"/>
    <cellStyle name="Input [yellow] 6 2" xfId="8735" xr:uid="{00000000-0005-0000-0000-00007A140000}"/>
    <cellStyle name="Input [yellow] 6 3" xfId="8736" xr:uid="{00000000-0005-0000-0000-00007B140000}"/>
    <cellStyle name="Input [yellow] 7" xfId="8737" xr:uid="{00000000-0005-0000-0000-00007C140000}"/>
    <cellStyle name="Input [yellow] 8" xfId="8738" xr:uid="{00000000-0005-0000-0000-00007D140000}"/>
    <cellStyle name="Input 10" xfId="8739" xr:uid="{00000000-0005-0000-0000-00007E140000}"/>
    <cellStyle name="Input 10 2" xfId="8740" xr:uid="{00000000-0005-0000-0000-00007F140000}"/>
    <cellStyle name="Input 10 2 2" xfId="8741" xr:uid="{00000000-0005-0000-0000-000080140000}"/>
    <cellStyle name="Input 10 2 2 2" xfId="8742" xr:uid="{00000000-0005-0000-0000-000081140000}"/>
    <cellStyle name="Input 10 2 2 3" xfId="8743" xr:uid="{00000000-0005-0000-0000-000082140000}"/>
    <cellStyle name="Input 10 2 2 4" xfId="8744" xr:uid="{00000000-0005-0000-0000-000083140000}"/>
    <cellStyle name="Input 10 2 3" xfId="8745" xr:uid="{00000000-0005-0000-0000-000084140000}"/>
    <cellStyle name="Input 10 2 3 2" xfId="8746" xr:uid="{00000000-0005-0000-0000-000085140000}"/>
    <cellStyle name="Input 10 2 3 3" xfId="8747" xr:uid="{00000000-0005-0000-0000-000086140000}"/>
    <cellStyle name="Input 10 2 3 4" xfId="8748" xr:uid="{00000000-0005-0000-0000-000087140000}"/>
    <cellStyle name="Input 10 2 4" xfId="8749" xr:uid="{00000000-0005-0000-0000-000088140000}"/>
    <cellStyle name="Input 10 2 4 2" xfId="8750" xr:uid="{00000000-0005-0000-0000-000089140000}"/>
    <cellStyle name="Input 10 2 4 3" xfId="8751" xr:uid="{00000000-0005-0000-0000-00008A140000}"/>
    <cellStyle name="Input 10 2 4 4" xfId="8752" xr:uid="{00000000-0005-0000-0000-00008B140000}"/>
    <cellStyle name="Input 10 2 5" xfId="8753" xr:uid="{00000000-0005-0000-0000-00008C140000}"/>
    <cellStyle name="Input 10 2 5 2" xfId="8754" xr:uid="{00000000-0005-0000-0000-00008D140000}"/>
    <cellStyle name="Input 10 2 5 3" xfId="8755" xr:uid="{00000000-0005-0000-0000-00008E140000}"/>
    <cellStyle name="Input 10 2 5 4" xfId="8756" xr:uid="{00000000-0005-0000-0000-00008F140000}"/>
    <cellStyle name="Input 10 2 6" xfId="8757" xr:uid="{00000000-0005-0000-0000-000090140000}"/>
    <cellStyle name="Input 10 2 6 2" xfId="8758" xr:uid="{00000000-0005-0000-0000-000091140000}"/>
    <cellStyle name="Input 10 2 6 3" xfId="8759" xr:uid="{00000000-0005-0000-0000-000092140000}"/>
    <cellStyle name="Input 10 2 6 4" xfId="8760" xr:uid="{00000000-0005-0000-0000-000093140000}"/>
    <cellStyle name="Input 10 2 7" xfId="8761" xr:uid="{00000000-0005-0000-0000-000094140000}"/>
    <cellStyle name="Input 10 2 8" xfId="8762" xr:uid="{00000000-0005-0000-0000-000095140000}"/>
    <cellStyle name="Input 10 2 9" xfId="8763" xr:uid="{00000000-0005-0000-0000-000096140000}"/>
    <cellStyle name="Input 10 3" xfId="8764" xr:uid="{00000000-0005-0000-0000-000097140000}"/>
    <cellStyle name="Input 10 3 2" xfId="8765" xr:uid="{00000000-0005-0000-0000-000098140000}"/>
    <cellStyle name="Input 10 3 2 2" xfId="8766" xr:uid="{00000000-0005-0000-0000-000099140000}"/>
    <cellStyle name="Input 10 3 2 3" xfId="8767" xr:uid="{00000000-0005-0000-0000-00009A140000}"/>
    <cellStyle name="Input 10 3 2 4" xfId="8768" xr:uid="{00000000-0005-0000-0000-00009B140000}"/>
    <cellStyle name="Input 10 3 3" xfId="8769" xr:uid="{00000000-0005-0000-0000-00009C140000}"/>
    <cellStyle name="Input 10 3 3 2" xfId="8770" xr:uid="{00000000-0005-0000-0000-00009D140000}"/>
    <cellStyle name="Input 10 3 3 3" xfId="8771" xr:uid="{00000000-0005-0000-0000-00009E140000}"/>
    <cellStyle name="Input 10 3 3 4" xfId="8772" xr:uid="{00000000-0005-0000-0000-00009F140000}"/>
    <cellStyle name="Input 10 3 4" xfId="8773" xr:uid="{00000000-0005-0000-0000-0000A0140000}"/>
    <cellStyle name="Input 10 3 4 2" xfId="8774" xr:uid="{00000000-0005-0000-0000-0000A1140000}"/>
    <cellStyle name="Input 10 3 4 3" xfId="8775" xr:uid="{00000000-0005-0000-0000-0000A2140000}"/>
    <cellStyle name="Input 10 3 4 4" xfId="8776" xr:uid="{00000000-0005-0000-0000-0000A3140000}"/>
    <cellStyle name="Input 10 3 5" xfId="8777" xr:uid="{00000000-0005-0000-0000-0000A4140000}"/>
    <cellStyle name="Input 10 3 5 2" xfId="8778" xr:uid="{00000000-0005-0000-0000-0000A5140000}"/>
    <cellStyle name="Input 10 3 5 3" xfId="8779" xr:uid="{00000000-0005-0000-0000-0000A6140000}"/>
    <cellStyle name="Input 10 3 5 4" xfId="8780" xr:uid="{00000000-0005-0000-0000-0000A7140000}"/>
    <cellStyle name="Input 10 3 6" xfId="8781" xr:uid="{00000000-0005-0000-0000-0000A8140000}"/>
    <cellStyle name="Input 10 3 7" xfId="8782" xr:uid="{00000000-0005-0000-0000-0000A9140000}"/>
    <cellStyle name="Input 10 3 8" xfId="8783" xr:uid="{00000000-0005-0000-0000-0000AA140000}"/>
    <cellStyle name="Input 10 4" xfId="8784" xr:uid="{00000000-0005-0000-0000-0000AB140000}"/>
    <cellStyle name="Input 10 4 2" xfId="8785" xr:uid="{00000000-0005-0000-0000-0000AC140000}"/>
    <cellStyle name="Input 10 4 3" xfId="8786" xr:uid="{00000000-0005-0000-0000-0000AD140000}"/>
    <cellStyle name="Input 10 4 4" xfId="8787" xr:uid="{00000000-0005-0000-0000-0000AE140000}"/>
    <cellStyle name="Input 10 5" xfId="8788" xr:uid="{00000000-0005-0000-0000-0000AF140000}"/>
    <cellStyle name="Input 10 5 2" xfId="8789" xr:uid="{00000000-0005-0000-0000-0000B0140000}"/>
    <cellStyle name="Input 10 5 3" xfId="8790" xr:uid="{00000000-0005-0000-0000-0000B1140000}"/>
    <cellStyle name="Input 10 5 4" xfId="8791" xr:uid="{00000000-0005-0000-0000-0000B2140000}"/>
    <cellStyle name="Input 10 6" xfId="8792" xr:uid="{00000000-0005-0000-0000-0000B3140000}"/>
    <cellStyle name="Input 10 6 2" xfId="8793" xr:uid="{00000000-0005-0000-0000-0000B4140000}"/>
    <cellStyle name="Input 10 6 3" xfId="8794" xr:uid="{00000000-0005-0000-0000-0000B5140000}"/>
    <cellStyle name="Input 10 6 4" xfId="8795" xr:uid="{00000000-0005-0000-0000-0000B6140000}"/>
    <cellStyle name="Input 10 7" xfId="8796" xr:uid="{00000000-0005-0000-0000-0000B7140000}"/>
    <cellStyle name="Input 10 8" xfId="8797" xr:uid="{00000000-0005-0000-0000-0000B8140000}"/>
    <cellStyle name="Input 10 9" xfId="8798" xr:uid="{00000000-0005-0000-0000-0000B9140000}"/>
    <cellStyle name="Input 11" xfId="8799" xr:uid="{00000000-0005-0000-0000-0000BA140000}"/>
    <cellStyle name="Input 11 2" xfId="8800" xr:uid="{00000000-0005-0000-0000-0000BB140000}"/>
    <cellStyle name="Input 11 2 2" xfId="8801" xr:uid="{00000000-0005-0000-0000-0000BC140000}"/>
    <cellStyle name="Input 11 2 2 2" xfId="8802" xr:uid="{00000000-0005-0000-0000-0000BD140000}"/>
    <cellStyle name="Input 11 2 2 3" xfId="8803" xr:uid="{00000000-0005-0000-0000-0000BE140000}"/>
    <cellStyle name="Input 11 2 2 4" xfId="8804" xr:uid="{00000000-0005-0000-0000-0000BF140000}"/>
    <cellStyle name="Input 11 2 3" xfId="8805" xr:uid="{00000000-0005-0000-0000-0000C0140000}"/>
    <cellStyle name="Input 11 2 3 2" xfId="8806" xr:uid="{00000000-0005-0000-0000-0000C1140000}"/>
    <cellStyle name="Input 11 2 3 3" xfId="8807" xr:uid="{00000000-0005-0000-0000-0000C2140000}"/>
    <cellStyle name="Input 11 2 3 4" xfId="8808" xr:uid="{00000000-0005-0000-0000-0000C3140000}"/>
    <cellStyle name="Input 11 2 4" xfId="8809" xr:uid="{00000000-0005-0000-0000-0000C4140000}"/>
    <cellStyle name="Input 11 2 4 2" xfId="8810" xr:uid="{00000000-0005-0000-0000-0000C5140000}"/>
    <cellStyle name="Input 11 2 4 3" xfId="8811" xr:uid="{00000000-0005-0000-0000-0000C6140000}"/>
    <cellStyle name="Input 11 2 4 4" xfId="8812" xr:uid="{00000000-0005-0000-0000-0000C7140000}"/>
    <cellStyle name="Input 11 2 5" xfId="8813" xr:uid="{00000000-0005-0000-0000-0000C8140000}"/>
    <cellStyle name="Input 11 2 5 2" xfId="8814" xr:uid="{00000000-0005-0000-0000-0000C9140000}"/>
    <cellStyle name="Input 11 2 5 3" xfId="8815" xr:uid="{00000000-0005-0000-0000-0000CA140000}"/>
    <cellStyle name="Input 11 2 5 4" xfId="8816" xr:uid="{00000000-0005-0000-0000-0000CB140000}"/>
    <cellStyle name="Input 11 2 6" xfId="8817" xr:uid="{00000000-0005-0000-0000-0000CC140000}"/>
    <cellStyle name="Input 11 2 6 2" xfId="8818" xr:uid="{00000000-0005-0000-0000-0000CD140000}"/>
    <cellStyle name="Input 11 2 6 3" xfId="8819" xr:uid="{00000000-0005-0000-0000-0000CE140000}"/>
    <cellStyle name="Input 11 2 6 4" xfId="8820" xr:uid="{00000000-0005-0000-0000-0000CF140000}"/>
    <cellStyle name="Input 11 2 7" xfId="8821" xr:uid="{00000000-0005-0000-0000-0000D0140000}"/>
    <cellStyle name="Input 11 2 8" xfId="8822" xr:uid="{00000000-0005-0000-0000-0000D1140000}"/>
    <cellStyle name="Input 11 2 9" xfId="8823" xr:uid="{00000000-0005-0000-0000-0000D2140000}"/>
    <cellStyle name="Input 11 3" xfId="8824" xr:uid="{00000000-0005-0000-0000-0000D3140000}"/>
    <cellStyle name="Input 11 3 2" xfId="8825" xr:uid="{00000000-0005-0000-0000-0000D4140000}"/>
    <cellStyle name="Input 11 3 2 2" xfId="8826" xr:uid="{00000000-0005-0000-0000-0000D5140000}"/>
    <cellStyle name="Input 11 3 2 3" xfId="8827" xr:uid="{00000000-0005-0000-0000-0000D6140000}"/>
    <cellStyle name="Input 11 3 2 4" xfId="8828" xr:uid="{00000000-0005-0000-0000-0000D7140000}"/>
    <cellStyle name="Input 11 3 3" xfId="8829" xr:uid="{00000000-0005-0000-0000-0000D8140000}"/>
    <cellStyle name="Input 11 3 3 2" xfId="8830" xr:uid="{00000000-0005-0000-0000-0000D9140000}"/>
    <cellStyle name="Input 11 3 3 3" xfId="8831" xr:uid="{00000000-0005-0000-0000-0000DA140000}"/>
    <cellStyle name="Input 11 3 3 4" xfId="8832" xr:uid="{00000000-0005-0000-0000-0000DB140000}"/>
    <cellStyle name="Input 11 3 4" xfId="8833" xr:uid="{00000000-0005-0000-0000-0000DC140000}"/>
    <cellStyle name="Input 11 3 4 2" xfId="8834" xr:uid="{00000000-0005-0000-0000-0000DD140000}"/>
    <cellStyle name="Input 11 3 4 3" xfId="8835" xr:uid="{00000000-0005-0000-0000-0000DE140000}"/>
    <cellStyle name="Input 11 3 4 4" xfId="8836" xr:uid="{00000000-0005-0000-0000-0000DF140000}"/>
    <cellStyle name="Input 11 3 5" xfId="8837" xr:uid="{00000000-0005-0000-0000-0000E0140000}"/>
    <cellStyle name="Input 11 3 5 2" xfId="8838" xr:uid="{00000000-0005-0000-0000-0000E1140000}"/>
    <cellStyle name="Input 11 3 5 3" xfId="8839" xr:uid="{00000000-0005-0000-0000-0000E2140000}"/>
    <cellStyle name="Input 11 3 5 4" xfId="8840" xr:uid="{00000000-0005-0000-0000-0000E3140000}"/>
    <cellStyle name="Input 11 3 6" xfId="8841" xr:uid="{00000000-0005-0000-0000-0000E4140000}"/>
    <cellStyle name="Input 11 3 7" xfId="8842" xr:uid="{00000000-0005-0000-0000-0000E5140000}"/>
    <cellStyle name="Input 11 3 8" xfId="8843" xr:uid="{00000000-0005-0000-0000-0000E6140000}"/>
    <cellStyle name="Input 11 4" xfId="8844" xr:uid="{00000000-0005-0000-0000-0000E7140000}"/>
    <cellStyle name="Input 11 4 2" xfId="8845" xr:uid="{00000000-0005-0000-0000-0000E8140000}"/>
    <cellStyle name="Input 11 4 3" xfId="8846" xr:uid="{00000000-0005-0000-0000-0000E9140000}"/>
    <cellStyle name="Input 11 4 4" xfId="8847" xr:uid="{00000000-0005-0000-0000-0000EA140000}"/>
    <cellStyle name="Input 11 5" xfId="8848" xr:uid="{00000000-0005-0000-0000-0000EB140000}"/>
    <cellStyle name="Input 11 5 2" xfId="8849" xr:uid="{00000000-0005-0000-0000-0000EC140000}"/>
    <cellStyle name="Input 11 5 3" xfId="8850" xr:uid="{00000000-0005-0000-0000-0000ED140000}"/>
    <cellStyle name="Input 11 5 4" xfId="8851" xr:uid="{00000000-0005-0000-0000-0000EE140000}"/>
    <cellStyle name="Input 11 6" xfId="8852" xr:uid="{00000000-0005-0000-0000-0000EF140000}"/>
    <cellStyle name="Input 11 6 2" xfId="8853" xr:uid="{00000000-0005-0000-0000-0000F0140000}"/>
    <cellStyle name="Input 11 6 3" xfId="8854" xr:uid="{00000000-0005-0000-0000-0000F1140000}"/>
    <cellStyle name="Input 11 6 4" xfId="8855" xr:uid="{00000000-0005-0000-0000-0000F2140000}"/>
    <cellStyle name="Input 11 7" xfId="8856" xr:uid="{00000000-0005-0000-0000-0000F3140000}"/>
    <cellStyle name="Input 11 8" xfId="8857" xr:uid="{00000000-0005-0000-0000-0000F4140000}"/>
    <cellStyle name="Input 11 9" xfId="8858" xr:uid="{00000000-0005-0000-0000-0000F5140000}"/>
    <cellStyle name="Input 12" xfId="8859" xr:uid="{00000000-0005-0000-0000-0000F6140000}"/>
    <cellStyle name="Input 12 2" xfId="8860" xr:uid="{00000000-0005-0000-0000-0000F7140000}"/>
    <cellStyle name="Input 12 2 2" xfId="8861" xr:uid="{00000000-0005-0000-0000-0000F8140000}"/>
    <cellStyle name="Input 12 2 2 2" xfId="8862" xr:uid="{00000000-0005-0000-0000-0000F9140000}"/>
    <cellStyle name="Input 12 2 2 3" xfId="8863" xr:uid="{00000000-0005-0000-0000-0000FA140000}"/>
    <cellStyle name="Input 12 2 2 4" xfId="8864" xr:uid="{00000000-0005-0000-0000-0000FB140000}"/>
    <cellStyle name="Input 12 2 3" xfId="8865" xr:uid="{00000000-0005-0000-0000-0000FC140000}"/>
    <cellStyle name="Input 12 2 3 2" xfId="8866" xr:uid="{00000000-0005-0000-0000-0000FD140000}"/>
    <cellStyle name="Input 12 2 3 3" xfId="8867" xr:uid="{00000000-0005-0000-0000-0000FE140000}"/>
    <cellStyle name="Input 12 2 3 4" xfId="8868" xr:uid="{00000000-0005-0000-0000-0000FF140000}"/>
    <cellStyle name="Input 12 2 4" xfId="8869" xr:uid="{00000000-0005-0000-0000-000000150000}"/>
    <cellStyle name="Input 12 2 4 2" xfId="8870" xr:uid="{00000000-0005-0000-0000-000001150000}"/>
    <cellStyle name="Input 12 2 4 3" xfId="8871" xr:uid="{00000000-0005-0000-0000-000002150000}"/>
    <cellStyle name="Input 12 2 4 4" xfId="8872" xr:uid="{00000000-0005-0000-0000-000003150000}"/>
    <cellStyle name="Input 12 2 5" xfId="8873" xr:uid="{00000000-0005-0000-0000-000004150000}"/>
    <cellStyle name="Input 12 2 5 2" xfId="8874" xr:uid="{00000000-0005-0000-0000-000005150000}"/>
    <cellStyle name="Input 12 2 5 3" xfId="8875" xr:uid="{00000000-0005-0000-0000-000006150000}"/>
    <cellStyle name="Input 12 2 5 4" xfId="8876" xr:uid="{00000000-0005-0000-0000-000007150000}"/>
    <cellStyle name="Input 12 2 6" xfId="8877" xr:uid="{00000000-0005-0000-0000-000008150000}"/>
    <cellStyle name="Input 12 2 6 2" xfId="8878" xr:uid="{00000000-0005-0000-0000-000009150000}"/>
    <cellStyle name="Input 12 2 6 3" xfId="8879" xr:uid="{00000000-0005-0000-0000-00000A150000}"/>
    <cellStyle name="Input 12 2 6 4" xfId="8880" xr:uid="{00000000-0005-0000-0000-00000B150000}"/>
    <cellStyle name="Input 12 2 7" xfId="8881" xr:uid="{00000000-0005-0000-0000-00000C150000}"/>
    <cellStyle name="Input 12 2 8" xfId="8882" xr:uid="{00000000-0005-0000-0000-00000D150000}"/>
    <cellStyle name="Input 12 2 9" xfId="8883" xr:uid="{00000000-0005-0000-0000-00000E150000}"/>
    <cellStyle name="Input 12 3" xfId="8884" xr:uid="{00000000-0005-0000-0000-00000F150000}"/>
    <cellStyle name="Input 12 3 2" xfId="8885" xr:uid="{00000000-0005-0000-0000-000010150000}"/>
    <cellStyle name="Input 12 3 2 2" xfId="8886" xr:uid="{00000000-0005-0000-0000-000011150000}"/>
    <cellStyle name="Input 12 3 2 3" xfId="8887" xr:uid="{00000000-0005-0000-0000-000012150000}"/>
    <cellStyle name="Input 12 3 2 4" xfId="8888" xr:uid="{00000000-0005-0000-0000-000013150000}"/>
    <cellStyle name="Input 12 3 3" xfId="8889" xr:uid="{00000000-0005-0000-0000-000014150000}"/>
    <cellStyle name="Input 12 3 3 2" xfId="8890" xr:uid="{00000000-0005-0000-0000-000015150000}"/>
    <cellStyle name="Input 12 3 3 3" xfId="8891" xr:uid="{00000000-0005-0000-0000-000016150000}"/>
    <cellStyle name="Input 12 3 3 4" xfId="8892" xr:uid="{00000000-0005-0000-0000-000017150000}"/>
    <cellStyle name="Input 12 3 4" xfId="8893" xr:uid="{00000000-0005-0000-0000-000018150000}"/>
    <cellStyle name="Input 12 3 4 2" xfId="8894" xr:uid="{00000000-0005-0000-0000-000019150000}"/>
    <cellStyle name="Input 12 3 4 3" xfId="8895" xr:uid="{00000000-0005-0000-0000-00001A150000}"/>
    <cellStyle name="Input 12 3 4 4" xfId="8896" xr:uid="{00000000-0005-0000-0000-00001B150000}"/>
    <cellStyle name="Input 12 3 5" xfId="8897" xr:uid="{00000000-0005-0000-0000-00001C150000}"/>
    <cellStyle name="Input 12 3 5 2" xfId="8898" xr:uid="{00000000-0005-0000-0000-00001D150000}"/>
    <cellStyle name="Input 12 3 5 3" xfId="8899" xr:uid="{00000000-0005-0000-0000-00001E150000}"/>
    <cellStyle name="Input 12 3 5 4" xfId="8900" xr:uid="{00000000-0005-0000-0000-00001F150000}"/>
    <cellStyle name="Input 12 3 6" xfId="8901" xr:uid="{00000000-0005-0000-0000-000020150000}"/>
    <cellStyle name="Input 12 3 7" xfId="8902" xr:uid="{00000000-0005-0000-0000-000021150000}"/>
    <cellStyle name="Input 12 3 8" xfId="8903" xr:uid="{00000000-0005-0000-0000-000022150000}"/>
    <cellStyle name="Input 12 4" xfId="8904" xr:uid="{00000000-0005-0000-0000-000023150000}"/>
    <cellStyle name="Input 12 4 2" xfId="8905" xr:uid="{00000000-0005-0000-0000-000024150000}"/>
    <cellStyle name="Input 12 4 3" xfId="8906" xr:uid="{00000000-0005-0000-0000-000025150000}"/>
    <cellStyle name="Input 12 4 4" xfId="8907" xr:uid="{00000000-0005-0000-0000-000026150000}"/>
    <cellStyle name="Input 12 5" xfId="8908" xr:uid="{00000000-0005-0000-0000-000027150000}"/>
    <cellStyle name="Input 12 5 2" xfId="8909" xr:uid="{00000000-0005-0000-0000-000028150000}"/>
    <cellStyle name="Input 12 5 3" xfId="8910" xr:uid="{00000000-0005-0000-0000-000029150000}"/>
    <cellStyle name="Input 12 5 4" xfId="8911" xr:uid="{00000000-0005-0000-0000-00002A150000}"/>
    <cellStyle name="Input 12 6" xfId="8912" xr:uid="{00000000-0005-0000-0000-00002B150000}"/>
    <cellStyle name="Input 12 7" xfId="8913" xr:uid="{00000000-0005-0000-0000-00002C150000}"/>
    <cellStyle name="Input 12 8" xfId="8914" xr:uid="{00000000-0005-0000-0000-00002D150000}"/>
    <cellStyle name="Input 13" xfId="8915" xr:uid="{00000000-0005-0000-0000-00002E150000}"/>
    <cellStyle name="Input 13 2" xfId="8916" xr:uid="{00000000-0005-0000-0000-00002F150000}"/>
    <cellStyle name="Input 13 2 2" xfId="8917" xr:uid="{00000000-0005-0000-0000-000030150000}"/>
    <cellStyle name="Input 13 2 2 2" xfId="8918" xr:uid="{00000000-0005-0000-0000-000031150000}"/>
    <cellStyle name="Input 13 2 2 3" xfId="8919" xr:uid="{00000000-0005-0000-0000-000032150000}"/>
    <cellStyle name="Input 13 2 2 4" xfId="8920" xr:uid="{00000000-0005-0000-0000-000033150000}"/>
    <cellStyle name="Input 13 2 3" xfId="8921" xr:uid="{00000000-0005-0000-0000-000034150000}"/>
    <cellStyle name="Input 13 2 3 2" xfId="8922" xr:uid="{00000000-0005-0000-0000-000035150000}"/>
    <cellStyle name="Input 13 2 3 3" xfId="8923" xr:uid="{00000000-0005-0000-0000-000036150000}"/>
    <cellStyle name="Input 13 2 3 4" xfId="8924" xr:uid="{00000000-0005-0000-0000-000037150000}"/>
    <cellStyle name="Input 13 2 4" xfId="8925" xr:uid="{00000000-0005-0000-0000-000038150000}"/>
    <cellStyle name="Input 13 2 4 2" xfId="8926" xr:uid="{00000000-0005-0000-0000-000039150000}"/>
    <cellStyle name="Input 13 2 4 3" xfId="8927" xr:uid="{00000000-0005-0000-0000-00003A150000}"/>
    <cellStyle name="Input 13 2 4 4" xfId="8928" xr:uid="{00000000-0005-0000-0000-00003B150000}"/>
    <cellStyle name="Input 13 2 5" xfId="8929" xr:uid="{00000000-0005-0000-0000-00003C150000}"/>
    <cellStyle name="Input 13 2 5 2" xfId="8930" xr:uid="{00000000-0005-0000-0000-00003D150000}"/>
    <cellStyle name="Input 13 2 5 3" xfId="8931" xr:uid="{00000000-0005-0000-0000-00003E150000}"/>
    <cellStyle name="Input 13 2 5 4" xfId="8932" xr:uid="{00000000-0005-0000-0000-00003F150000}"/>
    <cellStyle name="Input 13 2 6" xfId="8933" xr:uid="{00000000-0005-0000-0000-000040150000}"/>
    <cellStyle name="Input 13 2 6 2" xfId="8934" xr:uid="{00000000-0005-0000-0000-000041150000}"/>
    <cellStyle name="Input 13 2 6 3" xfId="8935" xr:uid="{00000000-0005-0000-0000-000042150000}"/>
    <cellStyle name="Input 13 2 6 4" xfId="8936" xr:uid="{00000000-0005-0000-0000-000043150000}"/>
    <cellStyle name="Input 13 2 7" xfId="8937" xr:uid="{00000000-0005-0000-0000-000044150000}"/>
    <cellStyle name="Input 13 2 8" xfId="8938" xr:uid="{00000000-0005-0000-0000-000045150000}"/>
    <cellStyle name="Input 13 2 9" xfId="8939" xr:uid="{00000000-0005-0000-0000-000046150000}"/>
    <cellStyle name="Input 13 3" xfId="8940" xr:uid="{00000000-0005-0000-0000-000047150000}"/>
    <cellStyle name="Input 13 3 2" xfId="8941" xr:uid="{00000000-0005-0000-0000-000048150000}"/>
    <cellStyle name="Input 13 3 2 2" xfId="8942" xr:uid="{00000000-0005-0000-0000-000049150000}"/>
    <cellStyle name="Input 13 3 2 3" xfId="8943" xr:uid="{00000000-0005-0000-0000-00004A150000}"/>
    <cellStyle name="Input 13 3 2 4" xfId="8944" xr:uid="{00000000-0005-0000-0000-00004B150000}"/>
    <cellStyle name="Input 13 3 3" xfId="8945" xr:uid="{00000000-0005-0000-0000-00004C150000}"/>
    <cellStyle name="Input 13 3 3 2" xfId="8946" xr:uid="{00000000-0005-0000-0000-00004D150000}"/>
    <cellStyle name="Input 13 3 3 3" xfId="8947" xr:uid="{00000000-0005-0000-0000-00004E150000}"/>
    <cellStyle name="Input 13 3 3 4" xfId="8948" xr:uid="{00000000-0005-0000-0000-00004F150000}"/>
    <cellStyle name="Input 13 3 4" xfId="8949" xr:uid="{00000000-0005-0000-0000-000050150000}"/>
    <cellStyle name="Input 13 3 4 2" xfId="8950" xr:uid="{00000000-0005-0000-0000-000051150000}"/>
    <cellStyle name="Input 13 3 4 3" xfId="8951" xr:uid="{00000000-0005-0000-0000-000052150000}"/>
    <cellStyle name="Input 13 3 4 4" xfId="8952" xr:uid="{00000000-0005-0000-0000-000053150000}"/>
    <cellStyle name="Input 13 3 5" xfId="8953" xr:uid="{00000000-0005-0000-0000-000054150000}"/>
    <cellStyle name="Input 13 3 5 2" xfId="8954" xr:uid="{00000000-0005-0000-0000-000055150000}"/>
    <cellStyle name="Input 13 3 5 3" xfId="8955" xr:uid="{00000000-0005-0000-0000-000056150000}"/>
    <cellStyle name="Input 13 3 5 4" xfId="8956" xr:uid="{00000000-0005-0000-0000-000057150000}"/>
    <cellStyle name="Input 13 3 6" xfId="8957" xr:uid="{00000000-0005-0000-0000-000058150000}"/>
    <cellStyle name="Input 13 3 7" xfId="8958" xr:uid="{00000000-0005-0000-0000-000059150000}"/>
    <cellStyle name="Input 13 3 8" xfId="8959" xr:uid="{00000000-0005-0000-0000-00005A150000}"/>
    <cellStyle name="Input 13 4" xfId="8960" xr:uid="{00000000-0005-0000-0000-00005B150000}"/>
    <cellStyle name="Input 13 4 2" xfId="8961" xr:uid="{00000000-0005-0000-0000-00005C150000}"/>
    <cellStyle name="Input 13 4 3" xfId="8962" xr:uid="{00000000-0005-0000-0000-00005D150000}"/>
    <cellStyle name="Input 13 4 4" xfId="8963" xr:uid="{00000000-0005-0000-0000-00005E150000}"/>
    <cellStyle name="Input 13 5" xfId="8964" xr:uid="{00000000-0005-0000-0000-00005F150000}"/>
    <cellStyle name="Input 13 5 2" xfId="8965" xr:uid="{00000000-0005-0000-0000-000060150000}"/>
    <cellStyle name="Input 13 5 3" xfId="8966" xr:uid="{00000000-0005-0000-0000-000061150000}"/>
    <cellStyle name="Input 13 5 4" xfId="8967" xr:uid="{00000000-0005-0000-0000-000062150000}"/>
    <cellStyle name="Input 13 6" xfId="8968" xr:uid="{00000000-0005-0000-0000-000063150000}"/>
    <cellStyle name="Input 13 7" xfId="8969" xr:uid="{00000000-0005-0000-0000-000064150000}"/>
    <cellStyle name="Input 13 8" xfId="8970" xr:uid="{00000000-0005-0000-0000-000065150000}"/>
    <cellStyle name="Input 14" xfId="8971" xr:uid="{00000000-0005-0000-0000-000066150000}"/>
    <cellStyle name="Input 14 2" xfId="8972" xr:uid="{00000000-0005-0000-0000-000067150000}"/>
    <cellStyle name="Input 14 2 2" xfId="8973" xr:uid="{00000000-0005-0000-0000-000068150000}"/>
    <cellStyle name="Input 14 2 2 2" xfId="8974" xr:uid="{00000000-0005-0000-0000-000069150000}"/>
    <cellStyle name="Input 14 2 2 3" xfId="8975" xr:uid="{00000000-0005-0000-0000-00006A150000}"/>
    <cellStyle name="Input 14 2 2 4" xfId="8976" xr:uid="{00000000-0005-0000-0000-00006B150000}"/>
    <cellStyle name="Input 14 2 3" xfId="8977" xr:uid="{00000000-0005-0000-0000-00006C150000}"/>
    <cellStyle name="Input 14 2 3 2" xfId="8978" xr:uid="{00000000-0005-0000-0000-00006D150000}"/>
    <cellStyle name="Input 14 2 3 3" xfId="8979" xr:uid="{00000000-0005-0000-0000-00006E150000}"/>
    <cellStyle name="Input 14 2 3 4" xfId="8980" xr:uid="{00000000-0005-0000-0000-00006F150000}"/>
    <cellStyle name="Input 14 2 4" xfId="8981" xr:uid="{00000000-0005-0000-0000-000070150000}"/>
    <cellStyle name="Input 14 2 4 2" xfId="8982" xr:uid="{00000000-0005-0000-0000-000071150000}"/>
    <cellStyle name="Input 14 2 4 3" xfId="8983" xr:uid="{00000000-0005-0000-0000-000072150000}"/>
    <cellStyle name="Input 14 2 4 4" xfId="8984" xr:uid="{00000000-0005-0000-0000-000073150000}"/>
    <cellStyle name="Input 14 2 5" xfId="8985" xr:uid="{00000000-0005-0000-0000-000074150000}"/>
    <cellStyle name="Input 14 2 5 2" xfId="8986" xr:uid="{00000000-0005-0000-0000-000075150000}"/>
    <cellStyle name="Input 14 2 5 3" xfId="8987" xr:uid="{00000000-0005-0000-0000-000076150000}"/>
    <cellStyle name="Input 14 2 5 4" xfId="8988" xr:uid="{00000000-0005-0000-0000-000077150000}"/>
    <cellStyle name="Input 14 2 6" xfId="8989" xr:uid="{00000000-0005-0000-0000-000078150000}"/>
    <cellStyle name="Input 14 2 6 2" xfId="8990" xr:uid="{00000000-0005-0000-0000-000079150000}"/>
    <cellStyle name="Input 14 2 6 3" xfId="8991" xr:uid="{00000000-0005-0000-0000-00007A150000}"/>
    <cellStyle name="Input 14 2 6 4" xfId="8992" xr:uid="{00000000-0005-0000-0000-00007B150000}"/>
    <cellStyle name="Input 14 2 7" xfId="8993" xr:uid="{00000000-0005-0000-0000-00007C150000}"/>
    <cellStyle name="Input 14 2 8" xfId="8994" xr:uid="{00000000-0005-0000-0000-00007D150000}"/>
    <cellStyle name="Input 14 2 9" xfId="8995" xr:uid="{00000000-0005-0000-0000-00007E150000}"/>
    <cellStyle name="Input 14 3" xfId="8996" xr:uid="{00000000-0005-0000-0000-00007F150000}"/>
    <cellStyle name="Input 14 3 2" xfId="8997" xr:uid="{00000000-0005-0000-0000-000080150000}"/>
    <cellStyle name="Input 14 3 2 2" xfId="8998" xr:uid="{00000000-0005-0000-0000-000081150000}"/>
    <cellStyle name="Input 14 3 2 3" xfId="8999" xr:uid="{00000000-0005-0000-0000-000082150000}"/>
    <cellStyle name="Input 14 3 2 4" xfId="9000" xr:uid="{00000000-0005-0000-0000-000083150000}"/>
    <cellStyle name="Input 14 3 3" xfId="9001" xr:uid="{00000000-0005-0000-0000-000084150000}"/>
    <cellStyle name="Input 14 3 3 2" xfId="9002" xr:uid="{00000000-0005-0000-0000-000085150000}"/>
    <cellStyle name="Input 14 3 3 3" xfId="9003" xr:uid="{00000000-0005-0000-0000-000086150000}"/>
    <cellStyle name="Input 14 3 3 4" xfId="9004" xr:uid="{00000000-0005-0000-0000-000087150000}"/>
    <cellStyle name="Input 14 3 4" xfId="9005" xr:uid="{00000000-0005-0000-0000-000088150000}"/>
    <cellStyle name="Input 14 3 4 2" xfId="9006" xr:uid="{00000000-0005-0000-0000-000089150000}"/>
    <cellStyle name="Input 14 3 4 3" xfId="9007" xr:uid="{00000000-0005-0000-0000-00008A150000}"/>
    <cellStyle name="Input 14 3 4 4" xfId="9008" xr:uid="{00000000-0005-0000-0000-00008B150000}"/>
    <cellStyle name="Input 14 3 5" xfId="9009" xr:uid="{00000000-0005-0000-0000-00008C150000}"/>
    <cellStyle name="Input 14 3 5 2" xfId="9010" xr:uid="{00000000-0005-0000-0000-00008D150000}"/>
    <cellStyle name="Input 14 3 5 3" xfId="9011" xr:uid="{00000000-0005-0000-0000-00008E150000}"/>
    <cellStyle name="Input 14 3 5 4" xfId="9012" xr:uid="{00000000-0005-0000-0000-00008F150000}"/>
    <cellStyle name="Input 14 3 6" xfId="9013" xr:uid="{00000000-0005-0000-0000-000090150000}"/>
    <cellStyle name="Input 14 3 7" xfId="9014" xr:uid="{00000000-0005-0000-0000-000091150000}"/>
    <cellStyle name="Input 14 3 8" xfId="9015" xr:uid="{00000000-0005-0000-0000-000092150000}"/>
    <cellStyle name="Input 14 4" xfId="9016" xr:uid="{00000000-0005-0000-0000-000093150000}"/>
    <cellStyle name="Input 14 4 2" xfId="9017" xr:uid="{00000000-0005-0000-0000-000094150000}"/>
    <cellStyle name="Input 14 4 3" xfId="9018" xr:uid="{00000000-0005-0000-0000-000095150000}"/>
    <cellStyle name="Input 14 4 4" xfId="9019" xr:uid="{00000000-0005-0000-0000-000096150000}"/>
    <cellStyle name="Input 14 5" xfId="9020" xr:uid="{00000000-0005-0000-0000-000097150000}"/>
    <cellStyle name="Input 14 5 2" xfId="9021" xr:uid="{00000000-0005-0000-0000-000098150000}"/>
    <cellStyle name="Input 14 5 3" xfId="9022" xr:uid="{00000000-0005-0000-0000-000099150000}"/>
    <cellStyle name="Input 14 5 4" xfId="9023" xr:uid="{00000000-0005-0000-0000-00009A150000}"/>
    <cellStyle name="Input 14 6" xfId="9024" xr:uid="{00000000-0005-0000-0000-00009B150000}"/>
    <cellStyle name="Input 14 7" xfId="9025" xr:uid="{00000000-0005-0000-0000-00009C150000}"/>
    <cellStyle name="Input 14 8" xfId="9026" xr:uid="{00000000-0005-0000-0000-00009D150000}"/>
    <cellStyle name="Input 15" xfId="9027" xr:uid="{00000000-0005-0000-0000-00009E150000}"/>
    <cellStyle name="Input 15 2" xfId="9028" xr:uid="{00000000-0005-0000-0000-00009F150000}"/>
    <cellStyle name="Input 15 2 2" xfId="9029" xr:uid="{00000000-0005-0000-0000-0000A0150000}"/>
    <cellStyle name="Input 15 2 2 2" xfId="9030" xr:uid="{00000000-0005-0000-0000-0000A1150000}"/>
    <cellStyle name="Input 15 2 2 3" xfId="9031" xr:uid="{00000000-0005-0000-0000-0000A2150000}"/>
    <cellStyle name="Input 15 2 2 4" xfId="9032" xr:uid="{00000000-0005-0000-0000-0000A3150000}"/>
    <cellStyle name="Input 15 2 3" xfId="9033" xr:uid="{00000000-0005-0000-0000-0000A4150000}"/>
    <cellStyle name="Input 15 2 3 2" xfId="9034" xr:uid="{00000000-0005-0000-0000-0000A5150000}"/>
    <cellStyle name="Input 15 2 3 3" xfId="9035" xr:uid="{00000000-0005-0000-0000-0000A6150000}"/>
    <cellStyle name="Input 15 2 3 4" xfId="9036" xr:uid="{00000000-0005-0000-0000-0000A7150000}"/>
    <cellStyle name="Input 15 2 4" xfId="9037" xr:uid="{00000000-0005-0000-0000-0000A8150000}"/>
    <cellStyle name="Input 15 2 4 2" xfId="9038" xr:uid="{00000000-0005-0000-0000-0000A9150000}"/>
    <cellStyle name="Input 15 2 4 3" xfId="9039" xr:uid="{00000000-0005-0000-0000-0000AA150000}"/>
    <cellStyle name="Input 15 2 4 4" xfId="9040" xr:uid="{00000000-0005-0000-0000-0000AB150000}"/>
    <cellStyle name="Input 15 2 5" xfId="9041" xr:uid="{00000000-0005-0000-0000-0000AC150000}"/>
    <cellStyle name="Input 15 2 5 2" xfId="9042" xr:uid="{00000000-0005-0000-0000-0000AD150000}"/>
    <cellStyle name="Input 15 2 5 3" xfId="9043" xr:uid="{00000000-0005-0000-0000-0000AE150000}"/>
    <cellStyle name="Input 15 2 5 4" xfId="9044" xr:uid="{00000000-0005-0000-0000-0000AF150000}"/>
    <cellStyle name="Input 15 2 6" xfId="9045" xr:uid="{00000000-0005-0000-0000-0000B0150000}"/>
    <cellStyle name="Input 15 2 6 2" xfId="9046" xr:uid="{00000000-0005-0000-0000-0000B1150000}"/>
    <cellStyle name="Input 15 2 6 3" xfId="9047" xr:uid="{00000000-0005-0000-0000-0000B2150000}"/>
    <cellStyle name="Input 15 2 6 4" xfId="9048" xr:uid="{00000000-0005-0000-0000-0000B3150000}"/>
    <cellStyle name="Input 15 2 7" xfId="9049" xr:uid="{00000000-0005-0000-0000-0000B4150000}"/>
    <cellStyle name="Input 15 2 8" xfId="9050" xr:uid="{00000000-0005-0000-0000-0000B5150000}"/>
    <cellStyle name="Input 15 2 9" xfId="9051" xr:uid="{00000000-0005-0000-0000-0000B6150000}"/>
    <cellStyle name="Input 15 3" xfId="9052" xr:uid="{00000000-0005-0000-0000-0000B7150000}"/>
    <cellStyle name="Input 15 3 2" xfId="9053" xr:uid="{00000000-0005-0000-0000-0000B8150000}"/>
    <cellStyle name="Input 15 3 2 2" xfId="9054" xr:uid="{00000000-0005-0000-0000-0000B9150000}"/>
    <cellStyle name="Input 15 3 2 3" xfId="9055" xr:uid="{00000000-0005-0000-0000-0000BA150000}"/>
    <cellStyle name="Input 15 3 2 4" xfId="9056" xr:uid="{00000000-0005-0000-0000-0000BB150000}"/>
    <cellStyle name="Input 15 3 3" xfId="9057" xr:uid="{00000000-0005-0000-0000-0000BC150000}"/>
    <cellStyle name="Input 15 3 3 2" xfId="9058" xr:uid="{00000000-0005-0000-0000-0000BD150000}"/>
    <cellStyle name="Input 15 3 3 3" xfId="9059" xr:uid="{00000000-0005-0000-0000-0000BE150000}"/>
    <cellStyle name="Input 15 3 3 4" xfId="9060" xr:uid="{00000000-0005-0000-0000-0000BF150000}"/>
    <cellStyle name="Input 15 3 4" xfId="9061" xr:uid="{00000000-0005-0000-0000-0000C0150000}"/>
    <cellStyle name="Input 15 3 4 2" xfId="9062" xr:uid="{00000000-0005-0000-0000-0000C1150000}"/>
    <cellStyle name="Input 15 3 4 3" xfId="9063" xr:uid="{00000000-0005-0000-0000-0000C2150000}"/>
    <cellStyle name="Input 15 3 4 4" xfId="9064" xr:uid="{00000000-0005-0000-0000-0000C3150000}"/>
    <cellStyle name="Input 15 3 5" xfId="9065" xr:uid="{00000000-0005-0000-0000-0000C4150000}"/>
    <cellStyle name="Input 15 3 5 2" xfId="9066" xr:uid="{00000000-0005-0000-0000-0000C5150000}"/>
    <cellStyle name="Input 15 3 5 3" xfId="9067" xr:uid="{00000000-0005-0000-0000-0000C6150000}"/>
    <cellStyle name="Input 15 3 5 4" xfId="9068" xr:uid="{00000000-0005-0000-0000-0000C7150000}"/>
    <cellStyle name="Input 15 3 6" xfId="9069" xr:uid="{00000000-0005-0000-0000-0000C8150000}"/>
    <cellStyle name="Input 15 3 7" xfId="9070" xr:uid="{00000000-0005-0000-0000-0000C9150000}"/>
    <cellStyle name="Input 15 3 8" xfId="9071" xr:uid="{00000000-0005-0000-0000-0000CA150000}"/>
    <cellStyle name="Input 15 4" xfId="9072" xr:uid="{00000000-0005-0000-0000-0000CB150000}"/>
    <cellStyle name="Input 15 4 2" xfId="9073" xr:uid="{00000000-0005-0000-0000-0000CC150000}"/>
    <cellStyle name="Input 15 4 3" xfId="9074" xr:uid="{00000000-0005-0000-0000-0000CD150000}"/>
    <cellStyle name="Input 15 4 4" xfId="9075" xr:uid="{00000000-0005-0000-0000-0000CE150000}"/>
    <cellStyle name="Input 15 5" xfId="9076" xr:uid="{00000000-0005-0000-0000-0000CF150000}"/>
    <cellStyle name="Input 15 5 2" xfId="9077" xr:uid="{00000000-0005-0000-0000-0000D0150000}"/>
    <cellStyle name="Input 15 5 3" xfId="9078" xr:uid="{00000000-0005-0000-0000-0000D1150000}"/>
    <cellStyle name="Input 15 5 4" xfId="9079" xr:uid="{00000000-0005-0000-0000-0000D2150000}"/>
    <cellStyle name="Input 15 6" xfId="9080" xr:uid="{00000000-0005-0000-0000-0000D3150000}"/>
    <cellStyle name="Input 15 7" xfId="9081" xr:uid="{00000000-0005-0000-0000-0000D4150000}"/>
    <cellStyle name="Input 15 8" xfId="9082" xr:uid="{00000000-0005-0000-0000-0000D5150000}"/>
    <cellStyle name="Input 16" xfId="9083" xr:uid="{00000000-0005-0000-0000-0000D6150000}"/>
    <cellStyle name="Input 16 2" xfId="9084" xr:uid="{00000000-0005-0000-0000-0000D7150000}"/>
    <cellStyle name="Input 16 2 2" xfId="9085" xr:uid="{00000000-0005-0000-0000-0000D8150000}"/>
    <cellStyle name="Input 16 2 2 2" xfId="9086" xr:uid="{00000000-0005-0000-0000-0000D9150000}"/>
    <cellStyle name="Input 16 2 2 3" xfId="9087" xr:uid="{00000000-0005-0000-0000-0000DA150000}"/>
    <cellStyle name="Input 16 2 2 4" xfId="9088" xr:uid="{00000000-0005-0000-0000-0000DB150000}"/>
    <cellStyle name="Input 16 2 3" xfId="9089" xr:uid="{00000000-0005-0000-0000-0000DC150000}"/>
    <cellStyle name="Input 16 2 3 2" xfId="9090" xr:uid="{00000000-0005-0000-0000-0000DD150000}"/>
    <cellStyle name="Input 16 2 3 3" xfId="9091" xr:uid="{00000000-0005-0000-0000-0000DE150000}"/>
    <cellStyle name="Input 16 2 3 4" xfId="9092" xr:uid="{00000000-0005-0000-0000-0000DF150000}"/>
    <cellStyle name="Input 16 2 4" xfId="9093" xr:uid="{00000000-0005-0000-0000-0000E0150000}"/>
    <cellStyle name="Input 16 2 4 2" xfId="9094" xr:uid="{00000000-0005-0000-0000-0000E1150000}"/>
    <cellStyle name="Input 16 2 4 3" xfId="9095" xr:uid="{00000000-0005-0000-0000-0000E2150000}"/>
    <cellStyle name="Input 16 2 4 4" xfId="9096" xr:uid="{00000000-0005-0000-0000-0000E3150000}"/>
    <cellStyle name="Input 16 2 5" xfId="9097" xr:uid="{00000000-0005-0000-0000-0000E4150000}"/>
    <cellStyle name="Input 16 2 5 2" xfId="9098" xr:uid="{00000000-0005-0000-0000-0000E5150000}"/>
    <cellStyle name="Input 16 2 5 3" xfId="9099" xr:uid="{00000000-0005-0000-0000-0000E6150000}"/>
    <cellStyle name="Input 16 2 5 4" xfId="9100" xr:uid="{00000000-0005-0000-0000-0000E7150000}"/>
    <cellStyle name="Input 16 2 6" xfId="9101" xr:uid="{00000000-0005-0000-0000-0000E8150000}"/>
    <cellStyle name="Input 16 2 6 2" xfId="9102" xr:uid="{00000000-0005-0000-0000-0000E9150000}"/>
    <cellStyle name="Input 16 2 6 3" xfId="9103" xr:uid="{00000000-0005-0000-0000-0000EA150000}"/>
    <cellStyle name="Input 16 2 6 4" xfId="9104" xr:uid="{00000000-0005-0000-0000-0000EB150000}"/>
    <cellStyle name="Input 16 2 7" xfId="9105" xr:uid="{00000000-0005-0000-0000-0000EC150000}"/>
    <cellStyle name="Input 16 2 8" xfId="9106" xr:uid="{00000000-0005-0000-0000-0000ED150000}"/>
    <cellStyle name="Input 16 2 9" xfId="9107" xr:uid="{00000000-0005-0000-0000-0000EE150000}"/>
    <cellStyle name="Input 16 3" xfId="9108" xr:uid="{00000000-0005-0000-0000-0000EF150000}"/>
    <cellStyle name="Input 16 3 2" xfId="9109" xr:uid="{00000000-0005-0000-0000-0000F0150000}"/>
    <cellStyle name="Input 16 3 2 2" xfId="9110" xr:uid="{00000000-0005-0000-0000-0000F1150000}"/>
    <cellStyle name="Input 16 3 2 3" xfId="9111" xr:uid="{00000000-0005-0000-0000-0000F2150000}"/>
    <cellStyle name="Input 16 3 2 4" xfId="9112" xr:uid="{00000000-0005-0000-0000-0000F3150000}"/>
    <cellStyle name="Input 16 3 3" xfId="9113" xr:uid="{00000000-0005-0000-0000-0000F4150000}"/>
    <cellStyle name="Input 16 3 3 2" xfId="9114" xr:uid="{00000000-0005-0000-0000-0000F5150000}"/>
    <cellStyle name="Input 16 3 3 3" xfId="9115" xr:uid="{00000000-0005-0000-0000-0000F6150000}"/>
    <cellStyle name="Input 16 3 3 4" xfId="9116" xr:uid="{00000000-0005-0000-0000-0000F7150000}"/>
    <cellStyle name="Input 16 3 4" xfId="9117" xr:uid="{00000000-0005-0000-0000-0000F8150000}"/>
    <cellStyle name="Input 16 3 4 2" xfId="9118" xr:uid="{00000000-0005-0000-0000-0000F9150000}"/>
    <cellStyle name="Input 16 3 4 3" xfId="9119" xr:uid="{00000000-0005-0000-0000-0000FA150000}"/>
    <cellStyle name="Input 16 3 4 4" xfId="9120" xr:uid="{00000000-0005-0000-0000-0000FB150000}"/>
    <cellStyle name="Input 16 3 5" xfId="9121" xr:uid="{00000000-0005-0000-0000-0000FC150000}"/>
    <cellStyle name="Input 16 3 5 2" xfId="9122" xr:uid="{00000000-0005-0000-0000-0000FD150000}"/>
    <cellStyle name="Input 16 3 5 3" xfId="9123" xr:uid="{00000000-0005-0000-0000-0000FE150000}"/>
    <cellStyle name="Input 16 3 5 4" xfId="9124" xr:uid="{00000000-0005-0000-0000-0000FF150000}"/>
    <cellStyle name="Input 16 3 6" xfId="9125" xr:uid="{00000000-0005-0000-0000-000000160000}"/>
    <cellStyle name="Input 16 3 7" xfId="9126" xr:uid="{00000000-0005-0000-0000-000001160000}"/>
    <cellStyle name="Input 16 3 8" xfId="9127" xr:uid="{00000000-0005-0000-0000-000002160000}"/>
    <cellStyle name="Input 16 4" xfId="9128" xr:uid="{00000000-0005-0000-0000-000003160000}"/>
    <cellStyle name="Input 16 4 2" xfId="9129" xr:uid="{00000000-0005-0000-0000-000004160000}"/>
    <cellStyle name="Input 16 4 3" xfId="9130" xr:uid="{00000000-0005-0000-0000-000005160000}"/>
    <cellStyle name="Input 16 4 4" xfId="9131" xr:uid="{00000000-0005-0000-0000-000006160000}"/>
    <cellStyle name="Input 16 5" xfId="9132" xr:uid="{00000000-0005-0000-0000-000007160000}"/>
    <cellStyle name="Input 16 5 2" xfId="9133" xr:uid="{00000000-0005-0000-0000-000008160000}"/>
    <cellStyle name="Input 16 5 3" xfId="9134" xr:uid="{00000000-0005-0000-0000-000009160000}"/>
    <cellStyle name="Input 16 5 4" xfId="9135" xr:uid="{00000000-0005-0000-0000-00000A160000}"/>
    <cellStyle name="Input 16 6" xfId="9136" xr:uid="{00000000-0005-0000-0000-00000B160000}"/>
    <cellStyle name="Input 16 7" xfId="9137" xr:uid="{00000000-0005-0000-0000-00000C160000}"/>
    <cellStyle name="Input 16 8" xfId="9138" xr:uid="{00000000-0005-0000-0000-00000D160000}"/>
    <cellStyle name="Input 17" xfId="9139" xr:uid="{00000000-0005-0000-0000-00000E160000}"/>
    <cellStyle name="Input 17 2" xfId="9140" xr:uid="{00000000-0005-0000-0000-00000F160000}"/>
    <cellStyle name="Input 17 2 2" xfId="9141" xr:uid="{00000000-0005-0000-0000-000010160000}"/>
    <cellStyle name="Input 17 2 2 2" xfId="9142" xr:uid="{00000000-0005-0000-0000-000011160000}"/>
    <cellStyle name="Input 17 2 2 3" xfId="9143" xr:uid="{00000000-0005-0000-0000-000012160000}"/>
    <cellStyle name="Input 17 2 2 4" xfId="9144" xr:uid="{00000000-0005-0000-0000-000013160000}"/>
    <cellStyle name="Input 17 2 3" xfId="9145" xr:uid="{00000000-0005-0000-0000-000014160000}"/>
    <cellStyle name="Input 17 2 3 2" xfId="9146" xr:uid="{00000000-0005-0000-0000-000015160000}"/>
    <cellStyle name="Input 17 2 3 3" xfId="9147" xr:uid="{00000000-0005-0000-0000-000016160000}"/>
    <cellStyle name="Input 17 2 3 4" xfId="9148" xr:uid="{00000000-0005-0000-0000-000017160000}"/>
    <cellStyle name="Input 17 2 4" xfId="9149" xr:uid="{00000000-0005-0000-0000-000018160000}"/>
    <cellStyle name="Input 17 2 4 2" xfId="9150" xr:uid="{00000000-0005-0000-0000-000019160000}"/>
    <cellStyle name="Input 17 2 4 3" xfId="9151" xr:uid="{00000000-0005-0000-0000-00001A160000}"/>
    <cellStyle name="Input 17 2 4 4" xfId="9152" xr:uid="{00000000-0005-0000-0000-00001B160000}"/>
    <cellStyle name="Input 17 2 5" xfId="9153" xr:uid="{00000000-0005-0000-0000-00001C160000}"/>
    <cellStyle name="Input 17 2 5 2" xfId="9154" xr:uid="{00000000-0005-0000-0000-00001D160000}"/>
    <cellStyle name="Input 17 2 5 3" xfId="9155" xr:uid="{00000000-0005-0000-0000-00001E160000}"/>
    <cellStyle name="Input 17 2 5 4" xfId="9156" xr:uid="{00000000-0005-0000-0000-00001F160000}"/>
    <cellStyle name="Input 17 2 6" xfId="9157" xr:uid="{00000000-0005-0000-0000-000020160000}"/>
    <cellStyle name="Input 17 2 6 2" xfId="9158" xr:uid="{00000000-0005-0000-0000-000021160000}"/>
    <cellStyle name="Input 17 2 6 3" xfId="9159" xr:uid="{00000000-0005-0000-0000-000022160000}"/>
    <cellStyle name="Input 17 2 6 4" xfId="9160" xr:uid="{00000000-0005-0000-0000-000023160000}"/>
    <cellStyle name="Input 17 2 7" xfId="9161" xr:uid="{00000000-0005-0000-0000-000024160000}"/>
    <cellStyle name="Input 17 2 8" xfId="9162" xr:uid="{00000000-0005-0000-0000-000025160000}"/>
    <cellStyle name="Input 17 2 9" xfId="9163" xr:uid="{00000000-0005-0000-0000-000026160000}"/>
    <cellStyle name="Input 17 3" xfId="9164" xr:uid="{00000000-0005-0000-0000-000027160000}"/>
    <cellStyle name="Input 17 3 2" xfId="9165" xr:uid="{00000000-0005-0000-0000-000028160000}"/>
    <cellStyle name="Input 17 3 2 2" xfId="9166" xr:uid="{00000000-0005-0000-0000-000029160000}"/>
    <cellStyle name="Input 17 3 2 3" xfId="9167" xr:uid="{00000000-0005-0000-0000-00002A160000}"/>
    <cellStyle name="Input 17 3 2 4" xfId="9168" xr:uid="{00000000-0005-0000-0000-00002B160000}"/>
    <cellStyle name="Input 17 3 3" xfId="9169" xr:uid="{00000000-0005-0000-0000-00002C160000}"/>
    <cellStyle name="Input 17 3 3 2" xfId="9170" xr:uid="{00000000-0005-0000-0000-00002D160000}"/>
    <cellStyle name="Input 17 3 3 3" xfId="9171" xr:uid="{00000000-0005-0000-0000-00002E160000}"/>
    <cellStyle name="Input 17 3 3 4" xfId="9172" xr:uid="{00000000-0005-0000-0000-00002F160000}"/>
    <cellStyle name="Input 17 3 4" xfId="9173" xr:uid="{00000000-0005-0000-0000-000030160000}"/>
    <cellStyle name="Input 17 3 4 2" xfId="9174" xr:uid="{00000000-0005-0000-0000-000031160000}"/>
    <cellStyle name="Input 17 3 4 3" xfId="9175" xr:uid="{00000000-0005-0000-0000-000032160000}"/>
    <cellStyle name="Input 17 3 4 4" xfId="9176" xr:uid="{00000000-0005-0000-0000-000033160000}"/>
    <cellStyle name="Input 17 3 5" xfId="9177" xr:uid="{00000000-0005-0000-0000-000034160000}"/>
    <cellStyle name="Input 17 3 5 2" xfId="9178" xr:uid="{00000000-0005-0000-0000-000035160000}"/>
    <cellStyle name="Input 17 3 5 3" xfId="9179" xr:uid="{00000000-0005-0000-0000-000036160000}"/>
    <cellStyle name="Input 17 3 5 4" xfId="9180" xr:uid="{00000000-0005-0000-0000-000037160000}"/>
    <cellStyle name="Input 17 3 6" xfId="9181" xr:uid="{00000000-0005-0000-0000-000038160000}"/>
    <cellStyle name="Input 17 3 7" xfId="9182" xr:uid="{00000000-0005-0000-0000-000039160000}"/>
    <cellStyle name="Input 17 3 8" xfId="9183" xr:uid="{00000000-0005-0000-0000-00003A160000}"/>
    <cellStyle name="Input 17 4" xfId="9184" xr:uid="{00000000-0005-0000-0000-00003B160000}"/>
    <cellStyle name="Input 17 4 2" xfId="9185" xr:uid="{00000000-0005-0000-0000-00003C160000}"/>
    <cellStyle name="Input 17 4 3" xfId="9186" xr:uid="{00000000-0005-0000-0000-00003D160000}"/>
    <cellStyle name="Input 17 4 4" xfId="9187" xr:uid="{00000000-0005-0000-0000-00003E160000}"/>
    <cellStyle name="Input 17 5" xfId="9188" xr:uid="{00000000-0005-0000-0000-00003F160000}"/>
    <cellStyle name="Input 17 5 2" xfId="9189" xr:uid="{00000000-0005-0000-0000-000040160000}"/>
    <cellStyle name="Input 17 5 3" xfId="9190" xr:uid="{00000000-0005-0000-0000-000041160000}"/>
    <cellStyle name="Input 17 5 4" xfId="9191" xr:uid="{00000000-0005-0000-0000-000042160000}"/>
    <cellStyle name="Input 17 6" xfId="9192" xr:uid="{00000000-0005-0000-0000-000043160000}"/>
    <cellStyle name="Input 17 7" xfId="9193" xr:uid="{00000000-0005-0000-0000-000044160000}"/>
    <cellStyle name="Input 17 8" xfId="9194" xr:uid="{00000000-0005-0000-0000-000045160000}"/>
    <cellStyle name="Input 18" xfId="9195" xr:uid="{00000000-0005-0000-0000-000046160000}"/>
    <cellStyle name="Input 18 2" xfId="9196" xr:uid="{00000000-0005-0000-0000-000047160000}"/>
    <cellStyle name="Input 18 2 2" xfId="9197" xr:uid="{00000000-0005-0000-0000-000048160000}"/>
    <cellStyle name="Input 18 2 2 2" xfId="9198" xr:uid="{00000000-0005-0000-0000-000049160000}"/>
    <cellStyle name="Input 18 2 2 3" xfId="9199" xr:uid="{00000000-0005-0000-0000-00004A160000}"/>
    <cellStyle name="Input 18 2 2 4" xfId="9200" xr:uid="{00000000-0005-0000-0000-00004B160000}"/>
    <cellStyle name="Input 18 2 3" xfId="9201" xr:uid="{00000000-0005-0000-0000-00004C160000}"/>
    <cellStyle name="Input 18 2 3 2" xfId="9202" xr:uid="{00000000-0005-0000-0000-00004D160000}"/>
    <cellStyle name="Input 18 2 3 3" xfId="9203" xr:uid="{00000000-0005-0000-0000-00004E160000}"/>
    <cellStyle name="Input 18 2 3 4" xfId="9204" xr:uid="{00000000-0005-0000-0000-00004F160000}"/>
    <cellStyle name="Input 18 2 4" xfId="9205" xr:uid="{00000000-0005-0000-0000-000050160000}"/>
    <cellStyle name="Input 18 2 4 2" xfId="9206" xr:uid="{00000000-0005-0000-0000-000051160000}"/>
    <cellStyle name="Input 18 2 4 3" xfId="9207" xr:uid="{00000000-0005-0000-0000-000052160000}"/>
    <cellStyle name="Input 18 2 4 4" xfId="9208" xr:uid="{00000000-0005-0000-0000-000053160000}"/>
    <cellStyle name="Input 18 2 5" xfId="9209" xr:uid="{00000000-0005-0000-0000-000054160000}"/>
    <cellStyle name="Input 18 2 5 2" xfId="9210" xr:uid="{00000000-0005-0000-0000-000055160000}"/>
    <cellStyle name="Input 18 2 5 3" xfId="9211" xr:uid="{00000000-0005-0000-0000-000056160000}"/>
    <cellStyle name="Input 18 2 5 4" xfId="9212" xr:uid="{00000000-0005-0000-0000-000057160000}"/>
    <cellStyle name="Input 18 2 6" xfId="9213" xr:uid="{00000000-0005-0000-0000-000058160000}"/>
    <cellStyle name="Input 18 2 6 2" xfId="9214" xr:uid="{00000000-0005-0000-0000-000059160000}"/>
    <cellStyle name="Input 18 2 6 3" xfId="9215" xr:uid="{00000000-0005-0000-0000-00005A160000}"/>
    <cellStyle name="Input 18 2 6 4" xfId="9216" xr:uid="{00000000-0005-0000-0000-00005B160000}"/>
    <cellStyle name="Input 18 2 7" xfId="9217" xr:uid="{00000000-0005-0000-0000-00005C160000}"/>
    <cellStyle name="Input 18 2 8" xfId="9218" xr:uid="{00000000-0005-0000-0000-00005D160000}"/>
    <cellStyle name="Input 18 2 9" xfId="9219" xr:uid="{00000000-0005-0000-0000-00005E160000}"/>
    <cellStyle name="Input 18 3" xfId="9220" xr:uid="{00000000-0005-0000-0000-00005F160000}"/>
    <cellStyle name="Input 18 3 2" xfId="9221" xr:uid="{00000000-0005-0000-0000-000060160000}"/>
    <cellStyle name="Input 18 3 2 2" xfId="9222" xr:uid="{00000000-0005-0000-0000-000061160000}"/>
    <cellStyle name="Input 18 3 2 3" xfId="9223" xr:uid="{00000000-0005-0000-0000-000062160000}"/>
    <cellStyle name="Input 18 3 2 4" xfId="9224" xr:uid="{00000000-0005-0000-0000-000063160000}"/>
    <cellStyle name="Input 18 3 3" xfId="9225" xr:uid="{00000000-0005-0000-0000-000064160000}"/>
    <cellStyle name="Input 18 3 3 2" xfId="9226" xr:uid="{00000000-0005-0000-0000-000065160000}"/>
    <cellStyle name="Input 18 3 3 3" xfId="9227" xr:uid="{00000000-0005-0000-0000-000066160000}"/>
    <cellStyle name="Input 18 3 3 4" xfId="9228" xr:uid="{00000000-0005-0000-0000-000067160000}"/>
    <cellStyle name="Input 18 3 4" xfId="9229" xr:uid="{00000000-0005-0000-0000-000068160000}"/>
    <cellStyle name="Input 18 3 4 2" xfId="9230" xr:uid="{00000000-0005-0000-0000-000069160000}"/>
    <cellStyle name="Input 18 3 4 3" xfId="9231" xr:uid="{00000000-0005-0000-0000-00006A160000}"/>
    <cellStyle name="Input 18 3 4 4" xfId="9232" xr:uid="{00000000-0005-0000-0000-00006B160000}"/>
    <cellStyle name="Input 18 3 5" xfId="9233" xr:uid="{00000000-0005-0000-0000-00006C160000}"/>
    <cellStyle name="Input 18 3 5 2" xfId="9234" xr:uid="{00000000-0005-0000-0000-00006D160000}"/>
    <cellStyle name="Input 18 3 5 3" xfId="9235" xr:uid="{00000000-0005-0000-0000-00006E160000}"/>
    <cellStyle name="Input 18 3 5 4" xfId="9236" xr:uid="{00000000-0005-0000-0000-00006F160000}"/>
    <cellStyle name="Input 18 3 6" xfId="9237" xr:uid="{00000000-0005-0000-0000-000070160000}"/>
    <cellStyle name="Input 18 3 7" xfId="9238" xr:uid="{00000000-0005-0000-0000-000071160000}"/>
    <cellStyle name="Input 18 3 8" xfId="9239" xr:uid="{00000000-0005-0000-0000-000072160000}"/>
    <cellStyle name="Input 18 4" xfId="9240" xr:uid="{00000000-0005-0000-0000-000073160000}"/>
    <cellStyle name="Input 18 4 2" xfId="9241" xr:uid="{00000000-0005-0000-0000-000074160000}"/>
    <cellStyle name="Input 18 4 3" xfId="9242" xr:uid="{00000000-0005-0000-0000-000075160000}"/>
    <cellStyle name="Input 18 4 4" xfId="9243" xr:uid="{00000000-0005-0000-0000-000076160000}"/>
    <cellStyle name="Input 18 5" xfId="9244" xr:uid="{00000000-0005-0000-0000-000077160000}"/>
    <cellStyle name="Input 18 5 2" xfId="9245" xr:uid="{00000000-0005-0000-0000-000078160000}"/>
    <cellStyle name="Input 18 5 3" xfId="9246" xr:uid="{00000000-0005-0000-0000-000079160000}"/>
    <cellStyle name="Input 18 5 4" xfId="9247" xr:uid="{00000000-0005-0000-0000-00007A160000}"/>
    <cellStyle name="Input 18 6" xfId="9248" xr:uid="{00000000-0005-0000-0000-00007B160000}"/>
    <cellStyle name="Input 18 7" xfId="9249" xr:uid="{00000000-0005-0000-0000-00007C160000}"/>
    <cellStyle name="Input 18 8" xfId="9250" xr:uid="{00000000-0005-0000-0000-00007D160000}"/>
    <cellStyle name="Input 19" xfId="9251" xr:uid="{00000000-0005-0000-0000-00007E160000}"/>
    <cellStyle name="Input 19 2" xfId="9252" xr:uid="{00000000-0005-0000-0000-00007F160000}"/>
    <cellStyle name="Input 19 2 2" xfId="9253" xr:uid="{00000000-0005-0000-0000-000080160000}"/>
    <cellStyle name="Input 19 2 2 2" xfId="9254" xr:uid="{00000000-0005-0000-0000-000081160000}"/>
    <cellStyle name="Input 19 2 2 3" xfId="9255" xr:uid="{00000000-0005-0000-0000-000082160000}"/>
    <cellStyle name="Input 19 2 2 4" xfId="9256" xr:uid="{00000000-0005-0000-0000-000083160000}"/>
    <cellStyle name="Input 19 2 3" xfId="9257" xr:uid="{00000000-0005-0000-0000-000084160000}"/>
    <cellStyle name="Input 19 2 3 2" xfId="9258" xr:uid="{00000000-0005-0000-0000-000085160000}"/>
    <cellStyle name="Input 19 2 3 3" xfId="9259" xr:uid="{00000000-0005-0000-0000-000086160000}"/>
    <cellStyle name="Input 19 2 3 4" xfId="9260" xr:uid="{00000000-0005-0000-0000-000087160000}"/>
    <cellStyle name="Input 19 2 4" xfId="9261" xr:uid="{00000000-0005-0000-0000-000088160000}"/>
    <cellStyle name="Input 19 2 4 2" xfId="9262" xr:uid="{00000000-0005-0000-0000-000089160000}"/>
    <cellStyle name="Input 19 2 4 3" xfId="9263" xr:uid="{00000000-0005-0000-0000-00008A160000}"/>
    <cellStyle name="Input 19 2 4 4" xfId="9264" xr:uid="{00000000-0005-0000-0000-00008B160000}"/>
    <cellStyle name="Input 19 2 5" xfId="9265" xr:uid="{00000000-0005-0000-0000-00008C160000}"/>
    <cellStyle name="Input 19 2 5 2" xfId="9266" xr:uid="{00000000-0005-0000-0000-00008D160000}"/>
    <cellStyle name="Input 19 2 5 3" xfId="9267" xr:uid="{00000000-0005-0000-0000-00008E160000}"/>
    <cellStyle name="Input 19 2 5 4" xfId="9268" xr:uid="{00000000-0005-0000-0000-00008F160000}"/>
    <cellStyle name="Input 19 2 6" xfId="9269" xr:uid="{00000000-0005-0000-0000-000090160000}"/>
    <cellStyle name="Input 19 2 6 2" xfId="9270" xr:uid="{00000000-0005-0000-0000-000091160000}"/>
    <cellStyle name="Input 19 2 6 3" xfId="9271" xr:uid="{00000000-0005-0000-0000-000092160000}"/>
    <cellStyle name="Input 19 2 6 4" xfId="9272" xr:uid="{00000000-0005-0000-0000-000093160000}"/>
    <cellStyle name="Input 19 2 7" xfId="9273" xr:uid="{00000000-0005-0000-0000-000094160000}"/>
    <cellStyle name="Input 19 2 8" xfId="9274" xr:uid="{00000000-0005-0000-0000-000095160000}"/>
    <cellStyle name="Input 19 2 9" xfId="9275" xr:uid="{00000000-0005-0000-0000-000096160000}"/>
    <cellStyle name="Input 19 3" xfId="9276" xr:uid="{00000000-0005-0000-0000-000097160000}"/>
    <cellStyle name="Input 19 3 2" xfId="9277" xr:uid="{00000000-0005-0000-0000-000098160000}"/>
    <cellStyle name="Input 19 3 2 2" xfId="9278" xr:uid="{00000000-0005-0000-0000-000099160000}"/>
    <cellStyle name="Input 19 3 2 3" xfId="9279" xr:uid="{00000000-0005-0000-0000-00009A160000}"/>
    <cellStyle name="Input 19 3 2 4" xfId="9280" xr:uid="{00000000-0005-0000-0000-00009B160000}"/>
    <cellStyle name="Input 19 3 3" xfId="9281" xr:uid="{00000000-0005-0000-0000-00009C160000}"/>
    <cellStyle name="Input 19 3 3 2" xfId="9282" xr:uid="{00000000-0005-0000-0000-00009D160000}"/>
    <cellStyle name="Input 19 3 3 3" xfId="9283" xr:uid="{00000000-0005-0000-0000-00009E160000}"/>
    <cellStyle name="Input 19 3 3 4" xfId="9284" xr:uid="{00000000-0005-0000-0000-00009F160000}"/>
    <cellStyle name="Input 19 3 4" xfId="9285" xr:uid="{00000000-0005-0000-0000-0000A0160000}"/>
    <cellStyle name="Input 19 3 4 2" xfId="9286" xr:uid="{00000000-0005-0000-0000-0000A1160000}"/>
    <cellStyle name="Input 19 3 4 3" xfId="9287" xr:uid="{00000000-0005-0000-0000-0000A2160000}"/>
    <cellStyle name="Input 19 3 4 4" xfId="9288" xr:uid="{00000000-0005-0000-0000-0000A3160000}"/>
    <cellStyle name="Input 19 3 5" xfId="9289" xr:uid="{00000000-0005-0000-0000-0000A4160000}"/>
    <cellStyle name="Input 19 3 5 2" xfId="9290" xr:uid="{00000000-0005-0000-0000-0000A5160000}"/>
    <cellStyle name="Input 19 3 5 3" xfId="9291" xr:uid="{00000000-0005-0000-0000-0000A6160000}"/>
    <cellStyle name="Input 19 3 5 4" xfId="9292" xr:uid="{00000000-0005-0000-0000-0000A7160000}"/>
    <cellStyle name="Input 19 3 6" xfId="9293" xr:uid="{00000000-0005-0000-0000-0000A8160000}"/>
    <cellStyle name="Input 19 3 7" xfId="9294" xr:uid="{00000000-0005-0000-0000-0000A9160000}"/>
    <cellStyle name="Input 19 3 8" xfId="9295" xr:uid="{00000000-0005-0000-0000-0000AA160000}"/>
    <cellStyle name="Input 19 4" xfId="9296" xr:uid="{00000000-0005-0000-0000-0000AB160000}"/>
    <cellStyle name="Input 19 4 2" xfId="9297" xr:uid="{00000000-0005-0000-0000-0000AC160000}"/>
    <cellStyle name="Input 19 4 3" xfId="9298" xr:uid="{00000000-0005-0000-0000-0000AD160000}"/>
    <cellStyle name="Input 19 4 4" xfId="9299" xr:uid="{00000000-0005-0000-0000-0000AE160000}"/>
    <cellStyle name="Input 19 5" xfId="9300" xr:uid="{00000000-0005-0000-0000-0000AF160000}"/>
    <cellStyle name="Input 19 5 2" xfId="9301" xr:uid="{00000000-0005-0000-0000-0000B0160000}"/>
    <cellStyle name="Input 19 5 3" xfId="9302" xr:uid="{00000000-0005-0000-0000-0000B1160000}"/>
    <cellStyle name="Input 19 5 4" xfId="9303" xr:uid="{00000000-0005-0000-0000-0000B2160000}"/>
    <cellStyle name="Input 19 6" xfId="9304" xr:uid="{00000000-0005-0000-0000-0000B3160000}"/>
    <cellStyle name="Input 19 7" xfId="9305" xr:uid="{00000000-0005-0000-0000-0000B4160000}"/>
    <cellStyle name="Input 19 8" xfId="9306" xr:uid="{00000000-0005-0000-0000-0000B5160000}"/>
    <cellStyle name="Input 2" xfId="9307" xr:uid="{00000000-0005-0000-0000-0000B6160000}"/>
    <cellStyle name="Input 2 2" xfId="9308" xr:uid="{00000000-0005-0000-0000-0000B7160000}"/>
    <cellStyle name="Input 2 2 2" xfId="9309" xr:uid="{00000000-0005-0000-0000-0000B8160000}"/>
    <cellStyle name="Input 2 2 2 2" xfId="9310" xr:uid="{00000000-0005-0000-0000-0000B9160000}"/>
    <cellStyle name="Input 2 2 2 3" xfId="9311" xr:uid="{00000000-0005-0000-0000-0000BA160000}"/>
    <cellStyle name="Input 2 2 2 4" xfId="9312" xr:uid="{00000000-0005-0000-0000-0000BB160000}"/>
    <cellStyle name="Input 2 2 3" xfId="9313" xr:uid="{00000000-0005-0000-0000-0000BC160000}"/>
    <cellStyle name="Input 2 2 3 2" xfId="9314" xr:uid="{00000000-0005-0000-0000-0000BD160000}"/>
    <cellStyle name="Input 2 2 3 3" xfId="9315" xr:uid="{00000000-0005-0000-0000-0000BE160000}"/>
    <cellStyle name="Input 2 2 3 4" xfId="9316" xr:uid="{00000000-0005-0000-0000-0000BF160000}"/>
    <cellStyle name="Input 2 2 4" xfId="9317" xr:uid="{00000000-0005-0000-0000-0000C0160000}"/>
    <cellStyle name="Input 2 2 4 2" xfId="9318" xr:uid="{00000000-0005-0000-0000-0000C1160000}"/>
    <cellStyle name="Input 2 2 4 3" xfId="9319" xr:uid="{00000000-0005-0000-0000-0000C2160000}"/>
    <cellStyle name="Input 2 2 4 4" xfId="9320" xr:uid="{00000000-0005-0000-0000-0000C3160000}"/>
    <cellStyle name="Input 2 2 5" xfId="9321" xr:uid="{00000000-0005-0000-0000-0000C4160000}"/>
    <cellStyle name="Input 2 2 5 2" xfId="9322" xr:uid="{00000000-0005-0000-0000-0000C5160000}"/>
    <cellStyle name="Input 2 2 5 3" xfId="9323" xr:uid="{00000000-0005-0000-0000-0000C6160000}"/>
    <cellStyle name="Input 2 2 5 4" xfId="9324" xr:uid="{00000000-0005-0000-0000-0000C7160000}"/>
    <cellStyle name="Input 2 2 6" xfId="9325" xr:uid="{00000000-0005-0000-0000-0000C8160000}"/>
    <cellStyle name="Input 2 2 7" xfId="9326" xr:uid="{00000000-0005-0000-0000-0000C9160000}"/>
    <cellStyle name="Input 2 2 8" xfId="9327" xr:uid="{00000000-0005-0000-0000-0000CA160000}"/>
    <cellStyle name="Input 2 2 9" xfId="9328" xr:uid="{00000000-0005-0000-0000-0000CB160000}"/>
    <cellStyle name="Input 2 3" xfId="9329" xr:uid="{00000000-0005-0000-0000-0000CC160000}"/>
    <cellStyle name="Input 2 3 2" xfId="9330" xr:uid="{00000000-0005-0000-0000-0000CD160000}"/>
    <cellStyle name="Input 2 3 3" xfId="9331" xr:uid="{00000000-0005-0000-0000-0000CE160000}"/>
    <cellStyle name="Input 2 3 4" xfId="9332" xr:uid="{00000000-0005-0000-0000-0000CF160000}"/>
    <cellStyle name="Input 2 4" xfId="9333" xr:uid="{00000000-0005-0000-0000-0000D0160000}"/>
    <cellStyle name="Input 2 4 2" xfId="9334" xr:uid="{00000000-0005-0000-0000-0000D1160000}"/>
    <cellStyle name="Input 2 4 3" xfId="9335" xr:uid="{00000000-0005-0000-0000-0000D2160000}"/>
    <cellStyle name="Input 2 4 4" xfId="9336" xr:uid="{00000000-0005-0000-0000-0000D3160000}"/>
    <cellStyle name="Input 2 5" xfId="9337" xr:uid="{00000000-0005-0000-0000-0000D4160000}"/>
    <cellStyle name="Input 2 5 2" xfId="9338" xr:uid="{00000000-0005-0000-0000-0000D5160000}"/>
    <cellStyle name="Input 2 5 3" xfId="9339" xr:uid="{00000000-0005-0000-0000-0000D6160000}"/>
    <cellStyle name="Input 2 5 4" xfId="9340" xr:uid="{00000000-0005-0000-0000-0000D7160000}"/>
    <cellStyle name="Input 2 6" xfId="9341" xr:uid="{00000000-0005-0000-0000-0000D8160000}"/>
    <cellStyle name="Input 2 6 2" xfId="9342" xr:uid="{00000000-0005-0000-0000-0000D9160000}"/>
    <cellStyle name="Input 2 7" xfId="9343" xr:uid="{00000000-0005-0000-0000-0000DA160000}"/>
    <cellStyle name="Input 2 8" xfId="9344" xr:uid="{00000000-0005-0000-0000-0000DB160000}"/>
    <cellStyle name="Input 2 9" xfId="9345" xr:uid="{00000000-0005-0000-0000-0000DC160000}"/>
    <cellStyle name="Input 20" xfId="9346" xr:uid="{00000000-0005-0000-0000-0000DD160000}"/>
    <cellStyle name="Input 20 2" xfId="9347" xr:uid="{00000000-0005-0000-0000-0000DE160000}"/>
    <cellStyle name="Input 20 2 2" xfId="9348" xr:uid="{00000000-0005-0000-0000-0000DF160000}"/>
    <cellStyle name="Input 20 2 2 2" xfId="9349" xr:uid="{00000000-0005-0000-0000-0000E0160000}"/>
    <cellStyle name="Input 20 2 2 3" xfId="9350" xr:uid="{00000000-0005-0000-0000-0000E1160000}"/>
    <cellStyle name="Input 20 2 2 4" xfId="9351" xr:uid="{00000000-0005-0000-0000-0000E2160000}"/>
    <cellStyle name="Input 20 2 3" xfId="9352" xr:uid="{00000000-0005-0000-0000-0000E3160000}"/>
    <cellStyle name="Input 20 2 3 2" xfId="9353" xr:uid="{00000000-0005-0000-0000-0000E4160000}"/>
    <cellStyle name="Input 20 2 3 3" xfId="9354" xr:uid="{00000000-0005-0000-0000-0000E5160000}"/>
    <cellStyle name="Input 20 2 3 4" xfId="9355" xr:uid="{00000000-0005-0000-0000-0000E6160000}"/>
    <cellStyle name="Input 20 2 4" xfId="9356" xr:uid="{00000000-0005-0000-0000-0000E7160000}"/>
    <cellStyle name="Input 20 2 4 2" xfId="9357" xr:uid="{00000000-0005-0000-0000-0000E8160000}"/>
    <cellStyle name="Input 20 2 4 3" xfId="9358" xr:uid="{00000000-0005-0000-0000-0000E9160000}"/>
    <cellStyle name="Input 20 2 4 4" xfId="9359" xr:uid="{00000000-0005-0000-0000-0000EA160000}"/>
    <cellStyle name="Input 20 2 5" xfId="9360" xr:uid="{00000000-0005-0000-0000-0000EB160000}"/>
    <cellStyle name="Input 20 2 5 2" xfId="9361" xr:uid="{00000000-0005-0000-0000-0000EC160000}"/>
    <cellStyle name="Input 20 2 5 3" xfId="9362" xr:uid="{00000000-0005-0000-0000-0000ED160000}"/>
    <cellStyle name="Input 20 2 5 4" xfId="9363" xr:uid="{00000000-0005-0000-0000-0000EE160000}"/>
    <cellStyle name="Input 20 2 6" xfId="9364" xr:uid="{00000000-0005-0000-0000-0000EF160000}"/>
    <cellStyle name="Input 20 2 6 2" xfId="9365" xr:uid="{00000000-0005-0000-0000-0000F0160000}"/>
    <cellStyle name="Input 20 2 6 3" xfId="9366" xr:uid="{00000000-0005-0000-0000-0000F1160000}"/>
    <cellStyle name="Input 20 2 6 4" xfId="9367" xr:uid="{00000000-0005-0000-0000-0000F2160000}"/>
    <cellStyle name="Input 20 2 7" xfId="9368" xr:uid="{00000000-0005-0000-0000-0000F3160000}"/>
    <cellStyle name="Input 20 2 8" xfId="9369" xr:uid="{00000000-0005-0000-0000-0000F4160000}"/>
    <cellStyle name="Input 20 2 9" xfId="9370" xr:uid="{00000000-0005-0000-0000-0000F5160000}"/>
    <cellStyle name="Input 20 3" xfId="9371" xr:uid="{00000000-0005-0000-0000-0000F6160000}"/>
    <cellStyle name="Input 20 3 2" xfId="9372" xr:uid="{00000000-0005-0000-0000-0000F7160000}"/>
    <cellStyle name="Input 20 3 3" xfId="9373" xr:uid="{00000000-0005-0000-0000-0000F8160000}"/>
    <cellStyle name="Input 20 3 4" xfId="9374" xr:uid="{00000000-0005-0000-0000-0000F9160000}"/>
    <cellStyle name="Input 20 4" xfId="9375" xr:uid="{00000000-0005-0000-0000-0000FA160000}"/>
    <cellStyle name="Input 20 4 2" xfId="9376" xr:uid="{00000000-0005-0000-0000-0000FB160000}"/>
    <cellStyle name="Input 20 4 3" xfId="9377" xr:uid="{00000000-0005-0000-0000-0000FC160000}"/>
    <cellStyle name="Input 20 4 4" xfId="9378" xr:uid="{00000000-0005-0000-0000-0000FD160000}"/>
    <cellStyle name="Input 20 5" xfId="9379" xr:uid="{00000000-0005-0000-0000-0000FE160000}"/>
    <cellStyle name="Input 20 6" xfId="9380" xr:uid="{00000000-0005-0000-0000-0000FF160000}"/>
    <cellStyle name="Input 20 7" xfId="9381" xr:uid="{00000000-0005-0000-0000-000000170000}"/>
    <cellStyle name="Input 21" xfId="9382" xr:uid="{00000000-0005-0000-0000-000001170000}"/>
    <cellStyle name="Input 21 2" xfId="9383" xr:uid="{00000000-0005-0000-0000-000002170000}"/>
    <cellStyle name="Input 21 2 2" xfId="9384" xr:uid="{00000000-0005-0000-0000-000003170000}"/>
    <cellStyle name="Input 21 2 2 2" xfId="9385" xr:uid="{00000000-0005-0000-0000-000004170000}"/>
    <cellStyle name="Input 21 2 2 3" xfId="9386" xr:uid="{00000000-0005-0000-0000-000005170000}"/>
    <cellStyle name="Input 21 2 2 4" xfId="9387" xr:uid="{00000000-0005-0000-0000-000006170000}"/>
    <cellStyle name="Input 21 2 3" xfId="9388" xr:uid="{00000000-0005-0000-0000-000007170000}"/>
    <cellStyle name="Input 21 2 3 2" xfId="9389" xr:uid="{00000000-0005-0000-0000-000008170000}"/>
    <cellStyle name="Input 21 2 3 3" xfId="9390" xr:uid="{00000000-0005-0000-0000-000009170000}"/>
    <cellStyle name="Input 21 2 3 4" xfId="9391" xr:uid="{00000000-0005-0000-0000-00000A170000}"/>
    <cellStyle name="Input 21 2 4" xfId="9392" xr:uid="{00000000-0005-0000-0000-00000B170000}"/>
    <cellStyle name="Input 21 2 4 2" xfId="9393" xr:uid="{00000000-0005-0000-0000-00000C170000}"/>
    <cellStyle name="Input 21 2 4 3" xfId="9394" xr:uid="{00000000-0005-0000-0000-00000D170000}"/>
    <cellStyle name="Input 21 2 4 4" xfId="9395" xr:uid="{00000000-0005-0000-0000-00000E170000}"/>
    <cellStyle name="Input 21 2 5" xfId="9396" xr:uid="{00000000-0005-0000-0000-00000F170000}"/>
    <cellStyle name="Input 21 2 5 2" xfId="9397" xr:uid="{00000000-0005-0000-0000-000010170000}"/>
    <cellStyle name="Input 21 2 5 3" xfId="9398" xr:uid="{00000000-0005-0000-0000-000011170000}"/>
    <cellStyle name="Input 21 2 5 4" xfId="9399" xr:uid="{00000000-0005-0000-0000-000012170000}"/>
    <cellStyle name="Input 21 2 6" xfId="9400" xr:uid="{00000000-0005-0000-0000-000013170000}"/>
    <cellStyle name="Input 21 2 6 2" xfId="9401" xr:uid="{00000000-0005-0000-0000-000014170000}"/>
    <cellStyle name="Input 21 2 6 3" xfId="9402" xr:uid="{00000000-0005-0000-0000-000015170000}"/>
    <cellStyle name="Input 21 2 6 4" xfId="9403" xr:uid="{00000000-0005-0000-0000-000016170000}"/>
    <cellStyle name="Input 21 2 7" xfId="9404" xr:uid="{00000000-0005-0000-0000-000017170000}"/>
    <cellStyle name="Input 21 2 8" xfId="9405" xr:uid="{00000000-0005-0000-0000-000018170000}"/>
    <cellStyle name="Input 21 2 9" xfId="9406" xr:uid="{00000000-0005-0000-0000-000019170000}"/>
    <cellStyle name="Input 21 3" xfId="9407" xr:uid="{00000000-0005-0000-0000-00001A170000}"/>
    <cellStyle name="Input 21 3 2" xfId="9408" xr:uid="{00000000-0005-0000-0000-00001B170000}"/>
    <cellStyle name="Input 21 3 2 2" xfId="9409" xr:uid="{00000000-0005-0000-0000-00001C170000}"/>
    <cellStyle name="Input 21 3 2 3" xfId="9410" xr:uid="{00000000-0005-0000-0000-00001D170000}"/>
    <cellStyle name="Input 21 3 2 4" xfId="9411" xr:uid="{00000000-0005-0000-0000-00001E170000}"/>
    <cellStyle name="Input 21 3 3" xfId="9412" xr:uid="{00000000-0005-0000-0000-00001F170000}"/>
    <cellStyle name="Input 21 3 3 2" xfId="9413" xr:uid="{00000000-0005-0000-0000-000020170000}"/>
    <cellStyle name="Input 21 3 3 3" xfId="9414" xr:uid="{00000000-0005-0000-0000-000021170000}"/>
    <cellStyle name="Input 21 3 3 4" xfId="9415" xr:uid="{00000000-0005-0000-0000-000022170000}"/>
    <cellStyle name="Input 21 3 4" xfId="9416" xr:uid="{00000000-0005-0000-0000-000023170000}"/>
    <cellStyle name="Input 21 3 4 2" xfId="9417" xr:uid="{00000000-0005-0000-0000-000024170000}"/>
    <cellStyle name="Input 21 3 4 3" xfId="9418" xr:uid="{00000000-0005-0000-0000-000025170000}"/>
    <cellStyle name="Input 21 3 4 4" xfId="9419" xr:uid="{00000000-0005-0000-0000-000026170000}"/>
    <cellStyle name="Input 21 3 5" xfId="9420" xr:uid="{00000000-0005-0000-0000-000027170000}"/>
    <cellStyle name="Input 21 3 5 2" xfId="9421" xr:uid="{00000000-0005-0000-0000-000028170000}"/>
    <cellStyle name="Input 21 3 5 3" xfId="9422" xr:uid="{00000000-0005-0000-0000-000029170000}"/>
    <cellStyle name="Input 21 3 5 4" xfId="9423" xr:uid="{00000000-0005-0000-0000-00002A170000}"/>
    <cellStyle name="Input 21 3 6" xfId="9424" xr:uid="{00000000-0005-0000-0000-00002B170000}"/>
    <cellStyle name="Input 21 3 7" xfId="9425" xr:uid="{00000000-0005-0000-0000-00002C170000}"/>
    <cellStyle name="Input 21 3 8" xfId="9426" xr:uid="{00000000-0005-0000-0000-00002D170000}"/>
    <cellStyle name="Input 21 4" xfId="9427" xr:uid="{00000000-0005-0000-0000-00002E170000}"/>
    <cellStyle name="Input 21 4 2" xfId="9428" xr:uid="{00000000-0005-0000-0000-00002F170000}"/>
    <cellStyle name="Input 21 4 3" xfId="9429" xr:uid="{00000000-0005-0000-0000-000030170000}"/>
    <cellStyle name="Input 21 4 4" xfId="9430" xr:uid="{00000000-0005-0000-0000-000031170000}"/>
    <cellStyle name="Input 21 5" xfId="9431" xr:uid="{00000000-0005-0000-0000-000032170000}"/>
    <cellStyle name="Input 21 5 2" xfId="9432" xr:uid="{00000000-0005-0000-0000-000033170000}"/>
    <cellStyle name="Input 21 5 3" xfId="9433" xr:uid="{00000000-0005-0000-0000-000034170000}"/>
    <cellStyle name="Input 21 5 4" xfId="9434" xr:uid="{00000000-0005-0000-0000-000035170000}"/>
    <cellStyle name="Input 21 6" xfId="9435" xr:uid="{00000000-0005-0000-0000-000036170000}"/>
    <cellStyle name="Input 21 7" xfId="9436" xr:uid="{00000000-0005-0000-0000-000037170000}"/>
    <cellStyle name="Input 21 8" xfId="9437" xr:uid="{00000000-0005-0000-0000-000038170000}"/>
    <cellStyle name="Input 22" xfId="9438" xr:uid="{00000000-0005-0000-0000-000039170000}"/>
    <cellStyle name="Input 22 2" xfId="9439" xr:uid="{00000000-0005-0000-0000-00003A170000}"/>
    <cellStyle name="Input 22 2 2" xfId="9440" xr:uid="{00000000-0005-0000-0000-00003B170000}"/>
    <cellStyle name="Input 22 2 2 2" xfId="9441" xr:uid="{00000000-0005-0000-0000-00003C170000}"/>
    <cellStyle name="Input 22 2 2 3" xfId="9442" xr:uid="{00000000-0005-0000-0000-00003D170000}"/>
    <cellStyle name="Input 22 2 2 4" xfId="9443" xr:uid="{00000000-0005-0000-0000-00003E170000}"/>
    <cellStyle name="Input 22 2 3" xfId="9444" xr:uid="{00000000-0005-0000-0000-00003F170000}"/>
    <cellStyle name="Input 22 2 3 2" xfId="9445" xr:uid="{00000000-0005-0000-0000-000040170000}"/>
    <cellStyle name="Input 22 2 3 3" xfId="9446" xr:uid="{00000000-0005-0000-0000-000041170000}"/>
    <cellStyle name="Input 22 2 3 4" xfId="9447" xr:uid="{00000000-0005-0000-0000-000042170000}"/>
    <cellStyle name="Input 22 2 4" xfId="9448" xr:uid="{00000000-0005-0000-0000-000043170000}"/>
    <cellStyle name="Input 22 2 4 2" xfId="9449" xr:uid="{00000000-0005-0000-0000-000044170000}"/>
    <cellStyle name="Input 22 2 4 3" xfId="9450" xr:uid="{00000000-0005-0000-0000-000045170000}"/>
    <cellStyle name="Input 22 2 4 4" xfId="9451" xr:uid="{00000000-0005-0000-0000-000046170000}"/>
    <cellStyle name="Input 22 2 5" xfId="9452" xr:uid="{00000000-0005-0000-0000-000047170000}"/>
    <cellStyle name="Input 22 2 5 2" xfId="9453" xr:uid="{00000000-0005-0000-0000-000048170000}"/>
    <cellStyle name="Input 22 2 5 3" xfId="9454" xr:uid="{00000000-0005-0000-0000-000049170000}"/>
    <cellStyle name="Input 22 2 5 4" xfId="9455" xr:uid="{00000000-0005-0000-0000-00004A170000}"/>
    <cellStyle name="Input 22 2 6" xfId="9456" xr:uid="{00000000-0005-0000-0000-00004B170000}"/>
    <cellStyle name="Input 22 2 6 2" xfId="9457" xr:uid="{00000000-0005-0000-0000-00004C170000}"/>
    <cellStyle name="Input 22 2 6 3" xfId="9458" xr:uid="{00000000-0005-0000-0000-00004D170000}"/>
    <cellStyle name="Input 22 2 6 4" xfId="9459" xr:uid="{00000000-0005-0000-0000-00004E170000}"/>
    <cellStyle name="Input 22 2 7" xfId="9460" xr:uid="{00000000-0005-0000-0000-00004F170000}"/>
    <cellStyle name="Input 22 2 8" xfId="9461" xr:uid="{00000000-0005-0000-0000-000050170000}"/>
    <cellStyle name="Input 22 2 9" xfId="9462" xr:uid="{00000000-0005-0000-0000-000051170000}"/>
    <cellStyle name="Input 22 3" xfId="9463" xr:uid="{00000000-0005-0000-0000-000052170000}"/>
    <cellStyle name="Input 22 3 2" xfId="9464" xr:uid="{00000000-0005-0000-0000-000053170000}"/>
    <cellStyle name="Input 22 3 3" xfId="9465" xr:uid="{00000000-0005-0000-0000-000054170000}"/>
    <cellStyle name="Input 22 3 4" xfId="9466" xr:uid="{00000000-0005-0000-0000-000055170000}"/>
    <cellStyle name="Input 22 4" xfId="9467" xr:uid="{00000000-0005-0000-0000-000056170000}"/>
    <cellStyle name="Input 22 4 2" xfId="9468" xr:uid="{00000000-0005-0000-0000-000057170000}"/>
    <cellStyle name="Input 22 4 3" xfId="9469" xr:uid="{00000000-0005-0000-0000-000058170000}"/>
    <cellStyle name="Input 22 4 4" xfId="9470" xr:uid="{00000000-0005-0000-0000-000059170000}"/>
    <cellStyle name="Input 22 5" xfId="9471" xr:uid="{00000000-0005-0000-0000-00005A170000}"/>
    <cellStyle name="Input 22 6" xfId="9472" xr:uid="{00000000-0005-0000-0000-00005B170000}"/>
    <cellStyle name="Input 22 7" xfId="9473" xr:uid="{00000000-0005-0000-0000-00005C170000}"/>
    <cellStyle name="Input 23" xfId="9474" xr:uid="{00000000-0005-0000-0000-00005D170000}"/>
    <cellStyle name="Input 23 2" xfId="9475" xr:uid="{00000000-0005-0000-0000-00005E170000}"/>
    <cellStyle name="Input 23 2 2" xfId="9476" xr:uid="{00000000-0005-0000-0000-00005F170000}"/>
    <cellStyle name="Input 23 2 2 2" xfId="9477" xr:uid="{00000000-0005-0000-0000-000060170000}"/>
    <cellStyle name="Input 23 2 2 3" xfId="9478" xr:uid="{00000000-0005-0000-0000-000061170000}"/>
    <cellStyle name="Input 23 2 2 4" xfId="9479" xr:uid="{00000000-0005-0000-0000-000062170000}"/>
    <cellStyle name="Input 23 2 3" xfId="9480" xr:uid="{00000000-0005-0000-0000-000063170000}"/>
    <cellStyle name="Input 23 2 3 2" xfId="9481" xr:uid="{00000000-0005-0000-0000-000064170000}"/>
    <cellStyle name="Input 23 2 3 3" xfId="9482" xr:uid="{00000000-0005-0000-0000-000065170000}"/>
    <cellStyle name="Input 23 2 3 4" xfId="9483" xr:uid="{00000000-0005-0000-0000-000066170000}"/>
    <cellStyle name="Input 23 2 4" xfId="9484" xr:uid="{00000000-0005-0000-0000-000067170000}"/>
    <cellStyle name="Input 23 2 4 2" xfId="9485" xr:uid="{00000000-0005-0000-0000-000068170000}"/>
    <cellStyle name="Input 23 2 4 3" xfId="9486" xr:uid="{00000000-0005-0000-0000-000069170000}"/>
    <cellStyle name="Input 23 2 4 4" xfId="9487" xr:uid="{00000000-0005-0000-0000-00006A170000}"/>
    <cellStyle name="Input 23 2 5" xfId="9488" xr:uid="{00000000-0005-0000-0000-00006B170000}"/>
    <cellStyle name="Input 23 2 5 2" xfId="9489" xr:uid="{00000000-0005-0000-0000-00006C170000}"/>
    <cellStyle name="Input 23 2 5 3" xfId="9490" xr:uid="{00000000-0005-0000-0000-00006D170000}"/>
    <cellStyle name="Input 23 2 5 4" xfId="9491" xr:uid="{00000000-0005-0000-0000-00006E170000}"/>
    <cellStyle name="Input 23 2 6" xfId="9492" xr:uid="{00000000-0005-0000-0000-00006F170000}"/>
    <cellStyle name="Input 23 2 6 2" xfId="9493" xr:uid="{00000000-0005-0000-0000-000070170000}"/>
    <cellStyle name="Input 23 2 6 3" xfId="9494" xr:uid="{00000000-0005-0000-0000-000071170000}"/>
    <cellStyle name="Input 23 2 6 4" xfId="9495" xr:uid="{00000000-0005-0000-0000-000072170000}"/>
    <cellStyle name="Input 23 2 7" xfId="9496" xr:uid="{00000000-0005-0000-0000-000073170000}"/>
    <cellStyle name="Input 23 2 8" xfId="9497" xr:uid="{00000000-0005-0000-0000-000074170000}"/>
    <cellStyle name="Input 23 2 9" xfId="9498" xr:uid="{00000000-0005-0000-0000-000075170000}"/>
    <cellStyle name="Input 23 3" xfId="9499" xr:uid="{00000000-0005-0000-0000-000076170000}"/>
    <cellStyle name="Input 23 3 2" xfId="9500" xr:uid="{00000000-0005-0000-0000-000077170000}"/>
    <cellStyle name="Input 23 3 3" xfId="9501" xr:uid="{00000000-0005-0000-0000-000078170000}"/>
    <cellStyle name="Input 23 3 4" xfId="9502" xr:uid="{00000000-0005-0000-0000-000079170000}"/>
    <cellStyle name="Input 23 4" xfId="9503" xr:uid="{00000000-0005-0000-0000-00007A170000}"/>
    <cellStyle name="Input 23 4 2" xfId="9504" xr:uid="{00000000-0005-0000-0000-00007B170000}"/>
    <cellStyle name="Input 23 4 3" xfId="9505" xr:uid="{00000000-0005-0000-0000-00007C170000}"/>
    <cellStyle name="Input 23 4 4" xfId="9506" xr:uid="{00000000-0005-0000-0000-00007D170000}"/>
    <cellStyle name="Input 23 5" xfId="9507" xr:uid="{00000000-0005-0000-0000-00007E170000}"/>
    <cellStyle name="Input 23 6" xfId="9508" xr:uid="{00000000-0005-0000-0000-00007F170000}"/>
    <cellStyle name="Input 23 7" xfId="9509" xr:uid="{00000000-0005-0000-0000-000080170000}"/>
    <cellStyle name="Input 24" xfId="9510" xr:uid="{00000000-0005-0000-0000-000081170000}"/>
    <cellStyle name="Input 24 2" xfId="9511" xr:uid="{00000000-0005-0000-0000-000082170000}"/>
    <cellStyle name="Input 24 2 2" xfId="9512" xr:uid="{00000000-0005-0000-0000-000083170000}"/>
    <cellStyle name="Input 24 2 2 2" xfId="9513" xr:uid="{00000000-0005-0000-0000-000084170000}"/>
    <cellStyle name="Input 24 2 2 3" xfId="9514" xr:uid="{00000000-0005-0000-0000-000085170000}"/>
    <cellStyle name="Input 24 2 2 4" xfId="9515" xr:uid="{00000000-0005-0000-0000-000086170000}"/>
    <cellStyle name="Input 24 2 3" xfId="9516" xr:uid="{00000000-0005-0000-0000-000087170000}"/>
    <cellStyle name="Input 24 2 3 2" xfId="9517" xr:uid="{00000000-0005-0000-0000-000088170000}"/>
    <cellStyle name="Input 24 2 3 3" xfId="9518" xr:uid="{00000000-0005-0000-0000-000089170000}"/>
    <cellStyle name="Input 24 2 3 4" xfId="9519" xr:uid="{00000000-0005-0000-0000-00008A170000}"/>
    <cellStyle name="Input 24 2 4" xfId="9520" xr:uid="{00000000-0005-0000-0000-00008B170000}"/>
    <cellStyle name="Input 24 2 4 2" xfId="9521" xr:uid="{00000000-0005-0000-0000-00008C170000}"/>
    <cellStyle name="Input 24 2 4 3" xfId="9522" xr:uid="{00000000-0005-0000-0000-00008D170000}"/>
    <cellStyle name="Input 24 2 4 4" xfId="9523" xr:uid="{00000000-0005-0000-0000-00008E170000}"/>
    <cellStyle name="Input 24 2 5" xfId="9524" xr:uid="{00000000-0005-0000-0000-00008F170000}"/>
    <cellStyle name="Input 24 2 5 2" xfId="9525" xr:uid="{00000000-0005-0000-0000-000090170000}"/>
    <cellStyle name="Input 24 2 5 3" xfId="9526" xr:uid="{00000000-0005-0000-0000-000091170000}"/>
    <cellStyle name="Input 24 2 5 4" xfId="9527" xr:uid="{00000000-0005-0000-0000-000092170000}"/>
    <cellStyle name="Input 24 2 6" xfId="9528" xr:uid="{00000000-0005-0000-0000-000093170000}"/>
    <cellStyle name="Input 24 2 6 2" xfId="9529" xr:uid="{00000000-0005-0000-0000-000094170000}"/>
    <cellStyle name="Input 24 2 6 3" xfId="9530" xr:uid="{00000000-0005-0000-0000-000095170000}"/>
    <cellStyle name="Input 24 2 6 4" xfId="9531" xr:uid="{00000000-0005-0000-0000-000096170000}"/>
    <cellStyle name="Input 24 2 7" xfId="9532" xr:uid="{00000000-0005-0000-0000-000097170000}"/>
    <cellStyle name="Input 24 2 8" xfId="9533" xr:uid="{00000000-0005-0000-0000-000098170000}"/>
    <cellStyle name="Input 24 2 9" xfId="9534" xr:uid="{00000000-0005-0000-0000-000099170000}"/>
    <cellStyle name="Input 24 3" xfId="9535" xr:uid="{00000000-0005-0000-0000-00009A170000}"/>
    <cellStyle name="Input 24 3 2" xfId="9536" xr:uid="{00000000-0005-0000-0000-00009B170000}"/>
    <cellStyle name="Input 24 3 3" xfId="9537" xr:uid="{00000000-0005-0000-0000-00009C170000}"/>
    <cellStyle name="Input 24 3 4" xfId="9538" xr:uid="{00000000-0005-0000-0000-00009D170000}"/>
    <cellStyle name="Input 24 4" xfId="9539" xr:uid="{00000000-0005-0000-0000-00009E170000}"/>
    <cellStyle name="Input 24 4 2" xfId="9540" xr:uid="{00000000-0005-0000-0000-00009F170000}"/>
    <cellStyle name="Input 24 4 3" xfId="9541" xr:uid="{00000000-0005-0000-0000-0000A0170000}"/>
    <cellStyle name="Input 24 4 4" xfId="9542" xr:uid="{00000000-0005-0000-0000-0000A1170000}"/>
    <cellStyle name="Input 24 5" xfId="9543" xr:uid="{00000000-0005-0000-0000-0000A2170000}"/>
    <cellStyle name="Input 24 6" xfId="9544" xr:uid="{00000000-0005-0000-0000-0000A3170000}"/>
    <cellStyle name="Input 24 7" xfId="9545" xr:uid="{00000000-0005-0000-0000-0000A4170000}"/>
    <cellStyle name="Input 25" xfId="9546" xr:uid="{00000000-0005-0000-0000-0000A5170000}"/>
    <cellStyle name="Input 25 10" xfId="9547" xr:uid="{00000000-0005-0000-0000-0000A6170000}"/>
    <cellStyle name="Input 25 11" xfId="9548" xr:uid="{00000000-0005-0000-0000-0000A7170000}"/>
    <cellStyle name="Input 25 2" xfId="9549" xr:uid="{00000000-0005-0000-0000-0000A8170000}"/>
    <cellStyle name="Input 25 2 2" xfId="9550" xr:uid="{00000000-0005-0000-0000-0000A9170000}"/>
    <cellStyle name="Input 25 2 2 2" xfId="9551" xr:uid="{00000000-0005-0000-0000-0000AA170000}"/>
    <cellStyle name="Input 25 2 2 3" xfId="9552" xr:uid="{00000000-0005-0000-0000-0000AB170000}"/>
    <cellStyle name="Input 25 2 2 4" xfId="9553" xr:uid="{00000000-0005-0000-0000-0000AC170000}"/>
    <cellStyle name="Input 25 2 3" xfId="9554" xr:uid="{00000000-0005-0000-0000-0000AD170000}"/>
    <cellStyle name="Input 25 2 3 2" xfId="9555" xr:uid="{00000000-0005-0000-0000-0000AE170000}"/>
    <cellStyle name="Input 25 2 3 3" xfId="9556" xr:uid="{00000000-0005-0000-0000-0000AF170000}"/>
    <cellStyle name="Input 25 2 3 4" xfId="9557" xr:uid="{00000000-0005-0000-0000-0000B0170000}"/>
    <cellStyle name="Input 25 2 4" xfId="9558" xr:uid="{00000000-0005-0000-0000-0000B1170000}"/>
    <cellStyle name="Input 25 2 4 2" xfId="9559" xr:uid="{00000000-0005-0000-0000-0000B2170000}"/>
    <cellStyle name="Input 25 2 4 3" xfId="9560" xr:uid="{00000000-0005-0000-0000-0000B3170000}"/>
    <cellStyle name="Input 25 2 4 4" xfId="9561" xr:uid="{00000000-0005-0000-0000-0000B4170000}"/>
    <cellStyle name="Input 25 2 5" xfId="9562" xr:uid="{00000000-0005-0000-0000-0000B5170000}"/>
    <cellStyle name="Input 25 2 5 2" xfId="9563" xr:uid="{00000000-0005-0000-0000-0000B6170000}"/>
    <cellStyle name="Input 25 2 5 3" xfId="9564" xr:uid="{00000000-0005-0000-0000-0000B7170000}"/>
    <cellStyle name="Input 25 2 5 4" xfId="9565" xr:uid="{00000000-0005-0000-0000-0000B8170000}"/>
    <cellStyle name="Input 25 2 6" xfId="9566" xr:uid="{00000000-0005-0000-0000-0000B9170000}"/>
    <cellStyle name="Input 25 2 6 2" xfId="9567" xr:uid="{00000000-0005-0000-0000-0000BA170000}"/>
    <cellStyle name="Input 25 2 6 3" xfId="9568" xr:uid="{00000000-0005-0000-0000-0000BB170000}"/>
    <cellStyle name="Input 25 2 6 4" xfId="9569" xr:uid="{00000000-0005-0000-0000-0000BC170000}"/>
    <cellStyle name="Input 25 2 7" xfId="9570" xr:uid="{00000000-0005-0000-0000-0000BD170000}"/>
    <cellStyle name="Input 25 2 8" xfId="9571" xr:uid="{00000000-0005-0000-0000-0000BE170000}"/>
    <cellStyle name="Input 25 2 9" xfId="9572" xr:uid="{00000000-0005-0000-0000-0000BF170000}"/>
    <cellStyle name="Input 25 3" xfId="9573" xr:uid="{00000000-0005-0000-0000-0000C0170000}"/>
    <cellStyle name="Input 25 3 2" xfId="9574" xr:uid="{00000000-0005-0000-0000-0000C1170000}"/>
    <cellStyle name="Input 25 3 2 2" xfId="9575" xr:uid="{00000000-0005-0000-0000-0000C2170000}"/>
    <cellStyle name="Input 25 3 2 3" xfId="9576" xr:uid="{00000000-0005-0000-0000-0000C3170000}"/>
    <cellStyle name="Input 25 3 2 4" xfId="9577" xr:uid="{00000000-0005-0000-0000-0000C4170000}"/>
    <cellStyle name="Input 25 3 3" xfId="9578" xr:uid="{00000000-0005-0000-0000-0000C5170000}"/>
    <cellStyle name="Input 25 3 3 2" xfId="9579" xr:uid="{00000000-0005-0000-0000-0000C6170000}"/>
    <cellStyle name="Input 25 3 3 3" xfId="9580" xr:uid="{00000000-0005-0000-0000-0000C7170000}"/>
    <cellStyle name="Input 25 3 3 4" xfId="9581" xr:uid="{00000000-0005-0000-0000-0000C8170000}"/>
    <cellStyle name="Input 25 3 4" xfId="9582" xr:uid="{00000000-0005-0000-0000-0000C9170000}"/>
    <cellStyle name="Input 25 3 4 2" xfId="9583" xr:uid="{00000000-0005-0000-0000-0000CA170000}"/>
    <cellStyle name="Input 25 3 4 3" xfId="9584" xr:uid="{00000000-0005-0000-0000-0000CB170000}"/>
    <cellStyle name="Input 25 3 4 4" xfId="9585" xr:uid="{00000000-0005-0000-0000-0000CC170000}"/>
    <cellStyle name="Input 25 3 5" xfId="9586" xr:uid="{00000000-0005-0000-0000-0000CD170000}"/>
    <cellStyle name="Input 25 3 5 2" xfId="9587" xr:uid="{00000000-0005-0000-0000-0000CE170000}"/>
    <cellStyle name="Input 25 3 5 3" xfId="9588" xr:uid="{00000000-0005-0000-0000-0000CF170000}"/>
    <cellStyle name="Input 25 3 5 4" xfId="9589" xr:uid="{00000000-0005-0000-0000-0000D0170000}"/>
    <cellStyle name="Input 25 3 6" xfId="9590" xr:uid="{00000000-0005-0000-0000-0000D1170000}"/>
    <cellStyle name="Input 25 3 6 2" xfId="9591" xr:uid="{00000000-0005-0000-0000-0000D2170000}"/>
    <cellStyle name="Input 25 3 6 3" xfId="9592" xr:uid="{00000000-0005-0000-0000-0000D3170000}"/>
    <cellStyle name="Input 25 3 6 4" xfId="9593" xr:uid="{00000000-0005-0000-0000-0000D4170000}"/>
    <cellStyle name="Input 25 3 7" xfId="9594" xr:uid="{00000000-0005-0000-0000-0000D5170000}"/>
    <cellStyle name="Input 25 3 8" xfId="9595" xr:uid="{00000000-0005-0000-0000-0000D6170000}"/>
    <cellStyle name="Input 25 3 9" xfId="9596" xr:uid="{00000000-0005-0000-0000-0000D7170000}"/>
    <cellStyle name="Input 25 4" xfId="9597" xr:uid="{00000000-0005-0000-0000-0000D8170000}"/>
    <cellStyle name="Input 25 4 2" xfId="9598" xr:uid="{00000000-0005-0000-0000-0000D9170000}"/>
    <cellStyle name="Input 25 4 3" xfId="9599" xr:uid="{00000000-0005-0000-0000-0000DA170000}"/>
    <cellStyle name="Input 25 4 4" xfId="9600" xr:uid="{00000000-0005-0000-0000-0000DB170000}"/>
    <cellStyle name="Input 25 5" xfId="9601" xr:uid="{00000000-0005-0000-0000-0000DC170000}"/>
    <cellStyle name="Input 25 5 2" xfId="9602" xr:uid="{00000000-0005-0000-0000-0000DD170000}"/>
    <cellStyle name="Input 25 5 3" xfId="9603" xr:uid="{00000000-0005-0000-0000-0000DE170000}"/>
    <cellStyle name="Input 25 5 4" xfId="9604" xr:uid="{00000000-0005-0000-0000-0000DF170000}"/>
    <cellStyle name="Input 25 6" xfId="9605" xr:uid="{00000000-0005-0000-0000-0000E0170000}"/>
    <cellStyle name="Input 25 6 2" xfId="9606" xr:uid="{00000000-0005-0000-0000-0000E1170000}"/>
    <cellStyle name="Input 25 6 3" xfId="9607" xr:uid="{00000000-0005-0000-0000-0000E2170000}"/>
    <cellStyle name="Input 25 6 4" xfId="9608" xr:uid="{00000000-0005-0000-0000-0000E3170000}"/>
    <cellStyle name="Input 25 7" xfId="9609" xr:uid="{00000000-0005-0000-0000-0000E4170000}"/>
    <cellStyle name="Input 25 7 2" xfId="9610" xr:uid="{00000000-0005-0000-0000-0000E5170000}"/>
    <cellStyle name="Input 25 7 3" xfId="9611" xr:uid="{00000000-0005-0000-0000-0000E6170000}"/>
    <cellStyle name="Input 25 7 4" xfId="9612" xr:uid="{00000000-0005-0000-0000-0000E7170000}"/>
    <cellStyle name="Input 25 8" xfId="9613" xr:uid="{00000000-0005-0000-0000-0000E8170000}"/>
    <cellStyle name="Input 25 8 2" xfId="9614" xr:uid="{00000000-0005-0000-0000-0000E9170000}"/>
    <cellStyle name="Input 25 8 3" xfId="9615" xr:uid="{00000000-0005-0000-0000-0000EA170000}"/>
    <cellStyle name="Input 25 8 4" xfId="9616" xr:uid="{00000000-0005-0000-0000-0000EB170000}"/>
    <cellStyle name="Input 25 9" xfId="9617" xr:uid="{00000000-0005-0000-0000-0000EC170000}"/>
    <cellStyle name="Input 26" xfId="9618" xr:uid="{00000000-0005-0000-0000-0000ED170000}"/>
    <cellStyle name="Input 26 10" xfId="9619" xr:uid="{00000000-0005-0000-0000-0000EE170000}"/>
    <cellStyle name="Input 26 2" xfId="9620" xr:uid="{00000000-0005-0000-0000-0000EF170000}"/>
    <cellStyle name="Input 26 2 2" xfId="9621" xr:uid="{00000000-0005-0000-0000-0000F0170000}"/>
    <cellStyle name="Input 26 2 2 2" xfId="9622" xr:uid="{00000000-0005-0000-0000-0000F1170000}"/>
    <cellStyle name="Input 26 2 2 3" xfId="9623" xr:uid="{00000000-0005-0000-0000-0000F2170000}"/>
    <cellStyle name="Input 26 2 2 4" xfId="9624" xr:uid="{00000000-0005-0000-0000-0000F3170000}"/>
    <cellStyle name="Input 26 2 3" xfId="9625" xr:uid="{00000000-0005-0000-0000-0000F4170000}"/>
    <cellStyle name="Input 26 2 3 2" xfId="9626" xr:uid="{00000000-0005-0000-0000-0000F5170000}"/>
    <cellStyle name="Input 26 2 3 3" xfId="9627" xr:uid="{00000000-0005-0000-0000-0000F6170000}"/>
    <cellStyle name="Input 26 2 3 4" xfId="9628" xr:uid="{00000000-0005-0000-0000-0000F7170000}"/>
    <cellStyle name="Input 26 2 4" xfId="9629" xr:uid="{00000000-0005-0000-0000-0000F8170000}"/>
    <cellStyle name="Input 26 2 4 2" xfId="9630" xr:uid="{00000000-0005-0000-0000-0000F9170000}"/>
    <cellStyle name="Input 26 2 4 3" xfId="9631" xr:uid="{00000000-0005-0000-0000-0000FA170000}"/>
    <cellStyle name="Input 26 2 4 4" xfId="9632" xr:uid="{00000000-0005-0000-0000-0000FB170000}"/>
    <cellStyle name="Input 26 2 5" xfId="9633" xr:uid="{00000000-0005-0000-0000-0000FC170000}"/>
    <cellStyle name="Input 26 2 5 2" xfId="9634" xr:uid="{00000000-0005-0000-0000-0000FD170000}"/>
    <cellStyle name="Input 26 2 5 3" xfId="9635" xr:uid="{00000000-0005-0000-0000-0000FE170000}"/>
    <cellStyle name="Input 26 2 5 4" xfId="9636" xr:uid="{00000000-0005-0000-0000-0000FF170000}"/>
    <cellStyle name="Input 26 2 6" xfId="9637" xr:uid="{00000000-0005-0000-0000-000000180000}"/>
    <cellStyle name="Input 26 2 6 2" xfId="9638" xr:uid="{00000000-0005-0000-0000-000001180000}"/>
    <cellStyle name="Input 26 2 6 3" xfId="9639" xr:uid="{00000000-0005-0000-0000-000002180000}"/>
    <cellStyle name="Input 26 2 6 4" xfId="9640" xr:uid="{00000000-0005-0000-0000-000003180000}"/>
    <cellStyle name="Input 26 2 7" xfId="9641" xr:uid="{00000000-0005-0000-0000-000004180000}"/>
    <cellStyle name="Input 26 2 8" xfId="9642" xr:uid="{00000000-0005-0000-0000-000005180000}"/>
    <cellStyle name="Input 26 2 9" xfId="9643" xr:uid="{00000000-0005-0000-0000-000006180000}"/>
    <cellStyle name="Input 26 3" xfId="9644" xr:uid="{00000000-0005-0000-0000-000007180000}"/>
    <cellStyle name="Input 26 3 2" xfId="9645" xr:uid="{00000000-0005-0000-0000-000008180000}"/>
    <cellStyle name="Input 26 3 3" xfId="9646" xr:uid="{00000000-0005-0000-0000-000009180000}"/>
    <cellStyle name="Input 26 3 4" xfId="9647" xr:uid="{00000000-0005-0000-0000-00000A180000}"/>
    <cellStyle name="Input 26 4" xfId="9648" xr:uid="{00000000-0005-0000-0000-00000B180000}"/>
    <cellStyle name="Input 26 4 2" xfId="9649" xr:uid="{00000000-0005-0000-0000-00000C180000}"/>
    <cellStyle name="Input 26 4 3" xfId="9650" xr:uid="{00000000-0005-0000-0000-00000D180000}"/>
    <cellStyle name="Input 26 4 4" xfId="9651" xr:uid="{00000000-0005-0000-0000-00000E180000}"/>
    <cellStyle name="Input 26 5" xfId="9652" xr:uid="{00000000-0005-0000-0000-00000F180000}"/>
    <cellStyle name="Input 26 5 2" xfId="9653" xr:uid="{00000000-0005-0000-0000-000010180000}"/>
    <cellStyle name="Input 26 5 3" xfId="9654" xr:uid="{00000000-0005-0000-0000-000011180000}"/>
    <cellStyle name="Input 26 5 4" xfId="9655" xr:uid="{00000000-0005-0000-0000-000012180000}"/>
    <cellStyle name="Input 26 6" xfId="9656" xr:uid="{00000000-0005-0000-0000-000013180000}"/>
    <cellStyle name="Input 26 6 2" xfId="9657" xr:uid="{00000000-0005-0000-0000-000014180000}"/>
    <cellStyle name="Input 26 6 3" xfId="9658" xr:uid="{00000000-0005-0000-0000-000015180000}"/>
    <cellStyle name="Input 26 6 4" xfId="9659" xr:uid="{00000000-0005-0000-0000-000016180000}"/>
    <cellStyle name="Input 26 7" xfId="9660" xr:uid="{00000000-0005-0000-0000-000017180000}"/>
    <cellStyle name="Input 26 7 2" xfId="9661" xr:uid="{00000000-0005-0000-0000-000018180000}"/>
    <cellStyle name="Input 26 7 3" xfId="9662" xr:uid="{00000000-0005-0000-0000-000019180000}"/>
    <cellStyle name="Input 26 7 4" xfId="9663" xr:uid="{00000000-0005-0000-0000-00001A180000}"/>
    <cellStyle name="Input 26 8" xfId="9664" xr:uid="{00000000-0005-0000-0000-00001B180000}"/>
    <cellStyle name="Input 26 9" xfId="9665" xr:uid="{00000000-0005-0000-0000-00001C180000}"/>
    <cellStyle name="Input 27" xfId="9666" xr:uid="{00000000-0005-0000-0000-00001D180000}"/>
    <cellStyle name="Input 27 2" xfId="9667" xr:uid="{00000000-0005-0000-0000-00001E180000}"/>
    <cellStyle name="Input 27 2 2" xfId="9668" xr:uid="{00000000-0005-0000-0000-00001F180000}"/>
    <cellStyle name="Input 27 2 3" xfId="9669" xr:uid="{00000000-0005-0000-0000-000020180000}"/>
    <cellStyle name="Input 27 2 4" xfId="9670" xr:uid="{00000000-0005-0000-0000-000021180000}"/>
    <cellStyle name="Input 27 3" xfId="9671" xr:uid="{00000000-0005-0000-0000-000022180000}"/>
    <cellStyle name="Input 27 3 2" xfId="9672" xr:uid="{00000000-0005-0000-0000-000023180000}"/>
    <cellStyle name="Input 27 3 3" xfId="9673" xr:uid="{00000000-0005-0000-0000-000024180000}"/>
    <cellStyle name="Input 27 3 4" xfId="9674" xr:uid="{00000000-0005-0000-0000-000025180000}"/>
    <cellStyle name="Input 27 4" xfId="9675" xr:uid="{00000000-0005-0000-0000-000026180000}"/>
    <cellStyle name="Input 27 4 2" xfId="9676" xr:uid="{00000000-0005-0000-0000-000027180000}"/>
    <cellStyle name="Input 27 4 3" xfId="9677" xr:uid="{00000000-0005-0000-0000-000028180000}"/>
    <cellStyle name="Input 27 4 4" xfId="9678" xr:uid="{00000000-0005-0000-0000-000029180000}"/>
    <cellStyle name="Input 27 5" xfId="9679" xr:uid="{00000000-0005-0000-0000-00002A180000}"/>
    <cellStyle name="Input 27 5 2" xfId="9680" xr:uid="{00000000-0005-0000-0000-00002B180000}"/>
    <cellStyle name="Input 27 5 3" xfId="9681" xr:uid="{00000000-0005-0000-0000-00002C180000}"/>
    <cellStyle name="Input 27 5 4" xfId="9682" xr:uid="{00000000-0005-0000-0000-00002D180000}"/>
    <cellStyle name="Input 27 6" xfId="9683" xr:uid="{00000000-0005-0000-0000-00002E180000}"/>
    <cellStyle name="Input 27 6 2" xfId="9684" xr:uid="{00000000-0005-0000-0000-00002F180000}"/>
    <cellStyle name="Input 27 6 3" xfId="9685" xr:uid="{00000000-0005-0000-0000-000030180000}"/>
    <cellStyle name="Input 27 6 4" xfId="9686" xr:uid="{00000000-0005-0000-0000-000031180000}"/>
    <cellStyle name="Input 27 7" xfId="9687" xr:uid="{00000000-0005-0000-0000-000032180000}"/>
    <cellStyle name="Input 27 8" xfId="9688" xr:uid="{00000000-0005-0000-0000-000033180000}"/>
    <cellStyle name="Input 27 9" xfId="9689" xr:uid="{00000000-0005-0000-0000-000034180000}"/>
    <cellStyle name="Input 28" xfId="9690" xr:uid="{00000000-0005-0000-0000-000035180000}"/>
    <cellStyle name="Input 28 2" xfId="9691" xr:uid="{00000000-0005-0000-0000-000036180000}"/>
    <cellStyle name="Input 28 2 2" xfId="9692" xr:uid="{00000000-0005-0000-0000-000037180000}"/>
    <cellStyle name="Input 28 2 3" xfId="9693" xr:uid="{00000000-0005-0000-0000-000038180000}"/>
    <cellStyle name="Input 28 2 4" xfId="9694" xr:uid="{00000000-0005-0000-0000-000039180000}"/>
    <cellStyle name="Input 28 3" xfId="9695" xr:uid="{00000000-0005-0000-0000-00003A180000}"/>
    <cellStyle name="Input 28 3 2" xfId="9696" xr:uid="{00000000-0005-0000-0000-00003B180000}"/>
    <cellStyle name="Input 28 3 3" xfId="9697" xr:uid="{00000000-0005-0000-0000-00003C180000}"/>
    <cellStyle name="Input 28 3 4" xfId="9698" xr:uid="{00000000-0005-0000-0000-00003D180000}"/>
    <cellStyle name="Input 28 4" xfId="9699" xr:uid="{00000000-0005-0000-0000-00003E180000}"/>
    <cellStyle name="Input 28 4 2" xfId="9700" xr:uid="{00000000-0005-0000-0000-00003F180000}"/>
    <cellStyle name="Input 28 4 3" xfId="9701" xr:uid="{00000000-0005-0000-0000-000040180000}"/>
    <cellStyle name="Input 28 4 4" xfId="9702" xr:uid="{00000000-0005-0000-0000-000041180000}"/>
    <cellStyle name="Input 28 5" xfId="9703" xr:uid="{00000000-0005-0000-0000-000042180000}"/>
    <cellStyle name="Input 28 5 2" xfId="9704" xr:uid="{00000000-0005-0000-0000-000043180000}"/>
    <cellStyle name="Input 28 5 3" xfId="9705" xr:uid="{00000000-0005-0000-0000-000044180000}"/>
    <cellStyle name="Input 28 5 4" xfId="9706" xr:uid="{00000000-0005-0000-0000-000045180000}"/>
    <cellStyle name="Input 28 6" xfId="9707" xr:uid="{00000000-0005-0000-0000-000046180000}"/>
    <cellStyle name="Input 28 6 2" xfId="9708" xr:uid="{00000000-0005-0000-0000-000047180000}"/>
    <cellStyle name="Input 28 6 3" xfId="9709" xr:uid="{00000000-0005-0000-0000-000048180000}"/>
    <cellStyle name="Input 28 6 4" xfId="9710" xr:uid="{00000000-0005-0000-0000-000049180000}"/>
    <cellStyle name="Input 28 7" xfId="9711" xr:uid="{00000000-0005-0000-0000-00004A180000}"/>
    <cellStyle name="Input 28 8" xfId="9712" xr:uid="{00000000-0005-0000-0000-00004B180000}"/>
    <cellStyle name="Input 28 9" xfId="9713" xr:uid="{00000000-0005-0000-0000-00004C180000}"/>
    <cellStyle name="Input 29" xfId="9714" xr:uid="{00000000-0005-0000-0000-00004D180000}"/>
    <cellStyle name="Input 29 2" xfId="9715" xr:uid="{00000000-0005-0000-0000-00004E180000}"/>
    <cellStyle name="Input 29 3" xfId="9716" xr:uid="{00000000-0005-0000-0000-00004F180000}"/>
    <cellStyle name="Input 29 4" xfId="9717" xr:uid="{00000000-0005-0000-0000-000050180000}"/>
    <cellStyle name="Input 3" xfId="9718" xr:uid="{00000000-0005-0000-0000-000051180000}"/>
    <cellStyle name="Input 3 2" xfId="9719" xr:uid="{00000000-0005-0000-0000-000052180000}"/>
    <cellStyle name="Input 3 2 10" xfId="9720" xr:uid="{00000000-0005-0000-0000-000053180000}"/>
    <cellStyle name="Input 3 2 2" xfId="9721" xr:uid="{00000000-0005-0000-0000-000054180000}"/>
    <cellStyle name="Input 3 2 2 2" xfId="9722" xr:uid="{00000000-0005-0000-0000-000055180000}"/>
    <cellStyle name="Input 3 2 2 2 2" xfId="9723" xr:uid="{00000000-0005-0000-0000-000056180000}"/>
    <cellStyle name="Input 3 2 2 2 3" xfId="9724" xr:uid="{00000000-0005-0000-0000-000057180000}"/>
    <cellStyle name="Input 3 2 2 2 4" xfId="9725" xr:uid="{00000000-0005-0000-0000-000058180000}"/>
    <cellStyle name="Input 3 2 2 3" xfId="9726" xr:uid="{00000000-0005-0000-0000-000059180000}"/>
    <cellStyle name="Input 3 2 2 4" xfId="9727" xr:uid="{00000000-0005-0000-0000-00005A180000}"/>
    <cellStyle name="Input 3 2 2 5" xfId="9728" xr:uid="{00000000-0005-0000-0000-00005B180000}"/>
    <cellStyle name="Input 3 2 3" xfId="9729" xr:uid="{00000000-0005-0000-0000-00005C180000}"/>
    <cellStyle name="Input 3 2 3 2" xfId="9730" xr:uid="{00000000-0005-0000-0000-00005D180000}"/>
    <cellStyle name="Input 3 2 3 2 2" xfId="9731" xr:uid="{00000000-0005-0000-0000-00005E180000}"/>
    <cellStyle name="Input 3 2 3 2 3" xfId="9732" xr:uid="{00000000-0005-0000-0000-00005F180000}"/>
    <cellStyle name="Input 3 2 3 2 4" xfId="9733" xr:uid="{00000000-0005-0000-0000-000060180000}"/>
    <cellStyle name="Input 3 2 3 3" xfId="9734" xr:uid="{00000000-0005-0000-0000-000061180000}"/>
    <cellStyle name="Input 3 2 3 4" xfId="9735" xr:uid="{00000000-0005-0000-0000-000062180000}"/>
    <cellStyle name="Input 3 2 3 5" xfId="9736" xr:uid="{00000000-0005-0000-0000-000063180000}"/>
    <cellStyle name="Input 3 2 4" xfId="9737" xr:uid="{00000000-0005-0000-0000-000064180000}"/>
    <cellStyle name="Input 3 2 4 2" xfId="9738" xr:uid="{00000000-0005-0000-0000-000065180000}"/>
    <cellStyle name="Input 3 2 4 2 2" xfId="9739" xr:uid="{00000000-0005-0000-0000-000066180000}"/>
    <cellStyle name="Input 3 2 4 2 3" xfId="9740" xr:uid="{00000000-0005-0000-0000-000067180000}"/>
    <cellStyle name="Input 3 2 4 2 4" xfId="9741" xr:uid="{00000000-0005-0000-0000-000068180000}"/>
    <cellStyle name="Input 3 2 4 3" xfId="9742" xr:uid="{00000000-0005-0000-0000-000069180000}"/>
    <cellStyle name="Input 3 2 4 4" xfId="9743" xr:uid="{00000000-0005-0000-0000-00006A180000}"/>
    <cellStyle name="Input 3 2 4 5" xfId="9744" xr:uid="{00000000-0005-0000-0000-00006B180000}"/>
    <cellStyle name="Input 3 2 5" xfId="9745" xr:uid="{00000000-0005-0000-0000-00006C180000}"/>
    <cellStyle name="Input 3 2 5 2" xfId="9746" xr:uid="{00000000-0005-0000-0000-00006D180000}"/>
    <cellStyle name="Input 3 2 5 3" xfId="9747" xr:uid="{00000000-0005-0000-0000-00006E180000}"/>
    <cellStyle name="Input 3 2 5 4" xfId="9748" xr:uid="{00000000-0005-0000-0000-00006F180000}"/>
    <cellStyle name="Input 3 2 6" xfId="9749" xr:uid="{00000000-0005-0000-0000-000070180000}"/>
    <cellStyle name="Input 3 2 6 2" xfId="9750" xr:uid="{00000000-0005-0000-0000-000071180000}"/>
    <cellStyle name="Input 3 2 6 3" xfId="9751" xr:uid="{00000000-0005-0000-0000-000072180000}"/>
    <cellStyle name="Input 3 2 6 4" xfId="9752" xr:uid="{00000000-0005-0000-0000-000073180000}"/>
    <cellStyle name="Input 3 2 7" xfId="9753" xr:uid="{00000000-0005-0000-0000-000074180000}"/>
    <cellStyle name="Input 3 2 7 2" xfId="9754" xr:uid="{00000000-0005-0000-0000-000075180000}"/>
    <cellStyle name="Input 3 2 7 3" xfId="9755" xr:uid="{00000000-0005-0000-0000-000076180000}"/>
    <cellStyle name="Input 3 2 7 4" xfId="9756" xr:uid="{00000000-0005-0000-0000-000077180000}"/>
    <cellStyle name="Input 3 2 8" xfId="9757" xr:uid="{00000000-0005-0000-0000-000078180000}"/>
    <cellStyle name="Input 3 2 9" xfId="9758" xr:uid="{00000000-0005-0000-0000-000079180000}"/>
    <cellStyle name="Input 3 3" xfId="9759" xr:uid="{00000000-0005-0000-0000-00007A180000}"/>
    <cellStyle name="Input 3 3 10" xfId="9760" xr:uid="{00000000-0005-0000-0000-00007B180000}"/>
    <cellStyle name="Input 3 3 2" xfId="9761" xr:uid="{00000000-0005-0000-0000-00007C180000}"/>
    <cellStyle name="Input 3 3 2 2" xfId="9762" xr:uid="{00000000-0005-0000-0000-00007D180000}"/>
    <cellStyle name="Input 3 3 2 3" xfId="9763" xr:uid="{00000000-0005-0000-0000-00007E180000}"/>
    <cellStyle name="Input 3 3 2 4" xfId="9764" xr:uid="{00000000-0005-0000-0000-00007F180000}"/>
    <cellStyle name="Input 3 3 3" xfId="9765" xr:uid="{00000000-0005-0000-0000-000080180000}"/>
    <cellStyle name="Input 3 3 3 2" xfId="9766" xr:uid="{00000000-0005-0000-0000-000081180000}"/>
    <cellStyle name="Input 3 3 3 3" xfId="9767" xr:uid="{00000000-0005-0000-0000-000082180000}"/>
    <cellStyle name="Input 3 3 3 4" xfId="9768" xr:uid="{00000000-0005-0000-0000-000083180000}"/>
    <cellStyle name="Input 3 3 4" xfId="9769" xr:uid="{00000000-0005-0000-0000-000084180000}"/>
    <cellStyle name="Input 3 3 4 2" xfId="9770" xr:uid="{00000000-0005-0000-0000-000085180000}"/>
    <cellStyle name="Input 3 3 4 3" xfId="9771" xr:uid="{00000000-0005-0000-0000-000086180000}"/>
    <cellStyle name="Input 3 3 4 4" xfId="9772" xr:uid="{00000000-0005-0000-0000-000087180000}"/>
    <cellStyle name="Input 3 3 5" xfId="9773" xr:uid="{00000000-0005-0000-0000-000088180000}"/>
    <cellStyle name="Input 3 3 5 2" xfId="9774" xr:uid="{00000000-0005-0000-0000-000089180000}"/>
    <cellStyle name="Input 3 3 5 3" xfId="9775" xr:uid="{00000000-0005-0000-0000-00008A180000}"/>
    <cellStyle name="Input 3 3 5 4" xfId="9776" xr:uid="{00000000-0005-0000-0000-00008B180000}"/>
    <cellStyle name="Input 3 3 6" xfId="9777" xr:uid="{00000000-0005-0000-0000-00008C180000}"/>
    <cellStyle name="Input 3 3 6 2" xfId="9778" xr:uid="{00000000-0005-0000-0000-00008D180000}"/>
    <cellStyle name="Input 3 3 6 3" xfId="9779" xr:uid="{00000000-0005-0000-0000-00008E180000}"/>
    <cellStyle name="Input 3 3 6 4" xfId="9780" xr:uid="{00000000-0005-0000-0000-00008F180000}"/>
    <cellStyle name="Input 3 3 7" xfId="9781" xr:uid="{00000000-0005-0000-0000-000090180000}"/>
    <cellStyle name="Input 3 3 7 2" xfId="9782" xr:uid="{00000000-0005-0000-0000-000091180000}"/>
    <cellStyle name="Input 3 3 7 3" xfId="9783" xr:uid="{00000000-0005-0000-0000-000092180000}"/>
    <cellStyle name="Input 3 3 7 4" xfId="9784" xr:uid="{00000000-0005-0000-0000-000093180000}"/>
    <cellStyle name="Input 3 3 8" xfId="9785" xr:uid="{00000000-0005-0000-0000-000094180000}"/>
    <cellStyle name="Input 3 3 9" xfId="9786" xr:uid="{00000000-0005-0000-0000-000095180000}"/>
    <cellStyle name="Input 3 4" xfId="9787" xr:uid="{00000000-0005-0000-0000-000096180000}"/>
    <cellStyle name="Input 3 4 2" xfId="9788" xr:uid="{00000000-0005-0000-0000-000097180000}"/>
    <cellStyle name="Input 3 4 2 2" xfId="9789" xr:uid="{00000000-0005-0000-0000-000098180000}"/>
    <cellStyle name="Input 3 4 2 3" xfId="9790" xr:uid="{00000000-0005-0000-0000-000099180000}"/>
    <cellStyle name="Input 3 4 2 4" xfId="9791" xr:uid="{00000000-0005-0000-0000-00009A180000}"/>
    <cellStyle name="Input 3 4 3" xfId="9792" xr:uid="{00000000-0005-0000-0000-00009B180000}"/>
    <cellStyle name="Input 3 4 4" xfId="9793" xr:uid="{00000000-0005-0000-0000-00009C180000}"/>
    <cellStyle name="Input 3 4 5" xfId="9794" xr:uid="{00000000-0005-0000-0000-00009D180000}"/>
    <cellStyle name="Input 3 5" xfId="9795" xr:uid="{00000000-0005-0000-0000-00009E180000}"/>
    <cellStyle name="Input 3 5 2" xfId="9796" xr:uid="{00000000-0005-0000-0000-00009F180000}"/>
    <cellStyle name="Input 3 5 3" xfId="9797" xr:uid="{00000000-0005-0000-0000-0000A0180000}"/>
    <cellStyle name="Input 3 5 4" xfId="9798" xr:uid="{00000000-0005-0000-0000-0000A1180000}"/>
    <cellStyle name="Input 3 6" xfId="9799" xr:uid="{00000000-0005-0000-0000-0000A2180000}"/>
    <cellStyle name="Input 3 6 2" xfId="9800" xr:uid="{00000000-0005-0000-0000-0000A3180000}"/>
    <cellStyle name="Input 3 6 3" xfId="9801" xr:uid="{00000000-0005-0000-0000-0000A4180000}"/>
    <cellStyle name="Input 3 6 4" xfId="9802" xr:uid="{00000000-0005-0000-0000-0000A5180000}"/>
    <cellStyle name="Input 3 7" xfId="9803" xr:uid="{00000000-0005-0000-0000-0000A6180000}"/>
    <cellStyle name="Input 3 8" xfId="9804" xr:uid="{00000000-0005-0000-0000-0000A7180000}"/>
    <cellStyle name="Input 3 9" xfId="9805" xr:uid="{00000000-0005-0000-0000-0000A8180000}"/>
    <cellStyle name="Input 30" xfId="9806" xr:uid="{00000000-0005-0000-0000-0000A9180000}"/>
    <cellStyle name="Input 30 2" xfId="9807" xr:uid="{00000000-0005-0000-0000-0000AA180000}"/>
    <cellStyle name="Input 30 3" xfId="9808" xr:uid="{00000000-0005-0000-0000-0000AB180000}"/>
    <cellStyle name="Input 30 4" xfId="9809" xr:uid="{00000000-0005-0000-0000-0000AC180000}"/>
    <cellStyle name="Input 31" xfId="9810" xr:uid="{00000000-0005-0000-0000-0000AD180000}"/>
    <cellStyle name="Input 31 2" xfId="9811" xr:uid="{00000000-0005-0000-0000-0000AE180000}"/>
    <cellStyle name="Input 31 3" xfId="9812" xr:uid="{00000000-0005-0000-0000-0000AF180000}"/>
    <cellStyle name="Input 31 4" xfId="9813" xr:uid="{00000000-0005-0000-0000-0000B0180000}"/>
    <cellStyle name="Input 32" xfId="9814" xr:uid="{00000000-0005-0000-0000-0000B1180000}"/>
    <cellStyle name="Input 32 2" xfId="9815" xr:uid="{00000000-0005-0000-0000-0000B2180000}"/>
    <cellStyle name="Input 32 3" xfId="9816" xr:uid="{00000000-0005-0000-0000-0000B3180000}"/>
    <cellStyle name="Input 32 4" xfId="9817" xr:uid="{00000000-0005-0000-0000-0000B4180000}"/>
    <cellStyle name="Input 33" xfId="9818" xr:uid="{00000000-0005-0000-0000-0000B5180000}"/>
    <cellStyle name="Input 33 2" xfId="9819" xr:uid="{00000000-0005-0000-0000-0000B6180000}"/>
    <cellStyle name="Input 33 3" xfId="9820" xr:uid="{00000000-0005-0000-0000-0000B7180000}"/>
    <cellStyle name="Input 33 4" xfId="9821" xr:uid="{00000000-0005-0000-0000-0000B8180000}"/>
    <cellStyle name="Input 34" xfId="9822" xr:uid="{00000000-0005-0000-0000-0000B9180000}"/>
    <cellStyle name="Input 34 2" xfId="9823" xr:uid="{00000000-0005-0000-0000-0000BA180000}"/>
    <cellStyle name="Input 34 3" xfId="9824" xr:uid="{00000000-0005-0000-0000-0000BB180000}"/>
    <cellStyle name="Input 34 4" xfId="9825" xr:uid="{00000000-0005-0000-0000-0000BC180000}"/>
    <cellStyle name="Input 35" xfId="9826" xr:uid="{00000000-0005-0000-0000-0000BD180000}"/>
    <cellStyle name="Input 35 2" xfId="9827" xr:uid="{00000000-0005-0000-0000-0000BE180000}"/>
    <cellStyle name="Input 35 3" xfId="9828" xr:uid="{00000000-0005-0000-0000-0000BF180000}"/>
    <cellStyle name="Input 35 4" xfId="9829" xr:uid="{00000000-0005-0000-0000-0000C0180000}"/>
    <cellStyle name="Input 36" xfId="9830" xr:uid="{00000000-0005-0000-0000-0000C1180000}"/>
    <cellStyle name="Input 37" xfId="9831" xr:uid="{00000000-0005-0000-0000-0000C2180000}"/>
    <cellStyle name="Input 38" xfId="9832" xr:uid="{00000000-0005-0000-0000-0000C3180000}"/>
    <cellStyle name="Input 39" xfId="9833" xr:uid="{00000000-0005-0000-0000-0000C4180000}"/>
    <cellStyle name="Input 4" xfId="9834" xr:uid="{00000000-0005-0000-0000-0000C5180000}"/>
    <cellStyle name="Input 4 2" xfId="9835" xr:uid="{00000000-0005-0000-0000-0000C6180000}"/>
    <cellStyle name="Input 4 2 10" xfId="9836" xr:uid="{00000000-0005-0000-0000-0000C7180000}"/>
    <cellStyle name="Input 4 2 2" xfId="9837" xr:uid="{00000000-0005-0000-0000-0000C8180000}"/>
    <cellStyle name="Input 4 2 2 2" xfId="9838" xr:uid="{00000000-0005-0000-0000-0000C9180000}"/>
    <cellStyle name="Input 4 2 2 2 2" xfId="9839" xr:uid="{00000000-0005-0000-0000-0000CA180000}"/>
    <cellStyle name="Input 4 2 2 2 3" xfId="9840" xr:uid="{00000000-0005-0000-0000-0000CB180000}"/>
    <cellStyle name="Input 4 2 2 2 4" xfId="9841" xr:uid="{00000000-0005-0000-0000-0000CC180000}"/>
    <cellStyle name="Input 4 2 2 3" xfId="9842" xr:uid="{00000000-0005-0000-0000-0000CD180000}"/>
    <cellStyle name="Input 4 2 2 4" xfId="9843" xr:uid="{00000000-0005-0000-0000-0000CE180000}"/>
    <cellStyle name="Input 4 2 2 5" xfId="9844" xr:uid="{00000000-0005-0000-0000-0000CF180000}"/>
    <cellStyle name="Input 4 2 3" xfId="9845" xr:uid="{00000000-0005-0000-0000-0000D0180000}"/>
    <cellStyle name="Input 4 2 3 2" xfId="9846" xr:uid="{00000000-0005-0000-0000-0000D1180000}"/>
    <cellStyle name="Input 4 2 3 2 2" xfId="9847" xr:uid="{00000000-0005-0000-0000-0000D2180000}"/>
    <cellStyle name="Input 4 2 3 2 3" xfId="9848" xr:uid="{00000000-0005-0000-0000-0000D3180000}"/>
    <cellStyle name="Input 4 2 3 2 4" xfId="9849" xr:uid="{00000000-0005-0000-0000-0000D4180000}"/>
    <cellStyle name="Input 4 2 3 3" xfId="9850" xr:uid="{00000000-0005-0000-0000-0000D5180000}"/>
    <cellStyle name="Input 4 2 3 4" xfId="9851" xr:uid="{00000000-0005-0000-0000-0000D6180000}"/>
    <cellStyle name="Input 4 2 3 5" xfId="9852" xr:uid="{00000000-0005-0000-0000-0000D7180000}"/>
    <cellStyle name="Input 4 2 4" xfId="9853" xr:uid="{00000000-0005-0000-0000-0000D8180000}"/>
    <cellStyle name="Input 4 2 4 2" xfId="9854" xr:uid="{00000000-0005-0000-0000-0000D9180000}"/>
    <cellStyle name="Input 4 2 4 2 2" xfId="9855" xr:uid="{00000000-0005-0000-0000-0000DA180000}"/>
    <cellStyle name="Input 4 2 4 2 3" xfId="9856" xr:uid="{00000000-0005-0000-0000-0000DB180000}"/>
    <cellStyle name="Input 4 2 4 2 4" xfId="9857" xr:uid="{00000000-0005-0000-0000-0000DC180000}"/>
    <cellStyle name="Input 4 2 4 3" xfId="9858" xr:uid="{00000000-0005-0000-0000-0000DD180000}"/>
    <cellStyle name="Input 4 2 4 4" xfId="9859" xr:uid="{00000000-0005-0000-0000-0000DE180000}"/>
    <cellStyle name="Input 4 2 4 5" xfId="9860" xr:uid="{00000000-0005-0000-0000-0000DF180000}"/>
    <cellStyle name="Input 4 2 5" xfId="9861" xr:uid="{00000000-0005-0000-0000-0000E0180000}"/>
    <cellStyle name="Input 4 2 5 2" xfId="9862" xr:uid="{00000000-0005-0000-0000-0000E1180000}"/>
    <cellStyle name="Input 4 2 5 3" xfId="9863" xr:uid="{00000000-0005-0000-0000-0000E2180000}"/>
    <cellStyle name="Input 4 2 5 4" xfId="9864" xr:uid="{00000000-0005-0000-0000-0000E3180000}"/>
    <cellStyle name="Input 4 2 6" xfId="9865" xr:uid="{00000000-0005-0000-0000-0000E4180000}"/>
    <cellStyle name="Input 4 2 6 2" xfId="9866" xr:uid="{00000000-0005-0000-0000-0000E5180000}"/>
    <cellStyle name="Input 4 2 6 3" xfId="9867" xr:uid="{00000000-0005-0000-0000-0000E6180000}"/>
    <cellStyle name="Input 4 2 6 4" xfId="9868" xr:uid="{00000000-0005-0000-0000-0000E7180000}"/>
    <cellStyle name="Input 4 2 7" xfId="9869" xr:uid="{00000000-0005-0000-0000-0000E8180000}"/>
    <cellStyle name="Input 4 2 7 2" xfId="9870" xr:uid="{00000000-0005-0000-0000-0000E9180000}"/>
    <cellStyle name="Input 4 2 7 3" xfId="9871" xr:uid="{00000000-0005-0000-0000-0000EA180000}"/>
    <cellStyle name="Input 4 2 7 4" xfId="9872" xr:uid="{00000000-0005-0000-0000-0000EB180000}"/>
    <cellStyle name="Input 4 2 8" xfId="9873" xr:uid="{00000000-0005-0000-0000-0000EC180000}"/>
    <cellStyle name="Input 4 2 9" xfId="9874" xr:uid="{00000000-0005-0000-0000-0000ED180000}"/>
    <cellStyle name="Input 4 3" xfId="9875" xr:uid="{00000000-0005-0000-0000-0000EE180000}"/>
    <cellStyle name="Input 4 3 10" xfId="9876" xr:uid="{00000000-0005-0000-0000-0000EF180000}"/>
    <cellStyle name="Input 4 3 2" xfId="9877" xr:uid="{00000000-0005-0000-0000-0000F0180000}"/>
    <cellStyle name="Input 4 3 2 2" xfId="9878" xr:uid="{00000000-0005-0000-0000-0000F1180000}"/>
    <cellStyle name="Input 4 3 2 3" xfId="9879" xr:uid="{00000000-0005-0000-0000-0000F2180000}"/>
    <cellStyle name="Input 4 3 2 4" xfId="9880" xr:uid="{00000000-0005-0000-0000-0000F3180000}"/>
    <cellStyle name="Input 4 3 3" xfId="9881" xr:uid="{00000000-0005-0000-0000-0000F4180000}"/>
    <cellStyle name="Input 4 3 3 2" xfId="9882" xr:uid="{00000000-0005-0000-0000-0000F5180000}"/>
    <cellStyle name="Input 4 3 3 3" xfId="9883" xr:uid="{00000000-0005-0000-0000-0000F6180000}"/>
    <cellStyle name="Input 4 3 3 4" xfId="9884" xr:uid="{00000000-0005-0000-0000-0000F7180000}"/>
    <cellStyle name="Input 4 3 4" xfId="9885" xr:uid="{00000000-0005-0000-0000-0000F8180000}"/>
    <cellStyle name="Input 4 3 4 2" xfId="9886" xr:uid="{00000000-0005-0000-0000-0000F9180000}"/>
    <cellStyle name="Input 4 3 4 3" xfId="9887" xr:uid="{00000000-0005-0000-0000-0000FA180000}"/>
    <cellStyle name="Input 4 3 4 4" xfId="9888" xr:uid="{00000000-0005-0000-0000-0000FB180000}"/>
    <cellStyle name="Input 4 3 5" xfId="9889" xr:uid="{00000000-0005-0000-0000-0000FC180000}"/>
    <cellStyle name="Input 4 3 5 2" xfId="9890" xr:uid="{00000000-0005-0000-0000-0000FD180000}"/>
    <cellStyle name="Input 4 3 5 3" xfId="9891" xr:uid="{00000000-0005-0000-0000-0000FE180000}"/>
    <cellStyle name="Input 4 3 5 4" xfId="9892" xr:uid="{00000000-0005-0000-0000-0000FF180000}"/>
    <cellStyle name="Input 4 3 6" xfId="9893" xr:uid="{00000000-0005-0000-0000-000000190000}"/>
    <cellStyle name="Input 4 3 6 2" xfId="9894" xr:uid="{00000000-0005-0000-0000-000001190000}"/>
    <cellStyle name="Input 4 3 6 3" xfId="9895" xr:uid="{00000000-0005-0000-0000-000002190000}"/>
    <cellStyle name="Input 4 3 6 4" xfId="9896" xr:uid="{00000000-0005-0000-0000-000003190000}"/>
    <cellStyle name="Input 4 3 7" xfId="9897" xr:uid="{00000000-0005-0000-0000-000004190000}"/>
    <cellStyle name="Input 4 3 7 2" xfId="9898" xr:uid="{00000000-0005-0000-0000-000005190000}"/>
    <cellStyle name="Input 4 3 7 3" xfId="9899" xr:uid="{00000000-0005-0000-0000-000006190000}"/>
    <cellStyle name="Input 4 3 7 4" xfId="9900" xr:uid="{00000000-0005-0000-0000-000007190000}"/>
    <cellStyle name="Input 4 3 8" xfId="9901" xr:uid="{00000000-0005-0000-0000-000008190000}"/>
    <cellStyle name="Input 4 3 9" xfId="9902" xr:uid="{00000000-0005-0000-0000-000009190000}"/>
    <cellStyle name="Input 4 4" xfId="9903" xr:uid="{00000000-0005-0000-0000-00000A190000}"/>
    <cellStyle name="Input 4 4 2" xfId="9904" xr:uid="{00000000-0005-0000-0000-00000B190000}"/>
    <cellStyle name="Input 4 4 2 2" xfId="9905" xr:uid="{00000000-0005-0000-0000-00000C190000}"/>
    <cellStyle name="Input 4 4 2 3" xfId="9906" xr:uid="{00000000-0005-0000-0000-00000D190000}"/>
    <cellStyle name="Input 4 4 2 4" xfId="9907" xr:uid="{00000000-0005-0000-0000-00000E190000}"/>
    <cellStyle name="Input 4 4 3" xfId="9908" xr:uid="{00000000-0005-0000-0000-00000F190000}"/>
    <cellStyle name="Input 4 4 4" xfId="9909" xr:uid="{00000000-0005-0000-0000-000010190000}"/>
    <cellStyle name="Input 4 4 5" xfId="9910" xr:uid="{00000000-0005-0000-0000-000011190000}"/>
    <cellStyle name="Input 4 5" xfId="9911" xr:uid="{00000000-0005-0000-0000-000012190000}"/>
    <cellStyle name="Input 4 5 2" xfId="9912" xr:uid="{00000000-0005-0000-0000-000013190000}"/>
    <cellStyle name="Input 4 5 2 2" xfId="9913" xr:uid="{00000000-0005-0000-0000-000014190000}"/>
    <cellStyle name="Input 4 5 2 3" xfId="9914" xr:uid="{00000000-0005-0000-0000-000015190000}"/>
    <cellStyle name="Input 4 5 2 4" xfId="9915" xr:uid="{00000000-0005-0000-0000-000016190000}"/>
    <cellStyle name="Input 4 5 3" xfId="9916" xr:uid="{00000000-0005-0000-0000-000017190000}"/>
    <cellStyle name="Input 4 5 4" xfId="9917" xr:uid="{00000000-0005-0000-0000-000018190000}"/>
    <cellStyle name="Input 4 5 5" xfId="9918" xr:uid="{00000000-0005-0000-0000-000019190000}"/>
    <cellStyle name="Input 4 6" xfId="9919" xr:uid="{00000000-0005-0000-0000-00001A190000}"/>
    <cellStyle name="Input 4 6 2" xfId="9920" xr:uid="{00000000-0005-0000-0000-00001B190000}"/>
    <cellStyle name="Input 4 6 3" xfId="9921" xr:uid="{00000000-0005-0000-0000-00001C190000}"/>
    <cellStyle name="Input 4 6 4" xfId="9922" xr:uid="{00000000-0005-0000-0000-00001D190000}"/>
    <cellStyle name="Input 4 7" xfId="9923" xr:uid="{00000000-0005-0000-0000-00001E190000}"/>
    <cellStyle name="Input 4 8" xfId="9924" xr:uid="{00000000-0005-0000-0000-00001F190000}"/>
    <cellStyle name="Input 4 9" xfId="9925" xr:uid="{00000000-0005-0000-0000-000020190000}"/>
    <cellStyle name="Input 5" xfId="9926" xr:uid="{00000000-0005-0000-0000-000021190000}"/>
    <cellStyle name="Input 5 2" xfId="9927" xr:uid="{00000000-0005-0000-0000-000022190000}"/>
    <cellStyle name="Input 5 2 10" xfId="9928" xr:uid="{00000000-0005-0000-0000-000023190000}"/>
    <cellStyle name="Input 5 2 2" xfId="9929" xr:uid="{00000000-0005-0000-0000-000024190000}"/>
    <cellStyle name="Input 5 2 2 2" xfId="9930" xr:uid="{00000000-0005-0000-0000-000025190000}"/>
    <cellStyle name="Input 5 2 2 3" xfId="9931" xr:uid="{00000000-0005-0000-0000-000026190000}"/>
    <cellStyle name="Input 5 2 2 4" xfId="9932" xr:uid="{00000000-0005-0000-0000-000027190000}"/>
    <cellStyle name="Input 5 2 3" xfId="9933" xr:uid="{00000000-0005-0000-0000-000028190000}"/>
    <cellStyle name="Input 5 2 3 2" xfId="9934" xr:uid="{00000000-0005-0000-0000-000029190000}"/>
    <cellStyle name="Input 5 2 3 3" xfId="9935" xr:uid="{00000000-0005-0000-0000-00002A190000}"/>
    <cellStyle name="Input 5 2 3 4" xfId="9936" xr:uid="{00000000-0005-0000-0000-00002B190000}"/>
    <cellStyle name="Input 5 2 4" xfId="9937" xr:uid="{00000000-0005-0000-0000-00002C190000}"/>
    <cellStyle name="Input 5 2 4 2" xfId="9938" xr:uid="{00000000-0005-0000-0000-00002D190000}"/>
    <cellStyle name="Input 5 2 4 3" xfId="9939" xr:uid="{00000000-0005-0000-0000-00002E190000}"/>
    <cellStyle name="Input 5 2 4 4" xfId="9940" xr:uid="{00000000-0005-0000-0000-00002F190000}"/>
    <cellStyle name="Input 5 2 5" xfId="9941" xr:uid="{00000000-0005-0000-0000-000030190000}"/>
    <cellStyle name="Input 5 2 5 2" xfId="9942" xr:uid="{00000000-0005-0000-0000-000031190000}"/>
    <cellStyle name="Input 5 2 5 3" xfId="9943" xr:uid="{00000000-0005-0000-0000-000032190000}"/>
    <cellStyle name="Input 5 2 5 4" xfId="9944" xr:uid="{00000000-0005-0000-0000-000033190000}"/>
    <cellStyle name="Input 5 2 6" xfId="9945" xr:uid="{00000000-0005-0000-0000-000034190000}"/>
    <cellStyle name="Input 5 2 6 2" xfId="9946" xr:uid="{00000000-0005-0000-0000-000035190000}"/>
    <cellStyle name="Input 5 2 6 3" xfId="9947" xr:uid="{00000000-0005-0000-0000-000036190000}"/>
    <cellStyle name="Input 5 2 6 4" xfId="9948" xr:uid="{00000000-0005-0000-0000-000037190000}"/>
    <cellStyle name="Input 5 2 7" xfId="9949" xr:uid="{00000000-0005-0000-0000-000038190000}"/>
    <cellStyle name="Input 5 2 7 2" xfId="9950" xr:uid="{00000000-0005-0000-0000-000039190000}"/>
    <cellStyle name="Input 5 2 7 3" xfId="9951" xr:uid="{00000000-0005-0000-0000-00003A190000}"/>
    <cellStyle name="Input 5 2 7 4" xfId="9952" xr:uid="{00000000-0005-0000-0000-00003B190000}"/>
    <cellStyle name="Input 5 2 8" xfId="9953" xr:uid="{00000000-0005-0000-0000-00003C190000}"/>
    <cellStyle name="Input 5 2 9" xfId="9954" xr:uid="{00000000-0005-0000-0000-00003D190000}"/>
    <cellStyle name="Input 5 3" xfId="9955" xr:uid="{00000000-0005-0000-0000-00003E190000}"/>
    <cellStyle name="Input 5 3 10" xfId="9956" xr:uid="{00000000-0005-0000-0000-00003F190000}"/>
    <cellStyle name="Input 5 3 2" xfId="9957" xr:uid="{00000000-0005-0000-0000-000040190000}"/>
    <cellStyle name="Input 5 3 2 2" xfId="9958" xr:uid="{00000000-0005-0000-0000-000041190000}"/>
    <cellStyle name="Input 5 3 2 3" xfId="9959" xr:uid="{00000000-0005-0000-0000-000042190000}"/>
    <cellStyle name="Input 5 3 2 4" xfId="9960" xr:uid="{00000000-0005-0000-0000-000043190000}"/>
    <cellStyle name="Input 5 3 3" xfId="9961" xr:uid="{00000000-0005-0000-0000-000044190000}"/>
    <cellStyle name="Input 5 3 3 2" xfId="9962" xr:uid="{00000000-0005-0000-0000-000045190000}"/>
    <cellStyle name="Input 5 3 3 3" xfId="9963" xr:uid="{00000000-0005-0000-0000-000046190000}"/>
    <cellStyle name="Input 5 3 3 4" xfId="9964" xr:uid="{00000000-0005-0000-0000-000047190000}"/>
    <cellStyle name="Input 5 3 4" xfId="9965" xr:uid="{00000000-0005-0000-0000-000048190000}"/>
    <cellStyle name="Input 5 3 4 2" xfId="9966" xr:uid="{00000000-0005-0000-0000-000049190000}"/>
    <cellStyle name="Input 5 3 4 3" xfId="9967" xr:uid="{00000000-0005-0000-0000-00004A190000}"/>
    <cellStyle name="Input 5 3 4 4" xfId="9968" xr:uid="{00000000-0005-0000-0000-00004B190000}"/>
    <cellStyle name="Input 5 3 5" xfId="9969" xr:uid="{00000000-0005-0000-0000-00004C190000}"/>
    <cellStyle name="Input 5 3 5 2" xfId="9970" xr:uid="{00000000-0005-0000-0000-00004D190000}"/>
    <cellStyle name="Input 5 3 5 3" xfId="9971" xr:uid="{00000000-0005-0000-0000-00004E190000}"/>
    <cellStyle name="Input 5 3 5 4" xfId="9972" xr:uid="{00000000-0005-0000-0000-00004F190000}"/>
    <cellStyle name="Input 5 3 6" xfId="9973" xr:uid="{00000000-0005-0000-0000-000050190000}"/>
    <cellStyle name="Input 5 3 6 2" xfId="9974" xr:uid="{00000000-0005-0000-0000-000051190000}"/>
    <cellStyle name="Input 5 3 6 3" xfId="9975" xr:uid="{00000000-0005-0000-0000-000052190000}"/>
    <cellStyle name="Input 5 3 6 4" xfId="9976" xr:uid="{00000000-0005-0000-0000-000053190000}"/>
    <cellStyle name="Input 5 3 7" xfId="9977" xr:uid="{00000000-0005-0000-0000-000054190000}"/>
    <cellStyle name="Input 5 3 7 2" xfId="9978" xr:uid="{00000000-0005-0000-0000-000055190000}"/>
    <cellStyle name="Input 5 3 7 3" xfId="9979" xr:uid="{00000000-0005-0000-0000-000056190000}"/>
    <cellStyle name="Input 5 3 7 4" xfId="9980" xr:uid="{00000000-0005-0000-0000-000057190000}"/>
    <cellStyle name="Input 5 3 8" xfId="9981" xr:uid="{00000000-0005-0000-0000-000058190000}"/>
    <cellStyle name="Input 5 3 9" xfId="9982" xr:uid="{00000000-0005-0000-0000-000059190000}"/>
    <cellStyle name="Input 5 4" xfId="9983" xr:uid="{00000000-0005-0000-0000-00005A190000}"/>
    <cellStyle name="Input 5 4 2" xfId="9984" xr:uid="{00000000-0005-0000-0000-00005B190000}"/>
    <cellStyle name="Input 5 4 2 2" xfId="9985" xr:uid="{00000000-0005-0000-0000-00005C190000}"/>
    <cellStyle name="Input 5 4 2 3" xfId="9986" xr:uid="{00000000-0005-0000-0000-00005D190000}"/>
    <cellStyle name="Input 5 4 2 4" xfId="9987" xr:uid="{00000000-0005-0000-0000-00005E190000}"/>
    <cellStyle name="Input 5 4 3" xfId="9988" xr:uid="{00000000-0005-0000-0000-00005F190000}"/>
    <cellStyle name="Input 5 4 4" xfId="9989" xr:uid="{00000000-0005-0000-0000-000060190000}"/>
    <cellStyle name="Input 5 4 5" xfId="9990" xr:uid="{00000000-0005-0000-0000-000061190000}"/>
    <cellStyle name="Input 5 5" xfId="9991" xr:uid="{00000000-0005-0000-0000-000062190000}"/>
    <cellStyle name="Input 5 5 2" xfId="9992" xr:uid="{00000000-0005-0000-0000-000063190000}"/>
    <cellStyle name="Input 5 5 2 2" xfId="9993" xr:uid="{00000000-0005-0000-0000-000064190000}"/>
    <cellStyle name="Input 5 5 2 3" xfId="9994" xr:uid="{00000000-0005-0000-0000-000065190000}"/>
    <cellStyle name="Input 5 5 2 4" xfId="9995" xr:uid="{00000000-0005-0000-0000-000066190000}"/>
    <cellStyle name="Input 5 5 3" xfId="9996" xr:uid="{00000000-0005-0000-0000-000067190000}"/>
    <cellStyle name="Input 5 5 4" xfId="9997" xr:uid="{00000000-0005-0000-0000-000068190000}"/>
    <cellStyle name="Input 5 5 5" xfId="9998" xr:uid="{00000000-0005-0000-0000-000069190000}"/>
    <cellStyle name="Input 5 6" xfId="9999" xr:uid="{00000000-0005-0000-0000-00006A190000}"/>
    <cellStyle name="Input 5 6 2" xfId="10000" xr:uid="{00000000-0005-0000-0000-00006B190000}"/>
    <cellStyle name="Input 5 6 3" xfId="10001" xr:uid="{00000000-0005-0000-0000-00006C190000}"/>
    <cellStyle name="Input 5 6 4" xfId="10002" xr:uid="{00000000-0005-0000-0000-00006D190000}"/>
    <cellStyle name="Input 5 7" xfId="10003" xr:uid="{00000000-0005-0000-0000-00006E190000}"/>
    <cellStyle name="Input 5 8" xfId="10004" xr:uid="{00000000-0005-0000-0000-00006F190000}"/>
    <cellStyle name="Input 5 9" xfId="10005" xr:uid="{00000000-0005-0000-0000-000070190000}"/>
    <cellStyle name="Input 6" xfId="10006" xr:uid="{00000000-0005-0000-0000-000071190000}"/>
    <cellStyle name="Input 6 2" xfId="10007" xr:uid="{00000000-0005-0000-0000-000072190000}"/>
    <cellStyle name="Input 6 2 2" xfId="10008" xr:uid="{00000000-0005-0000-0000-000073190000}"/>
    <cellStyle name="Input 6 2 2 2" xfId="10009" xr:uid="{00000000-0005-0000-0000-000074190000}"/>
    <cellStyle name="Input 6 2 2 3" xfId="10010" xr:uid="{00000000-0005-0000-0000-000075190000}"/>
    <cellStyle name="Input 6 2 2 4" xfId="10011" xr:uid="{00000000-0005-0000-0000-000076190000}"/>
    <cellStyle name="Input 6 2 3" xfId="10012" xr:uid="{00000000-0005-0000-0000-000077190000}"/>
    <cellStyle name="Input 6 2 3 2" xfId="10013" xr:uid="{00000000-0005-0000-0000-000078190000}"/>
    <cellStyle name="Input 6 2 3 3" xfId="10014" xr:uid="{00000000-0005-0000-0000-000079190000}"/>
    <cellStyle name="Input 6 2 3 4" xfId="10015" xr:uid="{00000000-0005-0000-0000-00007A190000}"/>
    <cellStyle name="Input 6 2 4" xfId="10016" xr:uid="{00000000-0005-0000-0000-00007B190000}"/>
    <cellStyle name="Input 6 2 4 2" xfId="10017" xr:uid="{00000000-0005-0000-0000-00007C190000}"/>
    <cellStyle name="Input 6 2 4 3" xfId="10018" xr:uid="{00000000-0005-0000-0000-00007D190000}"/>
    <cellStyle name="Input 6 2 4 4" xfId="10019" xr:uid="{00000000-0005-0000-0000-00007E190000}"/>
    <cellStyle name="Input 6 2 5" xfId="10020" xr:uid="{00000000-0005-0000-0000-00007F190000}"/>
    <cellStyle name="Input 6 2 5 2" xfId="10021" xr:uid="{00000000-0005-0000-0000-000080190000}"/>
    <cellStyle name="Input 6 2 5 3" xfId="10022" xr:uid="{00000000-0005-0000-0000-000081190000}"/>
    <cellStyle name="Input 6 2 5 4" xfId="10023" xr:uid="{00000000-0005-0000-0000-000082190000}"/>
    <cellStyle name="Input 6 2 6" xfId="10024" xr:uid="{00000000-0005-0000-0000-000083190000}"/>
    <cellStyle name="Input 6 2 6 2" xfId="10025" xr:uid="{00000000-0005-0000-0000-000084190000}"/>
    <cellStyle name="Input 6 2 6 3" xfId="10026" xr:uid="{00000000-0005-0000-0000-000085190000}"/>
    <cellStyle name="Input 6 2 6 4" xfId="10027" xr:uid="{00000000-0005-0000-0000-000086190000}"/>
    <cellStyle name="Input 6 2 7" xfId="10028" xr:uid="{00000000-0005-0000-0000-000087190000}"/>
    <cellStyle name="Input 6 2 8" xfId="10029" xr:uid="{00000000-0005-0000-0000-000088190000}"/>
    <cellStyle name="Input 6 2 9" xfId="10030" xr:uid="{00000000-0005-0000-0000-000089190000}"/>
    <cellStyle name="Input 6 3" xfId="10031" xr:uid="{00000000-0005-0000-0000-00008A190000}"/>
    <cellStyle name="Input 6 3 2" xfId="10032" xr:uid="{00000000-0005-0000-0000-00008B190000}"/>
    <cellStyle name="Input 6 3 2 2" xfId="10033" xr:uid="{00000000-0005-0000-0000-00008C190000}"/>
    <cellStyle name="Input 6 3 2 3" xfId="10034" xr:uid="{00000000-0005-0000-0000-00008D190000}"/>
    <cellStyle name="Input 6 3 2 4" xfId="10035" xr:uid="{00000000-0005-0000-0000-00008E190000}"/>
    <cellStyle name="Input 6 3 3" xfId="10036" xr:uid="{00000000-0005-0000-0000-00008F190000}"/>
    <cellStyle name="Input 6 3 3 2" xfId="10037" xr:uid="{00000000-0005-0000-0000-000090190000}"/>
    <cellStyle name="Input 6 3 3 3" xfId="10038" xr:uid="{00000000-0005-0000-0000-000091190000}"/>
    <cellStyle name="Input 6 3 3 4" xfId="10039" xr:uid="{00000000-0005-0000-0000-000092190000}"/>
    <cellStyle name="Input 6 3 4" xfId="10040" xr:uid="{00000000-0005-0000-0000-000093190000}"/>
    <cellStyle name="Input 6 3 4 2" xfId="10041" xr:uid="{00000000-0005-0000-0000-000094190000}"/>
    <cellStyle name="Input 6 3 4 3" xfId="10042" xr:uid="{00000000-0005-0000-0000-000095190000}"/>
    <cellStyle name="Input 6 3 4 4" xfId="10043" xr:uid="{00000000-0005-0000-0000-000096190000}"/>
    <cellStyle name="Input 6 3 5" xfId="10044" xr:uid="{00000000-0005-0000-0000-000097190000}"/>
    <cellStyle name="Input 6 3 5 2" xfId="10045" xr:uid="{00000000-0005-0000-0000-000098190000}"/>
    <cellStyle name="Input 6 3 5 3" xfId="10046" xr:uid="{00000000-0005-0000-0000-000099190000}"/>
    <cellStyle name="Input 6 3 5 4" xfId="10047" xr:uid="{00000000-0005-0000-0000-00009A190000}"/>
    <cellStyle name="Input 6 3 6" xfId="10048" xr:uid="{00000000-0005-0000-0000-00009B190000}"/>
    <cellStyle name="Input 6 3 6 2" xfId="10049" xr:uid="{00000000-0005-0000-0000-00009C190000}"/>
    <cellStyle name="Input 6 3 6 3" xfId="10050" xr:uid="{00000000-0005-0000-0000-00009D190000}"/>
    <cellStyle name="Input 6 3 6 4" xfId="10051" xr:uid="{00000000-0005-0000-0000-00009E190000}"/>
    <cellStyle name="Input 6 3 7" xfId="10052" xr:uid="{00000000-0005-0000-0000-00009F190000}"/>
    <cellStyle name="Input 6 3 8" xfId="10053" xr:uid="{00000000-0005-0000-0000-0000A0190000}"/>
    <cellStyle name="Input 6 3 9" xfId="10054" xr:uid="{00000000-0005-0000-0000-0000A1190000}"/>
    <cellStyle name="Input 6 4" xfId="10055" xr:uid="{00000000-0005-0000-0000-0000A2190000}"/>
    <cellStyle name="Input 6 4 2" xfId="10056" xr:uid="{00000000-0005-0000-0000-0000A3190000}"/>
    <cellStyle name="Input 6 4 3" xfId="10057" xr:uid="{00000000-0005-0000-0000-0000A4190000}"/>
    <cellStyle name="Input 6 4 4" xfId="10058" xr:uid="{00000000-0005-0000-0000-0000A5190000}"/>
    <cellStyle name="Input 6 5" xfId="10059" xr:uid="{00000000-0005-0000-0000-0000A6190000}"/>
    <cellStyle name="Input 6 5 2" xfId="10060" xr:uid="{00000000-0005-0000-0000-0000A7190000}"/>
    <cellStyle name="Input 6 5 3" xfId="10061" xr:uid="{00000000-0005-0000-0000-0000A8190000}"/>
    <cellStyle name="Input 6 5 4" xfId="10062" xr:uid="{00000000-0005-0000-0000-0000A9190000}"/>
    <cellStyle name="Input 6 6" xfId="10063" xr:uid="{00000000-0005-0000-0000-0000AA190000}"/>
    <cellStyle name="Input 6 6 2" xfId="10064" xr:uid="{00000000-0005-0000-0000-0000AB190000}"/>
    <cellStyle name="Input 6 6 3" xfId="10065" xr:uid="{00000000-0005-0000-0000-0000AC190000}"/>
    <cellStyle name="Input 6 6 4" xfId="10066" xr:uid="{00000000-0005-0000-0000-0000AD190000}"/>
    <cellStyle name="Input 6 7" xfId="10067" xr:uid="{00000000-0005-0000-0000-0000AE190000}"/>
    <cellStyle name="Input 6 8" xfId="10068" xr:uid="{00000000-0005-0000-0000-0000AF190000}"/>
    <cellStyle name="Input 6 9" xfId="10069" xr:uid="{00000000-0005-0000-0000-0000B0190000}"/>
    <cellStyle name="Input 7" xfId="10070" xr:uid="{00000000-0005-0000-0000-0000B1190000}"/>
    <cellStyle name="Input 7 2" xfId="10071" xr:uid="{00000000-0005-0000-0000-0000B2190000}"/>
    <cellStyle name="Input 7 2 2" xfId="10072" xr:uid="{00000000-0005-0000-0000-0000B3190000}"/>
    <cellStyle name="Input 7 2 2 2" xfId="10073" xr:uid="{00000000-0005-0000-0000-0000B4190000}"/>
    <cellStyle name="Input 7 2 2 3" xfId="10074" xr:uid="{00000000-0005-0000-0000-0000B5190000}"/>
    <cellStyle name="Input 7 2 2 4" xfId="10075" xr:uid="{00000000-0005-0000-0000-0000B6190000}"/>
    <cellStyle name="Input 7 2 3" xfId="10076" xr:uid="{00000000-0005-0000-0000-0000B7190000}"/>
    <cellStyle name="Input 7 2 3 2" xfId="10077" xr:uid="{00000000-0005-0000-0000-0000B8190000}"/>
    <cellStyle name="Input 7 2 3 3" xfId="10078" xr:uid="{00000000-0005-0000-0000-0000B9190000}"/>
    <cellStyle name="Input 7 2 3 4" xfId="10079" xr:uid="{00000000-0005-0000-0000-0000BA190000}"/>
    <cellStyle name="Input 7 2 4" xfId="10080" xr:uid="{00000000-0005-0000-0000-0000BB190000}"/>
    <cellStyle name="Input 7 2 4 2" xfId="10081" xr:uid="{00000000-0005-0000-0000-0000BC190000}"/>
    <cellStyle name="Input 7 2 4 3" xfId="10082" xr:uid="{00000000-0005-0000-0000-0000BD190000}"/>
    <cellStyle name="Input 7 2 4 4" xfId="10083" xr:uid="{00000000-0005-0000-0000-0000BE190000}"/>
    <cellStyle name="Input 7 2 5" xfId="10084" xr:uid="{00000000-0005-0000-0000-0000BF190000}"/>
    <cellStyle name="Input 7 2 5 2" xfId="10085" xr:uid="{00000000-0005-0000-0000-0000C0190000}"/>
    <cellStyle name="Input 7 2 5 3" xfId="10086" xr:uid="{00000000-0005-0000-0000-0000C1190000}"/>
    <cellStyle name="Input 7 2 5 4" xfId="10087" xr:uid="{00000000-0005-0000-0000-0000C2190000}"/>
    <cellStyle name="Input 7 2 6" xfId="10088" xr:uid="{00000000-0005-0000-0000-0000C3190000}"/>
    <cellStyle name="Input 7 2 6 2" xfId="10089" xr:uid="{00000000-0005-0000-0000-0000C4190000}"/>
    <cellStyle name="Input 7 2 6 3" xfId="10090" xr:uid="{00000000-0005-0000-0000-0000C5190000}"/>
    <cellStyle name="Input 7 2 6 4" xfId="10091" xr:uid="{00000000-0005-0000-0000-0000C6190000}"/>
    <cellStyle name="Input 7 2 7" xfId="10092" xr:uid="{00000000-0005-0000-0000-0000C7190000}"/>
    <cellStyle name="Input 7 2 8" xfId="10093" xr:uid="{00000000-0005-0000-0000-0000C8190000}"/>
    <cellStyle name="Input 7 2 9" xfId="10094" xr:uid="{00000000-0005-0000-0000-0000C9190000}"/>
    <cellStyle name="Input 7 3" xfId="10095" xr:uid="{00000000-0005-0000-0000-0000CA190000}"/>
    <cellStyle name="Input 7 3 2" xfId="10096" xr:uid="{00000000-0005-0000-0000-0000CB190000}"/>
    <cellStyle name="Input 7 3 2 2" xfId="10097" xr:uid="{00000000-0005-0000-0000-0000CC190000}"/>
    <cellStyle name="Input 7 3 2 3" xfId="10098" xr:uid="{00000000-0005-0000-0000-0000CD190000}"/>
    <cellStyle name="Input 7 3 2 4" xfId="10099" xr:uid="{00000000-0005-0000-0000-0000CE190000}"/>
    <cellStyle name="Input 7 3 3" xfId="10100" xr:uid="{00000000-0005-0000-0000-0000CF190000}"/>
    <cellStyle name="Input 7 3 3 2" xfId="10101" xr:uid="{00000000-0005-0000-0000-0000D0190000}"/>
    <cellStyle name="Input 7 3 3 3" xfId="10102" xr:uid="{00000000-0005-0000-0000-0000D1190000}"/>
    <cellStyle name="Input 7 3 3 4" xfId="10103" xr:uid="{00000000-0005-0000-0000-0000D2190000}"/>
    <cellStyle name="Input 7 3 4" xfId="10104" xr:uid="{00000000-0005-0000-0000-0000D3190000}"/>
    <cellStyle name="Input 7 3 4 2" xfId="10105" xr:uid="{00000000-0005-0000-0000-0000D4190000}"/>
    <cellStyle name="Input 7 3 4 3" xfId="10106" xr:uid="{00000000-0005-0000-0000-0000D5190000}"/>
    <cellStyle name="Input 7 3 4 4" xfId="10107" xr:uid="{00000000-0005-0000-0000-0000D6190000}"/>
    <cellStyle name="Input 7 3 5" xfId="10108" xr:uid="{00000000-0005-0000-0000-0000D7190000}"/>
    <cellStyle name="Input 7 3 5 2" xfId="10109" xr:uid="{00000000-0005-0000-0000-0000D8190000}"/>
    <cellStyle name="Input 7 3 5 3" xfId="10110" xr:uid="{00000000-0005-0000-0000-0000D9190000}"/>
    <cellStyle name="Input 7 3 5 4" xfId="10111" xr:uid="{00000000-0005-0000-0000-0000DA190000}"/>
    <cellStyle name="Input 7 3 6" xfId="10112" xr:uid="{00000000-0005-0000-0000-0000DB190000}"/>
    <cellStyle name="Input 7 3 6 2" xfId="10113" xr:uid="{00000000-0005-0000-0000-0000DC190000}"/>
    <cellStyle name="Input 7 3 6 3" xfId="10114" xr:uid="{00000000-0005-0000-0000-0000DD190000}"/>
    <cellStyle name="Input 7 3 6 4" xfId="10115" xr:uid="{00000000-0005-0000-0000-0000DE190000}"/>
    <cellStyle name="Input 7 3 7" xfId="10116" xr:uid="{00000000-0005-0000-0000-0000DF190000}"/>
    <cellStyle name="Input 7 3 8" xfId="10117" xr:uid="{00000000-0005-0000-0000-0000E0190000}"/>
    <cellStyle name="Input 7 3 9" xfId="10118" xr:uid="{00000000-0005-0000-0000-0000E1190000}"/>
    <cellStyle name="Input 7 4" xfId="10119" xr:uid="{00000000-0005-0000-0000-0000E2190000}"/>
    <cellStyle name="Input 7 4 2" xfId="10120" xr:uid="{00000000-0005-0000-0000-0000E3190000}"/>
    <cellStyle name="Input 7 4 3" xfId="10121" xr:uid="{00000000-0005-0000-0000-0000E4190000}"/>
    <cellStyle name="Input 7 4 4" xfId="10122" xr:uid="{00000000-0005-0000-0000-0000E5190000}"/>
    <cellStyle name="Input 7 5" xfId="10123" xr:uid="{00000000-0005-0000-0000-0000E6190000}"/>
    <cellStyle name="Input 7 5 2" xfId="10124" xr:uid="{00000000-0005-0000-0000-0000E7190000}"/>
    <cellStyle name="Input 7 5 3" xfId="10125" xr:uid="{00000000-0005-0000-0000-0000E8190000}"/>
    <cellStyle name="Input 7 5 4" xfId="10126" xr:uid="{00000000-0005-0000-0000-0000E9190000}"/>
    <cellStyle name="Input 7 6" xfId="10127" xr:uid="{00000000-0005-0000-0000-0000EA190000}"/>
    <cellStyle name="Input 7 6 2" xfId="10128" xr:uid="{00000000-0005-0000-0000-0000EB190000}"/>
    <cellStyle name="Input 7 6 3" xfId="10129" xr:uid="{00000000-0005-0000-0000-0000EC190000}"/>
    <cellStyle name="Input 7 6 4" xfId="10130" xr:uid="{00000000-0005-0000-0000-0000ED190000}"/>
    <cellStyle name="Input 7 7" xfId="10131" xr:uid="{00000000-0005-0000-0000-0000EE190000}"/>
    <cellStyle name="Input 7 8" xfId="10132" xr:uid="{00000000-0005-0000-0000-0000EF190000}"/>
    <cellStyle name="Input 7 9" xfId="10133" xr:uid="{00000000-0005-0000-0000-0000F0190000}"/>
    <cellStyle name="Input 8" xfId="10134" xr:uid="{00000000-0005-0000-0000-0000F1190000}"/>
    <cellStyle name="Input 8 2" xfId="10135" xr:uid="{00000000-0005-0000-0000-0000F2190000}"/>
    <cellStyle name="Input 8 2 2" xfId="10136" xr:uid="{00000000-0005-0000-0000-0000F3190000}"/>
    <cellStyle name="Input 8 2 2 2" xfId="10137" xr:uid="{00000000-0005-0000-0000-0000F4190000}"/>
    <cellStyle name="Input 8 2 2 3" xfId="10138" xr:uid="{00000000-0005-0000-0000-0000F5190000}"/>
    <cellStyle name="Input 8 2 2 4" xfId="10139" xr:uid="{00000000-0005-0000-0000-0000F6190000}"/>
    <cellStyle name="Input 8 2 3" xfId="10140" xr:uid="{00000000-0005-0000-0000-0000F7190000}"/>
    <cellStyle name="Input 8 2 3 2" xfId="10141" xr:uid="{00000000-0005-0000-0000-0000F8190000}"/>
    <cellStyle name="Input 8 2 3 3" xfId="10142" xr:uid="{00000000-0005-0000-0000-0000F9190000}"/>
    <cellStyle name="Input 8 2 3 4" xfId="10143" xr:uid="{00000000-0005-0000-0000-0000FA190000}"/>
    <cellStyle name="Input 8 2 4" xfId="10144" xr:uid="{00000000-0005-0000-0000-0000FB190000}"/>
    <cellStyle name="Input 8 2 4 2" xfId="10145" xr:uid="{00000000-0005-0000-0000-0000FC190000}"/>
    <cellStyle name="Input 8 2 4 3" xfId="10146" xr:uid="{00000000-0005-0000-0000-0000FD190000}"/>
    <cellStyle name="Input 8 2 4 4" xfId="10147" xr:uid="{00000000-0005-0000-0000-0000FE190000}"/>
    <cellStyle name="Input 8 2 5" xfId="10148" xr:uid="{00000000-0005-0000-0000-0000FF190000}"/>
    <cellStyle name="Input 8 2 5 2" xfId="10149" xr:uid="{00000000-0005-0000-0000-0000001A0000}"/>
    <cellStyle name="Input 8 2 5 3" xfId="10150" xr:uid="{00000000-0005-0000-0000-0000011A0000}"/>
    <cellStyle name="Input 8 2 5 4" xfId="10151" xr:uid="{00000000-0005-0000-0000-0000021A0000}"/>
    <cellStyle name="Input 8 2 6" xfId="10152" xr:uid="{00000000-0005-0000-0000-0000031A0000}"/>
    <cellStyle name="Input 8 2 6 2" xfId="10153" xr:uid="{00000000-0005-0000-0000-0000041A0000}"/>
    <cellStyle name="Input 8 2 6 3" xfId="10154" xr:uid="{00000000-0005-0000-0000-0000051A0000}"/>
    <cellStyle name="Input 8 2 6 4" xfId="10155" xr:uid="{00000000-0005-0000-0000-0000061A0000}"/>
    <cellStyle name="Input 8 2 7" xfId="10156" xr:uid="{00000000-0005-0000-0000-0000071A0000}"/>
    <cellStyle name="Input 8 2 8" xfId="10157" xr:uid="{00000000-0005-0000-0000-0000081A0000}"/>
    <cellStyle name="Input 8 2 9" xfId="10158" xr:uid="{00000000-0005-0000-0000-0000091A0000}"/>
    <cellStyle name="Input 8 3" xfId="10159" xr:uid="{00000000-0005-0000-0000-00000A1A0000}"/>
    <cellStyle name="Input 8 3 2" xfId="10160" xr:uid="{00000000-0005-0000-0000-00000B1A0000}"/>
    <cellStyle name="Input 8 3 2 2" xfId="10161" xr:uid="{00000000-0005-0000-0000-00000C1A0000}"/>
    <cellStyle name="Input 8 3 2 3" xfId="10162" xr:uid="{00000000-0005-0000-0000-00000D1A0000}"/>
    <cellStyle name="Input 8 3 2 4" xfId="10163" xr:uid="{00000000-0005-0000-0000-00000E1A0000}"/>
    <cellStyle name="Input 8 3 3" xfId="10164" xr:uid="{00000000-0005-0000-0000-00000F1A0000}"/>
    <cellStyle name="Input 8 3 3 2" xfId="10165" xr:uid="{00000000-0005-0000-0000-0000101A0000}"/>
    <cellStyle name="Input 8 3 3 3" xfId="10166" xr:uid="{00000000-0005-0000-0000-0000111A0000}"/>
    <cellStyle name="Input 8 3 3 4" xfId="10167" xr:uid="{00000000-0005-0000-0000-0000121A0000}"/>
    <cellStyle name="Input 8 3 4" xfId="10168" xr:uid="{00000000-0005-0000-0000-0000131A0000}"/>
    <cellStyle name="Input 8 3 4 2" xfId="10169" xr:uid="{00000000-0005-0000-0000-0000141A0000}"/>
    <cellStyle name="Input 8 3 4 3" xfId="10170" xr:uid="{00000000-0005-0000-0000-0000151A0000}"/>
    <cellStyle name="Input 8 3 4 4" xfId="10171" xr:uid="{00000000-0005-0000-0000-0000161A0000}"/>
    <cellStyle name="Input 8 3 5" xfId="10172" xr:uid="{00000000-0005-0000-0000-0000171A0000}"/>
    <cellStyle name="Input 8 3 5 2" xfId="10173" xr:uid="{00000000-0005-0000-0000-0000181A0000}"/>
    <cellStyle name="Input 8 3 5 3" xfId="10174" xr:uid="{00000000-0005-0000-0000-0000191A0000}"/>
    <cellStyle name="Input 8 3 5 4" xfId="10175" xr:uid="{00000000-0005-0000-0000-00001A1A0000}"/>
    <cellStyle name="Input 8 3 6" xfId="10176" xr:uid="{00000000-0005-0000-0000-00001B1A0000}"/>
    <cellStyle name="Input 8 3 6 2" xfId="10177" xr:uid="{00000000-0005-0000-0000-00001C1A0000}"/>
    <cellStyle name="Input 8 3 6 3" xfId="10178" xr:uid="{00000000-0005-0000-0000-00001D1A0000}"/>
    <cellStyle name="Input 8 3 6 4" xfId="10179" xr:uid="{00000000-0005-0000-0000-00001E1A0000}"/>
    <cellStyle name="Input 8 3 7" xfId="10180" xr:uid="{00000000-0005-0000-0000-00001F1A0000}"/>
    <cellStyle name="Input 8 3 8" xfId="10181" xr:uid="{00000000-0005-0000-0000-0000201A0000}"/>
    <cellStyle name="Input 8 3 9" xfId="10182" xr:uid="{00000000-0005-0000-0000-0000211A0000}"/>
    <cellStyle name="Input 8 4" xfId="10183" xr:uid="{00000000-0005-0000-0000-0000221A0000}"/>
    <cellStyle name="Input 8 4 2" xfId="10184" xr:uid="{00000000-0005-0000-0000-0000231A0000}"/>
    <cellStyle name="Input 8 4 3" xfId="10185" xr:uid="{00000000-0005-0000-0000-0000241A0000}"/>
    <cellStyle name="Input 8 4 4" xfId="10186" xr:uid="{00000000-0005-0000-0000-0000251A0000}"/>
    <cellStyle name="Input 8 5" xfId="10187" xr:uid="{00000000-0005-0000-0000-0000261A0000}"/>
    <cellStyle name="Input 8 5 2" xfId="10188" xr:uid="{00000000-0005-0000-0000-0000271A0000}"/>
    <cellStyle name="Input 8 5 3" xfId="10189" xr:uid="{00000000-0005-0000-0000-0000281A0000}"/>
    <cellStyle name="Input 8 5 4" xfId="10190" xr:uid="{00000000-0005-0000-0000-0000291A0000}"/>
    <cellStyle name="Input 8 6" xfId="10191" xr:uid="{00000000-0005-0000-0000-00002A1A0000}"/>
    <cellStyle name="Input 8 6 2" xfId="10192" xr:uid="{00000000-0005-0000-0000-00002B1A0000}"/>
    <cellStyle name="Input 8 6 3" xfId="10193" xr:uid="{00000000-0005-0000-0000-00002C1A0000}"/>
    <cellStyle name="Input 8 6 4" xfId="10194" xr:uid="{00000000-0005-0000-0000-00002D1A0000}"/>
    <cellStyle name="Input 8 7" xfId="10195" xr:uid="{00000000-0005-0000-0000-00002E1A0000}"/>
    <cellStyle name="Input 8 8" xfId="10196" xr:uid="{00000000-0005-0000-0000-00002F1A0000}"/>
    <cellStyle name="Input 8 9" xfId="10197" xr:uid="{00000000-0005-0000-0000-0000301A0000}"/>
    <cellStyle name="Input 9" xfId="10198" xr:uid="{00000000-0005-0000-0000-0000311A0000}"/>
    <cellStyle name="Input 9 2" xfId="10199" xr:uid="{00000000-0005-0000-0000-0000321A0000}"/>
    <cellStyle name="Input 9 2 2" xfId="10200" xr:uid="{00000000-0005-0000-0000-0000331A0000}"/>
    <cellStyle name="Input 9 2 2 2" xfId="10201" xr:uid="{00000000-0005-0000-0000-0000341A0000}"/>
    <cellStyle name="Input 9 2 2 3" xfId="10202" xr:uid="{00000000-0005-0000-0000-0000351A0000}"/>
    <cellStyle name="Input 9 2 2 4" xfId="10203" xr:uid="{00000000-0005-0000-0000-0000361A0000}"/>
    <cellStyle name="Input 9 2 3" xfId="10204" xr:uid="{00000000-0005-0000-0000-0000371A0000}"/>
    <cellStyle name="Input 9 2 3 2" xfId="10205" xr:uid="{00000000-0005-0000-0000-0000381A0000}"/>
    <cellStyle name="Input 9 2 3 3" xfId="10206" xr:uid="{00000000-0005-0000-0000-0000391A0000}"/>
    <cellStyle name="Input 9 2 3 4" xfId="10207" xr:uid="{00000000-0005-0000-0000-00003A1A0000}"/>
    <cellStyle name="Input 9 2 4" xfId="10208" xr:uid="{00000000-0005-0000-0000-00003B1A0000}"/>
    <cellStyle name="Input 9 2 4 2" xfId="10209" xr:uid="{00000000-0005-0000-0000-00003C1A0000}"/>
    <cellStyle name="Input 9 2 4 3" xfId="10210" xr:uid="{00000000-0005-0000-0000-00003D1A0000}"/>
    <cellStyle name="Input 9 2 4 4" xfId="10211" xr:uid="{00000000-0005-0000-0000-00003E1A0000}"/>
    <cellStyle name="Input 9 2 5" xfId="10212" xr:uid="{00000000-0005-0000-0000-00003F1A0000}"/>
    <cellStyle name="Input 9 2 5 2" xfId="10213" xr:uid="{00000000-0005-0000-0000-0000401A0000}"/>
    <cellStyle name="Input 9 2 5 3" xfId="10214" xr:uid="{00000000-0005-0000-0000-0000411A0000}"/>
    <cellStyle name="Input 9 2 5 4" xfId="10215" xr:uid="{00000000-0005-0000-0000-0000421A0000}"/>
    <cellStyle name="Input 9 2 6" xfId="10216" xr:uid="{00000000-0005-0000-0000-0000431A0000}"/>
    <cellStyle name="Input 9 2 6 2" xfId="10217" xr:uid="{00000000-0005-0000-0000-0000441A0000}"/>
    <cellStyle name="Input 9 2 6 3" xfId="10218" xr:uid="{00000000-0005-0000-0000-0000451A0000}"/>
    <cellStyle name="Input 9 2 6 4" xfId="10219" xr:uid="{00000000-0005-0000-0000-0000461A0000}"/>
    <cellStyle name="Input 9 2 7" xfId="10220" xr:uid="{00000000-0005-0000-0000-0000471A0000}"/>
    <cellStyle name="Input 9 2 8" xfId="10221" xr:uid="{00000000-0005-0000-0000-0000481A0000}"/>
    <cellStyle name="Input 9 2 9" xfId="10222" xr:uid="{00000000-0005-0000-0000-0000491A0000}"/>
    <cellStyle name="Input 9 3" xfId="10223" xr:uid="{00000000-0005-0000-0000-00004A1A0000}"/>
    <cellStyle name="Input 9 3 2" xfId="10224" xr:uid="{00000000-0005-0000-0000-00004B1A0000}"/>
    <cellStyle name="Input 9 3 2 2" xfId="10225" xr:uid="{00000000-0005-0000-0000-00004C1A0000}"/>
    <cellStyle name="Input 9 3 2 3" xfId="10226" xr:uid="{00000000-0005-0000-0000-00004D1A0000}"/>
    <cellStyle name="Input 9 3 2 4" xfId="10227" xr:uid="{00000000-0005-0000-0000-00004E1A0000}"/>
    <cellStyle name="Input 9 3 3" xfId="10228" xr:uid="{00000000-0005-0000-0000-00004F1A0000}"/>
    <cellStyle name="Input 9 3 3 2" xfId="10229" xr:uid="{00000000-0005-0000-0000-0000501A0000}"/>
    <cellStyle name="Input 9 3 3 3" xfId="10230" xr:uid="{00000000-0005-0000-0000-0000511A0000}"/>
    <cellStyle name="Input 9 3 3 4" xfId="10231" xr:uid="{00000000-0005-0000-0000-0000521A0000}"/>
    <cellStyle name="Input 9 3 4" xfId="10232" xr:uid="{00000000-0005-0000-0000-0000531A0000}"/>
    <cellStyle name="Input 9 3 4 2" xfId="10233" xr:uid="{00000000-0005-0000-0000-0000541A0000}"/>
    <cellStyle name="Input 9 3 4 3" xfId="10234" xr:uid="{00000000-0005-0000-0000-0000551A0000}"/>
    <cellStyle name="Input 9 3 4 4" xfId="10235" xr:uid="{00000000-0005-0000-0000-0000561A0000}"/>
    <cellStyle name="Input 9 3 5" xfId="10236" xr:uid="{00000000-0005-0000-0000-0000571A0000}"/>
    <cellStyle name="Input 9 3 5 2" xfId="10237" xr:uid="{00000000-0005-0000-0000-0000581A0000}"/>
    <cellStyle name="Input 9 3 5 3" xfId="10238" xr:uid="{00000000-0005-0000-0000-0000591A0000}"/>
    <cellStyle name="Input 9 3 5 4" xfId="10239" xr:uid="{00000000-0005-0000-0000-00005A1A0000}"/>
    <cellStyle name="Input 9 3 6" xfId="10240" xr:uid="{00000000-0005-0000-0000-00005B1A0000}"/>
    <cellStyle name="Input 9 3 7" xfId="10241" xr:uid="{00000000-0005-0000-0000-00005C1A0000}"/>
    <cellStyle name="Input 9 3 8" xfId="10242" xr:uid="{00000000-0005-0000-0000-00005D1A0000}"/>
    <cellStyle name="Input 9 4" xfId="10243" xr:uid="{00000000-0005-0000-0000-00005E1A0000}"/>
    <cellStyle name="Input 9 4 2" xfId="10244" xr:uid="{00000000-0005-0000-0000-00005F1A0000}"/>
    <cellStyle name="Input 9 4 3" xfId="10245" xr:uid="{00000000-0005-0000-0000-0000601A0000}"/>
    <cellStyle name="Input 9 4 4" xfId="10246" xr:uid="{00000000-0005-0000-0000-0000611A0000}"/>
    <cellStyle name="Input 9 5" xfId="10247" xr:uid="{00000000-0005-0000-0000-0000621A0000}"/>
    <cellStyle name="Input 9 5 2" xfId="10248" xr:uid="{00000000-0005-0000-0000-0000631A0000}"/>
    <cellStyle name="Input 9 5 3" xfId="10249" xr:uid="{00000000-0005-0000-0000-0000641A0000}"/>
    <cellStyle name="Input 9 5 4" xfId="10250" xr:uid="{00000000-0005-0000-0000-0000651A0000}"/>
    <cellStyle name="Input 9 6" xfId="10251" xr:uid="{00000000-0005-0000-0000-0000661A0000}"/>
    <cellStyle name="Input 9 7" xfId="10252" xr:uid="{00000000-0005-0000-0000-0000671A0000}"/>
    <cellStyle name="Input 9 8" xfId="10253" xr:uid="{00000000-0005-0000-0000-0000681A0000}"/>
    <cellStyle name="Input Cells" xfId="10254" xr:uid="{00000000-0005-0000-0000-0000691A0000}"/>
    <cellStyle name="Input Cells 2" xfId="10255" xr:uid="{00000000-0005-0000-0000-00006A1A0000}"/>
    <cellStyle name="Input Cells 2 2" xfId="10256" xr:uid="{00000000-0005-0000-0000-00006B1A0000}"/>
    <cellStyle name="Input Cells 3" xfId="10257" xr:uid="{00000000-0005-0000-0000-00006C1A0000}"/>
    <cellStyle name="Input No" xfId="10258" xr:uid="{00000000-0005-0000-0000-00006D1A0000}"/>
    <cellStyle name="Input_06MX 設備・治工具リスト 090123" xfId="10259" xr:uid="{00000000-0005-0000-0000-00006E1A0000}"/>
    <cellStyle name="J1" xfId="10260" xr:uid="{00000000-0005-0000-0000-00006F1A0000}"/>
    <cellStyle name="J1 2" xfId="10261" xr:uid="{00000000-0005-0000-0000-0000701A0000}"/>
    <cellStyle name="J1 2 2" xfId="10262" xr:uid="{00000000-0005-0000-0000-0000711A0000}"/>
    <cellStyle name="J1 2 2 2" xfId="10263" xr:uid="{00000000-0005-0000-0000-0000721A0000}"/>
    <cellStyle name="J1 2 2 2 2" xfId="10264" xr:uid="{00000000-0005-0000-0000-0000731A0000}"/>
    <cellStyle name="J1 2 2 2 3" xfId="10265" xr:uid="{00000000-0005-0000-0000-0000741A0000}"/>
    <cellStyle name="J1 2 2 3" xfId="10266" xr:uid="{00000000-0005-0000-0000-0000751A0000}"/>
    <cellStyle name="J1 2 2 3 2" xfId="10267" xr:uid="{00000000-0005-0000-0000-0000761A0000}"/>
    <cellStyle name="J1 2 2 3 3" xfId="10268" xr:uid="{00000000-0005-0000-0000-0000771A0000}"/>
    <cellStyle name="J1 2 2 4" xfId="10269" xr:uid="{00000000-0005-0000-0000-0000781A0000}"/>
    <cellStyle name="J1 2 2 4 2" xfId="10270" xr:uid="{00000000-0005-0000-0000-0000791A0000}"/>
    <cellStyle name="J1 2 2 4 3" xfId="10271" xr:uid="{00000000-0005-0000-0000-00007A1A0000}"/>
    <cellStyle name="J1 2 2 5" xfId="10272" xr:uid="{00000000-0005-0000-0000-00007B1A0000}"/>
    <cellStyle name="J1 2 2 5 2" xfId="10273" xr:uid="{00000000-0005-0000-0000-00007C1A0000}"/>
    <cellStyle name="J1 2 2 5 3" xfId="10274" xr:uid="{00000000-0005-0000-0000-00007D1A0000}"/>
    <cellStyle name="J1 2 2 6" xfId="10275" xr:uid="{00000000-0005-0000-0000-00007E1A0000}"/>
    <cellStyle name="J1 2 2 6 2" xfId="10276" xr:uid="{00000000-0005-0000-0000-00007F1A0000}"/>
    <cellStyle name="J1 2 2 6 3" xfId="10277" xr:uid="{00000000-0005-0000-0000-0000801A0000}"/>
    <cellStyle name="J1 2 2 7" xfId="10278" xr:uid="{00000000-0005-0000-0000-0000811A0000}"/>
    <cellStyle name="J1 2 2 8" xfId="10279" xr:uid="{00000000-0005-0000-0000-0000821A0000}"/>
    <cellStyle name="J1 2 3" xfId="10280" xr:uid="{00000000-0005-0000-0000-0000831A0000}"/>
    <cellStyle name="J1 2 3 2" xfId="10281" xr:uid="{00000000-0005-0000-0000-0000841A0000}"/>
    <cellStyle name="J1 2 3 2 2" xfId="10282" xr:uid="{00000000-0005-0000-0000-0000851A0000}"/>
    <cellStyle name="J1 2 3 2 3" xfId="10283" xr:uid="{00000000-0005-0000-0000-0000861A0000}"/>
    <cellStyle name="J1 2 3 3" xfId="10284" xr:uid="{00000000-0005-0000-0000-0000871A0000}"/>
    <cellStyle name="J1 2 3 3 2" xfId="10285" xr:uid="{00000000-0005-0000-0000-0000881A0000}"/>
    <cellStyle name="J1 2 3 3 3" xfId="10286" xr:uid="{00000000-0005-0000-0000-0000891A0000}"/>
    <cellStyle name="J1 2 3 4" xfId="10287" xr:uid="{00000000-0005-0000-0000-00008A1A0000}"/>
    <cellStyle name="J1 2 3 4 2" xfId="10288" xr:uid="{00000000-0005-0000-0000-00008B1A0000}"/>
    <cellStyle name="J1 2 3 4 3" xfId="10289" xr:uid="{00000000-0005-0000-0000-00008C1A0000}"/>
    <cellStyle name="J1 2 3 5" xfId="10290" xr:uid="{00000000-0005-0000-0000-00008D1A0000}"/>
    <cellStyle name="J1 2 3 5 2" xfId="10291" xr:uid="{00000000-0005-0000-0000-00008E1A0000}"/>
    <cellStyle name="J1 2 3 5 3" xfId="10292" xr:uid="{00000000-0005-0000-0000-00008F1A0000}"/>
    <cellStyle name="J1 2 3 6" xfId="10293" xr:uid="{00000000-0005-0000-0000-0000901A0000}"/>
    <cellStyle name="J1 2 3 6 2" xfId="10294" xr:uid="{00000000-0005-0000-0000-0000911A0000}"/>
    <cellStyle name="J1 2 3 6 3" xfId="10295" xr:uid="{00000000-0005-0000-0000-0000921A0000}"/>
    <cellStyle name="J1 2 3 7" xfId="10296" xr:uid="{00000000-0005-0000-0000-0000931A0000}"/>
    <cellStyle name="J1 2 3 8" xfId="10297" xr:uid="{00000000-0005-0000-0000-0000941A0000}"/>
    <cellStyle name="J1 2 4" xfId="10298" xr:uid="{00000000-0005-0000-0000-0000951A0000}"/>
    <cellStyle name="J1 2 4 2" xfId="10299" xr:uid="{00000000-0005-0000-0000-0000961A0000}"/>
    <cellStyle name="J1 2 4 3" xfId="10300" xr:uid="{00000000-0005-0000-0000-0000971A0000}"/>
    <cellStyle name="J1 2 5" xfId="10301" xr:uid="{00000000-0005-0000-0000-0000981A0000}"/>
    <cellStyle name="J1 2 5 2" xfId="10302" xr:uid="{00000000-0005-0000-0000-0000991A0000}"/>
    <cellStyle name="J1 2 5 3" xfId="10303" xr:uid="{00000000-0005-0000-0000-00009A1A0000}"/>
    <cellStyle name="J1 2 6" xfId="10304" xr:uid="{00000000-0005-0000-0000-00009B1A0000}"/>
    <cellStyle name="J1 2 7" xfId="10305" xr:uid="{00000000-0005-0000-0000-00009C1A0000}"/>
    <cellStyle name="J1 3" xfId="10306" xr:uid="{00000000-0005-0000-0000-00009D1A0000}"/>
    <cellStyle name="J1 3 2" xfId="10307" xr:uid="{00000000-0005-0000-0000-00009E1A0000}"/>
    <cellStyle name="J1 3 2 2" xfId="10308" xr:uid="{00000000-0005-0000-0000-00009F1A0000}"/>
    <cellStyle name="J1 3 2 3" xfId="10309" xr:uid="{00000000-0005-0000-0000-0000A01A0000}"/>
    <cellStyle name="J1 3 3" xfId="10310" xr:uid="{00000000-0005-0000-0000-0000A11A0000}"/>
    <cellStyle name="J1 3 3 2" xfId="10311" xr:uid="{00000000-0005-0000-0000-0000A21A0000}"/>
    <cellStyle name="J1 3 3 3" xfId="10312" xr:uid="{00000000-0005-0000-0000-0000A31A0000}"/>
    <cellStyle name="J1 3 4" xfId="10313" xr:uid="{00000000-0005-0000-0000-0000A41A0000}"/>
    <cellStyle name="J1 3 4 2" xfId="10314" xr:uid="{00000000-0005-0000-0000-0000A51A0000}"/>
    <cellStyle name="J1 3 4 3" xfId="10315" xr:uid="{00000000-0005-0000-0000-0000A61A0000}"/>
    <cellStyle name="J1 3 5" xfId="10316" xr:uid="{00000000-0005-0000-0000-0000A71A0000}"/>
    <cellStyle name="J1 3 5 2" xfId="10317" xr:uid="{00000000-0005-0000-0000-0000A81A0000}"/>
    <cellStyle name="J1 3 5 3" xfId="10318" xr:uid="{00000000-0005-0000-0000-0000A91A0000}"/>
    <cellStyle name="J1 3 6" xfId="10319" xr:uid="{00000000-0005-0000-0000-0000AA1A0000}"/>
    <cellStyle name="J1 3 6 2" xfId="10320" xr:uid="{00000000-0005-0000-0000-0000AB1A0000}"/>
    <cellStyle name="J1 3 6 3" xfId="10321" xr:uid="{00000000-0005-0000-0000-0000AC1A0000}"/>
    <cellStyle name="J1 3 7" xfId="10322" xr:uid="{00000000-0005-0000-0000-0000AD1A0000}"/>
    <cellStyle name="J1 3 8" xfId="10323" xr:uid="{00000000-0005-0000-0000-0000AE1A0000}"/>
    <cellStyle name="J1 4" xfId="10324" xr:uid="{00000000-0005-0000-0000-0000AF1A0000}"/>
    <cellStyle name="J1 4 2" xfId="10325" xr:uid="{00000000-0005-0000-0000-0000B01A0000}"/>
    <cellStyle name="J1 4 2 2" xfId="10326" xr:uid="{00000000-0005-0000-0000-0000B11A0000}"/>
    <cellStyle name="J1 4 2 3" xfId="10327" xr:uid="{00000000-0005-0000-0000-0000B21A0000}"/>
    <cellStyle name="J1 4 3" xfId="10328" xr:uid="{00000000-0005-0000-0000-0000B31A0000}"/>
    <cellStyle name="J1 4 3 2" xfId="10329" xr:uid="{00000000-0005-0000-0000-0000B41A0000}"/>
    <cellStyle name="J1 4 3 3" xfId="10330" xr:uid="{00000000-0005-0000-0000-0000B51A0000}"/>
    <cellStyle name="J1 4 4" xfId="10331" xr:uid="{00000000-0005-0000-0000-0000B61A0000}"/>
    <cellStyle name="J1 4 4 2" xfId="10332" xr:uid="{00000000-0005-0000-0000-0000B71A0000}"/>
    <cellStyle name="J1 4 4 3" xfId="10333" xr:uid="{00000000-0005-0000-0000-0000B81A0000}"/>
    <cellStyle name="J1 4 5" xfId="10334" xr:uid="{00000000-0005-0000-0000-0000B91A0000}"/>
    <cellStyle name="J1 4 5 2" xfId="10335" xr:uid="{00000000-0005-0000-0000-0000BA1A0000}"/>
    <cellStyle name="J1 4 5 3" xfId="10336" xr:uid="{00000000-0005-0000-0000-0000BB1A0000}"/>
    <cellStyle name="J1 4 6" xfId="10337" xr:uid="{00000000-0005-0000-0000-0000BC1A0000}"/>
    <cellStyle name="J1 4 6 2" xfId="10338" xr:uid="{00000000-0005-0000-0000-0000BD1A0000}"/>
    <cellStyle name="J1 4 6 3" xfId="10339" xr:uid="{00000000-0005-0000-0000-0000BE1A0000}"/>
    <cellStyle name="J1 4 7" xfId="10340" xr:uid="{00000000-0005-0000-0000-0000BF1A0000}"/>
    <cellStyle name="J1 4 8" xfId="10341" xr:uid="{00000000-0005-0000-0000-0000C01A0000}"/>
    <cellStyle name="J1 5" xfId="10342" xr:uid="{00000000-0005-0000-0000-0000C11A0000}"/>
    <cellStyle name="J1 5 2" xfId="10343" xr:uid="{00000000-0005-0000-0000-0000C21A0000}"/>
    <cellStyle name="J1 5 3" xfId="10344" xr:uid="{00000000-0005-0000-0000-0000C31A0000}"/>
    <cellStyle name="J1 6" xfId="10345" xr:uid="{00000000-0005-0000-0000-0000C41A0000}"/>
    <cellStyle name="J1 6 2" xfId="10346" xr:uid="{00000000-0005-0000-0000-0000C51A0000}"/>
    <cellStyle name="J1 6 3" xfId="10347" xr:uid="{00000000-0005-0000-0000-0000C61A0000}"/>
    <cellStyle name="J1 7" xfId="10348" xr:uid="{00000000-0005-0000-0000-0000C71A0000}"/>
    <cellStyle name="J1 8" xfId="10349" xr:uid="{00000000-0005-0000-0000-0000C81A0000}"/>
    <cellStyle name="J1 9" xfId="10350" xr:uid="{00000000-0005-0000-0000-0000C91A0000}"/>
    <cellStyle name="KWE標準" xfId="10351" xr:uid="{00000000-0005-0000-0000-0000CA1A0000}"/>
    <cellStyle name="l]_x000d__x000a_Path=h:_x000d__x000a_Name=Diana Chang_x000d__x000a_DDEApps=nsf,nsg,nsh,ntf,ns2,ors,org_x000d__x000a_SmartIcons=Read Message_x000d__x000a__x000d__x000a__x000d__x000a_[cc:Edit" xfId="10352" xr:uid="{00000000-0005-0000-0000-0000CB1A0000}"/>
    <cellStyle name="les" xfId="10353" xr:uid="{00000000-0005-0000-0000-0000CC1A0000}"/>
    <cellStyle name="Link Currency (0)" xfId="10354" xr:uid="{00000000-0005-0000-0000-0000CD1A0000}"/>
    <cellStyle name="Link Currency (0) 2" xfId="10355" xr:uid="{00000000-0005-0000-0000-0000CE1A0000}"/>
    <cellStyle name="Link Currency (0) 2 2" xfId="10356" xr:uid="{00000000-0005-0000-0000-0000CF1A0000}"/>
    <cellStyle name="Link Currency (0) 2 2 2" xfId="10357" xr:uid="{00000000-0005-0000-0000-0000D01A0000}"/>
    <cellStyle name="Link Currency (0) 3" xfId="10358" xr:uid="{00000000-0005-0000-0000-0000D11A0000}"/>
    <cellStyle name="Link Currency (0) 3 2" xfId="10359" xr:uid="{00000000-0005-0000-0000-0000D21A0000}"/>
    <cellStyle name="Link Currency (0) 4" xfId="10360" xr:uid="{00000000-0005-0000-0000-0000D31A0000}"/>
    <cellStyle name="Link Currency (2)" xfId="10361" xr:uid="{00000000-0005-0000-0000-0000D41A0000}"/>
    <cellStyle name="Link Currency (2) 2" xfId="10362" xr:uid="{00000000-0005-0000-0000-0000D51A0000}"/>
    <cellStyle name="Link Currency (2) 2 2" xfId="10363" xr:uid="{00000000-0005-0000-0000-0000D61A0000}"/>
    <cellStyle name="Link Currency (2) 2 2 2" xfId="10364" xr:uid="{00000000-0005-0000-0000-0000D71A0000}"/>
    <cellStyle name="Link Currency (2) 3" xfId="10365" xr:uid="{00000000-0005-0000-0000-0000D81A0000}"/>
    <cellStyle name="Link Currency (2) 3 2" xfId="10366" xr:uid="{00000000-0005-0000-0000-0000D91A0000}"/>
    <cellStyle name="Link Currency (2) 4" xfId="10367" xr:uid="{00000000-0005-0000-0000-0000DA1A0000}"/>
    <cellStyle name="Link Units (0)" xfId="10368" xr:uid="{00000000-0005-0000-0000-0000DB1A0000}"/>
    <cellStyle name="Link Units (0) 2" xfId="10369" xr:uid="{00000000-0005-0000-0000-0000DC1A0000}"/>
    <cellStyle name="Link Units (0) 2 2" xfId="10370" xr:uid="{00000000-0005-0000-0000-0000DD1A0000}"/>
    <cellStyle name="Link Units (0) 2 2 2" xfId="10371" xr:uid="{00000000-0005-0000-0000-0000DE1A0000}"/>
    <cellStyle name="Link Units (0) 3" xfId="10372" xr:uid="{00000000-0005-0000-0000-0000DF1A0000}"/>
    <cellStyle name="Link Units (0) 3 2" xfId="10373" xr:uid="{00000000-0005-0000-0000-0000E01A0000}"/>
    <cellStyle name="Link Units (0) 4" xfId="10374" xr:uid="{00000000-0005-0000-0000-0000E11A0000}"/>
    <cellStyle name="Link Units (1)" xfId="10375" xr:uid="{00000000-0005-0000-0000-0000E21A0000}"/>
    <cellStyle name="Link Units (1) 2" xfId="10376" xr:uid="{00000000-0005-0000-0000-0000E31A0000}"/>
    <cellStyle name="Link Units (1) 2 2" xfId="10377" xr:uid="{00000000-0005-0000-0000-0000E41A0000}"/>
    <cellStyle name="Link Units (1) 2 2 2" xfId="10378" xr:uid="{00000000-0005-0000-0000-0000E51A0000}"/>
    <cellStyle name="Link Units (1) 3" xfId="10379" xr:uid="{00000000-0005-0000-0000-0000E61A0000}"/>
    <cellStyle name="Link Units (1) 3 2" xfId="10380" xr:uid="{00000000-0005-0000-0000-0000E71A0000}"/>
    <cellStyle name="Link Units (1) 4" xfId="10381" xr:uid="{00000000-0005-0000-0000-0000E81A0000}"/>
    <cellStyle name="Link Units (2)" xfId="10382" xr:uid="{00000000-0005-0000-0000-0000E91A0000}"/>
    <cellStyle name="Link Units (2) 2" xfId="10383" xr:uid="{00000000-0005-0000-0000-0000EA1A0000}"/>
    <cellStyle name="Link Units (2) 2 2" xfId="10384" xr:uid="{00000000-0005-0000-0000-0000EB1A0000}"/>
    <cellStyle name="Link Units (2) 2 2 2" xfId="10385" xr:uid="{00000000-0005-0000-0000-0000EC1A0000}"/>
    <cellStyle name="Link Units (2) 3" xfId="10386" xr:uid="{00000000-0005-0000-0000-0000ED1A0000}"/>
    <cellStyle name="Link Units (2) 3 2" xfId="10387" xr:uid="{00000000-0005-0000-0000-0000EE1A0000}"/>
    <cellStyle name="Link Units (2) 4" xfId="10388" xr:uid="{00000000-0005-0000-0000-0000EF1A0000}"/>
    <cellStyle name="Linked Cell" xfId="10389" xr:uid="{00000000-0005-0000-0000-0000F01A0000}"/>
    <cellStyle name="Linked Cell 2" xfId="10390" xr:uid="{00000000-0005-0000-0000-0000F11A0000}"/>
    <cellStyle name="Linked Cell 2 2" xfId="10391" xr:uid="{00000000-0005-0000-0000-0000F21A0000}"/>
    <cellStyle name="Linked Cell 2 2 2" xfId="10392" xr:uid="{00000000-0005-0000-0000-0000F31A0000}"/>
    <cellStyle name="Linked Cell 2 2 3" xfId="10393" xr:uid="{00000000-0005-0000-0000-0000F41A0000}"/>
    <cellStyle name="Linked Cell 2 2 4" xfId="10394" xr:uid="{00000000-0005-0000-0000-0000F51A0000}"/>
    <cellStyle name="Linked Cell 2 2 5" xfId="10395" xr:uid="{00000000-0005-0000-0000-0000F61A0000}"/>
    <cellStyle name="Linked Cell 2 3" xfId="10396" xr:uid="{00000000-0005-0000-0000-0000F71A0000}"/>
    <cellStyle name="Linked Cell 2 3 2" xfId="10397" xr:uid="{00000000-0005-0000-0000-0000F81A0000}"/>
    <cellStyle name="Linked Cell 2 3 3" xfId="10398" xr:uid="{00000000-0005-0000-0000-0000F91A0000}"/>
    <cellStyle name="Linked Cell 2 3 4" xfId="10399" xr:uid="{00000000-0005-0000-0000-0000FA1A0000}"/>
    <cellStyle name="Linked Cell 2 4" xfId="10400" xr:uid="{00000000-0005-0000-0000-0000FB1A0000}"/>
    <cellStyle name="Linked Cell 2 4 2" xfId="10401" xr:uid="{00000000-0005-0000-0000-0000FC1A0000}"/>
    <cellStyle name="Linked Cell 2 4 3" xfId="10402" xr:uid="{00000000-0005-0000-0000-0000FD1A0000}"/>
    <cellStyle name="Linked Cell 2 4 4" xfId="10403" xr:uid="{00000000-0005-0000-0000-0000FE1A0000}"/>
    <cellStyle name="Linked Cell 2 5" xfId="10404" xr:uid="{00000000-0005-0000-0000-0000FF1A0000}"/>
    <cellStyle name="Linked Cell 2 5 2" xfId="10405" xr:uid="{00000000-0005-0000-0000-0000001B0000}"/>
    <cellStyle name="Linked Cell 2 6" xfId="10406" xr:uid="{00000000-0005-0000-0000-0000011B0000}"/>
    <cellStyle name="Linked Cell 2 7" xfId="10407" xr:uid="{00000000-0005-0000-0000-0000021B0000}"/>
    <cellStyle name="Linked Cell 2 8" xfId="10408" xr:uid="{00000000-0005-0000-0000-0000031B0000}"/>
    <cellStyle name="Linked Cell 3" xfId="10409" xr:uid="{00000000-0005-0000-0000-0000041B0000}"/>
    <cellStyle name="Linked Cell 3 2" xfId="10410" xr:uid="{00000000-0005-0000-0000-0000051B0000}"/>
    <cellStyle name="Linked Cell 3 2 2" xfId="10411" xr:uid="{00000000-0005-0000-0000-0000061B0000}"/>
    <cellStyle name="Linked Cell 3 2 2 2" xfId="10412" xr:uid="{00000000-0005-0000-0000-0000071B0000}"/>
    <cellStyle name="Linked Cell 3 2 2 3" xfId="10413" xr:uid="{00000000-0005-0000-0000-0000081B0000}"/>
    <cellStyle name="Linked Cell 3 2 3" xfId="10414" xr:uid="{00000000-0005-0000-0000-0000091B0000}"/>
    <cellStyle name="Linked Cell 3 2 4" xfId="10415" xr:uid="{00000000-0005-0000-0000-00000A1B0000}"/>
    <cellStyle name="Linked Cell 3 2 5" xfId="10416" xr:uid="{00000000-0005-0000-0000-00000B1B0000}"/>
    <cellStyle name="Linked Cell 3 3" xfId="10417" xr:uid="{00000000-0005-0000-0000-00000C1B0000}"/>
    <cellStyle name="Linked Cell 3 3 2" xfId="10418" xr:uid="{00000000-0005-0000-0000-00000D1B0000}"/>
    <cellStyle name="Linked Cell 3 3 3" xfId="10419" xr:uid="{00000000-0005-0000-0000-00000E1B0000}"/>
    <cellStyle name="Linked Cell 3 4" xfId="10420" xr:uid="{00000000-0005-0000-0000-00000F1B0000}"/>
    <cellStyle name="Linked Cell 3 5" xfId="10421" xr:uid="{00000000-0005-0000-0000-0000101B0000}"/>
    <cellStyle name="Linked Cell 3 6" xfId="10422" xr:uid="{00000000-0005-0000-0000-0000111B0000}"/>
    <cellStyle name="Linked Cell 4" xfId="10423" xr:uid="{00000000-0005-0000-0000-0000121B0000}"/>
    <cellStyle name="Linked Cell 4 2" xfId="10424" xr:uid="{00000000-0005-0000-0000-0000131B0000}"/>
    <cellStyle name="Linked Cell 4 2 2" xfId="10425" xr:uid="{00000000-0005-0000-0000-0000141B0000}"/>
    <cellStyle name="Linked Cell 4 2 3" xfId="10426" xr:uid="{00000000-0005-0000-0000-0000151B0000}"/>
    <cellStyle name="Linked Cell 4 3" xfId="10427" xr:uid="{00000000-0005-0000-0000-0000161B0000}"/>
    <cellStyle name="Linked Cell 4 4" xfId="10428" xr:uid="{00000000-0005-0000-0000-0000171B0000}"/>
    <cellStyle name="Linked Cell 4 5" xfId="10429" xr:uid="{00000000-0005-0000-0000-0000181B0000}"/>
    <cellStyle name="Linked Cell 5" xfId="10430" xr:uid="{00000000-0005-0000-0000-0000191B0000}"/>
    <cellStyle name="Linked Cell 5 2" xfId="10431" xr:uid="{00000000-0005-0000-0000-00001A1B0000}"/>
    <cellStyle name="Linked Cell 5 3" xfId="10432" xr:uid="{00000000-0005-0000-0000-00001B1B0000}"/>
    <cellStyle name="Linked Cell 6" xfId="10433" xr:uid="{00000000-0005-0000-0000-00001C1B0000}"/>
    <cellStyle name="Linked Cells" xfId="10434" xr:uid="{00000000-0005-0000-0000-00001D1B0000}"/>
    <cellStyle name="Linked Cells 2" xfId="10435" xr:uid="{00000000-0005-0000-0000-00001E1B0000}"/>
    <cellStyle name="Linked Cells 2 2" xfId="10436" xr:uid="{00000000-0005-0000-0000-00001F1B0000}"/>
    <cellStyle name="Linked Cells 3" xfId="10437" xr:uid="{00000000-0005-0000-0000-0000201B0000}"/>
    <cellStyle name="Millares [0]_pldt" xfId="10438" xr:uid="{00000000-0005-0000-0000-0000211B0000}"/>
    <cellStyle name="Millares_pldt" xfId="10439" xr:uid="{00000000-0005-0000-0000-0000221B0000}"/>
    <cellStyle name="Milliers [0]_!!!GO" xfId="10440" xr:uid="{00000000-0005-0000-0000-0000231B0000}"/>
    <cellStyle name="Milliers_!!!GO" xfId="10441" xr:uid="{00000000-0005-0000-0000-0000241B0000}"/>
    <cellStyle name="modified" xfId="10442" xr:uid="{00000000-0005-0000-0000-0000251B0000}"/>
    <cellStyle name="Mon?aire [0]_Arabian Spec" xfId="10443" xr:uid="{00000000-0005-0000-0000-0000261B0000}"/>
    <cellStyle name="Mon?aire_Arabian Spec" xfId="10444" xr:uid="{00000000-0005-0000-0000-0000271B0000}"/>
    <cellStyle name="Moneda [0]_pldt" xfId="10445" xr:uid="{00000000-0005-0000-0000-0000281B0000}"/>
    <cellStyle name="Moneda_pldt" xfId="10446" xr:uid="{00000000-0005-0000-0000-0000291B0000}"/>
    <cellStyle name="Monétaire [0]_!!!GO" xfId="10447" xr:uid="{00000000-0005-0000-0000-00002A1B0000}"/>
    <cellStyle name="Monetaire [0]_AR1194" xfId="10448" xr:uid="{00000000-0005-0000-0000-00002B1B0000}"/>
    <cellStyle name="Monétaire [0]_EDYAN" xfId="10449" xr:uid="{00000000-0005-0000-0000-00002C1B0000}"/>
    <cellStyle name="Monétaire_!!!GO" xfId="10450" xr:uid="{00000000-0005-0000-0000-00002D1B0000}"/>
    <cellStyle name="Monetaire_AR1194" xfId="10451" xr:uid="{00000000-0005-0000-0000-00002E1B0000}"/>
    <cellStyle name="Monétaire_EDYAN" xfId="10452" xr:uid="{00000000-0005-0000-0000-00002F1B0000}"/>
    <cellStyle name="Mon閠aire [0]_AR1194" xfId="10455" xr:uid="{00000000-0005-0000-0000-0000301B0000}"/>
    <cellStyle name="Mon閠aire_AR1194" xfId="10456" xr:uid="{00000000-0005-0000-0000-0000311B0000}"/>
    <cellStyle name="Mon騁aire [0]_!!!GO" xfId="10453" xr:uid="{00000000-0005-0000-0000-0000321B0000}"/>
    <cellStyle name="Mon騁aire_!!!GO" xfId="10454" xr:uid="{00000000-0005-0000-0000-0000331B0000}"/>
    <cellStyle name="ms明朝9" xfId="10457" xr:uid="{00000000-0005-0000-0000-0000341B0000}"/>
    <cellStyle name="ms明朝9 2" xfId="10458" xr:uid="{00000000-0005-0000-0000-0000351B0000}"/>
    <cellStyle name="Muster" xfId="10459" xr:uid="{00000000-0005-0000-0000-0000361B0000}"/>
    <cellStyle name="Muster 2" xfId="10460" xr:uid="{00000000-0005-0000-0000-0000371B0000}"/>
    <cellStyle name="Ｍ標準" xfId="10461" xr:uid="{00000000-0005-0000-0000-0000381B0000}"/>
    <cellStyle name="Ｍ標準 2" xfId="10462" xr:uid="{00000000-0005-0000-0000-0000391B0000}"/>
    <cellStyle name="Neutral" xfId="10463" xr:uid="{00000000-0005-0000-0000-00003A1B0000}"/>
    <cellStyle name="Neutral 2" xfId="10464" xr:uid="{00000000-0005-0000-0000-00003B1B0000}"/>
    <cellStyle name="Neutral 2 2" xfId="10465" xr:uid="{00000000-0005-0000-0000-00003C1B0000}"/>
    <cellStyle name="Neutral 2 2 2" xfId="10466" xr:uid="{00000000-0005-0000-0000-00003D1B0000}"/>
    <cellStyle name="Neutral 2 3" xfId="10467" xr:uid="{00000000-0005-0000-0000-00003E1B0000}"/>
    <cellStyle name="Neutral 2 3 2" xfId="10468" xr:uid="{00000000-0005-0000-0000-00003F1B0000}"/>
    <cellStyle name="Neutral 3" xfId="10469" xr:uid="{00000000-0005-0000-0000-0000401B0000}"/>
    <cellStyle name="Neutral 3 2" xfId="10470" xr:uid="{00000000-0005-0000-0000-0000411B0000}"/>
    <cellStyle name="Neutral 4" xfId="10471" xr:uid="{00000000-0005-0000-0000-0000421B0000}"/>
    <cellStyle name="Neutral 5" xfId="10472" xr:uid="{00000000-0005-0000-0000-0000431B0000}"/>
    <cellStyle name="New Times Roman" xfId="10473" xr:uid="{00000000-0005-0000-0000-0000441B0000}"/>
    <cellStyle name="no dec" xfId="10474" xr:uid="{00000000-0005-0000-0000-0000451B0000}"/>
    <cellStyle name="no dec 2" xfId="10475" xr:uid="{00000000-0005-0000-0000-0000461B0000}"/>
    <cellStyle name="no dec 2 2" xfId="10476" xr:uid="{00000000-0005-0000-0000-0000471B0000}"/>
    <cellStyle name="no dec 3" xfId="10477" xr:uid="{00000000-0005-0000-0000-0000481B0000}"/>
    <cellStyle name="no dec 3 2" xfId="10478" xr:uid="{00000000-0005-0000-0000-0000491B0000}"/>
    <cellStyle name="Nor}al" xfId="10479" xr:uid="{00000000-0005-0000-0000-00004A1B0000}"/>
    <cellStyle name="Nor}al 2" xfId="10480" xr:uid="{00000000-0005-0000-0000-00004B1B0000}"/>
    <cellStyle name="Normaal" xfId="10481" xr:uid="{00000000-0005-0000-0000-00004C1B0000}"/>
    <cellStyle name="Normal - Style1" xfId="10482" xr:uid="{00000000-0005-0000-0000-00004E1B0000}"/>
    <cellStyle name="Normal - Style1 2" xfId="10483" xr:uid="{00000000-0005-0000-0000-00004F1B0000}"/>
    <cellStyle name="Normal - Style1 2 2" xfId="10484" xr:uid="{00000000-0005-0000-0000-0000501B0000}"/>
    <cellStyle name="Normal - Style1 3" xfId="10485" xr:uid="{00000000-0005-0000-0000-0000511B0000}"/>
    <cellStyle name="Normal 1" xfId="10486" xr:uid="{00000000-0005-0000-0000-0000521B0000}"/>
    <cellStyle name="Normal 1 2" xfId="10487" xr:uid="{00000000-0005-0000-0000-0000531B0000}"/>
    <cellStyle name="Normal 1 2 2" xfId="10488" xr:uid="{00000000-0005-0000-0000-0000541B0000}"/>
    <cellStyle name="Normal 1 3" xfId="10489" xr:uid="{00000000-0005-0000-0000-0000551B0000}"/>
    <cellStyle name="Normal 1 3 2" xfId="10490" xr:uid="{00000000-0005-0000-0000-0000561B0000}"/>
    <cellStyle name="Normal 10" xfId="10491" xr:uid="{00000000-0005-0000-0000-0000571B0000}"/>
    <cellStyle name="Normal 10 2" xfId="10492" xr:uid="{00000000-0005-0000-0000-0000581B0000}"/>
    <cellStyle name="Normal 10 2 2" xfId="10493" xr:uid="{00000000-0005-0000-0000-0000591B0000}"/>
    <cellStyle name="Normal 10 2 2 2" xfId="10494" xr:uid="{52D8333B-AC68-44BF-A939-3A1DFB4CD5E9}"/>
    <cellStyle name="Normal 10 2 2 2 2" xfId="10495" xr:uid="{12FD5F2E-C4CB-445F-918B-BDBE310DF4D0}"/>
    <cellStyle name="Normal 10 2 2 2 2 2" xfId="10496" xr:uid="{1A16E040-0253-419E-B58D-81E243500406}"/>
    <cellStyle name="Normal 10 2 2 2 3" xfId="10497" xr:uid="{5081653E-7ADD-4082-B5A5-CE35F99F826D}"/>
    <cellStyle name="Normal 10 2 2 3" xfId="10498" xr:uid="{AAB826CD-9707-4DE2-9C58-36A1DABC9B33}"/>
    <cellStyle name="Normal 10 2 2 3 2" xfId="10499" xr:uid="{D8A95E49-8839-42B6-8282-7AFAAD8E58A6}"/>
    <cellStyle name="Normal 10 2 2 4" xfId="10500" xr:uid="{A81A11EF-9A00-48D2-BF42-6130876C4968}"/>
    <cellStyle name="Normal 10 2 2 5" xfId="10501" xr:uid="{29E7335D-1D3C-4D9C-9CB9-A84C7BCEE3E8}"/>
    <cellStyle name="Normal 10 2 2 6" xfId="10502" xr:uid="{F96DB261-AF10-4BC5-99C3-23BF13608261}"/>
    <cellStyle name="Normal 10 2 3" xfId="10503" xr:uid="{00000000-0005-0000-0000-00005A1B0000}"/>
    <cellStyle name="Normal 10 2 3 2" xfId="10504" xr:uid="{98F9AC88-DB3B-4728-B8C9-86259320DE1A}"/>
    <cellStyle name="Normal 10 2 3 2 2" xfId="10505" xr:uid="{C8E4E500-FE4E-4E98-BC5B-1108E4018D36}"/>
    <cellStyle name="Normal 10 2 3 2 2 2" xfId="10506" xr:uid="{48F06F95-7B53-485C-8762-BF9787F13CFA}"/>
    <cellStyle name="Normal 10 2 3 2 3" xfId="10507" xr:uid="{48950942-398E-4035-B9A9-6187E84482B3}"/>
    <cellStyle name="Normal 10 2 3 3" xfId="10508" xr:uid="{59E9A511-985D-4E6F-ACE8-12C3A59C345E}"/>
    <cellStyle name="Normal 10 2 3 3 2" xfId="10509" xr:uid="{837E81AE-29D8-4756-91B6-15C51DFC7177}"/>
    <cellStyle name="Normal 10 2 3 4" xfId="10510" xr:uid="{A4B57563-606E-4AE9-97B7-38675CB0B3EC}"/>
    <cellStyle name="Normal 10 2 3 5" xfId="10511" xr:uid="{EA977893-8D37-4335-9DF5-D933BAFDED23}"/>
    <cellStyle name="Normal 10 2 4" xfId="10512" xr:uid="{41EA9442-906D-4A1B-9098-1C2AE7BA1B8A}"/>
    <cellStyle name="Normal 10 2 4 2" xfId="10513" xr:uid="{743E22D7-C672-472D-BFC3-6456B033944C}"/>
    <cellStyle name="Normal 10 2 4 2 2" xfId="10514" xr:uid="{6966FDE8-B21F-4D7D-A1A3-919813B86F04}"/>
    <cellStyle name="Normal 10 2 4 3" xfId="10515" xr:uid="{FF7D7225-0444-40C3-B677-2DC81F7D25E3}"/>
    <cellStyle name="Normal 10 2 5" xfId="10516" xr:uid="{1FBCC460-F3F0-492D-B881-FC33B5F3197F}"/>
    <cellStyle name="Normal 10 2 5 2" xfId="10517" xr:uid="{1EB79F4E-F60E-47CE-89E1-B58F0DB5CDD0}"/>
    <cellStyle name="Normal 10 2 6" xfId="10518" xr:uid="{B224E572-D297-4E69-884B-3E994E9BDFDE}"/>
    <cellStyle name="Normal 10 2 7" xfId="10519" xr:uid="{7201F5BB-C2D4-4DCF-B9EB-658521024E8C}"/>
    <cellStyle name="Normal 10 3" xfId="10520" xr:uid="{9903D672-37CC-439B-A748-C65BB2B6017F}"/>
    <cellStyle name="Normal 10 3 2" xfId="10521" xr:uid="{78C1D889-1F0E-466B-AA5F-91E83CAC58D3}"/>
    <cellStyle name="Normal 10 3 2 2" xfId="10522" xr:uid="{4DE93976-CBC9-4EDD-ADCE-0D6DEA943535}"/>
    <cellStyle name="Normal 10 3 2 2 2" xfId="10523" xr:uid="{E8BAB421-DECC-47BA-8FAB-FA58988E58A6}"/>
    <cellStyle name="Normal 10 3 2 3" xfId="10524" xr:uid="{A85AF225-F94D-43D1-88E7-4A46E4294517}"/>
    <cellStyle name="Normal 10 3 3" xfId="10525" xr:uid="{D3370F95-B4FF-49E6-B4BB-D3ACFEB6BA55}"/>
    <cellStyle name="Normal 10 3 3 2" xfId="10526" xr:uid="{E163533F-47E3-429A-8DB3-DE28A8B747C8}"/>
    <cellStyle name="Normal 10 3 4" xfId="10527" xr:uid="{229AADB8-A16F-406F-ADB7-DF04D07E7755}"/>
    <cellStyle name="Normal 10 4" xfId="10528" xr:uid="{ED5A6198-13D2-41B2-9D41-3C9A587F6C50}"/>
    <cellStyle name="Normal 10 4 2" xfId="10529" xr:uid="{538871A4-24D1-42DD-84B7-B858CB730E5E}"/>
    <cellStyle name="Normal 10 4 2 2" xfId="10530" xr:uid="{39A5BCE1-602D-4CFC-B1B4-D77492D4DA80}"/>
    <cellStyle name="Normal 10 4 2 2 2" xfId="10531" xr:uid="{F85538AB-1C82-4E74-A67C-B42AEE84570C}"/>
    <cellStyle name="Normal 10 4 2 3" xfId="10532" xr:uid="{2B3E308F-2827-43E8-AE2C-E49CBE4FCCC3}"/>
    <cellStyle name="Normal 10 4 3" xfId="10533" xr:uid="{ED739F07-E31E-4DFA-B97D-6CC68B2D2015}"/>
    <cellStyle name="Normal 10 4 3 2" xfId="10534" xr:uid="{E2966034-13F5-486D-B9EB-702E90379B27}"/>
    <cellStyle name="Normal 10 4 4" xfId="10535" xr:uid="{88A531B5-DA3F-4777-9A39-3ABD78E6CCB1}"/>
    <cellStyle name="Normal 10 5" xfId="10536" xr:uid="{F6143DC8-1B64-4FE0-9CC8-BBD07BDC58C1}"/>
    <cellStyle name="Normal 10 5 2" xfId="10537" xr:uid="{54C5B67B-7D0C-40D3-8A39-59C1F423373B}"/>
    <cellStyle name="Normal 10 5 2 2" xfId="10538" xr:uid="{EB2293B4-6525-4640-8203-0C7F4CFF9AB4}"/>
    <cellStyle name="Normal 10 5 3" xfId="10539" xr:uid="{6574A0AA-83A5-4A6D-BEC7-DC22BB733B9F}"/>
    <cellStyle name="Normal 10 6" xfId="10540" xr:uid="{13380065-1D66-4D21-86EE-CCA1AD123381}"/>
    <cellStyle name="Normal 10 6 2" xfId="10541" xr:uid="{CAFA0F61-8912-47E0-ACDA-A0C9731E4985}"/>
    <cellStyle name="Normal 10 7" xfId="10542" xr:uid="{1555D525-AD45-49CF-9D63-B1E9F2BA2F60}"/>
    <cellStyle name="Normal 10 8" xfId="10543" xr:uid="{9607F531-0396-42DD-AA95-73F1EB64D2DA}"/>
    <cellStyle name="Normal 10 9" xfId="10544" xr:uid="{72B324D5-CBB7-481A-A007-4173A206585B}"/>
    <cellStyle name="Normal 11" xfId="10545" xr:uid="{00000000-0005-0000-0000-00005B1B0000}"/>
    <cellStyle name="Normal 11 10" xfId="10546" xr:uid="{A54B6E45-AE93-430A-B059-001BD5384CB8}"/>
    <cellStyle name="Normal 11 10 2" xfId="10547" xr:uid="{DD592E8D-2693-44F3-AFFD-4F33235FBC91}"/>
    <cellStyle name="Normal 11 11" xfId="10548" xr:uid="{D91CE9E8-F860-405E-BA83-328D6BE40ABC}"/>
    <cellStyle name="Normal 11 12" xfId="10549" xr:uid="{AAB87C39-98B5-4A18-9977-AB282CF11F95}"/>
    <cellStyle name="Normal 11 2" xfId="10550" xr:uid="{00000000-0005-0000-0000-00005C1B0000}"/>
    <cellStyle name="Normal 11 2 10" xfId="10551" xr:uid="{8A32E57B-8BA2-4882-A341-A43C2E9E3846}"/>
    <cellStyle name="Normal 11 2 2" xfId="10552" xr:uid="{D72C1B66-F12E-4526-A11C-5634364092DD}"/>
    <cellStyle name="Normal 11 2 2 2" xfId="10553" xr:uid="{C8D97DB7-AEE6-4333-809D-62673C7FE68D}"/>
    <cellStyle name="Normal 11 2 2 2 2" xfId="10554" xr:uid="{71A74ACC-B4EC-439B-A4A5-B2E43C384D61}"/>
    <cellStyle name="Normal 11 2 2 2 2 2" xfId="10555" xr:uid="{24B8BB85-8C84-4430-B42B-DF08EFF4DE9A}"/>
    <cellStyle name="Normal 11 2 2 2 2 2 2" xfId="10556" xr:uid="{4C0C81BF-E63F-4B8F-9DFA-5D5A62EEBF70}"/>
    <cellStyle name="Normal 11 2 2 2 2 2 2 2" xfId="10557" xr:uid="{9210BD1B-9829-45BE-945C-C48F45B17C1B}"/>
    <cellStyle name="Normal 11 2 2 2 2 2 3" xfId="10558" xr:uid="{6F720939-1A0D-46C8-AFDD-14E979120F3D}"/>
    <cellStyle name="Normal 11 2 2 2 2 3" xfId="10559" xr:uid="{6A83A75B-15CC-41D3-828F-386D1D4CBBB6}"/>
    <cellStyle name="Normal 11 2 2 2 2 3 2" xfId="10560" xr:uid="{BD346299-6F2E-4CE6-B9CD-0C84FDA5E83E}"/>
    <cellStyle name="Normal 11 2 2 2 2 4" xfId="10561" xr:uid="{745A140E-B832-45D2-BA15-8A3DCDC583F6}"/>
    <cellStyle name="Normal 11 2 2 2 3" xfId="10562" xr:uid="{D39C3F15-2D55-49E5-B263-0BF6B780352E}"/>
    <cellStyle name="Normal 11 2 2 2 3 2" xfId="10563" xr:uid="{485E9452-7C7B-46A0-A14B-7E482AD1CAD4}"/>
    <cellStyle name="Normal 11 2 2 2 3 2 2" xfId="10564" xr:uid="{BAA273E2-82AC-4E4C-8B1D-0DA57C555A81}"/>
    <cellStyle name="Normal 11 2 2 2 3 2 2 2" xfId="10565" xr:uid="{4F466FD9-128B-4146-9078-1167188E3CFC}"/>
    <cellStyle name="Normal 11 2 2 2 3 2 3" xfId="10566" xr:uid="{621328E3-B799-4323-88C7-A9D5FBE4DD72}"/>
    <cellStyle name="Normal 11 2 2 2 3 3" xfId="10567" xr:uid="{00B96603-C8B5-4A76-87DD-B38AFDE5B759}"/>
    <cellStyle name="Normal 11 2 2 2 3 3 2" xfId="10568" xr:uid="{9587DB32-C4F1-4F91-927F-8810FABA24FF}"/>
    <cellStyle name="Normal 11 2 2 2 3 4" xfId="10569" xr:uid="{591C9426-99EF-429E-BA6E-404C21CA7AC9}"/>
    <cellStyle name="Normal 11 2 2 2 4" xfId="10570" xr:uid="{632F17D5-3F91-42D2-8EFF-8AEFC2E0F5FF}"/>
    <cellStyle name="Normal 11 2 2 2 4 2" xfId="10571" xr:uid="{CF174C08-2321-48FD-82A0-A85BA128DE57}"/>
    <cellStyle name="Normal 11 2 2 2 4 2 2" xfId="10572" xr:uid="{58359D9E-E45D-4598-9F15-1C743D8775BB}"/>
    <cellStyle name="Normal 11 2 2 2 4 3" xfId="10573" xr:uid="{488C10AE-AEE3-4986-BA98-A48B2A892555}"/>
    <cellStyle name="Normal 11 2 2 2 5" xfId="10574" xr:uid="{DA1E568E-CE37-494A-89D0-859BD7E5AE29}"/>
    <cellStyle name="Normal 11 2 2 2 5 2" xfId="10575" xr:uid="{8B33BC80-D0B7-4BC4-9458-9669C5675AF5}"/>
    <cellStyle name="Normal 11 2 2 2 6" xfId="10576" xr:uid="{5B8689AD-E437-486D-9415-0D73F320B3E9}"/>
    <cellStyle name="Normal 11 2 2 3" xfId="10577" xr:uid="{439F23C8-4764-4E6F-ADCD-E84B91386CB8}"/>
    <cellStyle name="Normal 11 2 2 3 2" xfId="10578" xr:uid="{7A852EAF-F157-4D08-94D7-4D20DDB3C4C6}"/>
    <cellStyle name="Normal 11 2 2 3 2 2" xfId="10579" xr:uid="{E6ABE09A-5CAC-4B6D-BA05-A2DA9BAF441E}"/>
    <cellStyle name="Normal 11 2 2 3 2 2 2" xfId="10580" xr:uid="{A25AD362-E098-4738-B36B-53F9F74DD2F6}"/>
    <cellStyle name="Normal 11 2 2 3 2 3" xfId="10581" xr:uid="{B7456EF4-6511-41D1-A035-6198BB23F08D}"/>
    <cellStyle name="Normal 11 2 2 3 3" xfId="10582" xr:uid="{9CF6F57C-5356-4239-B5CD-34DAECE404CC}"/>
    <cellStyle name="Normal 11 2 2 3 3 2" xfId="10583" xr:uid="{97985D86-AFCD-418D-8602-D6615BC821E7}"/>
    <cellStyle name="Normal 11 2 2 3 4" xfId="10584" xr:uid="{EF827F41-B568-4D4C-A1E3-93EB533386FA}"/>
    <cellStyle name="Normal 11 2 2 4" xfId="10585" xr:uid="{B8C1ECCA-C655-48D1-BB76-5C202DCE8A3F}"/>
    <cellStyle name="Normal 11 2 2 4 2" xfId="10586" xr:uid="{4EA820DF-454D-4D6C-9BA5-E6A2C00DB783}"/>
    <cellStyle name="Normal 11 2 2 4 2 2" xfId="10587" xr:uid="{49431C4B-E596-4042-B99D-628106EFBB07}"/>
    <cellStyle name="Normal 11 2 2 4 2 2 2" xfId="10588" xr:uid="{14541F40-3B4F-4D98-A649-EA5B01D957DE}"/>
    <cellStyle name="Normal 11 2 2 4 2 3" xfId="10589" xr:uid="{15EAA6E4-D4A4-45D6-9592-3BA86B891482}"/>
    <cellStyle name="Normal 11 2 2 4 3" xfId="10590" xr:uid="{BF2F3BF4-C8D6-4FE8-9341-BED8CEB55B8D}"/>
    <cellStyle name="Normal 11 2 2 4 3 2" xfId="10591" xr:uid="{72A563E1-271F-4942-BE90-2FA7662081B3}"/>
    <cellStyle name="Normal 11 2 2 4 4" xfId="10592" xr:uid="{3E0C28CE-77D9-496B-9865-425A7F46944B}"/>
    <cellStyle name="Normal 11 2 2 5" xfId="10593" xr:uid="{603E184F-9A9F-4388-8309-CF78D5E3AE1F}"/>
    <cellStyle name="Normal 11 2 2 5 2" xfId="10594" xr:uid="{0461B8E6-7C1A-4E86-8785-1A8BA2A42891}"/>
    <cellStyle name="Normal 11 2 2 5 2 2" xfId="10595" xr:uid="{9C5ABE01-F38F-422C-A195-AEC787A46ADA}"/>
    <cellStyle name="Normal 11 2 2 5 3" xfId="10596" xr:uid="{6DE7738F-5315-44D5-8732-6E2A06B3F579}"/>
    <cellStyle name="Normal 11 2 2 6" xfId="10597" xr:uid="{615B649D-4E20-487F-AFF4-F8906024F1B6}"/>
    <cellStyle name="Normal 11 2 2 6 2" xfId="10598" xr:uid="{D7756E09-22B4-463B-8C3C-4C79D8BE4F26}"/>
    <cellStyle name="Normal 11 2 2 7" xfId="10599" xr:uid="{D23F173D-9066-424E-BBAB-6EB0FD1F5097}"/>
    <cellStyle name="Normal 11 2 3" xfId="10600" xr:uid="{368E77B6-0F92-4F9D-A9C2-B4BF57CD77E8}"/>
    <cellStyle name="Normal 11 2 3 2" xfId="10601" xr:uid="{0E2B6645-FEB6-4B3F-A92F-29E00C7E1FD9}"/>
    <cellStyle name="Normal 11 2 3 2 2" xfId="10602" xr:uid="{51AC4318-7A5C-44D2-8ABB-DD27E9B1FB4B}"/>
    <cellStyle name="Normal 11 2 3 2 2 2" xfId="10603" xr:uid="{5AA6D935-0EB0-46E2-BD7B-FDCF5CB74DAD}"/>
    <cellStyle name="Normal 11 2 3 2 2 2 2" xfId="10604" xr:uid="{57FFA0B5-0D55-4287-AE4F-DF81E59EC5E1}"/>
    <cellStyle name="Normal 11 2 3 2 2 2 2 2" xfId="10605" xr:uid="{973F86C5-229E-42D2-A209-4DF21F333F9E}"/>
    <cellStyle name="Normal 11 2 3 2 2 2 3" xfId="10606" xr:uid="{352F9482-8852-46A0-B460-CAAE169256AD}"/>
    <cellStyle name="Normal 11 2 3 2 2 3" xfId="10607" xr:uid="{7E6EC803-A5CB-4A64-80E4-B1D10C4821F1}"/>
    <cellStyle name="Normal 11 2 3 2 2 3 2" xfId="10608" xr:uid="{033E7B67-37CC-4181-9E96-D94BD4DF8840}"/>
    <cellStyle name="Normal 11 2 3 2 2 4" xfId="10609" xr:uid="{2B77C030-BA56-4D15-94C7-6A223B4AC8B0}"/>
    <cellStyle name="Normal 11 2 3 2 3" xfId="10610" xr:uid="{79BAED07-A576-4A73-B126-2DBEC32039C4}"/>
    <cellStyle name="Normal 11 2 3 2 3 2" xfId="10611" xr:uid="{0302CC8F-C87B-4C80-8EED-7A6C6F1A3349}"/>
    <cellStyle name="Normal 11 2 3 2 3 2 2" xfId="10612" xr:uid="{2554B6D8-962F-43D5-8D3D-C58F1DB77537}"/>
    <cellStyle name="Normal 11 2 3 2 3 2 2 2" xfId="10613" xr:uid="{386D6810-C9A8-45CD-BB37-A6852F992A9D}"/>
    <cellStyle name="Normal 11 2 3 2 3 2 3" xfId="10614" xr:uid="{710DB9EB-B2E7-41C1-8054-E56AC1CD010B}"/>
    <cellStyle name="Normal 11 2 3 2 3 3" xfId="10615" xr:uid="{75D99BD0-8B5F-482F-A15D-B7F21DFCD368}"/>
    <cellStyle name="Normal 11 2 3 2 3 3 2" xfId="10616" xr:uid="{9E11B738-C93C-4C74-9006-E5199065391F}"/>
    <cellStyle name="Normal 11 2 3 2 3 4" xfId="10617" xr:uid="{8202C819-AB60-47DD-82A7-7E6EBE56DB58}"/>
    <cellStyle name="Normal 11 2 3 2 4" xfId="10618" xr:uid="{21059A27-8E5E-42E0-A92C-91DADCCAC92A}"/>
    <cellStyle name="Normal 11 2 3 2 4 2" xfId="10619" xr:uid="{A129503D-5461-4F9F-BA71-4162C320B32A}"/>
    <cellStyle name="Normal 11 2 3 2 4 2 2" xfId="10620" xr:uid="{115D1570-C2D7-4931-BEB8-0F6FEBB45529}"/>
    <cellStyle name="Normal 11 2 3 2 4 3" xfId="10621" xr:uid="{A22ADDAB-2BC7-4715-9937-C5C879B00A23}"/>
    <cellStyle name="Normal 11 2 3 2 5" xfId="10622" xr:uid="{E6D5259E-BA42-476C-A6B4-96123D5679A8}"/>
    <cellStyle name="Normal 11 2 3 2 5 2" xfId="10623" xr:uid="{0CB3B22E-BFC7-4C18-B897-F63E852B9F14}"/>
    <cellStyle name="Normal 11 2 3 2 6" xfId="10624" xr:uid="{E041CBD2-D42B-42E1-A59F-E30B014AB854}"/>
    <cellStyle name="Normal 11 2 3 3" xfId="10625" xr:uid="{3E1A0DBB-AE32-4828-8D22-4B456092A79F}"/>
    <cellStyle name="Normal 11 2 3 3 2" xfId="10626" xr:uid="{C0E4349B-F6FE-4C56-B9EA-834E9C052290}"/>
    <cellStyle name="Normal 11 2 3 3 2 2" xfId="10627" xr:uid="{90007B8B-2D6E-423E-A647-A455FB822883}"/>
    <cellStyle name="Normal 11 2 3 3 2 2 2" xfId="10628" xr:uid="{D98A5E7A-C4EA-4E9E-8FAB-BB1E557AE8E8}"/>
    <cellStyle name="Normal 11 2 3 3 2 3" xfId="10629" xr:uid="{A6ED3F52-2331-4A66-AD8E-AF93B2E3BA95}"/>
    <cellStyle name="Normal 11 2 3 3 3" xfId="10630" xr:uid="{67E4A7B4-1A38-4F90-800E-C39901A785BE}"/>
    <cellStyle name="Normal 11 2 3 3 3 2" xfId="10631" xr:uid="{012BEA82-18FD-42CB-A145-0069AA881016}"/>
    <cellStyle name="Normal 11 2 3 3 4" xfId="10632" xr:uid="{E1722F69-0F3A-488D-8B33-C0942CDFD716}"/>
    <cellStyle name="Normal 11 2 3 4" xfId="10633" xr:uid="{E91673F6-3BB4-464D-AC6A-BE8BEC3DFCB6}"/>
    <cellStyle name="Normal 11 2 3 4 2" xfId="10634" xr:uid="{727FE276-2AFA-490B-B362-1FD73B976A8C}"/>
    <cellStyle name="Normal 11 2 3 4 2 2" xfId="10635" xr:uid="{90D8EB1E-F1C2-43AA-BE73-05343D603A3C}"/>
    <cellStyle name="Normal 11 2 3 4 2 2 2" xfId="10636" xr:uid="{AAC629FA-B896-4A44-8092-E41E70A88E5C}"/>
    <cellStyle name="Normal 11 2 3 4 2 3" xfId="10637" xr:uid="{2EA26E22-8FFE-4087-977F-C8D886B0D5C6}"/>
    <cellStyle name="Normal 11 2 3 4 3" xfId="10638" xr:uid="{BC73BDCC-A4A9-47AF-BA26-EAB3FB088CEC}"/>
    <cellStyle name="Normal 11 2 3 4 3 2" xfId="10639" xr:uid="{FD14E9B1-C4A5-4DFF-889B-AB2A46158F15}"/>
    <cellStyle name="Normal 11 2 3 4 4" xfId="10640" xr:uid="{56AACD75-0822-4266-A036-158144661331}"/>
    <cellStyle name="Normal 11 2 3 5" xfId="10641" xr:uid="{A4058184-5455-44EB-9BED-196338B54852}"/>
    <cellStyle name="Normal 11 2 3 5 2" xfId="10642" xr:uid="{C5CEFE2D-947C-40C9-8863-A69723B633D7}"/>
    <cellStyle name="Normal 11 2 3 5 2 2" xfId="10643" xr:uid="{BAA2F90C-08F1-4192-B69B-1B06A5B280E7}"/>
    <cellStyle name="Normal 11 2 3 5 3" xfId="10644" xr:uid="{53B1BABF-396C-4553-85A9-103BB854393D}"/>
    <cellStyle name="Normal 11 2 3 6" xfId="10645" xr:uid="{C493929B-07C7-4A54-9E1E-3AA81BF7A220}"/>
    <cellStyle name="Normal 11 2 3 6 2" xfId="10646" xr:uid="{934007E1-949C-47B3-AD25-26C3A2150803}"/>
    <cellStyle name="Normal 11 2 3 7" xfId="10647" xr:uid="{0FC68713-F986-4442-9ED2-9EC3BB568EE8}"/>
    <cellStyle name="Normal 11 2 4" xfId="10648" xr:uid="{9741C20D-11E6-4920-B0C1-67178D5B04FB}"/>
    <cellStyle name="Normal 11 2 4 2" xfId="10649" xr:uid="{4F9574B3-0FB0-4937-9682-A23F827F9E7F}"/>
    <cellStyle name="Normal 11 2 4 2 2" xfId="10650" xr:uid="{738B2B5E-5C49-48F5-AB14-84A588B4A739}"/>
    <cellStyle name="Normal 11 2 4 2 2 2" xfId="10651" xr:uid="{81E20C90-8275-4B1C-AF0D-DDA3F1BC30EC}"/>
    <cellStyle name="Normal 11 2 4 2 2 2 2" xfId="10652" xr:uid="{C995A8BF-39D5-4DE6-A8B4-1B48C3FE0634}"/>
    <cellStyle name="Normal 11 2 4 2 2 3" xfId="10653" xr:uid="{87FDB4D9-9A07-4BCD-B605-2C548613053E}"/>
    <cellStyle name="Normal 11 2 4 2 3" xfId="10654" xr:uid="{EB4CE0BA-256D-430C-9013-8D5AB9C1351A}"/>
    <cellStyle name="Normal 11 2 4 2 3 2" xfId="10655" xr:uid="{D2B4AC27-89B7-4B47-AFAF-D45BB597FA8B}"/>
    <cellStyle name="Normal 11 2 4 2 4" xfId="10656" xr:uid="{CFCA6957-1E99-4153-9E1A-653D48DBA0C4}"/>
    <cellStyle name="Normal 11 2 4 3" xfId="10657" xr:uid="{7C138D4D-6A93-453F-B999-25A477ED91AF}"/>
    <cellStyle name="Normal 11 2 4 3 2" xfId="10658" xr:uid="{822F3E71-0A1A-47F7-89E2-59277AD76307}"/>
    <cellStyle name="Normal 11 2 4 3 2 2" xfId="10659" xr:uid="{9988C500-0CC4-4D3D-ADF1-3C0964276E6D}"/>
    <cellStyle name="Normal 11 2 4 3 2 2 2" xfId="10660" xr:uid="{3F438707-1AE1-4757-9C83-087116064270}"/>
    <cellStyle name="Normal 11 2 4 3 2 3" xfId="10661" xr:uid="{BBBD6523-8F57-48D5-A979-BF7598B71F99}"/>
    <cellStyle name="Normal 11 2 4 3 3" xfId="10662" xr:uid="{59F3A5FB-20AC-4889-A7E7-4EA67A73EE7B}"/>
    <cellStyle name="Normal 11 2 4 3 3 2" xfId="10663" xr:uid="{5C2C06D8-8558-4806-8505-B60A9797DEEC}"/>
    <cellStyle name="Normal 11 2 4 3 4" xfId="10664" xr:uid="{CD1BDBC9-CD71-4161-B41D-E7CE373FEA4C}"/>
    <cellStyle name="Normal 11 2 4 4" xfId="10665" xr:uid="{DF4F6852-B50B-406F-AED9-398B41E6B333}"/>
    <cellStyle name="Normal 11 2 4 4 2" xfId="10666" xr:uid="{E303CD31-D16C-4124-8D80-3FCF9F57CAAD}"/>
    <cellStyle name="Normal 11 2 4 4 2 2" xfId="10667" xr:uid="{A7BE95CE-4DA2-4F90-B301-E28E78975C85}"/>
    <cellStyle name="Normal 11 2 4 4 3" xfId="10668" xr:uid="{640C77FC-CE27-4A4C-8598-8215732EB38B}"/>
    <cellStyle name="Normal 11 2 4 5" xfId="10669" xr:uid="{1CCCCAC6-1D7C-4065-8D9C-9F3A21937BF0}"/>
    <cellStyle name="Normal 11 2 4 5 2" xfId="10670" xr:uid="{FE698FC1-0FD6-4327-A3FE-E4ED0F411883}"/>
    <cellStyle name="Normal 11 2 4 6" xfId="10671" xr:uid="{A75F8408-326B-439B-BD27-FC103BD5514B}"/>
    <cellStyle name="Normal 11 2 5" xfId="10672" xr:uid="{2B9E2F57-B11D-4F38-9476-93FC4F4C6E6F}"/>
    <cellStyle name="Normal 11 2 5 2" xfId="10673" xr:uid="{F9754BDF-AB6F-4486-B24A-B1127A3B34B1}"/>
    <cellStyle name="Normal 11 2 5 2 2" xfId="10674" xr:uid="{A1EF2C08-D8F4-4BE9-8B0B-6FF755A2F624}"/>
    <cellStyle name="Normal 11 2 5 2 2 2" xfId="10675" xr:uid="{21587FBC-D406-4023-B9ED-D3EC9C44C93F}"/>
    <cellStyle name="Normal 11 2 5 2 3" xfId="10676" xr:uid="{A610F9C0-77B7-44DC-A3F5-B654094F096C}"/>
    <cellStyle name="Normal 11 2 5 3" xfId="10677" xr:uid="{44903D86-21B9-49E6-BDF3-1841FF6A35B7}"/>
    <cellStyle name="Normal 11 2 5 3 2" xfId="10678" xr:uid="{B9565D00-F728-433E-A628-F690249DF62F}"/>
    <cellStyle name="Normal 11 2 5 4" xfId="10679" xr:uid="{776D64B0-3F32-4599-8B8C-C2390C0740B1}"/>
    <cellStyle name="Normal 11 2 6" xfId="10680" xr:uid="{BD133604-E40B-411E-916F-C58701844B1F}"/>
    <cellStyle name="Normal 11 2 6 2" xfId="10681" xr:uid="{212A24C6-2AE9-456E-9554-6BC3BB9CF999}"/>
    <cellStyle name="Normal 11 2 6 2 2" xfId="10682" xr:uid="{1FF0DAA2-1DBD-4DB4-BEBE-A16239D7D9D1}"/>
    <cellStyle name="Normal 11 2 6 2 2 2" xfId="10683" xr:uid="{7273B830-4785-4348-9B6E-51E9AFFD2CBA}"/>
    <cellStyle name="Normal 11 2 6 2 3" xfId="10684" xr:uid="{D9BAA32D-92FA-4571-A191-03CD7584DE61}"/>
    <cellStyle name="Normal 11 2 6 3" xfId="10685" xr:uid="{0592EED3-A9AA-47F9-B794-D1E513098C15}"/>
    <cellStyle name="Normal 11 2 6 3 2" xfId="10686" xr:uid="{933940D8-C338-4AE7-9F7D-0194D257766A}"/>
    <cellStyle name="Normal 11 2 6 4" xfId="10687" xr:uid="{77B3672D-0E6E-44EF-84C6-50562F891DE9}"/>
    <cellStyle name="Normal 11 2 7" xfId="10688" xr:uid="{C176D3BC-2D8B-41A8-802E-2C09B6F979A6}"/>
    <cellStyle name="Normal 11 2 7 2" xfId="10689" xr:uid="{62E3866D-EC81-4D09-B2B1-CC0AFB42F977}"/>
    <cellStyle name="Normal 11 2 7 2 2" xfId="10690" xr:uid="{524723FB-E275-4274-88B4-F1505369D3FA}"/>
    <cellStyle name="Normal 11 2 7 3" xfId="10691" xr:uid="{458BBB64-C8BC-49F3-B716-C932D03E0D99}"/>
    <cellStyle name="Normal 11 2 8" xfId="10692" xr:uid="{1F3F20D6-6702-4AFB-8E5E-78EB874F2AC3}"/>
    <cellStyle name="Normal 11 2 8 2" xfId="10693" xr:uid="{3240A47C-E797-49F6-95CE-FFEEA8D3E4E3}"/>
    <cellStyle name="Normal 11 2 9" xfId="10694" xr:uid="{A9A035C7-78CF-4CB0-871C-7767C35930EF}"/>
    <cellStyle name="Normal 11 3" xfId="10695" xr:uid="{1AC1B0BF-2E53-4E49-B231-F9C6EC3D6C2E}"/>
    <cellStyle name="Normal 11 3 2" xfId="10696" xr:uid="{5130FB1F-F042-4872-8938-BD67FC487E55}"/>
    <cellStyle name="Normal 11 3 2 2" xfId="10697" xr:uid="{5CB30385-8687-4B65-A142-A94B74E36023}"/>
    <cellStyle name="Normal 11 3 2 2 2" xfId="10698" xr:uid="{C7BCED9A-3EAA-46E5-9398-3C90D34CF224}"/>
    <cellStyle name="Normal 11 3 2 2 2 2" xfId="10699" xr:uid="{F630FD23-1F0B-4CDB-9E59-621A99CA8E98}"/>
    <cellStyle name="Normal 11 3 2 2 2 2 2" xfId="10700" xr:uid="{074E55B8-1277-4F11-8B32-72857013F2F1}"/>
    <cellStyle name="Normal 11 3 2 2 2 2 2 2" xfId="10701" xr:uid="{329FAD87-0DD1-4D18-8047-2EDCCE982ACC}"/>
    <cellStyle name="Normal 11 3 2 2 2 2 3" xfId="10702" xr:uid="{6447860F-5FD6-49DD-BB47-C2656E265C49}"/>
    <cellStyle name="Normal 11 3 2 2 2 3" xfId="10703" xr:uid="{6201486E-F0B6-42F6-A50D-FA5D0E2CE90D}"/>
    <cellStyle name="Normal 11 3 2 2 2 3 2" xfId="10704" xr:uid="{EB9C6437-AF8C-42C1-B1C3-81BF4EE42631}"/>
    <cellStyle name="Normal 11 3 2 2 2 4" xfId="10705" xr:uid="{F707F58C-4A1B-4881-8AB1-792059BD7849}"/>
    <cellStyle name="Normal 11 3 2 2 3" xfId="10706" xr:uid="{67331E62-60C5-49A6-95DA-2A9FA5237FDF}"/>
    <cellStyle name="Normal 11 3 2 2 3 2" xfId="10707" xr:uid="{191C9725-E630-44F1-BB4C-7B4B1A1C7CA1}"/>
    <cellStyle name="Normal 11 3 2 2 3 2 2" xfId="10708" xr:uid="{B63827C3-E07E-4994-8C48-3318D7386590}"/>
    <cellStyle name="Normal 11 3 2 2 3 2 2 2" xfId="10709" xr:uid="{4500AF26-5508-46F6-94D2-269067176966}"/>
    <cellStyle name="Normal 11 3 2 2 3 2 3" xfId="10710" xr:uid="{C20C037F-9538-438C-A2A7-0DE30A5C752F}"/>
    <cellStyle name="Normal 11 3 2 2 3 3" xfId="10711" xr:uid="{8732F6E6-250D-42B1-8306-BF45739144F6}"/>
    <cellStyle name="Normal 11 3 2 2 3 3 2" xfId="10712" xr:uid="{8713F393-0459-45D9-A0FC-38EF0D4944DD}"/>
    <cellStyle name="Normal 11 3 2 2 3 4" xfId="10713" xr:uid="{49B9A8D5-EAED-4B25-96C9-7A302593875C}"/>
    <cellStyle name="Normal 11 3 2 2 4" xfId="10714" xr:uid="{DB3934DA-12A5-449C-83CA-FFBDAA1729BC}"/>
    <cellStyle name="Normal 11 3 2 2 4 2" xfId="10715" xr:uid="{F50BE2E4-961D-4191-84D2-A5C4E833DFFF}"/>
    <cellStyle name="Normal 11 3 2 2 4 2 2" xfId="10716" xr:uid="{EB2B0DE7-47E3-4A8D-A53A-DF0680BA7B67}"/>
    <cellStyle name="Normal 11 3 2 2 4 3" xfId="10717" xr:uid="{DC4CAAA3-C0B9-464D-A3BE-8B2B480D9C79}"/>
    <cellStyle name="Normal 11 3 2 2 5" xfId="10718" xr:uid="{5846FBC4-8390-4F16-970D-DF0B43DF2F8B}"/>
    <cellStyle name="Normal 11 3 2 2 5 2" xfId="10719" xr:uid="{6DC86DDF-29A5-480A-A368-442DC3F40F29}"/>
    <cellStyle name="Normal 11 3 2 2 6" xfId="10720" xr:uid="{DB2C4433-225A-4EBA-8A56-FBD241120ECB}"/>
    <cellStyle name="Normal 11 3 2 3" xfId="10721" xr:uid="{BC047862-C3B1-4D0A-99C4-82B047D73B20}"/>
    <cellStyle name="Normal 11 3 2 3 2" xfId="10722" xr:uid="{586445D5-69DD-4E05-B374-CBF652C7EC6C}"/>
    <cellStyle name="Normal 11 3 2 3 2 2" xfId="10723" xr:uid="{608BB586-BF0F-47CC-8F90-B44CD577B7F9}"/>
    <cellStyle name="Normal 11 3 2 3 2 2 2" xfId="10724" xr:uid="{FE41BAEB-9ABB-445A-B955-E0F09A2ECFE4}"/>
    <cellStyle name="Normal 11 3 2 3 2 3" xfId="10725" xr:uid="{AA0A29CF-3BE4-43C0-B915-1D47232CDA05}"/>
    <cellStyle name="Normal 11 3 2 3 3" xfId="10726" xr:uid="{A4EAA5AE-B996-4405-BA8D-1B06977C3002}"/>
    <cellStyle name="Normal 11 3 2 3 3 2" xfId="10727" xr:uid="{B2FC12C7-1E2E-4CDE-8EBD-BB334FBE3BE5}"/>
    <cellStyle name="Normal 11 3 2 3 4" xfId="10728" xr:uid="{CB37DF30-5F68-4FA8-8BDC-9CD104A3B1CE}"/>
    <cellStyle name="Normal 11 3 2 4" xfId="10729" xr:uid="{6BF59514-ED6D-44AC-B8F2-1F76EDBA85CB}"/>
    <cellStyle name="Normal 11 3 2 4 2" xfId="10730" xr:uid="{A71A6FD3-32BC-4C51-933A-A8958FA3D6F2}"/>
    <cellStyle name="Normal 11 3 2 4 2 2" xfId="10731" xr:uid="{6762A864-F36B-4E94-9FC5-3698B1377197}"/>
    <cellStyle name="Normal 11 3 2 4 2 2 2" xfId="10732" xr:uid="{FED51BD7-0B4B-4A13-92DD-A06D8D4D677E}"/>
    <cellStyle name="Normal 11 3 2 4 2 3" xfId="10733" xr:uid="{0F2F5BBF-7185-4694-A091-D625F4A32B49}"/>
    <cellStyle name="Normal 11 3 2 4 3" xfId="10734" xr:uid="{95BAA779-B377-41DF-8917-D82AFF0A824E}"/>
    <cellStyle name="Normal 11 3 2 4 3 2" xfId="10735" xr:uid="{C3CD2353-7D03-4C4A-897F-FDE34110611D}"/>
    <cellStyle name="Normal 11 3 2 4 4" xfId="10736" xr:uid="{5EE5EBE8-2496-44B1-A446-A6C56A9080B5}"/>
    <cellStyle name="Normal 11 3 2 5" xfId="10737" xr:uid="{DC38D428-23A3-4159-981E-9ACD368A4A0F}"/>
    <cellStyle name="Normal 11 3 2 5 2" xfId="10738" xr:uid="{F97EC66C-845E-488A-A3F1-F3C8D2C4F310}"/>
    <cellStyle name="Normal 11 3 2 5 2 2" xfId="10739" xr:uid="{5BAA3A9C-2E52-447B-B3E2-5AF096AD2D7D}"/>
    <cellStyle name="Normal 11 3 2 5 3" xfId="10740" xr:uid="{2C486545-BDED-42B4-8D5F-2ED134D8B745}"/>
    <cellStyle name="Normal 11 3 2 6" xfId="10741" xr:uid="{AE97473B-EA86-44D4-9420-5C8724D5AF9A}"/>
    <cellStyle name="Normal 11 3 2 6 2" xfId="10742" xr:uid="{BFE32A79-3315-4BF7-A6E2-AD8373151D60}"/>
    <cellStyle name="Normal 11 3 2 7" xfId="10743" xr:uid="{50A65D8B-90DD-4750-B4CC-58DB444D0E00}"/>
    <cellStyle name="Normal 11 3 3" xfId="10744" xr:uid="{3C55DAE2-469B-49AF-B50E-B9A276E80119}"/>
    <cellStyle name="Normal 11 3 3 2" xfId="10745" xr:uid="{A6D7CAAC-D319-4384-9E9D-7FA6E95A8542}"/>
    <cellStyle name="Normal 11 3 3 2 2" xfId="10746" xr:uid="{FE10227C-56C7-428C-9CC7-911FDC39BC61}"/>
    <cellStyle name="Normal 11 3 3 2 2 2" xfId="10747" xr:uid="{3BE3BC83-3003-4C43-A65A-F119674EEA24}"/>
    <cellStyle name="Normal 11 3 3 2 2 2 2" xfId="10748" xr:uid="{20A320BA-783F-411C-A481-3EAA843A93B9}"/>
    <cellStyle name="Normal 11 3 3 2 2 2 2 2" xfId="10749" xr:uid="{7ADEAAA3-F596-4C32-A88C-23A5BC532FE4}"/>
    <cellStyle name="Normal 11 3 3 2 2 2 3" xfId="10750" xr:uid="{2578B2E9-F2BD-407F-B141-0B7EB7DF9A41}"/>
    <cellStyle name="Normal 11 3 3 2 2 3" xfId="10751" xr:uid="{7834D87B-16EC-4859-9E49-47E078D55969}"/>
    <cellStyle name="Normal 11 3 3 2 2 3 2" xfId="10752" xr:uid="{BB11E18E-566B-4318-A11F-BBA0A2394C2C}"/>
    <cellStyle name="Normal 11 3 3 2 2 4" xfId="10753" xr:uid="{3B5B3850-867C-430B-8D3D-B58838A4319A}"/>
    <cellStyle name="Normal 11 3 3 2 3" xfId="10754" xr:uid="{6618C0B8-87A9-492D-8210-BF7E9FB8E04C}"/>
    <cellStyle name="Normal 11 3 3 2 3 2" xfId="10755" xr:uid="{68A0CDDC-7A1F-452A-9D2C-15EA967DEFD8}"/>
    <cellStyle name="Normal 11 3 3 2 3 2 2" xfId="10756" xr:uid="{FCCD50F9-1B5C-42B5-B017-8E1CCA13680A}"/>
    <cellStyle name="Normal 11 3 3 2 3 2 2 2" xfId="10757" xr:uid="{7B24F5BB-B89C-41FF-886A-C33559C66CFA}"/>
    <cellStyle name="Normal 11 3 3 2 3 2 3" xfId="10758" xr:uid="{6ECEC58A-11BF-4C23-961E-CD17ED59D92B}"/>
    <cellStyle name="Normal 11 3 3 2 3 3" xfId="10759" xr:uid="{A7C25E48-7EC3-4E12-A45B-91142C1181EB}"/>
    <cellStyle name="Normal 11 3 3 2 3 3 2" xfId="10760" xr:uid="{8F5E89DF-B4CF-446F-8C6C-8A28FFD507C8}"/>
    <cellStyle name="Normal 11 3 3 2 3 4" xfId="10761" xr:uid="{0C660F92-F471-4E02-9C75-5710DC395AEE}"/>
    <cellStyle name="Normal 11 3 3 2 4" xfId="10762" xr:uid="{F3D33828-6CBC-4AA5-B75C-E183022FAADF}"/>
    <cellStyle name="Normal 11 3 3 2 4 2" xfId="10763" xr:uid="{D40C94D8-CF48-4E0B-8F31-EDE5915E1668}"/>
    <cellStyle name="Normal 11 3 3 2 4 2 2" xfId="10764" xr:uid="{4C174BAD-38AD-4E2D-A6C2-E4D48F213BD7}"/>
    <cellStyle name="Normal 11 3 3 2 4 3" xfId="10765" xr:uid="{2040DDBD-32BC-4103-9A8C-4FFF48793127}"/>
    <cellStyle name="Normal 11 3 3 2 5" xfId="10766" xr:uid="{23EB4EE5-F342-4C46-BDD6-12F1ED17CCED}"/>
    <cellStyle name="Normal 11 3 3 2 5 2" xfId="10767" xr:uid="{47AD9D3B-BC7A-4F37-9D73-32F92E68DB5E}"/>
    <cellStyle name="Normal 11 3 3 2 6" xfId="10768" xr:uid="{8BB53C43-636D-4F64-89DF-625FCFF644DD}"/>
    <cellStyle name="Normal 11 3 3 3" xfId="10769" xr:uid="{7C6C5904-EACF-42DC-B78A-E6F527D9586A}"/>
    <cellStyle name="Normal 11 3 3 3 2" xfId="10770" xr:uid="{D01F5300-4B45-477B-B4D0-6C641A3040E4}"/>
    <cellStyle name="Normal 11 3 3 3 2 2" xfId="10771" xr:uid="{4167BD92-A926-4AA5-947F-E4174DB8983F}"/>
    <cellStyle name="Normal 11 3 3 3 2 2 2" xfId="10772" xr:uid="{BDE89804-541F-41AC-AFBA-D369754A5F02}"/>
    <cellStyle name="Normal 11 3 3 3 2 3" xfId="10773" xr:uid="{ECFC5628-C694-4EA1-8678-B3CEF1493D9B}"/>
    <cellStyle name="Normal 11 3 3 3 3" xfId="10774" xr:uid="{64D70E92-6468-43F4-8EE5-05B0E606BCD9}"/>
    <cellStyle name="Normal 11 3 3 3 3 2" xfId="10775" xr:uid="{1F6C9E7A-AD7F-43D2-BD60-D5ECEA18197D}"/>
    <cellStyle name="Normal 11 3 3 3 4" xfId="10776" xr:uid="{AA1F3E0C-86C5-4DDA-9484-38D1D747045B}"/>
    <cellStyle name="Normal 11 3 3 4" xfId="10777" xr:uid="{9E34BE90-56F4-4CCA-BBA6-BA9EA52C3369}"/>
    <cellStyle name="Normal 11 3 3 4 2" xfId="10778" xr:uid="{91BC7D06-098D-4A5C-A72B-C7586CCE4B9F}"/>
    <cellStyle name="Normal 11 3 3 4 2 2" xfId="10779" xr:uid="{9BACB962-5F9C-46A9-BE09-C04BD5AD6F69}"/>
    <cellStyle name="Normal 11 3 3 4 2 2 2" xfId="10780" xr:uid="{4EA6FF71-38DC-4AD1-AAEA-E97A974445DB}"/>
    <cellStyle name="Normal 11 3 3 4 2 3" xfId="10781" xr:uid="{4936654C-476C-4D7B-ADAA-D71DDD974AD3}"/>
    <cellStyle name="Normal 11 3 3 4 3" xfId="10782" xr:uid="{0636BBCF-99C5-4FB2-9414-3C18FEA5C869}"/>
    <cellStyle name="Normal 11 3 3 4 3 2" xfId="10783" xr:uid="{32272C20-0B1F-4FA5-9231-27C5A26B2E2B}"/>
    <cellStyle name="Normal 11 3 3 4 4" xfId="10784" xr:uid="{AE36D1C3-5E89-45BD-B776-DE297542D40F}"/>
    <cellStyle name="Normal 11 3 3 5" xfId="10785" xr:uid="{B5136D0E-DAC7-4FBD-8B15-D96BF174458E}"/>
    <cellStyle name="Normal 11 3 3 5 2" xfId="10786" xr:uid="{8FD3F8AC-C8E1-4393-BC98-1D33B4EF1068}"/>
    <cellStyle name="Normal 11 3 3 5 2 2" xfId="10787" xr:uid="{93262054-EB4F-40C6-970E-D1AED9D9E792}"/>
    <cellStyle name="Normal 11 3 3 5 3" xfId="10788" xr:uid="{6037F3A7-A346-40B2-8835-5F7A1416C969}"/>
    <cellStyle name="Normal 11 3 3 6" xfId="10789" xr:uid="{1D6C2B2C-75F1-48CC-9DF1-6DB0A90DD1E9}"/>
    <cellStyle name="Normal 11 3 3 6 2" xfId="10790" xr:uid="{719D6F1B-4245-4C7C-8501-16F52213456B}"/>
    <cellStyle name="Normal 11 3 3 7" xfId="10791" xr:uid="{D4A873E0-9953-4915-85A0-908E2FD244D6}"/>
    <cellStyle name="Normal 11 3 4" xfId="10792" xr:uid="{D82F8E4D-4512-46FA-BF3C-FEF85C0D2014}"/>
    <cellStyle name="Normal 11 3 4 2" xfId="10793" xr:uid="{1BEF750C-163F-4C36-B7DD-D686CD8940F2}"/>
    <cellStyle name="Normal 11 3 4 2 2" xfId="10794" xr:uid="{0E1A5EB5-BC96-4E19-B65D-0F44F4E2617B}"/>
    <cellStyle name="Normal 11 3 4 2 2 2" xfId="10795" xr:uid="{344682D5-8FE9-489F-B47D-8352E117826D}"/>
    <cellStyle name="Normal 11 3 4 2 2 2 2" xfId="10796" xr:uid="{20DE7004-8C84-4955-B955-D9D206C91EFD}"/>
    <cellStyle name="Normal 11 3 4 2 2 3" xfId="10797" xr:uid="{FC122394-36C9-4F07-A0D0-2DB4221BC70D}"/>
    <cellStyle name="Normal 11 3 4 2 3" xfId="10798" xr:uid="{42B69EFA-D8F4-432E-B7F6-91E851EDAAC5}"/>
    <cellStyle name="Normal 11 3 4 2 3 2" xfId="10799" xr:uid="{051770A7-204E-421F-8015-7D1B49E9508A}"/>
    <cellStyle name="Normal 11 3 4 2 4" xfId="10800" xr:uid="{3D13CFDB-44CA-4B4F-A13E-7F4AC3AF4F05}"/>
    <cellStyle name="Normal 11 3 4 3" xfId="10801" xr:uid="{9AA7F214-3BA7-4889-9747-A7F2B4A97CEB}"/>
    <cellStyle name="Normal 11 3 4 3 2" xfId="10802" xr:uid="{E95D0E8A-7677-4866-8B1A-08C19B7F7C98}"/>
    <cellStyle name="Normal 11 3 4 3 2 2" xfId="10803" xr:uid="{2451A26B-A7C7-4B3E-8FDB-EB4150CC48FA}"/>
    <cellStyle name="Normal 11 3 4 3 2 2 2" xfId="10804" xr:uid="{B635283E-7986-4FCD-9927-793FA6380374}"/>
    <cellStyle name="Normal 11 3 4 3 2 3" xfId="10805" xr:uid="{B5D13BBE-873A-4F41-8BC8-6AA036094BF9}"/>
    <cellStyle name="Normal 11 3 4 3 3" xfId="10806" xr:uid="{EA7FD0D9-CFC0-4DC6-AC31-A39AF4A2CB8C}"/>
    <cellStyle name="Normal 11 3 4 3 3 2" xfId="10807" xr:uid="{3DEEB496-AF9D-4EBB-B350-991FA7C4CDA8}"/>
    <cellStyle name="Normal 11 3 4 3 4" xfId="10808" xr:uid="{DD30CDF7-33EB-4941-8520-6DD2B07CFDEE}"/>
    <cellStyle name="Normal 11 3 4 4" xfId="10809" xr:uid="{0F214E7A-6537-4302-9DCE-3CB4276AB78F}"/>
    <cellStyle name="Normal 11 3 4 4 2" xfId="10810" xr:uid="{95D0E7C8-2790-4ABB-B104-94082967D2B2}"/>
    <cellStyle name="Normal 11 3 4 4 2 2" xfId="10811" xr:uid="{04DA562B-498C-4811-9CFE-8A82D1A47EEF}"/>
    <cellStyle name="Normal 11 3 4 4 3" xfId="10812" xr:uid="{67D27525-5B83-4B4D-A1AD-E4886403D71A}"/>
    <cellStyle name="Normal 11 3 4 5" xfId="10813" xr:uid="{A23BD215-4B84-43B5-9AC4-43A1E6480DAA}"/>
    <cellStyle name="Normal 11 3 4 5 2" xfId="10814" xr:uid="{8030D6D2-87FB-4F44-A1D2-B1DDD85FA288}"/>
    <cellStyle name="Normal 11 3 4 6" xfId="10815" xr:uid="{688F7439-4B7A-4478-8967-C1176005A13B}"/>
    <cellStyle name="Normal 11 3 5" xfId="10816" xr:uid="{F4CCC75C-7C17-489A-9DFC-1EC3D7C0DF5E}"/>
    <cellStyle name="Normal 11 3 5 2" xfId="10817" xr:uid="{0338B09A-5E10-45ED-9900-CF6F2F93B576}"/>
    <cellStyle name="Normal 11 3 5 2 2" xfId="10818" xr:uid="{63122433-7C75-4756-8B9A-69B1DE33254D}"/>
    <cellStyle name="Normal 11 3 5 2 2 2" xfId="10819" xr:uid="{2A7BB119-CC99-45F8-BCA5-2CDC814C4BAD}"/>
    <cellStyle name="Normal 11 3 5 2 3" xfId="10820" xr:uid="{7D05CB81-4B85-47E3-A29F-0D3D42601FF8}"/>
    <cellStyle name="Normal 11 3 5 3" xfId="10821" xr:uid="{7E102130-97D3-4E26-BD4B-E1ED57530D6D}"/>
    <cellStyle name="Normal 11 3 5 3 2" xfId="10822" xr:uid="{63BA64E6-7247-4374-AFC3-FAE77DE48192}"/>
    <cellStyle name="Normal 11 3 5 4" xfId="10823" xr:uid="{E626F994-4160-4016-B319-4152D57C93B9}"/>
    <cellStyle name="Normal 11 3 6" xfId="10824" xr:uid="{6122F69A-2A8B-4A0B-B151-EC3B84CF8DF9}"/>
    <cellStyle name="Normal 11 3 6 2" xfId="10825" xr:uid="{5A28774E-E9FD-4B8B-A1C9-0444DE449D4C}"/>
    <cellStyle name="Normal 11 3 6 2 2" xfId="10826" xr:uid="{C2532242-A594-4241-AB2C-3AB1EA289247}"/>
    <cellStyle name="Normal 11 3 6 2 2 2" xfId="10827" xr:uid="{5FFA891C-D021-40FA-AE38-63356B1D203B}"/>
    <cellStyle name="Normal 11 3 6 2 3" xfId="10828" xr:uid="{B861B267-EDFF-4CF6-823F-CDD048B16DCB}"/>
    <cellStyle name="Normal 11 3 6 3" xfId="10829" xr:uid="{8DED0421-AFC1-4481-A0AC-434461125A4E}"/>
    <cellStyle name="Normal 11 3 6 3 2" xfId="10830" xr:uid="{8C134793-F3DD-4FF7-B0EA-F3554C7B4D73}"/>
    <cellStyle name="Normal 11 3 6 4" xfId="10831" xr:uid="{453B4828-EFBD-4FBD-AFDD-B3DF187356D7}"/>
    <cellStyle name="Normal 11 3 7" xfId="10832" xr:uid="{D98F3083-BA32-4030-9A65-BC08B210281E}"/>
    <cellStyle name="Normal 11 3 7 2" xfId="10833" xr:uid="{62BCE7FF-EBBA-433A-8ADC-2BE1767A6840}"/>
    <cellStyle name="Normal 11 3 7 2 2" xfId="10834" xr:uid="{B8A09E06-E230-4898-BA9F-7FB4F1AED373}"/>
    <cellStyle name="Normal 11 3 7 3" xfId="10835" xr:uid="{700719CB-D65A-44F8-84AA-D3A0AF4001A5}"/>
    <cellStyle name="Normal 11 3 8" xfId="10836" xr:uid="{CD59C87E-22E7-40C1-97C7-F2E034A0B5DF}"/>
    <cellStyle name="Normal 11 3 8 2" xfId="10837" xr:uid="{2C0449BD-B12F-4E50-86E2-180907A332FD}"/>
    <cellStyle name="Normal 11 3 9" xfId="10838" xr:uid="{A1FAD78D-7599-4941-A2E1-5F5AA4BC828E}"/>
    <cellStyle name="Normal 11 4" xfId="10839" xr:uid="{DD960EE1-19AB-4A54-A62D-033B01220FEC}"/>
    <cellStyle name="Normal 11 4 2" xfId="10840" xr:uid="{8E28211F-A74F-41E1-9718-0601139E670E}"/>
    <cellStyle name="Normal 11 4 2 2" xfId="10841" xr:uid="{8BEC6536-4687-4AB5-BE1C-9DAE0692FBDA}"/>
    <cellStyle name="Normal 11 4 2 2 2" xfId="10842" xr:uid="{AB18BF7B-F060-4E12-80B7-6DD4CFD1C7C9}"/>
    <cellStyle name="Normal 11 4 2 2 2 2" xfId="10843" xr:uid="{46C518FA-BD7B-4C40-B421-A7EF38B0ABCB}"/>
    <cellStyle name="Normal 11 4 2 2 2 2 2" xfId="10844" xr:uid="{32367627-A09C-4AD5-8289-E28E4E8576BA}"/>
    <cellStyle name="Normal 11 4 2 2 2 3" xfId="10845" xr:uid="{AD6A64A0-CA67-41D0-90CE-0215E41AB39D}"/>
    <cellStyle name="Normal 11 4 2 2 3" xfId="10846" xr:uid="{FAC38E8F-22C5-45C3-AD8D-E652F5C4AC4D}"/>
    <cellStyle name="Normal 11 4 2 2 3 2" xfId="10847" xr:uid="{0D6A7EA1-E995-446E-AF8C-5B98583A5C9C}"/>
    <cellStyle name="Normal 11 4 2 2 4" xfId="10848" xr:uid="{140D3687-B50E-4E6C-AB3F-EF9FF15F735C}"/>
    <cellStyle name="Normal 11 4 2 3" xfId="10849" xr:uid="{2710991C-0E53-4F78-844F-B991E49ED094}"/>
    <cellStyle name="Normal 11 4 2 3 2" xfId="10850" xr:uid="{352AAE0D-6408-4543-8D3A-BDD4BD0D8A6E}"/>
    <cellStyle name="Normal 11 4 2 3 2 2" xfId="10851" xr:uid="{2B8F98BA-6B8E-477B-B8EC-8BC89846A1B2}"/>
    <cellStyle name="Normal 11 4 2 3 2 2 2" xfId="10852" xr:uid="{3D802285-2A19-4178-93DC-DC1D68298007}"/>
    <cellStyle name="Normal 11 4 2 3 2 3" xfId="10853" xr:uid="{8980FC5E-9FD4-4D31-BC5A-4BC2E2502FC9}"/>
    <cellStyle name="Normal 11 4 2 3 3" xfId="10854" xr:uid="{D6C5C989-E58C-4F79-8145-B0EB1AD5BB1E}"/>
    <cellStyle name="Normal 11 4 2 3 3 2" xfId="10855" xr:uid="{B8253876-03C3-4E21-B0D6-A2CB4DC63017}"/>
    <cellStyle name="Normal 11 4 2 3 4" xfId="10856" xr:uid="{060E3201-CE8D-4127-B873-0461A5445954}"/>
    <cellStyle name="Normal 11 4 2 4" xfId="10857" xr:uid="{FE7BB8F6-164D-4E63-9AD0-0218032252E3}"/>
    <cellStyle name="Normal 11 4 2 4 2" xfId="10858" xr:uid="{8A6EB09C-B440-451C-9684-8CF4BB590A55}"/>
    <cellStyle name="Normal 11 4 2 4 2 2" xfId="10859" xr:uid="{BF3AA623-E6C3-4CD6-A4C5-4C2525BA2426}"/>
    <cellStyle name="Normal 11 4 2 4 3" xfId="10860" xr:uid="{D39DD067-F94F-4618-A352-3B463CC7E90D}"/>
    <cellStyle name="Normal 11 4 2 5" xfId="10861" xr:uid="{51406445-DCAC-4627-83D1-2C792CF09459}"/>
    <cellStyle name="Normal 11 4 2 5 2" xfId="10862" xr:uid="{9BBA159B-EAFD-442B-BC17-C4100DC74DB5}"/>
    <cellStyle name="Normal 11 4 2 6" xfId="10863" xr:uid="{DDBCFA80-406A-4794-B013-3BF601B30574}"/>
    <cellStyle name="Normal 11 4 3" xfId="10864" xr:uid="{B3D46098-CC7B-49BC-82DD-D29A93FA9641}"/>
    <cellStyle name="Normal 11 4 3 2" xfId="10865" xr:uid="{0B7CA7DE-8CB2-4392-908C-A6D249E9BF27}"/>
    <cellStyle name="Normal 11 4 3 2 2" xfId="10866" xr:uid="{6E110FA9-A39D-45C1-A0D3-20AB9A3BC3D7}"/>
    <cellStyle name="Normal 11 4 3 2 2 2" xfId="10867" xr:uid="{137649F1-B2B4-4993-8AFE-2AC514065781}"/>
    <cellStyle name="Normal 11 4 3 2 3" xfId="10868" xr:uid="{BC01A576-E326-499A-A8E3-ECDF04D52296}"/>
    <cellStyle name="Normal 11 4 3 3" xfId="10869" xr:uid="{7BAFD120-D708-49E0-9DC8-363F72A75FF8}"/>
    <cellStyle name="Normal 11 4 3 3 2" xfId="10870" xr:uid="{747B40DE-908F-4CCF-B51E-D82124187099}"/>
    <cellStyle name="Normal 11 4 3 4" xfId="10871" xr:uid="{4A0F4A00-DD07-4780-BC65-A8D1A24CF35A}"/>
    <cellStyle name="Normal 11 4 4" xfId="10872" xr:uid="{8A96DBCF-FABA-4EBB-8AB2-4BE3F48CD433}"/>
    <cellStyle name="Normal 11 4 4 2" xfId="10873" xr:uid="{14C41BB1-05BF-4321-A89B-CBBFB91C8118}"/>
    <cellStyle name="Normal 11 4 4 2 2" xfId="10874" xr:uid="{DBC281B3-0CC9-40D6-BFF4-E9FED3992202}"/>
    <cellStyle name="Normal 11 4 4 2 2 2" xfId="10875" xr:uid="{AF2939B5-57DD-468B-9E34-7248FCBC9298}"/>
    <cellStyle name="Normal 11 4 4 2 3" xfId="10876" xr:uid="{A7888C68-B7D3-45BB-AED9-83965E4DC81D}"/>
    <cellStyle name="Normal 11 4 4 3" xfId="10877" xr:uid="{E1286F7D-387C-49B9-8932-5FC9FBA6A654}"/>
    <cellStyle name="Normal 11 4 4 3 2" xfId="10878" xr:uid="{45B56FDC-7549-4DDF-96CC-9E517458C998}"/>
    <cellStyle name="Normal 11 4 4 4" xfId="10879" xr:uid="{3AB58487-8169-4064-9BCD-CC318A7C091F}"/>
    <cellStyle name="Normal 11 4 5" xfId="10880" xr:uid="{FD926F15-EE67-404C-A271-B49B2CE707EF}"/>
    <cellStyle name="Normal 11 4 5 2" xfId="10881" xr:uid="{F34B551D-F678-4DA2-8CEB-157D4E14BB01}"/>
    <cellStyle name="Normal 11 4 5 2 2" xfId="10882" xr:uid="{F07AA470-FA8A-4791-A2C1-CD4792463672}"/>
    <cellStyle name="Normal 11 4 5 3" xfId="10883" xr:uid="{CCF81191-C61F-41E4-8911-604DEB4C1021}"/>
    <cellStyle name="Normal 11 4 6" xfId="10884" xr:uid="{12F0B475-4C78-4C58-AADA-4AB1DC06B01E}"/>
    <cellStyle name="Normal 11 4 6 2" xfId="10885" xr:uid="{75834513-F749-4267-8D95-F6535B930CF1}"/>
    <cellStyle name="Normal 11 4 7" xfId="10886" xr:uid="{60913C1E-8325-4F3D-82B5-0346E68B5F20}"/>
    <cellStyle name="Normal 11 5" xfId="10887" xr:uid="{C9C220D4-1953-4CEE-9C35-0C11FF8331C3}"/>
    <cellStyle name="Normal 11 5 2" xfId="10888" xr:uid="{67719E0C-D16F-4E76-AEAB-96118DA6CF75}"/>
    <cellStyle name="Normal 11 5 2 2" xfId="10889" xr:uid="{DC6B4C55-33A2-4E38-876E-3FE922464FEC}"/>
    <cellStyle name="Normal 11 5 2 2 2" xfId="10890" xr:uid="{538C51E5-464A-47E9-8F75-7B9917663F2D}"/>
    <cellStyle name="Normal 11 5 2 2 2 2" xfId="10891" xr:uid="{8715DAA2-0EFA-433E-8A6E-B9F5FA2A1B31}"/>
    <cellStyle name="Normal 11 5 2 2 2 2 2" xfId="10892" xr:uid="{993583C6-032F-4628-9435-EFD2A0B9E62D}"/>
    <cellStyle name="Normal 11 5 2 2 2 3" xfId="10893" xr:uid="{3B5822C4-5022-4F5A-BE23-752FCA01F1FA}"/>
    <cellStyle name="Normal 11 5 2 2 3" xfId="10894" xr:uid="{DD81E0AC-EA3C-4B93-BB4A-730D39BE21BF}"/>
    <cellStyle name="Normal 11 5 2 2 3 2" xfId="10895" xr:uid="{BA760747-D94B-43A3-8779-EA55AFB07C77}"/>
    <cellStyle name="Normal 11 5 2 2 4" xfId="10896" xr:uid="{64F5B45B-C809-4A80-876F-4248D7C22719}"/>
    <cellStyle name="Normal 11 5 2 3" xfId="10897" xr:uid="{77B725E3-9489-49B9-B470-15075C9A3CD1}"/>
    <cellStyle name="Normal 11 5 2 3 2" xfId="10898" xr:uid="{D097A0AB-BEE3-4B0F-AC9C-171F948316ED}"/>
    <cellStyle name="Normal 11 5 2 3 2 2" xfId="10899" xr:uid="{61013549-93D6-40C9-9915-2FBEA498FA47}"/>
    <cellStyle name="Normal 11 5 2 3 2 2 2" xfId="10900" xr:uid="{46A38944-2C81-423A-B6AA-51871E667201}"/>
    <cellStyle name="Normal 11 5 2 3 2 3" xfId="10901" xr:uid="{255FD753-5417-4D32-B0BB-FF605F2CF9D3}"/>
    <cellStyle name="Normal 11 5 2 3 3" xfId="10902" xr:uid="{B8ED95B4-8116-49D3-8F5D-255B0B4B1D8A}"/>
    <cellStyle name="Normal 11 5 2 3 3 2" xfId="10903" xr:uid="{14A8CD66-5139-4B42-81A4-6ABEE1B81A50}"/>
    <cellStyle name="Normal 11 5 2 3 4" xfId="10904" xr:uid="{282CA939-FBB0-474D-A36F-2697A563F426}"/>
    <cellStyle name="Normal 11 5 2 4" xfId="10905" xr:uid="{92BE4EEE-F5EA-4E51-81E0-3CEBDF367CFE}"/>
    <cellStyle name="Normal 11 5 2 4 2" xfId="10906" xr:uid="{0FA87D17-9407-4EA8-9AAC-F6AB396ADB0D}"/>
    <cellStyle name="Normal 11 5 2 4 2 2" xfId="10907" xr:uid="{53B996DA-E7B7-4CA8-8BDD-D33265FAC72B}"/>
    <cellStyle name="Normal 11 5 2 4 3" xfId="10908" xr:uid="{C6868E18-0AD5-46A5-801C-F6C29F9910EE}"/>
    <cellStyle name="Normal 11 5 2 5" xfId="10909" xr:uid="{99A18017-82E5-489C-A09F-3CB0737B3211}"/>
    <cellStyle name="Normal 11 5 2 5 2" xfId="10910" xr:uid="{86E29D21-768C-4D8B-BB45-81C3321FADA1}"/>
    <cellStyle name="Normal 11 5 2 6" xfId="10911" xr:uid="{8F5693B8-C6DD-48EF-8E2A-0A867CD1C053}"/>
    <cellStyle name="Normal 11 5 3" xfId="10912" xr:uid="{51DF4F96-FEA1-4FF7-914D-B2C5278C7E52}"/>
    <cellStyle name="Normal 11 5 3 2" xfId="10913" xr:uid="{D0D1F379-7595-4E34-A018-1CC578E649FE}"/>
    <cellStyle name="Normal 11 5 3 2 2" xfId="10914" xr:uid="{1CD6129A-697D-41EE-95C0-5EDAA032FD9A}"/>
    <cellStyle name="Normal 11 5 3 2 2 2" xfId="10915" xr:uid="{ACBF3976-3354-44B6-B60F-98F2D226DFF3}"/>
    <cellStyle name="Normal 11 5 3 2 3" xfId="10916" xr:uid="{D98CBD4C-1CEB-4C3B-B0F1-FA2A4BEA1545}"/>
    <cellStyle name="Normal 11 5 3 3" xfId="10917" xr:uid="{DD560BAF-6B3B-4692-9144-596B853C01E2}"/>
    <cellStyle name="Normal 11 5 3 3 2" xfId="10918" xr:uid="{7B5C5748-395B-4F39-A725-523110FC999D}"/>
    <cellStyle name="Normal 11 5 3 4" xfId="10919" xr:uid="{A47C37A9-52C1-4D4F-AC42-EA68FDE9DAAC}"/>
    <cellStyle name="Normal 11 5 4" xfId="10920" xr:uid="{DEECAFCB-35A8-468A-BAD2-9197AFFDA8D8}"/>
    <cellStyle name="Normal 11 5 4 2" xfId="10921" xr:uid="{848D3C7F-441F-4233-81C6-25C70204A6C7}"/>
    <cellStyle name="Normal 11 5 4 2 2" xfId="10922" xr:uid="{39DC3E6D-14CF-455C-A729-7AD945A50C40}"/>
    <cellStyle name="Normal 11 5 4 2 2 2" xfId="10923" xr:uid="{C00DB9E1-6E39-47A0-9284-9464FDE9CD11}"/>
    <cellStyle name="Normal 11 5 4 2 3" xfId="10924" xr:uid="{13FDB0DA-D613-4D21-A8D6-17BE84A7994A}"/>
    <cellStyle name="Normal 11 5 4 3" xfId="10925" xr:uid="{4937838F-4293-4E11-A309-6B8069DE91BA}"/>
    <cellStyle name="Normal 11 5 4 3 2" xfId="10926" xr:uid="{AF1D3B00-1993-4DE8-BEB1-84F325D35622}"/>
    <cellStyle name="Normal 11 5 4 4" xfId="10927" xr:uid="{830BE9BD-CDC6-469A-B5F2-A03336A05687}"/>
    <cellStyle name="Normal 11 5 5" xfId="10928" xr:uid="{37297774-9D3A-4E1B-BE05-39A974A3775B}"/>
    <cellStyle name="Normal 11 5 5 2" xfId="10929" xr:uid="{224196CD-F9DC-4E47-BEF4-CB2F142A1D23}"/>
    <cellStyle name="Normal 11 5 5 2 2" xfId="10930" xr:uid="{54457C7B-423D-4372-9B4B-A791A6BB5430}"/>
    <cellStyle name="Normal 11 5 5 3" xfId="10931" xr:uid="{9ECDC080-943F-4860-B460-735B94B42F8E}"/>
    <cellStyle name="Normal 11 5 6" xfId="10932" xr:uid="{A96E7791-7015-423A-8AD9-844D4A4D8E41}"/>
    <cellStyle name="Normal 11 5 6 2" xfId="10933" xr:uid="{27AC0233-A4A8-4E04-9F6B-B127FF2584BD}"/>
    <cellStyle name="Normal 11 5 7" xfId="10934" xr:uid="{57426A9E-4215-480C-8462-A103A8E109B5}"/>
    <cellStyle name="Normal 11 6" xfId="10935" xr:uid="{37741390-AF04-4F8D-9AF2-08A1D52A3C9F}"/>
    <cellStyle name="Normal 11 6 2" xfId="10936" xr:uid="{DC1B5E35-2C0D-4B0E-B48A-6489487964A6}"/>
    <cellStyle name="Normal 11 6 2 2" xfId="10937" xr:uid="{EC0572BE-C584-404C-B601-CF6434466B69}"/>
    <cellStyle name="Normal 11 6 2 2 2" xfId="10938" xr:uid="{D1E633EC-6A0D-46CB-A3FB-D17C145C96B6}"/>
    <cellStyle name="Normal 11 6 2 2 2 2" xfId="10939" xr:uid="{E624FDF3-C78C-457F-9620-1A988B9828F8}"/>
    <cellStyle name="Normal 11 6 2 2 3" xfId="10940" xr:uid="{FC747C12-1734-4B0F-9BD9-BAD5115D337E}"/>
    <cellStyle name="Normal 11 6 2 3" xfId="10941" xr:uid="{B7A6C60B-B63E-4DFB-BC89-D8523C763D03}"/>
    <cellStyle name="Normal 11 6 2 3 2" xfId="10942" xr:uid="{C6613EDD-A947-49F2-B2F2-37BCF5D3A295}"/>
    <cellStyle name="Normal 11 6 2 4" xfId="10943" xr:uid="{347C2EA6-EB0B-4E19-8901-1573C252CB2E}"/>
    <cellStyle name="Normal 11 6 3" xfId="10944" xr:uid="{A6352BC6-728B-49F8-A3BD-C95F61EF7B72}"/>
    <cellStyle name="Normal 11 6 3 2" xfId="10945" xr:uid="{5D915DC7-92F4-43AF-9DFA-924B8AB4DCE5}"/>
    <cellStyle name="Normal 11 6 3 2 2" xfId="10946" xr:uid="{0E73C596-05B1-47B1-977A-841909AD90CE}"/>
    <cellStyle name="Normal 11 6 3 2 2 2" xfId="10947" xr:uid="{C9EADC36-E5F3-4B87-B74D-935D2D315F5A}"/>
    <cellStyle name="Normal 11 6 3 2 3" xfId="10948" xr:uid="{3337B65E-E28E-43D1-9D20-94A056DA98EE}"/>
    <cellStyle name="Normal 11 6 3 3" xfId="10949" xr:uid="{FA5BA869-5710-4C05-8B66-8D220DAC03AB}"/>
    <cellStyle name="Normal 11 6 3 3 2" xfId="10950" xr:uid="{60D186D1-A810-4ECF-8397-EB515DAA9F28}"/>
    <cellStyle name="Normal 11 6 3 4" xfId="10951" xr:uid="{7AD21443-D2C3-4AD4-A897-8D46101F5BF9}"/>
    <cellStyle name="Normal 11 6 4" xfId="10952" xr:uid="{55F9E7DA-E6A0-4275-A02E-1346B6AC5069}"/>
    <cellStyle name="Normal 11 6 4 2" xfId="10953" xr:uid="{91A708A7-76C4-43FD-86C1-AB02FD8C2151}"/>
    <cellStyle name="Normal 11 6 4 2 2" xfId="10954" xr:uid="{A321AC8D-AF08-428E-BC0F-F9B85758A5A2}"/>
    <cellStyle name="Normal 11 6 4 3" xfId="10955" xr:uid="{E875C08E-0E99-4433-9853-2D0CFA3A048E}"/>
    <cellStyle name="Normal 11 6 5" xfId="10956" xr:uid="{CE17948D-F8CF-480A-A875-F3E6189AE37E}"/>
    <cellStyle name="Normal 11 6 5 2" xfId="10957" xr:uid="{CB8AE911-7715-468B-9D30-48CFFF0C5133}"/>
    <cellStyle name="Normal 11 6 6" xfId="10958" xr:uid="{A4A2A09B-13F4-481F-B94C-F92DA103C992}"/>
    <cellStyle name="Normal 11 7" xfId="10959" xr:uid="{7739D817-9D3C-4B21-8D36-D4E73E5FEF82}"/>
    <cellStyle name="Normal 11 7 2" xfId="10960" xr:uid="{CF87B1D2-19D0-4B39-B86B-A6EBAD688693}"/>
    <cellStyle name="Normal 11 7 2 2" xfId="10961" xr:uid="{E7BDDA9C-2CDE-4BBD-B828-E0CC21407440}"/>
    <cellStyle name="Normal 11 7 2 2 2" xfId="10962" xr:uid="{10A7C9DB-80B4-40B7-8093-A456C9BD5D82}"/>
    <cellStyle name="Normal 11 7 2 3" xfId="10963" xr:uid="{15EECE00-B531-45A6-AC77-D93B3D230E77}"/>
    <cellStyle name="Normal 11 7 3" xfId="10964" xr:uid="{CCD48748-F075-4510-909B-344D11984770}"/>
    <cellStyle name="Normal 11 7 3 2" xfId="10965" xr:uid="{813B5C3B-E39D-4CE2-BD0C-FB97025A0FD4}"/>
    <cellStyle name="Normal 11 7 4" xfId="10966" xr:uid="{1BE2309B-3D63-479D-89FB-AD8D9383422A}"/>
    <cellStyle name="Normal 11 8" xfId="10967" xr:uid="{D1A16BAC-2098-40B3-801D-982949EDA1BC}"/>
    <cellStyle name="Normal 11 8 2" xfId="10968" xr:uid="{07014214-0344-4CEE-8221-5D1C47D0320B}"/>
    <cellStyle name="Normal 11 8 2 2" xfId="10969" xr:uid="{A29E06EA-FF62-476C-AC11-2280F09FE74F}"/>
    <cellStyle name="Normal 11 8 2 2 2" xfId="10970" xr:uid="{D6C75DC2-623B-4789-B307-12C9FD3D4DF4}"/>
    <cellStyle name="Normal 11 8 2 3" xfId="10971" xr:uid="{FCE20097-A3DC-4AEC-8D61-55FF1FB185CC}"/>
    <cellStyle name="Normal 11 8 3" xfId="10972" xr:uid="{F521EBAC-EB61-4E07-ACFE-F82E983F3E2C}"/>
    <cellStyle name="Normal 11 8 3 2" xfId="10973" xr:uid="{3F92EBCB-F559-43F4-A66C-7E18CB6CA468}"/>
    <cellStyle name="Normal 11 8 4" xfId="10974" xr:uid="{982113D0-15A0-488C-BD8C-BE55A632CA36}"/>
    <cellStyle name="Normal 11 9" xfId="10975" xr:uid="{66AADE23-86A7-4CF8-879C-DD324455F078}"/>
    <cellStyle name="Normal 11 9 2" xfId="10976" xr:uid="{6DB19F73-C055-4C26-B686-7F1271884DA6}"/>
    <cellStyle name="Normal 11 9 2 2" xfId="10977" xr:uid="{409C5C77-B90F-4ADF-A4B0-D2D66E6A41EA}"/>
    <cellStyle name="Normal 11 9 3" xfId="10978" xr:uid="{71412F69-835A-442E-B7C8-C85AECDD3C3A}"/>
    <cellStyle name="Normal 12" xfId="10979" xr:uid="{00000000-0005-0000-0000-00005D1B0000}"/>
    <cellStyle name="Normal 12 10" xfId="10980" xr:uid="{0C0B9F4D-5F96-43C8-BDA6-933D04666CF2}"/>
    <cellStyle name="Normal 12 10 2" xfId="10981" xr:uid="{42C0AB90-0690-4F2F-A835-DEE4BF99C573}"/>
    <cellStyle name="Normal 12 10 2 2" xfId="10982" xr:uid="{1AAFF0B8-9370-4C68-AC26-FD4A353AD84A}"/>
    <cellStyle name="Normal 12 10 3" xfId="10983" xr:uid="{A45D5BDC-B8BF-442A-ADF0-CF84DF3C8F4B}"/>
    <cellStyle name="Normal 12 11" xfId="10984" xr:uid="{A4C3E7AC-7115-4D04-90B4-D35EA9EFDCAF}"/>
    <cellStyle name="Normal 12 11 2" xfId="10985" xr:uid="{8D08A734-360C-48A6-B04E-391D8FF06EB9}"/>
    <cellStyle name="Normal 12 12" xfId="10986" xr:uid="{2E474377-6E61-4C71-BD2C-9732F330B658}"/>
    <cellStyle name="Normal 12 13" xfId="10987" xr:uid="{E0E4FB43-F420-4F61-8718-7E87EB136D62}"/>
    <cellStyle name="Normal 12 2" xfId="10988" xr:uid="{531BBE00-AF2D-42E6-92B0-941705963199}"/>
    <cellStyle name="Normal 12 2 10" xfId="10989" xr:uid="{DC32B132-71FE-43D5-AEEA-4EC4F38146D8}"/>
    <cellStyle name="Normal 12 2 10 2" xfId="10990" xr:uid="{6B6384E1-4617-4309-9741-6D3FA40A61E8}"/>
    <cellStyle name="Normal 12 2 10 2 2" xfId="10991" xr:uid="{DBF7911B-169A-4595-B2BD-DA91B11810BB}"/>
    <cellStyle name="Normal 12 2 10 2 2 2" xfId="10992" xr:uid="{829C1C70-5566-473D-BA26-04D0E7755CF1}"/>
    <cellStyle name="Normal 12 2 10 2 3" xfId="10993" xr:uid="{FB909C8E-5742-47CC-81D1-D6B3EC3E0C5F}"/>
    <cellStyle name="Normal 12 2 10 3" xfId="10994" xr:uid="{D780882F-C256-4C48-B0A0-703F95296033}"/>
    <cellStyle name="Normal 12 2 10 3 2" xfId="10995" xr:uid="{A5C35606-35A8-410F-B0A9-4E4AB3C247DE}"/>
    <cellStyle name="Normal 12 2 10 4" xfId="10996" xr:uid="{DB6650E9-C5D2-43BE-AA85-607E119FC941}"/>
    <cellStyle name="Normal 12 2 11" xfId="10997" xr:uid="{13964238-6E92-441D-BC39-16DABBFF348E}"/>
    <cellStyle name="Normal 12 2 11 2" xfId="10998" xr:uid="{4EBCA148-8D7C-4F0D-9C5A-8B4A2B140322}"/>
    <cellStyle name="Normal 12 2 11 2 2" xfId="10999" xr:uid="{720C1700-011D-454B-AF60-6AF82A3A3FF7}"/>
    <cellStyle name="Normal 12 2 11 2 2 2" xfId="11000" xr:uid="{9CF51899-3375-476F-AEEE-88311E21E3A0}"/>
    <cellStyle name="Normal 12 2 11 2 3" xfId="11001" xr:uid="{D2F741AF-2F45-4C7C-A174-9A56C22EF012}"/>
    <cellStyle name="Normal 12 2 11 3" xfId="11002" xr:uid="{2529EC4D-386E-441B-B60C-717A4CA41F7D}"/>
    <cellStyle name="Normal 12 2 11 3 2" xfId="11003" xr:uid="{BA519584-7FCF-4E51-BBCE-C87DE6D83F15}"/>
    <cellStyle name="Normal 12 2 11 4" xfId="11004" xr:uid="{E44D7F54-A791-4AFD-9608-1FD51C167D8D}"/>
    <cellStyle name="Normal 12 2 12" xfId="11005" xr:uid="{B12DF267-B9A7-4755-BE34-F5A5ED823403}"/>
    <cellStyle name="Normal 12 2 12 2" xfId="11006" xr:uid="{AC656499-13D5-49B5-B63A-5D05A123C0A3}"/>
    <cellStyle name="Normal 12 2 12 2 2" xfId="11007" xr:uid="{10D55A51-33A0-471F-8AC2-51D257FCE3BA}"/>
    <cellStyle name="Normal 12 2 12 3" xfId="11008" xr:uid="{9BF10FA0-4C5B-4C40-BA22-212906EEDCCC}"/>
    <cellStyle name="Normal 12 2 13" xfId="11009" xr:uid="{E92BF329-9A7C-47AE-ABDC-FC60EFDC0238}"/>
    <cellStyle name="Normal 12 2 13 2" xfId="11010" xr:uid="{F21FAAE6-720D-4790-B176-A34AB6644650}"/>
    <cellStyle name="Normal 12 2 14" xfId="11011" xr:uid="{44DEB1AD-D0D4-4CEB-B4C5-3A28C167BB45}"/>
    <cellStyle name="Normal 12 2 2" xfId="11012" xr:uid="{4DE45059-64CE-4772-B9CC-44355FB7F7B5}"/>
    <cellStyle name="Normal 12 2 2 10" xfId="11013" xr:uid="{AF600823-FC96-4CBA-A6EA-4AC7E9F90480}"/>
    <cellStyle name="Normal 12 2 2 10 2" xfId="11014" xr:uid="{A66E9E34-F4C8-4AA5-BF6D-BD86CE4F2D98}"/>
    <cellStyle name="Normal 12 2 2 11" xfId="11015" xr:uid="{8D7C2E94-D77D-4CD1-A4DF-9EB2B838917E}"/>
    <cellStyle name="Normal 12 2 2 2" xfId="11016" xr:uid="{91E3155B-31FD-4E2B-A9E2-B59A445BAF36}"/>
    <cellStyle name="Normal 12 2 2 2 10" xfId="11017" xr:uid="{ABDB5A01-F6E5-4D54-8FB6-5050BA12804F}"/>
    <cellStyle name="Normal 12 2 2 2 2" xfId="11018" xr:uid="{CF6EB1F4-E4E8-4A71-9BCC-F822D7E3EFA2}"/>
    <cellStyle name="Normal 12 2 2 2 2 10" xfId="11019" xr:uid="{AB21240A-314E-4BB2-B8EF-E7688036B723}"/>
    <cellStyle name="Normal 12 2 2 2 2 10 2" xfId="11020" xr:uid="{F200D46A-8F75-4C96-96BA-B060FB565CAC}"/>
    <cellStyle name="Normal 12 2 2 2 2 11" xfId="11021" xr:uid="{666D737A-3909-48CA-9AC9-27B7BE79CF13}"/>
    <cellStyle name="Normal 12 2 2 2 2 2" xfId="11022" xr:uid="{477344E9-F8E0-4FE5-BD6F-7B9F4DE1C440}"/>
    <cellStyle name="Normal 12 2 2 2 2 2 10" xfId="11023" xr:uid="{A6740899-4AB5-4AED-A05F-708C90645ABF}"/>
    <cellStyle name="Normal 12 2 2 2 2 2 10 2" xfId="11024" xr:uid="{499CA4DE-2154-4449-AC4F-EB6057451234}"/>
    <cellStyle name="Normal 12 2 2 2 2 2 10 2 2" xfId="11025" xr:uid="{7A111692-6851-43FC-A263-7C94FC71137C}"/>
    <cellStyle name="Normal 12 2 2 2 2 2 10 2 2 2" xfId="11026" xr:uid="{39A3DB11-5B05-4F2F-B771-195613CE3C77}"/>
    <cellStyle name="Normal 12 2 2 2 2 2 10 2 3" xfId="11027" xr:uid="{2A8AFCAD-CB7D-4514-A7E9-DB44B6FA2389}"/>
    <cellStyle name="Normal 12 2 2 2 2 2 10 3" xfId="11028" xr:uid="{AED5BE88-2CF0-485A-BCBC-21533E9CB0E1}"/>
    <cellStyle name="Normal 12 2 2 2 2 2 10 3 2" xfId="11029" xr:uid="{EFEE591D-3194-470D-9F5E-25585EFA6E05}"/>
    <cellStyle name="Normal 12 2 2 2 2 2 10 4" xfId="11030" xr:uid="{66A7B99F-F98E-4234-BE4F-CD163D66533F}"/>
    <cellStyle name="Normal 12 2 2 2 2 2 11" xfId="11031" xr:uid="{92D1709C-3844-41C7-A6F3-D8D455CFE5F7}"/>
    <cellStyle name="Normal 12 2 2 2 2 2 11 2" xfId="11032" xr:uid="{D2D11F37-6D97-4412-AB92-7C5958AC1D40}"/>
    <cellStyle name="Normal 12 2 2 2 2 2 11 2 2" xfId="11033" xr:uid="{3BF146A6-B264-4B5E-86D3-745C51661EA2}"/>
    <cellStyle name="Normal 12 2 2 2 2 2 11 3" xfId="11034" xr:uid="{28004300-B396-46B6-B55C-0470D6453C03}"/>
    <cellStyle name="Normal 12 2 2 2 2 2 12" xfId="11035" xr:uid="{4EC8BB15-EE4B-483B-99FC-9FC49F1CC446}"/>
    <cellStyle name="Normal 12 2 2 2 2 2 12 2" xfId="11036" xr:uid="{C038B733-1E89-4816-95C9-EB6FFEAF34C3}"/>
    <cellStyle name="Normal 12 2 2 2 2 2 13" xfId="11037" xr:uid="{29E48614-364C-49D7-8059-2B92227FF7DE}"/>
    <cellStyle name="Normal 12 2 2 2 2 2 2" xfId="11038" xr:uid="{48D35777-E0C9-4189-BD42-9FBE025F3994}"/>
    <cellStyle name="Normal 12 2 2 2 2 2 2 10" xfId="11039" xr:uid="{658B5705-36B0-4730-B3BD-DEFA845DE5AB}"/>
    <cellStyle name="Normal 12 2 2 2 2 2 2 2" xfId="11040" xr:uid="{18355408-1282-41AC-BC45-D299CF896FAB}"/>
    <cellStyle name="Normal 12 2 2 2 2 2 2 2 10" xfId="11041" xr:uid="{B2A70F40-533F-42C8-8592-FF703C015F5C}"/>
    <cellStyle name="Normal 12 2 2 2 2 2 2 2 2" xfId="11042" xr:uid="{7C50E149-756A-404B-BF1D-A1F001C334C0}"/>
    <cellStyle name="Normal 12 2 2 2 2 2 2 2 2 10" xfId="11043" xr:uid="{EF63F51E-A725-4B3B-A74E-E3D1BA70D6C7}"/>
    <cellStyle name="Normal 12 2 2 2 2 2 2 2 2 10 2" xfId="11044" xr:uid="{E7D92C74-942B-43F2-93E4-C07D2F71EC8D}"/>
    <cellStyle name="Normal 12 2 2 2 2 2 2 2 2 11" xfId="11045" xr:uid="{77A2F5C3-1A8C-48DB-9A80-AFBE9DA7FA0E}"/>
    <cellStyle name="Normal 12 2 2 2 2 2 2 2 2 2" xfId="11046" xr:uid="{37CE6C20-F0B3-41DE-8142-52C4693A039F}"/>
    <cellStyle name="Normal 12 2 2 2 2 2 2 2 2 2 2" xfId="11047" xr:uid="{FAFF9CBA-FF2A-4604-809A-9C76B9654176}"/>
    <cellStyle name="Normal 12 2 2 2 2 2 2 2 2 2 2 2" xfId="11048" xr:uid="{676D8E7C-B566-4A06-9794-81F7A928DA61}"/>
    <cellStyle name="Normal 12 2 2 2 2 2 2 2 2 2 2 2 2" xfId="11049" xr:uid="{C77F3DFF-27AF-413D-8F34-94EC113695F7}"/>
    <cellStyle name="Normal 12 2 2 2 2 2 2 2 2 2 2 2 2 2" xfId="11050" xr:uid="{0D0B7B02-2CEB-4281-8C07-A02D44313546}"/>
    <cellStyle name="Normal 12 2 2 2 2 2 2 2 2 2 2 2 2 2 2" xfId="11051" xr:uid="{98E59272-0CAD-4F80-96B5-05D8A7FA18DD}"/>
    <cellStyle name="Normal 12 2 2 2 2 2 2 2 2 2 2 2 2 2 2 2" xfId="11052" xr:uid="{28BA3A9C-EE67-4DE6-9FAC-D4FAFF5E4874}"/>
    <cellStyle name="Normal 12 2 2 2 2 2 2 2 2 2 2 2 2 2 3" xfId="11053" xr:uid="{3D6B9543-56F8-4C4A-A1BE-86A1F77A89BD}"/>
    <cellStyle name="Normal 12 2 2 2 2 2 2 2 2 2 2 2 2 3" xfId="11054" xr:uid="{F4367870-8DAD-4816-902C-76DF41653560}"/>
    <cellStyle name="Normal 12 2 2 2 2 2 2 2 2 2 2 2 2 3 2" xfId="11055" xr:uid="{B91FE299-3EEC-42C8-8847-4133D00B0F83}"/>
    <cellStyle name="Normal 12 2 2 2 2 2 2 2 2 2 2 2 2 4" xfId="11056" xr:uid="{8972E24B-0A37-47DF-8E8B-BE7969B81E99}"/>
    <cellStyle name="Normal 12 2 2 2 2 2 2 2 2 2 2 2 3" xfId="11057" xr:uid="{CBF4DB04-BC18-4D9D-8BF3-42ACC4F0F037}"/>
    <cellStyle name="Normal 12 2 2 2 2 2 2 2 2 2 2 2 3 2" xfId="11058" xr:uid="{783236F9-C309-49C8-887D-36BA2B603D53}"/>
    <cellStyle name="Normal 12 2 2 2 2 2 2 2 2 2 2 2 3 2 2" xfId="11059" xr:uid="{7C19568A-5167-4E9F-975B-BA2AB7A87904}"/>
    <cellStyle name="Normal 12 2 2 2 2 2 2 2 2 2 2 2 3 2 2 2" xfId="11060" xr:uid="{D1ED99EE-EDB6-45E7-850F-54872DB64F9D}"/>
    <cellStyle name="Normal 12 2 2 2 2 2 2 2 2 2 2 2 3 2 3" xfId="11061" xr:uid="{15866833-B58A-4864-AA3A-D2B30388176C}"/>
    <cellStyle name="Normal 12 2 2 2 2 2 2 2 2 2 2 2 3 3" xfId="11062" xr:uid="{40541A81-191E-422C-A6FB-42A769E1C83D}"/>
    <cellStyle name="Normal 12 2 2 2 2 2 2 2 2 2 2 2 3 3 2" xfId="11063" xr:uid="{4CA0B962-9F38-4AAF-9E5F-EDB064EBCDFB}"/>
    <cellStyle name="Normal 12 2 2 2 2 2 2 2 2 2 2 2 3 4" xfId="11064" xr:uid="{74B9C0A3-BD15-4653-9DB1-78B87A6C1515}"/>
    <cellStyle name="Normal 12 2 2 2 2 2 2 2 2 2 2 2 4" xfId="11065" xr:uid="{DB60CC65-3920-4C78-964F-DAAAC5CC2348}"/>
    <cellStyle name="Normal 12 2 2 2 2 2 2 2 2 2 2 2 4 2" xfId="11066" xr:uid="{2DF85C86-F718-4188-90D3-7A11A5584125}"/>
    <cellStyle name="Normal 12 2 2 2 2 2 2 2 2 2 2 2 4 2 2" xfId="11067" xr:uid="{EB1113CD-FE8D-42CB-A5C0-6CB4F8E6460B}"/>
    <cellStyle name="Normal 12 2 2 2 2 2 2 2 2 2 2 2 4 3" xfId="11068" xr:uid="{401242BF-1F7A-4658-B1B7-CECA0F2C4238}"/>
    <cellStyle name="Normal 12 2 2 2 2 2 2 2 2 2 2 2 5" xfId="11069" xr:uid="{40C0127A-297C-4E9E-8007-302A93584DE7}"/>
    <cellStyle name="Normal 12 2 2 2 2 2 2 2 2 2 2 2 5 2" xfId="11070" xr:uid="{99EBF543-15FF-4B67-9F28-7DF736A6C6B7}"/>
    <cellStyle name="Normal 12 2 2 2 2 2 2 2 2 2 2 2 6" xfId="11071" xr:uid="{045FFC83-BA26-4B6D-8FEA-05CEA5D21E42}"/>
    <cellStyle name="Normal 12 2 2 2 2 2 2 2 2 2 2 3" xfId="11072" xr:uid="{978800E4-04A3-4D1B-9711-A4AF121EA5C6}"/>
    <cellStyle name="Normal 12 2 2 2 2 2 2 2 2 2 2 3 2" xfId="11073" xr:uid="{B9C10CBA-DE2E-4C2B-8C53-79EBEA6C389F}"/>
    <cellStyle name="Normal 12 2 2 2 2 2 2 2 2 2 2 3 2 2" xfId="11074" xr:uid="{CA095F6C-2BD2-4FF8-834C-A4027650D930}"/>
    <cellStyle name="Normal 12 2 2 2 2 2 2 2 2 2 2 3 2 2 2" xfId="11075" xr:uid="{7B3FBFC0-2970-4E3F-BC70-A3B7B0380EDD}"/>
    <cellStyle name="Normal 12 2 2 2 2 2 2 2 2 2 2 3 2 3" xfId="11076" xr:uid="{D2E368F4-065F-46B5-949A-A282857A6976}"/>
    <cellStyle name="Normal 12 2 2 2 2 2 2 2 2 2 2 3 3" xfId="11077" xr:uid="{88557B90-BFDA-4A24-B856-DDA6FBF7AB5E}"/>
    <cellStyle name="Normal 12 2 2 2 2 2 2 2 2 2 2 3 3 2" xfId="11078" xr:uid="{4AA6C670-6B7C-4447-8B7E-CD85F9515224}"/>
    <cellStyle name="Normal 12 2 2 2 2 2 2 2 2 2 2 3 4" xfId="11079" xr:uid="{AE01D2E2-C697-458A-81F2-6CA05FB74A2C}"/>
    <cellStyle name="Normal 12 2 2 2 2 2 2 2 2 2 2 4" xfId="11080" xr:uid="{EFE1F181-11A3-46C5-98E7-84934C5E393A}"/>
    <cellStyle name="Normal 12 2 2 2 2 2 2 2 2 2 2 4 2" xfId="11081" xr:uid="{820ED8B4-A41E-42C5-A399-7CE761754BA7}"/>
    <cellStyle name="Normal 12 2 2 2 2 2 2 2 2 2 2 4 2 2" xfId="11082" xr:uid="{4517B3A1-D344-4DA3-AF55-27DB79CCF446}"/>
    <cellStyle name="Normal 12 2 2 2 2 2 2 2 2 2 2 4 2 2 2" xfId="11083" xr:uid="{E126936E-0DCF-44D0-A215-993F2F533D44}"/>
    <cellStyle name="Normal 12 2 2 2 2 2 2 2 2 2 2 4 2 3" xfId="11084" xr:uid="{8E7A942A-2ABF-428B-9FF9-068680BE4851}"/>
    <cellStyle name="Normal 12 2 2 2 2 2 2 2 2 2 2 4 3" xfId="11085" xr:uid="{9C13514F-FC1E-4DEA-9BD1-11257333622F}"/>
    <cellStyle name="Normal 12 2 2 2 2 2 2 2 2 2 2 4 3 2" xfId="11086" xr:uid="{3FBD224A-F451-4727-9E7E-D8929F66F090}"/>
    <cellStyle name="Normal 12 2 2 2 2 2 2 2 2 2 2 4 4" xfId="11087" xr:uid="{4130CA76-DE9C-450B-9BDE-D3196CE3B87A}"/>
    <cellStyle name="Normal 12 2 2 2 2 2 2 2 2 2 2 5" xfId="11088" xr:uid="{C7E0E74E-A096-4C08-BB03-B5EAD1EF0B13}"/>
    <cellStyle name="Normal 12 2 2 2 2 2 2 2 2 2 2 5 2" xfId="11089" xr:uid="{DA7103F2-7CC5-4D9A-84C8-4D16FE0D9243}"/>
    <cellStyle name="Normal 12 2 2 2 2 2 2 2 2 2 2 5 2 2" xfId="11090" xr:uid="{18876076-DD9D-471C-A0C3-C2E8BA6F1E4E}"/>
    <cellStyle name="Normal 12 2 2 2 2 2 2 2 2 2 2 5 3" xfId="11091" xr:uid="{61EEA957-6663-4E88-B3C1-7BBDCBE1E7F2}"/>
    <cellStyle name="Normal 12 2 2 2 2 2 2 2 2 2 2 6" xfId="11092" xr:uid="{713ED07E-7395-4A91-A623-9AF007D030CE}"/>
    <cellStyle name="Normal 12 2 2 2 2 2 2 2 2 2 2 6 2" xfId="11093" xr:uid="{CF930650-2185-49A9-8B6F-85936F5C60F0}"/>
    <cellStyle name="Normal 12 2 2 2 2 2 2 2 2 2 2 7" xfId="11094" xr:uid="{3120C95F-C22D-4793-BE36-9EEAB2D5506F}"/>
    <cellStyle name="Normal 12 2 2 2 2 2 2 2 2 2 3" xfId="11095" xr:uid="{16356909-35BD-40B3-B2D7-4E9B655FA4EA}"/>
    <cellStyle name="Normal 12 2 2 2 2 2 2 2 2 2 3 2" xfId="11096" xr:uid="{715B5579-C00B-4B1D-A1C3-D989C0FE81F7}"/>
    <cellStyle name="Normal 12 2 2 2 2 2 2 2 2 2 3 2 2" xfId="11097" xr:uid="{1932586C-3DD3-4BC3-AA15-B6F03E4F3659}"/>
    <cellStyle name="Normal 12 2 2 2 2 2 2 2 2 2 3 2 2 2" xfId="11098" xr:uid="{D9648209-724E-4648-B785-9A4F836799B6}"/>
    <cellStyle name="Normal 12 2 2 2 2 2 2 2 2 2 3 2 2 2 2" xfId="11099" xr:uid="{25227E13-67E7-470A-9DD6-39F12203DD85}"/>
    <cellStyle name="Normal 12 2 2 2 2 2 2 2 2 2 3 2 2 2 2 2" xfId="11100" xr:uid="{CC1FB0B4-364F-4D62-86AC-1181B47C57E0}"/>
    <cellStyle name="Normal 12 2 2 2 2 2 2 2 2 2 3 2 2 2 3" xfId="11101" xr:uid="{1A08F74E-3996-4CA8-99A4-946A7E88FCBB}"/>
    <cellStyle name="Normal 12 2 2 2 2 2 2 2 2 2 3 2 2 3" xfId="11102" xr:uid="{56A1BD2E-294D-4E64-BE67-8289121D5A20}"/>
    <cellStyle name="Normal 12 2 2 2 2 2 2 2 2 2 3 2 2 3 2" xfId="11103" xr:uid="{DEEE8F4B-D758-4D62-9111-25F5B2669E2E}"/>
    <cellStyle name="Normal 12 2 2 2 2 2 2 2 2 2 3 2 2 4" xfId="11104" xr:uid="{B4637022-95FD-478D-A700-5D97D4EE9027}"/>
    <cellStyle name="Normal 12 2 2 2 2 2 2 2 2 2 3 2 3" xfId="11105" xr:uid="{F9939264-E407-4A70-B0D7-354D1B3FD820}"/>
    <cellStyle name="Normal 12 2 2 2 2 2 2 2 2 2 3 2 3 2" xfId="11106" xr:uid="{66D69AC4-3B5A-43B1-BEB3-EBB4CF6E58FE}"/>
    <cellStyle name="Normal 12 2 2 2 2 2 2 2 2 2 3 2 3 2 2" xfId="11107" xr:uid="{8AA16F08-4A87-434B-BED2-5F3A3A2716B6}"/>
    <cellStyle name="Normal 12 2 2 2 2 2 2 2 2 2 3 2 3 2 2 2" xfId="11108" xr:uid="{D3ED8A56-B867-4DB1-B7F9-179A534D95E9}"/>
    <cellStyle name="Normal 12 2 2 2 2 2 2 2 2 2 3 2 3 2 3" xfId="11109" xr:uid="{394C3A93-D073-47DD-B989-D0BAF3825862}"/>
    <cellStyle name="Normal 12 2 2 2 2 2 2 2 2 2 3 2 3 3" xfId="11110" xr:uid="{CCCF66C2-DFE8-44F5-863F-E312A2AAD1F6}"/>
    <cellStyle name="Normal 12 2 2 2 2 2 2 2 2 2 3 2 3 3 2" xfId="11111" xr:uid="{20CC27C2-27CF-48E3-BCCA-14F34980A4BA}"/>
    <cellStyle name="Normal 12 2 2 2 2 2 2 2 2 2 3 2 3 4" xfId="11112" xr:uid="{979B4BB2-902C-478E-B59A-7D39B3B758B2}"/>
    <cellStyle name="Normal 12 2 2 2 2 2 2 2 2 2 3 2 4" xfId="11113" xr:uid="{37DB18E9-3C20-46DE-869E-290C1A976115}"/>
    <cellStyle name="Normal 12 2 2 2 2 2 2 2 2 2 3 2 4 2" xfId="11114" xr:uid="{B4CEBE5A-70D2-432B-85DF-772608A956C2}"/>
    <cellStyle name="Normal 12 2 2 2 2 2 2 2 2 2 3 2 4 2 2" xfId="11115" xr:uid="{068BE1CF-875F-4C77-80FE-4556E1E1C9CB}"/>
    <cellStyle name="Normal 12 2 2 2 2 2 2 2 2 2 3 2 4 3" xfId="11116" xr:uid="{26CE93FC-ED06-471E-9267-962A483CF42D}"/>
    <cellStyle name="Normal 12 2 2 2 2 2 2 2 2 2 3 2 5" xfId="11117" xr:uid="{56C58E27-F58E-4A5B-86F6-1B06642A2C09}"/>
    <cellStyle name="Normal 12 2 2 2 2 2 2 2 2 2 3 2 5 2" xfId="11118" xr:uid="{762419A5-4EA4-4899-AAB9-E374354BEFAB}"/>
    <cellStyle name="Normal 12 2 2 2 2 2 2 2 2 2 3 2 6" xfId="11119" xr:uid="{F194614B-EEF2-4EDB-A4CB-71AA5524364F}"/>
    <cellStyle name="Normal 12 2 2 2 2 2 2 2 2 2 3 3" xfId="11120" xr:uid="{BF6DF14C-16D3-494A-897F-1AF357F01EE5}"/>
    <cellStyle name="Normal 12 2 2 2 2 2 2 2 2 2 3 3 2" xfId="11121" xr:uid="{65F5D7F2-BE33-4EEC-A239-9AA90608AD99}"/>
    <cellStyle name="Normal 12 2 2 2 2 2 2 2 2 2 3 3 2 2" xfId="11122" xr:uid="{5A66E2DE-E6EB-47BA-A95C-4892E827F4E8}"/>
    <cellStyle name="Normal 12 2 2 2 2 2 2 2 2 2 3 3 2 2 2" xfId="11123" xr:uid="{302E7626-E6B3-46BB-94D5-373879C1A1E6}"/>
    <cellStyle name="Normal 12 2 2 2 2 2 2 2 2 2 3 3 2 3" xfId="11124" xr:uid="{F1934B75-73F3-4E21-995C-F49145191E61}"/>
    <cellStyle name="Normal 12 2 2 2 2 2 2 2 2 2 3 3 3" xfId="11125" xr:uid="{7E3A2C18-52F0-44A2-8C54-7FF2C466B528}"/>
    <cellStyle name="Normal 12 2 2 2 2 2 2 2 2 2 3 3 3 2" xfId="11126" xr:uid="{76F8F15F-B97A-4044-8A86-81EF02DA527B}"/>
    <cellStyle name="Normal 12 2 2 2 2 2 2 2 2 2 3 3 4" xfId="11127" xr:uid="{7E3E9DC4-BEC2-4ABD-A645-14586D8F7C5A}"/>
    <cellStyle name="Normal 12 2 2 2 2 2 2 2 2 2 3 4" xfId="11128" xr:uid="{C8A13FF6-6AD6-4508-827E-C5823D81FABC}"/>
    <cellStyle name="Normal 12 2 2 2 2 2 2 2 2 2 3 4 2" xfId="11129" xr:uid="{9C57A44A-DFAF-4095-8468-A8AA1E6E881C}"/>
    <cellStyle name="Normal 12 2 2 2 2 2 2 2 2 2 3 4 2 2" xfId="11130" xr:uid="{999DA4E6-D48A-40FE-913C-EBAD974ACC23}"/>
    <cellStyle name="Normal 12 2 2 2 2 2 2 2 2 2 3 4 2 2 2" xfId="11131" xr:uid="{2B1E20B1-7BA8-4A21-8177-9DD8ECEBBF3A}"/>
    <cellStyle name="Normal 12 2 2 2 2 2 2 2 2 2 3 4 2 3" xfId="11132" xr:uid="{51B87975-24A6-4109-B144-ED97899CAEF4}"/>
    <cellStyle name="Normal 12 2 2 2 2 2 2 2 2 2 3 4 3" xfId="11133" xr:uid="{2A6F72A8-DE47-4AE6-897B-A596CEEA3296}"/>
    <cellStyle name="Normal 12 2 2 2 2 2 2 2 2 2 3 4 3 2" xfId="11134" xr:uid="{51922134-BF83-4FF4-B0FA-EFAB321EE60B}"/>
    <cellStyle name="Normal 12 2 2 2 2 2 2 2 2 2 3 4 4" xfId="11135" xr:uid="{F7F8296F-5BCA-4FB9-85B8-BFD13F46E01F}"/>
    <cellStyle name="Normal 12 2 2 2 2 2 2 2 2 2 3 5" xfId="11136" xr:uid="{896BC078-EA4C-4130-9F34-892A0A44333A}"/>
    <cellStyle name="Normal 12 2 2 2 2 2 2 2 2 2 3 5 2" xfId="11137" xr:uid="{3801911B-C42C-485D-9E89-57215F0B285B}"/>
    <cellStyle name="Normal 12 2 2 2 2 2 2 2 2 2 3 5 2 2" xfId="11138" xr:uid="{6178AA0D-1B89-4E8E-9569-52746D14C79C}"/>
    <cellStyle name="Normal 12 2 2 2 2 2 2 2 2 2 3 5 3" xfId="11139" xr:uid="{3A68A673-EC18-44F7-84DB-1B2C3711B12A}"/>
    <cellStyle name="Normal 12 2 2 2 2 2 2 2 2 2 3 6" xfId="11140" xr:uid="{6F201CC6-FED0-45E6-AF15-B072C44743B4}"/>
    <cellStyle name="Normal 12 2 2 2 2 2 2 2 2 2 3 6 2" xfId="11141" xr:uid="{63ECF455-97C5-4251-A4C7-1383E26DDA09}"/>
    <cellStyle name="Normal 12 2 2 2 2 2 2 2 2 2 3 7" xfId="11142" xr:uid="{E92EE024-FC90-4FEC-8C27-BAFFB24F607F}"/>
    <cellStyle name="Normal 12 2 2 2 2 2 2 2 2 2 4" xfId="11143" xr:uid="{E9DC1C02-01C1-4ECA-9785-8F0DCD080853}"/>
    <cellStyle name="Normal 12 2 2 2 2 2 2 2 2 2 4 2" xfId="11144" xr:uid="{5C75F74C-810B-4FCD-B448-ECFB1F2F8922}"/>
    <cellStyle name="Normal 12 2 2 2 2 2 2 2 2 2 4 2 2" xfId="11145" xr:uid="{DC51DEA7-6937-4DD6-B1F2-F5499DEE7395}"/>
    <cellStyle name="Normal 12 2 2 2 2 2 2 2 2 2 4 2 2 2" xfId="11146" xr:uid="{14826C34-BD51-49A6-BCDC-CDA4BA454785}"/>
    <cellStyle name="Normal 12 2 2 2 2 2 2 2 2 2 4 2 2 2 2" xfId="11147" xr:uid="{12574CB4-8F5C-42B7-9B82-7AC6AE33BB50}"/>
    <cellStyle name="Normal 12 2 2 2 2 2 2 2 2 2 4 2 2 3" xfId="11148" xr:uid="{4CC7F0C9-BB62-4853-A257-C58D19978C5F}"/>
    <cellStyle name="Normal 12 2 2 2 2 2 2 2 2 2 4 2 3" xfId="11149" xr:uid="{ACCC6163-FB02-4D52-8D51-1A47EA7B8367}"/>
    <cellStyle name="Normal 12 2 2 2 2 2 2 2 2 2 4 2 3 2" xfId="11150" xr:uid="{B73D01AE-A1AC-4F73-8DDC-7099BDFC0C9A}"/>
    <cellStyle name="Normal 12 2 2 2 2 2 2 2 2 2 4 2 4" xfId="11151" xr:uid="{00ECB717-6112-4019-9776-F955C5B34119}"/>
    <cellStyle name="Normal 12 2 2 2 2 2 2 2 2 2 4 3" xfId="11152" xr:uid="{C979C42E-9CEA-4814-A069-E4C5085DA99E}"/>
    <cellStyle name="Normal 12 2 2 2 2 2 2 2 2 2 4 3 2" xfId="11153" xr:uid="{F32C8214-BB3F-4B4F-B4BB-543E0F117CFE}"/>
    <cellStyle name="Normal 12 2 2 2 2 2 2 2 2 2 4 3 2 2" xfId="11154" xr:uid="{2DFDE8CF-3652-43A5-B75C-BF51E6483BFE}"/>
    <cellStyle name="Normal 12 2 2 2 2 2 2 2 2 2 4 3 2 2 2" xfId="11155" xr:uid="{649E7B7F-56A1-4DF7-B57B-2DF7CBA964A0}"/>
    <cellStyle name="Normal 12 2 2 2 2 2 2 2 2 2 4 3 2 3" xfId="11156" xr:uid="{0A0A31E1-CE58-4917-9CF0-3F3AA7AE0201}"/>
    <cellStyle name="Normal 12 2 2 2 2 2 2 2 2 2 4 3 3" xfId="11157" xr:uid="{5BFF9BB8-43BE-4C60-9CAA-2949FE05CBE7}"/>
    <cellStyle name="Normal 12 2 2 2 2 2 2 2 2 2 4 3 3 2" xfId="11158" xr:uid="{6AD515BA-EA00-47AB-BCBE-53E5E00BD7C7}"/>
    <cellStyle name="Normal 12 2 2 2 2 2 2 2 2 2 4 3 4" xfId="11159" xr:uid="{251F1BEE-6443-415A-BF3C-587F28D00AB7}"/>
    <cellStyle name="Normal 12 2 2 2 2 2 2 2 2 2 4 4" xfId="11160" xr:uid="{ACC3F724-6926-44B1-A395-38F17AC40DDC}"/>
    <cellStyle name="Normal 12 2 2 2 2 2 2 2 2 2 4 4 2" xfId="11161" xr:uid="{C0152D90-D54B-43B1-81FB-60A19787BA68}"/>
    <cellStyle name="Normal 12 2 2 2 2 2 2 2 2 2 4 4 2 2" xfId="11162" xr:uid="{A6AD3D5D-9D29-44A3-B6C8-6DBA0F802E53}"/>
    <cellStyle name="Normal 12 2 2 2 2 2 2 2 2 2 4 4 3" xfId="11163" xr:uid="{62AD7D79-8352-4445-AC9B-F1186C1A0584}"/>
    <cellStyle name="Normal 12 2 2 2 2 2 2 2 2 2 4 5" xfId="11164" xr:uid="{D86B7115-4062-4A32-AC93-69AB01E895BD}"/>
    <cellStyle name="Normal 12 2 2 2 2 2 2 2 2 2 4 5 2" xfId="11165" xr:uid="{662C9A39-BB51-4BC7-91DD-84D23CD01A93}"/>
    <cellStyle name="Normal 12 2 2 2 2 2 2 2 2 2 4 6" xfId="11166" xr:uid="{6BA3A593-220B-4B4B-9E72-B62764E541B7}"/>
    <cellStyle name="Normal 12 2 2 2 2 2 2 2 2 2 5" xfId="11167" xr:uid="{97D619A0-00DF-4F6C-96E1-55BE4AE04046}"/>
    <cellStyle name="Normal 12 2 2 2 2 2 2 2 2 2 5 2" xfId="11168" xr:uid="{08729BD7-1BC0-4D77-A6E1-82EC6C956290}"/>
    <cellStyle name="Normal 12 2 2 2 2 2 2 2 2 2 5 2 2" xfId="11169" xr:uid="{F5DF6C59-D46B-43AF-A3F7-F4873F24B08B}"/>
    <cellStyle name="Normal 12 2 2 2 2 2 2 2 2 2 5 2 2 2" xfId="11170" xr:uid="{0BE02BA0-8800-49B6-9A01-EB4D5452FDD5}"/>
    <cellStyle name="Normal 12 2 2 2 2 2 2 2 2 2 5 2 3" xfId="11171" xr:uid="{B92B8A0B-FBE0-4083-80F9-E57BB04AB407}"/>
    <cellStyle name="Normal 12 2 2 2 2 2 2 2 2 2 5 3" xfId="11172" xr:uid="{BB81CDCF-F377-451D-A691-55CC07706F1A}"/>
    <cellStyle name="Normal 12 2 2 2 2 2 2 2 2 2 5 3 2" xfId="11173" xr:uid="{C743B72A-BA4E-4648-AACB-9B754F958132}"/>
    <cellStyle name="Normal 12 2 2 2 2 2 2 2 2 2 5 4" xfId="11174" xr:uid="{0F256812-034F-453E-8E43-8B1F3CE88F19}"/>
    <cellStyle name="Normal 12 2 2 2 2 2 2 2 2 2 6" xfId="11175" xr:uid="{ADFE9A74-B270-4C3C-BC28-C7198FFA96C4}"/>
    <cellStyle name="Normal 12 2 2 2 2 2 2 2 2 2 6 2" xfId="11176" xr:uid="{88EA6DE5-1AC4-4A91-9456-1D00C3C2FCA4}"/>
    <cellStyle name="Normal 12 2 2 2 2 2 2 2 2 2 6 2 2" xfId="11177" xr:uid="{9214049E-DAE9-4DB6-96FB-A1D6B29EA60B}"/>
    <cellStyle name="Normal 12 2 2 2 2 2 2 2 2 2 6 2 2 2" xfId="11178" xr:uid="{8E6321DA-7CAB-4E7A-A9CE-B0A5CFE5CF69}"/>
    <cellStyle name="Normal 12 2 2 2 2 2 2 2 2 2 6 2 3" xfId="11179" xr:uid="{B615470A-6177-40B6-9ACF-D469B02EAF30}"/>
    <cellStyle name="Normal 12 2 2 2 2 2 2 2 2 2 6 3" xfId="11180" xr:uid="{7C4D6DEC-B15E-4843-B7D8-D4F0DC44E6BE}"/>
    <cellStyle name="Normal 12 2 2 2 2 2 2 2 2 2 6 3 2" xfId="11181" xr:uid="{051E6C03-6148-46C0-93EF-CEE57289E2DA}"/>
    <cellStyle name="Normal 12 2 2 2 2 2 2 2 2 2 6 4" xfId="11182" xr:uid="{B3FBB751-03C6-470D-982D-CF6C660686B2}"/>
    <cellStyle name="Normal 12 2 2 2 2 2 2 2 2 2 7" xfId="11183" xr:uid="{B595D628-8A1B-448B-9ECE-1E389D2D8925}"/>
    <cellStyle name="Normal 12 2 2 2 2 2 2 2 2 2 7 2" xfId="11184" xr:uid="{9D8CCD4F-91AD-4CAA-AF68-0D5C7EB74CB1}"/>
    <cellStyle name="Normal 12 2 2 2 2 2 2 2 2 2 7 2 2" xfId="11185" xr:uid="{654CC4F5-8D62-48CA-91A4-232D9BA1FB4B}"/>
    <cellStyle name="Normal 12 2 2 2 2 2 2 2 2 2 7 3" xfId="11186" xr:uid="{E061C71E-5E22-4A61-84E1-DB090920B126}"/>
    <cellStyle name="Normal 12 2 2 2 2 2 2 2 2 2 8" xfId="11187" xr:uid="{D202B85B-64C2-44A5-8E6B-1246CD60AA2D}"/>
    <cellStyle name="Normal 12 2 2 2 2 2 2 2 2 2 8 2" xfId="11188" xr:uid="{F68E2708-4D5E-4A7C-9BCB-5BA133FC46F3}"/>
    <cellStyle name="Normal 12 2 2 2 2 2 2 2 2 2 9" xfId="11189" xr:uid="{2001F9C1-0D01-4158-AC6A-B35C766BE5D0}"/>
    <cellStyle name="Normal 12 2 2 2 2 2 2 2 2 3" xfId="11190" xr:uid="{80AACE0F-77A0-4A2B-B7B4-FF7CCBE50CE2}"/>
    <cellStyle name="Normal 12 2 2 2 2 2 2 2 2 3 10" xfId="11191" xr:uid="{35627E37-E6DB-466A-9B31-9C71F7585D36}"/>
    <cellStyle name="Normal 12 2 2 2 2 2 2 2 2 3 10 2" xfId="11192" xr:uid="{81654738-F37A-437D-923F-42DD4772485F}"/>
    <cellStyle name="Normal 12 2 2 2 2 2 2 2 2 3 11" xfId="11193" xr:uid="{2A3E34EC-B779-4A48-B590-826135FB8FC3}"/>
    <cellStyle name="Normal 12 2 2 2 2 2 2 2 2 3 2" xfId="11194" xr:uid="{2C88D5AF-6190-41E3-928F-639132A99A86}"/>
    <cellStyle name="Normal 12 2 2 2 2 2 2 2 2 3 2 2" xfId="11195" xr:uid="{CE0A8DC4-5C14-4417-B057-4F2176DBFD8A}"/>
    <cellStyle name="Normal 12 2 2 2 2 2 2 2 2 3 2 2 2" xfId="11196" xr:uid="{55F54A7E-227C-4B13-A405-44ECC6B074C1}"/>
    <cellStyle name="Normal 12 2 2 2 2 2 2 2 2 3 2 2 2 2" xfId="11197" xr:uid="{12E635AE-1EA5-4687-B734-B55AA1B2C5EE}"/>
    <cellStyle name="Normal 12 2 2 2 2 2 2 2 2 3 2 2 2 2 2" xfId="11198" xr:uid="{C47B32AA-A281-47C9-A477-2DF3F47AA850}"/>
    <cellStyle name="Normal 12 2 2 2 2 2 2 2 2 3 2 2 2 2 2 2" xfId="11199" xr:uid="{DAF65F29-2A0A-4333-B73F-602BB2737A32}"/>
    <cellStyle name="Normal 12 2 2 2 2 2 2 2 2 3 2 2 2 2 3" xfId="11200" xr:uid="{350C4D81-6338-432B-B1BC-457C4A4D289E}"/>
    <cellStyle name="Normal 12 2 2 2 2 2 2 2 2 3 2 2 2 3" xfId="11201" xr:uid="{E7C46B42-5C31-41D3-9B60-A1C87DB1D107}"/>
    <cellStyle name="Normal 12 2 2 2 2 2 2 2 2 3 2 2 2 3 2" xfId="11202" xr:uid="{561B4F29-3B6F-4ED0-9894-9664DE5FFCD1}"/>
    <cellStyle name="Normal 12 2 2 2 2 2 2 2 2 3 2 2 2 4" xfId="11203" xr:uid="{225BB02A-1ADF-4A73-A3D1-25E29754FF68}"/>
    <cellStyle name="Normal 12 2 2 2 2 2 2 2 2 3 2 2 3" xfId="11204" xr:uid="{6AEBF12E-F40A-44E9-B6AD-1B96FFD5D7CB}"/>
    <cellStyle name="Normal 12 2 2 2 2 2 2 2 2 3 2 2 3 2" xfId="11205" xr:uid="{0961A97E-0E35-45C8-B16F-594F0A6968C9}"/>
    <cellStyle name="Normal 12 2 2 2 2 2 2 2 2 3 2 2 3 2 2" xfId="11206" xr:uid="{C37E1A99-272E-4985-9B6B-6AF7F15F52DE}"/>
    <cellStyle name="Normal 12 2 2 2 2 2 2 2 2 3 2 2 3 2 2 2" xfId="11207" xr:uid="{3C4FCF3F-F220-4441-9840-8653D328EC17}"/>
    <cellStyle name="Normal 12 2 2 2 2 2 2 2 2 3 2 2 3 2 3" xfId="11208" xr:uid="{4ACD388A-1794-4CB3-B197-81A0FF918EFA}"/>
    <cellStyle name="Normal 12 2 2 2 2 2 2 2 2 3 2 2 3 3" xfId="11209" xr:uid="{07CF5C22-67A4-4B1B-8F2F-6F13B6C3E776}"/>
    <cellStyle name="Normal 12 2 2 2 2 2 2 2 2 3 2 2 3 3 2" xfId="11210" xr:uid="{ADB3FF70-A023-4E5E-838A-8BB3881D9D2B}"/>
    <cellStyle name="Normal 12 2 2 2 2 2 2 2 2 3 2 2 3 4" xfId="11211" xr:uid="{57F1AE63-F7A5-4557-80F7-9FCEAE53E175}"/>
    <cellStyle name="Normal 12 2 2 2 2 2 2 2 2 3 2 2 4" xfId="11212" xr:uid="{17CF905A-70DF-4991-95A4-AD43969ABEC4}"/>
    <cellStyle name="Normal 12 2 2 2 2 2 2 2 2 3 2 2 4 2" xfId="11213" xr:uid="{9168A8B1-6BA4-471F-B756-2385D3D6DFFF}"/>
    <cellStyle name="Normal 12 2 2 2 2 2 2 2 2 3 2 2 4 2 2" xfId="11214" xr:uid="{1B2B1B82-9C0A-4E4C-A66D-3B996CEBA912}"/>
    <cellStyle name="Normal 12 2 2 2 2 2 2 2 2 3 2 2 4 3" xfId="11215" xr:uid="{4B8CB33C-F73E-4F66-9E91-7A1D2DAB463C}"/>
    <cellStyle name="Normal 12 2 2 2 2 2 2 2 2 3 2 2 5" xfId="11216" xr:uid="{5535F37B-71A6-4773-9B38-A83B44593A86}"/>
    <cellStyle name="Normal 12 2 2 2 2 2 2 2 2 3 2 2 5 2" xfId="11217" xr:uid="{5392E115-F093-4728-A94F-8980AFEC733D}"/>
    <cellStyle name="Normal 12 2 2 2 2 2 2 2 2 3 2 2 6" xfId="11218" xr:uid="{95D9695D-1869-4F09-9E73-20AE65FE6B17}"/>
    <cellStyle name="Normal 12 2 2 2 2 2 2 2 2 3 2 3" xfId="11219" xr:uid="{671BBA3D-3112-47D4-B88E-7A93106D6E58}"/>
    <cellStyle name="Normal 12 2 2 2 2 2 2 2 2 3 2 3 2" xfId="11220" xr:uid="{3D69FE75-511B-4BA6-AAEE-A7F8596B5710}"/>
    <cellStyle name="Normal 12 2 2 2 2 2 2 2 2 3 2 3 2 2" xfId="11221" xr:uid="{02D57402-596A-457D-8454-062CD922C3E4}"/>
    <cellStyle name="Normal 12 2 2 2 2 2 2 2 2 3 2 3 2 2 2" xfId="11222" xr:uid="{0A465E85-8D1D-4301-BC0D-62E79B1A66E0}"/>
    <cellStyle name="Normal 12 2 2 2 2 2 2 2 2 3 2 3 2 3" xfId="11223" xr:uid="{07EA04D5-37C4-48A2-9928-91BAE2A7682C}"/>
    <cellStyle name="Normal 12 2 2 2 2 2 2 2 2 3 2 3 3" xfId="11224" xr:uid="{F40036DE-6835-43C5-B704-758C73D6E498}"/>
    <cellStyle name="Normal 12 2 2 2 2 2 2 2 2 3 2 3 3 2" xfId="11225" xr:uid="{ECAA8523-C651-4547-8F81-594684E3F537}"/>
    <cellStyle name="Normal 12 2 2 2 2 2 2 2 2 3 2 3 4" xfId="11226" xr:uid="{CD8DBE81-97B7-4E52-A397-09B36B6B6DA8}"/>
    <cellStyle name="Normal 12 2 2 2 2 2 2 2 2 3 2 4" xfId="11227" xr:uid="{965C956C-1A7C-46C6-89E4-AD5F4A2E138A}"/>
    <cellStyle name="Normal 12 2 2 2 2 2 2 2 2 3 2 4 2" xfId="11228" xr:uid="{15600FFA-27E2-4795-8720-B56156AC9B8E}"/>
    <cellStyle name="Normal 12 2 2 2 2 2 2 2 2 3 2 4 2 2" xfId="11229" xr:uid="{5E978ECD-2886-4F95-BCF8-5810F40F35DC}"/>
    <cellStyle name="Normal 12 2 2 2 2 2 2 2 2 3 2 4 2 2 2" xfId="11230" xr:uid="{5EAFBD7E-C88F-4B6A-80E8-334740B1DEA3}"/>
    <cellStyle name="Normal 12 2 2 2 2 2 2 2 2 3 2 4 2 3" xfId="11231" xr:uid="{33888D6F-244C-4C4E-B2E5-D6CCDDEE96EB}"/>
    <cellStyle name="Normal 12 2 2 2 2 2 2 2 2 3 2 4 3" xfId="11232" xr:uid="{73A58E42-2F06-453D-8A84-748EE20DACF6}"/>
    <cellStyle name="Normal 12 2 2 2 2 2 2 2 2 3 2 4 3 2" xfId="11233" xr:uid="{4BB88B26-8636-4190-9A9D-3DC9AC23051A}"/>
    <cellStyle name="Normal 12 2 2 2 2 2 2 2 2 3 2 4 4" xfId="11234" xr:uid="{09175F12-4EF9-4EBB-BD38-83E36249E18D}"/>
    <cellStyle name="Normal 12 2 2 2 2 2 2 2 2 3 2 5" xfId="11235" xr:uid="{9DF1B000-17A5-42A8-9890-EC4AEB8DEE63}"/>
    <cellStyle name="Normal 12 2 2 2 2 2 2 2 2 3 2 5 2" xfId="11236" xr:uid="{9CE3BA1A-7CFE-4D49-B49B-E9EB961F2F2B}"/>
    <cellStyle name="Normal 12 2 2 2 2 2 2 2 2 3 2 5 2 2" xfId="11237" xr:uid="{FE934D10-1589-452C-8261-1516753BAD98}"/>
    <cellStyle name="Normal 12 2 2 2 2 2 2 2 2 3 2 5 3" xfId="11238" xr:uid="{A072C10B-DEB4-4B2D-AA0A-126AB2845B62}"/>
    <cellStyle name="Normal 12 2 2 2 2 2 2 2 2 3 2 6" xfId="11239" xr:uid="{CACBB964-C50D-4F54-B084-F165508A85CD}"/>
    <cellStyle name="Normal 12 2 2 2 2 2 2 2 2 3 2 6 2" xfId="11240" xr:uid="{CE38A076-D12E-45AC-AAA2-DDBFDB4DAD1F}"/>
    <cellStyle name="Normal 12 2 2 2 2 2 2 2 2 3 2 7" xfId="11241" xr:uid="{DF2F3283-C367-4CE9-A2FA-379A973386A2}"/>
    <cellStyle name="Normal 12 2 2 2 2 2 2 2 2 3 3" xfId="11242" xr:uid="{5D3BDBEA-7875-479C-9695-A0CA9F8A0116}"/>
    <cellStyle name="Normal 12 2 2 2 2 2 2 2 2 3 3 2" xfId="11243" xr:uid="{7007A771-6FA0-4FF3-88A8-B410CA6D461A}"/>
    <cellStyle name="Normal 12 2 2 2 2 2 2 2 2 3 3 2 2" xfId="11244" xr:uid="{ECDD6FDC-5B0C-447A-A4E7-C04E950E7992}"/>
    <cellStyle name="Normal 12 2 2 2 2 2 2 2 2 3 3 2 2 2" xfId="11245" xr:uid="{8F49AB8E-5F9F-45F8-8EC8-02D368A22263}"/>
    <cellStyle name="Normal 12 2 2 2 2 2 2 2 2 3 3 2 2 2 2" xfId="11246" xr:uid="{CF3584D1-EC1D-4402-A9E2-CD237502C460}"/>
    <cellStyle name="Normal 12 2 2 2 2 2 2 2 2 3 3 2 2 2 2 2" xfId="11247" xr:uid="{E7F21FC4-8BCB-4218-B96B-60A700C3E0AC}"/>
    <cellStyle name="Normal 12 2 2 2 2 2 2 2 2 3 3 2 2 2 3" xfId="11248" xr:uid="{71D65D79-44ED-4BB6-B754-BD20CD8EECC5}"/>
    <cellStyle name="Normal 12 2 2 2 2 2 2 2 2 3 3 2 2 3" xfId="11249" xr:uid="{6020F195-01DF-4D62-9955-F38B1F33CA13}"/>
    <cellStyle name="Normal 12 2 2 2 2 2 2 2 2 3 3 2 2 3 2" xfId="11250" xr:uid="{E3C4B340-157D-46E0-9820-58B9224BD09A}"/>
    <cellStyle name="Normal 12 2 2 2 2 2 2 2 2 3 3 2 2 4" xfId="11251" xr:uid="{7F0BF3CD-2A6D-4F6E-B836-DB3447375AB6}"/>
    <cellStyle name="Normal 12 2 2 2 2 2 2 2 2 3 3 2 3" xfId="11252" xr:uid="{12E7D0B9-C5D2-42F0-A5BD-4D1688C5F878}"/>
    <cellStyle name="Normal 12 2 2 2 2 2 2 2 2 3 3 2 3 2" xfId="11253" xr:uid="{B8C2A8A1-7929-40AF-82FF-5708374D891A}"/>
    <cellStyle name="Normal 12 2 2 2 2 2 2 2 2 3 3 2 3 2 2" xfId="11254" xr:uid="{73AE285B-FACB-47B8-AB0B-BEFD74F5CE81}"/>
    <cellStyle name="Normal 12 2 2 2 2 2 2 2 2 3 3 2 3 2 2 2" xfId="11255" xr:uid="{D5830434-F7A7-4073-895B-12B7746D55DF}"/>
    <cellStyle name="Normal 12 2 2 2 2 2 2 2 2 3 3 2 3 2 3" xfId="11256" xr:uid="{CE63DD12-BED6-42A1-90AC-0A2F8A5682A9}"/>
    <cellStyle name="Normal 12 2 2 2 2 2 2 2 2 3 3 2 3 3" xfId="11257" xr:uid="{65DD08AE-A2A9-4DF9-B96C-8644E9C2126F}"/>
    <cellStyle name="Normal 12 2 2 2 2 2 2 2 2 3 3 2 3 3 2" xfId="11258" xr:uid="{44B39B1F-669A-4820-8806-35D86573CDCE}"/>
    <cellStyle name="Normal 12 2 2 2 2 2 2 2 2 3 3 2 3 4" xfId="11259" xr:uid="{7FDF59B6-DABA-4210-8CA3-530439E8A9B6}"/>
    <cellStyle name="Normal 12 2 2 2 2 2 2 2 2 3 3 2 4" xfId="11260" xr:uid="{0CCEBA15-D8C6-46D3-AD06-D61151ABD3CD}"/>
    <cellStyle name="Normal 12 2 2 2 2 2 2 2 2 3 3 2 4 2" xfId="11261" xr:uid="{8C4DEE31-CFDB-4987-A7B5-7A4A5B9CBB61}"/>
    <cellStyle name="Normal 12 2 2 2 2 2 2 2 2 3 3 2 4 2 2" xfId="11262" xr:uid="{364FC315-BFDA-46DA-85A6-6957F4F92819}"/>
    <cellStyle name="Normal 12 2 2 2 2 2 2 2 2 3 3 2 4 3" xfId="11263" xr:uid="{C23E897A-F351-4712-BFE2-A295953462F5}"/>
    <cellStyle name="Normal 12 2 2 2 2 2 2 2 2 3 3 2 5" xfId="11264" xr:uid="{066F2756-A051-488F-9C9B-3F0C4BF8E197}"/>
    <cellStyle name="Normal 12 2 2 2 2 2 2 2 2 3 3 2 5 2" xfId="11265" xr:uid="{90B34458-F286-4282-95BB-44506C9C848E}"/>
    <cellStyle name="Normal 12 2 2 2 2 2 2 2 2 3 3 2 6" xfId="11266" xr:uid="{37D05194-9D5F-4CCF-9CD9-492B006A675B}"/>
    <cellStyle name="Normal 12 2 2 2 2 2 2 2 2 3 3 3" xfId="11267" xr:uid="{05504BDB-0B87-46E8-BA9B-4DDD1C14E40A}"/>
    <cellStyle name="Normal 12 2 2 2 2 2 2 2 2 3 3 3 2" xfId="11268" xr:uid="{8C4CC09C-5897-424A-82DE-DD8D79D796ED}"/>
    <cellStyle name="Normal 12 2 2 2 2 2 2 2 2 3 3 3 2 2" xfId="11269" xr:uid="{DD3635C5-6E6C-4471-B7CF-84BA33150266}"/>
    <cellStyle name="Normal 12 2 2 2 2 2 2 2 2 3 3 3 2 2 2" xfId="11270" xr:uid="{5301E242-BDE5-40AD-B3AE-57BA53A144A0}"/>
    <cellStyle name="Normal 12 2 2 2 2 2 2 2 2 3 3 3 2 3" xfId="11271" xr:uid="{59325BC2-4ED1-4D58-92E0-F3AE79D4E08C}"/>
    <cellStyle name="Normal 12 2 2 2 2 2 2 2 2 3 3 3 3" xfId="11272" xr:uid="{D5ABB370-6DE8-4ABE-94FC-1CDCB9B8AC8B}"/>
    <cellStyle name="Normal 12 2 2 2 2 2 2 2 2 3 3 3 3 2" xfId="11273" xr:uid="{ED501CF6-C982-4499-8F2A-9D31E096BCFE}"/>
    <cellStyle name="Normal 12 2 2 2 2 2 2 2 2 3 3 3 4" xfId="11274" xr:uid="{0D45F38B-C421-481E-A3E8-47F754A58992}"/>
    <cellStyle name="Normal 12 2 2 2 2 2 2 2 2 3 3 4" xfId="11275" xr:uid="{2FB4982C-38DD-4815-AAB4-CFA81600DC69}"/>
    <cellStyle name="Normal 12 2 2 2 2 2 2 2 2 3 3 4 2" xfId="11276" xr:uid="{B1CEF36E-D389-476C-AE37-37400FC4F2B0}"/>
    <cellStyle name="Normal 12 2 2 2 2 2 2 2 2 3 3 4 2 2" xfId="11277" xr:uid="{520A8E33-AC2A-471E-AF2A-A21957277A57}"/>
    <cellStyle name="Normal 12 2 2 2 2 2 2 2 2 3 3 4 2 2 2" xfId="11278" xr:uid="{3B31BED1-FE62-4FB1-B23A-F60211F5495E}"/>
    <cellStyle name="Normal 12 2 2 2 2 2 2 2 2 3 3 4 2 3" xfId="11279" xr:uid="{3743B462-7325-42E4-9B00-229CE099C45C}"/>
    <cellStyle name="Normal 12 2 2 2 2 2 2 2 2 3 3 4 3" xfId="11280" xr:uid="{75082D90-7680-4BED-A7E8-2FFF6F00A3C6}"/>
    <cellStyle name="Normal 12 2 2 2 2 2 2 2 2 3 3 4 3 2" xfId="11281" xr:uid="{42E0BDE7-BDDB-42AD-8D40-84526B12279E}"/>
    <cellStyle name="Normal 12 2 2 2 2 2 2 2 2 3 3 4 4" xfId="11282" xr:uid="{0C59E8FC-643A-4152-930F-6ABD395B6240}"/>
    <cellStyle name="Normal 12 2 2 2 2 2 2 2 2 3 3 5" xfId="11283" xr:uid="{DDE7FEED-C69C-4997-BCB9-F576DF166F91}"/>
    <cellStyle name="Normal 12 2 2 2 2 2 2 2 2 3 3 5 2" xfId="11284" xr:uid="{C6759BBD-D91D-4F2E-9362-6E25F16AB7E5}"/>
    <cellStyle name="Normal 12 2 2 2 2 2 2 2 2 3 3 5 2 2" xfId="11285" xr:uid="{1D1561FC-AB5E-4679-AD3A-1B0544001718}"/>
    <cellStyle name="Normal 12 2 2 2 2 2 2 2 2 3 3 5 3" xfId="11286" xr:uid="{17DA8CFB-13D2-48D3-A55E-2A27998D84B7}"/>
    <cellStyle name="Normal 12 2 2 2 2 2 2 2 2 3 3 6" xfId="11287" xr:uid="{2DF52FD3-A618-4AEA-90AF-7CDCD0843985}"/>
    <cellStyle name="Normal 12 2 2 2 2 2 2 2 2 3 3 6 2" xfId="11288" xr:uid="{4A50F90B-B1B0-4BF3-9782-9FED3068F22B}"/>
    <cellStyle name="Normal 12 2 2 2 2 2 2 2 2 3 3 7" xfId="11289" xr:uid="{A4C14396-3DA6-493B-9453-28D349535575}"/>
    <cellStyle name="Normal 12 2 2 2 2 2 2 2 2 3 4" xfId="11290" xr:uid="{BC53CBFE-304A-40B3-A315-FC3E36BB76CF}"/>
    <cellStyle name="Normal 12 2 2 2 2 2 2 2 2 3 4 2" xfId="11291" xr:uid="{2605A6BE-B0B4-477B-9BDF-0CC6EC5EB28A}"/>
    <cellStyle name="Normal 12 2 2 2 2 2 2 2 2 3 4 2 2" xfId="11292" xr:uid="{42051988-5908-4CAC-B69E-4908925CBB71}"/>
    <cellStyle name="Normal 12 2 2 2 2 2 2 2 2 3 4 2 2 2" xfId="11293" xr:uid="{316A641D-BF6A-424B-8C11-936C78313CF8}"/>
    <cellStyle name="Normal 12 2 2 2 2 2 2 2 2 3 4 2 2 2 2" xfId="11294" xr:uid="{F9D52647-EEA4-49CE-B5B3-29898071DA8C}"/>
    <cellStyle name="Normal 12 2 2 2 2 2 2 2 2 3 4 2 2 3" xfId="11295" xr:uid="{8FDBA90D-6477-482E-A2C7-3933A09D69D0}"/>
    <cellStyle name="Normal 12 2 2 2 2 2 2 2 2 3 4 2 3" xfId="11296" xr:uid="{49F89F47-4143-4646-97FC-83743D439DFE}"/>
    <cellStyle name="Normal 12 2 2 2 2 2 2 2 2 3 4 2 3 2" xfId="11297" xr:uid="{602A23B0-B403-4CAC-ABA2-3F6937BA5B9E}"/>
    <cellStyle name="Normal 12 2 2 2 2 2 2 2 2 3 4 2 4" xfId="11298" xr:uid="{E120D0D6-E9E9-493D-A7B9-DF94C16E2129}"/>
    <cellStyle name="Normal 12 2 2 2 2 2 2 2 2 3 4 3" xfId="11299" xr:uid="{CBA35614-EA89-4702-995B-C4DAD789537C}"/>
    <cellStyle name="Normal 12 2 2 2 2 2 2 2 2 3 4 3 2" xfId="11300" xr:uid="{8A456C16-5F83-4DE6-A624-1D39F4C45436}"/>
    <cellStyle name="Normal 12 2 2 2 2 2 2 2 2 3 4 3 2 2" xfId="11301" xr:uid="{9E8C3C0F-31D2-4EA5-8625-CC7C50ABC7BB}"/>
    <cellStyle name="Normal 12 2 2 2 2 2 2 2 2 3 4 3 2 2 2" xfId="11302" xr:uid="{78C463DD-E612-4DDD-A794-FD7FDE4AE7D2}"/>
    <cellStyle name="Normal 12 2 2 2 2 2 2 2 2 3 4 3 2 3" xfId="11303" xr:uid="{E076E4FF-B3B1-4707-844B-10C3C6260B23}"/>
    <cellStyle name="Normal 12 2 2 2 2 2 2 2 2 3 4 3 3" xfId="11304" xr:uid="{64C09B1C-D41D-4B83-AD47-8B81A651181B}"/>
    <cellStyle name="Normal 12 2 2 2 2 2 2 2 2 3 4 3 3 2" xfId="11305" xr:uid="{28A9975B-D46A-438D-ABCA-6E153244F17B}"/>
    <cellStyle name="Normal 12 2 2 2 2 2 2 2 2 3 4 3 4" xfId="11306" xr:uid="{CC637110-C914-4EEA-98C1-EF17F940EDD6}"/>
    <cellStyle name="Normal 12 2 2 2 2 2 2 2 2 3 4 4" xfId="11307" xr:uid="{6F443D1F-8D1F-4B6A-B250-1C3442C110B1}"/>
    <cellStyle name="Normal 12 2 2 2 2 2 2 2 2 3 4 4 2" xfId="11308" xr:uid="{7CF83E7D-A7DA-4E28-A2BA-42733876EB92}"/>
    <cellStyle name="Normal 12 2 2 2 2 2 2 2 2 3 4 4 2 2" xfId="11309" xr:uid="{549F5462-2F21-4DE6-831E-D2D4A2CFF4D2}"/>
    <cellStyle name="Normal 12 2 2 2 2 2 2 2 2 3 4 4 3" xfId="11310" xr:uid="{2FC4D8C3-15E7-4E9F-ABDE-8A127F2D00BD}"/>
    <cellStyle name="Normal 12 2 2 2 2 2 2 2 2 3 4 5" xfId="11311" xr:uid="{37F20167-8E32-4DD4-80D9-15BA7664145A}"/>
    <cellStyle name="Normal 12 2 2 2 2 2 2 2 2 3 4 5 2" xfId="11312" xr:uid="{B9D0FCA9-BAE0-4E95-B652-F17D35318DFF}"/>
    <cellStyle name="Normal 12 2 2 2 2 2 2 2 2 3 4 6" xfId="11313" xr:uid="{9C8DE277-0956-4C08-A768-33A5E517596D}"/>
    <cellStyle name="Normal 12 2 2 2 2 2 2 2 2 3 5" xfId="11314" xr:uid="{29D12053-E8AC-49EA-92B4-2CC1018C5880}"/>
    <cellStyle name="Normal 12 2 2 2 2 2 2 2 2 3 5 2" xfId="11315" xr:uid="{833AA3F0-1998-4721-9603-35DC9C07DEFE}"/>
    <cellStyle name="Normal 12 2 2 2 2 2 2 2 2 3 5 2 2" xfId="11316" xr:uid="{08ACBF43-3671-4FBE-9084-95C52D54CC8F}"/>
    <cellStyle name="Normal 12 2 2 2 2 2 2 2 2 3 5 2 2 2" xfId="11317" xr:uid="{2FEC7C1D-81F8-4CCA-8D99-56626AA40E77}"/>
    <cellStyle name="Normal 12 2 2 2 2 2 2 2 2 3 5 2 3" xfId="11318" xr:uid="{378D9D59-946B-4E33-9F05-C1E6C36398EB}"/>
    <cellStyle name="Normal 12 2 2 2 2 2 2 2 2 3 5 3" xfId="11319" xr:uid="{629988BC-3F4B-4808-B2E8-8E5329B78A2D}"/>
    <cellStyle name="Normal 12 2 2 2 2 2 2 2 2 3 5 3 2" xfId="11320" xr:uid="{31BE9B23-BCD5-401A-B173-D51FAD78953C}"/>
    <cellStyle name="Normal 12 2 2 2 2 2 2 2 2 3 5 4" xfId="11321" xr:uid="{34A7BD5A-42C4-47A2-B1D7-6F58B7EB1793}"/>
    <cellStyle name="Normal 12 2 2 2 2 2 2 2 2 3 6" xfId="11322" xr:uid="{DFC0CFBB-3350-4268-ADCE-9BCA69F9D001}"/>
    <cellStyle name="Normal 12 2 2 2 2 2 2 2 2 3 6 2" xfId="11323" xr:uid="{B62EFE0D-51B9-40AE-8612-937D0AB67C2C}"/>
    <cellStyle name="Normal 12 2 2 2 2 2 2 2 2 3 6 2 2" xfId="11324" xr:uid="{D783EE4E-E546-4577-A265-A13B19BDD466}"/>
    <cellStyle name="Normal 12 2 2 2 2 2 2 2 2 3 6 2 2 2" xfId="11325" xr:uid="{176CECB2-34CD-410D-B00B-CB2D005E5353}"/>
    <cellStyle name="Normal 12 2 2 2 2 2 2 2 2 3 6 2 3" xfId="11326" xr:uid="{66C25177-2340-4432-A8D2-B1A588BDC3D4}"/>
    <cellStyle name="Normal 12 2 2 2 2 2 2 2 2 3 6 3" xfId="11327" xr:uid="{564166EC-C2EB-4688-A442-251F8DB52931}"/>
    <cellStyle name="Normal 12 2 2 2 2 2 2 2 2 3 6 3 2" xfId="11328" xr:uid="{9CD17371-175D-44E9-B531-53255108B5D9}"/>
    <cellStyle name="Normal 12 2 2 2 2 2 2 2 2 3 6 4" xfId="11329" xr:uid="{9BEF3551-599B-44F0-85BE-C06BCFF68506}"/>
    <cellStyle name="Normal 12 2 2 2 2 2 2 2 2 3 7" xfId="11330" xr:uid="{CCB0AA79-4C19-4B1C-96A3-9D18D03F9619}"/>
    <cellStyle name="Normal 12 2 2 2 2 2 2 2 2 3 7 2" xfId="11331" xr:uid="{359C0EA3-6DDD-40E2-976A-8175C5110223}"/>
    <cellStyle name="Normal 12 2 2 2 2 2 2 2 2 3 7 2 2" xfId="11332" xr:uid="{2B390F8C-5CD8-466B-A87C-2F8D7522A068}"/>
    <cellStyle name="Normal 12 2 2 2 2 2 2 2 2 3 7 3" xfId="11333" xr:uid="{8C7D0ADF-04A1-4C3B-9A51-9CF43E4DBEBB}"/>
    <cellStyle name="Normal 12 2 2 2 2 2 2 2 2 3 8" xfId="11334" xr:uid="{FEEB1711-1CA2-4D14-8724-BB06E6992073}"/>
    <cellStyle name="Normal 12 2 2 2 2 2 2 2 2 3 8 2" xfId="11335" xr:uid="{E261F5DB-AA55-4344-A9E9-9F404A5928A4}"/>
    <cellStyle name="Normal 12 2 2 2 2 2 2 2 2 3 9" xfId="11336" xr:uid="{F9233F0A-B42A-402A-9668-333A8B1C824F}"/>
    <cellStyle name="Normal 12 2 2 2 2 2 2 2 2 3 9 2" xfId="11337" xr:uid="{7D30C46E-2035-43D1-BCD7-EFD0D1992326}"/>
    <cellStyle name="Normal 12 2 2 2 2 2 2 2 2 4" xfId="11338" xr:uid="{515A215D-C67B-423F-9A8D-333521C9D823}"/>
    <cellStyle name="Normal 12 2 2 2 2 2 2 2 2 4 2" xfId="11339" xr:uid="{5D2B873F-00D5-435C-9AEE-18A4511727C9}"/>
    <cellStyle name="Normal 12 2 2 2 2 2 2 2 2 4 2 2" xfId="11340" xr:uid="{AD88FEF2-74F3-4FA4-A68F-285298D1A83D}"/>
    <cellStyle name="Normal 12 2 2 2 2 2 2 2 2 4 2 2 2" xfId="11341" xr:uid="{73C01306-CC85-45CF-A133-B9D1C5C66B58}"/>
    <cellStyle name="Normal 12 2 2 2 2 2 2 2 2 4 2 2 2 2" xfId="11342" xr:uid="{3A7D70E2-B7BC-4029-A02B-77001D9B9550}"/>
    <cellStyle name="Normal 12 2 2 2 2 2 2 2 2 4 2 2 2 2 2" xfId="11343" xr:uid="{51B43A7B-A1BA-4A21-AE65-20146ECBFA69}"/>
    <cellStyle name="Normal 12 2 2 2 2 2 2 2 2 4 2 2 2 3" xfId="11344" xr:uid="{E4495DC1-64DA-4847-8D5F-ED1A5740C8C1}"/>
    <cellStyle name="Normal 12 2 2 2 2 2 2 2 2 4 2 2 3" xfId="11345" xr:uid="{CA59D966-9548-4BA0-9ECA-7BC8AA8750C0}"/>
    <cellStyle name="Normal 12 2 2 2 2 2 2 2 2 4 2 2 3 2" xfId="11346" xr:uid="{A2D60FFB-A2F1-4A68-BDFE-7612CA3DB40D}"/>
    <cellStyle name="Normal 12 2 2 2 2 2 2 2 2 4 2 2 4" xfId="11347" xr:uid="{EB4167AD-286E-4272-AC90-8B6CC16F5CC6}"/>
    <cellStyle name="Normal 12 2 2 2 2 2 2 2 2 4 2 3" xfId="11348" xr:uid="{249CAA80-ABD0-4B81-A64E-869E508B4AB3}"/>
    <cellStyle name="Normal 12 2 2 2 2 2 2 2 2 4 2 3 2" xfId="11349" xr:uid="{362073C7-6270-4946-B26C-E823CF88F956}"/>
    <cellStyle name="Normal 12 2 2 2 2 2 2 2 2 4 2 3 2 2" xfId="11350" xr:uid="{9C25A062-A11F-48E2-A979-3410F50D1E37}"/>
    <cellStyle name="Normal 12 2 2 2 2 2 2 2 2 4 2 3 2 2 2" xfId="11351" xr:uid="{CD43FEE1-4177-494C-BD45-E3AAA11A30D5}"/>
    <cellStyle name="Normal 12 2 2 2 2 2 2 2 2 4 2 3 2 3" xfId="11352" xr:uid="{9B0D676A-E387-4209-BD56-37F788156D70}"/>
    <cellStyle name="Normal 12 2 2 2 2 2 2 2 2 4 2 3 3" xfId="11353" xr:uid="{C2D65024-D171-43DF-A37A-D80C3E4F1A54}"/>
    <cellStyle name="Normal 12 2 2 2 2 2 2 2 2 4 2 3 3 2" xfId="11354" xr:uid="{8E5059A9-E438-492D-92EB-A9B81D394703}"/>
    <cellStyle name="Normal 12 2 2 2 2 2 2 2 2 4 2 3 4" xfId="11355" xr:uid="{9BFB6D0B-AF67-406A-ADFE-CD72438EAE72}"/>
    <cellStyle name="Normal 12 2 2 2 2 2 2 2 2 4 2 4" xfId="11356" xr:uid="{538CC3C8-27AD-4A7E-9A66-BA22260E454C}"/>
    <cellStyle name="Normal 12 2 2 2 2 2 2 2 2 4 2 4 2" xfId="11357" xr:uid="{0FB0016F-5830-4ABB-AFFF-A9BAAB960B99}"/>
    <cellStyle name="Normal 12 2 2 2 2 2 2 2 2 4 2 4 2 2" xfId="11358" xr:uid="{AD3530ED-1BF4-4C48-B90D-BEA73D881830}"/>
    <cellStyle name="Normal 12 2 2 2 2 2 2 2 2 4 2 4 3" xfId="11359" xr:uid="{4D393F06-CCCB-4190-9553-7CB60754476E}"/>
    <cellStyle name="Normal 12 2 2 2 2 2 2 2 2 4 2 5" xfId="11360" xr:uid="{08C67BD4-DFCA-44F7-9836-8F38833423A9}"/>
    <cellStyle name="Normal 12 2 2 2 2 2 2 2 2 4 2 5 2" xfId="11361" xr:uid="{C35E1EF1-4A8E-48A8-B9E5-C5F1DD187E38}"/>
    <cellStyle name="Normal 12 2 2 2 2 2 2 2 2 4 2 6" xfId="11362" xr:uid="{08F1A8A4-1F2F-479C-B3C6-D162FD6841B4}"/>
    <cellStyle name="Normal 12 2 2 2 2 2 2 2 2 4 3" xfId="11363" xr:uid="{725B9E37-C596-46E8-B6EE-9E95BF67D977}"/>
    <cellStyle name="Normal 12 2 2 2 2 2 2 2 2 4 3 2" xfId="11364" xr:uid="{E698E07C-A6B4-41C0-A9D5-91938D81F020}"/>
    <cellStyle name="Normal 12 2 2 2 2 2 2 2 2 4 3 2 2" xfId="11365" xr:uid="{4940CCE8-B917-424E-8990-A375A9E41FFD}"/>
    <cellStyle name="Normal 12 2 2 2 2 2 2 2 2 4 3 2 2 2" xfId="11366" xr:uid="{2218FAFB-EBDC-4FFB-9417-8103C2FB881D}"/>
    <cellStyle name="Normal 12 2 2 2 2 2 2 2 2 4 3 2 3" xfId="11367" xr:uid="{B5B6176D-C858-4382-ABB3-35540363BFE8}"/>
    <cellStyle name="Normal 12 2 2 2 2 2 2 2 2 4 3 3" xfId="11368" xr:uid="{4F549D3A-D925-4996-946C-CFFE39B5270C}"/>
    <cellStyle name="Normal 12 2 2 2 2 2 2 2 2 4 3 3 2" xfId="11369" xr:uid="{DA053308-D49D-4FAF-806F-08A60EEC3BFA}"/>
    <cellStyle name="Normal 12 2 2 2 2 2 2 2 2 4 3 4" xfId="11370" xr:uid="{A29A6137-E6EC-4BDC-970E-A78A31B30695}"/>
    <cellStyle name="Normal 12 2 2 2 2 2 2 2 2 4 4" xfId="11371" xr:uid="{93971095-4471-4356-8D97-EF499EDF6595}"/>
    <cellStyle name="Normal 12 2 2 2 2 2 2 2 2 4 4 2" xfId="11372" xr:uid="{EE1AFA96-2916-4020-A320-D9D45FE14733}"/>
    <cellStyle name="Normal 12 2 2 2 2 2 2 2 2 4 4 2 2" xfId="11373" xr:uid="{114C88D7-7072-4231-9F24-1FB7D9301A4F}"/>
    <cellStyle name="Normal 12 2 2 2 2 2 2 2 2 4 4 2 2 2" xfId="11374" xr:uid="{2B5D799D-1659-42C9-B490-DDD7E92998A1}"/>
    <cellStyle name="Normal 12 2 2 2 2 2 2 2 2 4 4 2 3" xfId="11375" xr:uid="{91945BB2-ADBB-4D71-B190-5AC975A07410}"/>
    <cellStyle name="Normal 12 2 2 2 2 2 2 2 2 4 4 3" xfId="11376" xr:uid="{012EAEC7-D62D-42A2-8F64-38E5012F8429}"/>
    <cellStyle name="Normal 12 2 2 2 2 2 2 2 2 4 4 3 2" xfId="11377" xr:uid="{BE5E46DB-7183-44B8-9FFF-77922DF3DFB9}"/>
    <cellStyle name="Normal 12 2 2 2 2 2 2 2 2 4 4 4" xfId="11378" xr:uid="{0E05C04E-6489-4462-AD66-F6CAD6B0BCC9}"/>
    <cellStyle name="Normal 12 2 2 2 2 2 2 2 2 4 5" xfId="11379" xr:uid="{70067F9B-3550-4E3A-9C78-AA5DE5217CF4}"/>
    <cellStyle name="Normal 12 2 2 2 2 2 2 2 2 4 5 2" xfId="11380" xr:uid="{C93AF0D2-EC78-4548-8BCF-E68F018F0911}"/>
    <cellStyle name="Normal 12 2 2 2 2 2 2 2 2 4 5 2 2" xfId="11381" xr:uid="{9EE44286-32AE-46EB-B3B8-276AC2861807}"/>
    <cellStyle name="Normal 12 2 2 2 2 2 2 2 2 4 5 3" xfId="11382" xr:uid="{5AC408CC-EEEE-4101-93F8-D1E8CF86EFEA}"/>
    <cellStyle name="Normal 12 2 2 2 2 2 2 2 2 4 6" xfId="11383" xr:uid="{38883A2B-8F45-4D98-A176-8D6244E5BF87}"/>
    <cellStyle name="Normal 12 2 2 2 2 2 2 2 2 4 6 2" xfId="11384" xr:uid="{9A26052D-5DA9-4D26-B7A6-EDFE0047DC44}"/>
    <cellStyle name="Normal 12 2 2 2 2 2 2 2 2 4 7" xfId="11385" xr:uid="{6FD9A351-FFB0-43FA-9D37-F8F02AA4DFA7}"/>
    <cellStyle name="Normal 12 2 2 2 2 2 2 2 2 5" xfId="11386" xr:uid="{6C1F4D3E-37B0-4E3C-9F76-98A77F6B8157}"/>
    <cellStyle name="Normal 12 2 2 2 2 2 2 2 2 5 2" xfId="11387" xr:uid="{F2C3FA66-0C26-4C09-AE92-38799F0443A0}"/>
    <cellStyle name="Normal 12 2 2 2 2 2 2 2 2 5 2 2" xfId="11388" xr:uid="{712C3ED1-DBE2-497E-96E1-F294D236B87B}"/>
    <cellStyle name="Normal 12 2 2 2 2 2 2 2 2 5 2 2 2" xfId="11389" xr:uid="{B19590E1-AC92-4C4F-B3F8-14B6B42FB401}"/>
    <cellStyle name="Normal 12 2 2 2 2 2 2 2 2 5 2 2 2 2" xfId="11390" xr:uid="{11C844B0-8C5D-4D56-8122-04C86A1E8EAD}"/>
    <cellStyle name="Normal 12 2 2 2 2 2 2 2 2 5 2 2 2 2 2" xfId="11391" xr:uid="{0165AB04-87D6-44CB-851C-0F1ECC2CDD79}"/>
    <cellStyle name="Normal 12 2 2 2 2 2 2 2 2 5 2 2 2 3" xfId="11392" xr:uid="{FF2093AC-AF53-4EDA-AFEA-DC269CBE9AB1}"/>
    <cellStyle name="Normal 12 2 2 2 2 2 2 2 2 5 2 2 3" xfId="11393" xr:uid="{A4528262-5042-4DBC-85D1-E81C43681F9C}"/>
    <cellStyle name="Normal 12 2 2 2 2 2 2 2 2 5 2 2 3 2" xfId="11394" xr:uid="{8BF520A2-1C45-495E-B3BC-75C7151B69E2}"/>
    <cellStyle name="Normal 12 2 2 2 2 2 2 2 2 5 2 2 4" xfId="11395" xr:uid="{53BA0DFE-B503-46E1-BAC8-6D4D4000FD0F}"/>
    <cellStyle name="Normal 12 2 2 2 2 2 2 2 2 5 2 3" xfId="11396" xr:uid="{536262CD-6926-454A-83EB-2B86B648DB7F}"/>
    <cellStyle name="Normal 12 2 2 2 2 2 2 2 2 5 2 3 2" xfId="11397" xr:uid="{3533FDF4-CCEF-47A1-8C7A-DD533EF8CAA8}"/>
    <cellStyle name="Normal 12 2 2 2 2 2 2 2 2 5 2 3 2 2" xfId="11398" xr:uid="{1E188DF6-CCAB-42CB-860A-104A3196A2A0}"/>
    <cellStyle name="Normal 12 2 2 2 2 2 2 2 2 5 2 3 2 2 2" xfId="11399" xr:uid="{CB6E3183-7982-44D0-B298-25178AFB021F}"/>
    <cellStyle name="Normal 12 2 2 2 2 2 2 2 2 5 2 3 2 3" xfId="11400" xr:uid="{11B59E95-440F-4BCA-A180-39BF4DFE9D74}"/>
    <cellStyle name="Normal 12 2 2 2 2 2 2 2 2 5 2 3 3" xfId="11401" xr:uid="{8110F4D8-5D6E-4A4D-9D7C-D12355B0BA89}"/>
    <cellStyle name="Normal 12 2 2 2 2 2 2 2 2 5 2 3 3 2" xfId="11402" xr:uid="{5CD4B303-5D83-4C10-B513-1929F5566926}"/>
    <cellStyle name="Normal 12 2 2 2 2 2 2 2 2 5 2 3 4" xfId="11403" xr:uid="{CDA9648A-4218-4EFA-A4C9-7B232F86E9C9}"/>
    <cellStyle name="Normal 12 2 2 2 2 2 2 2 2 5 2 4" xfId="11404" xr:uid="{E79D8BE3-8BC2-4721-A116-AC58EFC3D537}"/>
    <cellStyle name="Normal 12 2 2 2 2 2 2 2 2 5 2 4 2" xfId="11405" xr:uid="{18418963-9ADC-4C87-B472-D54CA487E35E}"/>
    <cellStyle name="Normal 12 2 2 2 2 2 2 2 2 5 2 4 2 2" xfId="11406" xr:uid="{0DD63DC9-4647-4ECE-A60E-8B6DF18D5558}"/>
    <cellStyle name="Normal 12 2 2 2 2 2 2 2 2 5 2 4 3" xfId="11407" xr:uid="{F1EA7B93-45E5-462C-861C-DE6F77DE96FC}"/>
    <cellStyle name="Normal 12 2 2 2 2 2 2 2 2 5 2 5" xfId="11408" xr:uid="{3F085B2D-3D21-4067-B80E-12DCCD05080D}"/>
    <cellStyle name="Normal 12 2 2 2 2 2 2 2 2 5 2 5 2" xfId="11409" xr:uid="{CBC55590-CFCE-4D5D-B22D-7067E6C7F97B}"/>
    <cellStyle name="Normal 12 2 2 2 2 2 2 2 2 5 2 6" xfId="11410" xr:uid="{BFEA8605-DD2E-478E-B439-B1DF91F56510}"/>
    <cellStyle name="Normal 12 2 2 2 2 2 2 2 2 5 3" xfId="11411" xr:uid="{A0F7A1E4-00C9-4C0F-B4E0-1BFC628607AB}"/>
    <cellStyle name="Normal 12 2 2 2 2 2 2 2 2 5 3 2" xfId="11412" xr:uid="{3AB59DFD-D6D3-41EB-AFC8-E6DBA8845A68}"/>
    <cellStyle name="Normal 12 2 2 2 2 2 2 2 2 5 3 2 2" xfId="11413" xr:uid="{54C8107F-D893-4C3E-98C7-21CF703CE14F}"/>
    <cellStyle name="Normal 12 2 2 2 2 2 2 2 2 5 3 2 2 2" xfId="11414" xr:uid="{7F8AD104-DA9C-4EBC-B234-790C5B86E9BA}"/>
    <cellStyle name="Normal 12 2 2 2 2 2 2 2 2 5 3 2 3" xfId="11415" xr:uid="{27154929-B6DC-4DAD-B68B-51BDA7A21706}"/>
    <cellStyle name="Normal 12 2 2 2 2 2 2 2 2 5 3 3" xfId="11416" xr:uid="{FDB6E37C-315D-44E9-B982-7FDCE27F83B2}"/>
    <cellStyle name="Normal 12 2 2 2 2 2 2 2 2 5 3 3 2" xfId="11417" xr:uid="{05E7ABFF-5C6B-498A-BD3B-5CB180870EAE}"/>
    <cellStyle name="Normal 12 2 2 2 2 2 2 2 2 5 3 4" xfId="11418" xr:uid="{3F4A7941-2D14-495F-A0D3-B12E3B8FE9FB}"/>
    <cellStyle name="Normal 12 2 2 2 2 2 2 2 2 5 4" xfId="11419" xr:uid="{5D02DBE0-C02E-40D0-888B-8398C828280C}"/>
    <cellStyle name="Normal 12 2 2 2 2 2 2 2 2 5 4 2" xfId="11420" xr:uid="{615491C3-B910-4DF5-B1D0-4ED53CCB05E9}"/>
    <cellStyle name="Normal 12 2 2 2 2 2 2 2 2 5 4 2 2" xfId="11421" xr:uid="{2C0EC5B6-955C-47B0-A1EC-9FD1F7D5111D}"/>
    <cellStyle name="Normal 12 2 2 2 2 2 2 2 2 5 4 2 2 2" xfId="11422" xr:uid="{85065D66-D4DE-43F0-BEB6-83626ADA16B2}"/>
    <cellStyle name="Normal 12 2 2 2 2 2 2 2 2 5 4 2 3" xfId="11423" xr:uid="{E2FF39FC-360D-4AB5-B5D6-7278005E93E9}"/>
    <cellStyle name="Normal 12 2 2 2 2 2 2 2 2 5 4 3" xfId="11424" xr:uid="{4CBE479E-F4FC-4138-A5CC-85D32F21A4FC}"/>
    <cellStyle name="Normal 12 2 2 2 2 2 2 2 2 5 4 3 2" xfId="11425" xr:uid="{4A47BF76-F7FC-4FE9-8057-52FA1D8A1FCF}"/>
    <cellStyle name="Normal 12 2 2 2 2 2 2 2 2 5 4 4" xfId="11426" xr:uid="{8678965D-1D08-488A-BA36-D4BA95532D66}"/>
    <cellStyle name="Normal 12 2 2 2 2 2 2 2 2 5 5" xfId="11427" xr:uid="{80EEA4FE-3FB9-4161-ABB6-9DD286D98F18}"/>
    <cellStyle name="Normal 12 2 2 2 2 2 2 2 2 5 5 2" xfId="11428" xr:uid="{409D57AF-E161-48DE-A846-7B57929D257A}"/>
    <cellStyle name="Normal 12 2 2 2 2 2 2 2 2 5 5 2 2" xfId="11429" xr:uid="{C871FEC1-2E02-4DB9-B3A4-47DC50A23037}"/>
    <cellStyle name="Normal 12 2 2 2 2 2 2 2 2 5 5 3" xfId="11430" xr:uid="{21B5B71A-3517-4474-B48C-7A89E88C5372}"/>
    <cellStyle name="Normal 12 2 2 2 2 2 2 2 2 5 6" xfId="11431" xr:uid="{4096D24D-6E05-483D-9DE9-09C1C1A3B0FA}"/>
    <cellStyle name="Normal 12 2 2 2 2 2 2 2 2 5 6 2" xfId="11432" xr:uid="{44806189-B7FE-42D6-8CEB-CE0FDF69271C}"/>
    <cellStyle name="Normal 12 2 2 2 2 2 2 2 2 5 7" xfId="11433" xr:uid="{82465FA9-9067-4485-AD05-36A40B1A3793}"/>
    <cellStyle name="Normal 12 2 2 2 2 2 2 2 2 6" xfId="11434" xr:uid="{7F5232F8-8C19-45E3-8FBE-4771324E76FB}"/>
    <cellStyle name="Normal 12 2 2 2 2 2 2 2 2 6 2" xfId="11435" xr:uid="{43CC788E-9567-4294-B72C-3BE4DD2A26FA}"/>
    <cellStyle name="Normal 12 2 2 2 2 2 2 2 2 6 2 2" xfId="11436" xr:uid="{80204328-4813-4144-83F1-9294E294E40E}"/>
    <cellStyle name="Normal 12 2 2 2 2 2 2 2 2 6 2 2 2" xfId="11437" xr:uid="{9B46E4BB-9028-4C04-9A1A-D8122611DB0F}"/>
    <cellStyle name="Normal 12 2 2 2 2 2 2 2 2 6 2 2 2 2" xfId="11438" xr:uid="{90352AD3-991F-487A-9B7F-47476325AB1A}"/>
    <cellStyle name="Normal 12 2 2 2 2 2 2 2 2 6 2 2 3" xfId="11439" xr:uid="{38A64A13-DB86-484B-AA93-A974749EC7C3}"/>
    <cellStyle name="Normal 12 2 2 2 2 2 2 2 2 6 2 3" xfId="11440" xr:uid="{BE84A9BC-BB8E-4E5B-84E3-0458FFAF73B1}"/>
    <cellStyle name="Normal 12 2 2 2 2 2 2 2 2 6 2 3 2" xfId="11441" xr:uid="{EC6A6519-5E55-47CC-BF64-27FE9ABC349A}"/>
    <cellStyle name="Normal 12 2 2 2 2 2 2 2 2 6 2 4" xfId="11442" xr:uid="{5E73B3CB-E8D8-47CF-B641-41AECB79898B}"/>
    <cellStyle name="Normal 12 2 2 2 2 2 2 2 2 6 3" xfId="11443" xr:uid="{7BC789C4-D1AD-464F-B6C7-DF034B2DE3CA}"/>
    <cellStyle name="Normal 12 2 2 2 2 2 2 2 2 6 3 2" xfId="11444" xr:uid="{4FD115AF-831E-448A-90E6-75839D22F611}"/>
    <cellStyle name="Normal 12 2 2 2 2 2 2 2 2 6 3 2 2" xfId="11445" xr:uid="{0CFA9AD0-CD59-47F2-B64C-777F4E2039B6}"/>
    <cellStyle name="Normal 12 2 2 2 2 2 2 2 2 6 3 2 2 2" xfId="11446" xr:uid="{590972B4-AF9D-4C11-95E1-982852B26379}"/>
    <cellStyle name="Normal 12 2 2 2 2 2 2 2 2 6 3 2 3" xfId="11447" xr:uid="{31833200-8C58-48E6-8259-FC06A6A6AEF8}"/>
    <cellStyle name="Normal 12 2 2 2 2 2 2 2 2 6 3 3" xfId="11448" xr:uid="{BBCF89B9-F021-4F3E-90C0-B4790092F686}"/>
    <cellStyle name="Normal 12 2 2 2 2 2 2 2 2 6 3 3 2" xfId="11449" xr:uid="{CFE1411A-EA25-402B-88EE-B093359EFECD}"/>
    <cellStyle name="Normal 12 2 2 2 2 2 2 2 2 6 3 4" xfId="11450" xr:uid="{F7FC14BC-9898-4887-9869-34A8ACD43675}"/>
    <cellStyle name="Normal 12 2 2 2 2 2 2 2 2 6 4" xfId="11451" xr:uid="{F55E9503-8CD6-4DC5-8102-676F6819C20E}"/>
    <cellStyle name="Normal 12 2 2 2 2 2 2 2 2 6 4 2" xfId="11452" xr:uid="{4992E4A3-C705-4D8A-A9F0-20452C84F57A}"/>
    <cellStyle name="Normal 12 2 2 2 2 2 2 2 2 6 4 2 2" xfId="11453" xr:uid="{89353B88-AC99-48CF-96C2-4D660C4FBA25}"/>
    <cellStyle name="Normal 12 2 2 2 2 2 2 2 2 6 4 3" xfId="11454" xr:uid="{E04D6182-9973-419C-8664-2BC9E94FE389}"/>
    <cellStyle name="Normal 12 2 2 2 2 2 2 2 2 6 5" xfId="11455" xr:uid="{07C55E57-F947-4796-A822-5FA1DF69DF99}"/>
    <cellStyle name="Normal 12 2 2 2 2 2 2 2 2 6 5 2" xfId="11456" xr:uid="{6B6880EC-FD2A-409A-AB4C-8C1E7E3E2A14}"/>
    <cellStyle name="Normal 12 2 2 2 2 2 2 2 2 6 6" xfId="11457" xr:uid="{63E66366-C1A9-4031-81EA-C8C955DFFD47}"/>
    <cellStyle name="Normal 12 2 2 2 2 2 2 2 2 7" xfId="11458" xr:uid="{C73A6566-0E4E-42B3-9D01-10E8EBB10FFF}"/>
    <cellStyle name="Normal 12 2 2 2 2 2 2 2 2 7 2" xfId="11459" xr:uid="{26D046CC-EFC9-4DF6-9474-11E3BA20AD3A}"/>
    <cellStyle name="Normal 12 2 2 2 2 2 2 2 2 7 2 2" xfId="11460" xr:uid="{AF79FF2D-ABF2-4602-9C36-0AF57A130C48}"/>
    <cellStyle name="Normal 12 2 2 2 2 2 2 2 2 7 2 2 2" xfId="11461" xr:uid="{54EEE0A3-EB76-4663-884C-9916408093C0}"/>
    <cellStyle name="Normal 12 2 2 2 2 2 2 2 2 7 2 3" xfId="11462" xr:uid="{2F5D0B8A-459E-47CD-AB14-6CA8F8706F52}"/>
    <cellStyle name="Normal 12 2 2 2 2 2 2 2 2 7 3" xfId="11463" xr:uid="{7B6D08A9-5F85-4677-BB40-2C4C6E35D84C}"/>
    <cellStyle name="Normal 12 2 2 2 2 2 2 2 2 7 3 2" xfId="11464" xr:uid="{883C762A-ED88-43EE-B6DC-C9B76114FAC2}"/>
    <cellStyle name="Normal 12 2 2 2 2 2 2 2 2 7 4" xfId="11465" xr:uid="{95B4A849-29DE-4F5A-815E-BE6711A93750}"/>
    <cellStyle name="Normal 12 2 2 2 2 2 2 2 2 8" xfId="11466" xr:uid="{0B582021-996D-47C5-9403-1DCE093DEA3A}"/>
    <cellStyle name="Normal 12 2 2 2 2 2 2 2 2 8 2" xfId="11467" xr:uid="{CDCEE265-9964-4599-BA96-AF892B638A03}"/>
    <cellStyle name="Normal 12 2 2 2 2 2 2 2 2 8 2 2" xfId="11468" xr:uid="{1A66CF04-313E-4B69-8B26-2EC262E87176}"/>
    <cellStyle name="Normal 12 2 2 2 2 2 2 2 2 8 2 2 2" xfId="11469" xr:uid="{90F16B77-E182-442D-9576-9C5C69D196C1}"/>
    <cellStyle name="Normal 12 2 2 2 2 2 2 2 2 8 2 3" xfId="11470" xr:uid="{0041149E-6BF0-41B7-8921-32BC7E8D8C06}"/>
    <cellStyle name="Normal 12 2 2 2 2 2 2 2 2 8 3" xfId="11471" xr:uid="{371023AA-EEC5-4EA0-8655-0CEBDB9DE50D}"/>
    <cellStyle name="Normal 12 2 2 2 2 2 2 2 2 8 3 2" xfId="11472" xr:uid="{40A454F4-7ABD-4D5B-8E85-A92ED517AC47}"/>
    <cellStyle name="Normal 12 2 2 2 2 2 2 2 2 8 4" xfId="11473" xr:uid="{234FDA3E-9C98-49A7-B7C2-6F064D0C0AE8}"/>
    <cellStyle name="Normal 12 2 2 2 2 2 2 2 2 9" xfId="11474" xr:uid="{79E9FD61-E2F4-42A5-8060-4D5A6109D155}"/>
    <cellStyle name="Normal 12 2 2 2 2 2 2 2 2 9 2" xfId="11475" xr:uid="{62C000C7-76EE-44D0-871E-38E1EE07B4AA}"/>
    <cellStyle name="Normal 12 2 2 2 2 2 2 2 2 9 2 2" xfId="11476" xr:uid="{D4F4CCFA-1D9D-4BCF-9E2F-12BE3960FC60}"/>
    <cellStyle name="Normal 12 2 2 2 2 2 2 2 2 9 3" xfId="11477" xr:uid="{49AD0657-DF5C-4946-83ED-3AA01F10D3B5}"/>
    <cellStyle name="Normal 12 2 2 2 2 2 2 2 3" xfId="11478" xr:uid="{EA9D0118-B30D-495A-AE0E-282B7DFA972E}"/>
    <cellStyle name="Normal 12 2 2 2 2 2 2 2 3 2" xfId="11479" xr:uid="{58895891-AFD5-46A7-AB77-7B929A5F1116}"/>
    <cellStyle name="Normal 12 2 2 2 2 2 2 2 3 2 2" xfId="11480" xr:uid="{342A1188-ED2F-40B4-9A97-1F6CEDA4EBFE}"/>
    <cellStyle name="Normal 12 2 2 2 2 2 2 2 3 2 2 2" xfId="11481" xr:uid="{21D736D5-1CE9-407A-97E5-44609594D28D}"/>
    <cellStyle name="Normal 12 2 2 2 2 2 2 2 3 2 2 2 2" xfId="11482" xr:uid="{28AEEA2E-246B-49CC-B596-FCE5361E8E38}"/>
    <cellStyle name="Normal 12 2 2 2 2 2 2 2 3 2 2 2 2 2" xfId="11483" xr:uid="{3025B9FD-DAC0-42FE-9491-86520799D92A}"/>
    <cellStyle name="Normal 12 2 2 2 2 2 2 2 3 2 2 2 3" xfId="11484" xr:uid="{CA7A02D8-96EB-4EF4-BBB4-24A8D59D70EA}"/>
    <cellStyle name="Normal 12 2 2 2 2 2 2 2 3 2 2 3" xfId="11485" xr:uid="{BC6FE982-00C1-4B9B-8F56-4A703E010B8F}"/>
    <cellStyle name="Normal 12 2 2 2 2 2 2 2 3 2 2 3 2" xfId="11486" xr:uid="{F486D530-212B-436C-83CA-C9A75A598750}"/>
    <cellStyle name="Normal 12 2 2 2 2 2 2 2 3 2 2 4" xfId="11487" xr:uid="{96D9D29F-B12C-465A-915F-073FD6005A95}"/>
    <cellStyle name="Normal 12 2 2 2 2 2 2 2 3 2 3" xfId="11488" xr:uid="{3B62D8B9-CF21-4DFC-A401-924E5B230033}"/>
    <cellStyle name="Normal 12 2 2 2 2 2 2 2 3 2 3 2" xfId="11489" xr:uid="{6A933C0A-9261-4B1E-BDA1-780720264B59}"/>
    <cellStyle name="Normal 12 2 2 2 2 2 2 2 3 2 3 2 2" xfId="11490" xr:uid="{81611649-CA66-44F0-8429-220DC69C5E20}"/>
    <cellStyle name="Normal 12 2 2 2 2 2 2 2 3 2 3 2 2 2" xfId="11491" xr:uid="{7D37297E-6451-4B09-9D12-46F48DDC9D79}"/>
    <cellStyle name="Normal 12 2 2 2 2 2 2 2 3 2 3 2 3" xfId="11492" xr:uid="{B36CFBE1-B5BC-474B-89F0-9D0368AAEC89}"/>
    <cellStyle name="Normal 12 2 2 2 2 2 2 2 3 2 3 3" xfId="11493" xr:uid="{840B4345-78F6-4201-978F-82F7276EC8BD}"/>
    <cellStyle name="Normal 12 2 2 2 2 2 2 2 3 2 3 3 2" xfId="11494" xr:uid="{441A5408-A507-4740-94E6-E74C50831DB4}"/>
    <cellStyle name="Normal 12 2 2 2 2 2 2 2 3 2 3 4" xfId="11495" xr:uid="{0BDD8D28-E2E7-4B72-A6DF-F0040EF87245}"/>
    <cellStyle name="Normal 12 2 2 2 2 2 2 2 3 2 4" xfId="11496" xr:uid="{67F3AFE6-E72A-4357-810E-C49DF52CBE67}"/>
    <cellStyle name="Normal 12 2 2 2 2 2 2 2 3 2 4 2" xfId="11497" xr:uid="{67537B3B-C6B1-414E-93C6-D71B6D0C13C5}"/>
    <cellStyle name="Normal 12 2 2 2 2 2 2 2 3 2 4 2 2" xfId="11498" xr:uid="{BB350D0E-DD05-4237-BAD2-4678A912E2C7}"/>
    <cellStyle name="Normal 12 2 2 2 2 2 2 2 3 2 4 3" xfId="11499" xr:uid="{B0D6480E-3A73-4544-9236-B1386B2EBDFA}"/>
    <cellStyle name="Normal 12 2 2 2 2 2 2 2 3 2 5" xfId="11500" xr:uid="{9F47C15B-536D-47BF-9D4B-D5F88C82EF25}"/>
    <cellStyle name="Normal 12 2 2 2 2 2 2 2 3 2 5 2" xfId="11501" xr:uid="{CDB63AB4-1701-450B-AA4E-9C7DF32A577C}"/>
    <cellStyle name="Normal 12 2 2 2 2 2 2 2 3 2 6" xfId="11502" xr:uid="{2752433E-C998-435D-85A8-F0FCF3326831}"/>
    <cellStyle name="Normal 12 2 2 2 2 2 2 2 3 3" xfId="11503" xr:uid="{7F926DD5-54A5-4E8E-8CC6-C2BFC902DAB7}"/>
    <cellStyle name="Normal 12 2 2 2 2 2 2 2 3 3 2" xfId="11504" xr:uid="{0D369C24-A5FF-466D-A866-25EB99F7A4B1}"/>
    <cellStyle name="Normal 12 2 2 2 2 2 2 2 3 3 2 2" xfId="11505" xr:uid="{13215FEF-5627-426E-B49D-594CAAA24B60}"/>
    <cellStyle name="Normal 12 2 2 2 2 2 2 2 3 3 2 2 2" xfId="11506" xr:uid="{CC9449AD-F181-4A9C-8ABA-94E835003B27}"/>
    <cellStyle name="Normal 12 2 2 2 2 2 2 2 3 3 2 3" xfId="11507" xr:uid="{ADCC0C3E-5C14-4B09-8773-7968B3F276DF}"/>
    <cellStyle name="Normal 12 2 2 2 2 2 2 2 3 3 3" xfId="11508" xr:uid="{A564A6AE-4CD2-4A13-AB90-4FB77E15B773}"/>
    <cellStyle name="Normal 12 2 2 2 2 2 2 2 3 3 3 2" xfId="11509" xr:uid="{780609BA-6DF4-42F8-8834-515F6FBDCBB1}"/>
    <cellStyle name="Normal 12 2 2 2 2 2 2 2 3 3 4" xfId="11510" xr:uid="{30011410-DFE4-4D91-BDBB-92B54E61CD84}"/>
    <cellStyle name="Normal 12 2 2 2 2 2 2 2 3 4" xfId="11511" xr:uid="{71BB98CA-353E-4281-A5D6-AE2DBB03475A}"/>
    <cellStyle name="Normal 12 2 2 2 2 2 2 2 3 4 2" xfId="11512" xr:uid="{5236292C-2E31-4E59-B607-DE5B725A49FE}"/>
    <cellStyle name="Normal 12 2 2 2 2 2 2 2 3 4 2 2" xfId="11513" xr:uid="{E1D7B521-7433-4752-861B-05BB5436A9C2}"/>
    <cellStyle name="Normal 12 2 2 2 2 2 2 2 3 4 2 2 2" xfId="11514" xr:uid="{C3C200E3-3C66-4C98-A191-744BC54BD9E6}"/>
    <cellStyle name="Normal 12 2 2 2 2 2 2 2 3 4 2 3" xfId="11515" xr:uid="{0E98E586-2A84-4FDA-BD89-DD8CF47864DD}"/>
    <cellStyle name="Normal 12 2 2 2 2 2 2 2 3 4 3" xfId="11516" xr:uid="{847F0E89-CA33-48DB-A974-4D9A3B0B0352}"/>
    <cellStyle name="Normal 12 2 2 2 2 2 2 2 3 4 3 2" xfId="11517" xr:uid="{A45408D3-61EF-428E-8C3A-C642F0D79601}"/>
    <cellStyle name="Normal 12 2 2 2 2 2 2 2 3 4 4" xfId="11518" xr:uid="{14FA8CD3-0D34-40C5-A990-D22FA0FF85D1}"/>
    <cellStyle name="Normal 12 2 2 2 2 2 2 2 3 5" xfId="11519" xr:uid="{889B060E-49AF-4F63-8DAE-E951A975E74D}"/>
    <cellStyle name="Normal 12 2 2 2 2 2 2 2 3 5 2" xfId="11520" xr:uid="{550B311E-4A96-48EC-B789-C53F660C6855}"/>
    <cellStyle name="Normal 12 2 2 2 2 2 2 2 3 5 2 2" xfId="11521" xr:uid="{E35BA0A7-6132-46E9-9C28-463F4007B3FB}"/>
    <cellStyle name="Normal 12 2 2 2 2 2 2 2 3 5 3" xfId="11522" xr:uid="{F553C5A2-FEBA-4695-8883-BB4B512DAF75}"/>
    <cellStyle name="Normal 12 2 2 2 2 2 2 2 3 6" xfId="11523" xr:uid="{A1E0A523-C0A1-47E5-B4FC-2A765276342E}"/>
    <cellStyle name="Normal 12 2 2 2 2 2 2 2 3 6 2" xfId="11524" xr:uid="{EC4AD297-A800-469C-93C0-AC3122CBDFA6}"/>
    <cellStyle name="Normal 12 2 2 2 2 2 2 2 3 7" xfId="11525" xr:uid="{B33FDAB2-EB2F-4ABA-BB67-EECB7EF46A3E}"/>
    <cellStyle name="Normal 12 2 2 2 2 2 2 2 4" xfId="11526" xr:uid="{74375434-4266-46A6-A741-AECDCEF5BE9A}"/>
    <cellStyle name="Normal 12 2 2 2 2 2 2 2 4 2" xfId="11527" xr:uid="{2AE5A670-6C24-42EB-B01D-3981D271E0F4}"/>
    <cellStyle name="Normal 12 2 2 2 2 2 2 2 4 2 2" xfId="11528" xr:uid="{50F137C2-56D8-4F18-B10A-EA566591AE3F}"/>
    <cellStyle name="Normal 12 2 2 2 2 2 2 2 4 2 2 2" xfId="11529" xr:uid="{CB5E397B-25FB-4497-AE9F-0446E3714EB6}"/>
    <cellStyle name="Normal 12 2 2 2 2 2 2 2 4 2 2 2 2" xfId="11530" xr:uid="{674F147F-4AE5-4360-ADC2-A66684C9F4F3}"/>
    <cellStyle name="Normal 12 2 2 2 2 2 2 2 4 2 2 2 2 2" xfId="11531" xr:uid="{0CDCC2E4-F493-430D-AF57-7BB7153D1D4C}"/>
    <cellStyle name="Normal 12 2 2 2 2 2 2 2 4 2 2 2 3" xfId="11532" xr:uid="{D8B59213-F8CD-4A58-BE2A-BBC706E81D5C}"/>
    <cellStyle name="Normal 12 2 2 2 2 2 2 2 4 2 2 3" xfId="11533" xr:uid="{6967F674-E138-409B-83E7-D793467DF844}"/>
    <cellStyle name="Normal 12 2 2 2 2 2 2 2 4 2 2 3 2" xfId="11534" xr:uid="{29F4E774-0D04-4B5F-A2A8-A24D30D46704}"/>
    <cellStyle name="Normal 12 2 2 2 2 2 2 2 4 2 2 4" xfId="11535" xr:uid="{86C88D41-94D4-413B-B4F7-7003A855158B}"/>
    <cellStyle name="Normal 12 2 2 2 2 2 2 2 4 2 3" xfId="11536" xr:uid="{3FF701FB-84C1-42CE-A0A7-8E2C5612A397}"/>
    <cellStyle name="Normal 12 2 2 2 2 2 2 2 4 2 3 2" xfId="11537" xr:uid="{9B8CF138-7981-443A-A74D-51C8E5A35959}"/>
    <cellStyle name="Normal 12 2 2 2 2 2 2 2 4 2 3 2 2" xfId="11538" xr:uid="{65407CAC-8549-4B9D-945E-81423B357D5E}"/>
    <cellStyle name="Normal 12 2 2 2 2 2 2 2 4 2 3 2 2 2" xfId="11539" xr:uid="{A0D96FDE-C288-4815-BC3C-F3A196BBD0D8}"/>
    <cellStyle name="Normal 12 2 2 2 2 2 2 2 4 2 3 2 3" xfId="11540" xr:uid="{974E6666-D2C7-449A-9AE8-BA65CF1AF302}"/>
    <cellStyle name="Normal 12 2 2 2 2 2 2 2 4 2 3 3" xfId="11541" xr:uid="{805421D3-99EB-4308-86BC-C03938BC80A3}"/>
    <cellStyle name="Normal 12 2 2 2 2 2 2 2 4 2 3 3 2" xfId="11542" xr:uid="{F3BF166F-8752-46E8-A366-57A9165754DE}"/>
    <cellStyle name="Normal 12 2 2 2 2 2 2 2 4 2 3 4" xfId="11543" xr:uid="{04327F5E-A207-49B2-AAB6-F71828BE4C4B}"/>
    <cellStyle name="Normal 12 2 2 2 2 2 2 2 4 2 4" xfId="11544" xr:uid="{DDAE14B7-833C-456B-BE99-38BA214901F2}"/>
    <cellStyle name="Normal 12 2 2 2 2 2 2 2 4 2 4 2" xfId="11545" xr:uid="{78C54F61-2D98-4026-AB81-DAF54AFEFF32}"/>
    <cellStyle name="Normal 12 2 2 2 2 2 2 2 4 2 4 2 2" xfId="11546" xr:uid="{B49AE494-668A-4567-B8C3-D3305B34841D}"/>
    <cellStyle name="Normal 12 2 2 2 2 2 2 2 4 2 4 3" xfId="11547" xr:uid="{F5BF84F0-5B18-476F-8EFE-F2B120DD20D8}"/>
    <cellStyle name="Normal 12 2 2 2 2 2 2 2 4 2 5" xfId="11548" xr:uid="{511EA311-2A2A-4B4D-96A3-C5C5A3D803AB}"/>
    <cellStyle name="Normal 12 2 2 2 2 2 2 2 4 2 5 2" xfId="11549" xr:uid="{ECEEFA7D-B4BA-4030-A0B7-2413EA515BFF}"/>
    <cellStyle name="Normal 12 2 2 2 2 2 2 2 4 2 6" xfId="11550" xr:uid="{ED0B77FB-216E-4208-9476-ED990C449C57}"/>
    <cellStyle name="Normal 12 2 2 2 2 2 2 2 4 3" xfId="11551" xr:uid="{DD94680F-AA37-4545-89F0-01D455450AD8}"/>
    <cellStyle name="Normal 12 2 2 2 2 2 2 2 4 3 2" xfId="11552" xr:uid="{EF328AE2-CD3A-4DB9-8FAA-59D418DC3EE9}"/>
    <cellStyle name="Normal 12 2 2 2 2 2 2 2 4 3 2 2" xfId="11553" xr:uid="{28900B0B-4046-498B-886B-AAD3CCA29F8A}"/>
    <cellStyle name="Normal 12 2 2 2 2 2 2 2 4 3 2 2 2" xfId="11554" xr:uid="{EF282F85-C40A-406E-B6B8-064F0CDA9097}"/>
    <cellStyle name="Normal 12 2 2 2 2 2 2 2 4 3 2 3" xfId="11555" xr:uid="{982CA957-F84C-49D0-8C7E-9E2C1DF0CBD3}"/>
    <cellStyle name="Normal 12 2 2 2 2 2 2 2 4 3 3" xfId="11556" xr:uid="{ADC2CAC2-27CD-416B-80C3-E3E38ABDC866}"/>
    <cellStyle name="Normal 12 2 2 2 2 2 2 2 4 3 3 2" xfId="11557" xr:uid="{D01879A4-2A10-4953-9E97-A0AFA87318C5}"/>
    <cellStyle name="Normal 12 2 2 2 2 2 2 2 4 3 4" xfId="11558" xr:uid="{43DC14A5-30EC-4D5F-952C-F4B624C286BC}"/>
    <cellStyle name="Normal 12 2 2 2 2 2 2 2 4 4" xfId="11559" xr:uid="{170B39E8-19ED-4632-8185-B99B64837E68}"/>
    <cellStyle name="Normal 12 2 2 2 2 2 2 2 4 4 2" xfId="11560" xr:uid="{2F4ECC78-E54F-4A03-8D59-BDAA58B6A966}"/>
    <cellStyle name="Normal 12 2 2 2 2 2 2 2 4 4 2 2" xfId="11561" xr:uid="{9F1DECA5-EA21-4141-B19D-F8E9B7D7DE48}"/>
    <cellStyle name="Normal 12 2 2 2 2 2 2 2 4 4 2 2 2" xfId="11562" xr:uid="{C33C97F2-6FA7-44A0-BA0A-7B311E3EC12F}"/>
    <cellStyle name="Normal 12 2 2 2 2 2 2 2 4 4 2 3" xfId="11563" xr:uid="{36CEE943-069D-4B50-8364-979097B67294}"/>
    <cellStyle name="Normal 12 2 2 2 2 2 2 2 4 4 3" xfId="11564" xr:uid="{ADA848A8-CE6E-469F-93B3-A129B12B6487}"/>
    <cellStyle name="Normal 12 2 2 2 2 2 2 2 4 4 3 2" xfId="11565" xr:uid="{17D8A4CA-CAA6-4D5F-A750-CA98F013F8AB}"/>
    <cellStyle name="Normal 12 2 2 2 2 2 2 2 4 4 4" xfId="11566" xr:uid="{184A7573-D444-494E-8C24-BC705444E779}"/>
    <cellStyle name="Normal 12 2 2 2 2 2 2 2 4 5" xfId="11567" xr:uid="{35626D1C-79A0-4D0A-ACB4-651F6E06FE50}"/>
    <cellStyle name="Normal 12 2 2 2 2 2 2 2 4 5 2" xfId="11568" xr:uid="{D2E8B589-0103-4475-A753-A78555D8123F}"/>
    <cellStyle name="Normal 12 2 2 2 2 2 2 2 4 5 2 2" xfId="11569" xr:uid="{24931AC3-433F-4E05-A63D-3897807C0836}"/>
    <cellStyle name="Normal 12 2 2 2 2 2 2 2 4 5 3" xfId="11570" xr:uid="{2072B45D-A1AE-4DDD-A79B-9A44D6308FF8}"/>
    <cellStyle name="Normal 12 2 2 2 2 2 2 2 4 6" xfId="11571" xr:uid="{B877E96E-55C6-4362-AA47-1E308F27FF97}"/>
    <cellStyle name="Normal 12 2 2 2 2 2 2 2 4 6 2" xfId="11572" xr:uid="{F99CC391-C663-4DBB-9A59-2675FE887740}"/>
    <cellStyle name="Normal 12 2 2 2 2 2 2 2 4 7" xfId="11573" xr:uid="{692537A4-EA24-48B2-AC05-493A781C55F9}"/>
    <cellStyle name="Normal 12 2 2 2 2 2 2 2 5" xfId="11574" xr:uid="{C1D9B59D-B167-4D80-945E-D3CBDC6F6AC9}"/>
    <cellStyle name="Normal 12 2 2 2 2 2 2 2 5 2" xfId="11575" xr:uid="{F5798B76-C442-4C5A-B80E-3F319670C5C3}"/>
    <cellStyle name="Normal 12 2 2 2 2 2 2 2 5 2 2" xfId="11576" xr:uid="{BCFC6AED-43A2-4E32-846C-94260A62AAA4}"/>
    <cellStyle name="Normal 12 2 2 2 2 2 2 2 5 2 2 2" xfId="11577" xr:uid="{1BF51ED9-86AE-45A2-93FC-BBC733DA7005}"/>
    <cellStyle name="Normal 12 2 2 2 2 2 2 2 5 2 2 2 2" xfId="11578" xr:uid="{73D57D3E-A36D-40CC-A5A1-CEC5D53ECB83}"/>
    <cellStyle name="Normal 12 2 2 2 2 2 2 2 5 2 2 3" xfId="11579" xr:uid="{304A596D-CC0B-4CCE-925A-C3B7A7A8D3E7}"/>
    <cellStyle name="Normal 12 2 2 2 2 2 2 2 5 2 3" xfId="11580" xr:uid="{9F1E5586-A0C2-4276-91C0-E25CF96EEFDC}"/>
    <cellStyle name="Normal 12 2 2 2 2 2 2 2 5 2 3 2" xfId="11581" xr:uid="{14B62690-D70E-40F5-8447-14DBC0414367}"/>
    <cellStyle name="Normal 12 2 2 2 2 2 2 2 5 2 4" xfId="11582" xr:uid="{8CC79610-9A24-425D-9B49-3EAEF58236B5}"/>
    <cellStyle name="Normal 12 2 2 2 2 2 2 2 5 3" xfId="11583" xr:uid="{06905406-1CD5-4A0A-9D9A-EB8DED55BD76}"/>
    <cellStyle name="Normal 12 2 2 2 2 2 2 2 5 3 2" xfId="11584" xr:uid="{40546EA6-7AFE-4ADA-ABD9-CC5F5275943D}"/>
    <cellStyle name="Normal 12 2 2 2 2 2 2 2 5 3 2 2" xfId="11585" xr:uid="{404124DB-8F56-486D-B9AC-2A8FACD2A03D}"/>
    <cellStyle name="Normal 12 2 2 2 2 2 2 2 5 3 2 2 2" xfId="11586" xr:uid="{D566E3E8-C131-4B84-AE5D-C8A5C60C1CA3}"/>
    <cellStyle name="Normal 12 2 2 2 2 2 2 2 5 3 2 3" xfId="11587" xr:uid="{B7365B26-E896-4E19-8D1B-4C91BE39E174}"/>
    <cellStyle name="Normal 12 2 2 2 2 2 2 2 5 3 3" xfId="11588" xr:uid="{605A1FEB-1437-4904-9AA9-73FC3C079148}"/>
    <cellStyle name="Normal 12 2 2 2 2 2 2 2 5 3 3 2" xfId="11589" xr:uid="{3BD2B8FF-EAA2-4F21-BBAC-61B0B0B89662}"/>
    <cellStyle name="Normal 12 2 2 2 2 2 2 2 5 3 4" xfId="11590" xr:uid="{CEB75BCA-F230-45CC-B8F5-3A9C90D49681}"/>
    <cellStyle name="Normal 12 2 2 2 2 2 2 2 5 4" xfId="11591" xr:uid="{BA4B1FF3-9447-404D-AE43-22449CB612A0}"/>
    <cellStyle name="Normal 12 2 2 2 2 2 2 2 5 4 2" xfId="11592" xr:uid="{37835D31-1EB5-4233-891E-BC09508E7E3B}"/>
    <cellStyle name="Normal 12 2 2 2 2 2 2 2 5 4 2 2" xfId="11593" xr:uid="{77E18C56-579A-438A-8D3B-2A327ED5E6F1}"/>
    <cellStyle name="Normal 12 2 2 2 2 2 2 2 5 4 3" xfId="11594" xr:uid="{EA77F372-83D2-49F9-A288-7A6635285072}"/>
    <cellStyle name="Normal 12 2 2 2 2 2 2 2 5 5" xfId="11595" xr:uid="{FDDE84C2-7EA3-4B54-A5F8-63AE4DEC2729}"/>
    <cellStyle name="Normal 12 2 2 2 2 2 2 2 5 5 2" xfId="11596" xr:uid="{7C55A49E-4715-4C9F-A90A-E4F3A48779AD}"/>
    <cellStyle name="Normal 12 2 2 2 2 2 2 2 5 6" xfId="11597" xr:uid="{0EE07D1F-0C06-4B89-B7F7-23F39975DB8E}"/>
    <cellStyle name="Normal 12 2 2 2 2 2 2 2 6" xfId="11598" xr:uid="{D0D28598-1C66-4B29-94A5-735D42DB812F}"/>
    <cellStyle name="Normal 12 2 2 2 2 2 2 2 6 2" xfId="11599" xr:uid="{DF523F11-DB49-4B11-8E7F-6B38036F6789}"/>
    <cellStyle name="Normal 12 2 2 2 2 2 2 2 6 2 2" xfId="11600" xr:uid="{B16D59B1-8191-4E4D-8674-C0D3991FA20C}"/>
    <cellStyle name="Normal 12 2 2 2 2 2 2 2 6 2 2 2" xfId="11601" xr:uid="{62CF56A4-8385-4F3F-B1AA-3C0D65343C72}"/>
    <cellStyle name="Normal 12 2 2 2 2 2 2 2 6 2 3" xfId="11602" xr:uid="{8BD096A5-21FA-4E07-B91E-C24EDC194966}"/>
    <cellStyle name="Normal 12 2 2 2 2 2 2 2 6 3" xfId="11603" xr:uid="{C47FFF0D-30DD-424E-96DC-5EDA37399C38}"/>
    <cellStyle name="Normal 12 2 2 2 2 2 2 2 6 3 2" xfId="11604" xr:uid="{ECD6813E-FE4C-44F2-B398-09B35561C3A1}"/>
    <cellStyle name="Normal 12 2 2 2 2 2 2 2 6 4" xfId="11605" xr:uid="{DA69BEEF-0C20-4D10-B2A6-7F38ADB595DF}"/>
    <cellStyle name="Normal 12 2 2 2 2 2 2 2 7" xfId="11606" xr:uid="{3CACD8F3-1AB3-4284-8457-BAECE0E71EBD}"/>
    <cellStyle name="Normal 12 2 2 2 2 2 2 2 7 2" xfId="11607" xr:uid="{0438EAC3-D3F6-48F9-84BA-F6DF60641D40}"/>
    <cellStyle name="Normal 12 2 2 2 2 2 2 2 7 2 2" xfId="11608" xr:uid="{F432FB0C-75EC-46DE-85B2-7723562BFD11}"/>
    <cellStyle name="Normal 12 2 2 2 2 2 2 2 7 2 2 2" xfId="11609" xr:uid="{B319A1D1-86E6-4DA4-9777-D5FE606CEB8E}"/>
    <cellStyle name="Normal 12 2 2 2 2 2 2 2 7 2 3" xfId="11610" xr:uid="{74DB3327-B807-47AB-BACB-609D6FC6C590}"/>
    <cellStyle name="Normal 12 2 2 2 2 2 2 2 7 3" xfId="11611" xr:uid="{DCC68605-C86E-4D62-815D-D29834E74802}"/>
    <cellStyle name="Normal 12 2 2 2 2 2 2 2 7 3 2" xfId="11612" xr:uid="{7CD11550-0FDF-47FD-9952-01ECA0DF75CC}"/>
    <cellStyle name="Normal 12 2 2 2 2 2 2 2 7 4" xfId="11613" xr:uid="{7755519F-4012-4EFA-B67B-F4EA983E55E2}"/>
    <cellStyle name="Normal 12 2 2 2 2 2 2 2 8" xfId="11614" xr:uid="{A7153A78-DDA2-4DD2-8E6D-9F2DA450EBE6}"/>
    <cellStyle name="Normal 12 2 2 2 2 2 2 2 8 2" xfId="11615" xr:uid="{87A9B395-E43A-486A-8574-2BD71DDA3092}"/>
    <cellStyle name="Normal 12 2 2 2 2 2 2 2 8 2 2" xfId="11616" xr:uid="{E2B338A8-31B9-4EBF-83DB-BF1640C346F2}"/>
    <cellStyle name="Normal 12 2 2 2 2 2 2 2 8 3" xfId="11617" xr:uid="{E383C932-2B17-4DAE-A955-04CFDB256C9F}"/>
    <cellStyle name="Normal 12 2 2 2 2 2 2 2 9" xfId="11618" xr:uid="{3F4BA1A1-8607-427E-823B-926C6DB68497}"/>
    <cellStyle name="Normal 12 2 2 2 2 2 2 2 9 2" xfId="11619" xr:uid="{007D197B-B905-426E-9F10-FAB913EF8FCB}"/>
    <cellStyle name="Normal 12 2 2 2 2 2 2 3" xfId="11620" xr:uid="{41AACD0C-289E-45DC-9E7F-E93DD336A1BD}"/>
    <cellStyle name="Normal 12 2 2 2 2 2 2 3 2" xfId="11621" xr:uid="{28B7FD4C-E1DB-4466-B68F-831A1FEF3357}"/>
    <cellStyle name="Normal 12 2 2 2 2 2 2 3 2 2" xfId="11622" xr:uid="{23CC8684-DD9B-4B8E-88F1-1AECEB6FA381}"/>
    <cellStyle name="Normal 12 2 2 2 2 2 2 3 2 2 2" xfId="11623" xr:uid="{77435B68-CFF9-4213-939F-EC1A6DAFF0DE}"/>
    <cellStyle name="Normal 12 2 2 2 2 2 2 3 2 2 2 2" xfId="11624" xr:uid="{8F71A881-7EB5-483E-97E4-4198C835AB01}"/>
    <cellStyle name="Normal 12 2 2 2 2 2 2 3 2 2 2 2 2" xfId="11625" xr:uid="{89480C44-34BF-4EB1-B2D9-D2E019FD458F}"/>
    <cellStyle name="Normal 12 2 2 2 2 2 2 3 2 2 2 3" xfId="11626" xr:uid="{4FD9458A-7094-418E-B129-53592E3AF940}"/>
    <cellStyle name="Normal 12 2 2 2 2 2 2 3 2 2 3" xfId="11627" xr:uid="{FA026B69-64F0-47EF-90E5-415612B69173}"/>
    <cellStyle name="Normal 12 2 2 2 2 2 2 3 2 2 3 2" xfId="11628" xr:uid="{B09AD517-B453-427E-A0B6-D927BA67A6B5}"/>
    <cellStyle name="Normal 12 2 2 2 2 2 2 3 2 2 4" xfId="11629" xr:uid="{C5D908C9-1CF2-4B42-A4EB-2B6C67513EA4}"/>
    <cellStyle name="Normal 12 2 2 2 2 2 2 3 2 3" xfId="11630" xr:uid="{EBCB6F0E-3683-4C36-956C-ED14F1EAF198}"/>
    <cellStyle name="Normal 12 2 2 2 2 2 2 3 2 3 2" xfId="11631" xr:uid="{0294A1EB-DF99-483E-949A-D979C6AFBDF9}"/>
    <cellStyle name="Normal 12 2 2 2 2 2 2 3 2 3 2 2" xfId="11632" xr:uid="{EACCC7E9-8D6E-4627-9922-4A8F511987E1}"/>
    <cellStyle name="Normal 12 2 2 2 2 2 2 3 2 3 2 2 2" xfId="11633" xr:uid="{7BBB9372-75DE-4740-92BE-F8F8990685F6}"/>
    <cellStyle name="Normal 12 2 2 2 2 2 2 3 2 3 2 3" xfId="11634" xr:uid="{6943D015-91EF-4540-8565-7533EAA2605E}"/>
    <cellStyle name="Normal 12 2 2 2 2 2 2 3 2 3 3" xfId="11635" xr:uid="{5A56CCDA-DAAC-4148-91F4-AF1B6D11D31E}"/>
    <cellStyle name="Normal 12 2 2 2 2 2 2 3 2 3 3 2" xfId="11636" xr:uid="{5F79FE54-369B-4034-AAC5-482E2C3FD755}"/>
    <cellStyle name="Normal 12 2 2 2 2 2 2 3 2 3 4" xfId="11637" xr:uid="{15E2A345-AD31-42DC-9B72-C7CBCE197D78}"/>
    <cellStyle name="Normal 12 2 2 2 2 2 2 3 2 4" xfId="11638" xr:uid="{E18A3F43-6D91-45C9-9C0E-A587A60873DA}"/>
    <cellStyle name="Normal 12 2 2 2 2 2 2 3 2 4 2" xfId="11639" xr:uid="{4AC5E21F-D5B8-4984-A63F-BF21EA598025}"/>
    <cellStyle name="Normal 12 2 2 2 2 2 2 3 2 4 2 2" xfId="11640" xr:uid="{98E5FF4A-2F06-4A33-82B5-FB65C51FD44E}"/>
    <cellStyle name="Normal 12 2 2 2 2 2 2 3 2 4 3" xfId="11641" xr:uid="{231672BD-C640-45A0-B8C0-55276C51144D}"/>
    <cellStyle name="Normal 12 2 2 2 2 2 2 3 2 5" xfId="11642" xr:uid="{AC50B15A-5BFC-44BF-BC11-7111626713A4}"/>
    <cellStyle name="Normal 12 2 2 2 2 2 2 3 2 5 2" xfId="11643" xr:uid="{94D399D3-B960-4F40-A031-F5231BD91C65}"/>
    <cellStyle name="Normal 12 2 2 2 2 2 2 3 2 6" xfId="11644" xr:uid="{16AC0D35-5565-411E-A8D9-0BF2A732D069}"/>
    <cellStyle name="Normal 12 2 2 2 2 2 2 3 3" xfId="11645" xr:uid="{0C94B629-0193-4652-8373-6810515BD5CF}"/>
    <cellStyle name="Normal 12 2 2 2 2 2 2 3 3 2" xfId="11646" xr:uid="{174CF0D0-0F34-4C37-8F3E-BDE935C1376F}"/>
    <cellStyle name="Normal 12 2 2 2 2 2 2 3 3 2 2" xfId="11647" xr:uid="{D60B7F24-1093-4C12-ADFB-7FA8CA843EA2}"/>
    <cellStyle name="Normal 12 2 2 2 2 2 2 3 3 2 2 2" xfId="11648" xr:uid="{A57A8E0A-815C-4A84-8D01-78A34F8E90EE}"/>
    <cellStyle name="Normal 12 2 2 2 2 2 2 3 3 2 3" xfId="11649" xr:uid="{E7B8040C-7AFD-4B9B-B14C-CC44F0B0D864}"/>
    <cellStyle name="Normal 12 2 2 2 2 2 2 3 3 3" xfId="11650" xr:uid="{F08C1D4D-486E-4A65-A034-317F26F653BD}"/>
    <cellStyle name="Normal 12 2 2 2 2 2 2 3 3 3 2" xfId="11651" xr:uid="{5E94B3D1-D604-4394-8BCE-AD7FAF4593E5}"/>
    <cellStyle name="Normal 12 2 2 2 2 2 2 3 3 4" xfId="11652" xr:uid="{16E5AC3C-078D-4805-B2A8-39DE046BAB92}"/>
    <cellStyle name="Normal 12 2 2 2 2 2 2 3 4" xfId="11653" xr:uid="{38CBDE09-AA1D-4DD9-BB66-E0809980C7B9}"/>
    <cellStyle name="Normal 12 2 2 2 2 2 2 3 4 2" xfId="11654" xr:uid="{C97C2441-E0B4-43C7-B8D7-2909BCC38055}"/>
    <cellStyle name="Normal 12 2 2 2 2 2 2 3 4 2 2" xfId="11655" xr:uid="{38128786-DF4D-452B-ACC7-E00051F83123}"/>
    <cellStyle name="Normal 12 2 2 2 2 2 2 3 4 2 2 2" xfId="11656" xr:uid="{B3AE317E-6A25-4479-9907-8A1CA2A91764}"/>
    <cellStyle name="Normal 12 2 2 2 2 2 2 3 4 2 3" xfId="11657" xr:uid="{632ECCC8-DB15-4A3C-BB6C-0039DE63E6AF}"/>
    <cellStyle name="Normal 12 2 2 2 2 2 2 3 4 3" xfId="11658" xr:uid="{5D6C38A8-BC0C-4BB4-9E67-503EDDBF1DDA}"/>
    <cellStyle name="Normal 12 2 2 2 2 2 2 3 4 3 2" xfId="11659" xr:uid="{55594692-FC8D-4190-A924-4BE038617A21}"/>
    <cellStyle name="Normal 12 2 2 2 2 2 2 3 4 4" xfId="11660" xr:uid="{BEA4A2CA-DEF1-4BCA-8A9C-1EDFCEEADDBD}"/>
    <cellStyle name="Normal 12 2 2 2 2 2 2 3 5" xfId="11661" xr:uid="{4D5AB3AA-A17A-42B3-9228-1E8CE14ED51C}"/>
    <cellStyle name="Normal 12 2 2 2 2 2 2 3 5 2" xfId="11662" xr:uid="{F356F57F-A952-4581-BB37-12A78710AB4C}"/>
    <cellStyle name="Normal 12 2 2 2 2 2 2 3 5 2 2" xfId="11663" xr:uid="{DEE6CC42-EB16-4EE2-8484-64F20E33DB38}"/>
    <cellStyle name="Normal 12 2 2 2 2 2 2 3 5 3" xfId="11664" xr:uid="{6B45E787-9B19-4D44-9B58-B92BE2314A87}"/>
    <cellStyle name="Normal 12 2 2 2 2 2 2 3 6" xfId="11665" xr:uid="{879490F4-696E-4202-8606-BDA0888CB9E5}"/>
    <cellStyle name="Normal 12 2 2 2 2 2 2 3 6 2" xfId="11666" xr:uid="{3147256F-BA7F-4054-A763-92947388BA5B}"/>
    <cellStyle name="Normal 12 2 2 2 2 2 2 3 7" xfId="11667" xr:uid="{DFC19D40-1D53-4E75-978B-33DA4C79EAD6}"/>
    <cellStyle name="Normal 12 2 2 2 2 2 2 4" xfId="11668" xr:uid="{06E863D7-A9EB-47FF-8666-660EB263345D}"/>
    <cellStyle name="Normal 12 2 2 2 2 2 2 4 2" xfId="11669" xr:uid="{E59BB811-AF2D-4321-BEB4-5484EEFC7416}"/>
    <cellStyle name="Normal 12 2 2 2 2 2 2 4 2 2" xfId="11670" xr:uid="{47819E4A-710F-46A5-A911-645C2F36DC62}"/>
    <cellStyle name="Normal 12 2 2 2 2 2 2 4 2 2 2" xfId="11671" xr:uid="{4A616728-91F1-47C8-90D3-646415255CF2}"/>
    <cellStyle name="Normal 12 2 2 2 2 2 2 4 2 2 2 2" xfId="11672" xr:uid="{B7E71606-87A5-4847-A14B-093D3B524878}"/>
    <cellStyle name="Normal 12 2 2 2 2 2 2 4 2 2 2 2 2" xfId="11673" xr:uid="{089186A0-AEB5-4F2D-9E61-DE9730557583}"/>
    <cellStyle name="Normal 12 2 2 2 2 2 2 4 2 2 2 3" xfId="11674" xr:uid="{B69C77C5-D054-4159-88EF-0E21158C635C}"/>
    <cellStyle name="Normal 12 2 2 2 2 2 2 4 2 2 3" xfId="11675" xr:uid="{9C688848-5BD3-404B-B467-55BB999D76A7}"/>
    <cellStyle name="Normal 12 2 2 2 2 2 2 4 2 2 3 2" xfId="11676" xr:uid="{10222D94-1EF3-4DB1-9864-3C15713DFF65}"/>
    <cellStyle name="Normal 12 2 2 2 2 2 2 4 2 2 4" xfId="11677" xr:uid="{A5425852-4C9E-455C-9453-BE0F406EFB40}"/>
    <cellStyle name="Normal 12 2 2 2 2 2 2 4 2 3" xfId="11678" xr:uid="{A00644F1-8CDF-418D-A6E9-511FBB87817A}"/>
    <cellStyle name="Normal 12 2 2 2 2 2 2 4 2 3 2" xfId="11679" xr:uid="{6A1A6063-B27C-4E87-B708-CD68D9B116CE}"/>
    <cellStyle name="Normal 12 2 2 2 2 2 2 4 2 3 2 2" xfId="11680" xr:uid="{8F540730-2F72-4EE3-9816-F780FA395295}"/>
    <cellStyle name="Normal 12 2 2 2 2 2 2 4 2 3 2 2 2" xfId="11681" xr:uid="{FA40FB80-C83E-43C2-9207-212C854C203C}"/>
    <cellStyle name="Normal 12 2 2 2 2 2 2 4 2 3 2 3" xfId="11682" xr:uid="{6D1A4B37-5109-4784-87F0-AE091AB6885B}"/>
    <cellStyle name="Normal 12 2 2 2 2 2 2 4 2 3 3" xfId="11683" xr:uid="{B733C259-A343-4B4A-A264-5232BC0FEBF2}"/>
    <cellStyle name="Normal 12 2 2 2 2 2 2 4 2 3 3 2" xfId="11684" xr:uid="{C970376A-DC09-4789-BC79-00262FF7449F}"/>
    <cellStyle name="Normal 12 2 2 2 2 2 2 4 2 3 4" xfId="11685" xr:uid="{DB6660A3-9040-4091-BE1D-789E1E7B066F}"/>
    <cellStyle name="Normal 12 2 2 2 2 2 2 4 2 4" xfId="11686" xr:uid="{3C473D57-F32B-4944-BAA5-D1601D423AFE}"/>
    <cellStyle name="Normal 12 2 2 2 2 2 2 4 2 4 2" xfId="11687" xr:uid="{9CD1C4C5-FA5E-4DAD-916B-EE8B491B176E}"/>
    <cellStyle name="Normal 12 2 2 2 2 2 2 4 2 4 2 2" xfId="11688" xr:uid="{644D426E-D90A-4821-966D-8751F70BCB34}"/>
    <cellStyle name="Normal 12 2 2 2 2 2 2 4 2 4 3" xfId="11689" xr:uid="{90B19B18-C6CA-4C25-BDAD-E114DCC690BC}"/>
    <cellStyle name="Normal 12 2 2 2 2 2 2 4 2 5" xfId="11690" xr:uid="{CD6926FD-15B4-4E9F-94A4-EE803D223FD8}"/>
    <cellStyle name="Normal 12 2 2 2 2 2 2 4 2 5 2" xfId="11691" xr:uid="{F77B000F-5E80-4944-A832-9CEAEA41A343}"/>
    <cellStyle name="Normal 12 2 2 2 2 2 2 4 2 6" xfId="11692" xr:uid="{BDDF970D-AFAB-48B7-BB3C-EC5545D3D44D}"/>
    <cellStyle name="Normal 12 2 2 2 2 2 2 4 3" xfId="11693" xr:uid="{0C604A96-A1E4-4C8E-BD01-1B06995CDF53}"/>
    <cellStyle name="Normal 12 2 2 2 2 2 2 4 3 2" xfId="11694" xr:uid="{D6913C01-5E25-46A4-A31C-0D53C1ADAC62}"/>
    <cellStyle name="Normal 12 2 2 2 2 2 2 4 3 2 2" xfId="11695" xr:uid="{2CE1E173-3CB7-4068-A5D2-B0F9D9F148F5}"/>
    <cellStyle name="Normal 12 2 2 2 2 2 2 4 3 2 2 2" xfId="11696" xr:uid="{6E7FE7F4-BA26-406B-97A1-F2823C78810A}"/>
    <cellStyle name="Normal 12 2 2 2 2 2 2 4 3 2 3" xfId="11697" xr:uid="{B05076EF-8625-4526-9572-F303F8B4E5EA}"/>
    <cellStyle name="Normal 12 2 2 2 2 2 2 4 3 3" xfId="11698" xr:uid="{93AB3B81-6619-4F65-A01C-5F6B72632709}"/>
    <cellStyle name="Normal 12 2 2 2 2 2 2 4 3 3 2" xfId="11699" xr:uid="{B1AD0CCB-9462-463D-BE00-7CBD69191AC9}"/>
    <cellStyle name="Normal 12 2 2 2 2 2 2 4 3 4" xfId="11700" xr:uid="{8365CB97-1DC3-4B21-A90C-A913DB8421A8}"/>
    <cellStyle name="Normal 12 2 2 2 2 2 2 4 4" xfId="11701" xr:uid="{BBA1C816-97EA-4435-BF64-C359D69514AC}"/>
    <cellStyle name="Normal 12 2 2 2 2 2 2 4 4 2" xfId="11702" xr:uid="{783AD1FA-28D0-445F-A888-6E23B8F8F0FD}"/>
    <cellStyle name="Normal 12 2 2 2 2 2 2 4 4 2 2" xfId="11703" xr:uid="{71145EAD-F8D2-4FF4-BA14-3D6FF3AE1F0C}"/>
    <cellStyle name="Normal 12 2 2 2 2 2 2 4 4 2 2 2" xfId="11704" xr:uid="{709FD597-9B20-4A07-9A54-197E8FADCC1B}"/>
    <cellStyle name="Normal 12 2 2 2 2 2 2 4 4 2 3" xfId="11705" xr:uid="{345F0276-C158-4CA8-A785-E6FFD39DA48C}"/>
    <cellStyle name="Normal 12 2 2 2 2 2 2 4 4 3" xfId="11706" xr:uid="{BACA6FF3-CF11-4B00-B133-7D923F55116B}"/>
    <cellStyle name="Normal 12 2 2 2 2 2 2 4 4 3 2" xfId="11707" xr:uid="{E2C0A5A6-D8C0-4B89-AFB4-8C552CB663E4}"/>
    <cellStyle name="Normal 12 2 2 2 2 2 2 4 4 4" xfId="11708" xr:uid="{44FE8CEA-85C5-4312-A425-1FAB51EAFA18}"/>
    <cellStyle name="Normal 12 2 2 2 2 2 2 4 5" xfId="11709" xr:uid="{8F40965F-2EB1-4C3D-AB3F-3F55BAC76A10}"/>
    <cellStyle name="Normal 12 2 2 2 2 2 2 4 5 2" xfId="11710" xr:uid="{B1E0B87E-3514-4AB1-BF4F-9F3DC1383F6F}"/>
    <cellStyle name="Normal 12 2 2 2 2 2 2 4 5 2 2" xfId="11711" xr:uid="{81D24522-0C2D-4C72-92A7-7F7AC800E3D2}"/>
    <cellStyle name="Normal 12 2 2 2 2 2 2 4 5 3" xfId="11712" xr:uid="{93A4E37A-5053-4A7A-8A46-A832E4853EEA}"/>
    <cellStyle name="Normal 12 2 2 2 2 2 2 4 6" xfId="11713" xr:uid="{64EFA87A-33AC-4FB4-84A3-AFDD32CD3740}"/>
    <cellStyle name="Normal 12 2 2 2 2 2 2 4 6 2" xfId="11714" xr:uid="{BAFEFFFA-EFD2-47C9-A42B-A66B521B1348}"/>
    <cellStyle name="Normal 12 2 2 2 2 2 2 4 7" xfId="11715" xr:uid="{B5D9AF27-0C95-43A0-8213-24A1668E99DE}"/>
    <cellStyle name="Normal 12 2 2 2 2 2 2 5" xfId="11716" xr:uid="{D9ECFF23-F27C-4D04-85D2-C68DA94E452E}"/>
    <cellStyle name="Normal 12 2 2 2 2 2 2 5 2" xfId="11717" xr:uid="{D3EF8DDB-A6EC-4872-AC2B-85115652AEA6}"/>
    <cellStyle name="Normal 12 2 2 2 2 2 2 5 2 2" xfId="11718" xr:uid="{F80DA4E5-B2B4-459C-8ED4-50963DC53985}"/>
    <cellStyle name="Normal 12 2 2 2 2 2 2 5 2 2 2" xfId="11719" xr:uid="{5E609E9D-811E-416F-9678-D72DB1BB5CC9}"/>
    <cellStyle name="Normal 12 2 2 2 2 2 2 5 2 2 2 2" xfId="11720" xr:uid="{EA51208C-F4D8-4A24-8D85-FB55D117103D}"/>
    <cellStyle name="Normal 12 2 2 2 2 2 2 5 2 2 3" xfId="11721" xr:uid="{7D315F98-5695-42DF-BF4B-907AB47C1727}"/>
    <cellStyle name="Normal 12 2 2 2 2 2 2 5 2 3" xfId="11722" xr:uid="{5FBDE07E-C741-4945-8C2D-7C3A47071ACA}"/>
    <cellStyle name="Normal 12 2 2 2 2 2 2 5 2 3 2" xfId="11723" xr:uid="{BBA1DC99-0785-4268-BA27-A5306B653EAD}"/>
    <cellStyle name="Normal 12 2 2 2 2 2 2 5 2 4" xfId="11724" xr:uid="{48B4FD30-D148-4AFB-8539-E222E3EDD3B6}"/>
    <cellStyle name="Normal 12 2 2 2 2 2 2 5 3" xfId="11725" xr:uid="{67185CDE-1176-4DB5-8F51-3AAD5E277AAF}"/>
    <cellStyle name="Normal 12 2 2 2 2 2 2 5 3 2" xfId="11726" xr:uid="{154CD163-7EBF-4485-8E9C-D7FF2427CBC1}"/>
    <cellStyle name="Normal 12 2 2 2 2 2 2 5 3 2 2" xfId="11727" xr:uid="{68733B58-319E-4FFB-AF3E-79A2C80AFBFA}"/>
    <cellStyle name="Normal 12 2 2 2 2 2 2 5 3 2 2 2" xfId="11728" xr:uid="{2FA428CD-956E-4469-8FB3-8C73D1BFD3FA}"/>
    <cellStyle name="Normal 12 2 2 2 2 2 2 5 3 2 3" xfId="11729" xr:uid="{AB7E170A-D9F4-4C0E-8D8C-AAA64CB5100C}"/>
    <cellStyle name="Normal 12 2 2 2 2 2 2 5 3 3" xfId="11730" xr:uid="{565C2352-F3BC-4AA6-8B6C-02C00703BB29}"/>
    <cellStyle name="Normal 12 2 2 2 2 2 2 5 3 3 2" xfId="11731" xr:uid="{9CCE5B64-EB46-4912-9557-D281C0647E9C}"/>
    <cellStyle name="Normal 12 2 2 2 2 2 2 5 3 4" xfId="11732" xr:uid="{66780F49-9076-471B-90E2-8C0BCB55BB92}"/>
    <cellStyle name="Normal 12 2 2 2 2 2 2 5 4" xfId="11733" xr:uid="{25FA6989-7BDC-4649-92FA-1C99A43C5B70}"/>
    <cellStyle name="Normal 12 2 2 2 2 2 2 5 4 2" xfId="11734" xr:uid="{4A5646AA-68A7-4223-BFF3-8F73AFF09361}"/>
    <cellStyle name="Normal 12 2 2 2 2 2 2 5 4 2 2" xfId="11735" xr:uid="{7EEB8DA3-F5FE-4D2D-98E2-DC88A5571911}"/>
    <cellStyle name="Normal 12 2 2 2 2 2 2 5 4 3" xfId="11736" xr:uid="{BFCB7736-7897-4F26-8761-87A499A0AA74}"/>
    <cellStyle name="Normal 12 2 2 2 2 2 2 5 5" xfId="11737" xr:uid="{9246822C-EAC4-42AE-B47D-BE35BE94A844}"/>
    <cellStyle name="Normal 12 2 2 2 2 2 2 5 5 2" xfId="11738" xr:uid="{91E82347-A1D9-4800-9D01-E1558FA29F2C}"/>
    <cellStyle name="Normal 12 2 2 2 2 2 2 5 6" xfId="11739" xr:uid="{138BC33F-7B62-41D1-8AE8-E548BB41AB45}"/>
    <cellStyle name="Normal 12 2 2 2 2 2 2 6" xfId="11740" xr:uid="{64F29847-9DAD-43BE-9956-C18CE74C2C12}"/>
    <cellStyle name="Normal 12 2 2 2 2 2 2 6 2" xfId="11741" xr:uid="{6E76C1B7-9E15-4D24-BB2A-258967D8A81A}"/>
    <cellStyle name="Normal 12 2 2 2 2 2 2 6 2 2" xfId="11742" xr:uid="{72ED5C32-3F07-4F94-9EAA-C4F504FEEE47}"/>
    <cellStyle name="Normal 12 2 2 2 2 2 2 6 2 2 2" xfId="11743" xr:uid="{A9FF08A9-630D-43AD-8C91-B504F90B817E}"/>
    <cellStyle name="Normal 12 2 2 2 2 2 2 6 2 3" xfId="11744" xr:uid="{48D98FE7-9BAB-4F19-B309-1CCEB47A6BC0}"/>
    <cellStyle name="Normal 12 2 2 2 2 2 2 6 3" xfId="11745" xr:uid="{3BF7C8DB-4068-4875-9EA0-527EBC82EB31}"/>
    <cellStyle name="Normal 12 2 2 2 2 2 2 6 3 2" xfId="11746" xr:uid="{2E77A2A9-F1AF-43D2-AF7A-D6CAF29FD634}"/>
    <cellStyle name="Normal 12 2 2 2 2 2 2 6 4" xfId="11747" xr:uid="{45A774DB-D641-4AF1-98FD-957B5DA5625A}"/>
    <cellStyle name="Normal 12 2 2 2 2 2 2 7" xfId="11748" xr:uid="{E9D62F36-2065-418B-8A62-D0D799B982CC}"/>
    <cellStyle name="Normal 12 2 2 2 2 2 2 7 2" xfId="11749" xr:uid="{071951BB-9396-4F80-AE4D-19A5DC810302}"/>
    <cellStyle name="Normal 12 2 2 2 2 2 2 7 2 2" xfId="11750" xr:uid="{64434483-B29E-4A34-9652-5028CF944A9C}"/>
    <cellStyle name="Normal 12 2 2 2 2 2 2 7 2 2 2" xfId="11751" xr:uid="{FB5A951C-A9F2-4513-BDC2-A759EB94DA22}"/>
    <cellStyle name="Normal 12 2 2 2 2 2 2 7 2 3" xfId="11752" xr:uid="{D59ADF11-423D-4749-BC59-D877BEA5CBA4}"/>
    <cellStyle name="Normal 12 2 2 2 2 2 2 7 3" xfId="11753" xr:uid="{FD6F637D-B4C7-4C4A-A3C8-12929CFA42FB}"/>
    <cellStyle name="Normal 12 2 2 2 2 2 2 7 3 2" xfId="11754" xr:uid="{0FADC641-8948-406A-9AC1-E4A4365CA872}"/>
    <cellStyle name="Normal 12 2 2 2 2 2 2 7 4" xfId="11755" xr:uid="{C56D7647-EBB2-44C8-AC14-EB5B25FA202A}"/>
    <cellStyle name="Normal 12 2 2 2 2 2 2 8" xfId="11756" xr:uid="{6E193B32-0F2B-457E-A014-D5DD73886876}"/>
    <cellStyle name="Normal 12 2 2 2 2 2 2 8 2" xfId="11757" xr:uid="{1A8399A0-DC31-45CA-B979-84B6BAFE39FA}"/>
    <cellStyle name="Normal 12 2 2 2 2 2 2 8 2 2" xfId="11758" xr:uid="{DA1971B3-AAA7-4963-BCE8-33341DA3C924}"/>
    <cellStyle name="Normal 12 2 2 2 2 2 2 8 3" xfId="11759" xr:uid="{90D6AF4B-3DF9-475A-9C59-CAFD39CFAB76}"/>
    <cellStyle name="Normal 12 2 2 2 2 2 2 9" xfId="11760" xr:uid="{C3347C80-5233-4010-B69F-C084FA7AAA04}"/>
    <cellStyle name="Normal 12 2 2 2 2 2 2 9 2" xfId="11761" xr:uid="{08991DE1-7C8F-4FF8-8D49-8F73BB39F8D5}"/>
    <cellStyle name="Normal 12 2 2 2 2 2 3" xfId="11762" xr:uid="{53E5DB9B-C0AE-4E48-BAE9-7454F8094B73}"/>
    <cellStyle name="Normal 12 2 2 2 2 2 3 2" xfId="11763" xr:uid="{61F8DD7D-714C-4033-9EAD-BE1C56F3CFFC}"/>
    <cellStyle name="Normal 12 2 2 2 2 2 3 2 2" xfId="11764" xr:uid="{0B9FF31D-B1CB-4BE4-AD47-CB11148D423F}"/>
    <cellStyle name="Normal 12 2 2 2 2 2 3 2 2 2" xfId="11765" xr:uid="{D9AC777D-4A4F-4AD4-98B9-B7FF38F0FAD9}"/>
    <cellStyle name="Normal 12 2 2 2 2 2 3 2 2 2 2" xfId="11766" xr:uid="{8E356296-ED90-414E-8D6B-D8F814F8F59F}"/>
    <cellStyle name="Normal 12 2 2 2 2 2 3 2 2 2 2 2" xfId="11767" xr:uid="{89D9CB92-3568-4884-B1E8-CB3E3A945CC5}"/>
    <cellStyle name="Normal 12 2 2 2 2 2 3 2 2 2 2 2 2" xfId="11768" xr:uid="{5AF12A9B-2BB3-42D6-8E37-706364E8CA1F}"/>
    <cellStyle name="Normal 12 2 2 2 2 2 3 2 2 2 2 3" xfId="11769" xr:uid="{2E7D94CF-88E0-4D5F-B716-5AACC9BEFC02}"/>
    <cellStyle name="Normal 12 2 2 2 2 2 3 2 2 2 3" xfId="11770" xr:uid="{F3C44878-B51A-4078-9ADF-27D249C3BD42}"/>
    <cellStyle name="Normal 12 2 2 2 2 2 3 2 2 2 3 2" xfId="11771" xr:uid="{047F6FE1-B2CC-43FD-99BC-CED2BD25B77D}"/>
    <cellStyle name="Normal 12 2 2 2 2 2 3 2 2 2 4" xfId="11772" xr:uid="{602B1847-4B46-4EE6-9E05-FB88CA7A3478}"/>
    <cellStyle name="Normal 12 2 2 2 2 2 3 2 2 3" xfId="11773" xr:uid="{9F9ED794-D71A-409D-8759-5ACF3049E275}"/>
    <cellStyle name="Normal 12 2 2 2 2 2 3 2 2 3 2" xfId="11774" xr:uid="{5BC89AB5-75D8-423F-9CED-11E9617D9E3B}"/>
    <cellStyle name="Normal 12 2 2 2 2 2 3 2 2 3 2 2" xfId="11775" xr:uid="{3ECFE0AD-D615-4F80-BD33-B4015008D25A}"/>
    <cellStyle name="Normal 12 2 2 2 2 2 3 2 2 3 2 2 2" xfId="11776" xr:uid="{3430C982-8F98-42A1-9162-ADD280589D14}"/>
    <cellStyle name="Normal 12 2 2 2 2 2 3 2 2 3 2 3" xfId="11777" xr:uid="{D083514B-BBB0-4E60-AA6D-C146918F4193}"/>
    <cellStyle name="Normal 12 2 2 2 2 2 3 2 2 3 3" xfId="11778" xr:uid="{5C0671F7-5118-4BAC-9829-33FC045F4562}"/>
    <cellStyle name="Normal 12 2 2 2 2 2 3 2 2 3 3 2" xfId="11779" xr:uid="{F625C246-A4FD-4004-9938-67042999A734}"/>
    <cellStyle name="Normal 12 2 2 2 2 2 3 2 2 3 4" xfId="11780" xr:uid="{C52A7CAA-5E86-4D4D-B53D-899C4F8DE0B0}"/>
    <cellStyle name="Normal 12 2 2 2 2 2 3 2 2 4" xfId="11781" xr:uid="{B7680315-E14E-45AD-A591-664C28D2B13D}"/>
    <cellStyle name="Normal 12 2 2 2 2 2 3 2 2 4 2" xfId="11782" xr:uid="{DA86C667-EE18-47BE-9407-D58215404E51}"/>
    <cellStyle name="Normal 12 2 2 2 2 2 3 2 2 4 2 2" xfId="11783" xr:uid="{1C7AAC61-65EF-4856-B4FD-6DE639CF57C0}"/>
    <cellStyle name="Normal 12 2 2 2 2 2 3 2 2 4 3" xfId="11784" xr:uid="{79F4626B-2073-4BCE-811C-962A8D6D64A5}"/>
    <cellStyle name="Normal 12 2 2 2 2 2 3 2 2 5" xfId="11785" xr:uid="{46C067C3-FADF-4606-ABF8-0ADFECD7FF90}"/>
    <cellStyle name="Normal 12 2 2 2 2 2 3 2 2 5 2" xfId="11786" xr:uid="{3A339D38-4F10-46B4-8729-E59D8A259AC2}"/>
    <cellStyle name="Normal 12 2 2 2 2 2 3 2 2 6" xfId="11787" xr:uid="{80A4ECEB-FF14-4D2C-BF92-62720AF8B0FA}"/>
    <cellStyle name="Normal 12 2 2 2 2 2 3 2 3" xfId="11788" xr:uid="{E2565BCF-462B-4399-B3B5-181D0EDE1B0D}"/>
    <cellStyle name="Normal 12 2 2 2 2 2 3 2 3 2" xfId="11789" xr:uid="{00CF7CB8-BE42-429E-A48C-3CA7D21772A0}"/>
    <cellStyle name="Normal 12 2 2 2 2 2 3 2 3 2 2" xfId="11790" xr:uid="{14240444-40CF-47E5-AEB9-EDE98C7D3C35}"/>
    <cellStyle name="Normal 12 2 2 2 2 2 3 2 3 2 2 2" xfId="11791" xr:uid="{C22A729C-F5DD-4AFC-9874-3BA174FEB502}"/>
    <cellStyle name="Normal 12 2 2 2 2 2 3 2 3 2 3" xfId="11792" xr:uid="{7F7B088C-6168-4DC7-836C-A9ED2B57927D}"/>
    <cellStyle name="Normal 12 2 2 2 2 2 3 2 3 3" xfId="11793" xr:uid="{FDE77FC7-E02E-4CBC-91A6-C618FC688BD5}"/>
    <cellStyle name="Normal 12 2 2 2 2 2 3 2 3 3 2" xfId="11794" xr:uid="{27E395E9-77FB-49F4-8398-1CFE327236AF}"/>
    <cellStyle name="Normal 12 2 2 2 2 2 3 2 3 4" xfId="11795" xr:uid="{7B090570-57D3-4910-9529-CB5742C78E11}"/>
    <cellStyle name="Normal 12 2 2 2 2 2 3 2 4" xfId="11796" xr:uid="{91AA72FB-0333-4E8E-B829-B4761530A222}"/>
    <cellStyle name="Normal 12 2 2 2 2 2 3 2 4 2" xfId="11797" xr:uid="{41ED47AE-BFF3-4E86-88B5-8A0DB6AF6A5A}"/>
    <cellStyle name="Normal 12 2 2 2 2 2 3 2 4 2 2" xfId="11798" xr:uid="{514F9CC9-49DB-4E9A-BD71-D5793413E7B9}"/>
    <cellStyle name="Normal 12 2 2 2 2 2 3 2 4 2 2 2" xfId="11799" xr:uid="{99F4CB13-16AF-4BB1-8DCE-B873EBC5DC61}"/>
    <cellStyle name="Normal 12 2 2 2 2 2 3 2 4 2 3" xfId="11800" xr:uid="{4513A4E0-DE7D-4A77-905E-1C71DE359FBA}"/>
    <cellStyle name="Normal 12 2 2 2 2 2 3 2 4 3" xfId="11801" xr:uid="{3E9CB468-0AAB-4BC4-AD3E-D5118617C1B8}"/>
    <cellStyle name="Normal 12 2 2 2 2 2 3 2 4 3 2" xfId="11802" xr:uid="{5BE2C168-6848-4BA5-B352-F33B30760F4F}"/>
    <cellStyle name="Normal 12 2 2 2 2 2 3 2 4 4" xfId="11803" xr:uid="{A4180E83-F62D-4B78-B7BA-207183C7EC5B}"/>
    <cellStyle name="Normal 12 2 2 2 2 2 3 2 5" xfId="11804" xr:uid="{8B283638-F488-46A3-BD5C-00A4EB550D22}"/>
    <cellStyle name="Normal 12 2 2 2 2 2 3 2 5 2" xfId="11805" xr:uid="{B00B77A5-935D-47A0-8F45-78EC529DC288}"/>
    <cellStyle name="Normal 12 2 2 2 2 2 3 2 5 2 2" xfId="11806" xr:uid="{913D4A20-E148-4A21-A82D-FD8DAE37BED0}"/>
    <cellStyle name="Normal 12 2 2 2 2 2 3 2 5 3" xfId="11807" xr:uid="{10BF69F5-CA7F-486D-BFE8-3721792DE588}"/>
    <cellStyle name="Normal 12 2 2 2 2 2 3 2 6" xfId="11808" xr:uid="{94691FF4-2345-40E5-9D61-D4B4DE9941E0}"/>
    <cellStyle name="Normal 12 2 2 2 2 2 3 2 6 2" xfId="11809" xr:uid="{D0846A7D-B07B-4AA0-9696-FDA7B8FBBF8E}"/>
    <cellStyle name="Normal 12 2 2 2 2 2 3 2 7" xfId="11810" xr:uid="{D47F101C-27CC-44D5-8FAB-D2E03ECED505}"/>
    <cellStyle name="Normal 12 2 2 2 2 2 3 3" xfId="11811" xr:uid="{3761F674-9B13-4B43-BA8A-13BAD1CD5955}"/>
    <cellStyle name="Normal 12 2 2 2 2 2 3 3 2" xfId="11812" xr:uid="{141ED9A1-99D9-4E4E-BE7B-EA513773B3E0}"/>
    <cellStyle name="Normal 12 2 2 2 2 2 3 3 2 2" xfId="11813" xr:uid="{55203CB4-6E93-422A-BA6E-78E50D90A530}"/>
    <cellStyle name="Normal 12 2 2 2 2 2 3 3 2 2 2" xfId="11814" xr:uid="{63A322A0-7728-4ACE-92C8-C12201CCDA3C}"/>
    <cellStyle name="Normal 12 2 2 2 2 2 3 3 2 2 2 2" xfId="11815" xr:uid="{5730A94F-8FF5-49E8-8F1A-4FF4F84EBE22}"/>
    <cellStyle name="Normal 12 2 2 2 2 2 3 3 2 2 2 2 2" xfId="11816" xr:uid="{79DBA8DE-3A21-415C-9E68-2506598D5DCD}"/>
    <cellStyle name="Normal 12 2 2 2 2 2 3 3 2 2 2 3" xfId="11817" xr:uid="{D671FE39-DF82-4475-838C-40260EF54E86}"/>
    <cellStyle name="Normal 12 2 2 2 2 2 3 3 2 2 3" xfId="11818" xr:uid="{5DE39FB9-C3EF-4025-8AC4-77A00228F1C4}"/>
    <cellStyle name="Normal 12 2 2 2 2 2 3 3 2 2 3 2" xfId="11819" xr:uid="{9D07CC61-96BF-447A-85F7-2FF21E478EE5}"/>
    <cellStyle name="Normal 12 2 2 2 2 2 3 3 2 2 4" xfId="11820" xr:uid="{C5C1E96D-C7C2-4E19-8B56-55C4FBE5C43A}"/>
    <cellStyle name="Normal 12 2 2 2 2 2 3 3 2 3" xfId="11821" xr:uid="{0EAB1382-BF49-4AAB-A031-17DA8DC565A1}"/>
    <cellStyle name="Normal 12 2 2 2 2 2 3 3 2 3 2" xfId="11822" xr:uid="{F7CDFAEA-D526-456C-90E5-E8E683C60B8A}"/>
    <cellStyle name="Normal 12 2 2 2 2 2 3 3 2 3 2 2" xfId="11823" xr:uid="{67C613A5-9812-42EB-84E2-70AC5A445B7C}"/>
    <cellStyle name="Normal 12 2 2 2 2 2 3 3 2 3 2 2 2" xfId="11824" xr:uid="{97CBD3A8-AFEE-4614-8303-E24344F55A9F}"/>
    <cellStyle name="Normal 12 2 2 2 2 2 3 3 2 3 2 3" xfId="11825" xr:uid="{71B5F3A7-3D33-4FD5-A332-E06508481183}"/>
    <cellStyle name="Normal 12 2 2 2 2 2 3 3 2 3 3" xfId="11826" xr:uid="{3864B84E-1669-472A-9FDC-54CFC0E82A0D}"/>
    <cellStyle name="Normal 12 2 2 2 2 2 3 3 2 3 3 2" xfId="11827" xr:uid="{298D4274-D150-46D8-A133-1858599EBF06}"/>
    <cellStyle name="Normal 12 2 2 2 2 2 3 3 2 3 4" xfId="11828" xr:uid="{4E76F55A-0270-4EDA-9487-F609CF555840}"/>
    <cellStyle name="Normal 12 2 2 2 2 2 3 3 2 4" xfId="11829" xr:uid="{E346F199-E21B-4CAB-82D5-D83566E4154A}"/>
    <cellStyle name="Normal 12 2 2 2 2 2 3 3 2 4 2" xfId="11830" xr:uid="{08B15957-6483-4A18-8826-35B33836D4C7}"/>
    <cellStyle name="Normal 12 2 2 2 2 2 3 3 2 4 2 2" xfId="11831" xr:uid="{2AFAD03E-53BE-4D88-8CC8-571B324C4329}"/>
    <cellStyle name="Normal 12 2 2 2 2 2 3 3 2 4 3" xfId="11832" xr:uid="{723AD331-1182-4E59-91CC-115D7C8B4499}"/>
    <cellStyle name="Normal 12 2 2 2 2 2 3 3 2 5" xfId="11833" xr:uid="{4AAD15D0-B7A3-4005-9588-7AEF4F8989D4}"/>
    <cellStyle name="Normal 12 2 2 2 2 2 3 3 2 5 2" xfId="11834" xr:uid="{55A1098D-2E4F-4807-9E66-2C8664814149}"/>
    <cellStyle name="Normal 12 2 2 2 2 2 3 3 2 6" xfId="11835" xr:uid="{E95067CB-60D3-44E1-8650-5644B7399C32}"/>
    <cellStyle name="Normal 12 2 2 2 2 2 3 3 3" xfId="11836" xr:uid="{B85DF456-03EF-4CFE-A5D5-52EA3DC672E1}"/>
    <cellStyle name="Normal 12 2 2 2 2 2 3 3 3 2" xfId="11837" xr:uid="{DDE6A5BC-EC3A-4468-A9A4-CD22F29989B6}"/>
    <cellStyle name="Normal 12 2 2 2 2 2 3 3 3 2 2" xfId="11838" xr:uid="{44D068AB-1B84-4CA4-BFCA-CCB6863C888E}"/>
    <cellStyle name="Normal 12 2 2 2 2 2 3 3 3 2 2 2" xfId="11839" xr:uid="{814525E0-BC29-42B7-AFD9-57202422B33D}"/>
    <cellStyle name="Normal 12 2 2 2 2 2 3 3 3 2 3" xfId="11840" xr:uid="{DE05D55C-2EAE-488B-B1CB-F044EB1202F9}"/>
    <cellStyle name="Normal 12 2 2 2 2 2 3 3 3 3" xfId="11841" xr:uid="{19B09C1C-E8E4-4A17-9252-334E69C81DA9}"/>
    <cellStyle name="Normal 12 2 2 2 2 2 3 3 3 3 2" xfId="11842" xr:uid="{AEB603CA-8127-415A-8EEB-0F7685033D02}"/>
    <cellStyle name="Normal 12 2 2 2 2 2 3 3 3 4" xfId="11843" xr:uid="{0B14E014-92A7-41E7-B6EF-FB45A27EDD4C}"/>
    <cellStyle name="Normal 12 2 2 2 2 2 3 3 4" xfId="11844" xr:uid="{6DC99214-7AA3-4278-9278-316AE6C2D0B0}"/>
    <cellStyle name="Normal 12 2 2 2 2 2 3 3 4 2" xfId="11845" xr:uid="{0CBD9079-EDC1-4162-9B68-43E628DF7940}"/>
    <cellStyle name="Normal 12 2 2 2 2 2 3 3 4 2 2" xfId="11846" xr:uid="{348CB8E4-BB8B-407D-8AA6-58B25D416A91}"/>
    <cellStyle name="Normal 12 2 2 2 2 2 3 3 4 2 2 2" xfId="11847" xr:uid="{84B3F4BB-41BF-44A2-BB61-07752BC74556}"/>
    <cellStyle name="Normal 12 2 2 2 2 2 3 3 4 2 3" xfId="11848" xr:uid="{49994F2B-AB19-40F6-BB4B-E3ED354A8352}"/>
    <cellStyle name="Normal 12 2 2 2 2 2 3 3 4 3" xfId="11849" xr:uid="{A283A61C-C770-42E3-825C-260D0E2340B5}"/>
    <cellStyle name="Normal 12 2 2 2 2 2 3 3 4 3 2" xfId="11850" xr:uid="{92389584-7913-4067-8AC9-850A0C0673F3}"/>
    <cellStyle name="Normal 12 2 2 2 2 2 3 3 4 4" xfId="11851" xr:uid="{0BA7914D-5578-4489-A238-71D131A70821}"/>
    <cellStyle name="Normal 12 2 2 2 2 2 3 3 5" xfId="11852" xr:uid="{E0B28AC8-044B-4543-B3BD-2642844B1E68}"/>
    <cellStyle name="Normal 12 2 2 2 2 2 3 3 5 2" xfId="11853" xr:uid="{69AF7842-1509-470A-BA7C-EFE561D5FFD2}"/>
    <cellStyle name="Normal 12 2 2 2 2 2 3 3 5 2 2" xfId="11854" xr:uid="{EF43F685-9698-438A-88BC-2C7BDBFB832F}"/>
    <cellStyle name="Normal 12 2 2 2 2 2 3 3 5 3" xfId="11855" xr:uid="{8220C7DA-10DD-48C7-91E6-ACB53B99C629}"/>
    <cellStyle name="Normal 12 2 2 2 2 2 3 3 6" xfId="11856" xr:uid="{A8014490-07A9-48EC-9385-303CB0AD10BA}"/>
    <cellStyle name="Normal 12 2 2 2 2 2 3 3 6 2" xfId="11857" xr:uid="{6CDEFE99-BB4C-4B27-9ED4-6D000907DBE2}"/>
    <cellStyle name="Normal 12 2 2 2 2 2 3 3 7" xfId="11858" xr:uid="{1A1C1022-3CED-401A-835C-C65EC78AF704}"/>
    <cellStyle name="Normal 12 2 2 2 2 2 3 4" xfId="11859" xr:uid="{CD788197-0155-45D3-9781-99C83AF6B50C}"/>
    <cellStyle name="Normal 12 2 2 2 2 2 3 4 2" xfId="11860" xr:uid="{D665626F-77F7-477B-A64F-38A03A1613DF}"/>
    <cellStyle name="Normal 12 2 2 2 2 2 3 4 2 2" xfId="11861" xr:uid="{8FAE2BCD-BF7B-447A-98B9-438B65E40885}"/>
    <cellStyle name="Normal 12 2 2 2 2 2 3 4 2 2 2" xfId="11862" xr:uid="{6D984717-22D9-4291-889E-C396AFE46A53}"/>
    <cellStyle name="Normal 12 2 2 2 2 2 3 4 2 2 2 2" xfId="11863" xr:uid="{D6A150E2-3C01-4172-8949-FEA09F651B08}"/>
    <cellStyle name="Normal 12 2 2 2 2 2 3 4 2 2 3" xfId="11864" xr:uid="{8319FC6D-194B-4656-A397-F27F64D0795F}"/>
    <cellStyle name="Normal 12 2 2 2 2 2 3 4 2 3" xfId="11865" xr:uid="{B3FD109B-94BC-4BC1-AD82-7995DD56936D}"/>
    <cellStyle name="Normal 12 2 2 2 2 2 3 4 2 3 2" xfId="11866" xr:uid="{D262A287-EF00-4236-B0C0-8F4C43BC1B78}"/>
    <cellStyle name="Normal 12 2 2 2 2 2 3 4 2 4" xfId="11867" xr:uid="{04BF24E9-45D8-44F3-9D11-58482E56D1E7}"/>
    <cellStyle name="Normal 12 2 2 2 2 2 3 4 3" xfId="11868" xr:uid="{CF26BEE8-4156-4061-AAF4-1A1F36A72D2B}"/>
    <cellStyle name="Normal 12 2 2 2 2 2 3 4 3 2" xfId="11869" xr:uid="{0BF6253F-AB6F-43AA-AA67-8AB5262E8B58}"/>
    <cellStyle name="Normal 12 2 2 2 2 2 3 4 3 2 2" xfId="11870" xr:uid="{8DDDCAB7-9AB0-42E6-919F-2A8F1FA3BF00}"/>
    <cellStyle name="Normal 12 2 2 2 2 2 3 4 3 2 2 2" xfId="11871" xr:uid="{D9845CCA-6FBD-4167-AC06-8DBAE5438FAF}"/>
    <cellStyle name="Normal 12 2 2 2 2 2 3 4 3 2 3" xfId="11872" xr:uid="{2E869CD4-1982-4275-8834-790E338EC3BC}"/>
    <cellStyle name="Normal 12 2 2 2 2 2 3 4 3 3" xfId="11873" xr:uid="{6ECCE768-39BD-4D23-B458-97F5E96ED8D3}"/>
    <cellStyle name="Normal 12 2 2 2 2 2 3 4 3 3 2" xfId="11874" xr:uid="{F127E97C-77D4-4FDD-86DE-75C4E4BB7A31}"/>
    <cellStyle name="Normal 12 2 2 2 2 2 3 4 3 4" xfId="11875" xr:uid="{9D208AF4-D3D1-4131-86B7-32830DB60F4F}"/>
    <cellStyle name="Normal 12 2 2 2 2 2 3 4 4" xfId="11876" xr:uid="{706E990D-15EA-4FD1-86A4-5340E5CC4375}"/>
    <cellStyle name="Normal 12 2 2 2 2 2 3 4 4 2" xfId="11877" xr:uid="{B999194D-4461-4E32-BBA8-F8C806D711AB}"/>
    <cellStyle name="Normal 12 2 2 2 2 2 3 4 4 2 2" xfId="11878" xr:uid="{17AA8282-4495-40E5-85DF-AC8805F250F9}"/>
    <cellStyle name="Normal 12 2 2 2 2 2 3 4 4 3" xfId="11879" xr:uid="{16C2A178-4A32-44D2-BF14-02E7B4AA121F}"/>
    <cellStyle name="Normal 12 2 2 2 2 2 3 4 5" xfId="11880" xr:uid="{AFA0D176-9D4B-418C-AAAF-BA93F48E23F1}"/>
    <cellStyle name="Normal 12 2 2 2 2 2 3 4 5 2" xfId="11881" xr:uid="{E9812097-114E-4F5A-AC56-92FFEFA7425C}"/>
    <cellStyle name="Normal 12 2 2 2 2 2 3 4 6" xfId="11882" xr:uid="{AF1CEA56-7744-4C3D-B49F-F590E8C1FBF5}"/>
    <cellStyle name="Normal 12 2 2 2 2 2 3 5" xfId="11883" xr:uid="{A66DBB63-B090-4D69-B088-4F1A428E728E}"/>
    <cellStyle name="Normal 12 2 2 2 2 2 3 5 2" xfId="11884" xr:uid="{AE7D0D8A-D811-4F12-ADDD-BD757168B543}"/>
    <cellStyle name="Normal 12 2 2 2 2 2 3 5 2 2" xfId="11885" xr:uid="{4405C706-9FCD-495D-BABA-BAFFF503813F}"/>
    <cellStyle name="Normal 12 2 2 2 2 2 3 5 2 2 2" xfId="11886" xr:uid="{0727723A-2551-4449-AF42-98532AF19361}"/>
    <cellStyle name="Normal 12 2 2 2 2 2 3 5 2 3" xfId="11887" xr:uid="{413CD6A0-5227-4C71-9AAD-C97B99CD1DBF}"/>
    <cellStyle name="Normal 12 2 2 2 2 2 3 5 3" xfId="11888" xr:uid="{74BF2727-453C-4091-BFE6-C4F005287CDB}"/>
    <cellStyle name="Normal 12 2 2 2 2 2 3 5 3 2" xfId="11889" xr:uid="{1023BE7A-08C5-446B-A6C9-B5001AC46A0F}"/>
    <cellStyle name="Normal 12 2 2 2 2 2 3 5 4" xfId="11890" xr:uid="{82B73BE9-D1DA-4BB8-8C1A-05AD57CC92CB}"/>
    <cellStyle name="Normal 12 2 2 2 2 2 3 6" xfId="11891" xr:uid="{8577ED8A-C41F-4D55-A53E-A10291A1B8FE}"/>
    <cellStyle name="Normal 12 2 2 2 2 2 3 6 2" xfId="11892" xr:uid="{529948C6-92C6-48D4-9D70-69AFB7FBE06E}"/>
    <cellStyle name="Normal 12 2 2 2 2 2 3 6 2 2" xfId="11893" xr:uid="{6C99E2F3-B6B9-4C08-A21D-A8FBFEB1E52F}"/>
    <cellStyle name="Normal 12 2 2 2 2 2 3 6 2 2 2" xfId="11894" xr:uid="{13B4609F-A789-4532-BF51-87C3D00EFF00}"/>
    <cellStyle name="Normal 12 2 2 2 2 2 3 6 2 3" xfId="11895" xr:uid="{50AA7E3D-C813-464C-AC9A-8AAD517A1105}"/>
    <cellStyle name="Normal 12 2 2 2 2 2 3 6 3" xfId="11896" xr:uid="{9C0E438F-27BF-4077-AE0D-D01B76835143}"/>
    <cellStyle name="Normal 12 2 2 2 2 2 3 6 3 2" xfId="11897" xr:uid="{A4724D3A-7E38-4AEB-9BE1-C8222F15E8ED}"/>
    <cellStyle name="Normal 12 2 2 2 2 2 3 6 4" xfId="11898" xr:uid="{CB2560E4-CD3B-4B8A-B467-1F783FF2A477}"/>
    <cellStyle name="Normal 12 2 2 2 2 2 3 7" xfId="11899" xr:uid="{13BB74DD-DCCA-4A96-BB43-D80478056224}"/>
    <cellStyle name="Normal 12 2 2 2 2 2 3 7 2" xfId="11900" xr:uid="{908EE8D1-8F4D-44CA-A85E-01AE247F43B8}"/>
    <cellStyle name="Normal 12 2 2 2 2 2 3 7 2 2" xfId="11901" xr:uid="{C33AA7DE-2A4D-4E5B-B644-5A6C1D179CB5}"/>
    <cellStyle name="Normal 12 2 2 2 2 2 3 7 3" xfId="11902" xr:uid="{A9CBEFAC-2536-4DF9-B894-B3B9284FEF97}"/>
    <cellStyle name="Normal 12 2 2 2 2 2 3 8" xfId="11903" xr:uid="{467C51ED-31D2-465D-9127-84B343625393}"/>
    <cellStyle name="Normal 12 2 2 2 2 2 3 8 2" xfId="11904" xr:uid="{46597923-77CC-475C-BADB-374671FAB48B}"/>
    <cellStyle name="Normal 12 2 2 2 2 2 3 9" xfId="11905" xr:uid="{EF17313F-5EDF-4A10-882F-C72AEF57FDF6}"/>
    <cellStyle name="Normal 12 2 2 2 2 2 4" xfId="11906" xr:uid="{2B223D67-4E80-491A-BBF7-CDB3B7F390ED}"/>
    <cellStyle name="Normal 12 2 2 2 2 2 4 2" xfId="11907" xr:uid="{561B27ED-70A0-4E20-9259-929904EEF993}"/>
    <cellStyle name="Normal 12 2 2 2 2 2 4 2 2" xfId="11908" xr:uid="{7288D6CC-9632-4156-8858-FC62F9E679FA}"/>
    <cellStyle name="Normal 12 2 2 2 2 2 4 2 2 2" xfId="11909" xr:uid="{DB0EE029-8990-4FAC-8084-FB964D4209A6}"/>
    <cellStyle name="Normal 12 2 2 2 2 2 4 2 2 2 2" xfId="11910" xr:uid="{4FA27612-D5CA-4119-AABB-219264619AFB}"/>
    <cellStyle name="Normal 12 2 2 2 2 2 4 2 2 2 2 2" xfId="11911" xr:uid="{0F6ACC44-DE56-404E-A542-D8CD8B00B545}"/>
    <cellStyle name="Normal 12 2 2 2 2 2 4 2 2 2 2 2 2" xfId="11912" xr:uid="{A023801A-B2BC-4D21-B37F-6AF9C378287F}"/>
    <cellStyle name="Normal 12 2 2 2 2 2 4 2 2 2 2 3" xfId="11913" xr:uid="{C5243BBD-EA23-4072-B34C-0B44A4E39DD7}"/>
    <cellStyle name="Normal 12 2 2 2 2 2 4 2 2 2 3" xfId="11914" xr:uid="{8448F675-C309-4810-853B-F9CFE703428C}"/>
    <cellStyle name="Normal 12 2 2 2 2 2 4 2 2 2 3 2" xfId="11915" xr:uid="{AACDEBD1-9707-484F-A9E3-8AE64325FFFC}"/>
    <cellStyle name="Normal 12 2 2 2 2 2 4 2 2 2 4" xfId="11916" xr:uid="{513DCE1D-25A8-482A-85A8-C33F4DDE19A6}"/>
    <cellStyle name="Normal 12 2 2 2 2 2 4 2 2 3" xfId="11917" xr:uid="{09AAACE9-0563-41B6-8415-DE4143CDF745}"/>
    <cellStyle name="Normal 12 2 2 2 2 2 4 2 2 3 2" xfId="11918" xr:uid="{1649877D-485A-4D31-88D5-632C41DC668A}"/>
    <cellStyle name="Normal 12 2 2 2 2 2 4 2 2 3 2 2" xfId="11919" xr:uid="{2A3B02C1-275C-43DB-9474-858B38C5578B}"/>
    <cellStyle name="Normal 12 2 2 2 2 2 4 2 2 3 2 2 2" xfId="11920" xr:uid="{C50DF1EA-E348-4220-8617-1A599F316E76}"/>
    <cellStyle name="Normal 12 2 2 2 2 2 4 2 2 3 2 3" xfId="11921" xr:uid="{D03655B8-81F8-47C4-88B9-E22E417F5672}"/>
    <cellStyle name="Normal 12 2 2 2 2 2 4 2 2 3 3" xfId="11922" xr:uid="{CAF2454E-119D-4471-9390-56A74BE005B3}"/>
    <cellStyle name="Normal 12 2 2 2 2 2 4 2 2 3 3 2" xfId="11923" xr:uid="{23CA49E5-3291-41A5-A217-AEB7C1F6211E}"/>
    <cellStyle name="Normal 12 2 2 2 2 2 4 2 2 3 4" xfId="11924" xr:uid="{40BC041B-66BD-4D50-9FB8-C59BCB5DAC27}"/>
    <cellStyle name="Normal 12 2 2 2 2 2 4 2 2 4" xfId="11925" xr:uid="{E85B7FA0-4B16-4716-A8F1-C1E5D6E944A0}"/>
    <cellStyle name="Normal 12 2 2 2 2 2 4 2 2 4 2" xfId="11926" xr:uid="{85B1D654-3DCD-4016-9F2E-402655C1E3F8}"/>
    <cellStyle name="Normal 12 2 2 2 2 2 4 2 2 4 2 2" xfId="11927" xr:uid="{4B7E6B19-E172-4B46-AF35-24482F5C7003}"/>
    <cellStyle name="Normal 12 2 2 2 2 2 4 2 2 4 3" xfId="11928" xr:uid="{5D45CD64-A705-48B3-885A-C4832D5AEEA4}"/>
    <cellStyle name="Normal 12 2 2 2 2 2 4 2 2 5" xfId="11929" xr:uid="{EEC8BCC8-A69F-4870-9AF3-43478511EF13}"/>
    <cellStyle name="Normal 12 2 2 2 2 2 4 2 2 5 2" xfId="11930" xr:uid="{26DB9171-0E51-4B56-A5F3-A4051D3274F4}"/>
    <cellStyle name="Normal 12 2 2 2 2 2 4 2 2 6" xfId="11931" xr:uid="{FE9EE900-9222-4315-9CFC-F2435F4FDBEB}"/>
    <cellStyle name="Normal 12 2 2 2 2 2 4 2 3" xfId="11932" xr:uid="{1ED022F4-18C4-4701-8C83-DE5BD6707880}"/>
    <cellStyle name="Normal 12 2 2 2 2 2 4 2 3 2" xfId="11933" xr:uid="{CA074144-8DC7-417E-BBE0-D1AE3476810A}"/>
    <cellStyle name="Normal 12 2 2 2 2 2 4 2 3 2 2" xfId="11934" xr:uid="{2C877318-AF11-49CB-9A71-EABD5394FE76}"/>
    <cellStyle name="Normal 12 2 2 2 2 2 4 2 3 2 2 2" xfId="11935" xr:uid="{75E2E730-8B8E-432F-BE03-0F59A1E9E1B0}"/>
    <cellStyle name="Normal 12 2 2 2 2 2 4 2 3 2 3" xfId="11936" xr:uid="{25826441-2883-4DA5-A8F8-B3C0C63A705A}"/>
    <cellStyle name="Normal 12 2 2 2 2 2 4 2 3 3" xfId="11937" xr:uid="{AF8B2A58-7C5F-4199-9B8A-4A84C82863F5}"/>
    <cellStyle name="Normal 12 2 2 2 2 2 4 2 3 3 2" xfId="11938" xr:uid="{69041D6F-0D4F-49C3-8EC5-75AA56182324}"/>
    <cellStyle name="Normal 12 2 2 2 2 2 4 2 3 4" xfId="11939" xr:uid="{54471E8B-676A-491F-B379-1A40DFF6C929}"/>
    <cellStyle name="Normal 12 2 2 2 2 2 4 2 4" xfId="11940" xr:uid="{B22E2C75-B57A-4704-A225-39B3D04068A1}"/>
    <cellStyle name="Normal 12 2 2 2 2 2 4 2 4 2" xfId="11941" xr:uid="{11AB045E-EF60-4216-BD8B-478F42C13BBF}"/>
    <cellStyle name="Normal 12 2 2 2 2 2 4 2 4 2 2" xfId="11942" xr:uid="{436FE0D4-63E0-4435-ADBF-A758A96DAB63}"/>
    <cellStyle name="Normal 12 2 2 2 2 2 4 2 4 2 2 2" xfId="11943" xr:uid="{5C84F8BD-4B66-4D37-94C2-6DF1B8E074A8}"/>
    <cellStyle name="Normal 12 2 2 2 2 2 4 2 4 2 3" xfId="11944" xr:uid="{2CC558BB-C2F4-475A-9C85-0B56F775A5CC}"/>
    <cellStyle name="Normal 12 2 2 2 2 2 4 2 4 3" xfId="11945" xr:uid="{2E569606-B3E1-4FEC-B43E-F94D22F56C4A}"/>
    <cellStyle name="Normal 12 2 2 2 2 2 4 2 4 3 2" xfId="11946" xr:uid="{0A0126E4-F0F9-4915-9239-06CDB6BDCA93}"/>
    <cellStyle name="Normal 12 2 2 2 2 2 4 2 4 4" xfId="11947" xr:uid="{7F1FECE2-6AA3-4B67-B91F-02A2B5329BF1}"/>
    <cellStyle name="Normal 12 2 2 2 2 2 4 2 5" xfId="11948" xr:uid="{5283079E-C599-4FEA-AC2D-F9F45AF7B7DD}"/>
    <cellStyle name="Normal 12 2 2 2 2 2 4 2 5 2" xfId="11949" xr:uid="{526472A6-7E54-4B6B-9FC5-2EE04DBBF11D}"/>
    <cellStyle name="Normal 12 2 2 2 2 2 4 2 5 2 2" xfId="11950" xr:uid="{242A3B17-62EA-4941-B645-A5340D9E3081}"/>
    <cellStyle name="Normal 12 2 2 2 2 2 4 2 5 3" xfId="11951" xr:uid="{29580B65-198C-47EA-8B69-1D02793B3B65}"/>
    <cellStyle name="Normal 12 2 2 2 2 2 4 2 6" xfId="11952" xr:uid="{5F54B9F2-8B9D-49A1-86E5-A9B98E489BD0}"/>
    <cellStyle name="Normal 12 2 2 2 2 2 4 2 6 2" xfId="11953" xr:uid="{8284E802-9620-4295-8920-77AF75028B62}"/>
    <cellStyle name="Normal 12 2 2 2 2 2 4 2 7" xfId="11954" xr:uid="{AF04FE2A-4416-4CFE-9A22-3B678A996497}"/>
    <cellStyle name="Normal 12 2 2 2 2 2 4 3" xfId="11955" xr:uid="{A24D50C1-BFCC-41CA-A38B-AA1B8F573280}"/>
    <cellStyle name="Normal 12 2 2 2 2 2 4 3 2" xfId="11956" xr:uid="{9E9521A0-E759-4B36-90DB-E6F3CB22967B}"/>
    <cellStyle name="Normal 12 2 2 2 2 2 4 3 2 2" xfId="11957" xr:uid="{5A558BD5-B909-4F48-B096-5772E501982A}"/>
    <cellStyle name="Normal 12 2 2 2 2 2 4 3 2 2 2" xfId="11958" xr:uid="{15228760-57ED-47A0-B90E-84663E360AAB}"/>
    <cellStyle name="Normal 12 2 2 2 2 2 4 3 2 2 2 2" xfId="11959" xr:uid="{05E8B876-EA14-4D34-9F90-660A8E023259}"/>
    <cellStyle name="Normal 12 2 2 2 2 2 4 3 2 2 2 2 2" xfId="11960" xr:uid="{3F5EA2FC-9FFB-4E49-94FC-E91B72AA6710}"/>
    <cellStyle name="Normal 12 2 2 2 2 2 4 3 2 2 2 3" xfId="11961" xr:uid="{29421E94-1B53-45C1-A2D7-ED6BE3796399}"/>
    <cellStyle name="Normal 12 2 2 2 2 2 4 3 2 2 3" xfId="11962" xr:uid="{9B21737E-4E50-4F4E-ADBA-5171A4F546BD}"/>
    <cellStyle name="Normal 12 2 2 2 2 2 4 3 2 2 3 2" xfId="11963" xr:uid="{166DDDBD-C98E-4BA0-8178-1A78E0F3FEEF}"/>
    <cellStyle name="Normal 12 2 2 2 2 2 4 3 2 2 4" xfId="11964" xr:uid="{D904B94D-A9D5-4835-949F-15335CFD4811}"/>
    <cellStyle name="Normal 12 2 2 2 2 2 4 3 2 3" xfId="11965" xr:uid="{B4278148-FC12-4E5A-86AD-39454E82E5F8}"/>
    <cellStyle name="Normal 12 2 2 2 2 2 4 3 2 3 2" xfId="11966" xr:uid="{112254E2-5F78-45AE-BFBF-F2681B7FB7F0}"/>
    <cellStyle name="Normal 12 2 2 2 2 2 4 3 2 3 2 2" xfId="11967" xr:uid="{36010709-7AA8-4260-A3CD-0A5C4D9E1B24}"/>
    <cellStyle name="Normal 12 2 2 2 2 2 4 3 2 3 2 2 2" xfId="11968" xr:uid="{AA1115A0-DCC9-4995-A4CF-FD8D07AC1BED}"/>
    <cellStyle name="Normal 12 2 2 2 2 2 4 3 2 3 2 3" xfId="11969" xr:uid="{CB906222-44A3-4B91-9BB5-BC6823A01F48}"/>
    <cellStyle name="Normal 12 2 2 2 2 2 4 3 2 3 3" xfId="11970" xr:uid="{A5BAC74A-5496-4A01-81F3-3A0DFEE3AAD4}"/>
    <cellStyle name="Normal 12 2 2 2 2 2 4 3 2 3 3 2" xfId="11971" xr:uid="{3B4FCF86-8596-4504-A6EE-40DAC90987C3}"/>
    <cellStyle name="Normal 12 2 2 2 2 2 4 3 2 3 4" xfId="11972" xr:uid="{829E6BDD-D08A-4444-9A2C-C0A881D2E00E}"/>
    <cellStyle name="Normal 12 2 2 2 2 2 4 3 2 4" xfId="11973" xr:uid="{554CD3DC-3F18-4BC2-8D82-1985536A9F0A}"/>
    <cellStyle name="Normal 12 2 2 2 2 2 4 3 2 4 2" xfId="11974" xr:uid="{FE77E600-A947-47CC-B45D-1C894697D091}"/>
    <cellStyle name="Normal 12 2 2 2 2 2 4 3 2 4 2 2" xfId="11975" xr:uid="{2291151B-E8FE-43BE-A2C5-D6BD39CF922D}"/>
    <cellStyle name="Normal 12 2 2 2 2 2 4 3 2 4 3" xfId="11976" xr:uid="{A8FCC901-EBE5-4984-91B6-6F98C99AD05E}"/>
    <cellStyle name="Normal 12 2 2 2 2 2 4 3 2 5" xfId="11977" xr:uid="{6F1D326C-DC82-48E1-8115-973F2B98EF5B}"/>
    <cellStyle name="Normal 12 2 2 2 2 2 4 3 2 5 2" xfId="11978" xr:uid="{96177410-E2CB-4D76-9770-2529AF85CAAB}"/>
    <cellStyle name="Normal 12 2 2 2 2 2 4 3 2 6" xfId="11979" xr:uid="{6AF07BF4-D65B-4AAC-9824-E650507BDD20}"/>
    <cellStyle name="Normal 12 2 2 2 2 2 4 3 3" xfId="11980" xr:uid="{B67E62BD-1F02-4507-B825-44325510AB48}"/>
    <cellStyle name="Normal 12 2 2 2 2 2 4 3 3 2" xfId="11981" xr:uid="{26426BAC-D7A3-426C-A2FE-E6C9608FE181}"/>
    <cellStyle name="Normal 12 2 2 2 2 2 4 3 3 2 2" xfId="11982" xr:uid="{0E19B2AE-07A6-4686-A617-94DA661DD15B}"/>
    <cellStyle name="Normal 12 2 2 2 2 2 4 3 3 2 2 2" xfId="11983" xr:uid="{D681996B-CB06-4C66-A7B9-E0057DA93EBB}"/>
    <cellStyle name="Normal 12 2 2 2 2 2 4 3 3 2 3" xfId="11984" xr:uid="{60D7EF4E-8F2C-469E-A763-E61334CBCCD8}"/>
    <cellStyle name="Normal 12 2 2 2 2 2 4 3 3 3" xfId="11985" xr:uid="{AD4D424C-1F66-4920-A8B7-45745D795CF9}"/>
    <cellStyle name="Normal 12 2 2 2 2 2 4 3 3 3 2" xfId="11986" xr:uid="{7F700ECA-8639-4184-921A-787E92B15CD8}"/>
    <cellStyle name="Normal 12 2 2 2 2 2 4 3 3 4" xfId="11987" xr:uid="{1F35254F-6328-4378-8475-1D8DABF42F97}"/>
    <cellStyle name="Normal 12 2 2 2 2 2 4 3 4" xfId="11988" xr:uid="{4CA918C2-3CD3-4A02-8B43-C25324B55E2B}"/>
    <cellStyle name="Normal 12 2 2 2 2 2 4 3 4 2" xfId="11989" xr:uid="{692295DE-E2BE-41A8-A582-E6C2A69291ED}"/>
    <cellStyle name="Normal 12 2 2 2 2 2 4 3 4 2 2" xfId="11990" xr:uid="{1F09663C-05BB-4833-B687-7865FF7D6CC8}"/>
    <cellStyle name="Normal 12 2 2 2 2 2 4 3 4 2 2 2" xfId="11991" xr:uid="{6CFACD79-49B2-4E14-8896-C543C8D9CB56}"/>
    <cellStyle name="Normal 12 2 2 2 2 2 4 3 4 2 3" xfId="11992" xr:uid="{C5BB3FE6-B686-4212-B2D2-68D72D335E9C}"/>
    <cellStyle name="Normal 12 2 2 2 2 2 4 3 4 3" xfId="11993" xr:uid="{C167E8F0-F557-4CB3-8C3A-4AD171255828}"/>
    <cellStyle name="Normal 12 2 2 2 2 2 4 3 4 3 2" xfId="11994" xr:uid="{9FE1AAF6-151B-4C68-817D-96AFEE5AC0C3}"/>
    <cellStyle name="Normal 12 2 2 2 2 2 4 3 4 4" xfId="11995" xr:uid="{6F69A80A-380B-4936-91B1-2F1DAF0493D8}"/>
    <cellStyle name="Normal 12 2 2 2 2 2 4 3 5" xfId="11996" xr:uid="{308FD7C7-D7E5-444D-A183-32DAB7EE8F76}"/>
    <cellStyle name="Normal 12 2 2 2 2 2 4 3 5 2" xfId="11997" xr:uid="{1809CC2A-2F26-4180-8F56-7796CBEB3F9F}"/>
    <cellStyle name="Normal 12 2 2 2 2 2 4 3 5 2 2" xfId="11998" xr:uid="{84B5CCDE-5D7D-45F9-85FA-9F9F44F62596}"/>
    <cellStyle name="Normal 12 2 2 2 2 2 4 3 5 3" xfId="11999" xr:uid="{121E8933-5295-48F2-9851-B2D49143F13A}"/>
    <cellStyle name="Normal 12 2 2 2 2 2 4 3 6" xfId="12000" xr:uid="{A38F7972-BA60-4207-BF3D-5D324994B44B}"/>
    <cellStyle name="Normal 12 2 2 2 2 2 4 3 6 2" xfId="12001" xr:uid="{8441B8B4-A48D-4E18-A001-23D4BF270A62}"/>
    <cellStyle name="Normal 12 2 2 2 2 2 4 3 7" xfId="12002" xr:uid="{E2B1C9D6-F5B4-46DB-8EB2-86B21A073288}"/>
    <cellStyle name="Normal 12 2 2 2 2 2 4 4" xfId="12003" xr:uid="{B7577C7D-CF96-41B5-AC6F-3F98089ABD4F}"/>
    <cellStyle name="Normal 12 2 2 2 2 2 4 4 2" xfId="12004" xr:uid="{913DE4B0-9C8C-4A01-805B-22D2F5BC4A51}"/>
    <cellStyle name="Normal 12 2 2 2 2 2 4 4 2 2" xfId="12005" xr:uid="{D70C3A68-5180-46A6-991E-122EC95B6D1C}"/>
    <cellStyle name="Normal 12 2 2 2 2 2 4 4 2 2 2" xfId="12006" xr:uid="{6EC6F2D9-516A-491E-A542-9701B17CE9FD}"/>
    <cellStyle name="Normal 12 2 2 2 2 2 4 4 2 2 2 2" xfId="12007" xr:uid="{688C6396-3635-45F2-9939-807C9CAADE25}"/>
    <cellStyle name="Normal 12 2 2 2 2 2 4 4 2 2 3" xfId="12008" xr:uid="{76B725C6-997E-4C12-AFD1-0FAC843DE63A}"/>
    <cellStyle name="Normal 12 2 2 2 2 2 4 4 2 3" xfId="12009" xr:uid="{05C98424-DD30-42C8-8D7B-436A9EA25C85}"/>
    <cellStyle name="Normal 12 2 2 2 2 2 4 4 2 3 2" xfId="12010" xr:uid="{1401AA03-DE95-4AE9-AD55-08DDC2A4D767}"/>
    <cellStyle name="Normal 12 2 2 2 2 2 4 4 2 4" xfId="12011" xr:uid="{4F0847A0-E03B-4E2F-89D5-314A831A21C6}"/>
    <cellStyle name="Normal 12 2 2 2 2 2 4 4 3" xfId="12012" xr:uid="{B8C961FD-8462-4B9D-96C0-8B8BCDCFA036}"/>
    <cellStyle name="Normal 12 2 2 2 2 2 4 4 3 2" xfId="12013" xr:uid="{3A3BA5C6-E8A6-4676-90A6-9A66DC7BF0EF}"/>
    <cellStyle name="Normal 12 2 2 2 2 2 4 4 3 2 2" xfId="12014" xr:uid="{D28603E6-5F36-4A11-BA03-7170E7C0D2C3}"/>
    <cellStyle name="Normal 12 2 2 2 2 2 4 4 3 2 2 2" xfId="12015" xr:uid="{B24763EC-58D1-4143-954D-9909C2C5B648}"/>
    <cellStyle name="Normal 12 2 2 2 2 2 4 4 3 2 3" xfId="12016" xr:uid="{11F64B40-51CA-41E5-9F68-6AD21A40574F}"/>
    <cellStyle name="Normal 12 2 2 2 2 2 4 4 3 3" xfId="12017" xr:uid="{559BFBC9-4E73-4165-8A2B-4387CA1DD38F}"/>
    <cellStyle name="Normal 12 2 2 2 2 2 4 4 3 3 2" xfId="12018" xr:uid="{F15EAE4F-8685-4271-9C38-9BA8E264D2BC}"/>
    <cellStyle name="Normal 12 2 2 2 2 2 4 4 3 4" xfId="12019" xr:uid="{37C46F5A-17EC-439D-990B-491210460EE1}"/>
    <cellStyle name="Normal 12 2 2 2 2 2 4 4 4" xfId="12020" xr:uid="{0EA115A2-5EA2-4687-8225-86966A492471}"/>
    <cellStyle name="Normal 12 2 2 2 2 2 4 4 4 2" xfId="12021" xr:uid="{EF8948A6-47C4-478F-A3B5-4CBD52D0BC01}"/>
    <cellStyle name="Normal 12 2 2 2 2 2 4 4 4 2 2" xfId="12022" xr:uid="{96853AD7-E3C8-4724-B7F9-6C8EE174D917}"/>
    <cellStyle name="Normal 12 2 2 2 2 2 4 4 4 3" xfId="12023" xr:uid="{9448FE79-9C88-4E24-A31A-DEA812FB8445}"/>
    <cellStyle name="Normal 12 2 2 2 2 2 4 4 5" xfId="12024" xr:uid="{E8796EF8-0CC9-4322-ABDE-93C38B24E3DE}"/>
    <cellStyle name="Normal 12 2 2 2 2 2 4 4 5 2" xfId="12025" xr:uid="{775A98CE-AF0D-4106-8F8B-276B3012B7D1}"/>
    <cellStyle name="Normal 12 2 2 2 2 2 4 4 6" xfId="12026" xr:uid="{5E0375A8-F1F0-43D7-A70B-F4017C23F183}"/>
    <cellStyle name="Normal 12 2 2 2 2 2 4 5" xfId="12027" xr:uid="{DDFC7062-DAA8-4D34-AC90-450ED279275D}"/>
    <cellStyle name="Normal 12 2 2 2 2 2 4 5 2" xfId="12028" xr:uid="{6AA2C3CB-8B6A-411E-85E1-0480778674CA}"/>
    <cellStyle name="Normal 12 2 2 2 2 2 4 5 2 2" xfId="12029" xr:uid="{E6472F0F-9DDC-49D9-969A-DC043C2A78AE}"/>
    <cellStyle name="Normal 12 2 2 2 2 2 4 5 2 2 2" xfId="12030" xr:uid="{4EFC15B3-779F-46FA-BEF2-34DA4E851CED}"/>
    <cellStyle name="Normal 12 2 2 2 2 2 4 5 2 3" xfId="12031" xr:uid="{2524EEAD-AE1C-4F14-81E7-C15BB1FD6649}"/>
    <cellStyle name="Normal 12 2 2 2 2 2 4 5 3" xfId="12032" xr:uid="{A7366113-3DB3-4D31-8A77-529F134072F3}"/>
    <cellStyle name="Normal 12 2 2 2 2 2 4 5 3 2" xfId="12033" xr:uid="{5F090655-B92E-4C7D-8C1C-FBE2FC85BE7E}"/>
    <cellStyle name="Normal 12 2 2 2 2 2 4 5 4" xfId="12034" xr:uid="{FF16D9A3-F763-419A-9031-59E70165DEA0}"/>
    <cellStyle name="Normal 12 2 2 2 2 2 4 6" xfId="12035" xr:uid="{F118E857-1E90-42F5-B0A6-870050364F44}"/>
    <cellStyle name="Normal 12 2 2 2 2 2 4 6 2" xfId="12036" xr:uid="{6CB5A23E-CABD-4D16-929C-D52AF44A8C4B}"/>
    <cellStyle name="Normal 12 2 2 2 2 2 4 6 2 2" xfId="12037" xr:uid="{9C90721B-F424-4CF6-A3AE-67E94466A35F}"/>
    <cellStyle name="Normal 12 2 2 2 2 2 4 6 2 2 2" xfId="12038" xr:uid="{32EBFA4B-53D2-4850-AFA8-3BD3143FE814}"/>
    <cellStyle name="Normal 12 2 2 2 2 2 4 6 2 3" xfId="12039" xr:uid="{E981E4B7-7521-4885-9A57-758F0565C49B}"/>
    <cellStyle name="Normal 12 2 2 2 2 2 4 6 3" xfId="12040" xr:uid="{BAF76C5C-A4FC-46C9-BECC-1B7D54A23962}"/>
    <cellStyle name="Normal 12 2 2 2 2 2 4 6 3 2" xfId="12041" xr:uid="{1C96A945-CD69-4B41-8105-3E8193A00DEA}"/>
    <cellStyle name="Normal 12 2 2 2 2 2 4 6 4" xfId="12042" xr:uid="{7F2AFA77-653C-4103-96F8-29FE5F3124B2}"/>
    <cellStyle name="Normal 12 2 2 2 2 2 4 7" xfId="12043" xr:uid="{F89F0C09-4613-42E2-AEA0-46D889F87300}"/>
    <cellStyle name="Normal 12 2 2 2 2 2 4 7 2" xfId="12044" xr:uid="{3D9556D2-1540-48BB-9180-22A79EFE4DC4}"/>
    <cellStyle name="Normal 12 2 2 2 2 2 4 7 2 2" xfId="12045" xr:uid="{2B138CD2-8C2B-45B0-AEC7-51B0A20E96EB}"/>
    <cellStyle name="Normal 12 2 2 2 2 2 4 7 3" xfId="12046" xr:uid="{D5640EBE-2C34-47D1-BBD1-77F30A6FB392}"/>
    <cellStyle name="Normal 12 2 2 2 2 2 4 8" xfId="12047" xr:uid="{88F13174-1B0B-41FF-9672-C5850A491B36}"/>
    <cellStyle name="Normal 12 2 2 2 2 2 4 8 2" xfId="12048" xr:uid="{D2981C68-A3F8-4DAA-9D80-5567E7A95747}"/>
    <cellStyle name="Normal 12 2 2 2 2 2 4 9" xfId="12049" xr:uid="{9F3D79B4-2A6B-4B11-9F00-6DA66A235B1F}"/>
    <cellStyle name="Normal 12 2 2 2 2 2 5" xfId="12050" xr:uid="{4D0F9B8C-F542-4B4B-B0A4-FA16C4DCBB71}"/>
    <cellStyle name="Normal 12 2 2 2 2 2 5 10" xfId="12051" xr:uid="{19E4674E-A041-42AA-9182-5593AC1A67C3}"/>
    <cellStyle name="Normal 12 2 2 2 2 2 5 10 2" xfId="12052" xr:uid="{61743448-3476-4170-AA6E-F99A35829F90}"/>
    <cellStyle name="Normal 12 2 2 2 2 2 5 11" xfId="12053" xr:uid="{E656E136-FCA8-419F-A941-944FFA44BC1C}"/>
    <cellStyle name="Normal 12 2 2 2 2 2 5 2" xfId="12054" xr:uid="{6D4F1003-4EE9-41B2-B6FF-0AFBC80A74C8}"/>
    <cellStyle name="Normal 12 2 2 2 2 2 5 2 2" xfId="12055" xr:uid="{6BB9ACC7-BB64-4112-A644-3B577ED276C2}"/>
    <cellStyle name="Normal 12 2 2 2 2 2 5 2 2 2" xfId="12056" xr:uid="{924C1F00-ACDA-4573-8B5C-8F1DCE246E44}"/>
    <cellStyle name="Normal 12 2 2 2 2 2 5 2 2 2 2" xfId="12057" xr:uid="{57947E7B-2CF7-400F-986B-2ED00B9201EB}"/>
    <cellStyle name="Normal 12 2 2 2 2 2 5 2 2 2 2 2" xfId="12058" xr:uid="{F8BFCD33-A972-4DC8-B9CA-66388DA084B5}"/>
    <cellStyle name="Normal 12 2 2 2 2 2 5 2 2 2 2 2 2" xfId="12059" xr:uid="{707386A5-5A3D-488D-87F4-F35069023115}"/>
    <cellStyle name="Normal 12 2 2 2 2 2 5 2 2 2 2 2 2 2" xfId="12060" xr:uid="{DFAA54E9-B634-4CF8-A461-931A5A663DA9}"/>
    <cellStyle name="Normal 12 2 2 2 2 2 5 2 2 2 2 2 3" xfId="12061" xr:uid="{E3B7247F-5AEA-4468-A393-1F82BD83126F}"/>
    <cellStyle name="Normal 12 2 2 2 2 2 5 2 2 2 2 3" xfId="12062" xr:uid="{C25FCBF4-8534-4AD4-A7DB-B870E2CF9259}"/>
    <cellStyle name="Normal 12 2 2 2 2 2 5 2 2 2 2 3 2" xfId="12063" xr:uid="{F75AD412-E180-44EA-AA5B-A9294B73A6FD}"/>
    <cellStyle name="Normal 12 2 2 2 2 2 5 2 2 2 2 4" xfId="12064" xr:uid="{17F0201A-41B1-4420-B11A-A14CBE29D6FA}"/>
    <cellStyle name="Normal 12 2 2 2 2 2 5 2 2 2 3" xfId="12065" xr:uid="{6987540C-756B-4A77-A8E4-231F5449F7D0}"/>
    <cellStyle name="Normal 12 2 2 2 2 2 5 2 2 2 3 2" xfId="12066" xr:uid="{14F3FAEA-ACEA-4AAD-9ADB-938CC25A52CC}"/>
    <cellStyle name="Normal 12 2 2 2 2 2 5 2 2 2 3 2 2" xfId="12067" xr:uid="{EE862C29-B82B-4DE8-BF26-86CED2537A3F}"/>
    <cellStyle name="Normal 12 2 2 2 2 2 5 2 2 2 3 2 2 2" xfId="12068" xr:uid="{9FAC4624-8A27-4206-9EBE-87EC2CAD8B7F}"/>
    <cellStyle name="Normal 12 2 2 2 2 2 5 2 2 2 3 2 3" xfId="12069" xr:uid="{DE3B0893-96CD-45F9-A997-D1E6B53B429B}"/>
    <cellStyle name="Normal 12 2 2 2 2 2 5 2 2 2 3 3" xfId="12070" xr:uid="{D7253DD1-291D-4E08-B2BD-F2209C0E091D}"/>
    <cellStyle name="Normal 12 2 2 2 2 2 5 2 2 2 3 3 2" xfId="12071" xr:uid="{84155B50-51C2-4F34-83E5-CAE0C91B636B}"/>
    <cellStyle name="Normal 12 2 2 2 2 2 5 2 2 2 3 4" xfId="12072" xr:uid="{EB6B0932-8390-48A6-96C3-E4F1A09126D0}"/>
    <cellStyle name="Normal 12 2 2 2 2 2 5 2 2 2 4" xfId="12073" xr:uid="{4F587C2E-D864-454D-9A36-791F6AA2D8FF}"/>
    <cellStyle name="Normal 12 2 2 2 2 2 5 2 2 2 4 2" xfId="12074" xr:uid="{D4F1D634-246C-4941-985A-47E4CA61BE38}"/>
    <cellStyle name="Normal 12 2 2 2 2 2 5 2 2 2 4 2 2" xfId="12075" xr:uid="{8D731CD1-41E3-485E-88AB-E7F08F72DA9A}"/>
    <cellStyle name="Normal 12 2 2 2 2 2 5 2 2 2 4 3" xfId="12076" xr:uid="{5216A406-7D64-46F5-A774-2973F9ACE368}"/>
    <cellStyle name="Normal 12 2 2 2 2 2 5 2 2 2 5" xfId="12077" xr:uid="{C08ABE86-A3E3-4E24-BB33-CA4452EFB8C1}"/>
    <cellStyle name="Normal 12 2 2 2 2 2 5 2 2 2 5 2" xfId="12078" xr:uid="{85B137CF-58CD-48A9-8FBC-3555929ACC13}"/>
    <cellStyle name="Normal 12 2 2 2 2 2 5 2 2 2 6" xfId="12079" xr:uid="{0E507A26-38C0-48AA-A371-EA11085EF5CF}"/>
    <cellStyle name="Normal 12 2 2 2 2 2 5 2 2 3" xfId="12080" xr:uid="{0E9CEA43-F614-4538-B9F9-BB7528ED7C92}"/>
    <cellStyle name="Normal 12 2 2 2 2 2 5 2 2 3 2" xfId="12081" xr:uid="{9FD1A7AE-51B3-4523-9C68-5661FD78CD37}"/>
    <cellStyle name="Normal 12 2 2 2 2 2 5 2 2 3 2 2" xfId="12082" xr:uid="{1494BA6B-58C6-4E0F-82E7-C0F69DBC6C4F}"/>
    <cellStyle name="Normal 12 2 2 2 2 2 5 2 2 3 2 2 2" xfId="12083" xr:uid="{A9603A1C-A55E-499D-8335-0B6D8652E24A}"/>
    <cellStyle name="Normal 12 2 2 2 2 2 5 2 2 3 2 3" xfId="12084" xr:uid="{39D65DAC-6D0F-4F4B-8E7E-B4FB6A4B4A7D}"/>
    <cellStyle name="Normal 12 2 2 2 2 2 5 2 2 3 3" xfId="12085" xr:uid="{9418F13F-5285-4A8F-AFDC-829FFF4A2EF2}"/>
    <cellStyle name="Normal 12 2 2 2 2 2 5 2 2 3 3 2" xfId="12086" xr:uid="{CA150211-59D3-424E-9E30-5410CEAEC104}"/>
    <cellStyle name="Normal 12 2 2 2 2 2 5 2 2 3 4" xfId="12087" xr:uid="{DBDF18B7-3BD0-406D-9B08-3DFEA51CCFE3}"/>
    <cellStyle name="Normal 12 2 2 2 2 2 5 2 2 4" xfId="12088" xr:uid="{8C52A59E-6387-4F6B-9726-BF99FFA59B54}"/>
    <cellStyle name="Normal 12 2 2 2 2 2 5 2 2 4 2" xfId="12089" xr:uid="{726CA5C6-7380-4C38-88DD-55451902065D}"/>
    <cellStyle name="Normal 12 2 2 2 2 2 5 2 2 4 2 2" xfId="12090" xr:uid="{8AA24543-7F7B-4E0B-B03A-31D9A4D77680}"/>
    <cellStyle name="Normal 12 2 2 2 2 2 5 2 2 4 2 2 2" xfId="12091" xr:uid="{F0C95791-50A4-45DC-904E-FDBABE261570}"/>
    <cellStyle name="Normal 12 2 2 2 2 2 5 2 2 4 2 3" xfId="12092" xr:uid="{E502361A-5C0E-471D-8358-C052A09A86C5}"/>
    <cellStyle name="Normal 12 2 2 2 2 2 5 2 2 4 3" xfId="12093" xr:uid="{ACFEED7E-BB57-4993-8337-35C7D3452966}"/>
    <cellStyle name="Normal 12 2 2 2 2 2 5 2 2 4 3 2" xfId="12094" xr:uid="{3B4084A0-8D24-45D6-80D7-CC76B2BE7740}"/>
    <cellStyle name="Normal 12 2 2 2 2 2 5 2 2 4 4" xfId="12095" xr:uid="{B288972B-9011-4164-9B83-93F79159A6D3}"/>
    <cellStyle name="Normal 12 2 2 2 2 2 5 2 2 5" xfId="12096" xr:uid="{A43D719E-67C3-4032-8C11-E05CFC5338CA}"/>
    <cellStyle name="Normal 12 2 2 2 2 2 5 2 2 5 2" xfId="12097" xr:uid="{42998C95-D9BE-44B3-A4E0-1F6DB94A791E}"/>
    <cellStyle name="Normal 12 2 2 2 2 2 5 2 2 5 2 2" xfId="12098" xr:uid="{1B35EAD2-9E30-46A4-8B09-E2276BCF98FF}"/>
    <cellStyle name="Normal 12 2 2 2 2 2 5 2 2 5 3" xfId="12099" xr:uid="{E6A713DD-3F18-4E65-8DC0-0205A6D4BD28}"/>
    <cellStyle name="Normal 12 2 2 2 2 2 5 2 2 6" xfId="12100" xr:uid="{CAB913A2-CDE5-4F2A-942F-8BD9600F2922}"/>
    <cellStyle name="Normal 12 2 2 2 2 2 5 2 2 6 2" xfId="12101" xr:uid="{192CEE74-58C2-4080-954B-0866E21AC8AC}"/>
    <cellStyle name="Normal 12 2 2 2 2 2 5 2 2 7" xfId="12102" xr:uid="{68981E76-421C-485A-AF45-330C66CB4154}"/>
    <cellStyle name="Normal 12 2 2 2 2 2 5 2 3" xfId="12103" xr:uid="{704B1643-378E-4193-BC24-BF0A7E20C00C}"/>
    <cellStyle name="Normal 12 2 2 2 2 2 5 2 3 2" xfId="12104" xr:uid="{A594E45A-CFB0-48E5-81BA-59D642BD635F}"/>
    <cellStyle name="Normal 12 2 2 2 2 2 5 2 3 2 2" xfId="12105" xr:uid="{A0FD1D4D-023E-44BA-BF0C-460C77E18FA3}"/>
    <cellStyle name="Normal 12 2 2 2 2 2 5 2 3 2 2 2" xfId="12106" xr:uid="{6DFE6C6A-B818-44AA-BFC3-332104C00752}"/>
    <cellStyle name="Normal 12 2 2 2 2 2 5 2 3 2 2 2 2" xfId="12107" xr:uid="{F431B5C5-5AC9-4B9C-A661-CB092CD11DEE}"/>
    <cellStyle name="Normal 12 2 2 2 2 2 5 2 3 2 2 2 2 2" xfId="12108" xr:uid="{0A48795E-49FA-4A28-B443-A4858F276691}"/>
    <cellStyle name="Normal 12 2 2 2 2 2 5 2 3 2 2 2 3" xfId="12109" xr:uid="{DEEAD6B0-84E4-4E37-A5B1-FC3282FBADCD}"/>
    <cellStyle name="Normal 12 2 2 2 2 2 5 2 3 2 2 3" xfId="12110" xr:uid="{B07F2BBF-1003-4F9B-88AF-D1128D4C95BB}"/>
    <cellStyle name="Normal 12 2 2 2 2 2 5 2 3 2 2 3 2" xfId="12111" xr:uid="{78F594B7-F822-4333-90EE-61A99811D8E0}"/>
    <cellStyle name="Normal 12 2 2 2 2 2 5 2 3 2 2 4" xfId="12112" xr:uid="{84070274-8F44-47A5-8E43-EF76BC45957C}"/>
    <cellStyle name="Normal 12 2 2 2 2 2 5 2 3 2 3" xfId="12113" xr:uid="{C238C48C-9230-4F59-9A3C-E062C9958A9F}"/>
    <cellStyle name="Normal 12 2 2 2 2 2 5 2 3 2 3 2" xfId="12114" xr:uid="{12277CA4-30ED-4477-9302-D9B4F223493C}"/>
    <cellStyle name="Normal 12 2 2 2 2 2 5 2 3 2 3 2 2" xfId="12115" xr:uid="{A14B77E9-A0F5-4A1E-8CF3-07C537C47341}"/>
    <cellStyle name="Normal 12 2 2 2 2 2 5 2 3 2 3 2 2 2" xfId="12116" xr:uid="{5269289A-2BB7-4A22-93C1-4047A17A0B53}"/>
    <cellStyle name="Normal 12 2 2 2 2 2 5 2 3 2 3 2 3" xfId="12117" xr:uid="{BBCEFFDE-E226-4B1A-A392-ABFC838C8179}"/>
    <cellStyle name="Normal 12 2 2 2 2 2 5 2 3 2 3 3" xfId="12118" xr:uid="{846241FB-076F-4C4C-91B2-0A45144DA1DC}"/>
    <cellStyle name="Normal 12 2 2 2 2 2 5 2 3 2 3 3 2" xfId="12119" xr:uid="{20784DE4-AC7A-40BF-924E-0237208C62EA}"/>
    <cellStyle name="Normal 12 2 2 2 2 2 5 2 3 2 3 4" xfId="12120" xr:uid="{9C41EF83-6FAC-4050-B8FC-42A0498236EE}"/>
    <cellStyle name="Normal 12 2 2 2 2 2 5 2 3 2 4" xfId="12121" xr:uid="{B6570365-0321-4113-8626-912247675776}"/>
    <cellStyle name="Normal 12 2 2 2 2 2 5 2 3 2 4 2" xfId="12122" xr:uid="{F1B1BCCD-49DB-426F-A2DE-095A99C66D78}"/>
    <cellStyle name="Normal 12 2 2 2 2 2 5 2 3 2 4 2 2" xfId="12123" xr:uid="{96E5F73F-C6A8-4C73-B76A-2E5C77520D6A}"/>
    <cellStyle name="Normal 12 2 2 2 2 2 5 2 3 2 4 3" xfId="12124" xr:uid="{E714A833-F6E7-4A5E-86CD-95F9402627BB}"/>
    <cellStyle name="Normal 12 2 2 2 2 2 5 2 3 2 5" xfId="12125" xr:uid="{5F663FBB-A1E9-4D0C-A87D-C3153E95BAF4}"/>
    <cellStyle name="Normal 12 2 2 2 2 2 5 2 3 2 5 2" xfId="12126" xr:uid="{FB35E260-3BC2-463F-AE55-C4B9AE1B02DE}"/>
    <cellStyle name="Normal 12 2 2 2 2 2 5 2 3 2 6" xfId="12127" xr:uid="{EC755A67-9574-426F-A3F8-334E5DACC255}"/>
    <cellStyle name="Normal 12 2 2 2 2 2 5 2 3 3" xfId="12128" xr:uid="{C31F1B48-77E4-4E4D-B2F7-1E0FC0D91C75}"/>
    <cellStyle name="Normal 12 2 2 2 2 2 5 2 3 3 2" xfId="12129" xr:uid="{4BC7A61C-6C76-4E0C-8142-D2EB0FC61A42}"/>
    <cellStyle name="Normal 12 2 2 2 2 2 5 2 3 3 2 2" xfId="12130" xr:uid="{605C1F1A-83B3-4610-B856-4E97B98D15EA}"/>
    <cellStyle name="Normal 12 2 2 2 2 2 5 2 3 3 2 2 2" xfId="12131" xr:uid="{BC14808D-B66D-4AF4-A76E-B2A7EB100494}"/>
    <cellStyle name="Normal 12 2 2 2 2 2 5 2 3 3 2 3" xfId="12132" xr:uid="{6A2C140B-660B-48A9-B3E1-A7853BD190C3}"/>
    <cellStyle name="Normal 12 2 2 2 2 2 5 2 3 3 3" xfId="12133" xr:uid="{69EBA05D-810A-4AC2-8C35-3CD2EFF051DF}"/>
    <cellStyle name="Normal 12 2 2 2 2 2 5 2 3 3 3 2" xfId="12134" xr:uid="{DB5FAAE3-4E7F-4D37-8495-44EFC97E02E6}"/>
    <cellStyle name="Normal 12 2 2 2 2 2 5 2 3 3 4" xfId="12135" xr:uid="{4603FE6E-02D5-4081-ADF5-542428878042}"/>
    <cellStyle name="Normal 12 2 2 2 2 2 5 2 3 4" xfId="12136" xr:uid="{1538D765-1848-466C-A008-FB55C2643C78}"/>
    <cellStyle name="Normal 12 2 2 2 2 2 5 2 3 4 2" xfId="12137" xr:uid="{5B0B84B5-B892-4FD9-AE33-52811E7822A7}"/>
    <cellStyle name="Normal 12 2 2 2 2 2 5 2 3 4 2 2" xfId="12138" xr:uid="{1CFDF574-7A3D-468F-A468-3939378A37D4}"/>
    <cellStyle name="Normal 12 2 2 2 2 2 5 2 3 4 2 2 2" xfId="12139" xr:uid="{6E1D7C7D-6A7C-4A07-B854-47A259139447}"/>
    <cellStyle name="Normal 12 2 2 2 2 2 5 2 3 4 2 3" xfId="12140" xr:uid="{F9154727-88E1-4091-BB01-3056268D5DB4}"/>
    <cellStyle name="Normal 12 2 2 2 2 2 5 2 3 4 3" xfId="12141" xr:uid="{6A4839C2-FD57-4844-8778-5CD50B8181BB}"/>
    <cellStyle name="Normal 12 2 2 2 2 2 5 2 3 4 3 2" xfId="12142" xr:uid="{D5F793A3-C19E-41DF-8A0C-01AB414B4948}"/>
    <cellStyle name="Normal 12 2 2 2 2 2 5 2 3 4 4" xfId="12143" xr:uid="{8B416BF7-44BB-476D-A07F-2D59DA818204}"/>
    <cellStyle name="Normal 12 2 2 2 2 2 5 2 3 5" xfId="12144" xr:uid="{A8A127C1-11CD-443E-BA63-4DBD6E597626}"/>
    <cellStyle name="Normal 12 2 2 2 2 2 5 2 3 5 2" xfId="12145" xr:uid="{D9A4251A-866B-42DC-BB2D-99DEEA79A824}"/>
    <cellStyle name="Normal 12 2 2 2 2 2 5 2 3 5 2 2" xfId="12146" xr:uid="{626606BC-72E3-4231-BE76-AF97E325F2E1}"/>
    <cellStyle name="Normal 12 2 2 2 2 2 5 2 3 5 3" xfId="12147" xr:uid="{724020B1-E1C9-466A-AAF2-803354E82A33}"/>
    <cellStyle name="Normal 12 2 2 2 2 2 5 2 3 6" xfId="12148" xr:uid="{C8079BAF-AC75-4B2D-82A4-8253C4AAFB39}"/>
    <cellStyle name="Normal 12 2 2 2 2 2 5 2 3 6 2" xfId="12149" xr:uid="{6F92BC11-FFEE-47A9-A2A7-1C623252C68F}"/>
    <cellStyle name="Normal 12 2 2 2 2 2 5 2 3 7" xfId="12150" xr:uid="{035B51D5-C381-41EA-AFDC-E2B6ADAA7055}"/>
    <cellStyle name="Normal 12 2 2 2 2 2 5 2 4" xfId="12151" xr:uid="{5842D0AE-71E2-4E4F-AF9D-1A193237D8EE}"/>
    <cellStyle name="Normal 12 2 2 2 2 2 5 2 4 2" xfId="12152" xr:uid="{119212EF-4B1B-491B-9A32-EFC1A2B3F4C9}"/>
    <cellStyle name="Normal 12 2 2 2 2 2 5 2 4 2 2" xfId="12153" xr:uid="{E73548D7-07A9-468D-8BC8-B488414F9AFD}"/>
    <cellStyle name="Normal 12 2 2 2 2 2 5 2 4 2 2 2" xfId="12154" xr:uid="{4E142D5B-2B2F-4199-9FDA-E83BA87EB01C}"/>
    <cellStyle name="Normal 12 2 2 2 2 2 5 2 4 2 2 2 2" xfId="12155" xr:uid="{347F978C-5422-4178-9EEE-9B7266DBA7C4}"/>
    <cellStyle name="Normal 12 2 2 2 2 2 5 2 4 2 2 3" xfId="12156" xr:uid="{F5D44C97-AA65-443A-A5B5-5F6B44EAC284}"/>
    <cellStyle name="Normal 12 2 2 2 2 2 5 2 4 2 3" xfId="12157" xr:uid="{0371ED1D-46FF-4A9B-A90A-6E8234561AF6}"/>
    <cellStyle name="Normal 12 2 2 2 2 2 5 2 4 2 3 2" xfId="12158" xr:uid="{C0E4C336-6653-45E1-B1F6-21AF6377924C}"/>
    <cellStyle name="Normal 12 2 2 2 2 2 5 2 4 2 4" xfId="12159" xr:uid="{B3ACE27D-C66A-4623-9833-32F9ACA9EA31}"/>
    <cellStyle name="Normal 12 2 2 2 2 2 5 2 4 3" xfId="12160" xr:uid="{5C47D026-3BD6-4AD5-82A0-C01DC623C10F}"/>
    <cellStyle name="Normal 12 2 2 2 2 2 5 2 4 3 2" xfId="12161" xr:uid="{E6289D5C-BA89-4721-8474-1E04AC5AF39E}"/>
    <cellStyle name="Normal 12 2 2 2 2 2 5 2 4 3 2 2" xfId="12162" xr:uid="{7807B9E1-6638-4D69-82F2-38D235876C1C}"/>
    <cellStyle name="Normal 12 2 2 2 2 2 5 2 4 3 2 2 2" xfId="12163" xr:uid="{11CEBCEF-05FB-487E-96AA-3D7C5C391D87}"/>
    <cellStyle name="Normal 12 2 2 2 2 2 5 2 4 3 2 3" xfId="12164" xr:uid="{A583F643-0ECE-4E4F-B386-0935E629F2E4}"/>
    <cellStyle name="Normal 12 2 2 2 2 2 5 2 4 3 3" xfId="12165" xr:uid="{A6E8C32F-6E96-43AC-BBAA-A8BE936DA37A}"/>
    <cellStyle name="Normal 12 2 2 2 2 2 5 2 4 3 3 2" xfId="12166" xr:uid="{3A24E28F-D55D-4750-8FFE-711FC6B2783D}"/>
    <cellStyle name="Normal 12 2 2 2 2 2 5 2 4 3 4" xfId="12167" xr:uid="{A99A983A-FC39-45E4-9A59-16C374E647B7}"/>
    <cellStyle name="Normal 12 2 2 2 2 2 5 2 4 4" xfId="12168" xr:uid="{B3EABC33-CC71-41D4-BD01-9FD9F5FE3077}"/>
    <cellStyle name="Normal 12 2 2 2 2 2 5 2 4 4 2" xfId="12169" xr:uid="{CE04BFFB-C138-458B-A14A-E48DD5C9CBC8}"/>
    <cellStyle name="Normal 12 2 2 2 2 2 5 2 4 4 2 2" xfId="12170" xr:uid="{BF9694FD-C857-45CC-AD4C-92F503216EEA}"/>
    <cellStyle name="Normal 12 2 2 2 2 2 5 2 4 4 3" xfId="12171" xr:uid="{49003B70-6412-45FF-ABC4-1DCB538D1DDC}"/>
    <cellStyle name="Normal 12 2 2 2 2 2 5 2 4 5" xfId="12172" xr:uid="{2C491127-7332-4FB2-ACA4-D6688A592507}"/>
    <cellStyle name="Normal 12 2 2 2 2 2 5 2 4 5 2" xfId="12173" xr:uid="{4418002F-C429-4EB1-B81D-7BDC5B88FB23}"/>
    <cellStyle name="Normal 12 2 2 2 2 2 5 2 4 6" xfId="12174" xr:uid="{2AEB9F57-06A2-4C8A-A884-4EC5C33E362E}"/>
    <cellStyle name="Normal 12 2 2 2 2 2 5 2 5" xfId="12175" xr:uid="{D09A3DF4-FE34-494D-88CF-A1DEEC5D2E90}"/>
    <cellStyle name="Normal 12 2 2 2 2 2 5 2 5 2" xfId="12176" xr:uid="{42B126DB-F8A2-4EDB-89EF-746B57E3C0D2}"/>
    <cellStyle name="Normal 12 2 2 2 2 2 5 2 5 2 2" xfId="12177" xr:uid="{FEDC1A34-23C4-4576-9904-D2759D36902C}"/>
    <cellStyle name="Normal 12 2 2 2 2 2 5 2 5 2 2 2" xfId="12178" xr:uid="{E5228F6C-6917-4D96-A92A-110868DD9B8C}"/>
    <cellStyle name="Normal 12 2 2 2 2 2 5 2 5 2 3" xfId="12179" xr:uid="{858A7F7C-D4DD-449A-B657-A3A1F2D01841}"/>
    <cellStyle name="Normal 12 2 2 2 2 2 5 2 5 3" xfId="12180" xr:uid="{F78805F0-FBEC-4969-AD07-0347A4D93F04}"/>
    <cellStyle name="Normal 12 2 2 2 2 2 5 2 5 3 2" xfId="12181" xr:uid="{12FB30BC-AB82-4001-8B29-F60307BF52ED}"/>
    <cellStyle name="Normal 12 2 2 2 2 2 5 2 5 4" xfId="12182" xr:uid="{23180BA0-7CA8-4936-B5E3-60CB51816816}"/>
    <cellStyle name="Normal 12 2 2 2 2 2 5 2 6" xfId="12183" xr:uid="{083CE1EF-E5E7-47E6-893D-36E2CC55D13B}"/>
    <cellStyle name="Normal 12 2 2 2 2 2 5 2 6 2" xfId="12184" xr:uid="{EA233FAF-C934-4D77-869C-469DA76D964C}"/>
    <cellStyle name="Normal 12 2 2 2 2 2 5 2 6 2 2" xfId="12185" xr:uid="{5FA970F1-73AF-4CF1-8BA8-AD2D7D651C1C}"/>
    <cellStyle name="Normal 12 2 2 2 2 2 5 2 6 2 2 2" xfId="12186" xr:uid="{EA4E92CC-1DDE-467F-845F-26F9707817F5}"/>
    <cellStyle name="Normal 12 2 2 2 2 2 5 2 6 2 3" xfId="12187" xr:uid="{33FA6AE3-9D25-4104-8761-D855BDA4DE24}"/>
    <cellStyle name="Normal 12 2 2 2 2 2 5 2 6 3" xfId="12188" xr:uid="{A9EE31A1-B841-41CE-B9F9-0A52DD3F755E}"/>
    <cellStyle name="Normal 12 2 2 2 2 2 5 2 6 3 2" xfId="12189" xr:uid="{45BE9CDA-01B8-4405-ACF3-8A9EDA4C970B}"/>
    <cellStyle name="Normal 12 2 2 2 2 2 5 2 6 4" xfId="12190" xr:uid="{A47B9750-C867-4E96-BD02-50B3F711ECC8}"/>
    <cellStyle name="Normal 12 2 2 2 2 2 5 2 7" xfId="12191" xr:uid="{19196876-C49F-4F89-A993-DEE259427FFE}"/>
    <cellStyle name="Normal 12 2 2 2 2 2 5 2 7 2" xfId="12192" xr:uid="{D09892D2-31E7-44F4-A66B-68914DA5D93B}"/>
    <cellStyle name="Normal 12 2 2 2 2 2 5 2 7 2 2" xfId="12193" xr:uid="{05249C52-4DA4-45AE-92B7-827F7EC9E960}"/>
    <cellStyle name="Normal 12 2 2 2 2 2 5 2 7 3" xfId="12194" xr:uid="{A7BD2AED-CFBD-434E-B800-C125FF9A75DA}"/>
    <cellStyle name="Normal 12 2 2 2 2 2 5 2 8" xfId="12195" xr:uid="{134E06B9-FB97-4489-9559-08D55093DE79}"/>
    <cellStyle name="Normal 12 2 2 2 2 2 5 2 8 2" xfId="12196" xr:uid="{1A112D72-A532-4D44-AA86-1607446F6F62}"/>
    <cellStyle name="Normal 12 2 2 2 2 2 5 2 9" xfId="12197" xr:uid="{71C7D711-893B-4F65-8AFA-5C5680D128C2}"/>
    <cellStyle name="Normal 12 2 2 2 2 2 5 3" xfId="12198" xr:uid="{4B3FC4A5-B651-4B88-8138-31953A212428}"/>
    <cellStyle name="Normal 12 2 2 2 2 2 5 3 10" xfId="12199" xr:uid="{A5998CCE-3405-4925-A37B-B916E7EC363C}"/>
    <cellStyle name="Normal 12 2 2 2 2 2 5 3 10 2" xfId="12200" xr:uid="{C1A6AA19-6309-4CD7-82CD-8669CACA38AB}"/>
    <cellStyle name="Normal 12 2 2 2 2 2 5 3 11" xfId="12201" xr:uid="{CBA87215-AAED-4F5E-8C34-38A3FCD9FB5A}"/>
    <cellStyle name="Normal 12 2 2 2 2 2 5 3 2" xfId="12202" xr:uid="{F7D667C3-2DC1-43D8-B665-FE9E1CD0F607}"/>
    <cellStyle name="Normal 12 2 2 2 2 2 5 3 2 2" xfId="12203" xr:uid="{18A2AE6C-942F-4EAB-99E8-DED4B9FEE798}"/>
    <cellStyle name="Normal 12 2 2 2 2 2 5 3 2 2 2" xfId="12204" xr:uid="{8F859453-C975-4E9F-8B5E-715431E270A2}"/>
    <cellStyle name="Normal 12 2 2 2 2 2 5 3 2 2 2 2" xfId="12205" xr:uid="{5A2E77FB-48FC-49AB-BEE4-F1E2844930B1}"/>
    <cellStyle name="Normal 12 2 2 2 2 2 5 3 2 2 2 2 2" xfId="12206" xr:uid="{D2989144-DE72-4B82-9F00-918EAAF172D8}"/>
    <cellStyle name="Normal 12 2 2 2 2 2 5 3 2 2 2 2 2 2" xfId="12207" xr:uid="{C124FFF7-1538-4AA5-AD3B-7D6E4CF70EA2}"/>
    <cellStyle name="Normal 12 2 2 2 2 2 5 3 2 2 2 2 3" xfId="12208" xr:uid="{5EBAF7AF-A038-47F0-B4BA-874540531D10}"/>
    <cellStyle name="Normal 12 2 2 2 2 2 5 3 2 2 2 3" xfId="12209" xr:uid="{4A2E9C3B-55D4-457C-A926-076855B76B3F}"/>
    <cellStyle name="Normal 12 2 2 2 2 2 5 3 2 2 2 3 2" xfId="12210" xr:uid="{DFE7553D-8EA9-47DD-8C5D-A8C946FF3C3E}"/>
    <cellStyle name="Normal 12 2 2 2 2 2 5 3 2 2 2 4" xfId="12211" xr:uid="{315935BF-1CFF-429F-A764-50DEAC823A94}"/>
    <cellStyle name="Normal 12 2 2 2 2 2 5 3 2 2 3" xfId="12212" xr:uid="{EADCE5DB-2FEC-465D-8EE1-3BC1FB1499EA}"/>
    <cellStyle name="Normal 12 2 2 2 2 2 5 3 2 2 3 2" xfId="12213" xr:uid="{92CB137E-A19F-42D9-9F41-37FF2861C320}"/>
    <cellStyle name="Normal 12 2 2 2 2 2 5 3 2 2 3 2 2" xfId="12214" xr:uid="{7067B248-7E86-4DAE-A3FD-299993B313AD}"/>
    <cellStyle name="Normal 12 2 2 2 2 2 5 3 2 2 3 2 2 2" xfId="12215" xr:uid="{4A4A5550-9A43-4A1F-950C-452C4641C898}"/>
    <cellStyle name="Normal 12 2 2 2 2 2 5 3 2 2 3 2 3" xfId="12216" xr:uid="{B3EB3402-12F3-40FF-BAA0-D645DB97FCE6}"/>
    <cellStyle name="Normal 12 2 2 2 2 2 5 3 2 2 3 3" xfId="12217" xr:uid="{13151C3C-1167-4BF1-8A3B-FD6DAB9BA754}"/>
    <cellStyle name="Normal 12 2 2 2 2 2 5 3 2 2 3 3 2" xfId="12218" xr:uid="{C9BBC9A1-51FF-493C-B300-D5FCFA1FDAB0}"/>
    <cellStyle name="Normal 12 2 2 2 2 2 5 3 2 2 3 4" xfId="12219" xr:uid="{71E4DBF1-E7AD-4811-B274-702E0BEAB825}"/>
    <cellStyle name="Normal 12 2 2 2 2 2 5 3 2 2 4" xfId="12220" xr:uid="{F65C2E5F-EEB7-4A11-9321-B50C580EC065}"/>
    <cellStyle name="Normal 12 2 2 2 2 2 5 3 2 2 4 2" xfId="12221" xr:uid="{B68E33C5-F6EC-4BE7-8A7F-4D8A6494C192}"/>
    <cellStyle name="Normal 12 2 2 2 2 2 5 3 2 2 4 2 2" xfId="12222" xr:uid="{52D81D75-3829-4645-BFC4-5B8C5C001DB5}"/>
    <cellStyle name="Normal 12 2 2 2 2 2 5 3 2 2 4 3" xfId="12223" xr:uid="{CE77E0D9-14CF-4032-B492-8CF12544CBE0}"/>
    <cellStyle name="Normal 12 2 2 2 2 2 5 3 2 2 5" xfId="12224" xr:uid="{B03AAC21-346A-4E21-8500-BC6FF6BFF88D}"/>
    <cellStyle name="Normal 12 2 2 2 2 2 5 3 2 2 5 2" xfId="12225" xr:uid="{15FD8145-D552-4744-8FB7-5196D01B541C}"/>
    <cellStyle name="Normal 12 2 2 2 2 2 5 3 2 2 6" xfId="12226" xr:uid="{5F5117D2-72DE-4B85-BA0F-E9AF0BE0BF03}"/>
    <cellStyle name="Normal 12 2 2 2 2 2 5 3 2 3" xfId="12227" xr:uid="{2DA4CD65-0AFE-47A9-AA2B-7155D2A77DE2}"/>
    <cellStyle name="Normal 12 2 2 2 2 2 5 3 2 3 2" xfId="12228" xr:uid="{81033520-FA1B-43DF-A0CA-8268D58794D7}"/>
    <cellStyle name="Normal 12 2 2 2 2 2 5 3 2 3 2 2" xfId="12229" xr:uid="{F5AC98DD-6DA6-4CC8-AC9A-27B7F363416A}"/>
    <cellStyle name="Normal 12 2 2 2 2 2 5 3 2 3 2 2 2" xfId="12230" xr:uid="{9AE96C2B-D0BC-40AF-B65F-60E97EC885A0}"/>
    <cellStyle name="Normal 12 2 2 2 2 2 5 3 2 3 2 3" xfId="12231" xr:uid="{5B440324-43E7-4E54-88D2-3B95B485C5F6}"/>
    <cellStyle name="Normal 12 2 2 2 2 2 5 3 2 3 3" xfId="12232" xr:uid="{C03820B5-25FC-479C-8335-1977D9CE8453}"/>
    <cellStyle name="Normal 12 2 2 2 2 2 5 3 2 3 3 2" xfId="12233" xr:uid="{92D05752-DE41-42C1-9273-99C6B762FDC9}"/>
    <cellStyle name="Normal 12 2 2 2 2 2 5 3 2 3 4" xfId="12234" xr:uid="{38AC23A6-5CCA-4640-BC24-35C08C54BEFA}"/>
    <cellStyle name="Normal 12 2 2 2 2 2 5 3 2 4" xfId="12235" xr:uid="{51FB4B95-DA52-43FC-9A6F-C8C22D2B017D}"/>
    <cellStyle name="Normal 12 2 2 2 2 2 5 3 2 4 2" xfId="12236" xr:uid="{5570CC1C-C910-4B5E-ADBA-26FA5835FA65}"/>
    <cellStyle name="Normal 12 2 2 2 2 2 5 3 2 4 2 2" xfId="12237" xr:uid="{5B7DC40A-E574-4E69-B959-B299AD0B8D0F}"/>
    <cellStyle name="Normal 12 2 2 2 2 2 5 3 2 4 2 2 2" xfId="12238" xr:uid="{E55524AA-B911-468B-8A79-A0494CE7C7BD}"/>
    <cellStyle name="Normal 12 2 2 2 2 2 5 3 2 4 2 3" xfId="12239" xr:uid="{E5B9FD4B-7146-47DF-A4C0-5477B898F6BF}"/>
    <cellStyle name="Normal 12 2 2 2 2 2 5 3 2 4 3" xfId="12240" xr:uid="{D22404F6-1E3E-439E-B73D-78F8DD386705}"/>
    <cellStyle name="Normal 12 2 2 2 2 2 5 3 2 4 3 2" xfId="12241" xr:uid="{712D1320-A020-434F-8878-D598C23A6EFC}"/>
    <cellStyle name="Normal 12 2 2 2 2 2 5 3 2 4 4" xfId="12242" xr:uid="{2D54AFEF-B3DF-48DB-88FD-763E63DA14C0}"/>
    <cellStyle name="Normal 12 2 2 2 2 2 5 3 2 5" xfId="12243" xr:uid="{C2BF2650-701B-4EB3-B564-03C3866A042D}"/>
    <cellStyle name="Normal 12 2 2 2 2 2 5 3 2 5 2" xfId="12244" xr:uid="{626D91D8-E9F9-478D-9474-BDE8130D38D8}"/>
    <cellStyle name="Normal 12 2 2 2 2 2 5 3 2 5 2 2" xfId="12245" xr:uid="{0D0309D3-9DE6-49A0-AFFE-467F257F2935}"/>
    <cellStyle name="Normal 12 2 2 2 2 2 5 3 2 5 3" xfId="12246" xr:uid="{7F1AA0AC-C229-484F-8ACA-FE89CD7E06EE}"/>
    <cellStyle name="Normal 12 2 2 2 2 2 5 3 2 6" xfId="12247" xr:uid="{103FD7B9-4542-4BCA-990F-90A17EBCF02E}"/>
    <cellStyle name="Normal 12 2 2 2 2 2 5 3 2 6 2" xfId="12248" xr:uid="{CBE69EB4-3F77-4DF1-A000-8B5E5F7F692B}"/>
    <cellStyle name="Normal 12 2 2 2 2 2 5 3 2 7" xfId="12249" xr:uid="{E0C77574-E54B-4ED0-A82A-1C45CFD94B10}"/>
    <cellStyle name="Normal 12 2 2 2 2 2 5 3 3" xfId="12250" xr:uid="{D849DEF7-9CA9-437A-B615-6A1F243BF9D2}"/>
    <cellStyle name="Normal 12 2 2 2 2 2 5 3 3 2" xfId="12251" xr:uid="{34787BEF-B3C3-42AC-9791-E1B2B0E78561}"/>
    <cellStyle name="Normal 12 2 2 2 2 2 5 3 3 2 2" xfId="12252" xr:uid="{1E837BDD-0BBC-4B25-A4BE-258D1EE6E79D}"/>
    <cellStyle name="Normal 12 2 2 2 2 2 5 3 3 2 2 2" xfId="12253" xr:uid="{69AB525A-FE06-47DB-8752-7E63D4A73EAD}"/>
    <cellStyle name="Normal 12 2 2 2 2 2 5 3 3 2 2 2 2" xfId="12254" xr:uid="{76A29AEB-FCC4-4DAF-8037-964861D81710}"/>
    <cellStyle name="Normal 12 2 2 2 2 2 5 3 3 2 2 2 2 2" xfId="12255" xr:uid="{5542878C-8612-4F28-A8A0-0683651BD390}"/>
    <cellStyle name="Normal 12 2 2 2 2 2 5 3 3 2 2 2 3" xfId="12256" xr:uid="{35F1CD6C-2315-435E-BF4C-0425C661E31A}"/>
    <cellStyle name="Normal 12 2 2 2 2 2 5 3 3 2 2 3" xfId="12257" xr:uid="{B5D284EC-9CAC-44E0-816E-77CDD1DF993F}"/>
    <cellStyle name="Normal 12 2 2 2 2 2 5 3 3 2 2 3 2" xfId="12258" xr:uid="{7922DEF8-AAFF-46C9-BED4-1CB9402B9854}"/>
    <cellStyle name="Normal 12 2 2 2 2 2 5 3 3 2 2 4" xfId="12259" xr:uid="{8741D7A1-5010-4F45-8097-F06098891ABC}"/>
    <cellStyle name="Normal 12 2 2 2 2 2 5 3 3 2 3" xfId="12260" xr:uid="{2C75FE32-1F3B-4D28-9B91-81FACDFAD178}"/>
    <cellStyle name="Normal 12 2 2 2 2 2 5 3 3 2 3 2" xfId="12261" xr:uid="{B62F4B43-F98F-4100-8C0A-843D560C0A72}"/>
    <cellStyle name="Normal 12 2 2 2 2 2 5 3 3 2 3 2 2" xfId="12262" xr:uid="{070576F2-4085-4B26-B207-95052BAAC04A}"/>
    <cellStyle name="Normal 12 2 2 2 2 2 5 3 3 2 3 2 2 2" xfId="12263" xr:uid="{26FE5C0F-F6C0-447E-B48E-C5E86837F4E7}"/>
    <cellStyle name="Normal 12 2 2 2 2 2 5 3 3 2 3 2 3" xfId="12264" xr:uid="{34AD42C2-7C72-49A5-9106-9A078064ACE0}"/>
    <cellStyle name="Normal 12 2 2 2 2 2 5 3 3 2 3 3" xfId="12265" xr:uid="{72C006D8-DE9D-46A4-896E-60090B36D221}"/>
    <cellStyle name="Normal 12 2 2 2 2 2 5 3 3 2 3 3 2" xfId="12266" xr:uid="{1897B558-8928-489F-834E-F488888FB2D3}"/>
    <cellStyle name="Normal 12 2 2 2 2 2 5 3 3 2 3 4" xfId="12267" xr:uid="{F9242D22-F0AB-47B2-905D-B39739446E58}"/>
    <cellStyle name="Normal 12 2 2 2 2 2 5 3 3 2 4" xfId="12268" xr:uid="{B0ED2A36-521A-45D4-97FE-3AD6FADAD971}"/>
    <cellStyle name="Normal 12 2 2 2 2 2 5 3 3 2 4 2" xfId="12269" xr:uid="{108C8933-FC80-4BA0-A6AE-4D8E18C2FBBF}"/>
    <cellStyle name="Normal 12 2 2 2 2 2 5 3 3 2 4 2 2" xfId="12270" xr:uid="{FFCAD17F-F67A-4E18-934C-23D6BA88A906}"/>
    <cellStyle name="Normal 12 2 2 2 2 2 5 3 3 2 4 3" xfId="12271" xr:uid="{76C93977-837A-4052-8300-7DDDFA8BFCA9}"/>
    <cellStyle name="Normal 12 2 2 2 2 2 5 3 3 2 5" xfId="12272" xr:uid="{204E7A65-87FA-44F9-8380-62307F1FA5BE}"/>
    <cellStyle name="Normal 12 2 2 2 2 2 5 3 3 2 5 2" xfId="12273" xr:uid="{BD112B0F-389B-448F-BE32-BDCA3DB29534}"/>
    <cellStyle name="Normal 12 2 2 2 2 2 5 3 3 2 6" xfId="12274" xr:uid="{D62FB691-94A9-49BC-9C54-F2376CABB6C6}"/>
    <cellStyle name="Normal 12 2 2 2 2 2 5 3 3 3" xfId="12275" xr:uid="{C5D47445-03FC-43CD-AAC4-59705CEB341E}"/>
    <cellStyle name="Normal 12 2 2 2 2 2 5 3 3 3 2" xfId="12276" xr:uid="{D754F97C-66FC-42ED-A811-C269C10D94CE}"/>
    <cellStyle name="Normal 12 2 2 2 2 2 5 3 3 3 2 2" xfId="12277" xr:uid="{72AC40B5-7055-4DFF-810B-E8D585E9AD48}"/>
    <cellStyle name="Normal 12 2 2 2 2 2 5 3 3 3 2 2 2" xfId="12278" xr:uid="{D994B11F-D71F-444E-BC81-D1F5415167E9}"/>
    <cellStyle name="Normal 12 2 2 2 2 2 5 3 3 3 2 3" xfId="12279" xr:uid="{C0A0C0F0-4DB6-4AED-94F4-A965B28CC044}"/>
    <cellStyle name="Normal 12 2 2 2 2 2 5 3 3 3 3" xfId="12280" xr:uid="{10D46AB6-0E31-4790-B42B-21F758579AED}"/>
    <cellStyle name="Normal 12 2 2 2 2 2 5 3 3 3 3 2" xfId="12281" xr:uid="{14A0274C-4051-437D-A00D-8E2E5C5D6456}"/>
    <cellStyle name="Normal 12 2 2 2 2 2 5 3 3 3 4" xfId="12282" xr:uid="{585D1054-96A4-42E4-ACB0-810828FA03E8}"/>
    <cellStyle name="Normal 12 2 2 2 2 2 5 3 3 4" xfId="12283" xr:uid="{B7541253-4CD7-40D9-94BA-C00775ABB76F}"/>
    <cellStyle name="Normal 12 2 2 2 2 2 5 3 3 4 2" xfId="12284" xr:uid="{DFF46C55-811E-43EA-AC78-10B2F47902FB}"/>
    <cellStyle name="Normal 12 2 2 2 2 2 5 3 3 4 2 2" xfId="12285" xr:uid="{6632047C-7FE6-4502-A9E4-08DAA3D632B9}"/>
    <cellStyle name="Normal 12 2 2 2 2 2 5 3 3 4 2 2 2" xfId="12286" xr:uid="{1181D60D-975D-48F4-A688-B0236B4CAC9C}"/>
    <cellStyle name="Normal 12 2 2 2 2 2 5 3 3 4 2 3" xfId="12287" xr:uid="{264D8324-B7CB-471C-94D8-45A6AC5C752C}"/>
    <cellStyle name="Normal 12 2 2 2 2 2 5 3 3 4 3" xfId="12288" xr:uid="{BBD4B689-B820-4A1A-B82B-21D321AC20C8}"/>
    <cellStyle name="Normal 12 2 2 2 2 2 5 3 3 4 3 2" xfId="12289" xr:uid="{DCD1D345-4F66-4F00-8C95-A30074F7BF94}"/>
    <cellStyle name="Normal 12 2 2 2 2 2 5 3 3 4 4" xfId="12290" xr:uid="{15E4D772-1973-4F99-8940-E695A5426989}"/>
    <cellStyle name="Normal 12 2 2 2 2 2 5 3 3 5" xfId="12291" xr:uid="{2E7158B1-8485-4E7A-8FF3-CA8C05901E1E}"/>
    <cellStyle name="Normal 12 2 2 2 2 2 5 3 3 5 2" xfId="12292" xr:uid="{3E8F01BE-17CC-41D0-883B-B58603A683C0}"/>
    <cellStyle name="Normal 12 2 2 2 2 2 5 3 3 5 2 2" xfId="12293" xr:uid="{3EF86F7A-29F2-4C2D-BAC6-6B3130ECE81C}"/>
    <cellStyle name="Normal 12 2 2 2 2 2 5 3 3 5 3" xfId="12294" xr:uid="{E7983D93-9B9B-4DC8-9CC4-F5A8247B9F30}"/>
    <cellStyle name="Normal 12 2 2 2 2 2 5 3 3 6" xfId="12295" xr:uid="{674449BE-0D0F-4FBA-8283-3DDEDA5C501F}"/>
    <cellStyle name="Normal 12 2 2 2 2 2 5 3 3 6 2" xfId="12296" xr:uid="{58920E39-76D0-4767-9E65-20EDD9A1E1A9}"/>
    <cellStyle name="Normal 12 2 2 2 2 2 5 3 3 7" xfId="12297" xr:uid="{E29E42EE-6855-4FC4-813C-421A452EB35B}"/>
    <cellStyle name="Normal 12 2 2 2 2 2 5 3 4" xfId="12298" xr:uid="{1862B0EB-6ECE-4263-AC50-4D3DDF894CB0}"/>
    <cellStyle name="Normal 12 2 2 2 2 2 5 3 4 2" xfId="12299" xr:uid="{6D0DAA00-3C74-4141-917C-1AC8E8D95E22}"/>
    <cellStyle name="Normal 12 2 2 2 2 2 5 3 4 2 2" xfId="12300" xr:uid="{0B73DCAB-B7A5-4E5C-8926-468831DA3F4F}"/>
    <cellStyle name="Normal 12 2 2 2 2 2 5 3 4 2 2 2" xfId="12301" xr:uid="{AF305137-1D5C-4D24-A180-FA2ED612F1A8}"/>
    <cellStyle name="Normal 12 2 2 2 2 2 5 3 4 2 2 2 2" xfId="12302" xr:uid="{5B8C5222-F159-4BCA-BF06-DA2E27A881C2}"/>
    <cellStyle name="Normal 12 2 2 2 2 2 5 3 4 2 2 3" xfId="12303" xr:uid="{26F93CDB-40C9-4EC6-9518-3F98C7906E79}"/>
    <cellStyle name="Normal 12 2 2 2 2 2 5 3 4 2 3" xfId="12304" xr:uid="{F13FF4E4-ED6F-421A-878C-245557669D33}"/>
    <cellStyle name="Normal 12 2 2 2 2 2 5 3 4 2 3 2" xfId="12305" xr:uid="{0F7A28A6-818E-4D42-B6A2-D080E7B68155}"/>
    <cellStyle name="Normal 12 2 2 2 2 2 5 3 4 2 4" xfId="12306" xr:uid="{95343C2E-6D00-440B-A96B-C542F7E0F01C}"/>
    <cellStyle name="Normal 12 2 2 2 2 2 5 3 4 3" xfId="12307" xr:uid="{52788B86-983C-45EF-BFAC-BE8F3079A359}"/>
    <cellStyle name="Normal 12 2 2 2 2 2 5 3 4 3 2" xfId="12308" xr:uid="{ED0578A7-2307-436C-BC39-C1DB37FDCC63}"/>
    <cellStyle name="Normal 12 2 2 2 2 2 5 3 4 3 2 2" xfId="12309" xr:uid="{E89F36EC-2320-4BD5-BD6F-66090F09B00B}"/>
    <cellStyle name="Normal 12 2 2 2 2 2 5 3 4 3 2 2 2" xfId="12310" xr:uid="{A61CED4B-8300-42D0-89A7-E8990F789A4D}"/>
    <cellStyle name="Normal 12 2 2 2 2 2 5 3 4 3 2 3" xfId="12311" xr:uid="{D6FCAD92-98A3-479E-ABC4-93FD08DA5E24}"/>
    <cellStyle name="Normal 12 2 2 2 2 2 5 3 4 3 3" xfId="12312" xr:uid="{4478FE1D-0C32-4919-9FEA-82DAC9EFA73E}"/>
    <cellStyle name="Normal 12 2 2 2 2 2 5 3 4 3 3 2" xfId="12313" xr:uid="{99031B08-35FB-4345-A294-CF1E640BA5EC}"/>
    <cellStyle name="Normal 12 2 2 2 2 2 5 3 4 3 4" xfId="12314" xr:uid="{27EE717E-2F4B-48C7-9916-D52F3AA16F47}"/>
    <cellStyle name="Normal 12 2 2 2 2 2 5 3 4 4" xfId="12315" xr:uid="{2D692FE2-52BB-455E-A7DC-071D0C28C8EC}"/>
    <cellStyle name="Normal 12 2 2 2 2 2 5 3 4 4 2" xfId="12316" xr:uid="{D6741B8D-E3DA-4D35-9580-29FBDCDF4D28}"/>
    <cellStyle name="Normal 12 2 2 2 2 2 5 3 4 4 2 2" xfId="12317" xr:uid="{2EF72613-465E-473D-9C15-75BD26289249}"/>
    <cellStyle name="Normal 12 2 2 2 2 2 5 3 4 4 3" xfId="12318" xr:uid="{49366271-65CE-48F5-9EF1-0411939485B5}"/>
    <cellStyle name="Normal 12 2 2 2 2 2 5 3 4 5" xfId="12319" xr:uid="{A4CF027C-AF66-4DEB-9739-AC49D152E937}"/>
    <cellStyle name="Normal 12 2 2 2 2 2 5 3 4 5 2" xfId="12320" xr:uid="{CEA069F5-4BFC-4B64-A708-4AEA63C34FB7}"/>
    <cellStyle name="Normal 12 2 2 2 2 2 5 3 4 6" xfId="12321" xr:uid="{D82A7750-FEFB-40F9-9A66-3981BAF2C73B}"/>
    <cellStyle name="Normal 12 2 2 2 2 2 5 3 5" xfId="12322" xr:uid="{72316855-A728-4478-9DD0-DB1127A5ADE8}"/>
    <cellStyle name="Normal 12 2 2 2 2 2 5 3 5 2" xfId="12323" xr:uid="{A8ACB6B7-A83B-4814-9308-47E36C03419B}"/>
    <cellStyle name="Normal 12 2 2 2 2 2 5 3 5 2 2" xfId="12324" xr:uid="{8A95DEA0-E453-43A9-ADD7-E023A7118E9F}"/>
    <cellStyle name="Normal 12 2 2 2 2 2 5 3 5 2 2 2" xfId="12325" xr:uid="{85B2C892-1654-4576-8EA5-F83B38330ECC}"/>
    <cellStyle name="Normal 12 2 2 2 2 2 5 3 5 2 3" xfId="12326" xr:uid="{8A84DD8C-023B-4303-AF61-564925B97089}"/>
    <cellStyle name="Normal 12 2 2 2 2 2 5 3 5 3" xfId="12327" xr:uid="{9C21A69E-D699-4233-A863-6270BECE3F23}"/>
    <cellStyle name="Normal 12 2 2 2 2 2 5 3 5 3 2" xfId="12328" xr:uid="{625C58EE-D657-4567-B162-CA8F1D356148}"/>
    <cellStyle name="Normal 12 2 2 2 2 2 5 3 5 4" xfId="12329" xr:uid="{D1728894-9F16-47B8-854D-C6D68B531814}"/>
    <cellStyle name="Normal 12 2 2 2 2 2 5 3 6" xfId="12330" xr:uid="{24E2FB13-F6E2-4AD9-8868-79193618A301}"/>
    <cellStyle name="Normal 12 2 2 2 2 2 5 3 6 2" xfId="12331" xr:uid="{E64CA0E5-6C9F-462F-A8C8-E015175014C9}"/>
    <cellStyle name="Normal 12 2 2 2 2 2 5 3 6 2 2" xfId="12332" xr:uid="{FB6ACEBC-94E2-42D7-9781-43E8D0F3E345}"/>
    <cellStyle name="Normal 12 2 2 2 2 2 5 3 6 2 2 2" xfId="12333" xr:uid="{3331BA9E-A519-414A-8AD9-0A7276EB082D}"/>
    <cellStyle name="Normal 12 2 2 2 2 2 5 3 6 2 3" xfId="12334" xr:uid="{B5C0E67B-76B6-4C78-B5EF-91DBFD0F5C18}"/>
    <cellStyle name="Normal 12 2 2 2 2 2 5 3 6 3" xfId="12335" xr:uid="{AEABC0E2-DB34-4473-A7BA-889A2AEBA703}"/>
    <cellStyle name="Normal 12 2 2 2 2 2 5 3 6 3 2" xfId="12336" xr:uid="{3D986196-8987-4E32-A45E-1E5B6A4B63FE}"/>
    <cellStyle name="Normal 12 2 2 2 2 2 5 3 6 4" xfId="12337" xr:uid="{3C8E4B28-94D5-4671-9CE2-A7E096B1B3E8}"/>
    <cellStyle name="Normal 12 2 2 2 2 2 5 3 7" xfId="12338" xr:uid="{6B02552B-5600-4FF2-81E2-F051240D09A1}"/>
    <cellStyle name="Normal 12 2 2 2 2 2 5 3 7 2" xfId="12339" xr:uid="{9616DB75-CB84-43C9-BE87-39983A035C9E}"/>
    <cellStyle name="Normal 12 2 2 2 2 2 5 3 7 2 2" xfId="12340" xr:uid="{C473BD81-B4C9-4953-8493-8B19CF3304A2}"/>
    <cellStyle name="Normal 12 2 2 2 2 2 5 3 7 3" xfId="12341" xr:uid="{0B247E6C-24EF-4942-B049-0D40D91471BC}"/>
    <cellStyle name="Normal 12 2 2 2 2 2 5 3 8" xfId="12342" xr:uid="{0724BA16-004C-4987-9255-A704A4E6431F}"/>
    <cellStyle name="Normal 12 2 2 2 2 2 5 3 8 2" xfId="12343" xr:uid="{D7A041DC-F451-4F3D-BA0D-72A50359E289}"/>
    <cellStyle name="Normal 12 2 2 2 2 2 5 3 9" xfId="12344" xr:uid="{B5D3B8FA-5317-4318-8978-8EBB1440C335}"/>
    <cellStyle name="Normal 12 2 2 2 2 2 5 3 9 2" xfId="12345" xr:uid="{0EFAF7D3-E5EB-4639-90FD-4887FDBD4DC3}"/>
    <cellStyle name="Normal 12 2 2 2 2 2 5 4" xfId="12346" xr:uid="{EB0885DA-0ED9-42AC-A1C0-6C3E094BCF23}"/>
    <cellStyle name="Normal 12 2 2 2 2 2 5 4 2" xfId="12347" xr:uid="{B8E1824E-DF01-4A26-BCA3-83F1C7D2965E}"/>
    <cellStyle name="Normal 12 2 2 2 2 2 5 4 2 2" xfId="12348" xr:uid="{189C431C-4701-4312-AAF9-493AAA63FF4B}"/>
    <cellStyle name="Normal 12 2 2 2 2 2 5 4 2 2 2" xfId="12349" xr:uid="{456618FE-FB1E-4E3A-91C4-DFF32F3416E3}"/>
    <cellStyle name="Normal 12 2 2 2 2 2 5 4 2 2 2 2" xfId="12350" xr:uid="{BA35D718-A5DA-4613-A7DE-7B824960BFD6}"/>
    <cellStyle name="Normal 12 2 2 2 2 2 5 4 2 2 2 2 2" xfId="12351" xr:uid="{A860607F-1C00-45D3-A0A1-1321DA467C6D}"/>
    <cellStyle name="Normal 12 2 2 2 2 2 5 4 2 2 2 3" xfId="12352" xr:uid="{3CEC89C0-C49D-4E6C-983D-B42BC4AAF0BA}"/>
    <cellStyle name="Normal 12 2 2 2 2 2 5 4 2 2 3" xfId="12353" xr:uid="{4C2CAAA6-EA59-4BA4-9DD8-994E95FA528D}"/>
    <cellStyle name="Normal 12 2 2 2 2 2 5 4 2 2 3 2" xfId="12354" xr:uid="{BDED9CC9-C98D-4520-9C2B-7E939C8146D8}"/>
    <cellStyle name="Normal 12 2 2 2 2 2 5 4 2 2 4" xfId="12355" xr:uid="{2441F534-DC47-4C86-8DEC-0BD246ADF4BA}"/>
    <cellStyle name="Normal 12 2 2 2 2 2 5 4 2 3" xfId="12356" xr:uid="{F0D3F1B7-8F92-4E51-9871-F593952F56F0}"/>
    <cellStyle name="Normal 12 2 2 2 2 2 5 4 2 3 2" xfId="12357" xr:uid="{B1B440DD-D454-41FB-A5A9-C9283A0FF71A}"/>
    <cellStyle name="Normal 12 2 2 2 2 2 5 4 2 3 2 2" xfId="12358" xr:uid="{EB1E1E69-9980-4A82-9DFA-7552E85D2CE2}"/>
    <cellStyle name="Normal 12 2 2 2 2 2 5 4 2 3 2 2 2" xfId="12359" xr:uid="{AE0F08BE-C505-4E80-9C1C-E5497800487B}"/>
    <cellStyle name="Normal 12 2 2 2 2 2 5 4 2 3 2 3" xfId="12360" xr:uid="{676D14BB-0FDA-486C-8FAF-8FFCE44F243A}"/>
    <cellStyle name="Normal 12 2 2 2 2 2 5 4 2 3 3" xfId="12361" xr:uid="{D5CF91CD-5280-413E-9EB3-88649BCAAFE6}"/>
    <cellStyle name="Normal 12 2 2 2 2 2 5 4 2 3 3 2" xfId="12362" xr:uid="{D321D845-6BDE-480D-BB61-FBA0BA8DC91E}"/>
    <cellStyle name="Normal 12 2 2 2 2 2 5 4 2 3 4" xfId="12363" xr:uid="{31042CF8-1D9F-45CB-92EF-69E43E530ECD}"/>
    <cellStyle name="Normal 12 2 2 2 2 2 5 4 2 4" xfId="12364" xr:uid="{9703C467-BEDD-4134-AC64-0283624A57B7}"/>
    <cellStyle name="Normal 12 2 2 2 2 2 5 4 2 4 2" xfId="12365" xr:uid="{AD20256F-0231-4409-B1B7-12937CFE42B6}"/>
    <cellStyle name="Normal 12 2 2 2 2 2 5 4 2 4 2 2" xfId="12366" xr:uid="{F683A2A7-7575-48DD-9182-D9CFE93EB640}"/>
    <cellStyle name="Normal 12 2 2 2 2 2 5 4 2 4 3" xfId="12367" xr:uid="{D55AF033-AEFF-4C6C-9282-037C0706FBDE}"/>
    <cellStyle name="Normal 12 2 2 2 2 2 5 4 2 5" xfId="12368" xr:uid="{D0C583DC-DACC-48B1-A77D-41AF0F9804AA}"/>
    <cellStyle name="Normal 12 2 2 2 2 2 5 4 2 5 2" xfId="12369" xr:uid="{FF6E3928-6D60-4FC2-A4F2-B0DC4E96A5DF}"/>
    <cellStyle name="Normal 12 2 2 2 2 2 5 4 2 6" xfId="12370" xr:uid="{821F371B-3DF8-4883-9B28-B5958895C85F}"/>
    <cellStyle name="Normal 12 2 2 2 2 2 5 4 3" xfId="12371" xr:uid="{6B6D86DF-8D93-4794-9DBE-54F7628B3361}"/>
    <cellStyle name="Normal 12 2 2 2 2 2 5 4 3 2" xfId="12372" xr:uid="{61FF54CE-DA39-40AF-9BBD-ED2F7DDD9897}"/>
    <cellStyle name="Normal 12 2 2 2 2 2 5 4 3 2 2" xfId="12373" xr:uid="{CAAE93DC-B27A-45B7-819C-6AB056F110DC}"/>
    <cellStyle name="Normal 12 2 2 2 2 2 5 4 3 2 2 2" xfId="12374" xr:uid="{2F3F5250-F3DC-4327-A9AB-A1AD5F411291}"/>
    <cellStyle name="Normal 12 2 2 2 2 2 5 4 3 2 3" xfId="12375" xr:uid="{714F04CD-86EF-4B4D-A7FC-00DB56EDDC96}"/>
    <cellStyle name="Normal 12 2 2 2 2 2 5 4 3 3" xfId="12376" xr:uid="{2156D07E-17BB-4563-BE57-2B46A4C5705A}"/>
    <cellStyle name="Normal 12 2 2 2 2 2 5 4 3 3 2" xfId="12377" xr:uid="{6D64DAAD-9F0C-44A8-B61C-1B2DBE5B2100}"/>
    <cellStyle name="Normal 12 2 2 2 2 2 5 4 3 4" xfId="12378" xr:uid="{B2798971-09F8-41CB-8C64-F1F9B6EF36F5}"/>
    <cellStyle name="Normal 12 2 2 2 2 2 5 4 4" xfId="12379" xr:uid="{F26AC0E5-9EDF-4357-95DF-3B0326E18D98}"/>
    <cellStyle name="Normal 12 2 2 2 2 2 5 4 4 2" xfId="12380" xr:uid="{6E61F660-9803-4B2D-A67C-7D5AD0AF02F1}"/>
    <cellStyle name="Normal 12 2 2 2 2 2 5 4 4 2 2" xfId="12381" xr:uid="{79CA4688-DF19-48C4-B3BD-FBB252025798}"/>
    <cellStyle name="Normal 12 2 2 2 2 2 5 4 4 2 2 2" xfId="12382" xr:uid="{3C35703A-54D9-4F04-9CC4-F9869338E8A8}"/>
    <cellStyle name="Normal 12 2 2 2 2 2 5 4 4 2 3" xfId="12383" xr:uid="{47E3539B-1B6A-442C-82BF-057FAC78A6DB}"/>
    <cellStyle name="Normal 12 2 2 2 2 2 5 4 4 3" xfId="12384" xr:uid="{B56BC481-D5B4-483E-B5EB-F516674337D8}"/>
    <cellStyle name="Normal 12 2 2 2 2 2 5 4 4 3 2" xfId="12385" xr:uid="{B4868138-631E-4B92-AE9F-163AE6667DE2}"/>
    <cellStyle name="Normal 12 2 2 2 2 2 5 4 4 4" xfId="12386" xr:uid="{5536CA72-38EB-4170-8FB9-016EF7E5BA6E}"/>
    <cellStyle name="Normal 12 2 2 2 2 2 5 4 5" xfId="12387" xr:uid="{B8739E48-8178-42C5-B516-9111C838467F}"/>
    <cellStyle name="Normal 12 2 2 2 2 2 5 4 5 2" xfId="12388" xr:uid="{09995585-1B2B-4D20-8F78-17DF26A9D11E}"/>
    <cellStyle name="Normal 12 2 2 2 2 2 5 4 5 2 2" xfId="12389" xr:uid="{0EAA0400-FBA2-4A91-868D-1DD7F373C8A3}"/>
    <cellStyle name="Normal 12 2 2 2 2 2 5 4 5 3" xfId="12390" xr:uid="{67BACA39-1478-4E44-9A26-530D9BE1170C}"/>
    <cellStyle name="Normal 12 2 2 2 2 2 5 4 6" xfId="12391" xr:uid="{BBE6EB5A-5200-42D0-883C-12350C0E088B}"/>
    <cellStyle name="Normal 12 2 2 2 2 2 5 4 6 2" xfId="12392" xr:uid="{BC2FBFCE-34B3-4039-81DB-2F332A77A967}"/>
    <cellStyle name="Normal 12 2 2 2 2 2 5 4 7" xfId="12393" xr:uid="{6407F70A-2B99-4233-933E-C3EED4D917F7}"/>
    <cellStyle name="Normal 12 2 2 2 2 2 5 5" xfId="12394" xr:uid="{A41E7C9F-EB3F-4E62-9541-C31631789A8F}"/>
    <cellStyle name="Normal 12 2 2 2 2 2 5 5 2" xfId="12395" xr:uid="{95F38BB2-09E4-4ED3-AD1D-3AE159638C3B}"/>
    <cellStyle name="Normal 12 2 2 2 2 2 5 5 2 2" xfId="12396" xr:uid="{2B1635BF-66AD-4668-AF9B-540C0D862EF1}"/>
    <cellStyle name="Normal 12 2 2 2 2 2 5 5 2 2 2" xfId="12397" xr:uid="{3FDC2B3A-7DD2-4E8A-B4C0-B494932FAE89}"/>
    <cellStyle name="Normal 12 2 2 2 2 2 5 5 2 2 2 2" xfId="12398" xr:uid="{7FC748AA-EA91-4A44-B8E1-5D32E2E17CCC}"/>
    <cellStyle name="Normal 12 2 2 2 2 2 5 5 2 2 2 2 2" xfId="12399" xr:uid="{0E4F8AA4-C154-4A21-B3C1-B8AA425A0076}"/>
    <cellStyle name="Normal 12 2 2 2 2 2 5 5 2 2 2 3" xfId="12400" xr:uid="{9A350E54-9372-4D1E-840E-D307B906B57B}"/>
    <cellStyle name="Normal 12 2 2 2 2 2 5 5 2 2 3" xfId="12401" xr:uid="{34E7969A-CE33-470E-9DE5-2DD38D3B678C}"/>
    <cellStyle name="Normal 12 2 2 2 2 2 5 5 2 2 3 2" xfId="12402" xr:uid="{6BD25845-8AF6-4FF6-B8E0-A81CCE64B1FD}"/>
    <cellStyle name="Normal 12 2 2 2 2 2 5 5 2 2 4" xfId="12403" xr:uid="{3B8D2D9B-C9C9-4B28-97AF-92134AEBF116}"/>
    <cellStyle name="Normal 12 2 2 2 2 2 5 5 2 3" xfId="12404" xr:uid="{F017E446-2E9B-4F60-A405-652FA1EC18FE}"/>
    <cellStyle name="Normal 12 2 2 2 2 2 5 5 2 3 2" xfId="12405" xr:uid="{A7629E6C-5DD7-40C7-A45E-3B98BB06881C}"/>
    <cellStyle name="Normal 12 2 2 2 2 2 5 5 2 3 2 2" xfId="12406" xr:uid="{E46E3183-5233-4C76-BBEF-D993661E1A16}"/>
    <cellStyle name="Normal 12 2 2 2 2 2 5 5 2 3 2 2 2" xfId="12407" xr:uid="{4041B1AB-F02A-46E2-AF0E-D0247725EC29}"/>
    <cellStyle name="Normal 12 2 2 2 2 2 5 5 2 3 2 3" xfId="12408" xr:uid="{A05B11D4-CC8E-4375-9542-9E2A1318DA30}"/>
    <cellStyle name="Normal 12 2 2 2 2 2 5 5 2 3 3" xfId="12409" xr:uid="{DADDF551-6082-4960-8366-FEEB50CBDBFF}"/>
    <cellStyle name="Normal 12 2 2 2 2 2 5 5 2 3 3 2" xfId="12410" xr:uid="{D0BEC3BF-FDFE-4D29-B4B0-E8B339C3BE6E}"/>
    <cellStyle name="Normal 12 2 2 2 2 2 5 5 2 3 4" xfId="12411" xr:uid="{7D9B5365-C6B6-4DC3-9829-361F8CAC267A}"/>
    <cellStyle name="Normal 12 2 2 2 2 2 5 5 2 4" xfId="12412" xr:uid="{E855735A-CBED-44A0-93F8-7ADDF4520728}"/>
    <cellStyle name="Normal 12 2 2 2 2 2 5 5 2 4 2" xfId="12413" xr:uid="{2F111CEC-78AE-4BEF-A775-F2BCFA1A085F}"/>
    <cellStyle name="Normal 12 2 2 2 2 2 5 5 2 4 2 2" xfId="12414" xr:uid="{3249FE99-D185-4D7B-950A-871EAAA48A9E}"/>
    <cellStyle name="Normal 12 2 2 2 2 2 5 5 2 4 3" xfId="12415" xr:uid="{1EB9C65B-70B3-4CC1-B72E-D1AA0F4DAB65}"/>
    <cellStyle name="Normal 12 2 2 2 2 2 5 5 2 5" xfId="12416" xr:uid="{F52B1E12-C08E-4FB3-8520-6A6F4EA4874C}"/>
    <cellStyle name="Normal 12 2 2 2 2 2 5 5 2 5 2" xfId="12417" xr:uid="{F3CFF9E8-28A5-4F42-8B68-B1DF27AB6C04}"/>
    <cellStyle name="Normal 12 2 2 2 2 2 5 5 2 6" xfId="12418" xr:uid="{1DC4EFE0-F429-411C-AE43-8ACBE02361C1}"/>
    <cellStyle name="Normal 12 2 2 2 2 2 5 5 3" xfId="12419" xr:uid="{5109302E-6DAA-4B41-8896-6ACBC2DCC54C}"/>
    <cellStyle name="Normal 12 2 2 2 2 2 5 5 3 2" xfId="12420" xr:uid="{BEFCE116-EBCE-4041-AC9F-AE2DC3D4F350}"/>
    <cellStyle name="Normal 12 2 2 2 2 2 5 5 3 2 2" xfId="12421" xr:uid="{26BA1E38-54C9-4CF5-8113-23B6BD2B3D48}"/>
    <cellStyle name="Normal 12 2 2 2 2 2 5 5 3 2 2 2" xfId="12422" xr:uid="{09E83C24-1829-4929-9493-E01C588E459D}"/>
    <cellStyle name="Normal 12 2 2 2 2 2 5 5 3 2 3" xfId="12423" xr:uid="{5836BA0C-033C-49F2-8867-1E391EC74746}"/>
    <cellStyle name="Normal 12 2 2 2 2 2 5 5 3 3" xfId="12424" xr:uid="{6B591125-27EF-4368-8FC0-CA508594A7F3}"/>
    <cellStyle name="Normal 12 2 2 2 2 2 5 5 3 3 2" xfId="12425" xr:uid="{938CD652-6D1E-4BFA-A847-370F7A09DFF7}"/>
    <cellStyle name="Normal 12 2 2 2 2 2 5 5 3 4" xfId="12426" xr:uid="{F620C2F9-5FF9-483E-8E85-96A8970669FC}"/>
    <cellStyle name="Normal 12 2 2 2 2 2 5 5 4" xfId="12427" xr:uid="{9AC42DA4-AD6E-46B2-A2AC-5887A0CDF891}"/>
    <cellStyle name="Normal 12 2 2 2 2 2 5 5 4 2" xfId="12428" xr:uid="{249575D4-1D22-4865-A801-625A19943DC6}"/>
    <cellStyle name="Normal 12 2 2 2 2 2 5 5 4 2 2" xfId="12429" xr:uid="{184CD589-D333-4381-8E6C-537B7AAB964B}"/>
    <cellStyle name="Normal 12 2 2 2 2 2 5 5 4 2 2 2" xfId="12430" xr:uid="{A17A86F1-A8B5-4D23-A129-48B513E5B511}"/>
    <cellStyle name="Normal 12 2 2 2 2 2 5 5 4 2 3" xfId="12431" xr:uid="{E3B62E7B-4A14-40E1-A66A-93AB191F6067}"/>
    <cellStyle name="Normal 12 2 2 2 2 2 5 5 4 3" xfId="12432" xr:uid="{945AAAAC-CC37-4F8A-8639-488C65079A7A}"/>
    <cellStyle name="Normal 12 2 2 2 2 2 5 5 4 3 2" xfId="12433" xr:uid="{189ED135-0981-4219-9D0B-CDE1EABAC88A}"/>
    <cellStyle name="Normal 12 2 2 2 2 2 5 5 4 4" xfId="12434" xr:uid="{6D585090-9900-42F4-947F-545A5520B471}"/>
    <cellStyle name="Normal 12 2 2 2 2 2 5 5 5" xfId="12435" xr:uid="{E220E884-A3EE-4D10-BDC4-D0072FE5E12A}"/>
    <cellStyle name="Normal 12 2 2 2 2 2 5 5 5 2" xfId="12436" xr:uid="{8C544F68-F699-41AE-91B0-088CC93242CD}"/>
    <cellStyle name="Normal 12 2 2 2 2 2 5 5 5 2 2" xfId="12437" xr:uid="{2499852A-3355-486D-93D7-4D6E2491F05B}"/>
    <cellStyle name="Normal 12 2 2 2 2 2 5 5 5 3" xfId="12438" xr:uid="{7265DFBA-876A-44E1-81FC-D273A9641D63}"/>
    <cellStyle name="Normal 12 2 2 2 2 2 5 5 6" xfId="12439" xr:uid="{F627229C-77A1-4C4A-B65E-8CC6FC50F811}"/>
    <cellStyle name="Normal 12 2 2 2 2 2 5 5 6 2" xfId="12440" xr:uid="{D7E978D2-DC54-4ADB-9BCC-AA267F38F023}"/>
    <cellStyle name="Normal 12 2 2 2 2 2 5 5 7" xfId="12441" xr:uid="{37C6C293-D1E7-4B38-A3EB-428FD4C278AB}"/>
    <cellStyle name="Normal 12 2 2 2 2 2 5 6" xfId="12442" xr:uid="{E2E491B2-A955-479C-BF83-595BBD34DD7E}"/>
    <cellStyle name="Normal 12 2 2 2 2 2 5 6 2" xfId="12443" xr:uid="{283278C2-502D-4472-BFF6-6E215D27F698}"/>
    <cellStyle name="Normal 12 2 2 2 2 2 5 6 2 2" xfId="12444" xr:uid="{705597CA-1FDB-48A9-B676-0938A941682D}"/>
    <cellStyle name="Normal 12 2 2 2 2 2 5 6 2 2 2" xfId="12445" xr:uid="{78E0858D-D590-47FF-A21A-80DB8F3998FF}"/>
    <cellStyle name="Normal 12 2 2 2 2 2 5 6 2 2 2 2" xfId="12446" xr:uid="{75E2486F-7B27-4CC4-8F78-ED7F1FCCC84E}"/>
    <cellStyle name="Normal 12 2 2 2 2 2 5 6 2 2 3" xfId="12447" xr:uid="{51F019FA-D55E-41DA-A18D-3FC70F87D967}"/>
    <cellStyle name="Normal 12 2 2 2 2 2 5 6 2 3" xfId="12448" xr:uid="{70095102-0046-48F3-BAEF-F4EA21919E7D}"/>
    <cellStyle name="Normal 12 2 2 2 2 2 5 6 2 3 2" xfId="12449" xr:uid="{E53CDDB1-6C73-4CEE-B7A3-919BD76029FB}"/>
    <cellStyle name="Normal 12 2 2 2 2 2 5 6 2 4" xfId="12450" xr:uid="{7B7B9746-BB5F-4BD3-882C-F2D1B5A6E38D}"/>
    <cellStyle name="Normal 12 2 2 2 2 2 5 6 3" xfId="12451" xr:uid="{4F3DB1BB-9713-4938-A6E5-910222EDE8D4}"/>
    <cellStyle name="Normal 12 2 2 2 2 2 5 6 3 2" xfId="12452" xr:uid="{5B4A7A82-696C-48B1-AC4F-4E0895946E43}"/>
    <cellStyle name="Normal 12 2 2 2 2 2 5 6 3 2 2" xfId="12453" xr:uid="{D32A2EEA-53CF-4F5D-B437-00950C37F276}"/>
    <cellStyle name="Normal 12 2 2 2 2 2 5 6 3 2 2 2" xfId="12454" xr:uid="{806D3DDE-4608-4532-A081-F47EEB6ADCFD}"/>
    <cellStyle name="Normal 12 2 2 2 2 2 5 6 3 2 3" xfId="12455" xr:uid="{57E92FD8-7FF2-408D-8FC3-1528C469C573}"/>
    <cellStyle name="Normal 12 2 2 2 2 2 5 6 3 3" xfId="12456" xr:uid="{A668F536-0566-449F-ADC3-980BF58E45F5}"/>
    <cellStyle name="Normal 12 2 2 2 2 2 5 6 3 3 2" xfId="12457" xr:uid="{2475FCFE-2D0D-435A-996A-69FDE096B090}"/>
    <cellStyle name="Normal 12 2 2 2 2 2 5 6 3 4" xfId="12458" xr:uid="{BBFA346C-51E7-4B17-888B-CF5AF6C646ED}"/>
    <cellStyle name="Normal 12 2 2 2 2 2 5 6 4" xfId="12459" xr:uid="{1DA7A225-8D1E-4527-B5C9-F2C4E077F88C}"/>
    <cellStyle name="Normal 12 2 2 2 2 2 5 6 4 2" xfId="12460" xr:uid="{5C155205-2446-4437-8DE2-542277A2A664}"/>
    <cellStyle name="Normal 12 2 2 2 2 2 5 6 4 2 2" xfId="12461" xr:uid="{8F5C0C44-46FB-4A54-91FD-AD7A2EBEA189}"/>
    <cellStyle name="Normal 12 2 2 2 2 2 5 6 4 3" xfId="12462" xr:uid="{65D88D62-EEC7-4693-B8CC-6F91AB6DA6E7}"/>
    <cellStyle name="Normal 12 2 2 2 2 2 5 6 5" xfId="12463" xr:uid="{76D6FC60-176D-45C4-A58D-D9AC9AB0B003}"/>
    <cellStyle name="Normal 12 2 2 2 2 2 5 6 5 2" xfId="12464" xr:uid="{1115EE46-3A2D-4693-97BA-FA6D1A95EC2E}"/>
    <cellStyle name="Normal 12 2 2 2 2 2 5 6 6" xfId="12465" xr:uid="{822DA078-6EA7-4E86-9575-FBB01B002187}"/>
    <cellStyle name="Normal 12 2 2 2 2 2 5 7" xfId="12466" xr:uid="{7CA27C72-F245-4248-90F4-76B90CE6B2AF}"/>
    <cellStyle name="Normal 12 2 2 2 2 2 5 7 2" xfId="12467" xr:uid="{C8C84FEA-0BE9-4B55-8065-8E7A27B7DDBB}"/>
    <cellStyle name="Normal 12 2 2 2 2 2 5 7 2 2" xfId="12468" xr:uid="{D312A155-56FD-48E5-831F-0D24A79F7F44}"/>
    <cellStyle name="Normal 12 2 2 2 2 2 5 7 2 2 2" xfId="12469" xr:uid="{FA985351-AAB6-4CA4-9A0A-31E4407ED2B0}"/>
    <cellStyle name="Normal 12 2 2 2 2 2 5 7 2 3" xfId="12470" xr:uid="{CA518116-6E34-4EFE-A48E-A7C31117E092}"/>
    <cellStyle name="Normal 12 2 2 2 2 2 5 7 3" xfId="12471" xr:uid="{2E67D098-9122-4CE2-A2AE-64B7C037F629}"/>
    <cellStyle name="Normal 12 2 2 2 2 2 5 7 3 2" xfId="12472" xr:uid="{DD8C4875-4158-44D2-82EB-F49983B56257}"/>
    <cellStyle name="Normal 12 2 2 2 2 2 5 7 4" xfId="12473" xr:uid="{BCD260DD-DD88-4109-897B-D805DA697F61}"/>
    <cellStyle name="Normal 12 2 2 2 2 2 5 8" xfId="12474" xr:uid="{30F22CD1-8828-4795-AABB-DE5E16F9FD2B}"/>
    <cellStyle name="Normal 12 2 2 2 2 2 5 8 2" xfId="12475" xr:uid="{24E6C43D-E256-416F-BF79-A10B412667C2}"/>
    <cellStyle name="Normal 12 2 2 2 2 2 5 8 2 2" xfId="12476" xr:uid="{513E72D4-031C-45D3-9DCC-73BE45F14DB1}"/>
    <cellStyle name="Normal 12 2 2 2 2 2 5 8 2 2 2" xfId="12477" xr:uid="{02F20E14-7148-4836-9B53-2315673435D5}"/>
    <cellStyle name="Normal 12 2 2 2 2 2 5 8 2 3" xfId="12478" xr:uid="{89608781-1C49-4F0E-AE7C-CABB94F1DA83}"/>
    <cellStyle name="Normal 12 2 2 2 2 2 5 8 3" xfId="12479" xr:uid="{3DFA9D05-92C6-4EBC-97A1-5E814FFEE3A2}"/>
    <cellStyle name="Normal 12 2 2 2 2 2 5 8 3 2" xfId="12480" xr:uid="{C4C04E17-D720-417C-82B5-32E8C1B9EF99}"/>
    <cellStyle name="Normal 12 2 2 2 2 2 5 8 4" xfId="12481" xr:uid="{4316BDE4-D02F-4A57-AAF0-ECAA535BE18F}"/>
    <cellStyle name="Normal 12 2 2 2 2 2 5 9" xfId="12482" xr:uid="{D8FEEA36-B69E-4F06-90D9-F0F7B054C4F2}"/>
    <cellStyle name="Normal 12 2 2 2 2 2 5 9 2" xfId="12483" xr:uid="{BAADA0F1-8AA9-4448-BCAA-974A9459BBEF}"/>
    <cellStyle name="Normal 12 2 2 2 2 2 5 9 2 2" xfId="12484" xr:uid="{7DADC0D3-9BFF-4DEE-A744-512CAC766BFF}"/>
    <cellStyle name="Normal 12 2 2 2 2 2 5 9 3" xfId="12485" xr:uid="{41D98962-AD77-4B42-B608-1ACF4EE4240D}"/>
    <cellStyle name="Normal 12 2 2 2 2 2 6" xfId="12486" xr:uid="{7B1467DF-04DD-4D7B-B8EE-210482B61CAC}"/>
    <cellStyle name="Normal 12 2 2 2 2 2 6 2" xfId="12487" xr:uid="{1149A987-E753-4D6E-AAD9-61C3C2BB5092}"/>
    <cellStyle name="Normal 12 2 2 2 2 2 6 2 2" xfId="12488" xr:uid="{94FCEDFC-1A38-43FA-9A0D-CECA30E955A9}"/>
    <cellStyle name="Normal 12 2 2 2 2 2 6 2 2 2" xfId="12489" xr:uid="{2781A23A-5D7F-4921-A88A-9ED4FF99EC52}"/>
    <cellStyle name="Normal 12 2 2 2 2 2 6 2 2 2 2" xfId="12490" xr:uid="{972B6088-54A7-438D-9D29-0EEE22667246}"/>
    <cellStyle name="Normal 12 2 2 2 2 2 6 2 2 2 2 2" xfId="12491" xr:uid="{994378FF-622F-4B78-A2AB-D8C3334ECF07}"/>
    <cellStyle name="Normal 12 2 2 2 2 2 6 2 2 2 3" xfId="12492" xr:uid="{BF2202E7-B60F-4861-989E-C860BCD4B8C1}"/>
    <cellStyle name="Normal 12 2 2 2 2 2 6 2 2 3" xfId="12493" xr:uid="{26D7FDA2-8D0F-4441-AF6D-A14DA0344833}"/>
    <cellStyle name="Normal 12 2 2 2 2 2 6 2 2 3 2" xfId="12494" xr:uid="{166AE2B2-D8F1-484C-B28E-7B8FEF31486B}"/>
    <cellStyle name="Normal 12 2 2 2 2 2 6 2 2 4" xfId="12495" xr:uid="{6701C602-4135-402A-8387-31682ADB3542}"/>
    <cellStyle name="Normal 12 2 2 2 2 2 6 2 3" xfId="12496" xr:uid="{EE6CB2B9-F1ED-43DB-BCB3-FDF820AF5171}"/>
    <cellStyle name="Normal 12 2 2 2 2 2 6 2 3 2" xfId="12497" xr:uid="{01BD51D6-4F1D-4C25-AC88-9785F8FA72B1}"/>
    <cellStyle name="Normal 12 2 2 2 2 2 6 2 3 2 2" xfId="12498" xr:uid="{BB75440D-8AE1-4F04-9955-FA789E437EC3}"/>
    <cellStyle name="Normal 12 2 2 2 2 2 6 2 3 2 2 2" xfId="12499" xr:uid="{8B116DEF-926C-4D13-8436-666040328CAD}"/>
    <cellStyle name="Normal 12 2 2 2 2 2 6 2 3 2 3" xfId="12500" xr:uid="{5D33325B-C139-42AD-8D13-6C16D08DCFBC}"/>
    <cellStyle name="Normal 12 2 2 2 2 2 6 2 3 3" xfId="12501" xr:uid="{41C74ACD-C264-4BDC-8AEF-BCAEF8AE3550}"/>
    <cellStyle name="Normal 12 2 2 2 2 2 6 2 3 3 2" xfId="12502" xr:uid="{976F4BDF-0303-4F61-B753-4CBEC2324547}"/>
    <cellStyle name="Normal 12 2 2 2 2 2 6 2 3 4" xfId="12503" xr:uid="{33E6888B-7759-4C12-AF16-0C84CE24525D}"/>
    <cellStyle name="Normal 12 2 2 2 2 2 6 2 4" xfId="12504" xr:uid="{BD0D6CAB-49C5-4026-8FA1-EFDF92E4B27F}"/>
    <cellStyle name="Normal 12 2 2 2 2 2 6 2 4 2" xfId="12505" xr:uid="{7B52D550-9F98-4AED-B80D-A837F5B3D372}"/>
    <cellStyle name="Normal 12 2 2 2 2 2 6 2 4 2 2" xfId="12506" xr:uid="{321AD683-4BBD-4C78-9CAF-24B18F9455D2}"/>
    <cellStyle name="Normal 12 2 2 2 2 2 6 2 4 3" xfId="12507" xr:uid="{58E3587C-1F56-45BE-8279-7308E2498D3F}"/>
    <cellStyle name="Normal 12 2 2 2 2 2 6 2 5" xfId="12508" xr:uid="{00174694-0A55-4F49-A4E5-4B499A659EE2}"/>
    <cellStyle name="Normal 12 2 2 2 2 2 6 2 5 2" xfId="12509" xr:uid="{17A7851D-AFC2-4F27-9007-30BE2CC041D7}"/>
    <cellStyle name="Normal 12 2 2 2 2 2 6 2 6" xfId="12510" xr:uid="{74739FEB-07F4-4AD9-A6F5-6D09376A3C63}"/>
    <cellStyle name="Normal 12 2 2 2 2 2 6 3" xfId="12511" xr:uid="{721CC2AF-7844-4395-8A46-2784E7BAEABC}"/>
    <cellStyle name="Normal 12 2 2 2 2 2 6 3 2" xfId="12512" xr:uid="{7498FDE2-2BAA-4E4F-B299-DA466808AD09}"/>
    <cellStyle name="Normal 12 2 2 2 2 2 6 3 2 2" xfId="12513" xr:uid="{43116426-00D0-45F7-9C82-008729903FFE}"/>
    <cellStyle name="Normal 12 2 2 2 2 2 6 3 2 2 2" xfId="12514" xr:uid="{45123415-0E10-4C95-9CE9-53BDCECAA8C2}"/>
    <cellStyle name="Normal 12 2 2 2 2 2 6 3 2 3" xfId="12515" xr:uid="{C3160900-3F76-4B7A-B76E-D819D5A76373}"/>
    <cellStyle name="Normal 12 2 2 2 2 2 6 3 3" xfId="12516" xr:uid="{43FB0FDF-2076-48FF-A207-4913BCEF34C4}"/>
    <cellStyle name="Normal 12 2 2 2 2 2 6 3 3 2" xfId="12517" xr:uid="{618B7607-AA2B-42F6-8C1B-8EA33E9B2685}"/>
    <cellStyle name="Normal 12 2 2 2 2 2 6 3 4" xfId="12518" xr:uid="{C52EEBEB-57E9-4B02-98CF-21D993BCC23A}"/>
    <cellStyle name="Normal 12 2 2 2 2 2 6 4" xfId="12519" xr:uid="{9871C9E8-3DF9-473A-8017-E7D8CE4107E1}"/>
    <cellStyle name="Normal 12 2 2 2 2 2 6 4 2" xfId="12520" xr:uid="{959C4AC3-F280-4159-A4EC-BEA01CA0EE76}"/>
    <cellStyle name="Normal 12 2 2 2 2 2 6 4 2 2" xfId="12521" xr:uid="{5306F2F4-EB16-4248-B173-FB05CCDE9026}"/>
    <cellStyle name="Normal 12 2 2 2 2 2 6 4 2 2 2" xfId="12522" xr:uid="{85961AB6-FF25-47E7-911A-7689252D9047}"/>
    <cellStyle name="Normal 12 2 2 2 2 2 6 4 2 3" xfId="12523" xr:uid="{517A21AA-2FA5-4710-B60D-FA7A3951C04C}"/>
    <cellStyle name="Normal 12 2 2 2 2 2 6 4 3" xfId="12524" xr:uid="{A9F19EBA-9244-4C93-961A-D1E876D8FB8B}"/>
    <cellStyle name="Normal 12 2 2 2 2 2 6 4 3 2" xfId="12525" xr:uid="{8B8137D8-CA87-4634-8752-910180B781FC}"/>
    <cellStyle name="Normal 12 2 2 2 2 2 6 4 4" xfId="12526" xr:uid="{1DE0CD38-5492-44A0-8735-4465A93BA250}"/>
    <cellStyle name="Normal 12 2 2 2 2 2 6 5" xfId="12527" xr:uid="{62207CAF-36F9-4C31-ABCC-1C8C49FCFE22}"/>
    <cellStyle name="Normal 12 2 2 2 2 2 6 5 2" xfId="12528" xr:uid="{CD1CE8F7-6DB5-40D8-BE18-2913F8E5C120}"/>
    <cellStyle name="Normal 12 2 2 2 2 2 6 5 2 2" xfId="12529" xr:uid="{F856A8D8-137F-4D93-A7B0-7FBBB0DCB68F}"/>
    <cellStyle name="Normal 12 2 2 2 2 2 6 5 3" xfId="12530" xr:uid="{6D91F665-FBFE-44AB-95FF-4D13EE52B70E}"/>
    <cellStyle name="Normal 12 2 2 2 2 2 6 6" xfId="12531" xr:uid="{D7436887-7207-4F52-91B8-6DA6F571E5B5}"/>
    <cellStyle name="Normal 12 2 2 2 2 2 6 6 2" xfId="12532" xr:uid="{994DC82D-96EA-45ED-997F-ACB28778E376}"/>
    <cellStyle name="Normal 12 2 2 2 2 2 6 7" xfId="12533" xr:uid="{70BF8681-18A9-4982-8FFF-5BAC04B34BAC}"/>
    <cellStyle name="Normal 12 2 2 2 2 2 7" xfId="12534" xr:uid="{749038A2-E5EC-4C31-B3AA-7D1CF2248F07}"/>
    <cellStyle name="Normal 12 2 2 2 2 2 7 2" xfId="12535" xr:uid="{30841095-8E06-4427-9807-6C824DB1F022}"/>
    <cellStyle name="Normal 12 2 2 2 2 2 7 2 2" xfId="12536" xr:uid="{3C2967C9-9D5F-44A3-BC6E-E91EA1164B3F}"/>
    <cellStyle name="Normal 12 2 2 2 2 2 7 2 2 2" xfId="12537" xr:uid="{C7488F28-05D3-464A-A47B-43E7B51D7768}"/>
    <cellStyle name="Normal 12 2 2 2 2 2 7 2 2 2 2" xfId="12538" xr:uid="{FE1E341E-1A7C-4D1B-9754-891371FC7505}"/>
    <cellStyle name="Normal 12 2 2 2 2 2 7 2 2 2 2 2" xfId="12539" xr:uid="{F131D62D-EA65-46DB-B118-A04DD55D17D2}"/>
    <cellStyle name="Normal 12 2 2 2 2 2 7 2 2 2 3" xfId="12540" xr:uid="{32BB51D3-AFF1-4B68-A464-D65C7720612B}"/>
    <cellStyle name="Normal 12 2 2 2 2 2 7 2 2 3" xfId="12541" xr:uid="{3DB2B990-C818-48A5-B523-D1CE010D3A4A}"/>
    <cellStyle name="Normal 12 2 2 2 2 2 7 2 2 3 2" xfId="12542" xr:uid="{68E39D3D-0766-49AB-BA04-61AC0459F512}"/>
    <cellStyle name="Normal 12 2 2 2 2 2 7 2 2 4" xfId="12543" xr:uid="{902B6E7D-BB80-4FF5-8CFE-C32DD44B87DC}"/>
    <cellStyle name="Normal 12 2 2 2 2 2 7 2 3" xfId="12544" xr:uid="{5B41D912-B32B-455F-8CB9-65DAF7D4706A}"/>
    <cellStyle name="Normal 12 2 2 2 2 2 7 2 3 2" xfId="12545" xr:uid="{2F806A70-AEF6-4E86-8369-B842C0B2ADA1}"/>
    <cellStyle name="Normal 12 2 2 2 2 2 7 2 3 2 2" xfId="12546" xr:uid="{24C1CCC0-210C-4610-A457-DB8E356D1CDA}"/>
    <cellStyle name="Normal 12 2 2 2 2 2 7 2 3 2 2 2" xfId="12547" xr:uid="{20F378CF-BBD5-444F-AE0B-7A1F80A48AF7}"/>
    <cellStyle name="Normal 12 2 2 2 2 2 7 2 3 2 3" xfId="12548" xr:uid="{66526097-1AB0-429E-8FC1-317A2839266A}"/>
    <cellStyle name="Normal 12 2 2 2 2 2 7 2 3 3" xfId="12549" xr:uid="{D2980BD6-B4D9-4867-9598-E8E6FA80C3A8}"/>
    <cellStyle name="Normal 12 2 2 2 2 2 7 2 3 3 2" xfId="12550" xr:uid="{36D0C5CA-D052-4987-9765-91C95A9E3EA1}"/>
    <cellStyle name="Normal 12 2 2 2 2 2 7 2 3 4" xfId="12551" xr:uid="{0BE50BE7-AAD2-4D3F-BE3A-B74B97C3A02F}"/>
    <cellStyle name="Normal 12 2 2 2 2 2 7 2 4" xfId="12552" xr:uid="{00DECBF0-EDAF-45DC-943F-CDE7F44A9AA5}"/>
    <cellStyle name="Normal 12 2 2 2 2 2 7 2 4 2" xfId="12553" xr:uid="{E1661560-D1B2-403D-8DB8-E3096F0FBA58}"/>
    <cellStyle name="Normal 12 2 2 2 2 2 7 2 4 2 2" xfId="12554" xr:uid="{509D735E-7DC5-4DEA-BCB4-B225261A9D8E}"/>
    <cellStyle name="Normal 12 2 2 2 2 2 7 2 4 3" xfId="12555" xr:uid="{B3F5903D-A2D5-4F5B-AB9C-A22040F117F0}"/>
    <cellStyle name="Normal 12 2 2 2 2 2 7 2 5" xfId="12556" xr:uid="{B1EB1008-5DEC-41D1-9BD6-CED3BF5F6A55}"/>
    <cellStyle name="Normal 12 2 2 2 2 2 7 2 5 2" xfId="12557" xr:uid="{69F8B675-F05E-48F9-982D-A6F532AD11FA}"/>
    <cellStyle name="Normal 12 2 2 2 2 2 7 2 6" xfId="12558" xr:uid="{21A00E7C-2203-42F7-80C8-6E6A27BADF2A}"/>
    <cellStyle name="Normal 12 2 2 2 2 2 7 3" xfId="12559" xr:uid="{77393736-8EA8-4FCB-B604-C205D40B832D}"/>
    <cellStyle name="Normal 12 2 2 2 2 2 7 3 2" xfId="12560" xr:uid="{6D3956BE-2095-4D9F-9619-449ABB80ADE8}"/>
    <cellStyle name="Normal 12 2 2 2 2 2 7 3 2 2" xfId="12561" xr:uid="{523EDBF6-FF8F-46B0-8311-431C53E4F986}"/>
    <cellStyle name="Normal 12 2 2 2 2 2 7 3 2 2 2" xfId="12562" xr:uid="{10D0F723-6313-41D2-8B58-8B5A8F7C612A}"/>
    <cellStyle name="Normal 12 2 2 2 2 2 7 3 2 3" xfId="12563" xr:uid="{A94F3B49-3401-4F64-AD57-695A556D97A5}"/>
    <cellStyle name="Normal 12 2 2 2 2 2 7 3 3" xfId="12564" xr:uid="{3A481E8A-8B9D-48C8-9428-CA3A5D047634}"/>
    <cellStyle name="Normal 12 2 2 2 2 2 7 3 3 2" xfId="12565" xr:uid="{1ABB12D9-CAAB-4467-B611-111603AC0BDF}"/>
    <cellStyle name="Normal 12 2 2 2 2 2 7 3 4" xfId="12566" xr:uid="{295A825C-817B-41CF-AE88-0DEB5255F861}"/>
    <cellStyle name="Normal 12 2 2 2 2 2 7 4" xfId="12567" xr:uid="{52056970-EECF-4C36-81EF-B6BB29E5B6F2}"/>
    <cellStyle name="Normal 12 2 2 2 2 2 7 4 2" xfId="12568" xr:uid="{7470A460-9411-4A8E-92C9-20110FC6B613}"/>
    <cellStyle name="Normal 12 2 2 2 2 2 7 4 2 2" xfId="12569" xr:uid="{EFDEAE41-ABEE-4575-A48E-C54668EFDAF7}"/>
    <cellStyle name="Normal 12 2 2 2 2 2 7 4 2 2 2" xfId="12570" xr:uid="{1B3342D9-E33A-4280-8A74-4BD08338556C}"/>
    <cellStyle name="Normal 12 2 2 2 2 2 7 4 2 3" xfId="12571" xr:uid="{D260A983-83A0-4091-8A51-C93874EEBE11}"/>
    <cellStyle name="Normal 12 2 2 2 2 2 7 4 3" xfId="12572" xr:uid="{DDE59949-9AFC-4536-BD94-6D847AC857E1}"/>
    <cellStyle name="Normal 12 2 2 2 2 2 7 4 3 2" xfId="12573" xr:uid="{DCA44BCD-E41E-4FCB-8A34-0709BC15B76C}"/>
    <cellStyle name="Normal 12 2 2 2 2 2 7 4 4" xfId="12574" xr:uid="{07381A74-833D-4CD6-8D02-9708E0E4C1BD}"/>
    <cellStyle name="Normal 12 2 2 2 2 2 7 5" xfId="12575" xr:uid="{0A08AA59-154A-413D-B99D-AC9CD766ED58}"/>
    <cellStyle name="Normal 12 2 2 2 2 2 7 5 2" xfId="12576" xr:uid="{32384FC6-9B04-4FE9-A23A-49E52378DCCC}"/>
    <cellStyle name="Normal 12 2 2 2 2 2 7 5 2 2" xfId="12577" xr:uid="{850B2B40-4BA5-49B9-B6ED-BB4D865CC73E}"/>
    <cellStyle name="Normal 12 2 2 2 2 2 7 5 3" xfId="12578" xr:uid="{38F36BED-7732-4F58-A33D-3ACFD5F6BE58}"/>
    <cellStyle name="Normal 12 2 2 2 2 2 7 6" xfId="12579" xr:uid="{F2A12377-DE81-412B-A71D-3063E833EEAD}"/>
    <cellStyle name="Normal 12 2 2 2 2 2 7 6 2" xfId="12580" xr:uid="{C33C81AF-5655-48D9-A253-C8E770693800}"/>
    <cellStyle name="Normal 12 2 2 2 2 2 7 7" xfId="12581" xr:uid="{F4C3CBDB-0BBE-4FF7-A601-CD98808822A5}"/>
    <cellStyle name="Normal 12 2 2 2 2 2 8" xfId="12582" xr:uid="{13836EF6-EFD0-4794-B28A-86F728318A04}"/>
    <cellStyle name="Normal 12 2 2 2 2 2 8 2" xfId="12583" xr:uid="{387846F7-C8CA-4625-8391-079956092BE5}"/>
    <cellStyle name="Normal 12 2 2 2 2 2 8 2 2" xfId="12584" xr:uid="{A3A581CD-57B4-40EE-BEAC-6BF0C99A07E3}"/>
    <cellStyle name="Normal 12 2 2 2 2 2 8 2 2 2" xfId="12585" xr:uid="{9448995F-A1F4-4E68-9C8A-B297A2CB2477}"/>
    <cellStyle name="Normal 12 2 2 2 2 2 8 2 2 2 2" xfId="12586" xr:uid="{A1536CA1-8438-47A0-B6A9-8716219ACFC5}"/>
    <cellStyle name="Normal 12 2 2 2 2 2 8 2 2 3" xfId="12587" xr:uid="{6ED4DA2F-054B-4EA2-B6CB-53DE9FA4E396}"/>
    <cellStyle name="Normal 12 2 2 2 2 2 8 2 3" xfId="12588" xr:uid="{CFEF610F-AA85-4003-B36E-E9E08FB41E94}"/>
    <cellStyle name="Normal 12 2 2 2 2 2 8 2 3 2" xfId="12589" xr:uid="{C3D070E8-BACD-498D-A9D3-80B3F6866D09}"/>
    <cellStyle name="Normal 12 2 2 2 2 2 8 2 4" xfId="12590" xr:uid="{5B2C3118-6929-478E-B0E7-60702E1EF02F}"/>
    <cellStyle name="Normal 12 2 2 2 2 2 8 3" xfId="12591" xr:uid="{AE7ABC00-E5E8-4D3D-AEAF-1A1D3D4140E9}"/>
    <cellStyle name="Normal 12 2 2 2 2 2 8 3 2" xfId="12592" xr:uid="{36B539A0-D913-4243-B3E6-C0BFC16133A2}"/>
    <cellStyle name="Normal 12 2 2 2 2 2 8 3 2 2" xfId="12593" xr:uid="{C364FBE1-E5D4-401F-B631-A0DE0F1FD5E8}"/>
    <cellStyle name="Normal 12 2 2 2 2 2 8 3 2 2 2" xfId="12594" xr:uid="{A0DC7C82-1B5F-4C55-BD0E-FAA329B40E65}"/>
    <cellStyle name="Normal 12 2 2 2 2 2 8 3 2 3" xfId="12595" xr:uid="{9E096B76-1EFC-4013-B54F-437470C746C0}"/>
    <cellStyle name="Normal 12 2 2 2 2 2 8 3 3" xfId="12596" xr:uid="{BC2B971A-1EDB-4016-9E17-89F8B58CB8B3}"/>
    <cellStyle name="Normal 12 2 2 2 2 2 8 3 3 2" xfId="12597" xr:uid="{0F628E31-A5E8-42F8-B3A7-0D5F06B03758}"/>
    <cellStyle name="Normal 12 2 2 2 2 2 8 3 4" xfId="12598" xr:uid="{ADD94688-7495-4852-8F09-13B090D5645A}"/>
    <cellStyle name="Normal 12 2 2 2 2 2 8 4" xfId="12599" xr:uid="{F7A1C6EC-0A6A-4E2D-A105-E48DC5445536}"/>
    <cellStyle name="Normal 12 2 2 2 2 2 8 4 2" xfId="12600" xr:uid="{F14263A3-566F-42BA-9AFF-C66AF9FA2FAA}"/>
    <cellStyle name="Normal 12 2 2 2 2 2 8 4 2 2" xfId="12601" xr:uid="{DC4C7BB9-2C45-48EC-B4C5-487928F7B14C}"/>
    <cellStyle name="Normal 12 2 2 2 2 2 8 4 3" xfId="12602" xr:uid="{45140D28-272E-4906-B98F-BE54067D7F21}"/>
    <cellStyle name="Normal 12 2 2 2 2 2 8 5" xfId="12603" xr:uid="{449D85DA-C589-45FB-8EEE-7331D2E98BA4}"/>
    <cellStyle name="Normal 12 2 2 2 2 2 8 5 2" xfId="12604" xr:uid="{66B58352-5065-4373-A3AB-CC069FA7D23F}"/>
    <cellStyle name="Normal 12 2 2 2 2 2 8 6" xfId="12605" xr:uid="{160F0D72-12C3-42CD-B0F8-23BFBCC9512A}"/>
    <cellStyle name="Normal 12 2 2 2 2 2 9" xfId="12606" xr:uid="{5822FB43-F1F4-4975-9BD4-D22F4F84EA9D}"/>
    <cellStyle name="Normal 12 2 2 2 2 2 9 2" xfId="12607" xr:uid="{A4885B87-772D-400A-B2A9-EC70B482DC2D}"/>
    <cellStyle name="Normal 12 2 2 2 2 2 9 2 2" xfId="12608" xr:uid="{C652D37B-B088-49F9-8E26-25968F6AF1A9}"/>
    <cellStyle name="Normal 12 2 2 2 2 2 9 2 2 2" xfId="12609" xr:uid="{1806292A-02D6-4D67-950C-2778719B08B3}"/>
    <cellStyle name="Normal 12 2 2 2 2 2 9 2 3" xfId="12610" xr:uid="{CE609660-375B-4CCC-968D-F38E355B9D38}"/>
    <cellStyle name="Normal 12 2 2 2 2 2 9 3" xfId="12611" xr:uid="{8158171D-C244-4EF7-A02B-2A2891A53383}"/>
    <cellStyle name="Normal 12 2 2 2 2 2 9 3 2" xfId="12612" xr:uid="{F50E286C-23AB-47D5-A726-A61E5C92C300}"/>
    <cellStyle name="Normal 12 2 2 2 2 2 9 4" xfId="12613" xr:uid="{36C6593B-F7F0-40DE-A583-2BD9E8B6EEA6}"/>
    <cellStyle name="Normal 12 2 2 2 2 3" xfId="12614" xr:uid="{F4835D4E-C8BE-4127-8B73-B7CED68BD81E}"/>
    <cellStyle name="Normal 12 2 2 2 2 3 2" xfId="12615" xr:uid="{7B3E24FC-6E6C-4208-8442-3CDD0EB3272F}"/>
    <cellStyle name="Normal 12 2 2 2 2 3 2 2" xfId="12616" xr:uid="{DC316AE4-A83D-4276-851E-B444A4C651A5}"/>
    <cellStyle name="Normal 12 2 2 2 2 3 2 2 2" xfId="12617" xr:uid="{29D54354-E69C-4D9B-B876-FEE4F53C9024}"/>
    <cellStyle name="Normal 12 2 2 2 2 3 2 2 2 2" xfId="12618" xr:uid="{8A23AEE3-CE6F-4C69-BFD2-2E60F0879EE1}"/>
    <cellStyle name="Normal 12 2 2 2 2 3 2 2 2 2 2" xfId="12619" xr:uid="{409AB367-C537-4EFA-9288-A493D6EC6341}"/>
    <cellStyle name="Normal 12 2 2 2 2 3 2 2 2 2 2 2" xfId="12620" xr:uid="{B613A46F-53FA-4221-A7CD-509EFBA1099C}"/>
    <cellStyle name="Normal 12 2 2 2 2 3 2 2 2 2 3" xfId="12621" xr:uid="{6C749491-9674-4C34-9844-653BC4F77566}"/>
    <cellStyle name="Normal 12 2 2 2 2 3 2 2 2 3" xfId="12622" xr:uid="{FE8D1F29-B05A-425E-9840-18A3BC4D0696}"/>
    <cellStyle name="Normal 12 2 2 2 2 3 2 2 2 3 2" xfId="12623" xr:uid="{C12D9E9D-BA50-43D2-889D-078B40A66A30}"/>
    <cellStyle name="Normal 12 2 2 2 2 3 2 2 2 4" xfId="12624" xr:uid="{0353215D-DB92-4002-A7CE-1FD0337B41B2}"/>
    <cellStyle name="Normal 12 2 2 2 2 3 2 2 3" xfId="12625" xr:uid="{FC5826ED-7B56-49D8-9B83-4EE0933532DD}"/>
    <cellStyle name="Normal 12 2 2 2 2 3 2 2 3 2" xfId="12626" xr:uid="{A3B78BC4-06B5-4E6F-998B-6A4B55A7807F}"/>
    <cellStyle name="Normal 12 2 2 2 2 3 2 2 3 2 2" xfId="12627" xr:uid="{EB5B1970-A038-4BBC-9D8D-4C19FEE801A7}"/>
    <cellStyle name="Normal 12 2 2 2 2 3 2 2 3 2 2 2" xfId="12628" xr:uid="{DCFF4C40-BB76-4DC4-A58B-FBFF14B4370C}"/>
    <cellStyle name="Normal 12 2 2 2 2 3 2 2 3 2 3" xfId="12629" xr:uid="{0E643E68-69BE-40AD-AAD7-94136DC17014}"/>
    <cellStyle name="Normal 12 2 2 2 2 3 2 2 3 3" xfId="12630" xr:uid="{D7C9D304-F132-4412-9D7C-45D52CBFCB0E}"/>
    <cellStyle name="Normal 12 2 2 2 2 3 2 2 3 3 2" xfId="12631" xr:uid="{3D85D49E-34B3-4327-B06B-8AC3F25C2EF3}"/>
    <cellStyle name="Normal 12 2 2 2 2 3 2 2 3 4" xfId="12632" xr:uid="{C3245CBF-2D50-42DF-A26C-92F7AECB9FFC}"/>
    <cellStyle name="Normal 12 2 2 2 2 3 2 2 4" xfId="12633" xr:uid="{A39228D2-4BED-48A6-898A-50B0D77CC468}"/>
    <cellStyle name="Normal 12 2 2 2 2 3 2 2 4 2" xfId="12634" xr:uid="{9D1A73F7-6820-4038-AFB0-513BACFCEF55}"/>
    <cellStyle name="Normal 12 2 2 2 2 3 2 2 4 2 2" xfId="12635" xr:uid="{1A755EB0-E9C3-4597-8F54-B7CDC0DC1C83}"/>
    <cellStyle name="Normal 12 2 2 2 2 3 2 2 4 3" xfId="12636" xr:uid="{BBF5AE1F-A0E9-4614-8F0A-2445F6ABC86D}"/>
    <cellStyle name="Normal 12 2 2 2 2 3 2 2 5" xfId="12637" xr:uid="{B9FA855D-7121-4479-8CC1-299A1F64BC88}"/>
    <cellStyle name="Normal 12 2 2 2 2 3 2 2 5 2" xfId="12638" xr:uid="{A15B0E12-F9BB-48DD-89A5-E29BF71819A1}"/>
    <cellStyle name="Normal 12 2 2 2 2 3 2 2 6" xfId="12639" xr:uid="{9D70F75B-B5D4-487C-81A9-4EFD340B377C}"/>
    <cellStyle name="Normal 12 2 2 2 2 3 2 3" xfId="12640" xr:uid="{FA0046C6-F5CA-437B-A7A6-39481E8385DC}"/>
    <cellStyle name="Normal 12 2 2 2 2 3 2 3 2" xfId="12641" xr:uid="{3417287B-8677-482B-BE83-368E93B04CC8}"/>
    <cellStyle name="Normal 12 2 2 2 2 3 2 3 2 2" xfId="12642" xr:uid="{B6BC86AC-D9DB-44E4-B17B-52CE1D3A6987}"/>
    <cellStyle name="Normal 12 2 2 2 2 3 2 3 2 2 2" xfId="12643" xr:uid="{D0D11EC7-6689-4B0A-BE40-B2C31231902A}"/>
    <cellStyle name="Normal 12 2 2 2 2 3 2 3 2 3" xfId="12644" xr:uid="{7E76680A-8B50-472D-8307-79C258E7174B}"/>
    <cellStyle name="Normal 12 2 2 2 2 3 2 3 3" xfId="12645" xr:uid="{FC37ECBF-F02B-47A4-A906-0E5395C3D3DA}"/>
    <cellStyle name="Normal 12 2 2 2 2 3 2 3 3 2" xfId="12646" xr:uid="{5FC824EE-6042-4BAE-AAF6-9C54224340CC}"/>
    <cellStyle name="Normal 12 2 2 2 2 3 2 3 4" xfId="12647" xr:uid="{7AEFF563-81F8-4745-A202-26AB732C5ECC}"/>
    <cellStyle name="Normal 12 2 2 2 2 3 2 4" xfId="12648" xr:uid="{17351336-07D0-4810-BFB1-E088FECE6F0C}"/>
    <cellStyle name="Normal 12 2 2 2 2 3 2 4 2" xfId="12649" xr:uid="{20BF24A9-44D1-4A32-A9FA-FB9BAD3A78A0}"/>
    <cellStyle name="Normal 12 2 2 2 2 3 2 4 2 2" xfId="12650" xr:uid="{F977246D-C106-4D85-B274-CF232919D3E8}"/>
    <cellStyle name="Normal 12 2 2 2 2 3 2 4 2 2 2" xfId="12651" xr:uid="{C9061AD2-0E23-43DB-A38C-C74AD7E2FBE1}"/>
    <cellStyle name="Normal 12 2 2 2 2 3 2 4 2 3" xfId="12652" xr:uid="{3E159DF4-A5C0-4E2B-9C38-BF9363A20E21}"/>
    <cellStyle name="Normal 12 2 2 2 2 3 2 4 3" xfId="12653" xr:uid="{D805A891-F2E4-4C2B-8678-D38299A1486E}"/>
    <cellStyle name="Normal 12 2 2 2 2 3 2 4 3 2" xfId="12654" xr:uid="{F51F3DDF-19F5-4F2E-86B5-1D21166DA2C0}"/>
    <cellStyle name="Normal 12 2 2 2 2 3 2 4 4" xfId="12655" xr:uid="{A4A8C66A-9FE5-437D-8C5C-6360F67D42B3}"/>
    <cellStyle name="Normal 12 2 2 2 2 3 2 5" xfId="12656" xr:uid="{6F839070-10E3-4245-B443-A52EC7EABD50}"/>
    <cellStyle name="Normal 12 2 2 2 2 3 2 5 2" xfId="12657" xr:uid="{03553E78-D6E4-4FB0-B50F-ACC3B14256DB}"/>
    <cellStyle name="Normal 12 2 2 2 2 3 2 5 2 2" xfId="12658" xr:uid="{942E51A8-837A-4F5A-8A5D-BB9D4C614E3D}"/>
    <cellStyle name="Normal 12 2 2 2 2 3 2 5 3" xfId="12659" xr:uid="{0557517B-F03B-419C-A4E1-34C51E66035F}"/>
    <cellStyle name="Normal 12 2 2 2 2 3 2 6" xfId="12660" xr:uid="{F2FDD276-AA91-4D13-882C-AE99180A6FA3}"/>
    <cellStyle name="Normal 12 2 2 2 2 3 2 6 2" xfId="12661" xr:uid="{4B1BFB13-A61B-4959-882D-1EE9FB93C247}"/>
    <cellStyle name="Normal 12 2 2 2 2 3 2 7" xfId="12662" xr:uid="{6E5F08F1-B7E7-49D0-84CB-1F6E3DB83846}"/>
    <cellStyle name="Normal 12 2 2 2 2 3 3" xfId="12663" xr:uid="{EBF73B71-3C58-4936-9EF3-9718909A96C9}"/>
    <cellStyle name="Normal 12 2 2 2 2 3 3 2" xfId="12664" xr:uid="{831FBCF8-27A7-486A-882D-02712B052A01}"/>
    <cellStyle name="Normal 12 2 2 2 2 3 3 2 2" xfId="12665" xr:uid="{1380ABB5-C993-4F05-AE7A-BD784137C1B3}"/>
    <cellStyle name="Normal 12 2 2 2 2 3 3 2 2 2" xfId="12666" xr:uid="{AC8449AC-58E7-4486-AA8D-B54BDA88541D}"/>
    <cellStyle name="Normal 12 2 2 2 2 3 3 2 2 2 2" xfId="12667" xr:uid="{3B698FE4-DB27-4850-9924-EF73FC0FB603}"/>
    <cellStyle name="Normal 12 2 2 2 2 3 3 2 2 2 2 2" xfId="12668" xr:uid="{830CD59E-FDD2-4AC3-8022-7FE1AA70B83F}"/>
    <cellStyle name="Normal 12 2 2 2 2 3 3 2 2 2 3" xfId="12669" xr:uid="{31802468-1925-4DB6-B626-DC53C6A196F0}"/>
    <cellStyle name="Normal 12 2 2 2 2 3 3 2 2 3" xfId="12670" xr:uid="{3756180A-2841-4F5F-804E-D771FD57972A}"/>
    <cellStyle name="Normal 12 2 2 2 2 3 3 2 2 3 2" xfId="12671" xr:uid="{20092F00-6BE3-4C49-82C4-4F13BE89D99D}"/>
    <cellStyle name="Normal 12 2 2 2 2 3 3 2 2 4" xfId="12672" xr:uid="{276C6A3B-41BF-4F77-A234-A5C71B3388E9}"/>
    <cellStyle name="Normal 12 2 2 2 2 3 3 2 3" xfId="12673" xr:uid="{C0C946E7-0162-4C7B-BD14-7252D60B107E}"/>
    <cellStyle name="Normal 12 2 2 2 2 3 3 2 3 2" xfId="12674" xr:uid="{CF918B89-0B2E-417F-A615-5537868049AD}"/>
    <cellStyle name="Normal 12 2 2 2 2 3 3 2 3 2 2" xfId="12675" xr:uid="{A74D89FF-B572-48A6-B3D7-546CDDB070E2}"/>
    <cellStyle name="Normal 12 2 2 2 2 3 3 2 3 2 2 2" xfId="12676" xr:uid="{7DABFAF9-0193-4D06-A1DF-E43EE62A88F0}"/>
    <cellStyle name="Normal 12 2 2 2 2 3 3 2 3 2 3" xfId="12677" xr:uid="{2C6FA9AE-1E0A-45E4-B4BB-8F8F7013EB73}"/>
    <cellStyle name="Normal 12 2 2 2 2 3 3 2 3 3" xfId="12678" xr:uid="{BDD8CFC3-E780-4760-837C-00ED557D9C71}"/>
    <cellStyle name="Normal 12 2 2 2 2 3 3 2 3 3 2" xfId="12679" xr:uid="{43925FDA-9C37-41C0-B159-19EA1EF46B58}"/>
    <cellStyle name="Normal 12 2 2 2 2 3 3 2 3 4" xfId="12680" xr:uid="{2948AFD2-F9C7-4D87-9BDE-D4A49D02E02B}"/>
    <cellStyle name="Normal 12 2 2 2 2 3 3 2 4" xfId="12681" xr:uid="{9260940A-639A-4AEB-96F8-F00644B11F7C}"/>
    <cellStyle name="Normal 12 2 2 2 2 3 3 2 4 2" xfId="12682" xr:uid="{40CC8E69-115E-4051-A417-5A9F46F772DF}"/>
    <cellStyle name="Normal 12 2 2 2 2 3 3 2 4 2 2" xfId="12683" xr:uid="{651965A8-E4BF-46AF-8831-BE446B335469}"/>
    <cellStyle name="Normal 12 2 2 2 2 3 3 2 4 3" xfId="12684" xr:uid="{4FBB51EF-A0BE-4424-A1F1-5EA766C9C36F}"/>
    <cellStyle name="Normal 12 2 2 2 2 3 3 2 5" xfId="12685" xr:uid="{DB91471F-7F23-4033-9EC4-EAE8477CCA19}"/>
    <cellStyle name="Normal 12 2 2 2 2 3 3 2 5 2" xfId="12686" xr:uid="{0FACA706-A657-4945-A0C4-EA1B69712E16}"/>
    <cellStyle name="Normal 12 2 2 2 2 3 3 2 6" xfId="12687" xr:uid="{1DA207CD-D379-4AE3-B805-23F5CA0451C8}"/>
    <cellStyle name="Normal 12 2 2 2 2 3 3 3" xfId="12688" xr:uid="{EECF02FD-C741-47A1-AA64-1E9318B09633}"/>
    <cellStyle name="Normal 12 2 2 2 2 3 3 3 2" xfId="12689" xr:uid="{37778383-6D6D-4910-8EAD-E566AB3D9B83}"/>
    <cellStyle name="Normal 12 2 2 2 2 3 3 3 2 2" xfId="12690" xr:uid="{6C9E7F5A-CCFC-40F9-A7DA-C718C947BD3D}"/>
    <cellStyle name="Normal 12 2 2 2 2 3 3 3 2 2 2" xfId="12691" xr:uid="{126F0949-9748-468D-B21E-8C7A18C8B645}"/>
    <cellStyle name="Normal 12 2 2 2 2 3 3 3 2 3" xfId="12692" xr:uid="{E1E135E6-B10B-4059-B84C-4290318CBF88}"/>
    <cellStyle name="Normal 12 2 2 2 2 3 3 3 3" xfId="12693" xr:uid="{F94B4A8C-3E1D-465B-AB54-84F00EE35C8E}"/>
    <cellStyle name="Normal 12 2 2 2 2 3 3 3 3 2" xfId="12694" xr:uid="{A49A249B-5F2F-412C-9C24-FBC30891C7F0}"/>
    <cellStyle name="Normal 12 2 2 2 2 3 3 3 4" xfId="12695" xr:uid="{166C047C-C30C-4240-B843-953C2692C20E}"/>
    <cellStyle name="Normal 12 2 2 2 2 3 3 4" xfId="12696" xr:uid="{28123E76-65A2-4A84-8811-03BC6B28D502}"/>
    <cellStyle name="Normal 12 2 2 2 2 3 3 4 2" xfId="12697" xr:uid="{368E71D3-399A-44C2-ACAF-98D24EA60126}"/>
    <cellStyle name="Normal 12 2 2 2 2 3 3 4 2 2" xfId="12698" xr:uid="{A305073A-6B67-4D64-B6BC-F96A37312791}"/>
    <cellStyle name="Normal 12 2 2 2 2 3 3 4 2 2 2" xfId="12699" xr:uid="{03A9E6CE-4EEA-4DD6-A3AD-7BF7D9A94830}"/>
    <cellStyle name="Normal 12 2 2 2 2 3 3 4 2 3" xfId="12700" xr:uid="{8F9E2D11-D7B8-4B4D-B073-DCC9ADE3965C}"/>
    <cellStyle name="Normal 12 2 2 2 2 3 3 4 3" xfId="12701" xr:uid="{495C9FB4-3756-40F0-ADAA-29E0803A31E5}"/>
    <cellStyle name="Normal 12 2 2 2 2 3 3 4 3 2" xfId="12702" xr:uid="{058F974D-0F56-4795-A570-4AFB2018003A}"/>
    <cellStyle name="Normal 12 2 2 2 2 3 3 4 4" xfId="12703" xr:uid="{AE8CDD96-880A-4FF5-A47F-6D14A05CD9B3}"/>
    <cellStyle name="Normal 12 2 2 2 2 3 3 5" xfId="12704" xr:uid="{1B3C18C9-D5C4-4EE4-ABDB-BF813C30C0F8}"/>
    <cellStyle name="Normal 12 2 2 2 2 3 3 5 2" xfId="12705" xr:uid="{E97B2500-DC75-4444-89AB-C43DF86B8368}"/>
    <cellStyle name="Normal 12 2 2 2 2 3 3 5 2 2" xfId="12706" xr:uid="{E6DB3EA4-2CE5-4AB6-A31E-866EEC8E69CC}"/>
    <cellStyle name="Normal 12 2 2 2 2 3 3 5 3" xfId="12707" xr:uid="{36BA5AAF-B015-44AA-AA1A-5819F4E7D930}"/>
    <cellStyle name="Normal 12 2 2 2 2 3 3 6" xfId="12708" xr:uid="{C73EE85B-224C-491B-B25A-5E806262D1C5}"/>
    <cellStyle name="Normal 12 2 2 2 2 3 3 6 2" xfId="12709" xr:uid="{2743C8EA-AF38-4858-99AC-69DB051426B2}"/>
    <cellStyle name="Normal 12 2 2 2 2 3 3 7" xfId="12710" xr:uid="{4DD8C8F6-9803-4C89-8BC3-09069C625228}"/>
    <cellStyle name="Normal 12 2 2 2 2 3 4" xfId="12711" xr:uid="{9FCAC6D0-735D-4788-8F7B-BCC84FDA50F4}"/>
    <cellStyle name="Normal 12 2 2 2 2 3 4 2" xfId="12712" xr:uid="{BE63C0A3-C0D2-449C-80CE-568C36742740}"/>
    <cellStyle name="Normal 12 2 2 2 2 3 4 2 2" xfId="12713" xr:uid="{34B2FC2E-AC52-4098-BD7A-79294C251945}"/>
    <cellStyle name="Normal 12 2 2 2 2 3 4 2 2 2" xfId="12714" xr:uid="{42554315-7B07-4666-9625-AD5579C32122}"/>
    <cellStyle name="Normal 12 2 2 2 2 3 4 2 2 2 2" xfId="12715" xr:uid="{77D88982-E0DD-4B61-A5A1-D0CAFB61B773}"/>
    <cellStyle name="Normal 12 2 2 2 2 3 4 2 2 3" xfId="12716" xr:uid="{1D3DF259-5B98-4503-88A2-4349BF8A2A8D}"/>
    <cellStyle name="Normal 12 2 2 2 2 3 4 2 3" xfId="12717" xr:uid="{D304B4C9-724F-461C-9B74-EE7F32E672D8}"/>
    <cellStyle name="Normal 12 2 2 2 2 3 4 2 3 2" xfId="12718" xr:uid="{150160A3-ABBB-43AA-9707-EBBD062E5832}"/>
    <cellStyle name="Normal 12 2 2 2 2 3 4 2 4" xfId="12719" xr:uid="{444D8262-3A35-48A6-B5C6-66AC1CBA118E}"/>
    <cellStyle name="Normal 12 2 2 2 2 3 4 3" xfId="12720" xr:uid="{CF5C306C-6665-4354-8E89-1BA4D4B5FFAC}"/>
    <cellStyle name="Normal 12 2 2 2 2 3 4 3 2" xfId="12721" xr:uid="{4C427111-4D04-4E2C-8E56-767AE1568FCA}"/>
    <cellStyle name="Normal 12 2 2 2 2 3 4 3 2 2" xfId="12722" xr:uid="{C4F994FB-18C0-4FB1-A4CF-F54B014E5C3B}"/>
    <cellStyle name="Normal 12 2 2 2 2 3 4 3 2 2 2" xfId="12723" xr:uid="{ED6EC25B-9174-4F2E-B4B0-B635957D4A05}"/>
    <cellStyle name="Normal 12 2 2 2 2 3 4 3 2 3" xfId="12724" xr:uid="{C44A0549-BFB9-46F3-B74B-1EF88A063226}"/>
    <cellStyle name="Normal 12 2 2 2 2 3 4 3 3" xfId="12725" xr:uid="{4862D892-6EB8-422E-9FFF-4A53DCB70E96}"/>
    <cellStyle name="Normal 12 2 2 2 2 3 4 3 3 2" xfId="12726" xr:uid="{657CEFC2-A259-42CF-A651-8B4C7EF97712}"/>
    <cellStyle name="Normal 12 2 2 2 2 3 4 3 4" xfId="12727" xr:uid="{E7F316AB-C76B-497F-8285-84D43645D22C}"/>
    <cellStyle name="Normal 12 2 2 2 2 3 4 4" xfId="12728" xr:uid="{A6A52F5F-5332-48CD-AE86-D20F8BFB27A7}"/>
    <cellStyle name="Normal 12 2 2 2 2 3 4 4 2" xfId="12729" xr:uid="{9DA9E08C-EE89-49CB-AFB3-80ACD4ADB1EB}"/>
    <cellStyle name="Normal 12 2 2 2 2 3 4 4 2 2" xfId="12730" xr:uid="{8AA4243F-138D-4C05-A02A-04C27BD9DB5E}"/>
    <cellStyle name="Normal 12 2 2 2 2 3 4 4 3" xfId="12731" xr:uid="{2E3504E8-DC11-45F0-B64F-5A507F26B820}"/>
    <cellStyle name="Normal 12 2 2 2 2 3 4 5" xfId="12732" xr:uid="{F1489782-3D91-4DAE-8B1A-E16CEE77D73D}"/>
    <cellStyle name="Normal 12 2 2 2 2 3 4 5 2" xfId="12733" xr:uid="{2A4CE04D-1913-4B93-98AC-A2CD53C57C8D}"/>
    <cellStyle name="Normal 12 2 2 2 2 3 4 6" xfId="12734" xr:uid="{00531D91-9CD6-4F3C-A641-21903BB2BD04}"/>
    <cellStyle name="Normal 12 2 2 2 2 3 5" xfId="12735" xr:uid="{BE59F546-D346-41A9-AE7C-01055AFB3AB2}"/>
    <cellStyle name="Normal 12 2 2 2 2 3 5 2" xfId="12736" xr:uid="{16195426-44EC-4BD8-B833-444CA4B4A14E}"/>
    <cellStyle name="Normal 12 2 2 2 2 3 5 2 2" xfId="12737" xr:uid="{91F987B8-BEA4-4D11-A317-50D11849996B}"/>
    <cellStyle name="Normal 12 2 2 2 2 3 5 2 2 2" xfId="12738" xr:uid="{4AEEEEF9-FDA6-4DB5-91A3-B56D174D05BD}"/>
    <cellStyle name="Normal 12 2 2 2 2 3 5 2 3" xfId="12739" xr:uid="{F5B99892-BDA0-4FF7-B4EF-771895AE0B76}"/>
    <cellStyle name="Normal 12 2 2 2 2 3 5 3" xfId="12740" xr:uid="{A20DF691-D1B7-4003-8E7E-7255A1F22B11}"/>
    <cellStyle name="Normal 12 2 2 2 2 3 5 3 2" xfId="12741" xr:uid="{3FF35702-2892-4382-9F16-C64BA4534185}"/>
    <cellStyle name="Normal 12 2 2 2 2 3 5 4" xfId="12742" xr:uid="{7C1A139C-EA50-4DCE-B259-68EB2FA9AC3D}"/>
    <cellStyle name="Normal 12 2 2 2 2 3 6" xfId="12743" xr:uid="{3C44B70A-8ACC-420E-9CB3-F006878B6D23}"/>
    <cellStyle name="Normal 12 2 2 2 2 3 6 2" xfId="12744" xr:uid="{BD6FD438-7863-4CA7-AD09-51F195F78721}"/>
    <cellStyle name="Normal 12 2 2 2 2 3 6 2 2" xfId="12745" xr:uid="{C6A38841-CCC9-4AEE-AF29-835C5E949ADE}"/>
    <cellStyle name="Normal 12 2 2 2 2 3 6 2 2 2" xfId="12746" xr:uid="{0F4C15E8-E498-4857-A6DA-4A526E5FBDFE}"/>
    <cellStyle name="Normal 12 2 2 2 2 3 6 2 3" xfId="12747" xr:uid="{D15E382F-91EF-4CAF-B3E3-5C3A95FBECA4}"/>
    <cellStyle name="Normal 12 2 2 2 2 3 6 3" xfId="12748" xr:uid="{26287806-166F-4081-8F57-B6504C4DA807}"/>
    <cellStyle name="Normal 12 2 2 2 2 3 6 3 2" xfId="12749" xr:uid="{8C3779E9-4BB2-4ED0-8A32-19218A39C055}"/>
    <cellStyle name="Normal 12 2 2 2 2 3 6 4" xfId="12750" xr:uid="{D1D36914-DD94-421C-B714-898518193465}"/>
    <cellStyle name="Normal 12 2 2 2 2 3 7" xfId="12751" xr:uid="{F76BDD45-769D-4FEB-9142-28FB0941C81F}"/>
    <cellStyle name="Normal 12 2 2 2 2 3 7 2" xfId="12752" xr:uid="{6EE970BF-72A3-4D35-8CDA-8081AE50F54B}"/>
    <cellStyle name="Normal 12 2 2 2 2 3 7 2 2" xfId="12753" xr:uid="{EA5C28FE-68B3-40BF-BFB1-B1F777AE8E77}"/>
    <cellStyle name="Normal 12 2 2 2 2 3 7 3" xfId="12754" xr:uid="{C341BF7E-D45A-42BD-A949-0014BD2BE179}"/>
    <cellStyle name="Normal 12 2 2 2 2 3 8" xfId="12755" xr:uid="{7EA10C85-E643-42E1-8F0A-20EADFFDA29D}"/>
    <cellStyle name="Normal 12 2 2 2 2 3 8 2" xfId="12756" xr:uid="{C26265CF-8123-498E-A35E-63B625FF96F0}"/>
    <cellStyle name="Normal 12 2 2 2 2 3 9" xfId="12757" xr:uid="{DC103CBD-B15B-4AAA-96B3-F281D5F498D0}"/>
    <cellStyle name="Normal 12 2 2 2 2 4" xfId="12758" xr:uid="{70A355D6-AACE-43C4-ACD4-092D0465D7F8}"/>
    <cellStyle name="Normal 12 2 2 2 2 4 2" xfId="12759" xr:uid="{1F516549-7156-46FF-81AB-2F849E8F73A0}"/>
    <cellStyle name="Normal 12 2 2 2 2 4 2 2" xfId="12760" xr:uid="{E114648D-6EA0-4347-B125-EB9F608C6AA4}"/>
    <cellStyle name="Normal 12 2 2 2 2 4 2 2 2" xfId="12761" xr:uid="{476635FA-F3AD-4D7A-8BDB-4925AFFEB5AA}"/>
    <cellStyle name="Normal 12 2 2 2 2 4 2 2 2 2" xfId="12762" xr:uid="{9BD5F190-516B-4943-82EE-C9C0E151FA02}"/>
    <cellStyle name="Normal 12 2 2 2 2 4 2 2 2 2 2" xfId="12763" xr:uid="{517BF97A-9483-48D3-ACDB-9A96C409BBDD}"/>
    <cellStyle name="Normal 12 2 2 2 2 4 2 2 2 3" xfId="12764" xr:uid="{D81B1D55-D426-415B-ACFE-312A2A3A1EE9}"/>
    <cellStyle name="Normal 12 2 2 2 2 4 2 2 3" xfId="12765" xr:uid="{1C73B467-5EE8-44C1-A01E-C5768393171D}"/>
    <cellStyle name="Normal 12 2 2 2 2 4 2 2 3 2" xfId="12766" xr:uid="{4B8E30DA-78E6-47E4-97D7-34814BC23D02}"/>
    <cellStyle name="Normal 12 2 2 2 2 4 2 2 4" xfId="12767" xr:uid="{EDD599C5-E0EF-4571-B5AA-08F2DD8E7043}"/>
    <cellStyle name="Normal 12 2 2 2 2 4 2 3" xfId="12768" xr:uid="{2BF33D19-6C8E-4D76-A910-CAFEACD32AAB}"/>
    <cellStyle name="Normal 12 2 2 2 2 4 2 3 2" xfId="12769" xr:uid="{D7BC3D10-93BD-45CB-AFD7-04F8105404C9}"/>
    <cellStyle name="Normal 12 2 2 2 2 4 2 3 2 2" xfId="12770" xr:uid="{F695EAED-9C60-40B0-846E-6667139B3A15}"/>
    <cellStyle name="Normal 12 2 2 2 2 4 2 3 2 2 2" xfId="12771" xr:uid="{7786CCE0-B679-45F6-9043-D4A40C5D36F7}"/>
    <cellStyle name="Normal 12 2 2 2 2 4 2 3 2 3" xfId="12772" xr:uid="{5D58A431-2791-4195-8824-C038553F42BF}"/>
    <cellStyle name="Normal 12 2 2 2 2 4 2 3 3" xfId="12773" xr:uid="{7356010B-AA6D-4E3E-8DCB-C3E02D534D19}"/>
    <cellStyle name="Normal 12 2 2 2 2 4 2 3 3 2" xfId="12774" xr:uid="{3A059455-C7C3-408B-82AF-53B82EA2F2EA}"/>
    <cellStyle name="Normal 12 2 2 2 2 4 2 3 4" xfId="12775" xr:uid="{992E7FDC-4A6D-4C03-96BA-89849C867892}"/>
    <cellStyle name="Normal 12 2 2 2 2 4 2 4" xfId="12776" xr:uid="{20B98A64-57A8-4A8D-8F28-9068328EBA4B}"/>
    <cellStyle name="Normal 12 2 2 2 2 4 2 4 2" xfId="12777" xr:uid="{B8B4354A-0A4B-4FC6-AAF8-11FBF72015D6}"/>
    <cellStyle name="Normal 12 2 2 2 2 4 2 4 2 2" xfId="12778" xr:uid="{D7F855DC-2B3C-444E-8FC1-0463DB22F4B7}"/>
    <cellStyle name="Normal 12 2 2 2 2 4 2 4 3" xfId="12779" xr:uid="{00BBA342-D78B-4359-90C7-71C866D52BE0}"/>
    <cellStyle name="Normal 12 2 2 2 2 4 2 5" xfId="12780" xr:uid="{2C1513F4-4763-456C-B606-F7C75C48998A}"/>
    <cellStyle name="Normal 12 2 2 2 2 4 2 5 2" xfId="12781" xr:uid="{47CE0B0F-506D-4854-B1C5-DFD2F75B23CE}"/>
    <cellStyle name="Normal 12 2 2 2 2 4 2 6" xfId="12782" xr:uid="{9DAE8C84-0876-41DB-93EC-E75BC4113BE1}"/>
    <cellStyle name="Normal 12 2 2 2 2 4 3" xfId="12783" xr:uid="{DEAA10FE-4C20-45E4-A8B2-FCDDD86710F1}"/>
    <cellStyle name="Normal 12 2 2 2 2 4 3 2" xfId="12784" xr:uid="{B27C248E-832A-4B54-85F0-40F027F52BEF}"/>
    <cellStyle name="Normal 12 2 2 2 2 4 3 2 2" xfId="12785" xr:uid="{48B1A77F-0377-49EE-82E1-82B5ADFA9325}"/>
    <cellStyle name="Normal 12 2 2 2 2 4 3 2 2 2" xfId="12786" xr:uid="{B71B7FCA-5724-4454-BB22-B4176AD5D4DE}"/>
    <cellStyle name="Normal 12 2 2 2 2 4 3 2 3" xfId="12787" xr:uid="{E2FB0790-9212-4F50-B9F5-0CAFF3E8A751}"/>
    <cellStyle name="Normal 12 2 2 2 2 4 3 3" xfId="12788" xr:uid="{0B362034-ABDF-444B-9EA0-91F5E2568B01}"/>
    <cellStyle name="Normal 12 2 2 2 2 4 3 3 2" xfId="12789" xr:uid="{8002EC69-1BC7-44A1-A741-0A26534B6D48}"/>
    <cellStyle name="Normal 12 2 2 2 2 4 3 4" xfId="12790" xr:uid="{553CD085-B656-4B30-B963-EEE4C4A8E5B0}"/>
    <cellStyle name="Normal 12 2 2 2 2 4 4" xfId="12791" xr:uid="{B6974D27-1338-438E-9E24-159DB4CD2EA9}"/>
    <cellStyle name="Normal 12 2 2 2 2 4 4 2" xfId="12792" xr:uid="{393C38BA-42B0-4C59-9C0E-5E72ADDDE89C}"/>
    <cellStyle name="Normal 12 2 2 2 2 4 4 2 2" xfId="12793" xr:uid="{5CB25C74-9918-4613-A7A5-EADB5F6FF612}"/>
    <cellStyle name="Normal 12 2 2 2 2 4 4 2 2 2" xfId="12794" xr:uid="{9A655BE1-7CC2-4801-A17E-9196A7273C09}"/>
    <cellStyle name="Normal 12 2 2 2 2 4 4 2 3" xfId="12795" xr:uid="{9E611A50-5C05-4F76-9EA0-1DD83C01897E}"/>
    <cellStyle name="Normal 12 2 2 2 2 4 4 3" xfId="12796" xr:uid="{F09FC538-AE7C-4DA9-9BF8-737FC204E32B}"/>
    <cellStyle name="Normal 12 2 2 2 2 4 4 3 2" xfId="12797" xr:uid="{B47DDD38-4A99-4FFD-AD8A-E05CD03C49C8}"/>
    <cellStyle name="Normal 12 2 2 2 2 4 4 4" xfId="12798" xr:uid="{63C7BDE0-DA2A-4D4C-A7BC-6070FEE9EF8A}"/>
    <cellStyle name="Normal 12 2 2 2 2 4 5" xfId="12799" xr:uid="{C4ECE333-1715-4113-8629-97EA11934623}"/>
    <cellStyle name="Normal 12 2 2 2 2 4 5 2" xfId="12800" xr:uid="{4C28B464-A702-4779-84FF-962667511C5B}"/>
    <cellStyle name="Normal 12 2 2 2 2 4 5 2 2" xfId="12801" xr:uid="{628ADB24-4E1B-47AC-9472-76342D41D43D}"/>
    <cellStyle name="Normal 12 2 2 2 2 4 5 3" xfId="12802" xr:uid="{9BFDFE49-7D76-4318-B199-85ED29C82226}"/>
    <cellStyle name="Normal 12 2 2 2 2 4 6" xfId="12803" xr:uid="{958AD0BD-B577-4C5B-8F90-FF897818032C}"/>
    <cellStyle name="Normal 12 2 2 2 2 4 6 2" xfId="12804" xr:uid="{3F0642C2-B49D-4F5E-AD46-7FC821CAD2D3}"/>
    <cellStyle name="Normal 12 2 2 2 2 4 7" xfId="12805" xr:uid="{434C9655-BB70-470F-BD9C-C26F385D8B05}"/>
    <cellStyle name="Normal 12 2 2 2 2 5" xfId="12806" xr:uid="{DA967E9D-7FBF-40AC-8CC3-A0B87FAB8BE2}"/>
    <cellStyle name="Normal 12 2 2 2 2 5 2" xfId="12807" xr:uid="{5861B612-ED0B-48F0-A836-B627DF8A252D}"/>
    <cellStyle name="Normal 12 2 2 2 2 5 2 2" xfId="12808" xr:uid="{7EFEF1A3-96D4-4F2B-973E-798514DA124C}"/>
    <cellStyle name="Normal 12 2 2 2 2 5 2 2 2" xfId="12809" xr:uid="{B7A4769A-DD80-4E2F-8155-C9A1343EBB2D}"/>
    <cellStyle name="Normal 12 2 2 2 2 5 2 2 2 2" xfId="12810" xr:uid="{49862506-4F38-445B-BED6-68D07D1730CD}"/>
    <cellStyle name="Normal 12 2 2 2 2 5 2 2 2 2 2" xfId="12811" xr:uid="{EA1FF005-6865-44DE-8D83-5B3066B79F95}"/>
    <cellStyle name="Normal 12 2 2 2 2 5 2 2 2 3" xfId="12812" xr:uid="{79330FB2-632D-49EF-9195-45D34D9457E0}"/>
    <cellStyle name="Normal 12 2 2 2 2 5 2 2 3" xfId="12813" xr:uid="{122D9C96-A263-4C40-9B9D-1888E6C1F5B0}"/>
    <cellStyle name="Normal 12 2 2 2 2 5 2 2 3 2" xfId="12814" xr:uid="{DEF8104F-541E-43D2-9F09-1E8B6091D177}"/>
    <cellStyle name="Normal 12 2 2 2 2 5 2 2 4" xfId="12815" xr:uid="{E3176495-9889-4200-AC62-09AFCA7BD43A}"/>
    <cellStyle name="Normal 12 2 2 2 2 5 2 3" xfId="12816" xr:uid="{2538EFF3-689A-4AD5-9A0A-B4735FADBAC9}"/>
    <cellStyle name="Normal 12 2 2 2 2 5 2 3 2" xfId="12817" xr:uid="{3D928F9A-A1B4-4F40-AF10-A7AAD0914B84}"/>
    <cellStyle name="Normal 12 2 2 2 2 5 2 3 2 2" xfId="12818" xr:uid="{1838897B-4018-41ED-9449-2109989815E1}"/>
    <cellStyle name="Normal 12 2 2 2 2 5 2 3 2 2 2" xfId="12819" xr:uid="{7A2A3B4B-63BE-4A55-81E3-4863EF697AD7}"/>
    <cellStyle name="Normal 12 2 2 2 2 5 2 3 2 3" xfId="12820" xr:uid="{FF9D34E6-C4F3-4D09-97EA-CE271B3F3843}"/>
    <cellStyle name="Normal 12 2 2 2 2 5 2 3 3" xfId="12821" xr:uid="{BCE9D66C-5E80-459D-82FC-22F38F2702FF}"/>
    <cellStyle name="Normal 12 2 2 2 2 5 2 3 3 2" xfId="12822" xr:uid="{9A69764C-B3C6-4804-8AF4-9A3307C90B66}"/>
    <cellStyle name="Normal 12 2 2 2 2 5 2 3 4" xfId="12823" xr:uid="{05070A40-496D-4F15-B9B6-4E0ED9E0D46F}"/>
    <cellStyle name="Normal 12 2 2 2 2 5 2 4" xfId="12824" xr:uid="{A5A05296-65F2-439C-BA40-8F1946396D88}"/>
    <cellStyle name="Normal 12 2 2 2 2 5 2 4 2" xfId="12825" xr:uid="{81324305-C799-4FF5-8721-79372CDBA682}"/>
    <cellStyle name="Normal 12 2 2 2 2 5 2 4 2 2" xfId="12826" xr:uid="{1CCE8B94-1C36-4F50-B266-EE3FA15D8995}"/>
    <cellStyle name="Normal 12 2 2 2 2 5 2 4 3" xfId="12827" xr:uid="{DAE95B97-8DF8-4F3C-83DB-5AA0B4F93223}"/>
    <cellStyle name="Normal 12 2 2 2 2 5 2 5" xfId="12828" xr:uid="{7518021E-329F-44B2-92C9-A3121C1187E6}"/>
    <cellStyle name="Normal 12 2 2 2 2 5 2 5 2" xfId="12829" xr:uid="{3F929B8C-5462-4AFC-B985-B92F061B8AD3}"/>
    <cellStyle name="Normal 12 2 2 2 2 5 2 6" xfId="12830" xr:uid="{D217B627-26D4-48D7-9976-0B6D2A3DED26}"/>
    <cellStyle name="Normal 12 2 2 2 2 5 3" xfId="12831" xr:uid="{C88EC770-0824-4BC6-95F9-1BE2B4605CFC}"/>
    <cellStyle name="Normal 12 2 2 2 2 5 3 2" xfId="12832" xr:uid="{99E38258-3702-4F30-B522-82330EF000C4}"/>
    <cellStyle name="Normal 12 2 2 2 2 5 3 2 2" xfId="12833" xr:uid="{1EEAFB27-F38E-418B-B43C-D87353AB8576}"/>
    <cellStyle name="Normal 12 2 2 2 2 5 3 2 2 2" xfId="12834" xr:uid="{33EB3B4F-71E2-43D1-B69E-288028C622C2}"/>
    <cellStyle name="Normal 12 2 2 2 2 5 3 2 3" xfId="12835" xr:uid="{49B3FE50-C6E0-4A86-B8AA-78E3DC821687}"/>
    <cellStyle name="Normal 12 2 2 2 2 5 3 3" xfId="12836" xr:uid="{5169B622-B9E4-4184-B3F3-C1D2C7AC953D}"/>
    <cellStyle name="Normal 12 2 2 2 2 5 3 3 2" xfId="12837" xr:uid="{169B043D-CE68-4CEA-A8E6-43A764006672}"/>
    <cellStyle name="Normal 12 2 2 2 2 5 3 4" xfId="12838" xr:uid="{9D9C0E7A-9FDF-4791-B6F9-2A9599938B17}"/>
    <cellStyle name="Normal 12 2 2 2 2 5 4" xfId="12839" xr:uid="{7D2E3A7F-3CF5-4082-8501-980452901B48}"/>
    <cellStyle name="Normal 12 2 2 2 2 5 4 2" xfId="12840" xr:uid="{86786196-FC42-4CC6-8A8D-CA85A8C90363}"/>
    <cellStyle name="Normal 12 2 2 2 2 5 4 2 2" xfId="12841" xr:uid="{E2CBF06E-BCE1-4686-8983-131E1AE9F3C2}"/>
    <cellStyle name="Normal 12 2 2 2 2 5 4 2 2 2" xfId="12842" xr:uid="{DDE95388-C7A2-4690-A227-0F2641F83BBD}"/>
    <cellStyle name="Normal 12 2 2 2 2 5 4 2 3" xfId="12843" xr:uid="{E6074868-704D-4331-8536-6B22D163036F}"/>
    <cellStyle name="Normal 12 2 2 2 2 5 4 3" xfId="12844" xr:uid="{EA61CC8D-AFB1-4E35-BC38-15417EF1F1A3}"/>
    <cellStyle name="Normal 12 2 2 2 2 5 4 3 2" xfId="12845" xr:uid="{A76CAE79-D9CC-446A-BEC5-FBB3A726E6EE}"/>
    <cellStyle name="Normal 12 2 2 2 2 5 4 4" xfId="12846" xr:uid="{8215E26B-F1B2-4BD6-A021-C64E741C031A}"/>
    <cellStyle name="Normal 12 2 2 2 2 5 5" xfId="12847" xr:uid="{67BE3D2E-DE6C-4A56-98EF-B00E6C7C2666}"/>
    <cellStyle name="Normal 12 2 2 2 2 5 5 2" xfId="12848" xr:uid="{2B55BD4F-7412-4418-9816-520FF995F57E}"/>
    <cellStyle name="Normal 12 2 2 2 2 5 5 2 2" xfId="12849" xr:uid="{E0AC6BEC-4978-44A5-A8B6-463187B3099B}"/>
    <cellStyle name="Normal 12 2 2 2 2 5 5 3" xfId="12850" xr:uid="{1485457F-6137-4640-9426-BE209BD285E5}"/>
    <cellStyle name="Normal 12 2 2 2 2 5 6" xfId="12851" xr:uid="{F8A01698-62B7-4718-8696-5940F7C5F728}"/>
    <cellStyle name="Normal 12 2 2 2 2 5 6 2" xfId="12852" xr:uid="{AA292401-3904-4B2F-9891-9FD1D31A89E4}"/>
    <cellStyle name="Normal 12 2 2 2 2 5 7" xfId="12853" xr:uid="{4D53C6F8-D814-4A23-A2EA-B939B27D06C1}"/>
    <cellStyle name="Normal 12 2 2 2 2 6" xfId="12854" xr:uid="{2A05D019-74E7-4EFF-9A92-44C38C622F7B}"/>
    <cellStyle name="Normal 12 2 2 2 2 6 2" xfId="12855" xr:uid="{41A375D0-732B-4B4F-A0F6-0FB8F3C1C664}"/>
    <cellStyle name="Normal 12 2 2 2 2 6 2 2" xfId="12856" xr:uid="{A2DB3819-5DD1-4AC8-BBD3-ED379074C707}"/>
    <cellStyle name="Normal 12 2 2 2 2 6 2 2 2" xfId="12857" xr:uid="{EBD3FE43-4513-4687-97A9-EF06DC80E2B2}"/>
    <cellStyle name="Normal 12 2 2 2 2 6 2 2 2 2" xfId="12858" xr:uid="{0FEA5465-90EC-45F9-A8EA-75AA9B32B19A}"/>
    <cellStyle name="Normal 12 2 2 2 2 6 2 2 3" xfId="12859" xr:uid="{DBDBD37A-07D5-4405-A954-F6B7E6897562}"/>
    <cellStyle name="Normal 12 2 2 2 2 6 2 3" xfId="12860" xr:uid="{AD24B693-9765-42EB-A6AD-C17BBCC25BF7}"/>
    <cellStyle name="Normal 12 2 2 2 2 6 2 3 2" xfId="12861" xr:uid="{00A7A4F4-7006-4BA4-861B-77FC42550A13}"/>
    <cellStyle name="Normal 12 2 2 2 2 6 2 4" xfId="12862" xr:uid="{F691115F-BBC9-4F33-9EC5-06E75E7F877E}"/>
    <cellStyle name="Normal 12 2 2 2 2 6 3" xfId="12863" xr:uid="{5A5E8F47-E442-4C11-B462-1F2016515FD6}"/>
    <cellStyle name="Normal 12 2 2 2 2 6 3 2" xfId="12864" xr:uid="{C484FD60-FF8D-470A-B203-7A82A534EB70}"/>
    <cellStyle name="Normal 12 2 2 2 2 6 3 2 2" xfId="12865" xr:uid="{98E2B364-7F8A-4B0A-9E1C-DEE8896D1142}"/>
    <cellStyle name="Normal 12 2 2 2 2 6 3 2 2 2" xfId="12866" xr:uid="{D7586FC4-AE2E-4F3E-9C61-3F78EC0448B4}"/>
    <cellStyle name="Normal 12 2 2 2 2 6 3 2 3" xfId="12867" xr:uid="{7148E789-BD12-4B2A-A287-98B62972C24E}"/>
    <cellStyle name="Normal 12 2 2 2 2 6 3 3" xfId="12868" xr:uid="{785B7F11-6704-40E7-94B0-6839B7935FB1}"/>
    <cellStyle name="Normal 12 2 2 2 2 6 3 3 2" xfId="12869" xr:uid="{7A1C08B4-A691-4842-BA7C-426B88B591E7}"/>
    <cellStyle name="Normal 12 2 2 2 2 6 3 4" xfId="12870" xr:uid="{69F0EB52-CDF3-4015-B68E-BB19ED1AB98B}"/>
    <cellStyle name="Normal 12 2 2 2 2 6 4" xfId="12871" xr:uid="{A5723B24-0764-4568-A809-1C89B43C3CEE}"/>
    <cellStyle name="Normal 12 2 2 2 2 6 4 2" xfId="12872" xr:uid="{AC6EB270-A1C8-4048-8D1C-FEB7FD5B79E5}"/>
    <cellStyle name="Normal 12 2 2 2 2 6 4 2 2" xfId="12873" xr:uid="{D5683BA8-22D1-4460-A5ED-A90166C6E698}"/>
    <cellStyle name="Normal 12 2 2 2 2 6 4 3" xfId="12874" xr:uid="{355148F1-20DB-4633-8088-E46FF97B2F5F}"/>
    <cellStyle name="Normal 12 2 2 2 2 6 5" xfId="12875" xr:uid="{D58A9345-55C7-4FDC-B740-EC182E0518CC}"/>
    <cellStyle name="Normal 12 2 2 2 2 6 5 2" xfId="12876" xr:uid="{DE234E9F-72E6-4726-80A6-9C3B29845D0A}"/>
    <cellStyle name="Normal 12 2 2 2 2 6 6" xfId="12877" xr:uid="{3EA9D836-EA4B-48B0-907B-B5C6D94F366D}"/>
    <cellStyle name="Normal 12 2 2 2 2 7" xfId="12878" xr:uid="{EF85297A-17CC-4504-BA5F-2ABEA2C271F1}"/>
    <cellStyle name="Normal 12 2 2 2 2 7 2" xfId="12879" xr:uid="{BD2783DE-1002-4BED-BAB9-BD228230D402}"/>
    <cellStyle name="Normal 12 2 2 2 2 7 2 2" xfId="12880" xr:uid="{9362B72D-A3EA-40B0-B6CE-A3BE19B4A408}"/>
    <cellStyle name="Normal 12 2 2 2 2 7 2 2 2" xfId="12881" xr:uid="{8BE77FED-7D17-43C0-AE8F-9B444F96DBC7}"/>
    <cellStyle name="Normal 12 2 2 2 2 7 2 3" xfId="12882" xr:uid="{27D176EE-E2F7-4B4C-8236-E232A41880D7}"/>
    <cellStyle name="Normal 12 2 2 2 2 7 3" xfId="12883" xr:uid="{9DA41136-C8C7-4EE2-B962-5A64F778D940}"/>
    <cellStyle name="Normal 12 2 2 2 2 7 3 2" xfId="12884" xr:uid="{0C2D4B31-4158-47EF-BB02-4C5B5F80B5C8}"/>
    <cellStyle name="Normal 12 2 2 2 2 7 4" xfId="12885" xr:uid="{06D2B39E-146D-4E77-BD44-41316F988C38}"/>
    <cellStyle name="Normal 12 2 2 2 2 8" xfId="12886" xr:uid="{BDC4ED61-5E1D-4A34-8012-CA7B2AC02617}"/>
    <cellStyle name="Normal 12 2 2 2 2 8 2" xfId="12887" xr:uid="{9BF94DCE-5151-4621-B47D-EB881E2ADD08}"/>
    <cellStyle name="Normal 12 2 2 2 2 8 2 2" xfId="12888" xr:uid="{25C933BC-A814-4653-A253-9F3E9ED65B1D}"/>
    <cellStyle name="Normal 12 2 2 2 2 8 2 2 2" xfId="12889" xr:uid="{8EF91386-8339-4F97-9891-C989BEF133A2}"/>
    <cellStyle name="Normal 12 2 2 2 2 8 2 3" xfId="12890" xr:uid="{6822CB8E-EF28-4263-A8EE-CB151B25D817}"/>
    <cellStyle name="Normal 12 2 2 2 2 8 3" xfId="12891" xr:uid="{B92AAD82-BDEA-4DEB-B3F9-DBB95C8CAF31}"/>
    <cellStyle name="Normal 12 2 2 2 2 8 3 2" xfId="12892" xr:uid="{253BCC5D-B0FE-4FEC-A9BD-8EF6F00BBF0B}"/>
    <cellStyle name="Normal 12 2 2 2 2 8 4" xfId="12893" xr:uid="{DA244B60-2CDD-428A-8682-643CD41A56E7}"/>
    <cellStyle name="Normal 12 2 2 2 2 9" xfId="12894" xr:uid="{172B40B7-1697-40B8-B214-E160B173C759}"/>
    <cellStyle name="Normal 12 2 2 2 2 9 2" xfId="12895" xr:uid="{3C83F22B-55CC-447E-9E70-6F9D96BEBEEF}"/>
    <cellStyle name="Normal 12 2 2 2 2 9 2 2" xfId="12896" xr:uid="{2E512838-E304-48FF-8BF8-6E1CCC76895C}"/>
    <cellStyle name="Normal 12 2 2 2 2 9 3" xfId="12897" xr:uid="{94F942D3-F590-4528-98A7-3CBCEF55E854}"/>
    <cellStyle name="Normal 12 2 2 2 3" xfId="12898" xr:uid="{0F7062B9-D3B0-49D9-8B5A-02C8444F3479}"/>
    <cellStyle name="Normal 12 2 2 2 3 2" xfId="12899" xr:uid="{8B2060D7-D9FF-43F0-AC6D-4CADACE5E0D5}"/>
    <cellStyle name="Normal 12 2 2 2 3 2 2" xfId="12900" xr:uid="{26CF1826-E6FC-47FB-AC37-C62524A00841}"/>
    <cellStyle name="Normal 12 2 2 2 3 2 2 2" xfId="12901" xr:uid="{4F8BC5EB-A079-4553-97B7-E455E59C147A}"/>
    <cellStyle name="Normal 12 2 2 2 3 2 2 2 2" xfId="12902" xr:uid="{4EAF14A4-6BDF-497C-AC0C-45E9EA239F76}"/>
    <cellStyle name="Normal 12 2 2 2 3 2 2 2 2 2" xfId="12903" xr:uid="{283101B1-F1CE-4359-9D69-D9B74DABBBBF}"/>
    <cellStyle name="Normal 12 2 2 2 3 2 2 2 3" xfId="12904" xr:uid="{B8C833FC-FB90-4933-9EC3-6760D982FFEB}"/>
    <cellStyle name="Normal 12 2 2 2 3 2 2 3" xfId="12905" xr:uid="{E98774DF-47A6-4691-8E15-1457C00EF6F5}"/>
    <cellStyle name="Normal 12 2 2 2 3 2 2 3 2" xfId="12906" xr:uid="{2CF769B5-D8CF-4D17-9347-FB31ACD002A8}"/>
    <cellStyle name="Normal 12 2 2 2 3 2 2 4" xfId="12907" xr:uid="{061AA56F-5D66-49D4-A881-51D193B8C59A}"/>
    <cellStyle name="Normal 12 2 2 2 3 2 3" xfId="12908" xr:uid="{CC3E5447-0B2D-4985-8735-5C8B76D33782}"/>
    <cellStyle name="Normal 12 2 2 2 3 2 3 2" xfId="12909" xr:uid="{BEE698AF-5DA0-4A97-85AE-A2D40F1C5C7F}"/>
    <cellStyle name="Normal 12 2 2 2 3 2 3 2 2" xfId="12910" xr:uid="{95434DBB-786C-4FCC-A48F-B3CE93950D85}"/>
    <cellStyle name="Normal 12 2 2 2 3 2 3 2 2 2" xfId="12911" xr:uid="{E3BFFF36-2591-4DE9-96E9-142650600346}"/>
    <cellStyle name="Normal 12 2 2 2 3 2 3 2 3" xfId="12912" xr:uid="{140F25BC-AA89-45F3-9BED-1B6D86F04A51}"/>
    <cellStyle name="Normal 12 2 2 2 3 2 3 3" xfId="12913" xr:uid="{B911CB78-DF4E-45D0-9972-89498691C3C3}"/>
    <cellStyle name="Normal 12 2 2 2 3 2 3 3 2" xfId="12914" xr:uid="{38FAFDED-78B9-4C8B-BCB1-1F26792BED3C}"/>
    <cellStyle name="Normal 12 2 2 2 3 2 3 4" xfId="12915" xr:uid="{121E1A61-BC3D-4B0D-9558-F7875C32B6DE}"/>
    <cellStyle name="Normal 12 2 2 2 3 2 4" xfId="12916" xr:uid="{4ECBF8FA-93ED-405C-9224-177EBAE58042}"/>
    <cellStyle name="Normal 12 2 2 2 3 2 4 2" xfId="12917" xr:uid="{FCED77CB-00C0-4F7A-BA9E-4AFB98E08001}"/>
    <cellStyle name="Normal 12 2 2 2 3 2 4 2 2" xfId="12918" xr:uid="{1B23A9A4-F00A-4435-8764-AFC461F1BCB2}"/>
    <cellStyle name="Normal 12 2 2 2 3 2 4 3" xfId="12919" xr:uid="{A6C69F96-972B-47FF-A3A2-7DE0620F7BAD}"/>
    <cellStyle name="Normal 12 2 2 2 3 2 5" xfId="12920" xr:uid="{96C9D606-376E-4083-9767-C87B2150D2E9}"/>
    <cellStyle name="Normal 12 2 2 2 3 2 5 2" xfId="12921" xr:uid="{CFCE9898-4A23-4B4E-BCA4-AAA618215C4F}"/>
    <cellStyle name="Normal 12 2 2 2 3 2 6" xfId="12922" xr:uid="{6E590B80-6B22-4160-99E7-BD6FA433A5D8}"/>
    <cellStyle name="Normal 12 2 2 2 3 3" xfId="12923" xr:uid="{17E8B263-F28F-48D2-AAF7-F8D518E45B48}"/>
    <cellStyle name="Normal 12 2 2 2 3 3 2" xfId="12924" xr:uid="{13AC0E24-5132-43BB-B4F4-ADAE458B8D70}"/>
    <cellStyle name="Normal 12 2 2 2 3 3 2 2" xfId="12925" xr:uid="{BEC12E65-5A72-4978-9EC0-37F274D90D67}"/>
    <cellStyle name="Normal 12 2 2 2 3 3 2 2 2" xfId="12926" xr:uid="{38656C00-0819-4C64-84D2-E1BFA2520A8A}"/>
    <cellStyle name="Normal 12 2 2 2 3 3 2 3" xfId="12927" xr:uid="{D37326ED-536E-425D-A4F7-64041D46B642}"/>
    <cellStyle name="Normal 12 2 2 2 3 3 3" xfId="12928" xr:uid="{B6D945FA-F992-4BE9-B0A3-246B91132343}"/>
    <cellStyle name="Normal 12 2 2 2 3 3 3 2" xfId="12929" xr:uid="{75FA33D4-B45A-416F-858E-8259F9A9AD2E}"/>
    <cellStyle name="Normal 12 2 2 2 3 3 4" xfId="12930" xr:uid="{1DECC87E-2B84-4CFE-87A8-58A25C8236C9}"/>
    <cellStyle name="Normal 12 2 2 2 3 4" xfId="12931" xr:uid="{56A1EEA8-38F2-4747-A26B-FA31C54B3B01}"/>
    <cellStyle name="Normal 12 2 2 2 3 4 2" xfId="12932" xr:uid="{A1740331-97B8-4BF0-AAF6-4CEA71A1D0F2}"/>
    <cellStyle name="Normal 12 2 2 2 3 4 2 2" xfId="12933" xr:uid="{A83F1558-8F81-410D-8EC4-33C2E417830D}"/>
    <cellStyle name="Normal 12 2 2 2 3 4 2 2 2" xfId="12934" xr:uid="{0E173E03-1BEA-49D2-A7B6-4D472A59C4B9}"/>
    <cellStyle name="Normal 12 2 2 2 3 4 2 3" xfId="12935" xr:uid="{2E844A9E-65E4-4C47-A184-EBCD63A53B3C}"/>
    <cellStyle name="Normal 12 2 2 2 3 4 3" xfId="12936" xr:uid="{1B050983-5578-4FB7-87E6-466DA6669DC8}"/>
    <cellStyle name="Normal 12 2 2 2 3 4 3 2" xfId="12937" xr:uid="{54ACE97A-FF62-4A18-A41F-5865293CDC2E}"/>
    <cellStyle name="Normal 12 2 2 2 3 4 4" xfId="12938" xr:uid="{B6771B6D-4847-413E-AF1A-82656FC78C37}"/>
    <cellStyle name="Normal 12 2 2 2 3 5" xfId="12939" xr:uid="{ED52DC84-CE41-44A6-993D-19345190AB61}"/>
    <cellStyle name="Normal 12 2 2 2 3 5 2" xfId="12940" xr:uid="{6E9BD0C7-9168-4B98-BF76-374115AD424D}"/>
    <cellStyle name="Normal 12 2 2 2 3 5 2 2" xfId="12941" xr:uid="{7CC0DDAF-CDC6-4826-B22E-9187979DB40A}"/>
    <cellStyle name="Normal 12 2 2 2 3 5 3" xfId="12942" xr:uid="{E8A6F2D9-6929-4FF3-8A5F-A72A5031E696}"/>
    <cellStyle name="Normal 12 2 2 2 3 6" xfId="12943" xr:uid="{A7E78979-3DCA-4EBF-85F3-EC19CCF42FB4}"/>
    <cellStyle name="Normal 12 2 2 2 3 6 2" xfId="12944" xr:uid="{4856EAB5-5A60-4FDA-AD31-483F9FEFC182}"/>
    <cellStyle name="Normal 12 2 2 2 3 7" xfId="12945" xr:uid="{638E5B2F-276C-4877-B7DF-3B09285AC7B5}"/>
    <cellStyle name="Normal 12 2 2 2 4" xfId="12946" xr:uid="{4D7061A0-05C4-455D-BF21-2C02D84AD4A6}"/>
    <cellStyle name="Normal 12 2 2 2 4 2" xfId="12947" xr:uid="{0898369F-5BA2-40FD-A5C0-7FF4E16775BD}"/>
    <cellStyle name="Normal 12 2 2 2 4 2 2" xfId="12948" xr:uid="{8534D24A-9B23-4912-82EE-5E7018C7904D}"/>
    <cellStyle name="Normal 12 2 2 2 4 2 2 2" xfId="12949" xr:uid="{A7EF6CB4-6AAA-44C0-A528-3F319EF59B02}"/>
    <cellStyle name="Normal 12 2 2 2 4 2 2 2 2" xfId="12950" xr:uid="{F9AE59D7-61A8-4316-9126-DBE0E8E48128}"/>
    <cellStyle name="Normal 12 2 2 2 4 2 2 2 2 2" xfId="12951" xr:uid="{87229136-1A02-45AA-A5E6-DA28DFBF7437}"/>
    <cellStyle name="Normal 12 2 2 2 4 2 2 2 3" xfId="12952" xr:uid="{C93C4903-95BD-4A3F-9BFA-19A550A3F6CD}"/>
    <cellStyle name="Normal 12 2 2 2 4 2 2 3" xfId="12953" xr:uid="{26C83EA4-AE07-4B71-80F5-04D917B28660}"/>
    <cellStyle name="Normal 12 2 2 2 4 2 2 3 2" xfId="12954" xr:uid="{D7AA51D1-AA21-45E1-8F5F-62C3259A546C}"/>
    <cellStyle name="Normal 12 2 2 2 4 2 2 4" xfId="12955" xr:uid="{3F3EEA19-E63D-4964-9972-DFD3A12C1802}"/>
    <cellStyle name="Normal 12 2 2 2 4 2 3" xfId="12956" xr:uid="{9F856809-AA1F-4EA1-9C36-2FDFB5699707}"/>
    <cellStyle name="Normal 12 2 2 2 4 2 3 2" xfId="12957" xr:uid="{3745536C-D82C-42A1-B2A0-0D1CEB974D23}"/>
    <cellStyle name="Normal 12 2 2 2 4 2 3 2 2" xfId="12958" xr:uid="{7A8E20AB-A6E7-4510-A9CD-55A17FCD8FB0}"/>
    <cellStyle name="Normal 12 2 2 2 4 2 3 2 2 2" xfId="12959" xr:uid="{388EA452-508D-45C6-A365-A9E6AB09D709}"/>
    <cellStyle name="Normal 12 2 2 2 4 2 3 2 3" xfId="12960" xr:uid="{795B37A3-4F88-46B4-9CCF-EFE3550030D8}"/>
    <cellStyle name="Normal 12 2 2 2 4 2 3 3" xfId="12961" xr:uid="{BDC41CD4-B35E-47DB-A89D-19B0FC97F87E}"/>
    <cellStyle name="Normal 12 2 2 2 4 2 3 3 2" xfId="12962" xr:uid="{410955B0-F809-41F5-BD29-E62CB1ABF772}"/>
    <cellStyle name="Normal 12 2 2 2 4 2 3 4" xfId="12963" xr:uid="{D5729897-30C6-437C-B654-6DAD6F270158}"/>
    <cellStyle name="Normal 12 2 2 2 4 2 4" xfId="12964" xr:uid="{9B5F75AF-713E-46D5-9597-AA1C746EEBE5}"/>
    <cellStyle name="Normal 12 2 2 2 4 2 4 2" xfId="12965" xr:uid="{D275D5E8-61B6-40E9-8374-A4C18998E862}"/>
    <cellStyle name="Normal 12 2 2 2 4 2 4 2 2" xfId="12966" xr:uid="{4B957C76-9113-4363-9773-B027FD433982}"/>
    <cellStyle name="Normal 12 2 2 2 4 2 4 3" xfId="12967" xr:uid="{B4C2B439-888A-447E-9E5E-6FC18D008667}"/>
    <cellStyle name="Normal 12 2 2 2 4 2 5" xfId="12968" xr:uid="{0ACAFE25-A8C3-4B5B-8BAF-24C7AF90A42C}"/>
    <cellStyle name="Normal 12 2 2 2 4 2 5 2" xfId="12969" xr:uid="{7C966AA9-3668-46C0-9B55-58D904690E54}"/>
    <cellStyle name="Normal 12 2 2 2 4 2 6" xfId="12970" xr:uid="{EA86E6E6-24D5-4D9B-A784-E7C2B53F4638}"/>
    <cellStyle name="Normal 12 2 2 2 4 3" xfId="12971" xr:uid="{8EF101C8-7817-4E21-944B-BC25C5C90E8C}"/>
    <cellStyle name="Normal 12 2 2 2 4 3 2" xfId="12972" xr:uid="{84D07B49-C8F5-4192-85E7-5C581AA8A45C}"/>
    <cellStyle name="Normal 12 2 2 2 4 3 2 2" xfId="12973" xr:uid="{6BC52112-B93A-4B94-9B03-B07135BB958D}"/>
    <cellStyle name="Normal 12 2 2 2 4 3 2 2 2" xfId="12974" xr:uid="{CA82A4AD-7C22-4767-9C98-E23EA240E96B}"/>
    <cellStyle name="Normal 12 2 2 2 4 3 2 3" xfId="12975" xr:uid="{C703C5DE-0F03-485E-84FE-D0FD13F63E15}"/>
    <cellStyle name="Normal 12 2 2 2 4 3 3" xfId="12976" xr:uid="{8E9D1860-C9C8-4A35-9A52-94735BE9F6E2}"/>
    <cellStyle name="Normal 12 2 2 2 4 3 3 2" xfId="12977" xr:uid="{222878CE-5D8A-4265-803A-3BA2F66F7D20}"/>
    <cellStyle name="Normal 12 2 2 2 4 3 4" xfId="12978" xr:uid="{007177FC-85A6-4B7E-9F75-E46E6208FBD2}"/>
    <cellStyle name="Normal 12 2 2 2 4 4" xfId="12979" xr:uid="{A1F5C385-5B5C-4996-82E0-953DC15124B3}"/>
    <cellStyle name="Normal 12 2 2 2 4 4 2" xfId="12980" xr:uid="{7B549638-7BF5-424F-9BE3-1ACD2B277F9F}"/>
    <cellStyle name="Normal 12 2 2 2 4 4 2 2" xfId="12981" xr:uid="{8203A1E5-44E6-4456-B1C6-47FC54654B76}"/>
    <cellStyle name="Normal 12 2 2 2 4 4 2 2 2" xfId="12982" xr:uid="{EA81AC6D-1395-43DE-A501-A8BF9937349B}"/>
    <cellStyle name="Normal 12 2 2 2 4 4 2 3" xfId="12983" xr:uid="{23584DCB-BE1F-447C-A814-4F3DB6E911B5}"/>
    <cellStyle name="Normal 12 2 2 2 4 4 3" xfId="12984" xr:uid="{4CACD783-AC78-45DA-A9A7-570862BA4C5C}"/>
    <cellStyle name="Normal 12 2 2 2 4 4 3 2" xfId="12985" xr:uid="{24F42FD0-E071-4085-840F-C56457077B65}"/>
    <cellStyle name="Normal 12 2 2 2 4 4 4" xfId="12986" xr:uid="{88C81BE3-797A-4EBE-9C02-8EFE55CE74A6}"/>
    <cellStyle name="Normal 12 2 2 2 4 5" xfId="12987" xr:uid="{80440BCE-3183-4BEB-B0DB-44F599E05CBD}"/>
    <cellStyle name="Normal 12 2 2 2 4 5 2" xfId="12988" xr:uid="{C61B8D82-95F6-4964-8D35-0B990E92C238}"/>
    <cellStyle name="Normal 12 2 2 2 4 5 2 2" xfId="12989" xr:uid="{1869944E-3D85-4C88-BB8D-42AEE816930B}"/>
    <cellStyle name="Normal 12 2 2 2 4 5 3" xfId="12990" xr:uid="{0B5710BF-800C-4162-B486-DE2271558706}"/>
    <cellStyle name="Normal 12 2 2 2 4 6" xfId="12991" xr:uid="{6E4634B3-4E38-4B78-8B24-7B611CE2D388}"/>
    <cellStyle name="Normal 12 2 2 2 4 6 2" xfId="12992" xr:uid="{2C574B0B-1307-464F-BD36-2E34C98B2232}"/>
    <cellStyle name="Normal 12 2 2 2 4 7" xfId="12993" xr:uid="{C778F483-5CC0-4E1C-8BBB-7AE6FC2145F4}"/>
    <cellStyle name="Normal 12 2 2 2 5" xfId="12994" xr:uid="{CDE41B32-6BF9-4B44-9049-FA7A107A8D50}"/>
    <cellStyle name="Normal 12 2 2 2 5 2" xfId="12995" xr:uid="{C8E85F15-ADAE-469D-B13C-69706337424F}"/>
    <cellStyle name="Normal 12 2 2 2 5 2 2" xfId="12996" xr:uid="{A5035A28-30F8-4CA8-84F5-CFCF2450B411}"/>
    <cellStyle name="Normal 12 2 2 2 5 2 2 2" xfId="12997" xr:uid="{8E362129-CA2E-43A9-A578-ED52B1DF487F}"/>
    <cellStyle name="Normal 12 2 2 2 5 2 2 2 2" xfId="12998" xr:uid="{3CD3C043-434E-480F-BFA4-090601FC36AB}"/>
    <cellStyle name="Normal 12 2 2 2 5 2 2 3" xfId="12999" xr:uid="{BE31714C-0073-4F4A-BB88-674C4DE57CB6}"/>
    <cellStyle name="Normal 12 2 2 2 5 2 3" xfId="13000" xr:uid="{2AD40EE1-ACA0-4B4B-BF08-02CD455E3311}"/>
    <cellStyle name="Normal 12 2 2 2 5 2 3 2" xfId="13001" xr:uid="{05A22090-B1FD-4637-9418-533C2B327581}"/>
    <cellStyle name="Normal 12 2 2 2 5 2 4" xfId="13002" xr:uid="{F40AB1E4-B125-4ACB-8CD5-BA953A0C63DF}"/>
    <cellStyle name="Normal 12 2 2 2 5 3" xfId="13003" xr:uid="{B0D0EC63-D049-4DBB-8059-5A902CFD5D48}"/>
    <cellStyle name="Normal 12 2 2 2 5 3 2" xfId="13004" xr:uid="{8C11F3E7-0642-41F6-8B87-E928401064D0}"/>
    <cellStyle name="Normal 12 2 2 2 5 3 2 2" xfId="13005" xr:uid="{961F4024-23C6-44AD-B681-1626CA9CEE42}"/>
    <cellStyle name="Normal 12 2 2 2 5 3 2 2 2" xfId="13006" xr:uid="{6DE52555-974D-44BF-AB7E-001098388A6B}"/>
    <cellStyle name="Normal 12 2 2 2 5 3 2 3" xfId="13007" xr:uid="{9A012755-3296-4FF7-AE1B-5CEABD254C73}"/>
    <cellStyle name="Normal 12 2 2 2 5 3 3" xfId="13008" xr:uid="{164DB7F8-62E9-48AA-8506-97E7EA6E9E98}"/>
    <cellStyle name="Normal 12 2 2 2 5 3 3 2" xfId="13009" xr:uid="{25230A5A-D4E6-4FE7-9FDC-84B6E6B65080}"/>
    <cellStyle name="Normal 12 2 2 2 5 3 4" xfId="13010" xr:uid="{250D1E6D-909E-4893-BA50-82AB5F337434}"/>
    <cellStyle name="Normal 12 2 2 2 5 4" xfId="13011" xr:uid="{C237A78E-E4C6-4C32-9F76-A3AAF63DB617}"/>
    <cellStyle name="Normal 12 2 2 2 5 4 2" xfId="13012" xr:uid="{13F1A085-488E-4906-B275-48AA8ED4B931}"/>
    <cellStyle name="Normal 12 2 2 2 5 4 2 2" xfId="13013" xr:uid="{C35A541F-FCA0-4967-8D9B-9432CC58217C}"/>
    <cellStyle name="Normal 12 2 2 2 5 4 3" xfId="13014" xr:uid="{ED3D4444-5AB0-4F01-8814-8CE714253DFB}"/>
    <cellStyle name="Normal 12 2 2 2 5 5" xfId="13015" xr:uid="{212AB961-C93B-4407-8A8A-D857E613071B}"/>
    <cellStyle name="Normal 12 2 2 2 5 5 2" xfId="13016" xr:uid="{7064D9AC-1473-4BEB-91AD-E4A0E9B77C14}"/>
    <cellStyle name="Normal 12 2 2 2 5 6" xfId="13017" xr:uid="{89F300E3-CA10-4244-8697-C7D0AB213E9D}"/>
    <cellStyle name="Normal 12 2 2 2 6" xfId="13018" xr:uid="{9ED5C95C-4DE5-4EA8-908C-53C859CFE34C}"/>
    <cellStyle name="Normal 12 2 2 2 6 2" xfId="13019" xr:uid="{66E34E39-63D9-42AF-8C0D-27E1B473D235}"/>
    <cellStyle name="Normal 12 2 2 2 6 2 2" xfId="13020" xr:uid="{E21BA3BA-9B59-4CA2-B767-5BCFC36A645B}"/>
    <cellStyle name="Normal 12 2 2 2 6 2 2 2" xfId="13021" xr:uid="{3D7BF788-589E-4F29-8F85-AE1841A143E7}"/>
    <cellStyle name="Normal 12 2 2 2 6 2 3" xfId="13022" xr:uid="{24BA9413-B04C-4160-891A-E6422F5DC42F}"/>
    <cellStyle name="Normal 12 2 2 2 6 3" xfId="13023" xr:uid="{0F452581-91F0-4657-9182-88E7FAFFFCEA}"/>
    <cellStyle name="Normal 12 2 2 2 6 3 2" xfId="13024" xr:uid="{5610EC21-7B3E-47CB-8D1E-CB6E98284565}"/>
    <cellStyle name="Normal 12 2 2 2 6 4" xfId="13025" xr:uid="{82F04615-AC8B-4A22-A2ED-C257EEC8AB2B}"/>
    <cellStyle name="Normal 12 2 2 2 7" xfId="13026" xr:uid="{D14085CC-CBF5-4C0B-A9EA-36A2043EB18E}"/>
    <cellStyle name="Normal 12 2 2 2 7 2" xfId="13027" xr:uid="{C9821940-54DA-4200-BB24-466E9EA2A91D}"/>
    <cellStyle name="Normal 12 2 2 2 7 2 2" xfId="13028" xr:uid="{9FF87DD8-683A-45D0-8443-2E15C57D85CD}"/>
    <cellStyle name="Normal 12 2 2 2 7 2 2 2" xfId="13029" xr:uid="{8CBD0F4A-C058-4C35-B3D0-C9E87B2E8031}"/>
    <cellStyle name="Normal 12 2 2 2 7 2 3" xfId="13030" xr:uid="{A85F24F4-1147-4FA9-B9E3-78BD424892D9}"/>
    <cellStyle name="Normal 12 2 2 2 7 3" xfId="13031" xr:uid="{4C4FA5A2-BD62-4D75-A338-BFE1FC2CE060}"/>
    <cellStyle name="Normal 12 2 2 2 7 3 2" xfId="13032" xr:uid="{FBBBEB72-3DD2-4107-9BD3-0999D6742A79}"/>
    <cellStyle name="Normal 12 2 2 2 7 4" xfId="13033" xr:uid="{AE77E328-AA19-49A4-BEDB-B7784BE2BEFF}"/>
    <cellStyle name="Normal 12 2 2 2 8" xfId="13034" xr:uid="{CB20F16E-E6B7-4C08-9FE7-D569F89A6D44}"/>
    <cellStyle name="Normal 12 2 2 2 8 2" xfId="13035" xr:uid="{2E2723C9-4580-4738-B9E9-05430E09EF7A}"/>
    <cellStyle name="Normal 12 2 2 2 8 2 2" xfId="13036" xr:uid="{3C1DFC1E-7635-45A7-BB11-538173990616}"/>
    <cellStyle name="Normal 12 2 2 2 8 3" xfId="13037" xr:uid="{D9C7256D-96C6-4709-8946-F9D8718D53CF}"/>
    <cellStyle name="Normal 12 2 2 2 9" xfId="13038" xr:uid="{D199F3BB-C207-4994-BCFB-EFACC29816CC}"/>
    <cellStyle name="Normal 12 2 2 2 9 2" xfId="13039" xr:uid="{D491C92D-47BF-42E0-9CB8-FE5BA57D71CE}"/>
    <cellStyle name="Normal 12 2 2 3" xfId="13040" xr:uid="{4696FFBB-3EB1-480E-9CEB-B51071163260}"/>
    <cellStyle name="Normal 12 2 2 3 2" xfId="13041" xr:uid="{C5D44926-3C1B-4350-A22E-509501D8C92E}"/>
    <cellStyle name="Normal 12 2 2 3 2 2" xfId="13042" xr:uid="{D009CA9B-2679-4267-A299-AE1F9A033965}"/>
    <cellStyle name="Normal 12 2 2 3 2 2 2" xfId="13043" xr:uid="{51A20EFF-74FF-47B0-ADDB-73B919067B21}"/>
    <cellStyle name="Normal 12 2 2 3 2 2 2 2" xfId="13044" xr:uid="{E1D51D21-7F40-40C8-9BCD-4AE8B2C52740}"/>
    <cellStyle name="Normal 12 2 2 3 2 2 2 2 2" xfId="13045" xr:uid="{D75B6E3C-AE88-453A-97A2-EE93E913F165}"/>
    <cellStyle name="Normal 12 2 2 3 2 2 2 2 2 2" xfId="13046" xr:uid="{DDF9AD99-70A9-49C4-BCA6-AA57F3454678}"/>
    <cellStyle name="Normal 12 2 2 3 2 2 2 2 3" xfId="13047" xr:uid="{DD52E459-51F1-4972-8C1F-33F0DD65203E}"/>
    <cellStyle name="Normal 12 2 2 3 2 2 2 3" xfId="13048" xr:uid="{C7593731-6A8F-46D4-BB05-F5EB18654FCF}"/>
    <cellStyle name="Normal 12 2 2 3 2 2 2 3 2" xfId="13049" xr:uid="{0CB3C8A4-94CC-4F3A-9100-EF5B1B9043E6}"/>
    <cellStyle name="Normal 12 2 2 3 2 2 2 4" xfId="13050" xr:uid="{1C284974-F47A-4C57-9CB7-38C1F8C93A26}"/>
    <cellStyle name="Normal 12 2 2 3 2 2 3" xfId="13051" xr:uid="{8161D978-4FCD-48D7-ABAE-028A8E82C75B}"/>
    <cellStyle name="Normal 12 2 2 3 2 2 3 2" xfId="13052" xr:uid="{81C86558-2446-41C9-A4FD-2F3FC6BE1A4C}"/>
    <cellStyle name="Normal 12 2 2 3 2 2 3 2 2" xfId="13053" xr:uid="{8F91495E-FA1D-4478-B725-94E0B434A0C8}"/>
    <cellStyle name="Normal 12 2 2 3 2 2 3 2 2 2" xfId="13054" xr:uid="{9B698EA2-5008-4606-9157-9946832359D9}"/>
    <cellStyle name="Normal 12 2 2 3 2 2 3 2 3" xfId="13055" xr:uid="{897C680E-28C1-4AA9-B002-183A0080A597}"/>
    <cellStyle name="Normal 12 2 2 3 2 2 3 3" xfId="13056" xr:uid="{578BFAE1-4779-442D-9A9D-33DAC59C375D}"/>
    <cellStyle name="Normal 12 2 2 3 2 2 3 3 2" xfId="13057" xr:uid="{0EF58060-38C1-4545-A2D2-2C6D62D63010}"/>
    <cellStyle name="Normal 12 2 2 3 2 2 3 4" xfId="13058" xr:uid="{59BA9C08-4516-41DC-A4A1-83B4B5335273}"/>
    <cellStyle name="Normal 12 2 2 3 2 2 4" xfId="13059" xr:uid="{C37A6275-9882-46D2-9263-2C28DA4BA925}"/>
    <cellStyle name="Normal 12 2 2 3 2 2 4 2" xfId="13060" xr:uid="{8A01C544-6044-40FD-90F9-648FEAEB3E12}"/>
    <cellStyle name="Normal 12 2 2 3 2 2 4 2 2" xfId="13061" xr:uid="{233F8779-08E6-449D-9F86-1627DEB0907F}"/>
    <cellStyle name="Normal 12 2 2 3 2 2 4 3" xfId="13062" xr:uid="{64FCBE9A-5404-495A-9F0A-C06F5ACE339D}"/>
    <cellStyle name="Normal 12 2 2 3 2 2 5" xfId="13063" xr:uid="{9819CF5F-6296-4AA8-B02E-5252B6B4250E}"/>
    <cellStyle name="Normal 12 2 2 3 2 2 5 2" xfId="13064" xr:uid="{0F55D464-EAA4-43FF-BCA8-62BF73A2A7C9}"/>
    <cellStyle name="Normal 12 2 2 3 2 2 6" xfId="13065" xr:uid="{7690939E-1AEE-4AC4-A950-6DC768CF0D48}"/>
    <cellStyle name="Normal 12 2 2 3 2 3" xfId="13066" xr:uid="{FC92E165-8683-4298-87C5-C0967F5856A9}"/>
    <cellStyle name="Normal 12 2 2 3 2 3 2" xfId="13067" xr:uid="{B0983AF8-C31D-4ED9-B1CC-D278D678E505}"/>
    <cellStyle name="Normal 12 2 2 3 2 3 2 2" xfId="13068" xr:uid="{0FD262B2-CECD-4D74-B4E8-46C711129A2F}"/>
    <cellStyle name="Normal 12 2 2 3 2 3 2 2 2" xfId="13069" xr:uid="{C52F1FBD-813C-4306-87F7-041C34E77982}"/>
    <cellStyle name="Normal 12 2 2 3 2 3 2 3" xfId="13070" xr:uid="{EE9E9B70-BB8A-4E78-98F7-4D73F8B9B3CB}"/>
    <cellStyle name="Normal 12 2 2 3 2 3 3" xfId="13071" xr:uid="{882CDB96-2E51-410F-83B0-48B4F4E6847F}"/>
    <cellStyle name="Normal 12 2 2 3 2 3 3 2" xfId="13072" xr:uid="{9ED0284E-F8F9-482C-8EE8-98250B979E2B}"/>
    <cellStyle name="Normal 12 2 2 3 2 3 4" xfId="13073" xr:uid="{1945B23F-F3F1-480A-AC9C-90C9F53CADF6}"/>
    <cellStyle name="Normal 12 2 2 3 2 4" xfId="13074" xr:uid="{26D3BE5D-0C9C-406C-A0A6-01D7FECE1AF7}"/>
    <cellStyle name="Normal 12 2 2 3 2 4 2" xfId="13075" xr:uid="{C434EFB9-4F76-4203-8F8E-06FDC1DF588A}"/>
    <cellStyle name="Normal 12 2 2 3 2 4 2 2" xfId="13076" xr:uid="{3FBDB5C8-94F1-4BB2-AC90-4DAEFA808780}"/>
    <cellStyle name="Normal 12 2 2 3 2 4 2 2 2" xfId="13077" xr:uid="{9D067150-D048-4BCE-AEBE-8248C71D2FC3}"/>
    <cellStyle name="Normal 12 2 2 3 2 4 2 3" xfId="13078" xr:uid="{43D5BDB7-FC31-498E-9E13-262CDF9F5681}"/>
    <cellStyle name="Normal 12 2 2 3 2 4 3" xfId="13079" xr:uid="{6A0607D2-DEE0-4499-892C-71D9C585FEBA}"/>
    <cellStyle name="Normal 12 2 2 3 2 4 3 2" xfId="13080" xr:uid="{68283FB8-42CB-47D0-8918-089FBD89F994}"/>
    <cellStyle name="Normal 12 2 2 3 2 4 4" xfId="13081" xr:uid="{1086EEDE-61B8-4F49-8F4C-AB9AD35F97B4}"/>
    <cellStyle name="Normal 12 2 2 3 2 5" xfId="13082" xr:uid="{73FFA5A4-2D4B-4F4A-9496-62A87CDF0977}"/>
    <cellStyle name="Normal 12 2 2 3 2 5 2" xfId="13083" xr:uid="{DEDEABF2-510D-4FF4-A5F6-FCBB05857366}"/>
    <cellStyle name="Normal 12 2 2 3 2 5 2 2" xfId="13084" xr:uid="{A9E4B171-FF25-4C04-820B-1DB0CEDC033A}"/>
    <cellStyle name="Normal 12 2 2 3 2 5 3" xfId="13085" xr:uid="{588B0129-1702-47A6-8A53-A028FACD06A9}"/>
    <cellStyle name="Normal 12 2 2 3 2 6" xfId="13086" xr:uid="{BD85BE38-59F9-4ED2-B55E-7982FC8FAEB5}"/>
    <cellStyle name="Normal 12 2 2 3 2 6 2" xfId="13087" xr:uid="{F105690F-686C-4E90-BE79-D7EA40886947}"/>
    <cellStyle name="Normal 12 2 2 3 2 7" xfId="13088" xr:uid="{A18D9CF3-1D64-4DCF-90AD-B6EEF0768A19}"/>
    <cellStyle name="Normal 12 2 2 3 3" xfId="13089" xr:uid="{1DFD6328-0F01-4DB5-A1D6-603401F6C7CC}"/>
    <cellStyle name="Normal 12 2 2 3 3 2" xfId="13090" xr:uid="{F1AB7FFA-6BCF-468D-89DF-C7E062BB25CE}"/>
    <cellStyle name="Normal 12 2 2 3 3 2 2" xfId="13091" xr:uid="{B9A47E59-B925-4C5C-B00A-B22A204D6712}"/>
    <cellStyle name="Normal 12 2 2 3 3 2 2 2" xfId="13092" xr:uid="{EC6E9210-260B-4C0F-BC5A-D52A144271EE}"/>
    <cellStyle name="Normal 12 2 2 3 3 2 2 2 2" xfId="13093" xr:uid="{490CA8FF-F069-4526-9CE7-2B00B1B5FD7E}"/>
    <cellStyle name="Normal 12 2 2 3 3 2 2 2 2 2" xfId="13094" xr:uid="{C29669FB-FD84-4AFA-8A5B-FF7627F3C8E8}"/>
    <cellStyle name="Normal 12 2 2 3 3 2 2 2 3" xfId="13095" xr:uid="{F74BEF32-ECE7-4D81-A905-9BEB974587C5}"/>
    <cellStyle name="Normal 12 2 2 3 3 2 2 3" xfId="13096" xr:uid="{496E303F-F971-4AAA-9C19-4C0A2E79D969}"/>
    <cellStyle name="Normal 12 2 2 3 3 2 2 3 2" xfId="13097" xr:uid="{1B4F05EE-32EA-4562-B5F1-0E3DA1D526F2}"/>
    <cellStyle name="Normal 12 2 2 3 3 2 2 4" xfId="13098" xr:uid="{97BF2E90-4EB4-4913-BD43-113E7DDD894E}"/>
    <cellStyle name="Normal 12 2 2 3 3 2 3" xfId="13099" xr:uid="{9B1F9C3F-06D1-439D-9EC2-5319DB664EFA}"/>
    <cellStyle name="Normal 12 2 2 3 3 2 3 2" xfId="13100" xr:uid="{15270B7E-AF38-4935-B25F-16E8D13F47BF}"/>
    <cellStyle name="Normal 12 2 2 3 3 2 3 2 2" xfId="13101" xr:uid="{EB47DFE8-C976-4839-A99B-0201D92A1B38}"/>
    <cellStyle name="Normal 12 2 2 3 3 2 3 2 2 2" xfId="13102" xr:uid="{BAFEBABF-4A7D-4716-9544-C1D681E2B5A5}"/>
    <cellStyle name="Normal 12 2 2 3 3 2 3 2 3" xfId="13103" xr:uid="{FC197B2F-1A6D-465D-A3B7-962E0DD64451}"/>
    <cellStyle name="Normal 12 2 2 3 3 2 3 3" xfId="13104" xr:uid="{7BB00705-61C5-43A7-BD7D-F2642C1B0FA1}"/>
    <cellStyle name="Normal 12 2 2 3 3 2 3 3 2" xfId="13105" xr:uid="{BCC8A13C-E41D-4EEB-8580-1483DC0C1793}"/>
    <cellStyle name="Normal 12 2 2 3 3 2 3 4" xfId="13106" xr:uid="{0B6455F2-3DA1-4ED5-99B3-7539D3867F70}"/>
    <cellStyle name="Normal 12 2 2 3 3 2 4" xfId="13107" xr:uid="{C13ED447-2762-4B81-9264-E4A8BAD7164E}"/>
    <cellStyle name="Normal 12 2 2 3 3 2 4 2" xfId="13108" xr:uid="{C79F1574-3ABB-47B4-B198-EA737AC447DC}"/>
    <cellStyle name="Normal 12 2 2 3 3 2 4 2 2" xfId="13109" xr:uid="{0717F8CF-119E-47F9-982D-73DACF6F3A01}"/>
    <cellStyle name="Normal 12 2 2 3 3 2 4 3" xfId="13110" xr:uid="{874CA5CA-97B3-4906-9A30-9AB58C589A30}"/>
    <cellStyle name="Normal 12 2 2 3 3 2 5" xfId="13111" xr:uid="{A28D2CFB-CBB0-4AE1-BB28-9A8824F48F9F}"/>
    <cellStyle name="Normal 12 2 2 3 3 2 5 2" xfId="13112" xr:uid="{AD956D28-6F7B-4A4B-ADD5-DFA223E6CB88}"/>
    <cellStyle name="Normal 12 2 2 3 3 2 6" xfId="13113" xr:uid="{BA1AFEC7-3DA0-478D-B454-1D776C2A5436}"/>
    <cellStyle name="Normal 12 2 2 3 3 3" xfId="13114" xr:uid="{8D0E2569-FB30-4D7F-B830-242124C84763}"/>
    <cellStyle name="Normal 12 2 2 3 3 3 2" xfId="13115" xr:uid="{32B0AE17-213F-4595-89C8-318F6A4669D3}"/>
    <cellStyle name="Normal 12 2 2 3 3 3 2 2" xfId="13116" xr:uid="{173DBA4E-E8BA-45EF-851E-C4431CA4397F}"/>
    <cellStyle name="Normal 12 2 2 3 3 3 2 2 2" xfId="13117" xr:uid="{A5FFD383-7C06-4526-BC6C-3460024D9952}"/>
    <cellStyle name="Normal 12 2 2 3 3 3 2 3" xfId="13118" xr:uid="{3230461E-C519-4DC5-8770-D5D2E95F08C5}"/>
    <cellStyle name="Normal 12 2 2 3 3 3 3" xfId="13119" xr:uid="{0DFACD1D-ED27-4712-B429-4DA45579C36F}"/>
    <cellStyle name="Normal 12 2 2 3 3 3 3 2" xfId="13120" xr:uid="{DE8D8E1A-F534-44DB-AA24-D817EE3BFE2A}"/>
    <cellStyle name="Normal 12 2 2 3 3 3 4" xfId="13121" xr:uid="{38BFA0E8-07A7-4E5F-9C24-852314AC872E}"/>
    <cellStyle name="Normal 12 2 2 3 3 4" xfId="13122" xr:uid="{21F6FF19-8147-4E39-8DBF-53300AD918CB}"/>
    <cellStyle name="Normal 12 2 2 3 3 4 2" xfId="13123" xr:uid="{869C382C-6B94-4BB3-A927-CFA20C110C51}"/>
    <cellStyle name="Normal 12 2 2 3 3 4 2 2" xfId="13124" xr:uid="{9141BA0B-0F6C-42D0-A692-576A51464ADF}"/>
    <cellStyle name="Normal 12 2 2 3 3 4 2 2 2" xfId="13125" xr:uid="{E1BBCEDA-458D-4946-953B-5C22D116BB89}"/>
    <cellStyle name="Normal 12 2 2 3 3 4 2 3" xfId="13126" xr:uid="{28D9F270-E111-46E8-B998-A7094F68642A}"/>
    <cellStyle name="Normal 12 2 2 3 3 4 3" xfId="13127" xr:uid="{530BF09D-7F2B-4D6B-A7CA-3B44C623CD2E}"/>
    <cellStyle name="Normal 12 2 2 3 3 4 3 2" xfId="13128" xr:uid="{84B0E1F3-BC86-4270-8496-2C7272F40233}"/>
    <cellStyle name="Normal 12 2 2 3 3 4 4" xfId="13129" xr:uid="{10FA21D7-5E33-478E-9FC4-5A83DE94171F}"/>
    <cellStyle name="Normal 12 2 2 3 3 5" xfId="13130" xr:uid="{6576AE47-ADA4-4A71-A940-7E694163AFDF}"/>
    <cellStyle name="Normal 12 2 2 3 3 5 2" xfId="13131" xr:uid="{B1208090-E35F-4A7F-8E30-98A3D82A06E5}"/>
    <cellStyle name="Normal 12 2 2 3 3 5 2 2" xfId="13132" xr:uid="{4BD95393-AA27-4DF0-B97B-4EB4A16CC3AE}"/>
    <cellStyle name="Normal 12 2 2 3 3 5 3" xfId="13133" xr:uid="{5492080F-25C4-4975-B006-8822C0851DB7}"/>
    <cellStyle name="Normal 12 2 2 3 3 6" xfId="13134" xr:uid="{97E88B66-EFD6-4086-B2B0-4D3C3677AFDB}"/>
    <cellStyle name="Normal 12 2 2 3 3 6 2" xfId="13135" xr:uid="{8E5C1DA8-627F-4530-B2A3-8A6A3BDBC5A0}"/>
    <cellStyle name="Normal 12 2 2 3 3 7" xfId="13136" xr:uid="{4487EBAF-F240-472F-8B58-043BE132AB85}"/>
    <cellStyle name="Normal 12 2 2 3 4" xfId="13137" xr:uid="{EED9933B-D1A3-48AD-BB18-D4E0ECB48E5E}"/>
    <cellStyle name="Normal 12 2 2 3 4 2" xfId="13138" xr:uid="{FD925094-2654-4C13-9FE9-75EC2B51F6B3}"/>
    <cellStyle name="Normal 12 2 2 3 4 2 2" xfId="13139" xr:uid="{4D4D6181-9620-4B5C-B8AF-29E93188012F}"/>
    <cellStyle name="Normal 12 2 2 3 4 2 2 2" xfId="13140" xr:uid="{852E4DF7-2E1F-4508-B011-7B67A2E1BDAC}"/>
    <cellStyle name="Normal 12 2 2 3 4 2 2 2 2" xfId="13141" xr:uid="{653A7A1C-E243-4A52-BDE4-CCFAA0FBDDDE}"/>
    <cellStyle name="Normal 12 2 2 3 4 2 2 3" xfId="13142" xr:uid="{9C878166-F3EE-4426-A47A-6F4962348773}"/>
    <cellStyle name="Normal 12 2 2 3 4 2 3" xfId="13143" xr:uid="{652422B9-94CF-42B0-92D6-B7BD6758CF10}"/>
    <cellStyle name="Normal 12 2 2 3 4 2 3 2" xfId="13144" xr:uid="{0166AD22-6947-4A7D-B722-3F348D41B617}"/>
    <cellStyle name="Normal 12 2 2 3 4 2 4" xfId="13145" xr:uid="{5E8595CD-E05D-4596-8BDB-760D81EBD716}"/>
    <cellStyle name="Normal 12 2 2 3 4 3" xfId="13146" xr:uid="{0094017C-41D7-4F68-AD2F-30A05600F70A}"/>
    <cellStyle name="Normal 12 2 2 3 4 3 2" xfId="13147" xr:uid="{14E587B2-FFA1-4ED3-849C-5CB85E32B893}"/>
    <cellStyle name="Normal 12 2 2 3 4 3 2 2" xfId="13148" xr:uid="{CE74868B-8E2B-43D7-82AF-D9A4BA25D7D2}"/>
    <cellStyle name="Normal 12 2 2 3 4 3 2 2 2" xfId="13149" xr:uid="{66A4B38D-6DA6-48C8-B31C-A6A284DD19C5}"/>
    <cellStyle name="Normal 12 2 2 3 4 3 2 3" xfId="13150" xr:uid="{818E5CA0-63D4-4A82-9ED4-92EEDE46E029}"/>
    <cellStyle name="Normal 12 2 2 3 4 3 3" xfId="13151" xr:uid="{7B0A4A06-C983-4E8C-AE79-CF99EEEC8D5D}"/>
    <cellStyle name="Normal 12 2 2 3 4 3 3 2" xfId="13152" xr:uid="{5F68F6FD-38D1-4356-9E76-2606083B19C8}"/>
    <cellStyle name="Normal 12 2 2 3 4 3 4" xfId="13153" xr:uid="{3D6D6862-536C-4F05-97B7-D9EE789ADEF0}"/>
    <cellStyle name="Normal 12 2 2 3 4 4" xfId="13154" xr:uid="{01D1746F-1EF3-4583-9C3B-2310C00F2B10}"/>
    <cellStyle name="Normal 12 2 2 3 4 4 2" xfId="13155" xr:uid="{D164FFF0-CC2D-43B3-AC8B-FFBEEEBAD523}"/>
    <cellStyle name="Normal 12 2 2 3 4 4 2 2" xfId="13156" xr:uid="{3F2AAC40-9943-4E95-BE03-BF6CF051545A}"/>
    <cellStyle name="Normal 12 2 2 3 4 4 3" xfId="13157" xr:uid="{159AB60C-D34F-4220-A959-F8B0F86D1916}"/>
    <cellStyle name="Normal 12 2 2 3 4 5" xfId="13158" xr:uid="{0C8BA4D4-ADD1-4412-ACC1-C3A883C9B5A8}"/>
    <cellStyle name="Normal 12 2 2 3 4 5 2" xfId="13159" xr:uid="{333107D6-D3D4-4EE9-8586-3369A8BB8EF0}"/>
    <cellStyle name="Normal 12 2 2 3 4 6" xfId="13160" xr:uid="{DC859FF9-3F04-4F15-81F0-EF3DFB99528F}"/>
    <cellStyle name="Normal 12 2 2 3 5" xfId="13161" xr:uid="{2A078AFB-4574-4BBE-8A1F-D9B2088238AC}"/>
    <cellStyle name="Normal 12 2 2 3 5 2" xfId="13162" xr:uid="{DA919FCA-C853-4FFF-B2EE-109AD3339F78}"/>
    <cellStyle name="Normal 12 2 2 3 5 2 2" xfId="13163" xr:uid="{8A0FE7D5-0A08-415E-BBCE-3811DA18DE8A}"/>
    <cellStyle name="Normal 12 2 2 3 5 2 2 2" xfId="13164" xr:uid="{92A7DFD1-E41B-414D-9B1F-6CE07AD3D6F0}"/>
    <cellStyle name="Normal 12 2 2 3 5 2 3" xfId="13165" xr:uid="{6901F471-8658-4F9E-9297-601A4DED75A7}"/>
    <cellStyle name="Normal 12 2 2 3 5 3" xfId="13166" xr:uid="{E3433036-CAC8-404B-9847-C73FFC191AA9}"/>
    <cellStyle name="Normal 12 2 2 3 5 3 2" xfId="13167" xr:uid="{04BFF028-1CC5-4FAD-ADE4-113A074159B1}"/>
    <cellStyle name="Normal 12 2 2 3 5 4" xfId="13168" xr:uid="{A1D4AD54-EB0C-4B7A-A42D-9BEEB718BD02}"/>
    <cellStyle name="Normal 12 2 2 3 6" xfId="13169" xr:uid="{01E98932-FA39-4930-89DA-1CD6EE758B38}"/>
    <cellStyle name="Normal 12 2 2 3 6 2" xfId="13170" xr:uid="{A2D7D491-520F-4A86-B79F-83F2C0E1546F}"/>
    <cellStyle name="Normal 12 2 2 3 6 2 2" xfId="13171" xr:uid="{981A5962-C510-4DD4-9F5A-CA2C2A57B76F}"/>
    <cellStyle name="Normal 12 2 2 3 6 2 2 2" xfId="13172" xr:uid="{AEBC8BDE-0452-46B4-8AD5-D7EE40146069}"/>
    <cellStyle name="Normal 12 2 2 3 6 2 3" xfId="13173" xr:uid="{3ED1BDBD-075C-42F9-BDEF-471017E64C82}"/>
    <cellStyle name="Normal 12 2 2 3 6 3" xfId="13174" xr:uid="{645A13A6-4652-4AF2-AF82-7D9453BD856F}"/>
    <cellStyle name="Normal 12 2 2 3 6 3 2" xfId="13175" xr:uid="{04091DC7-4087-4FAF-8638-28C67398CA1F}"/>
    <cellStyle name="Normal 12 2 2 3 6 4" xfId="13176" xr:uid="{B052FE35-870E-4B79-AC0F-00CE0195F60D}"/>
    <cellStyle name="Normal 12 2 2 3 7" xfId="13177" xr:uid="{5C86847C-A3CD-4495-82FA-7CB8FF31601C}"/>
    <cellStyle name="Normal 12 2 2 3 7 2" xfId="13178" xr:uid="{41A950CE-CF62-4657-AD04-0027A675E100}"/>
    <cellStyle name="Normal 12 2 2 3 7 2 2" xfId="13179" xr:uid="{0294CEC4-952C-407D-B170-599FA92B1CCE}"/>
    <cellStyle name="Normal 12 2 2 3 7 3" xfId="13180" xr:uid="{804D3BE0-CB00-4928-A4B0-73548B893769}"/>
    <cellStyle name="Normal 12 2 2 3 8" xfId="13181" xr:uid="{73378264-67C3-4BB3-B365-62CFC10E5F69}"/>
    <cellStyle name="Normal 12 2 2 3 8 2" xfId="13182" xr:uid="{01D1C950-00D2-4C83-9556-43DCEE408F66}"/>
    <cellStyle name="Normal 12 2 2 3 9" xfId="13183" xr:uid="{DEFEF83C-9097-4992-8105-5FE8657E6CF4}"/>
    <cellStyle name="Normal 12 2 2 4" xfId="13184" xr:uid="{B3B7DB3F-58A0-4472-BFAF-57BE6D879D8D}"/>
    <cellStyle name="Normal 12 2 2 4 2" xfId="13185" xr:uid="{3BA53A79-42F4-43FC-AFAD-327255A80E02}"/>
    <cellStyle name="Normal 12 2 2 4 2 2" xfId="13186" xr:uid="{C007A1C3-68D2-4F58-A53A-7FC52BB063C2}"/>
    <cellStyle name="Normal 12 2 2 4 2 2 2" xfId="13187" xr:uid="{12F2A3AE-28A7-4E38-BE00-01F1C88275DA}"/>
    <cellStyle name="Normal 12 2 2 4 2 2 2 2" xfId="13188" xr:uid="{E093E97F-22C7-4E2F-A9AD-A16A9DE13F9A}"/>
    <cellStyle name="Normal 12 2 2 4 2 2 2 2 2" xfId="13189" xr:uid="{47246481-1931-43EC-998A-4F2F71E2F7A7}"/>
    <cellStyle name="Normal 12 2 2 4 2 2 2 3" xfId="13190" xr:uid="{41DEEB63-5588-4120-A67C-F09D187C92BB}"/>
    <cellStyle name="Normal 12 2 2 4 2 2 3" xfId="13191" xr:uid="{9F4751AE-2A3E-4466-9FB9-EC0761A5F16C}"/>
    <cellStyle name="Normal 12 2 2 4 2 2 3 2" xfId="13192" xr:uid="{2FCD0B75-25F6-4207-A307-D68DEF2A40A3}"/>
    <cellStyle name="Normal 12 2 2 4 2 2 4" xfId="13193" xr:uid="{77C704C2-AC00-4068-A3DB-5A7AE9680C5B}"/>
    <cellStyle name="Normal 12 2 2 4 2 3" xfId="13194" xr:uid="{BEFA9B5D-9EBF-46FA-BECF-30B6FA6B540F}"/>
    <cellStyle name="Normal 12 2 2 4 2 3 2" xfId="13195" xr:uid="{07CCE669-88B0-4B5B-9BAF-B6305189BCAC}"/>
    <cellStyle name="Normal 12 2 2 4 2 3 2 2" xfId="13196" xr:uid="{8B747460-8EA6-47D7-8302-48F297F727F1}"/>
    <cellStyle name="Normal 12 2 2 4 2 3 2 2 2" xfId="13197" xr:uid="{7BF4224F-6F47-4E9E-A5B1-F43D0B162FD1}"/>
    <cellStyle name="Normal 12 2 2 4 2 3 2 3" xfId="13198" xr:uid="{D901D2D3-F853-4186-8A77-B9AD824F4AEB}"/>
    <cellStyle name="Normal 12 2 2 4 2 3 3" xfId="13199" xr:uid="{2DDCBC76-9EB9-4044-822D-9F54E32901AB}"/>
    <cellStyle name="Normal 12 2 2 4 2 3 3 2" xfId="13200" xr:uid="{7EA96522-EC18-49C9-A9D0-7B8E24E7D543}"/>
    <cellStyle name="Normal 12 2 2 4 2 3 4" xfId="13201" xr:uid="{CBE1DD30-22AF-4377-A80E-171AE487ED53}"/>
    <cellStyle name="Normal 12 2 2 4 2 4" xfId="13202" xr:uid="{028F99AA-7409-4A95-B2A9-14935099903D}"/>
    <cellStyle name="Normal 12 2 2 4 2 4 2" xfId="13203" xr:uid="{44094CB2-74FB-4E4B-B76A-78269E6C977D}"/>
    <cellStyle name="Normal 12 2 2 4 2 4 2 2" xfId="13204" xr:uid="{6191CE94-0653-4AA7-8C6D-1259065D3D09}"/>
    <cellStyle name="Normal 12 2 2 4 2 4 3" xfId="13205" xr:uid="{1855F23E-FF4B-4D53-AFB1-9ED7D1BCB0F7}"/>
    <cellStyle name="Normal 12 2 2 4 2 5" xfId="13206" xr:uid="{099AEF65-0F35-46C5-AF40-1B907040712C}"/>
    <cellStyle name="Normal 12 2 2 4 2 5 2" xfId="13207" xr:uid="{8D6B11D6-EB0C-4357-B879-2BC0FC545D00}"/>
    <cellStyle name="Normal 12 2 2 4 2 6" xfId="13208" xr:uid="{A095D386-D04C-4ED3-B825-17566C171FE4}"/>
    <cellStyle name="Normal 12 2 2 4 3" xfId="13209" xr:uid="{D2645DB2-DF94-467D-8678-D6B7539A3BDA}"/>
    <cellStyle name="Normal 12 2 2 4 3 2" xfId="13210" xr:uid="{60C2B6C6-EB70-4CE5-80E2-E465089C1FD8}"/>
    <cellStyle name="Normal 12 2 2 4 3 2 2" xfId="13211" xr:uid="{94346578-58CC-41BB-AD0E-45FE9AFBCFAE}"/>
    <cellStyle name="Normal 12 2 2 4 3 2 2 2" xfId="13212" xr:uid="{D6E33659-AEDC-42BA-8296-526D53155C66}"/>
    <cellStyle name="Normal 12 2 2 4 3 2 3" xfId="13213" xr:uid="{126E0AB4-2B96-4218-974C-F62E5E194E8D}"/>
    <cellStyle name="Normal 12 2 2 4 3 3" xfId="13214" xr:uid="{EBB1E091-A7A3-4368-932D-E99626F58BCB}"/>
    <cellStyle name="Normal 12 2 2 4 3 3 2" xfId="13215" xr:uid="{5B0F9FB4-2DC3-4812-A40F-3CA18F2584BA}"/>
    <cellStyle name="Normal 12 2 2 4 3 4" xfId="13216" xr:uid="{D05C840A-70E5-4D2D-AAD5-078A04064887}"/>
    <cellStyle name="Normal 12 2 2 4 4" xfId="13217" xr:uid="{36388621-E251-4EEC-8482-91DCBE48B707}"/>
    <cellStyle name="Normal 12 2 2 4 4 2" xfId="13218" xr:uid="{DAB1FFE7-CB7F-40CD-9F39-1136179FDDCA}"/>
    <cellStyle name="Normal 12 2 2 4 4 2 2" xfId="13219" xr:uid="{AEC752BA-682A-4B03-8EC7-68331F803C4F}"/>
    <cellStyle name="Normal 12 2 2 4 4 2 2 2" xfId="13220" xr:uid="{0159CADE-6EE2-47FE-8641-ED72BB2BF926}"/>
    <cellStyle name="Normal 12 2 2 4 4 2 3" xfId="13221" xr:uid="{53973990-9FC1-412C-AA4C-E70D0551D507}"/>
    <cellStyle name="Normal 12 2 2 4 4 3" xfId="13222" xr:uid="{A42E0600-7FA7-41FA-981C-64184EBDBFCD}"/>
    <cellStyle name="Normal 12 2 2 4 4 3 2" xfId="13223" xr:uid="{171A7F82-8C1E-46E6-AA4E-E18EB73C861F}"/>
    <cellStyle name="Normal 12 2 2 4 4 4" xfId="13224" xr:uid="{E65BB528-6F1A-4C0A-9F49-51590DA77875}"/>
    <cellStyle name="Normal 12 2 2 4 5" xfId="13225" xr:uid="{DB4E7054-E0CF-4343-9944-8E1A604A67ED}"/>
    <cellStyle name="Normal 12 2 2 4 5 2" xfId="13226" xr:uid="{8957DD7C-950D-4337-9CA8-662360D2C6F0}"/>
    <cellStyle name="Normal 12 2 2 4 5 2 2" xfId="13227" xr:uid="{D1B5BA28-8053-45A8-ABF0-1D776C11DBE4}"/>
    <cellStyle name="Normal 12 2 2 4 5 3" xfId="13228" xr:uid="{4A42C664-09EC-4440-B43D-1D3FB6074206}"/>
    <cellStyle name="Normal 12 2 2 4 6" xfId="13229" xr:uid="{D1FC0404-EB19-4DEE-B84F-7CBA58079EFA}"/>
    <cellStyle name="Normal 12 2 2 4 6 2" xfId="13230" xr:uid="{76E01910-989C-49CA-9A89-08C9FB7FB4A9}"/>
    <cellStyle name="Normal 12 2 2 4 7" xfId="13231" xr:uid="{4CE1FA81-F38D-417A-9D11-7E17F50D60C1}"/>
    <cellStyle name="Normal 12 2 2 5" xfId="13232" xr:uid="{19AD3E31-4DDF-4599-95C8-3C50214ACD13}"/>
    <cellStyle name="Normal 12 2 2 5 2" xfId="13233" xr:uid="{675224B1-E33F-48CB-9B20-1E77676DD967}"/>
    <cellStyle name="Normal 12 2 2 5 2 2" xfId="13234" xr:uid="{B2F9A3E9-93AF-4D12-B8D0-B2FD6038239F}"/>
    <cellStyle name="Normal 12 2 2 5 2 2 2" xfId="13235" xr:uid="{80AD5440-2B78-4A1A-BB14-74A884561FD4}"/>
    <cellStyle name="Normal 12 2 2 5 2 2 2 2" xfId="13236" xr:uid="{79768E7D-E983-4BD8-A0F8-888309631ED2}"/>
    <cellStyle name="Normal 12 2 2 5 2 2 2 2 2" xfId="13237" xr:uid="{1431988F-95AA-42CC-9C86-38CD49FF8254}"/>
    <cellStyle name="Normal 12 2 2 5 2 2 2 3" xfId="13238" xr:uid="{4D6830E3-2DE4-4747-AC2F-631FEC7B8C7C}"/>
    <cellStyle name="Normal 12 2 2 5 2 2 3" xfId="13239" xr:uid="{BEEA504C-A9AE-4484-9723-EBE04C329A67}"/>
    <cellStyle name="Normal 12 2 2 5 2 2 3 2" xfId="13240" xr:uid="{7CEA1859-9C94-4E6C-9D1C-95541D7116E0}"/>
    <cellStyle name="Normal 12 2 2 5 2 2 4" xfId="13241" xr:uid="{7E429B83-0FF3-4E3A-B9C9-62DA2C6C08C2}"/>
    <cellStyle name="Normal 12 2 2 5 2 3" xfId="13242" xr:uid="{52F6632D-E24B-4BA1-93C7-CC08A7B26DF3}"/>
    <cellStyle name="Normal 12 2 2 5 2 3 2" xfId="13243" xr:uid="{C7D90B3E-F213-4F80-8F03-743E6E9ED60F}"/>
    <cellStyle name="Normal 12 2 2 5 2 3 2 2" xfId="13244" xr:uid="{D4E57962-2D44-4D4C-9699-2AA83082BB96}"/>
    <cellStyle name="Normal 12 2 2 5 2 3 2 2 2" xfId="13245" xr:uid="{D0574BD0-66D0-48D5-B73C-6B479D2DFD0D}"/>
    <cellStyle name="Normal 12 2 2 5 2 3 2 3" xfId="13246" xr:uid="{196E0224-4D35-449F-980D-F41E1E58175D}"/>
    <cellStyle name="Normal 12 2 2 5 2 3 3" xfId="13247" xr:uid="{7CD89E44-900E-440D-B8D4-BE4B75AB70E1}"/>
    <cellStyle name="Normal 12 2 2 5 2 3 3 2" xfId="13248" xr:uid="{0C13F9FF-4249-4D30-8052-5205B2F2F039}"/>
    <cellStyle name="Normal 12 2 2 5 2 3 4" xfId="13249" xr:uid="{99319D32-3F77-4839-B689-B2D152E2901B}"/>
    <cellStyle name="Normal 12 2 2 5 2 4" xfId="13250" xr:uid="{EBF968BC-2B7D-4EF2-910D-D3F95FEBF494}"/>
    <cellStyle name="Normal 12 2 2 5 2 4 2" xfId="13251" xr:uid="{5F3E9687-506F-4353-A583-765A59C420F6}"/>
    <cellStyle name="Normal 12 2 2 5 2 4 2 2" xfId="13252" xr:uid="{1FFD195E-FBA5-4123-8ED5-972371050843}"/>
    <cellStyle name="Normal 12 2 2 5 2 4 3" xfId="13253" xr:uid="{2DCF63CF-FA77-4A9C-B726-E0963F3F03A6}"/>
    <cellStyle name="Normal 12 2 2 5 2 5" xfId="13254" xr:uid="{3B1FEAEF-9AD9-4886-B5F8-A03827FCA41A}"/>
    <cellStyle name="Normal 12 2 2 5 2 5 2" xfId="13255" xr:uid="{67ED9C5A-82C6-48DC-8688-FCFD9B01D04D}"/>
    <cellStyle name="Normal 12 2 2 5 2 6" xfId="13256" xr:uid="{239AC3C1-259D-4791-856D-CBB2D1E50BB4}"/>
    <cellStyle name="Normal 12 2 2 5 3" xfId="13257" xr:uid="{F01246BE-CB01-4CC9-A858-B40E96C1675F}"/>
    <cellStyle name="Normal 12 2 2 5 3 2" xfId="13258" xr:uid="{50D8CBCD-CB89-4CC4-9041-D759ED446F17}"/>
    <cellStyle name="Normal 12 2 2 5 3 2 2" xfId="13259" xr:uid="{A5446656-68E6-42CF-8B14-C091995E0F40}"/>
    <cellStyle name="Normal 12 2 2 5 3 2 2 2" xfId="13260" xr:uid="{3DDAC8C2-0945-4841-9F80-37F02D7A7E8E}"/>
    <cellStyle name="Normal 12 2 2 5 3 2 3" xfId="13261" xr:uid="{7AB0E303-DFE9-4062-956C-1C70806AA4C2}"/>
    <cellStyle name="Normal 12 2 2 5 3 3" xfId="13262" xr:uid="{4C72DBF0-8FA5-4C7E-806B-ED6529EFBC7D}"/>
    <cellStyle name="Normal 12 2 2 5 3 3 2" xfId="13263" xr:uid="{C9C9AD3A-9088-4DF7-8035-1DFC3C9A9135}"/>
    <cellStyle name="Normal 12 2 2 5 3 4" xfId="13264" xr:uid="{5E09AFD8-864B-4890-8946-5CB92564B274}"/>
    <cellStyle name="Normal 12 2 2 5 4" xfId="13265" xr:uid="{6E6E9776-4DC7-44D6-AA53-0483956DA2AE}"/>
    <cellStyle name="Normal 12 2 2 5 4 2" xfId="13266" xr:uid="{7B4757ED-909A-4ED4-8515-7D25E0C61E0F}"/>
    <cellStyle name="Normal 12 2 2 5 4 2 2" xfId="13267" xr:uid="{31851823-52F4-4833-9CE4-9814940E4FA7}"/>
    <cellStyle name="Normal 12 2 2 5 4 2 2 2" xfId="13268" xr:uid="{EEAFA663-B4FC-436E-BADF-061363A3C8CA}"/>
    <cellStyle name="Normal 12 2 2 5 4 2 3" xfId="13269" xr:uid="{E112BD28-A455-4F91-A948-CD2CFED9B898}"/>
    <cellStyle name="Normal 12 2 2 5 4 3" xfId="13270" xr:uid="{FE88F42B-FDCD-4643-8C0C-1A8DDE3C3728}"/>
    <cellStyle name="Normal 12 2 2 5 4 3 2" xfId="13271" xr:uid="{E3BF34C0-C1EF-4963-9B9E-C9EB3D493785}"/>
    <cellStyle name="Normal 12 2 2 5 4 4" xfId="13272" xr:uid="{0E83862C-6020-4DE1-9C67-176D4150D4A6}"/>
    <cellStyle name="Normal 12 2 2 5 5" xfId="13273" xr:uid="{9E3D13D0-BF48-499E-8BD3-A330991018B7}"/>
    <cellStyle name="Normal 12 2 2 5 5 2" xfId="13274" xr:uid="{E1EF9325-EAA7-4F70-BFFA-6BB11EF3AA5C}"/>
    <cellStyle name="Normal 12 2 2 5 5 2 2" xfId="13275" xr:uid="{496522C9-40D6-4004-8AB5-3D2C57E314FF}"/>
    <cellStyle name="Normal 12 2 2 5 5 3" xfId="13276" xr:uid="{3D17F1D1-56B8-4C12-A7DA-527056E94992}"/>
    <cellStyle name="Normal 12 2 2 5 6" xfId="13277" xr:uid="{72C21F35-03DE-4F0B-8C5A-DA17949AC189}"/>
    <cellStyle name="Normal 12 2 2 5 6 2" xfId="13278" xr:uid="{54322857-C593-4EA2-85DB-647D4C12F855}"/>
    <cellStyle name="Normal 12 2 2 5 7" xfId="13279" xr:uid="{CC73F47D-CCCF-4CB2-A56A-E431548F7867}"/>
    <cellStyle name="Normal 12 2 2 6" xfId="13280" xr:uid="{50F0E1C4-BD88-4F5E-AEB3-31EF0EC5C608}"/>
    <cellStyle name="Normal 12 2 2 6 2" xfId="13281" xr:uid="{69C7770A-3712-4995-861B-20CAD9DD00B9}"/>
    <cellStyle name="Normal 12 2 2 6 2 2" xfId="13282" xr:uid="{35F73D27-B79D-44A4-B725-C1243C238B92}"/>
    <cellStyle name="Normal 12 2 2 6 2 2 2" xfId="13283" xr:uid="{BA3C4B20-04F1-4FE1-B2E5-45963BE8AEF7}"/>
    <cellStyle name="Normal 12 2 2 6 2 2 2 2" xfId="13284" xr:uid="{50F6F710-87B9-4F13-AE53-62F56F3BE520}"/>
    <cellStyle name="Normal 12 2 2 6 2 2 3" xfId="13285" xr:uid="{1647C27C-D030-4F60-A2B8-427A642E4C21}"/>
    <cellStyle name="Normal 12 2 2 6 2 3" xfId="13286" xr:uid="{E35C468B-51EA-4B93-9D12-B583037C045D}"/>
    <cellStyle name="Normal 12 2 2 6 2 3 2" xfId="13287" xr:uid="{9583FC84-1D7D-463D-A421-995DBCE3F9B9}"/>
    <cellStyle name="Normal 12 2 2 6 2 4" xfId="13288" xr:uid="{BEC03D67-350C-4AEB-91AD-8DDB535EBF33}"/>
    <cellStyle name="Normal 12 2 2 6 3" xfId="13289" xr:uid="{E3DD0051-4F9B-419D-894A-9A24996C9ED4}"/>
    <cellStyle name="Normal 12 2 2 6 3 2" xfId="13290" xr:uid="{BA33B150-8EA7-428B-A8EE-8BC5D7CE3425}"/>
    <cellStyle name="Normal 12 2 2 6 3 2 2" xfId="13291" xr:uid="{C61A0868-6AAC-4CAA-A8DE-3B99C783A13B}"/>
    <cellStyle name="Normal 12 2 2 6 3 2 2 2" xfId="13292" xr:uid="{3B1C440D-B058-455A-B809-FABFAE89FF8B}"/>
    <cellStyle name="Normal 12 2 2 6 3 2 3" xfId="13293" xr:uid="{216D3547-DC79-4496-B441-E2A151455E80}"/>
    <cellStyle name="Normal 12 2 2 6 3 3" xfId="13294" xr:uid="{BCA80964-8FE7-42A4-813A-66FAC51AF739}"/>
    <cellStyle name="Normal 12 2 2 6 3 3 2" xfId="13295" xr:uid="{51CFB604-FC00-4D13-8DB1-B04A59B8919B}"/>
    <cellStyle name="Normal 12 2 2 6 3 4" xfId="13296" xr:uid="{6D21E06F-DF42-4DD6-BE6C-836E7E620481}"/>
    <cellStyle name="Normal 12 2 2 6 4" xfId="13297" xr:uid="{3BA3018B-BBD4-4818-9C35-E7BF7F429FB4}"/>
    <cellStyle name="Normal 12 2 2 6 4 2" xfId="13298" xr:uid="{C3C7EA5B-C823-420A-86C4-E749585D0BA6}"/>
    <cellStyle name="Normal 12 2 2 6 4 2 2" xfId="13299" xr:uid="{DF00809C-2A53-4946-9C0C-DD42D1C9CA69}"/>
    <cellStyle name="Normal 12 2 2 6 4 3" xfId="13300" xr:uid="{C94FA280-016B-4910-875E-6F44C33095FA}"/>
    <cellStyle name="Normal 12 2 2 6 5" xfId="13301" xr:uid="{94F9C5F7-9265-4982-BC74-55AA03CCC870}"/>
    <cellStyle name="Normal 12 2 2 6 5 2" xfId="13302" xr:uid="{E18D642D-619D-4946-B28D-4C07451863BF}"/>
    <cellStyle name="Normal 12 2 2 6 6" xfId="13303" xr:uid="{A6DCCCC0-67FC-4ABE-8D86-A41A6E17FC07}"/>
    <cellStyle name="Normal 12 2 2 7" xfId="13304" xr:uid="{4CCC9AB2-2269-4D04-9A54-9EB66CF0454E}"/>
    <cellStyle name="Normal 12 2 2 7 2" xfId="13305" xr:uid="{01AA45A2-9DB8-403B-A49E-B8759BBCC974}"/>
    <cellStyle name="Normal 12 2 2 7 2 2" xfId="13306" xr:uid="{D4E1D503-DA6F-4916-8441-28754B1F26D1}"/>
    <cellStyle name="Normal 12 2 2 7 2 2 2" xfId="13307" xr:uid="{33322023-BA19-4142-9E55-2633316C11E8}"/>
    <cellStyle name="Normal 12 2 2 7 2 3" xfId="13308" xr:uid="{296F9664-CCCA-43EC-9FAF-5F1C16C383A9}"/>
    <cellStyle name="Normal 12 2 2 7 3" xfId="13309" xr:uid="{7F605AF1-555E-4D44-95D0-E7DA5F0C32B6}"/>
    <cellStyle name="Normal 12 2 2 7 3 2" xfId="13310" xr:uid="{F192C320-8439-4FDB-8835-1326E30F6E2F}"/>
    <cellStyle name="Normal 12 2 2 7 4" xfId="13311" xr:uid="{1BDD78B3-B99B-487F-A2FE-88E5E2A5279F}"/>
    <cellStyle name="Normal 12 2 2 8" xfId="13312" xr:uid="{9AFD4CBF-44FA-4E5B-B2A5-11DBA19C2DD5}"/>
    <cellStyle name="Normal 12 2 2 8 2" xfId="13313" xr:uid="{DCB4A5CB-1242-440A-9804-0B103BB06265}"/>
    <cellStyle name="Normal 12 2 2 8 2 2" xfId="13314" xr:uid="{A8C0D823-944D-4261-99C3-86FCEA6AD99C}"/>
    <cellStyle name="Normal 12 2 2 8 2 2 2" xfId="13315" xr:uid="{37ACE768-AE00-4FD7-A52E-0A41257508D6}"/>
    <cellStyle name="Normal 12 2 2 8 2 3" xfId="13316" xr:uid="{E6E31414-A566-4499-8915-66B0A54D6ECF}"/>
    <cellStyle name="Normal 12 2 2 8 3" xfId="13317" xr:uid="{ED4D5378-A2AC-455B-A050-B6B25F7CB355}"/>
    <cellStyle name="Normal 12 2 2 8 3 2" xfId="13318" xr:uid="{64066F01-6D18-4925-83B9-3063E9FD0587}"/>
    <cellStyle name="Normal 12 2 2 8 4" xfId="13319" xr:uid="{5E56CA78-B0B7-41DE-B6F2-BD5DC858A3B6}"/>
    <cellStyle name="Normal 12 2 2 9" xfId="13320" xr:uid="{1CEB08B9-5D10-44AC-BCFE-39AA81E49BC8}"/>
    <cellStyle name="Normal 12 2 2 9 2" xfId="13321" xr:uid="{A757F3B8-B853-448E-AEC2-8F75F788451A}"/>
    <cellStyle name="Normal 12 2 2 9 2 2" xfId="13322" xr:uid="{4329B61A-0CF4-49F2-895D-5B988F88F173}"/>
    <cellStyle name="Normal 12 2 2 9 3" xfId="13323" xr:uid="{1100B4AC-F904-4A88-98EA-2A9F130430E8}"/>
    <cellStyle name="Normal 12 2 3" xfId="13324" xr:uid="{65B2DE91-B37C-4650-BCDB-F8A17A1F62C8}"/>
    <cellStyle name="Normal 12 2 3 2" xfId="13325" xr:uid="{C89A40F2-CD80-4435-83A7-0BCE4A25050C}"/>
    <cellStyle name="Normal 12 2 3 2 2" xfId="13326" xr:uid="{272BC90F-2D75-4F16-9B01-7F5EA77711FE}"/>
    <cellStyle name="Normal 12 2 3 2 2 2" xfId="13327" xr:uid="{8570E58E-4EE5-4BD6-9726-28805E79B7FF}"/>
    <cellStyle name="Normal 12 2 3 2 2 2 2" xfId="13328" xr:uid="{04E50D4C-4901-470B-AC6B-6AA2A591F7F5}"/>
    <cellStyle name="Normal 12 2 3 2 2 2 2 2" xfId="13329" xr:uid="{A785A60F-F92A-4E01-9600-B6214D599A09}"/>
    <cellStyle name="Normal 12 2 3 2 2 2 2 2 2" xfId="13330" xr:uid="{C2A3024D-6FEA-498D-A976-C523A13AC2C3}"/>
    <cellStyle name="Normal 12 2 3 2 2 2 2 3" xfId="13331" xr:uid="{1CF39AD9-F404-4FF6-8A28-C7925DE41D0F}"/>
    <cellStyle name="Normal 12 2 3 2 2 2 3" xfId="13332" xr:uid="{AC03A386-C9CF-456A-83E6-7066051D8D67}"/>
    <cellStyle name="Normal 12 2 3 2 2 2 3 2" xfId="13333" xr:uid="{9BF83703-A92F-4DAC-A694-FD219A10E75D}"/>
    <cellStyle name="Normal 12 2 3 2 2 2 4" xfId="13334" xr:uid="{74D7F8F6-DF7C-4F40-90CA-197EE18923B3}"/>
    <cellStyle name="Normal 12 2 3 2 2 3" xfId="13335" xr:uid="{479C69DE-5552-493F-A0CB-F0C693AEBA5B}"/>
    <cellStyle name="Normal 12 2 3 2 2 3 2" xfId="13336" xr:uid="{330C9399-87C4-43EF-9410-7EAD9D1D6770}"/>
    <cellStyle name="Normal 12 2 3 2 2 3 2 2" xfId="13337" xr:uid="{C6F7E6DB-99FB-4019-B49C-1CAA63689B0C}"/>
    <cellStyle name="Normal 12 2 3 2 2 3 2 2 2" xfId="13338" xr:uid="{F745375A-AB22-49C5-B143-BD96F0F374A9}"/>
    <cellStyle name="Normal 12 2 3 2 2 3 2 3" xfId="13339" xr:uid="{5194DEE0-A051-47BC-87F4-94EC5F71DE56}"/>
    <cellStyle name="Normal 12 2 3 2 2 3 3" xfId="13340" xr:uid="{B36A56F9-0378-4E5B-B2DA-65E8E9128F09}"/>
    <cellStyle name="Normal 12 2 3 2 2 3 3 2" xfId="13341" xr:uid="{82CE78BD-5BC1-4681-836F-400C16763A07}"/>
    <cellStyle name="Normal 12 2 3 2 2 3 4" xfId="13342" xr:uid="{C92B000A-F961-4359-95EA-BC949EA8F980}"/>
    <cellStyle name="Normal 12 2 3 2 2 4" xfId="13343" xr:uid="{2413EEBA-D2B2-4740-8EEF-509782407E83}"/>
    <cellStyle name="Normal 12 2 3 2 2 4 2" xfId="13344" xr:uid="{7F07EE2A-8BC7-479E-9D20-D17171D3FAD0}"/>
    <cellStyle name="Normal 12 2 3 2 2 4 2 2" xfId="13345" xr:uid="{92EAED97-BE25-4F5B-90D4-CE3B013E7FE1}"/>
    <cellStyle name="Normal 12 2 3 2 2 4 3" xfId="13346" xr:uid="{02147567-3334-48F0-A984-7C96C55060E3}"/>
    <cellStyle name="Normal 12 2 3 2 2 5" xfId="13347" xr:uid="{1371207D-263C-4FD0-B76C-7C9190A6DCD6}"/>
    <cellStyle name="Normal 12 2 3 2 2 5 2" xfId="13348" xr:uid="{2805738B-2CB2-44E1-920F-CB1C6C0831A4}"/>
    <cellStyle name="Normal 12 2 3 2 2 6" xfId="13349" xr:uid="{17E85C80-3442-4D8E-AE3B-1B8692A13AF0}"/>
    <cellStyle name="Normal 12 2 3 2 3" xfId="13350" xr:uid="{F45285C1-9ED3-4F74-A3E1-27354F610E52}"/>
    <cellStyle name="Normal 12 2 3 2 3 2" xfId="13351" xr:uid="{D65F22E5-E91A-4E5D-9A0F-A16DE648D9D8}"/>
    <cellStyle name="Normal 12 2 3 2 3 2 2" xfId="13352" xr:uid="{14AC183C-2667-4C52-8016-0FBD2BB2D4AD}"/>
    <cellStyle name="Normal 12 2 3 2 3 2 2 2" xfId="13353" xr:uid="{2D965824-53CE-4737-9951-1D886746AF10}"/>
    <cellStyle name="Normal 12 2 3 2 3 2 3" xfId="13354" xr:uid="{401D5885-2191-41E8-8A53-7B6494480090}"/>
    <cellStyle name="Normal 12 2 3 2 3 3" xfId="13355" xr:uid="{6A69F2F8-2622-490F-991D-8AA1CC2616F4}"/>
    <cellStyle name="Normal 12 2 3 2 3 3 2" xfId="13356" xr:uid="{41C43281-1972-492E-B29B-F64FE45FFBC8}"/>
    <cellStyle name="Normal 12 2 3 2 3 4" xfId="13357" xr:uid="{4BC95B97-7D5F-4F02-B34A-12E7DE3DBB01}"/>
    <cellStyle name="Normal 12 2 3 2 4" xfId="13358" xr:uid="{E4A5AF3A-420F-4EB5-A861-FD84A5A18807}"/>
    <cellStyle name="Normal 12 2 3 2 4 2" xfId="13359" xr:uid="{60F56B1F-1149-49EA-B4DF-9647E03F352C}"/>
    <cellStyle name="Normal 12 2 3 2 4 2 2" xfId="13360" xr:uid="{7F909732-5C8E-4527-9C53-9F93D8225AD7}"/>
    <cellStyle name="Normal 12 2 3 2 4 2 2 2" xfId="13361" xr:uid="{013741B4-9A53-41C6-BCFE-484E968DF48F}"/>
    <cellStyle name="Normal 12 2 3 2 4 2 3" xfId="13362" xr:uid="{F760EC07-DC7A-4FE4-963D-450DE789856F}"/>
    <cellStyle name="Normal 12 2 3 2 4 3" xfId="13363" xr:uid="{5915A317-2529-40EE-88D1-74F2E5A2EF3D}"/>
    <cellStyle name="Normal 12 2 3 2 4 3 2" xfId="13364" xr:uid="{5ABBA8A6-56B0-4E82-86BF-B6C24FC449EB}"/>
    <cellStyle name="Normal 12 2 3 2 4 4" xfId="13365" xr:uid="{7403BEC0-F314-4BD5-BCB2-69F7F7E97FB6}"/>
    <cellStyle name="Normal 12 2 3 2 5" xfId="13366" xr:uid="{198B1073-0764-4ADA-A703-22B3F5E2378B}"/>
    <cellStyle name="Normal 12 2 3 2 5 2" xfId="13367" xr:uid="{ABE26FA8-A65D-4084-9038-E56EE0C8B97E}"/>
    <cellStyle name="Normal 12 2 3 2 5 2 2" xfId="13368" xr:uid="{8931793A-1604-4B50-AE8F-13BCB9298F4D}"/>
    <cellStyle name="Normal 12 2 3 2 5 3" xfId="13369" xr:uid="{2A2DFECB-696F-46E7-897D-7F31875303BB}"/>
    <cellStyle name="Normal 12 2 3 2 6" xfId="13370" xr:uid="{063A9E9D-32EC-4FAE-8E19-EAA1CE200A32}"/>
    <cellStyle name="Normal 12 2 3 2 6 2" xfId="13371" xr:uid="{8236F4BA-9D7A-4372-961F-B478FA3377DE}"/>
    <cellStyle name="Normal 12 2 3 2 7" xfId="13372" xr:uid="{24A6EC24-A6AE-4548-BE6D-EAC7BD73DDDC}"/>
    <cellStyle name="Normal 12 2 3 3" xfId="13373" xr:uid="{66CEAB23-4ED4-408C-92E5-66957A1A56E5}"/>
    <cellStyle name="Normal 12 2 3 3 2" xfId="13374" xr:uid="{6706AE9B-198E-479C-BED2-D617E9A07173}"/>
    <cellStyle name="Normal 12 2 3 3 2 2" xfId="13375" xr:uid="{D5EE53CB-5983-4896-B32D-0BC1BF5E15FA}"/>
    <cellStyle name="Normal 12 2 3 3 2 2 2" xfId="13376" xr:uid="{CDA8248B-FCC9-40E4-8BAA-54A0B5CBE105}"/>
    <cellStyle name="Normal 12 2 3 3 2 2 2 2" xfId="13377" xr:uid="{0043DD60-2625-417B-A37C-B578AC2FB73E}"/>
    <cellStyle name="Normal 12 2 3 3 2 2 2 2 2" xfId="13378" xr:uid="{E07EFABA-D33B-4D84-9B92-C68D9A807EAB}"/>
    <cellStyle name="Normal 12 2 3 3 2 2 2 3" xfId="13379" xr:uid="{B225E294-4B3D-4B81-B87E-18A67C5570D1}"/>
    <cellStyle name="Normal 12 2 3 3 2 2 3" xfId="13380" xr:uid="{0349CDCD-682C-4A46-B727-DF46C30FC7EB}"/>
    <cellStyle name="Normal 12 2 3 3 2 2 3 2" xfId="13381" xr:uid="{74B71943-DBA6-427A-BFF7-D510A4755BBE}"/>
    <cellStyle name="Normal 12 2 3 3 2 2 4" xfId="13382" xr:uid="{22539847-6B1E-4E97-B419-1C9CDA91F50A}"/>
    <cellStyle name="Normal 12 2 3 3 2 3" xfId="13383" xr:uid="{7FFCA5C1-708B-45E5-B47E-13ADDF4683DA}"/>
    <cellStyle name="Normal 12 2 3 3 2 3 2" xfId="13384" xr:uid="{4FEE26C0-F406-4A5F-B5CD-1597FB157B9C}"/>
    <cellStyle name="Normal 12 2 3 3 2 3 2 2" xfId="13385" xr:uid="{CDB5F9AB-7506-4351-947E-DBAE80CEDC15}"/>
    <cellStyle name="Normal 12 2 3 3 2 3 2 2 2" xfId="13386" xr:uid="{4D808B8C-5DC0-4FE4-A97B-49FC767E97E8}"/>
    <cellStyle name="Normal 12 2 3 3 2 3 2 3" xfId="13387" xr:uid="{9593546D-D2E1-42AB-BE12-5717C351DF2F}"/>
    <cellStyle name="Normal 12 2 3 3 2 3 3" xfId="13388" xr:uid="{8F0E3A66-CAB6-4BD7-8AA0-A6A8030A86FE}"/>
    <cellStyle name="Normal 12 2 3 3 2 3 3 2" xfId="13389" xr:uid="{1A670EA9-7636-4486-AB68-8E33EEA3B4F4}"/>
    <cellStyle name="Normal 12 2 3 3 2 3 4" xfId="13390" xr:uid="{49CCDCC5-9397-4F8E-BF07-C8D38A7B9698}"/>
    <cellStyle name="Normal 12 2 3 3 2 4" xfId="13391" xr:uid="{D90950C7-E313-407C-8CC9-A38CCEAD37AE}"/>
    <cellStyle name="Normal 12 2 3 3 2 4 2" xfId="13392" xr:uid="{932CAE04-394C-45F9-B75A-29EC93B08E9F}"/>
    <cellStyle name="Normal 12 2 3 3 2 4 2 2" xfId="13393" xr:uid="{98176340-C7BD-4A01-9754-062CA35B8518}"/>
    <cellStyle name="Normal 12 2 3 3 2 4 3" xfId="13394" xr:uid="{BE8FA9CA-C4FD-4274-8375-B91D207BE073}"/>
    <cellStyle name="Normal 12 2 3 3 2 5" xfId="13395" xr:uid="{ECC8BACE-7C67-4CC7-B526-B3F4EA530DAB}"/>
    <cellStyle name="Normal 12 2 3 3 2 5 2" xfId="13396" xr:uid="{04C06D3A-F70D-4D3F-81A0-0AE886938032}"/>
    <cellStyle name="Normal 12 2 3 3 2 6" xfId="13397" xr:uid="{D986B87D-C604-430E-96B4-1435C821F402}"/>
    <cellStyle name="Normal 12 2 3 3 3" xfId="13398" xr:uid="{749E6DF8-241D-4306-B739-A0B493624371}"/>
    <cellStyle name="Normal 12 2 3 3 3 2" xfId="13399" xr:uid="{3D76D49E-C5EF-4D0F-9612-4A8CB9A31EE1}"/>
    <cellStyle name="Normal 12 2 3 3 3 2 2" xfId="13400" xr:uid="{2A130E83-2B3F-43F6-8156-3F1FEF63E764}"/>
    <cellStyle name="Normal 12 2 3 3 3 2 2 2" xfId="13401" xr:uid="{9938CAFF-D2CA-4EB4-9487-87C439A610A8}"/>
    <cellStyle name="Normal 12 2 3 3 3 2 3" xfId="13402" xr:uid="{5B03ECFB-163F-46AD-A15E-4DFC1E1821D5}"/>
    <cellStyle name="Normal 12 2 3 3 3 3" xfId="13403" xr:uid="{F6020322-9075-4B02-B811-D6B861ABCE17}"/>
    <cellStyle name="Normal 12 2 3 3 3 3 2" xfId="13404" xr:uid="{DB85CA7E-65AE-42FE-AEF3-8627F0060177}"/>
    <cellStyle name="Normal 12 2 3 3 3 4" xfId="13405" xr:uid="{554B380C-51DB-4BAE-BF23-E9F868304312}"/>
    <cellStyle name="Normal 12 2 3 3 4" xfId="13406" xr:uid="{4CE81253-2CE6-48DE-950E-D9100F37F956}"/>
    <cellStyle name="Normal 12 2 3 3 4 2" xfId="13407" xr:uid="{44474A41-EDF2-4672-A820-4DFB98C2E8E4}"/>
    <cellStyle name="Normal 12 2 3 3 4 2 2" xfId="13408" xr:uid="{A095FD83-55DF-4A7B-9DA1-36C5DF47CEE2}"/>
    <cellStyle name="Normal 12 2 3 3 4 2 2 2" xfId="13409" xr:uid="{BE9B391A-C78A-43D9-BCEA-92BBE1D20137}"/>
    <cellStyle name="Normal 12 2 3 3 4 2 3" xfId="13410" xr:uid="{BFEFE6BE-D12F-4368-89F1-63607F8FD2E1}"/>
    <cellStyle name="Normal 12 2 3 3 4 3" xfId="13411" xr:uid="{34143A86-A0BA-4BA3-B637-903EBC4FF863}"/>
    <cellStyle name="Normal 12 2 3 3 4 3 2" xfId="13412" xr:uid="{4AE644BB-BF99-4AD9-AFE9-281F56F5959C}"/>
    <cellStyle name="Normal 12 2 3 3 4 4" xfId="13413" xr:uid="{30072B56-4AA0-432C-A6A1-C2ED9A8A7DC4}"/>
    <cellStyle name="Normal 12 2 3 3 5" xfId="13414" xr:uid="{4116D859-831B-471B-BA3C-977DF558ACD5}"/>
    <cellStyle name="Normal 12 2 3 3 5 2" xfId="13415" xr:uid="{AE7FA46F-A6B8-40F7-926D-FC32B3F1A3FD}"/>
    <cellStyle name="Normal 12 2 3 3 5 2 2" xfId="13416" xr:uid="{FC3C8628-534E-4240-85AE-250AA55594ED}"/>
    <cellStyle name="Normal 12 2 3 3 5 3" xfId="13417" xr:uid="{AB9A74B2-F51D-4A25-AB0B-0627EB80E428}"/>
    <cellStyle name="Normal 12 2 3 3 6" xfId="13418" xr:uid="{22154397-8E47-44CA-AD2E-F8D05DE2C702}"/>
    <cellStyle name="Normal 12 2 3 3 6 2" xfId="13419" xr:uid="{CEA3F221-055C-4348-A969-81C55FBFEF16}"/>
    <cellStyle name="Normal 12 2 3 3 7" xfId="13420" xr:uid="{08E26A6C-BA6C-422A-8F5B-D870C2741EE8}"/>
    <cellStyle name="Normal 12 2 3 4" xfId="13421" xr:uid="{3DD3954E-DC7B-4895-A5C6-81B05AE8F9BB}"/>
    <cellStyle name="Normal 12 2 3 4 2" xfId="13422" xr:uid="{29EF66D8-B5D6-4228-9BA9-BF185A1A0E31}"/>
    <cellStyle name="Normal 12 2 3 4 2 2" xfId="13423" xr:uid="{7C7FE151-D61B-468B-B107-31AC2CBEC6E4}"/>
    <cellStyle name="Normal 12 2 3 4 2 2 2" xfId="13424" xr:uid="{EFD513A4-B452-4FCE-B664-273D56728EF7}"/>
    <cellStyle name="Normal 12 2 3 4 2 2 2 2" xfId="13425" xr:uid="{E5548E95-BA96-4F6B-918C-AEB6D2DDEDB9}"/>
    <cellStyle name="Normal 12 2 3 4 2 2 3" xfId="13426" xr:uid="{6343C274-82FE-4D11-8A7A-446EADA8B896}"/>
    <cellStyle name="Normal 12 2 3 4 2 3" xfId="13427" xr:uid="{14277852-9977-4E96-8221-FA7DC7B80C42}"/>
    <cellStyle name="Normal 12 2 3 4 2 3 2" xfId="13428" xr:uid="{CBF7E146-B216-4A4B-A857-735913385A24}"/>
    <cellStyle name="Normal 12 2 3 4 2 4" xfId="13429" xr:uid="{6E51AAAF-5265-46F0-BB9B-A029FC4907DC}"/>
    <cellStyle name="Normal 12 2 3 4 3" xfId="13430" xr:uid="{08E5256D-D3B8-4C39-A679-A20F8AC7BB23}"/>
    <cellStyle name="Normal 12 2 3 4 3 2" xfId="13431" xr:uid="{C1F22142-47C1-47F1-BCF0-01EAF1903E77}"/>
    <cellStyle name="Normal 12 2 3 4 3 2 2" xfId="13432" xr:uid="{6AE90FBC-EA7C-450C-A4BC-E9CD7C30A6C9}"/>
    <cellStyle name="Normal 12 2 3 4 3 2 2 2" xfId="13433" xr:uid="{9EBFB80E-BB8B-4BAE-8D50-838DA481DB96}"/>
    <cellStyle name="Normal 12 2 3 4 3 2 3" xfId="13434" xr:uid="{1B2132D4-6CC8-47F4-BEDC-A398238FD991}"/>
    <cellStyle name="Normal 12 2 3 4 3 3" xfId="13435" xr:uid="{E1FD19EF-DE78-410D-8B80-067E6D0DAA32}"/>
    <cellStyle name="Normal 12 2 3 4 3 3 2" xfId="13436" xr:uid="{F408912C-BDAF-4BD5-BFB2-84E41C946D0D}"/>
    <cellStyle name="Normal 12 2 3 4 3 4" xfId="13437" xr:uid="{E1413FE0-A954-4C7F-AC59-E7EB417440CC}"/>
    <cellStyle name="Normal 12 2 3 4 4" xfId="13438" xr:uid="{49759244-C141-495B-8C28-C0FE93FFFD00}"/>
    <cellStyle name="Normal 12 2 3 4 4 2" xfId="13439" xr:uid="{37DB475D-39B6-4743-BE5E-2A3D2A1C1A6F}"/>
    <cellStyle name="Normal 12 2 3 4 4 2 2" xfId="13440" xr:uid="{722CF056-9FDA-4279-AC9C-18AC9B8FBC4A}"/>
    <cellStyle name="Normal 12 2 3 4 4 3" xfId="13441" xr:uid="{0DC7111A-0EA3-4BC8-895F-DDEBFF892CDD}"/>
    <cellStyle name="Normal 12 2 3 4 5" xfId="13442" xr:uid="{DFBC6296-72C6-44C0-9403-F465F7B630CB}"/>
    <cellStyle name="Normal 12 2 3 4 5 2" xfId="13443" xr:uid="{2D3B2192-827B-43BB-ACDE-87E620EEBBBC}"/>
    <cellStyle name="Normal 12 2 3 4 6" xfId="13444" xr:uid="{A42CBC83-EBB4-411D-8505-92A3C7A3E508}"/>
    <cellStyle name="Normal 12 2 3 5" xfId="13445" xr:uid="{1A8637D6-EC8A-403D-8270-4CDB86884A06}"/>
    <cellStyle name="Normal 12 2 3 5 2" xfId="13446" xr:uid="{79DB8494-103D-4C64-A356-D7A6D9B366B7}"/>
    <cellStyle name="Normal 12 2 3 5 2 2" xfId="13447" xr:uid="{D24B7D3C-1D08-4E3B-A2FD-99FEDB67BF35}"/>
    <cellStyle name="Normal 12 2 3 5 2 2 2" xfId="13448" xr:uid="{6ED2BA51-83F1-4C1C-B571-4C7B812D5DB7}"/>
    <cellStyle name="Normal 12 2 3 5 2 3" xfId="13449" xr:uid="{C5E52F3A-6B6B-4425-9839-E04A438B96F8}"/>
    <cellStyle name="Normal 12 2 3 5 3" xfId="13450" xr:uid="{FE95151F-CCD7-493A-8DD3-66C46D436E18}"/>
    <cellStyle name="Normal 12 2 3 5 3 2" xfId="13451" xr:uid="{E3F43093-6399-44F0-8DED-8DD8A5C0001C}"/>
    <cellStyle name="Normal 12 2 3 5 4" xfId="13452" xr:uid="{9E01F346-9657-4A92-ABBC-A9C1EE4709E2}"/>
    <cellStyle name="Normal 12 2 3 6" xfId="13453" xr:uid="{0527046B-E9A1-4583-8A52-A8866B6A5383}"/>
    <cellStyle name="Normal 12 2 3 6 2" xfId="13454" xr:uid="{3D94AAD3-85A4-46EA-99FD-6477CBBC5BB9}"/>
    <cellStyle name="Normal 12 2 3 6 2 2" xfId="13455" xr:uid="{6C3F948C-259A-4EFE-AAAC-F7DDC8A43EA9}"/>
    <cellStyle name="Normal 12 2 3 6 2 2 2" xfId="13456" xr:uid="{8E3DBB53-E9B7-4292-84CC-D8886CD48984}"/>
    <cellStyle name="Normal 12 2 3 6 2 3" xfId="13457" xr:uid="{2F37B0B1-4942-4ED9-BFBA-7C9922B23C37}"/>
    <cellStyle name="Normal 12 2 3 6 3" xfId="13458" xr:uid="{A20C3DD1-BFDD-4FC3-BFCE-6A188659BF9F}"/>
    <cellStyle name="Normal 12 2 3 6 3 2" xfId="13459" xr:uid="{86F2FB54-513D-4394-B77D-440AB96DA6EA}"/>
    <cellStyle name="Normal 12 2 3 6 4" xfId="13460" xr:uid="{19F5BEC5-819E-4E1C-8F6C-4DB9EE646FE8}"/>
    <cellStyle name="Normal 12 2 3 7" xfId="13461" xr:uid="{CE6F3F5B-EC6A-4D2A-95C9-3BA61C56EA46}"/>
    <cellStyle name="Normal 12 2 3 7 2" xfId="13462" xr:uid="{678F6859-B963-43D3-93EC-4B8A84C1B475}"/>
    <cellStyle name="Normal 12 2 3 7 2 2" xfId="13463" xr:uid="{98D85B01-ED40-4621-BA26-47798461FE3C}"/>
    <cellStyle name="Normal 12 2 3 7 3" xfId="13464" xr:uid="{98DF918C-A349-45AF-B3D1-92D79BB5F172}"/>
    <cellStyle name="Normal 12 2 3 8" xfId="13465" xr:uid="{E1C15EC8-3B89-4363-8818-99C75442530C}"/>
    <cellStyle name="Normal 12 2 3 8 2" xfId="13466" xr:uid="{2CC3AEBA-FCFF-438F-B541-4BD332654FF7}"/>
    <cellStyle name="Normal 12 2 3 9" xfId="13467" xr:uid="{C06FC3D9-6800-478F-A682-C9840F569A27}"/>
    <cellStyle name="Normal 12 2 4" xfId="13468" xr:uid="{5CF0121C-000E-434F-9C41-313C21D56ED4}"/>
    <cellStyle name="Normal 12 2 4 10" xfId="13469" xr:uid="{0C925880-7D23-408B-BCE3-986B75565D91}"/>
    <cellStyle name="Normal 12 2 4 10 2" xfId="13470" xr:uid="{79133CE3-642C-494E-B611-1CD5809C6DC8}"/>
    <cellStyle name="Normal 12 2 4 11" xfId="13471" xr:uid="{7098539C-C66E-446F-B85A-866DF8F5E2B8}"/>
    <cellStyle name="Normal 12 2 4 2" xfId="13472" xr:uid="{1745F58F-B492-4142-B948-460C771FADCC}"/>
    <cellStyle name="Normal 12 2 4 2 2" xfId="13473" xr:uid="{86700A34-1688-4A90-95AD-136CEAE862AB}"/>
    <cellStyle name="Normal 12 2 4 2 2 2" xfId="13474" xr:uid="{CF6D210C-AD41-4E19-ADDA-C8A0392144D0}"/>
    <cellStyle name="Normal 12 2 4 2 2 2 2" xfId="13475" xr:uid="{4AE00DEE-CD52-4935-9313-5AB70D24BDAB}"/>
    <cellStyle name="Normal 12 2 4 2 2 2 2 2" xfId="13476" xr:uid="{7531DD53-617B-4457-9E5A-3CCCC3E7484A}"/>
    <cellStyle name="Normal 12 2 4 2 2 2 2 2 2" xfId="13477" xr:uid="{5A6B57F7-77C4-4B4D-9882-628C4601D373}"/>
    <cellStyle name="Normal 12 2 4 2 2 2 2 2 2 2" xfId="13478" xr:uid="{132BDE07-B2E8-47A1-B395-66165F36F7B6}"/>
    <cellStyle name="Normal 12 2 4 2 2 2 2 2 3" xfId="13479" xr:uid="{39678C12-3DD2-4F47-A267-7B59D26C59A1}"/>
    <cellStyle name="Normal 12 2 4 2 2 2 2 3" xfId="13480" xr:uid="{1202E37E-E408-4775-AEC6-8B6C4D187E7B}"/>
    <cellStyle name="Normal 12 2 4 2 2 2 2 3 2" xfId="13481" xr:uid="{B6D0E469-8D13-4991-843C-370C2F4E147D}"/>
    <cellStyle name="Normal 12 2 4 2 2 2 2 4" xfId="13482" xr:uid="{D88CDF2B-3426-4132-813E-5A1B733E5382}"/>
    <cellStyle name="Normal 12 2 4 2 2 2 3" xfId="13483" xr:uid="{34AC41D3-BC52-4BB5-8915-0D6096004842}"/>
    <cellStyle name="Normal 12 2 4 2 2 2 3 2" xfId="13484" xr:uid="{116124CC-97FB-4631-B426-B06A731BF977}"/>
    <cellStyle name="Normal 12 2 4 2 2 2 3 2 2" xfId="13485" xr:uid="{897BC713-DEDF-4FC8-97B0-D74ECDD7CBCB}"/>
    <cellStyle name="Normal 12 2 4 2 2 2 3 2 2 2" xfId="13486" xr:uid="{9DBE0181-EA5E-4FE8-B41B-599DEF8C4D0C}"/>
    <cellStyle name="Normal 12 2 4 2 2 2 3 2 3" xfId="13487" xr:uid="{3513E8C3-6FBB-4C8D-800D-DB53C7C41881}"/>
    <cellStyle name="Normal 12 2 4 2 2 2 3 3" xfId="13488" xr:uid="{3D7CCE62-0B30-49D1-8CD0-4E38FD9BA7E3}"/>
    <cellStyle name="Normal 12 2 4 2 2 2 3 3 2" xfId="13489" xr:uid="{D126027D-C76C-4F04-949F-33C8CD00D21B}"/>
    <cellStyle name="Normal 12 2 4 2 2 2 3 4" xfId="13490" xr:uid="{E853E257-0A24-4539-BCAD-35ECBF850608}"/>
    <cellStyle name="Normal 12 2 4 2 2 2 4" xfId="13491" xr:uid="{706AA9A6-41DE-411B-8693-E584B24E4EEC}"/>
    <cellStyle name="Normal 12 2 4 2 2 2 4 2" xfId="13492" xr:uid="{073558D9-8E53-4C96-82D1-B33BD2546C1F}"/>
    <cellStyle name="Normal 12 2 4 2 2 2 4 2 2" xfId="13493" xr:uid="{97AAF100-E990-4F1B-AA8D-3398CA4A4155}"/>
    <cellStyle name="Normal 12 2 4 2 2 2 4 3" xfId="13494" xr:uid="{752F9AFD-E20A-4493-814A-51C51FC9B1FD}"/>
    <cellStyle name="Normal 12 2 4 2 2 2 5" xfId="13495" xr:uid="{A42FEB08-0124-49AE-AE14-619565D9D90C}"/>
    <cellStyle name="Normal 12 2 4 2 2 2 5 2" xfId="13496" xr:uid="{C4204604-3C17-414C-870E-A9AB86AA9692}"/>
    <cellStyle name="Normal 12 2 4 2 2 2 6" xfId="13497" xr:uid="{1CF33A73-6EA4-4F71-BDEE-A5F3822E2E28}"/>
    <cellStyle name="Normal 12 2 4 2 2 3" xfId="13498" xr:uid="{18ABF45E-16AF-4E93-872C-F4BF971E564B}"/>
    <cellStyle name="Normal 12 2 4 2 2 3 2" xfId="13499" xr:uid="{9C2D4E13-F2B0-4A22-88FC-25D409BB391F}"/>
    <cellStyle name="Normal 12 2 4 2 2 3 2 2" xfId="13500" xr:uid="{CC1AC806-3C55-4A04-926E-07973B1D451A}"/>
    <cellStyle name="Normal 12 2 4 2 2 3 2 2 2" xfId="13501" xr:uid="{A2E036F7-ECC9-40AE-9353-F29A508AD286}"/>
    <cellStyle name="Normal 12 2 4 2 2 3 2 3" xfId="13502" xr:uid="{83EEAB97-3F6C-479D-806F-6B2BAA0233EC}"/>
    <cellStyle name="Normal 12 2 4 2 2 3 3" xfId="13503" xr:uid="{B9701EE4-0674-4EB7-A35E-35C3E0FD4A34}"/>
    <cellStyle name="Normal 12 2 4 2 2 3 3 2" xfId="13504" xr:uid="{A75693F2-065D-4BA3-B6DB-1D0DAD44DF04}"/>
    <cellStyle name="Normal 12 2 4 2 2 3 4" xfId="13505" xr:uid="{DDD3D1CF-143A-47A0-9DC5-E1A1044D717B}"/>
    <cellStyle name="Normal 12 2 4 2 2 4" xfId="13506" xr:uid="{D58BD340-F954-4425-A97E-E63F24AF28F3}"/>
    <cellStyle name="Normal 12 2 4 2 2 4 2" xfId="13507" xr:uid="{24C8B760-93FC-4AF2-8720-C0F03E6B24C9}"/>
    <cellStyle name="Normal 12 2 4 2 2 4 2 2" xfId="13508" xr:uid="{E48855C4-382B-40AB-90BF-65D89F8CE83A}"/>
    <cellStyle name="Normal 12 2 4 2 2 4 2 2 2" xfId="13509" xr:uid="{CF5C70D1-145E-431E-AE41-2DD5A1191ED2}"/>
    <cellStyle name="Normal 12 2 4 2 2 4 2 3" xfId="13510" xr:uid="{490065A2-EBE7-4763-8BB2-B1967D3C8B34}"/>
    <cellStyle name="Normal 12 2 4 2 2 4 3" xfId="13511" xr:uid="{0D5F5D4E-D338-470C-923D-5B14E7939518}"/>
    <cellStyle name="Normal 12 2 4 2 2 4 3 2" xfId="13512" xr:uid="{2ED15F03-B7C0-4882-B507-62641868CE66}"/>
    <cellStyle name="Normal 12 2 4 2 2 4 4" xfId="13513" xr:uid="{9C0F14BC-287A-4C6F-AE1A-094ACE7EDAF2}"/>
    <cellStyle name="Normal 12 2 4 2 2 5" xfId="13514" xr:uid="{777FB3B9-F12E-4010-B56E-9D40F508A7EF}"/>
    <cellStyle name="Normal 12 2 4 2 2 5 2" xfId="13515" xr:uid="{71ACF4CD-C33E-4884-9409-36349DF45DBC}"/>
    <cellStyle name="Normal 12 2 4 2 2 5 2 2" xfId="13516" xr:uid="{067697DA-DA0E-444E-AF9F-E5E0CFEBEE2C}"/>
    <cellStyle name="Normal 12 2 4 2 2 5 3" xfId="13517" xr:uid="{47BA1924-01E0-481A-B817-181AC3729F6E}"/>
    <cellStyle name="Normal 12 2 4 2 2 6" xfId="13518" xr:uid="{CC8653C7-D955-4460-8C2A-95344DB65B4F}"/>
    <cellStyle name="Normal 12 2 4 2 2 6 2" xfId="13519" xr:uid="{B79FF17C-F640-4F7C-B1B1-5C3D1A7FAEFB}"/>
    <cellStyle name="Normal 12 2 4 2 2 7" xfId="13520" xr:uid="{CB3D2423-8BE7-4D69-9A34-132100F7A77B}"/>
    <cellStyle name="Normal 12 2 4 2 3" xfId="13521" xr:uid="{9B41B230-0449-4931-850E-A4DC4D862630}"/>
    <cellStyle name="Normal 12 2 4 2 3 2" xfId="13522" xr:uid="{11D7C35B-6CE7-4CDA-AC94-26BF68125C5A}"/>
    <cellStyle name="Normal 12 2 4 2 3 2 2" xfId="13523" xr:uid="{D352D971-16FE-48BD-AC87-DF1285E0212D}"/>
    <cellStyle name="Normal 12 2 4 2 3 2 2 2" xfId="13524" xr:uid="{39599801-BE34-4FB7-94BF-87611294C4C4}"/>
    <cellStyle name="Normal 12 2 4 2 3 2 2 2 2" xfId="13525" xr:uid="{B40E56B4-2BB2-47FA-AD76-374919398BA3}"/>
    <cellStyle name="Normal 12 2 4 2 3 2 2 2 2 2" xfId="13526" xr:uid="{0E244576-AD90-4FA4-B4FD-625D2EBBC145}"/>
    <cellStyle name="Normal 12 2 4 2 3 2 2 2 3" xfId="13527" xr:uid="{FE57FED3-8BB6-4313-A48C-DD3C1A126857}"/>
    <cellStyle name="Normal 12 2 4 2 3 2 2 3" xfId="13528" xr:uid="{A266A25D-CC34-42E4-A233-5687BDFE3154}"/>
    <cellStyle name="Normal 12 2 4 2 3 2 2 3 2" xfId="13529" xr:uid="{02BF58D6-0FDE-4C65-A0BD-8D1305173554}"/>
    <cellStyle name="Normal 12 2 4 2 3 2 2 4" xfId="13530" xr:uid="{444D4E95-79AE-4195-B768-9AFDDBA8E7FD}"/>
    <cellStyle name="Normal 12 2 4 2 3 2 3" xfId="13531" xr:uid="{B2E55B84-5E49-408F-9AB3-2F75C0A178C0}"/>
    <cellStyle name="Normal 12 2 4 2 3 2 3 2" xfId="13532" xr:uid="{F7C10770-97C3-4FF8-8C6B-C4FCF3E7F820}"/>
    <cellStyle name="Normal 12 2 4 2 3 2 3 2 2" xfId="13533" xr:uid="{D521D2DC-E1B3-4A7F-8E5C-B044F53EA658}"/>
    <cellStyle name="Normal 12 2 4 2 3 2 3 2 2 2" xfId="13534" xr:uid="{BB74CD9B-1CBE-4815-AE07-64C6E16D7260}"/>
    <cellStyle name="Normal 12 2 4 2 3 2 3 2 3" xfId="13535" xr:uid="{36E0B91D-56AA-4EC8-A284-4EFD6B6BB11C}"/>
    <cellStyle name="Normal 12 2 4 2 3 2 3 3" xfId="13536" xr:uid="{2B4F3FDD-657C-4F78-931B-1873A98A5160}"/>
    <cellStyle name="Normal 12 2 4 2 3 2 3 3 2" xfId="13537" xr:uid="{F2983D34-0BFD-40F4-9D21-A6F8E30C9746}"/>
    <cellStyle name="Normal 12 2 4 2 3 2 3 4" xfId="13538" xr:uid="{45356C88-98D8-4399-913F-9ABEC9D3CED6}"/>
    <cellStyle name="Normal 12 2 4 2 3 2 4" xfId="13539" xr:uid="{AD2DB861-5D19-41CF-ADB4-BC0D25F31BE9}"/>
    <cellStyle name="Normal 12 2 4 2 3 2 4 2" xfId="13540" xr:uid="{DD12F275-DEB5-4124-830B-07E74EFF479C}"/>
    <cellStyle name="Normal 12 2 4 2 3 2 4 2 2" xfId="13541" xr:uid="{F9EAB797-5CC6-4D90-AAEB-23980416192A}"/>
    <cellStyle name="Normal 12 2 4 2 3 2 4 3" xfId="13542" xr:uid="{87E588D4-D96A-4F8B-A736-50D23B610223}"/>
    <cellStyle name="Normal 12 2 4 2 3 2 5" xfId="13543" xr:uid="{27ACBAB0-06DE-4BC4-880C-46D28A423119}"/>
    <cellStyle name="Normal 12 2 4 2 3 2 5 2" xfId="13544" xr:uid="{60C83989-00F3-4B59-A721-1E7B437E45D9}"/>
    <cellStyle name="Normal 12 2 4 2 3 2 6" xfId="13545" xr:uid="{D82173E0-DA4F-4052-9CF5-BEA4B3269F13}"/>
    <cellStyle name="Normal 12 2 4 2 3 3" xfId="13546" xr:uid="{9D0D3C5C-DFBE-4CBA-9368-76816355D84A}"/>
    <cellStyle name="Normal 12 2 4 2 3 3 2" xfId="13547" xr:uid="{8B4805C2-08ED-43FA-A55F-39602A3D9287}"/>
    <cellStyle name="Normal 12 2 4 2 3 3 2 2" xfId="13548" xr:uid="{70D23F52-FA0F-4F44-9962-A9A2EF31FA04}"/>
    <cellStyle name="Normal 12 2 4 2 3 3 2 2 2" xfId="13549" xr:uid="{4669D5B0-5D0B-42C2-BD3B-373A015A480C}"/>
    <cellStyle name="Normal 12 2 4 2 3 3 2 3" xfId="13550" xr:uid="{FBC0B0FC-F52B-4F8A-9291-ECF7A6319768}"/>
    <cellStyle name="Normal 12 2 4 2 3 3 3" xfId="13551" xr:uid="{3941DDD6-D9F9-4E02-B7D1-E0FF3028D325}"/>
    <cellStyle name="Normal 12 2 4 2 3 3 3 2" xfId="13552" xr:uid="{A8867FC1-D657-46AB-936C-C5825804D555}"/>
    <cellStyle name="Normal 12 2 4 2 3 3 4" xfId="13553" xr:uid="{6787E7C5-681C-468C-A541-B80CDD84B4CA}"/>
    <cellStyle name="Normal 12 2 4 2 3 4" xfId="13554" xr:uid="{BCEE2788-1DC9-4B1D-8F76-1F03807E9E1A}"/>
    <cellStyle name="Normal 12 2 4 2 3 4 2" xfId="13555" xr:uid="{D40C78E6-D35B-4E27-B378-9AC48668FE41}"/>
    <cellStyle name="Normal 12 2 4 2 3 4 2 2" xfId="13556" xr:uid="{BA43D865-9E7E-4B70-BC19-DB6B95F2F9EC}"/>
    <cellStyle name="Normal 12 2 4 2 3 4 2 2 2" xfId="13557" xr:uid="{0301B295-93C6-416B-96CC-EE08E7FA4BF4}"/>
    <cellStyle name="Normal 12 2 4 2 3 4 2 3" xfId="13558" xr:uid="{F22E532E-71A1-43D8-B871-C919654D6D5F}"/>
    <cellStyle name="Normal 12 2 4 2 3 4 3" xfId="13559" xr:uid="{0BFEE8D4-EB75-4F2F-BEBB-A40BC1C1E1B5}"/>
    <cellStyle name="Normal 12 2 4 2 3 4 3 2" xfId="13560" xr:uid="{057220D8-0835-4FA3-A3DD-D809D9C0BC9B}"/>
    <cellStyle name="Normal 12 2 4 2 3 4 4" xfId="13561" xr:uid="{4F83BF00-9BE5-49AD-987D-DFEC609B9FDA}"/>
    <cellStyle name="Normal 12 2 4 2 3 5" xfId="13562" xr:uid="{8AF77AEA-B783-4402-9F61-33BFAC57ADAB}"/>
    <cellStyle name="Normal 12 2 4 2 3 5 2" xfId="13563" xr:uid="{D3272A0E-45A5-49E7-9EA1-84A2EC4A6EDD}"/>
    <cellStyle name="Normal 12 2 4 2 3 5 2 2" xfId="13564" xr:uid="{2010B8BD-5386-44EE-8F59-FB558E81B0E6}"/>
    <cellStyle name="Normal 12 2 4 2 3 5 3" xfId="13565" xr:uid="{5CCCC11F-CD05-403D-B050-84CDD8A06081}"/>
    <cellStyle name="Normal 12 2 4 2 3 6" xfId="13566" xr:uid="{A067B7BB-0CB1-405A-A9F1-DE790DF90F17}"/>
    <cellStyle name="Normal 12 2 4 2 3 6 2" xfId="13567" xr:uid="{D5FD46D2-957D-4CED-B488-F5C8BCC3E729}"/>
    <cellStyle name="Normal 12 2 4 2 3 7" xfId="13568" xr:uid="{F56BB2C2-AD46-4C85-8F98-73C7F05CC1B5}"/>
    <cellStyle name="Normal 12 2 4 2 4" xfId="13569" xr:uid="{199F87A5-5737-4396-868E-8B7F7B74C824}"/>
    <cellStyle name="Normal 12 2 4 2 4 2" xfId="13570" xr:uid="{DA6886E0-5541-449F-95A0-6FD9AD425060}"/>
    <cellStyle name="Normal 12 2 4 2 4 2 2" xfId="13571" xr:uid="{77C2D7A4-1604-4CE3-9D8A-091C9834FE86}"/>
    <cellStyle name="Normal 12 2 4 2 4 2 2 2" xfId="13572" xr:uid="{BC31E7B9-F02E-493C-8C43-8E87C1B42D4D}"/>
    <cellStyle name="Normal 12 2 4 2 4 2 2 2 2" xfId="13573" xr:uid="{A59B92DE-1577-4B9D-AD78-15E4D42D4F76}"/>
    <cellStyle name="Normal 12 2 4 2 4 2 2 3" xfId="13574" xr:uid="{74DEBC03-0C9E-4109-A6F4-2C16F2CEAFFC}"/>
    <cellStyle name="Normal 12 2 4 2 4 2 3" xfId="13575" xr:uid="{9C3FD13D-A20F-44CF-AE8B-443711C3FF3B}"/>
    <cellStyle name="Normal 12 2 4 2 4 2 3 2" xfId="13576" xr:uid="{0B128A84-8096-4838-A960-E23E84B339BF}"/>
    <cellStyle name="Normal 12 2 4 2 4 2 4" xfId="13577" xr:uid="{3B796BAD-7BAD-4F3F-830E-20C0AD518801}"/>
    <cellStyle name="Normal 12 2 4 2 4 3" xfId="13578" xr:uid="{8A44F5F6-6EAD-4DFE-BE0A-4FA09C460649}"/>
    <cellStyle name="Normal 12 2 4 2 4 3 2" xfId="13579" xr:uid="{C2D97B7F-7562-440F-9598-46BAE8749609}"/>
    <cellStyle name="Normal 12 2 4 2 4 3 2 2" xfId="13580" xr:uid="{00958606-8C58-4E4A-B968-2D5686AB5259}"/>
    <cellStyle name="Normal 12 2 4 2 4 3 2 2 2" xfId="13581" xr:uid="{A8D86625-8421-4540-AB1A-90EA6C3D55FC}"/>
    <cellStyle name="Normal 12 2 4 2 4 3 2 3" xfId="13582" xr:uid="{DB29A5D7-62AC-495C-908A-68FDBCC18E38}"/>
    <cellStyle name="Normal 12 2 4 2 4 3 3" xfId="13583" xr:uid="{EF935D48-82C2-4B77-BA0B-741CF0B12D20}"/>
    <cellStyle name="Normal 12 2 4 2 4 3 3 2" xfId="13584" xr:uid="{0F4E5E9E-CD5C-480A-BBE7-9C099F9D7B29}"/>
    <cellStyle name="Normal 12 2 4 2 4 3 4" xfId="13585" xr:uid="{1CC02E5B-7E25-4EDA-8410-F51ECE6F7BD4}"/>
    <cellStyle name="Normal 12 2 4 2 4 4" xfId="13586" xr:uid="{2D87E9BB-7253-437B-9529-D0F51DCA63C9}"/>
    <cellStyle name="Normal 12 2 4 2 4 4 2" xfId="13587" xr:uid="{9AB5CC01-17E3-45BD-9E9C-9BC73747D3D8}"/>
    <cellStyle name="Normal 12 2 4 2 4 4 2 2" xfId="13588" xr:uid="{84043689-78EC-4FA0-A55A-FA4645343317}"/>
    <cellStyle name="Normal 12 2 4 2 4 4 3" xfId="13589" xr:uid="{DB7567AF-FCB3-4FFE-86CF-8C7D93F5E664}"/>
    <cellStyle name="Normal 12 2 4 2 4 5" xfId="13590" xr:uid="{EED79580-E573-4EF8-86BB-BFDA4949CD5B}"/>
    <cellStyle name="Normal 12 2 4 2 4 5 2" xfId="13591" xr:uid="{E99AF274-E665-4F7A-8EFF-48832FC2C91E}"/>
    <cellStyle name="Normal 12 2 4 2 4 6" xfId="13592" xr:uid="{927A12C8-B9AD-4951-8225-F5F82AF19D5B}"/>
    <cellStyle name="Normal 12 2 4 2 5" xfId="13593" xr:uid="{5F161469-3EA3-4321-B663-4C9F3601F796}"/>
    <cellStyle name="Normal 12 2 4 2 5 2" xfId="13594" xr:uid="{5926C41A-458C-4749-8763-7302160C95B2}"/>
    <cellStyle name="Normal 12 2 4 2 5 2 2" xfId="13595" xr:uid="{16D7F11E-8C52-4046-9BB5-CFD216AD25D5}"/>
    <cellStyle name="Normal 12 2 4 2 5 2 2 2" xfId="13596" xr:uid="{54DD6891-7815-46FC-B128-C5D6B069B4BD}"/>
    <cellStyle name="Normal 12 2 4 2 5 2 3" xfId="13597" xr:uid="{332182D0-8EDA-4550-A5CE-9C995FFD9A50}"/>
    <cellStyle name="Normal 12 2 4 2 5 3" xfId="13598" xr:uid="{BEE197EB-62E0-40A7-A960-1B4D27964E81}"/>
    <cellStyle name="Normal 12 2 4 2 5 3 2" xfId="13599" xr:uid="{D11A1794-D755-4D98-8313-81070F125622}"/>
    <cellStyle name="Normal 12 2 4 2 5 4" xfId="13600" xr:uid="{B61FD271-B7DA-40D6-B099-4BFA037AFCCF}"/>
    <cellStyle name="Normal 12 2 4 2 6" xfId="13601" xr:uid="{A3D35612-12BA-4C49-B9DE-B36D7AE15DAA}"/>
    <cellStyle name="Normal 12 2 4 2 6 2" xfId="13602" xr:uid="{EC4C58DD-76E7-4D8B-BB24-DA2C0DA2836D}"/>
    <cellStyle name="Normal 12 2 4 2 6 2 2" xfId="13603" xr:uid="{88C2E7A0-A8BE-4DEB-84CF-5625C1D78C92}"/>
    <cellStyle name="Normal 12 2 4 2 6 2 2 2" xfId="13604" xr:uid="{3F8C39A0-1077-4D74-8E74-D6B84D5820D2}"/>
    <cellStyle name="Normal 12 2 4 2 6 2 3" xfId="13605" xr:uid="{DAF440F7-4EE6-411C-8CBC-F59CACE3FBD6}"/>
    <cellStyle name="Normal 12 2 4 2 6 3" xfId="13606" xr:uid="{F3D4CFDC-9543-4FE0-AAA9-4150DFC1B633}"/>
    <cellStyle name="Normal 12 2 4 2 6 3 2" xfId="13607" xr:uid="{96684D1A-AF9E-402D-B8D4-E76962955027}"/>
    <cellStyle name="Normal 12 2 4 2 6 4" xfId="13608" xr:uid="{5FCA73A5-7ACE-4665-AF60-89E2FC7296F5}"/>
    <cellStyle name="Normal 12 2 4 2 7" xfId="13609" xr:uid="{C7BA41B5-6E78-4CE5-A75A-939CF174700A}"/>
    <cellStyle name="Normal 12 2 4 2 7 2" xfId="13610" xr:uid="{1F52A4C5-C1B0-4702-B5A9-AA32D33383CF}"/>
    <cellStyle name="Normal 12 2 4 2 7 2 2" xfId="13611" xr:uid="{478F79E5-54EC-450D-9771-44B3FBBD37E9}"/>
    <cellStyle name="Normal 12 2 4 2 7 3" xfId="13612" xr:uid="{CC06BFD6-B1AA-4E8A-BDFE-EF5143694D07}"/>
    <cellStyle name="Normal 12 2 4 2 8" xfId="13613" xr:uid="{C38F62AF-63BE-444D-AC2D-B19892FDF8B6}"/>
    <cellStyle name="Normal 12 2 4 2 8 2" xfId="13614" xr:uid="{A9E8B2EE-AAD6-40DD-A50E-65500C0AA0C7}"/>
    <cellStyle name="Normal 12 2 4 2 9" xfId="13615" xr:uid="{D1683716-6938-4F31-91C9-E0254DF6DD2B}"/>
    <cellStyle name="Normal 12 2 4 3" xfId="13616" xr:uid="{490EE0CB-4DBD-4BB2-A6B5-034ADAAEB3BC}"/>
    <cellStyle name="Normal 12 2 4 3 10" xfId="13617" xr:uid="{2F65A2D0-9684-4281-92EF-E30337B68DEA}"/>
    <cellStyle name="Normal 12 2 4 3 2" xfId="13618" xr:uid="{259C3349-3F8C-4D11-9E2F-04EDDFEE67DD}"/>
    <cellStyle name="Normal 12 2 4 3 2 2" xfId="13619" xr:uid="{35CB7449-F227-47E2-BEA6-2CB4B0F4CEC0}"/>
    <cellStyle name="Normal 12 2 4 3 2 2 2" xfId="13620" xr:uid="{C553108C-8B45-4275-8705-52F024E5F245}"/>
    <cellStyle name="Normal 12 2 4 3 2 2 2 2" xfId="13621" xr:uid="{87FBE58C-BA1D-4C09-94F9-5BEBAEC0BB25}"/>
    <cellStyle name="Normal 12 2 4 3 2 2 2 2 2" xfId="13622" xr:uid="{F8D0A5D1-A4E7-4328-94C1-5F0C60DAD2F5}"/>
    <cellStyle name="Normal 12 2 4 3 2 2 2 2 2 2" xfId="13623" xr:uid="{8278F4DE-DBE7-4DB1-986B-46562D92A01C}"/>
    <cellStyle name="Normal 12 2 4 3 2 2 2 2 2 2 2" xfId="13624" xr:uid="{16013E00-C324-476F-928C-6C9DFCC4F105}"/>
    <cellStyle name="Normal 12 2 4 3 2 2 2 2 2 3" xfId="13625" xr:uid="{7EE0B194-3796-403A-93BC-DF546E6B811D}"/>
    <cellStyle name="Normal 12 2 4 3 2 2 2 2 3" xfId="13626" xr:uid="{73270A24-48FF-47BE-B7B6-0C5F8BB9ECAD}"/>
    <cellStyle name="Normal 12 2 4 3 2 2 2 2 3 2" xfId="13627" xr:uid="{2B107089-F320-4DDE-B58A-8028DFCA4050}"/>
    <cellStyle name="Normal 12 2 4 3 2 2 2 2 4" xfId="13628" xr:uid="{C7007EB9-C211-4FFA-98FD-AF8FC3275F6D}"/>
    <cellStyle name="Normal 12 2 4 3 2 2 2 3" xfId="13629" xr:uid="{47912DEE-174B-4EB8-9345-3735D84198A6}"/>
    <cellStyle name="Normal 12 2 4 3 2 2 2 3 2" xfId="13630" xr:uid="{93BF5F32-93B4-41CB-979D-73F1A0C90AAF}"/>
    <cellStyle name="Normal 12 2 4 3 2 2 2 3 2 2" xfId="13631" xr:uid="{2D9CD5BC-EBA6-4E85-B058-4A96DE9A2134}"/>
    <cellStyle name="Normal 12 2 4 3 2 2 2 3 2 2 2" xfId="13632" xr:uid="{3838142A-8A86-423C-88F1-37E3B474203A}"/>
    <cellStyle name="Normal 12 2 4 3 2 2 2 3 2 3" xfId="13633" xr:uid="{D6786562-E308-42EF-92F5-8BE6EDABBEAF}"/>
    <cellStyle name="Normal 12 2 4 3 2 2 2 3 3" xfId="13634" xr:uid="{4D36C08F-B2D8-442C-BBD4-068C085FAEC3}"/>
    <cellStyle name="Normal 12 2 4 3 2 2 2 3 3 2" xfId="13635" xr:uid="{8F91F85D-56B1-4454-B5FA-8E01BBAEE344}"/>
    <cellStyle name="Normal 12 2 4 3 2 2 2 3 4" xfId="13636" xr:uid="{518A20F3-B9CD-4D23-9392-33516EFF37F0}"/>
    <cellStyle name="Normal 12 2 4 3 2 2 2 4" xfId="13637" xr:uid="{34A4F4F5-4BE4-4903-BBDF-82772D28CEEB}"/>
    <cellStyle name="Normal 12 2 4 3 2 2 2 4 2" xfId="13638" xr:uid="{C5B77896-04EE-4EF1-8875-22CD95160C19}"/>
    <cellStyle name="Normal 12 2 4 3 2 2 2 4 2 2" xfId="13639" xr:uid="{90DE594E-FB64-4A80-B1DD-F2BD85575BA2}"/>
    <cellStyle name="Normal 12 2 4 3 2 2 2 4 3" xfId="13640" xr:uid="{E02CDEA3-8B0E-4762-8CA6-37D61A3734CF}"/>
    <cellStyle name="Normal 12 2 4 3 2 2 2 5" xfId="13641" xr:uid="{6DD5B223-C08C-4CA0-A0A0-B2526A0DCC19}"/>
    <cellStyle name="Normal 12 2 4 3 2 2 2 5 2" xfId="13642" xr:uid="{504840B8-68EC-4105-9EB3-820F92C348D4}"/>
    <cellStyle name="Normal 12 2 4 3 2 2 2 6" xfId="13643" xr:uid="{049BE0CE-8B20-47AA-B39F-5B0642078195}"/>
    <cellStyle name="Normal 12 2 4 3 2 2 3" xfId="13644" xr:uid="{BD5595D7-2517-4CE6-8D21-1D1AF5D397EF}"/>
    <cellStyle name="Normal 12 2 4 3 2 2 3 2" xfId="13645" xr:uid="{9150E363-D34C-4D37-AAD2-8811AEAFD583}"/>
    <cellStyle name="Normal 12 2 4 3 2 2 3 2 2" xfId="13646" xr:uid="{EAB5A65A-93C8-4C96-98DE-A42968DB961E}"/>
    <cellStyle name="Normal 12 2 4 3 2 2 3 2 2 2" xfId="13647" xr:uid="{8AB8B5FC-A887-4F55-ACB7-1A94E28402ED}"/>
    <cellStyle name="Normal 12 2 4 3 2 2 3 2 3" xfId="13648" xr:uid="{5F299D59-23DB-4AED-A64A-CDAD750B1783}"/>
    <cellStyle name="Normal 12 2 4 3 2 2 3 3" xfId="13649" xr:uid="{C079FA5A-2329-4328-BD96-A472E44522A7}"/>
    <cellStyle name="Normal 12 2 4 3 2 2 3 3 2" xfId="13650" xr:uid="{D34E1C90-E5EC-4E4B-ABE7-B269C7E35A0C}"/>
    <cellStyle name="Normal 12 2 4 3 2 2 3 4" xfId="13651" xr:uid="{B4F504A0-85DE-441A-B33C-25FBFA754759}"/>
    <cellStyle name="Normal 12 2 4 3 2 2 4" xfId="13652" xr:uid="{D1419695-D462-4B74-A5D9-088A1A6835C3}"/>
    <cellStyle name="Normal 12 2 4 3 2 2 4 2" xfId="13653" xr:uid="{620B7191-94A3-4032-A5C2-0659BD540CE7}"/>
    <cellStyle name="Normal 12 2 4 3 2 2 4 2 2" xfId="13654" xr:uid="{F1C94BF7-1B2A-47F6-BBC6-675993BE64C9}"/>
    <cellStyle name="Normal 12 2 4 3 2 2 4 2 2 2" xfId="13655" xr:uid="{604213A1-AFF9-4B5E-BF6E-D149F1D5987F}"/>
    <cellStyle name="Normal 12 2 4 3 2 2 4 2 3" xfId="13656" xr:uid="{5044C19C-E0AF-48AE-8237-72D7DF64C482}"/>
    <cellStyle name="Normal 12 2 4 3 2 2 4 3" xfId="13657" xr:uid="{F4012206-1221-4339-9BFA-70C3A2B2B653}"/>
    <cellStyle name="Normal 12 2 4 3 2 2 4 3 2" xfId="13658" xr:uid="{70F432CF-1817-4991-82CB-4B98AF747356}"/>
    <cellStyle name="Normal 12 2 4 3 2 2 4 4" xfId="13659" xr:uid="{1A9AF1B4-C980-4B27-8A60-778AB9A99EEB}"/>
    <cellStyle name="Normal 12 2 4 3 2 2 5" xfId="13660" xr:uid="{08FC2FBA-5D50-4BCB-910C-082F3F5F6C6D}"/>
    <cellStyle name="Normal 12 2 4 3 2 2 5 2" xfId="13661" xr:uid="{2E200C2B-6694-460A-AB3B-B849EE5E5936}"/>
    <cellStyle name="Normal 12 2 4 3 2 2 5 2 2" xfId="13662" xr:uid="{66818C94-3507-4F85-A29A-C1B0DA2A6719}"/>
    <cellStyle name="Normal 12 2 4 3 2 2 5 3" xfId="13663" xr:uid="{A591D4AD-B4A6-4E70-A783-289CE309EB83}"/>
    <cellStyle name="Normal 12 2 4 3 2 2 6" xfId="13664" xr:uid="{55A7EA68-49A0-4BAD-8CAC-75970FE2E8F3}"/>
    <cellStyle name="Normal 12 2 4 3 2 2 6 2" xfId="13665" xr:uid="{D548DA47-9624-49E3-8A00-38E03269DBE5}"/>
    <cellStyle name="Normal 12 2 4 3 2 2 7" xfId="13666" xr:uid="{F51F8EFB-D6A2-4E60-A8CD-67B3A00282C4}"/>
    <cellStyle name="Normal 12 2 4 3 2 3" xfId="13667" xr:uid="{82068FD5-6BFB-4809-A267-7B511C22E352}"/>
    <cellStyle name="Normal 12 2 4 3 2 3 2" xfId="13668" xr:uid="{8161BAEE-A69E-4679-AE4D-49A2F377C40F}"/>
    <cellStyle name="Normal 12 2 4 3 2 3 2 2" xfId="13669" xr:uid="{595DF4AA-F70F-41E0-BB49-416B7F68FBCE}"/>
    <cellStyle name="Normal 12 2 4 3 2 3 2 2 2" xfId="13670" xr:uid="{09F186F4-6795-4382-BCC4-8A8721EE8955}"/>
    <cellStyle name="Normal 12 2 4 3 2 3 2 2 2 2" xfId="13671" xr:uid="{22BF216D-8CBA-45F7-8385-360E7B7173E2}"/>
    <cellStyle name="Normal 12 2 4 3 2 3 2 2 2 2 2" xfId="13672" xr:uid="{FE1D0AE3-5E04-419C-8DA9-1346960F1644}"/>
    <cellStyle name="Normal 12 2 4 3 2 3 2 2 2 3" xfId="13673" xr:uid="{E228068A-3C1F-42C8-9DCE-8B5C331ED3D2}"/>
    <cellStyle name="Normal 12 2 4 3 2 3 2 2 3" xfId="13674" xr:uid="{CFFB956F-0258-48B1-A135-2F90A3EAFDFB}"/>
    <cellStyle name="Normal 12 2 4 3 2 3 2 2 3 2" xfId="13675" xr:uid="{C03F7E15-98F3-41EA-B866-E77C0F3361A5}"/>
    <cellStyle name="Normal 12 2 4 3 2 3 2 2 4" xfId="13676" xr:uid="{56A8B988-3868-4200-9DA8-059F989F9FF2}"/>
    <cellStyle name="Normal 12 2 4 3 2 3 2 3" xfId="13677" xr:uid="{E3B95E1F-A86A-4F70-A12E-81A94E9D3F43}"/>
    <cellStyle name="Normal 12 2 4 3 2 3 2 3 2" xfId="13678" xr:uid="{E99815AF-463D-4BEB-8072-71415FB3605A}"/>
    <cellStyle name="Normal 12 2 4 3 2 3 2 3 2 2" xfId="13679" xr:uid="{F49A4AFD-8DCE-4B3B-BA10-E0F4A8DADA19}"/>
    <cellStyle name="Normal 12 2 4 3 2 3 2 3 2 2 2" xfId="13680" xr:uid="{0288289A-9C6B-49FB-89A4-4A727DF8C3D9}"/>
    <cellStyle name="Normal 12 2 4 3 2 3 2 3 2 3" xfId="13681" xr:uid="{E7DF0F89-5C3A-4BF5-B387-06CAFF148B34}"/>
    <cellStyle name="Normal 12 2 4 3 2 3 2 3 3" xfId="13682" xr:uid="{AE6AA459-FAE7-4679-B831-FC828AE5F414}"/>
    <cellStyle name="Normal 12 2 4 3 2 3 2 3 3 2" xfId="13683" xr:uid="{AA8A92F6-EE65-4E6A-8F68-47C995C02829}"/>
    <cellStyle name="Normal 12 2 4 3 2 3 2 3 4" xfId="13684" xr:uid="{0F72F709-2DD7-463E-8288-17642674C971}"/>
    <cellStyle name="Normal 12 2 4 3 2 3 2 4" xfId="13685" xr:uid="{AB80CABE-F45A-4167-AF3E-6ABCD352B4F6}"/>
    <cellStyle name="Normal 12 2 4 3 2 3 2 4 2" xfId="13686" xr:uid="{98734BAE-A912-472B-9447-CA7171A5316F}"/>
    <cellStyle name="Normal 12 2 4 3 2 3 2 4 2 2" xfId="13687" xr:uid="{8138D8ED-989D-4D8B-9C6A-016F64B1E612}"/>
    <cellStyle name="Normal 12 2 4 3 2 3 2 4 3" xfId="13688" xr:uid="{855E58AE-76EE-4699-9DD0-9E7B8EAA1B10}"/>
    <cellStyle name="Normal 12 2 4 3 2 3 2 5" xfId="13689" xr:uid="{B8CB7C4D-88B0-4B41-B2D1-7D7E3BD451E5}"/>
    <cellStyle name="Normal 12 2 4 3 2 3 2 5 2" xfId="13690" xr:uid="{0530C184-33E4-4FB4-B887-60C1810DB98F}"/>
    <cellStyle name="Normal 12 2 4 3 2 3 2 6" xfId="13691" xr:uid="{08D1708E-F8FF-450A-8EFE-3C5AF2AD8BAA}"/>
    <cellStyle name="Normal 12 2 4 3 2 3 3" xfId="13692" xr:uid="{5C9C4D53-63D0-436C-B948-E12327093419}"/>
    <cellStyle name="Normal 12 2 4 3 2 3 3 2" xfId="13693" xr:uid="{E5F78779-DC5F-45AC-9BEE-94168E347922}"/>
    <cellStyle name="Normal 12 2 4 3 2 3 3 2 2" xfId="13694" xr:uid="{711B7057-438E-4B8E-99BC-95CDD7B27788}"/>
    <cellStyle name="Normal 12 2 4 3 2 3 3 2 2 2" xfId="13695" xr:uid="{55247BC8-67A8-4D49-9235-CA581B5A1997}"/>
    <cellStyle name="Normal 12 2 4 3 2 3 3 2 3" xfId="13696" xr:uid="{262D9955-6ADF-43F2-8E88-7CF10E7B0988}"/>
    <cellStyle name="Normal 12 2 4 3 2 3 3 3" xfId="13697" xr:uid="{44F29E4A-AA66-442B-A4DD-6791A4429F6E}"/>
    <cellStyle name="Normal 12 2 4 3 2 3 3 3 2" xfId="13698" xr:uid="{FCA04B7D-A189-4B6B-8D34-00836E5D32A2}"/>
    <cellStyle name="Normal 12 2 4 3 2 3 3 4" xfId="13699" xr:uid="{9054E552-7EA2-49A1-9437-D3AD759E4CCB}"/>
    <cellStyle name="Normal 12 2 4 3 2 3 4" xfId="13700" xr:uid="{DD0E76E3-17A6-4FF4-94A4-C043C611C23C}"/>
    <cellStyle name="Normal 12 2 4 3 2 3 4 2" xfId="13701" xr:uid="{BA6838D5-C7CC-4F64-9332-B0485E5F3C5D}"/>
    <cellStyle name="Normal 12 2 4 3 2 3 4 2 2" xfId="13702" xr:uid="{B6BCEF04-8C1B-457D-912A-C3FE13B76FA0}"/>
    <cellStyle name="Normal 12 2 4 3 2 3 4 2 2 2" xfId="13703" xr:uid="{518ED61B-A23F-4770-A6B7-8442184FDBAD}"/>
    <cellStyle name="Normal 12 2 4 3 2 3 4 2 3" xfId="13704" xr:uid="{0FABFD06-65B0-4789-B80C-32F0298C95E1}"/>
    <cellStyle name="Normal 12 2 4 3 2 3 4 3" xfId="13705" xr:uid="{2DDE574D-24F8-40C0-A65F-C634213725C2}"/>
    <cellStyle name="Normal 12 2 4 3 2 3 4 3 2" xfId="13706" xr:uid="{054CA649-F6C3-4F70-A15B-8A430263FFCD}"/>
    <cellStyle name="Normal 12 2 4 3 2 3 4 4" xfId="13707" xr:uid="{7007498C-AD98-424F-B6B3-F11D8F36ACE3}"/>
    <cellStyle name="Normal 12 2 4 3 2 3 5" xfId="13708" xr:uid="{06311843-9443-4393-B0DE-63C0A67AA675}"/>
    <cellStyle name="Normal 12 2 4 3 2 3 5 2" xfId="13709" xr:uid="{20B6CE55-0499-4D9F-AA64-E9E0228DA312}"/>
    <cellStyle name="Normal 12 2 4 3 2 3 5 2 2" xfId="13710" xr:uid="{264593F5-51DF-4D0D-BBB0-BF25DCDE5CE7}"/>
    <cellStyle name="Normal 12 2 4 3 2 3 5 3" xfId="13711" xr:uid="{BC455D48-491C-4CC3-8FE8-D6ACF911771F}"/>
    <cellStyle name="Normal 12 2 4 3 2 3 6" xfId="13712" xr:uid="{252430E9-EB1F-46CB-A441-1C0EC0A0F8C6}"/>
    <cellStyle name="Normal 12 2 4 3 2 3 6 2" xfId="13713" xr:uid="{57A476F5-709B-4501-BB67-FFB720FEB59D}"/>
    <cellStyle name="Normal 12 2 4 3 2 3 7" xfId="13714" xr:uid="{D1C690F4-DDE2-4356-B41A-A5752D752E5E}"/>
    <cellStyle name="Normal 12 2 4 3 2 4" xfId="13715" xr:uid="{9E8990AD-13F7-41E7-A15D-722ADDFC3F67}"/>
    <cellStyle name="Normal 12 2 4 3 2 4 2" xfId="13716" xr:uid="{A56F7942-B122-438B-9C88-8D8638B990B8}"/>
    <cellStyle name="Normal 12 2 4 3 2 4 2 2" xfId="13717" xr:uid="{CFBBC3F5-6A33-440C-B881-F107AC99E1BB}"/>
    <cellStyle name="Normal 12 2 4 3 2 4 2 2 2" xfId="13718" xr:uid="{ACBE9644-D3B2-4B97-B142-FC83BBB81713}"/>
    <cellStyle name="Normal 12 2 4 3 2 4 2 2 2 2" xfId="13719" xr:uid="{72A77E29-16F1-4ACD-B15B-F126EDC56034}"/>
    <cellStyle name="Normal 12 2 4 3 2 4 2 2 3" xfId="13720" xr:uid="{47F63974-F8BB-4026-A126-5D859C4C3901}"/>
    <cellStyle name="Normal 12 2 4 3 2 4 2 3" xfId="13721" xr:uid="{C65CDB4E-E888-425A-941B-7189F86387A1}"/>
    <cellStyle name="Normal 12 2 4 3 2 4 2 3 2" xfId="13722" xr:uid="{5947EB32-4161-470D-84EA-9175B1F47EDB}"/>
    <cellStyle name="Normal 12 2 4 3 2 4 2 4" xfId="13723" xr:uid="{DFF2433A-545D-4B84-AC22-3F35233C0906}"/>
    <cellStyle name="Normal 12 2 4 3 2 4 3" xfId="13724" xr:uid="{103D7D61-087C-42FF-B324-615D9E7C5D92}"/>
    <cellStyle name="Normal 12 2 4 3 2 4 3 2" xfId="13725" xr:uid="{04FF86E1-D302-485C-8E04-19E1C06EE285}"/>
    <cellStyle name="Normal 12 2 4 3 2 4 3 2 2" xfId="13726" xr:uid="{97A5C359-F7DE-4DF1-A957-40E15371FA3F}"/>
    <cellStyle name="Normal 12 2 4 3 2 4 3 2 2 2" xfId="13727" xr:uid="{9AD60232-1971-4832-94F1-4217EE01952D}"/>
    <cellStyle name="Normal 12 2 4 3 2 4 3 2 3" xfId="13728" xr:uid="{07F8C33F-41E7-4998-9FEC-B302680A04F2}"/>
    <cellStyle name="Normal 12 2 4 3 2 4 3 3" xfId="13729" xr:uid="{6D581896-C103-4B9A-A284-B56677A4F1E4}"/>
    <cellStyle name="Normal 12 2 4 3 2 4 3 3 2" xfId="13730" xr:uid="{45F53391-5EE2-488E-8566-E0F2D014691B}"/>
    <cellStyle name="Normal 12 2 4 3 2 4 3 4" xfId="13731" xr:uid="{24E24A55-BA91-4814-AA34-D164A344949A}"/>
    <cellStyle name="Normal 12 2 4 3 2 4 4" xfId="13732" xr:uid="{342353E5-6255-45F8-905D-FEF98673568A}"/>
    <cellStyle name="Normal 12 2 4 3 2 4 4 2" xfId="13733" xr:uid="{6CE7A737-25CF-4BC5-A970-DB4C1AF57085}"/>
    <cellStyle name="Normal 12 2 4 3 2 4 4 2 2" xfId="13734" xr:uid="{642778A5-33F0-455A-A0F8-1DBA02FE2660}"/>
    <cellStyle name="Normal 12 2 4 3 2 4 4 3" xfId="13735" xr:uid="{72DBBF11-249C-4E09-ABCE-01066712489F}"/>
    <cellStyle name="Normal 12 2 4 3 2 4 5" xfId="13736" xr:uid="{99FA6F23-2334-469A-8436-2F55E6AF50B8}"/>
    <cellStyle name="Normal 12 2 4 3 2 4 5 2" xfId="13737" xr:uid="{529DE2DB-DA9F-4370-941B-A650202A3868}"/>
    <cellStyle name="Normal 12 2 4 3 2 4 6" xfId="13738" xr:uid="{71340042-C39C-49EE-8E75-1344FB392181}"/>
    <cellStyle name="Normal 12 2 4 3 2 5" xfId="13739" xr:uid="{26510E52-23F8-492C-B8A9-BBD17A17F1BB}"/>
    <cellStyle name="Normal 12 2 4 3 2 5 2" xfId="13740" xr:uid="{1E181F9A-0A9D-460B-BD0F-6622FA83E053}"/>
    <cellStyle name="Normal 12 2 4 3 2 5 2 2" xfId="13741" xr:uid="{F005D828-1F1C-4204-802F-25D678523DA1}"/>
    <cellStyle name="Normal 12 2 4 3 2 5 2 2 2" xfId="13742" xr:uid="{418FC095-F983-4CE4-91CE-E8A92D81887E}"/>
    <cellStyle name="Normal 12 2 4 3 2 5 2 3" xfId="13743" xr:uid="{BC26B28F-E5C0-49C9-83AA-538833D5CE3C}"/>
    <cellStyle name="Normal 12 2 4 3 2 5 3" xfId="13744" xr:uid="{34011FDF-4B97-4936-8E6A-E86EF1B0CD7F}"/>
    <cellStyle name="Normal 12 2 4 3 2 5 3 2" xfId="13745" xr:uid="{A5E2D932-FFC6-41C2-8F1D-E2DB93A967DA}"/>
    <cellStyle name="Normal 12 2 4 3 2 5 4" xfId="13746" xr:uid="{434B0EFB-25DF-41FD-B926-90735F5EBB44}"/>
    <cellStyle name="Normal 12 2 4 3 2 6" xfId="13747" xr:uid="{1ECA55A9-8978-41AD-8751-4B5F82F2EB57}"/>
    <cellStyle name="Normal 12 2 4 3 2 6 2" xfId="13748" xr:uid="{3D525CCE-CE89-4CF4-90F3-588136DF545B}"/>
    <cellStyle name="Normal 12 2 4 3 2 6 2 2" xfId="13749" xr:uid="{CEFC6EC9-C742-4417-A06D-7F12FB0D25E5}"/>
    <cellStyle name="Normal 12 2 4 3 2 6 2 2 2" xfId="13750" xr:uid="{9DF8D32C-AFA0-49FC-BC38-C05A79FFB54C}"/>
    <cellStyle name="Normal 12 2 4 3 2 6 2 3" xfId="13751" xr:uid="{7AD7E7F9-2C84-483B-8BCA-B63B4C6336E6}"/>
    <cellStyle name="Normal 12 2 4 3 2 6 3" xfId="13752" xr:uid="{5B49017A-5D5E-4857-8902-D2A8B4D08C5A}"/>
    <cellStyle name="Normal 12 2 4 3 2 6 3 2" xfId="13753" xr:uid="{31DAD52B-E7F5-4253-800E-82EEF8ED4242}"/>
    <cellStyle name="Normal 12 2 4 3 2 6 4" xfId="13754" xr:uid="{12A2C7C2-2F8D-4CA1-86E6-B1C19180B8AD}"/>
    <cellStyle name="Normal 12 2 4 3 2 7" xfId="13755" xr:uid="{FDB44A34-3EBB-40D5-BD34-9BE835AA0C57}"/>
    <cellStyle name="Normal 12 2 4 3 2 7 2" xfId="13756" xr:uid="{841A7A29-2360-462B-AA37-1666658F1A9C}"/>
    <cellStyle name="Normal 12 2 4 3 2 7 2 2" xfId="13757" xr:uid="{866482AB-1CE1-4F60-9613-85DD69B0FC9C}"/>
    <cellStyle name="Normal 12 2 4 3 2 7 3" xfId="13758" xr:uid="{51ABFD9D-CB35-44C1-B5A0-7EC185F6610F}"/>
    <cellStyle name="Normal 12 2 4 3 2 8" xfId="13759" xr:uid="{4A5C2F57-DE17-497C-96A9-A75BE605FAD8}"/>
    <cellStyle name="Normal 12 2 4 3 2 8 2" xfId="13760" xr:uid="{6ADFEC81-E41C-4A43-9283-007655E4C543}"/>
    <cellStyle name="Normal 12 2 4 3 2 9" xfId="13761" xr:uid="{1A835BE3-8A46-4769-8AB6-FA8A3A7A69C2}"/>
    <cellStyle name="Normal 12 2 4 3 3" xfId="13762" xr:uid="{C5201DE7-416E-4EFD-B5F5-34E89866AEB4}"/>
    <cellStyle name="Normal 12 2 4 3 3 2" xfId="13763" xr:uid="{1DBEA009-E120-4377-B07A-A4ABE42157BD}"/>
    <cellStyle name="Normal 12 2 4 3 3 2 2" xfId="13764" xr:uid="{E9C8BFE4-641D-40EA-B620-6C41BD917CDF}"/>
    <cellStyle name="Normal 12 2 4 3 3 2 2 2" xfId="13765" xr:uid="{E3C69C66-BDE5-4D5A-82C4-882455AA7D17}"/>
    <cellStyle name="Normal 12 2 4 3 3 2 2 2 2" xfId="13766" xr:uid="{C7A5807B-F642-4AC5-B857-EB47E273AFFD}"/>
    <cellStyle name="Normal 12 2 4 3 3 2 2 2 2 2" xfId="13767" xr:uid="{E39B3482-F8CD-4611-83CE-3124237ED0B5}"/>
    <cellStyle name="Normal 12 2 4 3 3 2 2 2 3" xfId="13768" xr:uid="{CC7B7702-3637-47EB-BB68-F77F8D2FECD2}"/>
    <cellStyle name="Normal 12 2 4 3 3 2 2 3" xfId="13769" xr:uid="{791CB463-0967-49F2-BA53-D9A788D23E23}"/>
    <cellStyle name="Normal 12 2 4 3 3 2 2 3 2" xfId="13770" xr:uid="{1737D5B5-1602-4151-8798-0BA891A46565}"/>
    <cellStyle name="Normal 12 2 4 3 3 2 2 4" xfId="13771" xr:uid="{D077D595-0707-4CD2-AF7A-D621C6E69B97}"/>
    <cellStyle name="Normal 12 2 4 3 3 2 3" xfId="13772" xr:uid="{7499B5CD-A65A-42B8-BF36-BAFC9AED0BCD}"/>
    <cellStyle name="Normal 12 2 4 3 3 2 3 2" xfId="13773" xr:uid="{F4F4C1B7-4F5F-40E8-8DE5-CFF7F1842D43}"/>
    <cellStyle name="Normal 12 2 4 3 3 2 3 2 2" xfId="13774" xr:uid="{B954D0CD-05DA-4E60-AD51-22182A53057C}"/>
    <cellStyle name="Normal 12 2 4 3 3 2 3 2 2 2" xfId="13775" xr:uid="{ECC3CCF1-0D90-4BD7-BE3F-2C21AD2C6B77}"/>
    <cellStyle name="Normal 12 2 4 3 3 2 3 2 3" xfId="13776" xr:uid="{38DCC92B-8467-4E36-AF9F-3150E0F489FE}"/>
    <cellStyle name="Normal 12 2 4 3 3 2 3 3" xfId="13777" xr:uid="{50B2CF51-2E0B-41F9-A76F-FC252A473254}"/>
    <cellStyle name="Normal 12 2 4 3 3 2 3 3 2" xfId="13778" xr:uid="{2092889B-AE81-4110-AAA8-5443C56B6D8B}"/>
    <cellStyle name="Normal 12 2 4 3 3 2 3 4" xfId="13779" xr:uid="{1FB763CF-3694-4482-899A-73B17BDB8446}"/>
    <cellStyle name="Normal 12 2 4 3 3 2 4" xfId="13780" xr:uid="{3246EBC8-72C7-4A73-9519-029736B77C2C}"/>
    <cellStyle name="Normal 12 2 4 3 3 2 4 2" xfId="13781" xr:uid="{F5E056EB-7D06-4C5B-8C64-A1CF57DFA504}"/>
    <cellStyle name="Normal 12 2 4 3 3 2 4 2 2" xfId="13782" xr:uid="{DF708F97-1D1B-4570-846D-C113CABE857C}"/>
    <cellStyle name="Normal 12 2 4 3 3 2 4 3" xfId="13783" xr:uid="{7A785563-0CAF-4120-88DC-BFD10683C43C}"/>
    <cellStyle name="Normal 12 2 4 3 3 2 5" xfId="13784" xr:uid="{3BE542D7-C81F-4552-94C6-1F0959717200}"/>
    <cellStyle name="Normal 12 2 4 3 3 2 5 2" xfId="13785" xr:uid="{74DF134E-6C08-405E-B6BA-4A740D64D2FA}"/>
    <cellStyle name="Normal 12 2 4 3 3 2 6" xfId="13786" xr:uid="{4EAF541E-4881-47C2-A21A-908ED1C624CE}"/>
    <cellStyle name="Normal 12 2 4 3 3 3" xfId="13787" xr:uid="{33DB868B-D6D4-4CCC-9181-B17A6B4B6DF3}"/>
    <cellStyle name="Normal 12 2 4 3 3 3 2" xfId="13788" xr:uid="{1D3FBF53-96D6-4109-BDBF-5DD95FE3E84B}"/>
    <cellStyle name="Normal 12 2 4 3 3 3 2 2" xfId="13789" xr:uid="{A4F7FC82-1725-4521-8174-7BF4CB535E82}"/>
    <cellStyle name="Normal 12 2 4 3 3 3 2 2 2" xfId="13790" xr:uid="{85D2A8EB-2CC1-4A58-A86E-1E9C700C3CC5}"/>
    <cellStyle name="Normal 12 2 4 3 3 3 2 3" xfId="13791" xr:uid="{F8CB6A86-9814-402B-9381-48E9E4B8E3DF}"/>
    <cellStyle name="Normal 12 2 4 3 3 3 3" xfId="13792" xr:uid="{1CE4E29D-E4AC-49E2-9635-2DB1BDD666BD}"/>
    <cellStyle name="Normal 12 2 4 3 3 3 3 2" xfId="13793" xr:uid="{D5836560-5289-40EE-8F05-D0523EB338EF}"/>
    <cellStyle name="Normal 12 2 4 3 3 3 4" xfId="13794" xr:uid="{5AAFCF1D-9CD3-4624-BBE8-E1F2AB4AF70D}"/>
    <cellStyle name="Normal 12 2 4 3 3 4" xfId="13795" xr:uid="{20616589-9F9A-494D-84C6-7736F24D17AF}"/>
    <cellStyle name="Normal 12 2 4 3 3 4 2" xfId="13796" xr:uid="{751D754C-870E-449D-BF5D-A04C4C5E0AC9}"/>
    <cellStyle name="Normal 12 2 4 3 3 4 2 2" xfId="13797" xr:uid="{ADB36AA5-43E4-455F-BD45-270E8CF3DC85}"/>
    <cellStyle name="Normal 12 2 4 3 3 4 2 2 2" xfId="13798" xr:uid="{7DE6BEE5-F3DB-433E-9648-2FF561E9FEE1}"/>
    <cellStyle name="Normal 12 2 4 3 3 4 2 3" xfId="13799" xr:uid="{9B7EE5D2-0F76-41C7-AD80-6376342E88C8}"/>
    <cellStyle name="Normal 12 2 4 3 3 4 3" xfId="13800" xr:uid="{09DF0B1F-12CB-4D6E-81C0-40D4BC66D339}"/>
    <cellStyle name="Normal 12 2 4 3 3 4 3 2" xfId="13801" xr:uid="{1FD38F9C-D2FF-4B86-A63F-D0EEAD09C655}"/>
    <cellStyle name="Normal 12 2 4 3 3 4 4" xfId="13802" xr:uid="{8DC2DF10-DD8D-4787-BA01-F6480CDCD6BB}"/>
    <cellStyle name="Normal 12 2 4 3 3 5" xfId="13803" xr:uid="{DCD36D5C-B986-4AEC-8B76-CB96F6A5B7D9}"/>
    <cellStyle name="Normal 12 2 4 3 3 5 2" xfId="13804" xr:uid="{6BE44EE2-9806-4BC5-BAEC-E54348B365BE}"/>
    <cellStyle name="Normal 12 2 4 3 3 5 2 2" xfId="13805" xr:uid="{B70F9BC9-EB88-4DB9-95D2-364668DE4126}"/>
    <cellStyle name="Normal 12 2 4 3 3 5 3" xfId="13806" xr:uid="{0187DAAF-37EA-4F48-8606-466660E4EEDB}"/>
    <cellStyle name="Normal 12 2 4 3 3 6" xfId="13807" xr:uid="{30D76319-7BCD-4266-8580-4D958CC18B00}"/>
    <cellStyle name="Normal 12 2 4 3 3 6 2" xfId="13808" xr:uid="{E77A2757-7F05-4C86-BFDD-DB7942958607}"/>
    <cellStyle name="Normal 12 2 4 3 3 7" xfId="13809" xr:uid="{90D235D3-2146-416A-9EB6-DFBD860FFD02}"/>
    <cellStyle name="Normal 12 2 4 3 4" xfId="13810" xr:uid="{3776BA70-C7CB-48EA-BF4F-DF52CCD72169}"/>
    <cellStyle name="Normal 12 2 4 3 4 2" xfId="13811" xr:uid="{2BBF6615-5152-4A30-8816-6B9D118BAC44}"/>
    <cellStyle name="Normal 12 2 4 3 4 2 2" xfId="13812" xr:uid="{9ADAE3B3-BBB9-44D6-B64D-ED6742202F43}"/>
    <cellStyle name="Normal 12 2 4 3 4 2 2 2" xfId="13813" xr:uid="{6412FD43-167E-4C2C-A72F-DC7707D21931}"/>
    <cellStyle name="Normal 12 2 4 3 4 2 2 2 2" xfId="13814" xr:uid="{B6FC4B9C-DA93-482A-88D0-40E981FB2B2A}"/>
    <cellStyle name="Normal 12 2 4 3 4 2 2 2 2 2" xfId="13815" xr:uid="{73DC9245-B030-44D9-8098-1A04A3C2D637}"/>
    <cellStyle name="Normal 12 2 4 3 4 2 2 2 3" xfId="13816" xr:uid="{B28D473D-A734-402E-8844-6FF528EA107F}"/>
    <cellStyle name="Normal 12 2 4 3 4 2 2 3" xfId="13817" xr:uid="{8105449A-B428-4668-BDF9-1180932FBC8A}"/>
    <cellStyle name="Normal 12 2 4 3 4 2 2 3 2" xfId="13818" xr:uid="{2B0F95CC-D6B2-4F66-9732-F472DAAD8179}"/>
    <cellStyle name="Normal 12 2 4 3 4 2 2 4" xfId="13819" xr:uid="{586D2911-177B-479F-9262-6510C5E0976E}"/>
    <cellStyle name="Normal 12 2 4 3 4 2 3" xfId="13820" xr:uid="{7B9187E9-40C9-428B-BDF1-24CAFE7B6A4A}"/>
    <cellStyle name="Normal 12 2 4 3 4 2 3 2" xfId="13821" xr:uid="{C59EBA02-EB44-436A-960B-64F4791B3A27}"/>
    <cellStyle name="Normal 12 2 4 3 4 2 3 2 2" xfId="13822" xr:uid="{99638621-FEA0-4ACE-ABC4-F29CBD0A0DF6}"/>
    <cellStyle name="Normal 12 2 4 3 4 2 3 2 2 2" xfId="13823" xr:uid="{8BD22D19-D2DD-4B1D-AAE0-95D020377205}"/>
    <cellStyle name="Normal 12 2 4 3 4 2 3 2 3" xfId="13824" xr:uid="{E08F9147-278A-4F63-9122-241F51257758}"/>
    <cellStyle name="Normal 12 2 4 3 4 2 3 3" xfId="13825" xr:uid="{C7CA932B-34AD-48DC-84E8-F23FD5039AC1}"/>
    <cellStyle name="Normal 12 2 4 3 4 2 3 3 2" xfId="13826" xr:uid="{BAC499C1-B118-4BF4-82DE-FE4E5EEDC388}"/>
    <cellStyle name="Normal 12 2 4 3 4 2 3 4" xfId="13827" xr:uid="{7CD52E7D-0FAA-40A9-AED9-51CD2F866B71}"/>
    <cellStyle name="Normal 12 2 4 3 4 2 4" xfId="13828" xr:uid="{BB17FDED-4FD6-408E-844F-402DD4F08383}"/>
    <cellStyle name="Normal 12 2 4 3 4 2 4 2" xfId="13829" xr:uid="{EC606964-1DD2-4D25-AE61-C3D9C357C299}"/>
    <cellStyle name="Normal 12 2 4 3 4 2 4 2 2" xfId="13830" xr:uid="{0ABEB15F-381C-4208-A8AB-017087A5ADBE}"/>
    <cellStyle name="Normal 12 2 4 3 4 2 4 3" xfId="13831" xr:uid="{702AC002-DDBC-4160-B6BF-D84AE7B0F684}"/>
    <cellStyle name="Normal 12 2 4 3 4 2 5" xfId="13832" xr:uid="{59A95DF5-E56C-4CCF-B922-2E2DBD2856E5}"/>
    <cellStyle name="Normal 12 2 4 3 4 2 5 2" xfId="13833" xr:uid="{61AA4D11-F5B1-4B59-A41A-0C33A636BE91}"/>
    <cellStyle name="Normal 12 2 4 3 4 2 6" xfId="13834" xr:uid="{46C125D6-986C-45F0-A104-63E568EBE6AA}"/>
    <cellStyle name="Normal 12 2 4 3 4 3" xfId="13835" xr:uid="{D293BA40-4909-45A3-B3FE-E328B3D45D8C}"/>
    <cellStyle name="Normal 12 2 4 3 4 3 2" xfId="13836" xr:uid="{12907A41-A0BC-4083-B238-128C6A0D7FB3}"/>
    <cellStyle name="Normal 12 2 4 3 4 3 2 2" xfId="13837" xr:uid="{8355651F-BDB1-4A15-88AA-A9CEA4F8A6FB}"/>
    <cellStyle name="Normal 12 2 4 3 4 3 2 2 2" xfId="13838" xr:uid="{61C2FBC7-BD59-42A1-8085-E58F6F17ACA2}"/>
    <cellStyle name="Normal 12 2 4 3 4 3 2 3" xfId="13839" xr:uid="{DCB1FCAC-D05B-445E-B288-4DF819F7CF4E}"/>
    <cellStyle name="Normal 12 2 4 3 4 3 3" xfId="13840" xr:uid="{1F8E4AE9-7DAE-4801-8937-42243B6CC22F}"/>
    <cellStyle name="Normal 12 2 4 3 4 3 3 2" xfId="13841" xr:uid="{850F99DF-0298-4413-9AC9-0CF00ADD9270}"/>
    <cellStyle name="Normal 12 2 4 3 4 3 4" xfId="13842" xr:uid="{9559B89C-DE2D-481A-891D-7301F82C69FF}"/>
    <cellStyle name="Normal 12 2 4 3 4 4" xfId="13843" xr:uid="{B1E08287-3883-4B14-A1A0-EEBDBE71BD6E}"/>
    <cellStyle name="Normal 12 2 4 3 4 4 2" xfId="13844" xr:uid="{22091597-EC6E-44EC-84C0-2D9A4478A5C2}"/>
    <cellStyle name="Normal 12 2 4 3 4 4 2 2" xfId="13845" xr:uid="{E6F6E9EA-73D5-4B3D-9531-FC20917B5EA0}"/>
    <cellStyle name="Normal 12 2 4 3 4 4 2 2 2" xfId="13846" xr:uid="{2AA41585-D2A4-4657-8305-E9C6BC8DB7EF}"/>
    <cellStyle name="Normal 12 2 4 3 4 4 2 3" xfId="13847" xr:uid="{0B410127-F916-4D45-85DE-6743FC8BE7D5}"/>
    <cellStyle name="Normal 12 2 4 3 4 4 3" xfId="13848" xr:uid="{5F8C3C4D-F829-412B-B8B9-4D97F4EA9E0E}"/>
    <cellStyle name="Normal 12 2 4 3 4 4 3 2" xfId="13849" xr:uid="{AAB7145B-55EC-4E02-B51D-3B3C849540F9}"/>
    <cellStyle name="Normal 12 2 4 3 4 4 4" xfId="13850" xr:uid="{0AC2A03F-27EC-4639-9970-5E16F919C05F}"/>
    <cellStyle name="Normal 12 2 4 3 4 5" xfId="13851" xr:uid="{9ADD5E85-FBF5-4541-9386-9AD26AB59017}"/>
    <cellStyle name="Normal 12 2 4 3 4 5 2" xfId="13852" xr:uid="{E546FCD7-3F67-4017-9AC2-7C4526AB069B}"/>
    <cellStyle name="Normal 12 2 4 3 4 5 2 2" xfId="13853" xr:uid="{DB8D1A7D-8B09-4985-9A4D-D7420B21140C}"/>
    <cellStyle name="Normal 12 2 4 3 4 5 3" xfId="13854" xr:uid="{CBF1FB4A-7C54-4345-9CF6-4A027D18C372}"/>
    <cellStyle name="Normal 12 2 4 3 4 6" xfId="13855" xr:uid="{4E555380-7AEE-43D2-93A3-EBD4765F9C15}"/>
    <cellStyle name="Normal 12 2 4 3 4 6 2" xfId="13856" xr:uid="{8C2467C2-700C-4B02-BB73-7ED435E73556}"/>
    <cellStyle name="Normal 12 2 4 3 4 7" xfId="13857" xr:uid="{8F356753-F34B-49FA-96DD-474376807B9B}"/>
    <cellStyle name="Normal 12 2 4 3 5" xfId="13858" xr:uid="{1C85873D-62A4-4193-A83B-79F99AD7AC7A}"/>
    <cellStyle name="Normal 12 2 4 3 5 2" xfId="13859" xr:uid="{CF9F3E62-81BE-4346-B510-A79A07430922}"/>
    <cellStyle name="Normal 12 2 4 3 5 2 2" xfId="13860" xr:uid="{A93B2D7A-486A-41EC-8742-BA964A04542F}"/>
    <cellStyle name="Normal 12 2 4 3 5 2 2 2" xfId="13861" xr:uid="{E993B2F9-AFEC-46BE-BFF6-FD0B13DB8367}"/>
    <cellStyle name="Normal 12 2 4 3 5 2 2 2 2" xfId="13862" xr:uid="{09900ABD-6112-429F-8484-20D0936DC421}"/>
    <cellStyle name="Normal 12 2 4 3 5 2 2 3" xfId="13863" xr:uid="{0A518288-DB6D-472F-AA45-C8F83478C572}"/>
    <cellStyle name="Normal 12 2 4 3 5 2 3" xfId="13864" xr:uid="{95AF613B-8B66-4968-8DE7-626AACA49239}"/>
    <cellStyle name="Normal 12 2 4 3 5 2 3 2" xfId="13865" xr:uid="{877C7237-7B87-48D2-88B4-B445D872F8D8}"/>
    <cellStyle name="Normal 12 2 4 3 5 2 4" xfId="13866" xr:uid="{2FB89F13-83A4-4092-95C7-64D01DAB73B5}"/>
    <cellStyle name="Normal 12 2 4 3 5 3" xfId="13867" xr:uid="{EBC11B12-2116-417A-99CD-31DE088A29A9}"/>
    <cellStyle name="Normal 12 2 4 3 5 3 2" xfId="13868" xr:uid="{C7E0B6E6-3EE9-465F-A925-6E24C8EE95D9}"/>
    <cellStyle name="Normal 12 2 4 3 5 3 2 2" xfId="13869" xr:uid="{0AD36783-0937-496F-8C46-0EC31DD2EED5}"/>
    <cellStyle name="Normal 12 2 4 3 5 3 2 2 2" xfId="13870" xr:uid="{63DB5A53-FF3F-4495-B880-459F51DC51A6}"/>
    <cellStyle name="Normal 12 2 4 3 5 3 2 3" xfId="13871" xr:uid="{02389EAC-4FE7-4295-91A6-4990335655C1}"/>
    <cellStyle name="Normal 12 2 4 3 5 3 3" xfId="13872" xr:uid="{E2E6386D-BB45-4B8A-87FA-0548A1642555}"/>
    <cellStyle name="Normal 12 2 4 3 5 3 3 2" xfId="13873" xr:uid="{32D8C963-7EB5-4E81-A892-667E107DAC37}"/>
    <cellStyle name="Normal 12 2 4 3 5 3 4" xfId="13874" xr:uid="{233CF790-7DEB-47E5-8F7A-F4A4FCD35A16}"/>
    <cellStyle name="Normal 12 2 4 3 5 4" xfId="13875" xr:uid="{1A09D6F2-4A23-49E9-BBCB-1711575EE3DC}"/>
    <cellStyle name="Normal 12 2 4 3 5 4 2" xfId="13876" xr:uid="{7B4A729D-FA29-43CB-A6DB-C7B449A9B743}"/>
    <cellStyle name="Normal 12 2 4 3 5 4 2 2" xfId="13877" xr:uid="{954F9F50-568A-4898-A9A8-D6BE991DC7C1}"/>
    <cellStyle name="Normal 12 2 4 3 5 4 3" xfId="13878" xr:uid="{09C9A527-9746-43DC-AB77-EEE8733F6CE5}"/>
    <cellStyle name="Normal 12 2 4 3 5 5" xfId="13879" xr:uid="{1D80653F-1CA1-4916-8C2D-8149CB8CF7E1}"/>
    <cellStyle name="Normal 12 2 4 3 5 5 2" xfId="13880" xr:uid="{AA1E9C84-16B7-4DA3-8E04-B8F0741CA169}"/>
    <cellStyle name="Normal 12 2 4 3 5 6" xfId="13881" xr:uid="{0578BB57-7605-47B3-AAAB-A04463A23D69}"/>
    <cellStyle name="Normal 12 2 4 3 6" xfId="13882" xr:uid="{0575EC0A-CE6E-463F-86E7-3869D82D6628}"/>
    <cellStyle name="Normal 12 2 4 3 6 2" xfId="13883" xr:uid="{6945A0D5-B82F-4665-A437-7A8C4E80935B}"/>
    <cellStyle name="Normal 12 2 4 3 6 2 2" xfId="13884" xr:uid="{FE8A6D00-4AAC-4D74-9D48-2EA6AAE4ABCA}"/>
    <cellStyle name="Normal 12 2 4 3 6 2 2 2" xfId="13885" xr:uid="{AFE81C3C-2C33-48B7-86BD-0E4BCBD27C9D}"/>
    <cellStyle name="Normal 12 2 4 3 6 2 3" xfId="13886" xr:uid="{5D1528C8-0D25-4EB7-8C06-118B40353B4C}"/>
    <cellStyle name="Normal 12 2 4 3 6 3" xfId="13887" xr:uid="{611262E9-7EA6-4100-9AC6-B5C40964CA09}"/>
    <cellStyle name="Normal 12 2 4 3 6 3 2" xfId="13888" xr:uid="{B4C204A5-9BE0-4AE9-A3B6-90775EE34DCD}"/>
    <cellStyle name="Normal 12 2 4 3 6 4" xfId="13889" xr:uid="{00071D3E-E3C5-47D1-8DFD-0B9C747C531A}"/>
    <cellStyle name="Normal 12 2 4 3 7" xfId="13890" xr:uid="{034ACC53-8156-4E1D-851A-792E2ED1EF27}"/>
    <cellStyle name="Normal 12 2 4 3 7 2" xfId="13891" xr:uid="{7DC0CF07-6B60-4431-97F7-34605838955E}"/>
    <cellStyle name="Normal 12 2 4 3 7 2 2" xfId="13892" xr:uid="{B9344E0B-BFE3-41CF-8CC5-4DD274831B8B}"/>
    <cellStyle name="Normal 12 2 4 3 7 2 2 2" xfId="13893" xr:uid="{6459B789-7366-45A1-B016-62AA2004E54F}"/>
    <cellStyle name="Normal 12 2 4 3 7 2 3" xfId="13894" xr:uid="{159B7761-3E9A-4762-A05D-9F02AA4A5101}"/>
    <cellStyle name="Normal 12 2 4 3 7 3" xfId="13895" xr:uid="{ADB1CE09-AEC8-4289-94CE-C96AE75D0074}"/>
    <cellStyle name="Normal 12 2 4 3 7 3 2" xfId="13896" xr:uid="{34CBEB27-3E66-4007-A575-9EA52DA2ADD1}"/>
    <cellStyle name="Normal 12 2 4 3 7 4" xfId="13897" xr:uid="{F6C1FCB9-8C6E-48BA-B370-0E04443E5205}"/>
    <cellStyle name="Normal 12 2 4 3 8" xfId="13898" xr:uid="{B81E87D0-2559-4022-A2ED-F3E5E08924B5}"/>
    <cellStyle name="Normal 12 2 4 3 8 2" xfId="13899" xr:uid="{4D291904-C455-433A-896F-813442AA9ED8}"/>
    <cellStyle name="Normal 12 2 4 3 8 2 2" xfId="13900" xr:uid="{53D3DBBF-B057-4744-BA67-DA493E2FA583}"/>
    <cellStyle name="Normal 12 2 4 3 8 3" xfId="13901" xr:uid="{462904D5-9BCF-442A-8B50-D6B1B430DD08}"/>
    <cellStyle name="Normal 12 2 4 3 9" xfId="13902" xr:uid="{0DE91649-8FF0-497A-8DA9-DFEC0CCA2A31}"/>
    <cellStyle name="Normal 12 2 4 3 9 2" xfId="13903" xr:uid="{5576A237-EB49-4B24-966B-F229F5A57C81}"/>
    <cellStyle name="Normal 12 2 4 4" xfId="13904" xr:uid="{0B6EDEE0-E2AF-4DE3-9DD2-66CEE4185595}"/>
    <cellStyle name="Normal 12 2 4 4 2" xfId="13905" xr:uid="{A670885D-B4B1-43FA-A1C9-BF67D461A6EA}"/>
    <cellStyle name="Normal 12 2 4 4 2 2" xfId="13906" xr:uid="{A8E958BC-A830-4D9C-A3F4-BAF266747FDB}"/>
    <cellStyle name="Normal 12 2 4 4 2 2 2" xfId="13907" xr:uid="{C72E2734-08E5-447E-A245-A406DF802AD9}"/>
    <cellStyle name="Normal 12 2 4 4 2 2 2 2" xfId="13908" xr:uid="{A999AC75-EC8F-4481-BBB5-613E3AAD6849}"/>
    <cellStyle name="Normal 12 2 4 4 2 2 2 2 2" xfId="13909" xr:uid="{DF3F6FCF-77FE-4234-854D-7130638878D0}"/>
    <cellStyle name="Normal 12 2 4 4 2 2 2 3" xfId="13910" xr:uid="{B3451F86-3807-492D-BCDC-40BAEFD1E221}"/>
    <cellStyle name="Normal 12 2 4 4 2 2 3" xfId="13911" xr:uid="{3A881D04-08AE-4BFC-A143-3335ADF4EEA2}"/>
    <cellStyle name="Normal 12 2 4 4 2 2 3 2" xfId="13912" xr:uid="{9D70D829-072F-4956-BB17-EF6DFC01157F}"/>
    <cellStyle name="Normal 12 2 4 4 2 2 4" xfId="13913" xr:uid="{5814C95F-C25A-42C3-9412-90A3F87F2446}"/>
    <cellStyle name="Normal 12 2 4 4 2 3" xfId="13914" xr:uid="{DD91E8F8-C9F1-4FC4-A721-E27C7BC1D616}"/>
    <cellStyle name="Normal 12 2 4 4 2 3 2" xfId="13915" xr:uid="{31E300D7-710E-403E-A08B-9479E1E4741D}"/>
    <cellStyle name="Normal 12 2 4 4 2 3 2 2" xfId="13916" xr:uid="{3C0D68E0-68E7-44A2-9024-1E555944238A}"/>
    <cellStyle name="Normal 12 2 4 4 2 3 2 2 2" xfId="13917" xr:uid="{74DDC430-7011-4463-918E-943E95C2FC02}"/>
    <cellStyle name="Normal 12 2 4 4 2 3 2 3" xfId="13918" xr:uid="{E0C85708-05F2-4083-984D-80BF3E35C27D}"/>
    <cellStyle name="Normal 12 2 4 4 2 3 3" xfId="13919" xr:uid="{09A87A87-DE23-4EE1-B6D1-C9160C1E1E20}"/>
    <cellStyle name="Normal 12 2 4 4 2 3 3 2" xfId="13920" xr:uid="{C65BF6C1-C769-4AE2-859C-5322FF81775D}"/>
    <cellStyle name="Normal 12 2 4 4 2 3 4" xfId="13921" xr:uid="{1253809C-6E15-4546-B754-2EC57902961C}"/>
    <cellStyle name="Normal 12 2 4 4 2 4" xfId="13922" xr:uid="{DF747D82-0E1B-46E9-AF54-5FF9B437EF26}"/>
    <cellStyle name="Normal 12 2 4 4 2 4 2" xfId="13923" xr:uid="{6B8B06B7-50F3-4B25-9954-D0022C1FAA0B}"/>
    <cellStyle name="Normal 12 2 4 4 2 4 2 2" xfId="13924" xr:uid="{0AACF73C-D4C7-42EA-B9BD-A9AC804B4496}"/>
    <cellStyle name="Normal 12 2 4 4 2 4 3" xfId="13925" xr:uid="{8267EE25-6E52-43F4-BFF4-1FB9400DAB8D}"/>
    <cellStyle name="Normal 12 2 4 4 2 5" xfId="13926" xr:uid="{1F34B265-FF03-4E95-9B44-7FE2AE8065CF}"/>
    <cellStyle name="Normal 12 2 4 4 2 5 2" xfId="13927" xr:uid="{48696A81-0FCB-46A8-BB8A-0A57AEE87D03}"/>
    <cellStyle name="Normal 12 2 4 4 2 6" xfId="13928" xr:uid="{751FEEBF-3E02-4CA4-BA4D-8FB153CBE3EC}"/>
    <cellStyle name="Normal 12 2 4 4 3" xfId="13929" xr:uid="{66200D5B-1E19-4B96-A1B0-D19E77F3C63C}"/>
    <cellStyle name="Normal 12 2 4 4 3 2" xfId="13930" xr:uid="{24F1D1D0-B735-4841-994E-138447DAC612}"/>
    <cellStyle name="Normal 12 2 4 4 3 2 2" xfId="13931" xr:uid="{8BBD4CC0-025A-4B13-9F24-95BFE3F1A959}"/>
    <cellStyle name="Normal 12 2 4 4 3 2 2 2" xfId="13932" xr:uid="{892FE63C-7D92-48B5-876A-6977C550E487}"/>
    <cellStyle name="Normal 12 2 4 4 3 2 3" xfId="13933" xr:uid="{C6ADEBE2-D683-4C81-B9C6-89E7D9C01506}"/>
    <cellStyle name="Normal 12 2 4 4 3 3" xfId="13934" xr:uid="{B07783B4-B0C6-45E9-B09E-749DB47284DD}"/>
    <cellStyle name="Normal 12 2 4 4 3 3 2" xfId="13935" xr:uid="{E2A7AF13-8033-4A1F-9FB6-22AB5D82034B}"/>
    <cellStyle name="Normal 12 2 4 4 3 4" xfId="13936" xr:uid="{A047AAEA-5457-4257-BEE0-D173AAA8A511}"/>
    <cellStyle name="Normal 12 2 4 4 4" xfId="13937" xr:uid="{E3A68856-77B8-47FE-9455-503F2F9B40D2}"/>
    <cellStyle name="Normal 12 2 4 4 4 2" xfId="13938" xr:uid="{D9E5A069-8C78-4D1C-A174-9EEA5C87165C}"/>
    <cellStyle name="Normal 12 2 4 4 4 2 2" xfId="13939" xr:uid="{9DCEF903-24E0-41F9-A351-C4F1463D560F}"/>
    <cellStyle name="Normal 12 2 4 4 4 2 2 2" xfId="13940" xr:uid="{1650D49F-6B1D-4553-AD6F-F75715012EE3}"/>
    <cellStyle name="Normal 12 2 4 4 4 2 3" xfId="13941" xr:uid="{D027E8B8-F73F-411C-9FB0-2FE2552E6143}"/>
    <cellStyle name="Normal 12 2 4 4 4 3" xfId="13942" xr:uid="{93844039-EC52-439C-817A-EC6448DCE068}"/>
    <cellStyle name="Normal 12 2 4 4 4 3 2" xfId="13943" xr:uid="{0619A0E3-0302-48BE-B385-DB851ACCC3A3}"/>
    <cellStyle name="Normal 12 2 4 4 4 4" xfId="13944" xr:uid="{BA56F58A-8647-4924-8638-09E2B8FBD689}"/>
    <cellStyle name="Normal 12 2 4 4 5" xfId="13945" xr:uid="{6C227A19-E705-4EE7-95E2-74B2E67C953A}"/>
    <cellStyle name="Normal 12 2 4 4 5 2" xfId="13946" xr:uid="{301DEDB5-3376-4B71-A7F8-978F22527168}"/>
    <cellStyle name="Normal 12 2 4 4 5 2 2" xfId="13947" xr:uid="{537D2623-B18F-4432-B72A-3F963C14ECC1}"/>
    <cellStyle name="Normal 12 2 4 4 5 3" xfId="13948" xr:uid="{4156E1C0-D87C-45AD-B6A2-93D070D15F78}"/>
    <cellStyle name="Normal 12 2 4 4 6" xfId="13949" xr:uid="{1A218490-4D0E-4E3E-9CE5-19D68DCFB285}"/>
    <cellStyle name="Normal 12 2 4 4 6 2" xfId="13950" xr:uid="{01CDEACB-7B0F-436C-BD84-00ED9E392ABF}"/>
    <cellStyle name="Normal 12 2 4 4 7" xfId="13951" xr:uid="{7B455BF5-6B13-4FD7-835C-E35665496188}"/>
    <cellStyle name="Normal 12 2 4 5" xfId="13952" xr:uid="{0DD90E73-B93B-4C73-935A-73397C0A6D58}"/>
    <cellStyle name="Normal 12 2 4 5 2" xfId="13953" xr:uid="{CF53E181-DF96-4388-B0A5-A47CC8ACA91F}"/>
    <cellStyle name="Normal 12 2 4 5 2 2" xfId="13954" xr:uid="{FD02195D-720A-4371-9509-F46C7110CA44}"/>
    <cellStyle name="Normal 12 2 4 5 2 2 2" xfId="13955" xr:uid="{2E761DC1-7AF8-4502-AD71-B0DAABE67526}"/>
    <cellStyle name="Normal 12 2 4 5 2 2 2 2" xfId="13956" xr:uid="{696833D3-66A7-4D2A-9954-CC4EC46A9209}"/>
    <cellStyle name="Normal 12 2 4 5 2 2 2 2 2" xfId="13957" xr:uid="{69C05851-5FBE-4458-89FC-328DC444DC76}"/>
    <cellStyle name="Normal 12 2 4 5 2 2 2 3" xfId="13958" xr:uid="{61C1EC61-AD74-4802-9AFD-7D6A9CD1CBF6}"/>
    <cellStyle name="Normal 12 2 4 5 2 2 3" xfId="13959" xr:uid="{2CBEED9A-FDA5-4910-A6C4-C39874583720}"/>
    <cellStyle name="Normal 12 2 4 5 2 2 3 2" xfId="13960" xr:uid="{218F5CB1-D42A-4D56-9996-1519F17091ED}"/>
    <cellStyle name="Normal 12 2 4 5 2 2 4" xfId="13961" xr:uid="{ED8BFBC8-747C-4DBD-8C40-12DA8A1F71F8}"/>
    <cellStyle name="Normal 12 2 4 5 2 3" xfId="13962" xr:uid="{86C067E0-9A70-4C8B-AD71-893C470CAC81}"/>
    <cellStyle name="Normal 12 2 4 5 2 3 2" xfId="13963" xr:uid="{73BA5530-6580-4945-8611-55CCCEF19663}"/>
    <cellStyle name="Normal 12 2 4 5 2 3 2 2" xfId="13964" xr:uid="{949C1DBC-9B71-41C0-9217-BF2E6C295A17}"/>
    <cellStyle name="Normal 12 2 4 5 2 3 2 2 2" xfId="13965" xr:uid="{BBCD129C-8AA8-47E9-AA58-FB75233CB39C}"/>
    <cellStyle name="Normal 12 2 4 5 2 3 2 3" xfId="13966" xr:uid="{989B5B9D-7B38-4C5C-AF4E-3FC93BC214EE}"/>
    <cellStyle name="Normal 12 2 4 5 2 3 3" xfId="13967" xr:uid="{F34D7DC9-399C-4BC1-8E9C-FF26ECE36267}"/>
    <cellStyle name="Normal 12 2 4 5 2 3 3 2" xfId="13968" xr:uid="{E1B8F4BA-4EC2-45EA-A72C-A10E6628303D}"/>
    <cellStyle name="Normal 12 2 4 5 2 3 4" xfId="13969" xr:uid="{AB3DA442-6DB2-4359-9193-3DE74E96DE5A}"/>
    <cellStyle name="Normal 12 2 4 5 2 4" xfId="13970" xr:uid="{4053CF0F-F8AD-45D9-ABD1-0A83807BB66D}"/>
    <cellStyle name="Normal 12 2 4 5 2 4 2" xfId="13971" xr:uid="{63689A26-4B8A-4858-8C52-09F80F0AE97A}"/>
    <cellStyle name="Normal 12 2 4 5 2 4 2 2" xfId="13972" xr:uid="{C8E72343-583C-43A9-BCC1-06BFAD337BAB}"/>
    <cellStyle name="Normal 12 2 4 5 2 4 3" xfId="13973" xr:uid="{6A8A2AE3-86DD-4F31-829A-6D536D8DA35E}"/>
    <cellStyle name="Normal 12 2 4 5 2 5" xfId="13974" xr:uid="{B8A9CB9B-FDD6-4C80-BBAB-52F50BD2E9BC}"/>
    <cellStyle name="Normal 12 2 4 5 2 5 2" xfId="13975" xr:uid="{9414B707-0BD3-4D94-BD15-4AF0365B101C}"/>
    <cellStyle name="Normal 12 2 4 5 2 6" xfId="13976" xr:uid="{FD6CAA06-B0B6-435C-BAE9-29F37D3B960C}"/>
    <cellStyle name="Normal 12 2 4 5 3" xfId="13977" xr:uid="{8C3F4436-EED9-4130-A3C7-5716F06C7A21}"/>
    <cellStyle name="Normal 12 2 4 5 3 2" xfId="13978" xr:uid="{C5C6FE1F-A05A-404B-B987-38E5D6E42E49}"/>
    <cellStyle name="Normal 12 2 4 5 3 2 2" xfId="13979" xr:uid="{4B9A5798-CC76-4B0A-B2CC-563812FBF27D}"/>
    <cellStyle name="Normal 12 2 4 5 3 2 2 2" xfId="13980" xr:uid="{243BA09D-9E51-4183-82BC-FE8EAFD59BC8}"/>
    <cellStyle name="Normal 12 2 4 5 3 2 3" xfId="13981" xr:uid="{7BD635DB-9540-4569-9362-BBB3717569F2}"/>
    <cellStyle name="Normal 12 2 4 5 3 3" xfId="13982" xr:uid="{694F80E4-786F-46F2-B09C-1C0AE86118C1}"/>
    <cellStyle name="Normal 12 2 4 5 3 3 2" xfId="13983" xr:uid="{0559C8AC-D0CC-4BCB-8094-BF736C8A2AC0}"/>
    <cellStyle name="Normal 12 2 4 5 3 4" xfId="13984" xr:uid="{3DE9CBF1-4191-47A5-9EA9-B3A6A9566976}"/>
    <cellStyle name="Normal 12 2 4 5 4" xfId="13985" xr:uid="{A6FF3786-7763-4200-BE62-62AE7DC4234C}"/>
    <cellStyle name="Normal 12 2 4 5 4 2" xfId="13986" xr:uid="{8D19BF00-6F4E-42A8-A112-794B5D8925BE}"/>
    <cellStyle name="Normal 12 2 4 5 4 2 2" xfId="13987" xr:uid="{1D8A8E81-E944-4A6D-B8CE-9EE00A35926C}"/>
    <cellStyle name="Normal 12 2 4 5 4 2 2 2" xfId="13988" xr:uid="{9201FF89-FC40-4095-9876-AB98A3F43711}"/>
    <cellStyle name="Normal 12 2 4 5 4 2 3" xfId="13989" xr:uid="{B0E04034-421F-4A07-8BD3-C38E8FBF0235}"/>
    <cellStyle name="Normal 12 2 4 5 4 3" xfId="13990" xr:uid="{69931575-C39D-46EC-B7B5-66C6D069247F}"/>
    <cellStyle name="Normal 12 2 4 5 4 3 2" xfId="13991" xr:uid="{E5D406C7-8BCF-442B-9460-1370FE066A28}"/>
    <cellStyle name="Normal 12 2 4 5 4 4" xfId="13992" xr:uid="{68784B66-92F5-441A-9CD7-6CFEAE4A519E}"/>
    <cellStyle name="Normal 12 2 4 5 5" xfId="13993" xr:uid="{76A7ADED-9396-4B86-82DC-A0D1B14ABC67}"/>
    <cellStyle name="Normal 12 2 4 5 5 2" xfId="13994" xr:uid="{FA9CB1B7-C58A-46D2-B3A1-23CD27A7DA85}"/>
    <cellStyle name="Normal 12 2 4 5 5 2 2" xfId="13995" xr:uid="{D93A571E-FEDF-4085-8F8D-E4F43FF2AE3D}"/>
    <cellStyle name="Normal 12 2 4 5 5 3" xfId="13996" xr:uid="{42D0925C-AFFD-4352-8358-A7A625543CE3}"/>
    <cellStyle name="Normal 12 2 4 5 6" xfId="13997" xr:uid="{40F96961-05E3-4715-BB7C-DCDC4880EB3F}"/>
    <cellStyle name="Normal 12 2 4 5 6 2" xfId="13998" xr:uid="{A0A2C169-C772-4E1A-9E36-B87041779E64}"/>
    <cellStyle name="Normal 12 2 4 5 7" xfId="13999" xr:uid="{C48B73C7-0CBD-4645-8C38-E67B28DF61F4}"/>
    <cellStyle name="Normal 12 2 4 6" xfId="14000" xr:uid="{D56B5DC4-5883-4024-9323-48A46F4FF316}"/>
    <cellStyle name="Normal 12 2 4 6 2" xfId="14001" xr:uid="{67ADF078-6662-4232-9238-BA63CCEE0D88}"/>
    <cellStyle name="Normal 12 2 4 6 2 2" xfId="14002" xr:uid="{3300D136-1EE0-4549-970D-DB70A9606821}"/>
    <cellStyle name="Normal 12 2 4 6 2 2 2" xfId="14003" xr:uid="{DE4D2BA6-7297-4179-B1FE-2193FE505D9B}"/>
    <cellStyle name="Normal 12 2 4 6 2 2 2 2" xfId="14004" xr:uid="{A9B3B09A-35C2-4CF1-B2DE-0FC748DB3E68}"/>
    <cellStyle name="Normal 12 2 4 6 2 2 3" xfId="14005" xr:uid="{CADF426F-BB4E-4416-A94F-7369872023CC}"/>
    <cellStyle name="Normal 12 2 4 6 2 3" xfId="14006" xr:uid="{CB8953DB-B201-4A28-ACB6-F4FD0BA78FED}"/>
    <cellStyle name="Normal 12 2 4 6 2 3 2" xfId="14007" xr:uid="{4C6B04FE-74BF-4BC8-A00C-9043CE439D89}"/>
    <cellStyle name="Normal 12 2 4 6 2 4" xfId="14008" xr:uid="{794E0A35-903A-4D95-B2A3-61EE3FD7FCEC}"/>
    <cellStyle name="Normal 12 2 4 6 3" xfId="14009" xr:uid="{77429303-EA42-4EE8-8F1F-582964EA2026}"/>
    <cellStyle name="Normal 12 2 4 6 3 2" xfId="14010" xr:uid="{DD451A87-D85C-4AB3-AA3F-32DDF2210B34}"/>
    <cellStyle name="Normal 12 2 4 6 3 2 2" xfId="14011" xr:uid="{4D856915-6922-4D87-A6BF-92305A483C1A}"/>
    <cellStyle name="Normal 12 2 4 6 3 2 2 2" xfId="14012" xr:uid="{13EAEAA4-2073-4405-A733-D3FC0A43CCDC}"/>
    <cellStyle name="Normal 12 2 4 6 3 2 3" xfId="14013" xr:uid="{F9A30A06-FE92-4604-A554-6B6EE7CAD5D4}"/>
    <cellStyle name="Normal 12 2 4 6 3 3" xfId="14014" xr:uid="{01E52ACC-5606-498D-A8B1-70C2BE9DE26D}"/>
    <cellStyle name="Normal 12 2 4 6 3 3 2" xfId="14015" xr:uid="{11D14883-BD7C-4208-9C9D-43BF5642D93F}"/>
    <cellStyle name="Normal 12 2 4 6 3 4" xfId="14016" xr:uid="{5A21AE75-7519-4AB5-9ABE-A65890BBB343}"/>
    <cellStyle name="Normal 12 2 4 6 4" xfId="14017" xr:uid="{5CEED2AC-147C-4719-B5FE-C7C861C3D4BB}"/>
    <cellStyle name="Normal 12 2 4 6 4 2" xfId="14018" xr:uid="{EDA8BAAF-9C28-4BEB-BE7A-02B28646EB7B}"/>
    <cellStyle name="Normal 12 2 4 6 4 2 2" xfId="14019" xr:uid="{8737D01E-8C0A-4103-9C96-9A5E1802E5AB}"/>
    <cellStyle name="Normal 12 2 4 6 4 3" xfId="14020" xr:uid="{7B18344F-B394-4BA6-8E56-849188F8E089}"/>
    <cellStyle name="Normal 12 2 4 6 5" xfId="14021" xr:uid="{AB03C778-244C-43D1-B9E1-D12A4C1743D3}"/>
    <cellStyle name="Normal 12 2 4 6 5 2" xfId="14022" xr:uid="{E1631F34-18F9-4F95-B16D-E5FEB560ECDA}"/>
    <cellStyle name="Normal 12 2 4 6 6" xfId="14023" xr:uid="{2AC88DCE-2367-41D7-8078-C4746C0DC6F1}"/>
    <cellStyle name="Normal 12 2 4 7" xfId="14024" xr:uid="{44C54676-9C92-4BA8-91F3-F877C4EB90D4}"/>
    <cellStyle name="Normal 12 2 4 7 2" xfId="14025" xr:uid="{BAE65440-C47F-4DAC-BAD7-AD2EF31C6FCA}"/>
    <cellStyle name="Normal 12 2 4 7 2 2" xfId="14026" xr:uid="{BB91ABF5-66C1-4012-8C25-37B624FD8C90}"/>
    <cellStyle name="Normal 12 2 4 7 2 2 2" xfId="14027" xr:uid="{8AB4569F-018F-48E5-8675-D78F5B8725C6}"/>
    <cellStyle name="Normal 12 2 4 7 2 3" xfId="14028" xr:uid="{20E2CEFD-3B6E-4AB2-AD30-EB1FA83D5B91}"/>
    <cellStyle name="Normal 12 2 4 7 3" xfId="14029" xr:uid="{7DDF0263-5FFF-46B2-943E-D69DFD6CA2F5}"/>
    <cellStyle name="Normal 12 2 4 7 3 2" xfId="14030" xr:uid="{B5AD0326-1EF6-4C18-9177-A654EB247CB1}"/>
    <cellStyle name="Normal 12 2 4 7 4" xfId="14031" xr:uid="{EFE307F0-A79A-431D-B384-14AA3FB617DB}"/>
    <cellStyle name="Normal 12 2 4 8" xfId="14032" xr:uid="{E52138C9-35C1-412E-90B5-81582743F6DE}"/>
    <cellStyle name="Normal 12 2 4 8 2" xfId="14033" xr:uid="{6EF20D41-F3A8-4594-808C-C377462C692E}"/>
    <cellStyle name="Normal 12 2 4 8 2 2" xfId="14034" xr:uid="{6A30CE75-A8CD-49F4-AE7E-5618A4447DD6}"/>
    <cellStyle name="Normal 12 2 4 8 2 2 2" xfId="14035" xr:uid="{69B62C11-4EA9-4221-8B70-4740465B7A15}"/>
    <cellStyle name="Normal 12 2 4 8 2 3" xfId="14036" xr:uid="{96D55EA2-E640-44B4-88D5-189FCCE5F5F1}"/>
    <cellStyle name="Normal 12 2 4 8 3" xfId="14037" xr:uid="{0B248BE0-9098-4FBD-A91B-0CB52F1ADC74}"/>
    <cellStyle name="Normal 12 2 4 8 3 2" xfId="14038" xr:uid="{5D6EBC61-9FB0-447F-B357-242F4F16AAF4}"/>
    <cellStyle name="Normal 12 2 4 8 4" xfId="14039" xr:uid="{DA70C21A-DE05-43F8-B225-5A580F37B00D}"/>
    <cellStyle name="Normal 12 2 4 9" xfId="14040" xr:uid="{F1B39144-BA31-4CC9-96C6-9DA222DCA6A2}"/>
    <cellStyle name="Normal 12 2 4 9 2" xfId="14041" xr:uid="{CC67B34B-C345-48FF-8424-DE50678AAFF2}"/>
    <cellStyle name="Normal 12 2 4 9 2 2" xfId="14042" xr:uid="{46D99C8D-5ECE-46A4-A396-A8A626C4DD25}"/>
    <cellStyle name="Normal 12 2 4 9 3" xfId="14043" xr:uid="{62F84C74-274C-4110-BCB3-5E6D9A0D58F2}"/>
    <cellStyle name="Normal 12 2 5" xfId="14044" xr:uid="{A7A2DEA1-7BC2-4DCD-9FF2-56B304984495}"/>
    <cellStyle name="Normal 12 2 5 2" xfId="14045" xr:uid="{C983804D-600D-4B63-9836-F5EC9722B53F}"/>
    <cellStyle name="Normal 12 2 5 2 2" xfId="14046" xr:uid="{58116123-2C8A-4CF9-AF25-61E0467B7934}"/>
    <cellStyle name="Normal 12 2 5 2 2 2" xfId="14047" xr:uid="{34F10CDA-51A1-4E64-8B9F-52896C54A571}"/>
    <cellStyle name="Normal 12 2 5 2 2 2 2" xfId="14048" xr:uid="{9A436BF8-8554-4F74-97F4-FEFE525EBB0A}"/>
    <cellStyle name="Normal 12 2 5 2 2 2 2 2" xfId="14049" xr:uid="{FB56D903-4920-4E94-BBA5-6A0CCEF128D4}"/>
    <cellStyle name="Normal 12 2 5 2 2 2 2 2 2" xfId="14050" xr:uid="{DEF569A0-6782-49A3-A062-B5403F08CDA9}"/>
    <cellStyle name="Normal 12 2 5 2 2 2 2 3" xfId="14051" xr:uid="{A0E25508-946A-4CE6-8980-6146E9ED9A7B}"/>
    <cellStyle name="Normal 12 2 5 2 2 2 3" xfId="14052" xr:uid="{B0786FCA-5C18-4C09-8749-14AD8B37DA59}"/>
    <cellStyle name="Normal 12 2 5 2 2 2 3 2" xfId="14053" xr:uid="{FEEDB078-A6F0-470E-9C96-4599C705D47E}"/>
    <cellStyle name="Normal 12 2 5 2 2 2 4" xfId="14054" xr:uid="{7989CEB8-AE79-4807-9AC1-AC27C3A98486}"/>
    <cellStyle name="Normal 12 2 5 2 2 3" xfId="14055" xr:uid="{E36AB87B-48B5-4467-BB02-D70AF21553D1}"/>
    <cellStyle name="Normal 12 2 5 2 2 3 2" xfId="14056" xr:uid="{11834837-6604-411B-AF46-EBF870E931E2}"/>
    <cellStyle name="Normal 12 2 5 2 2 3 2 2" xfId="14057" xr:uid="{407A6E7A-6B36-4FCA-825D-8F078949E834}"/>
    <cellStyle name="Normal 12 2 5 2 2 3 2 2 2" xfId="14058" xr:uid="{2A1F53DC-1C5C-42EA-9500-35DDA4A3F770}"/>
    <cellStyle name="Normal 12 2 5 2 2 3 2 3" xfId="14059" xr:uid="{6ED5A830-7E59-40BA-AC46-9EBEA7896319}"/>
    <cellStyle name="Normal 12 2 5 2 2 3 3" xfId="14060" xr:uid="{C2A6F886-AB5A-4954-8F8F-335AABCEBAFD}"/>
    <cellStyle name="Normal 12 2 5 2 2 3 3 2" xfId="14061" xr:uid="{3C9F0623-5B7E-4642-8E8B-C96926351ECB}"/>
    <cellStyle name="Normal 12 2 5 2 2 3 4" xfId="14062" xr:uid="{B96E50C1-A010-48C9-AB5A-F81CD8BB7D0E}"/>
    <cellStyle name="Normal 12 2 5 2 2 4" xfId="14063" xr:uid="{F734F883-611F-4630-B293-E32FF1A9C2BE}"/>
    <cellStyle name="Normal 12 2 5 2 2 4 2" xfId="14064" xr:uid="{DA4A3E85-D2DA-4BD7-BC7A-E1F4EE6CB4E0}"/>
    <cellStyle name="Normal 12 2 5 2 2 4 2 2" xfId="14065" xr:uid="{E2FFCD78-6709-4F12-8681-D5FD3CA5DC10}"/>
    <cellStyle name="Normal 12 2 5 2 2 4 3" xfId="14066" xr:uid="{1C8014A8-8DC8-4CDA-8D62-57DFEC3B08C3}"/>
    <cellStyle name="Normal 12 2 5 2 2 5" xfId="14067" xr:uid="{79877530-CEB3-4F49-A403-8A9D2EA5737F}"/>
    <cellStyle name="Normal 12 2 5 2 2 5 2" xfId="14068" xr:uid="{FE5182AB-629F-490B-9D25-0B0AD4501E64}"/>
    <cellStyle name="Normal 12 2 5 2 2 6" xfId="14069" xr:uid="{57CE37A0-0D5F-4018-B63C-19D2C9F6A487}"/>
    <cellStyle name="Normal 12 2 5 2 3" xfId="14070" xr:uid="{F9C9F2B3-4979-462E-AA5B-8708C89007BC}"/>
    <cellStyle name="Normal 12 2 5 2 3 2" xfId="14071" xr:uid="{1D465255-874E-47E6-ACD9-5064988D7445}"/>
    <cellStyle name="Normal 12 2 5 2 3 2 2" xfId="14072" xr:uid="{3E780A1A-C355-4161-906E-BC294A74B587}"/>
    <cellStyle name="Normal 12 2 5 2 3 2 2 2" xfId="14073" xr:uid="{238D9BC0-DA7D-4EED-809C-8BD68AD73C01}"/>
    <cellStyle name="Normal 12 2 5 2 3 2 3" xfId="14074" xr:uid="{09F90A2B-E4EB-490A-91C2-4DB83CB57A2E}"/>
    <cellStyle name="Normal 12 2 5 2 3 3" xfId="14075" xr:uid="{3CEF83CC-7876-44A2-9FD0-14D6080B749B}"/>
    <cellStyle name="Normal 12 2 5 2 3 3 2" xfId="14076" xr:uid="{16B60956-1C8E-435E-9711-DC232E21B703}"/>
    <cellStyle name="Normal 12 2 5 2 3 4" xfId="14077" xr:uid="{3599D7D9-64D6-42D6-ACE2-E49FFA5C193F}"/>
    <cellStyle name="Normal 12 2 5 2 4" xfId="14078" xr:uid="{0FB7F48C-0635-4FEE-8758-B56B6A7CBE7A}"/>
    <cellStyle name="Normal 12 2 5 2 4 2" xfId="14079" xr:uid="{D33B5F0E-4843-4437-B9A6-549B107480B3}"/>
    <cellStyle name="Normal 12 2 5 2 4 2 2" xfId="14080" xr:uid="{4CEED60E-295E-4024-9BDE-725CC65ECE2B}"/>
    <cellStyle name="Normal 12 2 5 2 4 2 2 2" xfId="14081" xr:uid="{C08C95CF-8D77-49F7-997A-C795D27B1851}"/>
    <cellStyle name="Normal 12 2 5 2 4 2 3" xfId="14082" xr:uid="{7B05E9C6-5D1E-48B5-A322-3D37F30DAA65}"/>
    <cellStyle name="Normal 12 2 5 2 4 3" xfId="14083" xr:uid="{7EC3FF42-FF26-4C12-8DFF-29C7F747D241}"/>
    <cellStyle name="Normal 12 2 5 2 4 3 2" xfId="14084" xr:uid="{AB36C022-C499-4035-8816-5A368AF63BFE}"/>
    <cellStyle name="Normal 12 2 5 2 4 4" xfId="14085" xr:uid="{F5758706-91C0-4395-8110-9B2BFEF92E3C}"/>
    <cellStyle name="Normal 12 2 5 2 5" xfId="14086" xr:uid="{23E2E0D9-2945-4F41-9215-43109090C63B}"/>
    <cellStyle name="Normal 12 2 5 2 5 2" xfId="14087" xr:uid="{A26B6E9D-5291-43FB-87CC-F34B9B78D8BD}"/>
    <cellStyle name="Normal 12 2 5 2 5 2 2" xfId="14088" xr:uid="{F52F2625-ECE1-47CD-987F-EDFB2F41A6FD}"/>
    <cellStyle name="Normal 12 2 5 2 5 3" xfId="14089" xr:uid="{143E7463-A010-45D0-90FB-84163CDE3F76}"/>
    <cellStyle name="Normal 12 2 5 2 6" xfId="14090" xr:uid="{E8DD592E-A8A6-43D8-9D73-81ED47F72CF0}"/>
    <cellStyle name="Normal 12 2 5 2 6 2" xfId="14091" xr:uid="{51F6141F-DF45-4F4B-B6B3-2625DBBAD12B}"/>
    <cellStyle name="Normal 12 2 5 2 7" xfId="14092" xr:uid="{0790C4C5-A76C-48F6-8C14-5D930C47948C}"/>
    <cellStyle name="Normal 12 2 5 3" xfId="14093" xr:uid="{C239B19C-79A8-4A67-9494-930A793E3BCF}"/>
    <cellStyle name="Normal 12 2 5 3 2" xfId="14094" xr:uid="{FBEAEA2F-3873-4FEC-87E6-FB6FEFF52ABC}"/>
    <cellStyle name="Normal 12 2 5 3 2 2" xfId="14095" xr:uid="{38222AB9-26A1-485E-9795-8F6E639510CE}"/>
    <cellStyle name="Normal 12 2 5 3 2 2 2" xfId="14096" xr:uid="{32A6E645-BB0F-4AA6-9FF9-1018680A2522}"/>
    <cellStyle name="Normal 12 2 5 3 2 2 2 2" xfId="14097" xr:uid="{9738BD0F-D448-4175-82FD-9866BAA6FE31}"/>
    <cellStyle name="Normal 12 2 5 3 2 2 2 2 2" xfId="14098" xr:uid="{BD4F950E-2AB7-43FE-83F7-D635A5A47C32}"/>
    <cellStyle name="Normal 12 2 5 3 2 2 2 3" xfId="14099" xr:uid="{682EA82A-A9AA-49CF-A5DF-3C9EC69BA9BE}"/>
    <cellStyle name="Normal 12 2 5 3 2 2 3" xfId="14100" xr:uid="{4D7D33F7-891C-4DEF-8583-B66C67747889}"/>
    <cellStyle name="Normal 12 2 5 3 2 2 3 2" xfId="14101" xr:uid="{01829C21-08AA-4E9E-A7CC-34ED3C958180}"/>
    <cellStyle name="Normal 12 2 5 3 2 2 4" xfId="14102" xr:uid="{2E3C83F3-3892-412E-9E08-943A35BB7275}"/>
    <cellStyle name="Normal 12 2 5 3 2 3" xfId="14103" xr:uid="{78B886B1-7727-41AF-94B3-D426D36A0302}"/>
    <cellStyle name="Normal 12 2 5 3 2 3 2" xfId="14104" xr:uid="{12A9F1F5-18C2-4122-B83E-0A32D1597DF4}"/>
    <cellStyle name="Normal 12 2 5 3 2 3 2 2" xfId="14105" xr:uid="{F1FB4A12-8278-4037-BC59-03591718041E}"/>
    <cellStyle name="Normal 12 2 5 3 2 3 2 2 2" xfId="14106" xr:uid="{857D85B8-1768-486D-B5FE-8F7C6527E721}"/>
    <cellStyle name="Normal 12 2 5 3 2 3 2 3" xfId="14107" xr:uid="{F6984687-DE26-460B-B157-BA99E0669275}"/>
    <cellStyle name="Normal 12 2 5 3 2 3 3" xfId="14108" xr:uid="{DA9126F8-1B22-4D10-9083-6CF4CC449A36}"/>
    <cellStyle name="Normal 12 2 5 3 2 3 3 2" xfId="14109" xr:uid="{80188C2F-BA7B-4375-BB9F-C8A2757CF447}"/>
    <cellStyle name="Normal 12 2 5 3 2 3 4" xfId="14110" xr:uid="{ADC2D044-69ED-477A-91AD-E81688ABB18D}"/>
    <cellStyle name="Normal 12 2 5 3 2 4" xfId="14111" xr:uid="{6B466FB3-6AAA-4DA0-B7F0-EE0DC7144EC8}"/>
    <cellStyle name="Normal 12 2 5 3 2 4 2" xfId="14112" xr:uid="{EFCEECAC-5C57-4F42-BF09-3E06AA5188A8}"/>
    <cellStyle name="Normal 12 2 5 3 2 4 2 2" xfId="14113" xr:uid="{73681779-CF1B-4941-B104-3CFE87A653ED}"/>
    <cellStyle name="Normal 12 2 5 3 2 4 3" xfId="14114" xr:uid="{63E8D4C2-0ED7-406B-9235-512E09886FDD}"/>
    <cellStyle name="Normal 12 2 5 3 2 5" xfId="14115" xr:uid="{85FC2BF0-DFB3-430D-A1FA-F8310C4C1A5D}"/>
    <cellStyle name="Normal 12 2 5 3 2 5 2" xfId="14116" xr:uid="{68F04F92-DF9F-4F69-89BB-06F4816FA30B}"/>
    <cellStyle name="Normal 12 2 5 3 2 6" xfId="14117" xr:uid="{3437D0A4-C75D-4865-9E0B-BB967A99B2BF}"/>
    <cellStyle name="Normal 12 2 5 3 3" xfId="14118" xr:uid="{4C363D63-DE0E-43BE-8002-BC05C552AECA}"/>
    <cellStyle name="Normal 12 2 5 3 3 2" xfId="14119" xr:uid="{D7BA20AD-4FBA-4282-9A6A-A805ED9A2AD2}"/>
    <cellStyle name="Normal 12 2 5 3 3 2 2" xfId="14120" xr:uid="{19844F99-1739-4F2F-821B-46247D60E6D6}"/>
    <cellStyle name="Normal 12 2 5 3 3 2 2 2" xfId="14121" xr:uid="{0D61E724-46C6-48EA-AE29-3A9EFB6CF59D}"/>
    <cellStyle name="Normal 12 2 5 3 3 2 3" xfId="14122" xr:uid="{A0CF6EE7-5E39-466F-90F5-F669B406E2EA}"/>
    <cellStyle name="Normal 12 2 5 3 3 3" xfId="14123" xr:uid="{D3A722AB-52E1-4AFB-B5BC-7ECC3C43EED4}"/>
    <cellStyle name="Normal 12 2 5 3 3 3 2" xfId="14124" xr:uid="{1ED9F097-B19C-4A16-B447-460AED88C928}"/>
    <cellStyle name="Normal 12 2 5 3 3 4" xfId="14125" xr:uid="{62000FDF-C792-43DF-80CC-2445528D2680}"/>
    <cellStyle name="Normal 12 2 5 3 4" xfId="14126" xr:uid="{288FD84B-CB2B-4691-AAFC-6B079FD28803}"/>
    <cellStyle name="Normal 12 2 5 3 4 2" xfId="14127" xr:uid="{D5F77742-A9B9-4D4C-9916-FD993A4A92A8}"/>
    <cellStyle name="Normal 12 2 5 3 4 2 2" xfId="14128" xr:uid="{5AC486CA-B0B8-4772-BF62-9F69B18A76E7}"/>
    <cellStyle name="Normal 12 2 5 3 4 2 2 2" xfId="14129" xr:uid="{70FB4875-C001-4156-A58B-DD0F468CB8B6}"/>
    <cellStyle name="Normal 12 2 5 3 4 2 3" xfId="14130" xr:uid="{432C87DD-BA36-4E0E-91A5-0360C42A2E60}"/>
    <cellStyle name="Normal 12 2 5 3 4 3" xfId="14131" xr:uid="{EA1F57F9-033D-423B-A0E5-5FF7CF68BBB5}"/>
    <cellStyle name="Normal 12 2 5 3 4 3 2" xfId="14132" xr:uid="{F615813C-30C9-4E61-AA3F-87A2DF8F7E42}"/>
    <cellStyle name="Normal 12 2 5 3 4 4" xfId="14133" xr:uid="{EB6C01B3-3DBD-46C1-96F1-713217730866}"/>
    <cellStyle name="Normal 12 2 5 3 5" xfId="14134" xr:uid="{47785AE3-8001-437E-9B37-ED40DD77D2C3}"/>
    <cellStyle name="Normal 12 2 5 3 5 2" xfId="14135" xr:uid="{A1AD276F-ACB0-40A5-B68A-13867C36BC77}"/>
    <cellStyle name="Normal 12 2 5 3 5 2 2" xfId="14136" xr:uid="{6E47807A-688A-4666-8F86-CD81489FB55F}"/>
    <cellStyle name="Normal 12 2 5 3 5 3" xfId="14137" xr:uid="{E4BD60B7-02AC-49A0-A120-3AFF8D4FA6E8}"/>
    <cellStyle name="Normal 12 2 5 3 6" xfId="14138" xr:uid="{2582C5C3-E1DF-40F8-B892-97D84EEBBAA1}"/>
    <cellStyle name="Normal 12 2 5 3 6 2" xfId="14139" xr:uid="{8B48AAEB-DED8-4811-9D82-B8206A87868E}"/>
    <cellStyle name="Normal 12 2 5 3 7" xfId="14140" xr:uid="{0DB70A05-724A-4B64-BEA9-425C0C6D01BA}"/>
    <cellStyle name="Normal 12 2 5 4" xfId="14141" xr:uid="{D7A70A96-78B5-4F25-94AB-873D7129A7BB}"/>
    <cellStyle name="Normal 12 2 5 4 2" xfId="14142" xr:uid="{C63D778E-5622-494B-91F2-AD17149C313C}"/>
    <cellStyle name="Normal 12 2 5 4 2 2" xfId="14143" xr:uid="{291AE08A-7ED5-4319-96DE-B3AF5EEAABAA}"/>
    <cellStyle name="Normal 12 2 5 4 2 2 2" xfId="14144" xr:uid="{88774825-C6C3-4F47-BA3A-894E5D65C042}"/>
    <cellStyle name="Normal 12 2 5 4 2 2 2 2" xfId="14145" xr:uid="{2314B889-E277-48E4-B79F-1627464107CE}"/>
    <cellStyle name="Normal 12 2 5 4 2 2 3" xfId="14146" xr:uid="{FA91CBE0-6C4A-485A-BD26-E8547D4E3DF1}"/>
    <cellStyle name="Normal 12 2 5 4 2 3" xfId="14147" xr:uid="{28813595-8D21-4919-9EB9-B428DA589364}"/>
    <cellStyle name="Normal 12 2 5 4 2 3 2" xfId="14148" xr:uid="{0F34B5E5-8EFE-4A17-907F-4E8838676EAB}"/>
    <cellStyle name="Normal 12 2 5 4 2 4" xfId="14149" xr:uid="{4F4500B2-C137-4A73-9175-A70602609C39}"/>
    <cellStyle name="Normal 12 2 5 4 3" xfId="14150" xr:uid="{ECBED55E-1F35-4267-A6ED-E1D16DD04E98}"/>
    <cellStyle name="Normal 12 2 5 4 3 2" xfId="14151" xr:uid="{9FFBA7B9-3233-43C7-9096-0C7F60531B4C}"/>
    <cellStyle name="Normal 12 2 5 4 3 2 2" xfId="14152" xr:uid="{6985DD75-F798-42C7-87C3-A469F59DF762}"/>
    <cellStyle name="Normal 12 2 5 4 3 2 2 2" xfId="14153" xr:uid="{D5972D72-3CDD-4D26-B775-F14593D87B41}"/>
    <cellStyle name="Normal 12 2 5 4 3 2 3" xfId="14154" xr:uid="{789B85B3-48A6-4A6F-A5BB-952A34B5DF44}"/>
    <cellStyle name="Normal 12 2 5 4 3 3" xfId="14155" xr:uid="{D8E6962A-D214-47D2-BEE1-8CBEF8E9B423}"/>
    <cellStyle name="Normal 12 2 5 4 3 3 2" xfId="14156" xr:uid="{F11881E5-72F7-4BB0-A245-443DD5BDAB62}"/>
    <cellStyle name="Normal 12 2 5 4 3 4" xfId="14157" xr:uid="{879BB013-FE3C-4164-B6C7-839564F1720E}"/>
    <cellStyle name="Normal 12 2 5 4 4" xfId="14158" xr:uid="{65FC5820-1808-4977-9921-5C25187FF345}"/>
    <cellStyle name="Normal 12 2 5 4 4 2" xfId="14159" xr:uid="{5DC19C46-8C4F-4A19-8C54-F40836A4E3A1}"/>
    <cellStyle name="Normal 12 2 5 4 4 2 2" xfId="14160" xr:uid="{49ED4D10-15A9-451D-8AE4-26B4FC0E9131}"/>
    <cellStyle name="Normal 12 2 5 4 4 3" xfId="14161" xr:uid="{76CBFC3C-CE36-4A14-9085-06D4DA27D508}"/>
    <cellStyle name="Normal 12 2 5 4 5" xfId="14162" xr:uid="{215B1AA4-474F-4B9D-BF58-18CC113270B3}"/>
    <cellStyle name="Normal 12 2 5 4 5 2" xfId="14163" xr:uid="{5850BEDF-5791-4A4C-B39E-A7C7048D0AAA}"/>
    <cellStyle name="Normal 12 2 5 4 6" xfId="14164" xr:uid="{8071AB05-92DB-40EF-93B0-A6105DF9450C}"/>
    <cellStyle name="Normal 12 2 5 5" xfId="14165" xr:uid="{904B6D63-DD84-4298-A471-7C57FD114ECC}"/>
    <cellStyle name="Normal 12 2 5 5 2" xfId="14166" xr:uid="{EB4BD174-1FC7-443C-8CD6-9D8004BC93A1}"/>
    <cellStyle name="Normal 12 2 5 5 2 2" xfId="14167" xr:uid="{4ECBE471-3D8E-4827-B369-561FC7F51BD2}"/>
    <cellStyle name="Normal 12 2 5 5 2 2 2" xfId="14168" xr:uid="{EF79F85D-F65E-4F3B-9E6C-DE4FAC9165DF}"/>
    <cellStyle name="Normal 12 2 5 5 2 3" xfId="14169" xr:uid="{9AE73CE0-3DC7-4415-870C-22A0377CF47F}"/>
    <cellStyle name="Normal 12 2 5 5 3" xfId="14170" xr:uid="{ABC4EA24-A334-49C7-87C3-9CEA9258A557}"/>
    <cellStyle name="Normal 12 2 5 5 3 2" xfId="14171" xr:uid="{8E521F39-070E-4D93-81D4-2B7064A64849}"/>
    <cellStyle name="Normal 12 2 5 5 4" xfId="14172" xr:uid="{2322A188-A580-41CC-851E-5500C8C55B52}"/>
    <cellStyle name="Normal 12 2 5 6" xfId="14173" xr:uid="{F21CB343-8E6F-4484-87D1-36952BFB0AB9}"/>
    <cellStyle name="Normal 12 2 5 6 2" xfId="14174" xr:uid="{4B9AC557-7AE0-4680-8320-2F9C2525DFB3}"/>
    <cellStyle name="Normal 12 2 5 6 2 2" xfId="14175" xr:uid="{17EE50CC-5FEE-4A12-BD93-9475B2F72BF9}"/>
    <cellStyle name="Normal 12 2 5 6 2 2 2" xfId="14176" xr:uid="{0552848D-38C7-4450-AC58-467DF65278CF}"/>
    <cellStyle name="Normal 12 2 5 6 2 3" xfId="14177" xr:uid="{906843FF-8F9D-4EC2-9424-C3C2685BF618}"/>
    <cellStyle name="Normal 12 2 5 6 3" xfId="14178" xr:uid="{BA9AF910-A190-48A0-97BA-FFCF6BA369B6}"/>
    <cellStyle name="Normal 12 2 5 6 3 2" xfId="14179" xr:uid="{9E98798D-BA32-499B-8D63-07D1CDBEA131}"/>
    <cellStyle name="Normal 12 2 5 6 4" xfId="14180" xr:uid="{FF205E86-F59F-4EC8-883B-B89F46511054}"/>
    <cellStyle name="Normal 12 2 5 7" xfId="14181" xr:uid="{8FF8E996-58F3-453D-AD03-6D47C74A18EB}"/>
    <cellStyle name="Normal 12 2 5 7 2" xfId="14182" xr:uid="{A40ACD93-6B27-49FA-BD6B-E89149DEC00C}"/>
    <cellStyle name="Normal 12 2 5 7 2 2" xfId="14183" xr:uid="{2C9EEE85-691A-4346-8842-3270A06CCE43}"/>
    <cellStyle name="Normal 12 2 5 7 3" xfId="14184" xr:uid="{C3743DB7-E627-4265-B516-82E01D81B33A}"/>
    <cellStyle name="Normal 12 2 5 8" xfId="14185" xr:uid="{349A7579-79C5-4431-A68B-F289F0ED4928}"/>
    <cellStyle name="Normal 12 2 5 8 2" xfId="14186" xr:uid="{221C2938-CB2C-4861-AE25-4AB369359C11}"/>
    <cellStyle name="Normal 12 2 5 9" xfId="14187" xr:uid="{88EB813C-3910-4267-A3DD-AB6DF8D760B3}"/>
    <cellStyle name="Normal 12 2 6" xfId="14188" xr:uid="{81145ADD-E3CA-406B-B51D-0EB7BED8A29C}"/>
    <cellStyle name="Normal 12 2 6 2" xfId="14189" xr:uid="{230A95EB-1882-4CB9-8727-A0BF2F92D5DA}"/>
    <cellStyle name="Normal 12 2 6 2 2" xfId="14190" xr:uid="{862BA728-2E21-47B4-A542-3109B4B108B8}"/>
    <cellStyle name="Normal 12 2 6 2 2 2" xfId="14191" xr:uid="{6DEED223-2786-4DA8-B444-47EF9C4A5580}"/>
    <cellStyle name="Normal 12 2 6 2 2 2 2" xfId="14192" xr:uid="{E71C5D94-C5B2-4ADC-81A0-F1416404D799}"/>
    <cellStyle name="Normal 12 2 6 2 2 2 2 2" xfId="14193" xr:uid="{98C1DFE8-C72D-439A-BD94-4A3905095E6D}"/>
    <cellStyle name="Normal 12 2 6 2 2 2 2 2 2" xfId="14194" xr:uid="{AB6C7D05-CB2A-41C1-9FEE-ABF781B67D61}"/>
    <cellStyle name="Normal 12 2 6 2 2 2 2 3" xfId="14195" xr:uid="{4ADA512F-2500-4F5C-8E4C-C0153C62D166}"/>
    <cellStyle name="Normal 12 2 6 2 2 2 3" xfId="14196" xr:uid="{3E83E8D4-9FE2-471D-BD45-F641ED050C31}"/>
    <cellStyle name="Normal 12 2 6 2 2 2 3 2" xfId="14197" xr:uid="{8D5F9107-D78B-46A4-83C0-A073B9CE5651}"/>
    <cellStyle name="Normal 12 2 6 2 2 2 4" xfId="14198" xr:uid="{8587AC33-8A85-4157-9FD2-0522B34C0746}"/>
    <cellStyle name="Normal 12 2 6 2 2 3" xfId="14199" xr:uid="{D01B9DA4-D702-45C6-B5F5-F4F4B5160DA4}"/>
    <cellStyle name="Normal 12 2 6 2 2 3 2" xfId="14200" xr:uid="{B9DB0D37-AFD1-4327-854C-0F874B16F4B6}"/>
    <cellStyle name="Normal 12 2 6 2 2 3 2 2" xfId="14201" xr:uid="{0E310C03-56EA-49BE-97CF-468F6345B68F}"/>
    <cellStyle name="Normal 12 2 6 2 2 3 2 2 2" xfId="14202" xr:uid="{FCCAB328-8A7D-47A8-AA5F-DA4A0F876C97}"/>
    <cellStyle name="Normal 12 2 6 2 2 3 2 3" xfId="14203" xr:uid="{0803DFF0-1AB8-44D5-8C6E-253D474DC4EE}"/>
    <cellStyle name="Normal 12 2 6 2 2 3 3" xfId="14204" xr:uid="{AD00E90F-C4F9-4D85-A34E-DD14AAD824FD}"/>
    <cellStyle name="Normal 12 2 6 2 2 3 3 2" xfId="14205" xr:uid="{EC558582-7DEA-4144-8AF3-61313D726D91}"/>
    <cellStyle name="Normal 12 2 6 2 2 3 4" xfId="14206" xr:uid="{46DEB546-702B-4A29-8233-88E9BF2E900F}"/>
    <cellStyle name="Normal 12 2 6 2 2 4" xfId="14207" xr:uid="{095C1EA9-440D-4FA8-885E-2A8C8D889034}"/>
    <cellStyle name="Normal 12 2 6 2 2 4 2" xfId="14208" xr:uid="{ABC6BB2E-364B-4E87-AEDA-22C3DCDCCF10}"/>
    <cellStyle name="Normal 12 2 6 2 2 4 2 2" xfId="14209" xr:uid="{77A470DD-8EDC-456C-9367-3299D38FC293}"/>
    <cellStyle name="Normal 12 2 6 2 2 4 3" xfId="14210" xr:uid="{BBA5EC15-18CE-40FC-B51D-2FC32C065DD7}"/>
    <cellStyle name="Normal 12 2 6 2 2 5" xfId="14211" xr:uid="{2F6027F6-3175-4658-9670-0A22F91FCF43}"/>
    <cellStyle name="Normal 12 2 6 2 2 5 2" xfId="14212" xr:uid="{E7FDC865-1282-402B-A710-8A5254FBAD48}"/>
    <cellStyle name="Normal 12 2 6 2 2 6" xfId="14213" xr:uid="{E1F3C069-0FE4-4A81-B9BF-0450FF69CE4E}"/>
    <cellStyle name="Normal 12 2 6 2 3" xfId="14214" xr:uid="{875FC6D2-2884-45B7-B38C-837681C6B24F}"/>
    <cellStyle name="Normal 12 2 6 2 3 2" xfId="14215" xr:uid="{1F8B9932-3102-4E06-8853-0A59C8796DA6}"/>
    <cellStyle name="Normal 12 2 6 2 3 2 2" xfId="14216" xr:uid="{3AB8B1AF-8631-487B-B221-2CD5FD4DF9AA}"/>
    <cellStyle name="Normal 12 2 6 2 3 2 2 2" xfId="14217" xr:uid="{DE6E31A2-F90E-4142-B7CB-56ED13DF3C87}"/>
    <cellStyle name="Normal 12 2 6 2 3 2 3" xfId="14218" xr:uid="{3A4B8340-FC14-4864-AF82-27587EF6DF89}"/>
    <cellStyle name="Normal 12 2 6 2 3 3" xfId="14219" xr:uid="{E84B3B88-979D-4233-960A-E904FD8DD366}"/>
    <cellStyle name="Normal 12 2 6 2 3 3 2" xfId="14220" xr:uid="{E82F0E56-9F7D-4E1A-8194-C7E4C14BAA4B}"/>
    <cellStyle name="Normal 12 2 6 2 3 4" xfId="14221" xr:uid="{76BB890D-B31B-42F3-A266-C569C8F31B7E}"/>
    <cellStyle name="Normal 12 2 6 2 4" xfId="14222" xr:uid="{F3BD1F5C-7FED-4489-AD53-A243165B35BB}"/>
    <cellStyle name="Normal 12 2 6 2 4 2" xfId="14223" xr:uid="{261C0E66-A3A0-4750-BB57-AA4AB3072FDF}"/>
    <cellStyle name="Normal 12 2 6 2 4 2 2" xfId="14224" xr:uid="{A21B818A-74AE-42C4-A8D2-22EE0F5C3C95}"/>
    <cellStyle name="Normal 12 2 6 2 4 2 2 2" xfId="14225" xr:uid="{C239A070-FB80-4CC2-B396-99F246680D48}"/>
    <cellStyle name="Normal 12 2 6 2 4 2 3" xfId="14226" xr:uid="{6363878B-11B9-478B-83FF-5F1EFFDB19E7}"/>
    <cellStyle name="Normal 12 2 6 2 4 3" xfId="14227" xr:uid="{EA68160C-0E51-4DA0-B7DF-9016F9263DF4}"/>
    <cellStyle name="Normal 12 2 6 2 4 3 2" xfId="14228" xr:uid="{B1C24CBB-4C1B-4F40-9C66-25C745E9F696}"/>
    <cellStyle name="Normal 12 2 6 2 4 4" xfId="14229" xr:uid="{6826961A-7D9D-46C8-A5B0-48E94F797750}"/>
    <cellStyle name="Normal 12 2 6 2 5" xfId="14230" xr:uid="{1C058597-CE9C-4C55-B644-ADF0698761B7}"/>
    <cellStyle name="Normal 12 2 6 2 5 2" xfId="14231" xr:uid="{A6E5141F-E8C1-4AE0-AAB0-570B878A890C}"/>
    <cellStyle name="Normal 12 2 6 2 5 2 2" xfId="14232" xr:uid="{3097BAB5-FEFA-4A46-990C-9568FD1BB9B6}"/>
    <cellStyle name="Normal 12 2 6 2 5 3" xfId="14233" xr:uid="{96984B28-43D9-485F-8078-E819C7F3AA6D}"/>
    <cellStyle name="Normal 12 2 6 2 6" xfId="14234" xr:uid="{A3622B4A-A7F7-43C8-889E-5E154D9E89A3}"/>
    <cellStyle name="Normal 12 2 6 2 6 2" xfId="14235" xr:uid="{E64E6087-691D-46D9-9BDE-6FABB43D7E0B}"/>
    <cellStyle name="Normal 12 2 6 2 7" xfId="14236" xr:uid="{BC0C55B9-FBAB-415E-BC65-90F357CC89FA}"/>
    <cellStyle name="Normal 12 2 6 3" xfId="14237" xr:uid="{1BCA9FCF-B696-470F-899B-54A6BC01F7F3}"/>
    <cellStyle name="Normal 12 2 6 3 2" xfId="14238" xr:uid="{1E17F4E3-0676-4258-A19D-125089CBF4B7}"/>
    <cellStyle name="Normal 12 2 6 3 2 2" xfId="14239" xr:uid="{442B5085-A846-455F-81E5-99AA3520D062}"/>
    <cellStyle name="Normal 12 2 6 3 2 2 2" xfId="14240" xr:uid="{DA5A2181-E1D9-453B-8D5E-1D927ABD1E88}"/>
    <cellStyle name="Normal 12 2 6 3 2 2 2 2" xfId="14241" xr:uid="{33CD23DE-D09B-46E5-B55F-A7B098080040}"/>
    <cellStyle name="Normal 12 2 6 3 2 2 2 2 2" xfId="14242" xr:uid="{032DBA5D-5782-4900-BCB1-1B207D769A02}"/>
    <cellStyle name="Normal 12 2 6 3 2 2 2 3" xfId="14243" xr:uid="{BEB6575C-44FC-428A-AA5F-03231F58020C}"/>
    <cellStyle name="Normal 12 2 6 3 2 2 3" xfId="14244" xr:uid="{66D477FB-6FF5-4B3C-8CBD-B2AB7D3DF64A}"/>
    <cellStyle name="Normal 12 2 6 3 2 2 3 2" xfId="14245" xr:uid="{01E26B71-7D17-432C-A2A7-3BA94DD6F6C6}"/>
    <cellStyle name="Normal 12 2 6 3 2 2 4" xfId="14246" xr:uid="{04528F99-831F-41ED-ABFC-6CA192A36E26}"/>
    <cellStyle name="Normal 12 2 6 3 2 3" xfId="14247" xr:uid="{B29BF51E-6F59-46EF-BF39-0D98A9748F8E}"/>
    <cellStyle name="Normal 12 2 6 3 2 3 2" xfId="14248" xr:uid="{1299C218-3A41-4614-A6CD-DCA697D12DCA}"/>
    <cellStyle name="Normal 12 2 6 3 2 3 2 2" xfId="14249" xr:uid="{32FDA5B4-FBD7-4905-93DC-62B64E9235B7}"/>
    <cellStyle name="Normal 12 2 6 3 2 3 2 2 2" xfId="14250" xr:uid="{7060F79C-E534-4970-97D1-79584A30E156}"/>
    <cellStyle name="Normal 12 2 6 3 2 3 2 3" xfId="14251" xr:uid="{8CF7539C-769C-46BA-916E-5F5F01DCB240}"/>
    <cellStyle name="Normal 12 2 6 3 2 3 3" xfId="14252" xr:uid="{7D4C5535-16F9-4F4C-A29F-14DA55A0B71F}"/>
    <cellStyle name="Normal 12 2 6 3 2 3 3 2" xfId="14253" xr:uid="{0AF808A5-C828-48C6-8A26-770C80F8C82C}"/>
    <cellStyle name="Normal 12 2 6 3 2 3 4" xfId="14254" xr:uid="{35B62588-BB32-41F3-9334-4CAAB22D2395}"/>
    <cellStyle name="Normal 12 2 6 3 2 4" xfId="14255" xr:uid="{F977BD5C-DABA-404B-917C-12FC512E6E79}"/>
    <cellStyle name="Normal 12 2 6 3 2 4 2" xfId="14256" xr:uid="{EDEC93FF-2B4B-491D-A639-3957B6B63ACA}"/>
    <cellStyle name="Normal 12 2 6 3 2 4 2 2" xfId="14257" xr:uid="{3F94837E-0AD8-457A-832B-1B9584BE7DFB}"/>
    <cellStyle name="Normal 12 2 6 3 2 4 3" xfId="14258" xr:uid="{10127F38-3C54-474C-8CE9-3A7C44C4F8C1}"/>
    <cellStyle name="Normal 12 2 6 3 2 5" xfId="14259" xr:uid="{19DF5FF7-B5D6-4CD9-923D-654CB7EC14F2}"/>
    <cellStyle name="Normal 12 2 6 3 2 5 2" xfId="14260" xr:uid="{803A53ED-B0CC-4B31-9B56-F84D4C5CD30B}"/>
    <cellStyle name="Normal 12 2 6 3 2 6" xfId="14261" xr:uid="{A8204825-CD0C-48F1-958E-1623F0F5D393}"/>
    <cellStyle name="Normal 12 2 6 3 3" xfId="14262" xr:uid="{D40D83EA-8969-457E-B8D4-15F22C6BCF0C}"/>
    <cellStyle name="Normal 12 2 6 3 3 2" xfId="14263" xr:uid="{8E5AA6BA-FF63-4A4B-80BB-BF795F4DF68A}"/>
    <cellStyle name="Normal 12 2 6 3 3 2 2" xfId="14264" xr:uid="{F8717D07-6D22-4CE6-BB18-85ACBB21454D}"/>
    <cellStyle name="Normal 12 2 6 3 3 2 2 2" xfId="14265" xr:uid="{787FCECA-5DF1-4DAC-B78B-1381C4D12E71}"/>
    <cellStyle name="Normal 12 2 6 3 3 2 3" xfId="14266" xr:uid="{E6429BE3-8D15-44B4-A53B-6B36D68BB69C}"/>
    <cellStyle name="Normal 12 2 6 3 3 3" xfId="14267" xr:uid="{63835604-E1F6-44C1-8EB6-0982F4A52802}"/>
    <cellStyle name="Normal 12 2 6 3 3 3 2" xfId="14268" xr:uid="{75E57F3C-EF28-4254-BC1D-8B8E0C85095C}"/>
    <cellStyle name="Normal 12 2 6 3 3 4" xfId="14269" xr:uid="{50F7595A-51BF-400B-B362-186F069D5EE0}"/>
    <cellStyle name="Normal 12 2 6 3 4" xfId="14270" xr:uid="{10EE558C-2146-4E52-A6C1-90903AEDE568}"/>
    <cellStyle name="Normal 12 2 6 3 4 2" xfId="14271" xr:uid="{DCCECE89-DFF8-4AF9-8689-5CCF174FCE86}"/>
    <cellStyle name="Normal 12 2 6 3 4 2 2" xfId="14272" xr:uid="{AEB36D5F-6F0E-4E7D-A5C1-857B3828C9FE}"/>
    <cellStyle name="Normal 12 2 6 3 4 2 2 2" xfId="14273" xr:uid="{C24AE768-E4AF-47B5-B661-0D9A5CED498A}"/>
    <cellStyle name="Normal 12 2 6 3 4 2 3" xfId="14274" xr:uid="{2C5A4252-8AC0-4158-87FE-6494648FE645}"/>
    <cellStyle name="Normal 12 2 6 3 4 3" xfId="14275" xr:uid="{C75EB333-EAB3-474C-8475-7787DC6BD786}"/>
    <cellStyle name="Normal 12 2 6 3 4 3 2" xfId="14276" xr:uid="{CB4BD3C7-823A-4BBF-9585-953BB9D78AF0}"/>
    <cellStyle name="Normal 12 2 6 3 4 4" xfId="14277" xr:uid="{8EA20896-1C8B-4967-A52D-23D95E07718B}"/>
    <cellStyle name="Normal 12 2 6 3 5" xfId="14278" xr:uid="{975DCDBD-3E24-4636-9170-4AF6898B26B0}"/>
    <cellStyle name="Normal 12 2 6 3 5 2" xfId="14279" xr:uid="{F34201D9-6511-45E3-B5C5-B216AC89A7E9}"/>
    <cellStyle name="Normal 12 2 6 3 5 2 2" xfId="14280" xr:uid="{770499AB-99C2-4934-A7B0-31CB426F3E79}"/>
    <cellStyle name="Normal 12 2 6 3 5 3" xfId="14281" xr:uid="{783C9C7F-89AD-48D6-BDCD-F98E0203FD7B}"/>
    <cellStyle name="Normal 12 2 6 3 6" xfId="14282" xr:uid="{34ACC27A-3FFA-48C5-BDCD-DA9B068BD540}"/>
    <cellStyle name="Normal 12 2 6 3 6 2" xfId="14283" xr:uid="{83C5605C-A1EA-4C6B-9D42-AF585751A6A3}"/>
    <cellStyle name="Normal 12 2 6 3 7" xfId="14284" xr:uid="{46B544A1-5D16-43BD-A76E-A8B8D6B512E5}"/>
    <cellStyle name="Normal 12 2 6 4" xfId="14285" xr:uid="{6BC75B70-F8D7-47DC-9C35-10BF46ED1C16}"/>
    <cellStyle name="Normal 12 2 6 4 2" xfId="14286" xr:uid="{EFBC73F2-B3FA-4E1E-8220-1E112CCD2245}"/>
    <cellStyle name="Normal 12 2 6 4 2 2" xfId="14287" xr:uid="{8EF9B096-E1D9-4F78-989C-26275D7F04EC}"/>
    <cellStyle name="Normal 12 2 6 4 2 2 2" xfId="14288" xr:uid="{9C7E5CEB-6454-456A-B272-526529185A7C}"/>
    <cellStyle name="Normal 12 2 6 4 2 2 2 2" xfId="14289" xr:uid="{520CEC2F-FC09-4AEF-AB29-74EABE2960AF}"/>
    <cellStyle name="Normal 12 2 6 4 2 2 3" xfId="14290" xr:uid="{939F7F18-4334-47E1-AAE0-A6211F1988B1}"/>
    <cellStyle name="Normal 12 2 6 4 2 3" xfId="14291" xr:uid="{C523E002-5915-4997-981E-8888B25B5884}"/>
    <cellStyle name="Normal 12 2 6 4 2 3 2" xfId="14292" xr:uid="{AE7FAD8E-9DB4-4DA0-A8CD-6207F3F0A53B}"/>
    <cellStyle name="Normal 12 2 6 4 2 4" xfId="14293" xr:uid="{85B1896C-EE5D-4674-B994-DC590995EDFF}"/>
    <cellStyle name="Normal 12 2 6 4 3" xfId="14294" xr:uid="{D580C23A-4224-4A4F-A59A-6BFA59C030DF}"/>
    <cellStyle name="Normal 12 2 6 4 3 2" xfId="14295" xr:uid="{64A914B5-A995-4FCC-A4EF-BC91DCB657C4}"/>
    <cellStyle name="Normal 12 2 6 4 3 2 2" xfId="14296" xr:uid="{E71A99C9-9F17-4887-94F0-59BD1CD03C1E}"/>
    <cellStyle name="Normal 12 2 6 4 3 2 2 2" xfId="14297" xr:uid="{84F99268-2C79-4A0F-B109-D206D0AD06D4}"/>
    <cellStyle name="Normal 12 2 6 4 3 2 3" xfId="14298" xr:uid="{A521665A-9C39-4AEA-A422-15BAD800C63D}"/>
    <cellStyle name="Normal 12 2 6 4 3 3" xfId="14299" xr:uid="{22395347-C7AE-4AC0-AE86-EF8E3A0E2559}"/>
    <cellStyle name="Normal 12 2 6 4 3 3 2" xfId="14300" xr:uid="{26F8EBF9-D53C-4508-A44F-B96CE7DE660B}"/>
    <cellStyle name="Normal 12 2 6 4 3 4" xfId="14301" xr:uid="{750902FA-4416-47CD-8425-047649408063}"/>
    <cellStyle name="Normal 12 2 6 4 4" xfId="14302" xr:uid="{6C5402E5-A18E-4415-934F-DDE1B173E6F0}"/>
    <cellStyle name="Normal 12 2 6 4 4 2" xfId="14303" xr:uid="{4E9427A7-B1B6-45C2-9A35-6B22DC91A15D}"/>
    <cellStyle name="Normal 12 2 6 4 4 2 2" xfId="14304" xr:uid="{B22B7672-5A93-4737-9158-2AD0AC86A393}"/>
    <cellStyle name="Normal 12 2 6 4 4 3" xfId="14305" xr:uid="{ECB88ADB-2F48-4FB8-BC11-DA111641125C}"/>
    <cellStyle name="Normal 12 2 6 4 5" xfId="14306" xr:uid="{AEC1A874-8BA2-4420-A99B-ABB0557E8651}"/>
    <cellStyle name="Normal 12 2 6 4 5 2" xfId="14307" xr:uid="{921EA0F9-6069-4FD5-8F1D-6733F5332857}"/>
    <cellStyle name="Normal 12 2 6 4 6" xfId="14308" xr:uid="{B8DEF90B-C4CD-4263-B72A-D0DEEAB24184}"/>
    <cellStyle name="Normal 12 2 6 5" xfId="14309" xr:uid="{795DE16E-EA62-49D3-BFDF-BC4AB8E50542}"/>
    <cellStyle name="Normal 12 2 6 5 2" xfId="14310" xr:uid="{513BC9DA-53C6-47C9-936A-24E2BCB409FC}"/>
    <cellStyle name="Normal 12 2 6 5 2 2" xfId="14311" xr:uid="{5D16797A-CC9C-4B99-836B-78F0A0DCBDE4}"/>
    <cellStyle name="Normal 12 2 6 5 2 2 2" xfId="14312" xr:uid="{205BF94F-EC5B-4290-A536-9F7DFDA63C10}"/>
    <cellStyle name="Normal 12 2 6 5 2 3" xfId="14313" xr:uid="{5FD68FA0-2343-48B5-A399-099248274BFA}"/>
    <cellStyle name="Normal 12 2 6 5 3" xfId="14314" xr:uid="{A89ED828-3721-4C58-BF8E-D23CDB7E12B3}"/>
    <cellStyle name="Normal 12 2 6 5 3 2" xfId="14315" xr:uid="{69163516-1DB8-4E4B-A93F-F7D9A8A521B7}"/>
    <cellStyle name="Normal 12 2 6 5 4" xfId="14316" xr:uid="{1086E947-932A-41AC-A50C-A0228D8E16FD}"/>
    <cellStyle name="Normal 12 2 6 6" xfId="14317" xr:uid="{437F5443-71DC-4C0E-98D3-8962DC79B61A}"/>
    <cellStyle name="Normal 12 2 6 6 2" xfId="14318" xr:uid="{7DF00A86-018A-49E6-8D66-E0C080CC1B57}"/>
    <cellStyle name="Normal 12 2 6 6 2 2" xfId="14319" xr:uid="{D714D276-3FE3-41BC-9E2B-9CBB8DEAA55A}"/>
    <cellStyle name="Normal 12 2 6 6 2 2 2" xfId="14320" xr:uid="{032A2F70-D53A-42F1-99D2-64514FF70498}"/>
    <cellStyle name="Normal 12 2 6 6 2 3" xfId="14321" xr:uid="{934EE2A7-4D15-4113-8CD2-5271E315B1A3}"/>
    <cellStyle name="Normal 12 2 6 6 3" xfId="14322" xr:uid="{DEACCD81-9EAF-4207-B0B7-CDA9AD519575}"/>
    <cellStyle name="Normal 12 2 6 6 3 2" xfId="14323" xr:uid="{9C1AA122-7467-49FD-ADB1-86B35CB80F23}"/>
    <cellStyle name="Normal 12 2 6 6 4" xfId="14324" xr:uid="{4AD04FC8-4BCA-4B18-9E5E-AA4F3B4BC700}"/>
    <cellStyle name="Normal 12 2 6 7" xfId="14325" xr:uid="{C62B3585-42E1-41EA-B17D-695679847D1C}"/>
    <cellStyle name="Normal 12 2 6 7 2" xfId="14326" xr:uid="{754036E6-E9A8-4CC6-83C1-A0FDAA4E5E5C}"/>
    <cellStyle name="Normal 12 2 6 7 2 2" xfId="14327" xr:uid="{85E11540-3006-4D21-9619-52EADF96FEC7}"/>
    <cellStyle name="Normal 12 2 6 7 3" xfId="14328" xr:uid="{0CC02BCE-3010-47F5-AA0D-CCCD0DCFD335}"/>
    <cellStyle name="Normal 12 2 6 8" xfId="14329" xr:uid="{7FB11264-B80F-48B3-89F4-1A812E4FFB27}"/>
    <cellStyle name="Normal 12 2 6 8 2" xfId="14330" xr:uid="{D8CC3E3A-17AC-445A-8E07-427714A0DE95}"/>
    <cellStyle name="Normal 12 2 6 9" xfId="14331" xr:uid="{A360A9D1-6EF3-4D74-8B42-020F2D2B5717}"/>
    <cellStyle name="Normal 12 2 7" xfId="14332" xr:uid="{FA7EDA8C-8B9B-4010-9270-79A91F44D6C7}"/>
    <cellStyle name="Normal 12 2 7 2" xfId="14333" xr:uid="{16063636-66D3-4276-84F7-184ECC5AE018}"/>
    <cellStyle name="Normal 12 2 7 2 2" xfId="14334" xr:uid="{A9506A64-AAA8-4400-B309-DB416D04D710}"/>
    <cellStyle name="Normal 12 2 7 2 2 2" xfId="14335" xr:uid="{87CC1A0A-9439-46B6-B1E1-9A87F35607CF}"/>
    <cellStyle name="Normal 12 2 7 2 2 2 2" xfId="14336" xr:uid="{26F1E4F6-DFFC-4369-B458-084749A6DA17}"/>
    <cellStyle name="Normal 12 2 7 2 2 2 2 2" xfId="14337" xr:uid="{A9E16932-31EE-4D4F-A5C4-C9BC1E67231B}"/>
    <cellStyle name="Normal 12 2 7 2 2 2 3" xfId="14338" xr:uid="{92C3B248-090B-4A3E-9AA7-982ACB6A4907}"/>
    <cellStyle name="Normal 12 2 7 2 2 3" xfId="14339" xr:uid="{CF4882C9-4F41-48F0-8D83-6DE8E69CA2FE}"/>
    <cellStyle name="Normal 12 2 7 2 2 3 2" xfId="14340" xr:uid="{40FF4FBF-EE73-4A65-BFDC-A36E6C24370A}"/>
    <cellStyle name="Normal 12 2 7 2 2 4" xfId="14341" xr:uid="{36005CE3-DE62-47D0-BFFC-B3DBEB65780E}"/>
    <cellStyle name="Normal 12 2 7 2 3" xfId="14342" xr:uid="{4CB0D44E-A314-4F9E-8991-729141A95A75}"/>
    <cellStyle name="Normal 12 2 7 2 3 2" xfId="14343" xr:uid="{209E49BF-535B-4AC2-8CC0-3C6DE4BFB6BB}"/>
    <cellStyle name="Normal 12 2 7 2 3 2 2" xfId="14344" xr:uid="{95F8E4A8-B335-4FA3-BCE9-31CB7515D656}"/>
    <cellStyle name="Normal 12 2 7 2 3 2 2 2" xfId="14345" xr:uid="{5016BD7F-80E8-4AA6-9132-5F7BB207C463}"/>
    <cellStyle name="Normal 12 2 7 2 3 2 3" xfId="14346" xr:uid="{FF878540-EA3F-4EBB-89FE-ACF45793F270}"/>
    <cellStyle name="Normal 12 2 7 2 3 3" xfId="14347" xr:uid="{0B988ED9-A1EC-483B-92E7-B7D41C2E26FE}"/>
    <cellStyle name="Normal 12 2 7 2 3 3 2" xfId="14348" xr:uid="{AB90B262-D248-469B-9196-5B656AFD4881}"/>
    <cellStyle name="Normal 12 2 7 2 3 4" xfId="14349" xr:uid="{5CF2AB1C-F6DE-4A31-8D29-47F0F1E8000A}"/>
    <cellStyle name="Normal 12 2 7 2 4" xfId="14350" xr:uid="{DCE9DB26-8FF5-433B-890E-52BC976C161D}"/>
    <cellStyle name="Normal 12 2 7 2 4 2" xfId="14351" xr:uid="{6025AB92-BD10-4AAB-9AAD-AEFE9D6CE61F}"/>
    <cellStyle name="Normal 12 2 7 2 4 2 2" xfId="14352" xr:uid="{EA0BDCF8-09EE-4021-BEC6-D4229DCB3B7A}"/>
    <cellStyle name="Normal 12 2 7 2 4 3" xfId="14353" xr:uid="{3A507C7B-A5DD-447A-B993-341B0E6912CF}"/>
    <cellStyle name="Normal 12 2 7 2 5" xfId="14354" xr:uid="{2BD6C1EE-9D4A-443E-9E75-893789EA8554}"/>
    <cellStyle name="Normal 12 2 7 2 5 2" xfId="14355" xr:uid="{FE2A12F5-BA72-4426-992D-B2B8C72D0269}"/>
    <cellStyle name="Normal 12 2 7 2 6" xfId="14356" xr:uid="{098B6B03-4477-4A85-B7A1-9DE3616048BE}"/>
    <cellStyle name="Normal 12 2 7 3" xfId="14357" xr:uid="{F48E8B3D-0298-475B-91FC-67A4D95EB0BD}"/>
    <cellStyle name="Normal 12 2 7 3 2" xfId="14358" xr:uid="{E94BFBFC-C3A6-44E4-AAD3-0289A5009B86}"/>
    <cellStyle name="Normal 12 2 7 3 2 2" xfId="14359" xr:uid="{EE5B6E87-D1E4-40D7-84C0-2641883E277F}"/>
    <cellStyle name="Normal 12 2 7 3 2 2 2" xfId="14360" xr:uid="{4FE1BADC-57AE-499A-88A9-975FFDD409DE}"/>
    <cellStyle name="Normal 12 2 7 3 2 3" xfId="14361" xr:uid="{B3BF5476-B01C-4BA0-9B26-294C13F89DF7}"/>
    <cellStyle name="Normal 12 2 7 3 3" xfId="14362" xr:uid="{9BAC217C-7018-48C3-9BD3-C7F3F8A02A9B}"/>
    <cellStyle name="Normal 12 2 7 3 3 2" xfId="14363" xr:uid="{B179433A-0F4C-4FFA-8DEF-CD2BC9F30962}"/>
    <cellStyle name="Normal 12 2 7 3 4" xfId="14364" xr:uid="{2F44C020-21F7-499A-9442-FDC26A623DAC}"/>
    <cellStyle name="Normal 12 2 7 4" xfId="14365" xr:uid="{21A14AF2-9714-476D-8F02-D3E2320895DC}"/>
    <cellStyle name="Normal 12 2 7 4 2" xfId="14366" xr:uid="{A7F77F4E-57D5-4A1E-8F14-F129AC356198}"/>
    <cellStyle name="Normal 12 2 7 4 2 2" xfId="14367" xr:uid="{BE145014-A4E5-40EB-9882-926AF22D0E83}"/>
    <cellStyle name="Normal 12 2 7 4 2 2 2" xfId="14368" xr:uid="{6389C062-4FC0-41B8-9E8E-9BA0C8521CFD}"/>
    <cellStyle name="Normal 12 2 7 4 2 3" xfId="14369" xr:uid="{82547B54-6F3C-4840-B1AB-7CECF0A9C270}"/>
    <cellStyle name="Normal 12 2 7 4 3" xfId="14370" xr:uid="{B22693F8-CD01-4262-B6D1-10716058D7F0}"/>
    <cellStyle name="Normal 12 2 7 4 3 2" xfId="14371" xr:uid="{FDFC8347-0BBD-487B-A498-0B6DCE71BDDB}"/>
    <cellStyle name="Normal 12 2 7 4 4" xfId="14372" xr:uid="{58209DC2-606B-4498-BE99-7465C2406845}"/>
    <cellStyle name="Normal 12 2 7 5" xfId="14373" xr:uid="{1D194F22-E5C2-4021-AD18-988CD4934C39}"/>
    <cellStyle name="Normal 12 2 7 5 2" xfId="14374" xr:uid="{A2A89485-0E95-4648-91B0-30A2B4404FC4}"/>
    <cellStyle name="Normal 12 2 7 5 2 2" xfId="14375" xr:uid="{17AF65B2-DBD0-4547-ADF9-E8BF8495604E}"/>
    <cellStyle name="Normal 12 2 7 5 3" xfId="14376" xr:uid="{DEA12CE3-06E0-4562-A9B4-99403B1076EB}"/>
    <cellStyle name="Normal 12 2 7 6" xfId="14377" xr:uid="{37F74CA0-44FC-48DC-ADC2-6E4D0B3DEB25}"/>
    <cellStyle name="Normal 12 2 7 6 2" xfId="14378" xr:uid="{413B7FEF-B0A8-428A-97C2-5DB11EA46A08}"/>
    <cellStyle name="Normal 12 2 7 7" xfId="14379" xr:uid="{4156C7BE-1311-4284-82CC-973A27A61E9C}"/>
    <cellStyle name="Normal 12 2 8" xfId="14380" xr:uid="{C77FF865-1EA0-4A92-8A21-1C634B76A362}"/>
    <cellStyle name="Normal 12 2 8 2" xfId="14381" xr:uid="{B927CD5F-8A66-434A-97B1-98E22D5DF069}"/>
    <cellStyle name="Normal 12 2 8 2 2" xfId="14382" xr:uid="{E1FE368A-D6A2-4A31-B8DB-688145EEEC41}"/>
    <cellStyle name="Normal 12 2 8 2 2 2" xfId="14383" xr:uid="{32D6A54A-3E12-42D3-906F-DE3571050F09}"/>
    <cellStyle name="Normal 12 2 8 2 2 2 2" xfId="14384" xr:uid="{9AA5CCAA-8D8B-4228-BC69-07C939795A81}"/>
    <cellStyle name="Normal 12 2 8 2 2 2 2 2" xfId="14385" xr:uid="{E042A5F8-6F29-4D2D-B99F-394453E299FF}"/>
    <cellStyle name="Normal 12 2 8 2 2 2 3" xfId="14386" xr:uid="{50E6D9E9-2FE0-4DF1-A44A-A85FFA94DD85}"/>
    <cellStyle name="Normal 12 2 8 2 2 3" xfId="14387" xr:uid="{3B1CBE59-CF98-4EFA-9D09-6F9C8C35F9EE}"/>
    <cellStyle name="Normal 12 2 8 2 2 3 2" xfId="14388" xr:uid="{D7788DD3-E04B-47C5-A8F9-7DA0A7155EF0}"/>
    <cellStyle name="Normal 12 2 8 2 2 4" xfId="14389" xr:uid="{5D5DF49C-6548-449A-B66E-29FB35410398}"/>
    <cellStyle name="Normal 12 2 8 2 3" xfId="14390" xr:uid="{06695A15-7277-4D87-9341-092817B26D32}"/>
    <cellStyle name="Normal 12 2 8 2 3 2" xfId="14391" xr:uid="{F55697AF-B621-4798-9F72-323FFAA4D780}"/>
    <cellStyle name="Normal 12 2 8 2 3 2 2" xfId="14392" xr:uid="{10A65431-88DF-41D2-AFF9-8C016BA29F99}"/>
    <cellStyle name="Normal 12 2 8 2 3 2 2 2" xfId="14393" xr:uid="{4B6C2AF0-5FC9-40B9-93D1-E78583623B99}"/>
    <cellStyle name="Normal 12 2 8 2 3 2 3" xfId="14394" xr:uid="{CC41CBF9-DF14-43AE-8987-2B964AAB5BAF}"/>
    <cellStyle name="Normal 12 2 8 2 3 3" xfId="14395" xr:uid="{0B7DF3DD-99F1-40D8-AEF6-F3650BE273D6}"/>
    <cellStyle name="Normal 12 2 8 2 3 3 2" xfId="14396" xr:uid="{8BE5B71E-84A7-4E6B-AA85-A23EC943D27A}"/>
    <cellStyle name="Normal 12 2 8 2 3 4" xfId="14397" xr:uid="{3EC343EE-87C4-4846-8A62-5E354D61694B}"/>
    <cellStyle name="Normal 12 2 8 2 4" xfId="14398" xr:uid="{F7F49953-76EA-4C27-98E8-2787F91C8E9A}"/>
    <cellStyle name="Normal 12 2 8 2 4 2" xfId="14399" xr:uid="{761FEFB7-F2FA-45C1-9B2E-C6D442C23118}"/>
    <cellStyle name="Normal 12 2 8 2 4 2 2" xfId="14400" xr:uid="{9A4C11A6-BFF1-4035-87A8-29DF99E57722}"/>
    <cellStyle name="Normal 12 2 8 2 4 3" xfId="14401" xr:uid="{10BEBCA2-2391-42CF-92D1-73579C3DCBEF}"/>
    <cellStyle name="Normal 12 2 8 2 5" xfId="14402" xr:uid="{FC4E1B1E-E51D-44F5-9D0B-EE1F481A21C9}"/>
    <cellStyle name="Normal 12 2 8 2 5 2" xfId="14403" xr:uid="{6642BE87-5D80-48E2-BF46-1D96642D0AA4}"/>
    <cellStyle name="Normal 12 2 8 2 6" xfId="14404" xr:uid="{7D5E9835-D6C0-4235-936F-B52BD1E9B6C3}"/>
    <cellStyle name="Normal 12 2 8 3" xfId="14405" xr:uid="{38417EEA-C3D8-4969-964A-232551E9533C}"/>
    <cellStyle name="Normal 12 2 8 3 2" xfId="14406" xr:uid="{2511EE82-41FA-4B2F-A09F-3C7D234AD09C}"/>
    <cellStyle name="Normal 12 2 8 3 2 2" xfId="14407" xr:uid="{4446F9DE-1A43-40AB-B379-92983908D635}"/>
    <cellStyle name="Normal 12 2 8 3 2 2 2" xfId="14408" xr:uid="{0A46FFB4-98C6-4649-B1C3-DFD3A7E2A5CF}"/>
    <cellStyle name="Normal 12 2 8 3 2 3" xfId="14409" xr:uid="{8ADC9DA0-7F6B-4CD5-878C-7882AF404663}"/>
    <cellStyle name="Normal 12 2 8 3 3" xfId="14410" xr:uid="{5AD2852C-731D-4167-8AC5-7D0C603D50B4}"/>
    <cellStyle name="Normal 12 2 8 3 3 2" xfId="14411" xr:uid="{57842D1C-BF19-4AC4-B2FB-9CE77FC26EB6}"/>
    <cellStyle name="Normal 12 2 8 3 4" xfId="14412" xr:uid="{7603809C-F6DD-4D93-858E-92DA389F1769}"/>
    <cellStyle name="Normal 12 2 8 4" xfId="14413" xr:uid="{CFF0DF03-9E1F-429F-A4AC-FC210D444EE7}"/>
    <cellStyle name="Normal 12 2 8 4 2" xfId="14414" xr:uid="{F8C80BEE-20CD-42FD-988D-2C19979310B0}"/>
    <cellStyle name="Normal 12 2 8 4 2 2" xfId="14415" xr:uid="{9C4EA428-E62C-42F0-BE97-F81F9D4EC60A}"/>
    <cellStyle name="Normal 12 2 8 4 2 2 2" xfId="14416" xr:uid="{70319593-C6D7-4237-AF16-FE60A24B31E7}"/>
    <cellStyle name="Normal 12 2 8 4 2 3" xfId="14417" xr:uid="{5728D575-1E43-4839-AAA1-038B067B5B99}"/>
    <cellStyle name="Normal 12 2 8 4 3" xfId="14418" xr:uid="{58851D18-7530-4EDA-9825-0444CEFA3D7C}"/>
    <cellStyle name="Normal 12 2 8 4 3 2" xfId="14419" xr:uid="{8D5887EF-4958-47B8-A1BB-31DAAF5C88F0}"/>
    <cellStyle name="Normal 12 2 8 4 4" xfId="14420" xr:uid="{5125DD0D-5D04-40AE-BAF1-8545244CD7BC}"/>
    <cellStyle name="Normal 12 2 8 5" xfId="14421" xr:uid="{CC639A21-D0B3-4ABF-BDA9-2E513B4F7A00}"/>
    <cellStyle name="Normal 12 2 8 5 2" xfId="14422" xr:uid="{C81ADB3A-98A2-4972-80E9-A05130E4F0FC}"/>
    <cellStyle name="Normal 12 2 8 5 2 2" xfId="14423" xr:uid="{FA65ECDD-C8D9-48BC-BC3C-F023456908F6}"/>
    <cellStyle name="Normal 12 2 8 5 3" xfId="14424" xr:uid="{198511B9-341E-4186-9327-BC562522684A}"/>
    <cellStyle name="Normal 12 2 8 6" xfId="14425" xr:uid="{A7F4D946-6CA2-4174-B982-47F30145A0ED}"/>
    <cellStyle name="Normal 12 2 8 6 2" xfId="14426" xr:uid="{4E5C042B-394D-406E-8B84-EE3ABABB34B8}"/>
    <cellStyle name="Normal 12 2 8 7" xfId="14427" xr:uid="{6F204C02-F5E7-4EA5-957D-959E10BA282C}"/>
    <cellStyle name="Normal 12 2 9" xfId="14428" xr:uid="{A02EE62E-7FE6-4D0C-A329-FA63D8E99899}"/>
    <cellStyle name="Normal 12 2 9 2" xfId="14429" xr:uid="{271362C4-3262-43A9-A6D1-BEC96F109EC4}"/>
    <cellStyle name="Normal 12 2 9 2 2" xfId="14430" xr:uid="{05C0B828-1D17-41B9-BDE8-161A8545B08F}"/>
    <cellStyle name="Normal 12 2 9 2 2 2" xfId="14431" xr:uid="{64488441-B54B-48CA-812C-E3EA5685EA1C}"/>
    <cellStyle name="Normal 12 2 9 2 2 2 2" xfId="14432" xr:uid="{742AC42F-F0F2-48AB-8B82-DAD428F71329}"/>
    <cellStyle name="Normal 12 2 9 2 2 3" xfId="14433" xr:uid="{8F161DFA-585F-4C44-BACA-15A86058E583}"/>
    <cellStyle name="Normal 12 2 9 2 3" xfId="14434" xr:uid="{5BDAD76C-9AAA-4088-9493-F8E186CCE0F2}"/>
    <cellStyle name="Normal 12 2 9 2 3 2" xfId="14435" xr:uid="{CBB225A1-6361-45FA-A1F6-8F7B897799F8}"/>
    <cellStyle name="Normal 12 2 9 2 4" xfId="14436" xr:uid="{CC5F1A19-84FD-4764-A913-EE590E608DF0}"/>
    <cellStyle name="Normal 12 2 9 3" xfId="14437" xr:uid="{A35CC22F-36FB-4CBF-8193-3E48930A957F}"/>
    <cellStyle name="Normal 12 2 9 3 2" xfId="14438" xr:uid="{76A363DF-3EBC-4C7E-914E-B81B9E0FA661}"/>
    <cellStyle name="Normal 12 2 9 3 2 2" xfId="14439" xr:uid="{E8D04AC4-1963-4880-9673-820F0BBF6BE0}"/>
    <cellStyle name="Normal 12 2 9 3 2 2 2" xfId="14440" xr:uid="{893D0CD0-BF3C-4920-BE4E-34AA6A8B57C6}"/>
    <cellStyle name="Normal 12 2 9 3 2 3" xfId="14441" xr:uid="{9B486A06-5EBC-4253-9A07-43620E6EF456}"/>
    <cellStyle name="Normal 12 2 9 3 3" xfId="14442" xr:uid="{21E883A8-E962-41F0-B273-9A14DFA3F534}"/>
    <cellStyle name="Normal 12 2 9 3 3 2" xfId="14443" xr:uid="{35026D70-5B9C-4CD7-81F3-211F2FB20171}"/>
    <cellStyle name="Normal 12 2 9 3 4" xfId="14444" xr:uid="{BFB39E23-BB8B-4A9C-9A88-D2B2BC63B960}"/>
    <cellStyle name="Normal 12 2 9 4" xfId="14445" xr:uid="{D8C6E2BB-9C4E-4A2F-BFA3-C5CDC100602C}"/>
    <cellStyle name="Normal 12 2 9 4 2" xfId="14446" xr:uid="{EE163DE2-FE98-4E2A-AA24-48E466380BF6}"/>
    <cellStyle name="Normal 12 2 9 4 2 2" xfId="14447" xr:uid="{6B3A7924-F347-4130-9D56-70E0F614205D}"/>
    <cellStyle name="Normal 12 2 9 4 3" xfId="14448" xr:uid="{241F4962-A80D-477E-B4CF-9F2782589B03}"/>
    <cellStyle name="Normal 12 2 9 5" xfId="14449" xr:uid="{D4E3EC9B-5B12-4F78-B998-6D610EFB6696}"/>
    <cellStyle name="Normal 12 2 9 5 2" xfId="14450" xr:uid="{35E98C96-EA19-4BE0-BA19-1C0658D8B98D}"/>
    <cellStyle name="Normal 12 2 9 6" xfId="14451" xr:uid="{9A32904C-389B-4A2E-A150-1753FFD92338}"/>
    <cellStyle name="Normal 12 3" xfId="14452" xr:uid="{57603947-3DFD-47AA-A929-14F2ABD4AF2E}"/>
    <cellStyle name="Normal 12 3 10" xfId="14453" xr:uid="{95464412-40B6-4EC2-A3F3-20CEF3962C17}"/>
    <cellStyle name="Normal 12 3 2" xfId="14454" xr:uid="{661B8525-9205-4EEF-956B-9DDEB36363FA}"/>
    <cellStyle name="Normal 12 3 2 10" xfId="14455" xr:uid="{A0699BBA-C0DB-4680-987F-AAD13AFD8563}"/>
    <cellStyle name="Normal 12 3 2 2" xfId="14456" xr:uid="{6AB67A3D-4D4C-4E1A-9641-7048A6A00B15}"/>
    <cellStyle name="Normal 12 3 2 2 10" xfId="14457" xr:uid="{54A30AB9-DE33-4A88-9B09-19A1550EDE27}"/>
    <cellStyle name="Normal 12 3 2 2 10 2" xfId="14458" xr:uid="{53D04C67-3BC6-4305-AA8A-F24FF6E6C271}"/>
    <cellStyle name="Normal 12 3 2 2 11" xfId="14459" xr:uid="{1E469CC5-3B2A-41CA-88BD-1513BE05673F}"/>
    <cellStyle name="Normal 12 3 2 2 2" xfId="14460" xr:uid="{B9CC00F9-36FB-4541-9BA5-79B74FF160E0}"/>
    <cellStyle name="Normal 12 3 2 2 2 10" xfId="14461" xr:uid="{2F4C4B8C-64AE-45FF-BAA8-A372113FCB80}"/>
    <cellStyle name="Normal 12 3 2 2 2 10 2" xfId="14462" xr:uid="{A83A3CD6-C5C8-4BB7-A689-45AF2E059D97}"/>
    <cellStyle name="Normal 12 3 2 2 2 11" xfId="14463" xr:uid="{4524526A-2FD9-45A0-90EF-EE55171C3D5F}"/>
    <cellStyle name="Normal 12 3 2 2 2 2" xfId="14464" xr:uid="{A20CD5C1-F9D3-4C5C-B13C-3E3BB598EF91}"/>
    <cellStyle name="Normal 12 3 2 2 2 2 10" xfId="14465" xr:uid="{249A5128-8608-44B6-BFDB-98D875EBD684}"/>
    <cellStyle name="Normal 12 3 2 2 2 2 2" xfId="14466" xr:uid="{BA15E5DD-AA05-4118-934D-AE484BCA55C5}"/>
    <cellStyle name="Normal 12 3 2 2 2 2 2 10" xfId="14467" xr:uid="{27D852C4-988E-4680-A339-617E5BBC7B0D}"/>
    <cellStyle name="Normal 12 3 2 2 2 2 2 2" xfId="14468" xr:uid="{9A1F13B1-4B20-4598-A039-7936350A61C8}"/>
    <cellStyle name="Normal 12 3 2 2 2 2 2 2 10" xfId="14469" xr:uid="{8BCC2F77-2E71-4972-A839-A5B6816350E6}"/>
    <cellStyle name="Normal 12 3 2 2 2 2 2 2 10 2" xfId="14470" xr:uid="{529D9344-69A5-49FF-A608-E00F70557D66}"/>
    <cellStyle name="Normal 12 3 2 2 2 2 2 2 11" xfId="14471" xr:uid="{A0F3E75E-552D-4D5D-9F56-9BBF23405DD0}"/>
    <cellStyle name="Normal 12 3 2 2 2 2 2 2 2" xfId="14472" xr:uid="{CC47E4A4-EBFE-4824-A0CE-D50755C14586}"/>
    <cellStyle name="Normal 12 3 2 2 2 2 2 2 2 2" xfId="14473" xr:uid="{B7B8BA1D-3B3D-4A67-932E-62B9986E9E3A}"/>
    <cellStyle name="Normal 12 3 2 2 2 2 2 2 2 2 2" xfId="14474" xr:uid="{7C1008FF-67EB-45C2-975E-BA894CF42BCA}"/>
    <cellStyle name="Normal 12 3 2 2 2 2 2 2 2 2 2 2" xfId="14475" xr:uid="{2DD7263D-DC61-43CB-AD3F-6CDF97EAB06A}"/>
    <cellStyle name="Normal 12 3 2 2 2 2 2 2 2 2 2 2 2" xfId="14476" xr:uid="{8C7CFA77-2813-4CAF-BFC7-533C9E0A3AE5}"/>
    <cellStyle name="Normal 12 3 2 2 2 2 2 2 2 2 2 2 2 2" xfId="14477" xr:uid="{87C5BC50-BCEB-4FF1-B212-CD05793B850A}"/>
    <cellStyle name="Normal 12 3 2 2 2 2 2 2 2 2 2 2 2 2 2" xfId="14478" xr:uid="{EDE1EC11-302B-4D63-9FD3-65237433EB58}"/>
    <cellStyle name="Normal 12 3 2 2 2 2 2 2 2 2 2 2 2 3" xfId="14479" xr:uid="{9D697423-86F1-49F8-B0EF-462CA49DED44}"/>
    <cellStyle name="Normal 12 3 2 2 2 2 2 2 2 2 2 2 3" xfId="14480" xr:uid="{899E6ECE-8EA7-476E-90B8-6252D3B4509D}"/>
    <cellStyle name="Normal 12 3 2 2 2 2 2 2 2 2 2 2 3 2" xfId="14481" xr:uid="{D7FD1521-0D17-43DD-891C-34130D08699B}"/>
    <cellStyle name="Normal 12 3 2 2 2 2 2 2 2 2 2 2 4" xfId="14482" xr:uid="{0BBFF34F-8CCB-4A34-8C66-30DE85AF9668}"/>
    <cellStyle name="Normal 12 3 2 2 2 2 2 2 2 2 2 3" xfId="14483" xr:uid="{B71E5817-064B-4932-88EE-792504C16BC3}"/>
    <cellStyle name="Normal 12 3 2 2 2 2 2 2 2 2 2 3 2" xfId="14484" xr:uid="{F514C287-1818-402A-AD49-7675FCB8AE6F}"/>
    <cellStyle name="Normal 12 3 2 2 2 2 2 2 2 2 2 3 2 2" xfId="14485" xr:uid="{4DCEE10F-E1AD-4BA0-9A4C-DB7BD91C9D2A}"/>
    <cellStyle name="Normal 12 3 2 2 2 2 2 2 2 2 2 3 2 2 2" xfId="14486" xr:uid="{EADCE3E4-5E44-40C0-A7BF-7BD17A4FD535}"/>
    <cellStyle name="Normal 12 3 2 2 2 2 2 2 2 2 2 3 2 3" xfId="14487" xr:uid="{668DB63C-1032-4A65-982A-57943EAED7A1}"/>
    <cellStyle name="Normal 12 3 2 2 2 2 2 2 2 2 2 3 3" xfId="14488" xr:uid="{78B75359-051B-4941-85D7-F5A4EDAE5546}"/>
    <cellStyle name="Normal 12 3 2 2 2 2 2 2 2 2 2 3 3 2" xfId="14489" xr:uid="{75720D4F-1831-4555-A1D8-1FE2FA696A32}"/>
    <cellStyle name="Normal 12 3 2 2 2 2 2 2 2 2 2 3 4" xfId="14490" xr:uid="{71FC8124-32A6-45C9-B28B-650542158F44}"/>
    <cellStyle name="Normal 12 3 2 2 2 2 2 2 2 2 2 4" xfId="14491" xr:uid="{242CBC1F-080C-40FB-B722-1023EC4EF00B}"/>
    <cellStyle name="Normal 12 3 2 2 2 2 2 2 2 2 2 4 2" xfId="14492" xr:uid="{B9BEE088-9C76-48A9-8D77-4836159321CB}"/>
    <cellStyle name="Normal 12 3 2 2 2 2 2 2 2 2 2 4 2 2" xfId="14493" xr:uid="{6FE21FA8-86CF-4E27-90C9-A7DC558AAA80}"/>
    <cellStyle name="Normal 12 3 2 2 2 2 2 2 2 2 2 4 3" xfId="14494" xr:uid="{6E9161CF-0E07-462B-9BB1-DA341319AB8F}"/>
    <cellStyle name="Normal 12 3 2 2 2 2 2 2 2 2 2 5" xfId="14495" xr:uid="{F14C6207-8389-4330-A190-344C73AAA8D7}"/>
    <cellStyle name="Normal 12 3 2 2 2 2 2 2 2 2 2 5 2" xfId="14496" xr:uid="{2DB55CC5-ABEB-4DA1-BF53-14A65F15A1E6}"/>
    <cellStyle name="Normal 12 3 2 2 2 2 2 2 2 2 2 6" xfId="14497" xr:uid="{339CF85A-8A08-4256-8195-5680BC17CBC4}"/>
    <cellStyle name="Normal 12 3 2 2 2 2 2 2 2 2 3" xfId="14498" xr:uid="{70BDAAC9-2DD2-46D2-AB25-C99906E0B206}"/>
    <cellStyle name="Normal 12 3 2 2 2 2 2 2 2 2 3 2" xfId="14499" xr:uid="{F0BE5E94-4EBF-4AB1-8DAA-017154E90BD2}"/>
    <cellStyle name="Normal 12 3 2 2 2 2 2 2 2 2 3 2 2" xfId="14500" xr:uid="{36038300-7FEB-4EAC-83DE-E1BFE9E56201}"/>
    <cellStyle name="Normal 12 3 2 2 2 2 2 2 2 2 3 2 2 2" xfId="14501" xr:uid="{714C1B8D-B806-490C-A206-7FABC65EACD0}"/>
    <cellStyle name="Normal 12 3 2 2 2 2 2 2 2 2 3 2 3" xfId="14502" xr:uid="{24C530A3-1846-40B2-ABAB-9053B0E942DE}"/>
    <cellStyle name="Normal 12 3 2 2 2 2 2 2 2 2 3 3" xfId="14503" xr:uid="{7F5387C9-8222-4E32-A5B0-B110265794E2}"/>
    <cellStyle name="Normal 12 3 2 2 2 2 2 2 2 2 3 3 2" xfId="14504" xr:uid="{42E6B2E0-6C83-4B50-B36D-23A978389D30}"/>
    <cellStyle name="Normal 12 3 2 2 2 2 2 2 2 2 3 4" xfId="14505" xr:uid="{278BCAD9-8B14-447A-B0FE-61FB66DE8C95}"/>
    <cellStyle name="Normal 12 3 2 2 2 2 2 2 2 2 4" xfId="14506" xr:uid="{787DF906-7E3B-4CD9-9E80-E832A8903351}"/>
    <cellStyle name="Normal 12 3 2 2 2 2 2 2 2 2 4 2" xfId="14507" xr:uid="{7F7CD06F-EA0B-48B4-8811-2BD8386D45B2}"/>
    <cellStyle name="Normal 12 3 2 2 2 2 2 2 2 2 4 2 2" xfId="14508" xr:uid="{3FB81C09-362E-41DD-8116-D9504A32F730}"/>
    <cellStyle name="Normal 12 3 2 2 2 2 2 2 2 2 4 2 2 2" xfId="14509" xr:uid="{E6FFE4FF-25E8-4F3C-B2E9-51BDA9530D9B}"/>
    <cellStyle name="Normal 12 3 2 2 2 2 2 2 2 2 4 2 3" xfId="14510" xr:uid="{17F4A8D2-73ED-4756-B830-861B71B87B09}"/>
    <cellStyle name="Normal 12 3 2 2 2 2 2 2 2 2 4 3" xfId="14511" xr:uid="{DDAFDD5F-A075-47B3-AEA1-F1F8F18A690F}"/>
    <cellStyle name="Normal 12 3 2 2 2 2 2 2 2 2 4 3 2" xfId="14512" xr:uid="{05C22571-53BE-4A0F-B87D-C31164FBFAA6}"/>
    <cellStyle name="Normal 12 3 2 2 2 2 2 2 2 2 4 4" xfId="14513" xr:uid="{8EAD6BCA-8475-41A2-B0ED-2EC229A24987}"/>
    <cellStyle name="Normal 12 3 2 2 2 2 2 2 2 2 5" xfId="14514" xr:uid="{36915007-B753-4566-A77B-04A8C94E2CF0}"/>
    <cellStyle name="Normal 12 3 2 2 2 2 2 2 2 2 5 2" xfId="14515" xr:uid="{83251743-963D-43BE-81C0-696F9D81ADF7}"/>
    <cellStyle name="Normal 12 3 2 2 2 2 2 2 2 2 5 2 2" xfId="14516" xr:uid="{2EB148E4-1315-48C9-905D-16E2D8244E4C}"/>
    <cellStyle name="Normal 12 3 2 2 2 2 2 2 2 2 5 3" xfId="14517" xr:uid="{C991B362-D8E1-49BE-BA95-DF82EDA3D928}"/>
    <cellStyle name="Normal 12 3 2 2 2 2 2 2 2 2 6" xfId="14518" xr:uid="{C1C7BC2C-EF7C-4D31-9CEE-EB3D407564AF}"/>
    <cellStyle name="Normal 12 3 2 2 2 2 2 2 2 2 6 2" xfId="14519" xr:uid="{E0020CF3-7422-4226-9387-8462221C139E}"/>
    <cellStyle name="Normal 12 3 2 2 2 2 2 2 2 2 7" xfId="14520" xr:uid="{1E524E69-1A9F-45AC-9EAF-847813B4F78E}"/>
    <cellStyle name="Normal 12 3 2 2 2 2 2 2 2 3" xfId="14521" xr:uid="{5E81C357-7714-4EA7-8F94-B53A62807FF6}"/>
    <cellStyle name="Normal 12 3 2 2 2 2 2 2 2 3 2" xfId="14522" xr:uid="{73C85A3A-6CA1-4CEF-99BF-B8260B1ACA96}"/>
    <cellStyle name="Normal 12 3 2 2 2 2 2 2 2 3 2 2" xfId="14523" xr:uid="{D4D4C758-E3A8-448E-9E8D-3A99787C572E}"/>
    <cellStyle name="Normal 12 3 2 2 2 2 2 2 2 3 2 2 2" xfId="14524" xr:uid="{C97B9CD9-4AFC-48B7-BC50-4E716C169055}"/>
    <cellStyle name="Normal 12 3 2 2 2 2 2 2 2 3 2 2 2 2" xfId="14525" xr:uid="{D8FA919E-6A34-4EE0-94EE-339ADD116DFB}"/>
    <cellStyle name="Normal 12 3 2 2 2 2 2 2 2 3 2 2 2 2 2" xfId="14526" xr:uid="{9ACF560B-30A9-4E3E-96DB-937CF3B4575E}"/>
    <cellStyle name="Normal 12 3 2 2 2 2 2 2 2 3 2 2 2 3" xfId="14527" xr:uid="{5479AA01-DECE-4D68-9E45-A91823E4777C}"/>
    <cellStyle name="Normal 12 3 2 2 2 2 2 2 2 3 2 2 3" xfId="14528" xr:uid="{59194995-C85B-420E-BEEF-FC124D9F2AD1}"/>
    <cellStyle name="Normal 12 3 2 2 2 2 2 2 2 3 2 2 3 2" xfId="14529" xr:uid="{86D722DA-0314-4550-8C83-59E1071E5CAB}"/>
    <cellStyle name="Normal 12 3 2 2 2 2 2 2 2 3 2 2 4" xfId="14530" xr:uid="{08E13935-2BBA-4A3E-B367-8D6DB243DEB3}"/>
    <cellStyle name="Normal 12 3 2 2 2 2 2 2 2 3 2 3" xfId="14531" xr:uid="{FC00E937-1AE8-4439-8E22-6538984DFA7B}"/>
    <cellStyle name="Normal 12 3 2 2 2 2 2 2 2 3 2 3 2" xfId="14532" xr:uid="{9BFFE63B-8690-4FC6-A1B0-A77D307D5E0F}"/>
    <cellStyle name="Normal 12 3 2 2 2 2 2 2 2 3 2 3 2 2" xfId="14533" xr:uid="{724D72F4-1EE4-4654-B27C-D3BF0AB1AAA3}"/>
    <cellStyle name="Normal 12 3 2 2 2 2 2 2 2 3 2 3 2 2 2" xfId="14534" xr:uid="{95DEB99D-EF8E-474C-9FFF-117656B0538A}"/>
    <cellStyle name="Normal 12 3 2 2 2 2 2 2 2 3 2 3 2 3" xfId="14535" xr:uid="{BA617FED-BE59-48B9-8DE7-B582AE72AE68}"/>
    <cellStyle name="Normal 12 3 2 2 2 2 2 2 2 3 2 3 3" xfId="14536" xr:uid="{62652C35-30F6-4BAD-A0B5-679B123C15FF}"/>
    <cellStyle name="Normal 12 3 2 2 2 2 2 2 2 3 2 3 3 2" xfId="14537" xr:uid="{B340739F-9374-49B2-8EF5-86DE2BA4895D}"/>
    <cellStyle name="Normal 12 3 2 2 2 2 2 2 2 3 2 3 4" xfId="14538" xr:uid="{05968565-7DAF-4776-AE49-2F069F3F8164}"/>
    <cellStyle name="Normal 12 3 2 2 2 2 2 2 2 3 2 4" xfId="14539" xr:uid="{7B40DF92-5F37-460B-8BBC-2E6ACE510207}"/>
    <cellStyle name="Normal 12 3 2 2 2 2 2 2 2 3 2 4 2" xfId="14540" xr:uid="{ADDC7D48-6A51-4308-B188-A6EE5A81D128}"/>
    <cellStyle name="Normal 12 3 2 2 2 2 2 2 2 3 2 4 2 2" xfId="14541" xr:uid="{CEA2BC93-0AA2-463B-A783-D4C757477F84}"/>
    <cellStyle name="Normal 12 3 2 2 2 2 2 2 2 3 2 4 3" xfId="14542" xr:uid="{A039978F-160E-4F93-AACB-E0C681214D6B}"/>
    <cellStyle name="Normal 12 3 2 2 2 2 2 2 2 3 2 5" xfId="14543" xr:uid="{C9E26604-2277-4A4B-BFE0-1242D1D2C59A}"/>
    <cellStyle name="Normal 12 3 2 2 2 2 2 2 2 3 2 5 2" xfId="14544" xr:uid="{4903B406-5F30-4E93-A407-C097E4965916}"/>
    <cellStyle name="Normal 12 3 2 2 2 2 2 2 2 3 2 6" xfId="14545" xr:uid="{75378161-5699-4AE9-B426-9B2615D289B6}"/>
    <cellStyle name="Normal 12 3 2 2 2 2 2 2 2 3 3" xfId="14546" xr:uid="{5EF2B948-9F3C-4A62-8C52-9F1F271B9E79}"/>
    <cellStyle name="Normal 12 3 2 2 2 2 2 2 2 3 3 2" xfId="14547" xr:uid="{FCA0BAAB-6E53-43ED-B606-F130F7B1A9A2}"/>
    <cellStyle name="Normal 12 3 2 2 2 2 2 2 2 3 3 2 2" xfId="14548" xr:uid="{359105D1-74DB-4948-ABAE-4314221DAF43}"/>
    <cellStyle name="Normal 12 3 2 2 2 2 2 2 2 3 3 2 2 2" xfId="14549" xr:uid="{DC98F26A-D425-479C-B36F-870FFD073433}"/>
    <cellStyle name="Normal 12 3 2 2 2 2 2 2 2 3 3 2 3" xfId="14550" xr:uid="{B5C82F1C-929A-4A3B-9D17-212DAFE5EB08}"/>
    <cellStyle name="Normal 12 3 2 2 2 2 2 2 2 3 3 3" xfId="14551" xr:uid="{066DA29A-1185-48C1-B651-628DAC247EC7}"/>
    <cellStyle name="Normal 12 3 2 2 2 2 2 2 2 3 3 3 2" xfId="14552" xr:uid="{35A7A49A-3456-448A-AD24-AEF0D9265762}"/>
    <cellStyle name="Normal 12 3 2 2 2 2 2 2 2 3 3 4" xfId="14553" xr:uid="{249F67CF-C89C-43A7-A585-BAE30B0844FB}"/>
    <cellStyle name="Normal 12 3 2 2 2 2 2 2 2 3 4" xfId="14554" xr:uid="{EEC9573A-6D22-462C-9D8D-AF1D0ABA8CF7}"/>
    <cellStyle name="Normal 12 3 2 2 2 2 2 2 2 3 4 2" xfId="14555" xr:uid="{158A6951-76D7-4727-868C-8DA87DB1CE4E}"/>
    <cellStyle name="Normal 12 3 2 2 2 2 2 2 2 3 4 2 2" xfId="14556" xr:uid="{0822260E-9851-402C-96D7-3709A723162D}"/>
    <cellStyle name="Normal 12 3 2 2 2 2 2 2 2 3 4 2 2 2" xfId="14557" xr:uid="{481109F7-7232-4CF9-9B3B-EAC23A043720}"/>
    <cellStyle name="Normal 12 3 2 2 2 2 2 2 2 3 4 2 3" xfId="14558" xr:uid="{DFCB3BA2-03DE-4C6E-98AC-A04301A424B3}"/>
    <cellStyle name="Normal 12 3 2 2 2 2 2 2 2 3 4 3" xfId="14559" xr:uid="{DE114CE3-6DDF-48B8-9EEC-1447A59DFDE5}"/>
    <cellStyle name="Normal 12 3 2 2 2 2 2 2 2 3 4 3 2" xfId="14560" xr:uid="{9949438A-6AB6-4DAF-A92F-FAF3C2D97FE3}"/>
    <cellStyle name="Normal 12 3 2 2 2 2 2 2 2 3 4 4" xfId="14561" xr:uid="{9C8D8196-9B8D-4A0D-B993-F4933FC51A7C}"/>
    <cellStyle name="Normal 12 3 2 2 2 2 2 2 2 3 5" xfId="14562" xr:uid="{E4C80F2E-DCC2-455A-933D-020ED92BE18D}"/>
    <cellStyle name="Normal 12 3 2 2 2 2 2 2 2 3 5 2" xfId="14563" xr:uid="{B3140531-C8A1-42CD-8EB1-17AE1EDECC85}"/>
    <cellStyle name="Normal 12 3 2 2 2 2 2 2 2 3 5 2 2" xfId="14564" xr:uid="{C87B7966-BA23-4649-A556-F59127D34387}"/>
    <cellStyle name="Normal 12 3 2 2 2 2 2 2 2 3 5 3" xfId="14565" xr:uid="{A28E6E79-1DE4-4639-9D22-244922ABE2B9}"/>
    <cellStyle name="Normal 12 3 2 2 2 2 2 2 2 3 6" xfId="14566" xr:uid="{E878C234-4B7D-4BA6-B668-78E3B72C97B0}"/>
    <cellStyle name="Normal 12 3 2 2 2 2 2 2 2 3 6 2" xfId="14567" xr:uid="{97D96183-C633-4DC4-8086-75B8451184B6}"/>
    <cellStyle name="Normal 12 3 2 2 2 2 2 2 2 3 7" xfId="14568" xr:uid="{4F959011-F152-435B-A5BE-A453DFC9009B}"/>
    <cellStyle name="Normal 12 3 2 2 2 2 2 2 2 4" xfId="14569" xr:uid="{F8AEEF46-4B15-402F-A908-E58F14488C6E}"/>
    <cellStyle name="Normal 12 3 2 2 2 2 2 2 2 4 2" xfId="14570" xr:uid="{8D8FEBE5-70A3-48D2-B077-88E3265961FA}"/>
    <cellStyle name="Normal 12 3 2 2 2 2 2 2 2 4 2 2" xfId="14571" xr:uid="{CB98BBC8-48A7-4AF7-B010-0CF902DE8955}"/>
    <cellStyle name="Normal 12 3 2 2 2 2 2 2 2 4 2 2 2" xfId="14572" xr:uid="{05A33BED-40BF-4FC2-AEA7-C241A08E6DD1}"/>
    <cellStyle name="Normal 12 3 2 2 2 2 2 2 2 4 2 2 2 2" xfId="14573" xr:uid="{09ECDBAC-4950-4E52-B5A3-E3323C22033D}"/>
    <cellStyle name="Normal 12 3 2 2 2 2 2 2 2 4 2 2 3" xfId="14574" xr:uid="{FD420C80-B449-417D-9DE5-6080930E741E}"/>
    <cellStyle name="Normal 12 3 2 2 2 2 2 2 2 4 2 3" xfId="14575" xr:uid="{4C5BE1D8-8AF8-4027-B8D8-FE585E3AD2FA}"/>
    <cellStyle name="Normal 12 3 2 2 2 2 2 2 2 4 2 3 2" xfId="14576" xr:uid="{43F6396F-353A-4DF3-A818-BD0556765C28}"/>
    <cellStyle name="Normal 12 3 2 2 2 2 2 2 2 4 2 4" xfId="14577" xr:uid="{2210ECE7-EB06-4E3E-AF12-143B57BDD8E7}"/>
    <cellStyle name="Normal 12 3 2 2 2 2 2 2 2 4 3" xfId="14578" xr:uid="{6817DBCC-70E5-44EC-8F19-257E43885CDF}"/>
    <cellStyle name="Normal 12 3 2 2 2 2 2 2 2 4 3 2" xfId="14579" xr:uid="{ADD69EE6-5D39-4BBF-94AE-B2170A0E639D}"/>
    <cellStyle name="Normal 12 3 2 2 2 2 2 2 2 4 3 2 2" xfId="14580" xr:uid="{E4947EFC-1458-4154-9542-23AB913A813C}"/>
    <cellStyle name="Normal 12 3 2 2 2 2 2 2 2 4 3 2 2 2" xfId="14581" xr:uid="{BEE5E828-180A-47AD-8F12-6A440FDB89BF}"/>
    <cellStyle name="Normal 12 3 2 2 2 2 2 2 2 4 3 2 3" xfId="14582" xr:uid="{9804FAA5-6837-4C19-AE0D-54DBBCC3AFAE}"/>
    <cellStyle name="Normal 12 3 2 2 2 2 2 2 2 4 3 3" xfId="14583" xr:uid="{2E4CE9BC-0C5E-4936-9333-B27E905E636D}"/>
    <cellStyle name="Normal 12 3 2 2 2 2 2 2 2 4 3 3 2" xfId="14584" xr:uid="{5E8A8089-BDD1-4378-A45A-076695F01ABB}"/>
    <cellStyle name="Normal 12 3 2 2 2 2 2 2 2 4 3 4" xfId="14585" xr:uid="{3C84308A-5EEB-4BE5-9A33-C65985086B0F}"/>
    <cellStyle name="Normal 12 3 2 2 2 2 2 2 2 4 4" xfId="14586" xr:uid="{FAA3FE91-39A2-4908-9DEF-1C45F3C8D231}"/>
    <cellStyle name="Normal 12 3 2 2 2 2 2 2 2 4 4 2" xfId="14587" xr:uid="{94C7D708-4B0B-4D2E-BF24-B1E16E55EE7E}"/>
    <cellStyle name="Normal 12 3 2 2 2 2 2 2 2 4 4 2 2" xfId="14588" xr:uid="{D2E999A5-88EE-464B-85A3-925933A425DE}"/>
    <cellStyle name="Normal 12 3 2 2 2 2 2 2 2 4 4 3" xfId="14589" xr:uid="{A1CB1380-5C89-46E0-93C4-94B0E7625468}"/>
    <cellStyle name="Normal 12 3 2 2 2 2 2 2 2 4 5" xfId="14590" xr:uid="{0C98AABD-14B2-46EA-859B-6D50A99D0E6A}"/>
    <cellStyle name="Normal 12 3 2 2 2 2 2 2 2 4 5 2" xfId="14591" xr:uid="{071740A4-92C8-4E7F-B10D-0C8E19FBE6D9}"/>
    <cellStyle name="Normal 12 3 2 2 2 2 2 2 2 4 6" xfId="14592" xr:uid="{5B1FC15F-6261-4B9B-A72C-829210F57D73}"/>
    <cellStyle name="Normal 12 3 2 2 2 2 2 2 2 5" xfId="14593" xr:uid="{79D32CE2-F4EB-4A08-905B-913C2712A7A0}"/>
    <cellStyle name="Normal 12 3 2 2 2 2 2 2 2 5 2" xfId="14594" xr:uid="{C14A8033-DF14-4BB7-BA06-D932953A547B}"/>
    <cellStyle name="Normal 12 3 2 2 2 2 2 2 2 5 2 2" xfId="14595" xr:uid="{42B5AA54-DA3D-41CA-BD88-E3C993B891C7}"/>
    <cellStyle name="Normal 12 3 2 2 2 2 2 2 2 5 2 2 2" xfId="14596" xr:uid="{9F833C41-CBD6-4F96-B341-9EC40C846022}"/>
    <cellStyle name="Normal 12 3 2 2 2 2 2 2 2 5 2 3" xfId="14597" xr:uid="{3FA325D6-F20A-4E31-9C7A-C343B395A602}"/>
    <cellStyle name="Normal 12 3 2 2 2 2 2 2 2 5 3" xfId="14598" xr:uid="{AF79380E-02C1-45B2-867D-2A24BEB41CF1}"/>
    <cellStyle name="Normal 12 3 2 2 2 2 2 2 2 5 3 2" xfId="14599" xr:uid="{A11EBEA3-70B2-4D72-9CC6-5CD85E9F5F0F}"/>
    <cellStyle name="Normal 12 3 2 2 2 2 2 2 2 5 4" xfId="14600" xr:uid="{59B6CA2D-43A0-4A50-92E7-8E9F84EEBCDB}"/>
    <cellStyle name="Normal 12 3 2 2 2 2 2 2 2 6" xfId="14601" xr:uid="{6F432B2A-C42C-404C-991C-3641A3924967}"/>
    <cellStyle name="Normal 12 3 2 2 2 2 2 2 2 6 2" xfId="14602" xr:uid="{AFF7F06A-B71E-4926-910A-5F058CC2CA34}"/>
    <cellStyle name="Normal 12 3 2 2 2 2 2 2 2 6 2 2" xfId="14603" xr:uid="{01611DE2-9D3B-46B4-B070-5CB89C9A39BA}"/>
    <cellStyle name="Normal 12 3 2 2 2 2 2 2 2 6 2 2 2" xfId="14604" xr:uid="{4F825F79-3512-4648-A1BF-11C866292F10}"/>
    <cellStyle name="Normal 12 3 2 2 2 2 2 2 2 6 2 3" xfId="14605" xr:uid="{5A3F9525-4F07-4308-A8EF-2FECCD129E2E}"/>
    <cellStyle name="Normal 12 3 2 2 2 2 2 2 2 6 3" xfId="14606" xr:uid="{D7489F77-B2FA-4DF9-BC3F-A546BC05E7A1}"/>
    <cellStyle name="Normal 12 3 2 2 2 2 2 2 2 6 3 2" xfId="14607" xr:uid="{43A0555F-442D-4B6A-936F-C98CE938ECA1}"/>
    <cellStyle name="Normal 12 3 2 2 2 2 2 2 2 6 4" xfId="14608" xr:uid="{6342E0B2-3F00-4307-B701-B64D2E260A41}"/>
    <cellStyle name="Normal 12 3 2 2 2 2 2 2 2 7" xfId="14609" xr:uid="{61599DB5-7E4A-4AF7-8AE6-32B3C2936EB4}"/>
    <cellStyle name="Normal 12 3 2 2 2 2 2 2 2 7 2" xfId="14610" xr:uid="{E20BACD6-1079-4A38-B697-46B664EF8005}"/>
    <cellStyle name="Normal 12 3 2 2 2 2 2 2 2 7 2 2" xfId="14611" xr:uid="{D7E4E280-8398-458E-B4DE-F44C90513F96}"/>
    <cellStyle name="Normal 12 3 2 2 2 2 2 2 2 7 3" xfId="14612" xr:uid="{69147E12-03CF-4A99-BC79-7D02AB4D5AB6}"/>
    <cellStyle name="Normal 12 3 2 2 2 2 2 2 2 8" xfId="14613" xr:uid="{C79CB5F3-32E9-4EE8-B902-0394F4118D25}"/>
    <cellStyle name="Normal 12 3 2 2 2 2 2 2 2 8 2" xfId="14614" xr:uid="{A55CD50E-B981-4832-B4A3-CD40BCA2C20F}"/>
    <cellStyle name="Normal 12 3 2 2 2 2 2 2 2 9" xfId="14615" xr:uid="{1B1A9D9C-8BDE-496E-B3C4-470D01895DC6}"/>
    <cellStyle name="Normal 12 3 2 2 2 2 2 2 3" xfId="14616" xr:uid="{2FC97DBA-0A23-48FD-8020-B9DBEF9B957F}"/>
    <cellStyle name="Normal 12 3 2 2 2 2 2 2 3 10" xfId="14617" xr:uid="{FD26BED6-7DE0-4F53-8C74-BCA2B8FBC056}"/>
    <cellStyle name="Normal 12 3 2 2 2 2 2 2 3 10 2" xfId="14618" xr:uid="{10D3F102-9B4F-4696-8D52-1B1890C57B0E}"/>
    <cellStyle name="Normal 12 3 2 2 2 2 2 2 3 11" xfId="14619" xr:uid="{87827229-3161-421B-8B08-A44378D95CF5}"/>
    <cellStyle name="Normal 12 3 2 2 2 2 2 2 3 12" xfId="14620" xr:uid="{14D1CE86-2BF2-4EDC-9A79-44C52717ABC4}"/>
    <cellStyle name="Normal 12 3 2 2 2 2 2 2 3 13" xfId="14621" xr:uid="{D663B451-0794-4EEF-9D7C-0D93B74A7C1D}"/>
    <cellStyle name="Normal 12 3 2 2 2 2 2 2 3 2" xfId="14622" xr:uid="{B2D080EF-6968-4D63-998C-AB6C0EEA8BD0}"/>
    <cellStyle name="Normal 12 3 2 2 2 2 2 2 3 2 2" xfId="14623" xr:uid="{7CBFD886-477D-4D20-B185-BCF3174EF29F}"/>
    <cellStyle name="Normal 12 3 2 2 2 2 2 2 3 2 2 2" xfId="14624" xr:uid="{BF7A91CD-5E6F-47F7-9A37-7D125A61483B}"/>
    <cellStyle name="Normal 12 3 2 2 2 2 2 2 3 2 2 2 2" xfId="14625" xr:uid="{EB3AE544-E351-4469-9A13-B42171CF4D7B}"/>
    <cellStyle name="Normal 12 3 2 2 2 2 2 2 3 2 2 2 2 2" xfId="14626" xr:uid="{947C2A1F-1CB6-4FC0-968C-11970D87DF69}"/>
    <cellStyle name="Normal 12 3 2 2 2 2 2 2 3 2 2 2 2 2 2" xfId="14627" xr:uid="{AED8E5C8-6EE5-4004-A5E8-3E3B04F9EB36}"/>
    <cellStyle name="Normal 12 3 2 2 2 2 2 2 3 2 2 2 2 3" xfId="14628" xr:uid="{0DD338B3-9D59-4D52-9674-02AC1910EBCE}"/>
    <cellStyle name="Normal 12 3 2 2 2 2 2 2 3 2 2 2 3" xfId="14629" xr:uid="{A155F37D-D7D1-4034-AD9A-5E7A884FD31C}"/>
    <cellStyle name="Normal 12 3 2 2 2 2 2 2 3 2 2 2 3 2" xfId="14630" xr:uid="{8553CB8A-3563-46B0-94DA-2C65BD90BE9F}"/>
    <cellStyle name="Normal 12 3 2 2 2 2 2 2 3 2 2 2 4" xfId="14631" xr:uid="{E1D813BD-A68C-4DE1-8324-71296CC9C138}"/>
    <cellStyle name="Normal 12 3 2 2 2 2 2 2 3 2 2 3" xfId="14632" xr:uid="{CE55CE0F-EEB9-4839-832B-1A4793AB3031}"/>
    <cellStyle name="Normal 12 3 2 2 2 2 2 2 3 2 2 3 2" xfId="14633" xr:uid="{84B3255F-7B4F-4B3D-91C7-4A27C0E9753F}"/>
    <cellStyle name="Normal 12 3 2 2 2 2 2 2 3 2 2 3 2 2" xfId="14634" xr:uid="{A6F8C709-5BDE-44D3-9746-E3F6C6B5580A}"/>
    <cellStyle name="Normal 12 3 2 2 2 2 2 2 3 2 2 3 2 2 2" xfId="14635" xr:uid="{6933CA22-7CE5-4575-9C49-2386DA478401}"/>
    <cellStyle name="Normal 12 3 2 2 2 2 2 2 3 2 2 3 2 3" xfId="14636" xr:uid="{40B45445-AB8B-4C4F-ADE5-91C7E0736AC5}"/>
    <cellStyle name="Normal 12 3 2 2 2 2 2 2 3 2 2 3 3" xfId="14637" xr:uid="{BB270CD6-3D0C-44FE-9372-856274987C33}"/>
    <cellStyle name="Normal 12 3 2 2 2 2 2 2 3 2 2 3 3 2" xfId="14638" xr:uid="{6582B702-D064-454D-B8B9-A7D7613B4FF2}"/>
    <cellStyle name="Normal 12 3 2 2 2 2 2 2 3 2 2 3 4" xfId="14639" xr:uid="{32020400-07C1-49CB-BF06-F78EA0191872}"/>
    <cellStyle name="Normal 12 3 2 2 2 2 2 2 3 2 2 4" xfId="14640" xr:uid="{9A5D7F46-5EB2-420D-8E55-7B7731D22778}"/>
    <cellStyle name="Normal 12 3 2 2 2 2 2 2 3 2 2 4 2" xfId="14641" xr:uid="{4432A67C-87F7-4601-8693-FDADFC66E189}"/>
    <cellStyle name="Normal 12 3 2 2 2 2 2 2 3 2 2 4 2 2" xfId="14642" xr:uid="{62C204CC-CA17-430E-9291-BA9355C1CCE1}"/>
    <cellStyle name="Normal 12 3 2 2 2 2 2 2 3 2 2 4 3" xfId="14643" xr:uid="{A1122686-A8DF-4219-B7F8-21DE9BC44FF5}"/>
    <cellStyle name="Normal 12 3 2 2 2 2 2 2 3 2 2 5" xfId="14644" xr:uid="{BC73A3CB-F244-4182-827E-802D716C760F}"/>
    <cellStyle name="Normal 12 3 2 2 2 2 2 2 3 2 2 5 2" xfId="14645" xr:uid="{D3D4D26F-C93A-4C61-AB2E-ED6E69237A4B}"/>
    <cellStyle name="Normal 12 3 2 2 2 2 2 2 3 2 2 6" xfId="14646" xr:uid="{C21771B9-B6DB-422F-A4F9-1B23FF90975C}"/>
    <cellStyle name="Normal 12 3 2 2 2 2 2 2 3 2 3" xfId="14647" xr:uid="{04B9C3AF-E327-4AC5-B911-032DE6E17918}"/>
    <cellStyle name="Normal 12 3 2 2 2 2 2 2 3 2 3 2" xfId="14648" xr:uid="{4841B4DC-8A8F-43BB-8A6B-CBE3CCAA9956}"/>
    <cellStyle name="Normal 12 3 2 2 2 2 2 2 3 2 3 2 2" xfId="14649" xr:uid="{6B6B07C9-222C-46A4-982A-7F0F8F6656BF}"/>
    <cellStyle name="Normal 12 3 2 2 2 2 2 2 3 2 3 2 2 2" xfId="14650" xr:uid="{473B9A99-DDE1-4BFC-8B66-F9F528628ED7}"/>
    <cellStyle name="Normal 12 3 2 2 2 2 2 2 3 2 3 2 3" xfId="14651" xr:uid="{1E669FF1-41BC-4A86-B4DB-C85FCCDD82B6}"/>
    <cellStyle name="Normal 12 3 2 2 2 2 2 2 3 2 3 3" xfId="14652" xr:uid="{EA92980B-E1E7-404D-8CB1-AD8CE4482C13}"/>
    <cellStyle name="Normal 12 3 2 2 2 2 2 2 3 2 3 3 2" xfId="14653" xr:uid="{ABEBC91C-F78A-49AE-9234-021C8FE3703E}"/>
    <cellStyle name="Normal 12 3 2 2 2 2 2 2 3 2 3 4" xfId="14654" xr:uid="{19D79797-4648-41AE-993C-3696320043D1}"/>
    <cellStyle name="Normal 12 3 2 2 2 2 2 2 3 2 4" xfId="14655" xr:uid="{91088A3D-6C74-425B-BD06-23B431F98756}"/>
    <cellStyle name="Normal 12 3 2 2 2 2 2 2 3 2 4 2" xfId="14656" xr:uid="{099135A3-CCD5-4395-A19D-BFC50A898361}"/>
    <cellStyle name="Normal 12 3 2 2 2 2 2 2 3 2 4 2 2" xfId="14657" xr:uid="{F9ABEDA5-DD2B-4AC8-9AB9-30F5E2C24331}"/>
    <cellStyle name="Normal 12 3 2 2 2 2 2 2 3 2 4 2 2 2" xfId="14658" xr:uid="{DD8C1EBA-DF0D-4E04-9999-9B6CC42F949D}"/>
    <cellStyle name="Normal 12 3 2 2 2 2 2 2 3 2 4 2 3" xfId="14659" xr:uid="{ACDF97B9-894C-4049-8E8A-412F8BDA947D}"/>
    <cellStyle name="Normal 12 3 2 2 2 2 2 2 3 2 4 3" xfId="14660" xr:uid="{A7048603-CB92-44DC-B3C9-D07E6A60CE47}"/>
    <cellStyle name="Normal 12 3 2 2 2 2 2 2 3 2 4 3 2" xfId="14661" xr:uid="{894EC3C8-B618-4A3D-ACE8-7F497879868D}"/>
    <cellStyle name="Normal 12 3 2 2 2 2 2 2 3 2 4 4" xfId="14662" xr:uid="{273FFA1A-EB5D-4EFD-8EEE-40D73272E723}"/>
    <cellStyle name="Normal 12 3 2 2 2 2 2 2 3 2 5" xfId="14663" xr:uid="{32071B2D-C615-47D1-B623-64328B324458}"/>
    <cellStyle name="Normal 12 3 2 2 2 2 2 2 3 2 5 2" xfId="14664" xr:uid="{7D5C41C9-6650-4E6D-B67C-40A8A985790B}"/>
    <cellStyle name="Normal 12 3 2 2 2 2 2 2 3 2 5 2 2" xfId="14665" xr:uid="{39126410-746D-4A45-8382-12489A78C57B}"/>
    <cellStyle name="Normal 12 3 2 2 2 2 2 2 3 2 5 3" xfId="14666" xr:uid="{529DFB97-0647-46DC-A11F-D672315C7B9A}"/>
    <cellStyle name="Normal 12 3 2 2 2 2 2 2 3 2 6" xfId="14667" xr:uid="{F9E1A8FC-C41F-4396-9E91-A8E7E155B6C3}"/>
    <cellStyle name="Normal 12 3 2 2 2 2 2 2 3 2 6 2" xfId="14668" xr:uid="{41EE3D60-8FAC-474B-860C-46EED0A440AC}"/>
    <cellStyle name="Normal 12 3 2 2 2 2 2 2 3 2 7" xfId="14669" xr:uid="{E5E9D1A7-3D52-493F-95B9-10FA5603A920}"/>
    <cellStyle name="Normal 12 3 2 2 2 2 2 2 3 3" xfId="14670" xr:uid="{A939B7BF-50CC-4A04-A8F5-6DD0ABDF57C4}"/>
    <cellStyle name="Normal 12 3 2 2 2 2 2 2 3 3 2" xfId="14671" xr:uid="{3772269A-795F-45AF-BDD6-76B8AF12ADA8}"/>
    <cellStyle name="Normal 12 3 2 2 2 2 2 2 3 3 2 2" xfId="14672" xr:uid="{39245665-D74C-4DC1-B9D6-DAA71C64978D}"/>
    <cellStyle name="Normal 12 3 2 2 2 2 2 2 3 3 2 2 2" xfId="14673" xr:uid="{0B707C61-B14D-4F2B-B1BE-0CA8FC22D9E1}"/>
    <cellStyle name="Normal 12 3 2 2 2 2 2 2 3 3 2 2 2 2" xfId="14674" xr:uid="{9C082ECB-9B1F-4DB1-9690-8A07EB9E4016}"/>
    <cellStyle name="Normal 12 3 2 2 2 2 2 2 3 3 2 2 2 2 2" xfId="14675" xr:uid="{80DB6EE6-2C04-4F1F-9523-2F3569EBE0B0}"/>
    <cellStyle name="Normal 12 3 2 2 2 2 2 2 3 3 2 2 2 3" xfId="14676" xr:uid="{5CA789D6-D390-4F64-B380-67A97C713E47}"/>
    <cellStyle name="Normal 12 3 2 2 2 2 2 2 3 3 2 2 3" xfId="14677" xr:uid="{9A3DD88B-425F-4D4F-9AA5-689CA7022834}"/>
    <cellStyle name="Normal 12 3 2 2 2 2 2 2 3 3 2 2 3 2" xfId="14678" xr:uid="{2E2306F7-08B3-40A3-8B43-66B633CCD7EC}"/>
    <cellStyle name="Normal 12 3 2 2 2 2 2 2 3 3 2 2 4" xfId="14679" xr:uid="{DA2F22AD-FF01-4FCC-BF8D-D16A9C203241}"/>
    <cellStyle name="Normal 12 3 2 2 2 2 2 2 3 3 2 3" xfId="14680" xr:uid="{8B5621EC-7765-4311-B712-21D4E8796C26}"/>
    <cellStyle name="Normal 12 3 2 2 2 2 2 2 3 3 2 3 2" xfId="14681" xr:uid="{9927093B-F942-408B-9B0C-436F43B86587}"/>
    <cellStyle name="Normal 12 3 2 2 2 2 2 2 3 3 2 3 2 2" xfId="14682" xr:uid="{94BC79CF-6AE4-4C8E-A68F-06C023E11908}"/>
    <cellStyle name="Normal 12 3 2 2 2 2 2 2 3 3 2 3 2 2 2" xfId="14683" xr:uid="{6800D398-D740-4C05-814A-3479B47E949C}"/>
    <cellStyle name="Normal 12 3 2 2 2 2 2 2 3 3 2 3 2 3" xfId="14684" xr:uid="{93D657B4-8871-4D80-83A4-CA5F7DFA66D0}"/>
    <cellStyle name="Normal 12 3 2 2 2 2 2 2 3 3 2 3 3" xfId="14685" xr:uid="{40DEBE17-2E58-4DEA-9162-6DA6A7678EDE}"/>
    <cellStyle name="Normal 12 3 2 2 2 2 2 2 3 3 2 3 3 2" xfId="14686" xr:uid="{B70C4A07-9A11-4D18-94F7-F5EB031AE9E9}"/>
    <cellStyle name="Normal 12 3 2 2 2 2 2 2 3 3 2 3 4" xfId="14687" xr:uid="{02BF2CAA-02E4-413A-B3C8-816B63C366B8}"/>
    <cellStyle name="Normal 12 3 2 2 2 2 2 2 3 3 2 4" xfId="14688" xr:uid="{D8E72669-C978-45BE-B7AA-1B1CCB5AEFF2}"/>
    <cellStyle name="Normal 12 3 2 2 2 2 2 2 3 3 2 4 2" xfId="14689" xr:uid="{812497F2-9567-4B0F-89E3-ED7864CA2EEA}"/>
    <cellStyle name="Normal 12 3 2 2 2 2 2 2 3 3 2 4 2 2" xfId="14690" xr:uid="{B5D2A7D0-7DC6-4A02-A470-A0179DF463E3}"/>
    <cellStyle name="Normal 12 3 2 2 2 2 2 2 3 3 2 4 3" xfId="14691" xr:uid="{4E36E224-FDC2-4A30-90A6-BFBA6694B8AE}"/>
    <cellStyle name="Normal 12 3 2 2 2 2 2 2 3 3 2 5" xfId="14692" xr:uid="{BEE176E0-0ED5-437C-A328-535DCA2E63D5}"/>
    <cellStyle name="Normal 12 3 2 2 2 2 2 2 3 3 2 5 2" xfId="14693" xr:uid="{C47730A1-24AF-41A3-9F1F-F934C095F6E2}"/>
    <cellStyle name="Normal 12 3 2 2 2 2 2 2 3 3 2 6" xfId="14694" xr:uid="{CE652327-DC66-40F0-B862-22D2BBA2EA00}"/>
    <cellStyle name="Normal 12 3 2 2 2 2 2 2 3 3 3" xfId="14695" xr:uid="{F363C745-0531-437B-969E-C1F2C7F9B55E}"/>
    <cellStyle name="Normal 12 3 2 2 2 2 2 2 3 3 3 2" xfId="14696" xr:uid="{28C97426-6899-4FAA-934D-F460986AA3B0}"/>
    <cellStyle name="Normal 12 3 2 2 2 2 2 2 3 3 3 2 2" xfId="14697" xr:uid="{0F051919-768A-42E6-9BBC-78184B721395}"/>
    <cellStyle name="Normal 12 3 2 2 2 2 2 2 3 3 3 2 2 2" xfId="14698" xr:uid="{14E5BB9C-C960-4DAF-ABEA-47F5FEB1D833}"/>
    <cellStyle name="Normal 12 3 2 2 2 2 2 2 3 3 3 2 3" xfId="14699" xr:uid="{D67E0078-5EC4-4CBA-9ADA-741A4D208AEC}"/>
    <cellStyle name="Normal 12 3 2 2 2 2 2 2 3 3 3 3" xfId="14700" xr:uid="{8EB68D4B-5814-44CD-98D6-13512F89CAB3}"/>
    <cellStyle name="Normal 12 3 2 2 2 2 2 2 3 3 3 3 2" xfId="14701" xr:uid="{7B24FDF0-1AC4-44D0-942F-120D13EC16D3}"/>
    <cellStyle name="Normal 12 3 2 2 2 2 2 2 3 3 3 4" xfId="14702" xr:uid="{6D3BF8BB-4948-4672-B6BA-5578DC1C35BF}"/>
    <cellStyle name="Normal 12 3 2 2 2 2 2 2 3 3 4" xfId="14703" xr:uid="{FD2B3F81-AE93-48AE-8C41-410CA456426C}"/>
    <cellStyle name="Normal 12 3 2 2 2 2 2 2 3 3 4 2" xfId="14704" xr:uid="{D32B3A42-A421-4797-ABD1-88D2E2394E66}"/>
    <cellStyle name="Normal 12 3 2 2 2 2 2 2 3 3 4 2 2" xfId="14705" xr:uid="{9B0B4937-8F12-47AC-9C92-8D9DA5DE9523}"/>
    <cellStyle name="Normal 12 3 2 2 2 2 2 2 3 3 4 2 2 2" xfId="14706" xr:uid="{6D3E5E31-F43F-4BF8-AA2C-8F2EB5FC86DD}"/>
    <cellStyle name="Normal 12 3 2 2 2 2 2 2 3 3 4 2 3" xfId="14707" xr:uid="{E8B18CA0-11E6-4314-87D6-E3755F085DCC}"/>
    <cellStyle name="Normal 12 3 2 2 2 2 2 2 3 3 4 3" xfId="14708" xr:uid="{7ECC2A1A-0871-4EB0-A3A6-908C7AB441BB}"/>
    <cellStyle name="Normal 12 3 2 2 2 2 2 2 3 3 4 3 2" xfId="14709" xr:uid="{519AE172-881C-4097-AFB1-5C5B21F96E0B}"/>
    <cellStyle name="Normal 12 3 2 2 2 2 2 2 3 3 4 4" xfId="14710" xr:uid="{B2CD90E5-C2D6-426F-A5B4-2B1126BFD180}"/>
    <cellStyle name="Normal 12 3 2 2 2 2 2 2 3 3 5" xfId="14711" xr:uid="{3B48D099-4D96-456F-8BF6-EFAF01EAB324}"/>
    <cellStyle name="Normal 12 3 2 2 2 2 2 2 3 3 5 2" xfId="14712" xr:uid="{1B99D9BD-C50F-42CA-9EED-B55F1E165D1F}"/>
    <cellStyle name="Normal 12 3 2 2 2 2 2 2 3 3 5 2 2" xfId="14713" xr:uid="{26AD1076-3027-4BFD-89D4-61BD6E6144BB}"/>
    <cellStyle name="Normal 12 3 2 2 2 2 2 2 3 3 5 3" xfId="14714" xr:uid="{DF8F4A96-3BEF-4E45-88C6-C4D54786BBD9}"/>
    <cellStyle name="Normal 12 3 2 2 2 2 2 2 3 3 6" xfId="14715" xr:uid="{4C77A4AC-7FAD-41E9-B2C2-9BF8E5B3CE99}"/>
    <cellStyle name="Normal 12 3 2 2 2 2 2 2 3 3 6 2" xfId="14716" xr:uid="{F5350B0D-8793-4F34-B8F9-02F9240C3C63}"/>
    <cellStyle name="Normal 12 3 2 2 2 2 2 2 3 3 7" xfId="14717" xr:uid="{1CC5CA24-55A0-4314-A0C4-797ADA837055}"/>
    <cellStyle name="Normal 12 3 2 2 2 2 2 2 3 3 7 2" xfId="14718" xr:uid="{B7370267-9D33-45D9-A33F-242FD8120FC3}"/>
    <cellStyle name="Normal 12 3 2 2 2 2 2 2 3 3 8" xfId="14719" xr:uid="{D40FCAB1-B20C-4361-8D1E-F454DE64F8FF}"/>
    <cellStyle name="Normal 12 3 2 2 2 2 2 2 3 3 8 2" xfId="14720" xr:uid="{2E3EF27F-A611-4A2D-A57B-9253E8E38F98}"/>
    <cellStyle name="Normal 12 3 2 2 2 2 2 2 3 3 9" xfId="14721" xr:uid="{75E98DEA-A091-4AD1-889F-2FE31D0821E3}"/>
    <cellStyle name="Normal 12 3 2 2 2 2 2 2 3 4" xfId="14722" xr:uid="{8879E432-12F8-487B-A3A4-3A7D2A6D9BAC}"/>
    <cellStyle name="Normal 12 3 2 2 2 2 2 2 3 4 2" xfId="14723" xr:uid="{70D0F5EC-B195-46ED-A738-4D32127986C4}"/>
    <cellStyle name="Normal 12 3 2 2 2 2 2 2 3 4 2 2" xfId="14724" xr:uid="{9CC2CD8D-720C-42F5-A917-3BA3D74A5D97}"/>
    <cellStyle name="Normal 12 3 2 2 2 2 2 2 3 4 2 2 2" xfId="14725" xr:uid="{A3C7E40C-DDE4-425D-B8D0-99F09C79F6A6}"/>
    <cellStyle name="Normal 12 3 2 2 2 2 2 2 3 4 2 2 2 2" xfId="14726" xr:uid="{A1EEC36A-F90B-47A4-BC2D-10248B79FFF3}"/>
    <cellStyle name="Normal 12 3 2 2 2 2 2 2 3 4 2 2 3" xfId="14727" xr:uid="{EA7F0719-DCDD-484A-B6AE-E2CA0C8FB45A}"/>
    <cellStyle name="Normal 12 3 2 2 2 2 2 2 3 4 2 3" xfId="14728" xr:uid="{2F6F1EED-DD97-4481-92F8-B55D17DC0E0D}"/>
    <cellStyle name="Normal 12 3 2 2 2 2 2 2 3 4 2 3 2" xfId="14729" xr:uid="{57DC61AF-8E56-429F-9034-0EFEC9F9459D}"/>
    <cellStyle name="Normal 12 3 2 2 2 2 2 2 3 4 2 4" xfId="14730" xr:uid="{C9BB5A1F-88F4-4A73-BFA0-9FE02F3D621D}"/>
    <cellStyle name="Normal 12 3 2 2 2 2 2 2 3 4 3" xfId="14731" xr:uid="{5200A120-8172-435B-85AD-AE6E47A39720}"/>
    <cellStyle name="Normal 12 3 2 2 2 2 2 2 3 4 3 2" xfId="14732" xr:uid="{1CD7DEA4-2C8C-42B3-9934-02408F09C8A4}"/>
    <cellStyle name="Normal 12 3 2 2 2 2 2 2 3 4 3 2 2" xfId="14733" xr:uid="{B2302EBB-E5BD-4A70-8305-F920AD69615A}"/>
    <cellStyle name="Normal 12 3 2 2 2 2 2 2 3 4 3 2 2 2" xfId="14734" xr:uid="{8708E142-C50F-4872-8252-2A0DB3B9EE63}"/>
    <cellStyle name="Normal 12 3 2 2 2 2 2 2 3 4 3 2 3" xfId="14735" xr:uid="{3B2CE7CA-6193-4716-836B-01339B18BEB0}"/>
    <cellStyle name="Normal 12 3 2 2 2 2 2 2 3 4 3 3" xfId="14736" xr:uid="{895D1B9B-1B1E-4A1E-8643-F7D94EE90F48}"/>
    <cellStyle name="Normal 12 3 2 2 2 2 2 2 3 4 3 3 2" xfId="14737" xr:uid="{FCF41BF1-AAF1-4316-9735-4569179C2A02}"/>
    <cellStyle name="Normal 12 3 2 2 2 2 2 2 3 4 3 4" xfId="14738" xr:uid="{E198C1B4-9FA8-40A7-9642-5CF6FCD9AFE7}"/>
    <cellStyle name="Normal 12 3 2 2 2 2 2 2 3 4 4" xfId="14739" xr:uid="{577E8521-C50C-4524-92A3-DC2DB0C0B774}"/>
    <cellStyle name="Normal 12 3 2 2 2 2 2 2 3 4 4 2" xfId="14740" xr:uid="{E417AF14-DBBE-4832-902F-4DA599E35E02}"/>
    <cellStyle name="Normal 12 3 2 2 2 2 2 2 3 4 4 2 2" xfId="14741" xr:uid="{B2AE962A-F599-445C-8D9F-DF710229CA76}"/>
    <cellStyle name="Normal 12 3 2 2 2 2 2 2 3 4 4 3" xfId="14742" xr:uid="{5E46E87F-5B44-4AF1-A51B-899680CEE081}"/>
    <cellStyle name="Normal 12 3 2 2 2 2 2 2 3 4 5" xfId="14743" xr:uid="{86EFE92A-488D-4F4C-9C98-F5916000B482}"/>
    <cellStyle name="Normal 12 3 2 2 2 2 2 2 3 4 5 2" xfId="14744" xr:uid="{6CB7DAE9-B61D-485A-8B6E-DE16BAD63032}"/>
    <cellStyle name="Normal 12 3 2 2 2 2 2 2 3 4 6" xfId="14745" xr:uid="{654AB0ED-B45B-4CF2-A385-ECCCBD57C1D0}"/>
    <cellStyle name="Normal 12 3 2 2 2 2 2 2 3 5" xfId="14746" xr:uid="{0D2DEB8F-0F31-41DA-97F3-DF824FA8A072}"/>
    <cellStyle name="Normal 12 3 2 2 2 2 2 2 3 5 2" xfId="14747" xr:uid="{15AAFAD6-D4DD-428A-821B-B2A8E5BEFD54}"/>
    <cellStyle name="Normal 12 3 2 2 2 2 2 2 3 5 2 2" xfId="14748" xr:uid="{12599B57-FC76-4C63-B227-BEC614F17DEE}"/>
    <cellStyle name="Normal 12 3 2 2 2 2 2 2 3 5 2 2 2" xfId="14749" xr:uid="{06570B47-88F2-4F7F-965F-6F5DC2E85C51}"/>
    <cellStyle name="Normal 12 3 2 2 2 2 2 2 3 5 2 3" xfId="14750" xr:uid="{ACADDDB0-9097-4B17-97E5-C92486EFD373}"/>
    <cellStyle name="Normal 12 3 2 2 2 2 2 2 3 5 3" xfId="14751" xr:uid="{6F8ED30F-57BF-4C97-B965-6F1FF339718C}"/>
    <cellStyle name="Normal 12 3 2 2 2 2 2 2 3 5 3 2" xfId="14752" xr:uid="{93732231-D162-4DAD-B008-6D8783F5DF84}"/>
    <cellStyle name="Normal 12 3 2 2 2 2 2 2 3 5 4" xfId="14753" xr:uid="{58478326-5FF4-49EC-998E-CDB42A005468}"/>
    <cellStyle name="Normal 12 3 2 2 2 2 2 2 3 6" xfId="14754" xr:uid="{21BCDD04-969F-4793-BFB1-01762F247EB4}"/>
    <cellStyle name="Normal 12 3 2 2 2 2 2 2 3 6 2" xfId="14755" xr:uid="{1623FCAC-E4B8-4C9F-8273-447AAF91A602}"/>
    <cellStyle name="Normal 12 3 2 2 2 2 2 2 3 6 2 2" xfId="14756" xr:uid="{41153F5D-9D9A-497E-84D5-C8F34E4D1C37}"/>
    <cellStyle name="Normal 12 3 2 2 2 2 2 2 3 6 2 2 2" xfId="14757" xr:uid="{1DF541B9-F554-405B-81EB-51BCF1B70D06}"/>
    <cellStyle name="Normal 12 3 2 2 2 2 2 2 3 6 2 3" xfId="14758" xr:uid="{960A46DF-3B0B-400F-B6E0-193121A160A0}"/>
    <cellStyle name="Normal 12 3 2 2 2 2 2 2 3 6 3" xfId="14759" xr:uid="{4DFC5B78-2DB1-4D85-AE5F-DD7FE9D35FC9}"/>
    <cellStyle name="Normal 12 3 2 2 2 2 2 2 3 6 3 2" xfId="14760" xr:uid="{8E932FE4-DD31-49B4-B34B-4C8B1C46F79B}"/>
    <cellStyle name="Normal 12 3 2 2 2 2 2 2 3 6 4" xfId="14761" xr:uid="{FCB44488-E490-4898-82B7-3648B9754EFA}"/>
    <cellStyle name="Normal 12 3 2 2 2 2 2 2 3 7" xfId="14762" xr:uid="{F314505E-935F-4AAF-8E91-DA9026ABC973}"/>
    <cellStyle name="Normal 12 3 2 2 2 2 2 2 3 7 2" xfId="14763" xr:uid="{D59CB6F2-F6F7-4745-80D5-77B560A17E73}"/>
    <cellStyle name="Normal 12 3 2 2 2 2 2 2 3 7 2 2" xfId="14764" xr:uid="{7CF21D92-73D7-432E-8BE0-6BBCEA921902}"/>
    <cellStyle name="Normal 12 3 2 2 2 2 2 2 3 7 3" xfId="14765" xr:uid="{CF7D7934-1BD6-488A-90D1-B0B7C282F4D8}"/>
    <cellStyle name="Normal 12 3 2 2 2 2 2 2 3 8" xfId="14766" xr:uid="{136B370F-037D-4B71-97A0-CA453DED1AB1}"/>
    <cellStyle name="Normal 12 3 2 2 2 2 2 2 3 8 2" xfId="14767" xr:uid="{08DDF794-B6CC-436B-A5F3-E1C31DEB4A93}"/>
    <cellStyle name="Normal 12 3 2 2 2 2 2 2 3 9" xfId="14768" xr:uid="{D07C8B44-DD8F-484D-A604-47768081D3B7}"/>
    <cellStyle name="Normal 12 3 2 2 2 2 2 2 3 9 2" xfId="14769" xr:uid="{48A8513A-C1A5-472A-B99D-282DAF4B94FD}"/>
    <cellStyle name="Normal 12 3 2 2 2 2 2 2 4" xfId="14770" xr:uid="{CAD2AC5B-3879-4144-B629-D8331D4B7FE6}"/>
    <cellStyle name="Normal 12 3 2 2 2 2 2 2 4 2" xfId="14771" xr:uid="{FB1EEF00-ECA1-4E15-A272-BEC7DAFEB58C}"/>
    <cellStyle name="Normal 12 3 2 2 2 2 2 2 4 2 2" xfId="14772" xr:uid="{EE3958C7-C2EF-4958-B151-38F31B7EDA99}"/>
    <cellStyle name="Normal 12 3 2 2 2 2 2 2 4 2 2 2" xfId="14773" xr:uid="{60FE2200-FCE0-47DF-BF2E-35177B867F5E}"/>
    <cellStyle name="Normal 12 3 2 2 2 2 2 2 4 2 2 2 2" xfId="14774" xr:uid="{C5876E8E-B9BC-4856-A783-976749C638A2}"/>
    <cellStyle name="Normal 12 3 2 2 2 2 2 2 4 2 2 2 2 2" xfId="14775" xr:uid="{F6177B51-E6BA-4F1D-BC89-3CB352BFFA67}"/>
    <cellStyle name="Normal 12 3 2 2 2 2 2 2 4 2 2 2 3" xfId="14776" xr:uid="{8DD1E10E-EF7C-4BB8-8783-66C99827763A}"/>
    <cellStyle name="Normal 12 3 2 2 2 2 2 2 4 2 2 3" xfId="14777" xr:uid="{497A0C95-EF1D-414A-93AE-FEF6DEEB78A3}"/>
    <cellStyle name="Normal 12 3 2 2 2 2 2 2 4 2 2 3 2" xfId="14778" xr:uid="{3BBF2EF5-3A72-483F-88FF-37F9961C0A23}"/>
    <cellStyle name="Normal 12 3 2 2 2 2 2 2 4 2 2 4" xfId="14779" xr:uid="{92F57312-7E5C-4F12-90F3-0ACA5DB59B86}"/>
    <cellStyle name="Normal 12 3 2 2 2 2 2 2 4 2 3" xfId="14780" xr:uid="{016AF6D8-F262-4FCB-A3C4-52D0222C3B84}"/>
    <cellStyle name="Normal 12 3 2 2 2 2 2 2 4 2 3 2" xfId="14781" xr:uid="{EDCE4AA7-586C-44F9-AEFA-EAED2201317E}"/>
    <cellStyle name="Normal 12 3 2 2 2 2 2 2 4 2 3 2 2" xfId="14782" xr:uid="{2BF42E4D-7595-48E6-9A9C-3559A84F4E4D}"/>
    <cellStyle name="Normal 12 3 2 2 2 2 2 2 4 2 3 2 2 2" xfId="14783" xr:uid="{63FFA774-FA52-4279-8AC5-DD3BE1BDCB7D}"/>
    <cellStyle name="Normal 12 3 2 2 2 2 2 2 4 2 3 2 3" xfId="14784" xr:uid="{3C0EF6C8-D3B2-4990-B92C-D9A5127568E9}"/>
    <cellStyle name="Normal 12 3 2 2 2 2 2 2 4 2 3 3" xfId="14785" xr:uid="{1B1771ED-BE65-4E74-A8B1-D7E0961BDE6A}"/>
    <cellStyle name="Normal 12 3 2 2 2 2 2 2 4 2 3 3 2" xfId="14786" xr:uid="{9F3E5FEA-48CF-4803-9C09-E292A740C386}"/>
    <cellStyle name="Normal 12 3 2 2 2 2 2 2 4 2 3 4" xfId="14787" xr:uid="{76588AF4-D108-4B19-B010-4C26DFB1DD4B}"/>
    <cellStyle name="Normal 12 3 2 2 2 2 2 2 4 2 4" xfId="14788" xr:uid="{79CADD7A-0D9D-432C-880F-FC4B9CBA727D}"/>
    <cellStyle name="Normal 12 3 2 2 2 2 2 2 4 2 4 2" xfId="14789" xr:uid="{A512CB36-D704-4E5B-A944-6D696665D98A}"/>
    <cellStyle name="Normal 12 3 2 2 2 2 2 2 4 2 4 2 2" xfId="14790" xr:uid="{B92A8664-E5D3-4F1B-8830-210FCDD395A0}"/>
    <cellStyle name="Normal 12 3 2 2 2 2 2 2 4 2 4 3" xfId="14791" xr:uid="{B49AE823-F2D4-4307-B237-9812D0173340}"/>
    <cellStyle name="Normal 12 3 2 2 2 2 2 2 4 2 5" xfId="14792" xr:uid="{3929FFCA-B5EB-405F-BD3A-CA09263E3D72}"/>
    <cellStyle name="Normal 12 3 2 2 2 2 2 2 4 2 5 2" xfId="14793" xr:uid="{098B74F5-1514-4E42-BD57-D556FDB3BD33}"/>
    <cellStyle name="Normal 12 3 2 2 2 2 2 2 4 2 6" xfId="14794" xr:uid="{D1384212-1DFE-4F9C-8815-443ACEEAD112}"/>
    <cellStyle name="Normal 12 3 2 2 2 2 2 2 4 3" xfId="14795" xr:uid="{EEA569A4-664F-49D3-8AE9-AD152205E96D}"/>
    <cellStyle name="Normal 12 3 2 2 2 2 2 2 4 3 2" xfId="14796" xr:uid="{37D3B9D1-E938-4447-8BF7-0736BCF590C6}"/>
    <cellStyle name="Normal 12 3 2 2 2 2 2 2 4 3 2 2" xfId="14797" xr:uid="{27D782D1-9CCF-4E23-83AC-66ECEA922F0B}"/>
    <cellStyle name="Normal 12 3 2 2 2 2 2 2 4 3 2 2 2" xfId="14798" xr:uid="{F8A6C895-A142-427A-A084-91442938C2F6}"/>
    <cellStyle name="Normal 12 3 2 2 2 2 2 2 4 3 2 3" xfId="14799" xr:uid="{66A910A7-4F56-4EB0-AA65-75005FC450C8}"/>
    <cellStyle name="Normal 12 3 2 2 2 2 2 2 4 3 3" xfId="14800" xr:uid="{EA409B2D-B844-418E-AE9F-200C99CDF1E6}"/>
    <cellStyle name="Normal 12 3 2 2 2 2 2 2 4 3 3 2" xfId="14801" xr:uid="{6BEC74C9-866E-4EF6-9224-B3B9495B2073}"/>
    <cellStyle name="Normal 12 3 2 2 2 2 2 2 4 3 4" xfId="14802" xr:uid="{43981AC6-F450-4269-B61D-B7D61C27EBAC}"/>
    <cellStyle name="Normal 12 3 2 2 2 2 2 2 4 4" xfId="14803" xr:uid="{8238E8F3-44EA-42FF-9CE4-5F6D5F232736}"/>
    <cellStyle name="Normal 12 3 2 2 2 2 2 2 4 4 2" xfId="14804" xr:uid="{1C222ADC-7BF5-40B6-8471-33F16535ABC5}"/>
    <cellStyle name="Normal 12 3 2 2 2 2 2 2 4 4 2 2" xfId="14805" xr:uid="{202D434A-A3D2-466F-B6EB-9736D0577EE4}"/>
    <cellStyle name="Normal 12 3 2 2 2 2 2 2 4 4 2 2 2" xfId="14806" xr:uid="{1E7B0F8E-76C3-46B1-82D6-B59472DA9FBE}"/>
    <cellStyle name="Normal 12 3 2 2 2 2 2 2 4 4 2 3" xfId="14807" xr:uid="{99A982C0-8D2C-4F36-99FC-BED8995B93E7}"/>
    <cellStyle name="Normal 12 3 2 2 2 2 2 2 4 4 3" xfId="14808" xr:uid="{3E32098D-8101-4C99-9DFC-A237D00A4E6F}"/>
    <cellStyle name="Normal 12 3 2 2 2 2 2 2 4 4 3 2" xfId="14809" xr:uid="{5E183F72-9F76-40F6-896D-B620D36327E9}"/>
    <cellStyle name="Normal 12 3 2 2 2 2 2 2 4 4 4" xfId="14810" xr:uid="{EDCE2307-4AA9-4286-8A7B-EEBD3090FDE4}"/>
    <cellStyle name="Normal 12 3 2 2 2 2 2 2 4 5" xfId="14811" xr:uid="{57DD645E-0B70-45B2-B242-F9AB9F0972FD}"/>
    <cellStyle name="Normal 12 3 2 2 2 2 2 2 4 5 2" xfId="14812" xr:uid="{E6F7F745-091D-44EA-8A59-01947A1A39A1}"/>
    <cellStyle name="Normal 12 3 2 2 2 2 2 2 4 5 2 2" xfId="14813" xr:uid="{604BE1FF-6243-4B89-9E6E-0569451D94AC}"/>
    <cellStyle name="Normal 12 3 2 2 2 2 2 2 4 5 3" xfId="14814" xr:uid="{C52C0F81-B108-4A84-98BB-0AFC4C160008}"/>
    <cellStyle name="Normal 12 3 2 2 2 2 2 2 4 6" xfId="14815" xr:uid="{2B8BDF5C-19A8-449C-80D5-8E0BE06E515A}"/>
    <cellStyle name="Normal 12 3 2 2 2 2 2 2 4 6 2" xfId="14816" xr:uid="{1D92EBF5-A259-4D99-AB04-8BA23725CF5C}"/>
    <cellStyle name="Normal 12 3 2 2 2 2 2 2 4 7" xfId="14817" xr:uid="{B034E035-CB0C-4677-9381-F4E4EE812FA7}"/>
    <cellStyle name="Normal 12 3 2 2 2 2 2 2 5" xfId="14818" xr:uid="{D4E37000-4689-4B97-9B20-347566D68204}"/>
    <cellStyle name="Normal 12 3 2 2 2 2 2 2 5 2" xfId="14819" xr:uid="{144E4857-508D-4F50-B635-306ADEBA8B57}"/>
    <cellStyle name="Normal 12 3 2 2 2 2 2 2 5 2 2" xfId="14820" xr:uid="{84020C2F-715C-4F98-82AA-7AF5D8B46A69}"/>
    <cellStyle name="Normal 12 3 2 2 2 2 2 2 5 2 2 2" xfId="14821" xr:uid="{C4118645-3C2E-491D-A822-1B11099E14A7}"/>
    <cellStyle name="Normal 12 3 2 2 2 2 2 2 5 2 2 2 2" xfId="14822" xr:uid="{59B85135-5242-4163-8740-19B1737237C9}"/>
    <cellStyle name="Normal 12 3 2 2 2 2 2 2 5 2 2 2 2 2" xfId="14823" xr:uid="{FF8207CF-E4E9-4948-84AB-A351D95FD1D7}"/>
    <cellStyle name="Normal 12 3 2 2 2 2 2 2 5 2 2 2 3" xfId="14824" xr:uid="{F023FCC2-1B2F-4496-BAEC-64345CB4D6AB}"/>
    <cellStyle name="Normal 12 3 2 2 2 2 2 2 5 2 2 3" xfId="14825" xr:uid="{9C541860-3BF5-45FA-B749-545FD85C3C35}"/>
    <cellStyle name="Normal 12 3 2 2 2 2 2 2 5 2 2 3 2" xfId="14826" xr:uid="{B96ED163-554B-438D-BCFF-C9A5A3150B4A}"/>
    <cellStyle name="Normal 12 3 2 2 2 2 2 2 5 2 2 4" xfId="14827" xr:uid="{8D22A4E6-9D23-42F0-810C-C85A0C9BDB1E}"/>
    <cellStyle name="Normal 12 3 2 2 2 2 2 2 5 2 3" xfId="14828" xr:uid="{7F604797-E379-4991-A7BF-6EBBAFD3B001}"/>
    <cellStyle name="Normal 12 3 2 2 2 2 2 2 5 2 3 2" xfId="14829" xr:uid="{5BFC6CE5-CDAF-4DA4-BBA8-FC3493B1564C}"/>
    <cellStyle name="Normal 12 3 2 2 2 2 2 2 5 2 3 2 2" xfId="14830" xr:uid="{F2B4BBCA-423D-41C6-AD43-092949B284AF}"/>
    <cellStyle name="Normal 12 3 2 2 2 2 2 2 5 2 3 2 2 2" xfId="14831" xr:uid="{A902FD2A-FCA8-4064-80AB-46682DA5471B}"/>
    <cellStyle name="Normal 12 3 2 2 2 2 2 2 5 2 3 2 3" xfId="14832" xr:uid="{3FB3C82C-2557-4DC3-8DFB-71AAF524AA5F}"/>
    <cellStyle name="Normal 12 3 2 2 2 2 2 2 5 2 3 3" xfId="14833" xr:uid="{5897A4A5-092C-4BBE-A053-75BC4420508B}"/>
    <cellStyle name="Normal 12 3 2 2 2 2 2 2 5 2 3 3 2" xfId="14834" xr:uid="{A4877D35-D326-47EE-A8D2-554301E1F48A}"/>
    <cellStyle name="Normal 12 3 2 2 2 2 2 2 5 2 3 4" xfId="14835" xr:uid="{DD8CC09B-30F1-47BD-B328-B152B2A89741}"/>
    <cellStyle name="Normal 12 3 2 2 2 2 2 2 5 2 4" xfId="14836" xr:uid="{30EC05FD-CD10-462E-8652-940679033962}"/>
    <cellStyle name="Normal 12 3 2 2 2 2 2 2 5 2 4 2" xfId="14837" xr:uid="{15B09A0E-66EB-4865-9341-AD237ACAFE96}"/>
    <cellStyle name="Normal 12 3 2 2 2 2 2 2 5 2 4 2 2" xfId="14838" xr:uid="{2B30EF39-2696-4EDC-A573-9A6F3D03DE9D}"/>
    <cellStyle name="Normal 12 3 2 2 2 2 2 2 5 2 4 3" xfId="14839" xr:uid="{007FA847-F113-47FB-B9A9-A39D87D9DEBB}"/>
    <cellStyle name="Normal 12 3 2 2 2 2 2 2 5 2 5" xfId="14840" xr:uid="{E1A91439-CA54-46CB-ACA0-68410A801746}"/>
    <cellStyle name="Normal 12 3 2 2 2 2 2 2 5 2 5 2" xfId="14841" xr:uid="{881EBF7A-14EC-436E-9B4F-E50330B160D8}"/>
    <cellStyle name="Normal 12 3 2 2 2 2 2 2 5 2 6" xfId="14842" xr:uid="{DE9FE32C-D021-4F20-8738-43168B102332}"/>
    <cellStyle name="Normal 12 3 2 2 2 2 2 2 5 3" xfId="14843" xr:uid="{AF3CBB28-14FA-4C78-B420-7F513882BD36}"/>
    <cellStyle name="Normal 12 3 2 2 2 2 2 2 5 3 2" xfId="14844" xr:uid="{01E1BF1E-0493-4689-86C5-B811DBA5C304}"/>
    <cellStyle name="Normal 12 3 2 2 2 2 2 2 5 3 2 2" xfId="14845" xr:uid="{86D4CFD0-5523-4E20-AE85-E59BBE12D826}"/>
    <cellStyle name="Normal 12 3 2 2 2 2 2 2 5 3 2 2 2" xfId="14846" xr:uid="{91F9408C-ECA7-46AE-9189-E549145A0A47}"/>
    <cellStyle name="Normal 12 3 2 2 2 2 2 2 5 3 2 3" xfId="14847" xr:uid="{C0097E2C-AEC8-4FA5-B8EF-A86863960F50}"/>
    <cellStyle name="Normal 12 3 2 2 2 2 2 2 5 3 3" xfId="14848" xr:uid="{7D1D1EAD-0BA2-4773-ACB9-AC372A5F08B4}"/>
    <cellStyle name="Normal 12 3 2 2 2 2 2 2 5 3 3 2" xfId="14849" xr:uid="{3FD3B0A2-8738-4A08-A358-4C95AA1D88DF}"/>
    <cellStyle name="Normal 12 3 2 2 2 2 2 2 5 3 4" xfId="14850" xr:uid="{BB8A6EA3-1866-4EEE-9BAB-8D8FA527EC94}"/>
    <cellStyle name="Normal 12 3 2 2 2 2 2 2 5 4" xfId="14851" xr:uid="{489F50CC-9255-4B5F-8101-4AD22F3DF481}"/>
    <cellStyle name="Normal 12 3 2 2 2 2 2 2 5 4 2" xfId="14852" xr:uid="{8B3070E9-9C0D-4F8A-ACAF-D4D27ED93524}"/>
    <cellStyle name="Normal 12 3 2 2 2 2 2 2 5 4 2 2" xfId="14853" xr:uid="{5FB55B71-5844-43D6-B8EA-EBDDFD4B1958}"/>
    <cellStyle name="Normal 12 3 2 2 2 2 2 2 5 4 2 2 2" xfId="14854" xr:uid="{C7675866-E6B6-44B0-ABD8-B13632D05DB4}"/>
    <cellStyle name="Normal 12 3 2 2 2 2 2 2 5 4 2 3" xfId="14855" xr:uid="{2CAE0A34-CA9A-46B0-8DAF-1F91A3376896}"/>
    <cellStyle name="Normal 12 3 2 2 2 2 2 2 5 4 3" xfId="14856" xr:uid="{40AB8E5C-8BB4-401E-AD0B-61FE68216691}"/>
    <cellStyle name="Normal 12 3 2 2 2 2 2 2 5 4 3 2" xfId="14857" xr:uid="{923AC79E-CBB0-440E-9A3D-2F6BD14CBC2B}"/>
    <cellStyle name="Normal 12 3 2 2 2 2 2 2 5 4 4" xfId="14858" xr:uid="{0622E9BD-8E52-4020-BC82-89DB44F5BC5B}"/>
    <cellStyle name="Normal 12 3 2 2 2 2 2 2 5 5" xfId="14859" xr:uid="{2F10902C-2A4B-477D-93A8-89A84A3EB362}"/>
    <cellStyle name="Normal 12 3 2 2 2 2 2 2 5 5 2" xfId="14860" xr:uid="{0F1FDB96-6363-495D-9651-83506D2539C8}"/>
    <cellStyle name="Normal 12 3 2 2 2 2 2 2 5 5 2 2" xfId="14861" xr:uid="{28836C1F-D7AD-4F2E-8401-A3079AB9D225}"/>
    <cellStyle name="Normal 12 3 2 2 2 2 2 2 5 5 3" xfId="14862" xr:uid="{9D9C7765-437A-4B25-A9FE-0F54255B7868}"/>
    <cellStyle name="Normal 12 3 2 2 2 2 2 2 5 6" xfId="14863" xr:uid="{C79832B1-B9C6-4015-972C-04427986A614}"/>
    <cellStyle name="Normal 12 3 2 2 2 2 2 2 5 6 2" xfId="14864" xr:uid="{55809737-A3FE-4913-91DC-9C19B3E2F701}"/>
    <cellStyle name="Normal 12 3 2 2 2 2 2 2 5 7" xfId="14865" xr:uid="{91D6DBC6-06C0-473E-8BC7-65BF1F40176B}"/>
    <cellStyle name="Normal 12 3 2 2 2 2 2 2 6" xfId="14866" xr:uid="{051D747E-1FAA-4BD9-8FEA-EECFD5056D70}"/>
    <cellStyle name="Normal 12 3 2 2 2 2 2 2 6 2" xfId="14867" xr:uid="{1364A9A0-9CE4-48DB-855A-88160781A68B}"/>
    <cellStyle name="Normal 12 3 2 2 2 2 2 2 6 2 2" xfId="14868" xr:uid="{E164D170-3F51-4F37-A1A9-01E2EEFD3DB2}"/>
    <cellStyle name="Normal 12 3 2 2 2 2 2 2 6 2 2 2" xfId="14869" xr:uid="{69DA6344-E061-494E-B092-A2E086725176}"/>
    <cellStyle name="Normal 12 3 2 2 2 2 2 2 6 2 2 2 2" xfId="14870" xr:uid="{E3301C76-6E90-4789-BEFC-833D6D88BCC0}"/>
    <cellStyle name="Normal 12 3 2 2 2 2 2 2 6 2 2 3" xfId="14871" xr:uid="{05CAE898-ACDB-4304-A324-9624306673BE}"/>
    <cellStyle name="Normal 12 3 2 2 2 2 2 2 6 2 3" xfId="14872" xr:uid="{B01E03B8-E7FE-4688-9A1E-B20B4E8CBF4A}"/>
    <cellStyle name="Normal 12 3 2 2 2 2 2 2 6 2 3 2" xfId="14873" xr:uid="{BB172236-C77D-4DED-ACC2-29E0D0C8BDE7}"/>
    <cellStyle name="Normal 12 3 2 2 2 2 2 2 6 2 4" xfId="14874" xr:uid="{11CA8EA2-5A88-4F47-83E0-45BE68493A6A}"/>
    <cellStyle name="Normal 12 3 2 2 2 2 2 2 6 3" xfId="14875" xr:uid="{956C6428-7DCF-4877-BA58-DE8EFCE05C46}"/>
    <cellStyle name="Normal 12 3 2 2 2 2 2 2 6 3 2" xfId="14876" xr:uid="{F7A0F66A-D320-4355-A846-7B9D787CFAC0}"/>
    <cellStyle name="Normal 12 3 2 2 2 2 2 2 6 3 2 2" xfId="14877" xr:uid="{44B3B99F-555F-40C9-9D00-6A2592705ED2}"/>
    <cellStyle name="Normal 12 3 2 2 2 2 2 2 6 3 2 2 2" xfId="14878" xr:uid="{D317D4CF-E306-40EA-8C6E-9F816B68EC44}"/>
    <cellStyle name="Normal 12 3 2 2 2 2 2 2 6 3 2 3" xfId="14879" xr:uid="{9ED70145-BBBA-4971-8212-20F20B7CD5E9}"/>
    <cellStyle name="Normal 12 3 2 2 2 2 2 2 6 3 3" xfId="14880" xr:uid="{30796F1D-D5BD-43DC-9CD6-8A1BAD0C4670}"/>
    <cellStyle name="Normal 12 3 2 2 2 2 2 2 6 3 3 2" xfId="14881" xr:uid="{F1DDDD66-2194-4536-8833-4E28DFDA11AE}"/>
    <cellStyle name="Normal 12 3 2 2 2 2 2 2 6 3 4" xfId="14882" xr:uid="{FEB6555C-1CA0-44FC-AC58-DD6D7B20EC93}"/>
    <cellStyle name="Normal 12 3 2 2 2 2 2 2 6 4" xfId="14883" xr:uid="{7CB3B5B8-55E2-4AEB-9F73-E6F48DBBE3AB}"/>
    <cellStyle name="Normal 12 3 2 2 2 2 2 2 6 4 2" xfId="14884" xr:uid="{5B61B6DD-46B1-4F36-B848-EF7B3443481F}"/>
    <cellStyle name="Normal 12 3 2 2 2 2 2 2 6 4 2 2" xfId="14885" xr:uid="{65A7E24B-F9AF-4CD4-8BB4-CCC7405B9E9C}"/>
    <cellStyle name="Normal 12 3 2 2 2 2 2 2 6 4 3" xfId="14886" xr:uid="{7BB187D7-18AA-4D29-AD6F-A47E48CF3D44}"/>
    <cellStyle name="Normal 12 3 2 2 2 2 2 2 6 5" xfId="14887" xr:uid="{D9306DC7-6A72-4EA5-BB9F-4A907E7735F4}"/>
    <cellStyle name="Normal 12 3 2 2 2 2 2 2 6 5 2" xfId="14888" xr:uid="{A9728AAA-E63F-4527-8A6A-C52CB59C500D}"/>
    <cellStyle name="Normal 12 3 2 2 2 2 2 2 6 6" xfId="14889" xr:uid="{0A605CBC-33C2-41F9-96C9-A4B6EA05DD76}"/>
    <cellStyle name="Normal 12 3 2 2 2 2 2 2 7" xfId="14890" xr:uid="{F138502F-D926-47E3-9F65-4C2D67C90455}"/>
    <cellStyle name="Normal 12 3 2 2 2 2 2 2 7 2" xfId="14891" xr:uid="{BBA460AA-2E65-4F78-8CF0-E27558527E9A}"/>
    <cellStyle name="Normal 12 3 2 2 2 2 2 2 7 2 2" xfId="14892" xr:uid="{D5AFB4E1-C02F-4292-86A9-1D3762BBF33E}"/>
    <cellStyle name="Normal 12 3 2 2 2 2 2 2 7 2 2 2" xfId="14893" xr:uid="{85E26626-3CFE-4EEC-9E9C-FBAC1B8782E7}"/>
    <cellStyle name="Normal 12 3 2 2 2 2 2 2 7 2 3" xfId="14894" xr:uid="{485A1C8F-5DB9-40EB-82A8-5F1A75F82605}"/>
    <cellStyle name="Normal 12 3 2 2 2 2 2 2 7 3" xfId="14895" xr:uid="{6B25D601-6027-4018-BFB8-D5426D4D0A69}"/>
    <cellStyle name="Normal 12 3 2 2 2 2 2 2 7 3 2" xfId="14896" xr:uid="{2F291455-5A91-40B6-AD69-CD840B0F8D85}"/>
    <cellStyle name="Normal 12 3 2 2 2 2 2 2 7 4" xfId="14897" xr:uid="{24B18743-266C-43D3-BB67-4A48B8149787}"/>
    <cellStyle name="Normal 12 3 2 2 2 2 2 2 8" xfId="14898" xr:uid="{D9D1B644-0CB2-4F2E-AFF1-E2BD673C6763}"/>
    <cellStyle name="Normal 12 3 2 2 2 2 2 2 8 2" xfId="14899" xr:uid="{64F37312-EB41-4FAB-B943-48A7D535720A}"/>
    <cellStyle name="Normal 12 3 2 2 2 2 2 2 8 2 2" xfId="14900" xr:uid="{279ACCCA-90DE-49FD-A6AF-7BA649F8ABFD}"/>
    <cellStyle name="Normal 12 3 2 2 2 2 2 2 8 2 2 2" xfId="14901" xr:uid="{A7FC6242-C8F1-4A7A-83C5-EFBCA0E8C770}"/>
    <cellStyle name="Normal 12 3 2 2 2 2 2 2 8 2 3" xfId="14902" xr:uid="{7BE7F2F5-68ED-4F4A-BD8E-D3E7294B2DFB}"/>
    <cellStyle name="Normal 12 3 2 2 2 2 2 2 8 3" xfId="14903" xr:uid="{4CBB632D-474A-4C08-9757-187950C04150}"/>
    <cellStyle name="Normal 12 3 2 2 2 2 2 2 8 3 2" xfId="14904" xr:uid="{CB7C97A9-1840-4402-97DD-E233602E7020}"/>
    <cellStyle name="Normal 12 3 2 2 2 2 2 2 8 4" xfId="14905" xr:uid="{AB0D293B-11DB-4A08-AC02-C08221105FD5}"/>
    <cellStyle name="Normal 12 3 2 2 2 2 2 2 9" xfId="14906" xr:uid="{DF925E0E-ABFD-4B35-9DCD-16CFD08569B9}"/>
    <cellStyle name="Normal 12 3 2 2 2 2 2 2 9 2" xfId="14907" xr:uid="{3FB0D417-86BE-4CFA-A3EC-581D31B5A87C}"/>
    <cellStyle name="Normal 12 3 2 2 2 2 2 2 9 2 2" xfId="14908" xr:uid="{ABE3986B-984F-47BD-AF4C-69D76D455F4D}"/>
    <cellStyle name="Normal 12 3 2 2 2 2 2 2 9 3" xfId="14909" xr:uid="{393C2CCA-BF0A-4107-844C-388F47143BA4}"/>
    <cellStyle name="Normal 12 3 2 2 2 2 2 3" xfId="14910" xr:uid="{8BB5DB41-6F6A-4D53-9206-B4E858B168EC}"/>
    <cellStyle name="Normal 12 3 2 2 2 2 2 3 2" xfId="14911" xr:uid="{B535E8BC-49F4-49D1-8FE1-3EF768C1A56A}"/>
    <cellStyle name="Normal 12 3 2 2 2 2 2 3 2 2" xfId="14912" xr:uid="{9B325BAD-47B6-4F6C-96A3-E7D8669CC387}"/>
    <cellStyle name="Normal 12 3 2 2 2 2 2 3 2 2 2" xfId="14913" xr:uid="{BD88D0A2-0531-41D2-A664-34813B1AD75F}"/>
    <cellStyle name="Normal 12 3 2 2 2 2 2 3 2 2 2 2" xfId="14914" xr:uid="{6EF4074A-50CB-450B-92F5-B4B99B1F57B5}"/>
    <cellStyle name="Normal 12 3 2 2 2 2 2 3 2 2 2 2 2" xfId="14915" xr:uid="{96595944-9656-4E39-AB3A-3B52E1D8A098}"/>
    <cellStyle name="Normal 12 3 2 2 2 2 2 3 2 2 2 3" xfId="14916" xr:uid="{FC4F982B-48E1-4EC6-B04C-20FA3E081CC8}"/>
    <cellStyle name="Normal 12 3 2 2 2 2 2 3 2 2 3" xfId="14917" xr:uid="{E51DC7D7-2E3F-4218-979D-C1E8A61CAA5C}"/>
    <cellStyle name="Normal 12 3 2 2 2 2 2 3 2 2 3 2" xfId="14918" xr:uid="{C52CADF7-1DDF-4C31-A96C-3F6F62A5E985}"/>
    <cellStyle name="Normal 12 3 2 2 2 2 2 3 2 2 4" xfId="14919" xr:uid="{5C463C71-BE51-443E-B503-B7EE20252214}"/>
    <cellStyle name="Normal 12 3 2 2 2 2 2 3 2 3" xfId="14920" xr:uid="{8D9D1107-4DF2-41A1-891A-21CF48AD1D1B}"/>
    <cellStyle name="Normal 12 3 2 2 2 2 2 3 2 3 2" xfId="14921" xr:uid="{F6D1B88E-180A-4283-9B24-B6223A1ED8A2}"/>
    <cellStyle name="Normal 12 3 2 2 2 2 2 3 2 3 2 2" xfId="14922" xr:uid="{21836CF7-6589-42FE-8F4C-8B6E2BEAA09C}"/>
    <cellStyle name="Normal 12 3 2 2 2 2 2 3 2 3 2 2 2" xfId="14923" xr:uid="{5F47089C-460C-4C40-BBE4-4D1A8B35A4EF}"/>
    <cellStyle name="Normal 12 3 2 2 2 2 2 3 2 3 2 3" xfId="14924" xr:uid="{CFF48909-1333-44B6-9AE2-3DC0842939AE}"/>
    <cellStyle name="Normal 12 3 2 2 2 2 2 3 2 3 3" xfId="14925" xr:uid="{6650B76F-8578-4784-BC28-8A0A8A197C8F}"/>
    <cellStyle name="Normal 12 3 2 2 2 2 2 3 2 3 3 2" xfId="14926" xr:uid="{FAC26BC8-0BB2-48CF-85B9-65EB3FEEC48A}"/>
    <cellStyle name="Normal 12 3 2 2 2 2 2 3 2 3 4" xfId="14927" xr:uid="{19C14EB5-3DFE-45A1-9489-28EFD7C57CF6}"/>
    <cellStyle name="Normal 12 3 2 2 2 2 2 3 2 4" xfId="14928" xr:uid="{F2734D6F-BE62-4FFF-9179-C6122732F8CF}"/>
    <cellStyle name="Normal 12 3 2 2 2 2 2 3 2 4 2" xfId="14929" xr:uid="{97407681-D358-4B9A-A112-566DC61232DF}"/>
    <cellStyle name="Normal 12 3 2 2 2 2 2 3 2 4 2 2" xfId="14930" xr:uid="{D5B1AD96-4848-451B-ADA7-F5F2C1EDF3B0}"/>
    <cellStyle name="Normal 12 3 2 2 2 2 2 3 2 4 3" xfId="14931" xr:uid="{C2B0DEB3-8BF9-42E1-837D-370B35E91570}"/>
    <cellStyle name="Normal 12 3 2 2 2 2 2 3 2 5" xfId="14932" xr:uid="{EF45B107-DD68-4975-AD48-5C1FAB294C4F}"/>
    <cellStyle name="Normal 12 3 2 2 2 2 2 3 2 5 2" xfId="14933" xr:uid="{C1FDF12D-C382-4A97-AED7-7493E17956D8}"/>
    <cellStyle name="Normal 12 3 2 2 2 2 2 3 2 6" xfId="14934" xr:uid="{30C4EF92-D01F-4AF4-AC98-F4CCAC24A8F5}"/>
    <cellStyle name="Normal 12 3 2 2 2 2 2 3 3" xfId="14935" xr:uid="{9E18E1E1-F98F-408C-B192-2E040B5F0C06}"/>
    <cellStyle name="Normal 12 3 2 2 2 2 2 3 3 2" xfId="14936" xr:uid="{B0AB8293-B169-4D99-BCD9-22A5C065E733}"/>
    <cellStyle name="Normal 12 3 2 2 2 2 2 3 3 2 2" xfId="14937" xr:uid="{BB5CEB30-BF25-4CED-B143-2F4B48FAE6D6}"/>
    <cellStyle name="Normal 12 3 2 2 2 2 2 3 3 2 2 2" xfId="14938" xr:uid="{35034AAD-BA25-4D8C-B29B-C449E14208C0}"/>
    <cellStyle name="Normal 12 3 2 2 2 2 2 3 3 2 3" xfId="14939" xr:uid="{441A4AE1-4399-4D20-AA16-89E9975DC220}"/>
    <cellStyle name="Normal 12 3 2 2 2 2 2 3 3 3" xfId="14940" xr:uid="{9F2BF0A6-5113-431C-89AD-1FC61B15B4F3}"/>
    <cellStyle name="Normal 12 3 2 2 2 2 2 3 3 3 2" xfId="14941" xr:uid="{9668131D-7E0D-4252-93FF-6FC363951B34}"/>
    <cellStyle name="Normal 12 3 2 2 2 2 2 3 3 4" xfId="14942" xr:uid="{38AB7247-7451-4676-A6E5-64D6CCEA115D}"/>
    <cellStyle name="Normal 12 3 2 2 2 2 2 3 4" xfId="14943" xr:uid="{4E6DF746-D405-4589-AF8A-55F324E9B8DF}"/>
    <cellStyle name="Normal 12 3 2 2 2 2 2 3 4 2" xfId="14944" xr:uid="{E6D08E5D-A2FC-4BAF-8155-14342B5C2B85}"/>
    <cellStyle name="Normal 12 3 2 2 2 2 2 3 4 2 2" xfId="14945" xr:uid="{6529CC0B-345D-4E8D-99D3-2FB569990854}"/>
    <cellStyle name="Normal 12 3 2 2 2 2 2 3 4 2 2 2" xfId="14946" xr:uid="{A9BBCFFE-72D4-4952-800F-9CD9DF882C27}"/>
    <cellStyle name="Normal 12 3 2 2 2 2 2 3 4 2 3" xfId="14947" xr:uid="{1C72BC9C-CC6C-4C64-BDA1-5C2A574E13D6}"/>
    <cellStyle name="Normal 12 3 2 2 2 2 2 3 4 3" xfId="14948" xr:uid="{C0FD9754-A7A5-46FE-8712-CABD42B11512}"/>
    <cellStyle name="Normal 12 3 2 2 2 2 2 3 4 3 2" xfId="14949" xr:uid="{78786208-0D14-4DB9-A25D-8A0A613E0B4F}"/>
    <cellStyle name="Normal 12 3 2 2 2 2 2 3 4 4" xfId="14950" xr:uid="{CA0CD947-CB94-4352-8475-59681C333FFA}"/>
    <cellStyle name="Normal 12 3 2 2 2 2 2 3 5" xfId="14951" xr:uid="{94E6C3AC-38BD-43F0-BFFE-559C83249FB9}"/>
    <cellStyle name="Normal 12 3 2 2 2 2 2 3 5 2" xfId="14952" xr:uid="{FBB68161-6ECB-47C5-9239-CD747264BE78}"/>
    <cellStyle name="Normal 12 3 2 2 2 2 2 3 5 2 2" xfId="14953" xr:uid="{1A555A7B-CEB7-402D-99F1-8A8B38F4B8EB}"/>
    <cellStyle name="Normal 12 3 2 2 2 2 2 3 5 3" xfId="14954" xr:uid="{88CDDBCC-21E5-4956-B6C3-D59C3B6A8DB9}"/>
    <cellStyle name="Normal 12 3 2 2 2 2 2 3 6" xfId="14955" xr:uid="{8FA4535C-DBF1-4FE6-BDE2-1CCAA7B14EF1}"/>
    <cellStyle name="Normal 12 3 2 2 2 2 2 3 6 2" xfId="14956" xr:uid="{782D2AB2-9BF5-4CC1-8245-2FC00C6D519F}"/>
    <cellStyle name="Normal 12 3 2 2 2 2 2 3 7" xfId="14957" xr:uid="{5AC3F75D-2BE6-4C6E-8273-9E80902F4BC1}"/>
    <cellStyle name="Normal 12 3 2 2 2 2 2 4" xfId="14958" xr:uid="{766D9EB4-D056-4A2C-8A7F-1C89BDB54213}"/>
    <cellStyle name="Normal 12 3 2 2 2 2 2 4 2" xfId="14959" xr:uid="{A91B488E-0786-40DA-B864-45799D109E45}"/>
    <cellStyle name="Normal 12 3 2 2 2 2 2 4 2 2" xfId="14960" xr:uid="{07562C02-7E0A-48C8-82A7-823CD42CC088}"/>
    <cellStyle name="Normal 12 3 2 2 2 2 2 4 2 2 2" xfId="14961" xr:uid="{C91B147C-B107-42D8-B6A0-5D7A84534F68}"/>
    <cellStyle name="Normal 12 3 2 2 2 2 2 4 2 2 2 2" xfId="14962" xr:uid="{4704B8BB-D74F-4954-9281-9CFEB29C1A2F}"/>
    <cellStyle name="Normal 12 3 2 2 2 2 2 4 2 2 2 2 2" xfId="14963" xr:uid="{53F44849-801F-4E5F-AA2E-C9DE9D5E2059}"/>
    <cellStyle name="Normal 12 3 2 2 2 2 2 4 2 2 2 3" xfId="14964" xr:uid="{3A37695C-44FF-4460-BBEC-1FA251112FE4}"/>
    <cellStyle name="Normal 12 3 2 2 2 2 2 4 2 2 3" xfId="14965" xr:uid="{9D64691E-E1C9-4EEB-A506-DED7F3054362}"/>
    <cellStyle name="Normal 12 3 2 2 2 2 2 4 2 2 3 2" xfId="14966" xr:uid="{1590C02B-FCB5-47E0-9A81-794E134792B9}"/>
    <cellStyle name="Normal 12 3 2 2 2 2 2 4 2 2 4" xfId="14967" xr:uid="{05B47D63-1117-44E3-A040-B132617672B6}"/>
    <cellStyle name="Normal 12 3 2 2 2 2 2 4 2 3" xfId="14968" xr:uid="{D764B6C7-9229-4C3A-8078-B8C785D3E97B}"/>
    <cellStyle name="Normal 12 3 2 2 2 2 2 4 2 3 2" xfId="14969" xr:uid="{A1ABF8F7-7804-4417-ACB8-380C80C18D50}"/>
    <cellStyle name="Normal 12 3 2 2 2 2 2 4 2 3 2 2" xfId="14970" xr:uid="{A13CDA79-2C26-4130-863E-79FE81C56889}"/>
    <cellStyle name="Normal 12 3 2 2 2 2 2 4 2 3 2 2 2" xfId="14971" xr:uid="{19D53AE5-47BE-4321-8808-0DE700E2C894}"/>
    <cellStyle name="Normal 12 3 2 2 2 2 2 4 2 3 2 3" xfId="14972" xr:uid="{A3FB9BDC-08B3-4A68-913B-FFF097837439}"/>
    <cellStyle name="Normal 12 3 2 2 2 2 2 4 2 3 3" xfId="14973" xr:uid="{5FF263CE-96F3-4497-9255-C582A7748646}"/>
    <cellStyle name="Normal 12 3 2 2 2 2 2 4 2 3 3 2" xfId="14974" xr:uid="{384781A0-A69B-4E56-B561-C143B9E846DC}"/>
    <cellStyle name="Normal 12 3 2 2 2 2 2 4 2 3 4" xfId="14975" xr:uid="{E8D26374-2B96-422E-B6E7-15F5D4C8466D}"/>
    <cellStyle name="Normal 12 3 2 2 2 2 2 4 2 4" xfId="14976" xr:uid="{A6B3C1D1-8B42-4F56-A8B2-A568D67DDC8A}"/>
    <cellStyle name="Normal 12 3 2 2 2 2 2 4 2 4 2" xfId="14977" xr:uid="{E7423211-8444-4D23-983B-280D0A10F18B}"/>
    <cellStyle name="Normal 12 3 2 2 2 2 2 4 2 4 2 2" xfId="14978" xr:uid="{7EE2EDF4-3081-4785-B79E-EFAFBB30FBD3}"/>
    <cellStyle name="Normal 12 3 2 2 2 2 2 4 2 4 3" xfId="14979" xr:uid="{2DF2ABD7-5DCD-4AEB-BD50-9C505BA25B20}"/>
    <cellStyle name="Normal 12 3 2 2 2 2 2 4 2 5" xfId="14980" xr:uid="{6AAF6A76-8B3A-44E1-9D8C-14004E7FCD9C}"/>
    <cellStyle name="Normal 12 3 2 2 2 2 2 4 2 5 2" xfId="14981" xr:uid="{35319064-E684-4AE7-933D-8120652D9C09}"/>
    <cellStyle name="Normal 12 3 2 2 2 2 2 4 2 6" xfId="14982" xr:uid="{2B766F35-B0E0-4EF0-B65C-1C10D59549AB}"/>
    <cellStyle name="Normal 12 3 2 2 2 2 2 4 3" xfId="14983" xr:uid="{AA0D848C-8998-4F32-B149-245F851205D2}"/>
    <cellStyle name="Normal 12 3 2 2 2 2 2 4 3 2" xfId="14984" xr:uid="{6DC32176-2A99-448A-BCC6-252E42F854CA}"/>
    <cellStyle name="Normal 12 3 2 2 2 2 2 4 3 2 2" xfId="14985" xr:uid="{66A9D475-35E3-4EF5-939E-AFA805F81FD1}"/>
    <cellStyle name="Normal 12 3 2 2 2 2 2 4 3 2 2 2" xfId="14986" xr:uid="{F15F1892-146F-4FAA-A91C-86BEE0A5DDE7}"/>
    <cellStyle name="Normal 12 3 2 2 2 2 2 4 3 2 3" xfId="14987" xr:uid="{809D7778-2C88-4AF1-8A5C-AD7DBD1E2226}"/>
    <cellStyle name="Normal 12 3 2 2 2 2 2 4 3 3" xfId="14988" xr:uid="{6B10F5AE-E9F5-49EF-9B2B-67C97687B47B}"/>
    <cellStyle name="Normal 12 3 2 2 2 2 2 4 3 3 2" xfId="14989" xr:uid="{D083DDA4-381F-4BCF-BD54-959C212E89F9}"/>
    <cellStyle name="Normal 12 3 2 2 2 2 2 4 3 4" xfId="14990" xr:uid="{0EDFE22A-57ED-470B-A582-B547EB6B78B9}"/>
    <cellStyle name="Normal 12 3 2 2 2 2 2 4 4" xfId="14991" xr:uid="{664D361D-CC6E-4DCD-992A-F5BE2A4C58BE}"/>
    <cellStyle name="Normal 12 3 2 2 2 2 2 4 4 2" xfId="14992" xr:uid="{F90EB29B-6D3E-402E-B54C-E247E28F1800}"/>
    <cellStyle name="Normal 12 3 2 2 2 2 2 4 4 2 2" xfId="14993" xr:uid="{5C111700-B2B2-46F8-9EFD-D077BD8F0819}"/>
    <cellStyle name="Normal 12 3 2 2 2 2 2 4 4 2 2 2" xfId="14994" xr:uid="{23EFA009-5FAE-4147-9326-87238C5C223E}"/>
    <cellStyle name="Normal 12 3 2 2 2 2 2 4 4 2 3" xfId="14995" xr:uid="{C335BA77-8A43-4C31-995A-2C9079CBB191}"/>
    <cellStyle name="Normal 12 3 2 2 2 2 2 4 4 3" xfId="14996" xr:uid="{F32C593D-4463-4EEE-AF73-15EABB865CD7}"/>
    <cellStyle name="Normal 12 3 2 2 2 2 2 4 4 3 2" xfId="14997" xr:uid="{3E3B6AB2-6017-4130-9A54-818A699133F4}"/>
    <cellStyle name="Normal 12 3 2 2 2 2 2 4 4 4" xfId="14998" xr:uid="{93753362-1042-4B65-9F88-5AE0ADBC3012}"/>
    <cellStyle name="Normal 12 3 2 2 2 2 2 4 5" xfId="14999" xr:uid="{E050D88F-ADE8-4A1F-BE76-1627B2EFF6A2}"/>
    <cellStyle name="Normal 12 3 2 2 2 2 2 4 5 2" xfId="15000" xr:uid="{0D1AD70C-36C1-463E-B983-EAA2EAA68B70}"/>
    <cellStyle name="Normal 12 3 2 2 2 2 2 4 5 2 2" xfId="15001" xr:uid="{066EF677-00C0-4861-8A4F-50C13B55126B}"/>
    <cellStyle name="Normal 12 3 2 2 2 2 2 4 5 3" xfId="15002" xr:uid="{5AF209E1-4852-4892-B9E8-5D34D41438E4}"/>
    <cellStyle name="Normal 12 3 2 2 2 2 2 4 6" xfId="15003" xr:uid="{FB3984FF-5065-4BDB-98E5-8E538B73BBFB}"/>
    <cellStyle name="Normal 12 3 2 2 2 2 2 4 6 2" xfId="15004" xr:uid="{6307E11F-2E94-4FAE-9372-72521F92B5B0}"/>
    <cellStyle name="Normal 12 3 2 2 2 2 2 4 7" xfId="15005" xr:uid="{1BD3483E-EFE0-4507-8C28-2CCD77B55868}"/>
    <cellStyle name="Normal 12 3 2 2 2 2 2 5" xfId="15006" xr:uid="{B06F651D-6A0D-4E62-98A7-86FD6E4454C1}"/>
    <cellStyle name="Normal 12 3 2 2 2 2 2 5 2" xfId="15007" xr:uid="{F7B4B124-275D-4060-A873-450524D1537E}"/>
    <cellStyle name="Normal 12 3 2 2 2 2 2 5 2 2" xfId="15008" xr:uid="{2D2F95FD-1692-43AA-9320-C2B371DE2D59}"/>
    <cellStyle name="Normal 12 3 2 2 2 2 2 5 2 2 2" xfId="15009" xr:uid="{B50F9E50-955B-4D34-863A-22EA27143F8B}"/>
    <cellStyle name="Normal 12 3 2 2 2 2 2 5 2 2 2 2" xfId="15010" xr:uid="{78DA2711-EE3F-4117-9EA8-F8E4E0074CDD}"/>
    <cellStyle name="Normal 12 3 2 2 2 2 2 5 2 2 3" xfId="15011" xr:uid="{F1D27C1C-ED0D-4BF4-A737-1586BFFD3919}"/>
    <cellStyle name="Normal 12 3 2 2 2 2 2 5 2 3" xfId="15012" xr:uid="{316738D4-AD05-4A63-BB1E-FE1DD8078A9B}"/>
    <cellStyle name="Normal 12 3 2 2 2 2 2 5 2 3 2" xfId="15013" xr:uid="{7707C085-02B2-43B8-AD6C-C29B674CD75C}"/>
    <cellStyle name="Normal 12 3 2 2 2 2 2 5 2 4" xfId="15014" xr:uid="{D9534007-34B6-4077-A370-16CB478A0AB2}"/>
    <cellStyle name="Normal 12 3 2 2 2 2 2 5 3" xfId="15015" xr:uid="{4F10473F-3502-43DD-A434-7D76E691D0AE}"/>
    <cellStyle name="Normal 12 3 2 2 2 2 2 5 3 2" xfId="15016" xr:uid="{CA54E765-FFA4-476F-8F48-55F8454174CE}"/>
    <cellStyle name="Normal 12 3 2 2 2 2 2 5 3 2 2" xfId="15017" xr:uid="{E244ECA8-74B3-4B6A-8C68-ACA91317E5AC}"/>
    <cellStyle name="Normal 12 3 2 2 2 2 2 5 3 2 2 2" xfId="15018" xr:uid="{85BC5618-3DA4-455A-A4DE-66E809B0BF32}"/>
    <cellStyle name="Normal 12 3 2 2 2 2 2 5 3 2 3" xfId="15019" xr:uid="{05EF6334-87C4-42D7-B88B-FCE49C24598B}"/>
    <cellStyle name="Normal 12 3 2 2 2 2 2 5 3 3" xfId="15020" xr:uid="{81B88F09-CFF2-4F2D-8A69-8CC5D97A170F}"/>
    <cellStyle name="Normal 12 3 2 2 2 2 2 5 3 3 2" xfId="15021" xr:uid="{736E45A1-E97E-417F-ABBD-2AEB64F447C5}"/>
    <cellStyle name="Normal 12 3 2 2 2 2 2 5 3 4" xfId="15022" xr:uid="{376A0416-3E24-46D0-B929-C9019190FB66}"/>
    <cellStyle name="Normal 12 3 2 2 2 2 2 5 4" xfId="15023" xr:uid="{AAB2667F-7FFF-46F9-AFA8-8692D4C61AA7}"/>
    <cellStyle name="Normal 12 3 2 2 2 2 2 5 4 2" xfId="15024" xr:uid="{2176B01C-D8A3-41F6-95AA-8626EEDDEDAE}"/>
    <cellStyle name="Normal 12 3 2 2 2 2 2 5 4 2 2" xfId="15025" xr:uid="{0E8CD613-4B45-4F45-8B69-713784D39B93}"/>
    <cellStyle name="Normal 12 3 2 2 2 2 2 5 4 3" xfId="15026" xr:uid="{8600A408-0D9C-4C73-B9C5-D3FAEAA06FB4}"/>
    <cellStyle name="Normal 12 3 2 2 2 2 2 5 5" xfId="15027" xr:uid="{2ED40E67-3A2C-4969-952C-4F4ED250CC0B}"/>
    <cellStyle name="Normal 12 3 2 2 2 2 2 5 5 2" xfId="15028" xr:uid="{A7C7F70B-20AA-4DEE-A2D3-C668EC66C3E3}"/>
    <cellStyle name="Normal 12 3 2 2 2 2 2 5 6" xfId="15029" xr:uid="{3096A923-85DF-4DF2-A045-1E7A811547B4}"/>
    <cellStyle name="Normal 12 3 2 2 2 2 2 6" xfId="15030" xr:uid="{3DF07D0C-8003-4382-BCBA-DD55669F6197}"/>
    <cellStyle name="Normal 12 3 2 2 2 2 2 6 2" xfId="15031" xr:uid="{3569847A-1FA0-4D6D-BD53-C5334D94A4E5}"/>
    <cellStyle name="Normal 12 3 2 2 2 2 2 6 2 2" xfId="15032" xr:uid="{D89A94A5-9E4E-4BAB-8FC1-5BDCACAD84F1}"/>
    <cellStyle name="Normal 12 3 2 2 2 2 2 6 2 2 2" xfId="15033" xr:uid="{30835699-4E91-4D49-889C-C078B627574E}"/>
    <cellStyle name="Normal 12 3 2 2 2 2 2 6 2 3" xfId="15034" xr:uid="{83B9B733-2E3A-459C-B402-CD76ED6CBEF4}"/>
    <cellStyle name="Normal 12 3 2 2 2 2 2 6 3" xfId="15035" xr:uid="{96C078C8-7EC9-44E6-966E-7D38D39F6991}"/>
    <cellStyle name="Normal 12 3 2 2 2 2 2 6 3 2" xfId="15036" xr:uid="{D3C16D00-422C-49B5-BDD9-2267CDE86C45}"/>
    <cellStyle name="Normal 12 3 2 2 2 2 2 6 4" xfId="15037" xr:uid="{924ABD3F-5234-46AF-80C3-6567792AB4B4}"/>
    <cellStyle name="Normal 12 3 2 2 2 2 2 7" xfId="15038" xr:uid="{3CD2DB4F-EB8E-4D3A-AB7A-4941E66FC807}"/>
    <cellStyle name="Normal 12 3 2 2 2 2 2 7 2" xfId="15039" xr:uid="{1B429970-A31E-4429-B842-2AD14CED8AC5}"/>
    <cellStyle name="Normal 12 3 2 2 2 2 2 7 2 2" xfId="15040" xr:uid="{1B0EE5ED-8588-4AB6-9BC6-AB344B8E901A}"/>
    <cellStyle name="Normal 12 3 2 2 2 2 2 7 2 2 2" xfId="15041" xr:uid="{BF7407C8-011A-4DA3-9238-CECF0AB320B9}"/>
    <cellStyle name="Normal 12 3 2 2 2 2 2 7 2 3" xfId="15042" xr:uid="{ADC92B41-ADAB-4125-B695-29F881CC6ADD}"/>
    <cellStyle name="Normal 12 3 2 2 2 2 2 7 3" xfId="15043" xr:uid="{086142E2-EAD7-4ACA-9B1A-C4675913A9B5}"/>
    <cellStyle name="Normal 12 3 2 2 2 2 2 7 3 2" xfId="15044" xr:uid="{3C8FCCB7-C881-4241-82AF-36866AA192F5}"/>
    <cellStyle name="Normal 12 3 2 2 2 2 2 7 4" xfId="15045" xr:uid="{C2961D1B-38DD-48CE-958A-249821F73D64}"/>
    <cellStyle name="Normal 12 3 2 2 2 2 2 8" xfId="15046" xr:uid="{12E632BD-9D00-4C5C-9BEA-71F753A72AD0}"/>
    <cellStyle name="Normal 12 3 2 2 2 2 2 8 2" xfId="15047" xr:uid="{3D98BFDD-53F3-47F8-AECF-AA0DB19EDC48}"/>
    <cellStyle name="Normal 12 3 2 2 2 2 2 8 2 2" xfId="15048" xr:uid="{90DE3482-8D37-4264-A34C-747C46872B28}"/>
    <cellStyle name="Normal 12 3 2 2 2 2 2 8 3" xfId="15049" xr:uid="{77F7B65E-07C3-42A5-8751-93D014BDB040}"/>
    <cellStyle name="Normal 12 3 2 2 2 2 2 9" xfId="15050" xr:uid="{E6B088E0-C597-42F0-A17B-72D2AFE7BC6A}"/>
    <cellStyle name="Normal 12 3 2 2 2 2 2 9 2" xfId="15051" xr:uid="{F083D730-5CB6-45A2-99D6-3621D07BF54A}"/>
    <cellStyle name="Normal 12 3 2 2 2 2 3" xfId="15052" xr:uid="{203F3121-18C5-4C59-99AE-EA5E2C838B04}"/>
    <cellStyle name="Normal 12 3 2 2 2 2 3 2" xfId="15053" xr:uid="{F54FA1AA-73CB-415A-8E88-1B7620C0F7A1}"/>
    <cellStyle name="Normal 12 3 2 2 2 2 3 2 2" xfId="15054" xr:uid="{2547D321-0740-477F-8F11-6A049C7D7065}"/>
    <cellStyle name="Normal 12 3 2 2 2 2 3 2 2 2" xfId="15055" xr:uid="{8FED99B7-EC3A-43DA-B58D-F19797AFE46D}"/>
    <cellStyle name="Normal 12 3 2 2 2 2 3 2 2 2 2" xfId="15056" xr:uid="{77AA9530-AEC5-4A12-8E0F-E7A112AEC9E1}"/>
    <cellStyle name="Normal 12 3 2 2 2 2 3 2 2 2 2 2" xfId="15057" xr:uid="{7921C535-D8EF-401A-BE8B-CA23CFB9D1E1}"/>
    <cellStyle name="Normal 12 3 2 2 2 2 3 2 2 2 3" xfId="15058" xr:uid="{8093A455-D09C-48F9-8449-0FE099A039FE}"/>
    <cellStyle name="Normal 12 3 2 2 2 2 3 2 2 3" xfId="15059" xr:uid="{DBF6CFAA-DDE8-44BB-BE99-F9C8C0C021B9}"/>
    <cellStyle name="Normal 12 3 2 2 2 2 3 2 2 3 2" xfId="15060" xr:uid="{1813C0CC-35F4-40EE-AA7B-21381A3925F4}"/>
    <cellStyle name="Normal 12 3 2 2 2 2 3 2 2 4" xfId="15061" xr:uid="{309B71B7-D0EF-426E-86AE-6DD9AEE8EF28}"/>
    <cellStyle name="Normal 12 3 2 2 2 2 3 2 3" xfId="15062" xr:uid="{314003A7-853B-44BC-8B6F-5D4BC7DDC6BD}"/>
    <cellStyle name="Normal 12 3 2 2 2 2 3 2 3 2" xfId="15063" xr:uid="{2D471FED-608F-4084-B026-394B242E5AD6}"/>
    <cellStyle name="Normal 12 3 2 2 2 2 3 2 3 2 2" xfId="15064" xr:uid="{B2559BB6-C4DE-4AAD-9EE9-4A850BD8D9CB}"/>
    <cellStyle name="Normal 12 3 2 2 2 2 3 2 3 2 2 2" xfId="15065" xr:uid="{CD542FE8-E9CF-4E09-99FA-15C7323A4EB4}"/>
    <cellStyle name="Normal 12 3 2 2 2 2 3 2 3 2 3" xfId="15066" xr:uid="{81D94121-D302-4C4E-AD26-9D1A6ACE6356}"/>
    <cellStyle name="Normal 12 3 2 2 2 2 3 2 3 3" xfId="15067" xr:uid="{4373A2CF-374D-4EBA-94E8-7BD93386FAE2}"/>
    <cellStyle name="Normal 12 3 2 2 2 2 3 2 3 3 2" xfId="15068" xr:uid="{C6C415AC-EFAE-4C4C-B7E7-2BC165690C37}"/>
    <cellStyle name="Normal 12 3 2 2 2 2 3 2 3 4" xfId="15069" xr:uid="{2C99003C-36B3-494E-A4C9-3C5D03E53B83}"/>
    <cellStyle name="Normal 12 3 2 2 2 2 3 2 4" xfId="15070" xr:uid="{548FBAB7-04C4-4585-B866-336D98E0DEDE}"/>
    <cellStyle name="Normal 12 3 2 2 2 2 3 2 4 2" xfId="15071" xr:uid="{3B01C9A7-4AC6-47C8-A13E-A887A02456DB}"/>
    <cellStyle name="Normal 12 3 2 2 2 2 3 2 4 2 2" xfId="15072" xr:uid="{DE15D85F-3BEE-4098-92FE-5589A1FEC82F}"/>
    <cellStyle name="Normal 12 3 2 2 2 2 3 2 4 3" xfId="15073" xr:uid="{68146B55-3829-48DF-9EE0-419E8B429327}"/>
    <cellStyle name="Normal 12 3 2 2 2 2 3 2 5" xfId="15074" xr:uid="{DCF401A9-49E3-44A0-8D7A-14CD8A069768}"/>
    <cellStyle name="Normal 12 3 2 2 2 2 3 2 5 2" xfId="15075" xr:uid="{606B34C1-C741-4561-BDBC-F133C1158C44}"/>
    <cellStyle name="Normal 12 3 2 2 2 2 3 2 6" xfId="15076" xr:uid="{8984D932-D96F-4430-8639-FD5D373171B6}"/>
    <cellStyle name="Normal 12 3 2 2 2 2 3 3" xfId="15077" xr:uid="{7F517902-528D-4C7A-8DB4-CCBB82F441BF}"/>
    <cellStyle name="Normal 12 3 2 2 2 2 3 3 2" xfId="15078" xr:uid="{C0CA8CF8-D893-4E92-B41B-EE5289B3B7FE}"/>
    <cellStyle name="Normal 12 3 2 2 2 2 3 3 2 2" xfId="15079" xr:uid="{4D8139DB-C513-4D7B-8927-1CC1582AAB3B}"/>
    <cellStyle name="Normal 12 3 2 2 2 2 3 3 2 2 2" xfId="15080" xr:uid="{03CE6A92-E899-46EB-80DB-6A1DCB446BBE}"/>
    <cellStyle name="Normal 12 3 2 2 2 2 3 3 2 3" xfId="15081" xr:uid="{93F1832B-F2CB-4EA6-B22B-12A6FF026A43}"/>
    <cellStyle name="Normal 12 3 2 2 2 2 3 3 3" xfId="15082" xr:uid="{5A40A3F1-6CD9-4D1D-B43C-C8AE35648B01}"/>
    <cellStyle name="Normal 12 3 2 2 2 2 3 3 3 2" xfId="15083" xr:uid="{C113EC81-DBAA-4EAC-BAE3-635D901FE4C4}"/>
    <cellStyle name="Normal 12 3 2 2 2 2 3 3 4" xfId="15084" xr:uid="{2D6DD6BB-47A0-48B7-9724-9759AA199D06}"/>
    <cellStyle name="Normal 12 3 2 2 2 2 3 4" xfId="15085" xr:uid="{3A0C0474-A695-49B3-AC4F-BAB8A6CFABA1}"/>
    <cellStyle name="Normal 12 3 2 2 2 2 3 4 2" xfId="15086" xr:uid="{4753FAAC-38BF-4FCF-B215-6B839A819E2B}"/>
    <cellStyle name="Normal 12 3 2 2 2 2 3 4 2 2" xfId="15087" xr:uid="{61CD252D-1241-4AF0-A6E4-7F57B5D41640}"/>
    <cellStyle name="Normal 12 3 2 2 2 2 3 4 2 2 2" xfId="15088" xr:uid="{D7EFADAA-FE3C-4AD0-9AC3-901747F7E640}"/>
    <cellStyle name="Normal 12 3 2 2 2 2 3 4 2 3" xfId="15089" xr:uid="{D2533AF3-2237-4C35-B8F7-B72C8811D7EB}"/>
    <cellStyle name="Normal 12 3 2 2 2 2 3 4 3" xfId="15090" xr:uid="{81A46E2F-CCC2-44C2-BCC3-BFBFE9ADA126}"/>
    <cellStyle name="Normal 12 3 2 2 2 2 3 4 3 2" xfId="15091" xr:uid="{C2D3416E-175A-4A95-9D0D-1CF385A6E966}"/>
    <cellStyle name="Normal 12 3 2 2 2 2 3 4 4" xfId="15092" xr:uid="{4CCE647A-7D40-4F1A-BEE5-C286166564D2}"/>
    <cellStyle name="Normal 12 3 2 2 2 2 3 5" xfId="15093" xr:uid="{88DB11CC-D0A7-4F2E-A917-5E22AC9BD0F1}"/>
    <cellStyle name="Normal 12 3 2 2 2 2 3 5 2" xfId="15094" xr:uid="{B7746CFD-7EF5-4858-B5B2-55446620D7BE}"/>
    <cellStyle name="Normal 12 3 2 2 2 2 3 5 2 2" xfId="15095" xr:uid="{AF237051-51A4-4188-A0E6-15AC1B94E8AC}"/>
    <cellStyle name="Normal 12 3 2 2 2 2 3 5 3" xfId="15096" xr:uid="{023BCB40-CAAC-49E5-A41A-242E826319D6}"/>
    <cellStyle name="Normal 12 3 2 2 2 2 3 6" xfId="15097" xr:uid="{452DC311-A802-45B5-A357-63D623B928BF}"/>
    <cellStyle name="Normal 12 3 2 2 2 2 3 6 2" xfId="15098" xr:uid="{C6F8F5A8-F6F6-43B5-A9A3-D6B930363CA9}"/>
    <cellStyle name="Normal 12 3 2 2 2 2 3 7" xfId="15099" xr:uid="{DC3663C4-DD1B-4ED3-A549-996AAEF56F6F}"/>
    <cellStyle name="Normal 12 3 2 2 2 2 4" xfId="15100" xr:uid="{2FD3D5A1-E2D0-4BC2-98AF-5EC890DBA0D7}"/>
    <cellStyle name="Normal 12 3 2 2 2 2 4 2" xfId="15101" xr:uid="{5C5FE4C1-7C8A-456A-970B-50CACC8868F6}"/>
    <cellStyle name="Normal 12 3 2 2 2 2 4 2 2" xfId="15102" xr:uid="{60A45C8E-6A83-41A9-AA6A-3F76D96708E0}"/>
    <cellStyle name="Normal 12 3 2 2 2 2 4 2 2 2" xfId="15103" xr:uid="{736483B7-9C92-4006-A6DB-9D4E2C911D96}"/>
    <cellStyle name="Normal 12 3 2 2 2 2 4 2 2 2 2" xfId="15104" xr:uid="{271CE31B-C81E-4448-9313-DC12FD62265E}"/>
    <cellStyle name="Normal 12 3 2 2 2 2 4 2 2 2 2 2" xfId="15105" xr:uid="{B0624D35-6DED-4958-94E9-C91406B54AC5}"/>
    <cellStyle name="Normal 12 3 2 2 2 2 4 2 2 2 3" xfId="15106" xr:uid="{A9AE8AC3-8F25-4004-9683-8321FC920857}"/>
    <cellStyle name="Normal 12 3 2 2 2 2 4 2 2 3" xfId="15107" xr:uid="{6A75D5E3-AFBA-425B-8290-5C45A6F96BDA}"/>
    <cellStyle name="Normal 12 3 2 2 2 2 4 2 2 3 2" xfId="15108" xr:uid="{75D6EDB4-F3F2-4945-B302-8380F7B693DA}"/>
    <cellStyle name="Normal 12 3 2 2 2 2 4 2 2 4" xfId="15109" xr:uid="{3B453C81-B8D9-463C-9B36-1055CAF68941}"/>
    <cellStyle name="Normal 12 3 2 2 2 2 4 2 3" xfId="15110" xr:uid="{8080D49B-1AD1-47DD-ABB7-256C632D3E74}"/>
    <cellStyle name="Normal 12 3 2 2 2 2 4 2 3 2" xfId="15111" xr:uid="{FE765F82-5873-428B-8201-F59BF5AFDAC4}"/>
    <cellStyle name="Normal 12 3 2 2 2 2 4 2 3 2 2" xfId="15112" xr:uid="{46A6C7D7-C84A-48E8-8855-18057CA8D75C}"/>
    <cellStyle name="Normal 12 3 2 2 2 2 4 2 3 2 2 2" xfId="15113" xr:uid="{ECC7DE37-FF77-4E9D-8DF6-317614D751C6}"/>
    <cellStyle name="Normal 12 3 2 2 2 2 4 2 3 2 3" xfId="15114" xr:uid="{3A1A33F8-7CD1-4078-B6CF-FB522FA95433}"/>
    <cellStyle name="Normal 12 3 2 2 2 2 4 2 3 3" xfId="15115" xr:uid="{388894A0-F28E-446E-8759-EFE8179871D7}"/>
    <cellStyle name="Normal 12 3 2 2 2 2 4 2 3 3 2" xfId="15116" xr:uid="{EEA8C010-1FCD-419D-BA2E-B723BFAFD8F0}"/>
    <cellStyle name="Normal 12 3 2 2 2 2 4 2 3 4" xfId="15117" xr:uid="{1B10D2EC-3868-4CE9-82EA-7F135C38CF86}"/>
    <cellStyle name="Normal 12 3 2 2 2 2 4 2 4" xfId="15118" xr:uid="{A019D85C-3B39-4E01-84F1-4E8505E6B97B}"/>
    <cellStyle name="Normal 12 3 2 2 2 2 4 2 4 2" xfId="15119" xr:uid="{2182C4BD-5C3B-4C56-ADE6-2ED856C688E0}"/>
    <cellStyle name="Normal 12 3 2 2 2 2 4 2 4 2 2" xfId="15120" xr:uid="{7161E7C6-73D4-4543-A384-61BB9E075A6D}"/>
    <cellStyle name="Normal 12 3 2 2 2 2 4 2 4 3" xfId="15121" xr:uid="{6422B094-D98E-4447-A032-5B54FA564135}"/>
    <cellStyle name="Normal 12 3 2 2 2 2 4 2 5" xfId="15122" xr:uid="{0FBC324F-286E-425E-93EF-9EDFDB4049D7}"/>
    <cellStyle name="Normal 12 3 2 2 2 2 4 2 5 2" xfId="15123" xr:uid="{FF57104B-2670-4FD8-B32B-01A4FD06A5F9}"/>
    <cellStyle name="Normal 12 3 2 2 2 2 4 2 6" xfId="15124" xr:uid="{AE8553CB-E5F6-4946-AE5A-0D17441C1075}"/>
    <cellStyle name="Normal 12 3 2 2 2 2 4 3" xfId="15125" xr:uid="{7173A7AE-C15E-4885-9661-7D5BAC09C663}"/>
    <cellStyle name="Normal 12 3 2 2 2 2 4 3 2" xfId="15126" xr:uid="{76949464-49F3-43D0-B8F5-6D36C5CA41AE}"/>
    <cellStyle name="Normal 12 3 2 2 2 2 4 3 2 2" xfId="15127" xr:uid="{834E911A-DF73-4E87-B571-F43B5516E454}"/>
    <cellStyle name="Normal 12 3 2 2 2 2 4 3 2 2 2" xfId="15128" xr:uid="{0348936F-A223-436C-977E-882CC51D0DD6}"/>
    <cellStyle name="Normal 12 3 2 2 2 2 4 3 2 3" xfId="15129" xr:uid="{C07A0964-479F-4409-A7CC-ACAD0DF403A9}"/>
    <cellStyle name="Normal 12 3 2 2 2 2 4 3 3" xfId="15130" xr:uid="{331DAAB8-2E64-4ABD-90DB-3C943CD70A4E}"/>
    <cellStyle name="Normal 12 3 2 2 2 2 4 3 3 2" xfId="15131" xr:uid="{7C4B4D92-42E2-4D29-BFEA-DAAB67CABF93}"/>
    <cellStyle name="Normal 12 3 2 2 2 2 4 3 4" xfId="15132" xr:uid="{31F9DDC1-EBCB-4736-9A2B-3E7E1F6E7AE5}"/>
    <cellStyle name="Normal 12 3 2 2 2 2 4 4" xfId="15133" xr:uid="{ADDD137F-5998-424E-AFE7-7976ADD9E693}"/>
    <cellStyle name="Normal 12 3 2 2 2 2 4 4 2" xfId="15134" xr:uid="{15587695-CFCB-4C02-AE18-6F7E8282944A}"/>
    <cellStyle name="Normal 12 3 2 2 2 2 4 4 2 2" xfId="15135" xr:uid="{48FE56E2-54A1-47B4-BD7B-C736702B4E13}"/>
    <cellStyle name="Normal 12 3 2 2 2 2 4 4 2 2 2" xfId="15136" xr:uid="{CDCBEA8F-98CD-414E-B42E-DBB396A2E0C5}"/>
    <cellStyle name="Normal 12 3 2 2 2 2 4 4 2 3" xfId="15137" xr:uid="{535EE742-943A-462D-8B68-3B905423477D}"/>
    <cellStyle name="Normal 12 3 2 2 2 2 4 4 3" xfId="15138" xr:uid="{2871030E-F6F9-4FF7-AE59-E726A444D0F7}"/>
    <cellStyle name="Normal 12 3 2 2 2 2 4 4 3 2" xfId="15139" xr:uid="{F68F4CA5-1A91-4B4B-B7C3-6485FE9317EF}"/>
    <cellStyle name="Normal 12 3 2 2 2 2 4 4 4" xfId="15140" xr:uid="{9EC15120-094B-4165-8611-34040284FF0E}"/>
    <cellStyle name="Normal 12 3 2 2 2 2 4 5" xfId="15141" xr:uid="{DF96D7AF-868D-4D87-82A9-11B794B9C8BF}"/>
    <cellStyle name="Normal 12 3 2 2 2 2 4 5 2" xfId="15142" xr:uid="{EBCF2E61-832F-41BE-B70E-A0A22C35FE00}"/>
    <cellStyle name="Normal 12 3 2 2 2 2 4 5 2 2" xfId="15143" xr:uid="{59465F01-F9B7-4849-8D5D-29117C7DB3AA}"/>
    <cellStyle name="Normal 12 3 2 2 2 2 4 5 3" xfId="15144" xr:uid="{6A3E610A-DA91-4C3A-9A7E-42EDBD09F989}"/>
    <cellStyle name="Normal 12 3 2 2 2 2 4 6" xfId="15145" xr:uid="{60A934C5-3886-431E-8FDC-424058F792A6}"/>
    <cellStyle name="Normal 12 3 2 2 2 2 4 6 2" xfId="15146" xr:uid="{165023F7-9A17-488B-9A5D-6E6701CCF868}"/>
    <cellStyle name="Normal 12 3 2 2 2 2 4 7" xfId="15147" xr:uid="{F8CC5E40-44E6-4C31-AFD7-92660032D485}"/>
    <cellStyle name="Normal 12 3 2 2 2 2 5" xfId="15148" xr:uid="{64AD7FCC-2522-49F4-AB8D-A2E2425B88A9}"/>
    <cellStyle name="Normal 12 3 2 2 2 2 5 2" xfId="15149" xr:uid="{468B6472-8D35-4081-B6C1-8AC90B74D809}"/>
    <cellStyle name="Normal 12 3 2 2 2 2 5 2 2" xfId="15150" xr:uid="{3A78B46B-2449-4F01-8AD9-8F19374274A7}"/>
    <cellStyle name="Normal 12 3 2 2 2 2 5 2 2 2" xfId="15151" xr:uid="{B524BBFD-4E95-47E4-8A66-6F4CEAAE380E}"/>
    <cellStyle name="Normal 12 3 2 2 2 2 5 2 2 2 2" xfId="15152" xr:uid="{E69FCE6A-A771-4839-A48D-885E5DDF3C40}"/>
    <cellStyle name="Normal 12 3 2 2 2 2 5 2 2 3" xfId="15153" xr:uid="{B559E0E4-7DB1-4F53-B409-F73E5DA2CEE7}"/>
    <cellStyle name="Normal 12 3 2 2 2 2 5 2 3" xfId="15154" xr:uid="{705DB0BD-E544-4081-978C-A9F316FEB750}"/>
    <cellStyle name="Normal 12 3 2 2 2 2 5 2 3 2" xfId="15155" xr:uid="{0B95ADC5-C54C-4345-B993-66FAA199E834}"/>
    <cellStyle name="Normal 12 3 2 2 2 2 5 2 4" xfId="15156" xr:uid="{630B5D80-58BC-4ED1-8AE2-AEFB1DD25AFA}"/>
    <cellStyle name="Normal 12 3 2 2 2 2 5 3" xfId="15157" xr:uid="{98EDB14A-BE3E-480B-A879-64D8D0147D30}"/>
    <cellStyle name="Normal 12 3 2 2 2 2 5 3 2" xfId="15158" xr:uid="{F6C21479-BA38-4366-9B5A-8FD2FAD8B75F}"/>
    <cellStyle name="Normal 12 3 2 2 2 2 5 3 2 2" xfId="15159" xr:uid="{20DF1A27-DCB7-44BA-A779-AEF397B97EE9}"/>
    <cellStyle name="Normal 12 3 2 2 2 2 5 3 2 2 2" xfId="15160" xr:uid="{6C9D6FC1-2BBB-4F23-A8C2-2C130499BC30}"/>
    <cellStyle name="Normal 12 3 2 2 2 2 5 3 2 3" xfId="15161" xr:uid="{76987043-14BC-4278-BD63-B27AA2C88F3B}"/>
    <cellStyle name="Normal 12 3 2 2 2 2 5 3 3" xfId="15162" xr:uid="{6CEDF02D-FF16-4F4C-8AF1-7ED90722904B}"/>
    <cellStyle name="Normal 12 3 2 2 2 2 5 3 3 2" xfId="15163" xr:uid="{CF2787D8-85B4-4800-8F8A-7E367F81596F}"/>
    <cellStyle name="Normal 12 3 2 2 2 2 5 3 4" xfId="15164" xr:uid="{E9C3E62C-8EDB-4303-8192-49FCDCA9FAAB}"/>
    <cellStyle name="Normal 12 3 2 2 2 2 5 4" xfId="15165" xr:uid="{186170D7-6871-47D0-8AC0-DECA18B473AE}"/>
    <cellStyle name="Normal 12 3 2 2 2 2 5 4 2" xfId="15166" xr:uid="{0B0D0E4D-BD59-4CFD-AA58-8973D2E29818}"/>
    <cellStyle name="Normal 12 3 2 2 2 2 5 4 2 2" xfId="15167" xr:uid="{47B13D18-0395-4F25-BB8D-7AB77D837556}"/>
    <cellStyle name="Normal 12 3 2 2 2 2 5 4 3" xfId="15168" xr:uid="{8F846901-1A33-4E46-829A-08373A73CE69}"/>
    <cellStyle name="Normal 12 3 2 2 2 2 5 5" xfId="15169" xr:uid="{00FE9333-BC57-4C83-9626-CCDE8BB1D402}"/>
    <cellStyle name="Normal 12 3 2 2 2 2 5 5 2" xfId="15170" xr:uid="{286B1D64-290B-4569-9830-BB8685FB35EB}"/>
    <cellStyle name="Normal 12 3 2 2 2 2 5 6" xfId="15171" xr:uid="{B784906C-294B-4954-9C65-C8020466B1A9}"/>
    <cellStyle name="Normal 12 3 2 2 2 2 6" xfId="15172" xr:uid="{5326798B-C9AC-4B3F-947F-063451129CDA}"/>
    <cellStyle name="Normal 12 3 2 2 2 2 6 2" xfId="15173" xr:uid="{22B79F4D-4F12-4935-8D97-59EFF40BB432}"/>
    <cellStyle name="Normal 12 3 2 2 2 2 6 2 2" xfId="15174" xr:uid="{7ECC282D-2D2B-49B3-819D-69E4F3C35FF4}"/>
    <cellStyle name="Normal 12 3 2 2 2 2 6 2 2 2" xfId="15175" xr:uid="{EAD1C2C5-3B38-4808-870D-997C6282EBD3}"/>
    <cellStyle name="Normal 12 3 2 2 2 2 6 2 3" xfId="15176" xr:uid="{8F350631-17CC-4067-B1F2-8F1B9E1B19DC}"/>
    <cellStyle name="Normal 12 3 2 2 2 2 6 3" xfId="15177" xr:uid="{F17917D8-9DF2-456B-9C64-00D19BBB9B36}"/>
    <cellStyle name="Normal 12 3 2 2 2 2 6 3 2" xfId="15178" xr:uid="{C349048E-D93D-4A3C-8BAC-8A2B546A092A}"/>
    <cellStyle name="Normal 12 3 2 2 2 2 6 4" xfId="15179" xr:uid="{F09B4DC8-9B52-4818-AC18-EEE6136B0A71}"/>
    <cellStyle name="Normal 12 3 2 2 2 2 7" xfId="15180" xr:uid="{31D13BFB-1012-4F52-ABBB-E51DA9BFA6DA}"/>
    <cellStyle name="Normal 12 3 2 2 2 2 7 2" xfId="15181" xr:uid="{759EDABF-5F85-4DF7-B688-8CE2D53A5739}"/>
    <cellStyle name="Normal 12 3 2 2 2 2 7 2 2" xfId="15182" xr:uid="{277444E6-5FF4-4892-A3A9-144E56775DF3}"/>
    <cellStyle name="Normal 12 3 2 2 2 2 7 2 2 2" xfId="15183" xr:uid="{8D3A5B53-E14C-4AAB-82FE-BB6888458240}"/>
    <cellStyle name="Normal 12 3 2 2 2 2 7 2 3" xfId="15184" xr:uid="{7426E6A0-205E-42E4-8E37-BDDEC6E3007C}"/>
    <cellStyle name="Normal 12 3 2 2 2 2 7 3" xfId="15185" xr:uid="{F3A356E6-3229-4CF1-B141-1747D691EA3D}"/>
    <cellStyle name="Normal 12 3 2 2 2 2 7 3 2" xfId="15186" xr:uid="{1DF57147-5643-457A-882B-13B8F7822908}"/>
    <cellStyle name="Normal 12 3 2 2 2 2 7 4" xfId="15187" xr:uid="{3E23BD19-361D-49FF-987A-49C9D991FD3D}"/>
    <cellStyle name="Normal 12 3 2 2 2 2 8" xfId="15188" xr:uid="{EA1CB3CC-305C-44C6-9BF9-8CBB5D839517}"/>
    <cellStyle name="Normal 12 3 2 2 2 2 8 2" xfId="15189" xr:uid="{0E1ABC30-39CF-40FD-8741-78B8200575CB}"/>
    <cellStyle name="Normal 12 3 2 2 2 2 8 2 2" xfId="15190" xr:uid="{96F0C346-504B-4A37-A30E-EA883D47A8D9}"/>
    <cellStyle name="Normal 12 3 2 2 2 2 8 3" xfId="15191" xr:uid="{B4FD78C1-0750-4FA1-B07A-4E720A552743}"/>
    <cellStyle name="Normal 12 3 2 2 2 2 9" xfId="15192" xr:uid="{E6E62B3D-74E5-4BE6-85C2-C23E3FE3AC44}"/>
    <cellStyle name="Normal 12 3 2 2 2 2 9 2" xfId="15193" xr:uid="{94A08F59-13C2-4852-8428-99282C3F9A45}"/>
    <cellStyle name="Normal 12 3 2 2 2 3" xfId="15194" xr:uid="{8C67B940-8264-429E-B776-84202FD6F1D4}"/>
    <cellStyle name="Normal 12 3 2 2 2 3 10" xfId="15195" xr:uid="{E8098F8F-A1C1-4006-A663-F6F3EE574F10}"/>
    <cellStyle name="Normal 12 3 2 2 2 3 2" xfId="15196" xr:uid="{37107EA1-E95D-4B03-9374-A55B85B1531E}"/>
    <cellStyle name="Normal 12 3 2 2 2 3 2 10" xfId="15197" xr:uid="{D9F24098-8FB1-4A81-9612-93F6B9467D59}"/>
    <cellStyle name="Normal 12 3 2 2 2 3 2 10 2" xfId="15198" xr:uid="{9258EB80-419B-41DE-83D1-18867F009FE7}"/>
    <cellStyle name="Normal 12 3 2 2 2 3 2 11" xfId="15199" xr:uid="{E57C89D8-92DC-4F0D-9D68-9F61568A64D5}"/>
    <cellStyle name="Normal 12 3 2 2 2 3 2 2" xfId="15200" xr:uid="{C6E13D74-D87A-4A96-9EF1-B8E44F470BF3}"/>
    <cellStyle name="Normal 12 3 2 2 2 3 2 2 2" xfId="15201" xr:uid="{98B4D2F3-5640-4703-9505-02412BFA5B9A}"/>
    <cellStyle name="Normal 12 3 2 2 2 3 2 2 2 2" xfId="15202" xr:uid="{7A0E3D67-903A-45D6-B923-A186EB29DC57}"/>
    <cellStyle name="Normal 12 3 2 2 2 3 2 2 2 2 2" xfId="15203" xr:uid="{D83F82FA-C667-489C-AA69-7FFFB9F30EC7}"/>
    <cellStyle name="Normal 12 3 2 2 2 3 2 2 2 2 2 2" xfId="15204" xr:uid="{B9BC1C54-0CD9-4BB8-A0D3-F82D5F84AB9B}"/>
    <cellStyle name="Normal 12 3 2 2 2 3 2 2 2 2 2 2 2" xfId="15205" xr:uid="{4F03FD1A-613B-404C-861D-78B152F050CE}"/>
    <cellStyle name="Normal 12 3 2 2 2 3 2 2 2 2 2 2 2 2" xfId="15206" xr:uid="{2A769000-4921-4813-B29B-442D7F16C6F4}"/>
    <cellStyle name="Normal 12 3 2 2 2 3 2 2 2 2 2 2 3" xfId="15207" xr:uid="{92067962-6EA9-45E8-9F7C-ED2DFCB4638C}"/>
    <cellStyle name="Normal 12 3 2 2 2 3 2 2 2 2 2 3" xfId="15208" xr:uid="{8A84C7B4-8FFE-4DAE-8D13-648B2AAEBD2D}"/>
    <cellStyle name="Normal 12 3 2 2 2 3 2 2 2 2 2 3 2" xfId="15209" xr:uid="{B7EA83F7-105C-4A13-A012-EBC28D12CA86}"/>
    <cellStyle name="Normal 12 3 2 2 2 3 2 2 2 2 2 4" xfId="15210" xr:uid="{8436E70A-CC21-4178-BF59-192BE05E4B5B}"/>
    <cellStyle name="Normal 12 3 2 2 2 3 2 2 2 2 3" xfId="15211" xr:uid="{E7A74358-3B99-4936-9368-F8C3EC9E4C2F}"/>
    <cellStyle name="Normal 12 3 2 2 2 3 2 2 2 2 3 2" xfId="15212" xr:uid="{F8671B7A-5EDC-453C-B182-A8FFD9164349}"/>
    <cellStyle name="Normal 12 3 2 2 2 3 2 2 2 2 3 2 2" xfId="15213" xr:uid="{16597F16-D239-43EE-8446-247F87D554B7}"/>
    <cellStyle name="Normal 12 3 2 2 2 3 2 2 2 2 3 2 2 2" xfId="15214" xr:uid="{D02F3312-C962-4DCE-8EDB-786DF1617D84}"/>
    <cellStyle name="Normal 12 3 2 2 2 3 2 2 2 2 3 2 3" xfId="15215" xr:uid="{8AD2068D-48D6-4643-8D55-D1A2FE19A710}"/>
    <cellStyle name="Normal 12 3 2 2 2 3 2 2 2 2 3 3" xfId="15216" xr:uid="{A8183791-44C6-4FC1-900B-CA22F13E4023}"/>
    <cellStyle name="Normal 12 3 2 2 2 3 2 2 2 2 3 3 2" xfId="15217" xr:uid="{2902D448-9C3A-4D35-8D0D-9F9D3AC7B178}"/>
    <cellStyle name="Normal 12 3 2 2 2 3 2 2 2 2 3 4" xfId="15218" xr:uid="{179C7B99-825B-4A38-9E94-342B4BE21501}"/>
    <cellStyle name="Normal 12 3 2 2 2 3 2 2 2 2 4" xfId="15219" xr:uid="{A46F16A5-6DBB-448E-90FF-3652131186A7}"/>
    <cellStyle name="Normal 12 3 2 2 2 3 2 2 2 2 4 2" xfId="15220" xr:uid="{FA691743-9003-4FB5-8B5A-426160E74C9E}"/>
    <cellStyle name="Normal 12 3 2 2 2 3 2 2 2 2 4 2 2" xfId="15221" xr:uid="{841475F5-877D-42B6-8F9B-D44515CCE8A4}"/>
    <cellStyle name="Normal 12 3 2 2 2 3 2 2 2 2 4 3" xfId="15222" xr:uid="{C3FA4270-A9F6-4E4D-B8BB-E9BC51C5E869}"/>
    <cellStyle name="Normal 12 3 2 2 2 3 2 2 2 2 5" xfId="15223" xr:uid="{595B6FE0-55CB-4EED-B7B4-16A7541CBF03}"/>
    <cellStyle name="Normal 12 3 2 2 2 3 2 2 2 2 5 2" xfId="15224" xr:uid="{5A834A38-EFB1-4F34-B371-1C39ED1EAD37}"/>
    <cellStyle name="Normal 12 3 2 2 2 3 2 2 2 2 6" xfId="15225" xr:uid="{A49DA57A-619F-4DF6-81F6-16759EABD1BE}"/>
    <cellStyle name="Normal 12 3 2 2 2 3 2 2 2 3" xfId="15226" xr:uid="{D917D9F4-11F9-415E-AEB1-B5108A181C74}"/>
    <cellStyle name="Normal 12 3 2 2 2 3 2 2 2 3 2" xfId="15227" xr:uid="{EFE95544-4080-43DE-8C9F-C6E089C7E8BA}"/>
    <cellStyle name="Normal 12 3 2 2 2 3 2 2 2 3 2 2" xfId="15228" xr:uid="{431DDD67-AFC2-483C-9B3F-BE3C55E5B638}"/>
    <cellStyle name="Normal 12 3 2 2 2 3 2 2 2 3 2 2 2" xfId="15229" xr:uid="{1BCE4059-330A-4DC0-9AF0-4A542B43EE25}"/>
    <cellStyle name="Normal 12 3 2 2 2 3 2 2 2 3 2 3" xfId="15230" xr:uid="{77696DC8-736A-4ECB-A23B-D715269EC6BF}"/>
    <cellStyle name="Normal 12 3 2 2 2 3 2 2 2 3 3" xfId="15231" xr:uid="{E41F0D4E-6247-40DA-8531-0A6A9815A034}"/>
    <cellStyle name="Normal 12 3 2 2 2 3 2 2 2 3 3 2" xfId="15232" xr:uid="{C2A2F902-CDB2-4F86-B384-0BBB58EFE09E}"/>
    <cellStyle name="Normal 12 3 2 2 2 3 2 2 2 3 4" xfId="15233" xr:uid="{92797DCD-39A1-4174-B18B-7D9F71538278}"/>
    <cellStyle name="Normal 12 3 2 2 2 3 2 2 2 4" xfId="15234" xr:uid="{F70DE374-3850-4E3C-9F43-19E08022308A}"/>
    <cellStyle name="Normal 12 3 2 2 2 3 2 2 2 4 2" xfId="15235" xr:uid="{40B7D277-B1D2-468D-BA9A-579F839CFA1A}"/>
    <cellStyle name="Normal 12 3 2 2 2 3 2 2 2 4 2 2" xfId="15236" xr:uid="{D49889C6-1118-4C91-97D2-C001AD4FA7AC}"/>
    <cellStyle name="Normal 12 3 2 2 2 3 2 2 2 4 2 2 2" xfId="15237" xr:uid="{0B938B4E-063D-40B5-B513-FEC772510054}"/>
    <cellStyle name="Normal 12 3 2 2 2 3 2 2 2 4 2 3" xfId="15238" xr:uid="{7E282661-D520-4E33-B4A6-42F9BF9D7A90}"/>
    <cellStyle name="Normal 12 3 2 2 2 3 2 2 2 4 3" xfId="15239" xr:uid="{FF59CF2C-0B93-4FA7-B44E-A3E232108D92}"/>
    <cellStyle name="Normal 12 3 2 2 2 3 2 2 2 4 3 2" xfId="15240" xr:uid="{90087A06-51AC-4616-843F-4AE5DACDAC0D}"/>
    <cellStyle name="Normal 12 3 2 2 2 3 2 2 2 4 4" xfId="15241" xr:uid="{E557672F-508C-40F9-A11A-EB5562B85A29}"/>
    <cellStyle name="Normal 12 3 2 2 2 3 2 2 2 5" xfId="15242" xr:uid="{9574C363-F22A-45FB-9E7F-F4E48D988726}"/>
    <cellStyle name="Normal 12 3 2 2 2 3 2 2 2 5 2" xfId="15243" xr:uid="{96D32569-3A2D-4E0B-9BEC-ECBBDB7B3519}"/>
    <cellStyle name="Normal 12 3 2 2 2 3 2 2 2 5 2 2" xfId="15244" xr:uid="{4F7A12C2-7428-4D51-9CBB-6B0583F751F5}"/>
    <cellStyle name="Normal 12 3 2 2 2 3 2 2 2 5 3" xfId="15245" xr:uid="{31E04869-E986-4505-902C-415A842A2A4C}"/>
    <cellStyle name="Normal 12 3 2 2 2 3 2 2 2 6" xfId="15246" xr:uid="{EB4198D9-05D2-4735-8D7B-ABEBD393CECA}"/>
    <cellStyle name="Normal 12 3 2 2 2 3 2 2 2 6 2" xfId="15247" xr:uid="{43499EC9-F8F4-4A0B-B0FB-DE9D0BF519CD}"/>
    <cellStyle name="Normal 12 3 2 2 2 3 2 2 2 7" xfId="15248" xr:uid="{35C042D3-3471-493E-B976-02A4141B4338}"/>
    <cellStyle name="Normal 12 3 2 2 2 3 2 2 3" xfId="15249" xr:uid="{DA297C8F-D0FB-4DEB-BF2B-6555B5671DD8}"/>
    <cellStyle name="Normal 12 3 2 2 2 3 2 2 3 2" xfId="15250" xr:uid="{899E6FA2-C26A-4B6B-AC5E-39CF4D425DFD}"/>
    <cellStyle name="Normal 12 3 2 2 2 3 2 2 3 2 2" xfId="15251" xr:uid="{70C90207-518B-4FED-95D2-CC779051BEBA}"/>
    <cellStyle name="Normal 12 3 2 2 2 3 2 2 3 2 2 2" xfId="15252" xr:uid="{B18D7F49-2D76-4C56-9CE0-50F072FA3213}"/>
    <cellStyle name="Normal 12 3 2 2 2 3 2 2 3 2 2 2 2" xfId="15253" xr:uid="{D9A46573-C630-465A-917B-BC25140FC5BE}"/>
    <cellStyle name="Normal 12 3 2 2 2 3 2 2 3 2 2 2 2 2" xfId="15254" xr:uid="{60AE8726-30B6-4776-82A4-77C16614D42F}"/>
    <cellStyle name="Normal 12 3 2 2 2 3 2 2 3 2 2 2 3" xfId="15255" xr:uid="{A36B20C6-907B-4965-B929-6B888DCF6368}"/>
    <cellStyle name="Normal 12 3 2 2 2 3 2 2 3 2 2 3" xfId="15256" xr:uid="{ADA5DBFB-E869-4B92-8ECC-E5DDEBB88058}"/>
    <cellStyle name="Normal 12 3 2 2 2 3 2 2 3 2 2 3 2" xfId="15257" xr:uid="{4D80D55C-6E0F-4EA7-9813-06D84A7BFCA3}"/>
    <cellStyle name="Normal 12 3 2 2 2 3 2 2 3 2 2 4" xfId="15258" xr:uid="{681BBAF6-3295-4BC8-9086-E4625B8B196A}"/>
    <cellStyle name="Normal 12 3 2 2 2 3 2 2 3 2 3" xfId="15259" xr:uid="{CC27ABEF-44A4-45B3-A4CD-602D90E6859B}"/>
    <cellStyle name="Normal 12 3 2 2 2 3 2 2 3 2 3 2" xfId="15260" xr:uid="{40914D9F-7091-4DA5-A262-AD47B78F57B5}"/>
    <cellStyle name="Normal 12 3 2 2 2 3 2 2 3 2 3 2 2" xfId="15261" xr:uid="{A0B159E7-FC9D-4509-864E-B8F3FECE2D17}"/>
    <cellStyle name="Normal 12 3 2 2 2 3 2 2 3 2 3 2 2 2" xfId="15262" xr:uid="{2D2D9F9C-6133-4061-A1FC-7AE8AD5EC7CB}"/>
    <cellStyle name="Normal 12 3 2 2 2 3 2 2 3 2 3 2 3" xfId="15263" xr:uid="{7AE88675-09A6-4556-AFEA-E47C68BC493D}"/>
    <cellStyle name="Normal 12 3 2 2 2 3 2 2 3 2 3 3" xfId="15264" xr:uid="{A779B32A-A1F7-4C77-AEA8-0F7575AED43D}"/>
    <cellStyle name="Normal 12 3 2 2 2 3 2 2 3 2 3 3 2" xfId="15265" xr:uid="{E644D5E4-5AD9-40E8-96C2-3DD851389180}"/>
    <cellStyle name="Normal 12 3 2 2 2 3 2 2 3 2 3 4" xfId="15266" xr:uid="{EDC13B7B-07B4-470A-870D-05073DB738DE}"/>
    <cellStyle name="Normal 12 3 2 2 2 3 2 2 3 2 4" xfId="15267" xr:uid="{8255D916-B1CD-4028-9A05-A6F5826DD07E}"/>
    <cellStyle name="Normal 12 3 2 2 2 3 2 2 3 2 4 2" xfId="15268" xr:uid="{7ACC84A3-49AC-4D23-B845-16B877F9E45C}"/>
    <cellStyle name="Normal 12 3 2 2 2 3 2 2 3 2 4 2 2" xfId="15269" xr:uid="{868E0019-EB72-48B1-9B3D-92A598DEB2A3}"/>
    <cellStyle name="Normal 12 3 2 2 2 3 2 2 3 2 4 3" xfId="15270" xr:uid="{C0A1165C-FE18-489E-A4E1-806AEA684159}"/>
    <cellStyle name="Normal 12 3 2 2 2 3 2 2 3 2 5" xfId="15271" xr:uid="{6785B6C6-1D95-496C-B7B0-48BD54DF4D96}"/>
    <cellStyle name="Normal 12 3 2 2 2 3 2 2 3 2 5 2" xfId="15272" xr:uid="{DD32C54F-7F02-4655-BB9E-3561812EDAA9}"/>
    <cellStyle name="Normal 12 3 2 2 2 3 2 2 3 2 6" xfId="15273" xr:uid="{E6607C41-044A-4F6E-87EE-813CFD502352}"/>
    <cellStyle name="Normal 12 3 2 2 2 3 2 2 3 3" xfId="15274" xr:uid="{D1F8669E-5F1E-4672-A40C-101CBAD1D283}"/>
    <cellStyle name="Normal 12 3 2 2 2 3 2 2 3 3 2" xfId="15275" xr:uid="{39C77F3E-03A0-4F08-9314-F421CC1B7BB5}"/>
    <cellStyle name="Normal 12 3 2 2 2 3 2 2 3 3 2 2" xfId="15276" xr:uid="{9259FA04-B172-4AED-90DB-8B0FAC10FA60}"/>
    <cellStyle name="Normal 12 3 2 2 2 3 2 2 3 3 2 2 2" xfId="15277" xr:uid="{5DFB0C25-C9FE-4CE6-89A3-5C2F007FC333}"/>
    <cellStyle name="Normal 12 3 2 2 2 3 2 2 3 3 2 3" xfId="15278" xr:uid="{48F6B345-0E70-47FA-9562-7276686156F0}"/>
    <cellStyle name="Normal 12 3 2 2 2 3 2 2 3 3 3" xfId="15279" xr:uid="{3DC0B3AB-8CA2-4671-AD34-A3BA696C30E9}"/>
    <cellStyle name="Normal 12 3 2 2 2 3 2 2 3 3 3 2" xfId="15280" xr:uid="{A495F0D1-2E59-4B4D-B6D6-0080F4A4CC59}"/>
    <cellStyle name="Normal 12 3 2 2 2 3 2 2 3 3 4" xfId="15281" xr:uid="{283D7403-7797-4EEB-B467-BFF9FEF43A58}"/>
    <cellStyle name="Normal 12 3 2 2 2 3 2 2 3 4" xfId="15282" xr:uid="{07FF0CBB-5612-4698-83F6-87526B12C7A3}"/>
    <cellStyle name="Normal 12 3 2 2 2 3 2 2 3 4 2" xfId="15283" xr:uid="{8B6755AB-41E3-4FC2-99C0-6A9D6386B884}"/>
    <cellStyle name="Normal 12 3 2 2 2 3 2 2 3 4 2 2" xfId="15284" xr:uid="{896BDD46-34E7-4F3D-BEA6-79B6DE1CB051}"/>
    <cellStyle name="Normal 12 3 2 2 2 3 2 2 3 4 2 2 2" xfId="15285" xr:uid="{3A761678-ED3B-4014-A65D-3F87F3EA3E7F}"/>
    <cellStyle name="Normal 12 3 2 2 2 3 2 2 3 4 2 3" xfId="15286" xr:uid="{D7433BD0-7AF3-4E46-AFAD-C008739357D9}"/>
    <cellStyle name="Normal 12 3 2 2 2 3 2 2 3 4 3" xfId="15287" xr:uid="{4A3B3754-CE46-4DE7-AB7C-E84E95694EC3}"/>
    <cellStyle name="Normal 12 3 2 2 2 3 2 2 3 4 3 2" xfId="15288" xr:uid="{6B8277A1-C8EB-481A-9A08-BA604CD28EB6}"/>
    <cellStyle name="Normal 12 3 2 2 2 3 2 2 3 4 4" xfId="15289" xr:uid="{D957EB79-93D7-4249-84EF-59665AC98FC4}"/>
    <cellStyle name="Normal 12 3 2 2 2 3 2 2 3 5" xfId="15290" xr:uid="{F25F5975-84FF-481F-9495-778A4FD8069A}"/>
    <cellStyle name="Normal 12 3 2 2 2 3 2 2 3 5 2" xfId="15291" xr:uid="{A2064986-FF0B-4F10-BCB0-CEE63D44067D}"/>
    <cellStyle name="Normal 12 3 2 2 2 3 2 2 3 5 2 2" xfId="15292" xr:uid="{AB89967A-F30F-4046-B8D6-6EE41970C4C4}"/>
    <cellStyle name="Normal 12 3 2 2 2 3 2 2 3 5 3" xfId="15293" xr:uid="{4A75F8CC-4F5C-4833-8ED2-73366A1D9278}"/>
    <cellStyle name="Normal 12 3 2 2 2 3 2 2 3 6" xfId="15294" xr:uid="{9587FF17-AB4F-4AB5-B182-9B970819E66D}"/>
    <cellStyle name="Normal 12 3 2 2 2 3 2 2 3 6 2" xfId="15295" xr:uid="{86176A74-8DBF-409D-8DEE-8099E5F031D4}"/>
    <cellStyle name="Normal 12 3 2 2 2 3 2 2 3 7" xfId="15296" xr:uid="{AFB883C8-6C97-48A8-B737-A2A213594BD6}"/>
    <cellStyle name="Normal 12 3 2 2 2 3 2 2 4" xfId="15297" xr:uid="{636B5ADF-5C49-4DF2-8EE6-4485535A4901}"/>
    <cellStyle name="Normal 12 3 2 2 2 3 2 2 4 2" xfId="15298" xr:uid="{67A623BD-F32D-4764-AA0F-49C1375C703C}"/>
    <cellStyle name="Normal 12 3 2 2 2 3 2 2 4 2 2" xfId="15299" xr:uid="{292577A2-829A-4C79-B887-CDABE85DC581}"/>
    <cellStyle name="Normal 12 3 2 2 2 3 2 2 4 2 2 2" xfId="15300" xr:uid="{D2217D60-145B-488B-A95C-A35EB004962E}"/>
    <cellStyle name="Normal 12 3 2 2 2 3 2 2 4 2 2 2 2" xfId="15301" xr:uid="{DAE14C19-2775-41E2-AFDB-ECFEDA02EF50}"/>
    <cellStyle name="Normal 12 3 2 2 2 3 2 2 4 2 2 3" xfId="15302" xr:uid="{0BE8BEFF-50A2-452C-8C3E-E0F8B6427CAF}"/>
    <cellStyle name="Normal 12 3 2 2 2 3 2 2 4 2 3" xfId="15303" xr:uid="{2A948EF2-207F-4F2B-9D7B-2507AB8C5A37}"/>
    <cellStyle name="Normal 12 3 2 2 2 3 2 2 4 2 3 2" xfId="15304" xr:uid="{83DF24DF-E8F2-4B4A-97F6-B5DE493BF1A7}"/>
    <cellStyle name="Normal 12 3 2 2 2 3 2 2 4 2 4" xfId="15305" xr:uid="{1FA0EB2A-637E-4768-BE5B-A46921DCDA47}"/>
    <cellStyle name="Normal 12 3 2 2 2 3 2 2 4 3" xfId="15306" xr:uid="{B00DBA49-DC4A-4A5A-A9F3-32B061F63641}"/>
    <cellStyle name="Normal 12 3 2 2 2 3 2 2 4 3 2" xfId="15307" xr:uid="{EEB1D1D8-7D94-4D2E-B609-2AAC70F80F36}"/>
    <cellStyle name="Normal 12 3 2 2 2 3 2 2 4 3 2 2" xfId="15308" xr:uid="{696EE728-664A-4145-885D-C859F37A994D}"/>
    <cellStyle name="Normal 12 3 2 2 2 3 2 2 4 3 2 2 2" xfId="15309" xr:uid="{29664A56-699E-4848-83E5-AB207A1974F4}"/>
    <cellStyle name="Normal 12 3 2 2 2 3 2 2 4 3 2 3" xfId="15310" xr:uid="{EBEEA8D2-5EE6-4DD2-B745-10DCB384DE05}"/>
    <cellStyle name="Normal 12 3 2 2 2 3 2 2 4 3 3" xfId="15311" xr:uid="{9F2D859E-849A-438D-A2BB-4BAE822CFAB3}"/>
    <cellStyle name="Normal 12 3 2 2 2 3 2 2 4 3 3 2" xfId="15312" xr:uid="{2DF85A58-DD37-4F3A-BE23-5B61D5515FD2}"/>
    <cellStyle name="Normal 12 3 2 2 2 3 2 2 4 3 4" xfId="15313" xr:uid="{EBB64569-6013-4C9A-9B50-616A5381FC7D}"/>
    <cellStyle name="Normal 12 3 2 2 2 3 2 2 4 4" xfId="15314" xr:uid="{D49D8937-1E6F-45BD-B007-3A44B1886976}"/>
    <cellStyle name="Normal 12 3 2 2 2 3 2 2 4 4 2" xfId="15315" xr:uid="{9A09E28C-A8FA-4EB8-9F91-FB356F4E218B}"/>
    <cellStyle name="Normal 12 3 2 2 2 3 2 2 4 4 2 2" xfId="15316" xr:uid="{1F46FF89-929C-4EB1-9CD8-90C2597F8A2A}"/>
    <cellStyle name="Normal 12 3 2 2 2 3 2 2 4 4 3" xfId="15317" xr:uid="{0BB442D4-8BD6-45A7-97AE-E6BB62F96A64}"/>
    <cellStyle name="Normal 12 3 2 2 2 3 2 2 4 5" xfId="15318" xr:uid="{385F8E71-5201-4ED7-99B4-35B9105F24C7}"/>
    <cellStyle name="Normal 12 3 2 2 2 3 2 2 4 5 2" xfId="15319" xr:uid="{1915B588-A01F-4C71-BD97-DB82EA25B3F8}"/>
    <cellStyle name="Normal 12 3 2 2 2 3 2 2 4 6" xfId="15320" xr:uid="{9E7866DF-F0A3-4AC6-BA1A-48BFAB8FC617}"/>
    <cellStyle name="Normal 12 3 2 2 2 3 2 2 5" xfId="15321" xr:uid="{C54B94C4-6E67-4757-8822-DED46105AB2F}"/>
    <cellStyle name="Normal 12 3 2 2 2 3 2 2 5 2" xfId="15322" xr:uid="{53AE10AC-00C3-4A15-82BA-1154908D847E}"/>
    <cellStyle name="Normal 12 3 2 2 2 3 2 2 5 2 2" xfId="15323" xr:uid="{59850E77-3EFB-49CB-91C9-AFE272DC0E94}"/>
    <cellStyle name="Normal 12 3 2 2 2 3 2 2 5 2 2 2" xfId="15324" xr:uid="{CBEDB529-26C5-49CE-A566-E6B0682D9467}"/>
    <cellStyle name="Normal 12 3 2 2 2 3 2 2 5 2 3" xfId="15325" xr:uid="{BAA2E0C5-D25D-41DF-BB8F-A467821B6ECC}"/>
    <cellStyle name="Normal 12 3 2 2 2 3 2 2 5 3" xfId="15326" xr:uid="{DF120AC1-4685-46A3-8EC5-41BFB4FB72FD}"/>
    <cellStyle name="Normal 12 3 2 2 2 3 2 2 5 3 2" xfId="15327" xr:uid="{1A974107-023B-4F6D-A804-4255A47AB7B7}"/>
    <cellStyle name="Normal 12 3 2 2 2 3 2 2 5 4" xfId="15328" xr:uid="{BCC413F0-CB33-442C-A973-074934AF05FB}"/>
    <cellStyle name="Normal 12 3 2 2 2 3 2 2 6" xfId="15329" xr:uid="{C3F8D868-C2C0-4A01-9A27-CA327316B14E}"/>
    <cellStyle name="Normal 12 3 2 2 2 3 2 2 6 2" xfId="15330" xr:uid="{481C3E23-7267-4DF8-A2BB-A0120770B20A}"/>
    <cellStyle name="Normal 12 3 2 2 2 3 2 2 6 2 2" xfId="15331" xr:uid="{D3D8EF02-FF09-46AA-8B2D-820D05BACB94}"/>
    <cellStyle name="Normal 12 3 2 2 2 3 2 2 6 2 2 2" xfId="15332" xr:uid="{4F3152EF-A1AC-4729-9C52-EDED8C959904}"/>
    <cellStyle name="Normal 12 3 2 2 2 3 2 2 6 2 3" xfId="15333" xr:uid="{09C3E698-2D4D-49DE-872A-7615702AFC7C}"/>
    <cellStyle name="Normal 12 3 2 2 2 3 2 2 6 3" xfId="15334" xr:uid="{B688982B-937A-4DA6-8CBF-F8CE8CCD94B2}"/>
    <cellStyle name="Normal 12 3 2 2 2 3 2 2 6 3 2" xfId="15335" xr:uid="{D25BA1E4-5E96-40FF-A26B-B431BF626BC1}"/>
    <cellStyle name="Normal 12 3 2 2 2 3 2 2 6 4" xfId="15336" xr:uid="{CB4DBE88-A6EF-4671-A98E-F12EBBB7C177}"/>
    <cellStyle name="Normal 12 3 2 2 2 3 2 2 7" xfId="15337" xr:uid="{49CB7C93-D949-4183-A787-4603FF5DB38B}"/>
    <cellStyle name="Normal 12 3 2 2 2 3 2 2 7 2" xfId="15338" xr:uid="{83AFF5CE-EEBC-4BC6-B9AB-E4C124B37F47}"/>
    <cellStyle name="Normal 12 3 2 2 2 3 2 2 7 2 2" xfId="15339" xr:uid="{1A1495DC-9780-45D4-9530-2B4E95624D58}"/>
    <cellStyle name="Normal 12 3 2 2 2 3 2 2 7 3" xfId="15340" xr:uid="{133836CC-5F2E-4D4B-A199-386D03930848}"/>
    <cellStyle name="Normal 12 3 2 2 2 3 2 2 8" xfId="15341" xr:uid="{46F239C0-9832-41FD-BE60-15C137F7D0E1}"/>
    <cellStyle name="Normal 12 3 2 2 2 3 2 2 8 2" xfId="15342" xr:uid="{D4BB960A-271E-4186-B01D-EBD2CE308A7B}"/>
    <cellStyle name="Normal 12 3 2 2 2 3 2 2 9" xfId="15343" xr:uid="{5C076FEB-0BBC-4F88-ABEB-8D292E49BA2F}"/>
    <cellStyle name="Normal 12 3 2 2 2 3 2 3" xfId="15344" xr:uid="{BB633B74-E2B2-4C20-A312-D51CC1B0B43D}"/>
    <cellStyle name="Normal 12 3 2 2 2 3 2 3 10" xfId="15345" xr:uid="{EA43E959-2B76-4BD1-A4D7-E6469C0D967C}"/>
    <cellStyle name="Normal 12 3 2 2 2 3 2 3 10 2" xfId="15346" xr:uid="{77559A89-9E82-41D7-97FA-516EBB9CA81D}"/>
    <cellStyle name="Normal 12 3 2 2 2 3 2 3 10 3" xfId="15347" xr:uid="{577B13E8-6B31-458D-9F2B-DEF65AF257C8}"/>
    <cellStyle name="Normal 12 3 2 2 2 3 2 3 10 4" xfId="15348" xr:uid="{6862DA22-3F54-44AF-989A-DE1CEEDFC7F3}"/>
    <cellStyle name="Normal 12 3 2 2 2 3 2 3 11" xfId="15349" xr:uid="{B05CCF6D-DC32-4140-9EF3-8F7C7D839F4F}"/>
    <cellStyle name="Normal 12 3 2 2 2 3 2 3 12" xfId="15350" xr:uid="{A6789F70-8355-46BE-BA5E-F0BDE295535F}"/>
    <cellStyle name="Normal 12 3 2 2 2 3 2 3 13" xfId="15351" xr:uid="{F106B831-99F2-47E1-9544-33B0F93F46C4}"/>
    <cellStyle name="Normal 12 3 2 2 2 3 2 3 2" xfId="15352" xr:uid="{25003109-1EDF-485A-991B-D118E9119B4B}"/>
    <cellStyle name="Normal 12 3 2 2 2 3 2 3 2 2" xfId="15353" xr:uid="{DEC16D39-E244-4744-99AF-3E1018A321EF}"/>
    <cellStyle name="Normal 12 3 2 2 2 3 2 3 2 2 2" xfId="15354" xr:uid="{0F964CD7-0495-4B9A-ABDB-75A4BAE4A0CF}"/>
    <cellStyle name="Normal 12 3 2 2 2 3 2 3 2 2 2 2" xfId="15355" xr:uid="{6A0D7334-5191-4FA9-81B2-9FE709EC699E}"/>
    <cellStyle name="Normal 12 3 2 2 2 3 2 3 2 2 2 2 2" xfId="15356" xr:uid="{07A77441-3089-4A4A-B595-D56CFB281170}"/>
    <cellStyle name="Normal 12 3 2 2 2 3 2 3 2 2 2 2 2 2" xfId="15357" xr:uid="{CE4AB640-F5B9-4D72-93CE-A02DC64798B5}"/>
    <cellStyle name="Normal 12 3 2 2 2 3 2 3 2 2 2 2 3" xfId="15358" xr:uid="{77F888C2-2CD3-42F3-88D1-7E2F822ABBAE}"/>
    <cellStyle name="Normal 12 3 2 2 2 3 2 3 2 2 2 3" xfId="15359" xr:uid="{701F5F05-5B3C-4ADC-80A8-0D7372C348E3}"/>
    <cellStyle name="Normal 12 3 2 2 2 3 2 3 2 2 2 3 2" xfId="15360" xr:uid="{12878869-5394-44A3-8893-7D1DC1498E86}"/>
    <cellStyle name="Normal 12 3 2 2 2 3 2 3 2 2 2 4" xfId="15361" xr:uid="{0D0AF54A-EAC9-4D36-8744-7C544EE1BD20}"/>
    <cellStyle name="Normal 12 3 2 2 2 3 2 3 2 2 3" xfId="15362" xr:uid="{C59621DE-9F8D-4075-A674-F7368AA717E3}"/>
    <cellStyle name="Normal 12 3 2 2 2 3 2 3 2 2 3 2" xfId="15363" xr:uid="{00ED3E2B-E7EF-4338-B005-37E804C3D995}"/>
    <cellStyle name="Normal 12 3 2 2 2 3 2 3 2 2 3 2 2" xfId="15364" xr:uid="{267348A1-0A94-4888-A3B2-36DFEE4B0EBD}"/>
    <cellStyle name="Normal 12 3 2 2 2 3 2 3 2 2 3 2 2 2" xfId="15365" xr:uid="{50E258E5-C0D7-465C-9A48-79C9297FF1F6}"/>
    <cellStyle name="Normal 12 3 2 2 2 3 2 3 2 2 3 2 3" xfId="15366" xr:uid="{5E28A76E-C900-48A2-B7EC-112969925A60}"/>
    <cellStyle name="Normal 12 3 2 2 2 3 2 3 2 2 3 3" xfId="15367" xr:uid="{B0D9B4C2-7DCB-454A-AF06-9B7B8EA6E0AB}"/>
    <cellStyle name="Normal 12 3 2 2 2 3 2 3 2 2 3 3 2" xfId="15368" xr:uid="{5B0ABB54-6F1E-44D7-8623-15BBA464F2EC}"/>
    <cellStyle name="Normal 12 3 2 2 2 3 2 3 2 2 3 4" xfId="15369" xr:uid="{8294CD3B-C164-4017-A883-CDB4B1D478A9}"/>
    <cellStyle name="Normal 12 3 2 2 2 3 2 3 2 2 4" xfId="15370" xr:uid="{06B81DF3-DE35-459E-A8C6-EF4EEA6173A2}"/>
    <cellStyle name="Normal 12 3 2 2 2 3 2 3 2 2 4 2" xfId="15371" xr:uid="{B06D4446-993B-48F8-97ED-E5BBDCBDDE1D}"/>
    <cellStyle name="Normal 12 3 2 2 2 3 2 3 2 2 4 2 2" xfId="15372" xr:uid="{4A53D75F-1E20-4B85-B36C-9ACEAB7CE42A}"/>
    <cellStyle name="Normal 12 3 2 2 2 3 2 3 2 2 4 3" xfId="15373" xr:uid="{FBD405EE-92FC-497D-89EB-089E939DCF4B}"/>
    <cellStyle name="Normal 12 3 2 2 2 3 2 3 2 2 5" xfId="15374" xr:uid="{9D440364-2C6B-4FD2-A662-0E87D53AC18B}"/>
    <cellStyle name="Normal 12 3 2 2 2 3 2 3 2 2 5 2" xfId="15375" xr:uid="{1ED4A379-9509-43B7-811D-DBBE94191D77}"/>
    <cellStyle name="Normal 12 3 2 2 2 3 2 3 2 2 6" xfId="15376" xr:uid="{29D92450-D537-4E77-8E28-2AECBD931AAF}"/>
    <cellStyle name="Normal 12 3 2 2 2 3 2 3 2 3" xfId="15377" xr:uid="{9721E652-E049-46D4-BDFF-C2629B7CD188}"/>
    <cellStyle name="Normal 12 3 2 2 2 3 2 3 2 3 2" xfId="15378" xr:uid="{793B6F82-4276-42AF-9376-CC8A41D7B442}"/>
    <cellStyle name="Normal 12 3 2 2 2 3 2 3 2 3 2 2" xfId="15379" xr:uid="{472C09E9-0679-4FFF-B33A-FD21FFF0B806}"/>
    <cellStyle name="Normal 12 3 2 2 2 3 2 3 2 3 2 2 2" xfId="15380" xr:uid="{3240BEEB-DAA1-44F1-97FC-33764879D2F1}"/>
    <cellStyle name="Normal 12 3 2 2 2 3 2 3 2 3 2 3" xfId="15381" xr:uid="{9E68ED12-4079-4733-9FCE-FCAF928E05FA}"/>
    <cellStyle name="Normal 12 3 2 2 2 3 2 3 2 3 3" xfId="15382" xr:uid="{2BFA2978-CAE1-497F-A88B-F379B76C928C}"/>
    <cellStyle name="Normal 12 3 2 2 2 3 2 3 2 3 3 2" xfId="15383" xr:uid="{B1059B39-ED0E-4A9C-93F0-D9CF105C4E90}"/>
    <cellStyle name="Normal 12 3 2 2 2 3 2 3 2 3 4" xfId="15384" xr:uid="{FCC78282-7E63-4055-9BD7-F20A1DAF97ED}"/>
    <cellStyle name="Normal 12 3 2 2 2 3 2 3 2 4" xfId="15385" xr:uid="{A2961584-0382-4406-AD8A-245CA80BEF19}"/>
    <cellStyle name="Normal 12 3 2 2 2 3 2 3 2 4 2" xfId="15386" xr:uid="{18F28F00-3EDE-4D6B-936F-6A79DBCE83EC}"/>
    <cellStyle name="Normal 12 3 2 2 2 3 2 3 2 4 2 2" xfId="15387" xr:uid="{5188B1C5-D020-4B63-82A6-ABE30C17BC8C}"/>
    <cellStyle name="Normal 12 3 2 2 2 3 2 3 2 4 2 2 2" xfId="15388" xr:uid="{AE84EB6F-9712-44EC-9727-88AC6A9F799A}"/>
    <cellStyle name="Normal 12 3 2 2 2 3 2 3 2 4 2 3" xfId="15389" xr:uid="{8EC4EEA4-60ED-48E6-8FF1-66E23658FFC7}"/>
    <cellStyle name="Normal 12 3 2 2 2 3 2 3 2 4 3" xfId="15390" xr:uid="{8D095774-BB91-4BB6-9987-BC72E776B4FF}"/>
    <cellStyle name="Normal 12 3 2 2 2 3 2 3 2 4 3 2" xfId="15391" xr:uid="{B20F9852-D47B-4456-903D-24C27006088B}"/>
    <cellStyle name="Normal 12 3 2 2 2 3 2 3 2 4 4" xfId="15392" xr:uid="{14AB8A1D-C556-494E-BE47-EEB8EA2E43A2}"/>
    <cellStyle name="Normal 12 3 2 2 2 3 2 3 2 5" xfId="15393" xr:uid="{6A339B54-4BBC-42BA-9C65-D7FCBD38CF4A}"/>
    <cellStyle name="Normal 12 3 2 2 2 3 2 3 2 5 2" xfId="15394" xr:uid="{AEBEF9A2-C680-475D-A25C-E6A16A18009C}"/>
    <cellStyle name="Normal 12 3 2 2 2 3 2 3 2 5 2 2" xfId="15395" xr:uid="{2DFC404D-B699-494C-BFE2-E14A12A15189}"/>
    <cellStyle name="Normal 12 3 2 2 2 3 2 3 2 5 3" xfId="15396" xr:uid="{090730B6-9EC8-447D-8795-70DD7EAE6C4F}"/>
    <cellStyle name="Normal 12 3 2 2 2 3 2 3 2 6" xfId="15397" xr:uid="{83A803C2-E0C6-4EDB-809F-D22022E2E857}"/>
    <cellStyle name="Normal 12 3 2 2 2 3 2 3 2 6 2" xfId="15398" xr:uid="{16E191EB-4015-4780-AA15-B1FBDA424A2F}"/>
    <cellStyle name="Normal 12 3 2 2 2 3 2 3 2 7" xfId="15399" xr:uid="{137EBE48-DEA7-42A0-879E-8D2A5BD3526C}"/>
    <cellStyle name="Normal 12 3 2 2 2 3 2 3 3" xfId="15400" xr:uid="{281433C5-A045-4D22-8950-44FE72F1F4AD}"/>
    <cellStyle name="Normal 12 3 2 2 2 3 2 3 3 2" xfId="15401" xr:uid="{556F4A88-7393-4B1F-879C-678F463CD540}"/>
    <cellStyle name="Normal 12 3 2 2 2 3 2 3 3 2 2" xfId="15402" xr:uid="{7338D1E3-5F15-4606-9A2D-354FF627DFB4}"/>
    <cellStyle name="Normal 12 3 2 2 2 3 2 3 3 2 2 2" xfId="15403" xr:uid="{FD165AB6-2462-4F80-B5CC-C4401533E449}"/>
    <cellStyle name="Normal 12 3 2 2 2 3 2 3 3 2 2 2 2" xfId="15404" xr:uid="{C0C1B2DA-573A-44EE-8805-0F3FCBDDCFE3}"/>
    <cellStyle name="Normal 12 3 2 2 2 3 2 3 3 2 2 2 2 2" xfId="15405" xr:uid="{F074D3B6-1579-4012-986A-90C17271B57F}"/>
    <cellStyle name="Normal 12 3 2 2 2 3 2 3 3 2 2 2 3" xfId="15406" xr:uid="{F39BC2B6-1C36-4A2A-8686-392C88872A41}"/>
    <cellStyle name="Normal 12 3 2 2 2 3 2 3 3 2 2 3" xfId="15407" xr:uid="{494A4FC7-DBC2-4272-A95D-658C9FD9E325}"/>
    <cellStyle name="Normal 12 3 2 2 2 3 2 3 3 2 2 3 2" xfId="15408" xr:uid="{05808690-19BF-4AD7-AFC3-1CE687BA5A00}"/>
    <cellStyle name="Normal 12 3 2 2 2 3 2 3 3 2 2 4" xfId="15409" xr:uid="{01592A75-4F81-4B55-AA9D-4B25EE109A28}"/>
    <cellStyle name="Normal 12 3 2 2 2 3 2 3 3 2 3" xfId="15410" xr:uid="{B67A2A83-C327-4B30-8F51-61A69F4CD40D}"/>
    <cellStyle name="Normal 12 3 2 2 2 3 2 3 3 2 3 2" xfId="15411" xr:uid="{6E9696C5-F063-4735-93D6-295625BD4CC0}"/>
    <cellStyle name="Normal 12 3 2 2 2 3 2 3 3 2 3 2 2" xfId="15412" xr:uid="{245B71A5-31B7-467A-87A0-1158C37F6989}"/>
    <cellStyle name="Normal 12 3 2 2 2 3 2 3 3 2 3 2 2 2" xfId="15413" xr:uid="{FA49ED66-AD7D-4598-B570-64DDC7329305}"/>
    <cellStyle name="Normal 12 3 2 2 2 3 2 3 3 2 3 2 3" xfId="15414" xr:uid="{CE1595FC-486B-458E-949F-4BA4228F5524}"/>
    <cellStyle name="Normal 12 3 2 2 2 3 2 3 3 2 3 3" xfId="15415" xr:uid="{28F44B5A-3AFB-4EE8-8B19-0C1F7ADAB7C9}"/>
    <cellStyle name="Normal 12 3 2 2 2 3 2 3 3 2 3 3 2" xfId="15416" xr:uid="{091E78B9-C7C3-4D45-9920-E57D0505792E}"/>
    <cellStyle name="Normal 12 3 2 2 2 3 2 3 3 2 3 4" xfId="15417" xr:uid="{9A133E48-5EA1-4079-A5B6-10AE6B9DAE67}"/>
    <cellStyle name="Normal 12 3 2 2 2 3 2 3 3 2 4" xfId="15418" xr:uid="{A343217F-8081-4CF0-963B-049BFBF9F16E}"/>
    <cellStyle name="Normal 12 3 2 2 2 3 2 3 3 2 4 2" xfId="15419" xr:uid="{EB32E541-9F08-4143-A255-904556731270}"/>
    <cellStyle name="Normal 12 3 2 2 2 3 2 3 3 2 4 2 2" xfId="15420" xr:uid="{7056745A-DE67-4142-A337-BDE09AFB6702}"/>
    <cellStyle name="Normal 12 3 2 2 2 3 2 3 3 2 4 3" xfId="15421" xr:uid="{0D09F022-A983-4746-8441-A223616632DE}"/>
    <cellStyle name="Normal 12 3 2 2 2 3 2 3 3 2 5" xfId="15422" xr:uid="{29AED45B-7889-40A9-8B51-C78F2C238591}"/>
    <cellStyle name="Normal 12 3 2 2 2 3 2 3 3 2 5 2" xfId="15423" xr:uid="{A964DAE2-FB73-4040-A726-AD04F34B1E5C}"/>
    <cellStyle name="Normal 12 3 2 2 2 3 2 3 3 2 6" xfId="15424" xr:uid="{3B7C6C1E-CE7E-49B4-A2AA-E5E7EDEECFF3}"/>
    <cellStyle name="Normal 12 3 2 2 2 3 2 3 3 3" xfId="15425" xr:uid="{DD089DA5-7A45-4441-B753-1E2C4EC596AB}"/>
    <cellStyle name="Normal 12 3 2 2 2 3 2 3 3 3 2" xfId="15426" xr:uid="{93D4AA99-6750-4825-B060-E4490C61D8B3}"/>
    <cellStyle name="Normal 12 3 2 2 2 3 2 3 3 3 2 2" xfId="15427" xr:uid="{323B1C65-E35F-45A9-B46C-93CB9BA11FAA}"/>
    <cellStyle name="Normal 12 3 2 2 2 3 2 3 3 3 2 2 2" xfId="15428" xr:uid="{093C1038-6C2F-44C2-8BBE-B221060D80FA}"/>
    <cellStyle name="Normal 12 3 2 2 2 3 2 3 3 3 2 3" xfId="15429" xr:uid="{01BF636C-19E8-448A-8B45-93D61A8A44F4}"/>
    <cellStyle name="Normal 12 3 2 2 2 3 2 3 3 3 3" xfId="15430" xr:uid="{7156CC94-0C70-4784-8E31-D025C2083E80}"/>
    <cellStyle name="Normal 12 3 2 2 2 3 2 3 3 3 3 2" xfId="15431" xr:uid="{0B4A111C-7031-4E06-BFF2-90A0EBE31F86}"/>
    <cellStyle name="Normal 12 3 2 2 2 3 2 3 3 3 4" xfId="15432" xr:uid="{7D059A83-A632-4710-920D-4BCFDAFDAA61}"/>
    <cellStyle name="Normal 12 3 2 2 2 3 2 3 3 4" xfId="15433" xr:uid="{B35D17A4-8B01-4237-BD37-33B18B46FF21}"/>
    <cellStyle name="Normal 12 3 2 2 2 3 2 3 3 4 2" xfId="15434" xr:uid="{0044FB9B-0533-4F89-A4BD-14EDBECFE4EC}"/>
    <cellStyle name="Normal 12 3 2 2 2 3 2 3 3 4 2 2" xfId="15435" xr:uid="{CC9B1246-3488-4F05-ACC3-89BBC649C4BF}"/>
    <cellStyle name="Normal 12 3 2 2 2 3 2 3 3 4 2 2 2" xfId="15436" xr:uid="{3E4C68C2-8003-4406-B8ED-D58B57019F70}"/>
    <cellStyle name="Normal 12 3 2 2 2 3 2 3 3 4 2 3" xfId="15437" xr:uid="{2A1906F7-36F7-46E4-B4A1-5D050F3A3635}"/>
    <cellStyle name="Normal 12 3 2 2 2 3 2 3 3 4 3" xfId="15438" xr:uid="{3B34E2FB-ADFC-452F-BFCA-C0F79C94D567}"/>
    <cellStyle name="Normal 12 3 2 2 2 3 2 3 3 4 3 2" xfId="15439" xr:uid="{F0216DC9-9F93-455E-B79A-356C8D351FA2}"/>
    <cellStyle name="Normal 12 3 2 2 2 3 2 3 3 4 4" xfId="15440" xr:uid="{D3E2B62D-D3A3-45E3-B4F3-3301C032E98F}"/>
    <cellStyle name="Normal 12 3 2 2 2 3 2 3 3 5" xfId="15441" xr:uid="{27139AC4-9491-4C4B-A22A-F3A732E1AD6B}"/>
    <cellStyle name="Normal 12 3 2 2 2 3 2 3 3 5 2" xfId="15442" xr:uid="{A761C3FF-DAE5-4426-8FDB-BC0E89EE334E}"/>
    <cellStyle name="Normal 12 3 2 2 2 3 2 3 3 5 2 2" xfId="15443" xr:uid="{D9C1C326-C4C4-4548-BDD0-964B274CD05B}"/>
    <cellStyle name="Normal 12 3 2 2 2 3 2 3 3 5 3" xfId="15444" xr:uid="{714FCCAF-1AA8-435D-8C42-F441623EB734}"/>
    <cellStyle name="Normal 12 3 2 2 2 3 2 3 3 6" xfId="15445" xr:uid="{1A5EE33A-3A44-4427-969E-F07BE0F12819}"/>
    <cellStyle name="Normal 12 3 2 2 2 3 2 3 3 6 2" xfId="15446" xr:uid="{D4610187-3F13-48E7-97FB-912436963A65}"/>
    <cellStyle name="Normal 12 3 2 2 2 3 2 3 3 7" xfId="15447" xr:uid="{44DDF5B9-E0D8-4820-81AF-5C8CBA8BDACE}"/>
    <cellStyle name="Normal 12 3 2 2 2 3 2 3 4" xfId="15448" xr:uid="{08FC3E96-961A-406E-B158-91FA4A61D98A}"/>
    <cellStyle name="Normal 12 3 2 2 2 3 2 3 4 2" xfId="15449" xr:uid="{08E27D15-3B1C-4772-BE90-8322B4D518F3}"/>
    <cellStyle name="Normal 12 3 2 2 2 3 2 3 4 2 2" xfId="15450" xr:uid="{50D53F19-85A9-49CC-9044-8CD859F05E7D}"/>
    <cellStyle name="Normal 12 3 2 2 2 3 2 3 4 2 2 2" xfId="15451" xr:uid="{15474D9B-2298-4E61-9E8C-97F4B5F62792}"/>
    <cellStyle name="Normal 12 3 2 2 2 3 2 3 4 2 2 2 2" xfId="15452" xr:uid="{273075FA-F029-4507-A259-E7769D7B2E97}"/>
    <cellStyle name="Normal 12 3 2 2 2 3 2 3 4 2 2 3" xfId="15453" xr:uid="{7E699034-A9C8-4804-AD60-03107A3E43B7}"/>
    <cellStyle name="Normal 12 3 2 2 2 3 2 3 4 2 3" xfId="15454" xr:uid="{A5AE4774-F996-4047-94FB-5F0152B3D969}"/>
    <cellStyle name="Normal 12 3 2 2 2 3 2 3 4 2 3 2" xfId="15455" xr:uid="{A458B6E7-E3A2-4099-BB32-CFBD102B4CC1}"/>
    <cellStyle name="Normal 12 3 2 2 2 3 2 3 4 2 4" xfId="15456" xr:uid="{7B02EEBC-F881-4880-891A-F75E34C39545}"/>
    <cellStyle name="Normal 12 3 2 2 2 3 2 3 4 3" xfId="15457" xr:uid="{1E961A99-32AD-4647-8838-AA0019FD6CEE}"/>
    <cellStyle name="Normal 12 3 2 2 2 3 2 3 4 3 2" xfId="15458" xr:uid="{2F8E4D00-0CB9-4CFC-8277-A034DE0BB92D}"/>
    <cellStyle name="Normal 12 3 2 2 2 3 2 3 4 3 2 2" xfId="15459" xr:uid="{411FEC84-07FD-4218-9DD5-B9962DC9F156}"/>
    <cellStyle name="Normal 12 3 2 2 2 3 2 3 4 3 2 2 2" xfId="15460" xr:uid="{6129DBBD-6CCF-4D53-94C7-2FCCDAF6509B}"/>
    <cellStyle name="Normal 12 3 2 2 2 3 2 3 4 3 2 3" xfId="15461" xr:uid="{28689B95-3317-4918-A047-17F3DBDF6E32}"/>
    <cellStyle name="Normal 12 3 2 2 2 3 2 3 4 3 3" xfId="15462" xr:uid="{15089421-1C31-464C-A018-5D3B4018DC79}"/>
    <cellStyle name="Normal 12 3 2 2 2 3 2 3 4 3 3 2" xfId="15463" xr:uid="{DEC9E03C-E6C3-4FF8-A677-2946EFE3D6A1}"/>
    <cellStyle name="Normal 12 3 2 2 2 3 2 3 4 3 4" xfId="15464" xr:uid="{3B8BEF7D-0C96-41C8-897D-3D12992B3163}"/>
    <cellStyle name="Normal 12 3 2 2 2 3 2 3 4 4" xfId="15465" xr:uid="{60B8F736-7043-46DA-B6CA-6E1C9AB7E79C}"/>
    <cellStyle name="Normal 12 3 2 2 2 3 2 3 4 4 2" xfId="15466" xr:uid="{31DD0938-79B5-4DA8-A9D9-9A786FD4699F}"/>
    <cellStyle name="Normal 12 3 2 2 2 3 2 3 4 4 2 2" xfId="15467" xr:uid="{52B22081-17D4-4289-9523-80B6F7B77709}"/>
    <cellStyle name="Normal 12 3 2 2 2 3 2 3 4 4 3" xfId="15468" xr:uid="{90C3EBCE-A4F3-482E-B342-70A32E9CBD58}"/>
    <cellStyle name="Normal 12 3 2 2 2 3 2 3 4 5" xfId="15469" xr:uid="{FBE8D096-F0D7-4A19-AB9D-0A51EDA96EA0}"/>
    <cellStyle name="Normal 12 3 2 2 2 3 2 3 4 5 2" xfId="15470" xr:uid="{46DD1BD3-B608-4387-B6D7-1489C954DD67}"/>
    <cellStyle name="Normal 12 3 2 2 2 3 2 3 4 6" xfId="15471" xr:uid="{65F640E6-5263-4BB7-A2AC-070C6D9E25FB}"/>
    <cellStyle name="Normal 12 3 2 2 2 3 2 3 5" xfId="15472" xr:uid="{D1D19038-949A-43B9-A294-8DEC706610F4}"/>
    <cellStyle name="Normal 12 3 2 2 2 3 2 3 5 2" xfId="15473" xr:uid="{B70F6322-B988-4906-A90C-8863046B53DA}"/>
    <cellStyle name="Normal 12 3 2 2 2 3 2 3 5 2 2" xfId="15474" xr:uid="{739CFE6B-8A5D-474D-9CE7-724C3DEE9E91}"/>
    <cellStyle name="Normal 12 3 2 2 2 3 2 3 5 2 2 2" xfId="15475" xr:uid="{AE4957D6-620D-4754-A271-D9531F52BEEA}"/>
    <cellStyle name="Normal 12 3 2 2 2 3 2 3 5 2 3" xfId="15476" xr:uid="{6CC3F9E1-8B8A-4CC0-BCC1-59B15319D99E}"/>
    <cellStyle name="Normal 12 3 2 2 2 3 2 3 5 3" xfId="15477" xr:uid="{794DB289-B9DD-4CF7-A2A7-DE0947BC9785}"/>
    <cellStyle name="Normal 12 3 2 2 2 3 2 3 5 3 2" xfId="15478" xr:uid="{30880BB2-BCB1-4EA5-B9B6-9830F95F5177}"/>
    <cellStyle name="Normal 12 3 2 2 2 3 2 3 5 4" xfId="15479" xr:uid="{319001E2-6891-4833-A1BE-A17C009953A5}"/>
    <cellStyle name="Normal 12 3 2 2 2 3 2 3 6" xfId="15480" xr:uid="{5F07062B-E25D-4928-9CFD-C6F539A2C1A4}"/>
    <cellStyle name="Normal 12 3 2 2 2 3 2 3 6 2" xfId="15481" xr:uid="{6948657F-C10C-4148-B6FC-FEC426B4BA6C}"/>
    <cellStyle name="Normal 12 3 2 2 2 3 2 3 6 2 2" xfId="15482" xr:uid="{92BC62AA-237A-45F7-BEAD-2D356FC9EE76}"/>
    <cellStyle name="Normal 12 3 2 2 2 3 2 3 6 2 2 2" xfId="15483" xr:uid="{7EFEDB3F-C944-4A77-A942-EAEE38B878DD}"/>
    <cellStyle name="Normal 12 3 2 2 2 3 2 3 6 2 3" xfId="15484" xr:uid="{CD1251CB-928E-4434-BDD0-48470138E71F}"/>
    <cellStyle name="Normal 12 3 2 2 2 3 2 3 6 3" xfId="15485" xr:uid="{47CD54ED-CA82-4B63-9082-86AA5E1999DE}"/>
    <cellStyle name="Normal 12 3 2 2 2 3 2 3 6 3 2" xfId="15486" xr:uid="{4432D5C1-DB14-482F-95C4-58F253F3C68F}"/>
    <cellStyle name="Normal 12 3 2 2 2 3 2 3 6 4" xfId="15487" xr:uid="{DC691FFF-B585-4C64-832B-97F76817E52C}"/>
    <cellStyle name="Normal 12 3 2 2 2 3 2 3 7" xfId="15488" xr:uid="{9C028DFC-4B53-4CEB-9102-AC9FD925B89C}"/>
    <cellStyle name="Normal 12 3 2 2 2 3 2 3 7 2" xfId="15489" xr:uid="{10865BB5-737D-4C3A-98FE-195FE8656C9F}"/>
    <cellStyle name="Normal 12 3 2 2 2 3 2 3 7 2 2" xfId="15490" xr:uid="{8564EE84-6CD5-4184-AA19-A6493FBB5CC2}"/>
    <cellStyle name="Normal 12 3 2 2 2 3 2 3 7 3" xfId="15491" xr:uid="{EEFA2746-CD14-4A98-8817-CF7FAB56B151}"/>
    <cellStyle name="Normal 12 3 2 2 2 3 2 3 8" xfId="15492" xr:uid="{DD1A783D-C669-4150-BA2E-5CD2F011F88A}"/>
    <cellStyle name="Normal 12 3 2 2 2 3 2 3 8 2" xfId="15493" xr:uid="{F01427FC-5421-43A6-9268-6DA596F0D0A4}"/>
    <cellStyle name="Normal 12 3 2 2 2 3 2 3 9" xfId="15494" xr:uid="{212A5013-C53B-4068-A0B5-8A011516EDA0}"/>
    <cellStyle name="Normal 12 3 2 2 2 3 2 3 9 2" xfId="15495" xr:uid="{2ECE20DF-23F3-4C97-A124-78592DF3F46F}"/>
    <cellStyle name="Normal 12 3 2 2 2 3 2 4" xfId="15496" xr:uid="{EF61F3DB-AFB4-40C1-88ED-6C104832326F}"/>
    <cellStyle name="Normal 12 3 2 2 2 3 2 4 2" xfId="15497" xr:uid="{3780E82B-64A7-43B3-BDF6-BF24A22CCA30}"/>
    <cellStyle name="Normal 12 3 2 2 2 3 2 4 2 2" xfId="15498" xr:uid="{32869392-D27F-4C45-A995-6F92D58D6309}"/>
    <cellStyle name="Normal 12 3 2 2 2 3 2 4 2 2 2" xfId="15499" xr:uid="{3D48C6DC-9BD6-4FE0-B1A7-F3C145C41A75}"/>
    <cellStyle name="Normal 12 3 2 2 2 3 2 4 2 2 2 2" xfId="15500" xr:uid="{AD532756-F3E6-4EE3-99A2-8F5337BDB062}"/>
    <cellStyle name="Normal 12 3 2 2 2 3 2 4 2 2 2 2 2" xfId="15501" xr:uid="{9920BCA6-E255-4D0D-A3CD-D088E905623D}"/>
    <cellStyle name="Normal 12 3 2 2 2 3 2 4 2 2 2 3" xfId="15502" xr:uid="{59A3DCB5-6EE2-40AB-A6B9-96031F7D3E83}"/>
    <cellStyle name="Normal 12 3 2 2 2 3 2 4 2 2 3" xfId="15503" xr:uid="{A55864E7-FE93-4A95-AF5A-9E4E24132CF7}"/>
    <cellStyle name="Normal 12 3 2 2 2 3 2 4 2 2 3 2" xfId="15504" xr:uid="{2E86D740-50A1-486E-A9EB-ACBDE22B26C3}"/>
    <cellStyle name="Normal 12 3 2 2 2 3 2 4 2 2 4" xfId="15505" xr:uid="{E6A475E7-A679-45A4-8AF6-5588A41CEEE8}"/>
    <cellStyle name="Normal 12 3 2 2 2 3 2 4 2 3" xfId="15506" xr:uid="{0179CC2B-83C7-479A-BCB5-BBD1415597F7}"/>
    <cellStyle name="Normal 12 3 2 2 2 3 2 4 2 3 2" xfId="15507" xr:uid="{378C31C2-AA3A-479B-82C6-4A97A9974269}"/>
    <cellStyle name="Normal 12 3 2 2 2 3 2 4 2 3 2 2" xfId="15508" xr:uid="{7AA5D900-A0A2-46AF-9705-A20AD9F2DBAD}"/>
    <cellStyle name="Normal 12 3 2 2 2 3 2 4 2 3 2 2 2" xfId="15509" xr:uid="{5DE41B17-D983-4603-9DDB-1942222C7285}"/>
    <cellStyle name="Normal 12 3 2 2 2 3 2 4 2 3 2 3" xfId="15510" xr:uid="{57A3F37A-6150-4ED2-B3EC-F5A02ED3ABAD}"/>
    <cellStyle name="Normal 12 3 2 2 2 3 2 4 2 3 3" xfId="15511" xr:uid="{FC19FF8F-0242-4A59-A6B7-D99D14A70429}"/>
    <cellStyle name="Normal 12 3 2 2 2 3 2 4 2 3 3 2" xfId="15512" xr:uid="{184F4C48-4D08-4985-B697-D4F98C823473}"/>
    <cellStyle name="Normal 12 3 2 2 2 3 2 4 2 3 4" xfId="15513" xr:uid="{B24E62D5-5294-4851-B01D-D4B313778AB8}"/>
    <cellStyle name="Normal 12 3 2 2 2 3 2 4 2 4" xfId="15514" xr:uid="{2987C614-64B8-4AA8-BC21-34AB0E5B209B}"/>
    <cellStyle name="Normal 12 3 2 2 2 3 2 4 2 4 2" xfId="15515" xr:uid="{8431747A-09AE-4E9B-BBA7-D8CCB1A364E8}"/>
    <cellStyle name="Normal 12 3 2 2 2 3 2 4 2 4 2 2" xfId="15516" xr:uid="{D8BD0B40-A0E3-4286-91E8-4F83954C5718}"/>
    <cellStyle name="Normal 12 3 2 2 2 3 2 4 2 4 3" xfId="15517" xr:uid="{FA75D394-5C0A-48E8-B71E-E0E96445A706}"/>
    <cellStyle name="Normal 12 3 2 2 2 3 2 4 2 5" xfId="15518" xr:uid="{71C7472D-A86B-4A4A-96FC-BB9B0B18FE56}"/>
    <cellStyle name="Normal 12 3 2 2 2 3 2 4 2 5 2" xfId="15519" xr:uid="{407D6FC1-6CD7-4B88-A726-25B6690F104D}"/>
    <cellStyle name="Normal 12 3 2 2 2 3 2 4 2 6" xfId="15520" xr:uid="{B8D365CC-71D5-4DF7-8967-C140B4D82A57}"/>
    <cellStyle name="Normal 12 3 2 2 2 3 2 4 3" xfId="15521" xr:uid="{B2DB31A3-E704-4B93-9455-45DD091C0D05}"/>
    <cellStyle name="Normal 12 3 2 2 2 3 2 4 3 2" xfId="15522" xr:uid="{8BF1AB79-006D-4012-97ED-3829CE272783}"/>
    <cellStyle name="Normal 12 3 2 2 2 3 2 4 3 2 2" xfId="15523" xr:uid="{4B8F56D6-D976-45BC-86A3-643002BFD03A}"/>
    <cellStyle name="Normal 12 3 2 2 2 3 2 4 3 2 2 2" xfId="15524" xr:uid="{C2CEA7D3-7527-43A3-87B9-5015F9D6C8FB}"/>
    <cellStyle name="Normal 12 3 2 2 2 3 2 4 3 2 3" xfId="15525" xr:uid="{EB8D75F0-AF55-42F6-A9DF-AE4AE16CC92F}"/>
    <cellStyle name="Normal 12 3 2 2 2 3 2 4 3 3" xfId="15526" xr:uid="{923AA4ED-0D4A-4205-A5E4-D38A42CEA184}"/>
    <cellStyle name="Normal 12 3 2 2 2 3 2 4 3 3 2" xfId="15527" xr:uid="{ABFF03A0-5774-4A19-9AFB-BE64A4553EDC}"/>
    <cellStyle name="Normal 12 3 2 2 2 3 2 4 3 4" xfId="15528" xr:uid="{B8392905-D79D-4025-B752-45492D6E3753}"/>
    <cellStyle name="Normal 12 3 2 2 2 3 2 4 4" xfId="15529" xr:uid="{D845297A-E21E-409E-AD7B-D56595C1B0F8}"/>
    <cellStyle name="Normal 12 3 2 2 2 3 2 4 4 2" xfId="15530" xr:uid="{91D1360F-D16B-463C-8B34-99AA27DEBB14}"/>
    <cellStyle name="Normal 12 3 2 2 2 3 2 4 4 2 2" xfId="15531" xr:uid="{886BB783-A4B6-41FC-B734-95AEB66E2A4D}"/>
    <cellStyle name="Normal 12 3 2 2 2 3 2 4 4 2 2 2" xfId="15532" xr:uid="{9BBA59E5-48EE-42F0-87DE-C2D35031EA48}"/>
    <cellStyle name="Normal 12 3 2 2 2 3 2 4 4 2 3" xfId="15533" xr:uid="{04ECAFFB-F22A-4221-A81F-B6D58D264E02}"/>
    <cellStyle name="Normal 12 3 2 2 2 3 2 4 4 3" xfId="15534" xr:uid="{F44E0764-CAEA-4438-AE46-9725C46EE075}"/>
    <cellStyle name="Normal 12 3 2 2 2 3 2 4 4 3 2" xfId="15535" xr:uid="{5A4B1B9A-5847-4DC9-9CC2-5F464035F2A9}"/>
    <cellStyle name="Normal 12 3 2 2 2 3 2 4 4 4" xfId="15536" xr:uid="{3D97D082-9B31-47FE-A163-DF0E3C991498}"/>
    <cellStyle name="Normal 12 3 2 2 2 3 2 4 5" xfId="15537" xr:uid="{5CECFA8B-23A9-454B-AB22-6E37E3B69CB8}"/>
    <cellStyle name="Normal 12 3 2 2 2 3 2 4 5 2" xfId="15538" xr:uid="{B6C2E82F-F78B-4E66-B4C1-9B06D3314D08}"/>
    <cellStyle name="Normal 12 3 2 2 2 3 2 4 5 2 2" xfId="15539" xr:uid="{A3EF77E5-53EF-49D9-98E2-939F720F780C}"/>
    <cellStyle name="Normal 12 3 2 2 2 3 2 4 5 3" xfId="15540" xr:uid="{6F1249B4-2809-4BB1-8753-C1EA5F197C12}"/>
    <cellStyle name="Normal 12 3 2 2 2 3 2 4 6" xfId="15541" xr:uid="{13D4A8CF-166C-42D3-9ECC-0286360AA1F9}"/>
    <cellStyle name="Normal 12 3 2 2 2 3 2 4 6 2" xfId="15542" xr:uid="{3AB05A0E-9FEA-4EF7-B505-891F1FF636E2}"/>
    <cellStyle name="Normal 12 3 2 2 2 3 2 4 7" xfId="15543" xr:uid="{EAE33137-2F06-47EF-875C-3D1540195303}"/>
    <cellStyle name="Normal 12 3 2 2 2 3 2 5" xfId="15544" xr:uid="{441C4035-AD53-4088-BB64-3E5B08B550B6}"/>
    <cellStyle name="Normal 12 3 2 2 2 3 2 5 2" xfId="15545" xr:uid="{EE589F22-EB9B-4050-ABE5-AFB78B939F89}"/>
    <cellStyle name="Normal 12 3 2 2 2 3 2 5 2 2" xfId="15546" xr:uid="{D1197A02-DE29-4053-A6CB-5325751492BB}"/>
    <cellStyle name="Normal 12 3 2 2 2 3 2 5 2 2 2" xfId="15547" xr:uid="{AF4D7DA0-964F-4807-9D83-B85CF805D591}"/>
    <cellStyle name="Normal 12 3 2 2 2 3 2 5 2 2 2 2" xfId="15548" xr:uid="{8B8A8B76-AE34-410B-B5C2-EEEAA241FBC8}"/>
    <cellStyle name="Normal 12 3 2 2 2 3 2 5 2 2 2 2 2" xfId="15549" xr:uid="{35DBF27B-0CD3-4CF5-8CEF-C26DF98B56F6}"/>
    <cellStyle name="Normal 12 3 2 2 2 3 2 5 2 2 2 3" xfId="15550" xr:uid="{8C23194D-E6E6-41E2-94B2-A9950FE7AB15}"/>
    <cellStyle name="Normal 12 3 2 2 2 3 2 5 2 2 3" xfId="15551" xr:uid="{6749ACAC-ED0D-409B-B3DB-4D44073D5E2D}"/>
    <cellStyle name="Normal 12 3 2 2 2 3 2 5 2 2 3 2" xfId="15552" xr:uid="{68D971FB-E01B-4807-8AF4-EE691E9134CE}"/>
    <cellStyle name="Normal 12 3 2 2 2 3 2 5 2 2 4" xfId="15553" xr:uid="{850F45A4-1CCC-4EA5-8840-099911D4E0AC}"/>
    <cellStyle name="Normal 12 3 2 2 2 3 2 5 2 3" xfId="15554" xr:uid="{E84A20DC-FB61-498A-B87D-17BBE7F0AD20}"/>
    <cellStyle name="Normal 12 3 2 2 2 3 2 5 2 3 2" xfId="15555" xr:uid="{0862F3B0-75D1-4427-A1FD-027F2900F693}"/>
    <cellStyle name="Normal 12 3 2 2 2 3 2 5 2 3 2 2" xfId="15556" xr:uid="{56C85876-B855-48C4-88D7-6A11B228EAC5}"/>
    <cellStyle name="Normal 12 3 2 2 2 3 2 5 2 3 2 2 2" xfId="15557" xr:uid="{7CCA92E5-8A89-40B5-B7E0-5A9B97F568EC}"/>
    <cellStyle name="Normal 12 3 2 2 2 3 2 5 2 3 2 3" xfId="15558" xr:uid="{05D46526-1B5A-492E-9505-3F932FC1FDB5}"/>
    <cellStyle name="Normal 12 3 2 2 2 3 2 5 2 3 3" xfId="15559" xr:uid="{F6915417-FE22-4E12-842C-037BC85B578B}"/>
    <cellStyle name="Normal 12 3 2 2 2 3 2 5 2 3 3 2" xfId="15560" xr:uid="{6277E5FE-8C9C-4F1A-AA4A-DE47F6FF78BF}"/>
    <cellStyle name="Normal 12 3 2 2 2 3 2 5 2 3 4" xfId="15561" xr:uid="{957922E9-DA7B-492D-B14A-BA6B41FD4745}"/>
    <cellStyle name="Normal 12 3 2 2 2 3 2 5 2 4" xfId="15562" xr:uid="{7A0BB425-6763-4CDA-BE5B-93C934E3090F}"/>
    <cellStyle name="Normal 12 3 2 2 2 3 2 5 2 4 2" xfId="15563" xr:uid="{2E2D00AE-7DF0-4A98-88A6-2DB12A6BF4D3}"/>
    <cellStyle name="Normal 12 3 2 2 2 3 2 5 2 4 2 2" xfId="15564" xr:uid="{8ACB3387-2FA6-4463-BD5B-5D524986943A}"/>
    <cellStyle name="Normal 12 3 2 2 2 3 2 5 2 4 3" xfId="15565" xr:uid="{AE50EB68-944E-4C28-9AC1-C4E6E2FE5CA7}"/>
    <cellStyle name="Normal 12 3 2 2 2 3 2 5 2 5" xfId="15566" xr:uid="{1B1FFC36-C601-49AD-912D-DD5AF24428BF}"/>
    <cellStyle name="Normal 12 3 2 2 2 3 2 5 2 5 2" xfId="15567" xr:uid="{AE8897D6-86DE-4E5C-AEC1-A9B59F89C0B4}"/>
    <cellStyle name="Normal 12 3 2 2 2 3 2 5 2 6" xfId="15568" xr:uid="{4763E693-B82E-4155-8072-3E5B022C64E0}"/>
    <cellStyle name="Normal 12 3 2 2 2 3 2 5 3" xfId="15569" xr:uid="{483C8160-12A6-415E-824E-A91B31772AA3}"/>
    <cellStyle name="Normal 12 3 2 2 2 3 2 5 3 2" xfId="15570" xr:uid="{67C43380-0499-47F9-8666-69D18AC1F7C3}"/>
    <cellStyle name="Normal 12 3 2 2 2 3 2 5 3 2 2" xfId="15571" xr:uid="{987F3A7F-C396-4D62-AD7A-683B369C4FDB}"/>
    <cellStyle name="Normal 12 3 2 2 2 3 2 5 3 2 2 2" xfId="15572" xr:uid="{B7CC68B0-85A1-4B34-BB32-B2EED40D4CAC}"/>
    <cellStyle name="Normal 12 3 2 2 2 3 2 5 3 2 3" xfId="15573" xr:uid="{C2C7F0CB-1D05-4B2E-B5F8-6E42BBED9FAA}"/>
    <cellStyle name="Normal 12 3 2 2 2 3 2 5 3 3" xfId="15574" xr:uid="{EA322F49-833F-4D81-B0FF-D44BB2616996}"/>
    <cellStyle name="Normal 12 3 2 2 2 3 2 5 3 3 2" xfId="15575" xr:uid="{80EB17DE-2E78-4BEB-8C14-9BC0F4C8F1E9}"/>
    <cellStyle name="Normal 12 3 2 2 2 3 2 5 3 4" xfId="15576" xr:uid="{42511CFC-8E13-4DA1-9A9B-F4FF0440E7D1}"/>
    <cellStyle name="Normal 12 3 2 2 2 3 2 5 4" xfId="15577" xr:uid="{F392A9AE-5B4C-40D2-95B5-CD44F9C03196}"/>
    <cellStyle name="Normal 12 3 2 2 2 3 2 5 4 2" xfId="15578" xr:uid="{83E9E535-CA9B-4F71-B239-C48A8E9DD422}"/>
    <cellStyle name="Normal 12 3 2 2 2 3 2 5 4 2 2" xfId="15579" xr:uid="{1CD606B5-0441-4836-B822-917D1C41F4BA}"/>
    <cellStyle name="Normal 12 3 2 2 2 3 2 5 4 2 2 2" xfId="15580" xr:uid="{9A64C6E9-5EE0-4102-969C-0B8388F0F3D2}"/>
    <cellStyle name="Normal 12 3 2 2 2 3 2 5 4 2 3" xfId="15581" xr:uid="{C2A0DA09-B38B-4B4B-AC55-7B91407C2880}"/>
    <cellStyle name="Normal 12 3 2 2 2 3 2 5 4 3" xfId="15582" xr:uid="{C9FB2DBF-60A0-4F3B-967A-638D690A69A6}"/>
    <cellStyle name="Normal 12 3 2 2 2 3 2 5 4 3 2" xfId="15583" xr:uid="{F2CE5F21-091A-4B48-B80D-0C73130FC832}"/>
    <cellStyle name="Normal 12 3 2 2 2 3 2 5 4 4" xfId="15584" xr:uid="{9FE5675D-34AC-4BA0-AB14-022069EA8C41}"/>
    <cellStyle name="Normal 12 3 2 2 2 3 2 5 5" xfId="15585" xr:uid="{211D358B-52F0-403A-93A6-CD5896B37D5A}"/>
    <cellStyle name="Normal 12 3 2 2 2 3 2 5 5 2" xfId="15586" xr:uid="{D1AB975C-9C19-490F-878E-94C165160F34}"/>
    <cellStyle name="Normal 12 3 2 2 2 3 2 5 5 2 2" xfId="15587" xr:uid="{EB2AF237-AE46-412B-919D-16884B5103CB}"/>
    <cellStyle name="Normal 12 3 2 2 2 3 2 5 5 3" xfId="15588" xr:uid="{EB078C76-5B33-4410-8084-9383014F3264}"/>
    <cellStyle name="Normal 12 3 2 2 2 3 2 5 6" xfId="15589" xr:uid="{9EDA937C-4D04-4AC3-9BF6-3BFCBC7C0328}"/>
    <cellStyle name="Normal 12 3 2 2 2 3 2 5 6 2" xfId="15590" xr:uid="{895472C6-0A62-4B3A-AA3B-4C3873E2D34F}"/>
    <cellStyle name="Normal 12 3 2 2 2 3 2 5 7" xfId="15591" xr:uid="{290D06CD-1D59-4451-A1CA-4895E2C49ACB}"/>
    <cellStyle name="Normal 12 3 2 2 2 3 2 6" xfId="15592" xr:uid="{85C45E42-2A22-41E3-8252-497EF9F11AB0}"/>
    <cellStyle name="Normal 12 3 2 2 2 3 2 6 2" xfId="15593" xr:uid="{421191FD-E58A-4A7D-A235-2076FA117762}"/>
    <cellStyle name="Normal 12 3 2 2 2 3 2 6 2 2" xfId="15594" xr:uid="{051FEE25-A0FF-42C2-816C-33CB376A7111}"/>
    <cellStyle name="Normal 12 3 2 2 2 3 2 6 2 2 2" xfId="15595" xr:uid="{FA10698E-0CA5-4475-BC0D-C5B1B0D21043}"/>
    <cellStyle name="Normal 12 3 2 2 2 3 2 6 2 2 2 2" xfId="15596" xr:uid="{E5DE8E21-7F97-4A07-9593-0EC7F420D76D}"/>
    <cellStyle name="Normal 12 3 2 2 2 3 2 6 2 2 3" xfId="15597" xr:uid="{7FEED28A-A12B-433D-A81A-444D62AE57D6}"/>
    <cellStyle name="Normal 12 3 2 2 2 3 2 6 2 3" xfId="15598" xr:uid="{F8389821-83A8-412C-A66D-DFA42B7F9B6A}"/>
    <cellStyle name="Normal 12 3 2 2 2 3 2 6 2 3 2" xfId="15599" xr:uid="{E7503719-A053-4FE7-85D0-03F5B562D949}"/>
    <cellStyle name="Normal 12 3 2 2 2 3 2 6 2 4" xfId="15600" xr:uid="{20705897-1F6E-492E-9A5A-BC126836B073}"/>
    <cellStyle name="Normal 12 3 2 2 2 3 2 6 3" xfId="15601" xr:uid="{4388B2A1-8F28-4CCA-ABDA-EA9C7978F24D}"/>
    <cellStyle name="Normal 12 3 2 2 2 3 2 6 3 2" xfId="15602" xr:uid="{7AAC665E-C177-421F-BC50-D0CBE760CA31}"/>
    <cellStyle name="Normal 12 3 2 2 2 3 2 6 3 2 2" xfId="15603" xr:uid="{12D9DE99-7407-49DB-B831-2C8E3CBF3E03}"/>
    <cellStyle name="Normal 12 3 2 2 2 3 2 6 3 2 2 2" xfId="15604" xr:uid="{2E3090A4-E900-4A8F-9A3D-F3D526193974}"/>
    <cellStyle name="Normal 12 3 2 2 2 3 2 6 3 2 3" xfId="15605" xr:uid="{00805CFF-AAC3-4BE4-913B-D7048B2DBB0F}"/>
    <cellStyle name="Normal 12 3 2 2 2 3 2 6 3 3" xfId="15606" xr:uid="{42840B3C-23E9-4292-8DE6-D00138FB46A4}"/>
    <cellStyle name="Normal 12 3 2 2 2 3 2 6 3 3 2" xfId="15607" xr:uid="{51CD8630-B50E-410B-ADAD-5ECDB63FEE31}"/>
    <cellStyle name="Normal 12 3 2 2 2 3 2 6 3 4" xfId="15608" xr:uid="{83E4B7BD-CEBE-42D0-B09A-078E80DEBF07}"/>
    <cellStyle name="Normal 12 3 2 2 2 3 2 6 4" xfId="15609" xr:uid="{1EEC5B8C-062C-4137-9C8C-B87EA3D8052D}"/>
    <cellStyle name="Normal 12 3 2 2 2 3 2 6 4 2" xfId="15610" xr:uid="{BCCE70B2-1C97-4E62-92BF-B46AAFFE1A78}"/>
    <cellStyle name="Normal 12 3 2 2 2 3 2 6 4 2 2" xfId="15611" xr:uid="{715A9454-86C4-4F4B-B486-02CF371852B6}"/>
    <cellStyle name="Normal 12 3 2 2 2 3 2 6 4 3" xfId="15612" xr:uid="{BFD4C585-8432-407B-90B7-F4AD8BA53AD5}"/>
    <cellStyle name="Normal 12 3 2 2 2 3 2 6 5" xfId="15613" xr:uid="{35E2BCF9-74B4-45FE-A8E8-73FC98C0C039}"/>
    <cellStyle name="Normal 12 3 2 2 2 3 2 6 5 2" xfId="15614" xr:uid="{0410F815-DC18-4E33-AC31-9BB571CAB9C9}"/>
    <cellStyle name="Normal 12 3 2 2 2 3 2 6 6" xfId="15615" xr:uid="{3E90E56A-7BA4-434F-9AF1-75CEC3042936}"/>
    <cellStyle name="Normal 12 3 2 2 2 3 2 7" xfId="15616" xr:uid="{92FCB502-9A65-4024-B53D-05F2BE54ADCD}"/>
    <cellStyle name="Normal 12 3 2 2 2 3 2 7 2" xfId="15617" xr:uid="{51316EA5-013B-47FC-9602-48CCE1930606}"/>
    <cellStyle name="Normal 12 3 2 2 2 3 2 7 2 2" xfId="15618" xr:uid="{40A525FC-D738-4150-8394-7A34AED3A9A8}"/>
    <cellStyle name="Normal 12 3 2 2 2 3 2 7 2 2 2" xfId="15619" xr:uid="{B8618E89-AA95-4E63-A642-1BEC75C4E8BF}"/>
    <cellStyle name="Normal 12 3 2 2 2 3 2 7 2 3" xfId="15620" xr:uid="{1BFEBE07-F9F7-4B36-BEF2-24FA8285CD7D}"/>
    <cellStyle name="Normal 12 3 2 2 2 3 2 7 3" xfId="15621" xr:uid="{DB2821DA-AA6D-43E1-9523-77220EE0E06E}"/>
    <cellStyle name="Normal 12 3 2 2 2 3 2 7 3 2" xfId="15622" xr:uid="{6314E803-93F9-430C-8F93-DD84898F4A2C}"/>
    <cellStyle name="Normal 12 3 2 2 2 3 2 7 4" xfId="15623" xr:uid="{8F334AE7-7B7A-4A52-AB69-9FDFB6C35C0A}"/>
    <cellStyle name="Normal 12 3 2 2 2 3 2 8" xfId="15624" xr:uid="{90A60B96-926B-4971-BDF0-AF27275C4A6A}"/>
    <cellStyle name="Normal 12 3 2 2 2 3 2 8 2" xfId="15625" xr:uid="{799A2E64-2D3F-4A73-AF1E-580FE9F92D22}"/>
    <cellStyle name="Normal 12 3 2 2 2 3 2 8 2 2" xfId="15626" xr:uid="{9A48163A-A816-452D-970C-4A1D7EEB24C8}"/>
    <cellStyle name="Normal 12 3 2 2 2 3 2 8 2 2 2" xfId="15627" xr:uid="{EAE5B236-8488-4815-9BF6-F3FBB3C43EC4}"/>
    <cellStyle name="Normal 12 3 2 2 2 3 2 8 2 3" xfId="15628" xr:uid="{5EA57056-561A-438A-939E-A9C7613D32F9}"/>
    <cellStyle name="Normal 12 3 2 2 2 3 2 8 3" xfId="15629" xr:uid="{EE870255-CD7D-4482-862E-26A35CC5C3AE}"/>
    <cellStyle name="Normal 12 3 2 2 2 3 2 8 3 2" xfId="15630" xr:uid="{E1C0936F-FDFA-48CE-BFAA-99B2DED6344A}"/>
    <cellStyle name="Normal 12 3 2 2 2 3 2 8 4" xfId="15631" xr:uid="{CA93BDF5-C2DA-4AFB-B045-C2B25BD8ED02}"/>
    <cellStyle name="Normal 12 3 2 2 2 3 2 9" xfId="15632" xr:uid="{CC9931FE-B8BB-4B54-A38E-A4C9F15838E0}"/>
    <cellStyle name="Normal 12 3 2 2 2 3 2 9 2" xfId="15633" xr:uid="{5EA556AC-69EA-4006-9785-A238A892E79C}"/>
    <cellStyle name="Normal 12 3 2 2 2 3 2 9 2 2" xfId="15634" xr:uid="{9BF78BD8-67E9-48CC-B09D-A40D2EA8ED57}"/>
    <cellStyle name="Normal 12 3 2 2 2 3 2 9 3" xfId="15635" xr:uid="{14FDD6A5-3AB2-4D17-A4AB-6FB2CBD8FC7F}"/>
    <cellStyle name="Normal 12 3 2 2 2 3 3" xfId="15636" xr:uid="{801193BE-01EE-4BDA-A9A6-096B3418CB56}"/>
    <cellStyle name="Normal 12 3 2 2 2 3 3 2" xfId="15637" xr:uid="{E9B121FE-81DC-4523-A00D-9A60D99088CD}"/>
    <cellStyle name="Normal 12 3 2 2 2 3 3 2 2" xfId="15638" xr:uid="{B8E3F64F-0530-4252-A653-5A141532DDD8}"/>
    <cellStyle name="Normal 12 3 2 2 2 3 3 2 2 2" xfId="15639" xr:uid="{BEFA9204-E92A-4A4A-925E-DA2A8647BD14}"/>
    <cellStyle name="Normal 12 3 2 2 2 3 3 2 2 2 2" xfId="15640" xr:uid="{B44EC444-5B36-4DE8-9E9A-ECBB55527F11}"/>
    <cellStyle name="Normal 12 3 2 2 2 3 3 2 2 2 2 2" xfId="15641" xr:uid="{5FB097EB-3E5A-4BCD-9D5F-081F0F6E936C}"/>
    <cellStyle name="Normal 12 3 2 2 2 3 3 2 2 2 3" xfId="15642" xr:uid="{9A942FF1-ED5A-4263-9D24-B88C712C39CC}"/>
    <cellStyle name="Normal 12 3 2 2 2 3 3 2 2 3" xfId="15643" xr:uid="{B7E56AA8-45D1-408C-94DF-C26D507BD96B}"/>
    <cellStyle name="Normal 12 3 2 2 2 3 3 2 2 3 2" xfId="15644" xr:uid="{2FD57886-DC64-4D8F-B4F9-1D925957DBC5}"/>
    <cellStyle name="Normal 12 3 2 2 2 3 3 2 2 4" xfId="15645" xr:uid="{3AA0CF59-40EA-4558-BCFD-B47807CE8675}"/>
    <cellStyle name="Normal 12 3 2 2 2 3 3 2 3" xfId="15646" xr:uid="{6BBBC146-27C5-4B46-B542-75629432A12A}"/>
    <cellStyle name="Normal 12 3 2 2 2 3 3 2 3 2" xfId="15647" xr:uid="{018D816B-9010-48C2-B630-D02E2FE118F9}"/>
    <cellStyle name="Normal 12 3 2 2 2 3 3 2 3 2 2" xfId="15648" xr:uid="{2BE7C84C-34D6-4159-8354-A053AE8991D0}"/>
    <cellStyle name="Normal 12 3 2 2 2 3 3 2 3 2 2 2" xfId="15649" xr:uid="{348DFE89-09D2-4A4A-8CBA-DDF793EC2DD4}"/>
    <cellStyle name="Normal 12 3 2 2 2 3 3 2 3 2 3" xfId="15650" xr:uid="{159C5603-58F3-4CCF-8795-A8E37ACF16E8}"/>
    <cellStyle name="Normal 12 3 2 2 2 3 3 2 3 3" xfId="15651" xr:uid="{BD7F28B9-A88D-4AC8-BEA1-F7B381CB1737}"/>
    <cellStyle name="Normal 12 3 2 2 2 3 3 2 3 3 2" xfId="15652" xr:uid="{1AC93CE7-ACD8-41A9-8BDD-34FCA3ADDD99}"/>
    <cellStyle name="Normal 12 3 2 2 2 3 3 2 3 4" xfId="15653" xr:uid="{14FDAF69-C3D9-458A-919B-8D9D67EB0F37}"/>
    <cellStyle name="Normal 12 3 2 2 2 3 3 2 4" xfId="15654" xr:uid="{7D0A7288-47EB-4499-ACFF-FDD1FB12BC3C}"/>
    <cellStyle name="Normal 12 3 2 2 2 3 3 2 4 2" xfId="15655" xr:uid="{99FEF74A-387F-4132-85C1-C12FBA759B6B}"/>
    <cellStyle name="Normal 12 3 2 2 2 3 3 2 4 2 2" xfId="15656" xr:uid="{A5540022-D2BD-4C12-8967-E3DCC731D81E}"/>
    <cellStyle name="Normal 12 3 2 2 2 3 3 2 4 3" xfId="15657" xr:uid="{4F7CD89A-0094-4EE6-AB2D-AD6DD460D720}"/>
    <cellStyle name="Normal 12 3 2 2 2 3 3 2 5" xfId="15658" xr:uid="{3FF0EB91-D36A-420A-A148-CD282EFE1C3F}"/>
    <cellStyle name="Normal 12 3 2 2 2 3 3 2 5 2" xfId="15659" xr:uid="{7A85ADAE-5724-4360-B9F3-AFB51499CA02}"/>
    <cellStyle name="Normal 12 3 2 2 2 3 3 2 6" xfId="15660" xr:uid="{BADE555F-441E-4C08-996A-86286F48794A}"/>
    <cellStyle name="Normal 12 3 2 2 2 3 3 3" xfId="15661" xr:uid="{1EDBBC30-DD4A-4CF8-AFD1-5FD18D69E365}"/>
    <cellStyle name="Normal 12 3 2 2 2 3 3 3 2" xfId="15662" xr:uid="{D3A15761-A354-4F82-8548-87EFEF7BC31C}"/>
    <cellStyle name="Normal 12 3 2 2 2 3 3 3 2 2" xfId="15663" xr:uid="{DE249427-DBB9-41B8-94D7-40D94131D4D0}"/>
    <cellStyle name="Normal 12 3 2 2 2 3 3 3 2 2 2" xfId="15664" xr:uid="{AC2EB6FE-9ECC-4F33-97F1-B81439F769F9}"/>
    <cellStyle name="Normal 12 3 2 2 2 3 3 3 2 3" xfId="15665" xr:uid="{C6938287-92D2-4EA9-B8D8-9CF2D6E080E3}"/>
    <cellStyle name="Normal 12 3 2 2 2 3 3 3 3" xfId="15666" xr:uid="{64E08AA8-0580-4B0E-83C7-1BF9B5230FA0}"/>
    <cellStyle name="Normal 12 3 2 2 2 3 3 3 3 2" xfId="15667" xr:uid="{F9BB1BCB-F461-4117-B7FB-4A6B3211D3CC}"/>
    <cellStyle name="Normal 12 3 2 2 2 3 3 3 4" xfId="15668" xr:uid="{7C2780C6-33A9-48B2-95FA-D1B168CFE6D9}"/>
    <cellStyle name="Normal 12 3 2 2 2 3 3 4" xfId="15669" xr:uid="{670A1D28-0693-4967-894E-52C25C0BA75A}"/>
    <cellStyle name="Normal 12 3 2 2 2 3 3 4 2" xfId="15670" xr:uid="{636D881E-1600-4F2C-BA36-7A2DB58250B0}"/>
    <cellStyle name="Normal 12 3 2 2 2 3 3 4 2 2" xfId="15671" xr:uid="{9B74175F-7982-4579-AD3A-302B6D354311}"/>
    <cellStyle name="Normal 12 3 2 2 2 3 3 4 2 2 2" xfId="15672" xr:uid="{5DC6985D-5C69-401D-8ECC-5A8329E5D6A7}"/>
    <cellStyle name="Normal 12 3 2 2 2 3 3 4 2 3" xfId="15673" xr:uid="{D5A7DA44-8CCF-4B33-9331-17DA85F02430}"/>
    <cellStyle name="Normal 12 3 2 2 2 3 3 4 3" xfId="15674" xr:uid="{DDB3A069-4FD0-4143-B189-AB68D6EF9BAC}"/>
    <cellStyle name="Normal 12 3 2 2 2 3 3 4 3 2" xfId="15675" xr:uid="{A08E4280-9B11-4D8C-BC05-3FBF623D62C0}"/>
    <cellStyle name="Normal 12 3 2 2 2 3 3 4 4" xfId="15676" xr:uid="{191200D7-A075-4981-9A4E-8DCD3E6A4DEE}"/>
    <cellStyle name="Normal 12 3 2 2 2 3 3 5" xfId="15677" xr:uid="{46506C43-0878-4B90-BCAD-E0A5E1F9ECB6}"/>
    <cellStyle name="Normal 12 3 2 2 2 3 3 5 2" xfId="15678" xr:uid="{D1146A37-0EA4-4A7B-9423-CCA9E2F5139F}"/>
    <cellStyle name="Normal 12 3 2 2 2 3 3 5 2 2" xfId="15679" xr:uid="{42363182-D430-4B94-9EB4-0FF40C46ACD1}"/>
    <cellStyle name="Normal 12 3 2 2 2 3 3 5 3" xfId="15680" xr:uid="{6D2FC014-12C3-4F12-8B3D-273416504D3C}"/>
    <cellStyle name="Normal 12 3 2 2 2 3 3 6" xfId="15681" xr:uid="{093DFD7C-7B32-4373-A34E-AB157A214D0C}"/>
    <cellStyle name="Normal 12 3 2 2 2 3 3 6 2" xfId="15682" xr:uid="{277CBDF5-4DCF-46E7-88D1-F79B0DD848EE}"/>
    <cellStyle name="Normal 12 3 2 2 2 3 3 7" xfId="15683" xr:uid="{B4B92414-6395-4B3D-AE58-19F7C07F7C32}"/>
    <cellStyle name="Normal 12 3 2 2 2 3 4" xfId="15684" xr:uid="{38BB7F9F-98DF-4571-873C-BB1B9944F59C}"/>
    <cellStyle name="Normal 12 3 2 2 2 3 4 2" xfId="15685" xr:uid="{B76A8E4B-5DC5-4657-AF10-299450D8FF74}"/>
    <cellStyle name="Normal 12 3 2 2 2 3 4 2 2" xfId="15686" xr:uid="{C332DC03-03EE-4B89-B191-CF41287068D8}"/>
    <cellStyle name="Normal 12 3 2 2 2 3 4 2 2 2" xfId="15687" xr:uid="{16680110-4BE7-4D69-A571-B2C90862B2AD}"/>
    <cellStyle name="Normal 12 3 2 2 2 3 4 2 2 2 2" xfId="15688" xr:uid="{9D59E600-1912-4AF0-BD22-2452BA921E98}"/>
    <cellStyle name="Normal 12 3 2 2 2 3 4 2 2 2 2 2" xfId="15689" xr:uid="{67666765-1F0C-4ECA-9702-A2F2558A1B4B}"/>
    <cellStyle name="Normal 12 3 2 2 2 3 4 2 2 2 3" xfId="15690" xr:uid="{363BE0DA-3D80-4051-A8F0-05D3186E762E}"/>
    <cellStyle name="Normal 12 3 2 2 2 3 4 2 2 3" xfId="15691" xr:uid="{606B8DC7-977E-439A-8EC2-B0DAE389E63D}"/>
    <cellStyle name="Normal 12 3 2 2 2 3 4 2 2 3 2" xfId="15692" xr:uid="{51448316-BA97-4410-ABB9-1654AD285DCC}"/>
    <cellStyle name="Normal 12 3 2 2 2 3 4 2 2 4" xfId="15693" xr:uid="{D7DA48EF-CFC5-4ACA-BC64-15171A8A69BC}"/>
    <cellStyle name="Normal 12 3 2 2 2 3 4 2 3" xfId="15694" xr:uid="{06F2D1AC-9EB6-4843-BB28-DD5F858512C3}"/>
    <cellStyle name="Normal 12 3 2 2 2 3 4 2 3 2" xfId="15695" xr:uid="{5F8FDE23-CD6C-47F8-8E81-20EC5F02B555}"/>
    <cellStyle name="Normal 12 3 2 2 2 3 4 2 3 2 2" xfId="15696" xr:uid="{EEE3C1FA-2BC9-4809-BDF1-5B7EAAB03A3F}"/>
    <cellStyle name="Normal 12 3 2 2 2 3 4 2 3 2 2 2" xfId="15697" xr:uid="{36101C3F-5072-4FC8-9DAD-A373B60996FD}"/>
    <cellStyle name="Normal 12 3 2 2 2 3 4 2 3 2 3" xfId="15698" xr:uid="{277CCC7B-54CE-4F41-8EDC-A52A8FDB8EE1}"/>
    <cellStyle name="Normal 12 3 2 2 2 3 4 2 3 3" xfId="15699" xr:uid="{A331074D-6000-4577-8296-642739D2DC33}"/>
    <cellStyle name="Normal 12 3 2 2 2 3 4 2 3 3 2" xfId="15700" xr:uid="{1C3C21E8-FDB3-4D79-9539-BAB7296A7604}"/>
    <cellStyle name="Normal 12 3 2 2 2 3 4 2 3 4" xfId="15701" xr:uid="{1CF8A5ED-7A66-4244-85C8-00E0348030F4}"/>
    <cellStyle name="Normal 12 3 2 2 2 3 4 2 4" xfId="15702" xr:uid="{AA6CBB81-DBE3-4E07-A882-59FB3DAD54F0}"/>
    <cellStyle name="Normal 12 3 2 2 2 3 4 2 4 2" xfId="15703" xr:uid="{5D8AC69A-B8F0-4F37-BC03-E1306F1CA1AF}"/>
    <cellStyle name="Normal 12 3 2 2 2 3 4 2 4 2 2" xfId="15704" xr:uid="{4D7769C1-3DBC-4642-A9BA-DCFAB343D210}"/>
    <cellStyle name="Normal 12 3 2 2 2 3 4 2 4 3" xfId="15705" xr:uid="{28A28390-E206-4522-89C6-19AB3441CFD0}"/>
    <cellStyle name="Normal 12 3 2 2 2 3 4 2 5" xfId="15706" xr:uid="{77A93FDD-64C7-4CED-AA62-4E1EB4C2087E}"/>
    <cellStyle name="Normal 12 3 2 2 2 3 4 2 5 2" xfId="15707" xr:uid="{1702DFA7-AC73-4AE7-B6AD-E2F9CCE204C7}"/>
    <cellStyle name="Normal 12 3 2 2 2 3 4 2 6" xfId="15708" xr:uid="{3DFBA1FE-8C87-41CE-8CB6-4B85F3FD324B}"/>
    <cellStyle name="Normal 12 3 2 2 2 3 4 3" xfId="15709" xr:uid="{72859FE0-CAAC-41A2-9DC1-FD94763DE330}"/>
    <cellStyle name="Normal 12 3 2 2 2 3 4 3 2" xfId="15710" xr:uid="{8AA8905C-47AF-4C4D-9969-E9E5016CD182}"/>
    <cellStyle name="Normal 12 3 2 2 2 3 4 3 2 2" xfId="15711" xr:uid="{5E8DC950-3218-4D87-AE76-5C6C4AFA163A}"/>
    <cellStyle name="Normal 12 3 2 2 2 3 4 3 2 2 2" xfId="15712" xr:uid="{F3839CAB-731E-4FDD-9C4C-105C3CCFC64E}"/>
    <cellStyle name="Normal 12 3 2 2 2 3 4 3 2 3" xfId="15713" xr:uid="{0C08FD87-4029-456F-9749-D3BEF776BEBF}"/>
    <cellStyle name="Normal 12 3 2 2 2 3 4 3 3" xfId="15714" xr:uid="{13CBC087-522E-42D5-8924-D6D78F3F9338}"/>
    <cellStyle name="Normal 12 3 2 2 2 3 4 3 3 2" xfId="15715" xr:uid="{B5E614B5-4056-4FC7-B957-E6FF28672AF9}"/>
    <cellStyle name="Normal 12 3 2 2 2 3 4 3 4" xfId="15716" xr:uid="{14ECE312-89AA-4140-85E8-FE9EDE0773BC}"/>
    <cellStyle name="Normal 12 3 2 2 2 3 4 4" xfId="15717" xr:uid="{08B03F3A-D452-4B9D-9A94-BA4624327B11}"/>
    <cellStyle name="Normal 12 3 2 2 2 3 4 4 2" xfId="15718" xr:uid="{81F38C88-ACAF-4108-97B3-0599E00E013B}"/>
    <cellStyle name="Normal 12 3 2 2 2 3 4 4 2 2" xfId="15719" xr:uid="{14175B63-F7ED-4196-B8D9-FBB82776A279}"/>
    <cellStyle name="Normal 12 3 2 2 2 3 4 4 2 2 2" xfId="15720" xr:uid="{226EF2E7-C35F-4B89-9A2A-F6A2612C2E1D}"/>
    <cellStyle name="Normal 12 3 2 2 2 3 4 4 2 3" xfId="15721" xr:uid="{F772A22F-2672-4475-A9C3-AFA305D1F6E5}"/>
    <cellStyle name="Normal 12 3 2 2 2 3 4 4 3" xfId="15722" xr:uid="{7581BEAE-73BD-424E-8F1C-EE7508C7578D}"/>
    <cellStyle name="Normal 12 3 2 2 2 3 4 4 3 2" xfId="15723" xr:uid="{9C21FA3C-7C02-4CFA-A65F-4F84DD39EE53}"/>
    <cellStyle name="Normal 12 3 2 2 2 3 4 4 4" xfId="15724" xr:uid="{FA834982-1BEB-4A14-ACCC-AE7D78C7DCB4}"/>
    <cellStyle name="Normal 12 3 2 2 2 3 4 5" xfId="15725" xr:uid="{D324B36D-848D-4935-98A9-43FA515E9851}"/>
    <cellStyle name="Normal 12 3 2 2 2 3 4 5 2" xfId="15726" xr:uid="{28A7D665-1438-4E32-9AD8-2B93443ADA7A}"/>
    <cellStyle name="Normal 12 3 2 2 2 3 4 5 2 2" xfId="15727" xr:uid="{3CDC6133-9E73-4AFE-95BB-4011F8C0FB9D}"/>
    <cellStyle name="Normal 12 3 2 2 2 3 4 5 3" xfId="15728" xr:uid="{E928A3E2-0FB5-4CC9-A8DB-220C4BE94CCF}"/>
    <cellStyle name="Normal 12 3 2 2 2 3 4 6" xfId="15729" xr:uid="{4A03DD90-3E19-4FD9-9144-5C8B197F823F}"/>
    <cellStyle name="Normal 12 3 2 2 2 3 4 6 2" xfId="15730" xr:uid="{D64F2118-9FDE-4DB6-9E63-46E0CF9AB25E}"/>
    <cellStyle name="Normal 12 3 2 2 2 3 4 7" xfId="15731" xr:uid="{75812038-D5EE-4800-A632-578C50294D3E}"/>
    <cellStyle name="Normal 12 3 2 2 2 3 5" xfId="15732" xr:uid="{D894567D-70CF-4967-9F17-73E332DF20D0}"/>
    <cellStyle name="Normal 12 3 2 2 2 3 5 2" xfId="15733" xr:uid="{0E6B885C-5E7C-4BDE-AE3A-1DD01A3FB169}"/>
    <cellStyle name="Normal 12 3 2 2 2 3 5 2 2" xfId="15734" xr:uid="{AEC7557D-F42C-43B5-95E6-26439E94C0FB}"/>
    <cellStyle name="Normal 12 3 2 2 2 3 5 2 2 2" xfId="15735" xr:uid="{D0CEA88B-D2D1-4B8F-927A-1E24FD4A9C14}"/>
    <cellStyle name="Normal 12 3 2 2 2 3 5 2 2 2 2" xfId="15736" xr:uid="{5919AF61-5BB4-419B-81C1-83F1BCB915FD}"/>
    <cellStyle name="Normal 12 3 2 2 2 3 5 2 2 3" xfId="15737" xr:uid="{006637C4-9FBF-44A0-B5D3-1AB6D325C9E5}"/>
    <cellStyle name="Normal 12 3 2 2 2 3 5 2 3" xfId="15738" xr:uid="{D0A790DF-E816-4068-B687-7D0346033A3F}"/>
    <cellStyle name="Normal 12 3 2 2 2 3 5 2 3 2" xfId="15739" xr:uid="{4746E4D1-BCEC-4992-9DCB-531FD041BC1B}"/>
    <cellStyle name="Normal 12 3 2 2 2 3 5 2 4" xfId="15740" xr:uid="{586732BE-6D07-430F-B02B-25B7D37E572B}"/>
    <cellStyle name="Normal 12 3 2 2 2 3 5 3" xfId="15741" xr:uid="{3E3AF8FD-801B-431D-AB58-BC1EF908C115}"/>
    <cellStyle name="Normal 12 3 2 2 2 3 5 3 2" xfId="15742" xr:uid="{610BFAAF-6088-4A84-8FFC-E338CB593E7B}"/>
    <cellStyle name="Normal 12 3 2 2 2 3 5 3 2 2" xfId="15743" xr:uid="{2BBD822D-65F2-4DA1-8F22-DC6E949BC4F3}"/>
    <cellStyle name="Normal 12 3 2 2 2 3 5 3 2 2 2" xfId="15744" xr:uid="{F73A2290-4390-40FB-8997-299ED2C39FB6}"/>
    <cellStyle name="Normal 12 3 2 2 2 3 5 3 2 3" xfId="15745" xr:uid="{972DF76E-B8A5-40E9-9242-D3A4931AFB1D}"/>
    <cellStyle name="Normal 12 3 2 2 2 3 5 3 3" xfId="15746" xr:uid="{D820E2E9-DCFA-42C2-B9FA-23CBF31E092D}"/>
    <cellStyle name="Normal 12 3 2 2 2 3 5 3 3 2" xfId="15747" xr:uid="{6E7AB1DF-5D71-4259-A592-4E656E1CAB4C}"/>
    <cellStyle name="Normal 12 3 2 2 2 3 5 3 4" xfId="15748" xr:uid="{D7223E0E-6F42-477C-9ED4-D9D39949F3CE}"/>
    <cellStyle name="Normal 12 3 2 2 2 3 5 4" xfId="15749" xr:uid="{93053DFD-CEB9-4EFE-B6E6-3237DCEE138B}"/>
    <cellStyle name="Normal 12 3 2 2 2 3 5 4 2" xfId="15750" xr:uid="{5D6B97DB-1A68-4C21-ABD2-64F5960BBE74}"/>
    <cellStyle name="Normal 12 3 2 2 2 3 5 4 2 2" xfId="15751" xr:uid="{83949212-7530-4A9A-86F3-B0158FB570AA}"/>
    <cellStyle name="Normal 12 3 2 2 2 3 5 4 3" xfId="15752" xr:uid="{45A21FCE-1C9F-480A-853E-5C8599EA8441}"/>
    <cellStyle name="Normal 12 3 2 2 2 3 5 5" xfId="15753" xr:uid="{2B4D74BB-8923-479A-9F86-B05A84F39653}"/>
    <cellStyle name="Normal 12 3 2 2 2 3 5 5 2" xfId="15754" xr:uid="{0173BAA0-527A-4F9B-87C1-2141DFA40973}"/>
    <cellStyle name="Normal 12 3 2 2 2 3 5 6" xfId="15755" xr:uid="{FF131580-FEEB-4B42-BC0B-F69CD30347E2}"/>
    <cellStyle name="Normal 12 3 2 2 2 3 6" xfId="15756" xr:uid="{B07FD52B-C7F9-4CB5-8A5D-CC1B3569CE1E}"/>
    <cellStyle name="Normal 12 3 2 2 2 3 6 2" xfId="15757" xr:uid="{E38FDF06-3399-4D1D-9400-70D5FF5358F2}"/>
    <cellStyle name="Normal 12 3 2 2 2 3 6 2 2" xfId="15758" xr:uid="{3CCC412B-29DA-492F-B278-E9E5889620C1}"/>
    <cellStyle name="Normal 12 3 2 2 2 3 6 2 2 2" xfId="15759" xr:uid="{03DFFD15-1E2B-4B3A-8854-1175288A7F22}"/>
    <cellStyle name="Normal 12 3 2 2 2 3 6 2 3" xfId="15760" xr:uid="{CF320934-4BF1-488F-805C-B56A8FD23504}"/>
    <cellStyle name="Normal 12 3 2 2 2 3 6 3" xfId="15761" xr:uid="{C3BD9AA8-4D13-4528-9B5F-72871A654EF5}"/>
    <cellStyle name="Normal 12 3 2 2 2 3 6 3 2" xfId="15762" xr:uid="{951D95EB-277C-4459-8C44-5CA658BFE4C5}"/>
    <cellStyle name="Normal 12 3 2 2 2 3 6 4" xfId="15763" xr:uid="{E6DB8F7C-C5BB-40B2-B226-5C67EFCE840F}"/>
    <cellStyle name="Normal 12 3 2 2 2 3 7" xfId="15764" xr:uid="{11B4A8A9-02BA-4E1A-B2F1-C851E5F5C2CB}"/>
    <cellStyle name="Normal 12 3 2 2 2 3 7 2" xfId="15765" xr:uid="{67DCA8F4-706E-44BC-8C0D-652B5069C7F3}"/>
    <cellStyle name="Normal 12 3 2 2 2 3 7 2 2" xfId="15766" xr:uid="{E7B7B944-6D39-41B8-8E63-4CD1FB3A2121}"/>
    <cellStyle name="Normal 12 3 2 2 2 3 7 2 2 2" xfId="15767" xr:uid="{AA55DE18-275B-4E7B-A200-30C6769F4236}"/>
    <cellStyle name="Normal 12 3 2 2 2 3 7 2 3" xfId="15768" xr:uid="{6DFEA293-1F0F-436D-B6D7-5974C17DDC98}"/>
    <cellStyle name="Normal 12 3 2 2 2 3 7 3" xfId="15769" xr:uid="{95FCDFD1-12B5-409C-BD39-66F8C857CFA8}"/>
    <cellStyle name="Normal 12 3 2 2 2 3 7 3 2" xfId="15770" xr:uid="{A0364F43-EE77-4EF4-AB78-7DA6B31901D7}"/>
    <cellStyle name="Normal 12 3 2 2 2 3 7 4" xfId="15771" xr:uid="{7E8D30CE-AA08-4764-AF0E-4B0EFAD97344}"/>
    <cellStyle name="Normal 12 3 2 2 2 3 8" xfId="15772" xr:uid="{60EE71F2-459F-4C67-8958-F15D07290E36}"/>
    <cellStyle name="Normal 12 3 2 2 2 3 8 2" xfId="15773" xr:uid="{681883D1-C3A2-4D3E-9178-B43EA885E5F9}"/>
    <cellStyle name="Normal 12 3 2 2 2 3 8 2 2" xfId="15774" xr:uid="{7BC06082-C18A-4A63-A5E9-27500B616376}"/>
    <cellStyle name="Normal 12 3 2 2 2 3 8 3" xfId="15775" xr:uid="{91735770-4EAE-4B76-90C7-1BF9B4A74C41}"/>
    <cellStyle name="Normal 12 3 2 2 2 3 9" xfId="15776" xr:uid="{8D125169-E55A-4028-B45F-54212537FD70}"/>
    <cellStyle name="Normal 12 3 2 2 2 3 9 2" xfId="15777" xr:uid="{EC605E14-DD17-4EC0-8972-C2DEB805E3E6}"/>
    <cellStyle name="Normal 12 3 2 2 2 4" xfId="15778" xr:uid="{A552EAFF-2829-434F-AEDD-E07CC2E02246}"/>
    <cellStyle name="Normal 12 3 2 2 2 4 2" xfId="15779" xr:uid="{A29A74DF-C9FB-4EE6-AE2D-BDCBF15C34B9}"/>
    <cellStyle name="Normal 12 3 2 2 2 4 2 2" xfId="15780" xr:uid="{C7C8A97F-088A-47AE-A416-FD1A4B98615D}"/>
    <cellStyle name="Normal 12 3 2 2 2 4 2 2 2" xfId="15781" xr:uid="{A9F4700B-7862-469E-8265-FACFDEB9DEF3}"/>
    <cellStyle name="Normal 12 3 2 2 2 4 2 2 2 2" xfId="15782" xr:uid="{E9AAF38C-F238-4E54-B874-17B8FA5F8734}"/>
    <cellStyle name="Normal 12 3 2 2 2 4 2 2 2 2 2" xfId="15783" xr:uid="{2409727A-B727-45E7-9C81-D15C9752B9B5}"/>
    <cellStyle name="Normal 12 3 2 2 2 4 2 2 2 3" xfId="15784" xr:uid="{40BE4202-FCD3-4BA6-B947-ABFF614D557D}"/>
    <cellStyle name="Normal 12 3 2 2 2 4 2 2 3" xfId="15785" xr:uid="{6720EBB6-0629-4E7B-A033-CC4BDCE9010C}"/>
    <cellStyle name="Normal 12 3 2 2 2 4 2 2 3 2" xfId="15786" xr:uid="{EC300865-F2FD-4F2A-B6C1-DA1BCB44BDB2}"/>
    <cellStyle name="Normal 12 3 2 2 2 4 2 2 4" xfId="15787" xr:uid="{3F78B15D-0BB3-4759-BC32-0988E6CB947E}"/>
    <cellStyle name="Normal 12 3 2 2 2 4 2 3" xfId="15788" xr:uid="{D9935D26-2296-4EEB-94EA-F46740AD244D}"/>
    <cellStyle name="Normal 12 3 2 2 2 4 2 3 2" xfId="15789" xr:uid="{24BBC8AA-AF80-4746-BC94-E775F8EA672E}"/>
    <cellStyle name="Normal 12 3 2 2 2 4 2 3 2 2" xfId="15790" xr:uid="{C6A0BD29-6152-46B9-9669-4867F3BE0EE6}"/>
    <cellStyle name="Normal 12 3 2 2 2 4 2 3 2 2 2" xfId="15791" xr:uid="{957D0ED3-60BD-425F-9846-755FC26E9A85}"/>
    <cellStyle name="Normal 12 3 2 2 2 4 2 3 2 3" xfId="15792" xr:uid="{FEBE0114-B3CB-4E79-8FB5-48D72F1711C9}"/>
    <cellStyle name="Normal 12 3 2 2 2 4 2 3 3" xfId="15793" xr:uid="{41908916-DAA7-42AF-98BB-28B86F8A028E}"/>
    <cellStyle name="Normal 12 3 2 2 2 4 2 3 3 2" xfId="15794" xr:uid="{4DD3EC2C-8E0E-474E-AD51-AC625F3AB568}"/>
    <cellStyle name="Normal 12 3 2 2 2 4 2 3 4" xfId="15795" xr:uid="{7650495A-0B4A-4B44-8C6D-A116AAFAEF24}"/>
    <cellStyle name="Normal 12 3 2 2 2 4 2 4" xfId="15796" xr:uid="{C57A8841-1315-4213-9C7E-54115973FD54}"/>
    <cellStyle name="Normal 12 3 2 2 2 4 2 4 2" xfId="15797" xr:uid="{95729A4D-D0D1-47D8-A55E-857E05786C97}"/>
    <cellStyle name="Normal 12 3 2 2 2 4 2 4 2 2" xfId="15798" xr:uid="{225C02DC-B49A-472F-BD1C-DF979B974BF9}"/>
    <cellStyle name="Normal 12 3 2 2 2 4 2 4 3" xfId="15799" xr:uid="{44B3D70F-BB69-4FB3-A295-0D34BA50C67F}"/>
    <cellStyle name="Normal 12 3 2 2 2 4 2 5" xfId="15800" xr:uid="{2654B30E-01C6-449D-8F2C-38474259522A}"/>
    <cellStyle name="Normal 12 3 2 2 2 4 2 5 2" xfId="15801" xr:uid="{A27DDB51-71FD-4D29-BEDB-A8C4B15678EF}"/>
    <cellStyle name="Normal 12 3 2 2 2 4 2 6" xfId="15802" xr:uid="{3FE1FD07-CC04-44CA-BD2F-15489F06EA19}"/>
    <cellStyle name="Normal 12 3 2 2 2 4 3" xfId="15803" xr:uid="{37D08C3B-AEBE-483D-B9E6-AF2312396C85}"/>
    <cellStyle name="Normal 12 3 2 2 2 4 3 2" xfId="15804" xr:uid="{DE6E1FD0-5161-4AB7-91D4-A7A726DFEC56}"/>
    <cellStyle name="Normal 12 3 2 2 2 4 3 2 2" xfId="15805" xr:uid="{F09B599B-F358-46FE-AFBD-951D3A2E1AE3}"/>
    <cellStyle name="Normal 12 3 2 2 2 4 3 2 2 2" xfId="15806" xr:uid="{0C8E19A2-F619-4EEF-A475-FA58D3B5DF7C}"/>
    <cellStyle name="Normal 12 3 2 2 2 4 3 2 3" xfId="15807" xr:uid="{51F280C0-9BCC-4673-984A-7AA327EFA53E}"/>
    <cellStyle name="Normal 12 3 2 2 2 4 3 3" xfId="15808" xr:uid="{8CD1A679-915E-4A8A-967A-B83807085B7E}"/>
    <cellStyle name="Normal 12 3 2 2 2 4 3 3 2" xfId="15809" xr:uid="{A4859827-488D-4DED-B9D6-A907CB982713}"/>
    <cellStyle name="Normal 12 3 2 2 2 4 3 4" xfId="15810" xr:uid="{E2EE27A1-DD24-4FA3-B816-61C5A2895788}"/>
    <cellStyle name="Normal 12 3 2 2 2 4 4" xfId="15811" xr:uid="{0CFA0A05-F3B6-4D9B-A676-F48207B100AF}"/>
    <cellStyle name="Normal 12 3 2 2 2 4 4 2" xfId="15812" xr:uid="{650C9A59-8B36-4C13-A2B2-095AE94AF420}"/>
    <cellStyle name="Normal 12 3 2 2 2 4 4 2 2" xfId="15813" xr:uid="{4039B7F6-F2E8-47B5-B42A-E14A46271ECB}"/>
    <cellStyle name="Normal 12 3 2 2 2 4 4 2 2 2" xfId="15814" xr:uid="{752AEE9A-62C4-45F9-BC8E-BD8EE12E7648}"/>
    <cellStyle name="Normal 12 3 2 2 2 4 4 2 3" xfId="15815" xr:uid="{CECB4895-C171-4BDB-B686-F565322A71A8}"/>
    <cellStyle name="Normal 12 3 2 2 2 4 4 3" xfId="15816" xr:uid="{A3E39FFF-0169-41B3-BB8B-E9DC91DED521}"/>
    <cellStyle name="Normal 12 3 2 2 2 4 4 3 2" xfId="15817" xr:uid="{C1698615-3074-4393-A540-C15CF60C3632}"/>
    <cellStyle name="Normal 12 3 2 2 2 4 4 4" xfId="15818" xr:uid="{AFD9BDD4-CC2E-434E-9AD5-46A12024175C}"/>
    <cellStyle name="Normal 12 3 2 2 2 4 5" xfId="15819" xr:uid="{9EAFFDE7-60F2-4B2B-8DB4-6ACDF5B7D2C0}"/>
    <cellStyle name="Normal 12 3 2 2 2 4 5 2" xfId="15820" xr:uid="{BF7C0732-8795-4437-8EA3-34B45BABF086}"/>
    <cellStyle name="Normal 12 3 2 2 2 4 5 2 2" xfId="15821" xr:uid="{11BDFB03-44E8-4F26-81FD-1805965A16AB}"/>
    <cellStyle name="Normal 12 3 2 2 2 4 5 3" xfId="15822" xr:uid="{468F65A1-D466-4A9B-BA9C-3CD1AE622C5A}"/>
    <cellStyle name="Normal 12 3 2 2 2 4 6" xfId="15823" xr:uid="{9D49014D-ACB1-41E9-92D4-82BBCA653B7E}"/>
    <cellStyle name="Normal 12 3 2 2 2 4 6 2" xfId="15824" xr:uid="{B03DD340-DEBF-4329-B7E5-59B6EBD7D07E}"/>
    <cellStyle name="Normal 12 3 2 2 2 4 7" xfId="15825" xr:uid="{48319F9C-B752-4A24-9B21-7E186E134A97}"/>
    <cellStyle name="Normal 12 3 2 2 2 5" xfId="15826" xr:uid="{14E71F69-A342-49C6-A413-67A759F282FC}"/>
    <cellStyle name="Normal 12 3 2 2 2 5 2" xfId="15827" xr:uid="{2ECAE1B6-088E-4E28-9395-A7F08AE5A34F}"/>
    <cellStyle name="Normal 12 3 2 2 2 5 2 2" xfId="15828" xr:uid="{14EAEA90-8378-4F37-AF7A-DB4CAB8AAA83}"/>
    <cellStyle name="Normal 12 3 2 2 2 5 2 2 2" xfId="15829" xr:uid="{EBF82691-5E62-4D24-8BD7-1D1F7EDFBE31}"/>
    <cellStyle name="Normal 12 3 2 2 2 5 2 2 2 2" xfId="15830" xr:uid="{364BEEBA-FFAB-4051-906B-F659B611F3E2}"/>
    <cellStyle name="Normal 12 3 2 2 2 5 2 2 2 2 2" xfId="15831" xr:uid="{CEFC12C0-534D-4A10-8476-DC7B6784FDF2}"/>
    <cellStyle name="Normal 12 3 2 2 2 5 2 2 2 3" xfId="15832" xr:uid="{8745F8B7-E5A9-41F7-8C90-8FDC18AAF677}"/>
    <cellStyle name="Normal 12 3 2 2 2 5 2 2 3" xfId="15833" xr:uid="{D37ED0B6-4258-437C-B8EB-28F7C3967257}"/>
    <cellStyle name="Normal 12 3 2 2 2 5 2 2 3 2" xfId="15834" xr:uid="{32569D67-9789-4E82-9B1B-14F0C4F8F7EA}"/>
    <cellStyle name="Normal 12 3 2 2 2 5 2 2 4" xfId="15835" xr:uid="{90DB517B-6513-418E-82B0-7EA0F97B23CD}"/>
    <cellStyle name="Normal 12 3 2 2 2 5 2 3" xfId="15836" xr:uid="{267ED65B-CD53-4CA9-B327-720F30C53989}"/>
    <cellStyle name="Normal 12 3 2 2 2 5 2 3 2" xfId="15837" xr:uid="{00FD9E44-AECD-48D1-B2F8-F8999EB69598}"/>
    <cellStyle name="Normal 12 3 2 2 2 5 2 3 2 2" xfId="15838" xr:uid="{9D308B33-A7DE-4A42-B0C4-3741E9BC7AA1}"/>
    <cellStyle name="Normal 12 3 2 2 2 5 2 3 2 2 2" xfId="15839" xr:uid="{F4A355CC-A693-4028-8620-B1EEE73DB88A}"/>
    <cellStyle name="Normal 12 3 2 2 2 5 2 3 2 3" xfId="15840" xr:uid="{425C7DD2-74BC-48F7-9928-AB02C468043F}"/>
    <cellStyle name="Normal 12 3 2 2 2 5 2 3 3" xfId="15841" xr:uid="{C9DE876F-EF71-41FF-B208-C1B325447AA5}"/>
    <cellStyle name="Normal 12 3 2 2 2 5 2 3 3 2" xfId="15842" xr:uid="{D2C3F22B-CA61-471F-93B2-70DE2E0B1CE8}"/>
    <cellStyle name="Normal 12 3 2 2 2 5 2 3 4" xfId="15843" xr:uid="{16F63CFA-743C-4849-9363-0CD5DECAB599}"/>
    <cellStyle name="Normal 12 3 2 2 2 5 2 4" xfId="15844" xr:uid="{3DA96AED-7EE0-4567-929E-490C3AD7D6B9}"/>
    <cellStyle name="Normal 12 3 2 2 2 5 2 4 2" xfId="15845" xr:uid="{FA7D177B-BA68-4665-ACA6-D539ACAF23A6}"/>
    <cellStyle name="Normal 12 3 2 2 2 5 2 4 2 2" xfId="15846" xr:uid="{65095106-753E-4613-BCDD-E240FE1A8A4A}"/>
    <cellStyle name="Normal 12 3 2 2 2 5 2 4 3" xfId="15847" xr:uid="{67FCF5A4-3B0E-4803-9A84-4930A31D8B7D}"/>
    <cellStyle name="Normal 12 3 2 2 2 5 2 5" xfId="15848" xr:uid="{BF3644EC-1E1A-4D57-BD5C-A5F3D4ADF2B7}"/>
    <cellStyle name="Normal 12 3 2 2 2 5 2 5 2" xfId="15849" xr:uid="{339C4EC8-828F-480A-A37E-DD07B9EED392}"/>
    <cellStyle name="Normal 12 3 2 2 2 5 2 6" xfId="15850" xr:uid="{4E27483D-E882-4B16-9428-52BC9C867FE1}"/>
    <cellStyle name="Normal 12 3 2 2 2 5 3" xfId="15851" xr:uid="{67D9CFF4-68A7-43EF-97D6-D2BA22EC58C9}"/>
    <cellStyle name="Normal 12 3 2 2 2 5 3 2" xfId="15852" xr:uid="{D40C42C5-AAD1-483E-9221-640997FD9753}"/>
    <cellStyle name="Normal 12 3 2 2 2 5 3 2 2" xfId="15853" xr:uid="{80A67F87-BFC0-48D7-81B5-6378769FD15F}"/>
    <cellStyle name="Normal 12 3 2 2 2 5 3 2 2 2" xfId="15854" xr:uid="{079BE413-18B2-4E58-9358-4CE49A8C3F21}"/>
    <cellStyle name="Normal 12 3 2 2 2 5 3 2 3" xfId="15855" xr:uid="{C8EF2DBC-D3D4-458B-BC83-3FD54A394419}"/>
    <cellStyle name="Normal 12 3 2 2 2 5 3 3" xfId="15856" xr:uid="{349BB982-A65E-4A7C-8381-351FDC1BE458}"/>
    <cellStyle name="Normal 12 3 2 2 2 5 3 3 2" xfId="15857" xr:uid="{8253069A-56EE-4E14-B7EB-A873B375D852}"/>
    <cellStyle name="Normal 12 3 2 2 2 5 3 4" xfId="15858" xr:uid="{12C7E5E4-C36E-4131-A03F-03AEC4FB2CD3}"/>
    <cellStyle name="Normal 12 3 2 2 2 5 4" xfId="15859" xr:uid="{838C77EA-E1AA-4A81-BB91-961A03D69F10}"/>
    <cellStyle name="Normal 12 3 2 2 2 5 4 2" xfId="15860" xr:uid="{56C8C62D-3668-4B16-88F7-ED41AD4851DC}"/>
    <cellStyle name="Normal 12 3 2 2 2 5 4 2 2" xfId="15861" xr:uid="{35C7A1F4-9E03-49AC-81A4-91EFABF3022B}"/>
    <cellStyle name="Normal 12 3 2 2 2 5 4 2 2 2" xfId="15862" xr:uid="{CDD1CF88-C291-4C32-B2EE-7423EA8F2F97}"/>
    <cellStyle name="Normal 12 3 2 2 2 5 4 2 3" xfId="15863" xr:uid="{9135F11D-2100-418C-8AD5-E8B893AF4BB7}"/>
    <cellStyle name="Normal 12 3 2 2 2 5 4 3" xfId="15864" xr:uid="{596E722B-C7CC-43C6-85F4-B64F16AAB0CB}"/>
    <cellStyle name="Normal 12 3 2 2 2 5 4 3 2" xfId="15865" xr:uid="{F1DBDF2E-635E-436F-BE88-7EE7048D03A2}"/>
    <cellStyle name="Normal 12 3 2 2 2 5 4 4" xfId="15866" xr:uid="{2C1C41C6-C886-4782-8D3D-8644CF4D2C53}"/>
    <cellStyle name="Normal 12 3 2 2 2 5 5" xfId="15867" xr:uid="{7F3235EA-9A27-4B3A-B38F-1362E5374D5C}"/>
    <cellStyle name="Normal 12 3 2 2 2 5 5 2" xfId="15868" xr:uid="{F22D7009-F98B-40AE-8E0F-C74B39C7E6B1}"/>
    <cellStyle name="Normal 12 3 2 2 2 5 5 2 2" xfId="15869" xr:uid="{C1999A09-EDD1-4616-802F-8ED6714ECBA6}"/>
    <cellStyle name="Normal 12 3 2 2 2 5 5 3" xfId="15870" xr:uid="{88DC7D08-4AE1-4665-8319-7CB605BDAF3E}"/>
    <cellStyle name="Normal 12 3 2 2 2 5 6" xfId="15871" xr:uid="{B7BDF177-3996-4E80-8054-059ECE81EA83}"/>
    <cellStyle name="Normal 12 3 2 2 2 5 6 2" xfId="15872" xr:uid="{DAEFA06D-F342-4BF4-94F6-EF8E494FF03A}"/>
    <cellStyle name="Normal 12 3 2 2 2 5 7" xfId="15873" xr:uid="{E9C1D408-1D99-4475-93F6-0C9836153B62}"/>
    <cellStyle name="Normal 12 3 2 2 2 6" xfId="15874" xr:uid="{58B1FEB3-B36E-426F-8EC8-7BA25C57E601}"/>
    <cellStyle name="Normal 12 3 2 2 2 6 2" xfId="15875" xr:uid="{63329459-A148-4521-9E58-1556C3830745}"/>
    <cellStyle name="Normal 12 3 2 2 2 6 2 2" xfId="15876" xr:uid="{E2B3E8B4-82D9-4D0C-813C-8CDBAF711DF2}"/>
    <cellStyle name="Normal 12 3 2 2 2 6 2 2 2" xfId="15877" xr:uid="{776E709B-8898-475A-9DFC-2F1E8D2EF971}"/>
    <cellStyle name="Normal 12 3 2 2 2 6 2 2 2 2" xfId="15878" xr:uid="{6A6DFC1D-DE91-4834-AD78-63929D6F9437}"/>
    <cellStyle name="Normal 12 3 2 2 2 6 2 2 3" xfId="15879" xr:uid="{54C6A392-4DAD-47F2-BAE2-8772C48EAFCF}"/>
    <cellStyle name="Normal 12 3 2 2 2 6 2 3" xfId="15880" xr:uid="{E86B2120-3C4A-4E24-8CA0-3A153F314659}"/>
    <cellStyle name="Normal 12 3 2 2 2 6 2 3 2" xfId="15881" xr:uid="{CACB8C85-327F-4C07-B3FB-4A669598573B}"/>
    <cellStyle name="Normal 12 3 2 2 2 6 2 4" xfId="15882" xr:uid="{81141055-F5C2-4168-A7CF-3213B2BDD68A}"/>
    <cellStyle name="Normal 12 3 2 2 2 6 3" xfId="15883" xr:uid="{E9837FEA-3DA2-49AA-83EE-9AA7B7CDE2C3}"/>
    <cellStyle name="Normal 12 3 2 2 2 6 3 2" xfId="15884" xr:uid="{E783637B-57C7-4794-85B5-F625DE98213A}"/>
    <cellStyle name="Normal 12 3 2 2 2 6 3 2 2" xfId="15885" xr:uid="{96C0C38B-F3D7-440C-AF41-22F6B674A2B7}"/>
    <cellStyle name="Normal 12 3 2 2 2 6 3 2 2 2" xfId="15886" xr:uid="{8910F1ED-839A-446D-9CD7-DDB8E8D6821F}"/>
    <cellStyle name="Normal 12 3 2 2 2 6 3 2 3" xfId="15887" xr:uid="{E6D975F5-DA57-4AC2-85D4-C4B955B714E2}"/>
    <cellStyle name="Normal 12 3 2 2 2 6 3 3" xfId="15888" xr:uid="{25EB823D-AD18-4C01-92C3-755949B0C091}"/>
    <cellStyle name="Normal 12 3 2 2 2 6 3 3 2" xfId="15889" xr:uid="{DFB6EB3E-9181-4089-AA70-C74DAA44346C}"/>
    <cellStyle name="Normal 12 3 2 2 2 6 3 4" xfId="15890" xr:uid="{7276D99E-9572-4267-B0FE-D7BB4C08D88E}"/>
    <cellStyle name="Normal 12 3 2 2 2 6 4" xfId="15891" xr:uid="{EE2F2BA3-852D-41DB-8DDD-A85808A65E36}"/>
    <cellStyle name="Normal 12 3 2 2 2 6 4 2" xfId="15892" xr:uid="{BA32F0F3-C2AE-4639-9394-49C074C34746}"/>
    <cellStyle name="Normal 12 3 2 2 2 6 4 2 2" xfId="15893" xr:uid="{B1C7110D-982D-49A7-936C-0B6E7F819EDB}"/>
    <cellStyle name="Normal 12 3 2 2 2 6 4 3" xfId="15894" xr:uid="{825A68C0-6020-46BD-9105-EFF42D437ACF}"/>
    <cellStyle name="Normal 12 3 2 2 2 6 5" xfId="15895" xr:uid="{0C05B485-6D3D-4582-9386-20961F5CE1BC}"/>
    <cellStyle name="Normal 12 3 2 2 2 6 5 2" xfId="15896" xr:uid="{B04E34AF-30C0-42C1-B340-9E6034343AB7}"/>
    <cellStyle name="Normal 12 3 2 2 2 6 6" xfId="15897" xr:uid="{A51EE4D2-AF5F-4617-A02E-499DE944BD3C}"/>
    <cellStyle name="Normal 12 3 2 2 2 7" xfId="15898" xr:uid="{121450AD-08A4-4D0A-BA47-56073E0E0C24}"/>
    <cellStyle name="Normal 12 3 2 2 2 7 2" xfId="15899" xr:uid="{9EE2F65F-8B47-4BA7-9241-211B20AA490B}"/>
    <cellStyle name="Normal 12 3 2 2 2 7 2 2" xfId="15900" xr:uid="{E37F19B0-12BF-4729-8194-E6D8A3BFE7B1}"/>
    <cellStyle name="Normal 12 3 2 2 2 7 2 2 2" xfId="15901" xr:uid="{7C84A46C-11A7-4FE6-B19C-B89F1612B7C1}"/>
    <cellStyle name="Normal 12 3 2 2 2 7 2 3" xfId="15902" xr:uid="{797C142E-881D-4346-9FDC-702B70017991}"/>
    <cellStyle name="Normal 12 3 2 2 2 7 3" xfId="15903" xr:uid="{66A22962-E9A8-481B-AB71-A16A314F81C1}"/>
    <cellStyle name="Normal 12 3 2 2 2 7 3 2" xfId="15904" xr:uid="{527BD67D-678A-4974-BB46-1F401E1695AF}"/>
    <cellStyle name="Normal 12 3 2 2 2 7 4" xfId="15905" xr:uid="{84C1D005-2664-4552-838D-41AB0BBB2BC4}"/>
    <cellStyle name="Normal 12 3 2 2 2 8" xfId="15906" xr:uid="{896E806A-D919-4139-9AD1-3C7151DF863F}"/>
    <cellStyle name="Normal 12 3 2 2 2 8 2" xfId="15907" xr:uid="{00852118-A04C-42EB-9B46-B6AEF820C2B3}"/>
    <cellStyle name="Normal 12 3 2 2 2 8 2 2" xfId="15908" xr:uid="{7CAD38E6-B317-4AB0-A7A2-F1549F9EE3A8}"/>
    <cellStyle name="Normal 12 3 2 2 2 8 2 2 2" xfId="15909" xr:uid="{551971EC-5D56-453A-9A1F-5E67CC60F241}"/>
    <cellStyle name="Normal 12 3 2 2 2 8 2 3" xfId="15910" xr:uid="{CAFADBF5-2DE7-41E1-87CB-864A463DE71B}"/>
    <cellStyle name="Normal 12 3 2 2 2 8 3" xfId="15911" xr:uid="{B324CAEA-B4F4-41EE-8C61-6E27A5159ADF}"/>
    <cellStyle name="Normal 12 3 2 2 2 8 3 2" xfId="15912" xr:uid="{AED27E52-8A2C-4169-B0C6-41539B83F2D1}"/>
    <cellStyle name="Normal 12 3 2 2 2 8 4" xfId="15913" xr:uid="{6A77E133-7EAA-4223-828E-360D6666BAB3}"/>
    <cellStyle name="Normal 12 3 2 2 2 9" xfId="15914" xr:uid="{B3041536-E5CA-4498-B763-D264A6E4B4E2}"/>
    <cellStyle name="Normal 12 3 2 2 2 9 2" xfId="15915" xr:uid="{533141D2-AA52-43AC-A6C5-F75FB14861CA}"/>
    <cellStyle name="Normal 12 3 2 2 2 9 2 2" xfId="15916" xr:uid="{55B0B531-98FC-451B-9972-1B78AECB0918}"/>
    <cellStyle name="Normal 12 3 2 2 2 9 3" xfId="15917" xr:uid="{D73CB4F6-8BD8-4C2C-A047-F511FF8CF000}"/>
    <cellStyle name="Normal 12 3 2 2 3" xfId="15918" xr:uid="{EB5A8193-1FAA-4580-B5BC-2BA0BCD1D5A1}"/>
    <cellStyle name="Normal 12 3 2 2 3 2" xfId="15919" xr:uid="{C738652F-D953-4E30-92F5-1041C3E8B229}"/>
    <cellStyle name="Normal 12 3 2 2 3 2 2" xfId="15920" xr:uid="{025FB874-A0D1-4D3B-91A8-612396CD2373}"/>
    <cellStyle name="Normal 12 3 2 2 3 2 2 2" xfId="15921" xr:uid="{F3490A4A-2213-4308-BBAA-C921D8C2A0BA}"/>
    <cellStyle name="Normal 12 3 2 2 3 2 2 2 2" xfId="15922" xr:uid="{D185E731-D1B6-491B-ADE7-5EE730F07F0E}"/>
    <cellStyle name="Normal 12 3 2 2 3 2 2 2 2 2" xfId="15923" xr:uid="{4F3EF01F-ECA9-4C66-9E07-92E8273AECC7}"/>
    <cellStyle name="Normal 12 3 2 2 3 2 2 2 2 2 2" xfId="15924" xr:uid="{9313D50B-25F3-454E-953E-9B704ECDC811}"/>
    <cellStyle name="Normal 12 3 2 2 3 2 2 2 2 3" xfId="15925" xr:uid="{2CCA73B0-779F-4A1A-AB37-82A1617C442C}"/>
    <cellStyle name="Normal 12 3 2 2 3 2 2 2 3" xfId="15926" xr:uid="{1F75DB1F-9712-4518-AA23-A4C4011E3DAB}"/>
    <cellStyle name="Normal 12 3 2 2 3 2 2 2 3 2" xfId="15927" xr:uid="{AD98CB3D-6E5C-44C2-8705-22C01203C1A4}"/>
    <cellStyle name="Normal 12 3 2 2 3 2 2 2 4" xfId="15928" xr:uid="{A715FFBA-6E13-479D-8474-88F17157D88B}"/>
    <cellStyle name="Normal 12 3 2 2 3 2 2 3" xfId="15929" xr:uid="{3984E533-CB2A-4A85-8C9D-122E81CA5E14}"/>
    <cellStyle name="Normal 12 3 2 2 3 2 2 3 2" xfId="15930" xr:uid="{DCEF845E-D101-42C1-A112-480470BDD86A}"/>
    <cellStyle name="Normal 12 3 2 2 3 2 2 3 2 2" xfId="15931" xr:uid="{5D963ECB-AD63-4909-909F-D392CB87C469}"/>
    <cellStyle name="Normal 12 3 2 2 3 2 2 3 2 2 2" xfId="15932" xr:uid="{D4D09D8D-56F3-46F8-8DF8-AEEE72DA48EE}"/>
    <cellStyle name="Normal 12 3 2 2 3 2 2 3 2 3" xfId="15933" xr:uid="{E0D50438-2F94-4D50-AD46-2276301AE03B}"/>
    <cellStyle name="Normal 12 3 2 2 3 2 2 3 3" xfId="15934" xr:uid="{35F0454C-47E7-4225-95E7-7CBEA58D2BDE}"/>
    <cellStyle name="Normal 12 3 2 2 3 2 2 3 3 2" xfId="15935" xr:uid="{F536E6F1-5147-4522-9022-D3F0772A1065}"/>
    <cellStyle name="Normal 12 3 2 2 3 2 2 3 4" xfId="15936" xr:uid="{A0CF5F02-3EEA-487B-A0F5-FD83C2336212}"/>
    <cellStyle name="Normal 12 3 2 2 3 2 2 4" xfId="15937" xr:uid="{90A72634-3360-42CE-9BF1-45E4B79D8147}"/>
    <cellStyle name="Normal 12 3 2 2 3 2 2 4 2" xfId="15938" xr:uid="{6D955528-87F0-4CF3-8E81-752706E1EC0B}"/>
    <cellStyle name="Normal 12 3 2 2 3 2 2 4 2 2" xfId="15939" xr:uid="{186E2CB5-074E-4A18-9BFE-2A458E7DFF93}"/>
    <cellStyle name="Normal 12 3 2 2 3 2 2 4 3" xfId="15940" xr:uid="{5D6C4BA9-5E7A-47C0-8224-1B856E95AD3A}"/>
    <cellStyle name="Normal 12 3 2 2 3 2 2 5" xfId="15941" xr:uid="{DE81A588-F53C-4ADD-B136-FAF18F015A94}"/>
    <cellStyle name="Normal 12 3 2 2 3 2 2 5 2" xfId="15942" xr:uid="{6B0DD9C1-F836-4650-9476-5B836650BE7C}"/>
    <cellStyle name="Normal 12 3 2 2 3 2 2 6" xfId="15943" xr:uid="{542169CD-CEF3-40F2-8A86-9E168B648857}"/>
    <cellStyle name="Normal 12 3 2 2 3 2 3" xfId="15944" xr:uid="{1625ADDE-D3A9-4E1F-8FED-AA1121111417}"/>
    <cellStyle name="Normal 12 3 2 2 3 2 3 2" xfId="15945" xr:uid="{89EBBD11-C16F-43C2-9735-E8250E164130}"/>
    <cellStyle name="Normal 12 3 2 2 3 2 3 2 2" xfId="15946" xr:uid="{E667D5B4-E087-48F6-B0DA-1520DFAEA0E8}"/>
    <cellStyle name="Normal 12 3 2 2 3 2 3 2 2 2" xfId="15947" xr:uid="{8D018D09-8759-41E5-88B0-316AECC946D0}"/>
    <cellStyle name="Normal 12 3 2 2 3 2 3 2 3" xfId="15948" xr:uid="{A03F7A31-3EB8-4BF2-BB35-3D2A14A54C20}"/>
    <cellStyle name="Normal 12 3 2 2 3 2 3 3" xfId="15949" xr:uid="{FCF33869-4422-43BD-AC29-FF961BD04A16}"/>
    <cellStyle name="Normal 12 3 2 2 3 2 3 3 2" xfId="15950" xr:uid="{56449BAD-345E-49CF-95E7-462805FEFDFE}"/>
    <cellStyle name="Normal 12 3 2 2 3 2 3 4" xfId="15951" xr:uid="{6CDB8288-7B32-4088-AFAA-AD90A0C7DF90}"/>
    <cellStyle name="Normal 12 3 2 2 3 2 4" xfId="15952" xr:uid="{DB146C8B-66DC-4DEC-8A0E-1B837826EDE7}"/>
    <cellStyle name="Normal 12 3 2 2 3 2 4 2" xfId="15953" xr:uid="{A289ADC9-F8F3-453E-84FA-568810467A57}"/>
    <cellStyle name="Normal 12 3 2 2 3 2 4 2 2" xfId="15954" xr:uid="{062C2F0E-525E-4CF2-911E-467B9817EE86}"/>
    <cellStyle name="Normal 12 3 2 2 3 2 4 2 2 2" xfId="15955" xr:uid="{89BF38CC-6D09-40A4-93F7-7AF37A3139A2}"/>
    <cellStyle name="Normal 12 3 2 2 3 2 4 2 3" xfId="15956" xr:uid="{5FFB5664-B6B5-45AF-8076-818194E91955}"/>
    <cellStyle name="Normal 12 3 2 2 3 2 4 3" xfId="15957" xr:uid="{6D7028E5-258D-426B-A702-B0C1201B01C2}"/>
    <cellStyle name="Normal 12 3 2 2 3 2 4 3 2" xfId="15958" xr:uid="{B30DA2A0-F46B-4828-9E90-3FA621B73898}"/>
    <cellStyle name="Normal 12 3 2 2 3 2 4 4" xfId="15959" xr:uid="{4058DF47-5E14-4293-84A5-E3F2A088B1DB}"/>
    <cellStyle name="Normal 12 3 2 2 3 2 5" xfId="15960" xr:uid="{D3E2F2CF-FA6F-4289-B1B8-FF5860DDB637}"/>
    <cellStyle name="Normal 12 3 2 2 3 2 5 2" xfId="15961" xr:uid="{D742EEF3-0064-41EE-8A81-74A711A7EAE9}"/>
    <cellStyle name="Normal 12 3 2 2 3 2 5 2 2" xfId="15962" xr:uid="{A69FF2DE-3272-429C-9505-C6AE28918612}"/>
    <cellStyle name="Normal 12 3 2 2 3 2 5 3" xfId="15963" xr:uid="{C3CFBEB4-AF6F-499C-AC53-9F383DC5A96B}"/>
    <cellStyle name="Normal 12 3 2 2 3 2 6" xfId="15964" xr:uid="{79B89F84-7AAE-441C-AB3E-8DD16E5464D5}"/>
    <cellStyle name="Normal 12 3 2 2 3 2 6 2" xfId="15965" xr:uid="{37F1987E-5F1A-4352-87B8-83C722E77C2D}"/>
    <cellStyle name="Normal 12 3 2 2 3 2 7" xfId="15966" xr:uid="{9A0410D1-592C-401A-9D4F-8E279ABB5712}"/>
    <cellStyle name="Normal 12 3 2 2 3 3" xfId="15967" xr:uid="{DDA3717F-FCB4-49C7-AA29-E98A500390C4}"/>
    <cellStyle name="Normal 12 3 2 2 3 3 2" xfId="15968" xr:uid="{767F0C9D-0056-46A1-B86D-85D646967F88}"/>
    <cellStyle name="Normal 12 3 2 2 3 3 2 2" xfId="15969" xr:uid="{6019D986-ACAA-4150-8E23-98F4D610B0D8}"/>
    <cellStyle name="Normal 12 3 2 2 3 3 2 2 2" xfId="15970" xr:uid="{52F2EC6F-2D50-470D-9522-AB1CBCE56E22}"/>
    <cellStyle name="Normal 12 3 2 2 3 3 2 2 2 2" xfId="15971" xr:uid="{2C47DC71-6A2C-45AC-BEFF-A20AEC789114}"/>
    <cellStyle name="Normal 12 3 2 2 3 3 2 2 2 2 2" xfId="15972" xr:uid="{9B3B63D7-6BA1-41BF-AB73-71C6481D6DAB}"/>
    <cellStyle name="Normal 12 3 2 2 3 3 2 2 2 3" xfId="15973" xr:uid="{548E851B-0988-4F1B-8E6F-F5CED67F682F}"/>
    <cellStyle name="Normal 12 3 2 2 3 3 2 2 3" xfId="15974" xr:uid="{CF9E26C8-ED01-4F24-9E61-CB5770C0C6CA}"/>
    <cellStyle name="Normal 12 3 2 2 3 3 2 2 3 2" xfId="15975" xr:uid="{2C48843B-FC60-444C-B427-0052E039AD31}"/>
    <cellStyle name="Normal 12 3 2 2 3 3 2 2 4" xfId="15976" xr:uid="{AA1F0620-816B-469D-B57D-60D19E879B31}"/>
    <cellStyle name="Normal 12 3 2 2 3 3 2 3" xfId="15977" xr:uid="{2F3CAD58-F625-4FD6-832B-7689602115DE}"/>
    <cellStyle name="Normal 12 3 2 2 3 3 2 3 2" xfId="15978" xr:uid="{0D74298F-5D7F-412D-9927-A5808E5450D8}"/>
    <cellStyle name="Normal 12 3 2 2 3 3 2 3 2 2" xfId="15979" xr:uid="{457A5B98-FE4F-4C46-BA1E-13EF5620905B}"/>
    <cellStyle name="Normal 12 3 2 2 3 3 2 3 2 2 2" xfId="15980" xr:uid="{C07F715C-E489-4502-8167-E6BCDE901CA8}"/>
    <cellStyle name="Normal 12 3 2 2 3 3 2 3 2 3" xfId="15981" xr:uid="{51D7E973-2578-4A38-AA98-06F876B9A294}"/>
    <cellStyle name="Normal 12 3 2 2 3 3 2 3 3" xfId="15982" xr:uid="{F6CB0DD1-54D3-4086-BCA3-CAF6EC0F3F2E}"/>
    <cellStyle name="Normal 12 3 2 2 3 3 2 3 3 2" xfId="15983" xr:uid="{EE38D128-52DE-479F-8123-75E1B191F3CF}"/>
    <cellStyle name="Normal 12 3 2 2 3 3 2 3 4" xfId="15984" xr:uid="{F21B107D-F2BD-4276-831D-A474FFD045A2}"/>
    <cellStyle name="Normal 12 3 2 2 3 3 2 4" xfId="15985" xr:uid="{FF1C204F-51A3-4423-A229-7E0A89109699}"/>
    <cellStyle name="Normal 12 3 2 2 3 3 2 4 2" xfId="15986" xr:uid="{763D563A-987F-45DE-B9FC-20EC1C1D9809}"/>
    <cellStyle name="Normal 12 3 2 2 3 3 2 4 2 2" xfId="15987" xr:uid="{A1CC6D85-3446-4B1B-9734-E3645CFBC527}"/>
    <cellStyle name="Normal 12 3 2 2 3 3 2 4 3" xfId="15988" xr:uid="{3AABDC66-5E81-4A7E-96CF-B1D892CFA0A0}"/>
    <cellStyle name="Normal 12 3 2 2 3 3 2 5" xfId="15989" xr:uid="{39229F33-9CB5-41ED-8883-C675CF29161A}"/>
    <cellStyle name="Normal 12 3 2 2 3 3 2 5 2" xfId="15990" xr:uid="{C8DFE9D2-A17B-4152-919A-5EFD62906069}"/>
    <cellStyle name="Normal 12 3 2 2 3 3 2 6" xfId="15991" xr:uid="{84824F75-0E2B-4870-9F39-BB292EBFCC11}"/>
    <cellStyle name="Normal 12 3 2 2 3 3 3" xfId="15992" xr:uid="{DBC2FD92-B2D0-4746-9C02-746392EF773A}"/>
    <cellStyle name="Normal 12 3 2 2 3 3 3 2" xfId="15993" xr:uid="{DA7ECCE7-AF8B-48F2-BCCD-5E68FF9A6553}"/>
    <cellStyle name="Normal 12 3 2 2 3 3 3 2 2" xfId="15994" xr:uid="{CE58888C-FFD1-4407-BDFB-624B10D30BC0}"/>
    <cellStyle name="Normal 12 3 2 2 3 3 3 2 2 2" xfId="15995" xr:uid="{F22C877C-1AD2-4966-A3D2-0C632C4E8CB8}"/>
    <cellStyle name="Normal 12 3 2 2 3 3 3 2 3" xfId="15996" xr:uid="{19E88B5E-C111-45AE-8FB4-3AFA6CD61A12}"/>
    <cellStyle name="Normal 12 3 2 2 3 3 3 3" xfId="15997" xr:uid="{AF20D6B8-4674-481B-B34B-DE13DD34A0AD}"/>
    <cellStyle name="Normal 12 3 2 2 3 3 3 3 2" xfId="15998" xr:uid="{E26D629E-7DDB-4EA1-9B53-C6735B4725BA}"/>
    <cellStyle name="Normal 12 3 2 2 3 3 3 4" xfId="15999" xr:uid="{92F298A7-1A99-4E75-A937-DD4BD94E1DE9}"/>
    <cellStyle name="Normal 12 3 2 2 3 3 4" xfId="16000" xr:uid="{F0A1872B-28F9-421F-8E78-4BC4A869CB5D}"/>
    <cellStyle name="Normal 12 3 2 2 3 3 4 2" xfId="16001" xr:uid="{831A2ACD-1912-4E45-B984-24167BC5342E}"/>
    <cellStyle name="Normal 12 3 2 2 3 3 4 2 2" xfId="16002" xr:uid="{B31F12D7-1866-49BF-B52B-BA26E935E268}"/>
    <cellStyle name="Normal 12 3 2 2 3 3 4 2 2 2" xfId="16003" xr:uid="{D0015FBC-3E71-4766-BD9F-A0D56FDF1EB4}"/>
    <cellStyle name="Normal 12 3 2 2 3 3 4 2 3" xfId="16004" xr:uid="{FCFC2ADB-F140-42CD-AD8C-D8AAD41786B0}"/>
    <cellStyle name="Normal 12 3 2 2 3 3 4 3" xfId="16005" xr:uid="{53A61213-36CE-4CFC-8318-A9767858A5FA}"/>
    <cellStyle name="Normal 12 3 2 2 3 3 4 3 2" xfId="16006" xr:uid="{A0FF6E4A-1CB6-46D8-8B5B-9E7136AD5F50}"/>
    <cellStyle name="Normal 12 3 2 2 3 3 4 4" xfId="16007" xr:uid="{D4CFA211-BA01-42E3-A040-9F57B9ABD3B3}"/>
    <cellStyle name="Normal 12 3 2 2 3 3 5" xfId="16008" xr:uid="{FB5471CC-6B89-4934-93DD-E8BFA5B12250}"/>
    <cellStyle name="Normal 12 3 2 2 3 3 5 2" xfId="16009" xr:uid="{BC5236EA-C836-4536-9F15-287247649229}"/>
    <cellStyle name="Normal 12 3 2 2 3 3 5 2 2" xfId="16010" xr:uid="{4F9FDFDD-1D46-41C7-888F-ABFFB3F1D742}"/>
    <cellStyle name="Normal 12 3 2 2 3 3 5 3" xfId="16011" xr:uid="{F94FC2F7-AB21-47F0-8F31-AB4A3FC581BC}"/>
    <cellStyle name="Normal 12 3 2 2 3 3 6" xfId="16012" xr:uid="{85EF5FB4-A819-4C45-BBAB-3CD9092C5C50}"/>
    <cellStyle name="Normal 12 3 2 2 3 3 6 2" xfId="16013" xr:uid="{1D619AED-E511-4823-81D3-9F13786B232F}"/>
    <cellStyle name="Normal 12 3 2 2 3 3 7" xfId="16014" xr:uid="{00208AE2-4757-41DF-A9C6-A569510F054F}"/>
    <cellStyle name="Normal 12 3 2 2 3 4" xfId="16015" xr:uid="{C60D7DEF-B055-4CED-AF95-BB20C872835E}"/>
    <cellStyle name="Normal 12 3 2 2 3 4 2" xfId="16016" xr:uid="{4D10D377-AE17-4754-869B-CC9EF38C7F90}"/>
    <cellStyle name="Normal 12 3 2 2 3 4 2 2" xfId="16017" xr:uid="{FFFE08DC-5545-49B9-99B5-EA5FE043E18D}"/>
    <cellStyle name="Normal 12 3 2 2 3 4 2 2 2" xfId="16018" xr:uid="{EA48F0C2-A158-4F01-B3C2-B9D8A7293BFF}"/>
    <cellStyle name="Normal 12 3 2 2 3 4 2 2 2 2" xfId="16019" xr:uid="{B983C776-7D25-4796-9D0F-C6DB0641FFDD}"/>
    <cellStyle name="Normal 12 3 2 2 3 4 2 2 3" xfId="16020" xr:uid="{B042FC97-6300-4DCB-8B3D-0B171BBD8C1A}"/>
    <cellStyle name="Normal 12 3 2 2 3 4 2 3" xfId="16021" xr:uid="{96788398-8AE4-4934-89ED-941B4BB9724D}"/>
    <cellStyle name="Normal 12 3 2 2 3 4 2 3 2" xfId="16022" xr:uid="{E32609AE-998C-4801-B67E-40A07797529A}"/>
    <cellStyle name="Normal 12 3 2 2 3 4 2 4" xfId="16023" xr:uid="{6C8A4A5C-071E-4B72-BFAF-DA2405FD26C1}"/>
    <cellStyle name="Normal 12 3 2 2 3 4 3" xfId="16024" xr:uid="{FDF537D3-883F-410F-AC3A-25C088F666CC}"/>
    <cellStyle name="Normal 12 3 2 2 3 4 3 2" xfId="16025" xr:uid="{4679C83F-C59F-4930-A926-4798165F6A55}"/>
    <cellStyle name="Normal 12 3 2 2 3 4 3 2 2" xfId="16026" xr:uid="{221D485C-23D1-4847-ADA1-099C857FB3FB}"/>
    <cellStyle name="Normal 12 3 2 2 3 4 3 2 2 2" xfId="16027" xr:uid="{EF66DD7D-BF04-47CD-9037-807880F2D235}"/>
    <cellStyle name="Normal 12 3 2 2 3 4 3 2 3" xfId="16028" xr:uid="{A06E570E-6D2E-4AFF-8CC8-CCAF0D44605F}"/>
    <cellStyle name="Normal 12 3 2 2 3 4 3 3" xfId="16029" xr:uid="{BBF63DAC-E890-4368-A912-8C1CAF69D1A6}"/>
    <cellStyle name="Normal 12 3 2 2 3 4 3 3 2" xfId="16030" xr:uid="{FD4D68E5-4695-4647-A8EE-170A8A8C1744}"/>
    <cellStyle name="Normal 12 3 2 2 3 4 3 4" xfId="16031" xr:uid="{5828A166-1FB8-47C6-80FB-EDFA47127E42}"/>
    <cellStyle name="Normal 12 3 2 2 3 4 4" xfId="16032" xr:uid="{C5F71C8E-91E3-4828-8D85-05D191654836}"/>
    <cellStyle name="Normal 12 3 2 2 3 4 4 2" xfId="16033" xr:uid="{837DCC80-6C5A-4DAD-9F34-F31FB756B0CF}"/>
    <cellStyle name="Normal 12 3 2 2 3 4 4 2 2" xfId="16034" xr:uid="{0729B91D-ABBF-4564-93D4-E532E2154C16}"/>
    <cellStyle name="Normal 12 3 2 2 3 4 4 3" xfId="16035" xr:uid="{990EBD89-BE4C-4093-AB7A-F5A18C63AE27}"/>
    <cellStyle name="Normal 12 3 2 2 3 4 5" xfId="16036" xr:uid="{7D45E357-9F82-44DC-8C14-1F51D2782A75}"/>
    <cellStyle name="Normal 12 3 2 2 3 4 5 2" xfId="16037" xr:uid="{841D5C3B-FF3A-4716-B01E-40DCC64A1C09}"/>
    <cellStyle name="Normal 12 3 2 2 3 4 6" xfId="16038" xr:uid="{55CC9F7D-2043-42E4-97A0-D8381C605C23}"/>
    <cellStyle name="Normal 12 3 2 2 3 5" xfId="16039" xr:uid="{2ECC6C83-A068-42D7-99B0-35AF8C9EF289}"/>
    <cellStyle name="Normal 12 3 2 2 3 5 2" xfId="16040" xr:uid="{5D2377AB-CB84-4846-A4E1-9E493FD48548}"/>
    <cellStyle name="Normal 12 3 2 2 3 5 2 2" xfId="16041" xr:uid="{9068C798-46F2-42BC-8622-24BED60834B7}"/>
    <cellStyle name="Normal 12 3 2 2 3 5 2 2 2" xfId="16042" xr:uid="{75AF6BEC-5A1D-4D45-B544-66616DAAF585}"/>
    <cellStyle name="Normal 12 3 2 2 3 5 2 3" xfId="16043" xr:uid="{52C25FBB-2110-408F-B3EB-ADCE4BBAFDF4}"/>
    <cellStyle name="Normal 12 3 2 2 3 5 3" xfId="16044" xr:uid="{AE4DC39E-63BA-4541-B862-F9DD0144BF8A}"/>
    <cellStyle name="Normal 12 3 2 2 3 5 3 2" xfId="16045" xr:uid="{738E17A7-6621-4CDF-AB4B-211BA4B04F5B}"/>
    <cellStyle name="Normal 12 3 2 2 3 5 4" xfId="16046" xr:uid="{0AA2C021-5ABD-4831-86A4-051C69D3D7C8}"/>
    <cellStyle name="Normal 12 3 2 2 3 6" xfId="16047" xr:uid="{B2E7977B-BFB3-4955-8B0C-4AC95DEAF3B3}"/>
    <cellStyle name="Normal 12 3 2 2 3 6 2" xfId="16048" xr:uid="{61C0218A-3952-437B-B7D1-1E66B8D1A819}"/>
    <cellStyle name="Normal 12 3 2 2 3 6 2 2" xfId="16049" xr:uid="{FD5FF3E7-02BA-41D5-AD2E-2D0B84D6802E}"/>
    <cellStyle name="Normal 12 3 2 2 3 6 2 2 2" xfId="16050" xr:uid="{75A96B89-799A-46FD-B30B-A814B019B347}"/>
    <cellStyle name="Normal 12 3 2 2 3 6 2 3" xfId="16051" xr:uid="{8400C039-FF38-4A64-9A04-373C9776B48B}"/>
    <cellStyle name="Normal 12 3 2 2 3 6 3" xfId="16052" xr:uid="{BF321F30-CC9A-402E-939E-6F927A9316F9}"/>
    <cellStyle name="Normal 12 3 2 2 3 6 3 2" xfId="16053" xr:uid="{44991984-9BDD-419D-9950-8336339B1151}"/>
    <cellStyle name="Normal 12 3 2 2 3 6 4" xfId="16054" xr:uid="{69EED733-BCCC-414A-8E29-75C81C90B267}"/>
    <cellStyle name="Normal 12 3 2 2 3 7" xfId="16055" xr:uid="{A09E4A61-3C20-4816-85CC-FDEFA97D3D0D}"/>
    <cellStyle name="Normal 12 3 2 2 3 7 2" xfId="16056" xr:uid="{18490FCE-2D50-4D8E-B86F-51B730808F22}"/>
    <cellStyle name="Normal 12 3 2 2 3 7 2 2" xfId="16057" xr:uid="{C53FF399-CCDA-4C61-BC37-151FD890C94C}"/>
    <cellStyle name="Normal 12 3 2 2 3 7 3" xfId="16058" xr:uid="{0B216168-4D90-4321-87A8-0C978303A1F3}"/>
    <cellStyle name="Normal 12 3 2 2 3 8" xfId="16059" xr:uid="{AE08B690-1F25-41FD-873F-BB311DF947B1}"/>
    <cellStyle name="Normal 12 3 2 2 3 8 2" xfId="16060" xr:uid="{C61A3A2E-DFED-42B2-A0F7-12D050250767}"/>
    <cellStyle name="Normal 12 3 2 2 3 9" xfId="16061" xr:uid="{33E23EFB-FA16-4CF2-954B-6D6D765E37BF}"/>
    <cellStyle name="Normal 12 3 2 2 4" xfId="16062" xr:uid="{97BDFCF0-3D3B-4C37-A00B-E940B7277B53}"/>
    <cellStyle name="Normal 12 3 2 2 4 2" xfId="16063" xr:uid="{78EDE4AA-941D-48C8-B617-34C75FF30B44}"/>
    <cellStyle name="Normal 12 3 2 2 4 2 2" xfId="16064" xr:uid="{0AB563D5-4820-47F6-BA33-455437AC13F7}"/>
    <cellStyle name="Normal 12 3 2 2 4 2 2 2" xfId="16065" xr:uid="{A37C2A08-D7C5-458D-9DCF-DECC61A4526B}"/>
    <cellStyle name="Normal 12 3 2 2 4 2 2 2 2" xfId="16066" xr:uid="{36E05341-05EC-4A67-BCC8-D5959719CA91}"/>
    <cellStyle name="Normal 12 3 2 2 4 2 2 2 2 2" xfId="16067" xr:uid="{77CE4131-C719-464D-9A17-A3A939544F6F}"/>
    <cellStyle name="Normal 12 3 2 2 4 2 2 2 3" xfId="16068" xr:uid="{D6746EED-57EC-4BD0-8306-2CB77BBADEA0}"/>
    <cellStyle name="Normal 12 3 2 2 4 2 2 3" xfId="16069" xr:uid="{8BC7B9E7-7CC6-455F-B055-8A73D63485C6}"/>
    <cellStyle name="Normal 12 3 2 2 4 2 2 3 2" xfId="16070" xr:uid="{218CAB08-1135-4055-92A0-4DF2EF3C01ED}"/>
    <cellStyle name="Normal 12 3 2 2 4 2 2 4" xfId="16071" xr:uid="{641B2E39-F5CA-4DCF-9594-FB1D1E38873F}"/>
    <cellStyle name="Normal 12 3 2 2 4 2 3" xfId="16072" xr:uid="{05D5605E-FE24-4EFA-9848-8FD12AE7FF55}"/>
    <cellStyle name="Normal 12 3 2 2 4 2 3 2" xfId="16073" xr:uid="{CA4EBE23-8C41-4116-A5F4-1CD4FC6C3682}"/>
    <cellStyle name="Normal 12 3 2 2 4 2 3 2 2" xfId="16074" xr:uid="{F3E961DD-AC51-4878-A539-A37C98ED2AF6}"/>
    <cellStyle name="Normal 12 3 2 2 4 2 3 2 2 2" xfId="16075" xr:uid="{A9C1213C-AD37-445B-82FC-912C0403A2FB}"/>
    <cellStyle name="Normal 12 3 2 2 4 2 3 2 3" xfId="16076" xr:uid="{94DA1CD5-A659-48A3-85E4-3D9C5FA4F360}"/>
    <cellStyle name="Normal 12 3 2 2 4 2 3 3" xfId="16077" xr:uid="{696A4191-A9E6-4217-91D5-6D9F1919CB3F}"/>
    <cellStyle name="Normal 12 3 2 2 4 2 3 3 2" xfId="16078" xr:uid="{0A024952-B901-4EC7-82D4-AC3C23EE6BD9}"/>
    <cellStyle name="Normal 12 3 2 2 4 2 3 4" xfId="16079" xr:uid="{A0BF9EF6-6A04-4763-844C-14E1DB8E5E1C}"/>
    <cellStyle name="Normal 12 3 2 2 4 2 4" xfId="16080" xr:uid="{FCE9B52A-2CBD-4FC6-84A7-7EA9EA62AFEC}"/>
    <cellStyle name="Normal 12 3 2 2 4 2 4 2" xfId="16081" xr:uid="{5E50DCD1-FD25-432D-A7A1-AB9F9832F76B}"/>
    <cellStyle name="Normal 12 3 2 2 4 2 4 2 2" xfId="16082" xr:uid="{4BCC81E5-8066-4556-A8EE-3D4D722374A8}"/>
    <cellStyle name="Normal 12 3 2 2 4 2 4 3" xfId="16083" xr:uid="{8EB9C73B-1600-4CCC-9999-B5C0B7D1D700}"/>
    <cellStyle name="Normal 12 3 2 2 4 2 5" xfId="16084" xr:uid="{533188E6-42F1-43B9-9CEF-8959EDAA6515}"/>
    <cellStyle name="Normal 12 3 2 2 4 2 5 2" xfId="16085" xr:uid="{E30B40FB-FB8D-409E-B7C4-B0B744511EFE}"/>
    <cellStyle name="Normal 12 3 2 2 4 2 6" xfId="16086" xr:uid="{98A395E2-7D9C-49FE-852E-3F38A70CD9A4}"/>
    <cellStyle name="Normal 12 3 2 2 4 3" xfId="16087" xr:uid="{08A05164-FDAB-4676-91C2-3ECC7E1B1178}"/>
    <cellStyle name="Normal 12 3 2 2 4 3 2" xfId="16088" xr:uid="{41DCFAB1-85B2-4CF3-AF8F-D25EBCC06DAB}"/>
    <cellStyle name="Normal 12 3 2 2 4 3 2 2" xfId="16089" xr:uid="{836102C5-125B-41E0-A877-93833676168E}"/>
    <cellStyle name="Normal 12 3 2 2 4 3 2 2 2" xfId="16090" xr:uid="{CA773A6D-61A1-456A-AE6E-58BF38B48BFA}"/>
    <cellStyle name="Normal 12 3 2 2 4 3 2 3" xfId="16091" xr:uid="{D29F1129-E05A-4001-89AD-216249A0FE06}"/>
    <cellStyle name="Normal 12 3 2 2 4 3 3" xfId="16092" xr:uid="{1E7DCBDC-F215-4827-A2A9-F8B35E8C8E82}"/>
    <cellStyle name="Normal 12 3 2 2 4 3 3 2" xfId="16093" xr:uid="{7B8348E4-761D-4732-8DE2-BC2173E52304}"/>
    <cellStyle name="Normal 12 3 2 2 4 3 4" xfId="16094" xr:uid="{84E612F6-E73C-4C53-BE35-A8DE07F02E79}"/>
    <cellStyle name="Normal 12 3 2 2 4 4" xfId="16095" xr:uid="{61336D3A-CE33-41EF-A455-D2CEB8D9691E}"/>
    <cellStyle name="Normal 12 3 2 2 4 4 2" xfId="16096" xr:uid="{16D8AFF6-97C0-445B-BBB8-8FF218D4736A}"/>
    <cellStyle name="Normal 12 3 2 2 4 4 2 2" xfId="16097" xr:uid="{5159B2EC-2ECA-46AE-B390-1D15E475638F}"/>
    <cellStyle name="Normal 12 3 2 2 4 4 2 2 2" xfId="16098" xr:uid="{684CCCE5-E2F9-4D8B-B5D8-E24507407E1A}"/>
    <cellStyle name="Normal 12 3 2 2 4 4 2 3" xfId="16099" xr:uid="{186A7536-53F1-4DEF-AE4F-B5E4E655334F}"/>
    <cellStyle name="Normal 12 3 2 2 4 4 3" xfId="16100" xr:uid="{4A43442A-2043-43FD-B541-502A4ED43A0E}"/>
    <cellStyle name="Normal 12 3 2 2 4 4 3 2" xfId="16101" xr:uid="{A5A37E89-0E05-4B51-AA53-B349170EC4B1}"/>
    <cellStyle name="Normal 12 3 2 2 4 4 4" xfId="16102" xr:uid="{25033919-083A-406B-B583-4273A38CA001}"/>
    <cellStyle name="Normal 12 3 2 2 4 5" xfId="16103" xr:uid="{5A5E7256-D722-43EE-9E41-81A1AC429DCC}"/>
    <cellStyle name="Normal 12 3 2 2 4 5 2" xfId="16104" xr:uid="{E699A0CB-20F4-40BB-AA43-E172A678955A}"/>
    <cellStyle name="Normal 12 3 2 2 4 5 2 2" xfId="16105" xr:uid="{B4A72F94-BB7F-4088-8C26-9BFB6DAD2DA1}"/>
    <cellStyle name="Normal 12 3 2 2 4 5 3" xfId="16106" xr:uid="{4035D43E-CCD4-4F72-9EA4-43AEAF0462D1}"/>
    <cellStyle name="Normal 12 3 2 2 4 6" xfId="16107" xr:uid="{CD4AB17C-EA25-4043-B1A3-CC2695F8B94E}"/>
    <cellStyle name="Normal 12 3 2 2 4 6 2" xfId="16108" xr:uid="{F30735CF-6E52-4A61-BF3F-77290CA41464}"/>
    <cellStyle name="Normal 12 3 2 2 4 7" xfId="16109" xr:uid="{62541EFF-2776-4ACC-A7F1-9A1E593894CE}"/>
    <cellStyle name="Normal 12 3 2 2 5" xfId="16110" xr:uid="{7A1139DD-D4C4-4CA0-881C-B97E73EDBD97}"/>
    <cellStyle name="Normal 12 3 2 2 5 2" xfId="16111" xr:uid="{12952A60-327E-4560-B3E6-EA50AA6F7A5E}"/>
    <cellStyle name="Normal 12 3 2 2 5 2 2" xfId="16112" xr:uid="{79706B09-63F6-4748-A111-BF8CD891DE57}"/>
    <cellStyle name="Normal 12 3 2 2 5 2 2 2" xfId="16113" xr:uid="{87FF555C-4576-4FAF-B489-C14EA8EFACBB}"/>
    <cellStyle name="Normal 12 3 2 2 5 2 2 2 2" xfId="16114" xr:uid="{C8B78F92-BD21-4FF0-9A0E-0D18602579DA}"/>
    <cellStyle name="Normal 12 3 2 2 5 2 2 2 2 2" xfId="16115" xr:uid="{DAE1AAB4-70AD-4F7E-A35B-6A32820EEF59}"/>
    <cellStyle name="Normal 12 3 2 2 5 2 2 2 3" xfId="16116" xr:uid="{E30D85A2-B9AC-4958-A7FA-10E1EB159449}"/>
    <cellStyle name="Normal 12 3 2 2 5 2 2 3" xfId="16117" xr:uid="{38252FC6-C67F-4011-81EA-FDE1D41DBD41}"/>
    <cellStyle name="Normal 12 3 2 2 5 2 2 3 2" xfId="16118" xr:uid="{5B231E68-5568-4493-BFEF-6182E11182B5}"/>
    <cellStyle name="Normal 12 3 2 2 5 2 2 4" xfId="16119" xr:uid="{210E4262-5DCA-4E4D-B8B6-3806B8DBBD5A}"/>
    <cellStyle name="Normal 12 3 2 2 5 2 3" xfId="16120" xr:uid="{078D458C-C3D1-4687-8B97-286E0BD68F5F}"/>
    <cellStyle name="Normal 12 3 2 2 5 2 3 2" xfId="16121" xr:uid="{EC4A4CD2-EC5C-4A36-9372-BCE4452929C7}"/>
    <cellStyle name="Normal 12 3 2 2 5 2 3 2 2" xfId="16122" xr:uid="{626651B9-56D3-4E21-825F-16029B80AF20}"/>
    <cellStyle name="Normal 12 3 2 2 5 2 3 2 2 2" xfId="16123" xr:uid="{827C6794-16C6-480D-AD35-84DB91AE438B}"/>
    <cellStyle name="Normal 12 3 2 2 5 2 3 2 3" xfId="16124" xr:uid="{3102744F-ACD2-4903-9213-D1332085662B}"/>
    <cellStyle name="Normal 12 3 2 2 5 2 3 3" xfId="16125" xr:uid="{4A1876D0-7E90-4C73-829B-20AF1D5B1E5C}"/>
    <cellStyle name="Normal 12 3 2 2 5 2 3 3 2" xfId="16126" xr:uid="{0F99F0D5-2580-4CAA-8647-DAA1D16AA33D}"/>
    <cellStyle name="Normal 12 3 2 2 5 2 3 4" xfId="16127" xr:uid="{9FEF7C59-DB56-4D29-9FB3-80A6B19CF6B3}"/>
    <cellStyle name="Normal 12 3 2 2 5 2 4" xfId="16128" xr:uid="{66B53ED9-559C-48FE-A7D0-458C318686C3}"/>
    <cellStyle name="Normal 12 3 2 2 5 2 4 2" xfId="16129" xr:uid="{09EDD2EA-4FC8-4004-955E-0183EE5D6D5E}"/>
    <cellStyle name="Normal 12 3 2 2 5 2 4 2 2" xfId="16130" xr:uid="{3016E75D-83AE-457B-B4B6-426B36E6541F}"/>
    <cellStyle name="Normal 12 3 2 2 5 2 4 3" xfId="16131" xr:uid="{82413995-5FDE-473D-B3B3-FF82800F0084}"/>
    <cellStyle name="Normal 12 3 2 2 5 2 5" xfId="16132" xr:uid="{6A2DC44C-8357-470F-BFFD-7347D7CA48D6}"/>
    <cellStyle name="Normal 12 3 2 2 5 2 5 2" xfId="16133" xr:uid="{90673B6A-0E02-473C-8793-AF800524BA0A}"/>
    <cellStyle name="Normal 12 3 2 2 5 2 6" xfId="16134" xr:uid="{26235310-F510-426B-AE8D-EFAF63B383AB}"/>
    <cellStyle name="Normal 12 3 2 2 5 3" xfId="16135" xr:uid="{A5CA1CB1-A121-4151-8115-5E1B0D4F3040}"/>
    <cellStyle name="Normal 12 3 2 2 5 3 2" xfId="16136" xr:uid="{641FB07A-EFDC-4416-B25D-412F0B6CBC60}"/>
    <cellStyle name="Normal 12 3 2 2 5 3 2 2" xfId="16137" xr:uid="{BA769074-5AF9-473F-8751-5E3616BDDF4C}"/>
    <cellStyle name="Normal 12 3 2 2 5 3 2 2 2" xfId="16138" xr:uid="{3AAFCEB4-2468-4087-9212-2BF80523B2A4}"/>
    <cellStyle name="Normal 12 3 2 2 5 3 2 3" xfId="16139" xr:uid="{2409F802-471E-4CDB-97B3-DFD35045E673}"/>
    <cellStyle name="Normal 12 3 2 2 5 3 3" xfId="16140" xr:uid="{6EC5A94F-36FA-486A-A7BB-AED8530161C1}"/>
    <cellStyle name="Normal 12 3 2 2 5 3 3 2" xfId="16141" xr:uid="{E50024B7-B0DD-41B1-88AA-C38616D34B41}"/>
    <cellStyle name="Normal 12 3 2 2 5 3 4" xfId="16142" xr:uid="{A556F13A-A9CE-470B-9898-0674F20CA005}"/>
    <cellStyle name="Normal 12 3 2 2 5 4" xfId="16143" xr:uid="{E6EC4D06-6F79-4525-BA19-F09729D0CB36}"/>
    <cellStyle name="Normal 12 3 2 2 5 4 2" xfId="16144" xr:uid="{9005D769-E5B9-4AFA-BFCD-185575963323}"/>
    <cellStyle name="Normal 12 3 2 2 5 4 2 2" xfId="16145" xr:uid="{5989288D-BB42-4A98-BEA7-04297FFEE819}"/>
    <cellStyle name="Normal 12 3 2 2 5 4 2 2 2" xfId="16146" xr:uid="{36CE5C8F-33EA-4300-A534-5DC1FFD8692A}"/>
    <cellStyle name="Normal 12 3 2 2 5 4 2 3" xfId="16147" xr:uid="{58A09949-2C5C-467E-B2C3-46EAFE30FC04}"/>
    <cellStyle name="Normal 12 3 2 2 5 4 3" xfId="16148" xr:uid="{14063519-F9AE-4A6D-9AFD-1609BB1C4034}"/>
    <cellStyle name="Normal 12 3 2 2 5 4 3 2" xfId="16149" xr:uid="{015CC263-EE5B-4CD9-9F1E-AF27A787512E}"/>
    <cellStyle name="Normal 12 3 2 2 5 4 4" xfId="16150" xr:uid="{5C5BAE60-BAC8-44B0-BE6D-6E6965A6C210}"/>
    <cellStyle name="Normal 12 3 2 2 5 5" xfId="16151" xr:uid="{4A068C93-3191-4F0F-869C-9E456F45C777}"/>
    <cellStyle name="Normal 12 3 2 2 5 5 2" xfId="16152" xr:uid="{F12A5C57-CC90-411D-A675-D5E722E16D2D}"/>
    <cellStyle name="Normal 12 3 2 2 5 5 2 2" xfId="16153" xr:uid="{B6B490D0-18DD-44CF-9C32-9106F1767DC9}"/>
    <cellStyle name="Normal 12 3 2 2 5 5 3" xfId="16154" xr:uid="{0A8C3E3F-2849-4EDF-B1CF-35B27671617C}"/>
    <cellStyle name="Normal 12 3 2 2 5 6" xfId="16155" xr:uid="{E6B198A9-50E5-4234-B410-8006D4FC44FC}"/>
    <cellStyle name="Normal 12 3 2 2 5 6 2" xfId="16156" xr:uid="{AB99FD76-DB2B-4F0B-B6E5-7BB3B45DC0CE}"/>
    <cellStyle name="Normal 12 3 2 2 5 7" xfId="16157" xr:uid="{153722A8-1ECC-4E4F-8CB0-CC656D240E58}"/>
    <cellStyle name="Normal 12 3 2 2 6" xfId="16158" xr:uid="{9875C619-3065-48F4-8471-4CC73A3E4C82}"/>
    <cellStyle name="Normal 12 3 2 2 6 2" xfId="16159" xr:uid="{A80BE988-A435-4504-A7D5-2A2468145611}"/>
    <cellStyle name="Normal 12 3 2 2 6 2 2" xfId="16160" xr:uid="{4C0D6AC8-47A8-49FA-A4E5-3318C664A231}"/>
    <cellStyle name="Normal 12 3 2 2 6 2 2 2" xfId="16161" xr:uid="{51F2F292-E7AC-44EA-8047-F33489A143DD}"/>
    <cellStyle name="Normal 12 3 2 2 6 2 2 2 2" xfId="16162" xr:uid="{E93A2A3D-2A51-4E4E-B163-9366645F289E}"/>
    <cellStyle name="Normal 12 3 2 2 6 2 2 3" xfId="16163" xr:uid="{F299229E-D5D4-4896-A269-B0B24B98E94B}"/>
    <cellStyle name="Normal 12 3 2 2 6 2 3" xfId="16164" xr:uid="{E97B08A9-B86C-4E27-8AD9-53C63EE4CD0C}"/>
    <cellStyle name="Normal 12 3 2 2 6 2 3 2" xfId="16165" xr:uid="{9D3B5B54-D072-457E-BEC5-C3ECD89FE4B4}"/>
    <cellStyle name="Normal 12 3 2 2 6 2 4" xfId="16166" xr:uid="{99434BDA-2C84-4C0A-8B83-BFF6F38FBA4F}"/>
    <cellStyle name="Normal 12 3 2 2 6 3" xfId="16167" xr:uid="{EA4FBE22-7AF1-4C90-A31C-03A328E22396}"/>
    <cellStyle name="Normal 12 3 2 2 6 3 2" xfId="16168" xr:uid="{3649ACE7-2709-423F-BAAB-D3D41515643F}"/>
    <cellStyle name="Normal 12 3 2 2 6 3 2 2" xfId="16169" xr:uid="{6A67143E-7D4C-4ACC-AFEB-EED5402DC3F6}"/>
    <cellStyle name="Normal 12 3 2 2 6 3 2 2 2" xfId="16170" xr:uid="{DCF163A3-126C-45DC-91F9-89D96DAF53A9}"/>
    <cellStyle name="Normal 12 3 2 2 6 3 2 3" xfId="16171" xr:uid="{3C8C6951-2E32-4B90-9DE2-F0FD5A0D3E70}"/>
    <cellStyle name="Normal 12 3 2 2 6 3 3" xfId="16172" xr:uid="{C5853098-2D79-405B-8257-145DF2899F48}"/>
    <cellStyle name="Normal 12 3 2 2 6 3 3 2" xfId="16173" xr:uid="{7C00B260-7916-438D-B851-3F3C5DD2908D}"/>
    <cellStyle name="Normal 12 3 2 2 6 3 4" xfId="16174" xr:uid="{FBC40430-83B1-4F26-8C60-1CD2A2905B84}"/>
    <cellStyle name="Normal 12 3 2 2 6 4" xfId="16175" xr:uid="{5C89DD52-6026-4E4F-9DBF-5F29F61C0C0F}"/>
    <cellStyle name="Normal 12 3 2 2 6 4 2" xfId="16176" xr:uid="{2B6E1B4C-AAF0-461A-8CC3-33B32DFD93A5}"/>
    <cellStyle name="Normal 12 3 2 2 6 4 2 2" xfId="16177" xr:uid="{BEFFA576-FD45-45F9-8752-2D6A082FFDB4}"/>
    <cellStyle name="Normal 12 3 2 2 6 4 3" xfId="16178" xr:uid="{70643DF4-00DF-4808-A443-BE372CBA11B9}"/>
    <cellStyle name="Normal 12 3 2 2 6 5" xfId="16179" xr:uid="{A74309B9-B2AF-49CF-AFDD-5F15C56B375C}"/>
    <cellStyle name="Normal 12 3 2 2 6 5 2" xfId="16180" xr:uid="{0A39E145-6687-48B4-904F-D0F6F563D127}"/>
    <cellStyle name="Normal 12 3 2 2 6 6" xfId="16181" xr:uid="{AB15BFFD-1CB3-4C07-873C-1744A996548A}"/>
    <cellStyle name="Normal 12 3 2 2 7" xfId="16182" xr:uid="{A100447C-7664-4CDA-A70C-AF652C8B66AF}"/>
    <cellStyle name="Normal 12 3 2 2 7 2" xfId="16183" xr:uid="{2A6AB5C4-A65A-47AA-B688-8DACDAB4B87A}"/>
    <cellStyle name="Normal 12 3 2 2 7 2 2" xfId="16184" xr:uid="{3D2088D5-CD81-4B0A-A4D1-52F2EED1F4DC}"/>
    <cellStyle name="Normal 12 3 2 2 7 2 2 2" xfId="16185" xr:uid="{97101B7F-2551-4E7A-BF77-042ED330A3FE}"/>
    <cellStyle name="Normal 12 3 2 2 7 2 3" xfId="16186" xr:uid="{2FB009F2-101D-4DE8-8AF3-66E26375135D}"/>
    <cellStyle name="Normal 12 3 2 2 7 3" xfId="16187" xr:uid="{91F2BB9D-F72F-4DD3-87EB-FA5EE1909B2A}"/>
    <cellStyle name="Normal 12 3 2 2 7 3 2" xfId="16188" xr:uid="{0D373A84-0001-4F34-BB70-1F2FFC6DE6B1}"/>
    <cellStyle name="Normal 12 3 2 2 7 4" xfId="16189" xr:uid="{6CAD52E4-5E5E-4973-B8EA-4C28D8425774}"/>
    <cellStyle name="Normal 12 3 2 2 8" xfId="16190" xr:uid="{1C5CDE58-469B-4E43-BE56-BE2DA97432AA}"/>
    <cellStyle name="Normal 12 3 2 2 8 2" xfId="16191" xr:uid="{618A8172-B94A-489D-B6C4-83BE59F5C647}"/>
    <cellStyle name="Normal 12 3 2 2 8 2 2" xfId="16192" xr:uid="{9A08E177-F65F-4E7C-9CFC-FDBB6B54293A}"/>
    <cellStyle name="Normal 12 3 2 2 8 2 2 2" xfId="16193" xr:uid="{F2138C00-3C56-4C75-B6FF-F3F7C32EED45}"/>
    <cellStyle name="Normal 12 3 2 2 8 2 3" xfId="16194" xr:uid="{53B1F345-A1A1-4957-96EC-2418EC16AB0D}"/>
    <cellStyle name="Normal 12 3 2 2 8 3" xfId="16195" xr:uid="{7692D173-1D88-4343-9F4E-E7D5FD661DAF}"/>
    <cellStyle name="Normal 12 3 2 2 8 3 2" xfId="16196" xr:uid="{C6EA02E7-0CC6-45BD-877A-84548332265E}"/>
    <cellStyle name="Normal 12 3 2 2 8 4" xfId="16197" xr:uid="{D367AA66-BBB0-4E67-8105-5929CC2B0BD0}"/>
    <cellStyle name="Normal 12 3 2 2 9" xfId="16198" xr:uid="{E6D1C0C8-A48A-495D-9F14-998F3B07489B}"/>
    <cellStyle name="Normal 12 3 2 2 9 2" xfId="16199" xr:uid="{EA97FDC9-7E9B-4806-B6E9-F885B73CFF45}"/>
    <cellStyle name="Normal 12 3 2 2 9 2 2" xfId="16200" xr:uid="{ED826AAD-E2D4-451B-B342-DC675476F473}"/>
    <cellStyle name="Normal 12 3 2 2 9 3" xfId="16201" xr:uid="{1617F68B-9834-4F16-A436-46072005254F}"/>
    <cellStyle name="Normal 12 3 2 3" xfId="16202" xr:uid="{3FD8DD69-6A38-44AF-95B7-B4A40EEB46FB}"/>
    <cellStyle name="Normal 12 3 2 3 2" xfId="16203" xr:uid="{CF972D3D-AB1B-433B-8AEE-00FDF36F9003}"/>
    <cellStyle name="Normal 12 3 2 3 2 2" xfId="16204" xr:uid="{CE1B411C-650E-4F4A-9A25-CCA574926BCA}"/>
    <cellStyle name="Normal 12 3 2 3 2 2 2" xfId="16205" xr:uid="{410D3DC7-7E4E-46BC-BC45-4257DAC044BB}"/>
    <cellStyle name="Normal 12 3 2 3 2 2 2 2" xfId="16206" xr:uid="{88AF9210-1AF7-4246-BCFA-39B888B0E683}"/>
    <cellStyle name="Normal 12 3 2 3 2 2 2 2 2" xfId="16207" xr:uid="{68D49072-51EE-4217-8F4F-C104F95B8F00}"/>
    <cellStyle name="Normal 12 3 2 3 2 2 2 3" xfId="16208" xr:uid="{F8722771-56E8-421E-B7C9-20C65F609303}"/>
    <cellStyle name="Normal 12 3 2 3 2 2 3" xfId="16209" xr:uid="{1B2C5104-A259-45B4-9F94-AC4E957BDD45}"/>
    <cellStyle name="Normal 12 3 2 3 2 2 3 2" xfId="16210" xr:uid="{60AE7F5A-BA24-4280-ABD3-554F48306655}"/>
    <cellStyle name="Normal 12 3 2 3 2 2 4" xfId="16211" xr:uid="{94F95E95-FD65-40F6-9BBE-950EFF394191}"/>
    <cellStyle name="Normal 12 3 2 3 2 3" xfId="16212" xr:uid="{593FADB7-2E12-4A65-9AE0-6012C9C35983}"/>
    <cellStyle name="Normal 12 3 2 3 2 3 2" xfId="16213" xr:uid="{A0982D74-E9E0-4095-B861-D4904B1CC29B}"/>
    <cellStyle name="Normal 12 3 2 3 2 3 2 2" xfId="16214" xr:uid="{0F2558EF-C134-4118-8479-42F5C3DD207A}"/>
    <cellStyle name="Normal 12 3 2 3 2 3 2 2 2" xfId="16215" xr:uid="{605AED62-8C07-428C-943A-D711BD3A4EC8}"/>
    <cellStyle name="Normal 12 3 2 3 2 3 2 3" xfId="16216" xr:uid="{B3AF8306-802B-4077-BA2A-81CF98BC5858}"/>
    <cellStyle name="Normal 12 3 2 3 2 3 3" xfId="16217" xr:uid="{342F5A5A-0C32-4E36-8680-26727499CB88}"/>
    <cellStyle name="Normal 12 3 2 3 2 3 3 2" xfId="16218" xr:uid="{F1686C81-0150-4238-B557-07EE47CCFBFB}"/>
    <cellStyle name="Normal 12 3 2 3 2 3 4" xfId="16219" xr:uid="{6887A662-311E-474A-9CF8-B23740154C42}"/>
    <cellStyle name="Normal 12 3 2 3 2 4" xfId="16220" xr:uid="{8AA3F25E-965C-47B2-86A3-57EFF3E4E992}"/>
    <cellStyle name="Normal 12 3 2 3 2 4 2" xfId="16221" xr:uid="{1BDA9D53-D709-461D-9CD2-8544A80AFE01}"/>
    <cellStyle name="Normal 12 3 2 3 2 4 2 2" xfId="16222" xr:uid="{803EED12-65B1-48D3-A59E-B59F73D049BD}"/>
    <cellStyle name="Normal 12 3 2 3 2 4 3" xfId="16223" xr:uid="{9EAA087E-CA26-43E0-8B04-B3B70CF5B16A}"/>
    <cellStyle name="Normal 12 3 2 3 2 5" xfId="16224" xr:uid="{08D43E16-AD17-47D9-9A57-D762F5C112F8}"/>
    <cellStyle name="Normal 12 3 2 3 2 5 2" xfId="16225" xr:uid="{02F81D0E-6D78-4A90-9DBE-46580E85F492}"/>
    <cellStyle name="Normal 12 3 2 3 2 6" xfId="16226" xr:uid="{A401C8EA-4E8A-487D-8CF8-7EE954D66BAE}"/>
    <cellStyle name="Normal 12 3 2 3 3" xfId="16227" xr:uid="{A14FF86B-1026-4A70-86CF-8769FB9DA266}"/>
    <cellStyle name="Normal 12 3 2 3 3 2" xfId="16228" xr:uid="{0737B0AE-8740-4681-A51C-E6DE9D3B4978}"/>
    <cellStyle name="Normal 12 3 2 3 3 2 2" xfId="16229" xr:uid="{C90802E3-FADB-4189-AA2D-BD8ECF446373}"/>
    <cellStyle name="Normal 12 3 2 3 3 2 2 2" xfId="16230" xr:uid="{A7C38023-6894-482F-BA07-39C1F27BA071}"/>
    <cellStyle name="Normal 12 3 2 3 3 2 3" xfId="16231" xr:uid="{7C69726D-784E-4B0A-BADC-FA515DD66CD3}"/>
    <cellStyle name="Normal 12 3 2 3 3 3" xfId="16232" xr:uid="{7D1B492B-0134-45D7-8C49-8F89C99FBB69}"/>
    <cellStyle name="Normal 12 3 2 3 3 3 2" xfId="16233" xr:uid="{7B008E9B-952A-4C60-B5CA-48EDE3C8130D}"/>
    <cellStyle name="Normal 12 3 2 3 3 4" xfId="16234" xr:uid="{E0B5B6B2-4940-4E80-BF40-E71245223748}"/>
    <cellStyle name="Normal 12 3 2 3 4" xfId="16235" xr:uid="{1D2FFE79-0909-4FA5-8A7B-F1CA7989FEDA}"/>
    <cellStyle name="Normal 12 3 2 3 4 2" xfId="16236" xr:uid="{0BBFA684-34CA-4E03-962C-5350815344C1}"/>
    <cellStyle name="Normal 12 3 2 3 4 2 2" xfId="16237" xr:uid="{458E95FB-2365-4DEA-BE36-AFC11FD6A2EC}"/>
    <cellStyle name="Normal 12 3 2 3 4 2 2 2" xfId="16238" xr:uid="{A2C293FD-419B-4F74-83DB-6AF11268FB9B}"/>
    <cellStyle name="Normal 12 3 2 3 4 2 3" xfId="16239" xr:uid="{02E16CF5-6E82-48FC-90CF-DE7793CDE367}"/>
    <cellStyle name="Normal 12 3 2 3 4 3" xfId="16240" xr:uid="{31FC1D39-E140-4241-8A88-9D36F9B52007}"/>
    <cellStyle name="Normal 12 3 2 3 4 3 2" xfId="16241" xr:uid="{6CC89C04-7865-4D7C-BBF0-977B32389198}"/>
    <cellStyle name="Normal 12 3 2 3 4 4" xfId="16242" xr:uid="{6E38D934-9076-478E-A8E7-B468AFC1AABA}"/>
    <cellStyle name="Normal 12 3 2 3 5" xfId="16243" xr:uid="{0864A5F2-72CB-441F-94C0-B8F27E0DAA56}"/>
    <cellStyle name="Normal 12 3 2 3 5 2" xfId="16244" xr:uid="{47D4075F-4BDC-4FFE-84DB-8F40308E59F8}"/>
    <cellStyle name="Normal 12 3 2 3 5 2 2" xfId="16245" xr:uid="{0B00088D-C871-436F-B50D-6E27D6C0FFE1}"/>
    <cellStyle name="Normal 12 3 2 3 5 3" xfId="16246" xr:uid="{5D2E41A4-774B-4B4E-A801-DA556B104EDD}"/>
    <cellStyle name="Normal 12 3 2 3 6" xfId="16247" xr:uid="{C2CDCD01-AE83-4E86-A1D0-7514D8CF17D2}"/>
    <cellStyle name="Normal 12 3 2 3 6 2" xfId="16248" xr:uid="{D46980E7-8C7B-4B45-A5CC-4C47820A4F05}"/>
    <cellStyle name="Normal 12 3 2 3 7" xfId="16249" xr:uid="{B06FDBD9-D601-44A2-9664-F8D95820BDCC}"/>
    <cellStyle name="Normal 12 3 2 4" xfId="16250" xr:uid="{1ECD0913-F44D-4F02-AE83-DE291212D98F}"/>
    <cellStyle name="Normal 12 3 2 4 2" xfId="16251" xr:uid="{B3F0FC4C-1B61-408D-9D75-98D2229E186E}"/>
    <cellStyle name="Normal 12 3 2 4 2 2" xfId="16252" xr:uid="{1685632C-386C-481F-94EC-7B502BE43947}"/>
    <cellStyle name="Normal 12 3 2 4 2 2 2" xfId="16253" xr:uid="{27B101D1-603B-427A-BF49-6A5BA0E0D897}"/>
    <cellStyle name="Normal 12 3 2 4 2 2 2 2" xfId="16254" xr:uid="{5783B05F-E907-4191-816D-632DC5C8B225}"/>
    <cellStyle name="Normal 12 3 2 4 2 2 2 2 2" xfId="16255" xr:uid="{92EA260B-16EF-4E4C-AFCC-2DE87F56DB7F}"/>
    <cellStyle name="Normal 12 3 2 4 2 2 2 3" xfId="16256" xr:uid="{104C32BC-B528-45C8-882E-2C1FD50C3807}"/>
    <cellStyle name="Normal 12 3 2 4 2 2 3" xfId="16257" xr:uid="{72A3B136-03BB-41AD-844C-1CEB29353761}"/>
    <cellStyle name="Normal 12 3 2 4 2 2 3 2" xfId="16258" xr:uid="{A4E63106-1147-4C90-A019-65C55A4260C7}"/>
    <cellStyle name="Normal 12 3 2 4 2 2 4" xfId="16259" xr:uid="{6CD432C2-DC4B-4EAF-A6B1-0E28CF468B16}"/>
    <cellStyle name="Normal 12 3 2 4 2 3" xfId="16260" xr:uid="{ACA1493F-2E53-49F3-8618-154D1B122808}"/>
    <cellStyle name="Normal 12 3 2 4 2 3 2" xfId="16261" xr:uid="{95B4E2CE-D1F0-480D-A348-D3DA1854EFBD}"/>
    <cellStyle name="Normal 12 3 2 4 2 3 2 2" xfId="16262" xr:uid="{3164B256-A268-468A-8854-7044439A0A7F}"/>
    <cellStyle name="Normal 12 3 2 4 2 3 2 2 2" xfId="16263" xr:uid="{5F8D3112-421E-49CD-AAE2-818DA0CA15B5}"/>
    <cellStyle name="Normal 12 3 2 4 2 3 2 3" xfId="16264" xr:uid="{16B33927-EA47-4472-BDF8-8AEEE1954142}"/>
    <cellStyle name="Normal 12 3 2 4 2 3 3" xfId="16265" xr:uid="{5D116B79-6FEB-42B2-8BD2-9E14FB3CDFD7}"/>
    <cellStyle name="Normal 12 3 2 4 2 3 3 2" xfId="16266" xr:uid="{0A669804-D300-4B3A-980E-0F9BEFD78ECE}"/>
    <cellStyle name="Normal 12 3 2 4 2 3 4" xfId="16267" xr:uid="{CCAAA3D1-6C70-4B35-A88D-D01C3F5B0EE4}"/>
    <cellStyle name="Normal 12 3 2 4 2 4" xfId="16268" xr:uid="{D3C64DE4-034E-42C9-9CE3-8A962ED8EA8D}"/>
    <cellStyle name="Normal 12 3 2 4 2 4 2" xfId="16269" xr:uid="{0FBD68E4-B338-485B-B75C-0436998E663C}"/>
    <cellStyle name="Normal 12 3 2 4 2 4 2 2" xfId="16270" xr:uid="{F28FBFD7-5A2D-480A-930F-66B4C586FAF8}"/>
    <cellStyle name="Normal 12 3 2 4 2 4 3" xfId="16271" xr:uid="{1B0D70B9-52DA-40F3-B92B-C57813E2B79C}"/>
    <cellStyle name="Normal 12 3 2 4 2 5" xfId="16272" xr:uid="{E3FF6E3C-FFDE-47DA-BC93-2DE5AD1AE630}"/>
    <cellStyle name="Normal 12 3 2 4 2 5 2" xfId="16273" xr:uid="{0B5CC1C0-48EC-4C41-A5F2-E7D416C9078A}"/>
    <cellStyle name="Normal 12 3 2 4 2 6" xfId="16274" xr:uid="{BD00B677-C269-4A2C-9FF3-D2C68E27671A}"/>
    <cellStyle name="Normal 12 3 2 4 3" xfId="16275" xr:uid="{D954D7FD-72D4-4C26-A8E4-D217C6047AAA}"/>
    <cellStyle name="Normal 12 3 2 4 3 2" xfId="16276" xr:uid="{027ECF23-84E9-45F6-A224-899892481889}"/>
    <cellStyle name="Normal 12 3 2 4 3 2 2" xfId="16277" xr:uid="{1FD6F584-9DE0-4AF0-B326-B9D615271122}"/>
    <cellStyle name="Normal 12 3 2 4 3 2 2 2" xfId="16278" xr:uid="{E2A4AAAE-EDE9-478D-9CF4-AB8151B54E79}"/>
    <cellStyle name="Normal 12 3 2 4 3 2 3" xfId="16279" xr:uid="{7C937BEA-55F1-4BB1-BB15-CF3505E076BC}"/>
    <cellStyle name="Normal 12 3 2 4 3 3" xfId="16280" xr:uid="{BD86CE4B-F5EA-4367-A5E4-881BD46F8800}"/>
    <cellStyle name="Normal 12 3 2 4 3 3 2" xfId="16281" xr:uid="{607F59D6-22D4-4E6B-9EAB-929BCFDF02B8}"/>
    <cellStyle name="Normal 12 3 2 4 3 4" xfId="16282" xr:uid="{5A5EA028-B935-48AE-B5E9-3ECB7C5355B8}"/>
    <cellStyle name="Normal 12 3 2 4 4" xfId="16283" xr:uid="{B80B43BF-0191-4A38-8EC6-875F4C9FB320}"/>
    <cellStyle name="Normal 12 3 2 4 4 2" xfId="16284" xr:uid="{99090497-7428-40A9-94FB-02B96860025B}"/>
    <cellStyle name="Normal 12 3 2 4 4 2 2" xfId="16285" xr:uid="{86182B79-17D3-48BC-B194-07061DF15D9E}"/>
    <cellStyle name="Normal 12 3 2 4 4 2 2 2" xfId="16286" xr:uid="{9127C82E-BE28-4592-88D7-98672F3216D2}"/>
    <cellStyle name="Normal 12 3 2 4 4 2 3" xfId="16287" xr:uid="{06E40AC0-A9E2-4A6F-B24D-379B43F6F121}"/>
    <cellStyle name="Normal 12 3 2 4 4 3" xfId="16288" xr:uid="{4FD0E931-94C7-4BB9-AE88-1B8ABA46175E}"/>
    <cellStyle name="Normal 12 3 2 4 4 3 2" xfId="16289" xr:uid="{92BEE659-9662-496B-84BA-864C06D1A556}"/>
    <cellStyle name="Normal 12 3 2 4 4 4" xfId="16290" xr:uid="{5D3FB4F6-B9B8-4669-B0BF-1CDAB1E2285C}"/>
    <cellStyle name="Normal 12 3 2 4 5" xfId="16291" xr:uid="{4CC97161-33E6-4C9C-BB15-86C2CFC23233}"/>
    <cellStyle name="Normal 12 3 2 4 5 2" xfId="16292" xr:uid="{BB4C7249-00DC-44A8-B46D-8EB242286CEE}"/>
    <cellStyle name="Normal 12 3 2 4 5 2 2" xfId="16293" xr:uid="{B02E2A7A-6972-4666-B09C-B1CADEA617F8}"/>
    <cellStyle name="Normal 12 3 2 4 5 3" xfId="16294" xr:uid="{2E7F2629-9A37-4F9A-BAC6-0586D264569E}"/>
    <cellStyle name="Normal 12 3 2 4 6" xfId="16295" xr:uid="{F338EA9F-D480-401D-90DA-11F8157BDD76}"/>
    <cellStyle name="Normal 12 3 2 4 6 2" xfId="16296" xr:uid="{9108B6E6-083D-4240-BF4C-8E7E3D8C0F95}"/>
    <cellStyle name="Normal 12 3 2 4 7" xfId="16297" xr:uid="{2E907E13-FBFE-4FA3-B1A5-4F68D6956AAD}"/>
    <cellStyle name="Normal 12 3 2 5" xfId="16298" xr:uid="{4519F5D0-4274-4B61-88C9-B5BECE0134EA}"/>
    <cellStyle name="Normal 12 3 2 5 2" xfId="16299" xr:uid="{D6E53BB7-55D1-4284-8ACC-DF5AF94D85C0}"/>
    <cellStyle name="Normal 12 3 2 5 2 2" xfId="16300" xr:uid="{A9304BD2-4EDC-4D24-AC94-3773DFD01BF5}"/>
    <cellStyle name="Normal 12 3 2 5 2 2 2" xfId="16301" xr:uid="{ACC570E0-D9F0-477C-9997-BBAD73CF2A61}"/>
    <cellStyle name="Normal 12 3 2 5 2 2 2 2" xfId="16302" xr:uid="{E549C96B-C6DB-461A-BE5C-8ED2FA75B79C}"/>
    <cellStyle name="Normal 12 3 2 5 2 2 3" xfId="16303" xr:uid="{DAD403FF-E171-4BA1-BAC0-8D5254C04380}"/>
    <cellStyle name="Normal 12 3 2 5 2 3" xfId="16304" xr:uid="{384118E2-478F-44CC-BA0B-604FC02C903A}"/>
    <cellStyle name="Normal 12 3 2 5 2 3 2" xfId="16305" xr:uid="{5D341B94-901F-4A0B-B3D2-FD63C4FC830F}"/>
    <cellStyle name="Normal 12 3 2 5 2 4" xfId="16306" xr:uid="{6D425B62-AEDD-409B-B922-AE79F47056CE}"/>
    <cellStyle name="Normal 12 3 2 5 3" xfId="16307" xr:uid="{C7E464EA-C33C-4691-A28C-2AE7FFEA9C87}"/>
    <cellStyle name="Normal 12 3 2 5 3 2" xfId="16308" xr:uid="{89A59FC6-54AE-44D1-B60D-96ECCF9A3D75}"/>
    <cellStyle name="Normal 12 3 2 5 3 2 2" xfId="16309" xr:uid="{E5F8461D-5C58-4623-BCA4-AE417DCF2A0D}"/>
    <cellStyle name="Normal 12 3 2 5 3 2 2 2" xfId="16310" xr:uid="{2D45E9D6-34E3-4938-ACCE-170035BA8201}"/>
    <cellStyle name="Normal 12 3 2 5 3 2 3" xfId="16311" xr:uid="{C0E53F2F-0AB1-4DB8-BAC9-ED63C446240E}"/>
    <cellStyle name="Normal 12 3 2 5 3 3" xfId="16312" xr:uid="{33F5CDA4-2D5F-4D38-8A5F-DE6964335842}"/>
    <cellStyle name="Normal 12 3 2 5 3 3 2" xfId="16313" xr:uid="{3D651C0D-8DC5-4B74-93D8-99A7A627C725}"/>
    <cellStyle name="Normal 12 3 2 5 3 4" xfId="16314" xr:uid="{4086281E-8F82-4D7A-ACF7-AD78B73E17B0}"/>
    <cellStyle name="Normal 12 3 2 5 4" xfId="16315" xr:uid="{4C791A2D-FD18-4953-AD9F-D0724C426961}"/>
    <cellStyle name="Normal 12 3 2 5 4 2" xfId="16316" xr:uid="{E8F6A11C-A370-42E9-BD22-CF8A9D3638E5}"/>
    <cellStyle name="Normal 12 3 2 5 4 2 2" xfId="16317" xr:uid="{243E75D8-08E9-45F3-AE50-8A89052C402F}"/>
    <cellStyle name="Normal 12 3 2 5 4 3" xfId="16318" xr:uid="{82C6F8C8-6622-489C-9A57-0051EDB92193}"/>
    <cellStyle name="Normal 12 3 2 5 5" xfId="16319" xr:uid="{8C83618B-EE26-4D32-9A8E-131D8009873E}"/>
    <cellStyle name="Normal 12 3 2 5 5 2" xfId="16320" xr:uid="{ED7E89CB-30F9-48A6-9A63-63B992472BFC}"/>
    <cellStyle name="Normal 12 3 2 5 6" xfId="16321" xr:uid="{033CD9A7-2A39-4734-8AC5-565B82C8A0D8}"/>
    <cellStyle name="Normal 12 3 2 6" xfId="16322" xr:uid="{BA0BAA83-BBA8-4C4C-BCF8-6D59F936CD4E}"/>
    <cellStyle name="Normal 12 3 2 6 2" xfId="16323" xr:uid="{ADA27EC5-E298-4CE5-B0F4-D7801A320B96}"/>
    <cellStyle name="Normal 12 3 2 6 2 2" xfId="16324" xr:uid="{1D8328DA-B799-4FE7-9C55-97C84843D65A}"/>
    <cellStyle name="Normal 12 3 2 6 2 2 2" xfId="16325" xr:uid="{091C9032-B2EC-4FEE-BBF4-CA1137B1EB6F}"/>
    <cellStyle name="Normal 12 3 2 6 2 3" xfId="16326" xr:uid="{376EBE92-0C61-4A9E-93F5-78208D2C279C}"/>
    <cellStyle name="Normal 12 3 2 6 3" xfId="16327" xr:uid="{52E4EA0B-88B1-4126-A2B2-CC394D42F0DD}"/>
    <cellStyle name="Normal 12 3 2 6 3 2" xfId="16328" xr:uid="{4AD548BB-0DD6-485D-A999-DEA9262E67CC}"/>
    <cellStyle name="Normal 12 3 2 6 4" xfId="16329" xr:uid="{4B2FF083-F9C4-4BCA-BECA-8F5001C72A67}"/>
    <cellStyle name="Normal 12 3 2 7" xfId="16330" xr:uid="{2CFA326E-6FC5-4CF7-8D52-0009ADCDB7B5}"/>
    <cellStyle name="Normal 12 3 2 7 2" xfId="16331" xr:uid="{0FD61D58-94B5-4728-9235-0C7A871CD380}"/>
    <cellStyle name="Normal 12 3 2 7 2 2" xfId="16332" xr:uid="{521A4EFA-40F1-48BD-A24F-362384562EAD}"/>
    <cellStyle name="Normal 12 3 2 7 2 2 2" xfId="16333" xr:uid="{2F975556-D631-402F-8ED0-D51BA8FC9BB0}"/>
    <cellStyle name="Normal 12 3 2 7 2 3" xfId="16334" xr:uid="{8146ACE8-6E9B-4A21-B866-FF2DEEC3F4DC}"/>
    <cellStyle name="Normal 12 3 2 7 3" xfId="16335" xr:uid="{1C8B4DC5-58FB-429C-A915-CEACE24CEA4E}"/>
    <cellStyle name="Normal 12 3 2 7 3 2" xfId="16336" xr:uid="{06A52241-6840-4A12-AD41-BEFA6A0413DA}"/>
    <cellStyle name="Normal 12 3 2 7 4" xfId="16337" xr:uid="{19A8F843-3392-4592-9248-A3268B21A947}"/>
    <cellStyle name="Normal 12 3 2 8" xfId="16338" xr:uid="{402AE579-238C-438B-9C04-BC80F13ECF33}"/>
    <cellStyle name="Normal 12 3 2 8 2" xfId="16339" xr:uid="{63384FAE-915F-4C9C-97D0-91537FF2B104}"/>
    <cellStyle name="Normal 12 3 2 8 2 2" xfId="16340" xr:uid="{AD6D75AD-E32B-4319-B87B-9DC62AD73501}"/>
    <cellStyle name="Normal 12 3 2 8 3" xfId="16341" xr:uid="{E1F2472B-3B28-4BD1-AC96-44D3790907B6}"/>
    <cellStyle name="Normal 12 3 2 9" xfId="16342" xr:uid="{17DFE452-1695-4753-A413-5BA7B64AC038}"/>
    <cellStyle name="Normal 12 3 2 9 2" xfId="16343" xr:uid="{6F33526B-CB20-47B2-BE79-DCA6F2F929B5}"/>
    <cellStyle name="Normal 12 3 3" xfId="16344" xr:uid="{6895ECED-9F6A-4DA5-9C9C-075258E5C5F5}"/>
    <cellStyle name="Normal 12 3 3 2" xfId="16345" xr:uid="{7B830347-2EAF-43A4-A0F2-F32374A5BA4E}"/>
    <cellStyle name="Normal 12 3 3 2 2" xfId="16346" xr:uid="{817E20E2-D104-494E-8C21-A4FF5311A99D}"/>
    <cellStyle name="Normal 12 3 3 2 2 2" xfId="16347" xr:uid="{6F4E9DEA-D1C8-424E-879A-8ED76A3F967E}"/>
    <cellStyle name="Normal 12 3 3 2 2 2 2" xfId="16348" xr:uid="{B6F72DC1-F168-42E7-8248-B10A43DF7196}"/>
    <cellStyle name="Normal 12 3 3 2 2 2 2 2" xfId="16349" xr:uid="{7B99C782-7934-482D-9877-B5EF2DFAE025}"/>
    <cellStyle name="Normal 12 3 3 2 2 2 3" xfId="16350" xr:uid="{53B3B8F9-785A-48E8-9A09-F33A0D2E0109}"/>
    <cellStyle name="Normal 12 3 3 2 2 3" xfId="16351" xr:uid="{530EF498-F470-440C-9BDB-96656852EF01}"/>
    <cellStyle name="Normal 12 3 3 2 2 3 2" xfId="16352" xr:uid="{185F1466-12EA-4CBF-B44D-92A0ABA70715}"/>
    <cellStyle name="Normal 12 3 3 2 2 4" xfId="16353" xr:uid="{68119204-BAF7-47AA-9592-F66FB1AEE9A4}"/>
    <cellStyle name="Normal 12 3 3 2 3" xfId="16354" xr:uid="{9F483EAE-1C5A-4B8F-839C-74D48E39AB14}"/>
    <cellStyle name="Normal 12 3 3 2 3 2" xfId="16355" xr:uid="{8882ACBD-B969-43E3-809C-4780F2680122}"/>
    <cellStyle name="Normal 12 3 3 2 3 2 2" xfId="16356" xr:uid="{F2D38062-776E-4E6D-8B85-90E228056E7B}"/>
    <cellStyle name="Normal 12 3 3 2 3 2 2 2" xfId="16357" xr:uid="{7BC740BC-5609-4F3B-A3DF-9CEDA79A6A25}"/>
    <cellStyle name="Normal 12 3 3 2 3 2 3" xfId="16358" xr:uid="{D4D87575-24B4-4B83-A75B-C5F5E64585E4}"/>
    <cellStyle name="Normal 12 3 3 2 3 3" xfId="16359" xr:uid="{CD8178A9-5C74-44B3-A669-3CE8810ADEB3}"/>
    <cellStyle name="Normal 12 3 3 2 3 3 2" xfId="16360" xr:uid="{D91465FB-C78E-4B72-965D-BB874D5AC9C7}"/>
    <cellStyle name="Normal 12 3 3 2 3 4" xfId="16361" xr:uid="{6D9B7287-3C39-47AD-A39D-3C8FD655DA51}"/>
    <cellStyle name="Normal 12 3 3 2 4" xfId="16362" xr:uid="{E6F2A050-DBFC-4AB4-9841-3698478E2783}"/>
    <cellStyle name="Normal 12 3 3 2 4 2" xfId="16363" xr:uid="{C6EC1D0C-1F62-4EAF-A9C9-01EE685E8F07}"/>
    <cellStyle name="Normal 12 3 3 2 4 2 2" xfId="16364" xr:uid="{C829C9B9-AC06-4ABB-BF87-ED31A6261A81}"/>
    <cellStyle name="Normal 12 3 3 2 4 3" xfId="16365" xr:uid="{B14C5009-16C9-48A5-85A9-53A09D86B47B}"/>
    <cellStyle name="Normal 12 3 3 2 5" xfId="16366" xr:uid="{66DEB8E0-E1EE-4E12-9F11-D3F6C46B76AC}"/>
    <cellStyle name="Normal 12 3 3 2 5 2" xfId="16367" xr:uid="{9094724C-78C9-47A0-9C3A-7930C9D9FCE5}"/>
    <cellStyle name="Normal 12 3 3 2 6" xfId="16368" xr:uid="{0E81BBB9-79CF-4B09-84CB-28D4F7C54F20}"/>
    <cellStyle name="Normal 12 3 3 3" xfId="16369" xr:uid="{51E01512-1849-4D31-AFBF-2EDA80AAE649}"/>
    <cellStyle name="Normal 12 3 3 3 2" xfId="16370" xr:uid="{556EDC5F-F616-4491-BADE-066FEBCE8F17}"/>
    <cellStyle name="Normal 12 3 3 3 2 2" xfId="16371" xr:uid="{EF10B873-3D08-44CE-BF4A-84452E1C9825}"/>
    <cellStyle name="Normal 12 3 3 3 2 2 2" xfId="16372" xr:uid="{453DABB8-2556-4D0D-BCAC-E48CB6B94D7B}"/>
    <cellStyle name="Normal 12 3 3 3 2 3" xfId="16373" xr:uid="{2B783DE1-80CE-44E1-9AE0-724C5630CBB9}"/>
    <cellStyle name="Normal 12 3 3 3 3" xfId="16374" xr:uid="{9C37BB2E-1193-498D-A092-915599CD8887}"/>
    <cellStyle name="Normal 12 3 3 3 3 2" xfId="16375" xr:uid="{D97AE9F0-693A-4017-8C6D-81EA528E4D9D}"/>
    <cellStyle name="Normal 12 3 3 3 4" xfId="16376" xr:uid="{2DC3CD1F-3921-44E2-A74B-84614C0E3BAF}"/>
    <cellStyle name="Normal 12 3 3 4" xfId="16377" xr:uid="{883405ED-48D2-4D7F-81D6-E254EF3C25B8}"/>
    <cellStyle name="Normal 12 3 3 4 2" xfId="16378" xr:uid="{F85382BD-FEAA-44A3-90E0-311B17FD2CC0}"/>
    <cellStyle name="Normal 12 3 3 4 2 2" xfId="16379" xr:uid="{094A2BDC-3C63-479F-A237-23F68653758E}"/>
    <cellStyle name="Normal 12 3 3 4 2 2 2" xfId="16380" xr:uid="{96C8000D-BCDD-4D84-BFD4-416D785C0FFA}"/>
    <cellStyle name="Normal 12 3 3 4 2 3" xfId="16381" xr:uid="{D5926445-76B4-46DD-B75B-1B50E11C7550}"/>
    <cellStyle name="Normal 12 3 3 4 3" xfId="16382" xr:uid="{079A42CF-5BCE-473B-ADED-90A6765C0485}"/>
    <cellStyle name="Normal 12 3 3 4 3 2" xfId="16383" xr:uid="{C427BACA-FC80-4CA8-81B2-B0BF82B73889}"/>
    <cellStyle name="Normal 12 3 3 4 4" xfId="16384" xr:uid="{A28EC174-8DAF-4C01-9ECB-CDFD7E24AB1E}"/>
    <cellStyle name="Normal 12 3 3 5" xfId="16385" xr:uid="{6BB3E69A-ECA2-4841-90C1-82E789AC614A}"/>
    <cellStyle name="Normal 12 3 3 5 2" xfId="16386" xr:uid="{885449E8-71D6-467F-8220-55FB3EB130C6}"/>
    <cellStyle name="Normal 12 3 3 5 2 2" xfId="16387" xr:uid="{FD95FC40-5B90-4A47-8FB5-74C626DC105F}"/>
    <cellStyle name="Normal 12 3 3 5 3" xfId="16388" xr:uid="{2F8B0C69-932C-464D-BB21-422B401B3A56}"/>
    <cellStyle name="Normal 12 3 3 6" xfId="16389" xr:uid="{C3FAD7BE-D8F2-410E-9831-2EB1C92F7B8F}"/>
    <cellStyle name="Normal 12 3 3 6 2" xfId="16390" xr:uid="{C94DB3B8-26B8-4BB9-8013-75DB9673982F}"/>
    <cellStyle name="Normal 12 3 3 7" xfId="16391" xr:uid="{2C58C799-3439-4C5D-A4ED-0D974E9FB462}"/>
    <cellStyle name="Normal 12 3 4" xfId="16392" xr:uid="{F9370B9A-9471-465F-9DE4-058E0292EDAB}"/>
    <cellStyle name="Normal 12 3 4 2" xfId="16393" xr:uid="{5AD33F0F-29AD-4CA4-B4F6-12CF70034D2E}"/>
    <cellStyle name="Normal 12 3 4 2 2" xfId="16394" xr:uid="{7DEDF3F4-0542-402C-8E84-D6729B0BCFF6}"/>
    <cellStyle name="Normal 12 3 4 2 2 2" xfId="16395" xr:uid="{0FEEBEB1-7C1B-4B7D-B859-1942913CAC6E}"/>
    <cellStyle name="Normal 12 3 4 2 2 2 2" xfId="16396" xr:uid="{7C646381-ABF2-4E77-B38A-6F66E6B72BCE}"/>
    <cellStyle name="Normal 12 3 4 2 2 2 2 2" xfId="16397" xr:uid="{BA3FB945-5BDB-471D-BE5B-69B01D3B421F}"/>
    <cellStyle name="Normal 12 3 4 2 2 2 3" xfId="16398" xr:uid="{43CCB463-535D-4B91-9BD0-47782F1187DF}"/>
    <cellStyle name="Normal 12 3 4 2 2 3" xfId="16399" xr:uid="{420A077C-BCC2-435A-93A2-95522A86BA40}"/>
    <cellStyle name="Normal 12 3 4 2 2 3 2" xfId="16400" xr:uid="{2C3CE6A4-6791-4D14-843F-09C5EFF8E03B}"/>
    <cellStyle name="Normal 12 3 4 2 2 4" xfId="16401" xr:uid="{A78D419D-BC29-4936-999D-BB1582A6754A}"/>
    <cellStyle name="Normal 12 3 4 2 3" xfId="16402" xr:uid="{266FA92D-91BC-43D3-86E2-316970367322}"/>
    <cellStyle name="Normal 12 3 4 2 3 2" xfId="16403" xr:uid="{9C118523-20C6-43F4-8F4A-E4DAADCCDF43}"/>
    <cellStyle name="Normal 12 3 4 2 3 2 2" xfId="16404" xr:uid="{DAC1F6B1-A25E-43D9-9C3B-4A5C30A2D0BE}"/>
    <cellStyle name="Normal 12 3 4 2 3 2 2 2" xfId="16405" xr:uid="{91AB7336-EBD3-4D8F-A1BA-6D2FDF1AAE40}"/>
    <cellStyle name="Normal 12 3 4 2 3 2 3" xfId="16406" xr:uid="{48146184-B4AD-411C-BCA5-1E2A97A6654F}"/>
    <cellStyle name="Normal 12 3 4 2 3 3" xfId="16407" xr:uid="{86A617BA-2424-4A22-A712-CA5F2D925F1D}"/>
    <cellStyle name="Normal 12 3 4 2 3 3 2" xfId="16408" xr:uid="{E02531C4-86ED-487E-9968-1792B3029AFC}"/>
    <cellStyle name="Normal 12 3 4 2 3 4" xfId="16409" xr:uid="{B41536FC-9919-4685-AFF6-2771BB7A8F31}"/>
    <cellStyle name="Normal 12 3 4 2 4" xfId="16410" xr:uid="{A8055D75-30AE-46FF-947D-A9F1B137C179}"/>
    <cellStyle name="Normal 12 3 4 2 4 2" xfId="16411" xr:uid="{80C34F71-46A1-4BBC-957D-9CB33688D237}"/>
    <cellStyle name="Normal 12 3 4 2 4 2 2" xfId="16412" xr:uid="{709E3A06-6459-4A4F-9EB7-4D4F41F628F6}"/>
    <cellStyle name="Normal 12 3 4 2 4 3" xfId="16413" xr:uid="{6F5590BD-45E0-41AA-9DB5-8108FD741C92}"/>
    <cellStyle name="Normal 12 3 4 2 5" xfId="16414" xr:uid="{4B8B9E1C-CCF2-41F6-835E-A68D3CD45FDD}"/>
    <cellStyle name="Normal 12 3 4 2 5 2" xfId="16415" xr:uid="{D503C5AC-6805-4035-856E-67CFEE57157D}"/>
    <cellStyle name="Normal 12 3 4 2 6" xfId="16416" xr:uid="{388F4714-8832-4F76-A624-EC9EE75D8288}"/>
    <cellStyle name="Normal 12 3 4 3" xfId="16417" xr:uid="{C33DC57A-2CA0-4515-96C3-467782073174}"/>
    <cellStyle name="Normal 12 3 4 3 2" xfId="16418" xr:uid="{FED601AA-CC25-4846-AC70-6B83BE2BABE5}"/>
    <cellStyle name="Normal 12 3 4 3 2 2" xfId="16419" xr:uid="{56A89050-95AC-4A95-BEEC-25A29B8A97AD}"/>
    <cellStyle name="Normal 12 3 4 3 2 2 2" xfId="16420" xr:uid="{6A934EB3-8D35-4E52-A165-B06D5FCBD237}"/>
    <cellStyle name="Normal 12 3 4 3 2 3" xfId="16421" xr:uid="{EE99365E-9298-4F30-90F6-DCD174A65FCA}"/>
    <cellStyle name="Normal 12 3 4 3 3" xfId="16422" xr:uid="{764FE2EF-2987-40E4-9722-68B578D15276}"/>
    <cellStyle name="Normal 12 3 4 3 3 2" xfId="16423" xr:uid="{2E087A9B-CC38-4150-974D-AE6D4C2A8DA6}"/>
    <cellStyle name="Normal 12 3 4 3 4" xfId="16424" xr:uid="{3E4CCF7E-B09C-4999-BE1A-5812D5D60BAA}"/>
    <cellStyle name="Normal 12 3 4 4" xfId="16425" xr:uid="{D95CA8DC-2250-4870-AF47-45D56A9AB6AE}"/>
    <cellStyle name="Normal 12 3 4 4 2" xfId="16426" xr:uid="{B0E325B9-074E-4578-BE26-C5ADC784583E}"/>
    <cellStyle name="Normal 12 3 4 4 2 2" xfId="16427" xr:uid="{9A6FF4F1-D0FC-459F-A7F8-AAA0EB7422A9}"/>
    <cellStyle name="Normal 12 3 4 4 2 2 2" xfId="16428" xr:uid="{37D2D5BD-3FEA-4CB9-9B0F-8B49FE613A56}"/>
    <cellStyle name="Normal 12 3 4 4 2 3" xfId="16429" xr:uid="{DCAC57DF-C995-4205-A03D-D74B16A13DF2}"/>
    <cellStyle name="Normal 12 3 4 4 3" xfId="16430" xr:uid="{139FB97C-A71D-4F5F-80F0-BF631118147D}"/>
    <cellStyle name="Normal 12 3 4 4 3 2" xfId="16431" xr:uid="{61AB0E2F-DF84-43F2-BB0C-5AFC342A969E}"/>
    <cellStyle name="Normal 12 3 4 4 4" xfId="16432" xr:uid="{E644B0FA-27BA-45EB-B2DB-096FA9207E9F}"/>
    <cellStyle name="Normal 12 3 4 5" xfId="16433" xr:uid="{DB4E9C38-46EA-448E-8F89-C70D96FCF114}"/>
    <cellStyle name="Normal 12 3 4 5 2" xfId="16434" xr:uid="{83C5A6B0-9DE7-465E-BDA2-E74BB7AF424F}"/>
    <cellStyle name="Normal 12 3 4 5 2 2" xfId="16435" xr:uid="{2E6F8081-7845-43C9-8373-3B89B0F426C2}"/>
    <cellStyle name="Normal 12 3 4 5 3" xfId="16436" xr:uid="{CB1D5AC5-CFB9-4F55-947A-BB4B9AA780B7}"/>
    <cellStyle name="Normal 12 3 4 6" xfId="16437" xr:uid="{CB7F9DAD-D8F6-41EC-ACE4-E870BD91DB4F}"/>
    <cellStyle name="Normal 12 3 4 6 2" xfId="16438" xr:uid="{4ADD6505-6558-4E20-A08E-02BBF0500AE3}"/>
    <cellStyle name="Normal 12 3 4 7" xfId="16439" xr:uid="{B6BF2568-33A5-4A52-B598-B7C2FB5D6EFF}"/>
    <cellStyle name="Normal 12 3 5" xfId="16440" xr:uid="{E823767E-9C02-4B2E-9B2F-60455BBE04DD}"/>
    <cellStyle name="Normal 12 3 5 2" xfId="16441" xr:uid="{B14A1577-BA3E-4E48-A057-FE2C12C8225F}"/>
    <cellStyle name="Normal 12 3 5 2 2" xfId="16442" xr:uid="{67B3EBEB-36CB-4B58-A21F-9E542BF63FB1}"/>
    <cellStyle name="Normal 12 3 5 2 2 2" xfId="16443" xr:uid="{EE081DA2-F197-40C6-9F7B-16DFE074CF53}"/>
    <cellStyle name="Normal 12 3 5 2 2 2 2" xfId="16444" xr:uid="{8A01E529-4B9E-43D3-A3C2-F5431A673600}"/>
    <cellStyle name="Normal 12 3 5 2 2 3" xfId="16445" xr:uid="{1AF7B46F-7867-4626-BDFC-47DB6A9DC00C}"/>
    <cellStyle name="Normal 12 3 5 2 3" xfId="16446" xr:uid="{287FAC4E-2379-4FA1-A160-6E08D6D9CCEB}"/>
    <cellStyle name="Normal 12 3 5 2 3 2" xfId="16447" xr:uid="{CDE39F8B-A623-405B-88B8-2D7035178267}"/>
    <cellStyle name="Normal 12 3 5 2 4" xfId="16448" xr:uid="{8A13B068-6CF2-40E0-8D81-BB4BE922A4A1}"/>
    <cellStyle name="Normal 12 3 5 3" xfId="16449" xr:uid="{D9CD3D6E-B263-4BE2-8217-C608AE9B7A69}"/>
    <cellStyle name="Normal 12 3 5 3 2" xfId="16450" xr:uid="{8A1007E5-D0C8-432B-926E-771A85FDCF43}"/>
    <cellStyle name="Normal 12 3 5 3 2 2" xfId="16451" xr:uid="{0627DA8E-689E-4411-9CEC-0FB316AD6BA5}"/>
    <cellStyle name="Normal 12 3 5 3 2 2 2" xfId="16452" xr:uid="{2E1587AF-3390-4681-9241-D40BA52C700B}"/>
    <cellStyle name="Normal 12 3 5 3 2 3" xfId="16453" xr:uid="{AE39AC4E-66FD-4609-A215-729B4BB5BDF3}"/>
    <cellStyle name="Normal 12 3 5 3 3" xfId="16454" xr:uid="{90AEB9BC-30E5-4354-BE7C-70D8E1FA1419}"/>
    <cellStyle name="Normal 12 3 5 3 3 2" xfId="16455" xr:uid="{E53EEBBF-7286-47C8-AF11-E4AEE845F8E0}"/>
    <cellStyle name="Normal 12 3 5 3 4" xfId="16456" xr:uid="{512D62C4-8F0F-4D67-9626-28F2FCC4F86B}"/>
    <cellStyle name="Normal 12 3 5 4" xfId="16457" xr:uid="{D8731EAF-91F8-4A5A-91CC-56A012E52BA4}"/>
    <cellStyle name="Normal 12 3 5 4 2" xfId="16458" xr:uid="{AE028C99-D06D-481C-B8EC-B9C668838F66}"/>
    <cellStyle name="Normal 12 3 5 4 2 2" xfId="16459" xr:uid="{BF60BB9B-8763-4B3B-B4BF-6D68FF9AD8B4}"/>
    <cellStyle name="Normal 12 3 5 4 3" xfId="16460" xr:uid="{211DF07D-7CFA-4F42-8D97-73F60824C38D}"/>
    <cellStyle name="Normal 12 3 5 5" xfId="16461" xr:uid="{207F5875-0A99-4C21-80A7-CD2086B8088A}"/>
    <cellStyle name="Normal 12 3 5 5 2" xfId="16462" xr:uid="{91675910-1D4C-4E60-8730-31F898F428CF}"/>
    <cellStyle name="Normal 12 3 5 6" xfId="16463" xr:uid="{D71615D5-BA97-47A1-A602-D8125C21F5EA}"/>
    <cellStyle name="Normal 12 3 6" xfId="16464" xr:uid="{4C0B0B4A-7AD1-4E88-8700-B96B2BD6BEAB}"/>
    <cellStyle name="Normal 12 3 6 2" xfId="16465" xr:uid="{835D9B03-F77F-41C0-9EDB-33E1F5BA95FC}"/>
    <cellStyle name="Normal 12 3 6 2 2" xfId="16466" xr:uid="{045ACCF9-C554-40FC-BA88-051CE41DA9A4}"/>
    <cellStyle name="Normal 12 3 6 2 2 2" xfId="16467" xr:uid="{FEC87B68-3E53-4C84-8B37-3197EF008A9E}"/>
    <cellStyle name="Normal 12 3 6 2 3" xfId="16468" xr:uid="{C1A5F967-1DF7-4BCC-8003-06A9F4CFDD68}"/>
    <cellStyle name="Normal 12 3 6 3" xfId="16469" xr:uid="{2F49E8F9-568F-4401-8122-B718C034D1AE}"/>
    <cellStyle name="Normal 12 3 6 3 2" xfId="16470" xr:uid="{50EA43C9-087A-4C66-B247-AAE96B1BDC94}"/>
    <cellStyle name="Normal 12 3 6 4" xfId="16471" xr:uid="{87771BAD-2943-4E5B-B67D-268447BAE87B}"/>
    <cellStyle name="Normal 12 3 7" xfId="16472" xr:uid="{26912FBB-4AEA-4527-A009-B74E08FDE26D}"/>
    <cellStyle name="Normal 12 3 7 2" xfId="16473" xr:uid="{9D4E9812-0673-4D7A-A450-6D40DD12733A}"/>
    <cellStyle name="Normal 12 3 7 2 2" xfId="16474" xr:uid="{6B772940-7E55-4749-9AA8-AF4C5E2A55E2}"/>
    <cellStyle name="Normal 12 3 7 2 2 2" xfId="16475" xr:uid="{FAE4A788-DECE-460A-B82D-4B8D55B2A74F}"/>
    <cellStyle name="Normal 12 3 7 2 3" xfId="16476" xr:uid="{1BA1646A-8C0B-4AD1-8418-48475A700BC3}"/>
    <cellStyle name="Normal 12 3 7 3" xfId="16477" xr:uid="{AD32E41C-A5C9-46A4-BFFE-7F29AB06F1FA}"/>
    <cellStyle name="Normal 12 3 7 3 2" xfId="16478" xr:uid="{5E86D6F2-2B71-4326-B188-5AD7EAC9D542}"/>
    <cellStyle name="Normal 12 3 7 4" xfId="16479" xr:uid="{48BFA439-C4D0-4E38-B273-3B8D6C50EE59}"/>
    <cellStyle name="Normal 12 3 8" xfId="16480" xr:uid="{FD5D633F-3B22-4296-8618-6340ADDCFC98}"/>
    <cellStyle name="Normal 12 3 8 2" xfId="16481" xr:uid="{3E07F43F-70E0-4F39-A475-6BC625C40370}"/>
    <cellStyle name="Normal 12 3 8 2 2" xfId="16482" xr:uid="{4585FD6A-D9B1-445A-AF83-B36AE6147010}"/>
    <cellStyle name="Normal 12 3 8 3" xfId="16483" xr:uid="{4EA9A74D-4B6D-48F3-BF9F-EDF14621CD5B}"/>
    <cellStyle name="Normal 12 3 9" xfId="16484" xr:uid="{69FD994E-F187-4743-A4DB-718912253971}"/>
    <cellStyle name="Normal 12 3 9 2" xfId="16485" xr:uid="{59C0AA56-64C2-4D2E-83FD-CCAF71D5EFE3}"/>
    <cellStyle name="Normal 12 4" xfId="16486" xr:uid="{597CB2CF-86D8-4337-985E-80EDA60427AD}"/>
    <cellStyle name="Normal 12 4 10" xfId="16487" xr:uid="{2599338B-2A72-4CA3-8547-9F90565555C8}"/>
    <cellStyle name="Normal 12 4 2" xfId="16488" xr:uid="{7787EC0F-7FFA-4C0F-B6F3-AA3992CDBEDD}"/>
    <cellStyle name="Normal 12 4 2 10" xfId="16489" xr:uid="{31EE3F15-3287-447A-822F-C26543A68F66}"/>
    <cellStyle name="Normal 12 4 2 10 2" xfId="16490" xr:uid="{64C93673-EA01-40AD-A09B-AAB87FB67E12}"/>
    <cellStyle name="Normal 12 4 2 11" xfId="16491" xr:uid="{E795F222-792E-46AD-BEAD-F8D89F151B81}"/>
    <cellStyle name="Normal 12 4 2 2" xfId="16492" xr:uid="{6BE70ABA-DF09-438C-915C-7BBD54BBDDD0}"/>
    <cellStyle name="Normal 12 4 2 2 10" xfId="16493" xr:uid="{0B8DB4C1-173A-4CE9-8362-E700588D373F}"/>
    <cellStyle name="Normal 12 4 2 2 10 2" xfId="16494" xr:uid="{21265646-2E47-4B87-885A-DCAA4B64B8B0}"/>
    <cellStyle name="Normal 12 4 2 2 10 2 2" xfId="16495" xr:uid="{722104D6-20C7-469A-8457-E2C34F2BD69D}"/>
    <cellStyle name="Normal 12 4 2 2 10 2 2 2" xfId="16496" xr:uid="{C1306439-969F-4D43-807F-4F065C48CAB3}"/>
    <cellStyle name="Normal 12 4 2 2 10 2 2 2 2" xfId="16497" xr:uid="{5455B9A7-279E-4FBA-8D4C-8E1DC64238B8}"/>
    <cellStyle name="Normal 12 4 2 2 10 2 2 3" xfId="16498" xr:uid="{607105C3-26CB-4D20-AD0F-3C51D07EA1A5}"/>
    <cellStyle name="Normal 12 4 2 2 10 2 3" xfId="16499" xr:uid="{6AD2C0F0-0342-4D0B-AAF9-380A42650C7A}"/>
    <cellStyle name="Normal 12 4 2 2 10 2 3 2" xfId="16500" xr:uid="{68CBA494-7401-4B6D-8586-C935DD726778}"/>
    <cellStyle name="Normal 12 4 2 2 10 2 4" xfId="16501" xr:uid="{0D80D483-72E3-4361-A8B5-CC722C83CB14}"/>
    <cellStyle name="Normal 12 4 2 2 10 3" xfId="16502" xr:uid="{1071402E-BFFD-4842-A631-22906584150C}"/>
    <cellStyle name="Normal 12 4 2 2 10 3 2" xfId="16503" xr:uid="{CD2A40DD-F5D2-4BB5-B39E-E6116752DAD6}"/>
    <cellStyle name="Normal 12 4 2 2 10 3 2 2" xfId="16504" xr:uid="{ABFFE9F8-5DEC-45AF-BB07-4828CF7F5AFF}"/>
    <cellStyle name="Normal 12 4 2 2 10 3 2 2 2" xfId="16505" xr:uid="{C0CAFE5C-5E68-44D5-B45D-98A52B541741}"/>
    <cellStyle name="Normal 12 4 2 2 10 3 2 3" xfId="16506" xr:uid="{3E3624E6-4660-45C0-A891-DC3F9AAAA1F4}"/>
    <cellStyle name="Normal 12 4 2 2 10 3 3" xfId="16507" xr:uid="{92F179C3-85BC-40E8-990E-DEEA89BB91B5}"/>
    <cellStyle name="Normal 12 4 2 2 10 3 3 2" xfId="16508" xr:uid="{80806029-86F2-4999-9725-31BE9F9647C3}"/>
    <cellStyle name="Normal 12 4 2 2 10 3 4" xfId="16509" xr:uid="{30D50088-69FF-4676-B291-A9160E514AEC}"/>
    <cellStyle name="Normal 12 4 2 2 10 4" xfId="16510" xr:uid="{D9AE11EE-5B5E-4FA5-97B5-D0597E14DE4B}"/>
    <cellStyle name="Normal 12 4 2 2 10 4 2" xfId="16511" xr:uid="{C55A88E3-B7F1-4A0E-A323-ADDF9464BCE4}"/>
    <cellStyle name="Normal 12 4 2 2 10 4 2 2" xfId="16512" xr:uid="{0EC13781-CA63-4688-9EA1-B56589C1F3A4}"/>
    <cellStyle name="Normal 12 4 2 2 10 4 3" xfId="16513" xr:uid="{A20DB0DF-92BF-49EE-9B6C-E09ED0A0C94F}"/>
    <cellStyle name="Normal 12 4 2 2 10 5" xfId="16514" xr:uid="{B6297260-E89E-4875-A9E6-D8841BC873B8}"/>
    <cellStyle name="Normal 12 4 2 2 10 5 2" xfId="16515" xr:uid="{3D6085AF-C1B2-44B0-8EA1-A60ED28D7BCB}"/>
    <cellStyle name="Normal 12 4 2 2 10 6" xfId="16516" xr:uid="{CC97B7AE-0A18-4848-B0CF-638A578E3C97}"/>
    <cellStyle name="Normal 12 4 2 2 11" xfId="16517" xr:uid="{BDE91FC6-6B46-4D37-A4C5-F56FDC618D41}"/>
    <cellStyle name="Normal 12 4 2 2 11 2" xfId="16518" xr:uid="{2904B562-EC05-49A7-857D-A79CB6B7BD51}"/>
    <cellStyle name="Normal 12 4 2 2 11 2 2" xfId="16519" xr:uid="{A14E1668-3F1C-4AD1-A286-167998A9E321}"/>
    <cellStyle name="Normal 12 4 2 2 11 2 2 2" xfId="16520" xr:uid="{EBB2DD88-538D-43C0-9128-55730E6A5271}"/>
    <cellStyle name="Normal 12 4 2 2 11 2 3" xfId="16521" xr:uid="{89079C6C-76D7-4D23-A8BF-193A3D0D0E83}"/>
    <cellStyle name="Normal 12 4 2 2 11 3" xfId="16522" xr:uid="{9874BF65-1852-45D3-B80D-0C1BC5CC87F2}"/>
    <cellStyle name="Normal 12 4 2 2 11 3 2" xfId="16523" xr:uid="{46C16482-37EB-41B6-9DB4-7CF250FA658D}"/>
    <cellStyle name="Normal 12 4 2 2 11 4" xfId="16524" xr:uid="{717559D0-FEA9-4C17-A1D7-ABD33576F2D6}"/>
    <cellStyle name="Normal 12 4 2 2 12" xfId="16525" xr:uid="{08F76CCC-C7AF-43FD-B9E5-26C73743AC4C}"/>
    <cellStyle name="Normal 12 4 2 2 12 2" xfId="16526" xr:uid="{2E0948E2-A91D-4FD3-A673-420C56FF8D56}"/>
    <cellStyle name="Normal 12 4 2 2 12 2 2" xfId="16527" xr:uid="{6CFD5B5A-D450-42B4-83C3-873B52043D9C}"/>
    <cellStyle name="Normal 12 4 2 2 12 2 2 2" xfId="16528" xr:uid="{AD78A448-CD47-4515-8B56-EA36FFC28A4C}"/>
    <cellStyle name="Normal 12 4 2 2 12 2 3" xfId="16529" xr:uid="{19E3142A-F247-4346-AE85-E46ED8A5BB8B}"/>
    <cellStyle name="Normal 12 4 2 2 12 3" xfId="16530" xr:uid="{975991E5-B0B1-4665-BA69-370213CD6365}"/>
    <cellStyle name="Normal 12 4 2 2 12 3 2" xfId="16531" xr:uid="{A4C3FEE4-29EF-45D4-AED6-27EC794F27D0}"/>
    <cellStyle name="Normal 12 4 2 2 12 4" xfId="16532" xr:uid="{7B81783E-D5FF-4ED6-9B3E-7C20A951265F}"/>
    <cellStyle name="Normal 12 4 2 2 13" xfId="16533" xr:uid="{B886B4CE-5B0C-4160-AEA6-DD5E6950BF45}"/>
    <cellStyle name="Normal 12 4 2 2 13 2" xfId="16534" xr:uid="{157A0B43-C894-481F-BDC3-B9F1F1E59FDB}"/>
    <cellStyle name="Normal 12 4 2 2 13 2 2" xfId="16535" xr:uid="{D9D51756-A297-4A1E-8D1C-62DDF5A3D306}"/>
    <cellStyle name="Normal 12 4 2 2 13 3" xfId="16536" xr:uid="{FD928A72-5DDF-4E86-AD85-7E35B31A4997}"/>
    <cellStyle name="Normal 12 4 2 2 14" xfId="16537" xr:uid="{49F81FB8-4E1E-4CE2-868C-DE1ECF6BD4E1}"/>
    <cellStyle name="Normal 12 4 2 2 14 2" xfId="16538" xr:uid="{962B7A60-F137-4B49-8A7F-D9025935D39F}"/>
    <cellStyle name="Normal 12 4 2 2 15" xfId="16539" xr:uid="{FFB16EFB-0E4A-44F4-9598-8F0463F7B03F}"/>
    <cellStyle name="Normal 12 4 2 2 2" xfId="16540" xr:uid="{5B2E4742-F2A1-43DE-A190-5B0D185AFE6D}"/>
    <cellStyle name="Normal 12 4 2 2 2 10" xfId="16541" xr:uid="{FB44AB78-812F-45C9-908E-B37AD5480CFC}"/>
    <cellStyle name="Normal 12 4 2 2 2 2" xfId="16542" xr:uid="{2BD47F98-08B0-41FE-94D9-777B02D45131}"/>
    <cellStyle name="Normal 12 4 2 2 2 2 10" xfId="16543" xr:uid="{FEA82D87-93C3-409A-AE84-D8DEB0BC59F7}"/>
    <cellStyle name="Normal 12 4 2 2 2 2 2" xfId="16544" xr:uid="{52810B2C-471F-4FCD-AB6D-11C431CBDD4A}"/>
    <cellStyle name="Normal 12 4 2 2 2 2 2 10" xfId="16545" xr:uid="{E66E3004-96CD-4F56-96D2-45DC896189E2}"/>
    <cellStyle name="Normal 12 4 2 2 2 2 2 10 2" xfId="16546" xr:uid="{38A9EF80-D5D6-487F-9716-52E17B6765E0}"/>
    <cellStyle name="Normal 12 4 2 2 2 2 2 11" xfId="16547" xr:uid="{E84E4FA6-051D-4295-B1C1-99C83ED07AD0}"/>
    <cellStyle name="Normal 12 4 2 2 2 2 2 2" xfId="16548" xr:uid="{1FFD9136-113E-4AA7-99AA-1661F94E245F}"/>
    <cellStyle name="Normal 12 4 2 2 2 2 2 2 2" xfId="16549" xr:uid="{6A6A4CEA-0BBA-4F2A-AAE9-29B2EAD0F7EA}"/>
    <cellStyle name="Normal 12 4 2 2 2 2 2 2 2 2" xfId="16550" xr:uid="{981F60E2-841F-481B-BDF3-A9B0C9A8DF34}"/>
    <cellStyle name="Normal 12 4 2 2 2 2 2 2 2 2 2" xfId="16551" xr:uid="{70944AFD-970A-44A1-AF29-32964D090294}"/>
    <cellStyle name="Normal 12 4 2 2 2 2 2 2 2 2 2 2" xfId="16552" xr:uid="{427B201D-0614-44F1-BC2C-B4CDFF0C91D1}"/>
    <cellStyle name="Normal 12 4 2 2 2 2 2 2 2 2 2 2 2" xfId="16553" xr:uid="{19506C6F-7B65-454C-BFBA-14B2F55AEEB1}"/>
    <cellStyle name="Normal 12 4 2 2 2 2 2 2 2 2 2 2 2 2" xfId="16554" xr:uid="{1A88C7FD-893C-4391-AC9D-B334B3A70720}"/>
    <cellStyle name="Normal 12 4 2 2 2 2 2 2 2 2 2 2 3" xfId="16555" xr:uid="{D7094A9D-37AB-4E16-BA75-A901CF948F86}"/>
    <cellStyle name="Normal 12 4 2 2 2 2 2 2 2 2 2 3" xfId="16556" xr:uid="{2303B987-08A3-4BFC-92F3-6F8337944AE3}"/>
    <cellStyle name="Normal 12 4 2 2 2 2 2 2 2 2 2 3 2" xfId="16557" xr:uid="{94BEA3E1-9261-4E7D-8D1D-F7E4B0777ACC}"/>
    <cellStyle name="Normal 12 4 2 2 2 2 2 2 2 2 2 4" xfId="16558" xr:uid="{AB3E2CF8-49B7-4F89-85FB-DF500AFE5833}"/>
    <cellStyle name="Normal 12 4 2 2 2 2 2 2 2 2 3" xfId="16559" xr:uid="{FC73F5D0-9D95-496C-A4E5-003A73CE94DC}"/>
    <cellStyle name="Normal 12 4 2 2 2 2 2 2 2 2 3 2" xfId="16560" xr:uid="{D5522A5E-214C-45D0-8FC1-E9B70AFC97C5}"/>
    <cellStyle name="Normal 12 4 2 2 2 2 2 2 2 2 3 2 2" xfId="16561" xr:uid="{FDC5F35E-526B-425F-BA93-5B951C99B2D5}"/>
    <cellStyle name="Normal 12 4 2 2 2 2 2 2 2 2 3 2 2 2" xfId="16562" xr:uid="{530C30AB-12DF-4334-981E-E8D7DAFBCD7E}"/>
    <cellStyle name="Normal 12 4 2 2 2 2 2 2 2 2 3 2 3" xfId="16563" xr:uid="{4049E4BB-746D-4124-A70B-C3CE5520B550}"/>
    <cellStyle name="Normal 12 4 2 2 2 2 2 2 2 2 3 3" xfId="16564" xr:uid="{74433902-BA07-4980-89D8-95EED3102174}"/>
    <cellStyle name="Normal 12 4 2 2 2 2 2 2 2 2 3 3 2" xfId="16565" xr:uid="{DF33F6E9-5BED-4103-9599-C58FC0B7ED20}"/>
    <cellStyle name="Normal 12 4 2 2 2 2 2 2 2 2 3 4" xfId="16566" xr:uid="{16491EB0-4AFB-4F08-9462-DA5BC530A5F9}"/>
    <cellStyle name="Normal 12 4 2 2 2 2 2 2 2 2 4" xfId="16567" xr:uid="{8E492F6C-E99F-4FD3-93F9-E3CB307F3EF1}"/>
    <cellStyle name="Normal 12 4 2 2 2 2 2 2 2 2 4 2" xfId="16568" xr:uid="{53B8A546-3B11-4ED3-BA8E-36F8AD64750B}"/>
    <cellStyle name="Normal 12 4 2 2 2 2 2 2 2 2 4 2 2" xfId="16569" xr:uid="{555E8BF5-75E3-4431-B037-3E178652F2D1}"/>
    <cellStyle name="Normal 12 4 2 2 2 2 2 2 2 2 4 3" xfId="16570" xr:uid="{5021DF94-090C-45F6-B368-721274594BE0}"/>
    <cellStyle name="Normal 12 4 2 2 2 2 2 2 2 2 5" xfId="16571" xr:uid="{F4CB2DCC-B432-467A-AC72-369498855DFB}"/>
    <cellStyle name="Normal 12 4 2 2 2 2 2 2 2 2 5 2" xfId="16572" xr:uid="{EB24AD1A-6818-47DD-A136-F010A4B33D6B}"/>
    <cellStyle name="Normal 12 4 2 2 2 2 2 2 2 2 6" xfId="16573" xr:uid="{32178913-32D1-454F-8892-7491B325FDD7}"/>
    <cellStyle name="Normal 12 4 2 2 2 2 2 2 2 3" xfId="16574" xr:uid="{531C8DB9-9462-4AB4-ADE4-2860A31F2A48}"/>
    <cellStyle name="Normal 12 4 2 2 2 2 2 2 2 3 2" xfId="16575" xr:uid="{0AD9A0B0-AC39-4AA0-8197-3FCF8C66FE90}"/>
    <cellStyle name="Normal 12 4 2 2 2 2 2 2 2 3 2 2" xfId="16576" xr:uid="{23FC8002-9F3A-4385-9CE6-A8A9F6A4B11C}"/>
    <cellStyle name="Normal 12 4 2 2 2 2 2 2 2 3 2 2 2" xfId="16577" xr:uid="{7B1552E0-2E8D-49C7-B223-911E62E40BBC}"/>
    <cellStyle name="Normal 12 4 2 2 2 2 2 2 2 3 2 3" xfId="16578" xr:uid="{27C89F69-8C5F-4D74-A9CD-B93C1C6F7246}"/>
    <cellStyle name="Normal 12 4 2 2 2 2 2 2 2 3 3" xfId="16579" xr:uid="{CA08C273-8E33-46A6-AF79-C603DBF334E6}"/>
    <cellStyle name="Normal 12 4 2 2 2 2 2 2 2 3 3 2" xfId="16580" xr:uid="{9EAD3664-B507-49C5-A860-EE284040BA6D}"/>
    <cellStyle name="Normal 12 4 2 2 2 2 2 2 2 3 4" xfId="16581" xr:uid="{1A2B18D0-FB21-4D3A-96B2-868BAC9C555C}"/>
    <cellStyle name="Normal 12 4 2 2 2 2 2 2 2 4" xfId="16582" xr:uid="{21C86A4A-A5B5-44D6-B22F-01BCF803D50E}"/>
    <cellStyle name="Normal 12 4 2 2 2 2 2 2 2 4 2" xfId="16583" xr:uid="{A6961F72-9DE3-41C0-842E-7ECF2B0FA07F}"/>
    <cellStyle name="Normal 12 4 2 2 2 2 2 2 2 4 2 2" xfId="16584" xr:uid="{2D1E5D72-23DF-4085-A5BF-A1C81BBE8866}"/>
    <cellStyle name="Normal 12 4 2 2 2 2 2 2 2 4 2 2 2" xfId="16585" xr:uid="{1D39CB6E-1CA4-4CFF-AF62-8DDF55291794}"/>
    <cellStyle name="Normal 12 4 2 2 2 2 2 2 2 4 2 3" xfId="16586" xr:uid="{ED80B685-224B-4986-BD20-3FECEEA1D015}"/>
    <cellStyle name="Normal 12 4 2 2 2 2 2 2 2 4 3" xfId="16587" xr:uid="{5E0352F4-BF27-41AE-A1DB-1107109D508C}"/>
    <cellStyle name="Normal 12 4 2 2 2 2 2 2 2 4 3 2" xfId="16588" xr:uid="{41E72E53-05D5-482B-9BF0-9C15EECB811F}"/>
    <cellStyle name="Normal 12 4 2 2 2 2 2 2 2 4 4" xfId="16589" xr:uid="{83EC3B04-E232-4B56-8E57-268E77E053DE}"/>
    <cellStyle name="Normal 12 4 2 2 2 2 2 2 2 5" xfId="16590" xr:uid="{160E028A-404F-46B0-9521-2EBE75DACAD0}"/>
    <cellStyle name="Normal 12 4 2 2 2 2 2 2 2 5 2" xfId="16591" xr:uid="{D3DA0BED-0EB0-4986-9C8A-D9A83EB3881C}"/>
    <cellStyle name="Normal 12 4 2 2 2 2 2 2 2 5 2 2" xfId="16592" xr:uid="{6CE05EAC-7A75-4280-B8F9-B87DFD6BD139}"/>
    <cellStyle name="Normal 12 4 2 2 2 2 2 2 2 5 3" xfId="16593" xr:uid="{08AE6B90-778B-4C9C-9838-BA405E177AB6}"/>
    <cellStyle name="Normal 12 4 2 2 2 2 2 2 2 6" xfId="16594" xr:uid="{DE7769F0-60F1-4919-B321-98756CFC0872}"/>
    <cellStyle name="Normal 12 4 2 2 2 2 2 2 2 6 2" xfId="16595" xr:uid="{84BB128B-6373-46F3-8361-BD7B80C42B17}"/>
    <cellStyle name="Normal 12 4 2 2 2 2 2 2 2 7" xfId="16596" xr:uid="{9C9ECAAD-3D81-4C84-8B57-0ABFB2C6B5FB}"/>
    <cellStyle name="Normal 12 4 2 2 2 2 2 2 3" xfId="16597" xr:uid="{B43F2E21-9829-4D9A-8FE6-D5D9D10E66BE}"/>
    <cellStyle name="Normal 12 4 2 2 2 2 2 2 3 2" xfId="16598" xr:uid="{5214C0A1-3BA9-47B7-A79F-91B8424A3315}"/>
    <cellStyle name="Normal 12 4 2 2 2 2 2 2 3 2 2" xfId="16599" xr:uid="{1BF054EC-FB32-4FC3-8B54-7222DEF6D310}"/>
    <cellStyle name="Normal 12 4 2 2 2 2 2 2 3 2 2 2" xfId="16600" xr:uid="{B932FA9D-CA72-49F3-9A1D-0AE91E3AE56F}"/>
    <cellStyle name="Normal 12 4 2 2 2 2 2 2 3 2 2 2 2" xfId="16601" xr:uid="{CFFEC192-A3D0-479F-A7AE-71DC989B3794}"/>
    <cellStyle name="Normal 12 4 2 2 2 2 2 2 3 2 2 2 2 2" xfId="16602" xr:uid="{9E56FEC6-09FF-475E-BC93-124B905DD10D}"/>
    <cellStyle name="Normal 12 4 2 2 2 2 2 2 3 2 2 2 3" xfId="16603" xr:uid="{44B159CD-8100-45F8-B759-490E6CC005ED}"/>
    <cellStyle name="Normal 12 4 2 2 2 2 2 2 3 2 2 3" xfId="16604" xr:uid="{E5B4456D-53E0-4429-B155-6FC0362D29E5}"/>
    <cellStyle name="Normal 12 4 2 2 2 2 2 2 3 2 2 3 2" xfId="16605" xr:uid="{B42249C2-BB96-443D-8D1D-9559997515EF}"/>
    <cellStyle name="Normal 12 4 2 2 2 2 2 2 3 2 2 4" xfId="16606" xr:uid="{FD0B73F6-B306-427A-AA1C-4C158339C468}"/>
    <cellStyle name="Normal 12 4 2 2 2 2 2 2 3 2 3" xfId="16607" xr:uid="{7F88AB3D-4B07-45EC-85EB-DBA5C7B4527D}"/>
    <cellStyle name="Normal 12 4 2 2 2 2 2 2 3 2 3 2" xfId="16608" xr:uid="{E559E442-12F1-43E3-84C0-8373D4BA14E1}"/>
    <cellStyle name="Normal 12 4 2 2 2 2 2 2 3 2 3 2 2" xfId="16609" xr:uid="{45E409C9-201F-4443-AC1F-F34D1E958D8B}"/>
    <cellStyle name="Normal 12 4 2 2 2 2 2 2 3 2 3 2 2 2" xfId="16610" xr:uid="{E1D2ABAC-2B8E-487C-8568-84C5CC4416B9}"/>
    <cellStyle name="Normal 12 4 2 2 2 2 2 2 3 2 3 2 3" xfId="16611" xr:uid="{A2E096E9-5260-4E9F-8D27-D43DB082BFC3}"/>
    <cellStyle name="Normal 12 4 2 2 2 2 2 2 3 2 3 3" xfId="16612" xr:uid="{FF2C0A73-2E63-4ACF-B7C0-E62D71075D64}"/>
    <cellStyle name="Normal 12 4 2 2 2 2 2 2 3 2 3 3 2" xfId="16613" xr:uid="{048E05A0-4DB5-47A7-AB20-0BAE6593C15E}"/>
    <cellStyle name="Normal 12 4 2 2 2 2 2 2 3 2 3 4" xfId="16614" xr:uid="{01882330-42B4-4C78-B548-A80122F9BF09}"/>
    <cellStyle name="Normal 12 4 2 2 2 2 2 2 3 2 4" xfId="16615" xr:uid="{118AC608-3613-4561-A659-9DA4D0B6D011}"/>
    <cellStyle name="Normal 12 4 2 2 2 2 2 2 3 2 4 2" xfId="16616" xr:uid="{13F4464B-8CC6-4D77-9067-84F1CF250827}"/>
    <cellStyle name="Normal 12 4 2 2 2 2 2 2 3 2 4 2 2" xfId="16617" xr:uid="{25EF7E9E-FCD7-495C-B335-DCEEC5C52232}"/>
    <cellStyle name="Normal 12 4 2 2 2 2 2 2 3 2 4 3" xfId="16618" xr:uid="{6C0B9F48-71DE-4D1C-BB82-C67A2A62A0EF}"/>
    <cellStyle name="Normal 12 4 2 2 2 2 2 2 3 2 5" xfId="16619" xr:uid="{8B486B2D-10AC-4ED8-B0EB-4D1108ECA718}"/>
    <cellStyle name="Normal 12 4 2 2 2 2 2 2 3 2 5 2" xfId="16620" xr:uid="{552D39DE-88BC-48E5-8099-B3BF901716F1}"/>
    <cellStyle name="Normal 12 4 2 2 2 2 2 2 3 2 6" xfId="16621" xr:uid="{4F73C843-EC95-4BEA-AADA-42456C1D8475}"/>
    <cellStyle name="Normal 12 4 2 2 2 2 2 2 3 3" xfId="16622" xr:uid="{29D5213F-D365-4765-8B1A-091A4B23699D}"/>
    <cellStyle name="Normal 12 4 2 2 2 2 2 2 3 3 2" xfId="16623" xr:uid="{85200666-9684-4D24-BBEF-28481F55369C}"/>
    <cellStyle name="Normal 12 4 2 2 2 2 2 2 3 3 2 2" xfId="16624" xr:uid="{A9D7995E-1E48-4663-9F6A-F4CC1F6C4CA7}"/>
    <cellStyle name="Normal 12 4 2 2 2 2 2 2 3 3 2 2 2" xfId="16625" xr:uid="{AE94CEC5-7465-4616-B227-3AD845B7B914}"/>
    <cellStyle name="Normal 12 4 2 2 2 2 2 2 3 3 2 3" xfId="16626" xr:uid="{39E87994-BE1B-4E13-AA1F-5FE2984A246F}"/>
    <cellStyle name="Normal 12 4 2 2 2 2 2 2 3 3 3" xfId="16627" xr:uid="{322A97B9-AB9A-4DBF-88C3-9CC192812111}"/>
    <cellStyle name="Normal 12 4 2 2 2 2 2 2 3 3 3 2" xfId="16628" xr:uid="{80A491C4-8656-4B90-A5F4-AE4624CE9BCD}"/>
    <cellStyle name="Normal 12 4 2 2 2 2 2 2 3 3 4" xfId="16629" xr:uid="{33B1865C-EA46-488D-840D-89A1E0E414EA}"/>
    <cellStyle name="Normal 12 4 2 2 2 2 2 2 3 4" xfId="16630" xr:uid="{459E9BFF-B2FB-4969-A57B-79DF0E1584F8}"/>
    <cellStyle name="Normal 12 4 2 2 2 2 2 2 3 4 2" xfId="16631" xr:uid="{0B04EA3F-FFF4-41BF-99FF-1F819C1323E2}"/>
    <cellStyle name="Normal 12 4 2 2 2 2 2 2 3 4 2 2" xfId="16632" xr:uid="{1D6CAF9A-7B48-4615-9752-69884DBD96F2}"/>
    <cellStyle name="Normal 12 4 2 2 2 2 2 2 3 4 2 2 2" xfId="16633" xr:uid="{E13D1768-20F8-4CC3-8F7C-1D14C7F40A45}"/>
    <cellStyle name="Normal 12 4 2 2 2 2 2 2 3 4 2 3" xfId="16634" xr:uid="{55E2715B-5C93-4D91-B77D-0E4F98065433}"/>
    <cellStyle name="Normal 12 4 2 2 2 2 2 2 3 4 3" xfId="16635" xr:uid="{A72C0A76-6102-411E-9CF8-8959F19E9878}"/>
    <cellStyle name="Normal 12 4 2 2 2 2 2 2 3 4 3 2" xfId="16636" xr:uid="{585A4648-1E31-4229-A418-8560A178EE7F}"/>
    <cellStyle name="Normal 12 4 2 2 2 2 2 2 3 4 4" xfId="16637" xr:uid="{DA7A482C-B18A-4287-BEB5-1723A4F7745C}"/>
    <cellStyle name="Normal 12 4 2 2 2 2 2 2 3 5" xfId="16638" xr:uid="{8793D72D-36FD-4EDC-945E-9C7472882600}"/>
    <cellStyle name="Normal 12 4 2 2 2 2 2 2 3 5 2" xfId="16639" xr:uid="{2A160956-A67C-4ED8-90EC-192FCAA89E55}"/>
    <cellStyle name="Normal 12 4 2 2 2 2 2 2 3 5 2 2" xfId="16640" xr:uid="{CDB35BC2-64FD-458B-9723-4387A86B76BE}"/>
    <cellStyle name="Normal 12 4 2 2 2 2 2 2 3 5 3" xfId="16641" xr:uid="{F3E5DDE1-B78A-440F-AF7E-47F0C8370089}"/>
    <cellStyle name="Normal 12 4 2 2 2 2 2 2 3 6" xfId="16642" xr:uid="{9F232882-3EFF-4BAC-A929-F30A70AD608F}"/>
    <cellStyle name="Normal 12 4 2 2 2 2 2 2 3 6 2" xfId="16643" xr:uid="{6799B5B4-1D5F-4DD7-9F77-4C5F4F3358E8}"/>
    <cellStyle name="Normal 12 4 2 2 2 2 2 2 3 7" xfId="16644" xr:uid="{6900A423-9062-4449-85D9-59228A14D7C5}"/>
    <cellStyle name="Normal 12 4 2 2 2 2 2 2 4" xfId="16645" xr:uid="{A60CF30C-52D4-4A54-98FA-5556A0AFDC9A}"/>
    <cellStyle name="Normal 12 4 2 2 2 2 2 2 4 2" xfId="16646" xr:uid="{A5149443-5A80-4DAD-ABBD-F49A60993CAE}"/>
    <cellStyle name="Normal 12 4 2 2 2 2 2 2 4 2 2" xfId="16647" xr:uid="{86794223-5AC9-482B-B344-D6AF6B3016F6}"/>
    <cellStyle name="Normal 12 4 2 2 2 2 2 2 4 2 2 2" xfId="16648" xr:uid="{D983DE9B-04BF-41F5-A18B-130AC5FFAE04}"/>
    <cellStyle name="Normal 12 4 2 2 2 2 2 2 4 2 2 2 2" xfId="16649" xr:uid="{234992AB-9577-47FE-B122-6B7A1D629BF0}"/>
    <cellStyle name="Normal 12 4 2 2 2 2 2 2 4 2 2 3" xfId="16650" xr:uid="{6E0B68A8-419F-4C63-ADAC-81CF4B831EDC}"/>
    <cellStyle name="Normal 12 4 2 2 2 2 2 2 4 2 3" xfId="16651" xr:uid="{738A4FE2-F95B-4511-A873-16D7B232CE19}"/>
    <cellStyle name="Normal 12 4 2 2 2 2 2 2 4 2 3 2" xfId="16652" xr:uid="{E5A5600A-15BA-4E66-90A6-F73FEFF95763}"/>
    <cellStyle name="Normal 12 4 2 2 2 2 2 2 4 2 4" xfId="16653" xr:uid="{1F124E1F-EA2F-473C-9FD0-94F91B9C780B}"/>
    <cellStyle name="Normal 12 4 2 2 2 2 2 2 4 3" xfId="16654" xr:uid="{B0F544C9-7AA5-4F7F-B086-0D766B861860}"/>
    <cellStyle name="Normal 12 4 2 2 2 2 2 2 4 3 2" xfId="16655" xr:uid="{C5BE5CFB-CE94-4061-AACB-004D6C80C12F}"/>
    <cellStyle name="Normal 12 4 2 2 2 2 2 2 4 3 2 2" xfId="16656" xr:uid="{7741C3A1-1C87-4250-82C5-C12E23835BC4}"/>
    <cellStyle name="Normal 12 4 2 2 2 2 2 2 4 3 2 2 2" xfId="16657" xr:uid="{AF1BE22C-777A-4D72-86CA-BE4CF170340E}"/>
    <cellStyle name="Normal 12 4 2 2 2 2 2 2 4 3 2 3" xfId="16658" xr:uid="{61C70475-3CE0-4379-A279-31715E28BE1E}"/>
    <cellStyle name="Normal 12 4 2 2 2 2 2 2 4 3 3" xfId="16659" xr:uid="{93741E5B-2EA7-41C1-8622-779C7D5A9352}"/>
    <cellStyle name="Normal 12 4 2 2 2 2 2 2 4 3 3 2" xfId="16660" xr:uid="{8CE74C8D-DDCB-48C7-B370-5D08ECC46D1E}"/>
    <cellStyle name="Normal 12 4 2 2 2 2 2 2 4 3 4" xfId="16661" xr:uid="{21486F64-278F-4EC5-A5A7-7D93C9FC0478}"/>
    <cellStyle name="Normal 12 4 2 2 2 2 2 2 4 4" xfId="16662" xr:uid="{3C56B282-615F-48A1-8424-26777C8952D6}"/>
    <cellStyle name="Normal 12 4 2 2 2 2 2 2 4 4 2" xfId="16663" xr:uid="{CA9FA03C-3A05-4DB9-A271-873E24FFB934}"/>
    <cellStyle name="Normal 12 4 2 2 2 2 2 2 4 4 2 2" xfId="16664" xr:uid="{A60A14A5-8601-499D-BB47-3E95F8C2E5F1}"/>
    <cellStyle name="Normal 12 4 2 2 2 2 2 2 4 4 3" xfId="16665" xr:uid="{F60E246B-D16A-4976-A01D-830F3A4A1B72}"/>
    <cellStyle name="Normal 12 4 2 2 2 2 2 2 4 5" xfId="16666" xr:uid="{88450C43-BC4C-432E-AADC-1B5D1C2EDC42}"/>
    <cellStyle name="Normal 12 4 2 2 2 2 2 2 4 5 2" xfId="16667" xr:uid="{9F4F8E18-C88C-4B49-B554-F8B5B4BE7E63}"/>
    <cellStyle name="Normal 12 4 2 2 2 2 2 2 4 6" xfId="16668" xr:uid="{E5BC77F8-1D3C-4D49-ABE3-DA748EDCFC6E}"/>
    <cellStyle name="Normal 12 4 2 2 2 2 2 2 5" xfId="16669" xr:uid="{08F662E4-9DE7-4552-AECC-25E235E0F856}"/>
    <cellStyle name="Normal 12 4 2 2 2 2 2 2 5 2" xfId="16670" xr:uid="{E1ABE64B-B601-4AAF-9351-C427F3327CF7}"/>
    <cellStyle name="Normal 12 4 2 2 2 2 2 2 5 2 2" xfId="16671" xr:uid="{A46D9D90-83EB-49EA-AAD6-AA347C33A14C}"/>
    <cellStyle name="Normal 12 4 2 2 2 2 2 2 5 2 2 2" xfId="16672" xr:uid="{E236645A-2CDA-46B0-A160-2F32DB72896F}"/>
    <cellStyle name="Normal 12 4 2 2 2 2 2 2 5 2 3" xfId="16673" xr:uid="{C18F65EA-185D-4FB2-A511-6F0F017F553F}"/>
    <cellStyle name="Normal 12 4 2 2 2 2 2 2 5 3" xfId="16674" xr:uid="{06EF6527-77CA-442F-851D-9377F7035D5E}"/>
    <cellStyle name="Normal 12 4 2 2 2 2 2 2 5 3 2" xfId="16675" xr:uid="{A0C15D16-4B08-43A0-A0D6-272D372E7349}"/>
    <cellStyle name="Normal 12 4 2 2 2 2 2 2 5 4" xfId="16676" xr:uid="{63AF52DE-DD42-4047-B163-A5CFD33E4F8B}"/>
    <cellStyle name="Normal 12 4 2 2 2 2 2 2 6" xfId="16677" xr:uid="{DD2FBC52-E005-4688-A426-7371A6E626A2}"/>
    <cellStyle name="Normal 12 4 2 2 2 2 2 2 6 2" xfId="16678" xr:uid="{848919E3-7909-4F2D-B506-744C9AD5ED79}"/>
    <cellStyle name="Normal 12 4 2 2 2 2 2 2 6 2 2" xfId="16679" xr:uid="{636DA222-4E0D-4C5E-889E-B115FAB4A26F}"/>
    <cellStyle name="Normal 12 4 2 2 2 2 2 2 6 2 2 2" xfId="16680" xr:uid="{16DE32F2-EB77-4174-819A-E8EB27C26E37}"/>
    <cellStyle name="Normal 12 4 2 2 2 2 2 2 6 2 3" xfId="16681" xr:uid="{1B900C9E-9598-49F5-9A7F-ED3A23AA588C}"/>
    <cellStyle name="Normal 12 4 2 2 2 2 2 2 6 3" xfId="16682" xr:uid="{2BA844AC-B461-481A-BCD4-F8908DBC94E9}"/>
    <cellStyle name="Normal 12 4 2 2 2 2 2 2 6 3 2" xfId="16683" xr:uid="{10BCAA9A-2443-4EAE-83F4-524404EF2B55}"/>
    <cellStyle name="Normal 12 4 2 2 2 2 2 2 6 4" xfId="16684" xr:uid="{A2DDCDE8-4C1F-467C-84C6-9D2F52EF2A32}"/>
    <cellStyle name="Normal 12 4 2 2 2 2 2 2 7" xfId="16685" xr:uid="{730AC7C7-FF71-4C1F-814A-DB39C4BA001B}"/>
    <cellStyle name="Normal 12 4 2 2 2 2 2 2 7 2" xfId="16686" xr:uid="{03E3B4A6-0B60-4BD0-B01F-6CE63A1C1FB7}"/>
    <cellStyle name="Normal 12 4 2 2 2 2 2 2 7 2 2" xfId="16687" xr:uid="{0FA4CC0F-01B4-4EBE-AF8C-4A95CF724E5B}"/>
    <cellStyle name="Normal 12 4 2 2 2 2 2 2 7 3" xfId="16688" xr:uid="{9413C84A-9A52-41E6-89A3-BFFCA853FE7B}"/>
    <cellStyle name="Normal 12 4 2 2 2 2 2 2 8" xfId="16689" xr:uid="{E8E5F5B5-B1B7-4CE6-9598-3ABE90BB245F}"/>
    <cellStyle name="Normal 12 4 2 2 2 2 2 2 8 2" xfId="16690" xr:uid="{90B83439-6C01-44C0-A35C-14359FB41A59}"/>
    <cellStyle name="Normal 12 4 2 2 2 2 2 2 9" xfId="16691" xr:uid="{6101CD4F-0587-4D86-BCE3-0D47E57FEFC0}"/>
    <cellStyle name="Normal 12 4 2 2 2 2 2 3" xfId="16692" xr:uid="{D03BE8B3-0B8B-4E4F-9471-34E3C65C150E}"/>
    <cellStyle name="Normal 12 4 2 2 2 2 2 3 10" xfId="16693" xr:uid="{0F1FBDD9-CD84-4B16-8EB7-B3656BF9C19C}"/>
    <cellStyle name="Normal 12 4 2 2 2 2 2 3 10 2" xfId="16694" xr:uid="{8135F0A8-DA08-4F91-9393-5BED3C53CD1A}"/>
    <cellStyle name="Normal 12 4 2 2 2 2 2 3 11" xfId="16695" xr:uid="{8BA7D4AD-5AA5-4D77-83EB-524D9847C89C}"/>
    <cellStyle name="Normal 12 4 2 2 2 2 2 3 2" xfId="16696" xr:uid="{AD9B73B4-7C56-4759-ACA5-642C2E6B944B}"/>
    <cellStyle name="Normal 12 4 2 2 2 2 2 3 2 2" xfId="16697" xr:uid="{9A2809F2-E21E-40A0-BD16-B62353FF8C5A}"/>
    <cellStyle name="Normal 12 4 2 2 2 2 2 3 2 2 2" xfId="16698" xr:uid="{E7FB3D00-5F68-44A1-A9C4-20776754FBC5}"/>
    <cellStyle name="Normal 12 4 2 2 2 2 2 3 2 2 2 2" xfId="16699" xr:uid="{21E97867-B428-4771-B596-20F7E9349BD3}"/>
    <cellStyle name="Normal 12 4 2 2 2 2 2 3 2 2 2 2 2" xfId="16700" xr:uid="{18849AD2-11CE-41AF-B6F4-D8AEFD5D1EDB}"/>
    <cellStyle name="Normal 12 4 2 2 2 2 2 3 2 2 2 2 2 2" xfId="16701" xr:uid="{6DD79B55-CEED-4BB3-B2F6-582180F0D3D0}"/>
    <cellStyle name="Normal 12 4 2 2 2 2 2 3 2 2 2 2 3" xfId="16702" xr:uid="{71C6CBED-5656-4774-9BF0-F9B736EFCB8E}"/>
    <cellStyle name="Normal 12 4 2 2 2 2 2 3 2 2 2 3" xfId="16703" xr:uid="{6FA9A1AE-5053-4148-A9E3-015B86FCA01E}"/>
    <cellStyle name="Normal 12 4 2 2 2 2 2 3 2 2 2 3 2" xfId="16704" xr:uid="{40C9F903-5470-48CC-A792-7C043C14E251}"/>
    <cellStyle name="Normal 12 4 2 2 2 2 2 3 2 2 2 4" xfId="16705" xr:uid="{03CD1A83-4DF7-4E64-B4BA-96FB8DC669FF}"/>
    <cellStyle name="Normal 12 4 2 2 2 2 2 3 2 2 3" xfId="16706" xr:uid="{653BEDBB-6975-4725-A1A2-B2A9BE594A97}"/>
    <cellStyle name="Normal 12 4 2 2 2 2 2 3 2 2 3 2" xfId="16707" xr:uid="{EB3A78A6-329F-4F62-A4EC-B8910886384B}"/>
    <cellStyle name="Normal 12 4 2 2 2 2 2 3 2 2 3 2 2" xfId="16708" xr:uid="{39E6A1D2-1631-4893-8CE4-D0475335AAA0}"/>
    <cellStyle name="Normal 12 4 2 2 2 2 2 3 2 2 3 2 2 2" xfId="16709" xr:uid="{48C7BA01-FF77-415D-AF0B-4DCE3CA0E6C8}"/>
    <cellStyle name="Normal 12 4 2 2 2 2 2 3 2 2 3 2 3" xfId="16710" xr:uid="{5FDAD293-E6E8-4B86-B0CA-7D986639468D}"/>
    <cellStyle name="Normal 12 4 2 2 2 2 2 3 2 2 3 3" xfId="16711" xr:uid="{83EE555E-7550-4E02-B12E-D099A5702C14}"/>
    <cellStyle name="Normal 12 4 2 2 2 2 2 3 2 2 3 3 2" xfId="16712" xr:uid="{DC40014E-2BB2-462B-9B8C-BA1F22B0F23F}"/>
    <cellStyle name="Normal 12 4 2 2 2 2 2 3 2 2 3 4" xfId="16713" xr:uid="{C4E247C5-FF86-44EC-AA0A-5ECC88D2F54B}"/>
    <cellStyle name="Normal 12 4 2 2 2 2 2 3 2 2 4" xfId="16714" xr:uid="{07136AD9-8E22-49A5-A772-F992124BFE97}"/>
    <cellStyle name="Normal 12 4 2 2 2 2 2 3 2 2 4 2" xfId="16715" xr:uid="{76180034-6B36-4BB9-91AD-40BB768CF5D7}"/>
    <cellStyle name="Normal 12 4 2 2 2 2 2 3 2 2 4 2 2" xfId="16716" xr:uid="{898194B5-FCFD-4483-AA39-79E84586DD6F}"/>
    <cellStyle name="Normal 12 4 2 2 2 2 2 3 2 2 4 3" xfId="16717" xr:uid="{1E9F38F1-429E-483C-A088-9600ABD02E70}"/>
    <cellStyle name="Normal 12 4 2 2 2 2 2 3 2 2 5" xfId="16718" xr:uid="{BE74C9B0-7721-4D7C-968D-C20CCA0BD1A8}"/>
    <cellStyle name="Normal 12 4 2 2 2 2 2 3 2 2 5 2" xfId="16719" xr:uid="{55F77C21-95B2-4309-9B91-2DDE72CA02A6}"/>
    <cellStyle name="Normal 12 4 2 2 2 2 2 3 2 2 6" xfId="16720" xr:uid="{A5AB00F0-EC5C-47EB-ADC1-242E55820715}"/>
    <cellStyle name="Normal 12 4 2 2 2 2 2 3 2 3" xfId="16721" xr:uid="{2557F1F3-0FE7-4A14-B98B-CE14A407C54C}"/>
    <cellStyle name="Normal 12 4 2 2 2 2 2 3 2 3 2" xfId="16722" xr:uid="{184C1BFC-D403-4BFF-BCC8-7028CD9E7D5B}"/>
    <cellStyle name="Normal 12 4 2 2 2 2 2 3 2 3 2 2" xfId="16723" xr:uid="{BCB8A50E-9351-4F05-8FEA-1D7978B5E97C}"/>
    <cellStyle name="Normal 12 4 2 2 2 2 2 3 2 3 2 2 2" xfId="16724" xr:uid="{079E6F9B-25F2-468E-896B-53AE3B02DD40}"/>
    <cellStyle name="Normal 12 4 2 2 2 2 2 3 2 3 2 3" xfId="16725" xr:uid="{A17ACDBA-3222-434E-A00D-C0271953BADE}"/>
    <cellStyle name="Normal 12 4 2 2 2 2 2 3 2 3 3" xfId="16726" xr:uid="{A5516DA7-DC3B-45DB-87B5-7CA4931FE6F1}"/>
    <cellStyle name="Normal 12 4 2 2 2 2 2 3 2 3 3 2" xfId="16727" xr:uid="{D638AEC0-D23C-4D2B-9E96-C146D5684BC3}"/>
    <cellStyle name="Normal 12 4 2 2 2 2 2 3 2 3 4" xfId="16728" xr:uid="{6570F922-E871-4CD8-A48E-19D1368225DA}"/>
    <cellStyle name="Normal 12 4 2 2 2 2 2 3 2 4" xfId="16729" xr:uid="{1B348C98-C2C8-416D-A8F3-35E5ADEC471F}"/>
    <cellStyle name="Normal 12 4 2 2 2 2 2 3 2 4 2" xfId="16730" xr:uid="{A87039AF-41D9-4739-846A-14A2A27895E7}"/>
    <cellStyle name="Normal 12 4 2 2 2 2 2 3 2 4 2 2" xfId="16731" xr:uid="{FAA7B297-3A0C-4E5D-B153-7EEE5CFD67D1}"/>
    <cellStyle name="Normal 12 4 2 2 2 2 2 3 2 4 2 2 2" xfId="16732" xr:uid="{F7DEB3B3-F141-4F2A-89AB-31433B312D9F}"/>
    <cellStyle name="Normal 12 4 2 2 2 2 2 3 2 4 2 3" xfId="16733" xr:uid="{3F30C29B-D6CF-41AE-8FF0-22E5CDA3BEDF}"/>
    <cellStyle name="Normal 12 4 2 2 2 2 2 3 2 4 3" xfId="16734" xr:uid="{C1749C2B-FF8A-4AE4-9C00-77F3D5A53A1B}"/>
    <cellStyle name="Normal 12 4 2 2 2 2 2 3 2 4 3 2" xfId="16735" xr:uid="{05EF99F2-69BC-4BF5-9CF2-2BC97588B0BB}"/>
    <cellStyle name="Normal 12 4 2 2 2 2 2 3 2 4 4" xfId="16736" xr:uid="{767EC130-AFE3-42A5-8F37-0D1850B90271}"/>
    <cellStyle name="Normal 12 4 2 2 2 2 2 3 2 5" xfId="16737" xr:uid="{406358E7-08A6-465F-BB0D-B8E2B22E2FDB}"/>
    <cellStyle name="Normal 12 4 2 2 2 2 2 3 2 5 2" xfId="16738" xr:uid="{B1EB7C89-0F60-4F47-B0CD-CE561A132B17}"/>
    <cellStyle name="Normal 12 4 2 2 2 2 2 3 2 5 2 2" xfId="16739" xr:uid="{03CB4472-4696-4743-A7E9-D7902B619357}"/>
    <cellStyle name="Normal 12 4 2 2 2 2 2 3 2 5 3" xfId="16740" xr:uid="{C3CEBA7A-B397-464B-9F97-17D1A3C91798}"/>
    <cellStyle name="Normal 12 4 2 2 2 2 2 3 2 6" xfId="16741" xr:uid="{A1861055-7881-4B67-810B-2D28AA118007}"/>
    <cellStyle name="Normal 12 4 2 2 2 2 2 3 2 6 2" xfId="16742" xr:uid="{1D28AED9-9B8C-41F3-A95D-5BBC226692B1}"/>
    <cellStyle name="Normal 12 4 2 2 2 2 2 3 2 7" xfId="16743" xr:uid="{89FBA132-28FD-4F53-A06C-E1C4E5C6B5B6}"/>
    <cellStyle name="Normal 12 4 2 2 2 2 2 3 3" xfId="16744" xr:uid="{3A14DFCF-7A6D-430F-8DB0-14B908DDC4B8}"/>
    <cellStyle name="Normal 12 4 2 2 2 2 2 3 3 2" xfId="16745" xr:uid="{112CA0E2-AEF3-4360-8596-D82534E9655D}"/>
    <cellStyle name="Normal 12 4 2 2 2 2 2 3 3 2 2" xfId="16746" xr:uid="{C82C9308-4027-441E-9D31-219D6389F696}"/>
    <cellStyle name="Normal 12 4 2 2 2 2 2 3 3 2 2 2" xfId="16747" xr:uid="{B1B1BD59-D286-49EB-BE86-6ED2A6CC9AB6}"/>
    <cellStyle name="Normal 12 4 2 2 2 2 2 3 3 2 2 2 2" xfId="16748" xr:uid="{CA1B18E0-E79B-45F4-A38C-E4CB89C18DC9}"/>
    <cellStyle name="Normal 12 4 2 2 2 2 2 3 3 2 2 2 2 2" xfId="16749" xr:uid="{6DD43C0E-573B-4379-AAB3-27EDCC6970AF}"/>
    <cellStyle name="Normal 12 4 2 2 2 2 2 3 3 2 2 2 3" xfId="16750" xr:uid="{BD8DEA63-3D2F-46C2-A85F-D00CFC58E135}"/>
    <cellStyle name="Normal 12 4 2 2 2 2 2 3 3 2 2 3" xfId="16751" xr:uid="{E3E1937E-8F80-4AF3-85BC-800F6287D90B}"/>
    <cellStyle name="Normal 12 4 2 2 2 2 2 3 3 2 2 3 2" xfId="16752" xr:uid="{58A8BB44-5265-4849-9532-CA243CFBE621}"/>
    <cellStyle name="Normal 12 4 2 2 2 2 2 3 3 2 2 4" xfId="16753" xr:uid="{6D606F13-1BDB-482C-B33F-68F04F41CB84}"/>
    <cellStyle name="Normal 12 4 2 2 2 2 2 3 3 2 3" xfId="16754" xr:uid="{AD1446B0-E206-4974-BF53-6EAD4276E889}"/>
    <cellStyle name="Normal 12 4 2 2 2 2 2 3 3 2 3 2" xfId="16755" xr:uid="{18C9C181-F8E4-48D2-9C33-FF3E8C20D62D}"/>
    <cellStyle name="Normal 12 4 2 2 2 2 2 3 3 2 3 2 2" xfId="16756" xr:uid="{21C07DBE-B020-43B0-B8D7-D6FFF1D0B937}"/>
    <cellStyle name="Normal 12 4 2 2 2 2 2 3 3 2 3 2 2 2" xfId="16757" xr:uid="{21DC04F6-DB6E-4F8C-8086-F185674C1B20}"/>
    <cellStyle name="Normal 12 4 2 2 2 2 2 3 3 2 3 2 3" xfId="16758" xr:uid="{3FF2762D-6742-4245-9A23-788EA2BA6A36}"/>
    <cellStyle name="Normal 12 4 2 2 2 2 2 3 3 2 3 3" xfId="16759" xr:uid="{8C64E4C4-3669-4EBF-B6CE-253165C758E8}"/>
    <cellStyle name="Normal 12 4 2 2 2 2 2 3 3 2 3 3 2" xfId="16760" xr:uid="{F0EC2A00-B5FB-45BA-9C6B-75B03AF0DF93}"/>
    <cellStyle name="Normal 12 4 2 2 2 2 2 3 3 2 3 4" xfId="16761" xr:uid="{E2EF2C2D-4C0D-4D93-A19D-7FCEA85DDA6A}"/>
    <cellStyle name="Normal 12 4 2 2 2 2 2 3 3 2 4" xfId="16762" xr:uid="{76562252-388D-4AAE-B9E4-850D204DF117}"/>
    <cellStyle name="Normal 12 4 2 2 2 2 2 3 3 2 4 2" xfId="16763" xr:uid="{F9562481-B47A-4A8B-901E-1167EBD6F6E7}"/>
    <cellStyle name="Normal 12 4 2 2 2 2 2 3 3 2 4 2 2" xfId="16764" xr:uid="{44D607D6-E200-4134-AB9D-4FBC0ECA2262}"/>
    <cellStyle name="Normal 12 4 2 2 2 2 2 3 3 2 4 3" xfId="16765" xr:uid="{FC6B7B73-8FC0-40EF-8DD0-880C3E208175}"/>
    <cellStyle name="Normal 12 4 2 2 2 2 2 3 3 2 5" xfId="16766" xr:uid="{79BCC759-7BCC-478E-BAA0-D7F40EF6C017}"/>
    <cellStyle name="Normal 12 4 2 2 2 2 2 3 3 2 5 2" xfId="16767" xr:uid="{4613FD59-9AB9-4BC9-B6E9-846C4FF1DA5A}"/>
    <cellStyle name="Normal 12 4 2 2 2 2 2 3 3 2 6" xfId="16768" xr:uid="{AFC4B60B-B816-4807-B253-9D3ADE2A8A1E}"/>
    <cellStyle name="Normal 12 4 2 2 2 2 2 3 3 3" xfId="16769" xr:uid="{28A17860-CE51-4013-BA0C-846E93183D79}"/>
    <cellStyle name="Normal 12 4 2 2 2 2 2 3 3 3 2" xfId="16770" xr:uid="{1FA4202A-071C-4D92-ADD0-FF11003078C5}"/>
    <cellStyle name="Normal 12 4 2 2 2 2 2 3 3 3 2 2" xfId="16771" xr:uid="{35CEB585-DD04-4BB0-8835-099AC844C5E4}"/>
    <cellStyle name="Normal 12 4 2 2 2 2 2 3 3 3 2 2 2" xfId="16772" xr:uid="{714CA68E-5E92-4F19-9A8A-5B033D6B6CAC}"/>
    <cellStyle name="Normal 12 4 2 2 2 2 2 3 3 3 2 3" xfId="16773" xr:uid="{FD06C47C-29CB-4473-B0CE-4BE1780B5B7F}"/>
    <cellStyle name="Normal 12 4 2 2 2 2 2 3 3 3 3" xfId="16774" xr:uid="{FA74FA7F-6B09-4DD9-BB24-D03A936C818E}"/>
    <cellStyle name="Normal 12 4 2 2 2 2 2 3 3 3 3 2" xfId="16775" xr:uid="{A16F12E9-4B8B-4C82-87B0-5D2603534D42}"/>
    <cellStyle name="Normal 12 4 2 2 2 2 2 3 3 3 4" xfId="16776" xr:uid="{7262CD86-24C8-4CC3-B9AE-B1B837CA5182}"/>
    <cellStyle name="Normal 12 4 2 2 2 2 2 3 3 4" xfId="16777" xr:uid="{07C34BEF-21DE-43F1-94A6-5B57A2C803C4}"/>
    <cellStyle name="Normal 12 4 2 2 2 2 2 3 3 4 2" xfId="16778" xr:uid="{484C99E2-4734-4FD7-883C-855AC045BC54}"/>
    <cellStyle name="Normal 12 4 2 2 2 2 2 3 3 4 2 2" xfId="16779" xr:uid="{699DC14B-0116-4189-BA0C-60BE8D5A6F53}"/>
    <cellStyle name="Normal 12 4 2 2 2 2 2 3 3 4 2 2 2" xfId="16780" xr:uid="{CBA1ECD4-5F97-42E4-BA62-C88612873223}"/>
    <cellStyle name="Normal 12 4 2 2 2 2 2 3 3 4 2 3" xfId="16781" xr:uid="{2EB2833B-0BDE-40F2-8DB8-20C03501AA85}"/>
    <cellStyle name="Normal 12 4 2 2 2 2 2 3 3 4 3" xfId="16782" xr:uid="{EE0645CB-A2B6-4A11-939F-894860253F05}"/>
    <cellStyle name="Normal 12 4 2 2 2 2 2 3 3 4 3 2" xfId="16783" xr:uid="{3F6E1CE5-8B4B-46E6-A0CD-25CB274846DE}"/>
    <cellStyle name="Normal 12 4 2 2 2 2 2 3 3 4 4" xfId="16784" xr:uid="{E23C8C73-75F8-4F4E-BFF2-141B46C46C39}"/>
    <cellStyle name="Normal 12 4 2 2 2 2 2 3 3 5" xfId="16785" xr:uid="{69C58E40-82A4-400A-AEA4-F95F0F9A3127}"/>
    <cellStyle name="Normal 12 4 2 2 2 2 2 3 3 5 2" xfId="16786" xr:uid="{3CC1BAB4-3CC3-4420-A9BD-8DABCBC18A7C}"/>
    <cellStyle name="Normal 12 4 2 2 2 2 2 3 3 5 2 2" xfId="16787" xr:uid="{82B197E8-4065-4544-84B9-22D9727D4B4B}"/>
    <cellStyle name="Normal 12 4 2 2 2 2 2 3 3 5 3" xfId="16788" xr:uid="{84B7BBDF-F06F-40E7-A12D-FE9D545965B1}"/>
    <cellStyle name="Normal 12 4 2 2 2 2 2 3 3 6" xfId="16789" xr:uid="{53288FB2-B8CA-4BFB-9A8B-D5AC9D29284B}"/>
    <cellStyle name="Normal 12 4 2 2 2 2 2 3 3 6 2" xfId="16790" xr:uid="{6D7E1E30-069C-4DAE-BF49-986D7B9D495E}"/>
    <cellStyle name="Normal 12 4 2 2 2 2 2 3 3 7" xfId="16791" xr:uid="{564237AA-1D0D-4D06-8ECF-4B3D42284ED8}"/>
    <cellStyle name="Normal 12 4 2 2 2 2 2 3 4" xfId="16792" xr:uid="{CB6C77B7-5967-471E-B22B-BB347D3FB350}"/>
    <cellStyle name="Normal 12 4 2 2 2 2 2 3 4 2" xfId="16793" xr:uid="{1D1F8425-0293-46A6-AEC8-D115C66788A2}"/>
    <cellStyle name="Normal 12 4 2 2 2 2 2 3 4 2 2" xfId="16794" xr:uid="{0CAEB42C-2CF9-403D-A43C-42FCDC65708A}"/>
    <cellStyle name="Normal 12 4 2 2 2 2 2 3 4 2 2 2" xfId="16795" xr:uid="{02FEE8F2-8493-4CF4-920D-EDE7BEABB6EE}"/>
    <cellStyle name="Normal 12 4 2 2 2 2 2 3 4 2 2 2 2" xfId="16796" xr:uid="{BA4D652A-329E-4E8F-9DDC-0B80311D2722}"/>
    <cellStyle name="Normal 12 4 2 2 2 2 2 3 4 2 2 3" xfId="16797" xr:uid="{453EFB17-533E-4BB6-AE36-C6B6684204B6}"/>
    <cellStyle name="Normal 12 4 2 2 2 2 2 3 4 2 3" xfId="16798" xr:uid="{A87E16B8-4163-47F6-AFDA-4197D7F0E49C}"/>
    <cellStyle name="Normal 12 4 2 2 2 2 2 3 4 2 3 2" xfId="16799" xr:uid="{D8F22943-3D32-4E2F-BEBC-3444E05F0B78}"/>
    <cellStyle name="Normal 12 4 2 2 2 2 2 3 4 2 4" xfId="16800" xr:uid="{6F8164A4-2FE4-40AD-804E-9364A530A8C3}"/>
    <cellStyle name="Normal 12 4 2 2 2 2 2 3 4 3" xfId="16801" xr:uid="{FB2FD08C-E17C-4DBF-956B-F0D1B4136DB4}"/>
    <cellStyle name="Normal 12 4 2 2 2 2 2 3 4 3 2" xfId="16802" xr:uid="{43C0A75B-0641-4D03-9CE4-A00A2F8A7784}"/>
    <cellStyle name="Normal 12 4 2 2 2 2 2 3 4 3 2 2" xfId="16803" xr:uid="{095B7541-F5A7-45EB-856A-8895833CB74C}"/>
    <cellStyle name="Normal 12 4 2 2 2 2 2 3 4 3 2 2 2" xfId="16804" xr:uid="{393108CC-84C8-4DB6-97F1-4AC0767C9ACC}"/>
    <cellStyle name="Normal 12 4 2 2 2 2 2 3 4 3 2 3" xfId="16805" xr:uid="{11498A56-B12F-439F-8C63-F069FE372B44}"/>
    <cellStyle name="Normal 12 4 2 2 2 2 2 3 4 3 3" xfId="16806" xr:uid="{AF896F66-DEAA-4611-BF25-C0A94B756FF7}"/>
    <cellStyle name="Normal 12 4 2 2 2 2 2 3 4 3 3 2" xfId="16807" xr:uid="{27BCE40D-667D-49E8-AD43-BB7B8BEE0BD6}"/>
    <cellStyle name="Normal 12 4 2 2 2 2 2 3 4 3 4" xfId="16808" xr:uid="{415C2F77-2D61-48D0-A098-20C2757A2D35}"/>
    <cellStyle name="Normal 12 4 2 2 2 2 2 3 4 4" xfId="16809" xr:uid="{6D5907F5-88C4-4681-B3A4-2E317FA67AB5}"/>
    <cellStyle name="Normal 12 4 2 2 2 2 2 3 4 4 2" xfId="16810" xr:uid="{7B7BE328-2953-4555-88B6-2B8DB3539FC5}"/>
    <cellStyle name="Normal 12 4 2 2 2 2 2 3 4 4 2 2" xfId="16811" xr:uid="{F1FE0851-930E-4C9D-87D8-316F8A8A824D}"/>
    <cellStyle name="Normal 12 4 2 2 2 2 2 3 4 4 3" xfId="16812" xr:uid="{DB409731-E0AC-4964-9214-5D49F98BBDE5}"/>
    <cellStyle name="Normal 12 4 2 2 2 2 2 3 4 5" xfId="16813" xr:uid="{B761F3BF-C8E4-4EE6-9951-066C7A73A64A}"/>
    <cellStyle name="Normal 12 4 2 2 2 2 2 3 4 5 2" xfId="16814" xr:uid="{00501C2D-1BD0-4892-8D5D-242DF3730589}"/>
    <cellStyle name="Normal 12 4 2 2 2 2 2 3 4 6" xfId="16815" xr:uid="{B8E4492C-463C-49C4-BE88-AF245902B20F}"/>
    <cellStyle name="Normal 12 4 2 2 2 2 2 3 5" xfId="16816" xr:uid="{339842B2-C6AB-4E7C-9F16-B11F645B9BC8}"/>
    <cellStyle name="Normal 12 4 2 2 2 2 2 3 5 2" xfId="16817" xr:uid="{5CE00142-81FC-48CB-B774-6758E8EB4B88}"/>
    <cellStyle name="Normal 12 4 2 2 2 2 2 3 5 2 2" xfId="16818" xr:uid="{E5B4EE5C-854B-43DE-BB41-E3CD8E436C84}"/>
    <cellStyle name="Normal 12 4 2 2 2 2 2 3 5 2 2 2" xfId="16819" xr:uid="{38FEB9BB-141F-4B55-9DD4-9DA8F56DE364}"/>
    <cellStyle name="Normal 12 4 2 2 2 2 2 3 5 2 3" xfId="16820" xr:uid="{33614883-0704-484F-ADFE-70E3E23272F6}"/>
    <cellStyle name="Normal 12 4 2 2 2 2 2 3 5 3" xfId="16821" xr:uid="{9E6EF256-9C55-4C06-B4F9-311B7B2135DA}"/>
    <cellStyle name="Normal 12 4 2 2 2 2 2 3 5 3 2" xfId="16822" xr:uid="{D2ADBC19-6727-42DB-B98B-A64B67061335}"/>
    <cellStyle name="Normal 12 4 2 2 2 2 2 3 5 4" xfId="16823" xr:uid="{888CCD96-95B7-482D-AEBB-6C9EE73D8CF7}"/>
    <cellStyle name="Normal 12 4 2 2 2 2 2 3 6" xfId="16824" xr:uid="{D7898427-AA9D-4EAB-A0BB-B44E9636AE73}"/>
    <cellStyle name="Normal 12 4 2 2 2 2 2 3 6 2" xfId="16825" xr:uid="{B2075BD9-785F-4E1B-81F9-6BD69B1B6D3B}"/>
    <cellStyle name="Normal 12 4 2 2 2 2 2 3 6 2 2" xfId="16826" xr:uid="{D4499937-D29F-45AA-B0BF-B8A0E7D268FA}"/>
    <cellStyle name="Normal 12 4 2 2 2 2 2 3 6 2 2 2" xfId="16827" xr:uid="{065F19B6-088F-498A-A8DD-FB8860FF8F5E}"/>
    <cellStyle name="Normal 12 4 2 2 2 2 2 3 6 2 3" xfId="16828" xr:uid="{84E6830D-FC6E-4D84-BDCF-AB7B080F8D38}"/>
    <cellStyle name="Normal 12 4 2 2 2 2 2 3 6 3" xfId="16829" xr:uid="{7F61991A-B33C-48C4-9B33-D623455C91BB}"/>
    <cellStyle name="Normal 12 4 2 2 2 2 2 3 6 3 2" xfId="16830" xr:uid="{23EB3984-DF78-48BC-B13B-3AB40F09F758}"/>
    <cellStyle name="Normal 12 4 2 2 2 2 2 3 6 4" xfId="16831" xr:uid="{E7534A0E-E338-4338-B528-88695045AA90}"/>
    <cellStyle name="Normal 12 4 2 2 2 2 2 3 7" xfId="16832" xr:uid="{5E152CA1-A247-4E56-A10F-044A6F1603AC}"/>
    <cellStyle name="Normal 12 4 2 2 2 2 2 3 7 2" xfId="16833" xr:uid="{2BE05A7F-8376-41BF-BC24-79F6CEEB1423}"/>
    <cellStyle name="Normal 12 4 2 2 2 2 2 3 7 2 2" xfId="16834" xr:uid="{541FF95C-664C-43BB-8898-BC9CCBD31E13}"/>
    <cellStyle name="Normal 12 4 2 2 2 2 2 3 7 3" xfId="16835" xr:uid="{311C7A91-9DE7-464C-B96E-4A6E2FA42EEA}"/>
    <cellStyle name="Normal 12 4 2 2 2 2 2 3 8" xfId="16836" xr:uid="{CFB96F5D-CD5A-4A82-B9AB-516BB6B3D369}"/>
    <cellStyle name="Normal 12 4 2 2 2 2 2 3 8 2" xfId="16837" xr:uid="{BAFC671B-4466-4478-A9B9-9ED27696CAC4}"/>
    <cellStyle name="Normal 12 4 2 2 2 2 2 3 9" xfId="16838" xr:uid="{C29D3A15-B75A-4BFE-8E5D-59436E042066}"/>
    <cellStyle name="Normal 12 4 2 2 2 2 2 3 9 2" xfId="16839" xr:uid="{58AA2789-0A5D-424F-8DAF-D823C4BB04B5}"/>
    <cellStyle name="Normal 12 4 2 2 2 2 2 4" xfId="16840" xr:uid="{2E4F5B00-F020-4DB6-88B9-0AD88B123F87}"/>
    <cellStyle name="Normal 12 4 2 2 2 2 2 4 2" xfId="16841" xr:uid="{6B6D33BF-EC1D-4E72-8577-0D2DAC94897D}"/>
    <cellStyle name="Normal 12 4 2 2 2 2 2 4 2 2" xfId="16842" xr:uid="{CC34C2AD-D9F6-4856-AD89-FDC5ED149299}"/>
    <cellStyle name="Normal 12 4 2 2 2 2 2 4 2 2 2" xfId="16843" xr:uid="{66C9177B-2153-4DF4-8CFA-8B1ED99A43D1}"/>
    <cellStyle name="Normal 12 4 2 2 2 2 2 4 2 2 2 2" xfId="16844" xr:uid="{6644A852-9664-470B-84A8-717698F7E2F2}"/>
    <cellStyle name="Normal 12 4 2 2 2 2 2 4 2 2 2 2 2" xfId="16845" xr:uid="{45C0CD52-610A-431D-BF02-3D4A53A21864}"/>
    <cellStyle name="Normal 12 4 2 2 2 2 2 4 2 2 2 3" xfId="16846" xr:uid="{13874C3A-AA19-4F70-A617-547E377EC9A9}"/>
    <cellStyle name="Normal 12 4 2 2 2 2 2 4 2 2 3" xfId="16847" xr:uid="{1C307BF8-0110-4A9D-940D-0A39F3535EBB}"/>
    <cellStyle name="Normal 12 4 2 2 2 2 2 4 2 2 3 2" xfId="16848" xr:uid="{E511CC65-24E8-4B04-A0BC-612C87F3FE08}"/>
    <cellStyle name="Normal 12 4 2 2 2 2 2 4 2 2 4" xfId="16849" xr:uid="{B65BBA5E-6D59-494C-BABD-9826E675902F}"/>
    <cellStyle name="Normal 12 4 2 2 2 2 2 4 2 3" xfId="16850" xr:uid="{0C228C85-1FDE-4C31-9234-7D9BB5524828}"/>
    <cellStyle name="Normal 12 4 2 2 2 2 2 4 2 3 2" xfId="16851" xr:uid="{DABDB03B-F9EF-45B4-BAD0-EBDAC02365AD}"/>
    <cellStyle name="Normal 12 4 2 2 2 2 2 4 2 3 2 2" xfId="16852" xr:uid="{CFF99717-0C22-4BAD-BCCC-D89521D73092}"/>
    <cellStyle name="Normal 12 4 2 2 2 2 2 4 2 3 2 2 2" xfId="16853" xr:uid="{E021AEEC-45D3-47AB-938D-CD1BD4F3BDAE}"/>
    <cellStyle name="Normal 12 4 2 2 2 2 2 4 2 3 2 3" xfId="16854" xr:uid="{BEBCD3E7-5DFD-4FC2-A8A9-2D78646B7700}"/>
    <cellStyle name="Normal 12 4 2 2 2 2 2 4 2 3 3" xfId="16855" xr:uid="{F704F6B3-D972-40E0-8005-4FA8DC423A7A}"/>
    <cellStyle name="Normal 12 4 2 2 2 2 2 4 2 3 3 2" xfId="16856" xr:uid="{67E29579-16E7-46D7-980F-D840D3A5C8E6}"/>
    <cellStyle name="Normal 12 4 2 2 2 2 2 4 2 3 4" xfId="16857" xr:uid="{6172F653-9D81-47F5-8369-436CEF6AC7C4}"/>
    <cellStyle name="Normal 12 4 2 2 2 2 2 4 2 4" xfId="16858" xr:uid="{82AAB560-00ED-410D-89DF-C2E8ED3DD028}"/>
    <cellStyle name="Normal 12 4 2 2 2 2 2 4 2 4 2" xfId="16859" xr:uid="{2CE8F4E0-8BA6-408C-9B4E-5ABC78A21963}"/>
    <cellStyle name="Normal 12 4 2 2 2 2 2 4 2 4 2 2" xfId="16860" xr:uid="{D9272B8B-55AC-447C-8C50-9F3D1950634B}"/>
    <cellStyle name="Normal 12 4 2 2 2 2 2 4 2 4 3" xfId="16861" xr:uid="{7D286C15-D309-4AE6-BABD-C8FEAB9B4D32}"/>
    <cellStyle name="Normal 12 4 2 2 2 2 2 4 2 5" xfId="16862" xr:uid="{F643B1B8-E418-4733-8EB4-D62AAFD712D1}"/>
    <cellStyle name="Normal 12 4 2 2 2 2 2 4 2 5 2" xfId="16863" xr:uid="{89205868-6305-4484-9FCA-5391CEBF05C8}"/>
    <cellStyle name="Normal 12 4 2 2 2 2 2 4 2 6" xfId="16864" xr:uid="{5ED39CDD-2CEF-4D19-A56D-C69A5DFBDC64}"/>
    <cellStyle name="Normal 12 4 2 2 2 2 2 4 3" xfId="16865" xr:uid="{96483030-AD5C-4F30-B21F-FD86D1D055D6}"/>
    <cellStyle name="Normal 12 4 2 2 2 2 2 4 3 2" xfId="16866" xr:uid="{C2BF4153-F430-431A-8B36-19D649489057}"/>
    <cellStyle name="Normal 12 4 2 2 2 2 2 4 3 2 2" xfId="16867" xr:uid="{17510F9F-EBA4-4285-8AB6-C93EB4662621}"/>
    <cellStyle name="Normal 12 4 2 2 2 2 2 4 3 2 2 2" xfId="16868" xr:uid="{53F00DC2-8E7A-4B32-8C8D-0E2D6EE52A01}"/>
    <cellStyle name="Normal 12 4 2 2 2 2 2 4 3 2 3" xfId="16869" xr:uid="{E7583BD8-B4FD-47DB-A297-48870DD2F96A}"/>
    <cellStyle name="Normal 12 4 2 2 2 2 2 4 3 3" xfId="16870" xr:uid="{17E90420-A032-4966-B117-619A1A5A50D1}"/>
    <cellStyle name="Normal 12 4 2 2 2 2 2 4 3 3 2" xfId="16871" xr:uid="{812CC19E-1DD1-410C-9075-9C3744B9E3CF}"/>
    <cellStyle name="Normal 12 4 2 2 2 2 2 4 3 4" xfId="16872" xr:uid="{1F0C74A0-0DD8-4E44-A78B-89C61F5C0355}"/>
    <cellStyle name="Normal 12 4 2 2 2 2 2 4 4" xfId="16873" xr:uid="{C2E29F20-1B6B-4919-9E19-7CE53ED4E2EB}"/>
    <cellStyle name="Normal 12 4 2 2 2 2 2 4 4 2" xfId="16874" xr:uid="{CB262BB9-07CA-450E-9277-5C4DDA2BE4A6}"/>
    <cellStyle name="Normal 12 4 2 2 2 2 2 4 4 2 2" xfId="16875" xr:uid="{38A48E09-AEC4-4127-AC13-AC3920BA059E}"/>
    <cellStyle name="Normal 12 4 2 2 2 2 2 4 4 2 2 2" xfId="16876" xr:uid="{8761F2AB-71D5-4923-81CE-DCB90D0717C4}"/>
    <cellStyle name="Normal 12 4 2 2 2 2 2 4 4 2 3" xfId="16877" xr:uid="{93C70471-E17C-4582-866E-409197BA85E4}"/>
    <cellStyle name="Normal 12 4 2 2 2 2 2 4 4 3" xfId="16878" xr:uid="{1097D946-55C6-46A6-A3D5-378FA50780DB}"/>
    <cellStyle name="Normal 12 4 2 2 2 2 2 4 4 3 2" xfId="16879" xr:uid="{760D3D21-3897-4E51-9166-42853AC95F93}"/>
    <cellStyle name="Normal 12 4 2 2 2 2 2 4 4 4" xfId="16880" xr:uid="{490294A9-0BE1-4316-AA03-698EB835A965}"/>
    <cellStyle name="Normal 12 4 2 2 2 2 2 4 5" xfId="16881" xr:uid="{54432E1A-7936-416B-9D57-C358E574B95D}"/>
    <cellStyle name="Normal 12 4 2 2 2 2 2 4 5 2" xfId="16882" xr:uid="{4556F9E7-5764-4B36-9A53-FE29B440760D}"/>
    <cellStyle name="Normal 12 4 2 2 2 2 2 4 5 2 2" xfId="16883" xr:uid="{089F8CC7-441F-40C6-B3BA-AF2DAA715385}"/>
    <cellStyle name="Normal 12 4 2 2 2 2 2 4 5 3" xfId="16884" xr:uid="{9AC5C501-C4F2-4FD1-B7D8-33B474793964}"/>
    <cellStyle name="Normal 12 4 2 2 2 2 2 4 6" xfId="16885" xr:uid="{78A5AA9C-9010-44D4-A4AE-3464CB2775F8}"/>
    <cellStyle name="Normal 12 4 2 2 2 2 2 4 6 2" xfId="16886" xr:uid="{8D42C468-D039-49CF-9243-1ACF86C7BCC6}"/>
    <cellStyle name="Normal 12 4 2 2 2 2 2 4 7" xfId="16887" xr:uid="{545E6409-D00A-44C5-8937-2A07D93C0366}"/>
    <cellStyle name="Normal 12 4 2 2 2 2 2 5" xfId="16888" xr:uid="{FCE13738-C303-4677-BDF2-4533C1D9027D}"/>
    <cellStyle name="Normal 12 4 2 2 2 2 2 5 2" xfId="16889" xr:uid="{6406596C-F414-4A0F-AB0F-057D7C6F435A}"/>
    <cellStyle name="Normal 12 4 2 2 2 2 2 5 2 2" xfId="16890" xr:uid="{448B3F84-4591-4DA9-ABA3-855CBBCCC11D}"/>
    <cellStyle name="Normal 12 4 2 2 2 2 2 5 2 2 2" xfId="16891" xr:uid="{3DEE79B9-8FA1-41DC-AE80-14BB6F39B18D}"/>
    <cellStyle name="Normal 12 4 2 2 2 2 2 5 2 2 2 2" xfId="16892" xr:uid="{35784D25-218F-4428-AC81-D3AA80F3DB7E}"/>
    <cellStyle name="Normal 12 4 2 2 2 2 2 5 2 2 2 2 2" xfId="16893" xr:uid="{F50A47F2-66B7-4A38-BB76-BB65D4C987CD}"/>
    <cellStyle name="Normal 12 4 2 2 2 2 2 5 2 2 2 3" xfId="16894" xr:uid="{7E2DE9CA-DF00-4F42-AC01-24CB890142A3}"/>
    <cellStyle name="Normal 12 4 2 2 2 2 2 5 2 2 3" xfId="16895" xr:uid="{DAC3D99B-30D1-434D-BB8A-4D6ABFA0D323}"/>
    <cellStyle name="Normal 12 4 2 2 2 2 2 5 2 2 3 2" xfId="16896" xr:uid="{58C6DA6E-AD10-4DE2-83E8-8AE76BB9B668}"/>
    <cellStyle name="Normal 12 4 2 2 2 2 2 5 2 2 4" xfId="16897" xr:uid="{174A7E71-0294-4E68-A8C8-B5C5D31F17E1}"/>
    <cellStyle name="Normal 12 4 2 2 2 2 2 5 2 3" xfId="16898" xr:uid="{438C983A-C97B-42DB-94ED-753DA36736D8}"/>
    <cellStyle name="Normal 12 4 2 2 2 2 2 5 2 3 2" xfId="16899" xr:uid="{27D776AC-5142-43A2-B548-1F5D41326358}"/>
    <cellStyle name="Normal 12 4 2 2 2 2 2 5 2 3 2 2" xfId="16900" xr:uid="{C98EC6A7-DE44-441C-ADE7-A2B3A568786B}"/>
    <cellStyle name="Normal 12 4 2 2 2 2 2 5 2 3 2 2 2" xfId="16901" xr:uid="{BE2CF606-B42F-49BC-B46C-AC9C0FA0D763}"/>
    <cellStyle name="Normal 12 4 2 2 2 2 2 5 2 3 2 3" xfId="16902" xr:uid="{CED54949-9AD8-43ED-9D76-99EDF2DAF3FB}"/>
    <cellStyle name="Normal 12 4 2 2 2 2 2 5 2 3 3" xfId="16903" xr:uid="{9D4E991C-7C22-44A5-8D39-62AC57EE8F0B}"/>
    <cellStyle name="Normal 12 4 2 2 2 2 2 5 2 3 3 2" xfId="16904" xr:uid="{01BF3E09-2BBD-4C4E-A2EC-9CD341E7D3E9}"/>
    <cellStyle name="Normal 12 4 2 2 2 2 2 5 2 3 4" xfId="16905" xr:uid="{E73B4078-F9C3-4B53-9E9A-7E7FBCC9DAF1}"/>
    <cellStyle name="Normal 12 4 2 2 2 2 2 5 2 4" xfId="16906" xr:uid="{C68377E6-AE0D-462E-8B46-178241FB05DD}"/>
    <cellStyle name="Normal 12 4 2 2 2 2 2 5 2 4 2" xfId="16907" xr:uid="{304D5777-A0A3-4B8B-BFF4-2BED219A8073}"/>
    <cellStyle name="Normal 12 4 2 2 2 2 2 5 2 4 2 2" xfId="16908" xr:uid="{C08A5763-1449-41D0-B80E-738CE1D332F8}"/>
    <cellStyle name="Normal 12 4 2 2 2 2 2 5 2 4 3" xfId="16909" xr:uid="{394E312D-D4A9-4B9A-8F27-E28FBE355A4E}"/>
    <cellStyle name="Normal 12 4 2 2 2 2 2 5 2 5" xfId="16910" xr:uid="{6468BEBD-35FF-4E2D-A6C8-2A29626788CA}"/>
    <cellStyle name="Normal 12 4 2 2 2 2 2 5 2 5 2" xfId="16911" xr:uid="{FC0C6DD5-A404-4500-8C93-FBB4A0543FB4}"/>
    <cellStyle name="Normal 12 4 2 2 2 2 2 5 2 6" xfId="16912" xr:uid="{30DBC867-0709-4D88-BFCF-41A01A5F2716}"/>
    <cellStyle name="Normal 12 4 2 2 2 2 2 5 3" xfId="16913" xr:uid="{73413DC8-D75D-482A-912C-281B82864205}"/>
    <cellStyle name="Normal 12 4 2 2 2 2 2 5 3 2" xfId="16914" xr:uid="{3B528249-6817-4223-884C-0733E171422B}"/>
    <cellStyle name="Normal 12 4 2 2 2 2 2 5 3 2 2" xfId="16915" xr:uid="{04681888-B96F-4EC4-B479-AE2BEE92A7AE}"/>
    <cellStyle name="Normal 12 4 2 2 2 2 2 5 3 2 2 2" xfId="16916" xr:uid="{60055624-7A74-42CE-AD05-E06E441DF749}"/>
    <cellStyle name="Normal 12 4 2 2 2 2 2 5 3 2 3" xfId="16917" xr:uid="{7D210B28-B840-46AE-9EDF-C4FBEA692406}"/>
    <cellStyle name="Normal 12 4 2 2 2 2 2 5 3 3" xfId="16918" xr:uid="{43AD399F-0174-486E-B94B-0A0977A8B801}"/>
    <cellStyle name="Normal 12 4 2 2 2 2 2 5 3 3 2" xfId="16919" xr:uid="{0B70BCE1-07B4-4D3D-A29F-634B536B60B6}"/>
    <cellStyle name="Normal 12 4 2 2 2 2 2 5 3 4" xfId="16920" xr:uid="{D197F5D2-58C3-4BBB-B2EB-FB6027E7576F}"/>
    <cellStyle name="Normal 12 4 2 2 2 2 2 5 4" xfId="16921" xr:uid="{7B6BB54B-F614-48FC-BD7B-D6DFDFB3A904}"/>
    <cellStyle name="Normal 12 4 2 2 2 2 2 5 4 2" xfId="16922" xr:uid="{46E8BFB3-A423-4EFB-8DEF-EEA56274B0F5}"/>
    <cellStyle name="Normal 12 4 2 2 2 2 2 5 4 2 2" xfId="16923" xr:uid="{7975AB1D-5FFB-4526-91F0-5BA6411F8C2D}"/>
    <cellStyle name="Normal 12 4 2 2 2 2 2 5 4 2 2 2" xfId="16924" xr:uid="{B02861A5-7AD1-4BB9-8784-AC5B3DCECE21}"/>
    <cellStyle name="Normal 12 4 2 2 2 2 2 5 4 2 3" xfId="16925" xr:uid="{7ED9EC5A-1C87-4CBA-B378-C3A6AC18F8F7}"/>
    <cellStyle name="Normal 12 4 2 2 2 2 2 5 4 3" xfId="16926" xr:uid="{50465D3A-A0E5-46F9-805B-E848F5548991}"/>
    <cellStyle name="Normal 12 4 2 2 2 2 2 5 4 3 2" xfId="16927" xr:uid="{64364FF0-6679-4FBB-A0D4-38F4579B5B9D}"/>
    <cellStyle name="Normal 12 4 2 2 2 2 2 5 4 4" xfId="16928" xr:uid="{FB89A078-0A51-43A7-AA93-9ECCBB4082F4}"/>
    <cellStyle name="Normal 12 4 2 2 2 2 2 5 5" xfId="16929" xr:uid="{39515AAD-5D28-458D-9D59-5713004BA2D6}"/>
    <cellStyle name="Normal 12 4 2 2 2 2 2 5 5 2" xfId="16930" xr:uid="{B5E6FC6E-0AAF-497A-8E2C-FFB1C7AE47E5}"/>
    <cellStyle name="Normal 12 4 2 2 2 2 2 5 5 2 2" xfId="16931" xr:uid="{506E91BD-1B21-489F-B806-092017177440}"/>
    <cellStyle name="Normal 12 4 2 2 2 2 2 5 5 3" xfId="16932" xr:uid="{C49061F2-7015-45E1-9190-8C17545CD546}"/>
    <cellStyle name="Normal 12 4 2 2 2 2 2 5 6" xfId="16933" xr:uid="{29DFC4C5-1E7E-4833-8EF9-3664ECBB5843}"/>
    <cellStyle name="Normal 12 4 2 2 2 2 2 5 6 2" xfId="16934" xr:uid="{5680483E-E95D-4E7D-AF37-95E6BD1F12A8}"/>
    <cellStyle name="Normal 12 4 2 2 2 2 2 5 7" xfId="16935" xr:uid="{C76DEBB2-E68D-4E35-AA74-9E72AD1337D2}"/>
    <cellStyle name="Normal 12 4 2 2 2 2 2 6" xfId="16936" xr:uid="{2807D2B7-9E1D-423A-9DD7-EE5E10757DE5}"/>
    <cellStyle name="Normal 12 4 2 2 2 2 2 6 2" xfId="16937" xr:uid="{B05CF85D-8A47-456F-ADD3-A6694950F2A0}"/>
    <cellStyle name="Normal 12 4 2 2 2 2 2 6 2 2" xfId="16938" xr:uid="{2F1F3B50-A9A0-4064-83AB-39D910FCD67F}"/>
    <cellStyle name="Normal 12 4 2 2 2 2 2 6 2 2 2" xfId="16939" xr:uid="{6F0E3730-7E78-4F40-B827-8002F50A0E12}"/>
    <cellStyle name="Normal 12 4 2 2 2 2 2 6 2 2 2 2" xfId="16940" xr:uid="{EEA0A5EF-153E-47E0-A198-8F771A18B500}"/>
    <cellStyle name="Normal 12 4 2 2 2 2 2 6 2 2 3" xfId="16941" xr:uid="{3BDEFFD9-6904-4881-9079-B1BBA5AFC451}"/>
    <cellStyle name="Normal 12 4 2 2 2 2 2 6 2 3" xfId="16942" xr:uid="{A3CD7C21-5ED5-4FA6-93BB-07950DDC6A4A}"/>
    <cellStyle name="Normal 12 4 2 2 2 2 2 6 2 3 2" xfId="16943" xr:uid="{E35E5C66-DE99-4336-9750-1C199F3EAD99}"/>
    <cellStyle name="Normal 12 4 2 2 2 2 2 6 2 4" xfId="16944" xr:uid="{3AF915C5-B22D-4495-AB12-7B0148FE0986}"/>
    <cellStyle name="Normal 12 4 2 2 2 2 2 6 3" xfId="16945" xr:uid="{2BF2E18B-6FDE-4F07-BBFB-16D5215FDC6E}"/>
    <cellStyle name="Normal 12 4 2 2 2 2 2 6 3 2" xfId="16946" xr:uid="{156C1C75-2F0B-4040-9A06-64E11D2D159C}"/>
    <cellStyle name="Normal 12 4 2 2 2 2 2 6 3 2 2" xfId="16947" xr:uid="{56C6AC98-4936-4EEE-B162-72B50B0D6D0F}"/>
    <cellStyle name="Normal 12 4 2 2 2 2 2 6 3 2 2 2" xfId="16948" xr:uid="{F09F9D9D-FF19-4288-A8F0-6D1AEB33D698}"/>
    <cellStyle name="Normal 12 4 2 2 2 2 2 6 3 2 3" xfId="16949" xr:uid="{198E6041-7AD6-442A-A2D6-837DBC74BE58}"/>
    <cellStyle name="Normal 12 4 2 2 2 2 2 6 3 3" xfId="16950" xr:uid="{55EBE94A-7500-4953-87A8-5C949436090E}"/>
    <cellStyle name="Normal 12 4 2 2 2 2 2 6 3 3 2" xfId="16951" xr:uid="{5CCE6E1F-A67A-4454-BF45-943DDAD5A3C3}"/>
    <cellStyle name="Normal 12 4 2 2 2 2 2 6 3 4" xfId="16952" xr:uid="{3DDDAF83-6257-42CA-B4FB-24B27220588A}"/>
    <cellStyle name="Normal 12 4 2 2 2 2 2 6 4" xfId="16953" xr:uid="{286E973F-501E-4FEE-BE24-DE2F92AED1B5}"/>
    <cellStyle name="Normal 12 4 2 2 2 2 2 6 4 2" xfId="16954" xr:uid="{3D3E0926-E563-4111-A3C9-94AE56EDA948}"/>
    <cellStyle name="Normal 12 4 2 2 2 2 2 6 4 2 2" xfId="16955" xr:uid="{8B00D065-F4BA-41CD-BDEB-AA42E4878021}"/>
    <cellStyle name="Normal 12 4 2 2 2 2 2 6 4 3" xfId="16956" xr:uid="{AE07D709-4468-4816-942E-E773F2757FCB}"/>
    <cellStyle name="Normal 12 4 2 2 2 2 2 6 5" xfId="16957" xr:uid="{3ED26AC7-8BFE-435C-8707-D043DCF47E51}"/>
    <cellStyle name="Normal 12 4 2 2 2 2 2 6 5 2" xfId="16958" xr:uid="{74C28F1D-DC19-4D7C-876D-D0DC1F137964}"/>
    <cellStyle name="Normal 12 4 2 2 2 2 2 6 6" xfId="16959" xr:uid="{F4CD9013-33AB-4360-86D2-91C8D31C3768}"/>
    <cellStyle name="Normal 12 4 2 2 2 2 2 7" xfId="16960" xr:uid="{1E914002-6EAA-4589-B483-47A16DB568A5}"/>
    <cellStyle name="Normal 12 4 2 2 2 2 2 7 2" xfId="16961" xr:uid="{A233E016-5191-4F4C-8F7D-A0048F027D47}"/>
    <cellStyle name="Normal 12 4 2 2 2 2 2 7 2 2" xfId="16962" xr:uid="{4CA5AD1C-9E18-4504-A6B3-2D3994338E7F}"/>
    <cellStyle name="Normal 12 4 2 2 2 2 2 7 2 2 2" xfId="16963" xr:uid="{CCD13E92-E6BD-4950-A57A-55FB93C59499}"/>
    <cellStyle name="Normal 12 4 2 2 2 2 2 7 2 3" xfId="16964" xr:uid="{732792D6-C31E-43F7-8A2F-99A264227190}"/>
    <cellStyle name="Normal 12 4 2 2 2 2 2 7 3" xfId="16965" xr:uid="{36AC6404-8618-49D4-B311-39E9A60156D3}"/>
    <cellStyle name="Normal 12 4 2 2 2 2 2 7 3 2" xfId="16966" xr:uid="{54E7D05A-7307-4E20-99C7-44F6C638574E}"/>
    <cellStyle name="Normal 12 4 2 2 2 2 2 7 4" xfId="16967" xr:uid="{BD159792-E056-404B-9579-01D3C8A0491B}"/>
    <cellStyle name="Normal 12 4 2 2 2 2 2 8" xfId="16968" xr:uid="{073A10A6-3DF4-4387-87F3-4FE781C295F8}"/>
    <cellStyle name="Normal 12 4 2 2 2 2 2 8 2" xfId="16969" xr:uid="{7D6800E6-804D-4DC8-AB0B-3BC26FC3B3A4}"/>
    <cellStyle name="Normal 12 4 2 2 2 2 2 8 2 2" xfId="16970" xr:uid="{1194D90E-B40D-4FB2-BEC5-DF1B7E1394A8}"/>
    <cellStyle name="Normal 12 4 2 2 2 2 2 8 2 2 2" xfId="16971" xr:uid="{337FF03F-BF4B-4560-8D3B-650210CE7972}"/>
    <cellStyle name="Normal 12 4 2 2 2 2 2 8 2 3" xfId="16972" xr:uid="{3AADF78A-16A1-422B-9CF9-BC0F0D8DE71D}"/>
    <cellStyle name="Normal 12 4 2 2 2 2 2 8 3" xfId="16973" xr:uid="{CE536201-DA14-49B4-AC3F-E240D5CFD527}"/>
    <cellStyle name="Normal 12 4 2 2 2 2 2 8 3 2" xfId="16974" xr:uid="{82E0BF36-6C43-4FFB-87D0-C75EF15C94EC}"/>
    <cellStyle name="Normal 12 4 2 2 2 2 2 8 4" xfId="16975" xr:uid="{997B199F-FD8C-4FBD-9E3A-875466449406}"/>
    <cellStyle name="Normal 12 4 2 2 2 2 2 9" xfId="16976" xr:uid="{0296B979-A2A1-445E-BE44-1B2ACAF88A0D}"/>
    <cellStyle name="Normal 12 4 2 2 2 2 2 9 2" xfId="16977" xr:uid="{DEFD49C4-1326-4817-9A33-3DF63F913AA6}"/>
    <cellStyle name="Normal 12 4 2 2 2 2 2 9 2 2" xfId="16978" xr:uid="{99B33042-0115-4C1D-A04C-5A3EAFD14F8A}"/>
    <cellStyle name="Normal 12 4 2 2 2 2 2 9 3" xfId="16979" xr:uid="{19EA87CF-29E9-4BCC-BE2F-B84D6D014AF8}"/>
    <cellStyle name="Normal 12 4 2 2 2 2 3" xfId="16980" xr:uid="{8D6BD34B-9886-450E-B50C-0D1465EB1D9A}"/>
    <cellStyle name="Normal 12 4 2 2 2 2 3 2" xfId="16981" xr:uid="{3165DD21-6668-4557-AD6B-40002E22ADE2}"/>
    <cellStyle name="Normal 12 4 2 2 2 2 3 2 2" xfId="16982" xr:uid="{F04B26E3-A96A-46E9-8173-A86EAFF9BD75}"/>
    <cellStyle name="Normal 12 4 2 2 2 2 3 2 2 2" xfId="16983" xr:uid="{F30D7608-8CBB-4E76-8FBB-F490FE2EF61A}"/>
    <cellStyle name="Normal 12 4 2 2 2 2 3 2 2 2 2" xfId="16984" xr:uid="{7D73A567-1E34-4F45-BD10-3AA488F54FF6}"/>
    <cellStyle name="Normal 12 4 2 2 2 2 3 2 2 2 2 2" xfId="16985" xr:uid="{E3087EA5-90E4-4A9D-A850-445A57F13F91}"/>
    <cellStyle name="Normal 12 4 2 2 2 2 3 2 2 2 3" xfId="16986" xr:uid="{536212D7-A772-40F7-9759-3C9C98099586}"/>
    <cellStyle name="Normal 12 4 2 2 2 2 3 2 2 3" xfId="16987" xr:uid="{A397F44E-6727-4C6F-9DA3-98B577FD0EBE}"/>
    <cellStyle name="Normal 12 4 2 2 2 2 3 2 2 3 2" xfId="16988" xr:uid="{99CEC072-4FF0-468D-ADED-AF5EA2E897EF}"/>
    <cellStyle name="Normal 12 4 2 2 2 2 3 2 2 4" xfId="16989" xr:uid="{D6EF3E33-8BB4-4F6F-A8B7-EE1934DA8E28}"/>
    <cellStyle name="Normal 12 4 2 2 2 2 3 2 3" xfId="16990" xr:uid="{13A12A31-139A-46D0-A7E0-AF91A6F6333D}"/>
    <cellStyle name="Normal 12 4 2 2 2 2 3 2 3 2" xfId="16991" xr:uid="{BE7D71CA-89CA-4564-BD45-E5659376335F}"/>
    <cellStyle name="Normal 12 4 2 2 2 2 3 2 3 2 2" xfId="16992" xr:uid="{E7A70541-9A67-4B56-8937-DFAF401D1A9F}"/>
    <cellStyle name="Normal 12 4 2 2 2 2 3 2 3 2 2 2" xfId="16993" xr:uid="{5ACF22DD-E5EA-4F53-BA55-66DE2ED7C161}"/>
    <cellStyle name="Normal 12 4 2 2 2 2 3 2 3 2 3" xfId="16994" xr:uid="{4A2BA2EB-AC1C-467D-93B9-BE8865C113AC}"/>
    <cellStyle name="Normal 12 4 2 2 2 2 3 2 3 3" xfId="16995" xr:uid="{96856BF3-D97E-4E12-A51F-1568D8159C64}"/>
    <cellStyle name="Normal 12 4 2 2 2 2 3 2 3 3 2" xfId="16996" xr:uid="{473DFEE8-B9F1-4174-8588-0850241E6FED}"/>
    <cellStyle name="Normal 12 4 2 2 2 2 3 2 3 4" xfId="16997" xr:uid="{1C14ED62-7A1C-48D5-8BB6-6D351964461B}"/>
    <cellStyle name="Normal 12 4 2 2 2 2 3 2 4" xfId="16998" xr:uid="{42BEB43B-350F-4F73-9156-C5117AF2468B}"/>
    <cellStyle name="Normal 12 4 2 2 2 2 3 2 4 2" xfId="16999" xr:uid="{3505FEAD-3558-4953-B3EE-1007492E8A40}"/>
    <cellStyle name="Normal 12 4 2 2 2 2 3 2 4 2 2" xfId="17000" xr:uid="{B877D34A-F62C-4500-BC21-C1D888175877}"/>
    <cellStyle name="Normal 12 4 2 2 2 2 3 2 4 3" xfId="17001" xr:uid="{FAEDD0D8-2997-4BEE-AC93-CA480F927F7F}"/>
    <cellStyle name="Normal 12 4 2 2 2 2 3 2 5" xfId="17002" xr:uid="{761A3B2C-8B8B-4DB6-B070-81ADD4B0128D}"/>
    <cellStyle name="Normal 12 4 2 2 2 2 3 2 5 2" xfId="17003" xr:uid="{0F9C51AD-5B76-4990-BABD-2320A08C75F8}"/>
    <cellStyle name="Normal 12 4 2 2 2 2 3 2 6" xfId="17004" xr:uid="{AD6C06C1-24FA-434B-93BA-7152D59610AF}"/>
    <cellStyle name="Normal 12 4 2 2 2 2 3 3" xfId="17005" xr:uid="{B3F74B14-D84E-4671-B611-B8202393D2A3}"/>
    <cellStyle name="Normal 12 4 2 2 2 2 3 3 2" xfId="17006" xr:uid="{56A8441F-21AD-43BD-B0F2-5F48FF46FC7C}"/>
    <cellStyle name="Normal 12 4 2 2 2 2 3 3 2 2" xfId="17007" xr:uid="{BB818DA0-49C1-4C32-B4B5-6A397CA8F95B}"/>
    <cellStyle name="Normal 12 4 2 2 2 2 3 3 2 2 2" xfId="17008" xr:uid="{C26AB2AE-BA0E-458C-AD83-A213D6DDDFCF}"/>
    <cellStyle name="Normal 12 4 2 2 2 2 3 3 2 3" xfId="17009" xr:uid="{39F670CA-0A2E-410E-81E3-DCBED2E7D41B}"/>
    <cellStyle name="Normal 12 4 2 2 2 2 3 3 3" xfId="17010" xr:uid="{125C7806-B53E-4876-97AC-BE523753A72F}"/>
    <cellStyle name="Normal 12 4 2 2 2 2 3 3 3 2" xfId="17011" xr:uid="{59315B0A-1181-43BB-AA71-36FA5EA8E52B}"/>
    <cellStyle name="Normal 12 4 2 2 2 2 3 3 4" xfId="17012" xr:uid="{E94537B6-E239-4584-B01F-CFF3888B1075}"/>
    <cellStyle name="Normal 12 4 2 2 2 2 3 4" xfId="17013" xr:uid="{DB1300EB-6357-4E13-8121-C3D1913E8545}"/>
    <cellStyle name="Normal 12 4 2 2 2 2 3 4 2" xfId="17014" xr:uid="{5386451D-BCCD-43DD-B244-DB11B42E0207}"/>
    <cellStyle name="Normal 12 4 2 2 2 2 3 4 2 2" xfId="17015" xr:uid="{1E2657F3-F917-4130-A442-0E467706885A}"/>
    <cellStyle name="Normal 12 4 2 2 2 2 3 4 2 2 2" xfId="17016" xr:uid="{52312C35-4750-4AC8-9F6D-817199C2C3E1}"/>
    <cellStyle name="Normal 12 4 2 2 2 2 3 4 2 3" xfId="17017" xr:uid="{96455CA6-FE9F-4E5D-BD5A-16C733BE43B5}"/>
    <cellStyle name="Normal 12 4 2 2 2 2 3 4 3" xfId="17018" xr:uid="{6792442F-79DC-45FB-8A6F-3F0342FA3ECA}"/>
    <cellStyle name="Normal 12 4 2 2 2 2 3 4 3 2" xfId="17019" xr:uid="{633B18E9-6F02-4C3B-8B5F-744760EBCAEB}"/>
    <cellStyle name="Normal 12 4 2 2 2 2 3 4 4" xfId="17020" xr:uid="{CBD242FE-4F42-4BE9-AA9B-36614D11BE64}"/>
    <cellStyle name="Normal 12 4 2 2 2 2 3 5" xfId="17021" xr:uid="{BBFA834D-8BAC-497D-9A9F-7E40E152E2FF}"/>
    <cellStyle name="Normal 12 4 2 2 2 2 3 5 2" xfId="17022" xr:uid="{C9A7DC6E-D927-4BD9-B329-568D4D3C77D6}"/>
    <cellStyle name="Normal 12 4 2 2 2 2 3 5 2 2" xfId="17023" xr:uid="{92DBE4C8-7775-4F9A-AD68-4CCBBF8C7E00}"/>
    <cellStyle name="Normal 12 4 2 2 2 2 3 5 3" xfId="17024" xr:uid="{D8680673-003F-4B63-8E7E-9DA24C90B23C}"/>
    <cellStyle name="Normal 12 4 2 2 2 2 3 6" xfId="17025" xr:uid="{DF668E1E-12C8-45CE-8F69-6BB4F9A4F9CC}"/>
    <cellStyle name="Normal 12 4 2 2 2 2 3 6 2" xfId="17026" xr:uid="{68302CA8-9811-45FD-B180-E1F9260C6C02}"/>
    <cellStyle name="Normal 12 4 2 2 2 2 3 7" xfId="17027" xr:uid="{1ED014C2-C315-4E81-984E-F1683C7C4471}"/>
    <cellStyle name="Normal 12 4 2 2 2 2 4" xfId="17028" xr:uid="{A685BF73-9F54-47EF-AD5C-114F8900E2F4}"/>
    <cellStyle name="Normal 12 4 2 2 2 2 4 2" xfId="17029" xr:uid="{FDD87086-0BCB-48EE-B73D-18A3EAEED16C}"/>
    <cellStyle name="Normal 12 4 2 2 2 2 4 2 2" xfId="17030" xr:uid="{81AC85C9-6170-4B99-988C-6D00D503C8FA}"/>
    <cellStyle name="Normal 12 4 2 2 2 2 4 2 2 2" xfId="17031" xr:uid="{B319677D-4646-45AA-A90D-B4D2C85C1478}"/>
    <cellStyle name="Normal 12 4 2 2 2 2 4 2 2 2 2" xfId="17032" xr:uid="{999BB009-1096-4A8B-AD46-37C47B716A2A}"/>
    <cellStyle name="Normal 12 4 2 2 2 2 4 2 2 2 2 2" xfId="17033" xr:uid="{14E1566E-79F3-4BE2-B888-3978C6D526CF}"/>
    <cellStyle name="Normal 12 4 2 2 2 2 4 2 2 2 3" xfId="17034" xr:uid="{374E8972-AF8B-47BF-8C3F-26932C5D551D}"/>
    <cellStyle name="Normal 12 4 2 2 2 2 4 2 2 3" xfId="17035" xr:uid="{06E79873-E50F-4699-98B8-75E02FAA7707}"/>
    <cellStyle name="Normal 12 4 2 2 2 2 4 2 2 3 2" xfId="17036" xr:uid="{5A1AF9E3-FAFD-4174-889B-AEF40D85C371}"/>
    <cellStyle name="Normal 12 4 2 2 2 2 4 2 2 4" xfId="17037" xr:uid="{E974AB51-D09C-4F0C-9331-3056279BA9C1}"/>
    <cellStyle name="Normal 12 4 2 2 2 2 4 2 3" xfId="17038" xr:uid="{62E83532-1512-44ED-8DBF-FF3D9E130858}"/>
    <cellStyle name="Normal 12 4 2 2 2 2 4 2 3 2" xfId="17039" xr:uid="{230C88F1-1438-4860-8305-17A4615C2570}"/>
    <cellStyle name="Normal 12 4 2 2 2 2 4 2 3 2 2" xfId="17040" xr:uid="{2B26A9C7-9ECE-43CB-9FA6-495CB96AFC85}"/>
    <cellStyle name="Normal 12 4 2 2 2 2 4 2 3 2 2 2" xfId="17041" xr:uid="{2613FA89-6CCA-46E0-9462-5969098F03A1}"/>
    <cellStyle name="Normal 12 4 2 2 2 2 4 2 3 2 3" xfId="17042" xr:uid="{2B961DEB-D275-4085-A057-51F922E38176}"/>
    <cellStyle name="Normal 12 4 2 2 2 2 4 2 3 3" xfId="17043" xr:uid="{51F6BEF6-22A5-4C4B-BC22-18412EB1F0FE}"/>
    <cellStyle name="Normal 12 4 2 2 2 2 4 2 3 3 2" xfId="17044" xr:uid="{06D2D263-004C-4A28-9FF6-681A164AACA9}"/>
    <cellStyle name="Normal 12 4 2 2 2 2 4 2 3 4" xfId="17045" xr:uid="{4EB9C981-52C7-4B83-96E0-B26A564DF2BC}"/>
    <cellStyle name="Normal 12 4 2 2 2 2 4 2 4" xfId="17046" xr:uid="{A355B8B9-EDA3-4466-8A4B-C2CE75E8095A}"/>
    <cellStyle name="Normal 12 4 2 2 2 2 4 2 4 2" xfId="17047" xr:uid="{477F54AE-5DDD-49D9-9DD5-2DA89D9AF1F3}"/>
    <cellStyle name="Normal 12 4 2 2 2 2 4 2 4 2 2" xfId="17048" xr:uid="{46241941-5F1A-4DCE-BF8E-8F82B76A8493}"/>
    <cellStyle name="Normal 12 4 2 2 2 2 4 2 4 3" xfId="17049" xr:uid="{AF1E5752-7A72-496F-879C-03B0CD686CD2}"/>
    <cellStyle name="Normal 12 4 2 2 2 2 4 2 5" xfId="17050" xr:uid="{36468D3E-C999-4DDD-93B2-602BD7FD463F}"/>
    <cellStyle name="Normal 12 4 2 2 2 2 4 2 5 2" xfId="17051" xr:uid="{CF6E4468-18F3-455B-9766-22FE9E44ED1D}"/>
    <cellStyle name="Normal 12 4 2 2 2 2 4 2 6" xfId="17052" xr:uid="{EB304C07-4B74-41DB-8454-0D4D69BB9B5F}"/>
    <cellStyle name="Normal 12 4 2 2 2 2 4 3" xfId="17053" xr:uid="{C043DCE9-EBBB-4F01-8DF9-C482F8311206}"/>
    <cellStyle name="Normal 12 4 2 2 2 2 4 3 2" xfId="17054" xr:uid="{A4A36958-9C63-4AB0-AF25-B3953AA30FAF}"/>
    <cellStyle name="Normal 12 4 2 2 2 2 4 3 2 2" xfId="17055" xr:uid="{E39D7B62-A742-41EF-8A75-0657B4DE49B9}"/>
    <cellStyle name="Normal 12 4 2 2 2 2 4 3 2 2 2" xfId="17056" xr:uid="{5F340390-D252-4620-AA62-A8F950B46B2E}"/>
    <cellStyle name="Normal 12 4 2 2 2 2 4 3 2 3" xfId="17057" xr:uid="{A7E20C4F-282C-439B-89BF-CFD7D40D5BA1}"/>
    <cellStyle name="Normal 12 4 2 2 2 2 4 3 3" xfId="17058" xr:uid="{0C5AEE6E-8CC3-4270-82E1-151102D9B594}"/>
    <cellStyle name="Normal 12 4 2 2 2 2 4 3 3 2" xfId="17059" xr:uid="{6415F90A-DDB3-400A-B4AA-82893C80A99C}"/>
    <cellStyle name="Normal 12 4 2 2 2 2 4 3 4" xfId="17060" xr:uid="{13E6BB47-47FE-4934-BAC9-EF008525CB4F}"/>
    <cellStyle name="Normal 12 4 2 2 2 2 4 4" xfId="17061" xr:uid="{4DE807C6-1A6F-4E27-B581-C63E601FF369}"/>
    <cellStyle name="Normal 12 4 2 2 2 2 4 4 2" xfId="17062" xr:uid="{1C98810C-8DBE-465F-B7A1-FE38F298DA7E}"/>
    <cellStyle name="Normal 12 4 2 2 2 2 4 4 2 2" xfId="17063" xr:uid="{B66964BC-DA1B-4D7B-8414-E1C4BDBC5241}"/>
    <cellStyle name="Normal 12 4 2 2 2 2 4 4 2 2 2" xfId="17064" xr:uid="{B107108A-9F17-4C3A-88FA-21184F06A3AE}"/>
    <cellStyle name="Normal 12 4 2 2 2 2 4 4 2 3" xfId="17065" xr:uid="{E5543B6E-74EC-4246-87CC-84D5CF1C6A0D}"/>
    <cellStyle name="Normal 12 4 2 2 2 2 4 4 3" xfId="17066" xr:uid="{E19B32B2-597B-4642-8894-6020C0154527}"/>
    <cellStyle name="Normal 12 4 2 2 2 2 4 4 3 2" xfId="17067" xr:uid="{A181756D-782B-456B-B2AA-5AD9B0A150AC}"/>
    <cellStyle name="Normal 12 4 2 2 2 2 4 4 4" xfId="17068" xr:uid="{9B790208-BC9C-42BD-9AE2-D2D68E4D9FC2}"/>
    <cellStyle name="Normal 12 4 2 2 2 2 4 5" xfId="17069" xr:uid="{2D67E5E0-6DBA-4EAA-9AD2-56CA4DB0EABE}"/>
    <cellStyle name="Normal 12 4 2 2 2 2 4 5 2" xfId="17070" xr:uid="{93301EF0-BB2A-44E3-ABF9-774D82756CD4}"/>
    <cellStyle name="Normal 12 4 2 2 2 2 4 5 2 2" xfId="17071" xr:uid="{DC74A20C-406D-48EB-B56F-AAE16E2C4EBE}"/>
    <cellStyle name="Normal 12 4 2 2 2 2 4 5 3" xfId="17072" xr:uid="{0516C48C-2B08-4F02-AF2D-57D3BABE72C3}"/>
    <cellStyle name="Normal 12 4 2 2 2 2 4 6" xfId="17073" xr:uid="{A4FDC7A7-7663-45DD-8DD2-8FC2D28DCCCE}"/>
    <cellStyle name="Normal 12 4 2 2 2 2 4 6 2" xfId="17074" xr:uid="{35163D7A-A024-49A2-975F-E53EE4254D46}"/>
    <cellStyle name="Normal 12 4 2 2 2 2 4 7" xfId="17075" xr:uid="{4AD6EA43-16A6-4748-AC36-54D3EEA42269}"/>
    <cellStyle name="Normal 12 4 2 2 2 2 5" xfId="17076" xr:uid="{D6088451-9C37-4553-B727-7300BEC4FF18}"/>
    <cellStyle name="Normal 12 4 2 2 2 2 5 2" xfId="17077" xr:uid="{A1761E78-DF30-48BA-B536-D82AE1697472}"/>
    <cellStyle name="Normal 12 4 2 2 2 2 5 2 2" xfId="17078" xr:uid="{FC402C7E-501F-40D3-B193-1C2386D5E5B2}"/>
    <cellStyle name="Normal 12 4 2 2 2 2 5 2 2 2" xfId="17079" xr:uid="{D623AE92-4F3D-4D46-AE9A-DB859FE1E565}"/>
    <cellStyle name="Normal 12 4 2 2 2 2 5 2 2 2 2" xfId="17080" xr:uid="{FB044A96-7FF5-41BB-8B59-80B3B6ADBFF8}"/>
    <cellStyle name="Normal 12 4 2 2 2 2 5 2 2 3" xfId="17081" xr:uid="{454C4D35-C5D3-44B4-9943-4C40832310D8}"/>
    <cellStyle name="Normal 12 4 2 2 2 2 5 2 3" xfId="17082" xr:uid="{5965A5A7-FC95-469B-85FD-3CA89D26C31B}"/>
    <cellStyle name="Normal 12 4 2 2 2 2 5 2 3 2" xfId="17083" xr:uid="{048DF8C3-973C-48A7-84C9-E74BBEA45D90}"/>
    <cellStyle name="Normal 12 4 2 2 2 2 5 2 4" xfId="17084" xr:uid="{780E8ACA-6FD6-415C-8C4B-BA08B130E8C1}"/>
    <cellStyle name="Normal 12 4 2 2 2 2 5 3" xfId="17085" xr:uid="{162E6C08-C4DD-4975-BFA5-0698B5E3F2D3}"/>
    <cellStyle name="Normal 12 4 2 2 2 2 5 3 2" xfId="17086" xr:uid="{A0D300A8-9121-443E-938F-7DEDE25107A2}"/>
    <cellStyle name="Normal 12 4 2 2 2 2 5 3 2 2" xfId="17087" xr:uid="{633FEBE6-E3DA-426D-A485-8EA1B05ED82B}"/>
    <cellStyle name="Normal 12 4 2 2 2 2 5 3 2 2 2" xfId="17088" xr:uid="{FBA1218A-4616-4915-A693-0FCD15445C66}"/>
    <cellStyle name="Normal 12 4 2 2 2 2 5 3 2 3" xfId="17089" xr:uid="{A752F50A-D7F0-4F2F-8F14-314166603E32}"/>
    <cellStyle name="Normal 12 4 2 2 2 2 5 3 3" xfId="17090" xr:uid="{218A2D5B-F8AB-4783-B0B7-ACF210DA9670}"/>
    <cellStyle name="Normal 12 4 2 2 2 2 5 3 3 2" xfId="17091" xr:uid="{89DB0E8B-F22B-4D03-91B2-D9BF9F998875}"/>
    <cellStyle name="Normal 12 4 2 2 2 2 5 3 4" xfId="17092" xr:uid="{0B860D5F-673E-40CF-A0D4-520E71108AAB}"/>
    <cellStyle name="Normal 12 4 2 2 2 2 5 4" xfId="17093" xr:uid="{0C6B9575-D073-4952-864A-8BF094D70972}"/>
    <cellStyle name="Normal 12 4 2 2 2 2 5 4 2" xfId="17094" xr:uid="{9BA50572-46F1-4A02-B6D1-B58F9AFD295B}"/>
    <cellStyle name="Normal 12 4 2 2 2 2 5 4 2 2" xfId="17095" xr:uid="{EB360CE4-5BF3-485D-87BF-FC603E80ABCC}"/>
    <cellStyle name="Normal 12 4 2 2 2 2 5 4 3" xfId="17096" xr:uid="{C7E68662-D134-4246-B236-3075ECF887BB}"/>
    <cellStyle name="Normal 12 4 2 2 2 2 5 5" xfId="17097" xr:uid="{F2D43474-E2B2-43F6-AF4A-96A2AA039F54}"/>
    <cellStyle name="Normal 12 4 2 2 2 2 5 5 2" xfId="17098" xr:uid="{0C4FB149-FEEA-4F16-9F7B-F28479865CB6}"/>
    <cellStyle name="Normal 12 4 2 2 2 2 5 6" xfId="17099" xr:uid="{F364439A-40BA-4CCC-B05D-BE3459853807}"/>
    <cellStyle name="Normal 12 4 2 2 2 2 6" xfId="17100" xr:uid="{ACF173BE-585C-4E2B-BA0F-66A14B67D6AE}"/>
    <cellStyle name="Normal 12 4 2 2 2 2 6 2" xfId="17101" xr:uid="{B2080A1C-3103-4B9B-9793-38D66150BB16}"/>
    <cellStyle name="Normal 12 4 2 2 2 2 6 2 2" xfId="17102" xr:uid="{B53C178A-27AB-48E0-83B7-0AA69DE0B4BD}"/>
    <cellStyle name="Normal 12 4 2 2 2 2 6 2 2 2" xfId="17103" xr:uid="{CECC2558-A9E4-4721-A7C8-D087C9D2E3C9}"/>
    <cellStyle name="Normal 12 4 2 2 2 2 6 2 3" xfId="17104" xr:uid="{0F0D9EE5-4EA8-4FDA-9B5D-DA09C0FDAA19}"/>
    <cellStyle name="Normal 12 4 2 2 2 2 6 3" xfId="17105" xr:uid="{FA1F2602-3E6F-4602-B0D0-CCD9F283336C}"/>
    <cellStyle name="Normal 12 4 2 2 2 2 6 3 2" xfId="17106" xr:uid="{D2118E3C-5DDA-49F9-9E16-C38ECE0E6344}"/>
    <cellStyle name="Normal 12 4 2 2 2 2 6 4" xfId="17107" xr:uid="{E2D8CB48-1ED0-47D9-8A5A-039EF21A1462}"/>
    <cellStyle name="Normal 12 4 2 2 2 2 7" xfId="17108" xr:uid="{195E3D1D-8B70-4E52-A534-9D5F36B49B97}"/>
    <cellStyle name="Normal 12 4 2 2 2 2 7 2" xfId="17109" xr:uid="{D47E86C9-4D0F-4762-B9CF-FD4C64984618}"/>
    <cellStyle name="Normal 12 4 2 2 2 2 7 2 2" xfId="17110" xr:uid="{9E4E11C2-E00E-46CB-BD57-3669CC6A66B4}"/>
    <cellStyle name="Normal 12 4 2 2 2 2 7 2 2 2" xfId="17111" xr:uid="{93588390-ACD8-4109-8160-45C5D561C124}"/>
    <cellStyle name="Normal 12 4 2 2 2 2 7 2 3" xfId="17112" xr:uid="{DC225B6C-8341-4BB8-8786-1E71F90B48EB}"/>
    <cellStyle name="Normal 12 4 2 2 2 2 7 3" xfId="17113" xr:uid="{9D9817D9-35EE-4119-9436-6AF6BAF8E698}"/>
    <cellStyle name="Normal 12 4 2 2 2 2 7 3 2" xfId="17114" xr:uid="{51322814-9BD2-48FE-9AA9-19798CA6F1EB}"/>
    <cellStyle name="Normal 12 4 2 2 2 2 7 4" xfId="17115" xr:uid="{78FDB886-CA4E-45E7-8A1A-0DA36B005199}"/>
    <cellStyle name="Normal 12 4 2 2 2 2 8" xfId="17116" xr:uid="{61D3B6A3-D7D9-4E12-B033-5CCE4B38A1A6}"/>
    <cellStyle name="Normal 12 4 2 2 2 2 8 2" xfId="17117" xr:uid="{B3F7615A-F31A-4BE7-8B57-2C6A2790257E}"/>
    <cellStyle name="Normal 12 4 2 2 2 2 8 2 2" xfId="17118" xr:uid="{D21E8D3B-CB30-42A0-B5DE-97C5663078CF}"/>
    <cellStyle name="Normal 12 4 2 2 2 2 8 3" xfId="17119" xr:uid="{C1C09DD6-3EAE-4ACE-9263-1D675F35F03F}"/>
    <cellStyle name="Normal 12 4 2 2 2 2 9" xfId="17120" xr:uid="{470CDA36-BD0C-45BC-8ACB-7D03F293E157}"/>
    <cellStyle name="Normal 12 4 2 2 2 2 9 2" xfId="17121" xr:uid="{843BB3B9-E161-4797-9310-5EDE0DA302E9}"/>
    <cellStyle name="Normal 12 4 2 2 2 3" xfId="17122" xr:uid="{DB41A7EE-BA47-48E7-846F-96E828BA8964}"/>
    <cellStyle name="Normal 12 4 2 2 2 3 2" xfId="17123" xr:uid="{54F8D2F1-4C58-4E1B-A47F-4A1E5654C28C}"/>
    <cellStyle name="Normal 12 4 2 2 2 3 2 2" xfId="17124" xr:uid="{C831C8D4-D2C8-443F-852C-93956EA603F2}"/>
    <cellStyle name="Normal 12 4 2 2 2 3 2 2 2" xfId="17125" xr:uid="{1BC03C2D-56A4-4583-8AD7-9769781BC8DB}"/>
    <cellStyle name="Normal 12 4 2 2 2 3 2 2 2 2" xfId="17126" xr:uid="{1311A6DF-7F1B-4033-A04E-B769A0CE038E}"/>
    <cellStyle name="Normal 12 4 2 2 2 3 2 2 2 2 2" xfId="17127" xr:uid="{D618DE53-32BE-43BD-8C4F-EB06F31FB9A9}"/>
    <cellStyle name="Normal 12 4 2 2 2 3 2 2 2 3" xfId="17128" xr:uid="{B429F3FA-7924-4335-8A86-80E2E8CBB312}"/>
    <cellStyle name="Normal 12 4 2 2 2 3 2 2 3" xfId="17129" xr:uid="{25B9A8FA-A108-4E8E-ABA0-22759E123CBE}"/>
    <cellStyle name="Normal 12 4 2 2 2 3 2 2 3 2" xfId="17130" xr:uid="{D689E6A7-4D2B-4B44-A2D2-B82816F62BC7}"/>
    <cellStyle name="Normal 12 4 2 2 2 3 2 2 4" xfId="17131" xr:uid="{D1F39BC5-3CB9-431C-8D4E-7AC08E57F6BE}"/>
    <cellStyle name="Normal 12 4 2 2 2 3 2 3" xfId="17132" xr:uid="{E913FE5B-8AED-4382-9213-ACFE27B55BBA}"/>
    <cellStyle name="Normal 12 4 2 2 2 3 2 3 2" xfId="17133" xr:uid="{BC63BA66-83BF-465F-A597-B342AB6C9F9A}"/>
    <cellStyle name="Normal 12 4 2 2 2 3 2 3 2 2" xfId="17134" xr:uid="{E31BDD53-6DB9-4D53-BE9C-DCAC8CE20081}"/>
    <cellStyle name="Normal 12 4 2 2 2 3 2 3 2 2 2" xfId="17135" xr:uid="{8A1C6104-B19E-4730-BDC3-05E93A96C511}"/>
    <cellStyle name="Normal 12 4 2 2 2 3 2 3 2 3" xfId="17136" xr:uid="{FF8BF301-C2D5-41EE-91C5-34EE2CA6B7BA}"/>
    <cellStyle name="Normal 12 4 2 2 2 3 2 3 3" xfId="17137" xr:uid="{BDD33627-06F1-4A78-9E81-4CBCF56AC97C}"/>
    <cellStyle name="Normal 12 4 2 2 2 3 2 3 3 2" xfId="17138" xr:uid="{AB83EB44-F805-4044-8983-264A688A8B91}"/>
    <cellStyle name="Normal 12 4 2 2 2 3 2 3 4" xfId="17139" xr:uid="{5E6F3CC5-FEEF-4018-8CCE-B4C0D9C89383}"/>
    <cellStyle name="Normal 12 4 2 2 2 3 2 4" xfId="17140" xr:uid="{CB7604B5-CEF3-46A8-951A-7B20F5B62E01}"/>
    <cellStyle name="Normal 12 4 2 2 2 3 2 4 2" xfId="17141" xr:uid="{2F953F10-B86A-4FAD-81E0-806FEF3E155A}"/>
    <cellStyle name="Normal 12 4 2 2 2 3 2 4 2 2" xfId="17142" xr:uid="{07F55078-8638-47DB-888D-FB3E222FA141}"/>
    <cellStyle name="Normal 12 4 2 2 2 3 2 4 3" xfId="17143" xr:uid="{75A02565-159A-4CF4-915B-3860067DB7A1}"/>
    <cellStyle name="Normal 12 4 2 2 2 3 2 5" xfId="17144" xr:uid="{B9F5104D-081B-4C52-9EA7-BC6724F16242}"/>
    <cellStyle name="Normal 12 4 2 2 2 3 2 5 2" xfId="17145" xr:uid="{E6758F56-42F0-4091-8466-5426B4E304EA}"/>
    <cellStyle name="Normal 12 4 2 2 2 3 2 6" xfId="17146" xr:uid="{72AD3318-A736-49D9-9F9C-E3BF2DFFD86F}"/>
    <cellStyle name="Normal 12 4 2 2 2 3 3" xfId="17147" xr:uid="{18D320D4-CD71-43E0-93AC-4681726DC34D}"/>
    <cellStyle name="Normal 12 4 2 2 2 3 3 2" xfId="17148" xr:uid="{B7983D82-D7FB-42B1-9F98-25D60CD0C484}"/>
    <cellStyle name="Normal 12 4 2 2 2 3 3 2 2" xfId="17149" xr:uid="{09CE1707-1B43-42E0-A261-212961763176}"/>
    <cellStyle name="Normal 12 4 2 2 2 3 3 2 2 2" xfId="17150" xr:uid="{FEBA1F8E-8606-4D7A-9292-4F9BD8CC69D3}"/>
    <cellStyle name="Normal 12 4 2 2 2 3 3 2 3" xfId="17151" xr:uid="{D1E2B82E-115E-4FA0-8742-A9E74BF3E780}"/>
    <cellStyle name="Normal 12 4 2 2 2 3 3 3" xfId="17152" xr:uid="{BB8C83F5-A15B-41AB-AC8E-A6481B562093}"/>
    <cellStyle name="Normal 12 4 2 2 2 3 3 3 2" xfId="17153" xr:uid="{5D36ECCC-1F18-40CB-ADAE-473E7F9F855D}"/>
    <cellStyle name="Normal 12 4 2 2 2 3 3 4" xfId="17154" xr:uid="{D389797B-F953-4726-83B1-ACA5FB61A19C}"/>
    <cellStyle name="Normal 12 4 2 2 2 3 4" xfId="17155" xr:uid="{037CFE30-7E04-4B62-9EDA-9B19945522DD}"/>
    <cellStyle name="Normal 12 4 2 2 2 3 4 2" xfId="17156" xr:uid="{BA6E65F9-1752-44B0-B9D3-7E175BD9CB15}"/>
    <cellStyle name="Normal 12 4 2 2 2 3 4 2 2" xfId="17157" xr:uid="{98BF1756-0585-4F4D-8F19-8B8759729053}"/>
    <cellStyle name="Normal 12 4 2 2 2 3 4 2 2 2" xfId="17158" xr:uid="{421AC13C-EE29-4751-B5EB-BB667D8AE33E}"/>
    <cellStyle name="Normal 12 4 2 2 2 3 4 2 3" xfId="17159" xr:uid="{37F0DBDA-7824-48DC-ACF5-EBDEE31935C4}"/>
    <cellStyle name="Normal 12 4 2 2 2 3 4 3" xfId="17160" xr:uid="{82B79AFE-8BA0-4128-A739-43E8B98B93BF}"/>
    <cellStyle name="Normal 12 4 2 2 2 3 4 3 2" xfId="17161" xr:uid="{FAB7C6E7-9C4C-4989-92E7-A30EF6634574}"/>
    <cellStyle name="Normal 12 4 2 2 2 3 4 4" xfId="17162" xr:uid="{4AA99D8A-F45F-424B-A25E-FADF57B2FC77}"/>
    <cellStyle name="Normal 12 4 2 2 2 3 5" xfId="17163" xr:uid="{B00EE9C5-1844-47FB-8822-0CB39084CA5E}"/>
    <cellStyle name="Normal 12 4 2 2 2 3 5 2" xfId="17164" xr:uid="{29BA8F5B-D03F-4043-9EFA-EBAD85E11CB8}"/>
    <cellStyle name="Normal 12 4 2 2 2 3 5 2 2" xfId="17165" xr:uid="{A1C76BA1-BC68-402B-B108-F1D699890449}"/>
    <cellStyle name="Normal 12 4 2 2 2 3 5 3" xfId="17166" xr:uid="{083C82AE-F6B2-4D10-97E6-CAD0293B6B53}"/>
    <cellStyle name="Normal 12 4 2 2 2 3 6" xfId="17167" xr:uid="{D79C5F36-C62A-47CA-B104-78448AD89E1A}"/>
    <cellStyle name="Normal 12 4 2 2 2 3 6 2" xfId="17168" xr:uid="{E9A9F18E-85DB-4BDD-9E9A-6D54DE36065E}"/>
    <cellStyle name="Normal 12 4 2 2 2 3 7" xfId="17169" xr:uid="{F51A94B8-37A7-4975-9773-645F5CA75BDB}"/>
    <cellStyle name="Normal 12 4 2 2 2 4" xfId="17170" xr:uid="{5C5FA027-ADFD-49C5-A7EC-AB9BF9901199}"/>
    <cellStyle name="Normal 12 4 2 2 2 4 2" xfId="17171" xr:uid="{338E597F-BEA1-475D-8A22-E5AD914738A0}"/>
    <cellStyle name="Normal 12 4 2 2 2 4 2 2" xfId="17172" xr:uid="{07BDE12E-D375-4D8C-A123-174B0E615A21}"/>
    <cellStyle name="Normal 12 4 2 2 2 4 2 2 2" xfId="17173" xr:uid="{F1B68523-4275-42C0-8336-E9205D2748F1}"/>
    <cellStyle name="Normal 12 4 2 2 2 4 2 2 2 2" xfId="17174" xr:uid="{F4B03364-F56D-47B1-B5DF-538D8D6D0817}"/>
    <cellStyle name="Normal 12 4 2 2 2 4 2 2 2 2 2" xfId="17175" xr:uid="{8077B7A2-4EB5-461E-A46E-A39320E87EF7}"/>
    <cellStyle name="Normal 12 4 2 2 2 4 2 2 2 3" xfId="17176" xr:uid="{5F6FD66F-99AF-4871-9FBE-CC5B568A3C70}"/>
    <cellStyle name="Normal 12 4 2 2 2 4 2 2 3" xfId="17177" xr:uid="{E7ED9DE7-BFF1-4752-B3F4-D16A5183451F}"/>
    <cellStyle name="Normal 12 4 2 2 2 4 2 2 3 2" xfId="17178" xr:uid="{636992E2-A55F-4A94-B948-642F9DF855D6}"/>
    <cellStyle name="Normal 12 4 2 2 2 4 2 2 4" xfId="17179" xr:uid="{1EBC7A71-AC49-46CB-9F3E-6E883782DCC9}"/>
    <cellStyle name="Normal 12 4 2 2 2 4 2 3" xfId="17180" xr:uid="{2511FF4A-3566-40B8-806A-7818F951C8AD}"/>
    <cellStyle name="Normal 12 4 2 2 2 4 2 3 2" xfId="17181" xr:uid="{A2AC89DE-5869-4921-B41E-4FCA145A57FE}"/>
    <cellStyle name="Normal 12 4 2 2 2 4 2 3 2 2" xfId="17182" xr:uid="{01CBFB28-ABE7-4499-88F7-D1B1F8CC8E08}"/>
    <cellStyle name="Normal 12 4 2 2 2 4 2 3 2 2 2" xfId="17183" xr:uid="{E93F0434-88A3-4670-8ED8-9AD4B9A30488}"/>
    <cellStyle name="Normal 12 4 2 2 2 4 2 3 2 3" xfId="17184" xr:uid="{4454FD78-BC13-43E9-9EDD-5362D714A95F}"/>
    <cellStyle name="Normal 12 4 2 2 2 4 2 3 3" xfId="17185" xr:uid="{E7BC3C25-5BF6-43FD-9424-7146C12922DE}"/>
    <cellStyle name="Normal 12 4 2 2 2 4 2 3 3 2" xfId="17186" xr:uid="{B87E4883-C6A8-46A6-B211-FF0864BE72FB}"/>
    <cellStyle name="Normal 12 4 2 2 2 4 2 3 4" xfId="17187" xr:uid="{A09BA41D-181A-475D-A67D-167431E40901}"/>
    <cellStyle name="Normal 12 4 2 2 2 4 2 4" xfId="17188" xr:uid="{720D6609-FB1E-4F77-B4F0-699E60FF222D}"/>
    <cellStyle name="Normal 12 4 2 2 2 4 2 4 2" xfId="17189" xr:uid="{3D60BDC6-95F4-46A9-BD95-2296A66402F8}"/>
    <cellStyle name="Normal 12 4 2 2 2 4 2 4 2 2" xfId="17190" xr:uid="{BF41F1BD-0495-4AD2-ACA8-760C9C46F890}"/>
    <cellStyle name="Normal 12 4 2 2 2 4 2 4 3" xfId="17191" xr:uid="{086265C7-72B5-4112-8455-9CBFED559BB2}"/>
    <cellStyle name="Normal 12 4 2 2 2 4 2 5" xfId="17192" xr:uid="{CD2EDB29-7E2D-4026-BE56-CD7FCFA7A5CF}"/>
    <cellStyle name="Normal 12 4 2 2 2 4 2 5 2" xfId="17193" xr:uid="{4CBFDEF3-5D8F-49AA-AEF6-585AFEFAFBE4}"/>
    <cellStyle name="Normal 12 4 2 2 2 4 2 6" xfId="17194" xr:uid="{2F73BF6F-EBA9-4433-A996-9A0004CD5187}"/>
    <cellStyle name="Normal 12 4 2 2 2 4 3" xfId="17195" xr:uid="{E2C4E319-D51D-4C21-B1A5-06CE8CD5520B}"/>
    <cellStyle name="Normal 12 4 2 2 2 4 3 2" xfId="17196" xr:uid="{1907FD1D-84E0-44A5-8F99-5DD1B1A63C03}"/>
    <cellStyle name="Normal 12 4 2 2 2 4 3 2 2" xfId="17197" xr:uid="{6FA93618-DC4E-498B-861E-27D2ADAA85CC}"/>
    <cellStyle name="Normal 12 4 2 2 2 4 3 2 2 2" xfId="17198" xr:uid="{B0BCDC38-6664-434C-BA0D-BC3CCFC77B8F}"/>
    <cellStyle name="Normal 12 4 2 2 2 4 3 2 3" xfId="17199" xr:uid="{2EF08584-7C8C-416F-9878-BC12F12EA6F6}"/>
    <cellStyle name="Normal 12 4 2 2 2 4 3 3" xfId="17200" xr:uid="{9ADD298F-7676-44AD-9B14-837323B88013}"/>
    <cellStyle name="Normal 12 4 2 2 2 4 3 3 2" xfId="17201" xr:uid="{5223EFC5-9815-45EF-B6DA-46CCA7E1A1E7}"/>
    <cellStyle name="Normal 12 4 2 2 2 4 3 4" xfId="17202" xr:uid="{FD0272A9-C7B0-4016-B464-4BE5F0B7D852}"/>
    <cellStyle name="Normal 12 4 2 2 2 4 4" xfId="17203" xr:uid="{73701415-A9FB-41C1-AABE-89B4C2B6731D}"/>
    <cellStyle name="Normal 12 4 2 2 2 4 4 2" xfId="17204" xr:uid="{C0EEF9BF-48FA-4E31-9680-8311A1DA277C}"/>
    <cellStyle name="Normal 12 4 2 2 2 4 4 2 2" xfId="17205" xr:uid="{5E7EF897-806D-4D0C-B6BC-23C750D55D6A}"/>
    <cellStyle name="Normal 12 4 2 2 2 4 4 2 2 2" xfId="17206" xr:uid="{5D2E8720-4890-4224-A7CD-D09EA54D0E21}"/>
    <cellStyle name="Normal 12 4 2 2 2 4 4 2 3" xfId="17207" xr:uid="{E21BA0A6-5527-421B-9607-E455FF56FD8E}"/>
    <cellStyle name="Normal 12 4 2 2 2 4 4 3" xfId="17208" xr:uid="{1B76A701-33CB-4699-B150-DE7D140A61A4}"/>
    <cellStyle name="Normal 12 4 2 2 2 4 4 3 2" xfId="17209" xr:uid="{AEA2FD51-E52B-4D01-8C06-5614A4997B8F}"/>
    <cellStyle name="Normal 12 4 2 2 2 4 4 4" xfId="17210" xr:uid="{B32A1666-48B2-4E0D-9596-36C9D8FC091A}"/>
    <cellStyle name="Normal 12 4 2 2 2 4 5" xfId="17211" xr:uid="{2AB7E19D-BD80-4975-A26B-DBE01C1D1DBD}"/>
    <cellStyle name="Normal 12 4 2 2 2 4 5 2" xfId="17212" xr:uid="{EEAA2832-AEF2-4A98-90C1-6B00898B8751}"/>
    <cellStyle name="Normal 12 4 2 2 2 4 5 2 2" xfId="17213" xr:uid="{9F529C70-6520-4D76-BE42-89431CB64CD6}"/>
    <cellStyle name="Normal 12 4 2 2 2 4 5 3" xfId="17214" xr:uid="{A21952D4-F950-4AE6-B4C4-0BB42D89F6DB}"/>
    <cellStyle name="Normal 12 4 2 2 2 4 6" xfId="17215" xr:uid="{E683E533-96A8-4B18-A06A-BFA09A9C50D8}"/>
    <cellStyle name="Normal 12 4 2 2 2 4 6 2" xfId="17216" xr:uid="{4D176273-72BE-43DE-810C-5A93B0D581EE}"/>
    <cellStyle name="Normal 12 4 2 2 2 4 7" xfId="17217" xr:uid="{7E48F603-572F-4E85-938D-00695A73904C}"/>
    <cellStyle name="Normal 12 4 2 2 2 5" xfId="17218" xr:uid="{1823FBC1-1862-44EB-8167-C92665B5D72E}"/>
    <cellStyle name="Normal 12 4 2 2 2 5 2" xfId="17219" xr:uid="{1E5990A0-875D-4FD6-B522-6EC2AAA6D0E0}"/>
    <cellStyle name="Normal 12 4 2 2 2 5 2 2" xfId="17220" xr:uid="{460D005E-78AB-4EF5-9B3B-E6F976893139}"/>
    <cellStyle name="Normal 12 4 2 2 2 5 2 2 2" xfId="17221" xr:uid="{F220737D-5D91-4F9B-8D75-F4FAA03454A4}"/>
    <cellStyle name="Normal 12 4 2 2 2 5 2 2 2 2" xfId="17222" xr:uid="{167EA300-5704-4216-AEB0-0DB95A7C41F7}"/>
    <cellStyle name="Normal 12 4 2 2 2 5 2 2 3" xfId="17223" xr:uid="{F23D7C47-FB33-4A00-A64A-CF535826060D}"/>
    <cellStyle name="Normal 12 4 2 2 2 5 2 3" xfId="17224" xr:uid="{F78A9C4D-18DD-4DDF-8EB6-9947440B8CB6}"/>
    <cellStyle name="Normal 12 4 2 2 2 5 2 3 2" xfId="17225" xr:uid="{8CDB7E6B-B5A8-44FC-A4AB-F0A0C2F854AF}"/>
    <cellStyle name="Normal 12 4 2 2 2 5 2 4" xfId="17226" xr:uid="{B6A5066B-EF12-4131-8053-2872E756CA4C}"/>
    <cellStyle name="Normal 12 4 2 2 2 5 3" xfId="17227" xr:uid="{902C2F78-7C36-4932-A97D-5F63A7BFA327}"/>
    <cellStyle name="Normal 12 4 2 2 2 5 3 2" xfId="17228" xr:uid="{B4F102EB-8075-4ED0-BB3F-BDB8332A95BE}"/>
    <cellStyle name="Normal 12 4 2 2 2 5 3 2 2" xfId="17229" xr:uid="{98A2A2AB-04FB-42C6-B38A-EE0D462CE6CF}"/>
    <cellStyle name="Normal 12 4 2 2 2 5 3 2 2 2" xfId="17230" xr:uid="{384AC0A9-B4B9-4266-A7AE-F2C45DE9AD56}"/>
    <cellStyle name="Normal 12 4 2 2 2 5 3 2 3" xfId="17231" xr:uid="{A062DF9E-8CEA-40ED-92A5-67CC4320394B}"/>
    <cellStyle name="Normal 12 4 2 2 2 5 3 3" xfId="17232" xr:uid="{2140DBBE-5BA8-493E-A372-4438D9C78D9E}"/>
    <cellStyle name="Normal 12 4 2 2 2 5 3 3 2" xfId="17233" xr:uid="{F9A7B859-53F1-4B98-831A-048AEF5535EA}"/>
    <cellStyle name="Normal 12 4 2 2 2 5 3 4" xfId="17234" xr:uid="{9BB783E2-2EC0-4B08-AC00-F86E3D0EE95F}"/>
    <cellStyle name="Normal 12 4 2 2 2 5 4" xfId="17235" xr:uid="{E990B061-E432-407F-9632-0DCB5481D88C}"/>
    <cellStyle name="Normal 12 4 2 2 2 5 4 2" xfId="17236" xr:uid="{E993E0F9-5DC2-4B52-9D1E-F8891E9A601C}"/>
    <cellStyle name="Normal 12 4 2 2 2 5 4 2 2" xfId="17237" xr:uid="{3697412C-925E-49F4-A28C-DC2B8106D880}"/>
    <cellStyle name="Normal 12 4 2 2 2 5 4 3" xfId="17238" xr:uid="{E1FB14F2-764D-4F47-A48F-F910866044D8}"/>
    <cellStyle name="Normal 12 4 2 2 2 5 5" xfId="17239" xr:uid="{B69FF945-325A-4EF6-823D-0985F6A94C69}"/>
    <cellStyle name="Normal 12 4 2 2 2 5 5 2" xfId="17240" xr:uid="{3A50B94C-2F73-42B8-8F45-A5B9DB78FC44}"/>
    <cellStyle name="Normal 12 4 2 2 2 5 6" xfId="17241" xr:uid="{268FFB7B-D9E4-4E74-9FDC-23AF280970D1}"/>
    <cellStyle name="Normal 12 4 2 2 2 6" xfId="17242" xr:uid="{65D402A4-49FD-4275-B3A8-0B84E587C3B6}"/>
    <cellStyle name="Normal 12 4 2 2 2 6 2" xfId="17243" xr:uid="{13329D81-B65B-4DA8-8BDB-6442B8219E71}"/>
    <cellStyle name="Normal 12 4 2 2 2 6 2 2" xfId="17244" xr:uid="{3ADC862E-57D2-4F7D-9CE7-DAE17A536068}"/>
    <cellStyle name="Normal 12 4 2 2 2 6 2 2 2" xfId="17245" xr:uid="{CBADB2A5-7960-4B82-B7A3-5FDB1EBBD369}"/>
    <cellStyle name="Normal 12 4 2 2 2 6 2 3" xfId="17246" xr:uid="{4CB52924-4610-4840-B7B4-A98A84AC74D5}"/>
    <cellStyle name="Normal 12 4 2 2 2 6 3" xfId="17247" xr:uid="{26ED127A-4ACE-458A-87DF-6BE5C854D6CC}"/>
    <cellStyle name="Normal 12 4 2 2 2 6 3 2" xfId="17248" xr:uid="{71BEA98B-C3DF-4990-A695-DC476983949F}"/>
    <cellStyle name="Normal 12 4 2 2 2 6 4" xfId="17249" xr:uid="{586328F0-A7E4-4A10-BD97-FEE6E2FC1B8B}"/>
    <cellStyle name="Normal 12 4 2 2 2 7" xfId="17250" xr:uid="{175D0512-4D24-44EB-ACFF-A653C04CA4B2}"/>
    <cellStyle name="Normal 12 4 2 2 2 7 2" xfId="17251" xr:uid="{D7E56BAD-BADF-44B1-8F49-DA6F201E9872}"/>
    <cellStyle name="Normal 12 4 2 2 2 7 2 2" xfId="17252" xr:uid="{CE18B04A-A678-439A-8BA6-E15AF3237746}"/>
    <cellStyle name="Normal 12 4 2 2 2 7 2 2 2" xfId="17253" xr:uid="{24633CEB-E2D7-4115-949E-20E90B4FEC02}"/>
    <cellStyle name="Normal 12 4 2 2 2 7 2 3" xfId="17254" xr:uid="{753AB4E0-6A1A-4954-80D9-89C6A4D4AE90}"/>
    <cellStyle name="Normal 12 4 2 2 2 7 3" xfId="17255" xr:uid="{4374EF56-272F-437B-B933-6F8961883B3F}"/>
    <cellStyle name="Normal 12 4 2 2 2 7 3 2" xfId="17256" xr:uid="{3A64F964-16A2-48D9-83FF-B3198DDF79A0}"/>
    <cellStyle name="Normal 12 4 2 2 2 7 4" xfId="17257" xr:uid="{FED26EB9-6677-4CDE-AFB2-869304C9D030}"/>
    <cellStyle name="Normal 12 4 2 2 2 8" xfId="17258" xr:uid="{74443C4C-AC8A-41B6-82BB-7EE8F7897653}"/>
    <cellStyle name="Normal 12 4 2 2 2 8 2" xfId="17259" xr:uid="{0553B747-B407-40BB-9EB8-85A9A8875D1C}"/>
    <cellStyle name="Normal 12 4 2 2 2 8 2 2" xfId="17260" xr:uid="{5275DF8E-68F2-4A73-98EC-7C1CF11C1D5B}"/>
    <cellStyle name="Normal 12 4 2 2 2 8 3" xfId="17261" xr:uid="{50E63EF8-293D-4112-85FE-6BA748DD2761}"/>
    <cellStyle name="Normal 12 4 2 2 2 9" xfId="17262" xr:uid="{5CF8309D-B4DE-460C-9C21-8B38F0445E67}"/>
    <cellStyle name="Normal 12 4 2 2 2 9 2" xfId="17263" xr:uid="{7D40B344-B3DB-4576-9A4D-410BD0BEF611}"/>
    <cellStyle name="Normal 12 4 2 2 3" xfId="17264" xr:uid="{52AFAAE7-9582-4F90-9123-C7CA56C5F762}"/>
    <cellStyle name="Normal 12 4 2 2 3 2" xfId="17265" xr:uid="{C815E294-A447-4D8E-9DC3-CE77C33E7878}"/>
    <cellStyle name="Normal 12 4 2 2 3 2 2" xfId="17266" xr:uid="{4AB26598-5933-4AA0-855A-F775D57F204F}"/>
    <cellStyle name="Normal 12 4 2 2 3 2 2 2" xfId="17267" xr:uid="{E934BBDF-FAE7-455E-987C-3DA9C0D1473A}"/>
    <cellStyle name="Normal 12 4 2 2 3 2 2 2 2" xfId="17268" xr:uid="{84D495E8-0E72-42B2-B6F7-5B9D1DD12D96}"/>
    <cellStyle name="Normal 12 4 2 2 3 2 2 2 2 2" xfId="17269" xr:uid="{D2EAC8A2-F433-4BF2-8C67-4072BF7608D8}"/>
    <cellStyle name="Normal 12 4 2 2 3 2 2 2 2 2 2" xfId="17270" xr:uid="{118EF36C-2754-4696-A09B-9E5FD5BB83C9}"/>
    <cellStyle name="Normal 12 4 2 2 3 2 2 2 2 3" xfId="17271" xr:uid="{E86C7D9B-7092-4C16-A593-1CA1CC704221}"/>
    <cellStyle name="Normal 12 4 2 2 3 2 2 2 3" xfId="17272" xr:uid="{199A4077-EDD9-4DE8-90F6-401DAE301ADA}"/>
    <cellStyle name="Normal 12 4 2 2 3 2 2 2 3 2" xfId="17273" xr:uid="{67186A21-E86B-4173-84D8-2391D06E6346}"/>
    <cellStyle name="Normal 12 4 2 2 3 2 2 2 4" xfId="17274" xr:uid="{35E42D9C-3754-4003-856D-1EA1981319EB}"/>
    <cellStyle name="Normal 12 4 2 2 3 2 2 3" xfId="17275" xr:uid="{807B6524-00BC-424F-9AE9-016D88B24208}"/>
    <cellStyle name="Normal 12 4 2 2 3 2 2 3 2" xfId="17276" xr:uid="{01B30B62-54EB-47E7-8C0A-C5A856EB4952}"/>
    <cellStyle name="Normal 12 4 2 2 3 2 2 3 2 2" xfId="17277" xr:uid="{30103763-31E0-454B-A186-57E071671819}"/>
    <cellStyle name="Normal 12 4 2 2 3 2 2 3 2 2 2" xfId="17278" xr:uid="{FCDABE56-D42A-490C-9550-7C556436F279}"/>
    <cellStyle name="Normal 12 4 2 2 3 2 2 3 2 3" xfId="17279" xr:uid="{8F722247-FC16-4F75-9547-45BF28A485F9}"/>
    <cellStyle name="Normal 12 4 2 2 3 2 2 3 3" xfId="17280" xr:uid="{639A1C76-DA60-470F-92A3-9B3141183B8D}"/>
    <cellStyle name="Normal 12 4 2 2 3 2 2 3 3 2" xfId="17281" xr:uid="{E2291E9F-4904-4FF4-B215-DCA84E90CF59}"/>
    <cellStyle name="Normal 12 4 2 2 3 2 2 3 4" xfId="17282" xr:uid="{5F142784-D4C0-48F8-955F-D427E048D5D9}"/>
    <cellStyle name="Normal 12 4 2 2 3 2 2 4" xfId="17283" xr:uid="{D809BA10-6EDA-4FC4-8AF8-FA68BEF36F6F}"/>
    <cellStyle name="Normal 12 4 2 2 3 2 2 4 2" xfId="17284" xr:uid="{45870CA3-916C-4BB8-8F8C-0B5AAF067679}"/>
    <cellStyle name="Normal 12 4 2 2 3 2 2 4 2 2" xfId="17285" xr:uid="{09F446FA-0BB6-4D99-AB1B-28D898EDD93A}"/>
    <cellStyle name="Normal 12 4 2 2 3 2 2 4 3" xfId="17286" xr:uid="{30F5E866-FE03-464E-91FF-52D11C904BCC}"/>
    <cellStyle name="Normal 12 4 2 2 3 2 2 5" xfId="17287" xr:uid="{AC3CC6C9-9D98-47A1-A704-83A24C17488B}"/>
    <cellStyle name="Normal 12 4 2 2 3 2 2 5 2" xfId="17288" xr:uid="{9284C3D1-2D32-41E4-B0C1-5E8920E7722B}"/>
    <cellStyle name="Normal 12 4 2 2 3 2 2 6" xfId="17289" xr:uid="{224F8B1E-D549-4386-B9BB-FB7F246BF6C5}"/>
    <cellStyle name="Normal 12 4 2 2 3 2 3" xfId="17290" xr:uid="{BEC8411B-311C-4F8C-815C-402726CAB509}"/>
    <cellStyle name="Normal 12 4 2 2 3 2 3 2" xfId="17291" xr:uid="{5BD75E1C-A547-466B-9664-1A28A57054FE}"/>
    <cellStyle name="Normal 12 4 2 2 3 2 3 2 2" xfId="17292" xr:uid="{E1285669-B3DB-4998-B7E5-723042EB3C3D}"/>
    <cellStyle name="Normal 12 4 2 2 3 2 3 2 2 2" xfId="17293" xr:uid="{D3AC5F4C-29EF-467B-BB97-E3007E79A4D6}"/>
    <cellStyle name="Normal 12 4 2 2 3 2 3 2 3" xfId="17294" xr:uid="{8F18E769-0798-4410-BF25-9311EB7FD6D7}"/>
    <cellStyle name="Normal 12 4 2 2 3 2 3 3" xfId="17295" xr:uid="{410115FC-D952-45F2-8502-48C99ADFBA43}"/>
    <cellStyle name="Normal 12 4 2 2 3 2 3 3 2" xfId="17296" xr:uid="{CF3CBFF6-006B-4EF2-BEE4-2EF735B6B808}"/>
    <cellStyle name="Normal 12 4 2 2 3 2 3 4" xfId="17297" xr:uid="{FA0DE3CD-57AD-414B-B13E-3B8F4F80A7D2}"/>
    <cellStyle name="Normal 12 4 2 2 3 2 4" xfId="17298" xr:uid="{26916D4B-2916-4BBD-94CE-7DEC82BD93FB}"/>
    <cellStyle name="Normal 12 4 2 2 3 2 4 2" xfId="17299" xr:uid="{7F529E85-9031-497E-A94E-6C6B3DD32EF7}"/>
    <cellStyle name="Normal 12 4 2 2 3 2 4 2 2" xfId="17300" xr:uid="{6F405C84-FEC4-4D43-8A19-44A72F7AEBA9}"/>
    <cellStyle name="Normal 12 4 2 2 3 2 4 2 2 2" xfId="17301" xr:uid="{57F08B42-E3D5-4CCC-983B-DFEF36381138}"/>
    <cellStyle name="Normal 12 4 2 2 3 2 4 2 3" xfId="17302" xr:uid="{F8386958-2F1E-43E5-AA00-B15550C03F8D}"/>
    <cellStyle name="Normal 12 4 2 2 3 2 4 3" xfId="17303" xr:uid="{E6274D90-5C78-441C-9973-8E5EAD7F3B64}"/>
    <cellStyle name="Normal 12 4 2 2 3 2 4 3 2" xfId="17304" xr:uid="{261357A5-3E3B-4012-91C3-25B9BA0C73DD}"/>
    <cellStyle name="Normal 12 4 2 2 3 2 4 4" xfId="17305" xr:uid="{B03A2A4D-8058-4D38-89D1-710A309E3972}"/>
    <cellStyle name="Normal 12 4 2 2 3 2 5" xfId="17306" xr:uid="{C8A7590C-6A2C-4999-BCDA-34162D3FAD82}"/>
    <cellStyle name="Normal 12 4 2 2 3 2 5 2" xfId="17307" xr:uid="{3B88B71E-4FA7-4D90-A979-0AAFAA17EAD7}"/>
    <cellStyle name="Normal 12 4 2 2 3 2 5 2 2" xfId="17308" xr:uid="{BB66C86C-FBC3-451B-96CD-1BFD7EDFFE57}"/>
    <cellStyle name="Normal 12 4 2 2 3 2 5 3" xfId="17309" xr:uid="{5BB2083A-23B8-4A4C-8B09-6D72EF24A87B}"/>
    <cellStyle name="Normal 12 4 2 2 3 2 6" xfId="17310" xr:uid="{63A2A7BA-5B58-411F-8E54-5FC89075CFA5}"/>
    <cellStyle name="Normal 12 4 2 2 3 2 6 2" xfId="17311" xr:uid="{1DCDFAC4-22E3-4B16-98F9-38A238ADE3DB}"/>
    <cellStyle name="Normal 12 4 2 2 3 2 7" xfId="17312" xr:uid="{1DE63DD4-5CD2-49F2-83FC-7164C0AA2236}"/>
    <cellStyle name="Normal 12 4 2 2 3 3" xfId="17313" xr:uid="{09F1AB79-2835-4347-971B-403725500B5C}"/>
    <cellStyle name="Normal 12 4 2 2 3 3 2" xfId="17314" xr:uid="{0508431F-0553-4CA3-83E1-C615C6990C31}"/>
    <cellStyle name="Normal 12 4 2 2 3 3 2 2" xfId="17315" xr:uid="{2892F2F0-F9D2-47F9-8BB4-FA29DBF5AA02}"/>
    <cellStyle name="Normal 12 4 2 2 3 3 2 2 2" xfId="17316" xr:uid="{9357FF9B-027F-4E11-9102-5DA55B0F88B3}"/>
    <cellStyle name="Normal 12 4 2 2 3 3 2 2 2 2" xfId="17317" xr:uid="{E8C70C86-5CA1-467B-B333-BEB2BE9D0038}"/>
    <cellStyle name="Normal 12 4 2 2 3 3 2 2 2 2 2" xfId="17318" xr:uid="{A9353332-C073-463B-9B88-DE7162174DF8}"/>
    <cellStyle name="Normal 12 4 2 2 3 3 2 2 2 3" xfId="17319" xr:uid="{9C5850B4-9207-45D4-A962-166AA9F446CE}"/>
    <cellStyle name="Normal 12 4 2 2 3 3 2 2 3" xfId="17320" xr:uid="{C2F065AA-D835-45EC-8DF9-284285CCF6EB}"/>
    <cellStyle name="Normal 12 4 2 2 3 3 2 2 3 2" xfId="17321" xr:uid="{C077446B-E369-4FA5-9180-94250C99DE22}"/>
    <cellStyle name="Normal 12 4 2 2 3 3 2 2 4" xfId="17322" xr:uid="{63335ADC-CA52-4B7E-91C1-B2C0C445A5E0}"/>
    <cellStyle name="Normal 12 4 2 2 3 3 2 3" xfId="17323" xr:uid="{1B2C885D-DAF2-4A61-9D09-EB6608C5AA53}"/>
    <cellStyle name="Normal 12 4 2 2 3 3 2 3 2" xfId="17324" xr:uid="{AF30BEB8-0BD8-4E79-AEFB-B56998950F9A}"/>
    <cellStyle name="Normal 12 4 2 2 3 3 2 3 2 2" xfId="17325" xr:uid="{7D22FB14-A728-4128-8905-ED484B3FCE93}"/>
    <cellStyle name="Normal 12 4 2 2 3 3 2 3 2 2 2" xfId="17326" xr:uid="{7AA09074-DCE4-4DFD-9967-B5415F849FE0}"/>
    <cellStyle name="Normal 12 4 2 2 3 3 2 3 2 3" xfId="17327" xr:uid="{BFF54369-6A84-4CF1-94E9-9CB346422B4F}"/>
    <cellStyle name="Normal 12 4 2 2 3 3 2 3 3" xfId="17328" xr:uid="{7AD1F6BF-71BB-4B16-B311-DFD6420D6E2B}"/>
    <cellStyle name="Normal 12 4 2 2 3 3 2 3 3 2" xfId="17329" xr:uid="{2ADA4B52-A1B1-4075-9EB0-36E0BC399C3F}"/>
    <cellStyle name="Normal 12 4 2 2 3 3 2 3 4" xfId="17330" xr:uid="{198D2280-2ADB-4F0C-B4D0-B8FA28F886DB}"/>
    <cellStyle name="Normal 12 4 2 2 3 3 2 4" xfId="17331" xr:uid="{BB8BB750-5E5E-4EF9-B20C-5E06D0E74954}"/>
    <cellStyle name="Normal 12 4 2 2 3 3 2 4 2" xfId="17332" xr:uid="{EA819EFA-72C8-4BFC-ABCC-86C9678406D4}"/>
    <cellStyle name="Normal 12 4 2 2 3 3 2 4 2 2" xfId="17333" xr:uid="{EFA4E8B6-1890-4861-9847-038E9EEF6639}"/>
    <cellStyle name="Normal 12 4 2 2 3 3 2 4 3" xfId="17334" xr:uid="{C685A4B7-EECC-4011-8F50-791B736276A9}"/>
    <cellStyle name="Normal 12 4 2 2 3 3 2 5" xfId="17335" xr:uid="{F316800B-AEE7-41A6-B29E-2551F8BF8214}"/>
    <cellStyle name="Normal 12 4 2 2 3 3 2 5 2" xfId="17336" xr:uid="{364A747D-AF54-4E9E-870A-29A0C142149D}"/>
    <cellStyle name="Normal 12 4 2 2 3 3 2 6" xfId="17337" xr:uid="{952FC972-C88A-4039-9DF2-11E61671D7F6}"/>
    <cellStyle name="Normal 12 4 2 2 3 3 3" xfId="17338" xr:uid="{11516847-64A0-4160-9224-5B5E3A06B511}"/>
    <cellStyle name="Normal 12 4 2 2 3 3 3 2" xfId="17339" xr:uid="{719E2025-849A-47E0-8450-2E2D6305C0D8}"/>
    <cellStyle name="Normal 12 4 2 2 3 3 3 2 2" xfId="17340" xr:uid="{B85D9E22-F986-4C9A-B7AE-138305E60349}"/>
    <cellStyle name="Normal 12 4 2 2 3 3 3 2 2 2" xfId="17341" xr:uid="{1E86732F-6F6B-4B52-85C9-1D25AF785EB5}"/>
    <cellStyle name="Normal 12 4 2 2 3 3 3 2 3" xfId="17342" xr:uid="{F0A9CE44-C6E0-4DF5-956C-851DDEB5B97A}"/>
    <cellStyle name="Normal 12 4 2 2 3 3 3 3" xfId="17343" xr:uid="{C1AD1228-1040-40FE-AE77-54A4FDA2A8DF}"/>
    <cellStyle name="Normal 12 4 2 2 3 3 3 3 2" xfId="17344" xr:uid="{E0C87B27-AA13-43FF-AA44-EBD73629D556}"/>
    <cellStyle name="Normal 12 4 2 2 3 3 3 4" xfId="17345" xr:uid="{CC9DA5B2-ED71-40B6-9C91-BFE26955CBB5}"/>
    <cellStyle name="Normal 12 4 2 2 3 3 4" xfId="17346" xr:uid="{01E6B57B-A97E-4261-8A91-7CC8406137CF}"/>
    <cellStyle name="Normal 12 4 2 2 3 3 4 2" xfId="17347" xr:uid="{87EA0AF6-104B-4B8A-BFE6-D09C4C6ED373}"/>
    <cellStyle name="Normal 12 4 2 2 3 3 4 2 2" xfId="17348" xr:uid="{6E8ECEC1-AF72-4C37-9200-0381894D7DBB}"/>
    <cellStyle name="Normal 12 4 2 2 3 3 4 2 2 2" xfId="17349" xr:uid="{87F4F3EB-A04A-493C-A3D4-EABBD011E755}"/>
    <cellStyle name="Normal 12 4 2 2 3 3 4 2 3" xfId="17350" xr:uid="{23CE9153-CACC-4FC1-A765-F00E85292EDF}"/>
    <cellStyle name="Normal 12 4 2 2 3 3 4 3" xfId="17351" xr:uid="{9F3316A1-8059-4C42-95F6-8C6BDCF244C5}"/>
    <cellStyle name="Normal 12 4 2 2 3 3 4 3 2" xfId="17352" xr:uid="{5BC1EA95-88A6-441C-8748-BD63B685B1EF}"/>
    <cellStyle name="Normal 12 4 2 2 3 3 4 4" xfId="17353" xr:uid="{FFADA754-DF83-4921-9F6B-227570CF0F23}"/>
    <cellStyle name="Normal 12 4 2 2 3 3 5" xfId="17354" xr:uid="{999DAB65-33DA-403A-ABE3-4AE6AD2EBFD8}"/>
    <cellStyle name="Normal 12 4 2 2 3 3 5 2" xfId="17355" xr:uid="{2C972CCC-F3E1-4A73-B2F0-95E208142C01}"/>
    <cellStyle name="Normal 12 4 2 2 3 3 5 2 2" xfId="17356" xr:uid="{2E658743-573E-4831-906C-EFDF6DB11809}"/>
    <cellStyle name="Normal 12 4 2 2 3 3 5 3" xfId="17357" xr:uid="{A45DDCE1-E47A-4FAF-BF30-06C512A26384}"/>
    <cellStyle name="Normal 12 4 2 2 3 3 6" xfId="17358" xr:uid="{01F6F0A7-F967-4B27-89A8-6B1097E2E542}"/>
    <cellStyle name="Normal 12 4 2 2 3 3 6 2" xfId="17359" xr:uid="{782C04FD-7991-4DB6-8C68-1BC7B95DC213}"/>
    <cellStyle name="Normal 12 4 2 2 3 3 7" xfId="17360" xr:uid="{DCDD4CE1-5BBF-47EF-8D42-E9BF39207ACD}"/>
    <cellStyle name="Normal 12 4 2 2 3 4" xfId="17361" xr:uid="{24B35353-DC07-4DE8-AC80-9B1130A9042E}"/>
    <cellStyle name="Normal 12 4 2 2 3 4 2" xfId="17362" xr:uid="{A44DDB5D-81C0-4A3A-BCA6-F53318C8161D}"/>
    <cellStyle name="Normal 12 4 2 2 3 4 2 2" xfId="17363" xr:uid="{9C620B6F-D69A-43CA-AE5E-7D76EB6F776A}"/>
    <cellStyle name="Normal 12 4 2 2 3 4 2 2 2" xfId="17364" xr:uid="{8677ECFD-12C8-4F6C-82CD-8069577A769B}"/>
    <cellStyle name="Normal 12 4 2 2 3 4 2 2 2 2" xfId="17365" xr:uid="{0BD88342-67CA-411C-B535-B604907C23C8}"/>
    <cellStyle name="Normal 12 4 2 2 3 4 2 2 3" xfId="17366" xr:uid="{B4B3DC53-9DA9-4338-8F87-7C061CBEBDBC}"/>
    <cellStyle name="Normal 12 4 2 2 3 4 2 3" xfId="17367" xr:uid="{9EC2F24B-4B53-47C3-82F0-109B8B568781}"/>
    <cellStyle name="Normal 12 4 2 2 3 4 2 3 2" xfId="17368" xr:uid="{EDBE1AB2-1C47-446B-B993-DEF1706FA52C}"/>
    <cellStyle name="Normal 12 4 2 2 3 4 2 4" xfId="17369" xr:uid="{1B52B045-C507-4171-BD4F-967F90649933}"/>
    <cellStyle name="Normal 12 4 2 2 3 4 3" xfId="17370" xr:uid="{CEF16F89-DC20-4312-82B1-D28B7F684FD5}"/>
    <cellStyle name="Normal 12 4 2 2 3 4 3 2" xfId="17371" xr:uid="{1FA3082A-6E40-40D4-97FF-5A3B0A00041D}"/>
    <cellStyle name="Normal 12 4 2 2 3 4 3 2 2" xfId="17372" xr:uid="{CE42492E-DAF4-4676-9A18-2616D5E0E5F3}"/>
    <cellStyle name="Normal 12 4 2 2 3 4 3 2 2 2" xfId="17373" xr:uid="{B44DC087-DB40-4603-B94D-07CF43AD2624}"/>
    <cellStyle name="Normal 12 4 2 2 3 4 3 2 3" xfId="17374" xr:uid="{F70A2689-27BA-4E60-8B11-41C077274647}"/>
    <cellStyle name="Normal 12 4 2 2 3 4 3 3" xfId="17375" xr:uid="{2490957F-3FB4-4F52-B293-480CFDA5E60D}"/>
    <cellStyle name="Normal 12 4 2 2 3 4 3 3 2" xfId="17376" xr:uid="{C5D15686-9D4E-451A-9DB2-F0D7C911B987}"/>
    <cellStyle name="Normal 12 4 2 2 3 4 3 4" xfId="17377" xr:uid="{3CB1D23F-6951-41A3-9E78-95FF1CC588E4}"/>
    <cellStyle name="Normal 12 4 2 2 3 4 4" xfId="17378" xr:uid="{FEAE1419-CB1B-48E8-BF1B-4B30028F76E8}"/>
    <cellStyle name="Normal 12 4 2 2 3 4 4 2" xfId="17379" xr:uid="{1460D0D0-0548-45F4-86C7-DC56E5FB5E8A}"/>
    <cellStyle name="Normal 12 4 2 2 3 4 4 2 2" xfId="17380" xr:uid="{9D0E8B94-6E87-4784-87B1-CA9913D5FB4F}"/>
    <cellStyle name="Normal 12 4 2 2 3 4 4 3" xfId="17381" xr:uid="{695E93E7-846D-47FE-A4B3-83189A8ACF85}"/>
    <cellStyle name="Normal 12 4 2 2 3 4 5" xfId="17382" xr:uid="{DCFEFC8A-8E4A-4093-AE9D-D7A0F7EDA280}"/>
    <cellStyle name="Normal 12 4 2 2 3 4 5 2" xfId="17383" xr:uid="{C49F185D-61C3-430F-A293-C72ADAEE77F6}"/>
    <cellStyle name="Normal 12 4 2 2 3 4 6" xfId="17384" xr:uid="{919CAE4B-36B1-46CC-981C-3F8AA82C9C5C}"/>
    <cellStyle name="Normal 12 4 2 2 3 5" xfId="17385" xr:uid="{05077501-76BB-4B5D-9F44-5FFDA5E6A33F}"/>
    <cellStyle name="Normal 12 4 2 2 3 5 2" xfId="17386" xr:uid="{684E7790-B5C3-4D22-8027-D09FCCABA695}"/>
    <cellStyle name="Normal 12 4 2 2 3 5 2 2" xfId="17387" xr:uid="{193C92D3-F2AE-45A5-9044-6D65744D58DF}"/>
    <cellStyle name="Normal 12 4 2 2 3 5 2 2 2" xfId="17388" xr:uid="{A97EAD5E-9B4D-4904-BBF8-7E94274CAC41}"/>
    <cellStyle name="Normal 12 4 2 2 3 5 2 3" xfId="17389" xr:uid="{3939790D-7234-40AF-B915-50870FB19BD6}"/>
    <cellStyle name="Normal 12 4 2 2 3 5 3" xfId="17390" xr:uid="{76BEF55B-1BF4-4FBA-A5D7-B41881B4B81A}"/>
    <cellStyle name="Normal 12 4 2 2 3 5 3 2" xfId="17391" xr:uid="{8F599FED-9345-4298-B1D8-B1F4F43A712C}"/>
    <cellStyle name="Normal 12 4 2 2 3 5 4" xfId="17392" xr:uid="{1D700970-6049-4AAE-9A84-4473DBA76636}"/>
    <cellStyle name="Normal 12 4 2 2 3 6" xfId="17393" xr:uid="{0FD4CED6-EC41-4C7F-9539-0CB8413E2613}"/>
    <cellStyle name="Normal 12 4 2 2 3 6 2" xfId="17394" xr:uid="{37046744-0128-4903-ACA6-3B8BADF7E058}"/>
    <cellStyle name="Normal 12 4 2 2 3 6 2 2" xfId="17395" xr:uid="{F8D4D84D-AB17-404F-8968-12B260676761}"/>
    <cellStyle name="Normal 12 4 2 2 3 6 2 2 2" xfId="17396" xr:uid="{4B5D4933-B88B-4269-97D5-D741E06ADE3A}"/>
    <cellStyle name="Normal 12 4 2 2 3 6 2 3" xfId="17397" xr:uid="{AC946228-3A3F-46B6-B14A-CE72D8E6993F}"/>
    <cellStyle name="Normal 12 4 2 2 3 6 3" xfId="17398" xr:uid="{BD50D9F2-6A01-4659-B2E6-340B34712AEA}"/>
    <cellStyle name="Normal 12 4 2 2 3 6 3 2" xfId="17399" xr:uid="{C06A38A5-4135-4975-B522-61459A4FB503}"/>
    <cellStyle name="Normal 12 4 2 2 3 6 4" xfId="17400" xr:uid="{98C46211-281A-4DBA-930C-966AF00F4994}"/>
    <cellStyle name="Normal 12 4 2 2 3 7" xfId="17401" xr:uid="{ACCCD6D1-9393-4FE3-BD09-B068F26B705A}"/>
    <cellStyle name="Normal 12 4 2 2 3 7 2" xfId="17402" xr:uid="{1CAE5417-752D-4435-84E7-E6B2D3A8091C}"/>
    <cellStyle name="Normal 12 4 2 2 3 7 2 2" xfId="17403" xr:uid="{0A6D02C3-4F2E-4B18-8A83-C6211F2B8930}"/>
    <cellStyle name="Normal 12 4 2 2 3 7 3" xfId="17404" xr:uid="{8ED7EE96-3C6E-478A-BAC6-DBF35F0EBDF7}"/>
    <cellStyle name="Normal 12 4 2 2 3 8" xfId="17405" xr:uid="{5AD16931-532D-4B0E-867E-E93571D87CC9}"/>
    <cellStyle name="Normal 12 4 2 2 3 8 2" xfId="17406" xr:uid="{604D91EF-8517-4D81-9D38-69B76BC583EF}"/>
    <cellStyle name="Normal 12 4 2 2 3 9" xfId="17407" xr:uid="{3BB549A1-198C-456B-89A7-251790609251}"/>
    <cellStyle name="Normal 12 4 2 2 4" xfId="17408" xr:uid="{990CBFD7-701F-466F-8F02-80F1D528C9B9}"/>
    <cellStyle name="Normal 12 4 2 2 4 2" xfId="17409" xr:uid="{C0E23297-6994-462A-8BCE-43B97E99A5E4}"/>
    <cellStyle name="Normal 12 4 2 2 4 2 2" xfId="17410" xr:uid="{BBB88E1D-AB62-46E5-8A6C-1FCA19A22A59}"/>
    <cellStyle name="Normal 12 4 2 2 4 2 2 2" xfId="17411" xr:uid="{07C2838A-CAAB-4BA2-B096-A87BF8EBDDBD}"/>
    <cellStyle name="Normal 12 4 2 2 4 2 2 2 2" xfId="17412" xr:uid="{5B091300-DE7C-4FD0-8B16-B3AFAFC285C1}"/>
    <cellStyle name="Normal 12 4 2 2 4 2 2 2 2 2" xfId="17413" xr:uid="{05FD0E57-3641-4A73-A347-6E5384625242}"/>
    <cellStyle name="Normal 12 4 2 2 4 2 2 2 2 2 2" xfId="17414" xr:uid="{5322D087-AC28-4852-B48F-0D28A5FB4208}"/>
    <cellStyle name="Normal 12 4 2 2 4 2 2 2 2 3" xfId="17415" xr:uid="{9E668035-311E-4966-9E52-DBA089AF5C6E}"/>
    <cellStyle name="Normal 12 4 2 2 4 2 2 2 3" xfId="17416" xr:uid="{32F759ED-1243-4EB8-A853-C52C7DF355F4}"/>
    <cellStyle name="Normal 12 4 2 2 4 2 2 2 3 2" xfId="17417" xr:uid="{490728A3-0E5D-431B-833E-84E47B96F208}"/>
    <cellStyle name="Normal 12 4 2 2 4 2 2 2 4" xfId="17418" xr:uid="{B93E5056-46B6-4183-9F79-F4029332394D}"/>
    <cellStyle name="Normal 12 4 2 2 4 2 2 3" xfId="17419" xr:uid="{6FD2C804-C52A-45E5-A314-F1D2BE6416BB}"/>
    <cellStyle name="Normal 12 4 2 2 4 2 2 3 2" xfId="17420" xr:uid="{6ADA81EF-A2C2-45FF-980B-642E22A51C5C}"/>
    <cellStyle name="Normal 12 4 2 2 4 2 2 3 2 2" xfId="17421" xr:uid="{0A327C08-9C11-4D0D-A8A1-9C33B4D06417}"/>
    <cellStyle name="Normal 12 4 2 2 4 2 2 3 2 2 2" xfId="17422" xr:uid="{662C31C0-12BA-4070-9FAA-9B1E64051B10}"/>
    <cellStyle name="Normal 12 4 2 2 4 2 2 3 2 3" xfId="17423" xr:uid="{2CBB4D18-6013-4705-8060-B5FEF7C1FAA0}"/>
    <cellStyle name="Normal 12 4 2 2 4 2 2 3 3" xfId="17424" xr:uid="{2DA56FC8-5262-40A2-97D2-7C9D1A529F42}"/>
    <cellStyle name="Normal 12 4 2 2 4 2 2 3 3 2" xfId="17425" xr:uid="{3AFAB7F6-8D28-48CC-A373-DA553263AE02}"/>
    <cellStyle name="Normal 12 4 2 2 4 2 2 3 4" xfId="17426" xr:uid="{8655BB60-2D38-433B-B631-DAC11A21D685}"/>
    <cellStyle name="Normal 12 4 2 2 4 2 2 4" xfId="17427" xr:uid="{03163706-A95B-4F66-8118-0F4C1B99C732}"/>
    <cellStyle name="Normal 12 4 2 2 4 2 2 4 2" xfId="17428" xr:uid="{B4EAC7A4-6DD0-42A2-ADD5-AB569B55AD42}"/>
    <cellStyle name="Normal 12 4 2 2 4 2 2 4 2 2" xfId="17429" xr:uid="{75A295E5-A92F-402A-B735-3DEF2E89ED0B}"/>
    <cellStyle name="Normal 12 4 2 2 4 2 2 4 3" xfId="17430" xr:uid="{954793AD-8F93-464F-A739-448B86FAF917}"/>
    <cellStyle name="Normal 12 4 2 2 4 2 2 5" xfId="17431" xr:uid="{7581EC51-B21B-40EA-8CD5-E033F823D327}"/>
    <cellStyle name="Normal 12 4 2 2 4 2 2 5 2" xfId="17432" xr:uid="{2A952B20-304A-40CD-B865-4060FC1D55B8}"/>
    <cellStyle name="Normal 12 4 2 2 4 2 2 6" xfId="17433" xr:uid="{68C64E55-3E02-45F1-96F0-FE8B0BEE2659}"/>
    <cellStyle name="Normal 12 4 2 2 4 2 3" xfId="17434" xr:uid="{B7685C8F-EAFB-496A-B351-1BF84ECED8E6}"/>
    <cellStyle name="Normal 12 4 2 2 4 2 3 2" xfId="17435" xr:uid="{1347D346-3082-40F7-BF36-AC1D94A27B13}"/>
    <cellStyle name="Normal 12 4 2 2 4 2 3 2 2" xfId="17436" xr:uid="{AA8D4C77-617D-498D-9443-6EE926CBCD62}"/>
    <cellStyle name="Normal 12 4 2 2 4 2 3 2 2 2" xfId="17437" xr:uid="{9D1DCFDE-9892-4EFF-8E95-8AB7BB5FFC44}"/>
    <cellStyle name="Normal 12 4 2 2 4 2 3 2 3" xfId="17438" xr:uid="{5CBC567A-6E39-48A2-8C54-241B22462893}"/>
    <cellStyle name="Normal 12 4 2 2 4 2 3 3" xfId="17439" xr:uid="{BE8E1E79-6207-4BC3-A87D-49AC8850974D}"/>
    <cellStyle name="Normal 12 4 2 2 4 2 3 3 2" xfId="17440" xr:uid="{F4EABDED-5581-4F3A-B0B2-0147E7EAB905}"/>
    <cellStyle name="Normal 12 4 2 2 4 2 3 4" xfId="17441" xr:uid="{D84A0121-0BF3-4970-A8E8-386CDC09DA94}"/>
    <cellStyle name="Normal 12 4 2 2 4 2 4" xfId="17442" xr:uid="{0B587668-C816-4296-AA93-B18FAD20CFBC}"/>
    <cellStyle name="Normal 12 4 2 2 4 2 4 2" xfId="17443" xr:uid="{2EDA67A4-420B-44D6-A61A-C2912134B5DD}"/>
    <cellStyle name="Normal 12 4 2 2 4 2 4 2 2" xfId="17444" xr:uid="{60DB7256-0A1E-4859-A86F-7E7FCAFA5705}"/>
    <cellStyle name="Normal 12 4 2 2 4 2 4 2 2 2" xfId="17445" xr:uid="{0BDAE85C-CB14-4D30-99AC-D2509C7B9ECE}"/>
    <cellStyle name="Normal 12 4 2 2 4 2 4 2 3" xfId="17446" xr:uid="{F0260A50-3F5A-4A14-AE3B-B6FDA41A7A95}"/>
    <cellStyle name="Normal 12 4 2 2 4 2 4 3" xfId="17447" xr:uid="{4BE3D271-7209-427E-9F7B-E49C0EC192CF}"/>
    <cellStyle name="Normal 12 4 2 2 4 2 4 3 2" xfId="17448" xr:uid="{14EF6CF9-A6F7-4E97-B433-AA34119BE9D1}"/>
    <cellStyle name="Normal 12 4 2 2 4 2 4 4" xfId="17449" xr:uid="{CC42FA74-181E-4FA2-ACA4-A16CE48DE195}"/>
    <cellStyle name="Normal 12 4 2 2 4 2 5" xfId="17450" xr:uid="{82D59E8A-30E0-476E-99DC-094C7A1E3EC1}"/>
    <cellStyle name="Normal 12 4 2 2 4 2 5 2" xfId="17451" xr:uid="{017F64A6-DBB0-4061-B8D2-4A6B92824E32}"/>
    <cellStyle name="Normal 12 4 2 2 4 2 5 2 2" xfId="17452" xr:uid="{930151AF-E0C0-43E1-BA1E-B43B4FCE77F5}"/>
    <cellStyle name="Normal 12 4 2 2 4 2 5 3" xfId="17453" xr:uid="{A6DDC13A-95F5-47DB-A4AD-B673FA9591EE}"/>
    <cellStyle name="Normal 12 4 2 2 4 2 6" xfId="17454" xr:uid="{FB02C638-5B12-4544-8999-96FA34061796}"/>
    <cellStyle name="Normal 12 4 2 2 4 2 6 2" xfId="17455" xr:uid="{AD24C341-CB68-4C0F-9BF6-90F6CAFF92BB}"/>
    <cellStyle name="Normal 12 4 2 2 4 2 7" xfId="17456" xr:uid="{925C0647-DD5A-425A-8670-FD5292C8B0B2}"/>
    <cellStyle name="Normal 12 4 2 2 4 3" xfId="17457" xr:uid="{768F149C-5368-4B56-B354-235F34F82B21}"/>
    <cellStyle name="Normal 12 4 2 2 4 3 2" xfId="17458" xr:uid="{8ED11332-699A-4DD6-B6EB-E4713CD20F37}"/>
    <cellStyle name="Normal 12 4 2 2 4 3 2 2" xfId="17459" xr:uid="{7D381593-3965-49FE-AAAF-664785F512D1}"/>
    <cellStyle name="Normal 12 4 2 2 4 3 2 2 2" xfId="17460" xr:uid="{83228B1F-8934-496B-8383-CF906268D27E}"/>
    <cellStyle name="Normal 12 4 2 2 4 3 2 2 2 2" xfId="17461" xr:uid="{F078DBF7-36BF-43A9-B3E1-71F3B8056021}"/>
    <cellStyle name="Normal 12 4 2 2 4 3 2 2 2 2 2" xfId="17462" xr:uid="{ADC06007-0EF7-4C82-91D8-7E6B2A296AC1}"/>
    <cellStyle name="Normal 12 4 2 2 4 3 2 2 2 3" xfId="17463" xr:uid="{70E41BAC-8702-43FC-A3A7-F5966B3D66B4}"/>
    <cellStyle name="Normal 12 4 2 2 4 3 2 2 3" xfId="17464" xr:uid="{FE668117-A32F-4A91-91F3-A93D9059134B}"/>
    <cellStyle name="Normal 12 4 2 2 4 3 2 2 3 2" xfId="17465" xr:uid="{7F8C02B4-4092-4CB9-8173-02085D89FE7E}"/>
    <cellStyle name="Normal 12 4 2 2 4 3 2 2 4" xfId="17466" xr:uid="{58169A3C-A2B4-4C39-ACCA-F537BC6413C8}"/>
    <cellStyle name="Normal 12 4 2 2 4 3 2 3" xfId="17467" xr:uid="{718A2114-BAAA-46B7-A055-E23763E795D5}"/>
    <cellStyle name="Normal 12 4 2 2 4 3 2 3 2" xfId="17468" xr:uid="{1E2640DD-F242-4F5D-A405-3E4D1385CC53}"/>
    <cellStyle name="Normal 12 4 2 2 4 3 2 3 2 2" xfId="17469" xr:uid="{F70DA83C-6C22-421D-A0C3-5016150F45FA}"/>
    <cellStyle name="Normal 12 4 2 2 4 3 2 3 2 2 2" xfId="17470" xr:uid="{76AD1E62-D005-4087-9FF2-2CC88C7D68AB}"/>
    <cellStyle name="Normal 12 4 2 2 4 3 2 3 2 3" xfId="17471" xr:uid="{A04716F6-03CA-4662-B031-BB67081F6BBE}"/>
    <cellStyle name="Normal 12 4 2 2 4 3 2 3 3" xfId="17472" xr:uid="{FCA3A038-32F1-495B-AB20-9F92C8C1899E}"/>
    <cellStyle name="Normal 12 4 2 2 4 3 2 3 3 2" xfId="17473" xr:uid="{FF1A2C96-B9E1-4771-BD91-A5D967DF9A99}"/>
    <cellStyle name="Normal 12 4 2 2 4 3 2 3 4" xfId="17474" xr:uid="{913198E8-DC92-4267-A0FF-A539691CCCA4}"/>
    <cellStyle name="Normal 12 4 2 2 4 3 2 4" xfId="17475" xr:uid="{961C7D0F-2384-4DEF-94D5-A406513DF3FA}"/>
    <cellStyle name="Normal 12 4 2 2 4 3 2 4 2" xfId="17476" xr:uid="{9BDAA883-1BF4-4E69-BC42-1DAF9F1917A0}"/>
    <cellStyle name="Normal 12 4 2 2 4 3 2 4 2 2" xfId="17477" xr:uid="{852D3BE0-B275-4634-AADF-D3A634439C32}"/>
    <cellStyle name="Normal 12 4 2 2 4 3 2 4 3" xfId="17478" xr:uid="{38C80363-B01D-4E95-BFBA-783F07F25F87}"/>
    <cellStyle name="Normal 12 4 2 2 4 3 2 5" xfId="17479" xr:uid="{3DF3B486-E190-4E53-9D4E-13F51880E616}"/>
    <cellStyle name="Normal 12 4 2 2 4 3 2 5 2" xfId="17480" xr:uid="{A2ED2E46-05A6-4248-BC92-F5BB86DC3822}"/>
    <cellStyle name="Normal 12 4 2 2 4 3 2 6" xfId="17481" xr:uid="{7906B7FB-655B-4375-94A5-F47FA20A3654}"/>
    <cellStyle name="Normal 12 4 2 2 4 3 3" xfId="17482" xr:uid="{C02CAE6F-567D-446F-9CF9-945BA7A2FE09}"/>
    <cellStyle name="Normal 12 4 2 2 4 3 3 2" xfId="17483" xr:uid="{4DA59848-128A-4816-A878-299A11B7FEC8}"/>
    <cellStyle name="Normal 12 4 2 2 4 3 3 2 2" xfId="17484" xr:uid="{11A41A08-A2C9-404E-B6B7-04BC691369F3}"/>
    <cellStyle name="Normal 12 4 2 2 4 3 3 2 2 2" xfId="17485" xr:uid="{B680B8C3-7210-4A89-9B19-A6D0FD5C2290}"/>
    <cellStyle name="Normal 12 4 2 2 4 3 3 2 3" xfId="17486" xr:uid="{0D4839E3-1D46-4445-AE48-C7518359E0A9}"/>
    <cellStyle name="Normal 12 4 2 2 4 3 3 3" xfId="17487" xr:uid="{A9DE3BA5-74F3-498F-95BC-2E384116F782}"/>
    <cellStyle name="Normal 12 4 2 2 4 3 3 3 2" xfId="17488" xr:uid="{49A993C8-F303-49CF-8311-2E6D868E3CCC}"/>
    <cellStyle name="Normal 12 4 2 2 4 3 3 4" xfId="17489" xr:uid="{8F2DD477-209C-4739-BCCA-3EC152C1C13A}"/>
    <cellStyle name="Normal 12 4 2 2 4 3 4" xfId="17490" xr:uid="{3A3D4F4F-430C-4D60-8DA0-B1D25BB6ED15}"/>
    <cellStyle name="Normal 12 4 2 2 4 3 4 2" xfId="17491" xr:uid="{01ADA21D-1F11-4405-A04C-2D78D95FECF6}"/>
    <cellStyle name="Normal 12 4 2 2 4 3 4 2 2" xfId="17492" xr:uid="{2EEF5EDB-5F3F-4FB6-AFFD-3A2CC679C142}"/>
    <cellStyle name="Normal 12 4 2 2 4 3 4 2 2 2" xfId="17493" xr:uid="{98D4C2C4-D713-4598-8A8F-9E2B57C3A175}"/>
    <cellStyle name="Normal 12 4 2 2 4 3 4 2 3" xfId="17494" xr:uid="{72E2FC4B-9D95-40E9-BE6A-4FF94F656FD5}"/>
    <cellStyle name="Normal 12 4 2 2 4 3 4 3" xfId="17495" xr:uid="{4B4F71A3-3062-4579-B449-2194FF5E2A07}"/>
    <cellStyle name="Normal 12 4 2 2 4 3 4 3 2" xfId="17496" xr:uid="{7FEA6D5B-FB8E-49A9-A542-AE3E83862E26}"/>
    <cellStyle name="Normal 12 4 2 2 4 3 4 4" xfId="17497" xr:uid="{03F4CAEB-A8D6-4E6C-8DB3-D70E52B15B15}"/>
    <cellStyle name="Normal 12 4 2 2 4 3 5" xfId="17498" xr:uid="{298C3DF6-4500-40DE-B04A-E8640D20DEE8}"/>
    <cellStyle name="Normal 12 4 2 2 4 3 5 2" xfId="17499" xr:uid="{D15C5BA1-958A-41D0-A792-9D7D55D203DD}"/>
    <cellStyle name="Normal 12 4 2 2 4 3 5 2 2" xfId="17500" xr:uid="{4665A98C-92B1-43C5-8FB6-407A76D2415E}"/>
    <cellStyle name="Normal 12 4 2 2 4 3 5 3" xfId="17501" xr:uid="{E6EC1AEF-4131-414C-A8E6-A33612330272}"/>
    <cellStyle name="Normal 12 4 2 2 4 3 6" xfId="17502" xr:uid="{B2B8DD02-7AEC-402B-969C-BDB0236187DB}"/>
    <cellStyle name="Normal 12 4 2 2 4 3 6 2" xfId="17503" xr:uid="{5B0624AC-32EF-4929-AC3E-DB7D1C6DA7D9}"/>
    <cellStyle name="Normal 12 4 2 2 4 3 7" xfId="17504" xr:uid="{A7778357-485C-4F29-9B57-E36EAA7BCDB2}"/>
    <cellStyle name="Normal 12 4 2 2 4 4" xfId="17505" xr:uid="{19F2CA8D-0B39-4EBB-B56D-6DF97BEF604A}"/>
    <cellStyle name="Normal 12 4 2 2 4 4 2" xfId="17506" xr:uid="{880C6326-335D-40F7-9DA6-1487190B271F}"/>
    <cellStyle name="Normal 12 4 2 2 4 4 2 2" xfId="17507" xr:uid="{90EDAB49-AD98-4BEB-80A0-BFCDC42E683F}"/>
    <cellStyle name="Normal 12 4 2 2 4 4 2 2 2" xfId="17508" xr:uid="{20FCEEBC-1906-4616-A0CF-E6C834B4F033}"/>
    <cellStyle name="Normal 12 4 2 2 4 4 2 2 2 2" xfId="17509" xr:uid="{EE2A8891-286C-40BE-84FB-9CC80044FED8}"/>
    <cellStyle name="Normal 12 4 2 2 4 4 2 2 3" xfId="17510" xr:uid="{2B82C508-A619-4DA7-8304-4A2CC9385798}"/>
    <cellStyle name="Normal 12 4 2 2 4 4 2 3" xfId="17511" xr:uid="{30331478-EF2C-4D9F-8FB3-117ADFB073B4}"/>
    <cellStyle name="Normal 12 4 2 2 4 4 2 3 2" xfId="17512" xr:uid="{FADF3E42-44E3-44C4-932C-6A53C7315EC2}"/>
    <cellStyle name="Normal 12 4 2 2 4 4 2 4" xfId="17513" xr:uid="{821604DC-4357-457E-A20D-2EE91621CA21}"/>
    <cellStyle name="Normal 12 4 2 2 4 4 3" xfId="17514" xr:uid="{D0DC982C-9068-4D70-9D60-3DE49818155C}"/>
    <cellStyle name="Normal 12 4 2 2 4 4 3 2" xfId="17515" xr:uid="{DD3FD71C-68BF-40F9-8E7B-2E97137A7537}"/>
    <cellStyle name="Normal 12 4 2 2 4 4 3 2 2" xfId="17516" xr:uid="{0F82AA21-848D-41DB-8F90-400E4849EBD7}"/>
    <cellStyle name="Normal 12 4 2 2 4 4 3 2 2 2" xfId="17517" xr:uid="{C945A2D6-7B1E-475C-B3A3-5D91337C3DF2}"/>
    <cellStyle name="Normal 12 4 2 2 4 4 3 2 3" xfId="17518" xr:uid="{A8DD3450-18AA-4594-B0F6-133AD6D0618D}"/>
    <cellStyle name="Normal 12 4 2 2 4 4 3 3" xfId="17519" xr:uid="{93AFB347-3D31-4EF0-B5B7-C3CA71933B8B}"/>
    <cellStyle name="Normal 12 4 2 2 4 4 3 3 2" xfId="17520" xr:uid="{2E91157F-589B-41D5-9FD8-0E194C66A647}"/>
    <cellStyle name="Normal 12 4 2 2 4 4 3 4" xfId="17521" xr:uid="{4AB260AB-AE2A-40DF-9347-87D0D4235866}"/>
    <cellStyle name="Normal 12 4 2 2 4 4 4" xfId="17522" xr:uid="{AAAB4499-05C2-48AC-A7C7-584CC76B8817}"/>
    <cellStyle name="Normal 12 4 2 2 4 4 4 2" xfId="17523" xr:uid="{2094DE22-7FDA-4C6C-B72A-5A562B69DC27}"/>
    <cellStyle name="Normal 12 4 2 2 4 4 4 2 2" xfId="17524" xr:uid="{29693F1D-E731-46A2-987F-574449FA4AB1}"/>
    <cellStyle name="Normal 12 4 2 2 4 4 4 3" xfId="17525" xr:uid="{9AAF2BEC-8C02-4424-A727-A5BB11FB1C93}"/>
    <cellStyle name="Normal 12 4 2 2 4 4 5" xfId="17526" xr:uid="{6B483B4D-AA8B-44FB-863C-BD982546D6F8}"/>
    <cellStyle name="Normal 12 4 2 2 4 4 5 2" xfId="17527" xr:uid="{DECCC825-1570-45BC-83C3-C55CBB670E4C}"/>
    <cellStyle name="Normal 12 4 2 2 4 4 6" xfId="17528" xr:uid="{709D9FC3-4DC8-401F-B22B-65649AE9AF0E}"/>
    <cellStyle name="Normal 12 4 2 2 4 5" xfId="17529" xr:uid="{03EA208F-AE25-4AA7-93C5-AA3913ED732C}"/>
    <cellStyle name="Normal 12 4 2 2 4 5 2" xfId="17530" xr:uid="{2D590578-956D-4E57-B4DE-1159D6581D8B}"/>
    <cellStyle name="Normal 12 4 2 2 4 5 2 2" xfId="17531" xr:uid="{0E1EAEAF-49E1-4B66-BE74-BDE86ACAA3A9}"/>
    <cellStyle name="Normal 12 4 2 2 4 5 2 2 2" xfId="17532" xr:uid="{CCC45E88-B052-48BF-91C4-00BBE90C38A3}"/>
    <cellStyle name="Normal 12 4 2 2 4 5 2 3" xfId="17533" xr:uid="{0AC8CCE7-D25B-456D-8965-CB4586FF75D6}"/>
    <cellStyle name="Normal 12 4 2 2 4 5 3" xfId="17534" xr:uid="{448A78F2-E295-4F29-A606-4FE16CFCC5CB}"/>
    <cellStyle name="Normal 12 4 2 2 4 5 3 2" xfId="17535" xr:uid="{56411981-1461-4CC8-9450-130CBAF8A30F}"/>
    <cellStyle name="Normal 12 4 2 2 4 5 4" xfId="17536" xr:uid="{BB852827-A676-474C-9D20-AD8947DA2E95}"/>
    <cellStyle name="Normal 12 4 2 2 4 6" xfId="17537" xr:uid="{39CDFC84-8F1A-4386-BB78-CF34E921E52E}"/>
    <cellStyle name="Normal 12 4 2 2 4 6 2" xfId="17538" xr:uid="{9DEF59EA-2056-4AE6-9A6A-B07C3C563ABD}"/>
    <cellStyle name="Normal 12 4 2 2 4 6 2 2" xfId="17539" xr:uid="{D6D0DB61-0C71-4DD7-910F-E77141B594E1}"/>
    <cellStyle name="Normal 12 4 2 2 4 6 2 2 2" xfId="17540" xr:uid="{17B23D19-DCB8-47E9-972A-DDF1F35DE4F8}"/>
    <cellStyle name="Normal 12 4 2 2 4 6 2 3" xfId="17541" xr:uid="{E2E58B6B-2F46-49EF-8563-7A448B900215}"/>
    <cellStyle name="Normal 12 4 2 2 4 6 3" xfId="17542" xr:uid="{5B6F5CB0-A76E-48F6-B1E6-1A200DA1F8B3}"/>
    <cellStyle name="Normal 12 4 2 2 4 6 3 2" xfId="17543" xr:uid="{4D892D37-3EA8-42C8-9C2E-99760B3CD6BE}"/>
    <cellStyle name="Normal 12 4 2 2 4 6 4" xfId="17544" xr:uid="{641D456C-3DC4-4AB2-8A33-43052EA50922}"/>
    <cellStyle name="Normal 12 4 2 2 4 7" xfId="17545" xr:uid="{2219076C-DEAC-41F9-A26E-540B5346FF35}"/>
    <cellStyle name="Normal 12 4 2 2 4 7 2" xfId="17546" xr:uid="{4B86DE3D-487C-4092-ABFB-1AE512FE790C}"/>
    <cellStyle name="Normal 12 4 2 2 4 7 2 2" xfId="17547" xr:uid="{E71EF3AF-420F-4220-8F3F-D6F859320B9C}"/>
    <cellStyle name="Normal 12 4 2 2 4 7 3" xfId="17548" xr:uid="{98DA535B-3C72-440F-A9AB-D03AD7A10352}"/>
    <cellStyle name="Normal 12 4 2 2 4 8" xfId="17549" xr:uid="{6B691217-9419-4EEF-8970-4DF7BF1D91DB}"/>
    <cellStyle name="Normal 12 4 2 2 4 8 2" xfId="17550" xr:uid="{8CACF437-A686-47FC-B25E-CB39670C7A22}"/>
    <cellStyle name="Normal 12 4 2 2 4 9" xfId="17551" xr:uid="{5ACE278F-9797-4C79-8706-6C0B5CCE3D62}"/>
    <cellStyle name="Normal 12 4 2 2 5" xfId="17552" xr:uid="{417BDD5A-B230-46F6-9DCB-89914C687CF3}"/>
    <cellStyle name="Normal 12 4 2 2 5 10" xfId="17553" xr:uid="{841C7895-87C7-4C72-B4A9-4C37C1B79B72}"/>
    <cellStyle name="Normal 12 4 2 2 5 2" xfId="17554" xr:uid="{F7CD924F-C2A6-4566-BFD1-18FFBB51F563}"/>
    <cellStyle name="Normal 12 4 2 2 5 2 10" xfId="17555" xr:uid="{9D7AE354-8CA0-45A6-82F6-2316603625DD}"/>
    <cellStyle name="Normal 12 4 2 2 5 2 2" xfId="17556" xr:uid="{E72015CE-7094-4C27-A275-746DC0ECCF12}"/>
    <cellStyle name="Normal 12 4 2 2 5 2 2 10" xfId="17557" xr:uid="{1E2FF895-171C-4DC9-AE28-98D16744E219}"/>
    <cellStyle name="Normal 12 4 2 2 5 2 2 10 2" xfId="17558" xr:uid="{A4C0E957-8DA1-4E62-B010-EB1F35C1E48A}"/>
    <cellStyle name="Normal 12 4 2 2 5 2 2 11" xfId="17559" xr:uid="{823BEA8D-DB9A-431C-AF8F-832829E47E43}"/>
    <cellStyle name="Normal 12 4 2 2 5 2 2 11 2" xfId="17560" xr:uid="{57957F6A-41CF-4BFF-86ED-2E03FC4A2842}"/>
    <cellStyle name="Normal 12 4 2 2 5 2 2 12" xfId="17561" xr:uid="{CEBA5283-56DF-4608-B89F-A442CF630E52}"/>
    <cellStyle name="Normal 12 4 2 2 5 2 2 12 2" xfId="17562" xr:uid="{368EDEDB-FE00-4007-A5C7-2DDA786D45F8}"/>
    <cellStyle name="Normal 12 4 2 2 5 2 2 13" xfId="17563" xr:uid="{319D4D22-EB1B-4A6A-904C-0FEDB2C3997D}"/>
    <cellStyle name="Normal 12 4 2 2 5 2 2 14" xfId="17564" xr:uid="{29DBD4C5-34CB-4B41-BEDB-2CDE60097EC5}"/>
    <cellStyle name="Normal 12 4 2 2 5 2 2 15" xfId="17565" xr:uid="{DEBFA75D-902B-42E1-9CF9-C41208FDD64E}"/>
    <cellStyle name="Normal 12 4 2 2 5 2 2 2" xfId="17566" xr:uid="{47D2AAF3-3727-453A-814A-D9E9D421221A}"/>
    <cellStyle name="Normal 12 4 2 2 5 2 2 2 2" xfId="17567" xr:uid="{5DF5D1DA-5D55-46F7-B7C3-4E9DA8EE7571}"/>
    <cellStyle name="Normal 12 4 2 2 5 2 2 2 2 2" xfId="17568" xr:uid="{6AC15879-039D-439C-BED1-9CE08831F0AF}"/>
    <cellStyle name="Normal 12 4 2 2 5 2 2 2 2 2 2" xfId="17569" xr:uid="{7C748926-2A39-4C00-8914-3DC002B2CC39}"/>
    <cellStyle name="Normal 12 4 2 2 5 2 2 2 2 2 2 2" xfId="17570" xr:uid="{C2378CFC-35B2-4921-9B54-4299DAB894C7}"/>
    <cellStyle name="Normal 12 4 2 2 5 2 2 2 2 2 2 2 2" xfId="17571" xr:uid="{28003F6A-373C-4D3A-A7A7-455FA383F9A8}"/>
    <cellStyle name="Normal 12 4 2 2 5 2 2 2 2 2 2 2 2 2" xfId="17572" xr:uid="{A27891EE-0D3C-4934-815C-B4B43DDBD1E2}"/>
    <cellStyle name="Normal 12 4 2 2 5 2 2 2 2 2 2 2 3" xfId="17573" xr:uid="{24D8FB10-F184-4ECB-B91A-E5D78E2BFA97}"/>
    <cellStyle name="Normal 12 4 2 2 5 2 2 2 2 2 2 3" xfId="17574" xr:uid="{7C032362-F425-45E8-91E5-8C642ADBA61F}"/>
    <cellStyle name="Normal 12 4 2 2 5 2 2 2 2 2 2 3 2" xfId="17575" xr:uid="{E1D3C057-0524-4FA8-9677-6ED28444A52E}"/>
    <cellStyle name="Normal 12 4 2 2 5 2 2 2 2 2 2 4" xfId="17576" xr:uid="{0FEE5CF1-CF14-4D61-AAF1-3F199ED36D93}"/>
    <cellStyle name="Normal 12 4 2 2 5 2 2 2 2 2 3" xfId="17577" xr:uid="{8A7ABA6E-C48C-4D76-ADE2-30F3873321CE}"/>
    <cellStyle name="Normal 12 4 2 2 5 2 2 2 2 2 3 2" xfId="17578" xr:uid="{4F218B88-8C20-426E-A6FF-DF3487AAAB81}"/>
    <cellStyle name="Normal 12 4 2 2 5 2 2 2 2 2 3 2 2" xfId="17579" xr:uid="{045190ED-29D2-48BD-8DFE-22FB5C36FAB7}"/>
    <cellStyle name="Normal 12 4 2 2 5 2 2 2 2 2 3 2 2 2" xfId="17580" xr:uid="{98C01B66-44D5-45D6-9148-056F72525581}"/>
    <cellStyle name="Normal 12 4 2 2 5 2 2 2 2 2 3 2 3" xfId="17581" xr:uid="{2A22622E-3490-4802-8749-3E7A072D69C1}"/>
    <cellStyle name="Normal 12 4 2 2 5 2 2 2 2 2 3 3" xfId="17582" xr:uid="{ED3D6BC3-C10C-41A7-A1AC-E03B1A6A8173}"/>
    <cellStyle name="Normal 12 4 2 2 5 2 2 2 2 2 3 3 2" xfId="17583" xr:uid="{C5AAA9F3-5145-431F-A7F5-8B0AB8024C45}"/>
    <cellStyle name="Normal 12 4 2 2 5 2 2 2 2 2 3 4" xfId="17584" xr:uid="{06D34E05-7761-471C-A6B2-30815110855D}"/>
    <cellStyle name="Normal 12 4 2 2 5 2 2 2 2 2 4" xfId="17585" xr:uid="{5BA0BC6D-B94B-4883-8286-B88F9E3356D3}"/>
    <cellStyle name="Normal 12 4 2 2 5 2 2 2 2 2 4 2" xfId="17586" xr:uid="{04A1EB64-321C-4518-A31A-B4E0BA141994}"/>
    <cellStyle name="Normal 12 4 2 2 5 2 2 2 2 2 4 2 2" xfId="17587" xr:uid="{72C108ED-0720-4A24-9525-EF91B6A55F8F}"/>
    <cellStyle name="Normal 12 4 2 2 5 2 2 2 2 2 4 3" xfId="17588" xr:uid="{D71F7F32-E655-4417-B2A9-42D8EC10A829}"/>
    <cellStyle name="Normal 12 4 2 2 5 2 2 2 2 2 5" xfId="17589" xr:uid="{D4AFFBAD-9E4F-47B5-BFB0-FF43BD7F4DA0}"/>
    <cellStyle name="Normal 12 4 2 2 5 2 2 2 2 2 5 2" xfId="17590" xr:uid="{BB6D42BC-D383-4CDA-BF0D-5B2A42606EC5}"/>
    <cellStyle name="Normal 12 4 2 2 5 2 2 2 2 2 6" xfId="17591" xr:uid="{60E438E1-CAD8-4600-80EC-F51863E399B7}"/>
    <cellStyle name="Normal 12 4 2 2 5 2 2 2 2 3" xfId="17592" xr:uid="{ACFBFF5D-CD6A-4E17-BFCF-B76B6C51F11F}"/>
    <cellStyle name="Normal 12 4 2 2 5 2 2 2 2 3 2" xfId="17593" xr:uid="{EB3C32E8-BB88-40D9-A719-6969DA9AC8E8}"/>
    <cellStyle name="Normal 12 4 2 2 5 2 2 2 2 3 2 2" xfId="17594" xr:uid="{863A45C7-8D4C-4C3A-A0ED-0F520007752B}"/>
    <cellStyle name="Normal 12 4 2 2 5 2 2 2 2 3 2 2 2" xfId="17595" xr:uid="{556D9DD8-9E9D-4293-89BD-683D01D9ED98}"/>
    <cellStyle name="Normal 12 4 2 2 5 2 2 2 2 3 2 3" xfId="17596" xr:uid="{0195BD8B-AEA2-44A6-B1F4-F500DBDB2FB8}"/>
    <cellStyle name="Normal 12 4 2 2 5 2 2 2 2 3 3" xfId="17597" xr:uid="{33ABD89B-390F-4CD8-A6D9-C090503B7C05}"/>
    <cellStyle name="Normal 12 4 2 2 5 2 2 2 2 3 3 2" xfId="17598" xr:uid="{106C031C-E3E1-4718-8281-0C079A8C3E65}"/>
    <cellStyle name="Normal 12 4 2 2 5 2 2 2 2 3 4" xfId="17599" xr:uid="{93AE5764-615B-4DF4-BC0E-67DFB51E376C}"/>
    <cellStyle name="Normal 12 4 2 2 5 2 2 2 2 4" xfId="17600" xr:uid="{DC993447-2F2C-434E-97EE-DAC6C6E0CA68}"/>
    <cellStyle name="Normal 12 4 2 2 5 2 2 2 2 4 2" xfId="17601" xr:uid="{2A4E88D7-1129-47D0-BB90-44EF05E35B0F}"/>
    <cellStyle name="Normal 12 4 2 2 5 2 2 2 2 4 2 2" xfId="17602" xr:uid="{5B3C4E11-0E65-49D5-977B-543F92011EA6}"/>
    <cellStyle name="Normal 12 4 2 2 5 2 2 2 2 4 2 2 2" xfId="17603" xr:uid="{31CCAE7A-0241-4F6F-84E0-07C21636752B}"/>
    <cellStyle name="Normal 12 4 2 2 5 2 2 2 2 4 2 3" xfId="17604" xr:uid="{94C96344-CBC1-4720-B21A-8BA37C01E976}"/>
    <cellStyle name="Normal 12 4 2 2 5 2 2 2 2 4 3" xfId="17605" xr:uid="{9DE96CCA-8514-4DAE-A970-EA166B432092}"/>
    <cellStyle name="Normal 12 4 2 2 5 2 2 2 2 4 3 2" xfId="17606" xr:uid="{00F7EF18-667A-41E5-8D54-814EB04B2747}"/>
    <cellStyle name="Normal 12 4 2 2 5 2 2 2 2 4 4" xfId="17607" xr:uid="{4BEE6416-4707-4F3E-A82F-1EF2054168BA}"/>
    <cellStyle name="Normal 12 4 2 2 5 2 2 2 2 5" xfId="17608" xr:uid="{3E003347-FE77-410E-93AC-2F65A3E29067}"/>
    <cellStyle name="Normal 12 4 2 2 5 2 2 2 2 5 2" xfId="17609" xr:uid="{E6DBE52B-8A0F-49F8-886B-64F185565C94}"/>
    <cellStyle name="Normal 12 4 2 2 5 2 2 2 2 5 2 2" xfId="17610" xr:uid="{BE7A2B9F-004D-4B86-AAFD-18517EDC6BA0}"/>
    <cellStyle name="Normal 12 4 2 2 5 2 2 2 2 5 3" xfId="17611" xr:uid="{CB429199-A24D-4532-A8A4-45A73BEB083D}"/>
    <cellStyle name="Normal 12 4 2 2 5 2 2 2 2 6" xfId="17612" xr:uid="{A9A25B4C-8735-45B0-AF55-9ABCB58D2F07}"/>
    <cellStyle name="Normal 12 4 2 2 5 2 2 2 2 6 2" xfId="17613" xr:uid="{C6110805-EA76-41E1-BDE4-4EB7723DC2FC}"/>
    <cellStyle name="Normal 12 4 2 2 5 2 2 2 2 7" xfId="17614" xr:uid="{6D55A354-7669-4D7B-A680-1DF592BF479C}"/>
    <cellStyle name="Normal 12 4 2 2 5 2 2 2 3" xfId="17615" xr:uid="{59AF510C-CBBF-4A52-BDED-876243D38E82}"/>
    <cellStyle name="Normal 12 4 2 2 5 2 2 2 3 2" xfId="17616" xr:uid="{1A2A5487-4F9E-4FFF-8860-9C8A34238622}"/>
    <cellStyle name="Normal 12 4 2 2 5 2 2 2 3 2 2" xfId="17617" xr:uid="{05573539-A86A-49F2-8C5E-FE13688F32BD}"/>
    <cellStyle name="Normal 12 4 2 2 5 2 2 2 3 2 2 2" xfId="17618" xr:uid="{A911A213-1CBC-4464-AEFB-53F5BF087E6F}"/>
    <cellStyle name="Normal 12 4 2 2 5 2 2 2 3 2 2 2 2" xfId="17619" xr:uid="{3197A10D-7901-4FDF-98B0-F243F0808599}"/>
    <cellStyle name="Normal 12 4 2 2 5 2 2 2 3 2 2 2 2 2" xfId="17620" xr:uid="{C85C285A-2DFC-4482-9162-851FF09059E0}"/>
    <cellStyle name="Normal 12 4 2 2 5 2 2 2 3 2 2 2 3" xfId="17621" xr:uid="{19EC265F-FAEB-40BE-ABD3-0E7F3C6FC943}"/>
    <cellStyle name="Normal 12 4 2 2 5 2 2 2 3 2 2 3" xfId="17622" xr:uid="{D8501062-673B-4249-9388-5D4D025FF312}"/>
    <cellStyle name="Normal 12 4 2 2 5 2 2 2 3 2 2 3 2" xfId="17623" xr:uid="{4E7E1550-13D4-486C-BD0B-83C59604BD1C}"/>
    <cellStyle name="Normal 12 4 2 2 5 2 2 2 3 2 2 4" xfId="17624" xr:uid="{026E4ECC-31BF-47C8-8FEB-DE06776FC9E6}"/>
    <cellStyle name="Normal 12 4 2 2 5 2 2 2 3 2 3" xfId="17625" xr:uid="{DE37670B-F046-40A1-B33D-D4058F5EA019}"/>
    <cellStyle name="Normal 12 4 2 2 5 2 2 2 3 2 3 2" xfId="17626" xr:uid="{65F9AC5A-3C3B-45A9-99F6-FE1602A3C089}"/>
    <cellStyle name="Normal 12 4 2 2 5 2 2 2 3 2 3 2 2" xfId="17627" xr:uid="{4F1E2586-BDF6-49E8-BFC6-E27A9AD76556}"/>
    <cellStyle name="Normal 12 4 2 2 5 2 2 2 3 2 3 2 2 2" xfId="17628" xr:uid="{A2E14EB5-ABA2-4628-A594-A8D104AF108E}"/>
    <cellStyle name="Normal 12 4 2 2 5 2 2 2 3 2 3 2 3" xfId="17629" xr:uid="{AE975386-4198-43D7-8AC6-3E491EE60826}"/>
    <cellStyle name="Normal 12 4 2 2 5 2 2 2 3 2 3 3" xfId="17630" xr:uid="{C659F400-ED36-4C1E-9830-15082F975853}"/>
    <cellStyle name="Normal 12 4 2 2 5 2 2 2 3 2 3 3 2" xfId="17631" xr:uid="{5FDF806D-2FE7-46B4-BCE4-A4601D84E13A}"/>
    <cellStyle name="Normal 12 4 2 2 5 2 2 2 3 2 3 4" xfId="17632" xr:uid="{777C7E43-550E-476E-A573-0A848D565788}"/>
    <cellStyle name="Normal 12 4 2 2 5 2 2 2 3 2 4" xfId="17633" xr:uid="{7EFEB9E7-3BA4-4BB7-B7A4-FDA2F47ECC41}"/>
    <cellStyle name="Normal 12 4 2 2 5 2 2 2 3 2 4 2" xfId="17634" xr:uid="{79EB7804-E7E8-4CCA-A083-BB402248F2BB}"/>
    <cellStyle name="Normal 12 4 2 2 5 2 2 2 3 2 4 2 2" xfId="17635" xr:uid="{8E93188D-11DD-429C-B795-5920B2628EAB}"/>
    <cellStyle name="Normal 12 4 2 2 5 2 2 2 3 2 4 3" xfId="17636" xr:uid="{9502E2E4-B59E-4DF5-A5F6-AA12A1A57F9B}"/>
    <cellStyle name="Normal 12 4 2 2 5 2 2 2 3 2 5" xfId="17637" xr:uid="{21F660CD-390B-445C-B6DC-19E9A1213FBB}"/>
    <cellStyle name="Normal 12 4 2 2 5 2 2 2 3 2 5 2" xfId="17638" xr:uid="{A9DB2D9C-C281-41A2-BE02-D115BC402959}"/>
    <cellStyle name="Normal 12 4 2 2 5 2 2 2 3 2 6" xfId="17639" xr:uid="{DBAC4B35-9FF1-49BC-A994-F83D031BBD0B}"/>
    <cellStyle name="Normal 12 4 2 2 5 2 2 2 3 3" xfId="17640" xr:uid="{C1718A3A-9AD0-4A97-A30F-B71B74D7E2F5}"/>
    <cellStyle name="Normal 12 4 2 2 5 2 2 2 3 3 2" xfId="17641" xr:uid="{E589AC40-81F1-44D0-A8EF-2A9E143A9379}"/>
    <cellStyle name="Normal 12 4 2 2 5 2 2 2 3 3 2 2" xfId="17642" xr:uid="{2EF2E772-0DD5-4B53-A68F-EFD6A963E8B8}"/>
    <cellStyle name="Normal 12 4 2 2 5 2 2 2 3 3 2 2 2" xfId="17643" xr:uid="{BF02C97A-8BC5-4E3F-845B-A5AA15FA1E39}"/>
    <cellStyle name="Normal 12 4 2 2 5 2 2 2 3 3 2 3" xfId="17644" xr:uid="{67766A06-38F3-4AAE-BFEF-A72BFA50517A}"/>
    <cellStyle name="Normal 12 4 2 2 5 2 2 2 3 3 3" xfId="17645" xr:uid="{57718F34-6943-413D-A947-AC4317EE8782}"/>
    <cellStyle name="Normal 12 4 2 2 5 2 2 2 3 3 3 2" xfId="17646" xr:uid="{5081C533-515C-49A7-92B5-27845A0EEB50}"/>
    <cellStyle name="Normal 12 4 2 2 5 2 2 2 3 3 4" xfId="17647" xr:uid="{27CCD650-5AD6-4DEB-AE3B-02E4C3D7F30C}"/>
    <cellStyle name="Normal 12 4 2 2 5 2 2 2 3 4" xfId="17648" xr:uid="{EA87104B-1AEC-4A2E-80FA-6651AB7F7719}"/>
    <cellStyle name="Normal 12 4 2 2 5 2 2 2 3 4 2" xfId="17649" xr:uid="{8DDBA377-14A7-48FF-9BFB-17F0EC010267}"/>
    <cellStyle name="Normal 12 4 2 2 5 2 2 2 3 4 2 2" xfId="17650" xr:uid="{467D91A4-F788-4D15-9B19-618A1CA670C8}"/>
    <cellStyle name="Normal 12 4 2 2 5 2 2 2 3 4 2 2 2" xfId="17651" xr:uid="{9F29D893-9C70-40FB-B693-B46758DCCEF5}"/>
    <cellStyle name="Normal 12 4 2 2 5 2 2 2 3 4 2 3" xfId="17652" xr:uid="{7133C32B-2FF2-48FF-9F35-89C8DB3348A5}"/>
    <cellStyle name="Normal 12 4 2 2 5 2 2 2 3 4 3" xfId="17653" xr:uid="{EA3C04E2-81C4-4755-8036-668A5DC8B0F6}"/>
    <cellStyle name="Normal 12 4 2 2 5 2 2 2 3 4 3 2" xfId="17654" xr:uid="{E3D74783-9F01-46FA-9A24-062B06370B66}"/>
    <cellStyle name="Normal 12 4 2 2 5 2 2 2 3 4 4" xfId="17655" xr:uid="{847DD4F0-64F0-4661-98DF-F95B293C64B6}"/>
    <cellStyle name="Normal 12 4 2 2 5 2 2 2 3 5" xfId="17656" xr:uid="{47403B1D-4220-405A-A377-678FCFA10D49}"/>
    <cellStyle name="Normal 12 4 2 2 5 2 2 2 3 5 2" xfId="17657" xr:uid="{DB8975B9-39AA-457F-BEAA-EF7202CFA11D}"/>
    <cellStyle name="Normal 12 4 2 2 5 2 2 2 3 5 2 2" xfId="17658" xr:uid="{7AC01462-5AE0-4BC6-BD00-B70AEDFFF809}"/>
    <cellStyle name="Normal 12 4 2 2 5 2 2 2 3 5 3" xfId="17659" xr:uid="{28066BB6-5137-448C-B0A2-9206807E330D}"/>
    <cellStyle name="Normal 12 4 2 2 5 2 2 2 3 6" xfId="17660" xr:uid="{ACEAAB5D-C9FA-4A15-9127-AE18FC42D2D8}"/>
    <cellStyle name="Normal 12 4 2 2 5 2 2 2 3 6 2" xfId="17661" xr:uid="{B9513E4F-6EF7-4B40-ACB5-BB1BDD470E46}"/>
    <cellStyle name="Normal 12 4 2 2 5 2 2 2 3 7" xfId="17662" xr:uid="{0AD7F855-1839-4787-BE37-35DB2FF843CD}"/>
    <cellStyle name="Normal 12 4 2 2 5 2 2 2 4" xfId="17663" xr:uid="{F4D006BC-4FCC-4F22-8ABD-E397B5F2EC1E}"/>
    <cellStyle name="Normal 12 4 2 2 5 2 2 2 4 2" xfId="17664" xr:uid="{5D1DBD95-4DF4-4679-BC5E-65FAE47810BE}"/>
    <cellStyle name="Normal 12 4 2 2 5 2 2 2 4 2 2" xfId="17665" xr:uid="{3A11E4A9-4D76-4300-9E41-FCB851F4B97F}"/>
    <cellStyle name="Normal 12 4 2 2 5 2 2 2 4 2 2 2" xfId="17666" xr:uid="{C1DE0C5A-46CF-462E-92B5-A33CAF78A560}"/>
    <cellStyle name="Normal 12 4 2 2 5 2 2 2 4 2 2 2 2" xfId="17667" xr:uid="{297DC834-B066-4E25-860F-B080B5823222}"/>
    <cellStyle name="Normal 12 4 2 2 5 2 2 2 4 2 2 3" xfId="17668" xr:uid="{C348B315-AB85-4C3E-BE2C-2E00B089AD94}"/>
    <cellStyle name="Normal 12 4 2 2 5 2 2 2 4 2 3" xfId="17669" xr:uid="{BAC50FA2-530D-4C00-81A8-ED444901A0D8}"/>
    <cellStyle name="Normal 12 4 2 2 5 2 2 2 4 2 3 2" xfId="17670" xr:uid="{48AA3E1C-8011-4E29-816C-499D9EB659DD}"/>
    <cellStyle name="Normal 12 4 2 2 5 2 2 2 4 2 4" xfId="17671" xr:uid="{B73B8C6A-81D4-47E9-8AC7-84AFA35CFCB0}"/>
    <cellStyle name="Normal 12 4 2 2 5 2 2 2 4 3" xfId="17672" xr:uid="{247E5B2C-255A-498C-9EC8-AFC7C2B95A54}"/>
    <cellStyle name="Normal 12 4 2 2 5 2 2 2 4 3 2" xfId="17673" xr:uid="{F120F9E1-5378-4848-9222-16535DF0BC6D}"/>
    <cellStyle name="Normal 12 4 2 2 5 2 2 2 4 3 2 2" xfId="17674" xr:uid="{6E2422FC-7843-47DB-8481-2AFB662AB97B}"/>
    <cellStyle name="Normal 12 4 2 2 5 2 2 2 4 3 2 2 2" xfId="17675" xr:uid="{5ED13014-B67E-4479-8A3E-75DC6BF1D83F}"/>
    <cellStyle name="Normal 12 4 2 2 5 2 2 2 4 3 2 3" xfId="17676" xr:uid="{C881516C-C48C-4EFA-9798-20F8AF62B070}"/>
    <cellStyle name="Normal 12 4 2 2 5 2 2 2 4 3 3" xfId="17677" xr:uid="{C59032E6-14A7-4151-8970-EBAE44770E44}"/>
    <cellStyle name="Normal 12 4 2 2 5 2 2 2 4 3 3 2" xfId="17678" xr:uid="{57950F51-C04E-4C78-8BD6-F60C445CCC29}"/>
    <cellStyle name="Normal 12 4 2 2 5 2 2 2 4 3 4" xfId="17679" xr:uid="{27EC2C3D-7774-4A2B-B05B-3104BC9FC259}"/>
    <cellStyle name="Normal 12 4 2 2 5 2 2 2 4 4" xfId="17680" xr:uid="{3BC364F2-CA73-47A4-9449-A4AF908F1498}"/>
    <cellStyle name="Normal 12 4 2 2 5 2 2 2 4 4 2" xfId="17681" xr:uid="{D9A891A6-904C-4483-9DE6-A8016A4346C1}"/>
    <cellStyle name="Normal 12 4 2 2 5 2 2 2 4 4 2 2" xfId="17682" xr:uid="{85EE10F4-8A60-4797-9CD0-D1134C26487C}"/>
    <cellStyle name="Normal 12 4 2 2 5 2 2 2 4 4 3" xfId="17683" xr:uid="{D57C5AAF-D6D8-49F6-9B14-F697B142F83A}"/>
    <cellStyle name="Normal 12 4 2 2 5 2 2 2 4 5" xfId="17684" xr:uid="{F7BA8CD1-B1C2-467A-97DD-F30EFB5613AB}"/>
    <cellStyle name="Normal 12 4 2 2 5 2 2 2 4 5 2" xfId="17685" xr:uid="{7908342E-3BEB-4A77-9D6B-65E136D64244}"/>
    <cellStyle name="Normal 12 4 2 2 5 2 2 2 4 6" xfId="17686" xr:uid="{C08A5E8C-BC95-4D97-B4B0-66274D55A21E}"/>
    <cellStyle name="Normal 12 4 2 2 5 2 2 2 5" xfId="17687" xr:uid="{08956A77-8784-45A2-B404-785FE5D4FC8A}"/>
    <cellStyle name="Normal 12 4 2 2 5 2 2 2 5 2" xfId="17688" xr:uid="{F1BEAB35-FCF2-4143-9B21-09DD243DB610}"/>
    <cellStyle name="Normal 12 4 2 2 5 2 2 2 5 2 2" xfId="17689" xr:uid="{04B5C555-094B-40CD-B11A-949D2E3FBFE1}"/>
    <cellStyle name="Normal 12 4 2 2 5 2 2 2 5 2 2 2" xfId="17690" xr:uid="{EE8206AC-C8FC-43B1-ABA3-46C336001AB5}"/>
    <cellStyle name="Normal 12 4 2 2 5 2 2 2 5 2 3" xfId="17691" xr:uid="{5B9ED7CD-8D49-4247-8888-DF85FA081794}"/>
    <cellStyle name="Normal 12 4 2 2 5 2 2 2 5 3" xfId="17692" xr:uid="{0EF8DAA0-DB45-415D-B2C2-FB6E7BE81068}"/>
    <cellStyle name="Normal 12 4 2 2 5 2 2 2 5 3 2" xfId="17693" xr:uid="{D12F5E55-B671-405F-82A8-2F35347DDC9F}"/>
    <cellStyle name="Normal 12 4 2 2 5 2 2 2 5 4" xfId="17694" xr:uid="{4B5D0815-ED64-4CB3-9630-D253EABBF15C}"/>
    <cellStyle name="Normal 12 4 2 2 5 2 2 2 6" xfId="17695" xr:uid="{05C8E94B-913A-4934-B554-3C4DB75CF4AE}"/>
    <cellStyle name="Normal 12 4 2 2 5 2 2 2 6 2" xfId="17696" xr:uid="{3C87D646-279E-4E0F-9E7C-E2295B6F0A12}"/>
    <cellStyle name="Normal 12 4 2 2 5 2 2 2 6 2 2" xfId="17697" xr:uid="{A5129B11-8B8B-46FE-820E-ED48B44A8E00}"/>
    <cellStyle name="Normal 12 4 2 2 5 2 2 2 6 2 2 2" xfId="17698" xr:uid="{EE1A74AB-4144-42D6-BC0C-3D9F7DBF67CA}"/>
    <cellStyle name="Normal 12 4 2 2 5 2 2 2 6 2 3" xfId="17699" xr:uid="{BC865813-6CC9-4424-9EA7-66664491039E}"/>
    <cellStyle name="Normal 12 4 2 2 5 2 2 2 6 3" xfId="17700" xr:uid="{D5687644-E276-45B7-967A-19C0D3B16EE8}"/>
    <cellStyle name="Normal 12 4 2 2 5 2 2 2 6 3 2" xfId="17701" xr:uid="{FE354D45-D8B2-4273-A8EC-CC12703EC099}"/>
    <cellStyle name="Normal 12 4 2 2 5 2 2 2 6 4" xfId="17702" xr:uid="{F322D9F8-00E7-4B07-BBFC-545056CBB866}"/>
    <cellStyle name="Normal 12 4 2 2 5 2 2 2 7" xfId="17703" xr:uid="{4E3C5D69-9FF5-4EB1-80D9-3B6964A77D05}"/>
    <cellStyle name="Normal 12 4 2 2 5 2 2 2 7 2" xfId="17704" xr:uid="{00328004-5ED1-4827-BCF7-52D2EC398CF7}"/>
    <cellStyle name="Normal 12 4 2 2 5 2 2 2 7 2 2" xfId="17705" xr:uid="{64D61A4D-215E-47D0-A3A9-64A831681322}"/>
    <cellStyle name="Normal 12 4 2 2 5 2 2 2 7 3" xfId="17706" xr:uid="{D9E11356-1A55-4DF3-A1FD-BB04E0EDF5AD}"/>
    <cellStyle name="Normal 12 4 2 2 5 2 2 2 8" xfId="17707" xr:uid="{F6DEB6D9-7D36-4F80-8FC8-476BBE9D5524}"/>
    <cellStyle name="Normal 12 4 2 2 5 2 2 2 8 2" xfId="17708" xr:uid="{6659D579-8604-4E9D-AAD2-DD277E129809}"/>
    <cellStyle name="Normal 12 4 2 2 5 2 2 2 9" xfId="17709" xr:uid="{15AA7228-7D9A-43EF-8119-1695948A801F}"/>
    <cellStyle name="Normal 12 4 2 2 5 2 2 3" xfId="17710" xr:uid="{F05EDADE-883E-414D-B1C1-B490C1388D60}"/>
    <cellStyle name="Normal 12 4 2 2 5 2 2 3 2" xfId="17711" xr:uid="{FBA9B311-72A0-4BD8-8771-3CC96D3B9EEA}"/>
    <cellStyle name="Normal 12 4 2 2 5 2 2 3 2 2" xfId="17712" xr:uid="{A5C8B410-AFB3-440C-A701-5E2033828AD5}"/>
    <cellStyle name="Normal 12 4 2 2 5 2 2 3 2 2 2" xfId="17713" xr:uid="{66A3BF9E-B98A-4F31-8E11-342DD71C24B6}"/>
    <cellStyle name="Normal 12 4 2 2 5 2 2 3 2 2 2 2" xfId="17714" xr:uid="{88BA8DFB-688E-403A-8D3C-F95857D79F1D}"/>
    <cellStyle name="Normal 12 4 2 2 5 2 2 3 2 2 2 2 2" xfId="17715" xr:uid="{52F23708-89CD-4EF1-838D-C9423E3C4A0C}"/>
    <cellStyle name="Normal 12 4 2 2 5 2 2 3 2 2 2 2 2 2" xfId="17716" xr:uid="{0C32F645-738F-432F-9F75-A7FDF7EE7E45}"/>
    <cellStyle name="Normal 12 4 2 2 5 2 2 3 2 2 2 2 3" xfId="17717" xr:uid="{A661E696-4100-484B-8ED3-B420D7F510F3}"/>
    <cellStyle name="Normal 12 4 2 2 5 2 2 3 2 2 2 3" xfId="17718" xr:uid="{151DC7B6-3568-4D4A-BE68-400CC17D7AAE}"/>
    <cellStyle name="Normal 12 4 2 2 5 2 2 3 2 2 2 3 2" xfId="17719" xr:uid="{50D28BBB-EEF0-42B3-B5E1-CE9589BD0DE0}"/>
    <cellStyle name="Normal 12 4 2 2 5 2 2 3 2 2 2 4" xfId="17720" xr:uid="{09B4C281-1949-489D-9071-C901A676CB66}"/>
    <cellStyle name="Normal 12 4 2 2 5 2 2 3 2 2 3" xfId="17721" xr:uid="{A102E597-2B83-4962-895C-BDD8390CDB3A}"/>
    <cellStyle name="Normal 12 4 2 2 5 2 2 3 2 2 3 2" xfId="17722" xr:uid="{8F0F67B1-E95C-4B81-80C6-4B1D615E02C3}"/>
    <cellStyle name="Normal 12 4 2 2 5 2 2 3 2 2 3 2 2" xfId="17723" xr:uid="{568B74BF-B7CD-4C3A-B5D0-B2BA56999944}"/>
    <cellStyle name="Normal 12 4 2 2 5 2 2 3 2 2 3 2 2 2" xfId="17724" xr:uid="{9B91B9CC-5B92-4129-8653-05C4D02547B8}"/>
    <cellStyle name="Normal 12 4 2 2 5 2 2 3 2 2 3 2 3" xfId="17725" xr:uid="{B9EFBD3D-C1CA-47BB-BCF4-3951D9CD8AE6}"/>
    <cellStyle name="Normal 12 4 2 2 5 2 2 3 2 2 3 3" xfId="17726" xr:uid="{BD5C259F-D21D-42AB-8454-3620D6BDF6A3}"/>
    <cellStyle name="Normal 12 4 2 2 5 2 2 3 2 2 3 3 2" xfId="17727" xr:uid="{6E8D9A02-D00E-4674-97E8-988A9119E6D8}"/>
    <cellStyle name="Normal 12 4 2 2 5 2 2 3 2 2 3 4" xfId="17728" xr:uid="{75BAA66B-B544-41ED-B343-42D08F1C4018}"/>
    <cellStyle name="Normal 12 4 2 2 5 2 2 3 2 2 4" xfId="17729" xr:uid="{4B171299-02B8-41F0-B23A-5392AB5E3F4F}"/>
    <cellStyle name="Normal 12 4 2 2 5 2 2 3 2 2 4 2" xfId="17730" xr:uid="{49E483A7-2C58-4838-BF3F-C68C58559BE9}"/>
    <cellStyle name="Normal 12 4 2 2 5 2 2 3 2 2 4 2 2" xfId="17731" xr:uid="{C3BD733C-D29A-4B63-AF76-876ADE0D78F8}"/>
    <cellStyle name="Normal 12 4 2 2 5 2 2 3 2 2 4 3" xfId="17732" xr:uid="{7653DAB3-EBE5-426E-8E9D-4D2F873C350D}"/>
    <cellStyle name="Normal 12 4 2 2 5 2 2 3 2 2 5" xfId="17733" xr:uid="{BCFBDD34-37A8-4146-9EF7-A2A727FFAE2F}"/>
    <cellStyle name="Normal 12 4 2 2 5 2 2 3 2 2 5 2" xfId="17734" xr:uid="{471CA8C2-C795-404F-8013-CA7C9EA9C5CA}"/>
    <cellStyle name="Normal 12 4 2 2 5 2 2 3 2 2 6" xfId="17735" xr:uid="{EC07FE26-C792-40C1-8515-41F4F41B6EB9}"/>
    <cellStyle name="Normal 12 4 2 2 5 2 2 3 2 3" xfId="17736" xr:uid="{F1D5CA6F-FCFD-4A49-B140-B245BD9416A5}"/>
    <cellStyle name="Normal 12 4 2 2 5 2 2 3 2 3 2" xfId="17737" xr:uid="{BDE8BBA8-467E-43E4-9BB4-20613FFBBA65}"/>
    <cellStyle name="Normal 12 4 2 2 5 2 2 3 2 3 2 2" xfId="17738" xr:uid="{28095DD2-01A7-4BB6-9AF4-671D871D5517}"/>
    <cellStyle name="Normal 12 4 2 2 5 2 2 3 2 3 2 2 2" xfId="17739" xr:uid="{C0784EDC-7E92-49F8-8E2A-3D27E93A1176}"/>
    <cellStyle name="Normal 12 4 2 2 5 2 2 3 2 3 2 3" xfId="17740" xr:uid="{47D81E59-7F8F-45FB-88C6-D5BCC067F629}"/>
    <cellStyle name="Normal 12 4 2 2 5 2 2 3 2 3 3" xfId="17741" xr:uid="{394DFFA4-E4E4-4D69-ADA4-81EAF39AAA66}"/>
    <cellStyle name="Normal 12 4 2 2 5 2 2 3 2 3 3 2" xfId="17742" xr:uid="{F0330BE9-9BEC-4688-95E6-B2271728586F}"/>
    <cellStyle name="Normal 12 4 2 2 5 2 2 3 2 3 4" xfId="17743" xr:uid="{2B1FB263-E943-4836-8DE9-FD2C8919A535}"/>
    <cellStyle name="Normal 12 4 2 2 5 2 2 3 2 4" xfId="17744" xr:uid="{520DAB78-3379-4F8D-BC36-F7D0DF2B2F77}"/>
    <cellStyle name="Normal 12 4 2 2 5 2 2 3 2 4 2" xfId="17745" xr:uid="{9D250360-6043-4EDB-8306-FCEA0BBA4172}"/>
    <cellStyle name="Normal 12 4 2 2 5 2 2 3 2 4 2 2" xfId="17746" xr:uid="{2E070488-39A3-44F5-82DA-2F21CAE4983D}"/>
    <cellStyle name="Normal 12 4 2 2 5 2 2 3 2 4 2 2 2" xfId="17747" xr:uid="{AD872713-A446-494E-A158-FCAE84CAB270}"/>
    <cellStyle name="Normal 12 4 2 2 5 2 2 3 2 4 2 3" xfId="17748" xr:uid="{43A9AD99-2CF2-4626-A25B-DD6049BACD2E}"/>
    <cellStyle name="Normal 12 4 2 2 5 2 2 3 2 4 3" xfId="17749" xr:uid="{8C83F290-5485-4B58-8C74-B8B4137977E9}"/>
    <cellStyle name="Normal 12 4 2 2 5 2 2 3 2 4 3 2" xfId="17750" xr:uid="{4A00D473-87BB-409D-885A-2B45FE2A18F5}"/>
    <cellStyle name="Normal 12 4 2 2 5 2 2 3 2 4 4" xfId="17751" xr:uid="{CB5D0A0B-9913-459E-9099-65EF9AF467F8}"/>
    <cellStyle name="Normal 12 4 2 2 5 2 2 3 2 5" xfId="17752" xr:uid="{7AEA3312-49A7-4DF7-9DC0-550C6849F290}"/>
    <cellStyle name="Normal 12 4 2 2 5 2 2 3 2 5 2" xfId="17753" xr:uid="{C6BE81C0-FA48-4B75-B783-7F864D48A546}"/>
    <cellStyle name="Normal 12 4 2 2 5 2 2 3 2 5 2 2" xfId="17754" xr:uid="{760C7304-9807-4ACE-B707-39FDBF482F13}"/>
    <cellStyle name="Normal 12 4 2 2 5 2 2 3 2 5 3" xfId="17755" xr:uid="{BE84046B-46AA-46A5-B31D-F55ADC7B8B43}"/>
    <cellStyle name="Normal 12 4 2 2 5 2 2 3 2 6" xfId="17756" xr:uid="{B193BA6E-0612-4BA0-858E-D0F7A39C3F97}"/>
    <cellStyle name="Normal 12 4 2 2 5 2 2 3 2 6 2" xfId="17757" xr:uid="{C413A7A6-BB51-41C0-82F6-721CE6A916F1}"/>
    <cellStyle name="Normal 12 4 2 2 5 2 2 3 2 7" xfId="17758" xr:uid="{6A7AEBBA-ED42-4DFB-8016-4216F3D56432}"/>
    <cellStyle name="Normal 12 4 2 2 5 2 2 3 3" xfId="17759" xr:uid="{4CF027E0-610A-49AF-B985-3C9AB8D11A69}"/>
    <cellStyle name="Normal 12 4 2 2 5 2 2 3 3 2" xfId="17760" xr:uid="{CD5C13FB-7155-4FC4-8D33-16A9E9C6F0EF}"/>
    <cellStyle name="Normal 12 4 2 2 5 2 2 3 3 2 2" xfId="17761" xr:uid="{3B5E0456-DB28-4F0F-A265-8AC42B20FC48}"/>
    <cellStyle name="Normal 12 4 2 2 5 2 2 3 3 2 2 2" xfId="17762" xr:uid="{17BD5D94-35F6-42A6-A4AD-4B0F06348B42}"/>
    <cellStyle name="Normal 12 4 2 2 5 2 2 3 3 2 2 2 2" xfId="17763" xr:uid="{75181242-6AF5-4BA7-913F-89A80F264E06}"/>
    <cellStyle name="Normal 12 4 2 2 5 2 2 3 3 2 2 2 2 2" xfId="17764" xr:uid="{9194FACC-E07A-4ED6-98E7-AD8A349BC7A3}"/>
    <cellStyle name="Normal 12 4 2 2 5 2 2 3 3 2 2 2 3" xfId="17765" xr:uid="{84FD4860-8364-4573-81EE-67066EF2980C}"/>
    <cellStyle name="Normal 12 4 2 2 5 2 2 3 3 2 2 3" xfId="17766" xr:uid="{E005AFEB-57EE-4099-84C5-C0BE66A3C34D}"/>
    <cellStyle name="Normal 12 4 2 2 5 2 2 3 3 2 2 3 2" xfId="17767" xr:uid="{4089414B-4DA0-44DA-A948-B4100C4579EF}"/>
    <cellStyle name="Normal 12 4 2 2 5 2 2 3 3 2 2 4" xfId="17768" xr:uid="{423ECC3D-5546-405A-83C0-CC8DEF98FBFC}"/>
    <cellStyle name="Normal 12 4 2 2 5 2 2 3 3 2 3" xfId="17769" xr:uid="{DA997AF8-227B-4A3D-B079-7CF0691B067E}"/>
    <cellStyle name="Normal 12 4 2 2 5 2 2 3 3 2 3 2" xfId="17770" xr:uid="{6DF25C25-528E-4890-B8BC-871D2FB76FD6}"/>
    <cellStyle name="Normal 12 4 2 2 5 2 2 3 3 2 3 2 2" xfId="17771" xr:uid="{D995C01D-B8A5-4E8A-AD6E-B6DE75BDE3E4}"/>
    <cellStyle name="Normal 12 4 2 2 5 2 2 3 3 2 3 2 2 2" xfId="17772" xr:uid="{384F9C84-1DF5-46E9-88ED-9DBABA756DD7}"/>
    <cellStyle name="Normal 12 4 2 2 5 2 2 3 3 2 3 2 3" xfId="17773" xr:uid="{EFA646C7-D187-4D67-80B3-5E2877571EF4}"/>
    <cellStyle name="Normal 12 4 2 2 5 2 2 3 3 2 3 3" xfId="17774" xr:uid="{581EF6CE-8CD2-43F9-A1B5-2FE1FBDB4153}"/>
    <cellStyle name="Normal 12 4 2 2 5 2 2 3 3 2 3 3 2" xfId="17775" xr:uid="{353B7755-A3B9-41B4-8DC9-F12CDC0ABBC7}"/>
    <cellStyle name="Normal 12 4 2 2 5 2 2 3 3 2 3 4" xfId="17776" xr:uid="{58C94A94-8648-484A-B7D8-52C3ECC7B222}"/>
    <cellStyle name="Normal 12 4 2 2 5 2 2 3 3 2 4" xfId="17777" xr:uid="{1BCC6173-0B25-4237-928C-F66D2E7DE325}"/>
    <cellStyle name="Normal 12 4 2 2 5 2 2 3 3 2 4 2" xfId="17778" xr:uid="{20DF2D9A-7451-47D9-9558-18CCC3A3ED13}"/>
    <cellStyle name="Normal 12 4 2 2 5 2 2 3 3 2 4 2 2" xfId="17779" xr:uid="{6064468F-529E-4E1B-8633-E68C56247FF5}"/>
    <cellStyle name="Normal 12 4 2 2 5 2 2 3 3 2 4 3" xfId="17780" xr:uid="{5FC73024-E17C-491E-AF91-ECB79223CFFA}"/>
    <cellStyle name="Normal 12 4 2 2 5 2 2 3 3 2 5" xfId="17781" xr:uid="{048CD87A-87FB-4D19-A888-F12CBD0DF543}"/>
    <cellStyle name="Normal 12 4 2 2 5 2 2 3 3 2 5 2" xfId="17782" xr:uid="{69E434E4-4AC5-45EF-A1C9-CDB130D3B29F}"/>
    <cellStyle name="Normal 12 4 2 2 5 2 2 3 3 2 6" xfId="17783" xr:uid="{BED70BCA-F3AC-4466-B1AF-B3212DFA3BD2}"/>
    <cellStyle name="Normal 12 4 2 2 5 2 2 3 3 3" xfId="17784" xr:uid="{98E54EA3-54CF-45EB-83F1-ABE24740F823}"/>
    <cellStyle name="Normal 12 4 2 2 5 2 2 3 3 3 2" xfId="17785" xr:uid="{BB6A5B5B-E63B-43CD-A703-9E7987415C72}"/>
    <cellStyle name="Normal 12 4 2 2 5 2 2 3 3 3 2 2" xfId="17786" xr:uid="{342D39D1-BE6C-4A89-B2D6-254C6C755511}"/>
    <cellStyle name="Normal 12 4 2 2 5 2 2 3 3 3 2 2 2" xfId="17787" xr:uid="{DDA4E221-5EBE-4492-A9DA-42BF271866D9}"/>
    <cellStyle name="Normal 12 4 2 2 5 2 2 3 3 3 2 3" xfId="17788" xr:uid="{7B6FDA99-D04F-4DEE-90C4-062679170F53}"/>
    <cellStyle name="Normal 12 4 2 2 5 2 2 3 3 3 3" xfId="17789" xr:uid="{CFB3EAE5-1F7F-4044-ABCE-1D39079F0688}"/>
    <cellStyle name="Normal 12 4 2 2 5 2 2 3 3 3 3 2" xfId="17790" xr:uid="{6ADBAEAA-D6D7-46B4-BE46-5872FEA291DE}"/>
    <cellStyle name="Normal 12 4 2 2 5 2 2 3 3 3 4" xfId="17791" xr:uid="{B080825F-3BE2-49B2-8989-D891CEC41BC4}"/>
    <cellStyle name="Normal 12 4 2 2 5 2 2 3 3 4" xfId="17792" xr:uid="{AD0F9876-7560-4B0E-9B7F-33FC610267DC}"/>
    <cellStyle name="Normal 12 4 2 2 5 2 2 3 3 4 2" xfId="17793" xr:uid="{E2F2FD4F-F8DF-4AB2-9847-B3B71E5C9EF2}"/>
    <cellStyle name="Normal 12 4 2 2 5 2 2 3 3 4 2 2" xfId="17794" xr:uid="{9D9339CE-C88A-4300-B1DE-B5346F61F003}"/>
    <cellStyle name="Normal 12 4 2 2 5 2 2 3 3 4 2 2 2" xfId="17795" xr:uid="{806C4CA2-5361-4746-A899-FB1D9C3A1EFB}"/>
    <cellStyle name="Normal 12 4 2 2 5 2 2 3 3 4 2 3" xfId="17796" xr:uid="{CAB39DD1-23A8-43C5-A15B-165250CB2AF5}"/>
    <cellStyle name="Normal 12 4 2 2 5 2 2 3 3 4 3" xfId="17797" xr:uid="{24FC0C30-6417-4E21-97F6-EE0FF40CC4C3}"/>
    <cellStyle name="Normal 12 4 2 2 5 2 2 3 3 4 3 2" xfId="17798" xr:uid="{A814224F-6413-4208-82EF-475AAAA7E60B}"/>
    <cellStyle name="Normal 12 4 2 2 5 2 2 3 3 4 4" xfId="17799" xr:uid="{A1AF1A3D-30FC-49EF-903D-525E9CE6A883}"/>
    <cellStyle name="Normal 12 4 2 2 5 2 2 3 3 5" xfId="17800" xr:uid="{276A95E5-3612-4660-A6B6-8FD489BFDC95}"/>
    <cellStyle name="Normal 12 4 2 2 5 2 2 3 3 5 2" xfId="17801" xr:uid="{088BB234-369D-4C6A-A33E-333D21763FD9}"/>
    <cellStyle name="Normal 12 4 2 2 5 2 2 3 3 5 2 2" xfId="17802" xr:uid="{3F8AB3A9-2619-482A-BBDF-508E06F525A9}"/>
    <cellStyle name="Normal 12 4 2 2 5 2 2 3 3 5 3" xfId="17803" xr:uid="{E9FC8778-65CF-4BF5-B697-3F6CC7C90976}"/>
    <cellStyle name="Normal 12 4 2 2 5 2 2 3 3 6" xfId="17804" xr:uid="{4BD4DA8E-74E2-4E90-9677-46991C2A3589}"/>
    <cellStyle name="Normal 12 4 2 2 5 2 2 3 3 6 2" xfId="17805" xr:uid="{D03CA178-3273-427F-9FB3-7A33862B7CA2}"/>
    <cellStyle name="Normal 12 4 2 2 5 2 2 3 3 7" xfId="17806" xr:uid="{A323D04A-4B93-4081-8888-7AC0A52E2283}"/>
    <cellStyle name="Normal 12 4 2 2 5 2 2 3 4" xfId="17807" xr:uid="{DD254620-0391-4928-8133-A525C9D3A8EE}"/>
    <cellStyle name="Normal 12 4 2 2 5 2 2 3 4 2" xfId="17808" xr:uid="{263E52AE-27A6-4170-9F2A-109262EE66B7}"/>
    <cellStyle name="Normal 12 4 2 2 5 2 2 3 4 2 2" xfId="17809" xr:uid="{954E6457-75CD-41D6-BE9D-AC5B53A35F9B}"/>
    <cellStyle name="Normal 12 4 2 2 5 2 2 3 4 2 2 2" xfId="17810" xr:uid="{12CE694B-C987-43C6-9A10-2EA13D99662A}"/>
    <cellStyle name="Normal 12 4 2 2 5 2 2 3 4 2 2 2 2" xfId="17811" xr:uid="{3E4A3AEA-4CD3-4C89-BF5E-A130F914471F}"/>
    <cellStyle name="Normal 12 4 2 2 5 2 2 3 4 2 2 3" xfId="17812" xr:uid="{F757F4FB-B038-4380-9C31-F3E819C9695B}"/>
    <cellStyle name="Normal 12 4 2 2 5 2 2 3 4 2 3" xfId="17813" xr:uid="{069AD593-548B-4F68-87E0-1B18BFB0A807}"/>
    <cellStyle name="Normal 12 4 2 2 5 2 2 3 4 2 3 2" xfId="17814" xr:uid="{B53791C4-8136-4D76-A2E6-6E36673B27C6}"/>
    <cellStyle name="Normal 12 4 2 2 5 2 2 3 4 2 4" xfId="17815" xr:uid="{CE69C7C2-5188-45EC-9644-46F029947DCD}"/>
    <cellStyle name="Normal 12 4 2 2 5 2 2 3 4 3" xfId="17816" xr:uid="{2A287683-4BDF-4736-9358-7F2EDE431854}"/>
    <cellStyle name="Normal 12 4 2 2 5 2 2 3 4 3 2" xfId="17817" xr:uid="{E83FC26C-F1DE-4390-B7CA-4DF51A0A5E47}"/>
    <cellStyle name="Normal 12 4 2 2 5 2 2 3 4 3 2 2" xfId="17818" xr:uid="{9719349D-5046-49DB-B68D-688201F3E071}"/>
    <cellStyle name="Normal 12 4 2 2 5 2 2 3 4 3 2 2 2" xfId="17819" xr:uid="{F5144505-1282-4C2F-8848-05FE0BA09F27}"/>
    <cellStyle name="Normal 12 4 2 2 5 2 2 3 4 3 2 3" xfId="17820" xr:uid="{0731642D-183D-4704-A20E-168C10E1CF2F}"/>
    <cellStyle name="Normal 12 4 2 2 5 2 2 3 4 3 3" xfId="17821" xr:uid="{99040C50-91F7-414D-AB10-1C23D6043650}"/>
    <cellStyle name="Normal 12 4 2 2 5 2 2 3 4 3 3 2" xfId="17822" xr:uid="{9A3D43DF-C4B2-40D9-826D-4AB076BF1BB0}"/>
    <cellStyle name="Normal 12 4 2 2 5 2 2 3 4 3 4" xfId="17823" xr:uid="{CC94B178-583F-4426-A9FD-921F3433351E}"/>
    <cellStyle name="Normal 12 4 2 2 5 2 2 3 4 4" xfId="17824" xr:uid="{A21C4276-A739-4667-89EA-005A73B14B44}"/>
    <cellStyle name="Normal 12 4 2 2 5 2 2 3 4 4 2" xfId="17825" xr:uid="{F33C73EF-EE86-419A-A91F-C7891797EFB7}"/>
    <cellStyle name="Normal 12 4 2 2 5 2 2 3 4 4 2 2" xfId="17826" xr:uid="{48DB3085-6BAA-4B10-A6CC-5A8EA9056CC7}"/>
    <cellStyle name="Normal 12 4 2 2 5 2 2 3 4 4 3" xfId="17827" xr:uid="{145777A1-5A58-48A1-B293-7F9D8843E89F}"/>
    <cellStyle name="Normal 12 4 2 2 5 2 2 3 4 5" xfId="17828" xr:uid="{B7AB66B5-9BEC-4237-B47A-1586EC9872D4}"/>
    <cellStyle name="Normal 12 4 2 2 5 2 2 3 4 5 2" xfId="17829" xr:uid="{AD588072-E5F1-41EA-8CC1-AEBE7F879617}"/>
    <cellStyle name="Normal 12 4 2 2 5 2 2 3 4 6" xfId="17830" xr:uid="{D0C6DB55-F82D-4DE5-A1F6-E1CD42D69B96}"/>
    <cellStyle name="Normal 12 4 2 2 5 2 2 3 5" xfId="17831" xr:uid="{79FB96E3-06FD-4F6E-AC0A-4D04A3EA0CFB}"/>
    <cellStyle name="Normal 12 4 2 2 5 2 2 3 5 2" xfId="17832" xr:uid="{56181E10-C797-4C0A-A55E-4BED299E9657}"/>
    <cellStyle name="Normal 12 4 2 2 5 2 2 3 5 2 2" xfId="17833" xr:uid="{CBA98D9B-CB39-4D6F-9C5E-4FD13713D7AF}"/>
    <cellStyle name="Normal 12 4 2 2 5 2 2 3 5 2 2 2" xfId="17834" xr:uid="{05D343B9-3AB4-4449-8C68-589F495ECD88}"/>
    <cellStyle name="Normal 12 4 2 2 5 2 2 3 5 2 3" xfId="17835" xr:uid="{30E44753-2B9A-4E2F-9331-7A7F8FC5FEB0}"/>
    <cellStyle name="Normal 12 4 2 2 5 2 2 3 5 3" xfId="17836" xr:uid="{88D50538-F094-4FE5-9BB9-2BEBB944525D}"/>
    <cellStyle name="Normal 12 4 2 2 5 2 2 3 5 3 2" xfId="17837" xr:uid="{0F5F9C07-CDB3-4C6E-BD33-2E827DDE4CED}"/>
    <cellStyle name="Normal 12 4 2 2 5 2 2 3 5 4" xfId="17838" xr:uid="{10F0AB1D-23C3-4239-9C46-67124FD7FDDA}"/>
    <cellStyle name="Normal 12 4 2 2 5 2 2 3 6" xfId="17839" xr:uid="{7EB3D014-52D0-4147-B8FB-9FCF1DB0492B}"/>
    <cellStyle name="Normal 12 4 2 2 5 2 2 3 6 2" xfId="17840" xr:uid="{36956703-0ED4-4519-B85A-FA80EDC08742}"/>
    <cellStyle name="Normal 12 4 2 2 5 2 2 3 6 2 2" xfId="17841" xr:uid="{0D0842D4-2995-4BD0-AEDF-FC2EA53EA048}"/>
    <cellStyle name="Normal 12 4 2 2 5 2 2 3 6 2 2 2" xfId="17842" xr:uid="{6ECA342E-DD65-448E-AF8B-983660569E9F}"/>
    <cellStyle name="Normal 12 4 2 2 5 2 2 3 6 2 3" xfId="17843" xr:uid="{C6DF1A0B-D7F3-4ED2-A27E-3A3A9931A4E5}"/>
    <cellStyle name="Normal 12 4 2 2 5 2 2 3 6 3" xfId="17844" xr:uid="{39FD2733-33F5-415E-99C3-D8ABD4F889DC}"/>
    <cellStyle name="Normal 12 4 2 2 5 2 2 3 6 3 2" xfId="17845" xr:uid="{0D53E8CB-62DE-4E03-BC8A-7DA8A7F098E8}"/>
    <cellStyle name="Normal 12 4 2 2 5 2 2 3 6 4" xfId="17846" xr:uid="{EA1D5227-22CF-4731-A625-9CD18841E4BD}"/>
    <cellStyle name="Normal 12 4 2 2 5 2 2 3 7" xfId="17847" xr:uid="{C1C7193A-E0BB-4C2C-8F58-2BCAE7A3008A}"/>
    <cellStyle name="Normal 12 4 2 2 5 2 2 3 7 2" xfId="17848" xr:uid="{7FBDE4D1-3DEB-4B2B-BE89-A64A83552846}"/>
    <cellStyle name="Normal 12 4 2 2 5 2 2 3 7 2 2" xfId="17849" xr:uid="{15AF1FFF-83D3-4978-8FCF-23685097473E}"/>
    <cellStyle name="Normal 12 4 2 2 5 2 2 3 7 3" xfId="17850" xr:uid="{AFD29ED5-990A-4C41-B855-5EF51A656933}"/>
    <cellStyle name="Normal 12 4 2 2 5 2 2 3 8" xfId="17851" xr:uid="{8B2E7907-4A6E-42F1-9FFE-41D6DF1C54EB}"/>
    <cellStyle name="Normal 12 4 2 2 5 2 2 3 8 2" xfId="17852" xr:uid="{8BDACB96-DADC-4A84-A9B0-948CBF59DF19}"/>
    <cellStyle name="Normal 12 4 2 2 5 2 2 3 9" xfId="17853" xr:uid="{0F54144A-3E06-486F-8CBF-06C4903E928F}"/>
    <cellStyle name="Normal 12 4 2 2 5 2 2 4" xfId="17854" xr:uid="{669492C2-0749-4B62-B88A-81F41F0D1DF7}"/>
    <cellStyle name="Normal 12 4 2 2 5 2 2 4 2" xfId="17855" xr:uid="{A8046806-522E-4F0F-B331-97F5DCDB60D6}"/>
    <cellStyle name="Normal 12 4 2 2 5 2 2 4 2 2" xfId="17856" xr:uid="{8408A4F8-923A-4B47-A8F3-36E1E5757826}"/>
    <cellStyle name="Normal 12 4 2 2 5 2 2 4 2 2 2" xfId="17857" xr:uid="{C2EB98FF-1AF8-4F7E-9678-A7F0C4A0C43F}"/>
    <cellStyle name="Normal 12 4 2 2 5 2 2 4 2 2 2 2" xfId="17858" xr:uid="{36E89E97-E1A5-40C5-A1E8-823A979B46CF}"/>
    <cellStyle name="Normal 12 4 2 2 5 2 2 4 2 2 2 2 2" xfId="17859" xr:uid="{4501A8BE-7814-4B47-B52A-6A4543ABCBA3}"/>
    <cellStyle name="Normal 12 4 2 2 5 2 2 4 2 2 2 3" xfId="17860" xr:uid="{259C0155-C96D-4BBA-8E9C-40CA2F965497}"/>
    <cellStyle name="Normal 12 4 2 2 5 2 2 4 2 2 3" xfId="17861" xr:uid="{E79EC5E5-A549-4F5A-93C1-7CBE27295368}"/>
    <cellStyle name="Normal 12 4 2 2 5 2 2 4 2 2 3 2" xfId="17862" xr:uid="{913CD1A8-9F63-456A-A33B-FBCBFC371279}"/>
    <cellStyle name="Normal 12 4 2 2 5 2 2 4 2 2 4" xfId="17863" xr:uid="{2064F8D4-2CB9-4854-8BFC-02E44E5960C0}"/>
    <cellStyle name="Normal 12 4 2 2 5 2 2 4 2 3" xfId="17864" xr:uid="{50355D18-08AE-4E65-898C-43AB3B71A62B}"/>
    <cellStyle name="Normal 12 4 2 2 5 2 2 4 2 3 2" xfId="17865" xr:uid="{96D69E38-2877-4AD6-A549-BFC05690871C}"/>
    <cellStyle name="Normal 12 4 2 2 5 2 2 4 2 3 2 2" xfId="17866" xr:uid="{01DB89BA-E683-4E04-A98C-038E8F52445B}"/>
    <cellStyle name="Normal 12 4 2 2 5 2 2 4 2 3 2 2 2" xfId="17867" xr:uid="{9C09D41F-961E-4BB4-B373-10F884F419BD}"/>
    <cellStyle name="Normal 12 4 2 2 5 2 2 4 2 3 2 3" xfId="17868" xr:uid="{B87B8411-E07D-4996-B64B-BF4FC86D72F0}"/>
    <cellStyle name="Normal 12 4 2 2 5 2 2 4 2 3 3" xfId="17869" xr:uid="{79673E1C-63AF-4F5D-8371-3A9D95A64164}"/>
    <cellStyle name="Normal 12 4 2 2 5 2 2 4 2 3 3 2" xfId="17870" xr:uid="{F187DE90-C1D8-4302-A194-8A04F54CB128}"/>
    <cellStyle name="Normal 12 4 2 2 5 2 2 4 2 3 4" xfId="17871" xr:uid="{EB4FAD00-7247-406A-9036-535E52D2C82A}"/>
    <cellStyle name="Normal 12 4 2 2 5 2 2 4 2 4" xfId="17872" xr:uid="{00F8515B-7A84-44EA-9484-895C1198BF51}"/>
    <cellStyle name="Normal 12 4 2 2 5 2 2 4 2 4 2" xfId="17873" xr:uid="{ACFEC4E5-F064-4AD2-A5B5-CA42DEAC5BB9}"/>
    <cellStyle name="Normal 12 4 2 2 5 2 2 4 2 4 2 2" xfId="17874" xr:uid="{95BC86D5-1A99-4290-BDC9-D76A436CDCF0}"/>
    <cellStyle name="Normal 12 4 2 2 5 2 2 4 2 4 3" xfId="17875" xr:uid="{857F1F07-A005-479C-B361-7B5CF031F7C9}"/>
    <cellStyle name="Normal 12 4 2 2 5 2 2 4 2 5" xfId="17876" xr:uid="{3E520949-E424-4336-B6D8-52F84DC2DDFD}"/>
    <cellStyle name="Normal 12 4 2 2 5 2 2 4 2 5 2" xfId="17877" xr:uid="{A21E65B2-C0D8-409B-BDCC-7B359EE3C427}"/>
    <cellStyle name="Normal 12 4 2 2 5 2 2 4 2 6" xfId="17878" xr:uid="{11002065-381E-4CDB-BA44-D5190EE3533B}"/>
    <cellStyle name="Normal 12 4 2 2 5 2 2 4 3" xfId="17879" xr:uid="{043FFB9D-AE39-46A2-9062-2034493D50C8}"/>
    <cellStyle name="Normal 12 4 2 2 5 2 2 4 3 2" xfId="17880" xr:uid="{5D1377A3-B50D-4267-AA58-D7F57A27F510}"/>
    <cellStyle name="Normal 12 4 2 2 5 2 2 4 3 2 2" xfId="17881" xr:uid="{568AD741-6B06-499D-8337-47766D4D59B3}"/>
    <cellStyle name="Normal 12 4 2 2 5 2 2 4 3 2 2 2" xfId="17882" xr:uid="{3DB19B50-C14A-44BF-ACAA-A1D363F3AF0D}"/>
    <cellStyle name="Normal 12 4 2 2 5 2 2 4 3 2 3" xfId="17883" xr:uid="{BCC2FEFA-4D3E-42FF-9511-075E7EC0D076}"/>
    <cellStyle name="Normal 12 4 2 2 5 2 2 4 3 3" xfId="17884" xr:uid="{915BD9F9-F8F4-421C-A9A3-C5BC37405D89}"/>
    <cellStyle name="Normal 12 4 2 2 5 2 2 4 3 3 2" xfId="17885" xr:uid="{8FBBC114-202D-4070-AE3D-65D77E09E390}"/>
    <cellStyle name="Normal 12 4 2 2 5 2 2 4 3 4" xfId="17886" xr:uid="{23831ADE-A754-4D0D-93FA-E48DBC12A329}"/>
    <cellStyle name="Normal 12 4 2 2 5 2 2 4 4" xfId="17887" xr:uid="{2C5CB1C5-802B-4107-BD1A-1451F3A485D4}"/>
    <cellStyle name="Normal 12 4 2 2 5 2 2 4 4 2" xfId="17888" xr:uid="{72517A28-D18D-46D8-9D55-5B33317459C6}"/>
    <cellStyle name="Normal 12 4 2 2 5 2 2 4 4 2 2" xfId="17889" xr:uid="{4B1EE0D8-2182-476C-A60D-EA813C738D56}"/>
    <cellStyle name="Normal 12 4 2 2 5 2 2 4 4 2 2 2" xfId="17890" xr:uid="{97209D36-DF98-49B5-ACCA-5498CB6B3A6F}"/>
    <cellStyle name="Normal 12 4 2 2 5 2 2 4 4 2 3" xfId="17891" xr:uid="{034C73D7-E88A-49A5-AB36-35E59A95D70C}"/>
    <cellStyle name="Normal 12 4 2 2 5 2 2 4 4 3" xfId="17892" xr:uid="{BE0529C8-E7DF-4AB9-A6DD-DA2A80202779}"/>
    <cellStyle name="Normal 12 4 2 2 5 2 2 4 4 3 2" xfId="17893" xr:uid="{6787CAF1-9C3F-4FF7-90B3-485092AA01DE}"/>
    <cellStyle name="Normal 12 4 2 2 5 2 2 4 4 4" xfId="17894" xr:uid="{CC3F7F06-2FD1-4166-A67C-C765927E51B2}"/>
    <cellStyle name="Normal 12 4 2 2 5 2 2 4 5" xfId="17895" xr:uid="{D030B2DA-FB0D-413A-BB88-43B7C2FDF55A}"/>
    <cellStyle name="Normal 12 4 2 2 5 2 2 4 5 2" xfId="17896" xr:uid="{B794A4E1-BDB8-4ECD-8DFE-5527D9A95A10}"/>
    <cellStyle name="Normal 12 4 2 2 5 2 2 4 5 2 2" xfId="17897" xr:uid="{0653128A-6EF1-476F-93D9-1D9B0859FF2C}"/>
    <cellStyle name="Normal 12 4 2 2 5 2 2 4 5 3" xfId="17898" xr:uid="{F4242B30-9A7A-4622-9BC2-86CD680AF1C2}"/>
    <cellStyle name="Normal 12 4 2 2 5 2 2 4 6" xfId="17899" xr:uid="{DB8431D2-52D0-4A3F-B9D0-CE5DAF6A31BF}"/>
    <cellStyle name="Normal 12 4 2 2 5 2 2 4 6 2" xfId="17900" xr:uid="{49B56CB1-94D6-420A-8107-7468CEF08425}"/>
    <cellStyle name="Normal 12 4 2 2 5 2 2 4 7" xfId="17901" xr:uid="{A36F6E42-D608-4752-999F-0FC6AAE03E40}"/>
    <cellStyle name="Normal 12 4 2 2 5 2 2 5" xfId="17902" xr:uid="{28BF86F6-F1C3-4577-B226-F0C3E9AADD8F}"/>
    <cellStyle name="Normal 12 4 2 2 5 2 2 5 2" xfId="17903" xr:uid="{C0A44A9A-C0C1-4948-B6B3-F2254C684D51}"/>
    <cellStyle name="Normal 12 4 2 2 5 2 2 5 2 2" xfId="17904" xr:uid="{E791CA2B-2D35-4C17-A65E-94EF44A6182A}"/>
    <cellStyle name="Normal 12 4 2 2 5 2 2 5 2 2 2" xfId="17905" xr:uid="{DC13CC8A-17A4-48B7-8B4C-01FAC0A7AEE3}"/>
    <cellStyle name="Normal 12 4 2 2 5 2 2 5 2 2 2 2" xfId="17906" xr:uid="{7DFF69CB-376D-492A-BB5F-780B545A82D4}"/>
    <cellStyle name="Normal 12 4 2 2 5 2 2 5 2 2 2 2 2" xfId="17907" xr:uid="{4FABEF95-AF53-4E97-B4AC-99B4AAFE18AC}"/>
    <cellStyle name="Normal 12 4 2 2 5 2 2 5 2 2 2 3" xfId="17908" xr:uid="{9517755A-4AA6-4334-9A1F-FD92D6997B06}"/>
    <cellStyle name="Normal 12 4 2 2 5 2 2 5 2 2 3" xfId="17909" xr:uid="{7B3C8BCD-F816-432B-B016-FF62F1FD9131}"/>
    <cellStyle name="Normal 12 4 2 2 5 2 2 5 2 2 3 2" xfId="17910" xr:uid="{749F4BE4-2119-496F-B4FA-421FB689D67D}"/>
    <cellStyle name="Normal 12 4 2 2 5 2 2 5 2 2 4" xfId="17911" xr:uid="{754B50E6-8DE6-4759-8AA0-2E232B18B623}"/>
    <cellStyle name="Normal 12 4 2 2 5 2 2 5 2 3" xfId="17912" xr:uid="{94077A43-0106-4296-819C-05F4175E95ED}"/>
    <cellStyle name="Normal 12 4 2 2 5 2 2 5 2 3 2" xfId="17913" xr:uid="{64CEA8D4-667D-41BF-B214-7F36D5757B9E}"/>
    <cellStyle name="Normal 12 4 2 2 5 2 2 5 2 3 2 2" xfId="17914" xr:uid="{CCF8F814-5EC2-4E3B-BF3C-32ACADD203F2}"/>
    <cellStyle name="Normal 12 4 2 2 5 2 2 5 2 3 2 2 2" xfId="17915" xr:uid="{FEBD3DF5-960A-41DD-93F3-5504E6936C30}"/>
    <cellStyle name="Normal 12 4 2 2 5 2 2 5 2 3 2 3" xfId="17916" xr:uid="{7B5F3DC5-1FE0-4DF0-B34B-8CB78C978321}"/>
    <cellStyle name="Normal 12 4 2 2 5 2 2 5 2 3 3" xfId="17917" xr:uid="{EC45455C-BC55-41A7-BF58-BE322F770489}"/>
    <cellStyle name="Normal 12 4 2 2 5 2 2 5 2 3 3 2" xfId="17918" xr:uid="{848A5FED-5CC5-44D7-994F-9D8F291FD433}"/>
    <cellStyle name="Normal 12 4 2 2 5 2 2 5 2 3 4" xfId="17919" xr:uid="{119726FA-7E80-44DB-848C-61DDB31D0087}"/>
    <cellStyle name="Normal 12 4 2 2 5 2 2 5 2 4" xfId="17920" xr:uid="{390376A9-7A31-4BDB-AFF5-65FB0CBE5B19}"/>
    <cellStyle name="Normal 12 4 2 2 5 2 2 5 2 4 2" xfId="17921" xr:uid="{BE6289F5-8902-4D99-8CD0-25428F82D130}"/>
    <cellStyle name="Normal 12 4 2 2 5 2 2 5 2 4 2 2" xfId="17922" xr:uid="{6C35C8C7-48CE-4E55-8C9D-4C3400200260}"/>
    <cellStyle name="Normal 12 4 2 2 5 2 2 5 2 4 3" xfId="17923" xr:uid="{AA9556E2-E7B3-4C5D-87B0-A482AF844D4C}"/>
    <cellStyle name="Normal 12 4 2 2 5 2 2 5 2 5" xfId="17924" xr:uid="{5114E7F3-DC2E-403C-85C3-8EE1BA073255}"/>
    <cellStyle name="Normal 12 4 2 2 5 2 2 5 2 5 2" xfId="17925" xr:uid="{3A3B734C-010D-4A57-A08F-5BBDDB1C1A36}"/>
    <cellStyle name="Normal 12 4 2 2 5 2 2 5 2 6" xfId="17926" xr:uid="{0005E1F6-EB1D-4008-A278-DEA734C2D114}"/>
    <cellStyle name="Normal 12 4 2 2 5 2 2 5 3" xfId="17927" xr:uid="{7E97CBCA-45F9-49CA-AF41-187E8DE0E089}"/>
    <cellStyle name="Normal 12 4 2 2 5 2 2 5 3 2" xfId="17928" xr:uid="{C3A2AB62-B814-46E8-BD8F-7E7405AF9BF4}"/>
    <cellStyle name="Normal 12 4 2 2 5 2 2 5 3 2 2" xfId="17929" xr:uid="{E2F693E8-766D-478C-A68C-1CFF9CD7393E}"/>
    <cellStyle name="Normal 12 4 2 2 5 2 2 5 3 2 2 2" xfId="17930" xr:uid="{EEF4E29B-004D-4C2E-A2DF-6B4F5E9AF1D8}"/>
    <cellStyle name="Normal 12 4 2 2 5 2 2 5 3 2 3" xfId="17931" xr:uid="{E347CAE3-7BFD-446A-9E9A-5931FD7D9FD4}"/>
    <cellStyle name="Normal 12 4 2 2 5 2 2 5 3 3" xfId="17932" xr:uid="{C394E9B4-DA0D-4506-BBFE-7C3A5A145135}"/>
    <cellStyle name="Normal 12 4 2 2 5 2 2 5 3 3 2" xfId="17933" xr:uid="{51D5EB6B-A945-45DD-BB95-3FE7E2756500}"/>
    <cellStyle name="Normal 12 4 2 2 5 2 2 5 3 4" xfId="17934" xr:uid="{11E565BA-CB67-462A-BB58-9F48C3DC1196}"/>
    <cellStyle name="Normal 12 4 2 2 5 2 2 5 4" xfId="17935" xr:uid="{E630A9EE-2F16-4B88-BFD3-70B3A3AA8EDD}"/>
    <cellStyle name="Normal 12 4 2 2 5 2 2 5 4 2" xfId="17936" xr:uid="{7415B299-210F-4072-B530-3EE356DB617D}"/>
    <cellStyle name="Normal 12 4 2 2 5 2 2 5 4 2 2" xfId="17937" xr:uid="{8736180B-6E5E-4AF9-BB0C-1C4C56FCB214}"/>
    <cellStyle name="Normal 12 4 2 2 5 2 2 5 4 2 2 2" xfId="17938" xr:uid="{4BD76BBF-39E7-482D-B7AD-8D7332E56B2D}"/>
    <cellStyle name="Normal 12 4 2 2 5 2 2 5 4 2 3" xfId="17939" xr:uid="{609C3E2A-224B-41B9-8B25-080143F52EF7}"/>
    <cellStyle name="Normal 12 4 2 2 5 2 2 5 4 3" xfId="17940" xr:uid="{504B4205-D19A-4277-8EFB-924295F1B6C3}"/>
    <cellStyle name="Normal 12 4 2 2 5 2 2 5 4 3 2" xfId="17941" xr:uid="{7B469002-6684-42EB-92D0-BB4374DDF4F3}"/>
    <cellStyle name="Normal 12 4 2 2 5 2 2 5 4 4" xfId="17942" xr:uid="{FC4F3684-5105-45BE-8B02-3BEAE9EDC5C6}"/>
    <cellStyle name="Normal 12 4 2 2 5 2 2 5 5" xfId="17943" xr:uid="{A424D954-8F16-4025-84DC-084DE3A6E4AF}"/>
    <cellStyle name="Normal 12 4 2 2 5 2 2 5 5 2" xfId="17944" xr:uid="{3A2D5B47-670F-4C8F-9E93-54106B9A1B39}"/>
    <cellStyle name="Normal 12 4 2 2 5 2 2 5 5 2 2" xfId="17945" xr:uid="{A3258894-B50F-4CAB-A84D-5016E38A286D}"/>
    <cellStyle name="Normal 12 4 2 2 5 2 2 5 5 3" xfId="17946" xr:uid="{0D9CC8F5-7D7B-4086-B010-20DEFA04809B}"/>
    <cellStyle name="Normal 12 4 2 2 5 2 2 5 6" xfId="17947" xr:uid="{1A973F70-C3E6-4AE6-88FE-B7FC7D20A30A}"/>
    <cellStyle name="Normal 12 4 2 2 5 2 2 5 6 2" xfId="17948" xr:uid="{D81374EB-09DE-46A7-B119-D303B2C0BE7A}"/>
    <cellStyle name="Normal 12 4 2 2 5 2 2 5 7" xfId="17949" xr:uid="{C6311F1F-4548-4905-80E2-FE0844CD8631}"/>
    <cellStyle name="Normal 12 4 2 2 5 2 2 6" xfId="17950" xr:uid="{E3D83C1F-9036-4309-AA5C-74F5CBF8F19A}"/>
    <cellStyle name="Normal 12 4 2 2 5 2 2 6 2" xfId="17951" xr:uid="{0D747FAD-32C9-4E3D-B3FE-271F0D05D259}"/>
    <cellStyle name="Normal 12 4 2 2 5 2 2 6 2 2" xfId="17952" xr:uid="{B7F83669-E0E7-4D2D-9B26-CC35B6098EF4}"/>
    <cellStyle name="Normal 12 4 2 2 5 2 2 6 2 2 2" xfId="17953" xr:uid="{77DC47C3-567A-4B69-A040-18F31DF48E1F}"/>
    <cellStyle name="Normal 12 4 2 2 5 2 2 6 2 2 2 2" xfId="17954" xr:uid="{D1BA65C0-6169-4D6A-B1F9-F20FFC8C406B}"/>
    <cellStyle name="Normal 12 4 2 2 5 2 2 6 2 2 3" xfId="17955" xr:uid="{FBFF5281-ECC2-4AA7-BCB1-98FD464829DD}"/>
    <cellStyle name="Normal 12 4 2 2 5 2 2 6 2 3" xfId="17956" xr:uid="{93D0BF4E-E62C-4A7D-AA72-B3B24B08092B}"/>
    <cellStyle name="Normal 12 4 2 2 5 2 2 6 2 3 2" xfId="17957" xr:uid="{3E1CF091-EB99-4FD3-80BE-803E40231144}"/>
    <cellStyle name="Normal 12 4 2 2 5 2 2 6 2 4" xfId="17958" xr:uid="{4E350915-CC6A-4570-BF1A-532F1491AFBB}"/>
    <cellStyle name="Normal 12 4 2 2 5 2 2 6 3" xfId="17959" xr:uid="{F1405737-1756-45D6-A750-22107335C524}"/>
    <cellStyle name="Normal 12 4 2 2 5 2 2 6 3 2" xfId="17960" xr:uid="{FC63CA97-731C-4C09-946E-F3810516E0DE}"/>
    <cellStyle name="Normal 12 4 2 2 5 2 2 6 3 2 2" xfId="17961" xr:uid="{175FAEA8-786E-477C-B956-EAC92C11A443}"/>
    <cellStyle name="Normal 12 4 2 2 5 2 2 6 3 2 2 2" xfId="17962" xr:uid="{A6626FF0-21E4-4B0F-8722-45D2D54E226D}"/>
    <cellStyle name="Normal 12 4 2 2 5 2 2 6 3 2 3" xfId="17963" xr:uid="{88842A68-432B-4CD3-824D-9BB6E3A2F11E}"/>
    <cellStyle name="Normal 12 4 2 2 5 2 2 6 3 3" xfId="17964" xr:uid="{D8E39D4E-FEEB-4F48-BCD6-E65BE6E917B1}"/>
    <cellStyle name="Normal 12 4 2 2 5 2 2 6 3 3 2" xfId="17965" xr:uid="{AB3DF567-4B1D-4DBB-B9C4-68AE68F73461}"/>
    <cellStyle name="Normal 12 4 2 2 5 2 2 6 3 4" xfId="17966" xr:uid="{4B261864-78E9-4462-9E4A-D01A4C3C2263}"/>
    <cellStyle name="Normal 12 4 2 2 5 2 2 6 4" xfId="17967" xr:uid="{FC18D98C-3898-451B-9248-B67C5CBF50C3}"/>
    <cellStyle name="Normal 12 4 2 2 5 2 2 6 4 2" xfId="17968" xr:uid="{ECA195B5-4E86-4AD9-8646-F11CF1B20608}"/>
    <cellStyle name="Normal 12 4 2 2 5 2 2 6 4 2 2" xfId="17969" xr:uid="{19BFE3E1-D6C8-4910-A255-0437A3CDFAE2}"/>
    <cellStyle name="Normal 12 4 2 2 5 2 2 6 4 3" xfId="17970" xr:uid="{02650789-9CBB-436D-A03B-199501E600E8}"/>
    <cellStyle name="Normal 12 4 2 2 5 2 2 6 5" xfId="17971" xr:uid="{05F85F9F-CB2B-427F-A1A4-BBE1A5851ABC}"/>
    <cellStyle name="Normal 12 4 2 2 5 2 2 6 5 2" xfId="17972" xr:uid="{7D950E0F-EDF1-4B64-827F-B56FC61558CB}"/>
    <cellStyle name="Normal 12 4 2 2 5 2 2 6 6" xfId="17973" xr:uid="{D0D9F166-7DF0-411D-B155-9CB4EC8D2F02}"/>
    <cellStyle name="Normal 12 4 2 2 5 2 2 7" xfId="17974" xr:uid="{7DFFF034-72AE-4F1B-9A49-2C4C6A27E0F2}"/>
    <cellStyle name="Normal 12 4 2 2 5 2 2 7 2" xfId="17975" xr:uid="{431208CA-822D-4E14-AD80-13A9661F3A31}"/>
    <cellStyle name="Normal 12 4 2 2 5 2 2 7 2 2" xfId="17976" xr:uid="{0F5C36BE-28CE-4942-9513-A2298FF3427C}"/>
    <cellStyle name="Normal 12 4 2 2 5 2 2 7 2 2 2" xfId="17977" xr:uid="{D3F06747-E942-4890-B1DD-5D7DCAABF3A2}"/>
    <cellStyle name="Normal 12 4 2 2 5 2 2 7 2 3" xfId="17978" xr:uid="{289FA7B7-04D5-485F-A7E0-2220A821A54B}"/>
    <cellStyle name="Normal 12 4 2 2 5 2 2 7 3" xfId="17979" xr:uid="{5063E5B8-8FE1-4A26-A716-F7424231FA3E}"/>
    <cellStyle name="Normal 12 4 2 2 5 2 2 7 3 2" xfId="17980" xr:uid="{6F490A9B-C415-4445-9583-68E1246F8DE4}"/>
    <cellStyle name="Normal 12 4 2 2 5 2 2 7 4" xfId="17981" xr:uid="{D6DB5E82-BD24-4F23-A369-A2EF200F4E8B}"/>
    <cellStyle name="Normal 12 4 2 2 5 2 2 8" xfId="17982" xr:uid="{581E4066-F807-49E2-8540-3131155662CA}"/>
    <cellStyle name="Normal 12 4 2 2 5 2 2 8 2" xfId="17983" xr:uid="{DEF8D388-2231-4937-A484-0AC8A44EB753}"/>
    <cellStyle name="Normal 12 4 2 2 5 2 2 8 2 2" xfId="17984" xr:uid="{30FCCAD7-BE25-4678-BBDC-AA7EA222C030}"/>
    <cellStyle name="Normal 12 4 2 2 5 2 2 8 2 2 2" xfId="17985" xr:uid="{D8AF55AD-67BD-4B3D-B42D-3501E153E371}"/>
    <cellStyle name="Normal 12 4 2 2 5 2 2 8 2 3" xfId="17986" xr:uid="{1DA8BA60-0C7F-4C0C-A952-9CABA6850409}"/>
    <cellStyle name="Normal 12 4 2 2 5 2 2 8 3" xfId="17987" xr:uid="{43FCAC71-76BF-4B09-885D-44BEFAFADDE9}"/>
    <cellStyle name="Normal 12 4 2 2 5 2 2 8 3 2" xfId="17988" xr:uid="{EEA0C54C-3236-45C4-A4CD-E7F5B09A7092}"/>
    <cellStyle name="Normal 12 4 2 2 5 2 2 8 4" xfId="17989" xr:uid="{55695522-E310-40FD-8FEF-C687DDF25F26}"/>
    <cellStyle name="Normal 12 4 2 2 5 2 2 9" xfId="17990" xr:uid="{B7F44EE6-2007-4289-B541-F6B3F12F716C}"/>
    <cellStyle name="Normal 12 4 2 2 5 2 2 9 2" xfId="17991" xr:uid="{8EED2292-5C2D-4B39-B924-CEBCF2B45E51}"/>
    <cellStyle name="Normal 12 4 2 2 5 2 2 9 2 2" xfId="17992" xr:uid="{926DDFAF-B539-442E-A03C-F770918A591C}"/>
    <cellStyle name="Normal 12 4 2 2 5 2 2 9 3" xfId="17993" xr:uid="{4B71C67F-B819-4B0E-AB1D-32F6DF361A5D}"/>
    <cellStyle name="Normal 12 4 2 2 5 2 3" xfId="17994" xr:uid="{3BC49BA3-18EA-4311-BD44-2B58436C8F23}"/>
    <cellStyle name="Normal 12 4 2 2 5 2 3 2" xfId="17995" xr:uid="{214E86DD-2C38-445E-8169-5D0050FB9496}"/>
    <cellStyle name="Normal 12 4 2 2 5 2 3 2 2" xfId="17996" xr:uid="{65E354AC-384D-4F46-A7A2-4E1091B6BED7}"/>
    <cellStyle name="Normal 12 4 2 2 5 2 3 2 2 2" xfId="17997" xr:uid="{18387261-B440-4BD0-B36F-E227FA49D025}"/>
    <cellStyle name="Normal 12 4 2 2 5 2 3 2 2 2 2" xfId="17998" xr:uid="{224DFF1F-4534-4536-8CFE-EA8F48A179DB}"/>
    <cellStyle name="Normal 12 4 2 2 5 2 3 2 2 2 2 2" xfId="17999" xr:uid="{AC0428D9-6934-41B9-8281-F0E4E27AF4B4}"/>
    <cellStyle name="Normal 12 4 2 2 5 2 3 2 2 2 3" xfId="18000" xr:uid="{F981A0AB-858A-47D9-BA87-E307FD49B75D}"/>
    <cellStyle name="Normal 12 4 2 2 5 2 3 2 2 3" xfId="18001" xr:uid="{CB3AC8F0-642B-419E-8D84-46EC43D0FA02}"/>
    <cellStyle name="Normal 12 4 2 2 5 2 3 2 2 3 2" xfId="18002" xr:uid="{8968E83B-0091-462C-B419-FB4CF7FFF34E}"/>
    <cellStyle name="Normal 12 4 2 2 5 2 3 2 2 4" xfId="18003" xr:uid="{260950F6-02B1-4534-92DC-E9E422C6F0B8}"/>
    <cellStyle name="Normal 12 4 2 2 5 2 3 2 3" xfId="18004" xr:uid="{175650CE-9992-4BD1-BA73-C507AEA7887D}"/>
    <cellStyle name="Normal 12 4 2 2 5 2 3 2 3 2" xfId="18005" xr:uid="{C1FABE4D-BAE2-4540-8004-5E16BFC5AC8B}"/>
    <cellStyle name="Normal 12 4 2 2 5 2 3 2 3 2 2" xfId="18006" xr:uid="{17FF8D18-0C65-4E74-9AF1-346C15EF4916}"/>
    <cellStyle name="Normal 12 4 2 2 5 2 3 2 3 2 2 2" xfId="18007" xr:uid="{2F1D6C6A-0D2F-4B80-8A92-8F98E756324A}"/>
    <cellStyle name="Normal 12 4 2 2 5 2 3 2 3 2 3" xfId="18008" xr:uid="{ECAD24AD-1A82-4216-B5C4-0D58C4395F4D}"/>
    <cellStyle name="Normal 12 4 2 2 5 2 3 2 3 3" xfId="18009" xr:uid="{31E051B3-2CAB-40AE-81EC-B73EB2416A16}"/>
    <cellStyle name="Normal 12 4 2 2 5 2 3 2 3 3 2" xfId="18010" xr:uid="{D8C0ECE0-F727-475B-9CE7-2862A1772DC2}"/>
    <cellStyle name="Normal 12 4 2 2 5 2 3 2 3 4" xfId="18011" xr:uid="{EEFFE1B8-EE6E-4575-A262-0765D1D68270}"/>
    <cellStyle name="Normal 12 4 2 2 5 2 3 2 4" xfId="18012" xr:uid="{8F2B0923-3936-494C-9F74-E1C95F6A5B37}"/>
    <cellStyle name="Normal 12 4 2 2 5 2 3 2 4 2" xfId="18013" xr:uid="{74109A99-3DB2-4D1A-AB45-39B21721B801}"/>
    <cellStyle name="Normal 12 4 2 2 5 2 3 2 4 2 2" xfId="18014" xr:uid="{E80C1BB4-65AD-4E61-89AA-5FFB4CFC7CC1}"/>
    <cellStyle name="Normal 12 4 2 2 5 2 3 2 4 3" xfId="18015" xr:uid="{A66417E4-1DFB-4CDB-BB62-6D9EABDA8598}"/>
    <cellStyle name="Normal 12 4 2 2 5 2 3 2 5" xfId="18016" xr:uid="{60A60F38-6616-4DB4-BFD5-AAB417296F45}"/>
    <cellStyle name="Normal 12 4 2 2 5 2 3 2 5 2" xfId="18017" xr:uid="{0F569631-DC5A-4061-BA38-47A6E3F9A6E7}"/>
    <cellStyle name="Normal 12 4 2 2 5 2 3 2 6" xfId="18018" xr:uid="{AE1609E7-EFEF-438B-A0A8-161F2D47CDF8}"/>
    <cellStyle name="Normal 12 4 2 2 5 2 3 3" xfId="18019" xr:uid="{CBE7BA6D-4C75-4AB2-8061-59D2D8B405AB}"/>
    <cellStyle name="Normal 12 4 2 2 5 2 3 3 2" xfId="18020" xr:uid="{0BDB5A01-2849-4213-A899-1641373B76C3}"/>
    <cellStyle name="Normal 12 4 2 2 5 2 3 3 2 2" xfId="18021" xr:uid="{F670BED4-912E-48F9-9981-C26DB1027279}"/>
    <cellStyle name="Normal 12 4 2 2 5 2 3 3 2 2 2" xfId="18022" xr:uid="{15B071C5-DB02-47C5-BB83-5D9DB24C25B1}"/>
    <cellStyle name="Normal 12 4 2 2 5 2 3 3 2 3" xfId="18023" xr:uid="{627835B4-59EE-4BA4-8788-FA8AC00C5871}"/>
    <cellStyle name="Normal 12 4 2 2 5 2 3 3 3" xfId="18024" xr:uid="{BC921982-2B2B-4D94-BC68-65BF9BC1145E}"/>
    <cellStyle name="Normal 12 4 2 2 5 2 3 3 3 2" xfId="18025" xr:uid="{85D96297-BB0E-4485-8884-A034E0EC4F06}"/>
    <cellStyle name="Normal 12 4 2 2 5 2 3 3 4" xfId="18026" xr:uid="{6C7B2F0E-5594-49C2-BFC6-E5B5905A914A}"/>
    <cellStyle name="Normal 12 4 2 2 5 2 3 4" xfId="18027" xr:uid="{8B00F45A-A367-480A-9335-911635B60622}"/>
    <cellStyle name="Normal 12 4 2 2 5 2 3 4 2" xfId="18028" xr:uid="{D67060B6-BFC3-4968-A713-6AE678E88D91}"/>
    <cellStyle name="Normal 12 4 2 2 5 2 3 4 2 2" xfId="18029" xr:uid="{B2154E9A-5304-4EDC-B68E-3127D1DF827F}"/>
    <cellStyle name="Normal 12 4 2 2 5 2 3 4 2 2 2" xfId="18030" xr:uid="{FB6C5041-3B31-42EC-A62B-F1ADF0C49D41}"/>
    <cellStyle name="Normal 12 4 2 2 5 2 3 4 2 3" xfId="18031" xr:uid="{FAE32D21-E5C6-415E-9E28-B77C8732E094}"/>
    <cellStyle name="Normal 12 4 2 2 5 2 3 4 3" xfId="18032" xr:uid="{BB52BA6F-5065-4575-B704-131E8E8CABF6}"/>
    <cellStyle name="Normal 12 4 2 2 5 2 3 4 3 2" xfId="18033" xr:uid="{DA22E31A-7CB4-4BB0-8262-54BB472480E9}"/>
    <cellStyle name="Normal 12 4 2 2 5 2 3 4 4" xfId="18034" xr:uid="{3E7343F3-B34D-4AC4-90CA-C0AB2EB3D480}"/>
    <cellStyle name="Normal 12 4 2 2 5 2 3 5" xfId="18035" xr:uid="{88B106C1-E767-45A7-B3D7-9B0C2D57A562}"/>
    <cellStyle name="Normal 12 4 2 2 5 2 3 5 2" xfId="18036" xr:uid="{5AE4AD84-B937-4007-BCD2-AAD2CDFDFD43}"/>
    <cellStyle name="Normal 12 4 2 2 5 2 3 5 2 2" xfId="18037" xr:uid="{ABA7CB7B-34F0-4EC3-8702-92A66D340118}"/>
    <cellStyle name="Normal 12 4 2 2 5 2 3 5 3" xfId="18038" xr:uid="{7FF7586C-53D2-4FF6-912E-E19A5BAA7AD0}"/>
    <cellStyle name="Normal 12 4 2 2 5 2 3 6" xfId="18039" xr:uid="{51A3059B-2B4E-4405-AF03-7011DE482EF4}"/>
    <cellStyle name="Normal 12 4 2 2 5 2 3 6 2" xfId="18040" xr:uid="{57B8D26C-4E5C-49BD-AE06-FA509A8AA6F3}"/>
    <cellStyle name="Normal 12 4 2 2 5 2 3 7" xfId="18041" xr:uid="{0EDED51D-2709-44EF-9510-E96F9D73297E}"/>
    <cellStyle name="Normal 12 4 2 2 5 2 4" xfId="18042" xr:uid="{D36453F4-F6B4-4902-80B3-752A31FC1FC9}"/>
    <cellStyle name="Normal 12 4 2 2 5 2 4 2" xfId="18043" xr:uid="{D9380775-AB5F-45C4-A232-E9DC8A6C0B07}"/>
    <cellStyle name="Normal 12 4 2 2 5 2 4 2 2" xfId="18044" xr:uid="{9EFB77F4-6B43-4EC0-9DA6-A5790B7EB6FF}"/>
    <cellStyle name="Normal 12 4 2 2 5 2 4 2 2 2" xfId="18045" xr:uid="{95DE300F-8343-4B8F-9425-68D608BE364E}"/>
    <cellStyle name="Normal 12 4 2 2 5 2 4 2 2 2 2" xfId="18046" xr:uid="{F703AB74-EB26-4261-9FBC-E6189EB62FDE}"/>
    <cellStyle name="Normal 12 4 2 2 5 2 4 2 2 2 2 2" xfId="18047" xr:uid="{BBCB9D81-5F99-4694-93AD-F7306FD8B16B}"/>
    <cellStyle name="Normal 12 4 2 2 5 2 4 2 2 2 3" xfId="18048" xr:uid="{18BD6022-074D-426D-A702-EAF2A0CC6829}"/>
    <cellStyle name="Normal 12 4 2 2 5 2 4 2 2 3" xfId="18049" xr:uid="{4DB5CC1D-B390-4D30-90FA-9819BDBF4FCB}"/>
    <cellStyle name="Normal 12 4 2 2 5 2 4 2 2 3 2" xfId="18050" xr:uid="{C00342C6-5E5C-4514-B6DB-8020AEACC850}"/>
    <cellStyle name="Normal 12 4 2 2 5 2 4 2 2 4" xfId="18051" xr:uid="{954A72E1-F0D3-4353-B942-068E601C4981}"/>
    <cellStyle name="Normal 12 4 2 2 5 2 4 2 3" xfId="18052" xr:uid="{43D27EE0-5077-451D-92A3-1454074A51EB}"/>
    <cellStyle name="Normal 12 4 2 2 5 2 4 2 3 2" xfId="18053" xr:uid="{88D33A3B-E93D-427F-952F-11FAD0B9640D}"/>
    <cellStyle name="Normal 12 4 2 2 5 2 4 2 3 2 2" xfId="18054" xr:uid="{87273382-2D1B-4A5C-9405-2D38248E1BB5}"/>
    <cellStyle name="Normal 12 4 2 2 5 2 4 2 3 2 2 2" xfId="18055" xr:uid="{729424C3-F2EB-4273-8965-630F9D0448F3}"/>
    <cellStyle name="Normal 12 4 2 2 5 2 4 2 3 2 3" xfId="18056" xr:uid="{F8F226DC-A478-4CE0-964D-AA19703339A7}"/>
    <cellStyle name="Normal 12 4 2 2 5 2 4 2 3 3" xfId="18057" xr:uid="{38271348-5593-4C49-9DC8-BB8688948DDF}"/>
    <cellStyle name="Normal 12 4 2 2 5 2 4 2 3 3 2" xfId="18058" xr:uid="{16D7DCEF-B228-47B1-BD66-6DB86184A68E}"/>
    <cellStyle name="Normal 12 4 2 2 5 2 4 2 3 4" xfId="18059" xr:uid="{41C6A777-E783-405F-93ED-772112D8F269}"/>
    <cellStyle name="Normal 12 4 2 2 5 2 4 2 4" xfId="18060" xr:uid="{48F41663-F55F-40EA-9F14-D6645A9D34D4}"/>
    <cellStyle name="Normal 12 4 2 2 5 2 4 2 4 2" xfId="18061" xr:uid="{F5BD5913-FCA9-4AE9-8B9B-01F0FCB217D3}"/>
    <cellStyle name="Normal 12 4 2 2 5 2 4 2 4 2 2" xfId="18062" xr:uid="{A1C695AD-AD64-4C9E-83B8-530DEEFBA45C}"/>
    <cellStyle name="Normal 12 4 2 2 5 2 4 2 4 3" xfId="18063" xr:uid="{4E479CEE-2C8A-4D98-9033-B579A17D93AD}"/>
    <cellStyle name="Normal 12 4 2 2 5 2 4 2 5" xfId="18064" xr:uid="{5862BD67-8A1A-48F8-969E-134DD629DD08}"/>
    <cellStyle name="Normal 12 4 2 2 5 2 4 2 5 2" xfId="18065" xr:uid="{58EC781D-0E18-4C91-9404-AC3426BB5F44}"/>
    <cellStyle name="Normal 12 4 2 2 5 2 4 2 6" xfId="18066" xr:uid="{1E4195AA-1518-48D0-A43E-E9A86BC5F356}"/>
    <cellStyle name="Normal 12 4 2 2 5 2 4 3" xfId="18067" xr:uid="{2636D2E5-8C1F-4C6E-B814-A696C55900FC}"/>
    <cellStyle name="Normal 12 4 2 2 5 2 4 3 2" xfId="18068" xr:uid="{49AAC011-6505-4E27-B211-B214CCE114BB}"/>
    <cellStyle name="Normal 12 4 2 2 5 2 4 3 2 2" xfId="18069" xr:uid="{79BC1A41-6455-4DF1-9026-F925058B132C}"/>
    <cellStyle name="Normal 12 4 2 2 5 2 4 3 2 2 2" xfId="18070" xr:uid="{D0BE9DD9-04E7-4714-9027-329B42FE7A88}"/>
    <cellStyle name="Normal 12 4 2 2 5 2 4 3 2 3" xfId="18071" xr:uid="{5C7E2448-453B-46BA-9BF6-F6327FBF2045}"/>
    <cellStyle name="Normal 12 4 2 2 5 2 4 3 3" xfId="18072" xr:uid="{BD29BF75-09CB-463D-911C-FBD74129350D}"/>
    <cellStyle name="Normal 12 4 2 2 5 2 4 3 3 2" xfId="18073" xr:uid="{FA89D0D6-D8C5-443C-9634-A22EFA78C88F}"/>
    <cellStyle name="Normal 12 4 2 2 5 2 4 3 4" xfId="18074" xr:uid="{C043C857-CC57-4B00-B979-0330D4549EC9}"/>
    <cellStyle name="Normal 12 4 2 2 5 2 4 4" xfId="18075" xr:uid="{F922B652-A2E1-4A72-8B8A-9F6E96952885}"/>
    <cellStyle name="Normal 12 4 2 2 5 2 4 4 2" xfId="18076" xr:uid="{1ACC4754-9B65-4A2F-AE1F-F4E3B5567590}"/>
    <cellStyle name="Normal 12 4 2 2 5 2 4 4 2 2" xfId="18077" xr:uid="{3828FB11-9D89-4B55-AA21-5198C5486BC4}"/>
    <cellStyle name="Normal 12 4 2 2 5 2 4 4 2 2 2" xfId="18078" xr:uid="{68CBB884-02E4-48DF-AEA9-8FE250532FE8}"/>
    <cellStyle name="Normal 12 4 2 2 5 2 4 4 2 3" xfId="18079" xr:uid="{6476E9E8-118C-483F-9F1A-B9DA1D3F6DC1}"/>
    <cellStyle name="Normal 12 4 2 2 5 2 4 4 3" xfId="18080" xr:uid="{D6B588FF-4403-40AA-B394-EE114AD3920D}"/>
    <cellStyle name="Normal 12 4 2 2 5 2 4 4 3 2" xfId="18081" xr:uid="{D26EDAAC-9E12-4832-AAAD-38DEB74F02FA}"/>
    <cellStyle name="Normal 12 4 2 2 5 2 4 4 4" xfId="18082" xr:uid="{0B97F8D5-B9D3-4C27-A1C2-EBEDD4950F38}"/>
    <cellStyle name="Normal 12 4 2 2 5 2 4 5" xfId="18083" xr:uid="{FFB37AF5-3E95-4B23-AAF4-872F6C611C07}"/>
    <cellStyle name="Normal 12 4 2 2 5 2 4 5 2" xfId="18084" xr:uid="{96F100C6-AAC1-4D8F-BC92-024FFDFB305A}"/>
    <cellStyle name="Normal 12 4 2 2 5 2 4 5 2 2" xfId="18085" xr:uid="{20C31E58-3BAD-408F-B3CB-1403EDB47AF0}"/>
    <cellStyle name="Normal 12 4 2 2 5 2 4 5 3" xfId="18086" xr:uid="{46D23C0C-EB0B-4A23-A93C-8EC6E0A60E7B}"/>
    <cellStyle name="Normal 12 4 2 2 5 2 4 6" xfId="18087" xr:uid="{026228FC-4B2B-47FA-B88D-2F860F6E5008}"/>
    <cellStyle name="Normal 12 4 2 2 5 2 4 6 2" xfId="18088" xr:uid="{5E008B0A-A21E-4A7A-B8AB-58EE97112021}"/>
    <cellStyle name="Normal 12 4 2 2 5 2 4 7" xfId="18089" xr:uid="{6CAFD1A1-C82D-41BC-9E41-07C0976111A8}"/>
    <cellStyle name="Normal 12 4 2 2 5 2 5" xfId="18090" xr:uid="{53E80892-9467-4D96-AC8C-EBF1BF31EB84}"/>
    <cellStyle name="Normal 12 4 2 2 5 2 5 2" xfId="18091" xr:uid="{92CD2994-B245-4C5C-88CB-5716E40DCB50}"/>
    <cellStyle name="Normal 12 4 2 2 5 2 5 2 2" xfId="18092" xr:uid="{AC9EE078-3BD0-4E08-B7D6-5DDBE5EC7BF8}"/>
    <cellStyle name="Normal 12 4 2 2 5 2 5 2 2 2" xfId="18093" xr:uid="{7D03EC74-F0C5-4D99-8BB9-A969EFDD6A9E}"/>
    <cellStyle name="Normal 12 4 2 2 5 2 5 2 2 2 2" xfId="18094" xr:uid="{69C283B3-0177-4D78-9E8A-5A25639EC076}"/>
    <cellStyle name="Normal 12 4 2 2 5 2 5 2 2 3" xfId="18095" xr:uid="{62C256C0-D435-44C6-B91F-0EA7F53EF526}"/>
    <cellStyle name="Normal 12 4 2 2 5 2 5 2 3" xfId="18096" xr:uid="{78687DD8-C5A3-48FE-9700-4456FCB0A54B}"/>
    <cellStyle name="Normal 12 4 2 2 5 2 5 2 3 2" xfId="18097" xr:uid="{FC0DE2CC-4417-41BC-956F-54FBFF79D8DB}"/>
    <cellStyle name="Normal 12 4 2 2 5 2 5 2 4" xfId="18098" xr:uid="{5ABDDFC3-3E1F-43B1-AA00-D255AEE14295}"/>
    <cellStyle name="Normal 12 4 2 2 5 2 5 3" xfId="18099" xr:uid="{7FB75A1F-8817-4833-9022-A4F5311CD71E}"/>
    <cellStyle name="Normal 12 4 2 2 5 2 5 3 2" xfId="18100" xr:uid="{6E1699EB-7DD4-4643-A5FF-FAA0ABC54BFF}"/>
    <cellStyle name="Normal 12 4 2 2 5 2 5 3 2 2" xfId="18101" xr:uid="{C1238084-A24E-4F80-9819-FAD525038122}"/>
    <cellStyle name="Normal 12 4 2 2 5 2 5 3 2 2 2" xfId="18102" xr:uid="{CA70B8A9-D7A0-41D4-B3AE-FFF472AA3582}"/>
    <cellStyle name="Normal 12 4 2 2 5 2 5 3 2 3" xfId="18103" xr:uid="{2DC82184-72A7-4CF6-9FC7-1C0AD2B98FE8}"/>
    <cellStyle name="Normal 12 4 2 2 5 2 5 3 3" xfId="18104" xr:uid="{017C6378-ABFD-46C7-BA1E-5A0A5FF82715}"/>
    <cellStyle name="Normal 12 4 2 2 5 2 5 3 3 2" xfId="18105" xr:uid="{08E1098B-647F-4403-B2A1-E66684F6D65E}"/>
    <cellStyle name="Normal 12 4 2 2 5 2 5 3 4" xfId="18106" xr:uid="{6B8DCEE8-833D-4C6D-94EF-BFED63BA3451}"/>
    <cellStyle name="Normal 12 4 2 2 5 2 5 4" xfId="18107" xr:uid="{CA52095B-C404-4BAD-9ECB-3DEAF79B7F2E}"/>
    <cellStyle name="Normal 12 4 2 2 5 2 5 4 2" xfId="18108" xr:uid="{3B041C5D-4758-457F-8CCA-E804636FA104}"/>
    <cellStyle name="Normal 12 4 2 2 5 2 5 4 2 2" xfId="18109" xr:uid="{EF72C0E7-1EAE-4B55-9C76-8C617F260B66}"/>
    <cellStyle name="Normal 12 4 2 2 5 2 5 4 3" xfId="18110" xr:uid="{8D742C73-0347-4B48-A706-1750F155FDD4}"/>
    <cellStyle name="Normal 12 4 2 2 5 2 5 5" xfId="18111" xr:uid="{BC8C927E-1245-4AB3-9322-F372C4CBAFFB}"/>
    <cellStyle name="Normal 12 4 2 2 5 2 5 5 2" xfId="18112" xr:uid="{11791CAB-F325-4D9D-AE22-CB82A2FD830B}"/>
    <cellStyle name="Normal 12 4 2 2 5 2 5 6" xfId="18113" xr:uid="{55B66B86-2016-457F-837E-F24854AA9A85}"/>
    <cellStyle name="Normal 12 4 2 2 5 2 6" xfId="18114" xr:uid="{2B952C21-C826-426B-89A5-35B097A1A473}"/>
    <cellStyle name="Normal 12 4 2 2 5 2 6 2" xfId="18115" xr:uid="{475A4997-0E8A-4311-8D0A-405B75885690}"/>
    <cellStyle name="Normal 12 4 2 2 5 2 6 2 2" xfId="18116" xr:uid="{4E8449A1-25A2-44C4-A2D3-0DE38A339C86}"/>
    <cellStyle name="Normal 12 4 2 2 5 2 6 2 2 2" xfId="18117" xr:uid="{30617EBE-FD95-41F4-9F0C-2D28ED1BD8A3}"/>
    <cellStyle name="Normal 12 4 2 2 5 2 6 2 3" xfId="18118" xr:uid="{3F0B0781-11CE-4158-9885-668671B00911}"/>
    <cellStyle name="Normal 12 4 2 2 5 2 6 3" xfId="18119" xr:uid="{4EB2E2BA-FCEB-4547-99C1-BBD8F7198517}"/>
    <cellStyle name="Normal 12 4 2 2 5 2 6 3 2" xfId="18120" xr:uid="{BA14261C-5185-4393-A91D-3CDD3C5C378B}"/>
    <cellStyle name="Normal 12 4 2 2 5 2 6 4" xfId="18121" xr:uid="{F161F170-7377-43B7-9E81-5EAC952E7708}"/>
    <cellStyle name="Normal 12 4 2 2 5 2 7" xfId="18122" xr:uid="{A3E7B2C0-BA0B-41A0-98E8-39FA19C95039}"/>
    <cellStyle name="Normal 12 4 2 2 5 2 7 2" xfId="18123" xr:uid="{88056570-29F7-4CDF-B473-42386F4A8C92}"/>
    <cellStyle name="Normal 12 4 2 2 5 2 7 2 2" xfId="18124" xr:uid="{FDEB48A5-37CF-4E97-A2D6-B1840B33D070}"/>
    <cellStyle name="Normal 12 4 2 2 5 2 7 2 2 2" xfId="18125" xr:uid="{1367EA84-7D12-40DC-B09A-FD02B646CC4C}"/>
    <cellStyle name="Normal 12 4 2 2 5 2 7 2 3" xfId="18126" xr:uid="{1AB4F2C3-2103-4178-AC0C-54D6E384D2AA}"/>
    <cellStyle name="Normal 12 4 2 2 5 2 7 3" xfId="18127" xr:uid="{833B32BA-DE2D-4B8B-B43E-2BE0A067B395}"/>
    <cellStyle name="Normal 12 4 2 2 5 2 7 3 2" xfId="18128" xr:uid="{8C7E78DE-6CAE-4334-A5B6-EFB29F42C925}"/>
    <cellStyle name="Normal 12 4 2 2 5 2 7 4" xfId="18129" xr:uid="{40619714-338F-43B1-BF59-49287A3D3803}"/>
    <cellStyle name="Normal 12 4 2 2 5 2 8" xfId="18130" xr:uid="{69D2D4AB-9148-42CA-A0C8-803F7A789839}"/>
    <cellStyle name="Normal 12 4 2 2 5 2 8 2" xfId="18131" xr:uid="{029BF9BB-7912-46A0-810E-6EF6BD24220A}"/>
    <cellStyle name="Normal 12 4 2 2 5 2 8 2 2" xfId="18132" xr:uid="{57CFCF9E-AFA1-4FDA-AD05-08F3F1D3DDB7}"/>
    <cellStyle name="Normal 12 4 2 2 5 2 8 3" xfId="18133" xr:uid="{3E3F5646-2410-41F7-8056-BDAE0EF847D4}"/>
    <cellStyle name="Normal 12 4 2 2 5 2 9" xfId="18134" xr:uid="{A3D49C43-2AB0-4EA6-8454-8D7FBE0635BB}"/>
    <cellStyle name="Normal 12 4 2 2 5 2 9 2" xfId="18135" xr:uid="{7EEA48D3-1641-4859-868B-4284435E8CD8}"/>
    <cellStyle name="Normal 12 4 2 2 5 3" xfId="18136" xr:uid="{FF1DA830-0B0E-4CD6-ACB2-223372328314}"/>
    <cellStyle name="Normal 12 4 2 2 5 3 2" xfId="18137" xr:uid="{E846D679-2731-4129-87D2-D027C1B1DBA0}"/>
    <cellStyle name="Normal 12 4 2 2 5 3 2 2" xfId="18138" xr:uid="{4019FD4B-8923-4264-A2A5-8430E7B2E740}"/>
    <cellStyle name="Normal 12 4 2 2 5 3 2 2 2" xfId="18139" xr:uid="{2D2368F4-90E9-4984-8378-2A9A9D3D8249}"/>
    <cellStyle name="Normal 12 4 2 2 5 3 2 2 2 2" xfId="18140" xr:uid="{DED32FCF-F0BD-41D3-8734-D7FF631DBC12}"/>
    <cellStyle name="Normal 12 4 2 2 5 3 2 2 2 2 2" xfId="18141" xr:uid="{73FE3F5B-CCC3-4D81-A8E9-867BD67F3019}"/>
    <cellStyle name="Normal 12 4 2 2 5 3 2 2 2 3" xfId="18142" xr:uid="{B36A1866-4E28-40F3-AC97-FD4E4E220238}"/>
    <cellStyle name="Normal 12 4 2 2 5 3 2 2 3" xfId="18143" xr:uid="{774E2A4F-0E7D-4D5A-AACF-FB0ECABAAB40}"/>
    <cellStyle name="Normal 12 4 2 2 5 3 2 2 3 2" xfId="18144" xr:uid="{549F528C-6828-4013-8595-FD34F1A83EBA}"/>
    <cellStyle name="Normal 12 4 2 2 5 3 2 2 4" xfId="18145" xr:uid="{E3CF2456-CCFE-40B1-A4F9-A7FF1710476F}"/>
    <cellStyle name="Normal 12 4 2 2 5 3 2 3" xfId="18146" xr:uid="{748B7A39-BEAF-4BC4-B2E5-F988D9F1F4DE}"/>
    <cellStyle name="Normal 12 4 2 2 5 3 2 3 2" xfId="18147" xr:uid="{70702BAA-E6B8-4293-9AFE-D19BDF0DFD99}"/>
    <cellStyle name="Normal 12 4 2 2 5 3 2 3 2 2" xfId="18148" xr:uid="{498B3C3E-069F-4DEC-96D0-6EF923D785B8}"/>
    <cellStyle name="Normal 12 4 2 2 5 3 2 3 2 2 2" xfId="18149" xr:uid="{A3667D3D-32B7-4F83-B221-A4C5EBE1E601}"/>
    <cellStyle name="Normal 12 4 2 2 5 3 2 3 2 3" xfId="18150" xr:uid="{814A5E72-5179-4101-83E1-65C21C5BD71E}"/>
    <cellStyle name="Normal 12 4 2 2 5 3 2 3 3" xfId="18151" xr:uid="{D9D6B6CA-8D80-4516-A1DF-E9EE4A29511D}"/>
    <cellStyle name="Normal 12 4 2 2 5 3 2 3 3 2" xfId="18152" xr:uid="{9606ACA2-2BD2-43AD-861E-092131A979C7}"/>
    <cellStyle name="Normal 12 4 2 2 5 3 2 3 4" xfId="18153" xr:uid="{22BEC1C0-2332-4536-B334-AC2F7D6CB714}"/>
    <cellStyle name="Normal 12 4 2 2 5 3 2 4" xfId="18154" xr:uid="{5806971D-CA7F-4552-8339-871CD6A3F67F}"/>
    <cellStyle name="Normal 12 4 2 2 5 3 2 4 2" xfId="18155" xr:uid="{81DAC842-CF2B-460C-9510-2DDEFF950422}"/>
    <cellStyle name="Normal 12 4 2 2 5 3 2 4 2 2" xfId="18156" xr:uid="{8538B657-3DED-4505-8B26-84A2AD43A3DF}"/>
    <cellStyle name="Normal 12 4 2 2 5 3 2 4 3" xfId="18157" xr:uid="{BBB11311-3298-4C9B-B79F-5BD017D21A29}"/>
    <cellStyle name="Normal 12 4 2 2 5 3 2 5" xfId="18158" xr:uid="{DC7275AB-C2FF-4767-8FAB-19AA2D655783}"/>
    <cellStyle name="Normal 12 4 2 2 5 3 2 5 2" xfId="18159" xr:uid="{4273E142-7FA7-4753-83BC-DEFD27E78464}"/>
    <cellStyle name="Normal 12 4 2 2 5 3 2 6" xfId="18160" xr:uid="{7C6523C1-5017-43F8-B55D-86FA718738AB}"/>
    <cellStyle name="Normal 12 4 2 2 5 3 3" xfId="18161" xr:uid="{DC4EB405-085B-46C3-AD21-E529BAA9A8D6}"/>
    <cellStyle name="Normal 12 4 2 2 5 3 3 2" xfId="18162" xr:uid="{EDE93CE8-4F40-4162-947B-1CF8D72CBCC1}"/>
    <cellStyle name="Normal 12 4 2 2 5 3 3 2 2" xfId="18163" xr:uid="{09C2F4BE-EC94-4C20-ACF5-A058B545D547}"/>
    <cellStyle name="Normal 12 4 2 2 5 3 3 2 2 2" xfId="18164" xr:uid="{AFD72CA9-924C-4567-A733-B6474CEA65E6}"/>
    <cellStyle name="Normal 12 4 2 2 5 3 3 2 3" xfId="18165" xr:uid="{D7CE7C6F-06C6-47CE-9F4C-2103BCD8F255}"/>
    <cellStyle name="Normal 12 4 2 2 5 3 3 3" xfId="18166" xr:uid="{146C7610-A893-4E3F-AE90-A7772E31B58F}"/>
    <cellStyle name="Normal 12 4 2 2 5 3 3 3 2" xfId="18167" xr:uid="{1C5C54A0-2250-46DA-99B9-B152A0B6FD6E}"/>
    <cellStyle name="Normal 12 4 2 2 5 3 3 4" xfId="18168" xr:uid="{F7F3E68A-7812-4008-BD1E-96463C63C39C}"/>
    <cellStyle name="Normal 12 4 2 2 5 3 4" xfId="18169" xr:uid="{7CA06BDA-D5CC-470C-AAFA-45235BF3A650}"/>
    <cellStyle name="Normal 12 4 2 2 5 3 4 2" xfId="18170" xr:uid="{76E57A55-2B37-4A49-8B0F-0C7F51833C8B}"/>
    <cellStyle name="Normal 12 4 2 2 5 3 4 2 2" xfId="18171" xr:uid="{8D9ADD02-3344-4146-84C7-2868984D7809}"/>
    <cellStyle name="Normal 12 4 2 2 5 3 4 2 2 2" xfId="18172" xr:uid="{ECB6DE17-914F-4A17-9252-E8EAE6B5E1AF}"/>
    <cellStyle name="Normal 12 4 2 2 5 3 4 2 3" xfId="18173" xr:uid="{15590DE7-434E-4727-9EF6-B5D9268651F4}"/>
    <cellStyle name="Normal 12 4 2 2 5 3 4 3" xfId="18174" xr:uid="{1FD86176-FD19-433C-8666-5F202D2150FF}"/>
    <cellStyle name="Normal 12 4 2 2 5 3 4 3 2" xfId="18175" xr:uid="{69967DDF-AE27-462C-A261-FC4AB9AE1A8F}"/>
    <cellStyle name="Normal 12 4 2 2 5 3 4 4" xfId="18176" xr:uid="{AC965BDF-71EC-4F6C-8C0B-4B1E9D8DF74C}"/>
    <cellStyle name="Normal 12 4 2 2 5 3 5" xfId="18177" xr:uid="{53C2B080-B091-498D-B449-DE321805B605}"/>
    <cellStyle name="Normal 12 4 2 2 5 3 5 2" xfId="18178" xr:uid="{EFCDCFEF-6477-43B6-B364-D68D8898675D}"/>
    <cellStyle name="Normal 12 4 2 2 5 3 5 2 2" xfId="18179" xr:uid="{205639E1-5CFC-4174-AEE2-38B7B1E8DEA6}"/>
    <cellStyle name="Normal 12 4 2 2 5 3 5 3" xfId="18180" xr:uid="{060C1330-CAA3-4FE5-B880-6C38FF05D1D7}"/>
    <cellStyle name="Normal 12 4 2 2 5 3 6" xfId="18181" xr:uid="{614EBD44-6E35-4A52-B7EF-0D471922F862}"/>
    <cellStyle name="Normal 12 4 2 2 5 3 6 2" xfId="18182" xr:uid="{121109B3-FB31-4734-A121-02BDAAD3F424}"/>
    <cellStyle name="Normal 12 4 2 2 5 3 7" xfId="18183" xr:uid="{F44D0076-963A-40F5-A3C2-13A837AA9DE9}"/>
    <cellStyle name="Normal 12 4 2 2 5 4" xfId="18184" xr:uid="{EA0D3A02-FD96-4981-A24F-41988FBEAC3C}"/>
    <cellStyle name="Normal 12 4 2 2 5 4 2" xfId="18185" xr:uid="{5A32D0E4-B5B5-41AC-A0DA-D3261B380982}"/>
    <cellStyle name="Normal 12 4 2 2 5 4 2 2" xfId="18186" xr:uid="{EFC09E53-53AE-4D2E-B3B2-F6C8AC94CB38}"/>
    <cellStyle name="Normal 12 4 2 2 5 4 2 2 2" xfId="18187" xr:uid="{3233EB76-D0C9-43DF-A951-AF206224745E}"/>
    <cellStyle name="Normal 12 4 2 2 5 4 2 2 2 2" xfId="18188" xr:uid="{3E90967F-C967-4BE5-9B99-AF689D33E0A3}"/>
    <cellStyle name="Normal 12 4 2 2 5 4 2 2 2 2 2" xfId="18189" xr:uid="{215D3FC1-C5A7-44B7-846C-B16FCCE1F1D0}"/>
    <cellStyle name="Normal 12 4 2 2 5 4 2 2 2 3" xfId="18190" xr:uid="{64C3C094-34BE-4D58-991D-E51EA5971412}"/>
    <cellStyle name="Normal 12 4 2 2 5 4 2 2 3" xfId="18191" xr:uid="{1BD8AF82-17D5-4560-9863-51A9599E3552}"/>
    <cellStyle name="Normal 12 4 2 2 5 4 2 2 3 2" xfId="18192" xr:uid="{9FAD5307-27FC-4AC2-976F-B12E2BAE0A9D}"/>
    <cellStyle name="Normal 12 4 2 2 5 4 2 2 4" xfId="18193" xr:uid="{60F288BC-C6FD-417E-8679-DC2C29844E0C}"/>
    <cellStyle name="Normal 12 4 2 2 5 4 2 3" xfId="18194" xr:uid="{27B98B24-5247-40A2-864D-56BF1EB3B3D8}"/>
    <cellStyle name="Normal 12 4 2 2 5 4 2 3 2" xfId="18195" xr:uid="{28A21094-6B19-49D8-BD5F-E1ECD46AB523}"/>
    <cellStyle name="Normal 12 4 2 2 5 4 2 3 2 2" xfId="18196" xr:uid="{1EAB298F-5CA0-4685-97A4-21D70F22E5D1}"/>
    <cellStyle name="Normal 12 4 2 2 5 4 2 3 2 2 2" xfId="18197" xr:uid="{0BC7CADE-F32F-4A2F-8C1B-BC2770207EC6}"/>
    <cellStyle name="Normal 12 4 2 2 5 4 2 3 2 3" xfId="18198" xr:uid="{A207B799-3CB4-412E-AB59-76BB848EC847}"/>
    <cellStyle name="Normal 12 4 2 2 5 4 2 3 3" xfId="18199" xr:uid="{67C56FDF-6B47-47E6-902A-AE63A003013A}"/>
    <cellStyle name="Normal 12 4 2 2 5 4 2 3 3 2" xfId="18200" xr:uid="{9196468F-A851-431D-AC63-CAA84991E82E}"/>
    <cellStyle name="Normal 12 4 2 2 5 4 2 3 4" xfId="18201" xr:uid="{AF43C991-4C51-48F0-9CF4-BB56ABB3800C}"/>
    <cellStyle name="Normal 12 4 2 2 5 4 2 4" xfId="18202" xr:uid="{B487E3D7-D646-48BA-9E05-63362A9BAC8B}"/>
    <cellStyle name="Normal 12 4 2 2 5 4 2 4 2" xfId="18203" xr:uid="{52425A9C-B868-4787-85E8-ABD84B59C862}"/>
    <cellStyle name="Normal 12 4 2 2 5 4 2 4 2 2" xfId="18204" xr:uid="{8036BFEA-7852-4959-B4FF-08FFA4980978}"/>
    <cellStyle name="Normal 12 4 2 2 5 4 2 4 3" xfId="18205" xr:uid="{48BCE3AC-AF5B-41B7-8EF6-032CC4C94130}"/>
    <cellStyle name="Normal 12 4 2 2 5 4 2 5" xfId="18206" xr:uid="{D05C97EA-DE85-4710-8C25-A9EF9F82ED2E}"/>
    <cellStyle name="Normal 12 4 2 2 5 4 2 5 2" xfId="18207" xr:uid="{7ACF5A5F-81E0-49D2-BB4C-B790910A484C}"/>
    <cellStyle name="Normal 12 4 2 2 5 4 2 6" xfId="18208" xr:uid="{D003C0C1-EF57-452D-A4E3-52B1210EE71E}"/>
    <cellStyle name="Normal 12 4 2 2 5 4 3" xfId="18209" xr:uid="{3159ABAE-CA5A-47B1-8FC4-725D86BD095F}"/>
    <cellStyle name="Normal 12 4 2 2 5 4 3 2" xfId="18210" xr:uid="{24DD1370-52B7-43EC-8AE8-E3C3F5076B1E}"/>
    <cellStyle name="Normal 12 4 2 2 5 4 3 2 2" xfId="18211" xr:uid="{9F771A01-4837-4604-A78D-6BFF5ADE8582}"/>
    <cellStyle name="Normal 12 4 2 2 5 4 3 2 2 2" xfId="18212" xr:uid="{E90C77A1-BA5A-49C1-A89C-9ADD16811BB0}"/>
    <cellStyle name="Normal 12 4 2 2 5 4 3 2 3" xfId="18213" xr:uid="{54925FF7-9329-451C-BE5D-431C6027F189}"/>
    <cellStyle name="Normal 12 4 2 2 5 4 3 3" xfId="18214" xr:uid="{37D473A9-D5F6-4955-AC43-453CF7663DD0}"/>
    <cellStyle name="Normal 12 4 2 2 5 4 3 3 2" xfId="18215" xr:uid="{4F456692-CD1D-45E3-BE01-24A0E8539875}"/>
    <cellStyle name="Normal 12 4 2 2 5 4 3 4" xfId="18216" xr:uid="{0E3C504C-F24F-4725-A10F-9AB6A63C497F}"/>
    <cellStyle name="Normal 12 4 2 2 5 4 4" xfId="18217" xr:uid="{1896EC2B-79DC-4236-BDE0-3690DC94F139}"/>
    <cellStyle name="Normal 12 4 2 2 5 4 4 2" xfId="18218" xr:uid="{6A3C68F0-114B-4F57-9453-EC175613D95B}"/>
    <cellStyle name="Normal 12 4 2 2 5 4 4 2 2" xfId="18219" xr:uid="{300461A4-B263-4207-879F-69D4F3CCBBCC}"/>
    <cellStyle name="Normal 12 4 2 2 5 4 4 2 2 2" xfId="18220" xr:uid="{E6919E14-9A27-4314-8FE0-690E4FE75645}"/>
    <cellStyle name="Normal 12 4 2 2 5 4 4 2 3" xfId="18221" xr:uid="{9390C2CD-DE55-4F6D-8F44-C3D4C4BEA238}"/>
    <cellStyle name="Normal 12 4 2 2 5 4 4 3" xfId="18222" xr:uid="{C9EBD021-D757-4CF6-90EE-86E970C77440}"/>
    <cellStyle name="Normal 12 4 2 2 5 4 4 3 2" xfId="18223" xr:uid="{7AF01F03-3A03-4A88-B833-2AE491F3ECEA}"/>
    <cellStyle name="Normal 12 4 2 2 5 4 4 4" xfId="18224" xr:uid="{18C95310-E255-4CD8-9B4F-A9AB73775317}"/>
    <cellStyle name="Normal 12 4 2 2 5 4 5" xfId="18225" xr:uid="{9A2D017B-3D2A-4DC8-A619-7D8D3DE232C9}"/>
    <cellStyle name="Normal 12 4 2 2 5 4 5 2" xfId="18226" xr:uid="{F52401ED-39AC-4EE0-8F68-B0C2FB5A59F9}"/>
    <cellStyle name="Normal 12 4 2 2 5 4 5 2 2" xfId="18227" xr:uid="{7DA520D6-E053-47AB-825E-7033A79CDF64}"/>
    <cellStyle name="Normal 12 4 2 2 5 4 5 3" xfId="18228" xr:uid="{57962ED0-A80D-4C31-8BFB-96862D80E965}"/>
    <cellStyle name="Normal 12 4 2 2 5 4 6" xfId="18229" xr:uid="{18470336-13CB-4A16-8F07-DC5456388744}"/>
    <cellStyle name="Normal 12 4 2 2 5 4 6 2" xfId="18230" xr:uid="{29D6AA0D-9B01-43CE-8CE2-224C988D0336}"/>
    <cellStyle name="Normal 12 4 2 2 5 4 7" xfId="18231" xr:uid="{5423A33B-EE03-4BAC-AB5D-6134A7ADCCA3}"/>
    <cellStyle name="Normal 12 4 2 2 5 5" xfId="18232" xr:uid="{F9C8B8D5-D545-4F8A-9359-BCF0882D0ABB}"/>
    <cellStyle name="Normal 12 4 2 2 5 5 2" xfId="18233" xr:uid="{D8FDF2D4-0B24-44B3-9790-22FFAACE98F0}"/>
    <cellStyle name="Normal 12 4 2 2 5 5 2 2" xfId="18234" xr:uid="{477D018A-1EF5-4470-A06B-9CAB9FCA7585}"/>
    <cellStyle name="Normal 12 4 2 2 5 5 2 2 2" xfId="18235" xr:uid="{65A14553-B61F-4881-A7C4-04744A84A77F}"/>
    <cellStyle name="Normal 12 4 2 2 5 5 2 2 2 2" xfId="18236" xr:uid="{E4161CD3-39CB-4765-A8DC-378D837D9F02}"/>
    <cellStyle name="Normal 12 4 2 2 5 5 2 2 3" xfId="18237" xr:uid="{3BE465AF-0F1B-4D53-9D99-DA2ABC6747F9}"/>
    <cellStyle name="Normal 12 4 2 2 5 5 2 3" xfId="18238" xr:uid="{6B3A0B45-70CB-4A69-9381-055984C59872}"/>
    <cellStyle name="Normal 12 4 2 2 5 5 2 3 2" xfId="18239" xr:uid="{0F2207FC-61CE-410C-8133-C5DEA00C0397}"/>
    <cellStyle name="Normal 12 4 2 2 5 5 2 4" xfId="18240" xr:uid="{968ACDB1-0002-41C9-BB1A-BE7E155FBD26}"/>
    <cellStyle name="Normal 12 4 2 2 5 5 3" xfId="18241" xr:uid="{0787D62E-4601-4137-A694-BCC210ED2E12}"/>
    <cellStyle name="Normal 12 4 2 2 5 5 3 2" xfId="18242" xr:uid="{90901833-C245-4686-815D-73962E4875CE}"/>
    <cellStyle name="Normal 12 4 2 2 5 5 3 2 2" xfId="18243" xr:uid="{B3DAF0A3-6811-4452-BC86-EA417238ADBF}"/>
    <cellStyle name="Normal 12 4 2 2 5 5 3 2 2 2" xfId="18244" xr:uid="{92F3D5A0-0EAD-4EE2-917E-1F743438D818}"/>
    <cellStyle name="Normal 12 4 2 2 5 5 3 2 3" xfId="18245" xr:uid="{AD8B681A-DD9D-425A-ACE9-6891971553BE}"/>
    <cellStyle name="Normal 12 4 2 2 5 5 3 3" xfId="18246" xr:uid="{73FB2296-2CAB-4D19-99D8-902E0543D28D}"/>
    <cellStyle name="Normal 12 4 2 2 5 5 3 3 2" xfId="18247" xr:uid="{EA9568D0-20CE-4BD6-AA96-091387BD9AC5}"/>
    <cellStyle name="Normal 12 4 2 2 5 5 3 4" xfId="18248" xr:uid="{7D1E8BEF-9039-4230-9C93-77F41AE58D26}"/>
    <cellStyle name="Normal 12 4 2 2 5 5 4" xfId="18249" xr:uid="{3FF7CF84-F6A1-4326-8712-3D7934D915D4}"/>
    <cellStyle name="Normal 12 4 2 2 5 5 4 2" xfId="18250" xr:uid="{6C321A94-D884-443C-9F01-C3B0FDB01BBE}"/>
    <cellStyle name="Normal 12 4 2 2 5 5 4 2 2" xfId="18251" xr:uid="{3A9A34F2-CA7C-402E-A6B0-7C6BCC5E3555}"/>
    <cellStyle name="Normal 12 4 2 2 5 5 4 3" xfId="18252" xr:uid="{1F7D3B09-EB54-4217-A3FE-393B027FC0BE}"/>
    <cellStyle name="Normal 12 4 2 2 5 5 5" xfId="18253" xr:uid="{4DFAE4C7-6D75-4029-A509-2BAB02644EA1}"/>
    <cellStyle name="Normal 12 4 2 2 5 5 5 2" xfId="18254" xr:uid="{B0B55919-B774-4689-96AA-BC5C8D109A37}"/>
    <cellStyle name="Normal 12 4 2 2 5 5 6" xfId="18255" xr:uid="{60D7BF4A-1FB8-44D1-9A2D-86D9BA3DD7E8}"/>
    <cellStyle name="Normal 12 4 2 2 5 6" xfId="18256" xr:uid="{ECF4F1C6-7AE4-4B26-B55C-7883B399CCDF}"/>
    <cellStyle name="Normal 12 4 2 2 5 6 2" xfId="18257" xr:uid="{1F38504C-42D9-4877-9CFE-28DC19EB5783}"/>
    <cellStyle name="Normal 12 4 2 2 5 6 2 2" xfId="18258" xr:uid="{5D582FD3-C85E-4D99-99C7-825E5C5208E2}"/>
    <cellStyle name="Normal 12 4 2 2 5 6 2 2 2" xfId="18259" xr:uid="{22ACE1AF-A98D-4C3E-B74D-8AD62EE4CB72}"/>
    <cellStyle name="Normal 12 4 2 2 5 6 2 3" xfId="18260" xr:uid="{416A329B-4555-4A18-BD9C-818B7CC2D09B}"/>
    <cellStyle name="Normal 12 4 2 2 5 6 3" xfId="18261" xr:uid="{111BA522-2094-4440-9FF0-63AFA6AAAD0B}"/>
    <cellStyle name="Normal 12 4 2 2 5 6 3 2" xfId="18262" xr:uid="{4D515D5E-01B2-4E96-B16F-93AB7B0A9065}"/>
    <cellStyle name="Normal 12 4 2 2 5 6 4" xfId="18263" xr:uid="{B6320C36-4105-4228-B379-1E38D5384947}"/>
    <cellStyle name="Normal 12 4 2 2 5 7" xfId="18264" xr:uid="{99D89594-5122-4796-8FB1-7B3C2003856B}"/>
    <cellStyle name="Normal 12 4 2 2 5 7 2" xfId="18265" xr:uid="{8453A852-817B-42E1-B0F5-2045979211FE}"/>
    <cellStyle name="Normal 12 4 2 2 5 7 2 2" xfId="18266" xr:uid="{706C1FE2-2D52-45B7-B42E-2067A8E463BC}"/>
    <cellStyle name="Normal 12 4 2 2 5 7 2 2 2" xfId="18267" xr:uid="{4C7DB8E4-BAAB-46E8-A27B-23867666E50B}"/>
    <cellStyle name="Normal 12 4 2 2 5 7 2 3" xfId="18268" xr:uid="{A607D365-5A56-47B8-ABEF-2C949F572F6E}"/>
    <cellStyle name="Normal 12 4 2 2 5 7 3" xfId="18269" xr:uid="{1853FE01-7AA3-4BFB-833E-D7E3DCAC463F}"/>
    <cellStyle name="Normal 12 4 2 2 5 7 3 2" xfId="18270" xr:uid="{3E99BFA2-029C-4615-80A5-1A6622B9DF62}"/>
    <cellStyle name="Normal 12 4 2 2 5 7 4" xfId="18271" xr:uid="{FCE7ACF2-EA4E-461F-ADD6-945FA80CFC46}"/>
    <cellStyle name="Normal 12 4 2 2 5 8" xfId="18272" xr:uid="{63AB2942-8641-4368-80BC-CDB86E52880D}"/>
    <cellStyle name="Normal 12 4 2 2 5 8 2" xfId="18273" xr:uid="{DBAE71AE-CBCA-4C25-8054-C90B6994B546}"/>
    <cellStyle name="Normal 12 4 2 2 5 8 2 2" xfId="18274" xr:uid="{3DC7142A-12F1-4026-A393-9DBA716C0769}"/>
    <cellStyle name="Normal 12 4 2 2 5 8 3" xfId="18275" xr:uid="{4BD1295B-CFE8-447E-8DDE-CBCAAD560C17}"/>
    <cellStyle name="Normal 12 4 2 2 5 9" xfId="18276" xr:uid="{19EF8578-B3FC-4367-95BE-DC17566C7AF1}"/>
    <cellStyle name="Normal 12 4 2 2 5 9 2" xfId="18277" xr:uid="{D0A5419B-C5D8-49D5-8428-737783923C59}"/>
    <cellStyle name="Normal 12 4 2 2 6" xfId="18278" xr:uid="{41077B4C-2C0C-4A12-944B-889F764A5F1B}"/>
    <cellStyle name="Normal 12 4 2 2 6 10" xfId="18279" xr:uid="{FA4F1017-FBBD-4160-A19E-709CCE045C75}"/>
    <cellStyle name="Normal 12 4 2 2 6 2" xfId="18280" xr:uid="{46D8C3CB-DB4C-4E62-8DA9-CE5B5369AC76}"/>
    <cellStyle name="Normal 12 4 2 2 6 2 10" xfId="18281" xr:uid="{93D573B5-307F-48B2-8908-2DCC3778D182}"/>
    <cellStyle name="Normal 12 4 2 2 6 2 10 2" xfId="18282" xr:uid="{0BF72F35-A4B0-4B4C-A5AA-060B1242EF25}"/>
    <cellStyle name="Normal 12 4 2 2 6 2 11" xfId="18283" xr:uid="{7BE90D76-CF0B-43AF-9704-4ED8F057A8AC}"/>
    <cellStyle name="Normal 12 4 2 2 6 2 2" xfId="18284" xr:uid="{87C53D4E-AC6D-48E1-AE70-CFF6E640B112}"/>
    <cellStyle name="Normal 12 4 2 2 6 2 2 2" xfId="18285" xr:uid="{3F1CFE89-5B08-4FA4-B8E2-DDB01E44B170}"/>
    <cellStyle name="Normal 12 4 2 2 6 2 2 2 2" xfId="18286" xr:uid="{903259CA-A236-4340-91D2-28291D6CF398}"/>
    <cellStyle name="Normal 12 4 2 2 6 2 2 2 2 2" xfId="18287" xr:uid="{88C02896-76C9-4F79-8B28-B84BE6CC636C}"/>
    <cellStyle name="Normal 12 4 2 2 6 2 2 2 2 2 2" xfId="18288" xr:uid="{A1B111C3-90D2-4EB1-ACD0-AB96FEC6A026}"/>
    <cellStyle name="Normal 12 4 2 2 6 2 2 2 2 2 2 2" xfId="18289" xr:uid="{818110C6-062F-471A-A485-12C577022368}"/>
    <cellStyle name="Normal 12 4 2 2 6 2 2 2 2 2 2 2 2" xfId="18290" xr:uid="{A5AABE8D-F76E-46E4-B3F5-4F408E3FF71D}"/>
    <cellStyle name="Normal 12 4 2 2 6 2 2 2 2 2 2 3" xfId="18291" xr:uid="{93757A0C-8124-4BCB-AE9B-1657F132641A}"/>
    <cellStyle name="Normal 12 4 2 2 6 2 2 2 2 2 3" xfId="18292" xr:uid="{F0F97FA1-D960-472C-851B-957DC8004F4A}"/>
    <cellStyle name="Normal 12 4 2 2 6 2 2 2 2 2 3 2" xfId="18293" xr:uid="{13FC7061-D494-4526-91E8-E116A52BA347}"/>
    <cellStyle name="Normal 12 4 2 2 6 2 2 2 2 2 4" xfId="18294" xr:uid="{564861C4-9E47-469E-A814-DB788E2BCE5E}"/>
    <cellStyle name="Normal 12 4 2 2 6 2 2 2 2 3" xfId="18295" xr:uid="{B68CAF65-5A12-467D-BE93-680C7DA42484}"/>
    <cellStyle name="Normal 12 4 2 2 6 2 2 2 2 3 2" xfId="18296" xr:uid="{846BE0A4-FF04-499F-B614-4AD5337A28E4}"/>
    <cellStyle name="Normal 12 4 2 2 6 2 2 2 2 3 2 2" xfId="18297" xr:uid="{2B07A093-592F-42C8-80B6-37956D1A1CE0}"/>
    <cellStyle name="Normal 12 4 2 2 6 2 2 2 2 3 2 2 2" xfId="18298" xr:uid="{3E8E2C96-8515-4538-AD49-D2169A20E745}"/>
    <cellStyle name="Normal 12 4 2 2 6 2 2 2 2 3 2 3" xfId="18299" xr:uid="{99AA18DE-0D15-42F6-9C65-BB890E9AA18C}"/>
    <cellStyle name="Normal 12 4 2 2 6 2 2 2 2 3 3" xfId="18300" xr:uid="{462FEDC6-5028-4434-B99A-BE81E322B123}"/>
    <cellStyle name="Normal 12 4 2 2 6 2 2 2 2 3 3 2" xfId="18301" xr:uid="{5F780FB5-1212-4105-989C-77D47974978B}"/>
    <cellStyle name="Normal 12 4 2 2 6 2 2 2 2 3 4" xfId="18302" xr:uid="{4933F12A-4974-4FCC-BFA2-C6DE5DCCE9AD}"/>
    <cellStyle name="Normal 12 4 2 2 6 2 2 2 2 4" xfId="18303" xr:uid="{92A24D10-BB13-4677-B6C4-D22DAC4BD4F0}"/>
    <cellStyle name="Normal 12 4 2 2 6 2 2 2 2 4 2" xfId="18304" xr:uid="{EDF990DC-1875-4707-A74C-F689C342C40E}"/>
    <cellStyle name="Normal 12 4 2 2 6 2 2 2 2 4 2 2" xfId="18305" xr:uid="{79A5DF0F-E6D0-4744-8CDA-58B1644CEDFE}"/>
    <cellStyle name="Normal 12 4 2 2 6 2 2 2 2 4 3" xfId="18306" xr:uid="{18127AFC-0982-48FA-9238-BBC78D603D5D}"/>
    <cellStyle name="Normal 12 4 2 2 6 2 2 2 2 5" xfId="18307" xr:uid="{30A50BD9-8F77-4473-86DA-A511CD1A759F}"/>
    <cellStyle name="Normal 12 4 2 2 6 2 2 2 2 5 2" xfId="18308" xr:uid="{689EC271-9A1A-49AB-A8B6-68E4E125BAC8}"/>
    <cellStyle name="Normal 12 4 2 2 6 2 2 2 2 6" xfId="18309" xr:uid="{0CA67CBF-8E75-4550-BD34-3677A94A1D46}"/>
    <cellStyle name="Normal 12 4 2 2 6 2 2 2 3" xfId="18310" xr:uid="{456075F7-556C-42F9-8FC8-F9C79136C8A9}"/>
    <cellStyle name="Normal 12 4 2 2 6 2 2 2 3 2" xfId="18311" xr:uid="{528AAAB1-3676-4F14-AAF1-01534A397CBE}"/>
    <cellStyle name="Normal 12 4 2 2 6 2 2 2 3 2 2" xfId="18312" xr:uid="{AF55E892-48AC-462A-AE0F-075D1EE7123D}"/>
    <cellStyle name="Normal 12 4 2 2 6 2 2 2 3 2 2 2" xfId="18313" xr:uid="{DD258106-8E86-448C-9014-B4B4E04CD154}"/>
    <cellStyle name="Normal 12 4 2 2 6 2 2 2 3 2 3" xfId="18314" xr:uid="{14E10DAD-DF2D-48AB-BFA7-406B51D2D3AE}"/>
    <cellStyle name="Normal 12 4 2 2 6 2 2 2 3 3" xfId="18315" xr:uid="{287E4C4F-4B67-4ADB-B5AB-DB8EE0D06F39}"/>
    <cellStyle name="Normal 12 4 2 2 6 2 2 2 3 3 2" xfId="18316" xr:uid="{6D9D5C26-7D80-4C42-A2AA-29D9E1A3A57C}"/>
    <cellStyle name="Normal 12 4 2 2 6 2 2 2 3 4" xfId="18317" xr:uid="{547C26D4-EE06-43F8-896F-23C4FE372094}"/>
    <cellStyle name="Normal 12 4 2 2 6 2 2 2 4" xfId="18318" xr:uid="{316246E4-8615-45D1-809F-CD9DA0663405}"/>
    <cellStyle name="Normal 12 4 2 2 6 2 2 2 4 2" xfId="18319" xr:uid="{6C73338C-F4D3-4491-8DDE-C6D93C999279}"/>
    <cellStyle name="Normal 12 4 2 2 6 2 2 2 4 2 2" xfId="18320" xr:uid="{BFE66780-1CB0-4F3F-B0FC-CF527D9E2D18}"/>
    <cellStyle name="Normal 12 4 2 2 6 2 2 2 4 2 2 2" xfId="18321" xr:uid="{9B00827F-E73D-4263-97C5-45F41B3AC642}"/>
    <cellStyle name="Normal 12 4 2 2 6 2 2 2 4 2 3" xfId="18322" xr:uid="{9255BB73-1AA2-4E0B-9F6F-98088F490AB1}"/>
    <cellStyle name="Normal 12 4 2 2 6 2 2 2 4 3" xfId="18323" xr:uid="{22D4FB54-DB80-47F4-B363-3D59FA6D20A4}"/>
    <cellStyle name="Normal 12 4 2 2 6 2 2 2 4 3 2" xfId="18324" xr:uid="{DA269911-69FA-42B9-BC2D-F807E30E4710}"/>
    <cellStyle name="Normal 12 4 2 2 6 2 2 2 4 4" xfId="18325" xr:uid="{C618C1D9-9AD2-454C-8459-7A17C6ED9FE3}"/>
    <cellStyle name="Normal 12 4 2 2 6 2 2 2 5" xfId="18326" xr:uid="{CFF11DFB-0242-493C-858C-2742431D9454}"/>
    <cellStyle name="Normal 12 4 2 2 6 2 2 2 5 2" xfId="18327" xr:uid="{4E3CC8AF-8825-46F8-B2A7-A31CE899BC02}"/>
    <cellStyle name="Normal 12 4 2 2 6 2 2 2 5 2 2" xfId="18328" xr:uid="{A1005D64-C1E7-48BB-9190-D2AF9625C599}"/>
    <cellStyle name="Normal 12 4 2 2 6 2 2 2 5 3" xfId="18329" xr:uid="{B345E407-C4C8-4588-9FC1-5309A4C7DD58}"/>
    <cellStyle name="Normal 12 4 2 2 6 2 2 2 6" xfId="18330" xr:uid="{D912501E-983D-46FA-B370-B154E4714B46}"/>
    <cellStyle name="Normal 12 4 2 2 6 2 2 2 6 2" xfId="18331" xr:uid="{A0E00244-70EB-4D2F-9FA3-98A517479FF4}"/>
    <cellStyle name="Normal 12 4 2 2 6 2 2 2 7" xfId="18332" xr:uid="{08B33477-C711-4D8F-92A1-85C8D79E7446}"/>
    <cellStyle name="Normal 12 4 2 2 6 2 2 3" xfId="18333" xr:uid="{CA92BE52-26A7-4CCE-92B4-5E0DECEB95F8}"/>
    <cellStyle name="Normal 12 4 2 2 6 2 2 3 2" xfId="18334" xr:uid="{F26688D1-F378-4A3D-AD54-D2D6816C13E9}"/>
    <cellStyle name="Normal 12 4 2 2 6 2 2 3 2 2" xfId="18335" xr:uid="{991CA208-664D-489C-ABD3-9B020FF14C83}"/>
    <cellStyle name="Normal 12 4 2 2 6 2 2 3 2 2 2" xfId="18336" xr:uid="{ABAA05ED-8F4A-4B5B-A456-CD2C84B3DE3A}"/>
    <cellStyle name="Normal 12 4 2 2 6 2 2 3 2 2 2 2" xfId="18337" xr:uid="{25C694EA-7FE1-4018-9EAF-1D0975635587}"/>
    <cellStyle name="Normal 12 4 2 2 6 2 2 3 2 2 2 2 2" xfId="18338" xr:uid="{17187C3E-38D3-48B8-BBCC-2F4F3B2C9CD0}"/>
    <cellStyle name="Normal 12 4 2 2 6 2 2 3 2 2 2 3" xfId="18339" xr:uid="{0FEB5A31-68B6-42C7-B4E1-CE37B220AB31}"/>
    <cellStyle name="Normal 12 4 2 2 6 2 2 3 2 2 3" xfId="18340" xr:uid="{865AD49B-25DC-4865-B798-54A9B18BF399}"/>
    <cellStyle name="Normal 12 4 2 2 6 2 2 3 2 2 3 2" xfId="18341" xr:uid="{C0C5E076-3652-404D-B144-18CF726141EE}"/>
    <cellStyle name="Normal 12 4 2 2 6 2 2 3 2 2 4" xfId="18342" xr:uid="{65FE87CA-8411-4B5F-9E39-3FEABFCAEC8F}"/>
    <cellStyle name="Normal 12 4 2 2 6 2 2 3 2 3" xfId="18343" xr:uid="{483A01A4-2011-4C13-9664-C6C00C8C1113}"/>
    <cellStyle name="Normal 12 4 2 2 6 2 2 3 2 3 2" xfId="18344" xr:uid="{4B96CC64-C91C-4148-A6DB-77A90328BA43}"/>
    <cellStyle name="Normal 12 4 2 2 6 2 2 3 2 3 2 2" xfId="18345" xr:uid="{4BA6FE0D-8A15-4A68-991E-8C81B6A0D5A8}"/>
    <cellStyle name="Normal 12 4 2 2 6 2 2 3 2 3 2 2 2" xfId="18346" xr:uid="{0E8AB84D-6EB9-429F-B9B2-BD953F35020F}"/>
    <cellStyle name="Normal 12 4 2 2 6 2 2 3 2 3 2 3" xfId="18347" xr:uid="{CC910FD2-F9C3-4243-BDD1-82F3987492F0}"/>
    <cellStyle name="Normal 12 4 2 2 6 2 2 3 2 3 3" xfId="18348" xr:uid="{63465CC4-0B2A-4D5F-AC05-AA80B86621C9}"/>
    <cellStyle name="Normal 12 4 2 2 6 2 2 3 2 3 3 2" xfId="18349" xr:uid="{E90904E6-9452-4863-AD9B-ABC6F0EBF34D}"/>
    <cellStyle name="Normal 12 4 2 2 6 2 2 3 2 3 4" xfId="18350" xr:uid="{F19C4F40-BFB0-4235-9E6A-1424DD16A8FC}"/>
    <cellStyle name="Normal 12 4 2 2 6 2 2 3 2 4" xfId="18351" xr:uid="{6779B12D-24FC-4899-8452-5F0F769A7257}"/>
    <cellStyle name="Normal 12 4 2 2 6 2 2 3 2 4 2" xfId="18352" xr:uid="{69192814-2AE1-4759-8E80-9F288767F4C8}"/>
    <cellStyle name="Normal 12 4 2 2 6 2 2 3 2 4 2 2" xfId="18353" xr:uid="{7B8AAC0D-57DA-48D1-B161-F95CA4E76072}"/>
    <cellStyle name="Normal 12 4 2 2 6 2 2 3 2 4 3" xfId="18354" xr:uid="{0A078543-57C1-45A9-B5C1-CB0A93EEDD06}"/>
    <cellStyle name="Normal 12 4 2 2 6 2 2 3 2 5" xfId="18355" xr:uid="{51DC98F1-6265-4BDD-AF69-D8D1A60E4BB6}"/>
    <cellStyle name="Normal 12 4 2 2 6 2 2 3 2 5 2" xfId="18356" xr:uid="{54867606-F06B-4DBF-96AC-C1547DFE679F}"/>
    <cellStyle name="Normal 12 4 2 2 6 2 2 3 2 6" xfId="18357" xr:uid="{3A74B05E-2690-4221-8D41-3521C303CA9E}"/>
    <cellStyle name="Normal 12 4 2 2 6 2 2 3 3" xfId="18358" xr:uid="{76F7AB23-A280-4F1A-9459-DD16B87E32BF}"/>
    <cellStyle name="Normal 12 4 2 2 6 2 2 3 3 2" xfId="18359" xr:uid="{534EFFD4-3961-46D6-8B06-7389B028A615}"/>
    <cellStyle name="Normal 12 4 2 2 6 2 2 3 3 2 2" xfId="18360" xr:uid="{B61D67E5-9387-4150-84B9-C897E3598494}"/>
    <cellStyle name="Normal 12 4 2 2 6 2 2 3 3 2 2 2" xfId="18361" xr:uid="{D38C6E22-FF7F-46FE-A64C-942A2034CEDA}"/>
    <cellStyle name="Normal 12 4 2 2 6 2 2 3 3 2 3" xfId="18362" xr:uid="{C4AC539C-16EB-4C9E-A58C-531446B075A2}"/>
    <cellStyle name="Normal 12 4 2 2 6 2 2 3 3 3" xfId="18363" xr:uid="{86075244-0781-4CB6-93AD-D4E8B5D61656}"/>
    <cellStyle name="Normal 12 4 2 2 6 2 2 3 3 3 2" xfId="18364" xr:uid="{78CCD810-5B2A-418D-928E-7B0B6C2BB1FB}"/>
    <cellStyle name="Normal 12 4 2 2 6 2 2 3 3 4" xfId="18365" xr:uid="{A0182D21-A310-4D04-9663-A9940028010A}"/>
    <cellStyle name="Normal 12 4 2 2 6 2 2 3 4" xfId="18366" xr:uid="{3CAD12C7-8C93-47AA-A994-55B097E8F390}"/>
    <cellStyle name="Normal 12 4 2 2 6 2 2 3 4 2" xfId="18367" xr:uid="{66AB3D32-0532-4063-B429-55DE80D07468}"/>
    <cellStyle name="Normal 12 4 2 2 6 2 2 3 4 2 2" xfId="18368" xr:uid="{1F56D69E-8B99-4F99-9015-3A7C4D4D5D2C}"/>
    <cellStyle name="Normal 12 4 2 2 6 2 2 3 4 2 2 2" xfId="18369" xr:uid="{9193E120-2095-478C-8AD4-F6353AE85C88}"/>
    <cellStyle name="Normal 12 4 2 2 6 2 2 3 4 2 3" xfId="18370" xr:uid="{2394A678-5A3C-4BDB-AF51-C586FDC9A287}"/>
    <cellStyle name="Normal 12 4 2 2 6 2 2 3 4 3" xfId="18371" xr:uid="{C5718561-CD01-424B-AF4E-885944ADD5C1}"/>
    <cellStyle name="Normal 12 4 2 2 6 2 2 3 4 3 2" xfId="18372" xr:uid="{A56D08FD-369C-4586-9529-306FDA0BDAFD}"/>
    <cellStyle name="Normal 12 4 2 2 6 2 2 3 4 4" xfId="18373" xr:uid="{5393B170-A8F8-46E4-9633-1A407C4B2C9D}"/>
    <cellStyle name="Normal 12 4 2 2 6 2 2 3 5" xfId="18374" xr:uid="{AD60977C-8637-40FD-8A56-54A56B8CE10B}"/>
    <cellStyle name="Normal 12 4 2 2 6 2 2 3 5 2" xfId="18375" xr:uid="{FFF75D6C-887F-45E1-B6BB-D59ADC204EBB}"/>
    <cellStyle name="Normal 12 4 2 2 6 2 2 3 5 2 2" xfId="18376" xr:uid="{2054D09D-F0AE-4E4B-B696-C43272CD345C}"/>
    <cellStyle name="Normal 12 4 2 2 6 2 2 3 5 3" xfId="18377" xr:uid="{81749E8A-53F6-42A3-9D4D-B9711CAC7F82}"/>
    <cellStyle name="Normal 12 4 2 2 6 2 2 3 6" xfId="18378" xr:uid="{E4C0D5E0-6182-43E7-93EA-51734ABBF5C6}"/>
    <cellStyle name="Normal 12 4 2 2 6 2 2 3 6 2" xfId="18379" xr:uid="{6918CAB5-D918-49CF-913E-89983A2839C5}"/>
    <cellStyle name="Normal 12 4 2 2 6 2 2 3 7" xfId="18380" xr:uid="{85A8D0A5-302C-48F8-820A-C08D830DBA50}"/>
    <cellStyle name="Normal 12 4 2 2 6 2 2 4" xfId="18381" xr:uid="{F56137B8-7631-41A2-9292-098A7A4A2BA2}"/>
    <cellStyle name="Normal 12 4 2 2 6 2 2 4 2" xfId="18382" xr:uid="{F535A568-4525-479C-B19D-5DFD03A852F2}"/>
    <cellStyle name="Normal 12 4 2 2 6 2 2 4 2 2" xfId="18383" xr:uid="{2F01FEB9-D4EE-43ED-A9F5-381EC9B8170E}"/>
    <cellStyle name="Normal 12 4 2 2 6 2 2 4 2 2 2" xfId="18384" xr:uid="{6476F1A2-3D31-4755-9B1A-854F84240B8B}"/>
    <cellStyle name="Normal 12 4 2 2 6 2 2 4 2 2 2 2" xfId="18385" xr:uid="{B7EEF7F1-C844-48DA-B275-6CB2AC8A0D28}"/>
    <cellStyle name="Normal 12 4 2 2 6 2 2 4 2 2 3" xfId="18386" xr:uid="{0680A8F8-C989-436C-9A64-E8E11241C9AF}"/>
    <cellStyle name="Normal 12 4 2 2 6 2 2 4 2 3" xfId="18387" xr:uid="{51AC974D-7EC8-4E41-A5C0-9E3DCA3F8FFB}"/>
    <cellStyle name="Normal 12 4 2 2 6 2 2 4 2 3 2" xfId="18388" xr:uid="{FB4BF3C3-B159-4059-BF68-3E0F4C31C44B}"/>
    <cellStyle name="Normal 12 4 2 2 6 2 2 4 2 4" xfId="18389" xr:uid="{23A69F47-5799-4148-AF34-91DCEA73E27A}"/>
    <cellStyle name="Normal 12 4 2 2 6 2 2 4 3" xfId="18390" xr:uid="{2A1AE1F3-8AFB-449B-864D-3DA364C7471D}"/>
    <cellStyle name="Normal 12 4 2 2 6 2 2 4 3 2" xfId="18391" xr:uid="{BD9DBD2B-B8EE-41F1-A76A-209C6B331398}"/>
    <cellStyle name="Normal 12 4 2 2 6 2 2 4 3 2 2" xfId="18392" xr:uid="{EA77984D-C060-4120-8011-8C976CA8613B}"/>
    <cellStyle name="Normal 12 4 2 2 6 2 2 4 3 2 2 2" xfId="18393" xr:uid="{EF0EDF5D-982E-4E0A-928A-662B1CB6C819}"/>
    <cellStyle name="Normal 12 4 2 2 6 2 2 4 3 2 3" xfId="18394" xr:uid="{BF94EBD5-3738-4F95-A824-0B2EF649D2AB}"/>
    <cellStyle name="Normal 12 4 2 2 6 2 2 4 3 3" xfId="18395" xr:uid="{ACDF6313-2AB4-4D01-A65B-F5DD498EFCF4}"/>
    <cellStyle name="Normal 12 4 2 2 6 2 2 4 3 3 2" xfId="18396" xr:uid="{CB77DAAB-ECAC-428F-A23C-882F2E63612F}"/>
    <cellStyle name="Normal 12 4 2 2 6 2 2 4 3 4" xfId="18397" xr:uid="{3EC16B78-A6C9-45E5-A09E-837FC5B5171D}"/>
    <cellStyle name="Normal 12 4 2 2 6 2 2 4 4" xfId="18398" xr:uid="{72301C61-8039-4C0E-ABFE-E06C9078E774}"/>
    <cellStyle name="Normal 12 4 2 2 6 2 2 4 4 2" xfId="18399" xr:uid="{16DDE71B-D05F-49B9-A521-42BC010768C1}"/>
    <cellStyle name="Normal 12 4 2 2 6 2 2 4 4 2 2" xfId="18400" xr:uid="{FEAE30DF-AAFF-4643-A6DF-00153041D4A8}"/>
    <cellStyle name="Normal 12 4 2 2 6 2 2 4 4 3" xfId="18401" xr:uid="{DF2E9B18-43EC-4F3E-A41C-47FEF5CE1416}"/>
    <cellStyle name="Normal 12 4 2 2 6 2 2 4 5" xfId="18402" xr:uid="{584D4D2E-4536-4C3C-85B5-6AC28F787C9B}"/>
    <cellStyle name="Normal 12 4 2 2 6 2 2 4 5 2" xfId="18403" xr:uid="{E37577DC-AD77-443B-89AF-7B5004F33CBA}"/>
    <cellStyle name="Normal 12 4 2 2 6 2 2 4 6" xfId="18404" xr:uid="{0AD5EE5F-0FA3-4AB6-BD1A-B32D4552BA98}"/>
    <cellStyle name="Normal 12 4 2 2 6 2 2 5" xfId="18405" xr:uid="{F765C92C-E563-4A5E-84C0-046BB113131E}"/>
    <cellStyle name="Normal 12 4 2 2 6 2 2 5 2" xfId="18406" xr:uid="{19D94B23-8FD0-482A-98B9-B63E19FB6455}"/>
    <cellStyle name="Normal 12 4 2 2 6 2 2 5 2 2" xfId="18407" xr:uid="{4AD80ACC-F3FE-442C-A8B7-4CE558456581}"/>
    <cellStyle name="Normal 12 4 2 2 6 2 2 5 2 2 2" xfId="18408" xr:uid="{604F7B5E-BEE9-4D07-964D-8D2EB29DFCE1}"/>
    <cellStyle name="Normal 12 4 2 2 6 2 2 5 2 3" xfId="18409" xr:uid="{BB8B9456-BE08-44A0-A435-932217BF4FC8}"/>
    <cellStyle name="Normal 12 4 2 2 6 2 2 5 3" xfId="18410" xr:uid="{116B09FB-1324-4547-BFC2-12F3A5EDB4BA}"/>
    <cellStyle name="Normal 12 4 2 2 6 2 2 5 3 2" xfId="18411" xr:uid="{32C7687C-A146-40D8-B2CD-8C0A9EF096C6}"/>
    <cellStyle name="Normal 12 4 2 2 6 2 2 5 4" xfId="18412" xr:uid="{A57D19B9-67F7-469D-B18F-C0AEC4E681E2}"/>
    <cellStyle name="Normal 12 4 2 2 6 2 2 6" xfId="18413" xr:uid="{F7F39F5E-0D6F-4D0B-8F0A-E8F6D1D102AA}"/>
    <cellStyle name="Normal 12 4 2 2 6 2 2 6 2" xfId="18414" xr:uid="{E09F652F-0977-44FB-97E5-5046D68F61FD}"/>
    <cellStyle name="Normal 12 4 2 2 6 2 2 6 2 2" xfId="18415" xr:uid="{660EC19C-10C2-42EC-B263-FA6790B003E3}"/>
    <cellStyle name="Normal 12 4 2 2 6 2 2 6 2 2 2" xfId="18416" xr:uid="{7201F6D2-661A-4EC8-BE94-00BD13D2EC11}"/>
    <cellStyle name="Normal 12 4 2 2 6 2 2 6 2 3" xfId="18417" xr:uid="{7B580B4A-422B-43CA-AEC6-C0FE7CF82EEE}"/>
    <cellStyle name="Normal 12 4 2 2 6 2 2 6 3" xfId="18418" xr:uid="{FB7573C3-E16C-4833-98B8-98978BEDBD63}"/>
    <cellStyle name="Normal 12 4 2 2 6 2 2 6 3 2" xfId="18419" xr:uid="{12E1DCBB-CF3A-44EF-B452-192FA29F185A}"/>
    <cellStyle name="Normal 12 4 2 2 6 2 2 6 4" xfId="18420" xr:uid="{0D3FBD8B-B9D1-40D8-81A4-000C5CB3BD17}"/>
    <cellStyle name="Normal 12 4 2 2 6 2 2 7" xfId="18421" xr:uid="{065F5158-DB88-4C11-81F3-1D5B6FF0A5E0}"/>
    <cellStyle name="Normal 12 4 2 2 6 2 2 7 2" xfId="18422" xr:uid="{9A09D93D-41A0-4C65-8AD2-4EDDC8AB7FCC}"/>
    <cellStyle name="Normal 12 4 2 2 6 2 2 7 2 2" xfId="18423" xr:uid="{EECF2455-24C2-4359-90A5-5B63D5823F32}"/>
    <cellStyle name="Normal 12 4 2 2 6 2 2 7 3" xfId="18424" xr:uid="{C70D2E79-C8CF-441B-B181-DE8AFBFA8661}"/>
    <cellStyle name="Normal 12 4 2 2 6 2 2 8" xfId="18425" xr:uid="{164CBF03-5A92-4EAE-9FDC-FDF032353F72}"/>
    <cellStyle name="Normal 12 4 2 2 6 2 2 8 2" xfId="18426" xr:uid="{279F8379-67FF-4D4D-BBEF-3AD477257ED5}"/>
    <cellStyle name="Normal 12 4 2 2 6 2 2 9" xfId="18427" xr:uid="{3211DB1D-6474-4855-8ACE-2447EA09CBEF}"/>
    <cellStyle name="Normal 12 4 2 2 6 2 3" xfId="18428" xr:uid="{7ADA951A-9602-44DD-A78D-C03816263967}"/>
    <cellStyle name="Normal 12 4 2 2 6 2 3 10" xfId="18429" xr:uid="{9621A0FB-D7BD-45FD-BF36-A71AB09F7E0F}"/>
    <cellStyle name="Normal 12 4 2 2 6 2 3 10 2" xfId="18430" xr:uid="{0C6EDD06-A7E0-4D38-AA65-F54482129F55}"/>
    <cellStyle name="Normal 12 4 2 2 6 2 3 11" xfId="18431" xr:uid="{0AD60BB2-F9DE-40C5-9B32-9C5D66B52708}"/>
    <cellStyle name="Normal 12 4 2 2 6 2 3 12" xfId="18432" xr:uid="{F118F2E4-58B2-44E6-927A-894589040B2A}"/>
    <cellStyle name="Normal 12 4 2 2 6 2 3 13" xfId="18433" xr:uid="{1AEFC232-5BBB-4861-8176-7ADA9B125BE1}"/>
    <cellStyle name="Normal 12 4 2 2 6 2 3 2" xfId="18434" xr:uid="{9A8871D7-3993-4C4B-86D2-8D85CF01CD4E}"/>
    <cellStyle name="Normal 12 4 2 2 6 2 3 2 2" xfId="18435" xr:uid="{9153E220-E6E4-4C37-B53D-0C01D829E246}"/>
    <cellStyle name="Normal 12 4 2 2 6 2 3 2 2 2" xfId="18436" xr:uid="{91E526EF-2342-43B7-8B82-9B760F663DC2}"/>
    <cellStyle name="Normal 12 4 2 2 6 2 3 2 2 2 2" xfId="18437" xr:uid="{1D8D8978-D19A-4304-8C6C-9079A8C87D16}"/>
    <cellStyle name="Normal 12 4 2 2 6 2 3 2 2 2 2 2" xfId="18438" xr:uid="{6AF18CD2-DBCE-4CFB-BE9E-D62DFCFD6728}"/>
    <cellStyle name="Normal 12 4 2 2 6 2 3 2 2 2 2 2 2" xfId="18439" xr:uid="{781A3FBA-2508-4124-B4C5-6752CFB35F0E}"/>
    <cellStyle name="Normal 12 4 2 2 6 2 3 2 2 2 2 3" xfId="18440" xr:uid="{C0F56017-0CFA-4936-8AC3-A191E14DCCEE}"/>
    <cellStyle name="Normal 12 4 2 2 6 2 3 2 2 2 3" xfId="18441" xr:uid="{84D21AC5-4E25-4C19-ABBA-D77CEDEBD7C5}"/>
    <cellStyle name="Normal 12 4 2 2 6 2 3 2 2 2 3 2" xfId="18442" xr:uid="{0D37F62B-087A-4627-BCCF-F6D02E46E648}"/>
    <cellStyle name="Normal 12 4 2 2 6 2 3 2 2 2 4" xfId="18443" xr:uid="{5EE92B4D-EC69-4885-8638-CC409951AEBB}"/>
    <cellStyle name="Normal 12 4 2 2 6 2 3 2 2 3" xfId="18444" xr:uid="{60570502-FEF8-42C8-A2B2-F658DA97F220}"/>
    <cellStyle name="Normal 12 4 2 2 6 2 3 2 2 3 2" xfId="18445" xr:uid="{9D219B29-EEBA-470A-9EAE-B42232766003}"/>
    <cellStyle name="Normal 12 4 2 2 6 2 3 2 2 3 2 2" xfId="18446" xr:uid="{8EA356BE-BC26-437F-87AC-3174E2A78E55}"/>
    <cellStyle name="Normal 12 4 2 2 6 2 3 2 2 3 2 2 2" xfId="18447" xr:uid="{F0DF1257-9542-4C44-B1B2-9939978F911C}"/>
    <cellStyle name="Normal 12 4 2 2 6 2 3 2 2 3 2 3" xfId="18448" xr:uid="{6B7F234F-9B67-40C9-A1A6-BC5CA42C50D3}"/>
    <cellStyle name="Normal 12 4 2 2 6 2 3 2 2 3 3" xfId="18449" xr:uid="{1F0E1472-7E4C-49F5-B138-6638DBC87CCA}"/>
    <cellStyle name="Normal 12 4 2 2 6 2 3 2 2 3 3 2" xfId="18450" xr:uid="{97F88A2A-9284-4807-A810-34A12FB58E92}"/>
    <cellStyle name="Normal 12 4 2 2 6 2 3 2 2 3 4" xfId="18451" xr:uid="{12211B30-6962-42A7-988D-DFE389EE621F}"/>
    <cellStyle name="Normal 12 4 2 2 6 2 3 2 2 4" xfId="18452" xr:uid="{B2325100-3F42-4AAB-B8C3-EAA002554A4B}"/>
    <cellStyle name="Normal 12 4 2 2 6 2 3 2 2 4 2" xfId="18453" xr:uid="{F3E08451-482A-4FB8-BD5B-03858471B0B8}"/>
    <cellStyle name="Normal 12 4 2 2 6 2 3 2 2 4 2 2" xfId="18454" xr:uid="{3ED8BFE7-E6B5-404A-99D5-67110D39AADF}"/>
    <cellStyle name="Normal 12 4 2 2 6 2 3 2 2 4 3" xfId="18455" xr:uid="{29A832BD-322B-4B71-8A5A-A1F4B41D1312}"/>
    <cellStyle name="Normal 12 4 2 2 6 2 3 2 2 5" xfId="18456" xr:uid="{E2EAF108-7763-462B-8D6E-E7B0287C21C3}"/>
    <cellStyle name="Normal 12 4 2 2 6 2 3 2 2 5 2" xfId="18457" xr:uid="{8EC08D00-145D-4EB5-B9E3-C9D79B386DD0}"/>
    <cellStyle name="Normal 12 4 2 2 6 2 3 2 2 6" xfId="18458" xr:uid="{E569FE6E-05BB-471F-9B6F-4212AB61794F}"/>
    <cellStyle name="Normal 12 4 2 2 6 2 3 2 3" xfId="18459" xr:uid="{B747598F-39D9-47DE-A518-A5D5DA7EEB83}"/>
    <cellStyle name="Normal 12 4 2 2 6 2 3 2 3 2" xfId="18460" xr:uid="{09DFC067-917B-404E-A16C-05FDF267FF7F}"/>
    <cellStyle name="Normal 12 4 2 2 6 2 3 2 3 2 2" xfId="18461" xr:uid="{7F1A2DE3-C7EB-4217-80BD-35D0591209C8}"/>
    <cellStyle name="Normal 12 4 2 2 6 2 3 2 3 2 2 2" xfId="18462" xr:uid="{7424908E-DB9F-4808-AA75-D3506DA30CF8}"/>
    <cellStyle name="Normal 12 4 2 2 6 2 3 2 3 2 3" xfId="18463" xr:uid="{B020D382-9297-4116-861F-91B3F90083E2}"/>
    <cellStyle name="Normal 12 4 2 2 6 2 3 2 3 3" xfId="18464" xr:uid="{58EC147F-48D2-415A-A14D-4E2FE4F0BE3F}"/>
    <cellStyle name="Normal 12 4 2 2 6 2 3 2 3 3 2" xfId="18465" xr:uid="{0A7D64EB-6E2D-44B2-88A0-9E30CDD8CE5E}"/>
    <cellStyle name="Normal 12 4 2 2 6 2 3 2 3 4" xfId="18466" xr:uid="{0A2D6C80-145A-40B1-A6A0-1AC46D2300CE}"/>
    <cellStyle name="Normal 12 4 2 2 6 2 3 2 4" xfId="18467" xr:uid="{79908573-7193-4142-BBAA-3C72F860001E}"/>
    <cellStyle name="Normal 12 4 2 2 6 2 3 2 4 2" xfId="18468" xr:uid="{3A072E6F-0368-4133-A587-0627F37F73BA}"/>
    <cellStyle name="Normal 12 4 2 2 6 2 3 2 4 2 2" xfId="18469" xr:uid="{C938CD53-607A-4982-9826-BC7C5AA81B5B}"/>
    <cellStyle name="Normal 12 4 2 2 6 2 3 2 4 2 2 2" xfId="18470" xr:uid="{3A12E69A-9E65-4FEB-9FDF-D195F922595C}"/>
    <cellStyle name="Normal 12 4 2 2 6 2 3 2 4 2 3" xfId="18471" xr:uid="{4D84D79E-D76F-4EAA-A53C-5A932349A7BC}"/>
    <cellStyle name="Normal 12 4 2 2 6 2 3 2 4 3" xfId="18472" xr:uid="{D412F32B-1828-4E2A-9AC5-9B5100123341}"/>
    <cellStyle name="Normal 12 4 2 2 6 2 3 2 4 3 2" xfId="18473" xr:uid="{A3DFC620-20EC-47C0-9300-4F476806B2FD}"/>
    <cellStyle name="Normal 12 4 2 2 6 2 3 2 4 4" xfId="18474" xr:uid="{07838D23-C7EA-4E3D-A484-D2AF418BF7FF}"/>
    <cellStyle name="Normal 12 4 2 2 6 2 3 2 5" xfId="18475" xr:uid="{E2B70117-62D8-42C8-B82D-2BDFB41C5156}"/>
    <cellStyle name="Normal 12 4 2 2 6 2 3 2 5 2" xfId="18476" xr:uid="{F1857840-13CC-4179-BE90-FE30557E7C8F}"/>
    <cellStyle name="Normal 12 4 2 2 6 2 3 2 5 2 2" xfId="18477" xr:uid="{4794D379-33CE-4D90-BE60-928E07623901}"/>
    <cellStyle name="Normal 12 4 2 2 6 2 3 2 5 3" xfId="18478" xr:uid="{B4D97F73-7505-48C9-ADE2-303BAC38FD43}"/>
    <cellStyle name="Normal 12 4 2 2 6 2 3 2 6" xfId="18479" xr:uid="{044827F4-1401-4B8C-9EBD-09527ED4F600}"/>
    <cellStyle name="Normal 12 4 2 2 6 2 3 2 6 2" xfId="18480" xr:uid="{A7C0F11D-398A-4BE5-925D-AC01F6DDC89E}"/>
    <cellStyle name="Normal 12 4 2 2 6 2 3 2 7" xfId="18481" xr:uid="{BB0E95C5-F59C-4F49-A8CE-93CB17CEED6C}"/>
    <cellStyle name="Normal 12 4 2 2 6 2 3 3" xfId="18482" xr:uid="{AC1B3B3E-E692-4CB4-A8D5-3B68F73A4FD4}"/>
    <cellStyle name="Normal 12 4 2 2 6 2 3 3 2" xfId="18483" xr:uid="{C13DA698-CD92-464E-8723-DF525D0614A0}"/>
    <cellStyle name="Normal 12 4 2 2 6 2 3 3 2 2" xfId="18484" xr:uid="{23647AF6-02AA-403C-857A-F4909034801B}"/>
    <cellStyle name="Normal 12 4 2 2 6 2 3 3 2 2 2" xfId="18485" xr:uid="{31490DC5-F834-4F8C-8145-D301E4A885F3}"/>
    <cellStyle name="Normal 12 4 2 2 6 2 3 3 2 2 2 2" xfId="18486" xr:uid="{46EF00C5-D2FA-4979-A751-5DDC13D5F547}"/>
    <cellStyle name="Normal 12 4 2 2 6 2 3 3 2 2 2 2 2" xfId="18487" xr:uid="{DE8A25E7-4F71-417B-8783-AC8105F41397}"/>
    <cellStyle name="Normal 12 4 2 2 6 2 3 3 2 2 2 3" xfId="18488" xr:uid="{6A27E019-F16B-4E80-B947-8F81AB913CC9}"/>
    <cellStyle name="Normal 12 4 2 2 6 2 3 3 2 2 3" xfId="18489" xr:uid="{30210306-6CC0-4A56-9ADA-A97F9AF5983E}"/>
    <cellStyle name="Normal 12 4 2 2 6 2 3 3 2 2 3 2" xfId="18490" xr:uid="{13970DB9-A4C1-4D22-A679-E501BF8152E2}"/>
    <cellStyle name="Normal 12 4 2 2 6 2 3 3 2 2 4" xfId="18491" xr:uid="{571289FD-5740-42EB-8011-F996D5D997E0}"/>
    <cellStyle name="Normal 12 4 2 2 6 2 3 3 2 3" xfId="18492" xr:uid="{395CBB59-5B39-4EAA-B69F-A56868930CC9}"/>
    <cellStyle name="Normal 12 4 2 2 6 2 3 3 2 3 2" xfId="18493" xr:uid="{36B16B2A-9B02-4405-8B94-EAA068A2FD8B}"/>
    <cellStyle name="Normal 12 4 2 2 6 2 3 3 2 3 2 2" xfId="18494" xr:uid="{0A3AC4FB-3103-474E-B071-58C6D849599F}"/>
    <cellStyle name="Normal 12 4 2 2 6 2 3 3 2 3 2 2 2" xfId="18495" xr:uid="{83059715-B588-4067-829D-41BFEC9EFEF4}"/>
    <cellStyle name="Normal 12 4 2 2 6 2 3 3 2 3 2 3" xfId="18496" xr:uid="{FB1E1279-F0EC-4CB5-8C33-6E1E2C9F8A51}"/>
    <cellStyle name="Normal 12 4 2 2 6 2 3 3 2 3 3" xfId="18497" xr:uid="{6443570A-DD84-41DC-8FE1-245BDE1717B3}"/>
    <cellStyle name="Normal 12 4 2 2 6 2 3 3 2 3 3 2" xfId="18498" xr:uid="{3F20C076-6619-4E06-985F-5CC93900ADBD}"/>
    <cellStyle name="Normal 12 4 2 2 6 2 3 3 2 3 4" xfId="18499" xr:uid="{8A974BAB-522C-4CC5-B71A-6A58CB24B16E}"/>
    <cellStyle name="Normal 12 4 2 2 6 2 3 3 2 4" xfId="18500" xr:uid="{3EA75A07-5367-4226-84B0-14DBD1CC2371}"/>
    <cellStyle name="Normal 12 4 2 2 6 2 3 3 2 4 2" xfId="18501" xr:uid="{71133C3D-3892-4C72-9009-037EE6AFEA59}"/>
    <cellStyle name="Normal 12 4 2 2 6 2 3 3 2 4 2 2" xfId="18502" xr:uid="{8D95342F-2098-4074-842C-1E8F35950129}"/>
    <cellStyle name="Normal 12 4 2 2 6 2 3 3 2 4 3" xfId="18503" xr:uid="{0AC00AC0-BCC9-4F51-A9B8-88748F550FBA}"/>
    <cellStyle name="Normal 12 4 2 2 6 2 3 3 2 5" xfId="18504" xr:uid="{8CFB17E1-4C06-4D00-BC34-6B8088DE71C7}"/>
    <cellStyle name="Normal 12 4 2 2 6 2 3 3 2 5 2" xfId="18505" xr:uid="{DE1BA546-CB7C-4DBD-92D7-C7ADE9B47FE6}"/>
    <cellStyle name="Normal 12 4 2 2 6 2 3 3 2 6" xfId="18506" xr:uid="{6A6E4F0E-4E80-4FF0-86BD-DF643425175B}"/>
    <cellStyle name="Normal 12 4 2 2 6 2 3 3 3" xfId="18507" xr:uid="{65BD620B-A907-4BA2-826C-1497BDF63282}"/>
    <cellStyle name="Normal 12 4 2 2 6 2 3 3 3 2" xfId="18508" xr:uid="{96E08CC2-3525-4568-B2C7-0AD7CF7DC469}"/>
    <cellStyle name="Normal 12 4 2 2 6 2 3 3 3 2 2" xfId="18509" xr:uid="{0D29EB65-254B-448D-968C-65A486B83430}"/>
    <cellStyle name="Normal 12 4 2 2 6 2 3 3 3 2 2 2" xfId="18510" xr:uid="{FD0B2BD9-FC89-4DFD-B330-3BAA99873D44}"/>
    <cellStyle name="Normal 12 4 2 2 6 2 3 3 3 2 3" xfId="18511" xr:uid="{21732BC3-90E1-4A0F-A379-D2483C42F2C8}"/>
    <cellStyle name="Normal 12 4 2 2 6 2 3 3 3 3" xfId="18512" xr:uid="{5D730285-6D06-4082-920C-68CFFCE117E2}"/>
    <cellStyle name="Normal 12 4 2 2 6 2 3 3 3 3 2" xfId="18513" xr:uid="{EEB5E59F-5E11-42F4-8057-56876E46CE52}"/>
    <cellStyle name="Normal 12 4 2 2 6 2 3 3 3 4" xfId="18514" xr:uid="{4383BBDC-0A78-45AA-BAF3-D57FAB19DA33}"/>
    <cellStyle name="Normal 12 4 2 2 6 2 3 3 4" xfId="18515" xr:uid="{B8EE6F50-A771-4646-8EF3-E3E7B7E709AD}"/>
    <cellStyle name="Normal 12 4 2 2 6 2 3 3 4 2" xfId="18516" xr:uid="{3851EAB3-64C7-4BF2-86BF-B12F52899A4F}"/>
    <cellStyle name="Normal 12 4 2 2 6 2 3 3 4 2 2" xfId="18517" xr:uid="{647EDE6D-6FBF-4B5E-BC28-C6D1AEF195C9}"/>
    <cellStyle name="Normal 12 4 2 2 6 2 3 3 4 2 2 2" xfId="18518" xr:uid="{96F40B51-AE4D-4025-9E4D-FDA37DAD3530}"/>
    <cellStyle name="Normal 12 4 2 2 6 2 3 3 4 2 3" xfId="18519" xr:uid="{343A1C62-60CC-4090-8717-EF2FC0ACA194}"/>
    <cellStyle name="Normal 12 4 2 2 6 2 3 3 4 3" xfId="18520" xr:uid="{62DC1365-C16D-4A64-80A1-F573BAC50DFF}"/>
    <cellStyle name="Normal 12 4 2 2 6 2 3 3 4 3 2" xfId="18521" xr:uid="{BA5F43A5-A318-43E5-A76D-1E1D97769DE6}"/>
    <cellStyle name="Normal 12 4 2 2 6 2 3 3 4 4" xfId="18522" xr:uid="{97D2FEFF-BADC-419E-912A-1178722DAD01}"/>
    <cellStyle name="Normal 12 4 2 2 6 2 3 3 5" xfId="18523" xr:uid="{442CF980-F49C-49CC-940C-7ACCC2AB13E2}"/>
    <cellStyle name="Normal 12 4 2 2 6 2 3 3 5 2" xfId="18524" xr:uid="{8F7E3769-9E0F-4862-BD91-64874D51FE60}"/>
    <cellStyle name="Normal 12 4 2 2 6 2 3 3 5 2 2" xfId="18525" xr:uid="{20EE34B7-A99B-4651-A519-C56208D02B75}"/>
    <cellStyle name="Normal 12 4 2 2 6 2 3 3 5 3" xfId="18526" xr:uid="{F5CE2E70-864B-4FDE-B8FC-D5130150FAE2}"/>
    <cellStyle name="Normal 12 4 2 2 6 2 3 3 6" xfId="18527" xr:uid="{3154652B-C45C-4647-A3A8-AF06A4AE204C}"/>
    <cellStyle name="Normal 12 4 2 2 6 2 3 3 6 2" xfId="18528" xr:uid="{DECC4064-ED42-4443-BD8E-437D695D22CD}"/>
    <cellStyle name="Normal 12 4 2 2 6 2 3 3 7" xfId="18529" xr:uid="{1F700F2A-7C7D-4071-9779-00C9D9C26DCC}"/>
    <cellStyle name="Normal 12 4 2 2 6 2 3 4" xfId="18530" xr:uid="{65FD8C57-4B88-4014-9929-766F732A58FF}"/>
    <cellStyle name="Normal 12 4 2 2 6 2 3 4 2" xfId="18531" xr:uid="{491FD7DC-17DE-4106-A3D9-1B70587CD15A}"/>
    <cellStyle name="Normal 12 4 2 2 6 2 3 4 2 2" xfId="18532" xr:uid="{D0680491-4A1C-4EDB-8FBC-95E990B9CA98}"/>
    <cellStyle name="Normal 12 4 2 2 6 2 3 4 2 2 2" xfId="18533" xr:uid="{30C9F40A-F628-48BF-B9E5-F05B5729B76A}"/>
    <cellStyle name="Normal 12 4 2 2 6 2 3 4 2 2 2 2" xfId="18534" xr:uid="{E527FA78-0ADF-4A81-9A88-4D5E1F6F54AD}"/>
    <cellStyle name="Normal 12 4 2 2 6 2 3 4 2 2 3" xfId="18535" xr:uid="{C359C51D-45EB-4ABA-8F1D-DD8032AD8B20}"/>
    <cellStyle name="Normal 12 4 2 2 6 2 3 4 2 3" xfId="18536" xr:uid="{1F994F6D-F279-4A21-90B8-D3C355F9E1DE}"/>
    <cellStyle name="Normal 12 4 2 2 6 2 3 4 2 3 2" xfId="18537" xr:uid="{90A8C418-16B9-42EB-82AA-08A73ADE615E}"/>
    <cellStyle name="Normal 12 4 2 2 6 2 3 4 2 4" xfId="18538" xr:uid="{26E7FF42-7D05-4EA7-9576-85563B9A0AAF}"/>
    <cellStyle name="Normal 12 4 2 2 6 2 3 4 3" xfId="18539" xr:uid="{B0C29542-FF9C-4FF2-945C-588EF2B06495}"/>
    <cellStyle name="Normal 12 4 2 2 6 2 3 4 3 2" xfId="18540" xr:uid="{D1AE2E46-B01E-4202-9757-CE086FFFA6D7}"/>
    <cellStyle name="Normal 12 4 2 2 6 2 3 4 3 2 2" xfId="18541" xr:uid="{5FBBC010-A039-4124-B1F9-C38887CA3010}"/>
    <cellStyle name="Normal 12 4 2 2 6 2 3 4 3 2 2 2" xfId="18542" xr:uid="{24387F9A-8A48-4146-B782-36AC0F1D8CC2}"/>
    <cellStyle name="Normal 12 4 2 2 6 2 3 4 3 2 3" xfId="18543" xr:uid="{9D685416-D27E-406C-9B4E-C11349D36B65}"/>
    <cellStyle name="Normal 12 4 2 2 6 2 3 4 3 3" xfId="18544" xr:uid="{22F04374-AA19-4113-AA9C-A65B9372703A}"/>
    <cellStyle name="Normal 12 4 2 2 6 2 3 4 3 3 2" xfId="18545" xr:uid="{478D0860-1B73-4AE5-B286-9A6F10322C3A}"/>
    <cellStyle name="Normal 12 4 2 2 6 2 3 4 3 4" xfId="18546" xr:uid="{0F10C045-F73E-411C-8042-80EB584C1A55}"/>
    <cellStyle name="Normal 12 4 2 2 6 2 3 4 4" xfId="18547" xr:uid="{DAC70F07-95CC-4D30-8216-7B31BBD157A5}"/>
    <cellStyle name="Normal 12 4 2 2 6 2 3 4 4 2" xfId="18548" xr:uid="{BA2A0686-6CF5-49A8-94AA-87E6E13186A8}"/>
    <cellStyle name="Normal 12 4 2 2 6 2 3 4 4 2 2" xfId="18549" xr:uid="{122C95E3-DF69-4491-9BBE-74D8CC365684}"/>
    <cellStyle name="Normal 12 4 2 2 6 2 3 4 4 3" xfId="18550" xr:uid="{8B50898A-F18F-49D7-9EB2-AEA70D8A67AE}"/>
    <cellStyle name="Normal 12 4 2 2 6 2 3 4 5" xfId="18551" xr:uid="{1F9915E6-8E60-4D2C-9D66-E4EBAF27809D}"/>
    <cellStyle name="Normal 12 4 2 2 6 2 3 4 5 2" xfId="18552" xr:uid="{958A63BE-39B4-4E81-B990-654D2F2933A7}"/>
    <cellStyle name="Normal 12 4 2 2 6 2 3 4 6" xfId="18553" xr:uid="{D91B8438-D792-4891-BFAF-08B189955E10}"/>
    <cellStyle name="Normal 12 4 2 2 6 2 3 5" xfId="18554" xr:uid="{BDB0B921-6F0B-41F8-BC79-BE9ADA6ACBBA}"/>
    <cellStyle name="Normal 12 4 2 2 6 2 3 5 2" xfId="18555" xr:uid="{F91647BB-27CA-4F69-840A-BBCA857EACD3}"/>
    <cellStyle name="Normal 12 4 2 2 6 2 3 5 2 2" xfId="18556" xr:uid="{52CC3C8E-67CE-42AA-9761-07EB530B0EF6}"/>
    <cellStyle name="Normal 12 4 2 2 6 2 3 5 2 2 2" xfId="18557" xr:uid="{58B7F73F-28FF-44AA-9579-C55DB2E62423}"/>
    <cellStyle name="Normal 12 4 2 2 6 2 3 5 2 3" xfId="18558" xr:uid="{F9AB7B1F-430A-45D1-8E8F-1F946292AC03}"/>
    <cellStyle name="Normal 12 4 2 2 6 2 3 5 3" xfId="18559" xr:uid="{B373C9C9-A872-461C-A665-D1F0D298EC49}"/>
    <cellStyle name="Normal 12 4 2 2 6 2 3 5 3 2" xfId="18560" xr:uid="{9119E1FB-898C-45DF-AB5E-AA34A5E71AF2}"/>
    <cellStyle name="Normal 12 4 2 2 6 2 3 5 4" xfId="18561" xr:uid="{16E584B8-6DC8-4BC6-842B-CBEC3C1CA327}"/>
    <cellStyle name="Normal 12 4 2 2 6 2 3 6" xfId="18562" xr:uid="{45E0D036-AA40-4127-B923-AACED5FF9D42}"/>
    <cellStyle name="Normal 12 4 2 2 6 2 3 6 2" xfId="18563" xr:uid="{EC39E8E1-D25D-444B-9B40-F0EBD4BCF24F}"/>
    <cellStyle name="Normal 12 4 2 2 6 2 3 6 2 2" xfId="18564" xr:uid="{C9B321EB-5B83-4DCC-B4B7-1659CA5574C4}"/>
    <cellStyle name="Normal 12 4 2 2 6 2 3 6 2 2 2" xfId="18565" xr:uid="{D8A5EC54-7CCE-4524-88CB-9D74AADFD14B}"/>
    <cellStyle name="Normal 12 4 2 2 6 2 3 6 2 3" xfId="18566" xr:uid="{99858CF2-805B-4254-856D-9A00BB5914C1}"/>
    <cellStyle name="Normal 12 4 2 2 6 2 3 6 3" xfId="18567" xr:uid="{4B977D82-E157-4861-B153-9157BC537F4B}"/>
    <cellStyle name="Normal 12 4 2 2 6 2 3 6 3 2" xfId="18568" xr:uid="{03194A42-A258-43E6-8360-A6A39A315717}"/>
    <cellStyle name="Normal 12 4 2 2 6 2 3 6 4" xfId="18569" xr:uid="{79B342C6-7A2F-4754-92FC-60B640B90941}"/>
    <cellStyle name="Normal 12 4 2 2 6 2 3 7" xfId="18570" xr:uid="{E98ACC8C-3E8C-46D8-A93F-DE14874654AB}"/>
    <cellStyle name="Normal 12 4 2 2 6 2 3 7 2" xfId="18571" xr:uid="{6A615FDB-F979-43BD-9E58-6EDFB0E73D0E}"/>
    <cellStyle name="Normal 12 4 2 2 6 2 3 7 2 2" xfId="18572" xr:uid="{887C55F2-7529-44D3-BBB2-20621FD73A59}"/>
    <cellStyle name="Normal 12 4 2 2 6 2 3 7 3" xfId="18573" xr:uid="{68928AD0-2210-493F-89C0-391CCE2E164A}"/>
    <cellStyle name="Normal 12 4 2 2 6 2 3 8" xfId="18574" xr:uid="{D7308B86-0271-491D-ADF8-521BFE7FEB6A}"/>
    <cellStyle name="Normal 12 4 2 2 6 2 3 8 2" xfId="18575" xr:uid="{DD46B80A-D44D-41E8-9B4B-13677650DC7C}"/>
    <cellStyle name="Normal 12 4 2 2 6 2 3 9" xfId="18576" xr:uid="{42913184-4504-4723-9E59-AD7DF5EFC5D1}"/>
    <cellStyle name="Normal 12 4 2 2 6 2 3 9 2" xfId="18577" xr:uid="{3237979B-C1D5-407C-B0B5-5D591B804B09}"/>
    <cellStyle name="Normal 12 4 2 2 6 2 4" xfId="18578" xr:uid="{C2A39145-59A6-4A30-BA48-36FB82EC5AD7}"/>
    <cellStyle name="Normal 12 4 2 2 6 2 4 2" xfId="18579" xr:uid="{3BD58BE9-A764-4B17-830B-FC56F827DE68}"/>
    <cellStyle name="Normal 12 4 2 2 6 2 4 2 2" xfId="18580" xr:uid="{F9EA3DFB-C3E2-4577-9BE4-F8B3D57F2ED2}"/>
    <cellStyle name="Normal 12 4 2 2 6 2 4 2 2 2" xfId="18581" xr:uid="{1C4B9FD9-25FF-4CC1-A8C3-30792E698B58}"/>
    <cellStyle name="Normal 12 4 2 2 6 2 4 2 2 2 2" xfId="18582" xr:uid="{1D2EBCB4-B21A-454B-82F8-0E31913CDE8B}"/>
    <cellStyle name="Normal 12 4 2 2 6 2 4 2 2 2 2 2" xfId="18583" xr:uid="{EB183DF2-0025-4D9D-8AA2-86A0242C328D}"/>
    <cellStyle name="Normal 12 4 2 2 6 2 4 2 2 2 3" xfId="18584" xr:uid="{01EEDDEB-D7B7-4FDD-B50B-9A6B5F686814}"/>
    <cellStyle name="Normal 12 4 2 2 6 2 4 2 2 3" xfId="18585" xr:uid="{A3B55E99-4800-42D0-967A-1EC787822951}"/>
    <cellStyle name="Normal 12 4 2 2 6 2 4 2 2 3 2" xfId="18586" xr:uid="{F8A15902-0681-43B7-BFF5-ED8B58FA74F1}"/>
    <cellStyle name="Normal 12 4 2 2 6 2 4 2 2 4" xfId="18587" xr:uid="{06864F4B-6933-4643-BB3C-85681486FA63}"/>
    <cellStyle name="Normal 12 4 2 2 6 2 4 2 3" xfId="18588" xr:uid="{17E4AA8B-71E9-4EFC-A565-4EC2BF694174}"/>
    <cellStyle name="Normal 12 4 2 2 6 2 4 2 3 2" xfId="18589" xr:uid="{ED8D26C7-B983-40B7-8F13-E99391646246}"/>
    <cellStyle name="Normal 12 4 2 2 6 2 4 2 3 2 2" xfId="18590" xr:uid="{382276DF-F32C-48E6-9C75-744EFAE25BF6}"/>
    <cellStyle name="Normal 12 4 2 2 6 2 4 2 3 2 2 2" xfId="18591" xr:uid="{2C623D4C-8F93-41B3-9E1F-FE61C6B0A306}"/>
    <cellStyle name="Normal 12 4 2 2 6 2 4 2 3 2 3" xfId="18592" xr:uid="{16C84BF2-9D3B-464F-8CBC-EDF47729727B}"/>
    <cellStyle name="Normal 12 4 2 2 6 2 4 2 3 3" xfId="18593" xr:uid="{8B8D1B84-3492-45A3-92B9-98678B7A04F1}"/>
    <cellStyle name="Normal 12 4 2 2 6 2 4 2 3 3 2" xfId="18594" xr:uid="{04DC5F0F-4ECD-4404-AE98-6B9259702236}"/>
    <cellStyle name="Normal 12 4 2 2 6 2 4 2 3 4" xfId="18595" xr:uid="{5B1DE381-42F9-401D-B92C-8C07A42D06DD}"/>
    <cellStyle name="Normal 12 4 2 2 6 2 4 2 4" xfId="18596" xr:uid="{45ADE1A0-F3A0-456F-9C7D-69866581A391}"/>
    <cellStyle name="Normal 12 4 2 2 6 2 4 2 4 2" xfId="18597" xr:uid="{DA3E69D5-A5C8-4D4B-82EE-AB192007D7DD}"/>
    <cellStyle name="Normal 12 4 2 2 6 2 4 2 4 2 2" xfId="18598" xr:uid="{3AFB0526-99FB-495D-A275-8CBABC7FBD86}"/>
    <cellStyle name="Normal 12 4 2 2 6 2 4 2 4 3" xfId="18599" xr:uid="{4D65603C-E010-448A-893A-1BA0B078D836}"/>
    <cellStyle name="Normal 12 4 2 2 6 2 4 2 5" xfId="18600" xr:uid="{0C426746-70F4-4356-B3C6-024431050A4D}"/>
    <cellStyle name="Normal 12 4 2 2 6 2 4 2 5 2" xfId="18601" xr:uid="{EA800E78-2C58-4810-9FEB-C035794BEC75}"/>
    <cellStyle name="Normal 12 4 2 2 6 2 4 2 6" xfId="18602" xr:uid="{841F13D3-7FC4-450F-9332-70327A896D70}"/>
    <cellStyle name="Normal 12 4 2 2 6 2 4 3" xfId="18603" xr:uid="{BDC81682-26FB-4E87-BD27-E0BCC147864D}"/>
    <cellStyle name="Normal 12 4 2 2 6 2 4 3 2" xfId="18604" xr:uid="{A2B75121-0357-4833-960C-8B20F398B84C}"/>
    <cellStyle name="Normal 12 4 2 2 6 2 4 3 2 2" xfId="18605" xr:uid="{1E87063A-85FA-4F54-A83A-68EEE49068A5}"/>
    <cellStyle name="Normal 12 4 2 2 6 2 4 3 2 2 2" xfId="18606" xr:uid="{939C0373-C01A-43DF-9023-614766974AA4}"/>
    <cellStyle name="Normal 12 4 2 2 6 2 4 3 2 3" xfId="18607" xr:uid="{7B88052D-BE2E-4834-8924-D672E0BD3A15}"/>
    <cellStyle name="Normal 12 4 2 2 6 2 4 3 3" xfId="18608" xr:uid="{CAC36AD0-70B1-4848-BE54-1BE69CA132E2}"/>
    <cellStyle name="Normal 12 4 2 2 6 2 4 3 3 2" xfId="18609" xr:uid="{F05D96A2-4F8B-4E6F-8C6D-27DE2E51F4BF}"/>
    <cellStyle name="Normal 12 4 2 2 6 2 4 3 4" xfId="18610" xr:uid="{8A14AF98-1CAF-4C93-B64C-5AA711219A52}"/>
    <cellStyle name="Normal 12 4 2 2 6 2 4 4" xfId="18611" xr:uid="{DB03115E-8A19-4821-8B89-7D9361EA5379}"/>
    <cellStyle name="Normal 12 4 2 2 6 2 4 4 2" xfId="18612" xr:uid="{E152FDB4-584F-4278-9381-D61620BCD04C}"/>
    <cellStyle name="Normal 12 4 2 2 6 2 4 4 2 2" xfId="18613" xr:uid="{110FD0FE-B215-4BB0-BB85-287506799568}"/>
    <cellStyle name="Normal 12 4 2 2 6 2 4 4 2 2 2" xfId="18614" xr:uid="{2544133A-D6A0-4A4B-A226-5CF233617E26}"/>
    <cellStyle name="Normal 12 4 2 2 6 2 4 4 2 3" xfId="18615" xr:uid="{B9C0B315-9261-4C44-AA86-E2AAC060CE0E}"/>
    <cellStyle name="Normal 12 4 2 2 6 2 4 4 3" xfId="18616" xr:uid="{02D061C0-62AA-4C87-B498-6D6DE89FDA36}"/>
    <cellStyle name="Normal 12 4 2 2 6 2 4 4 3 2" xfId="18617" xr:uid="{D77A0F17-A707-4CCC-B6B5-58B392F3CCB1}"/>
    <cellStyle name="Normal 12 4 2 2 6 2 4 4 4" xfId="18618" xr:uid="{DB08B6AB-572C-49C3-8640-EF02226867E7}"/>
    <cellStyle name="Normal 12 4 2 2 6 2 4 5" xfId="18619" xr:uid="{79DFCC80-CAFC-4D4B-86BE-449434301769}"/>
    <cellStyle name="Normal 12 4 2 2 6 2 4 5 2" xfId="18620" xr:uid="{7C747E32-C2D5-4D80-BD52-19AB6444B046}"/>
    <cellStyle name="Normal 12 4 2 2 6 2 4 5 2 2" xfId="18621" xr:uid="{BC13DDBA-F4AB-4BDF-BC4A-3380DE095BB7}"/>
    <cellStyle name="Normal 12 4 2 2 6 2 4 5 3" xfId="18622" xr:uid="{3CCEBE4D-3538-454E-BCD3-8AA1C926F436}"/>
    <cellStyle name="Normal 12 4 2 2 6 2 4 6" xfId="18623" xr:uid="{FADD27B9-E044-4DEA-88DD-8252988B0750}"/>
    <cellStyle name="Normal 12 4 2 2 6 2 4 6 2" xfId="18624" xr:uid="{12040CAC-AB9C-4FDD-BAF1-D884A1705CC6}"/>
    <cellStyle name="Normal 12 4 2 2 6 2 4 7" xfId="18625" xr:uid="{15ED3F45-D448-48FF-89FA-67E04E10F34D}"/>
    <cellStyle name="Normal 12 4 2 2 6 2 5" xfId="18626" xr:uid="{8851340A-5E1B-4677-BBC5-78D6BBD2247D}"/>
    <cellStyle name="Normal 12 4 2 2 6 2 5 2" xfId="18627" xr:uid="{02F184E3-FDAB-4D28-BD71-3E1E2129FB39}"/>
    <cellStyle name="Normal 12 4 2 2 6 2 5 2 2" xfId="18628" xr:uid="{06683485-B459-44AB-A22D-6FCA49A4D66A}"/>
    <cellStyle name="Normal 12 4 2 2 6 2 5 2 2 2" xfId="18629" xr:uid="{E51B3315-C176-49B9-9E0B-E8289CCAD171}"/>
    <cellStyle name="Normal 12 4 2 2 6 2 5 2 2 2 2" xfId="18630" xr:uid="{B0A91D14-1B47-4178-AB65-EADB4130A14D}"/>
    <cellStyle name="Normal 12 4 2 2 6 2 5 2 2 2 2 2" xfId="18631" xr:uid="{B2D56A1F-2A18-439F-A0A3-E08ED19263E1}"/>
    <cellStyle name="Normal 12 4 2 2 6 2 5 2 2 2 3" xfId="18632" xr:uid="{6C61AE6C-D30C-46D7-88C2-6DBCA3B25231}"/>
    <cellStyle name="Normal 12 4 2 2 6 2 5 2 2 3" xfId="18633" xr:uid="{29BFB474-F933-4645-BAF9-9203519ACB44}"/>
    <cellStyle name="Normal 12 4 2 2 6 2 5 2 2 3 2" xfId="18634" xr:uid="{C809356B-1F05-4985-8840-82AE5C800F0E}"/>
    <cellStyle name="Normal 12 4 2 2 6 2 5 2 2 4" xfId="18635" xr:uid="{030E838B-6655-45A3-8054-431CAC2B2BEF}"/>
    <cellStyle name="Normal 12 4 2 2 6 2 5 2 3" xfId="18636" xr:uid="{C100D768-F35D-4A8E-8AAF-BB8562EB01F6}"/>
    <cellStyle name="Normal 12 4 2 2 6 2 5 2 3 2" xfId="18637" xr:uid="{A2E965EA-0661-4C5D-823D-52E714F20A3E}"/>
    <cellStyle name="Normal 12 4 2 2 6 2 5 2 3 2 2" xfId="18638" xr:uid="{B0F86DD4-1E53-4AF8-8DDB-002DA60CDCED}"/>
    <cellStyle name="Normal 12 4 2 2 6 2 5 2 3 2 2 2" xfId="18639" xr:uid="{98A4C3F5-80A0-4557-B453-63F2451D8F9A}"/>
    <cellStyle name="Normal 12 4 2 2 6 2 5 2 3 2 3" xfId="18640" xr:uid="{0943CAE9-E72A-424A-8FE2-5A781B66EFEA}"/>
    <cellStyle name="Normal 12 4 2 2 6 2 5 2 3 3" xfId="18641" xr:uid="{B28401A5-B9A0-425C-ABB9-76AE471A779A}"/>
    <cellStyle name="Normal 12 4 2 2 6 2 5 2 3 3 2" xfId="18642" xr:uid="{82BB19F3-B794-4098-9136-D41B41C0CFB7}"/>
    <cellStyle name="Normal 12 4 2 2 6 2 5 2 3 4" xfId="18643" xr:uid="{C6F0A87E-29F4-4AC7-B2F0-8A7D33276E2B}"/>
    <cellStyle name="Normal 12 4 2 2 6 2 5 2 4" xfId="18644" xr:uid="{DDFD51FB-70B0-47A2-BBC3-E6BF06E680F7}"/>
    <cellStyle name="Normal 12 4 2 2 6 2 5 2 4 2" xfId="18645" xr:uid="{E9641DEA-652C-4D06-AEF5-2F9889ABD836}"/>
    <cellStyle name="Normal 12 4 2 2 6 2 5 2 4 2 2" xfId="18646" xr:uid="{0E8F4700-0338-460D-ACFA-9E4323805A9B}"/>
    <cellStyle name="Normal 12 4 2 2 6 2 5 2 4 3" xfId="18647" xr:uid="{BB7F092F-E70B-4C55-9826-C5E70F2CAA5B}"/>
    <cellStyle name="Normal 12 4 2 2 6 2 5 2 5" xfId="18648" xr:uid="{8E5B9817-2077-40D0-9FFD-D24BEF163B8D}"/>
    <cellStyle name="Normal 12 4 2 2 6 2 5 2 5 2" xfId="18649" xr:uid="{5294D467-4F27-46D6-A8DB-0FFD95D63607}"/>
    <cellStyle name="Normal 12 4 2 2 6 2 5 2 6" xfId="18650" xr:uid="{0D0A8752-D10E-43B7-945E-2294B27C3242}"/>
    <cellStyle name="Normal 12 4 2 2 6 2 5 3" xfId="18651" xr:uid="{93B11D76-BA1E-4D23-9588-E742DE3ABEF6}"/>
    <cellStyle name="Normal 12 4 2 2 6 2 5 3 2" xfId="18652" xr:uid="{F989D2BC-9F23-47EE-9789-2C93C8880AC1}"/>
    <cellStyle name="Normal 12 4 2 2 6 2 5 3 2 2" xfId="18653" xr:uid="{FE7A3583-97B7-4763-9840-E5C04DDC368F}"/>
    <cellStyle name="Normal 12 4 2 2 6 2 5 3 2 2 2" xfId="18654" xr:uid="{6DA8BD78-F8E6-448D-BD14-08B82EB51A97}"/>
    <cellStyle name="Normal 12 4 2 2 6 2 5 3 2 3" xfId="18655" xr:uid="{7456DA0D-856C-4F66-813D-96BE8D7B95E8}"/>
    <cellStyle name="Normal 12 4 2 2 6 2 5 3 3" xfId="18656" xr:uid="{BEA6A073-4692-48CE-B263-F195648DC5CE}"/>
    <cellStyle name="Normal 12 4 2 2 6 2 5 3 3 2" xfId="18657" xr:uid="{E3093416-BCD7-430B-BA5C-A1F079FCEA3F}"/>
    <cellStyle name="Normal 12 4 2 2 6 2 5 3 4" xfId="18658" xr:uid="{CE1149AF-B4F8-49B4-9401-6AF9411E20EE}"/>
    <cellStyle name="Normal 12 4 2 2 6 2 5 4" xfId="18659" xr:uid="{75DD5BA0-4D67-4665-91CC-2647CD473A06}"/>
    <cellStyle name="Normal 12 4 2 2 6 2 5 4 2" xfId="18660" xr:uid="{88E2E059-39ED-4E6C-BEF2-7E1FEBA01FCA}"/>
    <cellStyle name="Normal 12 4 2 2 6 2 5 4 2 2" xfId="18661" xr:uid="{6B3BB071-43B3-4AFD-99EF-03B575D421CF}"/>
    <cellStyle name="Normal 12 4 2 2 6 2 5 4 2 2 2" xfId="18662" xr:uid="{D8306178-ECCA-4ADE-8BC5-8308CF76F40C}"/>
    <cellStyle name="Normal 12 4 2 2 6 2 5 4 2 3" xfId="18663" xr:uid="{D8D98E46-21AD-4AF9-953B-7795D5B6225B}"/>
    <cellStyle name="Normal 12 4 2 2 6 2 5 4 3" xfId="18664" xr:uid="{51C2080E-0471-4218-845C-1358A138FC44}"/>
    <cellStyle name="Normal 12 4 2 2 6 2 5 4 3 2" xfId="18665" xr:uid="{73EAD661-FF06-4809-B264-9A605C6B4BA9}"/>
    <cellStyle name="Normal 12 4 2 2 6 2 5 4 4" xfId="18666" xr:uid="{8263A7D0-B07B-48E9-9F39-764007E4A8F6}"/>
    <cellStyle name="Normal 12 4 2 2 6 2 5 5" xfId="18667" xr:uid="{15D349E9-DDAC-4D51-919A-DA7CF67BC432}"/>
    <cellStyle name="Normal 12 4 2 2 6 2 5 5 2" xfId="18668" xr:uid="{41DE101C-7810-472D-B190-BA1B34D02A63}"/>
    <cellStyle name="Normal 12 4 2 2 6 2 5 5 2 2" xfId="18669" xr:uid="{9876AAB5-75EF-4EE2-BDFD-16F63C2390BF}"/>
    <cellStyle name="Normal 12 4 2 2 6 2 5 5 3" xfId="18670" xr:uid="{CCD40996-5675-4A0E-B0BA-2AE8440E53B9}"/>
    <cellStyle name="Normal 12 4 2 2 6 2 5 6" xfId="18671" xr:uid="{CA04AF2D-7492-42B3-A820-B87C53B5AA08}"/>
    <cellStyle name="Normal 12 4 2 2 6 2 5 6 2" xfId="18672" xr:uid="{9A8F6567-DEB3-4694-9B69-4A1D6B7EE369}"/>
    <cellStyle name="Normal 12 4 2 2 6 2 5 7" xfId="18673" xr:uid="{816ED1DC-F995-4ACD-9464-E48111F86205}"/>
    <cellStyle name="Normal 12 4 2 2 6 2 6" xfId="18674" xr:uid="{46076780-466A-4AA5-B272-B884CF88C8B4}"/>
    <cellStyle name="Normal 12 4 2 2 6 2 6 2" xfId="18675" xr:uid="{76355920-6D9B-4382-9554-1FC20B9F4C7F}"/>
    <cellStyle name="Normal 12 4 2 2 6 2 6 2 2" xfId="18676" xr:uid="{DA59B663-2BA2-4D6E-B998-7BFE6996589A}"/>
    <cellStyle name="Normal 12 4 2 2 6 2 6 2 2 2" xfId="18677" xr:uid="{2F82DBDA-9111-431C-8A5A-20019780CA60}"/>
    <cellStyle name="Normal 12 4 2 2 6 2 6 2 2 2 2" xfId="18678" xr:uid="{5B9C0DA8-78EE-468D-84D2-2FA1FAE2FFB5}"/>
    <cellStyle name="Normal 12 4 2 2 6 2 6 2 2 3" xfId="18679" xr:uid="{786C90C2-24A0-4C05-B621-F4360F35220F}"/>
    <cellStyle name="Normal 12 4 2 2 6 2 6 2 3" xfId="18680" xr:uid="{CE49A58A-B521-4A0C-B3B6-B1A471EA40B2}"/>
    <cellStyle name="Normal 12 4 2 2 6 2 6 2 3 2" xfId="18681" xr:uid="{2535B231-F815-40F2-A340-853FEF9165D3}"/>
    <cellStyle name="Normal 12 4 2 2 6 2 6 2 4" xfId="18682" xr:uid="{2655DF28-AC1B-4E0B-A22A-041C9523146F}"/>
    <cellStyle name="Normal 12 4 2 2 6 2 6 3" xfId="18683" xr:uid="{2F2F440D-D192-4648-84B8-617EC4D9D0B6}"/>
    <cellStyle name="Normal 12 4 2 2 6 2 6 3 2" xfId="18684" xr:uid="{6A10D219-5BED-4267-AC5A-03AE5235B3EF}"/>
    <cellStyle name="Normal 12 4 2 2 6 2 6 3 2 2" xfId="18685" xr:uid="{53A057DA-0E2A-4BC8-8C14-0D021771DC9A}"/>
    <cellStyle name="Normal 12 4 2 2 6 2 6 3 2 2 2" xfId="18686" xr:uid="{DF49DCB3-0217-42D1-9E9B-FDAA628F4622}"/>
    <cellStyle name="Normal 12 4 2 2 6 2 6 3 2 3" xfId="18687" xr:uid="{632FC09A-52C4-40CA-B435-3B3F4765E662}"/>
    <cellStyle name="Normal 12 4 2 2 6 2 6 3 3" xfId="18688" xr:uid="{6E9A17CB-0742-4C8F-B351-913A20C771EB}"/>
    <cellStyle name="Normal 12 4 2 2 6 2 6 3 3 2" xfId="18689" xr:uid="{EC68CAE7-3CAE-42B1-8707-9BEA3D1D7F6C}"/>
    <cellStyle name="Normal 12 4 2 2 6 2 6 3 4" xfId="18690" xr:uid="{FC3A1404-56A9-4874-A40F-711FB0D6C7BF}"/>
    <cellStyle name="Normal 12 4 2 2 6 2 6 4" xfId="18691" xr:uid="{73287E1C-6CEC-442D-8E9B-2A933A3E1466}"/>
    <cellStyle name="Normal 12 4 2 2 6 2 6 4 2" xfId="18692" xr:uid="{867042AF-E644-4A05-B73D-E122F42E66CB}"/>
    <cellStyle name="Normal 12 4 2 2 6 2 6 4 2 2" xfId="18693" xr:uid="{1204D653-95FC-4699-B02C-9BD4CAC24CA2}"/>
    <cellStyle name="Normal 12 4 2 2 6 2 6 4 3" xfId="18694" xr:uid="{986D81A0-325D-4CF2-832B-2F0FCC2D6BA1}"/>
    <cellStyle name="Normal 12 4 2 2 6 2 6 5" xfId="18695" xr:uid="{D9588F15-33D8-48C8-A8AF-F427C3E4EDF9}"/>
    <cellStyle name="Normal 12 4 2 2 6 2 6 5 2" xfId="18696" xr:uid="{3EE496C1-716A-4431-AA24-3B3C71A99695}"/>
    <cellStyle name="Normal 12 4 2 2 6 2 6 6" xfId="18697" xr:uid="{73133DA7-E1D7-4BE6-99A0-669FAD651DD4}"/>
    <cellStyle name="Normal 12 4 2 2 6 2 7" xfId="18698" xr:uid="{6DD56472-4417-448B-A3E5-961B2DD42CB7}"/>
    <cellStyle name="Normal 12 4 2 2 6 2 7 2" xfId="18699" xr:uid="{1ACF16E9-8089-4266-B1FC-2002501E4B46}"/>
    <cellStyle name="Normal 12 4 2 2 6 2 7 2 2" xfId="18700" xr:uid="{6B70A83D-9985-48DA-A010-82BCE205332D}"/>
    <cellStyle name="Normal 12 4 2 2 6 2 7 2 2 2" xfId="18701" xr:uid="{1E8F77D1-3F11-486E-9419-EF33EEC322DC}"/>
    <cellStyle name="Normal 12 4 2 2 6 2 7 2 3" xfId="18702" xr:uid="{F070AEFC-125E-4469-BE06-1472EDDC14A6}"/>
    <cellStyle name="Normal 12 4 2 2 6 2 7 3" xfId="18703" xr:uid="{9989C04F-BF4D-4D7A-9DE5-D54A111E5ADD}"/>
    <cellStyle name="Normal 12 4 2 2 6 2 7 3 2" xfId="18704" xr:uid="{3F0CB0DF-E883-4546-AD0F-B2393E0A2CCA}"/>
    <cellStyle name="Normal 12 4 2 2 6 2 7 4" xfId="18705" xr:uid="{F2D154CF-BD1D-4CC7-82B4-18FC4F09BAFC}"/>
    <cellStyle name="Normal 12 4 2 2 6 2 8" xfId="18706" xr:uid="{196AB5A2-11BE-4D47-A1BE-FCE669EED983}"/>
    <cellStyle name="Normal 12 4 2 2 6 2 8 2" xfId="18707" xr:uid="{4A5A1939-EC42-4D77-9E41-E424EC53141B}"/>
    <cellStyle name="Normal 12 4 2 2 6 2 8 2 2" xfId="18708" xr:uid="{BA6371CE-5B77-4AC6-9C1B-6C0DEF6E934B}"/>
    <cellStyle name="Normal 12 4 2 2 6 2 8 2 2 2" xfId="18709" xr:uid="{99291C35-47A9-4B9A-B231-72C4CB3226CE}"/>
    <cellStyle name="Normal 12 4 2 2 6 2 8 2 3" xfId="18710" xr:uid="{D8A8BF16-7E87-47D7-8DF1-CD84D291F536}"/>
    <cellStyle name="Normal 12 4 2 2 6 2 8 3" xfId="18711" xr:uid="{AD63FDFD-6D29-4EED-8272-B1409FE58317}"/>
    <cellStyle name="Normal 12 4 2 2 6 2 8 3 2" xfId="18712" xr:uid="{C925D663-46E4-4F7D-8EB1-B454E5DDAD5E}"/>
    <cellStyle name="Normal 12 4 2 2 6 2 8 4" xfId="18713" xr:uid="{BCC9B974-BD7F-4307-8D12-F3F09D5CA1C3}"/>
    <cellStyle name="Normal 12 4 2 2 6 2 9" xfId="18714" xr:uid="{B1C5B055-06A0-4F2A-99D6-3AF3ACF0A718}"/>
    <cellStyle name="Normal 12 4 2 2 6 2 9 2" xfId="18715" xr:uid="{59773BE3-39DA-4F30-AA29-F9C656C682B5}"/>
    <cellStyle name="Normal 12 4 2 2 6 2 9 2 2" xfId="18716" xr:uid="{1918C7A3-4E8E-4DC3-8193-B79539CDD437}"/>
    <cellStyle name="Normal 12 4 2 2 6 2 9 3" xfId="18717" xr:uid="{E9D14C4D-09EF-4BB3-A1CE-42AE05451C3B}"/>
    <cellStyle name="Normal 12 4 2 2 6 3" xfId="18718" xr:uid="{04156FC5-0175-4917-A5BA-48883788E784}"/>
    <cellStyle name="Normal 12 4 2 2 6 3 2" xfId="18719" xr:uid="{0798A091-E7F4-4B3E-B7C3-53542560EAF0}"/>
    <cellStyle name="Normal 12 4 2 2 6 3 2 2" xfId="18720" xr:uid="{8259C2B7-691A-4D11-8C5E-F3329B8D33CE}"/>
    <cellStyle name="Normal 12 4 2 2 6 3 2 2 2" xfId="18721" xr:uid="{9596BA1B-595E-4023-8E09-4671012F14E8}"/>
    <cellStyle name="Normal 12 4 2 2 6 3 2 2 2 2" xfId="18722" xr:uid="{0448429D-F471-4D6D-AD77-22059E523962}"/>
    <cellStyle name="Normal 12 4 2 2 6 3 2 2 2 2 2" xfId="18723" xr:uid="{AF9A868C-579A-4458-85A3-B536F3EF4941}"/>
    <cellStyle name="Normal 12 4 2 2 6 3 2 2 2 3" xfId="18724" xr:uid="{BDF1EE49-7E0C-41DC-BE93-5FFA84F6200C}"/>
    <cellStyle name="Normal 12 4 2 2 6 3 2 2 3" xfId="18725" xr:uid="{8B795FE7-F685-4D38-975F-60BCD1A74F0D}"/>
    <cellStyle name="Normal 12 4 2 2 6 3 2 2 3 2" xfId="18726" xr:uid="{3ADA3819-B16E-4E4C-BD30-3162B1C41258}"/>
    <cellStyle name="Normal 12 4 2 2 6 3 2 2 4" xfId="18727" xr:uid="{41E5410E-8C58-4E2C-A849-327A2AA214EF}"/>
    <cellStyle name="Normal 12 4 2 2 6 3 2 3" xfId="18728" xr:uid="{5E1C45A9-EE5F-4C8A-9384-106C5CD26042}"/>
    <cellStyle name="Normal 12 4 2 2 6 3 2 3 2" xfId="18729" xr:uid="{36B51099-4447-4DB8-936D-105E1BD3A77C}"/>
    <cellStyle name="Normal 12 4 2 2 6 3 2 3 2 2" xfId="18730" xr:uid="{10F045FD-B71C-4D9E-A151-D4AAF1C1A77B}"/>
    <cellStyle name="Normal 12 4 2 2 6 3 2 3 2 2 2" xfId="18731" xr:uid="{C8E9FCE5-584C-4437-B651-8E48D70B95D1}"/>
    <cellStyle name="Normal 12 4 2 2 6 3 2 3 2 3" xfId="18732" xr:uid="{4D3766CE-238C-40B8-86EF-5153896682B8}"/>
    <cellStyle name="Normal 12 4 2 2 6 3 2 3 3" xfId="18733" xr:uid="{00820EE8-BDF3-486D-9A45-49366F67C13B}"/>
    <cellStyle name="Normal 12 4 2 2 6 3 2 3 3 2" xfId="18734" xr:uid="{762A91B1-597E-497F-9F04-D03A9E289588}"/>
    <cellStyle name="Normal 12 4 2 2 6 3 2 3 4" xfId="18735" xr:uid="{C43D8B6F-BE2D-4BD6-9CAB-BD3A10B2D7B5}"/>
    <cellStyle name="Normal 12 4 2 2 6 3 2 4" xfId="18736" xr:uid="{7AC8D2A8-850B-4A89-ACBB-3008519651F5}"/>
    <cellStyle name="Normal 12 4 2 2 6 3 2 4 2" xfId="18737" xr:uid="{78AC273F-A1D3-44A0-9095-327125D9F58E}"/>
    <cellStyle name="Normal 12 4 2 2 6 3 2 4 2 2" xfId="18738" xr:uid="{DC003862-D682-4797-B4FB-AA2154CF57A7}"/>
    <cellStyle name="Normal 12 4 2 2 6 3 2 4 3" xfId="18739" xr:uid="{3913DA0C-5096-443A-AA3F-A4A4B767719E}"/>
    <cellStyle name="Normal 12 4 2 2 6 3 2 5" xfId="18740" xr:uid="{EE683C3E-064B-49A5-A534-E50036D17DAC}"/>
    <cellStyle name="Normal 12 4 2 2 6 3 2 5 2" xfId="18741" xr:uid="{85ECA8D0-FBC3-4BFC-BDC2-A4876558A85E}"/>
    <cellStyle name="Normal 12 4 2 2 6 3 2 6" xfId="18742" xr:uid="{A5D37952-1443-4942-8BF4-D1105D61D31D}"/>
    <cellStyle name="Normal 12 4 2 2 6 3 3" xfId="18743" xr:uid="{1461205A-467F-4510-B721-DE6588EBD42C}"/>
    <cellStyle name="Normal 12 4 2 2 6 3 3 2" xfId="18744" xr:uid="{3134B49F-D02C-4178-B09C-AA493C6855AC}"/>
    <cellStyle name="Normal 12 4 2 2 6 3 3 2 2" xfId="18745" xr:uid="{735231A0-EA75-4E25-9509-095F479B885F}"/>
    <cellStyle name="Normal 12 4 2 2 6 3 3 2 2 2" xfId="18746" xr:uid="{3D3EFCDD-2DEC-4040-8941-C3BC2F5C8B6E}"/>
    <cellStyle name="Normal 12 4 2 2 6 3 3 2 3" xfId="18747" xr:uid="{DEF4CD99-5EA5-45C3-A0A5-7811BA81F3D0}"/>
    <cellStyle name="Normal 12 4 2 2 6 3 3 3" xfId="18748" xr:uid="{CF99D6D0-C7CE-4F2B-A2A7-4DE91F380B62}"/>
    <cellStyle name="Normal 12 4 2 2 6 3 3 3 2" xfId="18749" xr:uid="{FB5ACEAF-2615-4982-A578-BB6CCA86057E}"/>
    <cellStyle name="Normal 12 4 2 2 6 3 3 4" xfId="18750" xr:uid="{6B87E347-44B2-4EAD-8676-74236C5CCCEA}"/>
    <cellStyle name="Normal 12 4 2 2 6 3 4" xfId="18751" xr:uid="{1363ADCF-4B58-4F95-B8DA-60C838E329A3}"/>
    <cellStyle name="Normal 12 4 2 2 6 3 4 2" xfId="18752" xr:uid="{CFCA47C2-ACB2-4AAC-984F-532BB6808004}"/>
    <cellStyle name="Normal 12 4 2 2 6 3 4 2 2" xfId="18753" xr:uid="{1761298A-BF43-4D43-A0E9-EA280CDA163C}"/>
    <cellStyle name="Normal 12 4 2 2 6 3 4 2 2 2" xfId="18754" xr:uid="{07E78E0D-06C3-499C-9752-774FB8ED9B02}"/>
    <cellStyle name="Normal 12 4 2 2 6 3 4 2 3" xfId="18755" xr:uid="{36DB582E-C9BC-4FA3-BB4E-59FEC4393C40}"/>
    <cellStyle name="Normal 12 4 2 2 6 3 4 3" xfId="18756" xr:uid="{E2BF1A96-0611-464E-B45D-6F86180822A8}"/>
    <cellStyle name="Normal 12 4 2 2 6 3 4 3 2" xfId="18757" xr:uid="{47DB55C3-0F86-47DC-B036-758154F29839}"/>
    <cellStyle name="Normal 12 4 2 2 6 3 4 4" xfId="18758" xr:uid="{82DE8B31-4528-42E9-874E-24068F23530C}"/>
    <cellStyle name="Normal 12 4 2 2 6 3 5" xfId="18759" xr:uid="{074E4014-CAC7-469F-A33D-7662F28C60A3}"/>
    <cellStyle name="Normal 12 4 2 2 6 3 5 2" xfId="18760" xr:uid="{4343853E-F8CC-4AA7-A39A-5FDAC28A15E6}"/>
    <cellStyle name="Normal 12 4 2 2 6 3 5 2 2" xfId="18761" xr:uid="{FD4A2DFD-CD76-41B0-B1B1-81A74911D58C}"/>
    <cellStyle name="Normal 12 4 2 2 6 3 5 3" xfId="18762" xr:uid="{F59E2375-9F52-4B58-A1C1-4CBA7C9A6C59}"/>
    <cellStyle name="Normal 12 4 2 2 6 3 6" xfId="18763" xr:uid="{4909F757-EAB3-4D35-B027-44E61745ED10}"/>
    <cellStyle name="Normal 12 4 2 2 6 3 6 2" xfId="18764" xr:uid="{B5A1CB41-62BD-42D3-A09A-579E70CF5333}"/>
    <cellStyle name="Normal 12 4 2 2 6 3 7" xfId="18765" xr:uid="{2B907459-D937-4C29-916F-7C72C47AC3CB}"/>
    <cellStyle name="Normal 12 4 2 2 6 4" xfId="18766" xr:uid="{92D49516-A0E5-4265-9CFF-8E07CFACC3FB}"/>
    <cellStyle name="Normal 12 4 2 2 6 4 2" xfId="18767" xr:uid="{98E2B996-2A47-4815-BA22-0C5BB11A7A44}"/>
    <cellStyle name="Normal 12 4 2 2 6 4 2 2" xfId="18768" xr:uid="{D40CEFDA-1C7B-4382-B606-2897681A65CB}"/>
    <cellStyle name="Normal 12 4 2 2 6 4 2 2 2" xfId="18769" xr:uid="{DC710CFD-9944-46B9-8531-CFC597B6C127}"/>
    <cellStyle name="Normal 12 4 2 2 6 4 2 2 2 2" xfId="18770" xr:uid="{6BC4E8B5-AAFB-4808-91B6-65C2051B4DE3}"/>
    <cellStyle name="Normal 12 4 2 2 6 4 2 2 2 2 2" xfId="18771" xr:uid="{86FEC4E2-A75A-4301-AF07-0DA2FADD6DBA}"/>
    <cellStyle name="Normal 12 4 2 2 6 4 2 2 2 3" xfId="18772" xr:uid="{711F9E9F-CACF-4093-9EDC-0E2A9CCB44AF}"/>
    <cellStyle name="Normal 12 4 2 2 6 4 2 2 3" xfId="18773" xr:uid="{0C655B88-324D-4BB2-A78E-C7A429A1DDDE}"/>
    <cellStyle name="Normal 12 4 2 2 6 4 2 2 3 2" xfId="18774" xr:uid="{FEC79409-7D7A-42D9-B6F0-119DABCDF996}"/>
    <cellStyle name="Normal 12 4 2 2 6 4 2 2 4" xfId="18775" xr:uid="{98C726BC-481E-4CBB-B90E-99F154A96B11}"/>
    <cellStyle name="Normal 12 4 2 2 6 4 2 3" xfId="18776" xr:uid="{D2AB8040-F2FE-4E73-83DC-72AD94FE043B}"/>
    <cellStyle name="Normal 12 4 2 2 6 4 2 3 2" xfId="18777" xr:uid="{659219DA-5AE4-4D88-B2DD-5F41BAB0E89A}"/>
    <cellStyle name="Normal 12 4 2 2 6 4 2 3 2 2" xfId="18778" xr:uid="{9575E22C-3C80-43FD-A24A-38D23B152D46}"/>
    <cellStyle name="Normal 12 4 2 2 6 4 2 3 2 2 2" xfId="18779" xr:uid="{0D5A70C9-4E69-490A-A113-D3DD00B3EFA6}"/>
    <cellStyle name="Normal 12 4 2 2 6 4 2 3 2 3" xfId="18780" xr:uid="{7488B6B4-FA8E-487D-A9B4-028DE5C70605}"/>
    <cellStyle name="Normal 12 4 2 2 6 4 2 3 3" xfId="18781" xr:uid="{2ABAE3F4-2962-4382-ACD7-C2573C53B3F8}"/>
    <cellStyle name="Normal 12 4 2 2 6 4 2 3 3 2" xfId="18782" xr:uid="{680A5E9E-231F-42C8-A3D2-5C3E6D06D97F}"/>
    <cellStyle name="Normal 12 4 2 2 6 4 2 3 4" xfId="18783" xr:uid="{4B63DD35-C4A6-4AC7-A464-FB5F968E53A0}"/>
    <cellStyle name="Normal 12 4 2 2 6 4 2 4" xfId="18784" xr:uid="{1810E832-8946-4263-B3C5-525919C02468}"/>
    <cellStyle name="Normal 12 4 2 2 6 4 2 4 2" xfId="18785" xr:uid="{57693267-47D9-4AFC-A985-47D9EDF02801}"/>
    <cellStyle name="Normal 12 4 2 2 6 4 2 4 2 2" xfId="18786" xr:uid="{2A19A33A-8DB6-4F09-AA08-428B560A918F}"/>
    <cellStyle name="Normal 12 4 2 2 6 4 2 4 3" xfId="18787" xr:uid="{2F5F2806-9D9B-4C8F-858E-188B5A77E160}"/>
    <cellStyle name="Normal 12 4 2 2 6 4 2 5" xfId="18788" xr:uid="{16A4286C-5723-4E22-A063-D56FAE723458}"/>
    <cellStyle name="Normal 12 4 2 2 6 4 2 5 2" xfId="18789" xr:uid="{42CD1BAB-2325-4D68-A632-32AF661E36CB}"/>
    <cellStyle name="Normal 12 4 2 2 6 4 2 6" xfId="18790" xr:uid="{0CA164DC-8FF6-4627-9A63-DF71B5D7CE5E}"/>
    <cellStyle name="Normal 12 4 2 2 6 4 3" xfId="18791" xr:uid="{3F381E78-C953-4C50-94FE-75F0BDFC560F}"/>
    <cellStyle name="Normal 12 4 2 2 6 4 3 2" xfId="18792" xr:uid="{72702C35-C08A-413E-B10D-6DE9233037F8}"/>
    <cellStyle name="Normal 12 4 2 2 6 4 3 2 2" xfId="18793" xr:uid="{40707621-1DA7-4721-A631-FC0FDCEE88A1}"/>
    <cellStyle name="Normal 12 4 2 2 6 4 3 2 2 2" xfId="18794" xr:uid="{5F1FBF5F-60CA-49BA-A7D2-48AA8DA4EE3B}"/>
    <cellStyle name="Normal 12 4 2 2 6 4 3 2 3" xfId="18795" xr:uid="{B3CC6C59-8C8A-4784-8D58-86FD3D1D89DA}"/>
    <cellStyle name="Normal 12 4 2 2 6 4 3 3" xfId="18796" xr:uid="{DFC5590B-2B9A-4D40-9D6F-3CF31B5FAEFE}"/>
    <cellStyle name="Normal 12 4 2 2 6 4 3 3 2" xfId="18797" xr:uid="{DAC6745D-8897-4338-9B20-E5E7C9C29D3C}"/>
    <cellStyle name="Normal 12 4 2 2 6 4 3 4" xfId="18798" xr:uid="{3E3754E9-C355-42EA-88A6-CFE3E3901D28}"/>
    <cellStyle name="Normal 12 4 2 2 6 4 4" xfId="18799" xr:uid="{9C23875A-30C0-41D3-BA68-E4D5966818CC}"/>
    <cellStyle name="Normal 12 4 2 2 6 4 4 2" xfId="18800" xr:uid="{4CFF53FD-9C65-4B70-BD23-6E2DFD2884E0}"/>
    <cellStyle name="Normal 12 4 2 2 6 4 4 2 2" xfId="18801" xr:uid="{DE1828D9-2E6C-459E-BD76-081FDC5BBF1D}"/>
    <cellStyle name="Normal 12 4 2 2 6 4 4 2 2 2" xfId="18802" xr:uid="{6F4B47E6-F549-453F-BEA4-E4D61EBE2E20}"/>
    <cellStyle name="Normal 12 4 2 2 6 4 4 2 3" xfId="18803" xr:uid="{ECC71D25-4383-4816-90CC-FDCB1E6D108E}"/>
    <cellStyle name="Normal 12 4 2 2 6 4 4 3" xfId="18804" xr:uid="{3C388F42-FB8E-4B2C-81AA-7D1750A525DA}"/>
    <cellStyle name="Normal 12 4 2 2 6 4 4 3 2" xfId="18805" xr:uid="{6DA0225F-2BE2-4712-99BD-EBF5A163805A}"/>
    <cellStyle name="Normal 12 4 2 2 6 4 4 4" xfId="18806" xr:uid="{00D025BA-C086-402E-93DC-A46C6710B523}"/>
    <cellStyle name="Normal 12 4 2 2 6 4 5" xfId="18807" xr:uid="{D881F183-CC5D-4FD6-BD2B-19EA29B1AFB2}"/>
    <cellStyle name="Normal 12 4 2 2 6 4 5 2" xfId="18808" xr:uid="{E1BC5123-EE95-4BC1-8952-C497EA681553}"/>
    <cellStyle name="Normal 12 4 2 2 6 4 5 2 2" xfId="18809" xr:uid="{96E3F736-742F-46E7-B40A-DBF25FA5D7DD}"/>
    <cellStyle name="Normal 12 4 2 2 6 4 5 3" xfId="18810" xr:uid="{161A1AED-C0DE-4F05-9FEA-030B82A2B0F1}"/>
    <cellStyle name="Normal 12 4 2 2 6 4 6" xfId="18811" xr:uid="{D1E9B722-1514-45DD-99F8-2285258BD1FA}"/>
    <cellStyle name="Normal 12 4 2 2 6 4 6 2" xfId="18812" xr:uid="{785D4F43-6AC9-41C8-B40D-4430E31AAEC7}"/>
    <cellStyle name="Normal 12 4 2 2 6 4 7" xfId="18813" xr:uid="{32F212BC-10FA-4C5E-999D-ACF419A33E06}"/>
    <cellStyle name="Normal 12 4 2 2 6 5" xfId="18814" xr:uid="{7F60A175-C5E9-44B9-8242-A2848EC03C35}"/>
    <cellStyle name="Normal 12 4 2 2 6 5 2" xfId="18815" xr:uid="{98C4AD64-DC99-4536-9C07-C1659D132CD2}"/>
    <cellStyle name="Normal 12 4 2 2 6 5 2 2" xfId="18816" xr:uid="{004A2141-650E-4248-8390-E58BF78C203F}"/>
    <cellStyle name="Normal 12 4 2 2 6 5 2 2 2" xfId="18817" xr:uid="{D27EDAC9-27A4-4F76-81A9-3F02DB9379FD}"/>
    <cellStyle name="Normal 12 4 2 2 6 5 2 2 2 2" xfId="18818" xr:uid="{F9F24529-8BC8-4C0C-B086-2FA11CAF3D64}"/>
    <cellStyle name="Normal 12 4 2 2 6 5 2 2 3" xfId="18819" xr:uid="{170E689D-DE17-44CA-8A88-9D4A1EE1C5C9}"/>
    <cellStyle name="Normal 12 4 2 2 6 5 2 3" xfId="18820" xr:uid="{AC6FEABF-FC94-4C90-9102-7987554A5725}"/>
    <cellStyle name="Normal 12 4 2 2 6 5 2 3 2" xfId="18821" xr:uid="{96941034-063B-43EC-BC11-A07C45DC018C}"/>
    <cellStyle name="Normal 12 4 2 2 6 5 2 4" xfId="18822" xr:uid="{E78631A6-FD63-4C99-B1FB-3A6E15D9387B}"/>
    <cellStyle name="Normal 12 4 2 2 6 5 3" xfId="18823" xr:uid="{14499D01-83DF-4CDD-9477-33FB2F6F5E5E}"/>
    <cellStyle name="Normal 12 4 2 2 6 5 3 2" xfId="18824" xr:uid="{58DFF0AF-9932-477B-BBBD-2529DE5CD31E}"/>
    <cellStyle name="Normal 12 4 2 2 6 5 3 2 2" xfId="18825" xr:uid="{CEBE676E-23BF-4700-B8F7-3E0A42771A94}"/>
    <cellStyle name="Normal 12 4 2 2 6 5 3 2 2 2" xfId="18826" xr:uid="{2BF2E29B-B07A-4CC1-8630-F4C1F1C96402}"/>
    <cellStyle name="Normal 12 4 2 2 6 5 3 2 3" xfId="18827" xr:uid="{ECDB3990-22E4-43CA-98E3-FEA1A49F581C}"/>
    <cellStyle name="Normal 12 4 2 2 6 5 3 3" xfId="18828" xr:uid="{387BD5B3-A7C2-49C9-B550-66A3D1FE64E6}"/>
    <cellStyle name="Normal 12 4 2 2 6 5 3 3 2" xfId="18829" xr:uid="{2E94064E-9D78-4438-BB70-F37ADE9BA2C8}"/>
    <cellStyle name="Normal 12 4 2 2 6 5 3 4" xfId="18830" xr:uid="{5B3875EC-3D27-4F6D-BB00-8E4D7990F1F9}"/>
    <cellStyle name="Normal 12 4 2 2 6 5 4" xfId="18831" xr:uid="{2E4CD087-51DD-48DC-8310-34DF665B4608}"/>
    <cellStyle name="Normal 12 4 2 2 6 5 4 2" xfId="18832" xr:uid="{E68BE419-463E-4AEF-8DD8-3F6ABB8552A9}"/>
    <cellStyle name="Normal 12 4 2 2 6 5 4 2 2" xfId="18833" xr:uid="{DD5215A7-F492-4BBA-906C-0B60324366C5}"/>
    <cellStyle name="Normal 12 4 2 2 6 5 4 3" xfId="18834" xr:uid="{B602B4AA-DD8C-4966-B653-764B26723BA5}"/>
    <cellStyle name="Normal 12 4 2 2 6 5 5" xfId="18835" xr:uid="{4F0D7547-96E4-4CB6-8C67-9B044DBCEA09}"/>
    <cellStyle name="Normal 12 4 2 2 6 5 5 2" xfId="18836" xr:uid="{651962AD-FB59-495D-9CB6-3C1687D35254}"/>
    <cellStyle name="Normal 12 4 2 2 6 5 6" xfId="18837" xr:uid="{2F6D55FB-B816-4262-94B1-3FB9E09C6EE8}"/>
    <cellStyle name="Normal 12 4 2 2 6 6" xfId="18838" xr:uid="{DB63AC08-B149-47D8-9F44-67D325118CD5}"/>
    <cellStyle name="Normal 12 4 2 2 6 6 2" xfId="18839" xr:uid="{FE49DD7D-2302-47FC-ACD6-DEC4EB7D6481}"/>
    <cellStyle name="Normal 12 4 2 2 6 6 2 2" xfId="18840" xr:uid="{FF058B31-0ECF-4544-B180-805F6179E4F7}"/>
    <cellStyle name="Normal 12 4 2 2 6 6 2 2 2" xfId="18841" xr:uid="{C9428EB3-9130-4505-AD4A-15936E98BFF7}"/>
    <cellStyle name="Normal 12 4 2 2 6 6 2 3" xfId="18842" xr:uid="{20314985-B0A1-4C6F-B7AB-A928E850FBA8}"/>
    <cellStyle name="Normal 12 4 2 2 6 6 3" xfId="18843" xr:uid="{AA1F3679-3B28-488B-B6ED-DC9C467A3FE1}"/>
    <cellStyle name="Normal 12 4 2 2 6 6 3 2" xfId="18844" xr:uid="{49CF073A-75E4-447B-830E-2C477840272D}"/>
    <cellStyle name="Normal 12 4 2 2 6 6 4" xfId="18845" xr:uid="{0B511927-769B-46B3-ABD9-659BFD476E13}"/>
    <cellStyle name="Normal 12 4 2 2 6 7" xfId="18846" xr:uid="{6F966DB8-3CD6-403D-BFD5-17D5D5C00FF5}"/>
    <cellStyle name="Normal 12 4 2 2 6 7 2" xfId="18847" xr:uid="{20D1A946-431B-412B-B05D-F7BF0760389C}"/>
    <cellStyle name="Normal 12 4 2 2 6 7 2 2" xfId="18848" xr:uid="{FFBB6EFF-1AF0-4B90-BA0B-528355D4E780}"/>
    <cellStyle name="Normal 12 4 2 2 6 7 2 2 2" xfId="18849" xr:uid="{103FF92E-53E7-4266-ACDA-B1120E6DB208}"/>
    <cellStyle name="Normal 12 4 2 2 6 7 2 3" xfId="18850" xr:uid="{6054F619-4991-48BA-87F1-7D5BB11E73D9}"/>
    <cellStyle name="Normal 12 4 2 2 6 7 3" xfId="18851" xr:uid="{034E9F6F-B3D2-4BA9-B4B6-C4EC19BCDC36}"/>
    <cellStyle name="Normal 12 4 2 2 6 7 3 2" xfId="18852" xr:uid="{68505EFA-DC50-4E4C-81C2-CF2CA1A6BDBF}"/>
    <cellStyle name="Normal 12 4 2 2 6 7 4" xfId="18853" xr:uid="{5EF5D06B-3055-4848-B4C4-98C7C96A7859}"/>
    <cellStyle name="Normal 12 4 2 2 6 8" xfId="18854" xr:uid="{A7C0B0F8-3BE3-4086-A741-FCBAB54D920A}"/>
    <cellStyle name="Normal 12 4 2 2 6 8 2" xfId="18855" xr:uid="{F29CC031-76ED-4C15-A7DC-2E0F81B2E592}"/>
    <cellStyle name="Normal 12 4 2 2 6 8 2 2" xfId="18856" xr:uid="{A884EA5B-8425-4031-83E2-438C4E417449}"/>
    <cellStyle name="Normal 12 4 2 2 6 8 3" xfId="18857" xr:uid="{7F6D8A43-FDCE-47A2-99E1-566C65512DC2}"/>
    <cellStyle name="Normal 12 4 2 2 6 9" xfId="18858" xr:uid="{7A5FAF88-8CAF-4785-B377-01AA35B6BE1C}"/>
    <cellStyle name="Normal 12 4 2 2 6 9 2" xfId="18859" xr:uid="{47785835-3563-4045-9659-7EA0A6025C21}"/>
    <cellStyle name="Normal 12 4 2 2 7" xfId="18860" xr:uid="{4B0CE33D-F792-4D5E-8646-A2A3C64F8AF6}"/>
    <cellStyle name="Normal 12 4 2 2 7 10" xfId="18861" xr:uid="{B086DC4A-3764-4283-A726-DC7A90BAE006}"/>
    <cellStyle name="Normal 12 4 2 2 7 10 2" xfId="18862" xr:uid="{5A873986-85B8-49FB-9448-26E0520F1D0C}"/>
    <cellStyle name="Normal 12 4 2 2 7 11" xfId="18863" xr:uid="{847ED9BA-180F-497B-8C68-E64432E6035B}"/>
    <cellStyle name="Normal 12 4 2 2 7 12" xfId="18864" xr:uid="{FA18F258-A272-4AC4-A238-BFA7C509A261}"/>
    <cellStyle name="Normal 12 4 2 2 7 13" xfId="18865" xr:uid="{95336D01-B0AA-40A4-9364-51AD9622DB91}"/>
    <cellStyle name="Normal 12 4 2 2 7 2" xfId="18866" xr:uid="{C041C188-B34A-49DF-98ED-3C0B3DBFB369}"/>
    <cellStyle name="Normal 12 4 2 2 7 2 10" xfId="18867" xr:uid="{9426536A-CECE-4417-8B50-FCC47D9AAC5A}"/>
    <cellStyle name="Normal 12 4 2 2 7 2 2" xfId="18868" xr:uid="{9E092422-7CFC-403E-A0DF-F993769453C7}"/>
    <cellStyle name="Normal 12 4 2 2 7 2 2 10" xfId="18869" xr:uid="{C961A457-A1BF-42C9-8889-26943053C120}"/>
    <cellStyle name="Normal 12 4 2 2 7 2 2 10 2" xfId="18870" xr:uid="{6E8D79F1-B2A9-4C32-BD89-E85CF64AE32A}"/>
    <cellStyle name="Normal 12 4 2 2 7 2 2 11" xfId="18871" xr:uid="{C3B4E394-267B-4343-8AEE-230B6BCF5E24}"/>
    <cellStyle name="Normal 12 4 2 2 7 2 2 2" xfId="18872" xr:uid="{35D48D44-F8B7-40D3-98A5-2812FD65098F}"/>
    <cellStyle name="Normal 12 4 2 2 7 2 2 2 2" xfId="18873" xr:uid="{8F01C83F-ECE0-4878-A5CA-530C20BFA034}"/>
    <cellStyle name="Normal 12 4 2 2 7 2 2 2 2 2" xfId="18874" xr:uid="{7889F772-5B8A-4A1E-B500-3BDCA2C52B51}"/>
    <cellStyle name="Normal 12 4 2 2 7 2 2 2 2 2 2" xfId="18875" xr:uid="{39B28CCC-6436-43A1-9022-B1B987FC9687}"/>
    <cellStyle name="Normal 12 4 2 2 7 2 2 2 2 2 2 2" xfId="18876" xr:uid="{00B733AD-FA7B-4114-AAE5-541AC869BECF}"/>
    <cellStyle name="Normal 12 4 2 2 7 2 2 2 2 2 2 2 2" xfId="18877" xr:uid="{E44C2C72-F1F6-4052-B37E-ECFE73C1874B}"/>
    <cellStyle name="Normal 12 4 2 2 7 2 2 2 2 2 2 3" xfId="18878" xr:uid="{F1529BE0-FCC0-4EF1-BA58-CC66D6E820B3}"/>
    <cellStyle name="Normal 12 4 2 2 7 2 2 2 2 2 3" xfId="18879" xr:uid="{6CB19A96-830B-4C9D-BE98-78E37AEC89A5}"/>
    <cellStyle name="Normal 12 4 2 2 7 2 2 2 2 2 3 2" xfId="18880" xr:uid="{EAC44D54-854C-4AC3-B3EC-70FE4185A638}"/>
    <cellStyle name="Normal 12 4 2 2 7 2 2 2 2 2 4" xfId="18881" xr:uid="{E11C972E-CE3F-4314-BC49-870245AA2029}"/>
    <cellStyle name="Normal 12 4 2 2 7 2 2 2 2 3" xfId="18882" xr:uid="{942D951E-B167-489E-AAB8-48AD4B8E1387}"/>
    <cellStyle name="Normal 12 4 2 2 7 2 2 2 2 3 2" xfId="18883" xr:uid="{76D7FBFA-76AF-4722-B065-E88CBEA80334}"/>
    <cellStyle name="Normal 12 4 2 2 7 2 2 2 2 3 2 2" xfId="18884" xr:uid="{7F6D6467-CCEC-4936-80D3-F089CDAF8192}"/>
    <cellStyle name="Normal 12 4 2 2 7 2 2 2 2 3 2 2 2" xfId="18885" xr:uid="{D1E19474-6B10-4DBB-A032-94A8A073003E}"/>
    <cellStyle name="Normal 12 4 2 2 7 2 2 2 2 3 2 3" xfId="18886" xr:uid="{49FA2E97-2038-48EF-88D4-1E363E1C0010}"/>
    <cellStyle name="Normal 12 4 2 2 7 2 2 2 2 3 3" xfId="18887" xr:uid="{0A7B36B5-4F24-4F49-A316-7643C8C7BD1A}"/>
    <cellStyle name="Normal 12 4 2 2 7 2 2 2 2 3 3 2" xfId="18888" xr:uid="{2FF11E51-712E-4834-B3CD-8FF667C87FC2}"/>
    <cellStyle name="Normal 12 4 2 2 7 2 2 2 2 3 4" xfId="18889" xr:uid="{9DEC1395-CD80-4DFF-9334-C59933035A18}"/>
    <cellStyle name="Normal 12 4 2 2 7 2 2 2 2 4" xfId="18890" xr:uid="{C623BBC6-3CFB-4E8E-BFB7-09CE9190A52E}"/>
    <cellStyle name="Normal 12 4 2 2 7 2 2 2 2 4 2" xfId="18891" xr:uid="{92173123-5522-4084-B123-767AC8AF3242}"/>
    <cellStyle name="Normal 12 4 2 2 7 2 2 2 2 4 2 2" xfId="18892" xr:uid="{A218AB96-DE39-411E-AF3D-2D05587173BA}"/>
    <cellStyle name="Normal 12 4 2 2 7 2 2 2 2 4 3" xfId="18893" xr:uid="{DE88FC9C-9860-4249-98D2-6B2194D60154}"/>
    <cellStyle name="Normal 12 4 2 2 7 2 2 2 2 5" xfId="18894" xr:uid="{1A480EC5-FC91-45E8-B171-EF89880D38A0}"/>
    <cellStyle name="Normal 12 4 2 2 7 2 2 2 2 5 2" xfId="18895" xr:uid="{99D2C06B-8153-4492-A47D-21FE47CDB40A}"/>
    <cellStyle name="Normal 12 4 2 2 7 2 2 2 2 6" xfId="18896" xr:uid="{85FE40EC-B076-45D0-9F92-C0F9C092E435}"/>
    <cellStyle name="Normal 12 4 2 2 7 2 2 2 3" xfId="18897" xr:uid="{C6349EBA-EE15-4AA5-8CBE-D7DE693BC21E}"/>
    <cellStyle name="Normal 12 4 2 2 7 2 2 2 3 2" xfId="18898" xr:uid="{B3C10910-7E5C-45A4-96AD-A3BC3B8D0B3E}"/>
    <cellStyle name="Normal 12 4 2 2 7 2 2 2 3 2 2" xfId="18899" xr:uid="{EA7A10BE-274D-4546-8A7F-8EE5200B6800}"/>
    <cellStyle name="Normal 12 4 2 2 7 2 2 2 3 2 2 2" xfId="18900" xr:uid="{EBD434BC-989D-42DB-A8D8-FBD03928B040}"/>
    <cellStyle name="Normal 12 4 2 2 7 2 2 2 3 2 3" xfId="18901" xr:uid="{D29AF12A-3C9B-42C6-B182-D8A9CCF4EFC0}"/>
    <cellStyle name="Normal 12 4 2 2 7 2 2 2 3 3" xfId="18902" xr:uid="{ED338F04-972E-46B4-9C23-BCFC0C1994C9}"/>
    <cellStyle name="Normal 12 4 2 2 7 2 2 2 3 3 2" xfId="18903" xr:uid="{292891D8-736F-4B20-95FB-5CA0F4624F76}"/>
    <cellStyle name="Normal 12 4 2 2 7 2 2 2 3 4" xfId="18904" xr:uid="{34FA041E-F482-4572-AE31-719767092714}"/>
    <cellStyle name="Normal 12 4 2 2 7 2 2 2 4" xfId="18905" xr:uid="{56048874-8516-461E-8CB3-A45CF5D17D0C}"/>
    <cellStyle name="Normal 12 4 2 2 7 2 2 2 4 2" xfId="18906" xr:uid="{936B5F1F-5649-4629-9125-68F516FABCF4}"/>
    <cellStyle name="Normal 12 4 2 2 7 2 2 2 4 2 2" xfId="18907" xr:uid="{396007F2-EB8C-4652-85EF-7C648F562E12}"/>
    <cellStyle name="Normal 12 4 2 2 7 2 2 2 4 2 2 2" xfId="18908" xr:uid="{16CA501B-156E-41EF-BD18-27BBEDE01818}"/>
    <cellStyle name="Normal 12 4 2 2 7 2 2 2 4 2 3" xfId="18909" xr:uid="{93830508-C981-4D3E-9183-0270D6C7CBC2}"/>
    <cellStyle name="Normal 12 4 2 2 7 2 2 2 4 3" xfId="18910" xr:uid="{397C0DDF-FA8A-4352-A349-AE80076FDC56}"/>
    <cellStyle name="Normal 12 4 2 2 7 2 2 2 4 3 2" xfId="18911" xr:uid="{349E1CAD-03D7-4554-AD74-12346CFD23E3}"/>
    <cellStyle name="Normal 12 4 2 2 7 2 2 2 4 4" xfId="18912" xr:uid="{A952B866-D7ED-4592-9AA0-1F2338AA2EB8}"/>
    <cellStyle name="Normal 12 4 2 2 7 2 2 2 5" xfId="18913" xr:uid="{7A37FDBA-9838-43E9-9D06-04DA14696F48}"/>
    <cellStyle name="Normal 12 4 2 2 7 2 2 2 5 2" xfId="18914" xr:uid="{718C5A23-E2F7-4A77-BB73-0C1735813D51}"/>
    <cellStyle name="Normal 12 4 2 2 7 2 2 2 5 2 2" xfId="18915" xr:uid="{6C62EE60-D73D-4BAB-B415-8E63920F22DA}"/>
    <cellStyle name="Normal 12 4 2 2 7 2 2 2 5 3" xfId="18916" xr:uid="{121373D7-C837-4A1E-9EBB-2201962CA5BB}"/>
    <cellStyle name="Normal 12 4 2 2 7 2 2 2 6" xfId="18917" xr:uid="{8303479A-1A60-41B5-B640-4D25B4DE1CAB}"/>
    <cellStyle name="Normal 12 4 2 2 7 2 2 2 6 2" xfId="18918" xr:uid="{149BF7A2-1412-46F4-A3CA-26880190E6C9}"/>
    <cellStyle name="Normal 12 4 2 2 7 2 2 2 7" xfId="18919" xr:uid="{B596357E-CE37-4DBA-9AB2-10675538A624}"/>
    <cellStyle name="Normal 12 4 2 2 7 2 2 3" xfId="18920" xr:uid="{8F24EA37-6125-4006-9EF4-D8278BC1EA7B}"/>
    <cellStyle name="Normal 12 4 2 2 7 2 2 3 2" xfId="18921" xr:uid="{835E1672-7926-4166-BF83-D70AF2B68C0E}"/>
    <cellStyle name="Normal 12 4 2 2 7 2 2 3 2 2" xfId="18922" xr:uid="{BAAA4AEC-7BD5-4F7D-81B8-827FEF52A691}"/>
    <cellStyle name="Normal 12 4 2 2 7 2 2 3 2 2 2" xfId="18923" xr:uid="{438CFF52-6CB4-4B1A-87D5-B3225774AA27}"/>
    <cellStyle name="Normal 12 4 2 2 7 2 2 3 2 2 2 2" xfId="18924" xr:uid="{29C40281-D319-4D60-AE8C-52BE8D54F7DB}"/>
    <cellStyle name="Normal 12 4 2 2 7 2 2 3 2 2 2 2 2" xfId="18925" xr:uid="{23495BA1-EDC4-4099-824F-3E3A16AA2DDB}"/>
    <cellStyle name="Normal 12 4 2 2 7 2 2 3 2 2 2 3" xfId="18926" xr:uid="{73395FEC-C3CD-4232-BF33-9C917069A33D}"/>
    <cellStyle name="Normal 12 4 2 2 7 2 2 3 2 2 3" xfId="18927" xr:uid="{954C5B99-861B-4CB0-8924-7364E72D3A8E}"/>
    <cellStyle name="Normal 12 4 2 2 7 2 2 3 2 2 3 2" xfId="18928" xr:uid="{6A4025B0-4FC3-44AB-BA7B-84527C4C39C0}"/>
    <cellStyle name="Normal 12 4 2 2 7 2 2 3 2 2 4" xfId="18929" xr:uid="{EC80ECFB-B861-4242-8049-CB10B31E516B}"/>
    <cellStyle name="Normal 12 4 2 2 7 2 2 3 2 3" xfId="18930" xr:uid="{89D9839E-7CBB-4A50-A206-D895E45D54E2}"/>
    <cellStyle name="Normal 12 4 2 2 7 2 2 3 2 3 2" xfId="18931" xr:uid="{D6AC5B00-5341-4732-BF22-1E9FCC8142BC}"/>
    <cellStyle name="Normal 12 4 2 2 7 2 2 3 2 3 2 2" xfId="18932" xr:uid="{CC3D4CD2-6721-4762-A115-885FD385E986}"/>
    <cellStyle name="Normal 12 4 2 2 7 2 2 3 2 3 2 2 2" xfId="18933" xr:uid="{7898B300-A681-4600-B3F5-B4EDFF825E9E}"/>
    <cellStyle name="Normal 12 4 2 2 7 2 2 3 2 3 2 3" xfId="18934" xr:uid="{F807A43C-670F-4A50-B848-DA9EF9CC98E7}"/>
    <cellStyle name="Normal 12 4 2 2 7 2 2 3 2 3 3" xfId="18935" xr:uid="{E2A1AAB0-175E-491F-8CE9-9DD87E9A3DFB}"/>
    <cellStyle name="Normal 12 4 2 2 7 2 2 3 2 3 3 2" xfId="18936" xr:uid="{2DA7D90E-452A-4AC8-98ED-6BB5B430758D}"/>
    <cellStyle name="Normal 12 4 2 2 7 2 2 3 2 3 4" xfId="18937" xr:uid="{7CC64C06-5F99-45AE-BB95-BCEE303F70DC}"/>
    <cellStyle name="Normal 12 4 2 2 7 2 2 3 2 4" xfId="18938" xr:uid="{9D533097-6C9B-4BA6-9E1D-041CDFA321F9}"/>
    <cellStyle name="Normal 12 4 2 2 7 2 2 3 2 4 2" xfId="18939" xr:uid="{E3792A99-1A2E-4AAF-BA7A-3E57C1095018}"/>
    <cellStyle name="Normal 12 4 2 2 7 2 2 3 2 4 2 2" xfId="18940" xr:uid="{79284297-563F-4316-B0BE-494422104DAF}"/>
    <cellStyle name="Normal 12 4 2 2 7 2 2 3 2 4 3" xfId="18941" xr:uid="{40247BF3-89D7-4BD8-8B54-9A8EB56AAADF}"/>
    <cellStyle name="Normal 12 4 2 2 7 2 2 3 2 5" xfId="18942" xr:uid="{4245ADFB-0396-4C98-9596-926131DD21C2}"/>
    <cellStyle name="Normal 12 4 2 2 7 2 2 3 2 5 2" xfId="18943" xr:uid="{214449B2-D5A3-4827-B928-21F7FC1C0431}"/>
    <cellStyle name="Normal 12 4 2 2 7 2 2 3 2 6" xfId="18944" xr:uid="{4F2C8852-E2AD-4E1A-B746-931700DB678C}"/>
    <cellStyle name="Normal 12 4 2 2 7 2 2 3 3" xfId="18945" xr:uid="{588EA948-58AE-4B4D-8619-5B254122D10B}"/>
    <cellStyle name="Normal 12 4 2 2 7 2 2 3 3 2" xfId="18946" xr:uid="{2943466F-8569-4B90-8366-C1EA6B1C9561}"/>
    <cellStyle name="Normal 12 4 2 2 7 2 2 3 3 2 2" xfId="18947" xr:uid="{C81870DD-23CC-423A-BFF2-E305E33B9606}"/>
    <cellStyle name="Normal 12 4 2 2 7 2 2 3 3 2 2 2" xfId="18948" xr:uid="{2E4F3543-D439-4780-B870-F92CE3F7465F}"/>
    <cellStyle name="Normal 12 4 2 2 7 2 2 3 3 2 3" xfId="18949" xr:uid="{50FFCCDD-3306-49E4-8D96-6778BD2BFB2B}"/>
    <cellStyle name="Normal 12 4 2 2 7 2 2 3 3 3" xfId="18950" xr:uid="{B279AFCB-E43F-4613-BA50-8B76775B3D3B}"/>
    <cellStyle name="Normal 12 4 2 2 7 2 2 3 3 3 2" xfId="18951" xr:uid="{A1987584-410D-4923-962D-A0B40A45981E}"/>
    <cellStyle name="Normal 12 4 2 2 7 2 2 3 3 4" xfId="18952" xr:uid="{BB6A7F2B-4071-423A-9A9F-6A3DC1D473EF}"/>
    <cellStyle name="Normal 12 4 2 2 7 2 2 3 4" xfId="18953" xr:uid="{F796D497-448C-4081-B128-4822762C2F07}"/>
    <cellStyle name="Normal 12 4 2 2 7 2 2 3 4 2" xfId="18954" xr:uid="{BA187172-8254-47FA-8EA3-B0DAA764286F}"/>
    <cellStyle name="Normal 12 4 2 2 7 2 2 3 4 2 2" xfId="18955" xr:uid="{447B1B50-D558-4DBB-99CD-5A845A101B94}"/>
    <cellStyle name="Normal 12 4 2 2 7 2 2 3 4 2 2 2" xfId="18956" xr:uid="{3B70641A-B670-4A53-9690-2FADD6A78F21}"/>
    <cellStyle name="Normal 12 4 2 2 7 2 2 3 4 2 3" xfId="18957" xr:uid="{8CBC22BC-ED59-4099-9F11-9EC39D1C90A2}"/>
    <cellStyle name="Normal 12 4 2 2 7 2 2 3 4 3" xfId="18958" xr:uid="{29D8AA57-6FF7-4409-BE3D-F21B2E152D20}"/>
    <cellStyle name="Normal 12 4 2 2 7 2 2 3 4 3 2" xfId="18959" xr:uid="{8DF66F9B-165D-49B8-BC58-D87151D99C93}"/>
    <cellStyle name="Normal 12 4 2 2 7 2 2 3 4 4" xfId="18960" xr:uid="{DAD7904D-2AD7-4355-91F7-B8F890C70F67}"/>
    <cellStyle name="Normal 12 4 2 2 7 2 2 3 5" xfId="18961" xr:uid="{45D2ABB9-692F-42CA-84C5-195D36D44647}"/>
    <cellStyle name="Normal 12 4 2 2 7 2 2 3 5 2" xfId="18962" xr:uid="{6DEA5755-ACC9-4276-81B8-C89C498098BE}"/>
    <cellStyle name="Normal 12 4 2 2 7 2 2 3 5 2 2" xfId="18963" xr:uid="{7B434205-27BC-4F20-BD85-1827DA6C68AA}"/>
    <cellStyle name="Normal 12 4 2 2 7 2 2 3 5 3" xfId="18964" xr:uid="{9E90066B-C03E-4D99-862F-D24130889E68}"/>
    <cellStyle name="Normal 12 4 2 2 7 2 2 3 6" xfId="18965" xr:uid="{E68D8D4E-448A-4AA9-98C9-EAE65FFD3D73}"/>
    <cellStyle name="Normal 12 4 2 2 7 2 2 3 6 2" xfId="18966" xr:uid="{665440D3-E0D4-4597-A04D-DD1BA51A61E0}"/>
    <cellStyle name="Normal 12 4 2 2 7 2 2 3 7" xfId="18967" xr:uid="{39296CD1-86A7-447C-96EB-AFD690F207E1}"/>
    <cellStyle name="Normal 12 4 2 2 7 2 2 4" xfId="18968" xr:uid="{46AA3241-097E-4031-9A6B-DD9A376743FF}"/>
    <cellStyle name="Normal 12 4 2 2 7 2 2 4 2" xfId="18969" xr:uid="{50A14FE2-11E3-48A5-BD0D-B0F3A741F0CF}"/>
    <cellStyle name="Normal 12 4 2 2 7 2 2 4 2 2" xfId="18970" xr:uid="{140580E4-C712-4E4E-A247-5C8F8BEE1AB5}"/>
    <cellStyle name="Normal 12 4 2 2 7 2 2 4 2 2 2" xfId="18971" xr:uid="{3CC7AD0C-9D1F-477D-BFF5-92AAB3526D5F}"/>
    <cellStyle name="Normal 12 4 2 2 7 2 2 4 2 2 2 2" xfId="18972" xr:uid="{07BEDC95-E839-44B8-B948-0F8D5D1A45F9}"/>
    <cellStyle name="Normal 12 4 2 2 7 2 2 4 2 2 3" xfId="18973" xr:uid="{A7E8FC0B-79B5-4C90-B7D7-F820D821ED83}"/>
    <cellStyle name="Normal 12 4 2 2 7 2 2 4 2 3" xfId="18974" xr:uid="{B184A83F-207D-4405-8F72-32E20C125992}"/>
    <cellStyle name="Normal 12 4 2 2 7 2 2 4 2 3 2" xfId="18975" xr:uid="{4C7A820D-30C9-4917-930D-C041B66B4852}"/>
    <cellStyle name="Normal 12 4 2 2 7 2 2 4 2 4" xfId="18976" xr:uid="{41E3B699-A5E2-4C50-9C20-86447398E438}"/>
    <cellStyle name="Normal 12 4 2 2 7 2 2 4 3" xfId="18977" xr:uid="{7287D7FA-DD26-4E04-9410-F9088B9C3642}"/>
    <cellStyle name="Normal 12 4 2 2 7 2 2 4 3 2" xfId="18978" xr:uid="{5947A08D-E347-49E0-B054-0154D0B0E873}"/>
    <cellStyle name="Normal 12 4 2 2 7 2 2 4 3 2 2" xfId="18979" xr:uid="{41C725FE-6F6F-47DE-B64A-1D94DE9C1347}"/>
    <cellStyle name="Normal 12 4 2 2 7 2 2 4 3 2 2 2" xfId="18980" xr:uid="{812CDC3F-E3EA-4BA9-9A0D-CC3CC450BCB5}"/>
    <cellStyle name="Normal 12 4 2 2 7 2 2 4 3 2 3" xfId="18981" xr:uid="{5196E46E-92C5-4C21-8D9D-9F26F9B4BB71}"/>
    <cellStyle name="Normal 12 4 2 2 7 2 2 4 3 3" xfId="18982" xr:uid="{1042AC54-E4C3-4B30-A072-4F53FD9FCA2D}"/>
    <cellStyle name="Normal 12 4 2 2 7 2 2 4 3 3 2" xfId="18983" xr:uid="{08EF914B-9E85-403C-A2DB-33D5E57BC12F}"/>
    <cellStyle name="Normal 12 4 2 2 7 2 2 4 3 4" xfId="18984" xr:uid="{B51B54B0-12A4-4793-88F1-1555830A8E13}"/>
    <cellStyle name="Normal 12 4 2 2 7 2 2 4 4" xfId="18985" xr:uid="{F214B9CE-F246-4231-808A-E1664A0D2F71}"/>
    <cellStyle name="Normal 12 4 2 2 7 2 2 4 4 2" xfId="18986" xr:uid="{B34B3E39-C62A-407F-9F3A-3E99452D64DD}"/>
    <cellStyle name="Normal 12 4 2 2 7 2 2 4 4 2 2" xfId="18987" xr:uid="{42DE25B9-EE68-44AF-9156-6429F0A3D37F}"/>
    <cellStyle name="Normal 12 4 2 2 7 2 2 4 4 3" xfId="18988" xr:uid="{BC99823A-773A-4D04-9DF7-AE5A080A0D33}"/>
    <cellStyle name="Normal 12 4 2 2 7 2 2 4 5" xfId="18989" xr:uid="{953A78AB-4EB3-4A03-997F-32460E2DDDE5}"/>
    <cellStyle name="Normal 12 4 2 2 7 2 2 4 5 2" xfId="18990" xr:uid="{6669638F-42AD-4A2D-A114-02790BAE0FA4}"/>
    <cellStyle name="Normal 12 4 2 2 7 2 2 4 6" xfId="18991" xr:uid="{14594043-49F6-497D-8CE2-54A00AD91854}"/>
    <cellStyle name="Normal 12 4 2 2 7 2 2 5" xfId="18992" xr:uid="{EFDDD290-0856-48A6-8C1A-27BA496C20AF}"/>
    <cellStyle name="Normal 12 4 2 2 7 2 2 5 2" xfId="18993" xr:uid="{DEE2C7E6-329F-413F-A2C0-277AF35D00CA}"/>
    <cellStyle name="Normal 12 4 2 2 7 2 2 5 2 2" xfId="18994" xr:uid="{DCA0A094-BD46-49C8-A9D6-162E7322998D}"/>
    <cellStyle name="Normal 12 4 2 2 7 2 2 5 2 2 2" xfId="18995" xr:uid="{A1694E6E-C4C8-46AD-A7EA-5EF36760A1CA}"/>
    <cellStyle name="Normal 12 4 2 2 7 2 2 5 2 3" xfId="18996" xr:uid="{B7F6DB3B-BFC9-4320-8549-73AC9A912904}"/>
    <cellStyle name="Normal 12 4 2 2 7 2 2 5 3" xfId="18997" xr:uid="{E2D0EC56-1578-43C2-9696-886433EADEAF}"/>
    <cellStyle name="Normal 12 4 2 2 7 2 2 5 3 2" xfId="18998" xr:uid="{71156F28-48FE-4F2C-B90C-7C47A2833D76}"/>
    <cellStyle name="Normal 12 4 2 2 7 2 2 5 4" xfId="18999" xr:uid="{A7AF7ECA-2DF6-437D-90F0-5CDB946E81DA}"/>
    <cellStyle name="Normal 12 4 2 2 7 2 2 6" xfId="19000" xr:uid="{4D984141-95FF-4557-8941-B770A40EDF3D}"/>
    <cellStyle name="Normal 12 4 2 2 7 2 2 6 2" xfId="19001" xr:uid="{99076BD1-5650-4959-B86B-B1C6363A42DE}"/>
    <cellStyle name="Normal 12 4 2 2 7 2 2 6 2 2" xfId="19002" xr:uid="{30FD4DD6-92D8-4F7D-A538-068F492BAC5B}"/>
    <cellStyle name="Normal 12 4 2 2 7 2 2 6 2 2 2" xfId="19003" xr:uid="{D2779919-F076-4315-BE31-3FFAEBA53EA2}"/>
    <cellStyle name="Normal 12 4 2 2 7 2 2 6 2 3" xfId="19004" xr:uid="{A8936DA2-23A8-445D-B172-DAD0180D76E6}"/>
    <cellStyle name="Normal 12 4 2 2 7 2 2 6 3" xfId="19005" xr:uid="{565B224C-7932-4F18-AE36-6A637631DF18}"/>
    <cellStyle name="Normal 12 4 2 2 7 2 2 6 3 2" xfId="19006" xr:uid="{74247D25-E67C-414D-BEAF-82F341848099}"/>
    <cellStyle name="Normal 12 4 2 2 7 2 2 6 4" xfId="19007" xr:uid="{CABBFB5B-0666-40E4-BD8D-384A2016816B}"/>
    <cellStyle name="Normal 12 4 2 2 7 2 2 7" xfId="19008" xr:uid="{718CDF8C-B51A-40BA-B7D6-49B14751BCE2}"/>
    <cellStyle name="Normal 12 4 2 2 7 2 2 7 2" xfId="19009" xr:uid="{A2EA4658-FA39-4C0D-AB60-F184B83710C7}"/>
    <cellStyle name="Normal 12 4 2 2 7 2 2 7 2 2" xfId="19010" xr:uid="{921EB01D-1109-40FF-983A-5A6071BDA34F}"/>
    <cellStyle name="Normal 12 4 2 2 7 2 2 7 3" xfId="19011" xr:uid="{11769E3A-4D3C-4178-9825-0CC53F2A6CA2}"/>
    <cellStyle name="Normal 12 4 2 2 7 2 2 8" xfId="19012" xr:uid="{51D9E24A-0DDC-42CC-B07B-83294D827BAF}"/>
    <cellStyle name="Normal 12 4 2 2 7 2 2 8 2" xfId="19013" xr:uid="{3349E5D2-70BC-47AC-8EAB-B6A4C1295879}"/>
    <cellStyle name="Normal 12 4 2 2 7 2 2 9" xfId="19014" xr:uid="{69148116-170E-414D-B76E-F91CCF69A0F5}"/>
    <cellStyle name="Normal 12 4 2 2 7 2 2 9 2" xfId="19015" xr:uid="{82821FF7-5EE9-458F-AF0E-8A94B7AC9F01}"/>
    <cellStyle name="Normal 12 4 2 2 7 2 3" xfId="19016" xr:uid="{A88ED853-7FB8-43A1-9D82-7CF1C3E5A799}"/>
    <cellStyle name="Normal 12 4 2 2 7 2 3 2" xfId="19017" xr:uid="{E4FC7DCA-1383-4A07-8B8F-7FAFE9936D41}"/>
    <cellStyle name="Normal 12 4 2 2 7 2 3 2 2" xfId="19018" xr:uid="{74969D22-D7F8-493A-93DF-9974FAF6F424}"/>
    <cellStyle name="Normal 12 4 2 2 7 2 3 2 2 2" xfId="19019" xr:uid="{40645FE4-6469-48F3-94D5-48CF8C736A83}"/>
    <cellStyle name="Normal 12 4 2 2 7 2 3 2 2 2 2" xfId="19020" xr:uid="{334D51D9-2BC8-4BE3-880E-23A976E7C341}"/>
    <cellStyle name="Normal 12 4 2 2 7 2 3 2 2 2 2 2" xfId="19021" xr:uid="{65FF70BE-58AE-49DD-B1B3-0128FFDE461D}"/>
    <cellStyle name="Normal 12 4 2 2 7 2 3 2 2 2 3" xfId="19022" xr:uid="{561312F5-B2DD-43A6-8BB4-1702739376FF}"/>
    <cellStyle name="Normal 12 4 2 2 7 2 3 2 2 3" xfId="19023" xr:uid="{7578A0AD-9A9D-4499-B9FD-7CFD8DEDC923}"/>
    <cellStyle name="Normal 12 4 2 2 7 2 3 2 2 3 2" xfId="19024" xr:uid="{55F8E474-19B7-4DC7-B045-57CFAD18E165}"/>
    <cellStyle name="Normal 12 4 2 2 7 2 3 2 2 4" xfId="19025" xr:uid="{37A23D12-A0F8-4B94-AF16-D089A0BD88EF}"/>
    <cellStyle name="Normal 12 4 2 2 7 2 3 2 3" xfId="19026" xr:uid="{8970DC5A-8688-4E6D-AF78-A12FA065727A}"/>
    <cellStyle name="Normal 12 4 2 2 7 2 3 2 3 2" xfId="19027" xr:uid="{09CB035B-BF4E-46F1-9C6A-F0B4E6D2B1E9}"/>
    <cellStyle name="Normal 12 4 2 2 7 2 3 2 3 2 2" xfId="19028" xr:uid="{B4CD7305-FC39-4314-ABFC-53F3C308080D}"/>
    <cellStyle name="Normal 12 4 2 2 7 2 3 2 3 2 2 2" xfId="19029" xr:uid="{72782896-A96C-47D0-88C1-ECA1E94A32DB}"/>
    <cellStyle name="Normal 12 4 2 2 7 2 3 2 3 2 3" xfId="19030" xr:uid="{8758F45D-A745-4305-9B5B-EACF16FD8ED6}"/>
    <cellStyle name="Normal 12 4 2 2 7 2 3 2 3 3" xfId="19031" xr:uid="{B50F8F10-945F-465F-B03F-C469062C134A}"/>
    <cellStyle name="Normal 12 4 2 2 7 2 3 2 3 3 2" xfId="19032" xr:uid="{74200386-859C-4125-BC03-DB7D2F200C72}"/>
    <cellStyle name="Normal 12 4 2 2 7 2 3 2 3 4" xfId="19033" xr:uid="{13FCA295-9183-4114-9E5C-59BD6DEC23D4}"/>
    <cellStyle name="Normal 12 4 2 2 7 2 3 2 4" xfId="19034" xr:uid="{B4F8751E-34F9-495A-96F8-FB7DA2F5A3B8}"/>
    <cellStyle name="Normal 12 4 2 2 7 2 3 2 4 2" xfId="19035" xr:uid="{3CB71D46-6B94-4A55-A5C2-D90FDEB069C5}"/>
    <cellStyle name="Normal 12 4 2 2 7 2 3 2 4 2 2" xfId="19036" xr:uid="{3273532C-E1A4-4707-806C-9D08774F903A}"/>
    <cellStyle name="Normal 12 4 2 2 7 2 3 2 4 3" xfId="19037" xr:uid="{9E377703-7870-4FB7-A737-ACF14022B99B}"/>
    <cellStyle name="Normal 12 4 2 2 7 2 3 2 5" xfId="19038" xr:uid="{37217CB7-1442-4C2A-B02C-731574C04ED6}"/>
    <cellStyle name="Normal 12 4 2 2 7 2 3 2 5 2" xfId="19039" xr:uid="{BA06A6CD-D46C-48F1-BFA2-EE50348EE2A0}"/>
    <cellStyle name="Normal 12 4 2 2 7 2 3 2 6" xfId="19040" xr:uid="{0543167E-905F-4A9C-81B6-96DF5617321D}"/>
    <cellStyle name="Normal 12 4 2 2 7 2 3 3" xfId="19041" xr:uid="{C1A2FA64-109E-470B-A2AD-69A96DDECBBB}"/>
    <cellStyle name="Normal 12 4 2 2 7 2 3 3 2" xfId="19042" xr:uid="{3C5539F5-0BBE-43B4-B84F-7AC022E0D023}"/>
    <cellStyle name="Normal 12 4 2 2 7 2 3 3 2 2" xfId="19043" xr:uid="{89FBBEA0-728C-47F5-866F-5FBD7BF9C352}"/>
    <cellStyle name="Normal 12 4 2 2 7 2 3 3 2 2 2" xfId="19044" xr:uid="{290C4584-BCDE-42F2-9231-9A74836B6C0F}"/>
    <cellStyle name="Normal 12 4 2 2 7 2 3 3 2 3" xfId="19045" xr:uid="{6EA66943-7887-493C-BEC6-E1404785D69B}"/>
    <cellStyle name="Normal 12 4 2 2 7 2 3 3 3" xfId="19046" xr:uid="{4637078C-95B2-4F49-B465-EC7874098832}"/>
    <cellStyle name="Normal 12 4 2 2 7 2 3 3 3 2" xfId="19047" xr:uid="{21FF828F-DEE9-4D77-BE41-DA73BA142122}"/>
    <cellStyle name="Normal 12 4 2 2 7 2 3 3 4" xfId="19048" xr:uid="{AFED47C5-F6F3-4715-A327-C819A816D0B1}"/>
    <cellStyle name="Normal 12 4 2 2 7 2 3 4" xfId="19049" xr:uid="{6B135D61-39F0-4685-9B04-C53A8D2B2C1F}"/>
    <cellStyle name="Normal 12 4 2 2 7 2 3 4 2" xfId="19050" xr:uid="{B93F9E74-5DE9-46DE-B484-30CA352C27DA}"/>
    <cellStyle name="Normal 12 4 2 2 7 2 3 4 2 2" xfId="19051" xr:uid="{57CDDC5F-912A-417A-9166-D137D041FD47}"/>
    <cellStyle name="Normal 12 4 2 2 7 2 3 4 2 2 2" xfId="19052" xr:uid="{D6B87667-7727-4AD7-95CF-D81523E071C8}"/>
    <cellStyle name="Normal 12 4 2 2 7 2 3 4 2 3" xfId="19053" xr:uid="{F84B4B47-E83A-44E9-943F-9DBFE51A7235}"/>
    <cellStyle name="Normal 12 4 2 2 7 2 3 4 3" xfId="19054" xr:uid="{F77F6A54-A2C9-44D6-9E9C-6527A034207B}"/>
    <cellStyle name="Normal 12 4 2 2 7 2 3 4 3 2" xfId="19055" xr:uid="{5F647952-9DCF-4721-A98F-736DE1581825}"/>
    <cellStyle name="Normal 12 4 2 2 7 2 3 4 4" xfId="19056" xr:uid="{3C70AFDF-F8AC-4192-BCAF-123088B3B1DF}"/>
    <cellStyle name="Normal 12 4 2 2 7 2 3 5" xfId="19057" xr:uid="{87BA49F2-383D-4E8B-9290-2DF6997F4E10}"/>
    <cellStyle name="Normal 12 4 2 2 7 2 3 5 2" xfId="19058" xr:uid="{17D7EE4D-AE8D-4321-AFD3-2FD63F6095C9}"/>
    <cellStyle name="Normal 12 4 2 2 7 2 3 5 2 2" xfId="19059" xr:uid="{FDEE98E1-4DAB-4723-8D50-C7D4BE08123B}"/>
    <cellStyle name="Normal 12 4 2 2 7 2 3 5 3" xfId="19060" xr:uid="{F4398D24-931B-4012-BA47-08E575815125}"/>
    <cellStyle name="Normal 12 4 2 2 7 2 3 6" xfId="19061" xr:uid="{BA39B3D6-E290-4EA0-B6D9-6DB849CBB0D5}"/>
    <cellStyle name="Normal 12 4 2 2 7 2 3 6 2" xfId="19062" xr:uid="{BB0603A4-FBEB-46D2-BCED-C7A37FF91C2E}"/>
    <cellStyle name="Normal 12 4 2 2 7 2 3 7" xfId="19063" xr:uid="{8669A81F-D34E-4E18-B5C9-21AEA32AD5F6}"/>
    <cellStyle name="Normal 12 4 2 2 7 2 4" xfId="19064" xr:uid="{52B4D632-7D4D-4313-8478-52D58D9BB041}"/>
    <cellStyle name="Normal 12 4 2 2 7 2 4 2" xfId="19065" xr:uid="{9F0E2EAF-1DF7-46A8-ABB7-89078DB244A2}"/>
    <cellStyle name="Normal 12 4 2 2 7 2 4 2 2" xfId="19066" xr:uid="{8736C8B7-F2A5-461E-BE81-7371791DFFED}"/>
    <cellStyle name="Normal 12 4 2 2 7 2 4 2 2 2" xfId="19067" xr:uid="{F3B1669F-485E-4C28-B7C9-55557813C9F4}"/>
    <cellStyle name="Normal 12 4 2 2 7 2 4 2 2 2 2" xfId="19068" xr:uid="{BB24951B-7E1A-46B3-BC0F-123664FCC974}"/>
    <cellStyle name="Normal 12 4 2 2 7 2 4 2 2 2 2 2" xfId="19069" xr:uid="{0BED330F-B7B8-4440-A146-2DE51E5130C6}"/>
    <cellStyle name="Normal 12 4 2 2 7 2 4 2 2 2 3" xfId="19070" xr:uid="{AA4C82CF-D2D4-409E-BEB2-F5D31CAD75D6}"/>
    <cellStyle name="Normal 12 4 2 2 7 2 4 2 2 3" xfId="19071" xr:uid="{02D49167-4642-4A85-BEAF-0C3B782D1590}"/>
    <cellStyle name="Normal 12 4 2 2 7 2 4 2 2 3 2" xfId="19072" xr:uid="{98197581-3B8F-43CB-9DE9-0CEA3C2E63EC}"/>
    <cellStyle name="Normal 12 4 2 2 7 2 4 2 2 4" xfId="19073" xr:uid="{AC28D778-1ACF-44BD-A009-C6AA64C3918A}"/>
    <cellStyle name="Normal 12 4 2 2 7 2 4 2 3" xfId="19074" xr:uid="{3D35C7C8-7777-41FD-84D6-F8995BFD0A4A}"/>
    <cellStyle name="Normal 12 4 2 2 7 2 4 2 3 2" xfId="19075" xr:uid="{74CFACEC-DCEA-4EBA-AAF4-BA9FE197D51C}"/>
    <cellStyle name="Normal 12 4 2 2 7 2 4 2 3 2 2" xfId="19076" xr:uid="{4ABD1646-A286-44F8-8103-B11E36B2D467}"/>
    <cellStyle name="Normal 12 4 2 2 7 2 4 2 3 2 2 2" xfId="19077" xr:uid="{5F8A2E75-238B-42DE-AD6A-9048B8724338}"/>
    <cellStyle name="Normal 12 4 2 2 7 2 4 2 3 2 3" xfId="19078" xr:uid="{57298F8F-92C6-4442-8237-354068256188}"/>
    <cellStyle name="Normal 12 4 2 2 7 2 4 2 3 3" xfId="19079" xr:uid="{27F9ACCE-C714-422F-940E-143E7611BB0D}"/>
    <cellStyle name="Normal 12 4 2 2 7 2 4 2 3 3 2" xfId="19080" xr:uid="{0EC8869B-C1A5-40E2-8127-73D6CDA0BFEA}"/>
    <cellStyle name="Normal 12 4 2 2 7 2 4 2 3 4" xfId="19081" xr:uid="{4B360C7D-D0B0-4221-A672-BC1D16F22225}"/>
    <cellStyle name="Normal 12 4 2 2 7 2 4 2 4" xfId="19082" xr:uid="{52093475-02E0-407C-BE05-3B69032EC879}"/>
    <cellStyle name="Normal 12 4 2 2 7 2 4 2 4 2" xfId="19083" xr:uid="{15E6E38E-A50A-4EDA-AE44-0C80D37E10D9}"/>
    <cellStyle name="Normal 12 4 2 2 7 2 4 2 4 2 2" xfId="19084" xr:uid="{C7489075-DCD9-4AD8-864F-BC9F97370DCC}"/>
    <cellStyle name="Normal 12 4 2 2 7 2 4 2 4 3" xfId="19085" xr:uid="{A470E8A6-F66F-44A5-8734-EC89BE655366}"/>
    <cellStyle name="Normal 12 4 2 2 7 2 4 2 5" xfId="19086" xr:uid="{423AD250-278E-4B21-94B7-BD046213AA01}"/>
    <cellStyle name="Normal 12 4 2 2 7 2 4 2 5 2" xfId="19087" xr:uid="{B81DB6EB-9240-4592-98B5-5DE6897D9E47}"/>
    <cellStyle name="Normal 12 4 2 2 7 2 4 2 6" xfId="19088" xr:uid="{CC5B7510-BA13-466D-B90B-C01527B66E8F}"/>
    <cellStyle name="Normal 12 4 2 2 7 2 4 3" xfId="19089" xr:uid="{0155620A-7B86-4523-BC35-A097DDE6713F}"/>
    <cellStyle name="Normal 12 4 2 2 7 2 4 3 2" xfId="19090" xr:uid="{9B00182D-4DC2-41C7-89E3-613C3A7B31FF}"/>
    <cellStyle name="Normal 12 4 2 2 7 2 4 3 2 2" xfId="19091" xr:uid="{1F141073-1F93-45A7-8179-78FA5844A72F}"/>
    <cellStyle name="Normal 12 4 2 2 7 2 4 3 2 2 2" xfId="19092" xr:uid="{E5D55A9B-7AB1-4428-91BD-F915E3AE4A96}"/>
    <cellStyle name="Normal 12 4 2 2 7 2 4 3 2 3" xfId="19093" xr:uid="{D6922919-3030-4CAE-969F-0F9F24A0C25A}"/>
    <cellStyle name="Normal 12 4 2 2 7 2 4 3 3" xfId="19094" xr:uid="{C472BCA1-AC97-47DD-820C-7256C233DB40}"/>
    <cellStyle name="Normal 12 4 2 2 7 2 4 3 3 2" xfId="19095" xr:uid="{71043F61-2C75-474E-A78A-5970220ACFDF}"/>
    <cellStyle name="Normal 12 4 2 2 7 2 4 3 4" xfId="19096" xr:uid="{87F1BD25-BD19-43B5-B189-2D25DADA8621}"/>
    <cellStyle name="Normal 12 4 2 2 7 2 4 4" xfId="19097" xr:uid="{8A2D52BF-11A0-47F1-A172-0C2500BE3533}"/>
    <cellStyle name="Normal 12 4 2 2 7 2 4 4 2" xfId="19098" xr:uid="{13A00BFD-22EC-4A45-B79F-BFC0A6FC675A}"/>
    <cellStyle name="Normal 12 4 2 2 7 2 4 4 2 2" xfId="19099" xr:uid="{87AE6367-FA90-41D1-A6B3-A0FA3A5EAA4C}"/>
    <cellStyle name="Normal 12 4 2 2 7 2 4 4 2 2 2" xfId="19100" xr:uid="{E9810C97-FA60-4DDB-BBF7-E1D13F8D1392}"/>
    <cellStyle name="Normal 12 4 2 2 7 2 4 4 2 3" xfId="19101" xr:uid="{4F48ABC5-3056-43BB-8BCB-5C7DC09FBD4E}"/>
    <cellStyle name="Normal 12 4 2 2 7 2 4 4 3" xfId="19102" xr:uid="{6810B34D-00AD-4A27-A076-236D823CE089}"/>
    <cellStyle name="Normal 12 4 2 2 7 2 4 4 3 2" xfId="19103" xr:uid="{3E398257-3942-4218-A584-1C9F2F0CBFB1}"/>
    <cellStyle name="Normal 12 4 2 2 7 2 4 4 4" xfId="19104" xr:uid="{9428BF9E-4EFD-4846-9BEE-D6518D135DA4}"/>
    <cellStyle name="Normal 12 4 2 2 7 2 4 5" xfId="19105" xr:uid="{130E5912-60D0-473C-B1A2-A864497CC400}"/>
    <cellStyle name="Normal 12 4 2 2 7 2 4 5 2" xfId="19106" xr:uid="{DE4A9656-13B8-4CEB-B344-0B29A14C4633}"/>
    <cellStyle name="Normal 12 4 2 2 7 2 4 5 2 2" xfId="19107" xr:uid="{A0728AA7-406A-4947-87B9-90BDA5FAF17B}"/>
    <cellStyle name="Normal 12 4 2 2 7 2 4 5 3" xfId="19108" xr:uid="{BDE18140-372E-4F44-8E8D-6D3D9B9919DA}"/>
    <cellStyle name="Normal 12 4 2 2 7 2 4 6" xfId="19109" xr:uid="{B5442102-4E4A-4FD4-A35E-E1B341166821}"/>
    <cellStyle name="Normal 12 4 2 2 7 2 4 6 2" xfId="19110" xr:uid="{3706F920-F926-4624-B60D-70EAE91B8EE1}"/>
    <cellStyle name="Normal 12 4 2 2 7 2 4 7" xfId="19111" xr:uid="{65E2FCBE-0207-4318-A8D9-4B0EFF8654B9}"/>
    <cellStyle name="Normal 12 4 2 2 7 2 5" xfId="19112" xr:uid="{9A2955D3-9FD6-4756-8C14-44E23E228FD3}"/>
    <cellStyle name="Normal 12 4 2 2 7 2 5 2" xfId="19113" xr:uid="{38F40E3D-D4FE-47D6-AA63-E513DC8FF716}"/>
    <cellStyle name="Normal 12 4 2 2 7 2 5 2 2" xfId="19114" xr:uid="{DD071084-9CD4-41E8-B4E1-BBE11405B7A3}"/>
    <cellStyle name="Normal 12 4 2 2 7 2 5 2 2 2" xfId="19115" xr:uid="{ED022EE8-B217-4656-8803-95954C8298D8}"/>
    <cellStyle name="Normal 12 4 2 2 7 2 5 2 2 2 2" xfId="19116" xr:uid="{8261A5DC-2821-4FA3-954B-F1DC5050E8ED}"/>
    <cellStyle name="Normal 12 4 2 2 7 2 5 2 2 3" xfId="19117" xr:uid="{C205877D-EE42-4401-BFBC-0C86C646743A}"/>
    <cellStyle name="Normal 12 4 2 2 7 2 5 2 3" xfId="19118" xr:uid="{AE1E3EE8-9693-4436-B706-E67A6BB1C298}"/>
    <cellStyle name="Normal 12 4 2 2 7 2 5 2 3 2" xfId="19119" xr:uid="{F0FA7DE3-96B1-4B80-89EF-80B66226E349}"/>
    <cellStyle name="Normal 12 4 2 2 7 2 5 2 4" xfId="19120" xr:uid="{374925B1-D0AA-4DCC-B30A-9D42E0BB28B3}"/>
    <cellStyle name="Normal 12 4 2 2 7 2 5 3" xfId="19121" xr:uid="{4484F5F5-CDC6-459F-8B28-C49BC2A491E8}"/>
    <cellStyle name="Normal 12 4 2 2 7 2 5 3 2" xfId="19122" xr:uid="{97E0FD9E-0BED-4D1D-B4B0-8F7041AF16A2}"/>
    <cellStyle name="Normal 12 4 2 2 7 2 5 3 2 2" xfId="19123" xr:uid="{FAE2A546-2410-4C9B-ADC6-72505332C911}"/>
    <cellStyle name="Normal 12 4 2 2 7 2 5 3 2 2 2" xfId="19124" xr:uid="{08A01514-81C1-4C99-A30C-927AE0C820E5}"/>
    <cellStyle name="Normal 12 4 2 2 7 2 5 3 2 3" xfId="19125" xr:uid="{1DEBDBCD-A92B-457C-9BCE-9D59DC116A42}"/>
    <cellStyle name="Normal 12 4 2 2 7 2 5 3 3" xfId="19126" xr:uid="{26E203CA-91D2-4C36-B66C-1F3EAE22C12B}"/>
    <cellStyle name="Normal 12 4 2 2 7 2 5 3 3 2" xfId="19127" xr:uid="{7B314587-52AB-4F9F-8556-2399A67402DF}"/>
    <cellStyle name="Normal 12 4 2 2 7 2 5 3 4" xfId="19128" xr:uid="{2EDF954C-5897-48B3-86B4-79F2D0A52063}"/>
    <cellStyle name="Normal 12 4 2 2 7 2 5 4" xfId="19129" xr:uid="{98A19CCA-016A-405E-B4A7-67B7D5DFCC06}"/>
    <cellStyle name="Normal 12 4 2 2 7 2 5 4 2" xfId="19130" xr:uid="{4EE95DC6-D0F5-4398-A93B-DB0B21DB8860}"/>
    <cellStyle name="Normal 12 4 2 2 7 2 5 4 2 2" xfId="19131" xr:uid="{0E51FD9B-7B5B-4DF4-A4F1-B30C90BE2A6C}"/>
    <cellStyle name="Normal 12 4 2 2 7 2 5 4 3" xfId="19132" xr:uid="{8A987F1E-1BB2-4853-8503-3C0698B4DB70}"/>
    <cellStyle name="Normal 12 4 2 2 7 2 5 5" xfId="19133" xr:uid="{77ADA8EF-F58C-4306-99AC-0C7448F6D435}"/>
    <cellStyle name="Normal 12 4 2 2 7 2 5 5 2" xfId="19134" xr:uid="{D4191F6B-3224-4C4B-B545-36EF9CA8E27B}"/>
    <cellStyle name="Normal 12 4 2 2 7 2 5 6" xfId="19135" xr:uid="{186B37F1-5B5F-444E-8CF2-E3C2F92CCF76}"/>
    <cellStyle name="Normal 12 4 2 2 7 2 6" xfId="19136" xr:uid="{C3E04FF8-BC5B-4C7F-9AEF-5033C050459C}"/>
    <cellStyle name="Normal 12 4 2 2 7 2 6 2" xfId="19137" xr:uid="{9486623F-9249-43EF-AFEE-DE77F06CAAF2}"/>
    <cellStyle name="Normal 12 4 2 2 7 2 6 2 2" xfId="19138" xr:uid="{23CD536A-674A-4310-A24C-7DC4F84ABA29}"/>
    <cellStyle name="Normal 12 4 2 2 7 2 6 2 2 2" xfId="19139" xr:uid="{822E63FE-1640-4800-ACD6-A110B5C1E505}"/>
    <cellStyle name="Normal 12 4 2 2 7 2 6 2 3" xfId="19140" xr:uid="{AA5C35B2-3EEE-499A-8427-6A6987591CF6}"/>
    <cellStyle name="Normal 12 4 2 2 7 2 6 3" xfId="19141" xr:uid="{29AEE826-A0C5-49E6-BF7E-2992A51DC615}"/>
    <cellStyle name="Normal 12 4 2 2 7 2 6 3 2" xfId="19142" xr:uid="{6BB3A39E-F0A4-4617-ACF1-B62A96A8A4C8}"/>
    <cellStyle name="Normal 12 4 2 2 7 2 6 4" xfId="19143" xr:uid="{E1936581-39FF-4DE7-A7C7-61FCA9F9CBCC}"/>
    <cellStyle name="Normal 12 4 2 2 7 2 7" xfId="19144" xr:uid="{62DFD57B-9DB7-4CBC-990C-3A57484AB79B}"/>
    <cellStyle name="Normal 12 4 2 2 7 2 7 2" xfId="19145" xr:uid="{32BA4A3D-7E0B-450E-A00C-DD84D3CEBD32}"/>
    <cellStyle name="Normal 12 4 2 2 7 2 7 2 2" xfId="19146" xr:uid="{E357F168-0B24-4261-B3F1-3DC5247DC79D}"/>
    <cellStyle name="Normal 12 4 2 2 7 2 7 2 2 2" xfId="19147" xr:uid="{ABA08B93-624D-4078-93A0-806780668CEA}"/>
    <cellStyle name="Normal 12 4 2 2 7 2 7 2 3" xfId="19148" xr:uid="{D2DC9848-788C-4506-AD7F-7CD4E2E5D65A}"/>
    <cellStyle name="Normal 12 4 2 2 7 2 7 3" xfId="19149" xr:uid="{11DE3D74-1757-443D-807F-F450CD61E1BB}"/>
    <cellStyle name="Normal 12 4 2 2 7 2 7 3 2" xfId="19150" xr:uid="{B118BF81-3F79-453C-A0E4-3F62073E0189}"/>
    <cellStyle name="Normal 12 4 2 2 7 2 7 4" xfId="19151" xr:uid="{7932C34A-B5D0-4A6C-8AAB-DA98F5A6CFFD}"/>
    <cellStyle name="Normal 12 4 2 2 7 2 8" xfId="19152" xr:uid="{527147D6-810F-4151-8783-1F30173AC226}"/>
    <cellStyle name="Normal 12 4 2 2 7 2 8 2" xfId="19153" xr:uid="{C26470B4-A7DF-4399-911E-68081CC8FA62}"/>
    <cellStyle name="Normal 12 4 2 2 7 2 8 2 2" xfId="19154" xr:uid="{53AD4A48-494B-4C66-9E4E-CFD7DAA984AC}"/>
    <cellStyle name="Normal 12 4 2 2 7 2 8 3" xfId="19155" xr:uid="{7D03F779-23BE-400F-8C84-53BEF891B52F}"/>
    <cellStyle name="Normal 12 4 2 2 7 2 9" xfId="19156" xr:uid="{D5D6E518-6DF3-43B9-9346-0A244A4787D8}"/>
    <cellStyle name="Normal 12 4 2 2 7 2 9 2" xfId="19157" xr:uid="{58BE375D-5342-4EC3-BC7C-5EA19EA37FEF}"/>
    <cellStyle name="Normal 12 4 2 2 7 3" xfId="19158" xr:uid="{DFCD511B-B9E1-44B3-8B79-A20A59748E63}"/>
    <cellStyle name="Normal 12 4 2 2 7 3 10" xfId="19159" xr:uid="{48AE17AD-9117-4CB2-9A4B-B6537DF4B424}"/>
    <cellStyle name="Normal 12 4 2 2 7 3 10 2" xfId="19160" xr:uid="{A4BB49F4-3C0B-41BF-8B95-984499CDD8A1}"/>
    <cellStyle name="Normal 12 4 2 2 7 3 10 3" xfId="19161" xr:uid="{0EA1B041-95F0-4F6B-96E5-DF6A558EE29A}"/>
    <cellStyle name="Normal 12 4 2 2 7 3 10 4" xfId="19162" xr:uid="{378C64A2-96E0-4B22-B780-C186819F402B}"/>
    <cellStyle name="Normal 12 4 2 2 7 3 11" xfId="19163" xr:uid="{7B4830A2-8109-4244-ACBB-F8466898D97F}"/>
    <cellStyle name="Normal 12 4 2 2 7 3 12" xfId="19164" xr:uid="{6B746E6C-DEB3-43D2-83BD-5132DEEF6E0C}"/>
    <cellStyle name="Normal 12 4 2 2 7 3 13" xfId="19165" xr:uid="{9EF3CD99-8D60-41E1-853C-047B1EB92DA5}"/>
    <cellStyle name="Normal 12 4 2 2 7 3 2" xfId="19166" xr:uid="{9365D30D-7B9D-4F72-8650-D883E2B0B03C}"/>
    <cellStyle name="Normal 12 4 2 2 7 3 2 2" xfId="19167" xr:uid="{9A9F0970-7F6D-4B5C-8D32-9D9D9FF1EAD1}"/>
    <cellStyle name="Normal 12 4 2 2 7 3 2 2 2" xfId="19168" xr:uid="{2C0F253B-11C7-4FB5-9827-577BADB607CB}"/>
    <cellStyle name="Normal 12 4 2 2 7 3 2 2 2 2" xfId="19169" xr:uid="{EAB51C53-9357-453C-9AB0-791A4DD78D03}"/>
    <cellStyle name="Normal 12 4 2 2 7 3 2 2 2 2 2" xfId="19170" xr:uid="{9FA81414-CED4-4034-88C8-ACCC833DC944}"/>
    <cellStyle name="Normal 12 4 2 2 7 3 2 2 2 2 2 2" xfId="19171" xr:uid="{652216EF-F523-4B96-B880-0E393782448C}"/>
    <cellStyle name="Normal 12 4 2 2 7 3 2 2 2 2 3" xfId="19172" xr:uid="{6221DBE8-EE16-4878-AA63-D596A8718126}"/>
    <cellStyle name="Normal 12 4 2 2 7 3 2 2 2 3" xfId="19173" xr:uid="{2BBAD49F-8FEA-4BD9-854D-9BD6D2DFA502}"/>
    <cellStyle name="Normal 12 4 2 2 7 3 2 2 2 3 2" xfId="19174" xr:uid="{EE6D8D9B-5F57-4514-91CD-6AA637E22640}"/>
    <cellStyle name="Normal 12 4 2 2 7 3 2 2 2 4" xfId="19175" xr:uid="{6F2D7D54-77A5-4D59-9279-905157D2FADB}"/>
    <cellStyle name="Normal 12 4 2 2 7 3 2 2 3" xfId="19176" xr:uid="{64D348A3-DF37-4EA8-8FE3-4B68D095D03D}"/>
    <cellStyle name="Normal 12 4 2 2 7 3 2 2 3 2" xfId="19177" xr:uid="{A1EF21D9-39B7-48CD-B492-D29A0CB5FED5}"/>
    <cellStyle name="Normal 12 4 2 2 7 3 2 2 3 2 2" xfId="19178" xr:uid="{90E9FD69-4E07-42A3-ABAE-18EA103645A9}"/>
    <cellStyle name="Normal 12 4 2 2 7 3 2 2 3 2 2 2" xfId="19179" xr:uid="{BF022543-4B79-472B-98C1-25121D2716A2}"/>
    <cellStyle name="Normal 12 4 2 2 7 3 2 2 3 2 3" xfId="19180" xr:uid="{F2D5F344-DF13-4AE7-AB7F-B052FF0BEB44}"/>
    <cellStyle name="Normal 12 4 2 2 7 3 2 2 3 3" xfId="19181" xr:uid="{6CF4C608-BAEF-4513-A0EB-4EBDF800AD96}"/>
    <cellStyle name="Normal 12 4 2 2 7 3 2 2 3 3 2" xfId="19182" xr:uid="{0EE3BB5D-5E73-43C2-8991-7B2973365DAC}"/>
    <cellStyle name="Normal 12 4 2 2 7 3 2 2 3 4" xfId="19183" xr:uid="{35B2B5C3-7CE6-4DF8-A551-884323BB4A69}"/>
    <cellStyle name="Normal 12 4 2 2 7 3 2 2 4" xfId="19184" xr:uid="{99A9B329-8229-4681-B877-734AE8038513}"/>
    <cellStyle name="Normal 12 4 2 2 7 3 2 2 4 2" xfId="19185" xr:uid="{274ECCAA-6E46-466C-A35F-4195F2B440B9}"/>
    <cellStyle name="Normal 12 4 2 2 7 3 2 2 4 2 2" xfId="19186" xr:uid="{6EAFEC20-359C-4A3E-B60D-82278E7584F8}"/>
    <cellStyle name="Normal 12 4 2 2 7 3 2 2 4 3" xfId="19187" xr:uid="{94450FF9-C483-4010-9450-DFE36B087209}"/>
    <cellStyle name="Normal 12 4 2 2 7 3 2 2 5" xfId="19188" xr:uid="{25B60595-84CE-47FF-9C4F-454FE6D6C765}"/>
    <cellStyle name="Normal 12 4 2 2 7 3 2 2 5 2" xfId="19189" xr:uid="{9A666140-48F9-470F-AC0B-73BFB36FB625}"/>
    <cellStyle name="Normal 12 4 2 2 7 3 2 2 6" xfId="19190" xr:uid="{99A9FF2C-61B2-41DC-87EA-432FB589271C}"/>
    <cellStyle name="Normal 12 4 2 2 7 3 2 3" xfId="19191" xr:uid="{03291930-710B-4ED1-B7E0-D363549D0DCB}"/>
    <cellStyle name="Normal 12 4 2 2 7 3 2 3 2" xfId="19192" xr:uid="{617A909A-327A-4317-B875-89579F378D62}"/>
    <cellStyle name="Normal 12 4 2 2 7 3 2 3 2 2" xfId="19193" xr:uid="{EAC7A526-5F38-4092-B6EE-C10798C4283E}"/>
    <cellStyle name="Normal 12 4 2 2 7 3 2 3 2 2 2" xfId="19194" xr:uid="{E5F45B25-8FD1-4388-83AE-EF6F7FAB1F02}"/>
    <cellStyle name="Normal 12 4 2 2 7 3 2 3 2 3" xfId="19195" xr:uid="{A1902BF9-D482-4C8C-B529-C0DE65B08EE5}"/>
    <cellStyle name="Normal 12 4 2 2 7 3 2 3 3" xfId="19196" xr:uid="{ECFE0196-A39B-4F5A-877C-A13040066FC7}"/>
    <cellStyle name="Normal 12 4 2 2 7 3 2 3 3 2" xfId="19197" xr:uid="{E88F038E-57D9-4C31-861A-FFBAA8CE2F58}"/>
    <cellStyle name="Normal 12 4 2 2 7 3 2 3 4" xfId="19198" xr:uid="{86501907-153C-4C1D-9506-2917BCBA4CEE}"/>
    <cellStyle name="Normal 12 4 2 2 7 3 2 4" xfId="19199" xr:uid="{38E63A40-3211-47D3-A298-90FFDF233C6D}"/>
    <cellStyle name="Normal 12 4 2 2 7 3 2 4 2" xfId="19200" xr:uid="{A01ED706-FC57-41AF-B588-F73D6313D4FA}"/>
    <cellStyle name="Normal 12 4 2 2 7 3 2 4 2 2" xfId="19201" xr:uid="{FEDF2E80-BC79-4793-A25A-00CC0BAECB86}"/>
    <cellStyle name="Normal 12 4 2 2 7 3 2 4 2 2 2" xfId="19202" xr:uid="{A2C2572D-1113-47C8-8E0D-F6879905C882}"/>
    <cellStyle name="Normal 12 4 2 2 7 3 2 4 2 3" xfId="19203" xr:uid="{0BB1F0B3-C094-4E56-83B5-737BF43F5350}"/>
    <cellStyle name="Normal 12 4 2 2 7 3 2 4 3" xfId="19204" xr:uid="{F8605904-FD8D-4152-9725-6EBFAC317F2A}"/>
    <cellStyle name="Normal 12 4 2 2 7 3 2 4 3 2" xfId="19205" xr:uid="{D641ABAD-B993-4D83-A706-999DFE868B9F}"/>
    <cellStyle name="Normal 12 4 2 2 7 3 2 4 4" xfId="19206" xr:uid="{11BDF15E-9A8A-4451-B365-E58573476603}"/>
    <cellStyle name="Normal 12 4 2 2 7 3 2 5" xfId="19207" xr:uid="{7B2A42D1-C697-429C-A61B-B6DADDCD9137}"/>
    <cellStyle name="Normal 12 4 2 2 7 3 2 5 2" xfId="19208" xr:uid="{C61A055D-5FF2-4B67-8D63-E5DC02A445D1}"/>
    <cellStyle name="Normal 12 4 2 2 7 3 2 5 2 2" xfId="19209" xr:uid="{CBCAB12E-1ED8-48CF-96D2-A24946658F39}"/>
    <cellStyle name="Normal 12 4 2 2 7 3 2 5 3" xfId="19210" xr:uid="{13C35928-D497-4698-9A8B-53B9AEFE2D9D}"/>
    <cellStyle name="Normal 12 4 2 2 7 3 2 6" xfId="19211" xr:uid="{4BF59B0D-0BB3-4449-8280-3C608D0077C8}"/>
    <cellStyle name="Normal 12 4 2 2 7 3 2 6 2" xfId="19212" xr:uid="{CFA19690-976E-4299-B15A-A5EE37819C76}"/>
    <cellStyle name="Normal 12 4 2 2 7 3 2 7" xfId="19213" xr:uid="{C2D4184A-7B78-4043-A7FD-F3D89A0D0807}"/>
    <cellStyle name="Normal 12 4 2 2 7 3 3" xfId="19214" xr:uid="{88806DB2-28FC-47C1-B684-3D294C556F8B}"/>
    <cellStyle name="Normal 12 4 2 2 7 3 3 2" xfId="19215" xr:uid="{3908210F-3AF7-4567-B542-F567EF8756B1}"/>
    <cellStyle name="Normal 12 4 2 2 7 3 3 2 2" xfId="19216" xr:uid="{4D6607B8-17C3-4412-8DE2-660B02A9E8A1}"/>
    <cellStyle name="Normal 12 4 2 2 7 3 3 2 2 2" xfId="19217" xr:uid="{510869D6-CDDF-48FF-A9AB-1DEA6E51184E}"/>
    <cellStyle name="Normal 12 4 2 2 7 3 3 2 2 2 2" xfId="19218" xr:uid="{4DCD93D8-D315-4CA5-983D-A2CA98904220}"/>
    <cellStyle name="Normal 12 4 2 2 7 3 3 2 2 2 2 2" xfId="19219" xr:uid="{2879AF3E-5B1C-4C55-98E1-3B61D34682A9}"/>
    <cellStyle name="Normal 12 4 2 2 7 3 3 2 2 2 3" xfId="19220" xr:uid="{2CD5F647-2BDF-40ED-8759-BCB8CCAB904A}"/>
    <cellStyle name="Normal 12 4 2 2 7 3 3 2 2 3" xfId="19221" xr:uid="{03B6AF59-EE35-4E7E-B09E-E0918AF865FB}"/>
    <cellStyle name="Normal 12 4 2 2 7 3 3 2 2 3 2" xfId="19222" xr:uid="{F26B16E9-2073-42C3-9CE1-8DAFCD01EB11}"/>
    <cellStyle name="Normal 12 4 2 2 7 3 3 2 2 4" xfId="19223" xr:uid="{82808DD8-9146-4A0E-9F04-D498046621FB}"/>
    <cellStyle name="Normal 12 4 2 2 7 3 3 2 3" xfId="19224" xr:uid="{0ED38D3E-C93C-4EB3-8757-20BDB22EB1CB}"/>
    <cellStyle name="Normal 12 4 2 2 7 3 3 2 3 2" xfId="19225" xr:uid="{6FF6D180-E989-4206-9052-13B96D42A8E2}"/>
    <cellStyle name="Normal 12 4 2 2 7 3 3 2 3 2 2" xfId="19226" xr:uid="{17C5E356-481B-4439-902F-202C73185647}"/>
    <cellStyle name="Normal 12 4 2 2 7 3 3 2 3 2 2 2" xfId="19227" xr:uid="{42D68F10-800A-4979-BD70-D1069D99D2B8}"/>
    <cellStyle name="Normal 12 4 2 2 7 3 3 2 3 2 3" xfId="19228" xr:uid="{A3310437-EAE1-4180-AD5B-325602BE41D7}"/>
    <cellStyle name="Normal 12 4 2 2 7 3 3 2 3 3" xfId="19229" xr:uid="{6C09442B-E9D1-4C79-9AC2-91ACA52F9293}"/>
    <cellStyle name="Normal 12 4 2 2 7 3 3 2 3 3 2" xfId="19230" xr:uid="{3835876A-2ECA-4150-A79A-03CF62889E03}"/>
    <cellStyle name="Normal 12 4 2 2 7 3 3 2 3 4" xfId="19231" xr:uid="{39E25F68-9093-428E-A86E-AB2A391CE6B8}"/>
    <cellStyle name="Normal 12 4 2 2 7 3 3 2 4" xfId="19232" xr:uid="{110B66BF-2325-4BE6-A9D6-8165FA0D1838}"/>
    <cellStyle name="Normal 12 4 2 2 7 3 3 2 4 2" xfId="19233" xr:uid="{F5A734D6-8758-4AE8-BD65-404D97E2797F}"/>
    <cellStyle name="Normal 12 4 2 2 7 3 3 2 4 2 2" xfId="19234" xr:uid="{B823977A-811E-497C-BE53-67FC44FF3973}"/>
    <cellStyle name="Normal 12 4 2 2 7 3 3 2 4 3" xfId="19235" xr:uid="{A4FD1C72-F06A-4523-9A79-7697EA660456}"/>
    <cellStyle name="Normal 12 4 2 2 7 3 3 2 5" xfId="19236" xr:uid="{67B6823D-EEE2-4344-AB3E-781A8F3E35D0}"/>
    <cellStyle name="Normal 12 4 2 2 7 3 3 2 5 2" xfId="19237" xr:uid="{A601DC4E-6A4F-4B6F-9D86-EF6F64715A3D}"/>
    <cellStyle name="Normal 12 4 2 2 7 3 3 2 6" xfId="19238" xr:uid="{11AEE4C6-0A0C-4A9E-BE66-79ED40166DAD}"/>
    <cellStyle name="Normal 12 4 2 2 7 3 3 3" xfId="19239" xr:uid="{33778062-9D65-4DEC-94B2-984FC064B817}"/>
    <cellStyle name="Normal 12 4 2 2 7 3 3 3 2" xfId="19240" xr:uid="{C69FE966-BE56-4782-AD90-84BDFFAC1C71}"/>
    <cellStyle name="Normal 12 4 2 2 7 3 3 3 2 2" xfId="19241" xr:uid="{A742D58C-45CD-4491-B7CE-EE1872EBEE70}"/>
    <cellStyle name="Normal 12 4 2 2 7 3 3 3 2 2 2" xfId="19242" xr:uid="{76577E18-9F26-4808-A5BF-25335D85C3F6}"/>
    <cellStyle name="Normal 12 4 2 2 7 3 3 3 2 3" xfId="19243" xr:uid="{468F877C-D0A5-4A0A-88F8-C3BAD99CC6B8}"/>
    <cellStyle name="Normal 12 4 2 2 7 3 3 3 3" xfId="19244" xr:uid="{4C482DDD-623E-49D8-992E-A7B340E4C625}"/>
    <cellStyle name="Normal 12 4 2 2 7 3 3 3 3 2" xfId="19245" xr:uid="{400A6606-56A3-42C4-8B33-AEA190BD8939}"/>
    <cellStyle name="Normal 12 4 2 2 7 3 3 3 4" xfId="19246" xr:uid="{4DEE36CC-8888-4787-91D9-9FDEF812F169}"/>
    <cellStyle name="Normal 12 4 2 2 7 3 3 4" xfId="19247" xr:uid="{13EC7D3C-37B7-4513-B646-37FC2E80B9EA}"/>
    <cellStyle name="Normal 12 4 2 2 7 3 3 4 2" xfId="19248" xr:uid="{2A47CB17-2481-4417-8CA8-18A4AE20937F}"/>
    <cellStyle name="Normal 12 4 2 2 7 3 3 4 2 2" xfId="19249" xr:uid="{FBF50963-E629-4EA8-BB83-F0CDFC390C60}"/>
    <cellStyle name="Normal 12 4 2 2 7 3 3 4 2 2 2" xfId="19250" xr:uid="{B5B68BA6-C69A-49E5-9CF3-4BA3FC41839E}"/>
    <cellStyle name="Normal 12 4 2 2 7 3 3 4 2 3" xfId="19251" xr:uid="{EB4924F6-559D-4411-BED2-F5A0D0C8B2BD}"/>
    <cellStyle name="Normal 12 4 2 2 7 3 3 4 3" xfId="19252" xr:uid="{E29941BA-6586-4381-8455-F28EC4F7E41C}"/>
    <cellStyle name="Normal 12 4 2 2 7 3 3 4 3 2" xfId="19253" xr:uid="{446445FF-2919-4B86-9425-29C002552651}"/>
    <cellStyle name="Normal 12 4 2 2 7 3 3 4 4" xfId="19254" xr:uid="{6AC7794E-D014-45BB-90F4-C4471EB89DDD}"/>
    <cellStyle name="Normal 12 4 2 2 7 3 3 5" xfId="19255" xr:uid="{BAF04B85-CF49-4FEE-A547-8367837428E7}"/>
    <cellStyle name="Normal 12 4 2 2 7 3 3 5 2" xfId="19256" xr:uid="{28CF5E49-7A3A-4BFC-8B4A-D621D7F52308}"/>
    <cellStyle name="Normal 12 4 2 2 7 3 3 5 2 2" xfId="19257" xr:uid="{F1F91D42-652D-499F-BBD2-29455D327CBB}"/>
    <cellStyle name="Normal 12 4 2 2 7 3 3 5 3" xfId="19258" xr:uid="{4963C0FB-9B6A-4643-AFE1-5A1074978941}"/>
    <cellStyle name="Normal 12 4 2 2 7 3 3 6" xfId="19259" xr:uid="{B1E96EED-BA8A-48E4-9F35-6F22BBFBDBB1}"/>
    <cellStyle name="Normal 12 4 2 2 7 3 3 6 2" xfId="19260" xr:uid="{3B8AD07B-083E-45C5-9C85-C6EBDD02C4A2}"/>
    <cellStyle name="Normal 12 4 2 2 7 3 3 7" xfId="19261" xr:uid="{02F350C3-C211-4FCB-9369-66FABDA43551}"/>
    <cellStyle name="Normal 12 4 2 2 7 3 4" xfId="19262" xr:uid="{ABE84DDE-3699-4683-ADEA-94D951DF2E9F}"/>
    <cellStyle name="Normal 12 4 2 2 7 3 4 2" xfId="19263" xr:uid="{51A8918E-59FF-48C7-926E-842E64A8C7A1}"/>
    <cellStyle name="Normal 12 4 2 2 7 3 4 2 2" xfId="19264" xr:uid="{B0AE8E87-9604-4683-BC6A-0D49A8226F40}"/>
    <cellStyle name="Normal 12 4 2 2 7 3 4 2 2 2" xfId="19265" xr:uid="{F24841D4-4465-4B5A-A8E8-1DB8ACA72897}"/>
    <cellStyle name="Normal 12 4 2 2 7 3 4 2 2 2 2" xfId="19266" xr:uid="{9A9117D1-BAF3-470D-9BA5-1B6F0E35F617}"/>
    <cellStyle name="Normal 12 4 2 2 7 3 4 2 2 3" xfId="19267" xr:uid="{5678E8C5-68A5-46CD-9526-999DB89D979B}"/>
    <cellStyle name="Normal 12 4 2 2 7 3 4 2 3" xfId="19268" xr:uid="{B38130D5-FE16-45EE-89F9-D93DE591D62F}"/>
    <cellStyle name="Normal 12 4 2 2 7 3 4 2 3 2" xfId="19269" xr:uid="{270F8CCC-9FE1-40B8-86EF-579A8160C79A}"/>
    <cellStyle name="Normal 12 4 2 2 7 3 4 2 4" xfId="19270" xr:uid="{8EAC3387-B61E-41B0-83EE-2C18674DC69A}"/>
    <cellStyle name="Normal 12 4 2 2 7 3 4 3" xfId="19271" xr:uid="{21DA89DF-B4B8-4F8E-A6F2-31D5FC6E41D0}"/>
    <cellStyle name="Normal 12 4 2 2 7 3 4 3 2" xfId="19272" xr:uid="{B04CC023-F070-4FE5-9E7C-024283B52EE0}"/>
    <cellStyle name="Normal 12 4 2 2 7 3 4 3 2 2" xfId="19273" xr:uid="{1D938070-1784-4F3A-B531-D56E2CAB3948}"/>
    <cellStyle name="Normal 12 4 2 2 7 3 4 3 2 2 2" xfId="19274" xr:uid="{A44FF0A0-9FC8-4173-8D64-7E41EB0FBE6B}"/>
    <cellStyle name="Normal 12 4 2 2 7 3 4 3 2 3" xfId="19275" xr:uid="{04C2CF37-42B2-4D43-B0C9-F19EE5CB5724}"/>
    <cellStyle name="Normal 12 4 2 2 7 3 4 3 3" xfId="19276" xr:uid="{50BD4E96-6025-40CA-B37F-D50A58BA5671}"/>
    <cellStyle name="Normal 12 4 2 2 7 3 4 3 3 2" xfId="19277" xr:uid="{D9735A25-CD1C-41B6-9CBD-C12525738DF5}"/>
    <cellStyle name="Normal 12 4 2 2 7 3 4 3 4" xfId="19278" xr:uid="{0686C56E-315A-471E-B11C-23468AE8508C}"/>
    <cellStyle name="Normal 12 4 2 2 7 3 4 4" xfId="19279" xr:uid="{0CA55689-DB1A-4BE3-89B4-3AE48DC23EA6}"/>
    <cellStyle name="Normal 12 4 2 2 7 3 4 4 2" xfId="19280" xr:uid="{86066E50-0786-4F0B-A989-9DC77A732192}"/>
    <cellStyle name="Normal 12 4 2 2 7 3 4 4 2 2" xfId="19281" xr:uid="{10A70F9A-EBDC-4855-B201-421019E8260B}"/>
    <cellStyle name="Normal 12 4 2 2 7 3 4 4 3" xfId="19282" xr:uid="{6D53EA0A-AB20-45BD-8D41-0B3B0CC9785F}"/>
    <cellStyle name="Normal 12 4 2 2 7 3 4 5" xfId="19283" xr:uid="{5B6386D9-B63D-4FFF-A371-A96B15FFB75E}"/>
    <cellStyle name="Normal 12 4 2 2 7 3 4 5 2" xfId="19284" xr:uid="{B8C57CF9-DAF3-4D3D-8616-8BBE15D97FC5}"/>
    <cellStyle name="Normal 12 4 2 2 7 3 4 6" xfId="19285" xr:uid="{FB39F58D-5DE5-4E10-B961-BE550EE52FF9}"/>
    <cellStyle name="Normal 12 4 2 2 7 3 5" xfId="19286" xr:uid="{1BD453AB-0120-4878-9915-C04F7DE57329}"/>
    <cellStyle name="Normal 12 4 2 2 7 3 5 2" xfId="19287" xr:uid="{597E1A9C-7850-4C07-AFD5-1078806EA2D0}"/>
    <cellStyle name="Normal 12 4 2 2 7 3 5 2 2" xfId="19288" xr:uid="{5F5E8454-C743-4544-A6FC-D369AB10A3CA}"/>
    <cellStyle name="Normal 12 4 2 2 7 3 5 2 2 2" xfId="19289" xr:uid="{57135199-B747-4324-985E-98D334871290}"/>
    <cellStyle name="Normal 12 4 2 2 7 3 5 2 3" xfId="19290" xr:uid="{8216E009-A930-4B62-A11D-DD46681502A5}"/>
    <cellStyle name="Normal 12 4 2 2 7 3 5 3" xfId="19291" xr:uid="{F85141A8-9E44-4A3F-B87A-E40C9B770A95}"/>
    <cellStyle name="Normal 12 4 2 2 7 3 5 3 2" xfId="19292" xr:uid="{BF8BF1D7-1AFE-4350-BCBA-CB33B7221E05}"/>
    <cellStyle name="Normal 12 4 2 2 7 3 5 4" xfId="19293" xr:uid="{5737EBCF-2DD4-4917-A4D0-D18E716B359E}"/>
    <cellStyle name="Normal 12 4 2 2 7 3 6" xfId="19294" xr:uid="{74821E9C-92DC-4FB2-9DCC-8B5C0E5C2D7D}"/>
    <cellStyle name="Normal 12 4 2 2 7 3 6 2" xfId="19295" xr:uid="{43A40BBF-A67E-4DF5-96BD-9CEC0266FA00}"/>
    <cellStyle name="Normal 12 4 2 2 7 3 6 2 2" xfId="19296" xr:uid="{2B1E70A3-0F56-4C6B-92FD-D9291417C454}"/>
    <cellStyle name="Normal 12 4 2 2 7 3 6 2 2 2" xfId="19297" xr:uid="{D7BAE9BD-DEA7-4E78-A534-90075F34E79D}"/>
    <cellStyle name="Normal 12 4 2 2 7 3 6 2 3" xfId="19298" xr:uid="{16E2ACE1-3F0E-45B9-B8FD-2558C7F539D9}"/>
    <cellStyle name="Normal 12 4 2 2 7 3 6 3" xfId="19299" xr:uid="{CDED5D43-7F5C-43FE-A40E-833FAA615AC8}"/>
    <cellStyle name="Normal 12 4 2 2 7 3 6 3 2" xfId="19300" xr:uid="{6AC3BD5D-84F6-4F61-96CB-67609F1BF5C4}"/>
    <cellStyle name="Normal 12 4 2 2 7 3 6 4" xfId="19301" xr:uid="{DA1F604E-E984-4328-AA39-CFA2E8508F5F}"/>
    <cellStyle name="Normal 12 4 2 2 7 3 6 4 2" xfId="19302" xr:uid="{54999980-6258-4E96-8C08-42AD3342D262}"/>
    <cellStyle name="Normal 12 4 2 2 7 3 6 5" xfId="19303" xr:uid="{B62C6433-C7F1-4BD5-B1FF-637C5CE009F6}"/>
    <cellStyle name="Normal 12 4 2 2 7 3 6 5 2" xfId="19304" xr:uid="{0576FC37-0D2F-455B-8C3F-007DF7CBE53D}"/>
    <cellStyle name="Normal 12 4 2 2 7 3 6 6" xfId="19305" xr:uid="{F320424B-407F-4E1A-8ED7-CAF8F31FE67E}"/>
    <cellStyle name="Normal 12 4 2 2 7 3 6 7" xfId="19306" xr:uid="{D89B7035-7EE4-4824-82C3-BADBCE53D688}"/>
    <cellStyle name="Normal 12 4 2 2 7 3 6 8" xfId="19307" xr:uid="{08458E42-1766-415D-867C-FA70D8E9B418}"/>
    <cellStyle name="Normal 12 4 2 2 7 3 7" xfId="19308" xr:uid="{B91D2CE3-F9BA-43DF-B348-0221C560D391}"/>
    <cellStyle name="Normal 12 4 2 2 7 3 7 2" xfId="19309" xr:uid="{C83B5455-9057-455D-97E0-3FF37D8000A7}"/>
    <cellStyle name="Normal 12 4 2 2 7 3 7 2 2" xfId="19310" xr:uid="{11B6FD45-F799-4446-A716-435E6DDC0509}"/>
    <cellStyle name="Normal 12 4 2 2 7 3 7 3" xfId="19311" xr:uid="{A74B35B9-F2D0-404E-A7D3-DB138ACAAC3C}"/>
    <cellStyle name="Normal 12 4 2 2 7 3 8" xfId="19312" xr:uid="{BAC2CB35-7A09-4380-A2B7-036A14B0B539}"/>
    <cellStyle name="Normal 12 4 2 2 7 3 8 2" xfId="19313" xr:uid="{0BE2EB20-B072-49F1-8FF4-3B8AF2E3989C}"/>
    <cellStyle name="Normal 12 4 2 2 7 3 9" xfId="19314" xr:uid="{5D6480EE-631B-4D82-9E7B-AB7566FEC9EF}"/>
    <cellStyle name="Normal 12 4 2 2 7 3 9 2" xfId="19315" xr:uid="{A0BE82BE-CCBB-42C0-B599-5D3077A22999}"/>
    <cellStyle name="Normal 12 4 2 2 7 4" xfId="19316" xr:uid="{F85EEDAE-9EFF-4442-B7E9-A9BA83FEE348}"/>
    <cellStyle name="Normal 12 4 2 2 7 4 2" xfId="19317" xr:uid="{F5E84016-EAC6-4327-940F-E74E63996881}"/>
    <cellStyle name="Normal 12 4 2 2 7 4 2 2" xfId="19318" xr:uid="{3C703F27-1C9A-4386-B49F-2281D15A8DE6}"/>
    <cellStyle name="Normal 12 4 2 2 7 4 2 2 2" xfId="19319" xr:uid="{E27EC99E-BFB1-4B2D-B5E4-24A7C414A271}"/>
    <cellStyle name="Normal 12 4 2 2 7 4 2 2 2 2" xfId="19320" xr:uid="{01BD4384-2CEA-496E-8691-297282315082}"/>
    <cellStyle name="Normal 12 4 2 2 7 4 2 2 2 2 2" xfId="19321" xr:uid="{80F1A612-8573-4D06-8CAF-643DF52AF501}"/>
    <cellStyle name="Normal 12 4 2 2 7 4 2 2 2 3" xfId="19322" xr:uid="{D5D3228D-9130-4AD0-85A0-A1E062268AA3}"/>
    <cellStyle name="Normal 12 4 2 2 7 4 2 2 3" xfId="19323" xr:uid="{27AF6455-E514-43DF-A08B-A29A60083BF6}"/>
    <cellStyle name="Normal 12 4 2 2 7 4 2 2 3 2" xfId="19324" xr:uid="{18F50AB3-152C-48CE-A4D3-ED7EA59DFA0C}"/>
    <cellStyle name="Normal 12 4 2 2 7 4 2 2 4" xfId="19325" xr:uid="{BFD72C9F-7ECA-4F2B-B568-94FD2590A84A}"/>
    <cellStyle name="Normal 12 4 2 2 7 4 2 3" xfId="19326" xr:uid="{21C6AB3B-D6E3-4CAB-8D14-B2F0EC325872}"/>
    <cellStyle name="Normal 12 4 2 2 7 4 2 3 2" xfId="19327" xr:uid="{5F174989-1E97-4D9E-B91F-35CAA7ADCC5F}"/>
    <cellStyle name="Normal 12 4 2 2 7 4 2 3 2 2" xfId="19328" xr:uid="{8E1680D6-7736-4E2A-B042-2E663A9D58A0}"/>
    <cellStyle name="Normal 12 4 2 2 7 4 2 3 2 2 2" xfId="19329" xr:uid="{B54BCAC9-7FE8-45B3-AE5F-195A95F203A1}"/>
    <cellStyle name="Normal 12 4 2 2 7 4 2 3 2 3" xfId="19330" xr:uid="{095DB68D-C5BF-465E-95E8-0008A7F35541}"/>
    <cellStyle name="Normal 12 4 2 2 7 4 2 3 3" xfId="19331" xr:uid="{97389DFC-DB09-464A-91A7-E6FB1C16ED0A}"/>
    <cellStyle name="Normal 12 4 2 2 7 4 2 3 3 2" xfId="19332" xr:uid="{7466D718-F453-4611-8314-EC79BBE54683}"/>
    <cellStyle name="Normal 12 4 2 2 7 4 2 3 4" xfId="19333" xr:uid="{FB9E4535-A448-4862-88E7-53CD208DC38E}"/>
    <cellStyle name="Normal 12 4 2 2 7 4 2 4" xfId="19334" xr:uid="{60B2DFE7-FA5C-41FF-890F-92918AD0B849}"/>
    <cellStyle name="Normal 12 4 2 2 7 4 2 4 2" xfId="19335" xr:uid="{176C7AA4-737D-404A-87E2-115BA584A770}"/>
    <cellStyle name="Normal 12 4 2 2 7 4 2 4 2 2" xfId="19336" xr:uid="{BACB0AE6-51AC-4FD6-8BF9-9185A9076504}"/>
    <cellStyle name="Normal 12 4 2 2 7 4 2 4 3" xfId="19337" xr:uid="{7B3E006C-2BF9-4A0D-94C7-7A090480527F}"/>
    <cellStyle name="Normal 12 4 2 2 7 4 2 5" xfId="19338" xr:uid="{BBC3B0CE-8804-4D54-B544-C2AA13424D29}"/>
    <cellStyle name="Normal 12 4 2 2 7 4 2 5 2" xfId="19339" xr:uid="{ECBF2006-2327-4306-9257-2A3AB4C51B3D}"/>
    <cellStyle name="Normal 12 4 2 2 7 4 2 6" xfId="19340" xr:uid="{D8223346-5A5A-4AF5-BC1A-E36E79AC08D9}"/>
    <cellStyle name="Normal 12 4 2 2 7 4 3" xfId="19341" xr:uid="{5BE1CE9B-F5EA-43D3-B99D-36449FE75EA1}"/>
    <cellStyle name="Normal 12 4 2 2 7 4 3 2" xfId="19342" xr:uid="{765334D0-DA64-4755-820F-C0D89C72FDB0}"/>
    <cellStyle name="Normal 12 4 2 2 7 4 3 2 2" xfId="19343" xr:uid="{B4C46BE7-FB5B-4859-974E-6CE036009512}"/>
    <cellStyle name="Normal 12 4 2 2 7 4 3 2 2 2" xfId="19344" xr:uid="{E9530729-6DBC-4D45-A630-0C8592C2D3AC}"/>
    <cellStyle name="Normal 12 4 2 2 7 4 3 2 3" xfId="19345" xr:uid="{D16771A3-7C44-4EAC-A802-64E0768A6834}"/>
    <cellStyle name="Normal 12 4 2 2 7 4 3 3" xfId="19346" xr:uid="{E3BCD4F3-EE1C-42B9-BE0F-4691C681A572}"/>
    <cellStyle name="Normal 12 4 2 2 7 4 3 3 2" xfId="19347" xr:uid="{A21ED09F-13C8-4BAA-AD08-4813B71941E6}"/>
    <cellStyle name="Normal 12 4 2 2 7 4 3 4" xfId="19348" xr:uid="{B934FA8F-0861-416F-969C-CCCBB3424CCE}"/>
    <cellStyle name="Normal 12 4 2 2 7 4 4" xfId="19349" xr:uid="{60137010-A11A-4EF4-BB8F-14CB4F57CBF8}"/>
    <cellStyle name="Normal 12 4 2 2 7 4 4 2" xfId="19350" xr:uid="{CA4E27FD-C671-44C5-B796-C39731B1BF70}"/>
    <cellStyle name="Normal 12 4 2 2 7 4 4 2 2" xfId="19351" xr:uid="{DFF49378-090F-4351-9F6E-D4EC860BCB81}"/>
    <cellStyle name="Normal 12 4 2 2 7 4 4 2 2 2" xfId="19352" xr:uid="{9BB5FFE0-0046-4913-B9BD-CB67DDC0E2B8}"/>
    <cellStyle name="Normal 12 4 2 2 7 4 4 2 3" xfId="19353" xr:uid="{CE4881B9-E1FC-48DA-90F8-83E6356D90B5}"/>
    <cellStyle name="Normal 12 4 2 2 7 4 4 3" xfId="19354" xr:uid="{B3F9BA53-013A-41C0-81C0-F8D77F2E45E5}"/>
    <cellStyle name="Normal 12 4 2 2 7 4 4 3 2" xfId="19355" xr:uid="{457D5FF0-BBD9-4FB6-B96D-B60D550C8EA4}"/>
    <cellStyle name="Normal 12 4 2 2 7 4 4 4" xfId="19356" xr:uid="{34559512-4AD3-4002-BEA1-3C6A8E3383EB}"/>
    <cellStyle name="Normal 12 4 2 2 7 4 5" xfId="19357" xr:uid="{B6F145F0-B372-4C9B-9D5D-7225B668E277}"/>
    <cellStyle name="Normal 12 4 2 2 7 4 5 2" xfId="19358" xr:uid="{4D830DAD-0B80-45DD-9AE8-48F5A2EFEC1D}"/>
    <cellStyle name="Normal 12 4 2 2 7 4 5 2 2" xfId="19359" xr:uid="{1C47D050-E649-4A69-A741-5BB7369444E8}"/>
    <cellStyle name="Normal 12 4 2 2 7 4 5 3" xfId="19360" xr:uid="{F55A7639-121C-430F-9510-645D4D0AE075}"/>
    <cellStyle name="Normal 12 4 2 2 7 4 6" xfId="19361" xr:uid="{D685ABDF-2B84-40E9-ACCE-EE678845764E}"/>
    <cellStyle name="Normal 12 4 2 2 7 4 6 2" xfId="19362" xr:uid="{8840D847-6B6D-4731-B926-825F03AC89BB}"/>
    <cellStyle name="Normal 12 4 2 2 7 4 7" xfId="19363" xr:uid="{73172CFD-5202-4C7C-B88C-1B7DBC9CC731}"/>
    <cellStyle name="Normal 12 4 2 2 7 5" xfId="19364" xr:uid="{056741E7-3706-4CFF-905B-8FB639E72FDD}"/>
    <cellStyle name="Normal 12 4 2 2 7 5 2" xfId="19365" xr:uid="{1F680BE6-C82D-4A97-A9B9-BE9BEC6B70F2}"/>
    <cellStyle name="Normal 12 4 2 2 7 5 2 2" xfId="19366" xr:uid="{994BCF88-3944-4FBA-AAF6-148EC64CE924}"/>
    <cellStyle name="Normal 12 4 2 2 7 5 2 2 2" xfId="19367" xr:uid="{2D46949B-AC5A-4A1E-B356-5DC3028410E9}"/>
    <cellStyle name="Normal 12 4 2 2 7 5 2 2 2 2" xfId="19368" xr:uid="{59A74B9B-4D63-4722-98B4-9C1EFB43967F}"/>
    <cellStyle name="Normal 12 4 2 2 7 5 2 2 2 2 2" xfId="19369" xr:uid="{8687924B-24A9-430D-9761-A1CE9B3F8AE9}"/>
    <cellStyle name="Normal 12 4 2 2 7 5 2 2 2 3" xfId="19370" xr:uid="{9E55B5AC-5A24-4089-AAE7-4090465827F9}"/>
    <cellStyle name="Normal 12 4 2 2 7 5 2 2 3" xfId="19371" xr:uid="{9D3FD0E7-6D5D-4214-83BF-F25F8602BA1C}"/>
    <cellStyle name="Normal 12 4 2 2 7 5 2 2 3 2" xfId="19372" xr:uid="{1B4BF2D4-B0E6-41E0-98B0-E1BC3AC64362}"/>
    <cellStyle name="Normal 12 4 2 2 7 5 2 2 4" xfId="19373" xr:uid="{92AC1CB0-0513-4AB7-B9D0-EC12846ADC5A}"/>
    <cellStyle name="Normal 12 4 2 2 7 5 2 3" xfId="19374" xr:uid="{A975D18D-43CD-465A-A116-DE00109E3438}"/>
    <cellStyle name="Normal 12 4 2 2 7 5 2 3 2" xfId="19375" xr:uid="{2D33512A-12EC-4A08-AA73-D93DB983C4DE}"/>
    <cellStyle name="Normal 12 4 2 2 7 5 2 3 2 2" xfId="19376" xr:uid="{A561507A-AE7B-4B08-ACEE-55F267327414}"/>
    <cellStyle name="Normal 12 4 2 2 7 5 2 3 2 2 2" xfId="19377" xr:uid="{CE205554-6602-4498-9FC5-ACC1947D84F9}"/>
    <cellStyle name="Normal 12 4 2 2 7 5 2 3 2 3" xfId="19378" xr:uid="{D8C511BB-672A-4488-A9F4-251E6D9C36A0}"/>
    <cellStyle name="Normal 12 4 2 2 7 5 2 3 3" xfId="19379" xr:uid="{019B6AD8-874C-4432-9B81-91E790E66201}"/>
    <cellStyle name="Normal 12 4 2 2 7 5 2 3 3 2" xfId="19380" xr:uid="{440F7572-2524-41C1-9413-F23C60325579}"/>
    <cellStyle name="Normal 12 4 2 2 7 5 2 3 4" xfId="19381" xr:uid="{E5BAAD52-B08E-456C-B606-AEA5F9CE6E30}"/>
    <cellStyle name="Normal 12 4 2 2 7 5 2 4" xfId="19382" xr:uid="{81C82B49-4E08-43D7-8FC9-CFF7A76FFC4E}"/>
    <cellStyle name="Normal 12 4 2 2 7 5 2 4 2" xfId="19383" xr:uid="{CF8AEE3E-7B1E-480D-B5B4-F56B8ED4807A}"/>
    <cellStyle name="Normal 12 4 2 2 7 5 2 4 2 2" xfId="19384" xr:uid="{F87B5606-5606-4475-9CF0-E70724B0B59E}"/>
    <cellStyle name="Normal 12 4 2 2 7 5 2 4 3" xfId="19385" xr:uid="{134B5E7D-E692-4AAE-8144-9C4CE1E9F77F}"/>
    <cellStyle name="Normal 12 4 2 2 7 5 2 5" xfId="19386" xr:uid="{7CBF1D6E-A3C8-4088-882E-B86805CA244F}"/>
    <cellStyle name="Normal 12 4 2 2 7 5 2 5 2" xfId="19387" xr:uid="{9122432D-4CC8-4D7C-A948-086F0257F8DF}"/>
    <cellStyle name="Normal 12 4 2 2 7 5 2 6" xfId="19388" xr:uid="{337A27C2-B484-457A-B999-907D844FE54B}"/>
    <cellStyle name="Normal 12 4 2 2 7 5 3" xfId="19389" xr:uid="{80E83E5D-B7E0-42E8-9EAF-871DF8A68643}"/>
    <cellStyle name="Normal 12 4 2 2 7 5 3 2" xfId="19390" xr:uid="{F3FB80B7-672B-41C4-833A-A9C9B16F531A}"/>
    <cellStyle name="Normal 12 4 2 2 7 5 3 2 2" xfId="19391" xr:uid="{D5776433-D91C-432E-AB83-C75FDA53747C}"/>
    <cellStyle name="Normal 12 4 2 2 7 5 3 2 2 2" xfId="19392" xr:uid="{C983A9DA-04D3-420A-9F63-6BF49CA9F680}"/>
    <cellStyle name="Normal 12 4 2 2 7 5 3 2 3" xfId="19393" xr:uid="{69FBB76E-7A9B-415D-83DC-123DCC01ECF8}"/>
    <cellStyle name="Normal 12 4 2 2 7 5 3 3" xfId="19394" xr:uid="{38B42B13-0825-420A-BD78-4B7473A74BB8}"/>
    <cellStyle name="Normal 12 4 2 2 7 5 3 3 2" xfId="19395" xr:uid="{D0DCCC53-8994-4C99-AEC8-EB94E2C0561D}"/>
    <cellStyle name="Normal 12 4 2 2 7 5 3 4" xfId="19396" xr:uid="{553B6B6E-A48B-4085-97A9-ABA41E204525}"/>
    <cellStyle name="Normal 12 4 2 2 7 5 4" xfId="19397" xr:uid="{6224A1AE-E573-4521-9993-2188C71A80B4}"/>
    <cellStyle name="Normal 12 4 2 2 7 5 4 2" xfId="19398" xr:uid="{B8CB161A-1839-4DA1-B985-531B8628D97D}"/>
    <cellStyle name="Normal 12 4 2 2 7 5 4 2 2" xfId="19399" xr:uid="{EFC6A1E9-3971-4B7E-A2B2-C401743B80E2}"/>
    <cellStyle name="Normal 12 4 2 2 7 5 4 2 2 2" xfId="19400" xr:uid="{1C19182E-BF83-4341-BEAA-8CEF4031D7E0}"/>
    <cellStyle name="Normal 12 4 2 2 7 5 4 2 3" xfId="19401" xr:uid="{8A95BEE7-5DBF-44D0-B3C9-083F176B3214}"/>
    <cellStyle name="Normal 12 4 2 2 7 5 4 3" xfId="19402" xr:uid="{93A0A390-D388-4328-99CD-55C76B934988}"/>
    <cellStyle name="Normal 12 4 2 2 7 5 4 3 2" xfId="19403" xr:uid="{8510487A-467D-42C8-883B-983E46D6FA3C}"/>
    <cellStyle name="Normal 12 4 2 2 7 5 4 4" xfId="19404" xr:uid="{C2F1CD0B-8D14-4DBB-B727-968200DFDB5B}"/>
    <cellStyle name="Normal 12 4 2 2 7 5 5" xfId="19405" xr:uid="{AD79C84A-D441-45B5-A1C7-0D2FF074F112}"/>
    <cellStyle name="Normal 12 4 2 2 7 5 5 2" xfId="19406" xr:uid="{6FF2E623-2D37-4490-A085-DC6FFCF4D14B}"/>
    <cellStyle name="Normal 12 4 2 2 7 5 5 2 2" xfId="19407" xr:uid="{E5E25DB7-2BE4-4F99-A0CC-5A5654D21BDC}"/>
    <cellStyle name="Normal 12 4 2 2 7 5 5 3" xfId="19408" xr:uid="{171E9CDE-39D6-48CA-8E87-4B998779B81E}"/>
    <cellStyle name="Normal 12 4 2 2 7 5 6" xfId="19409" xr:uid="{DACFBEF9-B551-45B1-9D69-4F7F9A34A416}"/>
    <cellStyle name="Normal 12 4 2 2 7 5 6 2" xfId="19410" xr:uid="{4369279C-A17B-4FCC-9839-50761C427EF4}"/>
    <cellStyle name="Normal 12 4 2 2 7 5 7" xfId="19411" xr:uid="{AA4B3F3C-0742-496C-B3BF-D819A06CF5CC}"/>
    <cellStyle name="Normal 12 4 2 2 7 6" xfId="19412" xr:uid="{45A32DB8-DF1B-417A-A964-4CF8FC81178B}"/>
    <cellStyle name="Normal 12 4 2 2 7 6 2" xfId="19413" xr:uid="{8CEE4AA6-C0C8-4300-B092-EA9EFA002D51}"/>
    <cellStyle name="Normal 12 4 2 2 7 6 2 2" xfId="19414" xr:uid="{50A2F3D4-1503-416D-B70E-F88FF2DBA52F}"/>
    <cellStyle name="Normal 12 4 2 2 7 6 2 2 2" xfId="19415" xr:uid="{C882AA95-8610-4E95-A76C-47CF138C0670}"/>
    <cellStyle name="Normal 12 4 2 2 7 6 2 2 2 2" xfId="19416" xr:uid="{14041203-1BA3-4F72-9BC4-EB3416E0D554}"/>
    <cellStyle name="Normal 12 4 2 2 7 6 2 2 3" xfId="19417" xr:uid="{3472E1E9-215A-418F-AB1F-D536F84D4C2D}"/>
    <cellStyle name="Normal 12 4 2 2 7 6 2 3" xfId="19418" xr:uid="{928354C1-F0D4-4A46-8F39-61E441D0B461}"/>
    <cellStyle name="Normal 12 4 2 2 7 6 2 3 2" xfId="19419" xr:uid="{6B2F0AB3-EE77-49F3-9E1F-3B088212F315}"/>
    <cellStyle name="Normal 12 4 2 2 7 6 2 4" xfId="19420" xr:uid="{46C68C59-26E6-4294-9D8B-B627DE34C6C5}"/>
    <cellStyle name="Normal 12 4 2 2 7 6 3" xfId="19421" xr:uid="{6D5B49E6-0F08-4E0F-A533-8ACD93B2FB3D}"/>
    <cellStyle name="Normal 12 4 2 2 7 6 3 2" xfId="19422" xr:uid="{568CE43B-CC7A-4D91-A2E2-0DE34E2876B7}"/>
    <cellStyle name="Normal 12 4 2 2 7 6 3 2 2" xfId="19423" xr:uid="{F53C2AB3-FCEC-46EF-BF5C-651303328504}"/>
    <cellStyle name="Normal 12 4 2 2 7 6 3 2 2 2" xfId="19424" xr:uid="{72635067-DA68-4210-A753-761C743746E5}"/>
    <cellStyle name="Normal 12 4 2 2 7 6 3 2 3" xfId="19425" xr:uid="{C453BA2A-615F-4FC5-B956-8CB112F52731}"/>
    <cellStyle name="Normal 12 4 2 2 7 6 3 3" xfId="19426" xr:uid="{8748370D-C443-4484-A58A-9B2C40CD617E}"/>
    <cellStyle name="Normal 12 4 2 2 7 6 3 3 2" xfId="19427" xr:uid="{AE426FB0-C15B-46F3-A448-BDAAF0C3EC24}"/>
    <cellStyle name="Normal 12 4 2 2 7 6 3 4" xfId="19428" xr:uid="{D31AA918-7268-4287-B874-B4565113CD68}"/>
    <cellStyle name="Normal 12 4 2 2 7 6 4" xfId="19429" xr:uid="{CD5A7BA1-5E4C-487A-8804-1CDD74989852}"/>
    <cellStyle name="Normal 12 4 2 2 7 6 4 2" xfId="19430" xr:uid="{B7EE8430-457B-4101-ADB1-68A13AEAC745}"/>
    <cellStyle name="Normal 12 4 2 2 7 6 4 2 2" xfId="19431" xr:uid="{C2415F64-3E93-4C7B-8552-CF711652B8E9}"/>
    <cellStyle name="Normal 12 4 2 2 7 6 4 3" xfId="19432" xr:uid="{9C4DC7E5-602F-4DEE-BF64-BDA85A620125}"/>
    <cellStyle name="Normal 12 4 2 2 7 6 5" xfId="19433" xr:uid="{218BF018-C0BA-492A-B527-EA19A4B82795}"/>
    <cellStyle name="Normal 12 4 2 2 7 6 5 2" xfId="19434" xr:uid="{26C20DA7-7264-4F6D-8F91-3AA357FC2D5E}"/>
    <cellStyle name="Normal 12 4 2 2 7 6 6" xfId="19435" xr:uid="{1ACA3D85-FCB5-4BF6-A849-3BAD5CFE2E7B}"/>
    <cellStyle name="Normal 12 4 2 2 7 7" xfId="19436" xr:uid="{DE0DF0C8-20B9-4BDE-B4F5-627A7149BDD9}"/>
    <cellStyle name="Normal 12 4 2 2 7 7 2" xfId="19437" xr:uid="{26233D70-B2CA-47CE-AF09-99308038120B}"/>
    <cellStyle name="Normal 12 4 2 2 7 7 2 2" xfId="19438" xr:uid="{622DA8C8-DED6-49D2-94A6-EC051CFA51C0}"/>
    <cellStyle name="Normal 12 4 2 2 7 7 2 2 2" xfId="19439" xr:uid="{950E3AED-6DB7-433B-AC66-C428B141CD70}"/>
    <cellStyle name="Normal 12 4 2 2 7 7 2 3" xfId="19440" xr:uid="{988432BE-54D5-49B9-B615-9CD148240B9A}"/>
    <cellStyle name="Normal 12 4 2 2 7 7 3" xfId="19441" xr:uid="{005A3560-DF6C-4E63-8EBD-A4FDF16DAC25}"/>
    <cellStyle name="Normal 12 4 2 2 7 7 3 2" xfId="19442" xr:uid="{1B189CE6-4052-4AA7-A71D-2E590A3743DE}"/>
    <cellStyle name="Normal 12 4 2 2 7 7 4" xfId="19443" xr:uid="{022DF7F6-EA46-4FF5-8A12-078FF432C2DB}"/>
    <cellStyle name="Normal 12 4 2 2 7 8" xfId="19444" xr:uid="{E43606A6-A284-46EF-AF8E-7F6302FCB6CE}"/>
    <cellStyle name="Normal 12 4 2 2 7 8 2" xfId="19445" xr:uid="{48A149AA-EDEF-484E-BE7A-A2B9735BDD1F}"/>
    <cellStyle name="Normal 12 4 2 2 7 8 2 2" xfId="19446" xr:uid="{1EDBDA22-A99A-4E84-B7E0-DA3B4592F174}"/>
    <cellStyle name="Normal 12 4 2 2 7 8 2 2 2" xfId="19447" xr:uid="{D78EA2EE-EF98-4AC7-8704-6AF44C8BE6F3}"/>
    <cellStyle name="Normal 12 4 2 2 7 8 2 3" xfId="19448" xr:uid="{7D684B1C-2D28-462E-965F-FB8DC79E683D}"/>
    <cellStyle name="Normal 12 4 2 2 7 8 3" xfId="19449" xr:uid="{146F4F2D-39A9-4903-962A-78B31A783411}"/>
    <cellStyle name="Normal 12 4 2 2 7 8 3 2" xfId="19450" xr:uid="{42BF6D7D-D178-4372-9626-57B53530F6E4}"/>
    <cellStyle name="Normal 12 4 2 2 7 8 4" xfId="19451" xr:uid="{0A353AC5-027E-4C6E-8BB7-B4C28703BF4C}"/>
    <cellStyle name="Normal 12 4 2 2 7 8 4 2" xfId="19452" xr:uid="{FE9EE308-D60F-41EE-A95C-C89B18E7C667}"/>
    <cellStyle name="Normal 12 4 2 2 7 8 5" xfId="19453" xr:uid="{4CFE8C37-806A-4284-902A-DD2B86E906FC}"/>
    <cellStyle name="Normal 12 4 2 2 7 9" xfId="19454" xr:uid="{A99E669C-29E4-4D1C-85F9-BDFD012C8D63}"/>
    <cellStyle name="Normal 12 4 2 2 7 9 2" xfId="19455" xr:uid="{7746202A-1BB2-4226-9008-66AB35057E31}"/>
    <cellStyle name="Normal 12 4 2 2 7 9 2 2" xfId="19456" xr:uid="{F7DE2B66-AE81-4D88-89B1-32581BF20737}"/>
    <cellStyle name="Normal 12 4 2 2 7 9 3" xfId="19457" xr:uid="{A75F7CD8-1BDF-479D-A880-36814F6FB907}"/>
    <cellStyle name="Normal 12 4 2 2 8" xfId="19458" xr:uid="{50ADCB73-603E-4F56-B17C-2792E332009D}"/>
    <cellStyle name="Normal 12 4 2 2 8 2" xfId="19459" xr:uid="{F5F19FC7-C6A4-4160-9B60-025C6B8639E7}"/>
    <cellStyle name="Normal 12 4 2 2 8 2 2" xfId="19460" xr:uid="{CFB74D29-CCAB-4377-B09B-A502008EBC80}"/>
    <cellStyle name="Normal 12 4 2 2 8 2 2 2" xfId="19461" xr:uid="{40336FC1-B4D8-4597-8D63-5C56FFBFC896}"/>
    <cellStyle name="Normal 12 4 2 2 8 2 2 2 2" xfId="19462" xr:uid="{FA57449B-A1FB-4C38-8D0C-5F114264116C}"/>
    <cellStyle name="Normal 12 4 2 2 8 2 2 2 2 2" xfId="19463" xr:uid="{AE29C373-D944-4ACB-9C83-70E4D7014F39}"/>
    <cellStyle name="Normal 12 4 2 2 8 2 2 2 3" xfId="19464" xr:uid="{2BA1BC45-F99E-40AC-892F-44BDA867F5A1}"/>
    <cellStyle name="Normal 12 4 2 2 8 2 2 3" xfId="19465" xr:uid="{98A54A79-CE70-43E5-8F4D-47DE30536FCB}"/>
    <cellStyle name="Normal 12 4 2 2 8 2 2 3 2" xfId="19466" xr:uid="{9DA40705-5B74-4746-887E-DA9A83C18686}"/>
    <cellStyle name="Normal 12 4 2 2 8 2 2 4" xfId="19467" xr:uid="{C6A2BA8D-6B98-428D-9A2A-CA3D3CA9EE62}"/>
    <cellStyle name="Normal 12 4 2 2 8 2 3" xfId="19468" xr:uid="{2DC6DF17-4116-4798-943E-C925FD821F6E}"/>
    <cellStyle name="Normal 12 4 2 2 8 2 3 2" xfId="19469" xr:uid="{301352EF-EC06-4C5E-BF3A-7986B5F253FD}"/>
    <cellStyle name="Normal 12 4 2 2 8 2 3 2 2" xfId="19470" xr:uid="{E3A9CCB6-417B-47EB-8BCC-F299AFB5B146}"/>
    <cellStyle name="Normal 12 4 2 2 8 2 3 2 2 2" xfId="19471" xr:uid="{CA14710C-B0E2-4FC6-9E1A-BFEDCB274609}"/>
    <cellStyle name="Normal 12 4 2 2 8 2 3 2 3" xfId="19472" xr:uid="{B782D400-A919-44AE-BAC4-6F631771251C}"/>
    <cellStyle name="Normal 12 4 2 2 8 2 3 3" xfId="19473" xr:uid="{AB0D57EF-5921-4186-9D48-0CC5707EAFFE}"/>
    <cellStyle name="Normal 12 4 2 2 8 2 3 3 2" xfId="19474" xr:uid="{23746E30-CF80-49C9-950C-70795F73472A}"/>
    <cellStyle name="Normal 12 4 2 2 8 2 3 4" xfId="19475" xr:uid="{4D72A584-D1A8-4729-848C-903B6878AE2E}"/>
    <cellStyle name="Normal 12 4 2 2 8 2 4" xfId="19476" xr:uid="{A928203C-63E3-428C-9355-643AE6CDEE24}"/>
    <cellStyle name="Normal 12 4 2 2 8 2 4 2" xfId="19477" xr:uid="{4DC1188F-B47F-4B5A-89E7-CF09F8720F7D}"/>
    <cellStyle name="Normal 12 4 2 2 8 2 4 2 2" xfId="19478" xr:uid="{50F8DDD6-8A46-48DD-80B5-069E6C31B4AD}"/>
    <cellStyle name="Normal 12 4 2 2 8 2 4 3" xfId="19479" xr:uid="{CA51B7F2-3726-43BD-BD83-8F6735169E8F}"/>
    <cellStyle name="Normal 12 4 2 2 8 2 5" xfId="19480" xr:uid="{7AF5F2BE-3A1C-4786-BB56-5434CFB1DE72}"/>
    <cellStyle name="Normal 12 4 2 2 8 2 5 2" xfId="19481" xr:uid="{A4F3D748-3300-4A78-920D-F8A316B2F257}"/>
    <cellStyle name="Normal 12 4 2 2 8 2 6" xfId="19482" xr:uid="{C4E5CE21-EBD9-4E2F-BB55-D9E08B182B17}"/>
    <cellStyle name="Normal 12 4 2 2 8 3" xfId="19483" xr:uid="{014CD460-7174-4D08-82F2-27FB59DFAD39}"/>
    <cellStyle name="Normal 12 4 2 2 8 3 2" xfId="19484" xr:uid="{D7EF5176-5DB1-4B49-9252-E98426A4AD12}"/>
    <cellStyle name="Normal 12 4 2 2 8 3 2 2" xfId="19485" xr:uid="{84BB0F40-9AC2-40CB-9665-395361FECE53}"/>
    <cellStyle name="Normal 12 4 2 2 8 3 2 2 2" xfId="19486" xr:uid="{3DEEC8FE-FDDF-422A-96F6-029B0522B41F}"/>
    <cellStyle name="Normal 12 4 2 2 8 3 2 3" xfId="19487" xr:uid="{05788D38-28C4-4D7D-8691-6F737FB30AF2}"/>
    <cellStyle name="Normal 12 4 2 2 8 3 3" xfId="19488" xr:uid="{0D02CB78-F4D5-4C49-9E2A-219D70239AD2}"/>
    <cellStyle name="Normal 12 4 2 2 8 3 3 2" xfId="19489" xr:uid="{9F958DDF-C6CC-436B-8260-667304DD2E28}"/>
    <cellStyle name="Normal 12 4 2 2 8 3 4" xfId="19490" xr:uid="{763B777C-3BDE-4AF7-9E0C-ACDD32CAA90B}"/>
    <cellStyle name="Normal 12 4 2 2 8 4" xfId="19491" xr:uid="{6599E8E2-5EB7-4BEB-A592-745FB6A728F1}"/>
    <cellStyle name="Normal 12 4 2 2 8 4 2" xfId="19492" xr:uid="{0E1FCE40-E1D5-41F2-97A7-46AC278D3C67}"/>
    <cellStyle name="Normal 12 4 2 2 8 4 2 2" xfId="19493" xr:uid="{3EF6ECF6-55B2-41B3-B499-9B8166BC6EF4}"/>
    <cellStyle name="Normal 12 4 2 2 8 4 2 2 2" xfId="19494" xr:uid="{D38B69C4-7C80-493E-8821-9AE681C628E6}"/>
    <cellStyle name="Normal 12 4 2 2 8 4 2 3" xfId="19495" xr:uid="{6D5C83BC-884F-4586-B102-AA654C329B5C}"/>
    <cellStyle name="Normal 12 4 2 2 8 4 3" xfId="19496" xr:uid="{EE6F7120-CCB5-47F3-B6A4-1CC44BC9B9E0}"/>
    <cellStyle name="Normal 12 4 2 2 8 4 3 2" xfId="19497" xr:uid="{CDEBCECE-1449-4F4D-84A9-040F2BE3C242}"/>
    <cellStyle name="Normal 12 4 2 2 8 4 4" xfId="19498" xr:uid="{636C012C-05D3-4C6F-A8F4-397F2FE4B251}"/>
    <cellStyle name="Normal 12 4 2 2 8 5" xfId="19499" xr:uid="{75D0E598-D6C3-45C5-8ACA-F0C7340718CA}"/>
    <cellStyle name="Normal 12 4 2 2 8 5 2" xfId="19500" xr:uid="{3C4F0972-8121-4A79-8B99-FAC2C4215DAA}"/>
    <cellStyle name="Normal 12 4 2 2 8 5 2 2" xfId="19501" xr:uid="{5E5AF5B1-0B94-4414-A955-55DE50DF2976}"/>
    <cellStyle name="Normal 12 4 2 2 8 5 3" xfId="19502" xr:uid="{4B0AAEE2-BBD6-4B05-B773-02B3FB8EEEBC}"/>
    <cellStyle name="Normal 12 4 2 2 8 6" xfId="19503" xr:uid="{1473734B-D525-449A-938B-C39516463A02}"/>
    <cellStyle name="Normal 12 4 2 2 8 6 2" xfId="19504" xr:uid="{2353A5E4-F72D-4E5F-8FC7-7A4574D3FBF3}"/>
    <cellStyle name="Normal 12 4 2 2 8 7" xfId="19505" xr:uid="{B9E87D65-C779-4AB6-99F5-965E95FE81C7}"/>
    <cellStyle name="Normal 12 4 2 2 9" xfId="19506" xr:uid="{DE2CD9A9-AEC7-4B5D-9559-C71B9AE4F22B}"/>
    <cellStyle name="Normal 12 4 2 2 9 2" xfId="19507" xr:uid="{DC8F6D45-3E58-4775-A935-6032AF954012}"/>
    <cellStyle name="Normal 12 4 2 2 9 2 2" xfId="19508" xr:uid="{0EF4F526-DC08-45A9-A9FD-4FD5397C5C71}"/>
    <cellStyle name="Normal 12 4 2 2 9 2 2 2" xfId="19509" xr:uid="{CE01C219-8D90-4823-ACD4-DC19B6E4C635}"/>
    <cellStyle name="Normal 12 4 2 2 9 2 2 2 2" xfId="19510" xr:uid="{F9711274-31BD-4352-B8E1-A605FDEFB857}"/>
    <cellStyle name="Normal 12 4 2 2 9 2 2 2 2 2" xfId="19511" xr:uid="{9EE40511-A250-47F6-B10B-797AE5ACDF77}"/>
    <cellStyle name="Normal 12 4 2 2 9 2 2 2 3" xfId="19512" xr:uid="{6690A74B-86D6-4BF5-9F47-3B2D6E484040}"/>
    <cellStyle name="Normal 12 4 2 2 9 2 2 3" xfId="19513" xr:uid="{6A154022-1185-4C0B-8959-E61BEFBC9BA1}"/>
    <cellStyle name="Normal 12 4 2 2 9 2 2 3 2" xfId="19514" xr:uid="{0F696101-F70B-46C7-BBF7-82319B61DAA9}"/>
    <cellStyle name="Normal 12 4 2 2 9 2 2 4" xfId="19515" xr:uid="{2AA24187-6196-44B5-B07A-1F5D64C49B0F}"/>
    <cellStyle name="Normal 12 4 2 2 9 2 3" xfId="19516" xr:uid="{D3351A63-A06C-484A-A87E-EC55EDA8BEB2}"/>
    <cellStyle name="Normal 12 4 2 2 9 2 3 2" xfId="19517" xr:uid="{0BE92A1C-4346-4D09-9688-3CBE51D492A2}"/>
    <cellStyle name="Normal 12 4 2 2 9 2 3 2 2" xfId="19518" xr:uid="{6153169C-03D9-4505-B90A-8FD1D6960FDE}"/>
    <cellStyle name="Normal 12 4 2 2 9 2 3 2 2 2" xfId="19519" xr:uid="{2E8EF3A6-A0AF-4A09-AD1D-BDEC9C399434}"/>
    <cellStyle name="Normal 12 4 2 2 9 2 3 2 3" xfId="19520" xr:uid="{F814D75F-2A9C-45BE-98BD-A4AE7A8036D9}"/>
    <cellStyle name="Normal 12 4 2 2 9 2 3 3" xfId="19521" xr:uid="{02EB881B-4472-4E8A-87C7-D6B8D6F69F7F}"/>
    <cellStyle name="Normal 12 4 2 2 9 2 3 3 2" xfId="19522" xr:uid="{EADBF8D4-6787-4057-8FF8-18BED9D5552F}"/>
    <cellStyle name="Normal 12 4 2 2 9 2 3 4" xfId="19523" xr:uid="{16EFCF89-EF3B-440C-8986-227689FE278B}"/>
    <cellStyle name="Normal 12 4 2 2 9 2 4" xfId="19524" xr:uid="{0A9FE5A7-D621-4D20-891E-E0DF46F3AEF4}"/>
    <cellStyle name="Normal 12 4 2 2 9 2 4 2" xfId="19525" xr:uid="{2EE1DC57-B016-43B1-8A68-2D8CD4414349}"/>
    <cellStyle name="Normal 12 4 2 2 9 2 4 2 2" xfId="19526" xr:uid="{155A884D-7B45-4D2C-9413-5D3185C9275B}"/>
    <cellStyle name="Normal 12 4 2 2 9 2 4 3" xfId="19527" xr:uid="{62D7E444-E956-480A-B78E-F02D709B10FD}"/>
    <cellStyle name="Normal 12 4 2 2 9 2 5" xfId="19528" xr:uid="{00FC2323-16C3-4BA7-9255-3F73A5503A4B}"/>
    <cellStyle name="Normal 12 4 2 2 9 2 5 2" xfId="19529" xr:uid="{0CD0CEAE-2800-4301-9AA8-6B4E30BA9440}"/>
    <cellStyle name="Normal 12 4 2 2 9 2 6" xfId="19530" xr:uid="{C264678C-9109-49AE-9CAE-177F9D1AA1BD}"/>
    <cellStyle name="Normal 12 4 2 2 9 3" xfId="19531" xr:uid="{A5716E1E-C3FE-4F7A-A313-5D616FDAD103}"/>
    <cellStyle name="Normal 12 4 2 2 9 3 2" xfId="19532" xr:uid="{16DB0FCA-DAA4-43A4-AEAF-0D9541F1C77B}"/>
    <cellStyle name="Normal 12 4 2 2 9 3 2 2" xfId="19533" xr:uid="{99C58DAA-3151-41F2-9A86-7801610FC352}"/>
    <cellStyle name="Normal 12 4 2 2 9 3 2 2 2" xfId="19534" xr:uid="{60EC164B-4660-4682-96E6-668546CF5ABC}"/>
    <cellStyle name="Normal 12 4 2 2 9 3 2 3" xfId="19535" xr:uid="{90C1470A-BE98-4EBC-8E75-6CBB66F99BCB}"/>
    <cellStyle name="Normal 12 4 2 2 9 3 3" xfId="19536" xr:uid="{24387760-8D30-438F-B6FF-96011CDCE449}"/>
    <cellStyle name="Normal 12 4 2 2 9 3 3 2" xfId="19537" xr:uid="{E421A722-6308-47A8-898B-77BE51C672CA}"/>
    <cellStyle name="Normal 12 4 2 2 9 3 4" xfId="19538" xr:uid="{C8785550-D169-4322-A07B-8F2FBF8974C9}"/>
    <cellStyle name="Normal 12 4 2 2 9 4" xfId="19539" xr:uid="{EA3772E2-285C-4A5C-B669-4E2F0E613023}"/>
    <cellStyle name="Normal 12 4 2 2 9 4 2" xfId="19540" xr:uid="{C03847F4-D825-4181-AE6E-52C7FE49A868}"/>
    <cellStyle name="Normal 12 4 2 2 9 4 2 2" xfId="19541" xr:uid="{BFB54007-D37E-4050-B292-3E2C75610FDC}"/>
    <cellStyle name="Normal 12 4 2 2 9 4 2 2 2" xfId="19542" xr:uid="{448B5E45-9131-415E-872E-84AD68D771F9}"/>
    <cellStyle name="Normal 12 4 2 2 9 4 2 3" xfId="19543" xr:uid="{4E4105B3-A282-4A1B-AE84-A0F7176A9DAD}"/>
    <cellStyle name="Normal 12 4 2 2 9 4 3" xfId="19544" xr:uid="{F50E85D9-73E6-41B5-9F30-C1F7AC4920D9}"/>
    <cellStyle name="Normal 12 4 2 2 9 4 3 2" xfId="19545" xr:uid="{D264E5AC-F90A-4290-8090-67E16F849E60}"/>
    <cellStyle name="Normal 12 4 2 2 9 4 4" xfId="19546" xr:uid="{2785A232-C8F4-404A-9FB5-7D6581DEFB51}"/>
    <cellStyle name="Normal 12 4 2 2 9 5" xfId="19547" xr:uid="{5EC17443-90AD-4C32-ACBA-1BF0A7E0D586}"/>
    <cellStyle name="Normal 12 4 2 2 9 5 2" xfId="19548" xr:uid="{756E5A5C-E52F-48EC-9F3E-1AD79441EC46}"/>
    <cellStyle name="Normal 12 4 2 2 9 5 2 2" xfId="19549" xr:uid="{B5485045-79F5-405B-830D-0716A74F14BD}"/>
    <cellStyle name="Normal 12 4 2 2 9 5 3" xfId="19550" xr:uid="{89760937-22D0-4903-B25A-AA04DECEECCF}"/>
    <cellStyle name="Normal 12 4 2 2 9 6" xfId="19551" xr:uid="{6D9CDF88-8D24-4F46-B37F-7AD867F85B11}"/>
    <cellStyle name="Normal 12 4 2 2 9 6 2" xfId="19552" xr:uid="{3C88C02E-87A2-4A93-9B25-7B2837C7BA79}"/>
    <cellStyle name="Normal 12 4 2 2 9 7" xfId="19553" xr:uid="{F4AE6F9C-4073-40D6-8B1C-6EA5EFFDF987}"/>
    <cellStyle name="Normal 12 4 2 3" xfId="19554" xr:uid="{3B73A5D4-A3E1-4002-A656-A050B1C7F7CC}"/>
    <cellStyle name="Normal 12 4 2 3 2" xfId="19555" xr:uid="{3A06A4FB-CE4C-4BA0-8EC9-E9AD0786A2ED}"/>
    <cellStyle name="Normal 12 4 2 3 2 2" xfId="19556" xr:uid="{2E45E901-540D-4CD5-8423-97C70B808787}"/>
    <cellStyle name="Normal 12 4 2 3 2 2 2" xfId="19557" xr:uid="{13DDD220-864E-4549-B2A1-B9C7B3415018}"/>
    <cellStyle name="Normal 12 4 2 3 2 2 2 2" xfId="19558" xr:uid="{9128C10C-1598-40A1-B2B8-C4DFA276BAF5}"/>
    <cellStyle name="Normal 12 4 2 3 2 2 2 2 2" xfId="19559" xr:uid="{D3BFC083-700D-44D0-9D85-3A16F38809F1}"/>
    <cellStyle name="Normal 12 4 2 3 2 2 2 2 2 2" xfId="19560" xr:uid="{B92249FA-CE83-4923-80D5-BA7264C6C63B}"/>
    <cellStyle name="Normal 12 4 2 3 2 2 2 2 3" xfId="19561" xr:uid="{5FF7370F-67FE-4DAC-9B70-2655D2D0B021}"/>
    <cellStyle name="Normal 12 4 2 3 2 2 2 3" xfId="19562" xr:uid="{F8F754C2-3DA7-4D90-ACEC-E5BF14F97417}"/>
    <cellStyle name="Normal 12 4 2 3 2 2 2 3 2" xfId="19563" xr:uid="{9AAC7E67-E459-4211-AB1C-23F520E1F603}"/>
    <cellStyle name="Normal 12 4 2 3 2 2 2 4" xfId="19564" xr:uid="{12F01534-7238-4BA4-8349-5E31A6017616}"/>
    <cellStyle name="Normal 12 4 2 3 2 2 3" xfId="19565" xr:uid="{C2344E5C-243E-4369-85A1-1F78C55795FA}"/>
    <cellStyle name="Normal 12 4 2 3 2 2 3 2" xfId="19566" xr:uid="{D4871D57-5395-4EBB-8BAE-F1BE259557BD}"/>
    <cellStyle name="Normal 12 4 2 3 2 2 3 2 2" xfId="19567" xr:uid="{F7E9F314-0284-4021-A705-816E3B7889A0}"/>
    <cellStyle name="Normal 12 4 2 3 2 2 3 2 2 2" xfId="19568" xr:uid="{CDFF819B-23D2-42C2-9C9F-D8308FCA2C33}"/>
    <cellStyle name="Normal 12 4 2 3 2 2 3 2 3" xfId="19569" xr:uid="{18428144-1AED-4F67-83B6-8A916DA6B168}"/>
    <cellStyle name="Normal 12 4 2 3 2 2 3 3" xfId="19570" xr:uid="{3720FDD9-0AD7-414F-8F0E-D96273E379C0}"/>
    <cellStyle name="Normal 12 4 2 3 2 2 3 3 2" xfId="19571" xr:uid="{29DDFCB3-57C6-462D-8A27-DED8236F0F87}"/>
    <cellStyle name="Normal 12 4 2 3 2 2 3 4" xfId="19572" xr:uid="{023B4F31-2BA9-4D86-8B72-BF7A2A1C2743}"/>
    <cellStyle name="Normal 12 4 2 3 2 2 4" xfId="19573" xr:uid="{2D491598-9B63-490F-AFA3-F71A421E32B4}"/>
    <cellStyle name="Normal 12 4 2 3 2 2 4 2" xfId="19574" xr:uid="{713D1BCD-FDA1-4AD9-B4CC-CC87BAD1B35C}"/>
    <cellStyle name="Normal 12 4 2 3 2 2 4 2 2" xfId="19575" xr:uid="{6E63421C-A4C1-43CB-AC27-AB512CBFF0C2}"/>
    <cellStyle name="Normal 12 4 2 3 2 2 4 3" xfId="19576" xr:uid="{0D0148D5-DECF-4502-8DEA-72A60B131E16}"/>
    <cellStyle name="Normal 12 4 2 3 2 2 5" xfId="19577" xr:uid="{D92FECFD-2E9E-4F81-B5EE-5E3B38A8E483}"/>
    <cellStyle name="Normal 12 4 2 3 2 2 5 2" xfId="19578" xr:uid="{9A91C424-9FFD-436B-98F9-D68F7E0DCDBD}"/>
    <cellStyle name="Normal 12 4 2 3 2 2 6" xfId="19579" xr:uid="{FC485E77-8A60-4402-B4F3-5C16EFDA4D0E}"/>
    <cellStyle name="Normal 12 4 2 3 2 3" xfId="19580" xr:uid="{D7700379-42F7-4D76-A5A1-64C6B64A9E1E}"/>
    <cellStyle name="Normal 12 4 2 3 2 3 2" xfId="19581" xr:uid="{9A94CDBB-4E3C-4E0D-8136-C8C060EF197D}"/>
    <cellStyle name="Normal 12 4 2 3 2 3 2 2" xfId="19582" xr:uid="{88DE159E-2248-4BD3-AB57-BC72A50ADAF1}"/>
    <cellStyle name="Normal 12 4 2 3 2 3 2 2 2" xfId="19583" xr:uid="{0E341D97-2C0D-4DA3-A837-D6CAEF3D1555}"/>
    <cellStyle name="Normal 12 4 2 3 2 3 2 3" xfId="19584" xr:uid="{C0E389AE-A4C8-4DAE-9B26-EAD0680F227A}"/>
    <cellStyle name="Normal 12 4 2 3 2 3 3" xfId="19585" xr:uid="{D2E61620-E373-425F-AB50-58821D8D4929}"/>
    <cellStyle name="Normal 12 4 2 3 2 3 3 2" xfId="19586" xr:uid="{7155B15E-92F7-4191-855E-96D22092E0E4}"/>
    <cellStyle name="Normal 12 4 2 3 2 3 4" xfId="19587" xr:uid="{D7E14DB6-115F-4291-81E1-6C3F65D9B02A}"/>
    <cellStyle name="Normal 12 4 2 3 2 4" xfId="19588" xr:uid="{8B42C3CD-26CD-41F1-B4F8-5708447C6598}"/>
    <cellStyle name="Normal 12 4 2 3 2 4 2" xfId="19589" xr:uid="{440E1E38-F9EA-4170-9E62-C1234811C517}"/>
    <cellStyle name="Normal 12 4 2 3 2 4 2 2" xfId="19590" xr:uid="{7552C6FC-0E98-4BB4-8345-3586FC834C02}"/>
    <cellStyle name="Normal 12 4 2 3 2 4 2 2 2" xfId="19591" xr:uid="{2ADE26E0-52CB-4C90-8E17-942204F1F444}"/>
    <cellStyle name="Normal 12 4 2 3 2 4 2 3" xfId="19592" xr:uid="{C8E2E042-ABCC-4F3E-B16C-92F1587BADC7}"/>
    <cellStyle name="Normal 12 4 2 3 2 4 3" xfId="19593" xr:uid="{DA32AB88-DDD2-4162-B6F0-91CA165CCFDB}"/>
    <cellStyle name="Normal 12 4 2 3 2 4 3 2" xfId="19594" xr:uid="{59FDCD9C-1238-4628-A7BA-5793FA7A65E2}"/>
    <cellStyle name="Normal 12 4 2 3 2 4 4" xfId="19595" xr:uid="{1A1B5F62-225E-4CEA-8E5C-FDEAE4B40912}"/>
    <cellStyle name="Normal 12 4 2 3 2 5" xfId="19596" xr:uid="{EB817D37-A51D-4D0E-905D-5749375B8A98}"/>
    <cellStyle name="Normal 12 4 2 3 2 5 2" xfId="19597" xr:uid="{0F6A0E87-026E-45B8-A353-9EA2353DFD40}"/>
    <cellStyle name="Normal 12 4 2 3 2 5 2 2" xfId="19598" xr:uid="{FEC75304-7F56-4A48-B2EF-4029DD6F2654}"/>
    <cellStyle name="Normal 12 4 2 3 2 5 3" xfId="19599" xr:uid="{6A88A255-383A-4EB2-8297-47E8C4794403}"/>
    <cellStyle name="Normal 12 4 2 3 2 6" xfId="19600" xr:uid="{E9774342-B698-47C1-A4AE-22380C40E157}"/>
    <cellStyle name="Normal 12 4 2 3 2 6 2" xfId="19601" xr:uid="{B15185DB-CC8C-43BF-893E-5FECEE71A662}"/>
    <cellStyle name="Normal 12 4 2 3 2 7" xfId="19602" xr:uid="{E091F79F-915E-4390-8371-F8A2EB081193}"/>
    <cellStyle name="Normal 12 4 2 3 3" xfId="19603" xr:uid="{D1495DA3-7550-44A0-BDCE-768E3ED23BA3}"/>
    <cellStyle name="Normal 12 4 2 3 3 2" xfId="19604" xr:uid="{6488F659-CF89-47FD-91D9-91ED0AD98481}"/>
    <cellStyle name="Normal 12 4 2 3 3 2 2" xfId="19605" xr:uid="{754F7A6A-8B10-42C3-80C7-67C21B0D6F47}"/>
    <cellStyle name="Normal 12 4 2 3 3 2 2 2" xfId="19606" xr:uid="{D054F577-F1EE-4DAF-B32A-B2F837ECACBA}"/>
    <cellStyle name="Normal 12 4 2 3 3 2 2 2 2" xfId="19607" xr:uid="{B3B086C3-59E2-4C83-9D90-5B985DCF03DE}"/>
    <cellStyle name="Normal 12 4 2 3 3 2 2 2 2 2" xfId="19608" xr:uid="{1051C137-FB12-468D-8DE8-58B483540550}"/>
    <cellStyle name="Normal 12 4 2 3 3 2 2 2 3" xfId="19609" xr:uid="{A54BEEBC-B184-4430-905E-89BA95AECED5}"/>
    <cellStyle name="Normal 12 4 2 3 3 2 2 3" xfId="19610" xr:uid="{FC42277D-0F67-4FF3-89EA-CDAC97E24BD1}"/>
    <cellStyle name="Normal 12 4 2 3 3 2 2 3 2" xfId="19611" xr:uid="{3E874734-37E9-4F17-9011-2AC4B57B7963}"/>
    <cellStyle name="Normal 12 4 2 3 3 2 2 4" xfId="19612" xr:uid="{23563FD2-3BF7-4C53-8E8F-74560CD2C45D}"/>
    <cellStyle name="Normal 12 4 2 3 3 2 3" xfId="19613" xr:uid="{16628B29-B143-45C2-B5A4-4D24A9584010}"/>
    <cellStyle name="Normal 12 4 2 3 3 2 3 2" xfId="19614" xr:uid="{E1C63532-56F2-4BD0-873C-A4A9665449BB}"/>
    <cellStyle name="Normal 12 4 2 3 3 2 3 2 2" xfId="19615" xr:uid="{0C199F1B-0B8F-415B-9F8A-2CA4CB3586B8}"/>
    <cellStyle name="Normal 12 4 2 3 3 2 3 2 2 2" xfId="19616" xr:uid="{F5D979CD-3B75-4BBA-A9CA-8A9CEC94B1EC}"/>
    <cellStyle name="Normal 12 4 2 3 3 2 3 2 3" xfId="19617" xr:uid="{C6EF719E-FA4F-4A74-B981-19C91E917B2C}"/>
    <cellStyle name="Normal 12 4 2 3 3 2 3 3" xfId="19618" xr:uid="{F6618680-E3F5-4F31-B8D3-FBAD5026A30A}"/>
    <cellStyle name="Normal 12 4 2 3 3 2 3 3 2" xfId="19619" xr:uid="{73CFDFE3-E7CD-4FFB-8F91-89B3FA1DD847}"/>
    <cellStyle name="Normal 12 4 2 3 3 2 3 4" xfId="19620" xr:uid="{F509AFEE-E244-4437-800B-4BCCE06810A7}"/>
    <cellStyle name="Normal 12 4 2 3 3 2 4" xfId="19621" xr:uid="{A0D68D0F-A4D1-4DE6-8CC0-D4AFC3714B17}"/>
    <cellStyle name="Normal 12 4 2 3 3 2 4 2" xfId="19622" xr:uid="{085E03F1-1A3F-4380-8244-5BF41C60731C}"/>
    <cellStyle name="Normal 12 4 2 3 3 2 4 2 2" xfId="19623" xr:uid="{A79E5B93-592A-45F0-A7FB-06643265E1FB}"/>
    <cellStyle name="Normal 12 4 2 3 3 2 4 3" xfId="19624" xr:uid="{8549B0AA-F965-4AF3-82F8-48B95CD2936A}"/>
    <cellStyle name="Normal 12 4 2 3 3 2 5" xfId="19625" xr:uid="{CDA9B78C-C465-4B66-95FD-85FB4EAD13E4}"/>
    <cellStyle name="Normal 12 4 2 3 3 2 5 2" xfId="19626" xr:uid="{684673D5-5283-4D38-A671-99CD0AA0AA27}"/>
    <cellStyle name="Normal 12 4 2 3 3 2 6" xfId="19627" xr:uid="{491DD157-AFCB-4BE8-8EA3-4B15D38EB3D6}"/>
    <cellStyle name="Normal 12 4 2 3 3 3" xfId="19628" xr:uid="{BD337958-326A-4B10-BFD7-4C33B748600D}"/>
    <cellStyle name="Normal 12 4 2 3 3 3 2" xfId="19629" xr:uid="{C681C0E7-331F-40BD-81E3-66977C7B047B}"/>
    <cellStyle name="Normal 12 4 2 3 3 3 2 2" xfId="19630" xr:uid="{4758455D-BD2A-4190-8DDF-177C4528F341}"/>
    <cellStyle name="Normal 12 4 2 3 3 3 2 2 2" xfId="19631" xr:uid="{AAFCD0E0-0341-4D50-B045-B437519C98C9}"/>
    <cellStyle name="Normal 12 4 2 3 3 3 2 3" xfId="19632" xr:uid="{70EEA1D6-06AE-43AB-8FD6-EE1DA48274AF}"/>
    <cellStyle name="Normal 12 4 2 3 3 3 3" xfId="19633" xr:uid="{889326CE-67FE-4179-9CB8-AC279D83E1B1}"/>
    <cellStyle name="Normal 12 4 2 3 3 3 3 2" xfId="19634" xr:uid="{31BAC39F-1BD4-4C92-9E2A-786949A43714}"/>
    <cellStyle name="Normal 12 4 2 3 3 3 4" xfId="19635" xr:uid="{C2866303-56A1-4A4F-950F-A03FB7E4AA67}"/>
    <cellStyle name="Normal 12 4 2 3 3 4" xfId="19636" xr:uid="{75219CAA-6A44-40C8-AD26-1577E2246EF2}"/>
    <cellStyle name="Normal 12 4 2 3 3 4 2" xfId="19637" xr:uid="{439323FE-933E-46E9-A96D-DA44859AA987}"/>
    <cellStyle name="Normal 12 4 2 3 3 4 2 2" xfId="19638" xr:uid="{C0E36BE2-F265-4377-B4B5-E39F0217F72C}"/>
    <cellStyle name="Normal 12 4 2 3 3 4 2 2 2" xfId="19639" xr:uid="{9C560E0C-A5F6-46C8-BBE7-5E6B81842DCB}"/>
    <cellStyle name="Normal 12 4 2 3 3 4 2 3" xfId="19640" xr:uid="{767B2F0B-0DAC-4E7D-9DD5-92907DB2345B}"/>
    <cellStyle name="Normal 12 4 2 3 3 4 3" xfId="19641" xr:uid="{68061EA5-02D8-4371-B8FA-45E2E91BB868}"/>
    <cellStyle name="Normal 12 4 2 3 3 4 3 2" xfId="19642" xr:uid="{D7762A81-ACCC-4822-A393-AB8DA875499B}"/>
    <cellStyle name="Normal 12 4 2 3 3 4 4" xfId="19643" xr:uid="{FF43D326-AD8D-4A79-B479-95390F8B1EEE}"/>
    <cellStyle name="Normal 12 4 2 3 3 5" xfId="19644" xr:uid="{94C1EA63-B6E9-4FAD-8FB4-27CB4AA24F35}"/>
    <cellStyle name="Normal 12 4 2 3 3 5 2" xfId="19645" xr:uid="{3633B6B6-5EA8-46A0-BF94-16FA0F1FE50A}"/>
    <cellStyle name="Normal 12 4 2 3 3 5 2 2" xfId="19646" xr:uid="{628A1B39-6525-4ADE-880E-6BE444E723EA}"/>
    <cellStyle name="Normal 12 4 2 3 3 5 3" xfId="19647" xr:uid="{61AC4643-2FF6-453A-BFAD-FDD67F92EEF5}"/>
    <cellStyle name="Normal 12 4 2 3 3 6" xfId="19648" xr:uid="{01913EFF-5EE9-4470-9839-C2DDEE4E1ED6}"/>
    <cellStyle name="Normal 12 4 2 3 3 6 2" xfId="19649" xr:uid="{912324CA-4023-4670-8113-1653FED1DE1C}"/>
    <cellStyle name="Normal 12 4 2 3 3 7" xfId="19650" xr:uid="{BA99AE57-0D12-4E75-8BF3-B1A2425A06A3}"/>
    <cellStyle name="Normal 12 4 2 3 4" xfId="19651" xr:uid="{24292213-5576-469C-98D4-FC8B749BBD3B}"/>
    <cellStyle name="Normal 12 4 2 3 4 2" xfId="19652" xr:uid="{81957246-9199-497B-A5AE-75E57BE5A939}"/>
    <cellStyle name="Normal 12 4 2 3 4 2 2" xfId="19653" xr:uid="{A012B0A4-B4EA-4918-A154-D55F40E766BD}"/>
    <cellStyle name="Normal 12 4 2 3 4 2 2 2" xfId="19654" xr:uid="{5CC737BB-6CE8-4694-A07F-D8B8F9E52E77}"/>
    <cellStyle name="Normal 12 4 2 3 4 2 2 2 2" xfId="19655" xr:uid="{8C089094-1FDF-4B0F-BBA6-B1B5FFD6D368}"/>
    <cellStyle name="Normal 12 4 2 3 4 2 2 3" xfId="19656" xr:uid="{D3AEF51D-ED8C-4F61-A93B-604BDC4DD8CB}"/>
    <cellStyle name="Normal 12 4 2 3 4 2 3" xfId="19657" xr:uid="{EA53CE87-73B2-4085-B4E9-C87B0046EE29}"/>
    <cellStyle name="Normal 12 4 2 3 4 2 3 2" xfId="19658" xr:uid="{23F6A22A-9795-4348-972B-1C9C7996944B}"/>
    <cellStyle name="Normal 12 4 2 3 4 2 4" xfId="19659" xr:uid="{70A73599-F62A-4B47-93A3-F7198AF94B03}"/>
    <cellStyle name="Normal 12 4 2 3 4 3" xfId="19660" xr:uid="{ACCA8BE4-9EF7-4541-877E-35827EF44A52}"/>
    <cellStyle name="Normal 12 4 2 3 4 3 2" xfId="19661" xr:uid="{5530344B-E117-4CBE-806E-7996F405F94D}"/>
    <cellStyle name="Normal 12 4 2 3 4 3 2 2" xfId="19662" xr:uid="{E9845E26-C5EE-411E-9A57-D258C353CF38}"/>
    <cellStyle name="Normal 12 4 2 3 4 3 2 2 2" xfId="19663" xr:uid="{D7CB3EB8-16E7-4CD4-AA97-A97A72EB9E1F}"/>
    <cellStyle name="Normal 12 4 2 3 4 3 2 3" xfId="19664" xr:uid="{1F084CBD-1308-4B0D-93D9-A23B7146AD96}"/>
    <cellStyle name="Normal 12 4 2 3 4 3 3" xfId="19665" xr:uid="{25EF7527-B423-4233-A2F0-33AED31A4DC4}"/>
    <cellStyle name="Normal 12 4 2 3 4 3 3 2" xfId="19666" xr:uid="{AA39F7CA-D7AC-46E5-85F8-474161745B7C}"/>
    <cellStyle name="Normal 12 4 2 3 4 3 4" xfId="19667" xr:uid="{F3418903-1D49-498B-BCC3-03861F7EC8C8}"/>
    <cellStyle name="Normal 12 4 2 3 4 4" xfId="19668" xr:uid="{508AFA5F-8816-47F0-840D-22B9502D9C33}"/>
    <cellStyle name="Normal 12 4 2 3 4 4 2" xfId="19669" xr:uid="{681F8B83-7299-46E4-8B56-64D3A6F4E927}"/>
    <cellStyle name="Normal 12 4 2 3 4 4 2 2" xfId="19670" xr:uid="{A445BA8A-EE96-4067-83E1-F1E568949F08}"/>
    <cellStyle name="Normal 12 4 2 3 4 4 3" xfId="19671" xr:uid="{8AB31956-FB4E-4066-BBA1-24FB475C0C8E}"/>
    <cellStyle name="Normal 12 4 2 3 4 5" xfId="19672" xr:uid="{9E712C80-F74E-4022-A667-50128429D56B}"/>
    <cellStyle name="Normal 12 4 2 3 4 5 2" xfId="19673" xr:uid="{04E7B6E0-6854-433E-9F9E-0EABC38D023E}"/>
    <cellStyle name="Normal 12 4 2 3 4 6" xfId="19674" xr:uid="{D5F49AFC-FF41-4354-867A-08148A165F73}"/>
    <cellStyle name="Normal 12 4 2 3 5" xfId="19675" xr:uid="{A5FB8454-ADA5-446C-81A1-9A4DB3550023}"/>
    <cellStyle name="Normal 12 4 2 3 5 2" xfId="19676" xr:uid="{121A251D-17B5-4215-84A7-95215DECB1EC}"/>
    <cellStyle name="Normal 12 4 2 3 5 2 2" xfId="19677" xr:uid="{C9CE4D0A-93F6-410F-A78A-B6CF8B3B6026}"/>
    <cellStyle name="Normal 12 4 2 3 5 2 2 2" xfId="19678" xr:uid="{B183DDB9-9ED4-4785-B777-AB89FEFB1DF2}"/>
    <cellStyle name="Normal 12 4 2 3 5 2 3" xfId="19679" xr:uid="{EBF13E22-5C1C-42E6-97AD-D9623F66B384}"/>
    <cellStyle name="Normal 12 4 2 3 5 3" xfId="19680" xr:uid="{FE77A34C-8BE7-4EDA-BB50-00664BC0C989}"/>
    <cellStyle name="Normal 12 4 2 3 5 3 2" xfId="19681" xr:uid="{6B54BDEF-2E3D-4A91-A84E-3194E7AD6DE9}"/>
    <cellStyle name="Normal 12 4 2 3 5 4" xfId="19682" xr:uid="{F1E7F2A4-960F-4B00-AFBD-E4C1DECD95F2}"/>
    <cellStyle name="Normal 12 4 2 3 6" xfId="19683" xr:uid="{0172B96D-5CDC-4111-947C-1A500A110BFE}"/>
    <cellStyle name="Normal 12 4 2 3 6 2" xfId="19684" xr:uid="{CD1B926A-F024-40DD-A986-0E760D0E815C}"/>
    <cellStyle name="Normal 12 4 2 3 6 2 2" xfId="19685" xr:uid="{7B56462A-D626-4D64-84F9-E9AF21555ED9}"/>
    <cellStyle name="Normal 12 4 2 3 6 2 2 2" xfId="19686" xr:uid="{CDB7AB5F-5970-4604-B5E5-CC95892993D9}"/>
    <cellStyle name="Normal 12 4 2 3 6 2 3" xfId="19687" xr:uid="{08D78444-AD13-4165-96FF-35C30FD03985}"/>
    <cellStyle name="Normal 12 4 2 3 6 3" xfId="19688" xr:uid="{72D3CB3F-3EB9-4147-B287-DA7193EC1B8A}"/>
    <cellStyle name="Normal 12 4 2 3 6 3 2" xfId="19689" xr:uid="{B31781F0-F683-4B23-809E-35D37CCA4B96}"/>
    <cellStyle name="Normal 12 4 2 3 6 4" xfId="19690" xr:uid="{7366AEF3-7C15-442C-8142-F061ECB78766}"/>
    <cellStyle name="Normal 12 4 2 3 7" xfId="19691" xr:uid="{D7FD2202-93C9-4E89-AC48-C6B56A287786}"/>
    <cellStyle name="Normal 12 4 2 3 7 2" xfId="19692" xr:uid="{19319EC0-1D42-4CCE-A8AD-3182C0925404}"/>
    <cellStyle name="Normal 12 4 2 3 7 2 2" xfId="19693" xr:uid="{4AF2CB01-664A-4F22-9C46-0C56929C1E84}"/>
    <cellStyle name="Normal 12 4 2 3 7 3" xfId="19694" xr:uid="{636C0F2A-D85A-41A9-B54C-4E02B6B21611}"/>
    <cellStyle name="Normal 12 4 2 3 8" xfId="19695" xr:uid="{4D7C4BC7-E832-48AE-B9C9-778D3631E706}"/>
    <cellStyle name="Normal 12 4 2 3 8 2" xfId="19696" xr:uid="{FD102C76-0146-4CDD-91A8-886C568277A9}"/>
    <cellStyle name="Normal 12 4 2 3 9" xfId="19697" xr:uid="{6C47D97B-3BF2-41A8-A21A-09B23A795C17}"/>
    <cellStyle name="Normal 12 4 2 4" xfId="19698" xr:uid="{42961024-0F36-4001-8D1E-AADA6A360C23}"/>
    <cellStyle name="Normal 12 4 2 4 2" xfId="19699" xr:uid="{C6C3FD5D-E655-4728-9018-550A6051B420}"/>
    <cellStyle name="Normal 12 4 2 4 2 2" xfId="19700" xr:uid="{D2E4273E-A3AF-46A6-AFD3-A3798765DFFD}"/>
    <cellStyle name="Normal 12 4 2 4 2 2 2" xfId="19701" xr:uid="{30DAD85B-0235-4B3A-B0B2-7583DAE48816}"/>
    <cellStyle name="Normal 12 4 2 4 2 2 2 2" xfId="19702" xr:uid="{B5668F8D-B08D-4903-9842-33A1D64DF7CA}"/>
    <cellStyle name="Normal 12 4 2 4 2 2 2 2 2" xfId="19703" xr:uid="{D20B80E8-8F31-453D-861E-F6125BC544A2}"/>
    <cellStyle name="Normal 12 4 2 4 2 2 2 3" xfId="19704" xr:uid="{4A14FFD0-BCCE-481D-9A6B-D779E782BB75}"/>
    <cellStyle name="Normal 12 4 2 4 2 2 3" xfId="19705" xr:uid="{3B895B22-1717-42E7-AE12-3D1E2590242B}"/>
    <cellStyle name="Normal 12 4 2 4 2 2 3 2" xfId="19706" xr:uid="{062F7607-5394-4E3F-8589-7F0050C4218E}"/>
    <cellStyle name="Normal 12 4 2 4 2 2 4" xfId="19707" xr:uid="{1DED5403-5DD9-4096-B495-A7CD11B6DF1C}"/>
    <cellStyle name="Normal 12 4 2 4 2 3" xfId="19708" xr:uid="{CA178271-9B21-490F-9683-44C15D9D47F9}"/>
    <cellStyle name="Normal 12 4 2 4 2 3 2" xfId="19709" xr:uid="{9EC4A5FD-5F17-4EE9-B3CD-6448F0B4F713}"/>
    <cellStyle name="Normal 12 4 2 4 2 3 2 2" xfId="19710" xr:uid="{22910A0C-D5AB-48A5-B472-B57C6340C8D2}"/>
    <cellStyle name="Normal 12 4 2 4 2 3 2 2 2" xfId="19711" xr:uid="{5781EFD4-017C-4BCF-86A8-5ADE1C66DD35}"/>
    <cellStyle name="Normal 12 4 2 4 2 3 2 3" xfId="19712" xr:uid="{C9EFF1BF-11B1-4B88-95DC-67908325D00E}"/>
    <cellStyle name="Normal 12 4 2 4 2 3 3" xfId="19713" xr:uid="{39A91A6B-78BE-457D-82CD-7B83480D6E42}"/>
    <cellStyle name="Normal 12 4 2 4 2 3 3 2" xfId="19714" xr:uid="{90CEE451-509F-4B5D-94FD-9FEE0DFE460C}"/>
    <cellStyle name="Normal 12 4 2 4 2 3 4" xfId="19715" xr:uid="{CD7F02DF-1953-4AF5-83B8-D7D80DB4589D}"/>
    <cellStyle name="Normal 12 4 2 4 2 4" xfId="19716" xr:uid="{7429CAFD-1D86-4714-9970-09E8256882F3}"/>
    <cellStyle name="Normal 12 4 2 4 2 4 2" xfId="19717" xr:uid="{EE25D83F-1BD1-461A-B819-D482A14BFF76}"/>
    <cellStyle name="Normal 12 4 2 4 2 4 2 2" xfId="19718" xr:uid="{2DFA9B27-B5B0-4AB6-B0A0-697B2397E8C0}"/>
    <cellStyle name="Normal 12 4 2 4 2 4 3" xfId="19719" xr:uid="{A3B8F3FF-0666-4365-9378-716858395D30}"/>
    <cellStyle name="Normal 12 4 2 4 2 5" xfId="19720" xr:uid="{AD4EF052-A6A7-491C-83A5-B72ADDD4A0BD}"/>
    <cellStyle name="Normal 12 4 2 4 2 5 2" xfId="19721" xr:uid="{BAAF3C91-4351-4BB6-8F39-1EDE2EA4F65F}"/>
    <cellStyle name="Normal 12 4 2 4 2 6" xfId="19722" xr:uid="{2FE79112-08CE-4968-9E33-96DDABF9C207}"/>
    <cellStyle name="Normal 12 4 2 4 3" xfId="19723" xr:uid="{28007956-F464-4ECE-BA34-18A635664BB3}"/>
    <cellStyle name="Normal 12 4 2 4 3 2" xfId="19724" xr:uid="{DC425B41-3DA2-4447-BC78-3176A07143AC}"/>
    <cellStyle name="Normal 12 4 2 4 3 2 2" xfId="19725" xr:uid="{4CEDE5EF-981E-4E36-9932-E50EB01E5C31}"/>
    <cellStyle name="Normal 12 4 2 4 3 2 2 2" xfId="19726" xr:uid="{892B93EC-15D0-4AD8-B75B-BA0FB9AD23BF}"/>
    <cellStyle name="Normal 12 4 2 4 3 2 3" xfId="19727" xr:uid="{2E75C80C-9DA6-44B6-AE45-833683C1B9C4}"/>
    <cellStyle name="Normal 12 4 2 4 3 3" xfId="19728" xr:uid="{533B3607-0A8E-4E2D-BE5F-91FFC31BAE9D}"/>
    <cellStyle name="Normal 12 4 2 4 3 3 2" xfId="19729" xr:uid="{7B54ADCE-E7A1-4ED0-BB57-5607CBC7EF80}"/>
    <cellStyle name="Normal 12 4 2 4 3 4" xfId="19730" xr:uid="{90A15AA8-EE50-4797-B22B-EA89B3E48F53}"/>
    <cellStyle name="Normal 12 4 2 4 4" xfId="19731" xr:uid="{A7AA5BBC-095B-4E5D-8F49-58ACFFD4F2E2}"/>
    <cellStyle name="Normal 12 4 2 4 4 2" xfId="19732" xr:uid="{FC307739-8572-47C1-A22A-FF03D160E8C7}"/>
    <cellStyle name="Normal 12 4 2 4 4 2 2" xfId="19733" xr:uid="{3E216287-A875-46A9-8EDE-DCF4A89D83CD}"/>
    <cellStyle name="Normal 12 4 2 4 4 2 2 2" xfId="19734" xr:uid="{66D3FE54-41C2-4A9B-AC27-B693965490AE}"/>
    <cellStyle name="Normal 12 4 2 4 4 2 3" xfId="19735" xr:uid="{059D1E6E-05D4-43A5-AE85-62D779424D8A}"/>
    <cellStyle name="Normal 12 4 2 4 4 3" xfId="19736" xr:uid="{1BFE8A16-DC66-4F03-8052-C1602C5CA5CA}"/>
    <cellStyle name="Normal 12 4 2 4 4 3 2" xfId="19737" xr:uid="{617C4AAC-CE76-4163-89EA-88E8F3089718}"/>
    <cellStyle name="Normal 12 4 2 4 4 4" xfId="19738" xr:uid="{FEC85608-D597-4DA2-98DE-65B62C2DCC2E}"/>
    <cellStyle name="Normal 12 4 2 4 5" xfId="19739" xr:uid="{3C96A110-3A63-4E30-85F0-FABE8FFC8A7A}"/>
    <cellStyle name="Normal 12 4 2 4 5 2" xfId="19740" xr:uid="{6195EC5D-ADD9-4F34-BF43-83CCC09ECAEF}"/>
    <cellStyle name="Normal 12 4 2 4 5 2 2" xfId="19741" xr:uid="{C3115CB6-857E-480F-8F54-F4E0B19F3FA9}"/>
    <cellStyle name="Normal 12 4 2 4 5 3" xfId="19742" xr:uid="{8EF4554B-C70A-49FD-8486-6EC1F68645EA}"/>
    <cellStyle name="Normal 12 4 2 4 6" xfId="19743" xr:uid="{FDD1676B-E255-4DB9-970B-C111B8BBF06F}"/>
    <cellStyle name="Normal 12 4 2 4 6 2" xfId="19744" xr:uid="{F2BA781F-59E2-4291-B91A-C560064087FE}"/>
    <cellStyle name="Normal 12 4 2 4 7" xfId="19745" xr:uid="{C6F3055F-2EB7-4EB3-B4FF-7A3C40BB9B80}"/>
    <cellStyle name="Normal 12 4 2 5" xfId="19746" xr:uid="{21658507-6393-4E66-BF10-CCEFECE81D67}"/>
    <cellStyle name="Normal 12 4 2 5 2" xfId="19747" xr:uid="{E1354CBE-1071-4BE2-B4BA-5C6EC429CF0E}"/>
    <cellStyle name="Normal 12 4 2 5 2 2" xfId="19748" xr:uid="{0CB56F28-7464-4BD0-9B74-891C0C75EC0F}"/>
    <cellStyle name="Normal 12 4 2 5 2 2 2" xfId="19749" xr:uid="{7B7A9DFC-57F5-4C4F-9E8C-3DA919BCBDB3}"/>
    <cellStyle name="Normal 12 4 2 5 2 2 2 2" xfId="19750" xr:uid="{00919D8A-7181-4DF6-92AD-A43EE8CA9C1C}"/>
    <cellStyle name="Normal 12 4 2 5 2 2 2 2 2" xfId="19751" xr:uid="{038B7BA6-2824-40E4-8FA1-6C039F2E6D1D}"/>
    <cellStyle name="Normal 12 4 2 5 2 2 2 3" xfId="19752" xr:uid="{13071D14-72A7-4936-B96E-36A3C480CA96}"/>
    <cellStyle name="Normal 12 4 2 5 2 2 3" xfId="19753" xr:uid="{BCCE302D-B0CB-4487-95AF-2767911B7827}"/>
    <cellStyle name="Normal 12 4 2 5 2 2 3 2" xfId="19754" xr:uid="{FEB44D43-96C5-4AA4-AA76-29720AC21F74}"/>
    <cellStyle name="Normal 12 4 2 5 2 2 4" xfId="19755" xr:uid="{60A7B95C-4DC3-4EC7-A089-1E69D0E4A033}"/>
    <cellStyle name="Normal 12 4 2 5 2 3" xfId="19756" xr:uid="{5140D32A-900B-4B88-8B0F-BD72F3B7DFC9}"/>
    <cellStyle name="Normal 12 4 2 5 2 3 2" xfId="19757" xr:uid="{0F3BE343-E198-48C5-A034-4A38142CAC26}"/>
    <cellStyle name="Normal 12 4 2 5 2 3 2 2" xfId="19758" xr:uid="{C2E480CB-5952-4A2E-973C-078450C806B9}"/>
    <cellStyle name="Normal 12 4 2 5 2 3 2 2 2" xfId="19759" xr:uid="{3C08BB3F-63D3-47B2-B401-5E63990FCD9D}"/>
    <cellStyle name="Normal 12 4 2 5 2 3 2 3" xfId="19760" xr:uid="{1593B9B0-9EAA-47EA-A0C6-DCDA328B1F33}"/>
    <cellStyle name="Normal 12 4 2 5 2 3 3" xfId="19761" xr:uid="{2835B4F1-61DC-4CFD-B30E-5F1C9BF8E090}"/>
    <cellStyle name="Normal 12 4 2 5 2 3 3 2" xfId="19762" xr:uid="{79142AD6-037A-4BA0-B3DF-D898AAE94E42}"/>
    <cellStyle name="Normal 12 4 2 5 2 3 4" xfId="19763" xr:uid="{F5EAFF8F-BDC6-49FF-BAE1-77547C94377F}"/>
    <cellStyle name="Normal 12 4 2 5 2 4" xfId="19764" xr:uid="{AA48A5A9-17B2-4307-B6EA-A8F957B9D40D}"/>
    <cellStyle name="Normal 12 4 2 5 2 4 2" xfId="19765" xr:uid="{D4553C5C-E107-43FA-B43C-AAD3698B37D3}"/>
    <cellStyle name="Normal 12 4 2 5 2 4 2 2" xfId="19766" xr:uid="{CF421FA3-0B17-4806-9602-61A1F8BDA9CB}"/>
    <cellStyle name="Normal 12 4 2 5 2 4 3" xfId="19767" xr:uid="{7FD6E55F-3F0D-49F8-B1C8-DA2EDBFFA133}"/>
    <cellStyle name="Normal 12 4 2 5 2 5" xfId="19768" xr:uid="{97815012-18F1-4F19-9C2D-F98BB4C6747C}"/>
    <cellStyle name="Normal 12 4 2 5 2 5 2" xfId="19769" xr:uid="{61781C3F-7624-4A52-B770-291E6C96CAD4}"/>
    <cellStyle name="Normal 12 4 2 5 2 6" xfId="19770" xr:uid="{34FA4995-212E-4D50-B1C7-3DF1B474049B}"/>
    <cellStyle name="Normal 12 4 2 5 3" xfId="19771" xr:uid="{EE57A2E4-DAEE-4E55-86D7-58CD62E72C81}"/>
    <cellStyle name="Normal 12 4 2 5 3 2" xfId="19772" xr:uid="{53F1CABD-92BF-4D12-9338-3C8C4CBA4F83}"/>
    <cellStyle name="Normal 12 4 2 5 3 2 2" xfId="19773" xr:uid="{C75DA821-E8CC-4E26-A368-F91F5A732DDB}"/>
    <cellStyle name="Normal 12 4 2 5 3 2 2 2" xfId="19774" xr:uid="{5DFF57B4-08FC-4E45-B51F-7444EABE0CC6}"/>
    <cellStyle name="Normal 12 4 2 5 3 2 3" xfId="19775" xr:uid="{D9C31B39-6CFB-45D0-9927-6F88420C2D76}"/>
    <cellStyle name="Normal 12 4 2 5 3 3" xfId="19776" xr:uid="{ED4736FF-DC48-4592-83FE-058AF9A8EB8C}"/>
    <cellStyle name="Normal 12 4 2 5 3 3 2" xfId="19777" xr:uid="{A47FFC50-A12C-4D90-A4E3-E59DFE6D864C}"/>
    <cellStyle name="Normal 12 4 2 5 3 4" xfId="19778" xr:uid="{D8E54CF0-1E71-4FAC-A726-70B868E7FFB3}"/>
    <cellStyle name="Normal 12 4 2 5 4" xfId="19779" xr:uid="{A41FBBFC-E1B8-40C6-A06D-AF848554CD1C}"/>
    <cellStyle name="Normal 12 4 2 5 4 2" xfId="19780" xr:uid="{6A6D9DF1-D59A-4DCB-A69D-C6A4460A46BA}"/>
    <cellStyle name="Normal 12 4 2 5 4 2 2" xfId="19781" xr:uid="{42EEFB0F-C1EB-4E7F-94CF-D030928BEE98}"/>
    <cellStyle name="Normal 12 4 2 5 4 2 2 2" xfId="19782" xr:uid="{5DFAA33D-93BE-4B4B-8462-68EE2EF8ADC2}"/>
    <cellStyle name="Normal 12 4 2 5 4 2 3" xfId="19783" xr:uid="{C25FF2C2-F1C3-499B-B358-CB88B2560322}"/>
    <cellStyle name="Normal 12 4 2 5 4 3" xfId="19784" xr:uid="{84E8C448-6E6F-469E-B43D-68EEF3253222}"/>
    <cellStyle name="Normal 12 4 2 5 4 3 2" xfId="19785" xr:uid="{81A0EE60-698E-4A33-B71A-E957C08E4780}"/>
    <cellStyle name="Normal 12 4 2 5 4 4" xfId="19786" xr:uid="{6D65C2EC-A1F4-4985-BF3A-3C137AF3AD5C}"/>
    <cellStyle name="Normal 12 4 2 5 5" xfId="19787" xr:uid="{861E1092-8A1E-413A-9FD0-F0D4D9CE73EC}"/>
    <cellStyle name="Normal 12 4 2 5 5 2" xfId="19788" xr:uid="{309B87B9-B0C0-491F-A3CB-0E6FA07463A9}"/>
    <cellStyle name="Normal 12 4 2 5 5 2 2" xfId="19789" xr:uid="{40DB58E6-18FB-4944-B735-2889D6DC8572}"/>
    <cellStyle name="Normal 12 4 2 5 5 3" xfId="19790" xr:uid="{D61B77D1-6516-442D-AE48-E00C946B75CB}"/>
    <cellStyle name="Normal 12 4 2 5 6" xfId="19791" xr:uid="{1F9C1E37-7439-4A13-A2DF-AF5E9EB9568D}"/>
    <cellStyle name="Normal 12 4 2 5 6 2" xfId="19792" xr:uid="{B0C0D26E-134D-4FF9-97B4-065529C4F583}"/>
    <cellStyle name="Normal 12 4 2 5 7" xfId="19793" xr:uid="{D3D62795-1872-46C7-8701-8976C84355D4}"/>
    <cellStyle name="Normal 12 4 2 6" xfId="19794" xr:uid="{F7C6CD1B-8C74-4186-A890-261FF3295739}"/>
    <cellStyle name="Normal 12 4 2 6 2" xfId="19795" xr:uid="{103DC9E5-BF6C-4C3F-8D31-0721FFA3C07F}"/>
    <cellStyle name="Normal 12 4 2 6 2 2" xfId="19796" xr:uid="{B8FA3582-FF85-4618-A56F-08C7DA0E24A1}"/>
    <cellStyle name="Normal 12 4 2 6 2 2 2" xfId="19797" xr:uid="{1309B188-B12A-4C4C-B8B6-420DFCA42263}"/>
    <cellStyle name="Normal 12 4 2 6 2 2 2 2" xfId="19798" xr:uid="{52A454BF-A6D9-43B2-B908-8BA17F1E880E}"/>
    <cellStyle name="Normal 12 4 2 6 2 2 3" xfId="19799" xr:uid="{D4131AB8-308B-4E86-ADA2-7FA988A8016E}"/>
    <cellStyle name="Normal 12 4 2 6 2 3" xfId="19800" xr:uid="{27D0B14E-B4C4-4947-A9F8-602D35D6BB5C}"/>
    <cellStyle name="Normal 12 4 2 6 2 3 2" xfId="19801" xr:uid="{5D416229-BB33-4D04-9446-1F7F7602561B}"/>
    <cellStyle name="Normal 12 4 2 6 2 4" xfId="19802" xr:uid="{F55103AB-CBD7-4D39-8F42-C2638ABE015E}"/>
    <cellStyle name="Normal 12 4 2 6 3" xfId="19803" xr:uid="{0B0A3E54-0E13-4F9E-8E37-BD8ED4208890}"/>
    <cellStyle name="Normal 12 4 2 6 3 2" xfId="19804" xr:uid="{A0A357AC-C3CE-483E-9C1C-F4F5B6A42156}"/>
    <cellStyle name="Normal 12 4 2 6 3 2 2" xfId="19805" xr:uid="{EEB8CC72-6D33-453D-A50C-793E61FBED9A}"/>
    <cellStyle name="Normal 12 4 2 6 3 2 2 2" xfId="19806" xr:uid="{F4F95931-072A-492D-9711-031E79BF46D3}"/>
    <cellStyle name="Normal 12 4 2 6 3 2 3" xfId="19807" xr:uid="{49FB62B9-B45C-45B9-B555-961BA09F1520}"/>
    <cellStyle name="Normal 12 4 2 6 3 3" xfId="19808" xr:uid="{3AF497B8-AD34-4A3A-B70F-F04B55C794C3}"/>
    <cellStyle name="Normal 12 4 2 6 3 3 2" xfId="19809" xr:uid="{60AB531A-4B75-46E5-A462-077879D28AEC}"/>
    <cellStyle name="Normal 12 4 2 6 3 4" xfId="19810" xr:uid="{56CA613D-583A-4FC7-9B97-792EDFBB22E7}"/>
    <cellStyle name="Normal 12 4 2 6 4" xfId="19811" xr:uid="{CBC9714D-D774-4A6B-9466-F0A1B2CD2CD6}"/>
    <cellStyle name="Normal 12 4 2 6 4 2" xfId="19812" xr:uid="{030B185C-72A5-4E04-B4B9-A4E9FA8F448F}"/>
    <cellStyle name="Normal 12 4 2 6 4 2 2" xfId="19813" xr:uid="{6225BA98-6CF6-4D56-9449-8D6429DF94A0}"/>
    <cellStyle name="Normal 12 4 2 6 4 3" xfId="19814" xr:uid="{EB36EBB9-004D-4D2F-90E4-974BF5A52E45}"/>
    <cellStyle name="Normal 12 4 2 6 5" xfId="19815" xr:uid="{985B7F30-091E-4554-9A8D-B2AFD5093BBB}"/>
    <cellStyle name="Normal 12 4 2 6 5 2" xfId="19816" xr:uid="{62CFE45D-7981-44EE-98FC-FAFC18DC6035}"/>
    <cellStyle name="Normal 12 4 2 6 6" xfId="19817" xr:uid="{7656EA24-3B83-42E5-B9F9-58A170E00A43}"/>
    <cellStyle name="Normal 12 4 2 7" xfId="19818" xr:uid="{BF21A78A-293D-496A-B56D-A3F2BBDB76B2}"/>
    <cellStyle name="Normal 12 4 2 7 2" xfId="19819" xr:uid="{9D1C88E8-436D-4B68-A862-F737A9376AAC}"/>
    <cellStyle name="Normal 12 4 2 7 2 2" xfId="19820" xr:uid="{B0240B14-CA61-45ED-A844-D8DF463E6BF5}"/>
    <cellStyle name="Normal 12 4 2 7 2 2 2" xfId="19821" xr:uid="{380AC132-BD1D-4527-8473-D32FCB2346A4}"/>
    <cellStyle name="Normal 12 4 2 7 2 3" xfId="19822" xr:uid="{876FD95E-90C0-4FD7-A47D-CF4A0393FE43}"/>
    <cellStyle name="Normal 12 4 2 7 3" xfId="19823" xr:uid="{15D0DD98-5696-4902-A573-C064FF1DF28B}"/>
    <cellStyle name="Normal 12 4 2 7 3 2" xfId="19824" xr:uid="{F6412643-926B-4AD8-9747-FE14C36956F2}"/>
    <cellStyle name="Normal 12 4 2 7 4" xfId="19825" xr:uid="{A2731E36-7DA8-4A90-820B-41D94EAE2D06}"/>
    <cellStyle name="Normal 12 4 2 8" xfId="19826" xr:uid="{84F1AEB5-7A0E-4B25-AE28-3F52E6E807BE}"/>
    <cellStyle name="Normal 12 4 2 8 2" xfId="19827" xr:uid="{F10F818C-FFBD-4A40-A731-30D0F9CD540C}"/>
    <cellStyle name="Normal 12 4 2 8 2 2" xfId="19828" xr:uid="{A8478775-EB01-4D89-A07E-7EDB8064EA16}"/>
    <cellStyle name="Normal 12 4 2 8 2 2 2" xfId="19829" xr:uid="{2C7858D6-206E-49F3-8E2A-51B2F0DB46A7}"/>
    <cellStyle name="Normal 12 4 2 8 2 3" xfId="19830" xr:uid="{B5C29141-81E9-4048-A32B-EE7439969416}"/>
    <cellStyle name="Normal 12 4 2 8 3" xfId="19831" xr:uid="{6A97A965-580A-45D8-997E-148FAF7F9980}"/>
    <cellStyle name="Normal 12 4 2 8 3 2" xfId="19832" xr:uid="{A00BC977-7FA2-4728-9F5C-A430B1A7A563}"/>
    <cellStyle name="Normal 12 4 2 8 4" xfId="19833" xr:uid="{EFA80F02-F653-4A1E-AD78-409B2EB47946}"/>
    <cellStyle name="Normal 12 4 2 9" xfId="19834" xr:uid="{B6395ADF-FAA2-4BE7-BAC0-F463E1860434}"/>
    <cellStyle name="Normal 12 4 2 9 2" xfId="19835" xr:uid="{81C0AAC1-A544-41F0-9563-3622940AC0B6}"/>
    <cellStyle name="Normal 12 4 2 9 2 2" xfId="19836" xr:uid="{56292B18-3F69-4174-8894-4F0D7E70D874}"/>
    <cellStyle name="Normal 12 4 2 9 3" xfId="19837" xr:uid="{724A1D21-EDCD-4F88-84A8-9C5559CCCFC2}"/>
    <cellStyle name="Normal 12 4 3" xfId="19838" xr:uid="{4F8AD4CF-8B8B-45D1-A0AD-71042B59A634}"/>
    <cellStyle name="Normal 12 4 3 2" xfId="19839" xr:uid="{8A41E115-A57E-4AB6-A9EA-82940FD74A24}"/>
    <cellStyle name="Normal 12 4 3 2 2" xfId="19840" xr:uid="{148B9961-CF08-44A8-9288-BF0C678791B0}"/>
    <cellStyle name="Normal 12 4 3 2 2 2" xfId="19841" xr:uid="{6E36C70D-D4CE-4EB5-A923-2DED82791CAE}"/>
    <cellStyle name="Normal 12 4 3 2 2 2 2" xfId="19842" xr:uid="{E859E7F7-26BF-4706-A977-581BCEB4EFD7}"/>
    <cellStyle name="Normal 12 4 3 2 2 2 2 2" xfId="19843" xr:uid="{27500690-A2C9-4BD3-ABB8-43795545E385}"/>
    <cellStyle name="Normal 12 4 3 2 2 2 3" xfId="19844" xr:uid="{658C3C6F-1BA4-4CAF-901D-8C8F612BA256}"/>
    <cellStyle name="Normal 12 4 3 2 2 3" xfId="19845" xr:uid="{EB0CB194-5ED0-47A1-BFB4-5D616BD297D6}"/>
    <cellStyle name="Normal 12 4 3 2 2 3 2" xfId="19846" xr:uid="{E232B1F2-7739-46FA-8C36-6C1291F295F8}"/>
    <cellStyle name="Normal 12 4 3 2 2 4" xfId="19847" xr:uid="{D70612F8-E148-43E3-9EF7-161D8EB05A34}"/>
    <cellStyle name="Normal 12 4 3 2 3" xfId="19848" xr:uid="{B7AF990B-84FE-4D12-95BD-0516475D5823}"/>
    <cellStyle name="Normal 12 4 3 2 3 2" xfId="19849" xr:uid="{BEB8E063-0340-44EA-9070-777BB6936AC9}"/>
    <cellStyle name="Normal 12 4 3 2 3 2 2" xfId="19850" xr:uid="{1E6667A6-DB67-4C94-B4E5-5431AAEAA5FA}"/>
    <cellStyle name="Normal 12 4 3 2 3 2 2 2" xfId="19851" xr:uid="{CAFBEF51-79F8-4855-AD8F-FD9D2B403732}"/>
    <cellStyle name="Normal 12 4 3 2 3 2 3" xfId="19852" xr:uid="{48F63105-1B24-4F0D-AD4B-54217327306B}"/>
    <cellStyle name="Normal 12 4 3 2 3 3" xfId="19853" xr:uid="{133F494D-BD30-4B0E-A7F3-E22A64450663}"/>
    <cellStyle name="Normal 12 4 3 2 3 3 2" xfId="19854" xr:uid="{29C9AD55-3C7B-419C-B294-07AC4297B2D4}"/>
    <cellStyle name="Normal 12 4 3 2 3 4" xfId="19855" xr:uid="{CCD03B7A-4B7B-45B2-A524-E923F8822B9C}"/>
    <cellStyle name="Normal 12 4 3 2 4" xfId="19856" xr:uid="{E25544D8-8164-4483-9ED5-B888CDA78E85}"/>
    <cellStyle name="Normal 12 4 3 2 4 2" xfId="19857" xr:uid="{A9BF04F8-56C6-40CC-83F0-673235FD0437}"/>
    <cellStyle name="Normal 12 4 3 2 4 2 2" xfId="19858" xr:uid="{823B2EB3-9BD5-4FBD-91A0-14C193B49D66}"/>
    <cellStyle name="Normal 12 4 3 2 4 3" xfId="19859" xr:uid="{66FACCD2-7368-4FEE-B03F-403C0FEEED32}"/>
    <cellStyle name="Normal 12 4 3 2 5" xfId="19860" xr:uid="{90401199-9F3A-43D3-905B-FB09966D8DED}"/>
    <cellStyle name="Normal 12 4 3 2 5 2" xfId="19861" xr:uid="{F57ACFA2-A3E6-4869-9C6E-C36EDB546F53}"/>
    <cellStyle name="Normal 12 4 3 2 6" xfId="19862" xr:uid="{BF35521F-FB4B-47E5-9BB9-2D7E00ECD033}"/>
    <cellStyle name="Normal 12 4 3 3" xfId="19863" xr:uid="{3B901D22-CD11-4DF6-AC22-EF71D04E7FDE}"/>
    <cellStyle name="Normal 12 4 3 3 2" xfId="19864" xr:uid="{656AE412-52C7-4B91-8C77-3335C62A0564}"/>
    <cellStyle name="Normal 12 4 3 3 2 2" xfId="19865" xr:uid="{F71ACD45-D682-4A5E-A57C-E99D82BE15CC}"/>
    <cellStyle name="Normal 12 4 3 3 2 2 2" xfId="19866" xr:uid="{CBA1D2A2-5F57-4366-B1F3-039E54FB9B8D}"/>
    <cellStyle name="Normal 12 4 3 3 2 3" xfId="19867" xr:uid="{1F5D84DA-FFBC-4AC2-97CF-E5B0A71EB284}"/>
    <cellStyle name="Normal 12 4 3 3 3" xfId="19868" xr:uid="{4512B800-030B-4783-A818-5A1EF34DDC83}"/>
    <cellStyle name="Normal 12 4 3 3 3 2" xfId="19869" xr:uid="{064CB545-7447-4CC8-9532-7F4888949BF2}"/>
    <cellStyle name="Normal 12 4 3 3 4" xfId="19870" xr:uid="{B7E02A58-0C68-4C29-B214-5DF99CFA4B47}"/>
    <cellStyle name="Normal 12 4 3 4" xfId="19871" xr:uid="{D61FC3B1-DFFF-4E73-9A5A-64A62335CFE4}"/>
    <cellStyle name="Normal 12 4 3 4 2" xfId="19872" xr:uid="{32D27635-EA4A-4E7C-8A6C-EF766E5DAFA7}"/>
    <cellStyle name="Normal 12 4 3 4 2 2" xfId="19873" xr:uid="{7FA39A17-8672-4B0B-A12A-E95675225592}"/>
    <cellStyle name="Normal 12 4 3 4 2 2 2" xfId="19874" xr:uid="{5EE7E321-FAFB-46D8-8F22-0B19BFF392DF}"/>
    <cellStyle name="Normal 12 4 3 4 2 3" xfId="19875" xr:uid="{36F05279-AC8F-483B-97C5-8206D8D3CBCA}"/>
    <cellStyle name="Normal 12 4 3 4 3" xfId="19876" xr:uid="{41CE1B9C-AB5D-4583-980D-164938561307}"/>
    <cellStyle name="Normal 12 4 3 4 3 2" xfId="19877" xr:uid="{D32A8076-C81F-4624-A9F1-0A72A285FC8D}"/>
    <cellStyle name="Normal 12 4 3 4 4" xfId="19878" xr:uid="{2E146DAA-4904-4BDD-B6EB-FC40D9DC7F7C}"/>
    <cellStyle name="Normal 12 4 3 5" xfId="19879" xr:uid="{FD26A208-FAE5-4617-9A5F-85C230F070B3}"/>
    <cellStyle name="Normal 12 4 3 5 2" xfId="19880" xr:uid="{F7DF9558-6AFA-4674-A825-999D32E74DE0}"/>
    <cellStyle name="Normal 12 4 3 5 2 2" xfId="19881" xr:uid="{E8D7F92C-00E3-49DF-9A55-D0CA53FF5E77}"/>
    <cellStyle name="Normal 12 4 3 5 3" xfId="19882" xr:uid="{A976B0A0-5863-4B88-BFA2-CDA8BF4171FF}"/>
    <cellStyle name="Normal 12 4 3 6" xfId="19883" xr:uid="{F3D13ADA-78FA-4CAE-ADB1-C2D9E1866AE5}"/>
    <cellStyle name="Normal 12 4 3 6 2" xfId="19884" xr:uid="{0C6EAE6C-4EFF-4B2F-A9C1-72098B508D48}"/>
    <cellStyle name="Normal 12 4 3 7" xfId="19885" xr:uid="{2C4BA666-1C36-4AB1-BF97-F254367DB36E}"/>
    <cellStyle name="Normal 12 4 4" xfId="19886" xr:uid="{ACF6E701-1875-44BB-BCD6-47D5E4CFB562}"/>
    <cellStyle name="Normal 12 4 4 2" xfId="19887" xr:uid="{12EA67B9-46D9-414C-8414-7BFB85A2AC43}"/>
    <cellStyle name="Normal 12 4 4 2 2" xfId="19888" xr:uid="{A42FF390-C12B-432C-B820-4959E5A818DB}"/>
    <cellStyle name="Normal 12 4 4 2 2 2" xfId="19889" xr:uid="{5A23645D-8EFB-42A4-98BE-99EA0CB0CD3A}"/>
    <cellStyle name="Normal 12 4 4 2 2 2 2" xfId="19890" xr:uid="{CD728BD9-5C5B-48CE-BA6C-0419DEF84115}"/>
    <cellStyle name="Normal 12 4 4 2 2 2 2 2" xfId="19891" xr:uid="{FBD3E4D1-3908-49F0-AE09-CE467CF2C888}"/>
    <cellStyle name="Normal 12 4 4 2 2 2 3" xfId="19892" xr:uid="{759BDE41-9A39-4500-8AA9-F9812B70AF45}"/>
    <cellStyle name="Normal 12 4 4 2 2 3" xfId="19893" xr:uid="{ABF0A951-1B83-4D15-A037-1338FAF12B86}"/>
    <cellStyle name="Normal 12 4 4 2 2 3 2" xfId="19894" xr:uid="{CC1FF9C7-9C5C-45D1-9FAF-46F5BC89CE8A}"/>
    <cellStyle name="Normal 12 4 4 2 2 4" xfId="19895" xr:uid="{54F81622-0740-46B0-B590-CB3BA2C9B541}"/>
    <cellStyle name="Normal 12 4 4 2 3" xfId="19896" xr:uid="{76E330C7-DE8F-41A7-976E-A8050111C8E7}"/>
    <cellStyle name="Normal 12 4 4 2 3 2" xfId="19897" xr:uid="{AAE144FD-4EAA-47F2-9CA3-B6A4350123A4}"/>
    <cellStyle name="Normal 12 4 4 2 3 2 2" xfId="19898" xr:uid="{B49ABA64-2D1C-46C6-AC07-119CC5B9270F}"/>
    <cellStyle name="Normal 12 4 4 2 3 2 2 2" xfId="19899" xr:uid="{C8AB13D4-8776-4C2A-83F8-CA386E7DB7F9}"/>
    <cellStyle name="Normal 12 4 4 2 3 2 3" xfId="19900" xr:uid="{60ACB277-EDEE-4A36-A770-6BC6C62C08B7}"/>
    <cellStyle name="Normal 12 4 4 2 3 3" xfId="19901" xr:uid="{0541BB39-C544-48C9-A465-B7BEDA10FD9B}"/>
    <cellStyle name="Normal 12 4 4 2 3 3 2" xfId="19902" xr:uid="{C3C13277-8EC6-4CC8-9E4F-49EF0A1218BF}"/>
    <cellStyle name="Normal 12 4 4 2 3 4" xfId="19903" xr:uid="{C1FCAEB2-497D-4DDD-B6C6-B2304DEE9D9F}"/>
    <cellStyle name="Normal 12 4 4 2 4" xfId="19904" xr:uid="{275F773D-6390-4D9C-86C9-DFC8E5AF6283}"/>
    <cellStyle name="Normal 12 4 4 2 4 2" xfId="19905" xr:uid="{68CCE74E-0DBD-4A09-831F-C536FB36146D}"/>
    <cellStyle name="Normal 12 4 4 2 4 2 2" xfId="19906" xr:uid="{9B5097EA-601F-4593-899F-FC7517989557}"/>
    <cellStyle name="Normal 12 4 4 2 4 3" xfId="19907" xr:uid="{FB477A4A-5A3C-4BB8-AB63-58D0C59B355B}"/>
    <cellStyle name="Normal 12 4 4 2 5" xfId="19908" xr:uid="{962C0C8C-8797-47AB-96D5-39AA50066EE1}"/>
    <cellStyle name="Normal 12 4 4 2 5 2" xfId="19909" xr:uid="{473E9100-1135-4A4E-B83D-4A21BF3A2564}"/>
    <cellStyle name="Normal 12 4 4 2 6" xfId="19910" xr:uid="{A57EE862-62F6-43E6-A13E-5ED5C4C0968F}"/>
    <cellStyle name="Normal 12 4 4 3" xfId="19911" xr:uid="{7CE6C36A-FAA4-4866-8A4B-98A56F685FAA}"/>
    <cellStyle name="Normal 12 4 4 3 2" xfId="19912" xr:uid="{E937D430-417F-49F3-B212-E033B53C02AB}"/>
    <cellStyle name="Normal 12 4 4 3 2 2" xfId="19913" xr:uid="{0450DE68-C884-476D-9757-C6A31B3CB8DA}"/>
    <cellStyle name="Normal 12 4 4 3 2 2 2" xfId="19914" xr:uid="{A3413197-5615-4AA8-81EE-596A22CF40E0}"/>
    <cellStyle name="Normal 12 4 4 3 2 3" xfId="19915" xr:uid="{0C7935F1-BEE7-4835-83C6-982E587CCB39}"/>
    <cellStyle name="Normal 12 4 4 3 3" xfId="19916" xr:uid="{7157C136-58A4-407C-800E-5CB80641079E}"/>
    <cellStyle name="Normal 12 4 4 3 3 2" xfId="19917" xr:uid="{482914D6-66A0-4776-97EB-7A95D97DE339}"/>
    <cellStyle name="Normal 12 4 4 3 4" xfId="19918" xr:uid="{719DA89A-BB4A-487D-BFD2-6DF567397E8F}"/>
    <cellStyle name="Normal 12 4 4 4" xfId="19919" xr:uid="{86D8303F-2555-445F-8C8F-C8819BE1469C}"/>
    <cellStyle name="Normal 12 4 4 4 2" xfId="19920" xr:uid="{D924D9DA-19EB-43C1-9D20-9EFD9CC27EB4}"/>
    <cellStyle name="Normal 12 4 4 4 2 2" xfId="19921" xr:uid="{1483BC2F-610E-4E13-8F1B-281F9E1981EC}"/>
    <cellStyle name="Normal 12 4 4 4 2 2 2" xfId="19922" xr:uid="{E851C38C-A6FF-4009-A659-83550C5E2D71}"/>
    <cellStyle name="Normal 12 4 4 4 2 3" xfId="19923" xr:uid="{165BB91B-4893-44D5-BA96-B343FFF3DD7A}"/>
    <cellStyle name="Normal 12 4 4 4 3" xfId="19924" xr:uid="{9EECDD4C-A7E4-416E-AD08-F3C26498059F}"/>
    <cellStyle name="Normal 12 4 4 4 3 2" xfId="19925" xr:uid="{1E7AF06B-4A78-4359-A290-FEBE45C8FB2A}"/>
    <cellStyle name="Normal 12 4 4 4 4" xfId="19926" xr:uid="{5F95530D-077E-437D-ABAD-F1A8E2597CC1}"/>
    <cellStyle name="Normal 12 4 4 5" xfId="19927" xr:uid="{1E0ADCAF-3688-4E91-A22E-DDB6434EE1B3}"/>
    <cellStyle name="Normal 12 4 4 5 2" xfId="19928" xr:uid="{E8E0F368-C6EF-45E0-9BB1-14598BD35768}"/>
    <cellStyle name="Normal 12 4 4 5 2 2" xfId="19929" xr:uid="{4BBCC974-D730-4622-8E3C-2F4F8F92E1CE}"/>
    <cellStyle name="Normal 12 4 4 5 3" xfId="19930" xr:uid="{0B183E82-03B1-4A0B-B9C3-74F00DC34498}"/>
    <cellStyle name="Normal 12 4 4 6" xfId="19931" xr:uid="{51D29DB6-87E5-476E-9F1C-40D9E997A046}"/>
    <cellStyle name="Normal 12 4 4 6 2" xfId="19932" xr:uid="{2635254B-B105-497D-B52E-AD2A06505AAB}"/>
    <cellStyle name="Normal 12 4 4 7" xfId="19933" xr:uid="{FF6C75CF-5D34-49CD-87F6-394DD6612615}"/>
    <cellStyle name="Normal 12 4 5" xfId="19934" xr:uid="{22D8C6F8-DC21-4537-871F-CE624CA9F95E}"/>
    <cellStyle name="Normal 12 4 5 2" xfId="19935" xr:uid="{2093FC6B-E194-4F5A-832A-1BA13A286DC0}"/>
    <cellStyle name="Normal 12 4 5 2 2" xfId="19936" xr:uid="{28FC529B-A1BB-46C0-A759-985DF09A6926}"/>
    <cellStyle name="Normal 12 4 5 2 2 2" xfId="19937" xr:uid="{2F0EC103-CC80-4151-81BF-6D0D8AF3DC2F}"/>
    <cellStyle name="Normal 12 4 5 2 2 2 2" xfId="19938" xr:uid="{2F9D566E-336C-43E3-A5EA-D36BFEE35F10}"/>
    <cellStyle name="Normal 12 4 5 2 2 3" xfId="19939" xr:uid="{38A52AE4-CEE4-400B-B8B1-C5C318625F42}"/>
    <cellStyle name="Normal 12 4 5 2 3" xfId="19940" xr:uid="{F713AA25-FBF2-4EEA-BF3E-77B00CF90858}"/>
    <cellStyle name="Normal 12 4 5 2 3 2" xfId="19941" xr:uid="{DB3E2371-14AF-45CF-B634-075C5C5D9A19}"/>
    <cellStyle name="Normal 12 4 5 2 4" xfId="19942" xr:uid="{A51AB54D-30FB-45D4-8335-1C20A64DF536}"/>
    <cellStyle name="Normal 12 4 5 3" xfId="19943" xr:uid="{4D2B9492-3B2E-4D85-B953-4AFE8B9AFE09}"/>
    <cellStyle name="Normal 12 4 5 3 2" xfId="19944" xr:uid="{D35B2AE3-B974-4750-B804-B587B6E1B904}"/>
    <cellStyle name="Normal 12 4 5 3 2 2" xfId="19945" xr:uid="{9990041C-0CE0-4754-80AC-EC1B5637F445}"/>
    <cellStyle name="Normal 12 4 5 3 2 2 2" xfId="19946" xr:uid="{21A2D524-9539-4666-A967-562CA2C50E14}"/>
    <cellStyle name="Normal 12 4 5 3 2 3" xfId="19947" xr:uid="{16EA9BC4-D6B3-4467-AD64-7CF3C5B60B98}"/>
    <cellStyle name="Normal 12 4 5 3 3" xfId="19948" xr:uid="{841F2A3B-1236-4D0D-B1ED-69E956C2FC34}"/>
    <cellStyle name="Normal 12 4 5 3 3 2" xfId="19949" xr:uid="{FD492A94-C16E-4812-97C4-D78859DB6B48}"/>
    <cellStyle name="Normal 12 4 5 3 4" xfId="19950" xr:uid="{54B65CCE-3038-4D71-86A2-BA901702BF4B}"/>
    <cellStyle name="Normal 12 4 5 4" xfId="19951" xr:uid="{6ADB9EF0-02E3-4132-81B7-7532D6FDBF2F}"/>
    <cellStyle name="Normal 12 4 5 4 2" xfId="19952" xr:uid="{608A878E-2E6D-4B09-8A82-83D586A96EF8}"/>
    <cellStyle name="Normal 12 4 5 4 2 2" xfId="19953" xr:uid="{DA087799-5611-4B7B-9063-C2CA183D9F0E}"/>
    <cellStyle name="Normal 12 4 5 4 3" xfId="19954" xr:uid="{DF67F5F8-3888-4BCA-855E-37E1282D370D}"/>
    <cellStyle name="Normal 12 4 5 5" xfId="19955" xr:uid="{BEA123A1-5F11-4187-8B19-F2DDEDDE1D40}"/>
    <cellStyle name="Normal 12 4 5 5 2" xfId="19956" xr:uid="{8E0FA5D9-C04A-4BCF-AEF0-035209FE25AF}"/>
    <cellStyle name="Normal 12 4 5 6" xfId="19957" xr:uid="{5623F36C-21C1-406D-BE95-4AF2372CC335}"/>
    <cellStyle name="Normal 12 4 6" xfId="19958" xr:uid="{C298BCBF-36AB-44FB-8A4A-371D78E15CD6}"/>
    <cellStyle name="Normal 12 4 6 2" xfId="19959" xr:uid="{8EA954EE-3B75-4D2D-B009-E872B79F3B39}"/>
    <cellStyle name="Normal 12 4 6 2 2" xfId="19960" xr:uid="{5293CFA9-DE74-45A5-A6D4-28AD0C7B746B}"/>
    <cellStyle name="Normal 12 4 6 2 2 2" xfId="19961" xr:uid="{CD13CAE2-032A-42D8-A531-7D12D7DB008A}"/>
    <cellStyle name="Normal 12 4 6 2 3" xfId="19962" xr:uid="{6BBA5828-257B-4805-AAA0-70129C809D4C}"/>
    <cellStyle name="Normal 12 4 6 3" xfId="19963" xr:uid="{7F98BBEC-8EBF-498E-BBB3-CF1CB93FC3E9}"/>
    <cellStyle name="Normal 12 4 6 3 2" xfId="19964" xr:uid="{3DE85B26-2AC0-4700-A2EE-3A62D7B7A272}"/>
    <cellStyle name="Normal 12 4 6 4" xfId="19965" xr:uid="{C2325D43-47AF-49D0-8797-35BE5F363808}"/>
    <cellStyle name="Normal 12 4 7" xfId="19966" xr:uid="{A6D07F03-83BB-41E8-A371-148906D87D11}"/>
    <cellStyle name="Normal 12 4 7 2" xfId="19967" xr:uid="{67135B9E-3CCE-4806-96E1-0D401397CCC7}"/>
    <cellStyle name="Normal 12 4 7 2 2" xfId="19968" xr:uid="{45A1D73F-13E1-434F-9AEE-DD483FEF385A}"/>
    <cellStyle name="Normal 12 4 7 2 2 2" xfId="19969" xr:uid="{8DCA14D3-45A8-4F68-91FA-44653D315E75}"/>
    <cellStyle name="Normal 12 4 7 2 3" xfId="19970" xr:uid="{A13BEFD0-C4D1-4E4F-AF3B-CCBB443B70E2}"/>
    <cellStyle name="Normal 12 4 7 3" xfId="19971" xr:uid="{3D673889-B5C1-49D1-A308-DF81ECE7FE8A}"/>
    <cellStyle name="Normal 12 4 7 3 2" xfId="19972" xr:uid="{9B441C31-D444-41A8-8A0A-198A832796AD}"/>
    <cellStyle name="Normal 12 4 7 4" xfId="19973" xr:uid="{C5A5BB35-0EB9-4608-9880-4C49F1F21659}"/>
    <cellStyle name="Normal 12 4 8" xfId="19974" xr:uid="{C7383D10-61F0-4ACE-A769-1EE663B290AC}"/>
    <cellStyle name="Normal 12 4 8 2" xfId="19975" xr:uid="{00B34C8A-C77A-4A41-86D7-A7CBDFB31B33}"/>
    <cellStyle name="Normal 12 4 8 2 2" xfId="19976" xr:uid="{5C82A815-5B09-4E48-BD4E-7658D253F16C}"/>
    <cellStyle name="Normal 12 4 8 3" xfId="19977" xr:uid="{090C1A1B-FFA5-47CD-9747-DFCD3C9E8DF3}"/>
    <cellStyle name="Normal 12 4 9" xfId="19978" xr:uid="{5430DD59-D5EA-450F-B76B-6AB772C4976E}"/>
    <cellStyle name="Normal 12 4 9 2" xfId="19979" xr:uid="{99C93243-710F-47B4-903D-97502E98EBAD}"/>
    <cellStyle name="Normal 12 5" xfId="19980" xr:uid="{A85CD2E5-8AF3-4737-8FC9-5094242B57B5}"/>
    <cellStyle name="Normal 12 5 2" xfId="19981" xr:uid="{3889691A-C126-4C35-8FBB-5A643BCA10DC}"/>
    <cellStyle name="Normal 12 5 2 2" xfId="19982" xr:uid="{4DADDF9D-A0F5-4226-8AA1-5A3A8277B0E9}"/>
    <cellStyle name="Normal 12 5 2 2 2" xfId="19983" xr:uid="{29FD3187-801F-4440-A0CB-010ED806196E}"/>
    <cellStyle name="Normal 12 5 2 2 2 2" xfId="19984" xr:uid="{2F9D2848-008F-4A15-B1AA-0FC3B88B4463}"/>
    <cellStyle name="Normal 12 5 2 2 2 2 2" xfId="19985" xr:uid="{07F1A85A-53FD-4285-A7B9-4AC74C7CDC27}"/>
    <cellStyle name="Normal 12 5 2 2 2 3" xfId="19986" xr:uid="{7F7A2872-BA53-49F6-94E9-2000FB55B3DA}"/>
    <cellStyle name="Normal 12 5 2 2 3" xfId="19987" xr:uid="{38C45F27-77B2-4D29-A959-DD9C0F852509}"/>
    <cellStyle name="Normal 12 5 2 2 3 2" xfId="19988" xr:uid="{E011DA7A-9452-4CC1-9FB9-ED1B94D78EA2}"/>
    <cellStyle name="Normal 12 5 2 2 4" xfId="19989" xr:uid="{FEBA5A9F-FB9A-43F6-8976-D2D13E075E94}"/>
    <cellStyle name="Normal 12 5 2 3" xfId="19990" xr:uid="{0E0AF59D-E3EB-4FD1-AFFE-9065BF4E2330}"/>
    <cellStyle name="Normal 12 5 2 3 2" xfId="19991" xr:uid="{C5A73B9D-886F-43A0-AA2A-13D064A680C6}"/>
    <cellStyle name="Normal 12 5 2 3 2 2" xfId="19992" xr:uid="{1F27FB78-7FD4-44B0-88BC-9BB7FA1E2340}"/>
    <cellStyle name="Normal 12 5 2 3 2 2 2" xfId="19993" xr:uid="{B5A0ED7C-A9C1-4248-93C0-73C28E195E2B}"/>
    <cellStyle name="Normal 12 5 2 3 2 3" xfId="19994" xr:uid="{0AB45287-0024-4003-B75C-7F9AC593CF44}"/>
    <cellStyle name="Normal 12 5 2 3 3" xfId="19995" xr:uid="{FDD8B1DA-6ECC-42FD-90EF-07DA25A6795D}"/>
    <cellStyle name="Normal 12 5 2 3 3 2" xfId="19996" xr:uid="{5737CF82-B61E-4868-A8D2-138AD23EC57F}"/>
    <cellStyle name="Normal 12 5 2 3 4" xfId="19997" xr:uid="{97E8F9F8-7080-46A0-9521-0150CA2CFAE9}"/>
    <cellStyle name="Normal 12 5 2 4" xfId="19998" xr:uid="{6AF1F43D-73EC-47F4-8502-40E261D9335C}"/>
    <cellStyle name="Normal 12 5 2 4 2" xfId="19999" xr:uid="{4D94EFFC-EADB-4579-9F19-3CBF9829E545}"/>
    <cellStyle name="Normal 12 5 2 4 2 2" xfId="20000" xr:uid="{0ACCF426-33C7-4184-BA99-78D0A629823D}"/>
    <cellStyle name="Normal 12 5 2 4 3" xfId="20001" xr:uid="{DB9A96B8-8EDE-4AAF-81EF-9139FA063B53}"/>
    <cellStyle name="Normal 12 5 2 5" xfId="20002" xr:uid="{9BCF1AEA-27F6-4FD7-B87D-78938F70FF63}"/>
    <cellStyle name="Normal 12 5 2 5 2" xfId="20003" xr:uid="{0177E0BB-731F-4AFB-B253-9B4D180BFC25}"/>
    <cellStyle name="Normal 12 5 2 6" xfId="20004" xr:uid="{2270273E-2893-4BED-ACA5-21ECC7ACCE76}"/>
    <cellStyle name="Normal 12 5 3" xfId="20005" xr:uid="{2BC419EF-61A4-4C17-A6AC-7EC0A7A77D46}"/>
    <cellStyle name="Normal 12 5 3 2" xfId="20006" xr:uid="{E9DA9458-1461-4D27-BDE0-FC1C526672C3}"/>
    <cellStyle name="Normal 12 5 3 2 2" xfId="20007" xr:uid="{C4B8B261-D1CE-40AE-9AF4-222D33E513C9}"/>
    <cellStyle name="Normal 12 5 3 2 2 2" xfId="20008" xr:uid="{BECBC6C1-B5F9-43A5-8AC9-48B58B97C0B3}"/>
    <cellStyle name="Normal 12 5 3 2 3" xfId="20009" xr:uid="{770600C3-175F-4A09-A963-EC4636223B04}"/>
    <cellStyle name="Normal 12 5 3 3" xfId="20010" xr:uid="{A6AEC746-CAF0-4D70-BAA0-71906A45705E}"/>
    <cellStyle name="Normal 12 5 3 3 2" xfId="20011" xr:uid="{C5D53313-29EB-45B8-AE56-1837BCCC8BAD}"/>
    <cellStyle name="Normal 12 5 3 4" xfId="20012" xr:uid="{AE184CDE-8B42-4167-A10E-F687259E55DA}"/>
    <cellStyle name="Normal 12 5 4" xfId="20013" xr:uid="{C03A26C8-4018-47B2-A8FA-190BCE30FE1B}"/>
    <cellStyle name="Normal 12 5 4 2" xfId="20014" xr:uid="{111C74C3-F91A-4ED6-9CA2-42D86E9B6A3D}"/>
    <cellStyle name="Normal 12 5 4 2 2" xfId="20015" xr:uid="{914E33AB-7B3F-4BE6-AF9B-8990D762C94A}"/>
    <cellStyle name="Normal 12 5 4 2 2 2" xfId="20016" xr:uid="{C78AF375-BD04-47D8-AB9C-67CB59D1CDDE}"/>
    <cellStyle name="Normal 12 5 4 2 3" xfId="20017" xr:uid="{5C2A078A-A040-4196-A6CA-3CDB1D7FAF1F}"/>
    <cellStyle name="Normal 12 5 4 3" xfId="20018" xr:uid="{1CB093EA-9C8C-4C89-B186-F4386654521D}"/>
    <cellStyle name="Normal 12 5 4 3 2" xfId="20019" xr:uid="{BCD6C3F6-193A-4368-8FBC-284AA30B5AD9}"/>
    <cellStyle name="Normal 12 5 4 4" xfId="20020" xr:uid="{6E1F58B7-F84C-4459-98D0-567E29048DC2}"/>
    <cellStyle name="Normal 12 5 5" xfId="20021" xr:uid="{064319D3-CB95-4674-979B-76A4C46F88E8}"/>
    <cellStyle name="Normal 12 5 5 2" xfId="20022" xr:uid="{120116E7-1876-49FE-A011-6543C5703372}"/>
    <cellStyle name="Normal 12 5 5 2 2" xfId="20023" xr:uid="{9D787346-5AE5-4CC2-94AA-6C4B7F67E4AC}"/>
    <cellStyle name="Normal 12 5 5 3" xfId="20024" xr:uid="{63A52CC8-A282-48E4-A246-DA65E1D54CF8}"/>
    <cellStyle name="Normal 12 5 6" xfId="20025" xr:uid="{6BDDF937-ADCA-4B06-BD0C-78B62E1BC352}"/>
    <cellStyle name="Normal 12 5 6 2" xfId="20026" xr:uid="{E6925B4E-4F6D-4A6C-BDD8-FD53C06C58EC}"/>
    <cellStyle name="Normal 12 5 7" xfId="20027" xr:uid="{EDF3944B-07AE-4942-8AFB-69C76920C507}"/>
    <cellStyle name="Normal 12 6" xfId="20028" xr:uid="{017188A1-06D2-479F-8058-4187418C192E}"/>
    <cellStyle name="Normal 12 6 2" xfId="20029" xr:uid="{DB30E1E4-9DA0-4742-93E0-9159259D20AE}"/>
    <cellStyle name="Normal 12 6 2 2" xfId="20030" xr:uid="{6CD9C40F-FBE2-4931-924C-1DB8A3AFD757}"/>
    <cellStyle name="Normal 12 6 2 2 2" xfId="20031" xr:uid="{AEBC5C02-4EAA-40B8-B9CF-C87DD45A0314}"/>
    <cellStyle name="Normal 12 6 2 2 2 2" xfId="20032" xr:uid="{20752E0C-8A7D-4EA3-90AD-57758573ACAE}"/>
    <cellStyle name="Normal 12 6 2 2 2 2 2" xfId="20033" xr:uid="{867ADBD0-7CC0-458C-AC12-8726D298E1AC}"/>
    <cellStyle name="Normal 12 6 2 2 2 3" xfId="20034" xr:uid="{2DD3A7FC-D89F-4E6D-9358-CD0D72F4A3B3}"/>
    <cellStyle name="Normal 12 6 2 2 3" xfId="20035" xr:uid="{7CEA541B-5C8F-4F30-A49E-3DB580994126}"/>
    <cellStyle name="Normal 12 6 2 2 3 2" xfId="20036" xr:uid="{07125029-A2C7-4222-92BC-DE11614DF216}"/>
    <cellStyle name="Normal 12 6 2 2 4" xfId="20037" xr:uid="{01B41932-3F3C-4C7E-AB7B-1207AE5FBFA1}"/>
    <cellStyle name="Normal 12 6 2 3" xfId="20038" xr:uid="{1B5A9FBD-D898-4E69-8937-3328B8095914}"/>
    <cellStyle name="Normal 12 6 2 3 2" xfId="20039" xr:uid="{7D798838-F31E-4573-A8E5-0ADD2409ADAA}"/>
    <cellStyle name="Normal 12 6 2 3 2 2" xfId="20040" xr:uid="{3693A105-74E1-466C-A456-6BC480CBA0E8}"/>
    <cellStyle name="Normal 12 6 2 3 2 2 2" xfId="20041" xr:uid="{1EED509C-90DB-4F9F-BEF3-8E100CBB058C}"/>
    <cellStyle name="Normal 12 6 2 3 2 3" xfId="20042" xr:uid="{F962B8B7-2D38-48C1-907D-71F5B819AA38}"/>
    <cellStyle name="Normal 12 6 2 3 3" xfId="20043" xr:uid="{0881ED0F-9774-4F6B-942C-167A0C089CCF}"/>
    <cellStyle name="Normal 12 6 2 3 3 2" xfId="20044" xr:uid="{3036E1E7-5A39-4E6D-928F-73FF9713A5BC}"/>
    <cellStyle name="Normal 12 6 2 3 4" xfId="20045" xr:uid="{76098725-632E-477C-B20C-ED336DA2FDC9}"/>
    <cellStyle name="Normal 12 6 2 4" xfId="20046" xr:uid="{66D8B1A6-5CCF-496F-B240-44849F8D6B69}"/>
    <cellStyle name="Normal 12 6 2 4 2" xfId="20047" xr:uid="{66EBD944-B2E0-43D8-B544-0848ADC4CB88}"/>
    <cellStyle name="Normal 12 6 2 4 2 2" xfId="20048" xr:uid="{E8871FC4-71E4-4731-B782-088C1B6E5F48}"/>
    <cellStyle name="Normal 12 6 2 4 3" xfId="20049" xr:uid="{A849EA56-42FF-40C0-AC35-A35F91E10D50}"/>
    <cellStyle name="Normal 12 6 2 5" xfId="20050" xr:uid="{169D84D7-2897-46B7-B208-6DDEB1416867}"/>
    <cellStyle name="Normal 12 6 2 5 2" xfId="20051" xr:uid="{FE426C58-53AF-4AE7-BA9D-03F431076332}"/>
    <cellStyle name="Normal 12 6 2 6" xfId="20052" xr:uid="{341EB1BD-D985-4E83-A869-7ED41D492E7C}"/>
    <cellStyle name="Normal 12 6 3" xfId="20053" xr:uid="{6F260999-016F-43CB-86B0-D7CD238EA2AB}"/>
    <cellStyle name="Normal 12 6 3 2" xfId="20054" xr:uid="{0A075775-F3BD-4A88-8444-5D490D09F753}"/>
    <cellStyle name="Normal 12 6 3 2 2" xfId="20055" xr:uid="{C7822230-A8AA-4AAF-9574-293E0CEE7F0F}"/>
    <cellStyle name="Normal 12 6 3 2 2 2" xfId="20056" xr:uid="{15F25168-FB76-4E38-BFA1-43D96A664DBC}"/>
    <cellStyle name="Normal 12 6 3 2 3" xfId="20057" xr:uid="{3FDBB8DF-257F-473E-BBB7-F2DD2C400A21}"/>
    <cellStyle name="Normal 12 6 3 3" xfId="20058" xr:uid="{452AA666-0974-4EAA-AA81-733757C3D282}"/>
    <cellStyle name="Normal 12 6 3 3 2" xfId="20059" xr:uid="{1AB2CA24-18BA-4AB0-8E36-7C84E3654FF2}"/>
    <cellStyle name="Normal 12 6 3 4" xfId="20060" xr:uid="{1E0F98E1-0AA9-48D3-9E02-F383A816577E}"/>
    <cellStyle name="Normal 12 6 4" xfId="20061" xr:uid="{FC125D92-8511-4C19-B791-D8DD6526B2BE}"/>
    <cellStyle name="Normal 12 6 4 2" xfId="20062" xr:uid="{67101C47-F457-48BD-85FC-B4E40F1F103C}"/>
    <cellStyle name="Normal 12 6 4 2 2" xfId="20063" xr:uid="{8D8D90B1-4C5F-4C55-B6FC-A8A47D2D6C8A}"/>
    <cellStyle name="Normal 12 6 4 2 2 2" xfId="20064" xr:uid="{700E0948-B133-42C1-9AAD-12ACE0FEE9F9}"/>
    <cellStyle name="Normal 12 6 4 2 3" xfId="20065" xr:uid="{A871704E-6B32-44E7-83FD-F2DFE7CA8822}"/>
    <cellStyle name="Normal 12 6 4 3" xfId="20066" xr:uid="{1F82EA6B-707F-4041-8C7C-1EB5C585BD31}"/>
    <cellStyle name="Normal 12 6 4 3 2" xfId="20067" xr:uid="{5DB665DA-EDB0-41FC-A583-CA784CC3B8FE}"/>
    <cellStyle name="Normal 12 6 4 4" xfId="20068" xr:uid="{DAAF5A3C-472A-47C2-A088-B420B0552FDA}"/>
    <cellStyle name="Normal 12 6 5" xfId="20069" xr:uid="{7ADEB0F9-8A6E-446E-A60B-8490F5E466E0}"/>
    <cellStyle name="Normal 12 6 5 2" xfId="20070" xr:uid="{44825362-3261-43D3-89A7-FF95A7715E91}"/>
    <cellStyle name="Normal 12 6 5 2 2" xfId="20071" xr:uid="{AF985648-D0FB-44C2-AE0B-34A998AD9413}"/>
    <cellStyle name="Normal 12 6 5 3" xfId="20072" xr:uid="{6118AAA8-5E27-4309-B3A2-390E66172AA5}"/>
    <cellStyle name="Normal 12 6 6" xfId="20073" xr:uid="{56972BBB-8959-409A-AB02-DC594BB95743}"/>
    <cellStyle name="Normal 12 6 6 2" xfId="20074" xr:uid="{B3EE3E4F-6890-4217-A0E0-E88D17E20E5E}"/>
    <cellStyle name="Normal 12 6 7" xfId="20075" xr:uid="{6C4E17C3-6133-48A0-BC8E-BD50D488C7E6}"/>
    <cellStyle name="Normal 12 7" xfId="20076" xr:uid="{2BBAAFCE-E5CC-47D1-9C59-21B840E04365}"/>
    <cellStyle name="Normal 12 7 2" xfId="20077" xr:uid="{E276E1A8-1C0C-4699-ACA2-C9C94E7D6DD5}"/>
    <cellStyle name="Normal 12 7 2 2" xfId="20078" xr:uid="{4E6C3265-4DF6-41F9-8DF9-A09D05DE1F2B}"/>
    <cellStyle name="Normal 12 7 2 2 2" xfId="20079" xr:uid="{3A855828-B8E5-4FE1-A99B-418756A4DF42}"/>
    <cellStyle name="Normal 12 7 2 2 2 2" xfId="20080" xr:uid="{26FF3A65-49B7-433E-9DA2-4EABBF648858}"/>
    <cellStyle name="Normal 12 7 2 2 3" xfId="20081" xr:uid="{AB4C7533-7E3A-421F-AF8F-159D5F627FE6}"/>
    <cellStyle name="Normal 12 7 2 3" xfId="20082" xr:uid="{CDBFD34F-F98D-4909-8DCA-DD8C4A29D767}"/>
    <cellStyle name="Normal 12 7 2 3 2" xfId="20083" xr:uid="{20B6F5F1-39BF-4930-9E7B-0FAF5B641191}"/>
    <cellStyle name="Normal 12 7 2 4" xfId="20084" xr:uid="{179E3536-A9C2-415B-BE0B-EF30C7CF8DF0}"/>
    <cellStyle name="Normal 12 7 3" xfId="20085" xr:uid="{B46D9457-4633-4A00-9CA1-483A9F8E415B}"/>
    <cellStyle name="Normal 12 7 3 2" xfId="20086" xr:uid="{FFA53402-7926-4C01-BDD3-CAAC00658196}"/>
    <cellStyle name="Normal 12 7 3 2 2" xfId="20087" xr:uid="{1CB2AFF5-5A5E-481A-B838-CA4880EE04E8}"/>
    <cellStyle name="Normal 12 7 3 2 2 2" xfId="20088" xr:uid="{6D966DC9-9DC5-4D3D-8768-0411CB98E6AA}"/>
    <cellStyle name="Normal 12 7 3 2 3" xfId="20089" xr:uid="{0EC44BDB-326D-4F30-9729-DCC2A84FDF9C}"/>
    <cellStyle name="Normal 12 7 3 3" xfId="20090" xr:uid="{A9C17C0C-683D-4025-ABFC-6491A30AC197}"/>
    <cellStyle name="Normal 12 7 3 3 2" xfId="20091" xr:uid="{242F7080-CA38-4887-8165-EDE62258290B}"/>
    <cellStyle name="Normal 12 7 3 4" xfId="20092" xr:uid="{36932EA4-BC65-4DF7-9D03-C4FC1A5CAC27}"/>
    <cellStyle name="Normal 12 7 4" xfId="20093" xr:uid="{06841557-E03E-466D-88A4-07575D204F50}"/>
    <cellStyle name="Normal 12 7 4 2" xfId="20094" xr:uid="{5D6B0B77-74B5-4C92-81D9-A7A6D00192E9}"/>
    <cellStyle name="Normal 12 7 4 2 2" xfId="20095" xr:uid="{DCD917E8-5C2A-4B9D-8585-52908F1F79DB}"/>
    <cellStyle name="Normal 12 7 4 3" xfId="20096" xr:uid="{98C41C0A-4409-4034-B930-74D26AFFC231}"/>
    <cellStyle name="Normal 12 7 5" xfId="20097" xr:uid="{70AF9C3C-7293-4E97-A1CA-66F0D68A0BCB}"/>
    <cellStyle name="Normal 12 7 5 2" xfId="20098" xr:uid="{ECACD278-35B0-45FA-AD4A-E4D8F5402F21}"/>
    <cellStyle name="Normal 12 7 6" xfId="20099" xr:uid="{10E1910A-8BB1-47E6-B3CB-C98064479CAE}"/>
    <cellStyle name="Normal 12 8" xfId="20100" xr:uid="{A57FEDB8-A824-47C7-A257-1FD8769CB269}"/>
    <cellStyle name="Normal 12 8 2" xfId="20101" xr:uid="{9524A8C1-EB13-46C4-B2AF-E9AF30D82E5D}"/>
    <cellStyle name="Normal 12 8 2 2" xfId="20102" xr:uid="{80C783EC-9A84-42B3-9F6E-674BBC2A7ABB}"/>
    <cellStyle name="Normal 12 8 2 2 2" xfId="20103" xr:uid="{C6915EFB-BCE3-4075-B14D-C42CFE2FAEC8}"/>
    <cellStyle name="Normal 12 8 2 3" xfId="20104" xr:uid="{B9518035-D84B-4C0B-AE82-24B0788C8242}"/>
    <cellStyle name="Normal 12 8 3" xfId="20105" xr:uid="{72550D44-EB3F-417E-B54A-6F18CF16A051}"/>
    <cellStyle name="Normal 12 8 3 2" xfId="20106" xr:uid="{7B04D3BD-ED54-4ECC-90CB-0D13C4332BB6}"/>
    <cellStyle name="Normal 12 8 4" xfId="20107" xr:uid="{52A9B1B4-B571-4A1E-BDA6-3C029E2C96B3}"/>
    <cellStyle name="Normal 12 9" xfId="20108" xr:uid="{A1C229B6-94A2-484A-8851-EB3C110B837C}"/>
    <cellStyle name="Normal 12 9 2" xfId="20109" xr:uid="{088699CF-9E50-4832-876E-45D1D1BE1F27}"/>
    <cellStyle name="Normal 12 9 2 2" xfId="20110" xr:uid="{73490A07-9871-4429-AAAE-CCA24A08DEE2}"/>
    <cellStyle name="Normal 12 9 2 2 2" xfId="20111" xr:uid="{68360FF4-7B44-4628-85C9-F6EA8FFBC1B0}"/>
    <cellStyle name="Normal 12 9 2 3" xfId="20112" xr:uid="{703EA26B-1787-409A-A9F3-5066163A54F7}"/>
    <cellStyle name="Normal 12 9 3" xfId="20113" xr:uid="{4E9B1D96-4D22-4656-8AF1-B992CC038DE9}"/>
    <cellStyle name="Normal 12 9 3 2" xfId="20114" xr:uid="{349F85B3-2687-4CEC-9B10-325B5A5ACF28}"/>
    <cellStyle name="Normal 12 9 4" xfId="20115" xr:uid="{60A608D5-3444-4190-B928-F8DCEDC33BC5}"/>
    <cellStyle name="Normal 13" xfId="20116" xr:uid="{00000000-0005-0000-0000-00005E1B0000}"/>
    <cellStyle name="Normal 13 2" xfId="20117" xr:uid="{E2D244CF-2D81-486C-85C6-3867DF3B72A4}"/>
    <cellStyle name="Normal 13 2 2" xfId="20118" xr:uid="{C69B0B23-F516-41C1-B3D3-33DBC19FC0A0}"/>
    <cellStyle name="Normal 13 2 2 2" xfId="20119" xr:uid="{F6A5ED6F-403E-4FF3-881E-0E6759CE5232}"/>
    <cellStyle name="Normal 13 2 2 2 2" xfId="20120" xr:uid="{8B4A0DC8-0BE3-4EAB-9B4C-B17639590131}"/>
    <cellStyle name="Normal 13 2 2 3" xfId="20121" xr:uid="{18B9BEDA-F09A-4890-B23C-EAA4617AD4F0}"/>
    <cellStyle name="Normal 13 2 3" xfId="20122" xr:uid="{D8061127-0C35-4126-B474-296BE2E8988C}"/>
    <cellStyle name="Normal 13 2 3 2" xfId="20123" xr:uid="{351ECAC7-1B21-4684-9C1D-4098644D6350}"/>
    <cellStyle name="Normal 13 2 4" xfId="20124" xr:uid="{388D9B5A-DDEA-43AC-96BB-A4B63D92BEE7}"/>
    <cellStyle name="Normal 13 3" xfId="20125" xr:uid="{C5285A9B-0EDB-49CA-AE9B-9860DAC3A46C}"/>
    <cellStyle name="Normal 13 3 2" xfId="20126" xr:uid="{57D1F543-BEF2-4913-9B2F-44F596F8D3D2}"/>
    <cellStyle name="Normal 13 3 2 2" xfId="20127" xr:uid="{218D93FB-B1A4-4B64-8E35-C47302B44000}"/>
    <cellStyle name="Normal 13 3 2 2 2" xfId="20128" xr:uid="{5FB2E5A9-1DEC-4830-9282-CCD4611576A2}"/>
    <cellStyle name="Normal 13 3 2 3" xfId="20129" xr:uid="{C565E177-8548-4EB2-85F5-795CED2B49DE}"/>
    <cellStyle name="Normal 13 3 3" xfId="20130" xr:uid="{91FD9798-C93C-4148-B9B4-7D8558AFADC6}"/>
    <cellStyle name="Normal 13 3 3 2" xfId="20131" xr:uid="{1D1F6964-4155-46A3-9A19-77BD325CFA53}"/>
    <cellStyle name="Normal 13 3 4" xfId="20132" xr:uid="{0CD0CB7A-2ECD-46CF-8E15-AB9F65360F7F}"/>
    <cellStyle name="Normal 13 4" xfId="20133" xr:uid="{3C386467-59BC-42DD-8274-BF5015175417}"/>
    <cellStyle name="Normal 13 4 2" xfId="20134" xr:uid="{854A0B64-A16D-401E-988A-6D662BB1BC26}"/>
    <cellStyle name="Normal 13 4 2 2" xfId="20135" xr:uid="{43F418DD-E247-4934-9E9D-4A298637558C}"/>
    <cellStyle name="Normal 13 4 3" xfId="20136" xr:uid="{5F198D32-ABCF-466C-809A-EB315F02DC9F}"/>
    <cellStyle name="Normal 13 5" xfId="20137" xr:uid="{34B68A80-B9A1-4289-82FD-5C4C6E3F4DE3}"/>
    <cellStyle name="Normal 13 5 2" xfId="20138" xr:uid="{9BED65BD-68B3-40A2-A835-A74F49FFBC3C}"/>
    <cellStyle name="Normal 13 6" xfId="20139" xr:uid="{136BA2AD-2CA5-4878-B621-C0DD0A04A417}"/>
    <cellStyle name="Normal 13 7" xfId="20140" xr:uid="{AD742261-58C8-4D62-8DE0-425B34CF3433}"/>
    <cellStyle name="Normal 14" xfId="20141" xr:uid="{00000000-0005-0000-0000-00005F1B0000}"/>
    <cellStyle name="Normal 14 2" xfId="20142" xr:uid="{7A2FCEF0-D329-4252-A31E-4E0A06D4D02A}"/>
    <cellStyle name="Normal 14 2 2" xfId="20143" xr:uid="{DEB955C5-A5BB-444C-ABFB-864B6523D15F}"/>
    <cellStyle name="Normal 14 2 2 2" xfId="20144" xr:uid="{E643278C-81B3-402D-B83D-DDA71FB99337}"/>
    <cellStyle name="Normal 14 2 3" xfId="20145" xr:uid="{AD129227-8BB1-429C-B895-52F5673C30F9}"/>
    <cellStyle name="Normal 14 3" xfId="20146" xr:uid="{32964E29-CFFB-4088-93C7-BD6846BF5CA2}"/>
    <cellStyle name="Normal 14 3 2" xfId="20147" xr:uid="{8FD2ADE3-76D7-4EF7-90A2-B213A4A9F53E}"/>
    <cellStyle name="Normal 14 4" xfId="20148" xr:uid="{056D8C91-43CD-4053-844E-4E797EDD1052}"/>
    <cellStyle name="Normal 14 5" xfId="20149" xr:uid="{4121F0EA-7B98-4580-81C6-1D5939EED3F9}"/>
    <cellStyle name="Normal 15" xfId="20150" xr:uid="{00000000-0005-0000-0000-0000601B0000}"/>
    <cellStyle name="Normal 15 2" xfId="20151" xr:uid="{00000000-0005-0000-0000-0000611B0000}"/>
    <cellStyle name="Normal 15 2 13" xfId="20152" xr:uid="{378EE139-5639-44F1-8B75-144F4965A029}"/>
    <cellStyle name="Normal 15 2 2" xfId="20153" xr:uid="{00000000-0005-0000-0000-0000621B0000}"/>
    <cellStyle name="Normal 15 2 2 2" xfId="20154" xr:uid="{00000000-0005-0000-0000-000001000000}"/>
    <cellStyle name="Normal 15 2 2 2 2" xfId="20155" xr:uid="{C570D0D3-3E7D-4BA0-9287-6E4D680EE577}"/>
    <cellStyle name="Normal 15 2 2 3" xfId="20156" xr:uid="{67AC5498-7B9D-4D2A-81EC-6077611B7E56}"/>
    <cellStyle name="Normal 15 2 3" xfId="20157" xr:uid="{00000000-0005-0000-0000-000000000000}"/>
    <cellStyle name="Normal 15 2 3 2" xfId="20158" xr:uid="{14117B18-61C1-4720-B258-8B0B352445F4}"/>
    <cellStyle name="Normal 15 2 3 2 2" xfId="20159" xr:uid="{0E89E30C-E38E-45B6-88EC-F2146E0912CE}"/>
    <cellStyle name="Normal 15 2 3 3" xfId="20160" xr:uid="{A734A799-7698-4735-9F55-3F0C0F4A2AD9}"/>
    <cellStyle name="Normal 15 2 4" xfId="20161" xr:uid="{B5095F75-5BBA-410F-A7A5-646BE672E092}"/>
    <cellStyle name="Normal 15 3" xfId="20162" xr:uid="{2015352D-733C-4D69-866D-A864EF83B54A}"/>
    <cellStyle name="Normal 15 3 2" xfId="20163" xr:uid="{E9CCEE2A-091D-4EC2-9FD9-A0EA5EAC3756}"/>
    <cellStyle name="Normal 15 4" xfId="20164" xr:uid="{0E01FE3D-B4AE-430C-A744-06949A50E869}"/>
    <cellStyle name="Normal 15 5" xfId="20165" xr:uid="{ED006ED5-97D5-4F5F-8E84-B45476A94784}"/>
    <cellStyle name="Normal 16" xfId="20166" xr:uid="{00000000-0005-0000-0000-0000631B0000}"/>
    <cellStyle name="Normal 16 2" xfId="20167" xr:uid="{4206270E-1135-4113-B1B9-1FDCE1FCF107}"/>
    <cellStyle name="Normal 17" xfId="20168" xr:uid="{00000000-0005-0000-0000-0000641B0000}"/>
    <cellStyle name="Normal 17 2" xfId="20169" xr:uid="{00000000-0005-0000-0000-0000651B0000}"/>
    <cellStyle name="Normal 17 2 5" xfId="20170" xr:uid="{00000000-0005-0000-0000-0000661B0000}"/>
    <cellStyle name="Normal 17 2 5 16 3 2 3 2" xfId="20171" xr:uid="{00000000-0005-0000-0000-0000671B0000}"/>
    <cellStyle name="Normal 17 2 5 16 3 2 3 2 2" xfId="20172" xr:uid="{D2BD379C-3DD7-4476-A9D6-42712F12E66B}"/>
    <cellStyle name="Normal 17 2 5 16 3 2 3 2 7 2" xfId="20173" xr:uid="{00000000-0005-0000-0000-0000681B0000}"/>
    <cellStyle name="Normal 17 2 5 16 3 2 3 2 7 2 3" xfId="20174" xr:uid="{FDBAAA0B-02BC-46FB-90BD-6756690970E9}"/>
    <cellStyle name="Normal 17 2 5 2" xfId="20175" xr:uid="{32CFD36B-2C06-425A-8D2E-295C63123AEC}"/>
    <cellStyle name="Normal 17 2 5 2 9" xfId="20176" xr:uid="{6B4E6582-661C-40C3-93BF-3886F979F04D}"/>
    <cellStyle name="Normal 17 3" xfId="20177" xr:uid="{41E029CA-B0F5-4EAD-929A-0649135F10FA}"/>
    <cellStyle name="Normal 17 4" xfId="20178" xr:uid="{665E5EAE-E21F-498E-AB50-808BE976AA99}"/>
    <cellStyle name="Normal 18" xfId="20179" xr:uid="{00000000-0005-0000-0000-0000691B0000}"/>
    <cellStyle name="Normal 18 2" xfId="20180" xr:uid="{5AC564A6-62F8-4EB7-AE6B-054F9A3FB807}"/>
    <cellStyle name="Normal 18 3" xfId="20181" xr:uid="{D773B008-8A24-4890-9C79-0A5872A5CB49}"/>
    <cellStyle name="Normal 19" xfId="20182" xr:uid="{5E7CCF86-A6F5-4D1B-A9C2-4E0C51F6DB30}"/>
    <cellStyle name="Normal 19 2" xfId="20183" xr:uid="{8D0B676F-9F88-43B6-BD50-97912B6F081D}"/>
    <cellStyle name="Normal 2" xfId="20184" xr:uid="{00000000-0005-0000-0000-00006A1B0000}"/>
    <cellStyle name="Normal 2 11" xfId="20185" xr:uid="{00000000-0005-0000-0000-00006B1B0000}"/>
    <cellStyle name="Normal 2 11 4" xfId="20186" xr:uid="{00000000-0005-0000-0000-00006C1B0000}"/>
    <cellStyle name="Normal 2 2" xfId="20187" xr:uid="{00000000-0005-0000-0000-00006D1B0000}"/>
    <cellStyle name="Normal 2 2 2" xfId="20188" xr:uid="{00000000-0005-0000-0000-00006E1B0000}"/>
    <cellStyle name="Normal 2 2 2 10" xfId="20189" xr:uid="{7C13A269-4CD5-468A-9E35-73127D494657}"/>
    <cellStyle name="Normal 2 2 2 10 2" xfId="20190" xr:uid="{57EE56CF-D239-466B-9775-A813E416DF02}"/>
    <cellStyle name="Normal 2 2 2 10 2 2" xfId="20191" xr:uid="{1BC85891-1313-4F4B-94D8-C222BF974D3C}"/>
    <cellStyle name="Normal 2 2 2 10 3" xfId="20192" xr:uid="{19367F21-894C-4D75-8E43-DE83C2992373}"/>
    <cellStyle name="Normal 2 2 2 11" xfId="20193" xr:uid="{A904EC83-534A-4001-9088-2AE146A72C28}"/>
    <cellStyle name="Normal 2 2 2 11 2" xfId="20194" xr:uid="{B7F2BDEA-C9F9-4C23-808C-42163A036D95}"/>
    <cellStyle name="Normal 2 2 2 12" xfId="20195" xr:uid="{7235B8B3-41B5-4D55-A8D0-1C2131E346C2}"/>
    <cellStyle name="Normal 2 2 2 13" xfId="20196" xr:uid="{4BDD43AC-0B00-4144-85FA-F90CCD86105C}"/>
    <cellStyle name="Normal 2 2 2 2" xfId="20197" xr:uid="{00000000-0005-0000-0000-00006F1B0000}"/>
    <cellStyle name="Normal 2 2 2 2 10" xfId="20198" xr:uid="{BE4AAEEF-A064-483A-B2C2-498E78C73165}"/>
    <cellStyle name="Normal 2 2 2 2 11" xfId="20199" xr:uid="{5CF492E2-81E8-44D2-BBE0-F9BBAD8A4340}"/>
    <cellStyle name="Normal 2 2 2 2 2" xfId="20200" xr:uid="{8CDD4BC0-9E2D-452F-B0FF-AF4E4FA32C09}"/>
    <cellStyle name="Normal 2 2 2 2 2 10" xfId="20201" xr:uid="{57AFEA6C-AA6A-4106-BC11-38ACC85BF5CA}"/>
    <cellStyle name="Normal 2 2 2 2 2 2" xfId="20202" xr:uid="{0C01E6B0-6C50-4787-AA09-614618F00CEF}"/>
    <cellStyle name="Normal 2 2 2 2 2 2 2" xfId="20203" xr:uid="{29761662-FA05-401F-A67A-74F2C453B258}"/>
    <cellStyle name="Normal 2 2 2 2 2 2 2 2" xfId="20204" xr:uid="{331B43FA-C2D9-4D91-A24D-5A64F1E60801}"/>
    <cellStyle name="Normal 2 2 2 2 2 2 2 2 2" xfId="20205" xr:uid="{3ECDB0C5-A88B-4863-8DE6-D94C14328553}"/>
    <cellStyle name="Normal 2 2 2 2 2 2 2 2 2 2" xfId="20206" xr:uid="{7BF2FD1A-1489-485B-9A76-DD3B57EE651C}"/>
    <cellStyle name="Normal 2 2 2 2 2 2 2 2 2 2 2" xfId="20207" xr:uid="{F0BEBFBC-D846-45D4-B68D-CA6D20DF42AC}"/>
    <cellStyle name="Normal 2 2 2 2 2 2 2 2 2 2 2 2" xfId="20208" xr:uid="{78337300-CE37-4AA5-9459-4FF5E5762418}"/>
    <cellStyle name="Normal 2 2 2 2 2 2 2 2 2 2 3" xfId="20209" xr:uid="{5339C920-9277-4BEA-B6A3-C00379EC13BD}"/>
    <cellStyle name="Normal 2 2 2 2 2 2 2 2 2 3" xfId="20210" xr:uid="{C797B153-BA11-4E68-AA96-51BC9A61515E}"/>
    <cellStyle name="Normal 2 2 2 2 2 2 2 2 2 3 2" xfId="20211" xr:uid="{9277F53A-A656-467A-9161-266D266DC200}"/>
    <cellStyle name="Normal 2 2 2 2 2 2 2 2 2 4" xfId="20212" xr:uid="{84D4F3FF-8A50-4A1E-81C5-CE8D1F557C2A}"/>
    <cellStyle name="Normal 2 2 2 2 2 2 2 2 3" xfId="20213" xr:uid="{865A762F-44E8-47A9-9B03-FE3ADECBC511}"/>
    <cellStyle name="Normal 2 2 2 2 2 2 2 2 3 2" xfId="20214" xr:uid="{7EFDD747-3DD0-47D7-BA1C-DF8A84208252}"/>
    <cellStyle name="Normal 2 2 2 2 2 2 2 2 3 2 2" xfId="20215" xr:uid="{617853D7-A2B2-4132-B4B9-18450DF8F292}"/>
    <cellStyle name="Normal 2 2 2 2 2 2 2 2 3 2 2 2" xfId="20216" xr:uid="{9E8C7792-CC53-4B66-ADDB-B397D3D1AE9A}"/>
    <cellStyle name="Normal 2 2 2 2 2 2 2 2 3 2 3" xfId="20217" xr:uid="{C1214E79-ECC6-4178-8CD7-8095E973ECE9}"/>
    <cellStyle name="Normal 2 2 2 2 2 2 2 2 3 3" xfId="20218" xr:uid="{91EE2558-9C43-460A-8214-3D0C76F2A1C9}"/>
    <cellStyle name="Normal 2 2 2 2 2 2 2 2 3 3 2" xfId="20219" xr:uid="{A992508A-C3F4-4BA1-930C-0AD440D83EB1}"/>
    <cellStyle name="Normal 2 2 2 2 2 2 2 2 3 4" xfId="20220" xr:uid="{0F71D1C9-A5D8-4448-9AAE-BAC01EC669C8}"/>
    <cellStyle name="Normal 2 2 2 2 2 2 2 2 4" xfId="20221" xr:uid="{3613CEC5-2958-4A08-A9DD-C334D313AFEC}"/>
    <cellStyle name="Normal 2 2 2 2 2 2 2 2 4 2" xfId="20222" xr:uid="{D5E417D7-5F58-4669-9AA1-7D62C1B9EED2}"/>
    <cellStyle name="Normal 2 2 2 2 2 2 2 2 4 2 2" xfId="20223" xr:uid="{5F6F6CC7-C1F9-4196-B7F0-9AABA1741198}"/>
    <cellStyle name="Normal 2 2 2 2 2 2 2 2 4 3" xfId="20224" xr:uid="{6DCC6DDC-22DD-4847-B267-2CFF1B2E51FA}"/>
    <cellStyle name="Normal 2 2 2 2 2 2 2 2 5" xfId="20225" xr:uid="{3499EA28-8DB2-4650-B05F-0FBF5CE3E8F5}"/>
    <cellStyle name="Normal 2 2 2 2 2 2 2 2 5 2" xfId="20226" xr:uid="{4BF6841C-9D7D-4B1B-B821-E9E626F51440}"/>
    <cellStyle name="Normal 2 2 2 2 2 2 2 2 6" xfId="20227" xr:uid="{475B4F5D-20CF-4493-8862-38101280BAF2}"/>
    <cellStyle name="Normal 2 2 2 2 2 2 2 3" xfId="20228" xr:uid="{21246F60-B825-446F-B001-252DFB1B0432}"/>
    <cellStyle name="Normal 2 2 2 2 2 2 2 3 2" xfId="20229" xr:uid="{04022878-333C-4288-8177-B33A5259ACA5}"/>
    <cellStyle name="Normal 2 2 2 2 2 2 2 3 2 2" xfId="20230" xr:uid="{CA9E9196-8E21-4A1C-A528-C20F96E01F22}"/>
    <cellStyle name="Normal 2 2 2 2 2 2 2 3 2 2 2" xfId="20231" xr:uid="{1CE69885-2102-4D9B-B40C-5D5EA22AAF98}"/>
    <cellStyle name="Normal 2 2 2 2 2 2 2 3 2 3" xfId="20232" xr:uid="{CB47D8B9-668E-4A95-983D-D6EC7B1C5BEB}"/>
    <cellStyle name="Normal 2 2 2 2 2 2 2 3 3" xfId="20233" xr:uid="{C2A72424-9F9F-449F-9495-66FB3D621D16}"/>
    <cellStyle name="Normal 2 2 2 2 2 2 2 3 3 2" xfId="20234" xr:uid="{0E403263-0591-4010-B7C3-F63A1BA2902E}"/>
    <cellStyle name="Normal 2 2 2 2 2 2 2 3 4" xfId="20235" xr:uid="{955F2805-1F0B-4C7D-B20C-E1EC9C09C62E}"/>
    <cellStyle name="Normal 2 2 2 2 2 2 2 4" xfId="20236" xr:uid="{B3C21B2C-415F-4AB1-9BD6-D203D440B6DC}"/>
    <cellStyle name="Normal 2 2 2 2 2 2 2 4 2" xfId="20237" xr:uid="{D81DE246-8EA9-4B68-B395-920F3A6A6BD7}"/>
    <cellStyle name="Normal 2 2 2 2 2 2 2 4 2 2" xfId="20238" xr:uid="{DCFDF282-1C34-4DE9-A703-D74C64DDC532}"/>
    <cellStyle name="Normal 2 2 2 2 2 2 2 4 2 2 2" xfId="20239" xr:uid="{5B96E001-7CE2-486F-8D7E-A5F6A8A935D6}"/>
    <cellStyle name="Normal 2 2 2 2 2 2 2 4 2 3" xfId="20240" xr:uid="{0C351706-922C-4EF9-8BC8-7B70D5417BAE}"/>
    <cellStyle name="Normal 2 2 2 2 2 2 2 4 3" xfId="20241" xr:uid="{0111C3B1-87FC-4B44-AD28-1F9A4EECC9A3}"/>
    <cellStyle name="Normal 2 2 2 2 2 2 2 4 3 2" xfId="20242" xr:uid="{B757DDF9-2A24-44DC-B7C4-7E2F626E8E28}"/>
    <cellStyle name="Normal 2 2 2 2 2 2 2 4 4" xfId="20243" xr:uid="{D46C3D23-50A0-4D73-A53B-D9A6EDB95666}"/>
    <cellStyle name="Normal 2 2 2 2 2 2 2 5" xfId="20244" xr:uid="{B3F11185-231D-4B92-8ADE-776EE390A64A}"/>
    <cellStyle name="Normal 2 2 2 2 2 2 2 5 2" xfId="20245" xr:uid="{87FD4B98-8F98-4097-9FE2-179AAB0D870A}"/>
    <cellStyle name="Normal 2 2 2 2 2 2 2 5 2 2" xfId="20246" xr:uid="{1011304D-E3C2-4977-9DA6-EF67CFE7D345}"/>
    <cellStyle name="Normal 2 2 2 2 2 2 2 5 3" xfId="20247" xr:uid="{51919742-2AEF-4149-A119-3D97DD139E72}"/>
    <cellStyle name="Normal 2 2 2 2 2 2 2 6" xfId="20248" xr:uid="{9607636B-1B99-48C4-BEB0-41B2D83A83D5}"/>
    <cellStyle name="Normal 2 2 2 2 2 2 2 6 2" xfId="20249" xr:uid="{5055CE4B-2820-4345-9260-4DD44EC9E481}"/>
    <cellStyle name="Normal 2 2 2 2 2 2 2 7" xfId="20250" xr:uid="{02240A9E-E9F6-4F2A-AAF2-4BE829D99021}"/>
    <cellStyle name="Normal 2 2 2 2 2 2 3" xfId="20251" xr:uid="{285C4FA8-AE1D-4D7B-9897-924EBABBE13C}"/>
    <cellStyle name="Normal 2 2 2 2 2 2 3 2" xfId="20252" xr:uid="{7605FA1B-ABD8-4580-8A21-8F4FEB95027C}"/>
    <cellStyle name="Normal 2 2 2 2 2 2 3 2 2" xfId="20253" xr:uid="{D912F1E2-F478-4B93-9262-0AC0CC277496}"/>
    <cellStyle name="Normal 2 2 2 2 2 2 3 2 2 2" xfId="20254" xr:uid="{3BF7973D-9FAF-4B16-8FB2-B694FB43BCB9}"/>
    <cellStyle name="Normal 2 2 2 2 2 2 3 2 2 2 2" xfId="20255" xr:uid="{EA4EC4D5-5C88-469F-B073-34713156237F}"/>
    <cellStyle name="Normal 2 2 2 2 2 2 3 2 2 2 2 2" xfId="20256" xr:uid="{2DF86304-E9FF-4E91-8703-19B72CEE15CC}"/>
    <cellStyle name="Normal 2 2 2 2 2 2 3 2 2 2 3" xfId="20257" xr:uid="{93470E7B-45F4-44EF-8638-8831C3EF55F0}"/>
    <cellStyle name="Normal 2 2 2 2 2 2 3 2 2 3" xfId="20258" xr:uid="{81DB0A48-99B6-4F36-8F71-326ADA194973}"/>
    <cellStyle name="Normal 2 2 2 2 2 2 3 2 2 3 2" xfId="20259" xr:uid="{BD24ED30-020E-4A62-A6FE-4D0D6D35F0AC}"/>
    <cellStyle name="Normal 2 2 2 2 2 2 3 2 2 4" xfId="20260" xr:uid="{50C27FB2-9FBA-4958-BDDD-74712C2C839E}"/>
    <cellStyle name="Normal 2 2 2 2 2 2 3 2 3" xfId="20261" xr:uid="{CAF9B16D-C6D7-4C28-8CC3-432D4B24A0C7}"/>
    <cellStyle name="Normal 2 2 2 2 2 2 3 2 3 2" xfId="20262" xr:uid="{BEE2A6D0-8A35-4981-BB29-9490F3E43D22}"/>
    <cellStyle name="Normal 2 2 2 2 2 2 3 2 3 2 2" xfId="20263" xr:uid="{58D8A4DC-12F4-4DD4-958B-8362164DE4F7}"/>
    <cellStyle name="Normal 2 2 2 2 2 2 3 2 3 2 2 2" xfId="20264" xr:uid="{AF3BCE64-2C07-48A1-A715-E221A74EDE1B}"/>
    <cellStyle name="Normal 2 2 2 2 2 2 3 2 3 2 3" xfId="20265" xr:uid="{FA255091-B604-42E4-A8F7-2472A44585B9}"/>
    <cellStyle name="Normal 2 2 2 2 2 2 3 2 3 3" xfId="20266" xr:uid="{71A82136-572E-4A41-9F67-3198FCE11950}"/>
    <cellStyle name="Normal 2 2 2 2 2 2 3 2 3 3 2" xfId="20267" xr:uid="{FD75C78B-F479-4CDB-82B4-B75044A576BC}"/>
    <cellStyle name="Normal 2 2 2 2 2 2 3 2 3 4" xfId="20268" xr:uid="{5484ED13-CA15-4985-BC0C-B5E403F4C5CF}"/>
    <cellStyle name="Normal 2 2 2 2 2 2 3 2 4" xfId="20269" xr:uid="{C0FD1A59-C0E0-4F88-AEC2-2E91C50D6EB3}"/>
    <cellStyle name="Normal 2 2 2 2 2 2 3 2 4 2" xfId="20270" xr:uid="{15939FA2-99AC-4E3F-87F0-45174D66ED28}"/>
    <cellStyle name="Normal 2 2 2 2 2 2 3 2 4 2 2" xfId="20271" xr:uid="{9BAB6B5B-6702-4CBB-AEA2-175F66FED476}"/>
    <cellStyle name="Normal 2 2 2 2 2 2 3 2 4 3" xfId="20272" xr:uid="{3AD4CFA3-A04B-486B-BF6B-6F5A57C56B2E}"/>
    <cellStyle name="Normal 2 2 2 2 2 2 3 2 5" xfId="20273" xr:uid="{35A2645A-593F-46DF-AF0D-79BC21503510}"/>
    <cellStyle name="Normal 2 2 2 2 2 2 3 2 5 2" xfId="20274" xr:uid="{7893ECB4-1052-4D6A-9306-7A5FF052711C}"/>
    <cellStyle name="Normal 2 2 2 2 2 2 3 2 6" xfId="20275" xr:uid="{03B535AD-A5FE-4B0B-9D74-0C9A7127F8B1}"/>
    <cellStyle name="Normal 2 2 2 2 2 2 3 3" xfId="20276" xr:uid="{6B27F34F-0BBB-4758-AF35-AEE8F45B4B3A}"/>
    <cellStyle name="Normal 2 2 2 2 2 2 3 3 2" xfId="20277" xr:uid="{AD36319E-5718-4CFB-9B4C-C0FA5D5EBC0F}"/>
    <cellStyle name="Normal 2 2 2 2 2 2 3 3 2 2" xfId="20278" xr:uid="{8018CFA1-3EBB-424A-ACE0-C14A270A6DC4}"/>
    <cellStyle name="Normal 2 2 2 2 2 2 3 3 2 2 2" xfId="20279" xr:uid="{E2969A34-D4CB-48A2-8516-6080351A901D}"/>
    <cellStyle name="Normal 2 2 2 2 2 2 3 3 2 3" xfId="20280" xr:uid="{16B179EB-26FD-495E-8214-FADA2C5BE3B2}"/>
    <cellStyle name="Normal 2 2 2 2 2 2 3 3 3" xfId="20281" xr:uid="{3ED66432-432D-48B5-80AB-A1456C4D8B4E}"/>
    <cellStyle name="Normal 2 2 2 2 2 2 3 3 3 2" xfId="20282" xr:uid="{B9F68236-3D8F-4408-9084-BA129ED03110}"/>
    <cellStyle name="Normal 2 2 2 2 2 2 3 3 4" xfId="20283" xr:uid="{5627441B-1EEA-4835-BB97-3B524B6DBFB2}"/>
    <cellStyle name="Normal 2 2 2 2 2 2 3 4" xfId="20284" xr:uid="{5487D732-EE1A-4598-B4A4-C9E50491D237}"/>
    <cellStyle name="Normal 2 2 2 2 2 2 3 4 2" xfId="20285" xr:uid="{86BF97C5-F534-4756-8A65-11C69AD89EA1}"/>
    <cellStyle name="Normal 2 2 2 2 2 2 3 4 2 2" xfId="20286" xr:uid="{D1958479-80E9-4ACF-88F8-17524D04C16B}"/>
    <cellStyle name="Normal 2 2 2 2 2 2 3 4 2 2 2" xfId="20287" xr:uid="{43B7ACB2-4EEC-4E5C-8FD8-7AAB1BEB3DCD}"/>
    <cellStyle name="Normal 2 2 2 2 2 2 3 4 2 3" xfId="20288" xr:uid="{4B1419BF-E98C-4266-8C22-080D9FCF97C7}"/>
    <cellStyle name="Normal 2 2 2 2 2 2 3 4 3" xfId="20289" xr:uid="{E153F90F-895E-4E43-A2AD-7FC962CCEE05}"/>
    <cellStyle name="Normal 2 2 2 2 2 2 3 4 3 2" xfId="20290" xr:uid="{2164AAC4-7F04-487A-BD17-1CAC2813E707}"/>
    <cellStyle name="Normal 2 2 2 2 2 2 3 4 4" xfId="20291" xr:uid="{3C334DB1-8F18-42BE-803A-69B635E8AD30}"/>
    <cellStyle name="Normal 2 2 2 2 2 2 3 5" xfId="20292" xr:uid="{381D9EAA-D49D-434B-B1FB-BCC25AA3C43A}"/>
    <cellStyle name="Normal 2 2 2 2 2 2 3 5 2" xfId="20293" xr:uid="{0D88F5C4-AAD0-4484-B50D-FFFB22D8FF4D}"/>
    <cellStyle name="Normal 2 2 2 2 2 2 3 5 2 2" xfId="20294" xr:uid="{9C9B2A04-F00F-4239-8BEB-37B0E692B9E3}"/>
    <cellStyle name="Normal 2 2 2 2 2 2 3 5 3" xfId="20295" xr:uid="{348C9845-E473-4853-AAE0-19C6602E7B09}"/>
    <cellStyle name="Normal 2 2 2 2 2 2 3 6" xfId="20296" xr:uid="{459AF1FE-983E-4CF3-977E-BC0258C95B22}"/>
    <cellStyle name="Normal 2 2 2 2 2 2 3 6 2" xfId="20297" xr:uid="{093EE883-2C54-4F49-8C0E-9FA186EB7F26}"/>
    <cellStyle name="Normal 2 2 2 2 2 2 3 7" xfId="20298" xr:uid="{F30ED089-3818-4D71-9885-373E635273DF}"/>
    <cellStyle name="Normal 2 2 2 2 2 2 4" xfId="20299" xr:uid="{E045DC63-0781-42B2-8C7C-C940479BE184}"/>
    <cellStyle name="Normal 2 2 2 2 2 2 4 2" xfId="20300" xr:uid="{BBB68E4D-6A45-411E-92E3-0A4667E73BB2}"/>
    <cellStyle name="Normal 2 2 2 2 2 2 4 2 2" xfId="20301" xr:uid="{264228BC-2A17-44BF-833E-965DA89EF819}"/>
    <cellStyle name="Normal 2 2 2 2 2 2 4 2 2 2" xfId="20302" xr:uid="{6EB06147-A5F2-4A17-A99C-3AEB74D11FD9}"/>
    <cellStyle name="Normal 2 2 2 2 2 2 4 2 2 2 2" xfId="20303" xr:uid="{D0EA9531-5E7E-4DA8-A069-14C7BB395791}"/>
    <cellStyle name="Normal 2 2 2 2 2 2 4 2 2 3" xfId="20304" xr:uid="{D4655919-AA5B-45B1-A878-094DAFF71A7D}"/>
    <cellStyle name="Normal 2 2 2 2 2 2 4 2 3" xfId="20305" xr:uid="{4EAE3957-D128-4509-B9CD-8B575A9D2C19}"/>
    <cellStyle name="Normal 2 2 2 2 2 2 4 2 3 2" xfId="20306" xr:uid="{6480C21F-DC0D-4728-A615-E0544EB53A40}"/>
    <cellStyle name="Normal 2 2 2 2 2 2 4 2 4" xfId="20307" xr:uid="{02BC3B59-FCCD-410B-A251-4B7E7D29CD36}"/>
    <cellStyle name="Normal 2 2 2 2 2 2 4 3" xfId="20308" xr:uid="{F99654FF-3063-44EE-B94F-ED1A7382635E}"/>
    <cellStyle name="Normal 2 2 2 2 2 2 4 3 2" xfId="20309" xr:uid="{7232EDA2-2D4E-4CB8-9282-D3C33071CB51}"/>
    <cellStyle name="Normal 2 2 2 2 2 2 4 3 2 2" xfId="20310" xr:uid="{C75CE59F-9DC0-4392-A7D9-94D0F2665DAF}"/>
    <cellStyle name="Normal 2 2 2 2 2 2 4 3 2 2 2" xfId="20311" xr:uid="{DD816638-4D52-4D61-B443-CF5B5E008704}"/>
    <cellStyle name="Normal 2 2 2 2 2 2 4 3 2 3" xfId="20312" xr:uid="{19585D38-C686-4241-9468-CAD8568EB864}"/>
    <cellStyle name="Normal 2 2 2 2 2 2 4 3 3" xfId="20313" xr:uid="{AB392E21-D302-40AE-815A-0352F3C3DDBF}"/>
    <cellStyle name="Normal 2 2 2 2 2 2 4 3 3 2" xfId="20314" xr:uid="{6754A3A0-2495-48F5-B9C6-FE326BCE3F0E}"/>
    <cellStyle name="Normal 2 2 2 2 2 2 4 3 4" xfId="20315" xr:uid="{69F13CF0-1EC0-458C-B7E8-05ECF3F4AC5D}"/>
    <cellStyle name="Normal 2 2 2 2 2 2 4 4" xfId="20316" xr:uid="{23F10434-FA81-414B-A5E9-44C89A869295}"/>
    <cellStyle name="Normal 2 2 2 2 2 2 4 4 2" xfId="20317" xr:uid="{EF480741-76E1-47EA-991C-84D3E4C6B6E1}"/>
    <cellStyle name="Normal 2 2 2 2 2 2 4 4 2 2" xfId="20318" xr:uid="{78B5712C-7AAE-4688-ACA4-B77A383F5FAE}"/>
    <cellStyle name="Normal 2 2 2 2 2 2 4 4 3" xfId="20319" xr:uid="{CBD431C0-3CA0-4205-A9C7-8F4832EACE53}"/>
    <cellStyle name="Normal 2 2 2 2 2 2 4 5" xfId="20320" xr:uid="{6F4232CD-719D-464A-A7C5-E479DEDAC25B}"/>
    <cellStyle name="Normal 2 2 2 2 2 2 4 5 2" xfId="20321" xr:uid="{3B52155A-E233-499A-8A95-DDEE67AFAED5}"/>
    <cellStyle name="Normal 2 2 2 2 2 2 4 6" xfId="20322" xr:uid="{C5FFEBFB-F419-41A2-8775-79F95C5A20F0}"/>
    <cellStyle name="Normal 2 2 2 2 2 2 5" xfId="20323" xr:uid="{B262CD1D-1517-4266-824A-64812ED37BB6}"/>
    <cellStyle name="Normal 2 2 2 2 2 2 5 2" xfId="20324" xr:uid="{71862590-6879-4B54-A109-A0983F14890B}"/>
    <cellStyle name="Normal 2 2 2 2 2 2 5 2 2" xfId="20325" xr:uid="{4FE09E07-699F-44A8-AA54-EFECA1AE2286}"/>
    <cellStyle name="Normal 2 2 2 2 2 2 5 2 2 2" xfId="20326" xr:uid="{4B6C6C12-8BF9-4831-9985-DAECAAB4DDA6}"/>
    <cellStyle name="Normal 2 2 2 2 2 2 5 2 3" xfId="20327" xr:uid="{A9B07E24-2B7B-405D-94F7-3BE543CFDC30}"/>
    <cellStyle name="Normal 2 2 2 2 2 2 5 3" xfId="20328" xr:uid="{9B6A913C-E733-4516-87C1-932A16D0AAEA}"/>
    <cellStyle name="Normal 2 2 2 2 2 2 5 3 2" xfId="20329" xr:uid="{A2B4B344-5F54-4D88-939F-C840087C4C42}"/>
    <cellStyle name="Normal 2 2 2 2 2 2 5 4" xfId="20330" xr:uid="{6AEC9F04-4F3E-4731-B5AD-03981E40EA81}"/>
    <cellStyle name="Normal 2 2 2 2 2 2 6" xfId="20331" xr:uid="{AC72FC44-EE33-4B43-9C38-4D9F19B60671}"/>
    <cellStyle name="Normal 2 2 2 2 2 2 6 2" xfId="20332" xr:uid="{FCD58254-9FA5-438B-87E5-3D8C3238F8CC}"/>
    <cellStyle name="Normal 2 2 2 2 2 2 6 2 2" xfId="20333" xr:uid="{9ADB9D6B-6E0B-435D-89E4-F640387FF61A}"/>
    <cellStyle name="Normal 2 2 2 2 2 2 6 2 2 2" xfId="20334" xr:uid="{2CACAB48-67CE-499C-8E53-50599728B580}"/>
    <cellStyle name="Normal 2 2 2 2 2 2 6 2 3" xfId="20335" xr:uid="{0244B104-5B9E-43A5-A337-CDCB4926AFA5}"/>
    <cellStyle name="Normal 2 2 2 2 2 2 6 3" xfId="20336" xr:uid="{436E4028-DC83-4979-98B3-9E98BC89EE25}"/>
    <cellStyle name="Normal 2 2 2 2 2 2 6 3 2" xfId="20337" xr:uid="{AE9FB589-587C-4320-9783-7FF9E15ABCDA}"/>
    <cellStyle name="Normal 2 2 2 2 2 2 6 4" xfId="20338" xr:uid="{24119F00-5558-4CB0-B7F5-A83D5678679D}"/>
    <cellStyle name="Normal 2 2 2 2 2 2 7" xfId="20339" xr:uid="{5E090FD8-C119-49D2-AAD6-E47C40BCF977}"/>
    <cellStyle name="Normal 2 2 2 2 2 2 7 2" xfId="20340" xr:uid="{136629F4-3FA6-483B-B896-C28A92B3C31A}"/>
    <cellStyle name="Normal 2 2 2 2 2 2 7 2 2" xfId="20341" xr:uid="{98AE95F6-288D-4347-B548-C085C1CD0565}"/>
    <cellStyle name="Normal 2 2 2 2 2 2 7 3" xfId="20342" xr:uid="{275EDF68-DEE6-48E7-9701-6AED794394D5}"/>
    <cellStyle name="Normal 2 2 2 2 2 2 8" xfId="20343" xr:uid="{6C7BB9E4-1A09-4B4B-9614-77CAE2FE1068}"/>
    <cellStyle name="Normal 2 2 2 2 2 2 8 2" xfId="20344" xr:uid="{C2245874-4AE6-4EE6-8C85-6418E812BC01}"/>
    <cellStyle name="Normal 2 2 2 2 2 2 9" xfId="20345" xr:uid="{B3735906-B3AA-4D12-A7C0-BB76D8E50F28}"/>
    <cellStyle name="Normal 2 2 2 2 2 3" xfId="20346" xr:uid="{A3AD0589-D6A8-4D57-B964-5B80924D1524}"/>
    <cellStyle name="Normal 2 2 2 2 2 3 2" xfId="20347" xr:uid="{C82DF617-D095-4DBA-A84B-A99EABBFAC20}"/>
    <cellStyle name="Normal 2 2 2 2 2 3 2 2" xfId="20348" xr:uid="{5418EEC0-15D8-4C22-B926-E5A77355D9E0}"/>
    <cellStyle name="Normal 2 2 2 2 2 3 2 2 2" xfId="20349" xr:uid="{EE57911A-A144-4D2E-AE60-53CD782995A1}"/>
    <cellStyle name="Normal 2 2 2 2 2 3 2 2 2 2" xfId="20350" xr:uid="{C250AF7E-1826-49FC-8F7A-8DB1FD8DD44B}"/>
    <cellStyle name="Normal 2 2 2 2 2 3 2 2 2 2 2" xfId="20351" xr:uid="{29111459-AF39-4D4E-A3E5-2CBEF9B4F99E}"/>
    <cellStyle name="Normal 2 2 2 2 2 3 2 2 2 3" xfId="20352" xr:uid="{716196D4-EBA6-4803-B23D-D466FA2E9698}"/>
    <cellStyle name="Normal 2 2 2 2 2 3 2 2 3" xfId="20353" xr:uid="{67E194C8-2FA4-4A8E-A6CE-AD38F86D71C6}"/>
    <cellStyle name="Normal 2 2 2 2 2 3 2 2 3 2" xfId="20354" xr:uid="{020345FA-AC22-4609-9A51-742BF283926F}"/>
    <cellStyle name="Normal 2 2 2 2 2 3 2 2 4" xfId="20355" xr:uid="{4EB416A9-D32D-4E5E-9D32-C54F9B74F459}"/>
    <cellStyle name="Normal 2 2 2 2 2 3 2 3" xfId="20356" xr:uid="{CDD00BE8-1D27-4295-8D13-160FA4778535}"/>
    <cellStyle name="Normal 2 2 2 2 2 3 2 3 2" xfId="20357" xr:uid="{84E16A0E-88BD-46C1-9845-E8B70E4643B2}"/>
    <cellStyle name="Normal 2 2 2 2 2 3 2 3 2 2" xfId="20358" xr:uid="{B2909C59-A5D9-47F2-9E6C-798C896C2AB4}"/>
    <cellStyle name="Normal 2 2 2 2 2 3 2 3 2 2 2" xfId="20359" xr:uid="{6D182614-7036-45F9-A720-6C4C59F4D2D2}"/>
    <cellStyle name="Normal 2 2 2 2 2 3 2 3 2 3" xfId="20360" xr:uid="{62656032-50F4-41AA-AC6D-F84B6906DDE5}"/>
    <cellStyle name="Normal 2 2 2 2 2 3 2 3 3" xfId="20361" xr:uid="{045FCFDE-4EB0-4576-A96E-E8BFB7E5C2BB}"/>
    <cellStyle name="Normal 2 2 2 2 2 3 2 3 3 2" xfId="20362" xr:uid="{E07790F0-AA76-40F8-816C-BAC636685A71}"/>
    <cellStyle name="Normal 2 2 2 2 2 3 2 3 4" xfId="20363" xr:uid="{85682B6A-0C0F-43D0-9900-8E82FD7E85A5}"/>
    <cellStyle name="Normal 2 2 2 2 2 3 2 4" xfId="20364" xr:uid="{AE590A8C-DAAE-4E1E-8599-1433C7867792}"/>
    <cellStyle name="Normal 2 2 2 2 2 3 2 4 2" xfId="20365" xr:uid="{BEA80204-36AA-46E9-AC6A-AE7885D247DA}"/>
    <cellStyle name="Normal 2 2 2 2 2 3 2 4 2 2" xfId="20366" xr:uid="{713D117F-8DCD-4C5B-BFDF-1DFD2EDF0ED4}"/>
    <cellStyle name="Normal 2 2 2 2 2 3 2 4 3" xfId="20367" xr:uid="{745711B4-253F-4328-B048-B47E60A07633}"/>
    <cellStyle name="Normal 2 2 2 2 2 3 2 5" xfId="20368" xr:uid="{BD77A9CC-A720-499B-896D-315E2B63CC7A}"/>
    <cellStyle name="Normal 2 2 2 2 2 3 2 5 2" xfId="20369" xr:uid="{67908909-5CA3-4ECC-9356-81EF00F16B6A}"/>
    <cellStyle name="Normal 2 2 2 2 2 3 2 6" xfId="20370" xr:uid="{718D1B06-C9AB-4582-AF87-36086FF0488C}"/>
    <cellStyle name="Normal 2 2 2 2 2 3 3" xfId="20371" xr:uid="{1B567A24-F7A8-4A2B-A548-265AFF70F958}"/>
    <cellStyle name="Normal 2 2 2 2 2 3 3 2" xfId="20372" xr:uid="{1326639F-0FEE-48E1-BFC1-AB19374D85F3}"/>
    <cellStyle name="Normal 2 2 2 2 2 3 3 2 2" xfId="20373" xr:uid="{30B56A84-5A3A-4DCB-BEE6-BC0D95768789}"/>
    <cellStyle name="Normal 2 2 2 2 2 3 3 2 2 2" xfId="20374" xr:uid="{6A91444C-B969-48F1-9057-18DC09C7BAE3}"/>
    <cellStyle name="Normal 2 2 2 2 2 3 3 2 3" xfId="20375" xr:uid="{124FAF60-743D-4009-9F85-D476F5F2CCE9}"/>
    <cellStyle name="Normal 2 2 2 2 2 3 3 3" xfId="20376" xr:uid="{B15B0F6F-572E-44FF-A5EB-3C66E76B015C}"/>
    <cellStyle name="Normal 2 2 2 2 2 3 3 3 2" xfId="20377" xr:uid="{BE85D676-AD87-42AF-AB36-5C70CE77186A}"/>
    <cellStyle name="Normal 2 2 2 2 2 3 3 4" xfId="20378" xr:uid="{79D7D9CA-EE04-41B8-A7CD-2618E0613FD3}"/>
    <cellStyle name="Normal 2 2 2 2 2 3 4" xfId="20379" xr:uid="{969C5F92-DA0E-4F4B-A763-80555D3002E9}"/>
    <cellStyle name="Normal 2 2 2 2 2 3 4 2" xfId="20380" xr:uid="{B5E924DC-04D8-4274-9643-3C876B0CE65A}"/>
    <cellStyle name="Normal 2 2 2 2 2 3 4 2 2" xfId="20381" xr:uid="{DEA48D88-E67F-4ABF-AE03-66742B87B55E}"/>
    <cellStyle name="Normal 2 2 2 2 2 3 4 2 2 2" xfId="20382" xr:uid="{775EFBA1-E936-4304-8B83-478F18C35AF0}"/>
    <cellStyle name="Normal 2 2 2 2 2 3 4 2 3" xfId="20383" xr:uid="{B8AA0518-C8EA-4463-9BF0-722EA614A34F}"/>
    <cellStyle name="Normal 2 2 2 2 2 3 4 3" xfId="20384" xr:uid="{A38FD5EC-85B3-4EB4-8EE9-8421CC6B9192}"/>
    <cellStyle name="Normal 2 2 2 2 2 3 4 3 2" xfId="20385" xr:uid="{73830CBD-FECE-4DB8-B984-BFF2D118F5F2}"/>
    <cellStyle name="Normal 2 2 2 2 2 3 4 4" xfId="20386" xr:uid="{5B885C02-22BB-4B25-856A-A2117AE330C0}"/>
    <cellStyle name="Normal 2 2 2 2 2 3 5" xfId="20387" xr:uid="{5A4659CC-B991-409D-AD85-402EB5CBCA3C}"/>
    <cellStyle name="Normal 2 2 2 2 2 3 5 2" xfId="20388" xr:uid="{4FDA78A8-2C6F-47B7-93A5-189E92242E8E}"/>
    <cellStyle name="Normal 2 2 2 2 2 3 5 2 2" xfId="20389" xr:uid="{2690AEFA-9078-4DBC-B0AC-D1C8C944AFDE}"/>
    <cellStyle name="Normal 2 2 2 2 2 3 5 3" xfId="20390" xr:uid="{FB815012-B56E-4E02-93E2-754E0C10535B}"/>
    <cellStyle name="Normal 2 2 2 2 2 3 6" xfId="20391" xr:uid="{F360F3E6-E99B-439D-B2FA-F80D4BDB7D3F}"/>
    <cellStyle name="Normal 2 2 2 2 2 3 6 2" xfId="20392" xr:uid="{64CF74C3-AC5E-4033-A199-0C7C5DCBD2AB}"/>
    <cellStyle name="Normal 2 2 2 2 2 3 7" xfId="20393" xr:uid="{ABEB9B35-7081-4376-BD0E-B5575618E65F}"/>
    <cellStyle name="Normal 2 2 2 2 2 4" xfId="20394" xr:uid="{F160C25D-47D3-44D3-BB35-B6F73AD87744}"/>
    <cellStyle name="Normal 2 2 2 2 2 4 2" xfId="20395" xr:uid="{C076DDF4-3C79-48B0-A29D-D531F6533B47}"/>
    <cellStyle name="Normal 2 2 2 2 2 4 2 2" xfId="20396" xr:uid="{4CB5E08A-162E-4CA7-89A7-C70ED15390F6}"/>
    <cellStyle name="Normal 2 2 2 2 2 4 2 2 2" xfId="20397" xr:uid="{D89DE908-4321-4F4E-B701-04D856FC1F0E}"/>
    <cellStyle name="Normal 2 2 2 2 2 4 2 2 2 2" xfId="20398" xr:uid="{B00E45E3-5958-4FFA-8626-1D92A398FDF2}"/>
    <cellStyle name="Normal 2 2 2 2 2 4 2 2 2 2 2" xfId="20399" xr:uid="{9971B6BE-983A-4CBF-A920-CBD2485304D2}"/>
    <cellStyle name="Normal 2 2 2 2 2 4 2 2 2 3" xfId="20400" xr:uid="{132654E1-6F6E-4820-B659-FAFE3CF9B7E6}"/>
    <cellStyle name="Normal 2 2 2 2 2 4 2 2 3" xfId="20401" xr:uid="{56F46BA3-A87C-4855-9CD4-86C3E45C65B8}"/>
    <cellStyle name="Normal 2 2 2 2 2 4 2 2 3 2" xfId="20402" xr:uid="{06E1AB98-3D98-4208-BD95-BF7180B72100}"/>
    <cellStyle name="Normal 2 2 2 2 2 4 2 2 4" xfId="20403" xr:uid="{7766FE3B-AC1E-4DE7-9364-47FB29391490}"/>
    <cellStyle name="Normal 2 2 2 2 2 4 2 3" xfId="20404" xr:uid="{D89EFB94-850B-4191-9B9E-CA1BF9D8BC93}"/>
    <cellStyle name="Normal 2 2 2 2 2 4 2 3 2" xfId="20405" xr:uid="{7521FD84-9F0A-4D06-8F80-AEFD6236BD03}"/>
    <cellStyle name="Normal 2 2 2 2 2 4 2 3 2 2" xfId="20406" xr:uid="{5890FDC1-2424-4433-A581-EB30195C9099}"/>
    <cellStyle name="Normal 2 2 2 2 2 4 2 3 2 2 2" xfId="20407" xr:uid="{DB020CED-AE06-48F8-9463-69718C832B3E}"/>
    <cellStyle name="Normal 2 2 2 2 2 4 2 3 2 3" xfId="20408" xr:uid="{7BCCB8C5-F9AE-406A-A5F6-21FF19BACDF7}"/>
    <cellStyle name="Normal 2 2 2 2 2 4 2 3 3" xfId="20409" xr:uid="{1E8A4AEB-4CB6-4A98-9AD9-2605438884D0}"/>
    <cellStyle name="Normal 2 2 2 2 2 4 2 3 3 2" xfId="20410" xr:uid="{2139B351-9A30-4F95-9634-0046FC5B4768}"/>
    <cellStyle name="Normal 2 2 2 2 2 4 2 3 4" xfId="20411" xr:uid="{D35F1EDA-2756-4721-845A-9C299EBEC987}"/>
    <cellStyle name="Normal 2 2 2 2 2 4 2 4" xfId="20412" xr:uid="{4A96EA88-89B0-49CD-A1D2-5D15C5349313}"/>
    <cellStyle name="Normal 2 2 2 2 2 4 2 4 2" xfId="20413" xr:uid="{5C17C620-FD8C-4C23-9F15-EB533983FC87}"/>
    <cellStyle name="Normal 2 2 2 2 2 4 2 4 2 2" xfId="20414" xr:uid="{8146A923-C40A-44CC-869C-C483C8DBA176}"/>
    <cellStyle name="Normal 2 2 2 2 2 4 2 4 3" xfId="20415" xr:uid="{D2AC0639-6D39-4F7A-9085-0838CF634DE3}"/>
    <cellStyle name="Normal 2 2 2 2 2 4 2 5" xfId="20416" xr:uid="{8D4410DA-6E79-4B79-8C51-D254CCA28A6A}"/>
    <cellStyle name="Normal 2 2 2 2 2 4 2 5 2" xfId="20417" xr:uid="{11BEA98B-2B1E-4159-82DD-F9393E44CB19}"/>
    <cellStyle name="Normal 2 2 2 2 2 4 2 6" xfId="20418" xr:uid="{DDE35ABB-9DE9-4A9D-8F7F-9697DA947F79}"/>
    <cellStyle name="Normal 2 2 2 2 2 4 3" xfId="20419" xr:uid="{5BE696BA-3357-4029-847F-3C98B5DE68B3}"/>
    <cellStyle name="Normal 2 2 2 2 2 4 3 2" xfId="20420" xr:uid="{FF09571E-F1AA-4529-ADCE-79355E1DA1F3}"/>
    <cellStyle name="Normal 2 2 2 2 2 4 3 2 2" xfId="20421" xr:uid="{0F954B2F-965C-4B62-9BE4-E905D7DF2928}"/>
    <cellStyle name="Normal 2 2 2 2 2 4 3 2 2 2" xfId="20422" xr:uid="{31BDDA03-5562-4D0E-A1B1-DA9D7F7A7B45}"/>
    <cellStyle name="Normal 2 2 2 2 2 4 3 2 3" xfId="20423" xr:uid="{29AEDD2D-8FF2-4B54-9431-8F5AB11EF767}"/>
    <cellStyle name="Normal 2 2 2 2 2 4 3 3" xfId="20424" xr:uid="{0DD3050F-CB39-4BCD-8665-B70BE7B3C5CD}"/>
    <cellStyle name="Normal 2 2 2 2 2 4 3 3 2" xfId="20425" xr:uid="{8084F6FB-E61C-4FC1-81CE-E174D7C01EF1}"/>
    <cellStyle name="Normal 2 2 2 2 2 4 3 4" xfId="20426" xr:uid="{DA09BD0C-83F4-41B3-AA0B-7DC095ABD582}"/>
    <cellStyle name="Normal 2 2 2 2 2 4 4" xfId="20427" xr:uid="{2C85C6CE-27E9-45FC-A76D-B08785837729}"/>
    <cellStyle name="Normal 2 2 2 2 2 4 4 2" xfId="20428" xr:uid="{2C83E570-E367-43BB-A412-D3F4BC0235DF}"/>
    <cellStyle name="Normal 2 2 2 2 2 4 4 2 2" xfId="20429" xr:uid="{E7828E60-C1DE-423D-A56F-13EC97F458BD}"/>
    <cellStyle name="Normal 2 2 2 2 2 4 4 2 2 2" xfId="20430" xr:uid="{74717970-B440-4803-AD3D-F06C95091732}"/>
    <cellStyle name="Normal 2 2 2 2 2 4 4 2 3" xfId="20431" xr:uid="{F79E371D-2630-4048-9342-D506B92F72D8}"/>
    <cellStyle name="Normal 2 2 2 2 2 4 4 3" xfId="20432" xr:uid="{36D5D58D-55BF-4FCD-BA53-BBCF464D4507}"/>
    <cellStyle name="Normal 2 2 2 2 2 4 4 3 2" xfId="20433" xr:uid="{F9B6F3A5-0624-4292-B7DA-74164737869F}"/>
    <cellStyle name="Normal 2 2 2 2 2 4 4 4" xfId="20434" xr:uid="{5D5D1E95-FB41-4DF5-93DF-734084555150}"/>
    <cellStyle name="Normal 2 2 2 2 2 4 5" xfId="20435" xr:uid="{44D2B2DF-C4FD-49AD-9386-52426DEC032B}"/>
    <cellStyle name="Normal 2 2 2 2 2 4 5 2" xfId="20436" xr:uid="{D8C9C560-FBE9-4F3E-B90E-5D693235FDF2}"/>
    <cellStyle name="Normal 2 2 2 2 2 4 5 2 2" xfId="20437" xr:uid="{1D06E669-F05A-41AD-BE73-6A8102EDC859}"/>
    <cellStyle name="Normal 2 2 2 2 2 4 5 3" xfId="20438" xr:uid="{97ADF721-3507-440B-8476-C590594FD747}"/>
    <cellStyle name="Normal 2 2 2 2 2 4 6" xfId="20439" xr:uid="{D69F434A-FC54-4D5B-94DA-4F3393D12B41}"/>
    <cellStyle name="Normal 2 2 2 2 2 4 6 2" xfId="20440" xr:uid="{48B04E77-0863-44CD-9006-8A5E5CEAC79A}"/>
    <cellStyle name="Normal 2 2 2 2 2 4 7" xfId="20441" xr:uid="{6787FDC6-105D-41D3-8E5C-5E14A567113C}"/>
    <cellStyle name="Normal 2 2 2 2 2 5" xfId="20442" xr:uid="{58B09CE3-BDD1-4C51-9538-6E0E34EAC8E2}"/>
    <cellStyle name="Normal 2 2 2 2 2 5 2" xfId="20443" xr:uid="{269F52C5-00DE-4168-BFA0-ADED1CA0BFC3}"/>
    <cellStyle name="Normal 2 2 2 2 2 5 2 2" xfId="20444" xr:uid="{DB70BC80-6832-4112-9EA1-F9E366ED5B54}"/>
    <cellStyle name="Normal 2 2 2 2 2 5 2 2 2" xfId="20445" xr:uid="{9295DF39-6F58-46DD-AEBD-DE04FCCF8731}"/>
    <cellStyle name="Normal 2 2 2 2 2 5 2 2 2 2" xfId="20446" xr:uid="{3AA8BCAE-868C-4EC3-A10E-D9FF9017C2BD}"/>
    <cellStyle name="Normal 2 2 2 2 2 5 2 2 3" xfId="20447" xr:uid="{FBEB5693-0732-46B9-88BC-A4FEDEA67694}"/>
    <cellStyle name="Normal 2 2 2 2 2 5 2 3" xfId="20448" xr:uid="{A7B1CF50-4A8C-4661-AF5B-31A5D7B71EE8}"/>
    <cellStyle name="Normal 2 2 2 2 2 5 2 3 2" xfId="20449" xr:uid="{0829118C-9DE7-4D38-837B-A39C870C3E2B}"/>
    <cellStyle name="Normal 2 2 2 2 2 5 2 4" xfId="20450" xr:uid="{CE2A6D55-2013-4D9E-9237-6BCC059C1F00}"/>
    <cellStyle name="Normal 2 2 2 2 2 5 3" xfId="20451" xr:uid="{FF1025C3-00AC-4AD6-94B0-934F40F981B4}"/>
    <cellStyle name="Normal 2 2 2 2 2 5 3 2" xfId="20452" xr:uid="{E4A02F86-26BC-4A4C-8E43-12CDC1404888}"/>
    <cellStyle name="Normal 2 2 2 2 2 5 3 2 2" xfId="20453" xr:uid="{834B0597-BB94-4603-9623-C050E8ED3EDD}"/>
    <cellStyle name="Normal 2 2 2 2 2 5 3 2 2 2" xfId="20454" xr:uid="{9409C7AA-B4D1-4BFD-ACF3-86BE87090E03}"/>
    <cellStyle name="Normal 2 2 2 2 2 5 3 2 3" xfId="20455" xr:uid="{3D41E05F-684A-464F-B82E-EFD062E09274}"/>
    <cellStyle name="Normal 2 2 2 2 2 5 3 3" xfId="20456" xr:uid="{7CA1C875-1B41-4BEF-9EEC-88320ED3EA69}"/>
    <cellStyle name="Normal 2 2 2 2 2 5 3 3 2" xfId="20457" xr:uid="{06E621B5-87F7-4C0E-BB3B-461AFA18EEB7}"/>
    <cellStyle name="Normal 2 2 2 2 2 5 3 4" xfId="20458" xr:uid="{C75C529E-8890-487C-B1D9-055BE8FD770B}"/>
    <cellStyle name="Normal 2 2 2 2 2 5 4" xfId="20459" xr:uid="{EE60BF0A-610E-432F-A0D8-5CBDAF33E6E8}"/>
    <cellStyle name="Normal 2 2 2 2 2 5 4 2" xfId="20460" xr:uid="{0AABDE0E-ED9A-40F9-8119-2627853FCDB8}"/>
    <cellStyle name="Normal 2 2 2 2 2 5 4 2 2" xfId="20461" xr:uid="{174240FB-856F-4E03-B46B-C13DBBD46569}"/>
    <cellStyle name="Normal 2 2 2 2 2 5 4 3" xfId="20462" xr:uid="{BB5D82F2-8667-4A63-9666-9EF5EF727074}"/>
    <cellStyle name="Normal 2 2 2 2 2 5 5" xfId="20463" xr:uid="{A36EA56E-5C71-4D2B-8294-F81D88FF0B03}"/>
    <cellStyle name="Normal 2 2 2 2 2 5 5 2" xfId="20464" xr:uid="{BC1FE74D-E018-47F9-8550-4B0F34BA66FF}"/>
    <cellStyle name="Normal 2 2 2 2 2 5 6" xfId="20465" xr:uid="{6A1049FA-21EB-4C81-97F4-C80916EF5C2F}"/>
    <cellStyle name="Normal 2 2 2 2 2 6" xfId="20466" xr:uid="{ABC0DA65-3FC3-4CB3-AF05-B306D97DF6C1}"/>
    <cellStyle name="Normal 2 2 2 2 2 6 2" xfId="20467" xr:uid="{11B0F58A-0734-46F4-A78D-41A6DD2D3D19}"/>
    <cellStyle name="Normal 2 2 2 2 2 6 2 2" xfId="20468" xr:uid="{6E7A0330-76BF-4063-ADAA-5252BE427C60}"/>
    <cellStyle name="Normal 2 2 2 2 2 6 2 2 2" xfId="20469" xr:uid="{2FAB6736-93CE-465B-BAEC-2B9238C4A1AC}"/>
    <cellStyle name="Normal 2 2 2 2 2 6 2 3" xfId="20470" xr:uid="{077E3CB8-87BC-4817-88E4-191A18F8C274}"/>
    <cellStyle name="Normal 2 2 2 2 2 6 3" xfId="20471" xr:uid="{0823E14B-A792-48F7-A468-3A58E9DCE02C}"/>
    <cellStyle name="Normal 2 2 2 2 2 6 3 2" xfId="20472" xr:uid="{141C8226-A3AD-49E3-9095-EBB1EF5842C4}"/>
    <cellStyle name="Normal 2 2 2 2 2 6 4" xfId="20473" xr:uid="{4EEEA654-BAB7-4108-A15C-A266270C9AEE}"/>
    <cellStyle name="Normal 2 2 2 2 2 7" xfId="20474" xr:uid="{C6F6E1C9-E22B-451C-85B0-CB0F3FFB197E}"/>
    <cellStyle name="Normal 2 2 2 2 2 7 2" xfId="20475" xr:uid="{E04B0F98-D8A6-430A-90DF-07BFB68B79DA}"/>
    <cellStyle name="Normal 2 2 2 2 2 7 2 2" xfId="20476" xr:uid="{5E394288-E8AE-49D6-88D5-9384FE417573}"/>
    <cellStyle name="Normal 2 2 2 2 2 7 2 2 2" xfId="20477" xr:uid="{62D8265D-508D-4396-BB6A-89B78B514FFB}"/>
    <cellStyle name="Normal 2 2 2 2 2 7 2 3" xfId="20478" xr:uid="{D24F9173-A1EE-4697-8923-E1B59F7651C8}"/>
    <cellStyle name="Normal 2 2 2 2 2 7 3" xfId="20479" xr:uid="{953C75CB-DE1A-4557-B164-11C4396FFA74}"/>
    <cellStyle name="Normal 2 2 2 2 2 7 3 2" xfId="20480" xr:uid="{FAB0D777-E1E0-49FA-A417-225D2D10E0AC}"/>
    <cellStyle name="Normal 2 2 2 2 2 7 4" xfId="20481" xr:uid="{684786DC-A741-4E78-B1BD-A4021D1F084C}"/>
    <cellStyle name="Normal 2 2 2 2 2 8" xfId="20482" xr:uid="{81A041CD-9A7C-48D1-B6DB-B46BCEA07BAA}"/>
    <cellStyle name="Normal 2 2 2 2 2 8 2" xfId="20483" xr:uid="{4FCD326B-B57F-4370-92F3-A19CFE8656BF}"/>
    <cellStyle name="Normal 2 2 2 2 2 8 2 2" xfId="20484" xr:uid="{14928072-3DFA-4DF4-85B4-47AAD8D82D66}"/>
    <cellStyle name="Normal 2 2 2 2 2 8 3" xfId="20485" xr:uid="{7E8A4E5D-3893-40A7-9D2B-36B70E30DE33}"/>
    <cellStyle name="Normal 2 2 2 2 2 9" xfId="20486" xr:uid="{D2FBD9B4-C425-4BF5-AF08-4FA3C11B5F39}"/>
    <cellStyle name="Normal 2 2 2 2 2 9 2" xfId="20487" xr:uid="{31FD48AB-389E-468A-A461-B90CAAEF59C9}"/>
    <cellStyle name="Normal 2 2 2 2 3" xfId="20488" xr:uid="{99B2D32F-C288-440A-8AA0-CE63A9966C3D}"/>
    <cellStyle name="Normal 2 2 2 2 3 2" xfId="20489" xr:uid="{289DD7FA-3F0C-406F-BC24-75135FEB1104}"/>
    <cellStyle name="Normal 2 2 2 2 3 2 2" xfId="20490" xr:uid="{9D8D34FD-A9A6-4AD7-8C41-8D5FB1BA8A3C}"/>
    <cellStyle name="Normal 2 2 2 2 3 2 2 2" xfId="20491" xr:uid="{A5F0F851-B338-426A-AEE6-4A55EF535F4D}"/>
    <cellStyle name="Normal 2 2 2 2 3 2 2 2 2" xfId="20492" xr:uid="{07557EB0-A31E-432E-B022-7F31A6509561}"/>
    <cellStyle name="Normal 2 2 2 2 3 2 2 2 2 2" xfId="20493" xr:uid="{39D2E1E0-09B7-445C-A1AE-5F2DB6BDBCE2}"/>
    <cellStyle name="Normal 2 2 2 2 3 2 2 2 3" xfId="20494" xr:uid="{28A2A33A-64DA-43EB-A9EE-A51381D030C6}"/>
    <cellStyle name="Normal 2 2 2 2 3 2 2 3" xfId="20495" xr:uid="{08BF567B-51E0-454F-AE37-92B4E493821C}"/>
    <cellStyle name="Normal 2 2 2 2 3 2 2 3 2" xfId="20496" xr:uid="{D661EAA5-7172-40ED-8276-52758C30D53D}"/>
    <cellStyle name="Normal 2 2 2 2 3 2 2 4" xfId="20497" xr:uid="{561E28F0-FAF1-46F5-B05E-515319801EA0}"/>
    <cellStyle name="Normal 2 2 2 2 3 2 3" xfId="20498" xr:uid="{7F411423-826F-44E4-BA67-77E1F62F48A8}"/>
    <cellStyle name="Normal 2 2 2 2 3 2 3 2" xfId="20499" xr:uid="{44EA5F94-877B-448A-B1BA-DAE5C36BA823}"/>
    <cellStyle name="Normal 2 2 2 2 3 2 3 2 2" xfId="20500" xr:uid="{AC29A9A5-24CF-482D-BAB5-4BF7D2545813}"/>
    <cellStyle name="Normal 2 2 2 2 3 2 3 2 2 2" xfId="20501" xr:uid="{FB052F0E-2F6B-48EC-9398-CFB7AA8A881B}"/>
    <cellStyle name="Normal 2 2 2 2 3 2 3 2 3" xfId="20502" xr:uid="{7791CB19-9BD7-47B9-9048-4DF996627AB8}"/>
    <cellStyle name="Normal 2 2 2 2 3 2 3 3" xfId="20503" xr:uid="{32E738F9-E686-4B6E-8B87-6E6AD613E09E}"/>
    <cellStyle name="Normal 2 2 2 2 3 2 3 3 2" xfId="20504" xr:uid="{DB39DFD2-96E7-45DB-B40F-5DA26520D789}"/>
    <cellStyle name="Normal 2 2 2 2 3 2 3 4" xfId="20505" xr:uid="{D648FF38-D3F4-47E7-9B24-334A50031A63}"/>
    <cellStyle name="Normal 2 2 2 2 3 2 4" xfId="20506" xr:uid="{3D86B21F-6E13-4CC8-BE38-7357FE0152C0}"/>
    <cellStyle name="Normal 2 2 2 2 3 2 4 2" xfId="20507" xr:uid="{4C58B087-6250-4C36-B1C3-735891626AC2}"/>
    <cellStyle name="Normal 2 2 2 2 3 2 4 2 2" xfId="20508" xr:uid="{58E0A219-9F3D-4D86-9471-C7D3F0D6F834}"/>
    <cellStyle name="Normal 2 2 2 2 3 2 4 3" xfId="20509" xr:uid="{9163F937-0DAF-4453-AA02-F866B7A9C9A6}"/>
    <cellStyle name="Normal 2 2 2 2 3 2 5" xfId="20510" xr:uid="{24EA30F0-CEBA-46DB-8451-A39F8419D5F1}"/>
    <cellStyle name="Normal 2 2 2 2 3 2 5 2" xfId="20511" xr:uid="{BF03E370-C0EF-4F94-A74D-2969F0477E47}"/>
    <cellStyle name="Normal 2 2 2 2 3 2 6" xfId="20512" xr:uid="{A10961F4-D4CA-4D22-A564-1772A0467040}"/>
    <cellStyle name="Normal 2 2 2 2 3 3" xfId="20513" xr:uid="{9C399FB3-D93B-414C-A637-4638597EA07B}"/>
    <cellStyle name="Normal 2 2 2 2 3 3 2" xfId="20514" xr:uid="{5F5C3B78-CF92-4F5B-9072-568FA6C1EE33}"/>
    <cellStyle name="Normal 2 2 2 2 3 3 2 2" xfId="20515" xr:uid="{736D3E0C-E123-44C1-A151-70D0339C82EA}"/>
    <cellStyle name="Normal 2 2 2 2 3 3 2 2 2" xfId="20516" xr:uid="{954EFAE8-7FC7-456D-A420-67EC936D209F}"/>
    <cellStyle name="Normal 2 2 2 2 3 3 2 3" xfId="20517" xr:uid="{FDDAE58E-AE76-4121-9F1C-96D1868F40F3}"/>
    <cellStyle name="Normal 2 2 2 2 3 3 3" xfId="20518" xr:uid="{74EA1DE1-0AAE-4998-B1C6-B34EF5D8CF0F}"/>
    <cellStyle name="Normal 2 2 2 2 3 3 3 2" xfId="20519" xr:uid="{311554E1-764A-4D17-9C2D-EDE5DBB1827D}"/>
    <cellStyle name="Normal 2 2 2 2 3 3 4" xfId="20520" xr:uid="{C0DA63FB-4604-46C1-BA96-968E4C96A36D}"/>
    <cellStyle name="Normal 2 2 2 2 3 4" xfId="20521" xr:uid="{B61F412A-7823-4899-A48C-BD552F5363C4}"/>
    <cellStyle name="Normal 2 2 2 2 3 4 2" xfId="20522" xr:uid="{E24096D1-7182-417F-9AAE-D59A132F77C0}"/>
    <cellStyle name="Normal 2 2 2 2 3 4 2 2" xfId="20523" xr:uid="{FB89BD43-540C-491A-B21A-593419EE2D57}"/>
    <cellStyle name="Normal 2 2 2 2 3 4 2 2 2" xfId="20524" xr:uid="{FF0E9A95-7573-42C8-92EC-CAE84DDB3B51}"/>
    <cellStyle name="Normal 2 2 2 2 3 4 2 3" xfId="20525" xr:uid="{8A66C7E9-5572-405E-9C49-1BF7A7532FBD}"/>
    <cellStyle name="Normal 2 2 2 2 3 4 3" xfId="20526" xr:uid="{C289942A-7DB1-4BF2-ABD7-C22C5DD7E7E1}"/>
    <cellStyle name="Normal 2 2 2 2 3 4 3 2" xfId="20527" xr:uid="{5C6107C5-C7E6-4E1D-91AE-403257A7F64B}"/>
    <cellStyle name="Normal 2 2 2 2 3 4 4" xfId="20528" xr:uid="{9626F8A1-B512-4109-9ACB-4D18AC3AA7F7}"/>
    <cellStyle name="Normal 2 2 2 2 3 5" xfId="20529" xr:uid="{92C47EEB-CED8-47DE-A79B-0E4531FA1551}"/>
    <cellStyle name="Normal 2 2 2 2 3 5 2" xfId="20530" xr:uid="{E4523DC8-02CB-4361-B109-2E87F18A2D79}"/>
    <cellStyle name="Normal 2 2 2 2 3 5 2 2" xfId="20531" xr:uid="{04744A94-E42F-4A8E-A54A-AD8A78C27CBE}"/>
    <cellStyle name="Normal 2 2 2 2 3 5 3" xfId="20532" xr:uid="{C6744A24-E742-4A90-B950-A983FBC181FA}"/>
    <cellStyle name="Normal 2 2 2 2 3 6" xfId="20533" xr:uid="{05A6838D-0646-46FA-B974-B842D708A1F9}"/>
    <cellStyle name="Normal 2 2 2 2 3 6 2" xfId="20534" xr:uid="{6363374E-15C6-4BFC-A204-0E4FDCD8B977}"/>
    <cellStyle name="Normal 2 2 2 2 3 7" xfId="20535" xr:uid="{B48F4983-92CA-41CD-BBBF-CF16B8A72B7B}"/>
    <cellStyle name="Normal 2 2 2 2 4" xfId="20536" xr:uid="{23D3E465-8477-4310-B718-90098095051E}"/>
    <cellStyle name="Normal 2 2 2 2 4 2" xfId="20537" xr:uid="{D549FBA1-F614-49E6-B2B7-D1D615BCC0F4}"/>
    <cellStyle name="Normal 2 2 2 2 4 2 2" xfId="20538" xr:uid="{9117373F-EF0D-42FB-98E7-3B2A7F1AD7CE}"/>
    <cellStyle name="Normal 2 2 2 2 4 2 2 2" xfId="20539" xr:uid="{55D6BA2B-E8B8-458F-8BD6-A9D994FB2F4F}"/>
    <cellStyle name="Normal 2 2 2 2 4 2 2 2 2" xfId="20540" xr:uid="{B78B367A-8E2F-4F69-A51F-03166BC6697B}"/>
    <cellStyle name="Normal 2 2 2 2 4 2 2 2 2 2" xfId="20541" xr:uid="{DDA636B1-AE94-4CAE-A44F-EF079426523D}"/>
    <cellStyle name="Normal 2 2 2 2 4 2 2 2 3" xfId="20542" xr:uid="{B4CB8BC3-248E-4402-9A55-C9BF4C635F56}"/>
    <cellStyle name="Normal 2 2 2 2 4 2 2 3" xfId="20543" xr:uid="{DD3678AA-C117-41E6-9723-CD1065E9007C}"/>
    <cellStyle name="Normal 2 2 2 2 4 2 2 3 2" xfId="20544" xr:uid="{96A57F69-F5B6-4072-A75B-A63D0987BF2F}"/>
    <cellStyle name="Normal 2 2 2 2 4 2 2 4" xfId="20545" xr:uid="{04B690B3-A8C0-4C7B-9989-921746E17EB5}"/>
    <cellStyle name="Normal 2 2 2 2 4 2 3" xfId="20546" xr:uid="{6EFBC25F-E401-40CF-9209-319775AEAF04}"/>
    <cellStyle name="Normal 2 2 2 2 4 2 3 2" xfId="20547" xr:uid="{B7CB2EC6-C708-4AB4-8FF0-D51AB074243C}"/>
    <cellStyle name="Normal 2 2 2 2 4 2 3 2 2" xfId="20548" xr:uid="{2B88AA4A-DB46-4ED4-88C0-6758CBD1122B}"/>
    <cellStyle name="Normal 2 2 2 2 4 2 3 2 2 2" xfId="20549" xr:uid="{2C26D9AF-19DD-43F3-BCAF-27F861783402}"/>
    <cellStyle name="Normal 2 2 2 2 4 2 3 2 3" xfId="20550" xr:uid="{A68F42C6-E962-4C83-8762-C2E4169AC607}"/>
    <cellStyle name="Normal 2 2 2 2 4 2 3 3" xfId="20551" xr:uid="{3AC776F8-F393-435B-9C68-513064D55F5A}"/>
    <cellStyle name="Normal 2 2 2 2 4 2 3 3 2" xfId="20552" xr:uid="{2006F810-15DA-4296-AB2A-641DDF8FD8C4}"/>
    <cellStyle name="Normal 2 2 2 2 4 2 3 4" xfId="20553" xr:uid="{8B6CBCE4-C524-4BC9-A7AF-2B303F0D62A9}"/>
    <cellStyle name="Normal 2 2 2 2 4 2 4" xfId="20554" xr:uid="{F2D67AD9-1618-4F2F-8405-3C559E02ADC2}"/>
    <cellStyle name="Normal 2 2 2 2 4 2 4 2" xfId="20555" xr:uid="{D3EDA680-1418-47E6-84E1-4319CA9A0A85}"/>
    <cellStyle name="Normal 2 2 2 2 4 2 4 2 2" xfId="20556" xr:uid="{89084B74-E679-4CB4-9FDB-A068346507A6}"/>
    <cellStyle name="Normal 2 2 2 2 4 2 4 3" xfId="20557" xr:uid="{84D58C9E-687C-44DF-A79A-8F505871E4EA}"/>
    <cellStyle name="Normal 2 2 2 2 4 2 5" xfId="20558" xr:uid="{4074AF70-3458-4D41-BA4D-C7275C57F9C0}"/>
    <cellStyle name="Normal 2 2 2 2 4 2 5 2" xfId="20559" xr:uid="{C2F09F5A-0D52-4ECB-BBBE-2D50DA37C2DF}"/>
    <cellStyle name="Normal 2 2 2 2 4 2 6" xfId="20560" xr:uid="{19284141-03CE-4BC5-9920-C0226BB309F1}"/>
    <cellStyle name="Normal 2 2 2 2 4 3" xfId="20561" xr:uid="{E1331CED-4C60-415C-A7C9-2DA2B4C70C49}"/>
    <cellStyle name="Normal 2 2 2 2 4 3 2" xfId="20562" xr:uid="{9E05BD49-30EE-4E8C-B279-8791C70DCE69}"/>
    <cellStyle name="Normal 2 2 2 2 4 3 2 2" xfId="20563" xr:uid="{5DFE8AEA-2014-4B25-AE04-5708B9E884CF}"/>
    <cellStyle name="Normal 2 2 2 2 4 3 2 2 2" xfId="20564" xr:uid="{C0AD7B9A-8C6E-46C5-A389-C23B90F9521D}"/>
    <cellStyle name="Normal 2 2 2 2 4 3 2 3" xfId="20565" xr:uid="{4CD5904B-D8D2-44FE-B1FC-906F41B813FE}"/>
    <cellStyle name="Normal 2 2 2 2 4 3 3" xfId="20566" xr:uid="{5D7BE76A-A68F-498A-859E-916C4F9590F3}"/>
    <cellStyle name="Normal 2 2 2 2 4 3 3 2" xfId="20567" xr:uid="{697F6410-FB19-4497-A0B0-BF6D7C5FCFF1}"/>
    <cellStyle name="Normal 2 2 2 2 4 3 4" xfId="20568" xr:uid="{5F90B44B-03D5-4AFD-90E6-FBEC95A74608}"/>
    <cellStyle name="Normal 2 2 2 2 4 4" xfId="20569" xr:uid="{DA889700-77ED-428B-A2D2-BE1F0A20EDDB}"/>
    <cellStyle name="Normal 2 2 2 2 4 4 2" xfId="20570" xr:uid="{A0B26773-BF78-4FFF-BE95-3D31B1AA260C}"/>
    <cellStyle name="Normal 2 2 2 2 4 4 2 2" xfId="20571" xr:uid="{CBCE879A-2E87-4F5F-B1A9-A952FD37368E}"/>
    <cellStyle name="Normal 2 2 2 2 4 4 2 2 2" xfId="20572" xr:uid="{1E26DE3F-45A8-4D8F-88CC-14C54F5947FA}"/>
    <cellStyle name="Normal 2 2 2 2 4 4 2 3" xfId="20573" xr:uid="{F9C78B73-7B45-4767-AC76-4736FD4869C9}"/>
    <cellStyle name="Normal 2 2 2 2 4 4 3" xfId="20574" xr:uid="{691287D9-C03D-423D-A58C-84C67548FCEA}"/>
    <cellStyle name="Normal 2 2 2 2 4 4 3 2" xfId="20575" xr:uid="{EBDB153C-2CD4-4693-ACA0-D1C49C77B1E2}"/>
    <cellStyle name="Normal 2 2 2 2 4 4 4" xfId="20576" xr:uid="{036A6091-372A-4D7F-80B0-EAEED389D76D}"/>
    <cellStyle name="Normal 2 2 2 2 4 5" xfId="20577" xr:uid="{ACBBFB24-6813-43F5-9887-A8E4AD358DCB}"/>
    <cellStyle name="Normal 2 2 2 2 4 5 2" xfId="20578" xr:uid="{54070744-65CE-48EB-8F46-C9FFCB44A51B}"/>
    <cellStyle name="Normal 2 2 2 2 4 5 2 2" xfId="20579" xr:uid="{991421AF-4F74-49E9-B80A-A5C20568971B}"/>
    <cellStyle name="Normal 2 2 2 2 4 5 3" xfId="20580" xr:uid="{AAE1B3D9-D1C1-41FE-86CE-80C86A83A9E0}"/>
    <cellStyle name="Normal 2 2 2 2 4 6" xfId="20581" xr:uid="{A9DF642F-90E7-459F-AB65-A4AB2D6E7DE1}"/>
    <cellStyle name="Normal 2 2 2 2 4 6 2" xfId="20582" xr:uid="{53E080EC-555E-49EB-99D0-A3D590C1CA01}"/>
    <cellStyle name="Normal 2 2 2 2 4 7" xfId="20583" xr:uid="{5054795E-AACE-4692-8DEB-E47F6425846F}"/>
    <cellStyle name="Normal 2 2 2 2 5" xfId="20584" xr:uid="{1BF4972B-3F53-4729-9F6B-F60F1EBA6C97}"/>
    <cellStyle name="Normal 2 2 2 2 5 2" xfId="20585" xr:uid="{80BA86D3-E351-428B-BC98-F96A3FD9D6B3}"/>
    <cellStyle name="Normal 2 2 2 2 5 2 2" xfId="20586" xr:uid="{56477633-E1FB-4D56-89F9-F8A7D5C06156}"/>
    <cellStyle name="Normal 2 2 2 2 5 2 2 2" xfId="20587" xr:uid="{A33D637F-3A2E-424C-87AD-C59B1A8BAD05}"/>
    <cellStyle name="Normal 2 2 2 2 5 2 2 2 2" xfId="20588" xr:uid="{17A22C53-5E7D-4FED-A9AB-F12A25BC7E76}"/>
    <cellStyle name="Normal 2 2 2 2 5 2 2 3" xfId="20589" xr:uid="{4ADDEBAB-E80E-4A1A-AD8C-824CC6288CED}"/>
    <cellStyle name="Normal 2 2 2 2 5 2 3" xfId="20590" xr:uid="{A3B53A37-AC47-415A-8A49-466FE553263A}"/>
    <cellStyle name="Normal 2 2 2 2 5 2 3 2" xfId="20591" xr:uid="{B647E0E9-6264-4489-8E4A-A585395F47E0}"/>
    <cellStyle name="Normal 2 2 2 2 5 2 4" xfId="20592" xr:uid="{98D176C1-FA5F-4969-B730-CE0A8E0FFBBE}"/>
    <cellStyle name="Normal 2 2 2 2 5 3" xfId="20593" xr:uid="{91E4DF47-DDC7-4BC2-98F5-3B8C53555BC4}"/>
    <cellStyle name="Normal 2 2 2 2 5 3 2" xfId="20594" xr:uid="{FD39D44D-242D-425F-BD44-DDA6CE771F53}"/>
    <cellStyle name="Normal 2 2 2 2 5 3 2 2" xfId="20595" xr:uid="{9A3D4615-3667-4D65-8397-FBB85ABA5A3D}"/>
    <cellStyle name="Normal 2 2 2 2 5 3 2 2 2" xfId="20596" xr:uid="{12B12B0A-111A-4659-8B28-83B09D6FD70F}"/>
    <cellStyle name="Normal 2 2 2 2 5 3 2 3" xfId="20597" xr:uid="{3891B97D-80AB-40B0-A3BE-E92CFAE6D023}"/>
    <cellStyle name="Normal 2 2 2 2 5 3 3" xfId="20598" xr:uid="{6A9BBB42-FEA5-40AA-92F2-0E32734D8BE4}"/>
    <cellStyle name="Normal 2 2 2 2 5 3 3 2" xfId="20599" xr:uid="{9D40E2C7-AC77-4017-9CB2-47B36503EF72}"/>
    <cellStyle name="Normal 2 2 2 2 5 3 4" xfId="20600" xr:uid="{4B752AAB-2A27-4D8F-ABE3-2AAA13BB8BFE}"/>
    <cellStyle name="Normal 2 2 2 2 5 4" xfId="20601" xr:uid="{FB4E50B4-686B-44B8-BC34-D1575B262237}"/>
    <cellStyle name="Normal 2 2 2 2 5 4 2" xfId="20602" xr:uid="{BFEDCC5F-54F5-41DB-9171-794E5A52ECE2}"/>
    <cellStyle name="Normal 2 2 2 2 5 4 2 2" xfId="20603" xr:uid="{05387FAA-3326-4AE4-A2C7-6BAFF2FD22D9}"/>
    <cellStyle name="Normal 2 2 2 2 5 4 3" xfId="20604" xr:uid="{D9BC06E3-93BF-4DC8-9B67-FFC15B9A6642}"/>
    <cellStyle name="Normal 2 2 2 2 5 5" xfId="20605" xr:uid="{757CDEDF-7D6E-42FA-A992-2CE030BA2C5B}"/>
    <cellStyle name="Normal 2 2 2 2 5 5 2" xfId="20606" xr:uid="{54C80FB3-389A-4D46-AA09-60F0B45EEB93}"/>
    <cellStyle name="Normal 2 2 2 2 5 6" xfId="20607" xr:uid="{F4177812-B025-49B2-A6B8-647E87B22664}"/>
    <cellStyle name="Normal 2 2 2 2 6" xfId="20608" xr:uid="{C59C5DEA-1B67-4078-AA46-5AD7E09D8D59}"/>
    <cellStyle name="Normal 2 2 2 2 6 2" xfId="20609" xr:uid="{844D1062-F412-45F4-A8B7-83452B99C1E4}"/>
    <cellStyle name="Normal 2 2 2 2 6 2 2" xfId="20610" xr:uid="{6564B7E1-3D54-41DE-B38D-F7ACB44133D6}"/>
    <cellStyle name="Normal 2 2 2 2 6 2 2 2" xfId="20611" xr:uid="{EFCF3890-E2B1-4564-A728-A1D8FE7BBBF4}"/>
    <cellStyle name="Normal 2 2 2 2 6 2 3" xfId="20612" xr:uid="{A191672B-355B-46B3-A95C-C7280ACD0E2C}"/>
    <cellStyle name="Normal 2 2 2 2 6 3" xfId="20613" xr:uid="{63B0FE09-DE13-4902-B3F7-B05A8216F84C}"/>
    <cellStyle name="Normal 2 2 2 2 6 3 2" xfId="20614" xr:uid="{E56875A6-EF4C-4431-ADF6-E69DB5D08D49}"/>
    <cellStyle name="Normal 2 2 2 2 6 4" xfId="20615" xr:uid="{F5923175-0291-4A8D-9683-FC5C5D6A38D8}"/>
    <cellStyle name="Normal 2 2 2 2 7" xfId="20616" xr:uid="{0652736C-F665-4D42-A313-9CBA344295DB}"/>
    <cellStyle name="Normal 2 2 2 2 7 2" xfId="20617" xr:uid="{C6AAD731-E91D-477B-91D0-DFD1497438CA}"/>
    <cellStyle name="Normal 2 2 2 2 7 2 2" xfId="20618" xr:uid="{C18E278C-52A3-4A15-A4A3-071C4B2353B4}"/>
    <cellStyle name="Normal 2 2 2 2 7 2 2 2" xfId="20619" xr:uid="{8787F19E-A4D2-4178-A1A3-50008C76C4CE}"/>
    <cellStyle name="Normal 2 2 2 2 7 2 3" xfId="20620" xr:uid="{C0E4A1B2-593E-4E60-9C23-40DD0F98012D}"/>
    <cellStyle name="Normal 2 2 2 2 7 3" xfId="20621" xr:uid="{BF23DEA9-E858-4B73-88D9-5CEBD2673E87}"/>
    <cellStyle name="Normal 2 2 2 2 7 3 2" xfId="20622" xr:uid="{88DFDD32-FE6E-4BA4-B08A-542E148CA46F}"/>
    <cellStyle name="Normal 2 2 2 2 7 4" xfId="20623" xr:uid="{D1E2E99E-F4EB-44EE-A633-97F23DF96215}"/>
    <cellStyle name="Normal 2 2 2 2 8" xfId="20624" xr:uid="{807D33D3-5E3A-47FF-B366-251A39ACDDF8}"/>
    <cellStyle name="Normal 2 2 2 2 8 2" xfId="20625" xr:uid="{10888A2A-74FC-42A5-A63A-5E38D464FEB6}"/>
    <cellStyle name="Normal 2 2 2 2 8 2 2" xfId="20626" xr:uid="{A9624F63-5350-4887-9E36-A8FF68849D40}"/>
    <cellStyle name="Normal 2 2 2 2 8 3" xfId="20627" xr:uid="{EA617E43-CDBE-4559-8FB6-81D3856ACF09}"/>
    <cellStyle name="Normal 2 2 2 2 9" xfId="20628" xr:uid="{47919F67-3024-49E6-8A74-D224DDF3D569}"/>
    <cellStyle name="Normal 2 2 2 2 9 2" xfId="20629" xr:uid="{18401E88-6D8C-4BD4-B58F-50491F2D7616}"/>
    <cellStyle name="Normal 2 2 2 3" xfId="20630" xr:uid="{221A7684-7A90-4D2D-949F-FB2DCFF9E95B}"/>
    <cellStyle name="Normal 2 2 2 3 2" xfId="20631" xr:uid="{51546F9F-9C15-4A2B-8A65-85E3DCC1FCA9}"/>
    <cellStyle name="Normal 2 2 2 3 2 2" xfId="20632" xr:uid="{F6058395-7D18-4BC2-8D05-AE2A95168DDC}"/>
    <cellStyle name="Normal 2 2 2 3 2 2 2" xfId="20633" xr:uid="{2A8861A4-ED58-4AE2-A031-9150F70228F4}"/>
    <cellStyle name="Normal 2 2 2 3 2 2 2 2" xfId="20634" xr:uid="{F1513E15-90FF-4526-AF39-B4E955C80183}"/>
    <cellStyle name="Normal 2 2 2 3 2 2 2 2 2" xfId="20635" xr:uid="{D745D235-98AF-4CED-A97F-1FA6E8EDC014}"/>
    <cellStyle name="Normal 2 2 2 3 2 2 2 2 2 2" xfId="20636" xr:uid="{A54A6233-FEF6-40A0-9E1D-BCB0C3E22F2D}"/>
    <cellStyle name="Normal 2 2 2 3 2 2 2 2 3" xfId="20637" xr:uid="{BEA3D737-F64F-4350-9B0D-3D36ED3131E3}"/>
    <cellStyle name="Normal 2 2 2 3 2 2 2 3" xfId="20638" xr:uid="{2E2A9D8B-C7E2-442E-96BD-E69C2A348B05}"/>
    <cellStyle name="Normal 2 2 2 3 2 2 2 3 2" xfId="20639" xr:uid="{F669FF27-855F-4360-8A04-5C2DD9ADA762}"/>
    <cellStyle name="Normal 2 2 2 3 2 2 2 4" xfId="20640" xr:uid="{F59B2C6A-C159-4084-ACD0-603380C50A6C}"/>
    <cellStyle name="Normal 2 2 2 3 2 2 3" xfId="20641" xr:uid="{9DA9AD19-CF9A-496A-9063-5D44FD18E0F2}"/>
    <cellStyle name="Normal 2 2 2 3 2 2 3 2" xfId="20642" xr:uid="{92C7785A-DCDB-457E-9220-157C179FC004}"/>
    <cellStyle name="Normal 2 2 2 3 2 2 3 2 2" xfId="20643" xr:uid="{3296DD1E-ECBF-44C5-9394-F837130C8C23}"/>
    <cellStyle name="Normal 2 2 2 3 2 2 3 2 2 2" xfId="20644" xr:uid="{9A7BE75A-A900-44D5-9D54-E7D59E168C30}"/>
    <cellStyle name="Normal 2 2 2 3 2 2 3 2 3" xfId="20645" xr:uid="{D6AFE24A-BA53-4FBA-B24C-A7A693CB578F}"/>
    <cellStyle name="Normal 2 2 2 3 2 2 3 3" xfId="20646" xr:uid="{A3EC3045-3298-439D-B09A-09DCAB770299}"/>
    <cellStyle name="Normal 2 2 2 3 2 2 3 3 2" xfId="20647" xr:uid="{3C8DCBFD-6092-4879-A615-C43162DA088C}"/>
    <cellStyle name="Normal 2 2 2 3 2 2 3 4" xfId="20648" xr:uid="{CABBBFBE-205A-4C0F-8673-F72ACD6933C9}"/>
    <cellStyle name="Normal 2 2 2 3 2 2 4" xfId="20649" xr:uid="{6383CD8E-6830-462F-AB36-2E55DA4B1645}"/>
    <cellStyle name="Normal 2 2 2 3 2 2 4 2" xfId="20650" xr:uid="{F4F08BC9-F1ED-423D-ACF3-6C5FBB7356C8}"/>
    <cellStyle name="Normal 2 2 2 3 2 2 4 2 2" xfId="20651" xr:uid="{4A78EBAE-2D10-4FC4-B374-7DE8B42E3FB1}"/>
    <cellStyle name="Normal 2 2 2 3 2 2 4 3" xfId="20652" xr:uid="{89BB1DD8-B47C-41E7-8385-6C22AD58A17D}"/>
    <cellStyle name="Normal 2 2 2 3 2 2 5" xfId="20653" xr:uid="{EE78CD15-030E-4E12-B481-BE75811E01CA}"/>
    <cellStyle name="Normal 2 2 2 3 2 2 5 2" xfId="20654" xr:uid="{86C54B2D-C6EF-4086-A4EF-017136018214}"/>
    <cellStyle name="Normal 2 2 2 3 2 2 6" xfId="20655" xr:uid="{B3535833-F23F-4791-8E25-E700C1DB2D0F}"/>
    <cellStyle name="Normal 2 2 2 3 2 3" xfId="20656" xr:uid="{0504429E-6B30-4AF1-AE69-14B9BC3F65D2}"/>
    <cellStyle name="Normal 2 2 2 3 2 3 2" xfId="20657" xr:uid="{48BE2482-7C60-42E4-9DF1-8030A1D03810}"/>
    <cellStyle name="Normal 2 2 2 3 2 3 2 2" xfId="20658" xr:uid="{ABD25EAE-B500-4CBC-AC4B-69D7A6EFD94D}"/>
    <cellStyle name="Normal 2 2 2 3 2 3 2 2 2" xfId="20659" xr:uid="{DCD0A811-37C5-4BD9-99D5-D5A26D637438}"/>
    <cellStyle name="Normal 2 2 2 3 2 3 2 3" xfId="20660" xr:uid="{7826958A-49CF-46FB-B71C-FADA1C61C1B7}"/>
    <cellStyle name="Normal 2 2 2 3 2 3 3" xfId="20661" xr:uid="{8E68A557-AA63-4558-A79A-838C9A3382E6}"/>
    <cellStyle name="Normal 2 2 2 3 2 3 3 2" xfId="20662" xr:uid="{5424430A-A521-4FA6-A852-73F96B182ED8}"/>
    <cellStyle name="Normal 2 2 2 3 2 3 4" xfId="20663" xr:uid="{894B4091-BA5F-4DB4-BD94-83BDE43BA2AB}"/>
    <cellStyle name="Normal 2 2 2 3 2 4" xfId="20664" xr:uid="{90CDC0AC-BECF-448F-91E4-9BED8DB81BDF}"/>
    <cellStyle name="Normal 2 2 2 3 2 4 2" xfId="20665" xr:uid="{8CF6912D-E10E-4969-AD12-B5FFFD96E4BE}"/>
    <cellStyle name="Normal 2 2 2 3 2 4 2 2" xfId="20666" xr:uid="{AC99C66B-B4A4-4671-BC7F-85A595AA88DC}"/>
    <cellStyle name="Normal 2 2 2 3 2 4 2 2 2" xfId="20667" xr:uid="{AE1D59C5-78D5-42DF-9A05-CE50A0C5CC67}"/>
    <cellStyle name="Normal 2 2 2 3 2 4 2 3" xfId="20668" xr:uid="{2FF6FF47-9DD3-4F44-AE78-BF326585751A}"/>
    <cellStyle name="Normal 2 2 2 3 2 4 3" xfId="20669" xr:uid="{67CD6775-CEBC-4A9A-8455-30ED19667EEB}"/>
    <cellStyle name="Normal 2 2 2 3 2 4 3 2" xfId="20670" xr:uid="{C6925F29-0430-48CD-9BD6-82A13A4A3B58}"/>
    <cellStyle name="Normal 2 2 2 3 2 4 4" xfId="20671" xr:uid="{2067BDA4-2CD2-4EBF-A202-EFE02505DB13}"/>
    <cellStyle name="Normal 2 2 2 3 2 5" xfId="20672" xr:uid="{CC020F2D-1878-47D7-9700-ECD71D7F2DD0}"/>
    <cellStyle name="Normal 2 2 2 3 2 5 2" xfId="20673" xr:uid="{3F7372FC-DC4C-4C59-9C71-52648F321572}"/>
    <cellStyle name="Normal 2 2 2 3 2 5 2 2" xfId="20674" xr:uid="{08612D9C-5097-44B7-BAEC-07E46A28D3D4}"/>
    <cellStyle name="Normal 2 2 2 3 2 5 3" xfId="20675" xr:uid="{A56018D5-BBA2-4B8E-B462-B31048143E4D}"/>
    <cellStyle name="Normal 2 2 2 3 2 6" xfId="20676" xr:uid="{1AABE7AD-3C65-4CDC-B594-E7936BC84735}"/>
    <cellStyle name="Normal 2 2 2 3 2 6 2" xfId="20677" xr:uid="{35735F96-0B55-47B0-9303-6E52A9514505}"/>
    <cellStyle name="Normal 2 2 2 3 2 7" xfId="20678" xr:uid="{A9262889-3E6B-4F5B-AF71-5A1E66EFC0ED}"/>
    <cellStyle name="Normal 2 2 2 3 3" xfId="20679" xr:uid="{D0A0C334-1494-44F8-B9B5-7DD101EA5A3D}"/>
    <cellStyle name="Normal 2 2 2 3 3 2" xfId="20680" xr:uid="{CA606766-3A52-4653-9F3B-3D0E0BF66658}"/>
    <cellStyle name="Normal 2 2 2 3 3 2 2" xfId="20681" xr:uid="{3AE3D079-D2C3-4CBF-81AA-47C90544B9E5}"/>
    <cellStyle name="Normal 2 2 2 3 3 2 2 2" xfId="20682" xr:uid="{808283A8-666F-4308-A2E3-F7CFB7F9CBB8}"/>
    <cellStyle name="Normal 2 2 2 3 3 2 2 2 2" xfId="20683" xr:uid="{7B431750-FC48-480E-968C-6A0C7B025A68}"/>
    <cellStyle name="Normal 2 2 2 3 3 2 2 2 2 2" xfId="20684" xr:uid="{CFDDB148-1933-4B83-8752-B67401A774CA}"/>
    <cellStyle name="Normal 2 2 2 3 3 2 2 2 3" xfId="20685" xr:uid="{092A25E7-5F83-4A8C-94FB-9CB41B58317B}"/>
    <cellStyle name="Normal 2 2 2 3 3 2 2 3" xfId="20686" xr:uid="{B7826FB6-A307-47B9-BF92-148110D4140A}"/>
    <cellStyle name="Normal 2 2 2 3 3 2 2 3 2" xfId="20687" xr:uid="{0E9CABEB-4D55-44A7-A3C5-527F6F82F0B6}"/>
    <cellStyle name="Normal 2 2 2 3 3 2 2 4" xfId="20688" xr:uid="{30291074-6911-4EE9-82A3-CBF43FD00183}"/>
    <cellStyle name="Normal 2 2 2 3 3 2 3" xfId="20689" xr:uid="{1164335A-198B-4080-A9CE-EE9B56759580}"/>
    <cellStyle name="Normal 2 2 2 3 3 2 3 2" xfId="20690" xr:uid="{3D20708F-C0F6-4335-995A-F2946C322415}"/>
    <cellStyle name="Normal 2 2 2 3 3 2 3 2 2" xfId="20691" xr:uid="{5AC952F9-CFF6-4BF2-B03A-B5F106C04E15}"/>
    <cellStyle name="Normal 2 2 2 3 3 2 3 2 2 2" xfId="20692" xr:uid="{942C072D-1CA2-497B-A3B9-D981B06985DC}"/>
    <cellStyle name="Normal 2 2 2 3 3 2 3 2 3" xfId="20693" xr:uid="{BD7B7F6B-CC3F-4E92-AD17-12DAD7ED5D5E}"/>
    <cellStyle name="Normal 2 2 2 3 3 2 3 3" xfId="20694" xr:uid="{D994C100-9DBF-4DBC-B034-74D41254944F}"/>
    <cellStyle name="Normal 2 2 2 3 3 2 3 3 2" xfId="20695" xr:uid="{C5EB2EC0-A6ED-4A0C-BED4-95535CE7A230}"/>
    <cellStyle name="Normal 2 2 2 3 3 2 3 4" xfId="20696" xr:uid="{031E97C2-D21C-456D-A86F-B8FA8745EEFD}"/>
    <cellStyle name="Normal 2 2 2 3 3 2 4" xfId="20697" xr:uid="{6CDA0A84-4655-4D27-B2C0-CB05123FBE83}"/>
    <cellStyle name="Normal 2 2 2 3 3 2 4 2" xfId="20698" xr:uid="{F6BCBF3E-0187-435F-A6C6-4C601C7014EF}"/>
    <cellStyle name="Normal 2 2 2 3 3 2 4 2 2" xfId="20699" xr:uid="{E5CEC136-D9AE-4D78-AC5A-FC429CF65522}"/>
    <cellStyle name="Normal 2 2 2 3 3 2 4 3" xfId="20700" xr:uid="{65DF8708-5963-4499-A18D-5F140DDE35E1}"/>
    <cellStyle name="Normal 2 2 2 3 3 2 5" xfId="20701" xr:uid="{8ECEC254-20D5-4415-9DF9-CB9B2B16D989}"/>
    <cellStyle name="Normal 2 2 2 3 3 2 5 2" xfId="20702" xr:uid="{89694AEA-E573-4B4B-B922-23B04CE20A19}"/>
    <cellStyle name="Normal 2 2 2 3 3 2 6" xfId="20703" xr:uid="{DAA0F46F-39F6-4989-B6D1-81230631F83E}"/>
    <cellStyle name="Normal 2 2 2 3 3 3" xfId="20704" xr:uid="{1B9094FC-BA38-4E21-BFA0-15BAE3D5CCBB}"/>
    <cellStyle name="Normal 2 2 2 3 3 3 2" xfId="20705" xr:uid="{9FB50997-4DE4-4BF4-8E0E-82412F951A8A}"/>
    <cellStyle name="Normal 2 2 2 3 3 3 2 2" xfId="20706" xr:uid="{40D579D6-8D8A-4DC2-ADF8-A9FCEEDBE8B9}"/>
    <cellStyle name="Normal 2 2 2 3 3 3 2 2 2" xfId="20707" xr:uid="{A3558407-5FEB-4683-8C4C-B0743085BFBA}"/>
    <cellStyle name="Normal 2 2 2 3 3 3 2 3" xfId="20708" xr:uid="{DFA09AEF-A79F-4760-8F8D-B679B94E56FB}"/>
    <cellStyle name="Normal 2 2 2 3 3 3 3" xfId="20709" xr:uid="{C33D1EE4-56E8-4C56-B7A1-5F4ED9223F99}"/>
    <cellStyle name="Normal 2 2 2 3 3 3 3 2" xfId="20710" xr:uid="{5F4CDB57-D6B6-474B-8CC3-97EECD8A78FC}"/>
    <cellStyle name="Normal 2 2 2 3 3 3 4" xfId="20711" xr:uid="{F429FA19-5ADE-4CCF-8C10-383A08108E78}"/>
    <cellStyle name="Normal 2 2 2 3 3 4" xfId="20712" xr:uid="{62C1AC96-100A-4319-AA20-05CEA3AC8D1C}"/>
    <cellStyle name="Normal 2 2 2 3 3 4 2" xfId="20713" xr:uid="{B579C2B2-152A-4147-8E42-FDAB5C2B9DC5}"/>
    <cellStyle name="Normal 2 2 2 3 3 4 2 2" xfId="20714" xr:uid="{B4C7BCC1-C718-4AEB-9D09-968748EE4CAD}"/>
    <cellStyle name="Normal 2 2 2 3 3 4 2 2 2" xfId="20715" xr:uid="{6818CFC3-67AD-46C4-A555-F71248806D64}"/>
    <cellStyle name="Normal 2 2 2 3 3 4 2 3" xfId="20716" xr:uid="{D66DCB7B-9B4F-48D5-8525-E6B0D920AD0B}"/>
    <cellStyle name="Normal 2 2 2 3 3 4 3" xfId="20717" xr:uid="{B7B8D93A-908D-4A54-9803-3B13BF280C55}"/>
    <cellStyle name="Normal 2 2 2 3 3 4 3 2" xfId="20718" xr:uid="{BDDD04FB-7C43-4EF3-9A6A-C11FF500BB6E}"/>
    <cellStyle name="Normal 2 2 2 3 3 4 4" xfId="20719" xr:uid="{79BC1129-E898-46AC-8970-65AD2357BA76}"/>
    <cellStyle name="Normal 2 2 2 3 3 5" xfId="20720" xr:uid="{5BB9B592-FE9B-4D40-B754-CD9B88AE0964}"/>
    <cellStyle name="Normal 2 2 2 3 3 5 2" xfId="20721" xr:uid="{A77FF306-824A-4F0B-8049-851640438AA3}"/>
    <cellStyle name="Normal 2 2 2 3 3 5 2 2" xfId="20722" xr:uid="{40E37061-152C-4BF8-AE86-A7CE78AD6886}"/>
    <cellStyle name="Normal 2 2 2 3 3 5 3" xfId="20723" xr:uid="{054AD027-6871-4175-8BC6-729BDE5F34D8}"/>
    <cellStyle name="Normal 2 2 2 3 3 6" xfId="20724" xr:uid="{4ECB756C-3DA8-4811-83F2-27D6F4A6546A}"/>
    <cellStyle name="Normal 2 2 2 3 3 6 2" xfId="20725" xr:uid="{C4660E95-1D83-4744-B97A-AE693738A295}"/>
    <cellStyle name="Normal 2 2 2 3 3 7" xfId="20726" xr:uid="{208A3828-7347-49C5-A388-5773F94CE600}"/>
    <cellStyle name="Normal 2 2 2 3 4" xfId="20727" xr:uid="{49A4BB79-49CD-4774-BE87-6F0D90B1B2B2}"/>
    <cellStyle name="Normal 2 2 2 3 4 2" xfId="20728" xr:uid="{A3301B1F-9F8A-496B-971F-8B60B00FA5A3}"/>
    <cellStyle name="Normal 2 2 2 3 4 2 2" xfId="20729" xr:uid="{7D6AC591-06C2-43EC-A0E4-636224227526}"/>
    <cellStyle name="Normal 2 2 2 3 4 2 2 2" xfId="20730" xr:uid="{728CAD28-C32D-43BC-B804-D67795B50F90}"/>
    <cellStyle name="Normal 2 2 2 3 4 2 2 2 2" xfId="20731" xr:uid="{C31BC229-2ADB-486A-A1FC-CD3B8E20210A}"/>
    <cellStyle name="Normal 2 2 2 3 4 2 2 3" xfId="20732" xr:uid="{7751C171-7CFE-4068-9520-D5E8B3BF045C}"/>
    <cellStyle name="Normal 2 2 2 3 4 2 3" xfId="20733" xr:uid="{2BFA345B-8E9E-4D81-81F0-6D7AC9F89CA6}"/>
    <cellStyle name="Normal 2 2 2 3 4 2 3 2" xfId="20734" xr:uid="{1B9FE987-A2B9-4D5C-9DE6-AC8A8BD92626}"/>
    <cellStyle name="Normal 2 2 2 3 4 2 4" xfId="20735" xr:uid="{43A1396E-9C06-4959-92C1-328B57428EEB}"/>
    <cellStyle name="Normal 2 2 2 3 4 3" xfId="20736" xr:uid="{31692257-915F-490F-A24B-F425AE781ED9}"/>
    <cellStyle name="Normal 2 2 2 3 4 3 2" xfId="20737" xr:uid="{E6C3CFA5-9923-42F1-A64F-6BF61BD32104}"/>
    <cellStyle name="Normal 2 2 2 3 4 3 2 2" xfId="20738" xr:uid="{93B57BB0-1EAD-4903-8691-27170E609B13}"/>
    <cellStyle name="Normal 2 2 2 3 4 3 2 2 2" xfId="20739" xr:uid="{487D1ACD-1675-49B0-BB52-9B551AB9EBE5}"/>
    <cellStyle name="Normal 2 2 2 3 4 3 2 3" xfId="20740" xr:uid="{D5F6B8E7-1814-4184-8F83-46E2E8A41B4B}"/>
    <cellStyle name="Normal 2 2 2 3 4 3 3" xfId="20741" xr:uid="{35162E29-CEB3-47E4-86B9-419FA8D1C2C7}"/>
    <cellStyle name="Normal 2 2 2 3 4 3 3 2" xfId="20742" xr:uid="{AD798FD9-333D-4CF3-AA97-5BFB493AC502}"/>
    <cellStyle name="Normal 2 2 2 3 4 3 4" xfId="20743" xr:uid="{36D22AB0-C44D-4DAA-B2A1-36CAC3560A97}"/>
    <cellStyle name="Normal 2 2 2 3 4 4" xfId="20744" xr:uid="{11656382-CB89-44B1-BFCA-023B82D69B49}"/>
    <cellStyle name="Normal 2 2 2 3 4 4 2" xfId="20745" xr:uid="{85211022-6555-4B09-80A3-9A1B62569A5C}"/>
    <cellStyle name="Normal 2 2 2 3 4 4 2 2" xfId="20746" xr:uid="{507FFA4A-45A6-4D21-9F79-60B51BB79825}"/>
    <cellStyle name="Normal 2 2 2 3 4 4 3" xfId="20747" xr:uid="{D64B21C1-AC94-42DB-8B40-218F2F6F6153}"/>
    <cellStyle name="Normal 2 2 2 3 4 5" xfId="20748" xr:uid="{13BA2B10-A919-4F2E-AE96-B7B5FCC7A958}"/>
    <cellStyle name="Normal 2 2 2 3 4 5 2" xfId="20749" xr:uid="{FF2AFA7F-328C-4EAF-9D6A-D821F659F0EF}"/>
    <cellStyle name="Normal 2 2 2 3 4 6" xfId="20750" xr:uid="{724432DE-146A-4E3B-8DEC-244C18EC3BE0}"/>
    <cellStyle name="Normal 2 2 2 3 5" xfId="20751" xr:uid="{0D979AA9-0D32-48D8-B788-3C3DDDA866DE}"/>
    <cellStyle name="Normal 2 2 2 3 5 2" xfId="20752" xr:uid="{1D91805C-774E-424E-B18C-8A69C857CC53}"/>
    <cellStyle name="Normal 2 2 2 3 5 2 2" xfId="20753" xr:uid="{DE1A976F-F185-4374-9F81-994A5BCF9F6A}"/>
    <cellStyle name="Normal 2 2 2 3 5 2 2 2" xfId="20754" xr:uid="{B68D87DE-8159-4EEB-8AE4-704F89E77304}"/>
    <cellStyle name="Normal 2 2 2 3 5 2 3" xfId="20755" xr:uid="{2BF13609-8B21-441F-8B00-85231D8758EC}"/>
    <cellStyle name="Normal 2 2 2 3 5 3" xfId="20756" xr:uid="{84D0BDA3-F2C6-4659-9C1D-8C5E1006819B}"/>
    <cellStyle name="Normal 2 2 2 3 5 3 2" xfId="20757" xr:uid="{EB05B40E-8485-4D40-B995-F363335F9492}"/>
    <cellStyle name="Normal 2 2 2 3 5 4" xfId="20758" xr:uid="{61217327-1AF0-4FAE-93CB-A4D7418DED67}"/>
    <cellStyle name="Normal 2 2 2 3 6" xfId="20759" xr:uid="{B24CB7F1-F446-4CB1-A7DE-28B3289DB5B2}"/>
    <cellStyle name="Normal 2 2 2 3 6 2" xfId="20760" xr:uid="{F235324F-9B7A-4822-9A38-C5B16F5D9FD7}"/>
    <cellStyle name="Normal 2 2 2 3 6 2 2" xfId="20761" xr:uid="{4B782DE0-7057-45B8-B4B3-5FA88476FABF}"/>
    <cellStyle name="Normal 2 2 2 3 6 2 2 2" xfId="20762" xr:uid="{B72225CD-0ADE-4584-B880-F65F538168F8}"/>
    <cellStyle name="Normal 2 2 2 3 6 2 3" xfId="20763" xr:uid="{252847EA-CA3D-4643-A949-0A179818BB95}"/>
    <cellStyle name="Normal 2 2 2 3 6 3" xfId="20764" xr:uid="{951CA8F9-C807-4590-AABC-9340CB5C63A3}"/>
    <cellStyle name="Normal 2 2 2 3 6 3 2" xfId="20765" xr:uid="{6D2A307F-7A37-459B-9EFA-FF3A5DCA9038}"/>
    <cellStyle name="Normal 2 2 2 3 6 4" xfId="20766" xr:uid="{7C0F14A1-4C38-4318-9F4B-A9B83E8DB333}"/>
    <cellStyle name="Normal 2 2 2 3 7" xfId="20767" xr:uid="{AC457AA4-6353-43B3-92E0-9460A16C6044}"/>
    <cellStyle name="Normal 2 2 2 3 7 2" xfId="20768" xr:uid="{0D4D4B8D-F7CC-4B29-BB20-6F981EC9CECB}"/>
    <cellStyle name="Normal 2 2 2 3 7 2 2" xfId="20769" xr:uid="{F031D89E-CA6B-4EBC-9BAE-4F03978BDCF1}"/>
    <cellStyle name="Normal 2 2 2 3 7 3" xfId="20770" xr:uid="{60F5CD40-45A1-4A56-874F-65A884589F8F}"/>
    <cellStyle name="Normal 2 2 2 3 8" xfId="20771" xr:uid="{D3508150-2B06-4A7F-BC47-1B4F2823CE1B}"/>
    <cellStyle name="Normal 2 2 2 3 8 2" xfId="20772" xr:uid="{842DD33D-15AD-4AA8-93DF-5BA5A170EB30}"/>
    <cellStyle name="Normal 2 2 2 3 9" xfId="20773" xr:uid="{2A574041-98CA-424F-9BC4-76842B09F91F}"/>
    <cellStyle name="Normal 2 2 2 4" xfId="20774" xr:uid="{BCBAD9AD-9429-4853-BCC4-4E49EFED2CE8}"/>
    <cellStyle name="Normal 2 2 2 4 2" xfId="20775" xr:uid="{AC8A27B1-D605-4DDD-9923-C9969031ECA0}"/>
    <cellStyle name="Normal 2 2 2 4 2 2" xfId="20776" xr:uid="{42CD09DD-A69C-43A1-BFE8-FDB9909A7CA3}"/>
    <cellStyle name="Normal 2 2 2 4 2 2 2" xfId="20777" xr:uid="{EA207FD4-5990-4E3F-B3EB-50A59ACF3ACA}"/>
    <cellStyle name="Normal 2 2 2 4 2 2 2 2" xfId="20778" xr:uid="{680B274C-0E24-4CF9-A078-2436FECC0D32}"/>
    <cellStyle name="Normal 2 2 2 4 2 2 2 2 2" xfId="20779" xr:uid="{B801086D-105D-41E3-ACFB-C71CD3CD7F1B}"/>
    <cellStyle name="Normal 2 2 2 4 2 2 2 2 2 2" xfId="20780" xr:uid="{C4A43478-9CD7-426F-9DF5-5A1255460D5F}"/>
    <cellStyle name="Normal 2 2 2 4 2 2 2 2 3" xfId="20781" xr:uid="{654283F0-1AA2-4392-9485-581B78D068EF}"/>
    <cellStyle name="Normal 2 2 2 4 2 2 2 3" xfId="20782" xr:uid="{B757C01A-82BE-4BB9-A469-C0EDA625DBE5}"/>
    <cellStyle name="Normal 2 2 2 4 2 2 2 3 2" xfId="20783" xr:uid="{398136BC-2DA4-44EB-B320-C6CF5518B49E}"/>
    <cellStyle name="Normal 2 2 2 4 2 2 2 4" xfId="20784" xr:uid="{B5E8DBA0-E6F2-4C63-9EEB-BD8376B8DC51}"/>
    <cellStyle name="Normal 2 2 2 4 2 2 3" xfId="20785" xr:uid="{7811A977-B0F3-4469-9B08-550482C9D4A2}"/>
    <cellStyle name="Normal 2 2 2 4 2 2 3 2" xfId="20786" xr:uid="{768FAC7A-D586-41C2-88FC-8CA625371918}"/>
    <cellStyle name="Normal 2 2 2 4 2 2 3 2 2" xfId="20787" xr:uid="{B506A926-AEA3-4F7F-805F-438300244603}"/>
    <cellStyle name="Normal 2 2 2 4 2 2 3 2 2 2" xfId="20788" xr:uid="{30C36D2B-F695-4920-AD46-B4E91A4F8295}"/>
    <cellStyle name="Normal 2 2 2 4 2 2 3 2 3" xfId="20789" xr:uid="{BAE24A8B-E32F-40AD-9125-FA9D99AE1EC9}"/>
    <cellStyle name="Normal 2 2 2 4 2 2 3 3" xfId="20790" xr:uid="{568B1592-518B-4006-BE5E-B41312E0874F}"/>
    <cellStyle name="Normal 2 2 2 4 2 2 3 3 2" xfId="20791" xr:uid="{D76F0047-28C3-4964-B011-7B60BC6C22C1}"/>
    <cellStyle name="Normal 2 2 2 4 2 2 3 4" xfId="20792" xr:uid="{EFF5559F-7CB2-4A27-B349-F92D834D8021}"/>
    <cellStyle name="Normal 2 2 2 4 2 2 4" xfId="20793" xr:uid="{5DD5A942-ADAA-4C17-B68C-B34DE2409D55}"/>
    <cellStyle name="Normal 2 2 2 4 2 2 4 2" xfId="20794" xr:uid="{A59C95EA-A7B9-4E19-B9CD-49EC2C54659F}"/>
    <cellStyle name="Normal 2 2 2 4 2 2 4 2 2" xfId="20795" xr:uid="{B53780E5-EB90-4E00-82D8-E9C0FA170687}"/>
    <cellStyle name="Normal 2 2 2 4 2 2 4 3" xfId="20796" xr:uid="{26A1A32B-E4E6-49E5-9DBC-07A75E3AAFD8}"/>
    <cellStyle name="Normal 2 2 2 4 2 2 5" xfId="20797" xr:uid="{83FB886A-8D50-4476-B7BB-DA67B2CFB3A4}"/>
    <cellStyle name="Normal 2 2 2 4 2 2 5 2" xfId="20798" xr:uid="{67E96D7C-8204-40A9-834A-EDEF0D3176B3}"/>
    <cellStyle name="Normal 2 2 2 4 2 2 6" xfId="20799" xr:uid="{46090417-A360-4129-B2AE-378066F7ECBC}"/>
    <cellStyle name="Normal 2 2 2 4 2 3" xfId="20800" xr:uid="{89BD53B6-EE37-4A38-B5C2-A6A22529521F}"/>
    <cellStyle name="Normal 2 2 2 4 2 3 2" xfId="20801" xr:uid="{400B2A1D-699A-48B2-9F8D-1024DB90A2D1}"/>
    <cellStyle name="Normal 2 2 2 4 2 3 2 2" xfId="20802" xr:uid="{EFCF0723-34E4-4AD9-BD5E-E1E306D38D54}"/>
    <cellStyle name="Normal 2 2 2 4 2 3 2 2 2" xfId="20803" xr:uid="{3AF471D1-0102-4CF1-A533-D5ECD55A677A}"/>
    <cellStyle name="Normal 2 2 2 4 2 3 2 3" xfId="20804" xr:uid="{6218B074-970C-4741-9B23-8A6BA2514740}"/>
    <cellStyle name="Normal 2 2 2 4 2 3 3" xfId="20805" xr:uid="{88748773-7C2D-4019-8BF9-B7BB3C9ED6F7}"/>
    <cellStyle name="Normal 2 2 2 4 2 3 3 2" xfId="20806" xr:uid="{6194C3A8-3702-45FB-8C2A-24B5C9016FB3}"/>
    <cellStyle name="Normal 2 2 2 4 2 3 4" xfId="20807" xr:uid="{F50CB085-5385-4481-AE5C-43F3225F7C65}"/>
    <cellStyle name="Normal 2 2 2 4 2 4" xfId="20808" xr:uid="{4F026E36-A407-4ED7-B697-6FAC66D8D1DF}"/>
    <cellStyle name="Normal 2 2 2 4 2 4 2" xfId="20809" xr:uid="{B5CB6647-1727-49A7-A4FB-D333E678674F}"/>
    <cellStyle name="Normal 2 2 2 4 2 4 2 2" xfId="20810" xr:uid="{B0491FD8-046D-45EC-ACCD-7BB088AA86FC}"/>
    <cellStyle name="Normal 2 2 2 4 2 4 2 2 2" xfId="20811" xr:uid="{FF9C8B5C-C6D7-4ACB-8025-2341E84EABE8}"/>
    <cellStyle name="Normal 2 2 2 4 2 4 2 3" xfId="20812" xr:uid="{7392CD87-1ECE-482B-868D-BB5B9EA52CFC}"/>
    <cellStyle name="Normal 2 2 2 4 2 4 3" xfId="20813" xr:uid="{9092F100-F079-4632-B78F-F3349F0F4EB7}"/>
    <cellStyle name="Normal 2 2 2 4 2 4 3 2" xfId="20814" xr:uid="{41DBDE55-7E6F-4E1E-86B6-CDCEBC711FB2}"/>
    <cellStyle name="Normal 2 2 2 4 2 4 4" xfId="20815" xr:uid="{AFBE3DFA-B9C7-44A5-851C-A6A48875335A}"/>
    <cellStyle name="Normal 2 2 2 4 2 5" xfId="20816" xr:uid="{985ABEA3-C200-4FD4-9643-F954CF5B7001}"/>
    <cellStyle name="Normal 2 2 2 4 2 5 2" xfId="20817" xr:uid="{0E7D45C1-3BA4-4124-8692-0C9A0090A342}"/>
    <cellStyle name="Normal 2 2 2 4 2 5 2 2" xfId="20818" xr:uid="{3ED2390A-F456-4CD1-88F3-4EEE6CC8CDF8}"/>
    <cellStyle name="Normal 2 2 2 4 2 5 3" xfId="20819" xr:uid="{58879937-9DDF-4EFB-8C14-9F6D975F16B7}"/>
    <cellStyle name="Normal 2 2 2 4 2 6" xfId="20820" xr:uid="{111B4B1A-6521-4CE4-AE45-9EF769A85B20}"/>
    <cellStyle name="Normal 2 2 2 4 2 6 2" xfId="20821" xr:uid="{4C7BF44A-3ADA-4685-A740-649A196D1D5E}"/>
    <cellStyle name="Normal 2 2 2 4 2 7" xfId="20822" xr:uid="{8FC2096B-7EA9-4A2C-8696-2BC2C379E318}"/>
    <cellStyle name="Normal 2 2 2 4 3" xfId="20823" xr:uid="{CC8A2A6E-7708-4690-BA70-FDD846273EA3}"/>
    <cellStyle name="Normal 2 2 2 4 3 2" xfId="20824" xr:uid="{18FD2535-11A6-44CC-8453-825840B87A04}"/>
    <cellStyle name="Normal 2 2 2 4 3 2 2" xfId="20825" xr:uid="{964418A2-41ED-4BE4-B7D3-58E5BC8E36CF}"/>
    <cellStyle name="Normal 2 2 2 4 3 2 2 2" xfId="20826" xr:uid="{F1C3EB8A-CBAB-49DF-827B-2BBEA4DB949E}"/>
    <cellStyle name="Normal 2 2 2 4 3 2 2 2 2" xfId="20827" xr:uid="{914A07F3-DAC1-48BE-9147-02CC12BBAEEE}"/>
    <cellStyle name="Normal 2 2 2 4 3 2 2 2 2 2" xfId="20828" xr:uid="{8C57BD01-5EC1-4D0F-B6FB-C353580EBF94}"/>
    <cellStyle name="Normal 2 2 2 4 3 2 2 2 3" xfId="20829" xr:uid="{E037DA55-ECDE-42A5-9B59-79C29BB13103}"/>
    <cellStyle name="Normal 2 2 2 4 3 2 2 3" xfId="20830" xr:uid="{A44FE57E-E5EE-425D-9351-D0511F14D486}"/>
    <cellStyle name="Normal 2 2 2 4 3 2 2 3 2" xfId="20831" xr:uid="{4D6852C0-299B-4CB2-9E9A-4BD548381B4A}"/>
    <cellStyle name="Normal 2 2 2 4 3 2 2 4" xfId="20832" xr:uid="{BE780953-71F8-4246-ABE8-D82F36945669}"/>
    <cellStyle name="Normal 2 2 2 4 3 2 3" xfId="20833" xr:uid="{9219E880-7348-4FB9-AA34-EE994263BD6F}"/>
    <cellStyle name="Normal 2 2 2 4 3 2 3 2" xfId="20834" xr:uid="{538CCFF1-4D34-4049-B0C5-4E6F4325E7DB}"/>
    <cellStyle name="Normal 2 2 2 4 3 2 3 2 2" xfId="20835" xr:uid="{8973DB8E-46E1-4F78-88F9-93CC4ED619F4}"/>
    <cellStyle name="Normal 2 2 2 4 3 2 3 2 2 2" xfId="20836" xr:uid="{A057647E-BC7D-4872-8A27-471C1E767F0E}"/>
    <cellStyle name="Normal 2 2 2 4 3 2 3 2 3" xfId="20837" xr:uid="{B1E41098-CF28-435F-A998-6742EF6F58C3}"/>
    <cellStyle name="Normal 2 2 2 4 3 2 3 3" xfId="20838" xr:uid="{0EBDC6FB-3027-4021-ABB2-1904F75F2B6A}"/>
    <cellStyle name="Normal 2 2 2 4 3 2 3 3 2" xfId="20839" xr:uid="{DEB923D5-F19F-4A98-85C5-28AD2D0CAC3A}"/>
    <cellStyle name="Normal 2 2 2 4 3 2 3 4" xfId="20840" xr:uid="{FAB9DD33-CA5F-48EE-B745-49E9D937E91D}"/>
    <cellStyle name="Normal 2 2 2 4 3 2 4" xfId="20841" xr:uid="{981DF814-21A9-47C0-85A4-837625773333}"/>
    <cellStyle name="Normal 2 2 2 4 3 2 4 2" xfId="20842" xr:uid="{06FEDF8B-2959-45D4-90AF-6CF4D36E0242}"/>
    <cellStyle name="Normal 2 2 2 4 3 2 4 2 2" xfId="20843" xr:uid="{C22789D3-0D84-4792-A173-FEE53B396740}"/>
    <cellStyle name="Normal 2 2 2 4 3 2 4 3" xfId="20844" xr:uid="{7AB37E1C-6901-4BD5-8E4E-1EEDDE4B2096}"/>
    <cellStyle name="Normal 2 2 2 4 3 2 5" xfId="20845" xr:uid="{141200D0-CBFC-4058-8EFF-7DC04D4DFB48}"/>
    <cellStyle name="Normal 2 2 2 4 3 2 5 2" xfId="20846" xr:uid="{8909E0EF-A115-4221-B44E-9B9EAC5B8A7A}"/>
    <cellStyle name="Normal 2 2 2 4 3 2 6" xfId="20847" xr:uid="{9236399A-FB75-41CB-B0A3-E1E704F39A43}"/>
    <cellStyle name="Normal 2 2 2 4 3 3" xfId="20848" xr:uid="{AC2B69EF-EBF0-4C82-8897-C1CADE7C601C}"/>
    <cellStyle name="Normal 2 2 2 4 3 3 2" xfId="20849" xr:uid="{75C0C037-BD5B-4852-9487-F6719595ADF9}"/>
    <cellStyle name="Normal 2 2 2 4 3 3 2 2" xfId="20850" xr:uid="{AF11DEEB-E6E4-4AF3-A963-0BF09B3523E6}"/>
    <cellStyle name="Normal 2 2 2 4 3 3 2 2 2" xfId="20851" xr:uid="{FDE382A9-4C9E-42DA-B617-53E131CB82FD}"/>
    <cellStyle name="Normal 2 2 2 4 3 3 2 3" xfId="20852" xr:uid="{2A5783DE-604F-4FB5-967B-725C404FF402}"/>
    <cellStyle name="Normal 2 2 2 4 3 3 3" xfId="20853" xr:uid="{F1A8C7C2-48A3-4AFF-A4FC-A01432CC9F93}"/>
    <cellStyle name="Normal 2 2 2 4 3 3 3 2" xfId="20854" xr:uid="{93132D29-4CDE-4753-B2ED-B22DD5BA0489}"/>
    <cellStyle name="Normal 2 2 2 4 3 3 4" xfId="20855" xr:uid="{386227D9-855B-4025-8E68-4FB81E921C83}"/>
    <cellStyle name="Normal 2 2 2 4 3 4" xfId="20856" xr:uid="{6016A690-897B-4F67-A4B4-60976146C7C4}"/>
    <cellStyle name="Normal 2 2 2 4 3 4 2" xfId="20857" xr:uid="{24C128EA-4895-4692-9807-04F9FBE97ABE}"/>
    <cellStyle name="Normal 2 2 2 4 3 4 2 2" xfId="20858" xr:uid="{77CF7B5F-1160-4BC1-BE77-0850C99BA052}"/>
    <cellStyle name="Normal 2 2 2 4 3 4 2 2 2" xfId="20859" xr:uid="{C76F1405-7204-4174-A857-84630ABC179C}"/>
    <cellStyle name="Normal 2 2 2 4 3 4 2 3" xfId="20860" xr:uid="{C8C2F7B1-9820-49F3-9727-E90894583E64}"/>
    <cellStyle name="Normal 2 2 2 4 3 4 3" xfId="20861" xr:uid="{463357A3-119A-4FC1-B01F-E243710DE045}"/>
    <cellStyle name="Normal 2 2 2 4 3 4 3 2" xfId="20862" xr:uid="{64A3C88E-5410-4193-8781-847F3FEC0D96}"/>
    <cellStyle name="Normal 2 2 2 4 3 4 4" xfId="20863" xr:uid="{45AB411A-A428-4985-B4BE-BA9C4FBA9ADD}"/>
    <cellStyle name="Normal 2 2 2 4 3 5" xfId="20864" xr:uid="{5D932970-CD0F-4F76-B5B1-38D54EE6F15C}"/>
    <cellStyle name="Normal 2 2 2 4 3 5 2" xfId="20865" xr:uid="{E75B7A7A-1AD7-434A-BA0F-0EEB734E050B}"/>
    <cellStyle name="Normal 2 2 2 4 3 5 2 2" xfId="20866" xr:uid="{3DA596E0-E98A-4C1B-970D-FC6895C99EB0}"/>
    <cellStyle name="Normal 2 2 2 4 3 5 3" xfId="20867" xr:uid="{B94B6255-15C8-46E6-A5A8-7C4174843426}"/>
    <cellStyle name="Normal 2 2 2 4 3 6" xfId="20868" xr:uid="{97639AA2-1B62-4415-9343-D1BD8E61ED39}"/>
    <cellStyle name="Normal 2 2 2 4 3 6 2" xfId="20869" xr:uid="{17314F10-8770-417C-BD7D-FA8A97CF4E2A}"/>
    <cellStyle name="Normal 2 2 2 4 3 7" xfId="20870" xr:uid="{CF622953-30FD-4417-805A-74F4864A3C1E}"/>
    <cellStyle name="Normal 2 2 2 4 4" xfId="20871" xr:uid="{382BD999-6667-4753-B29A-E9755FCCEA4B}"/>
    <cellStyle name="Normal 2 2 2 4 4 2" xfId="20872" xr:uid="{5067EB72-632E-499C-84F3-3D15E4EBBF47}"/>
    <cellStyle name="Normal 2 2 2 4 4 2 2" xfId="20873" xr:uid="{8C14DCEE-F5AB-4DDE-BDFB-7DBB393FE972}"/>
    <cellStyle name="Normal 2 2 2 4 4 2 2 2" xfId="20874" xr:uid="{76F1B70E-665D-462A-81D5-561435EBBC10}"/>
    <cellStyle name="Normal 2 2 2 4 4 2 2 2 2" xfId="20875" xr:uid="{3633C5D6-E312-4FC1-8938-7889F4FA82C0}"/>
    <cellStyle name="Normal 2 2 2 4 4 2 2 3" xfId="20876" xr:uid="{B1FA48B1-DEF2-4B3F-9A89-A12C5348A881}"/>
    <cellStyle name="Normal 2 2 2 4 4 2 3" xfId="20877" xr:uid="{51269C53-07BF-414C-9792-C4F6601D7151}"/>
    <cellStyle name="Normal 2 2 2 4 4 2 3 2" xfId="20878" xr:uid="{1373905D-6BA1-4263-B1A9-D84E9CCCAA9F}"/>
    <cellStyle name="Normal 2 2 2 4 4 2 4" xfId="20879" xr:uid="{D7DECAE8-B43F-4B80-8E00-704F0156560D}"/>
    <cellStyle name="Normal 2 2 2 4 4 3" xfId="20880" xr:uid="{1A783CB6-D066-440B-A8C7-9A3DAE5D724F}"/>
    <cellStyle name="Normal 2 2 2 4 4 3 2" xfId="20881" xr:uid="{ACD9C9E5-F572-4AC3-8CC9-0C4D008C4A33}"/>
    <cellStyle name="Normal 2 2 2 4 4 3 2 2" xfId="20882" xr:uid="{2EF4CACE-F282-4FC1-B56A-FB70DB29A7FE}"/>
    <cellStyle name="Normal 2 2 2 4 4 3 2 2 2" xfId="20883" xr:uid="{D38FCC97-A86B-409B-BB51-C398A1A036A9}"/>
    <cellStyle name="Normal 2 2 2 4 4 3 2 3" xfId="20884" xr:uid="{67C2FC3A-A2F2-44A3-B8A5-703B37B92F65}"/>
    <cellStyle name="Normal 2 2 2 4 4 3 3" xfId="20885" xr:uid="{949F030C-2279-424B-92C9-B61FAFC750AC}"/>
    <cellStyle name="Normal 2 2 2 4 4 3 3 2" xfId="20886" xr:uid="{AB608044-6DE2-489E-BA78-D43811FAB478}"/>
    <cellStyle name="Normal 2 2 2 4 4 3 4" xfId="20887" xr:uid="{EC5A0DE8-F5BD-4462-8EFC-E99816CA4192}"/>
    <cellStyle name="Normal 2 2 2 4 4 4" xfId="20888" xr:uid="{EC3EA0B9-A417-4678-9358-AAA3D263C5C5}"/>
    <cellStyle name="Normal 2 2 2 4 4 4 2" xfId="20889" xr:uid="{8C5659B3-6AD5-48FF-8C18-6C956564EBE7}"/>
    <cellStyle name="Normal 2 2 2 4 4 4 2 2" xfId="20890" xr:uid="{6D30AC17-4C1F-4384-97CD-EE117FB08E13}"/>
    <cellStyle name="Normal 2 2 2 4 4 4 3" xfId="20891" xr:uid="{C6E880F4-23C7-4757-BA7D-4CC930A805F0}"/>
    <cellStyle name="Normal 2 2 2 4 4 5" xfId="20892" xr:uid="{3DDD811B-654C-4BB8-9BF4-A236D7969EBB}"/>
    <cellStyle name="Normal 2 2 2 4 4 5 2" xfId="20893" xr:uid="{1044D0C0-D30C-4F63-8961-4384FE396B69}"/>
    <cellStyle name="Normal 2 2 2 4 4 6" xfId="20894" xr:uid="{EF901678-43CA-48B3-A44D-E4393993F7E8}"/>
    <cellStyle name="Normal 2 2 2 4 5" xfId="20895" xr:uid="{E72AAF28-F6C5-4FA1-8E2D-C933CFB90FB9}"/>
    <cellStyle name="Normal 2 2 2 4 5 2" xfId="20896" xr:uid="{EA39232D-2F2A-4398-8C45-CA2F640E7E16}"/>
    <cellStyle name="Normal 2 2 2 4 5 2 2" xfId="20897" xr:uid="{D67553D2-5414-4850-BCB8-F1423D117BC1}"/>
    <cellStyle name="Normal 2 2 2 4 5 2 2 2" xfId="20898" xr:uid="{7712713F-DB07-46E8-AC82-D5EFA9F69697}"/>
    <cellStyle name="Normal 2 2 2 4 5 2 3" xfId="20899" xr:uid="{D3797BD6-8C18-4A10-B940-49C4ED415778}"/>
    <cellStyle name="Normal 2 2 2 4 5 3" xfId="20900" xr:uid="{D9A6792B-B519-4768-8252-771DC478551B}"/>
    <cellStyle name="Normal 2 2 2 4 5 3 2" xfId="20901" xr:uid="{A2BDEF4A-256B-41E8-929C-0A4797CE0936}"/>
    <cellStyle name="Normal 2 2 2 4 5 4" xfId="20902" xr:uid="{C55A090A-598B-440F-AAAD-1835343E5EBE}"/>
    <cellStyle name="Normal 2 2 2 4 6" xfId="20903" xr:uid="{30575988-BD53-4ED0-BEF2-291B99BDE8AC}"/>
    <cellStyle name="Normal 2 2 2 4 6 2" xfId="20904" xr:uid="{FAC270E4-CAEC-4AD0-82DA-B4A8D7599F87}"/>
    <cellStyle name="Normal 2 2 2 4 6 2 2" xfId="20905" xr:uid="{E6D40F82-08FF-423F-A5CB-10E1EB396A17}"/>
    <cellStyle name="Normal 2 2 2 4 6 2 2 2" xfId="20906" xr:uid="{BC88C544-9955-4011-9F88-FB66B3FF16F2}"/>
    <cellStyle name="Normal 2 2 2 4 6 2 3" xfId="20907" xr:uid="{803AB074-7B8D-4ACE-8927-1AC01E3141DF}"/>
    <cellStyle name="Normal 2 2 2 4 6 3" xfId="20908" xr:uid="{01FC8ED1-442E-45D0-9B10-37E30AB8D83A}"/>
    <cellStyle name="Normal 2 2 2 4 6 3 2" xfId="20909" xr:uid="{20FC4FDC-628A-449A-B87F-30E255E5F829}"/>
    <cellStyle name="Normal 2 2 2 4 6 4" xfId="20910" xr:uid="{C4068954-4230-49BA-876E-A2FA2E3960D5}"/>
    <cellStyle name="Normal 2 2 2 4 7" xfId="20911" xr:uid="{24229D43-841A-4C67-B8F9-52D65CBDF6C6}"/>
    <cellStyle name="Normal 2 2 2 4 7 2" xfId="20912" xr:uid="{B650CBAE-4884-4EB9-B36F-B48BB97D5D7D}"/>
    <cellStyle name="Normal 2 2 2 4 7 2 2" xfId="20913" xr:uid="{0116A50F-6D43-400E-965F-3A463E6505F8}"/>
    <cellStyle name="Normal 2 2 2 4 7 3" xfId="20914" xr:uid="{4039290E-818F-457B-936F-74988ED5B9EB}"/>
    <cellStyle name="Normal 2 2 2 4 8" xfId="20915" xr:uid="{99809ED3-F895-4E4C-B361-439B4950A700}"/>
    <cellStyle name="Normal 2 2 2 4 8 2" xfId="20916" xr:uid="{A5BC9C91-5E7C-4975-B910-8FA125191799}"/>
    <cellStyle name="Normal 2 2 2 4 9" xfId="20917" xr:uid="{0F7B10FB-3174-48B3-8F77-ED5AC86ED2AA}"/>
    <cellStyle name="Normal 2 2 2 5" xfId="20918" xr:uid="{E6A428FE-B07C-4DB0-B2E4-01646C39C018}"/>
    <cellStyle name="Normal 2 2 2 5 2" xfId="20919" xr:uid="{6FE13095-4DD4-4481-B847-8F181E3AC7F6}"/>
    <cellStyle name="Normal 2 2 2 5 2 2" xfId="20920" xr:uid="{EDB0EC59-415F-4D8E-8545-E1D7CE984C80}"/>
    <cellStyle name="Normal 2 2 2 5 2 2 2" xfId="20921" xr:uid="{651AF8A2-53B0-4ED2-A638-AE94CC45723F}"/>
    <cellStyle name="Normal 2 2 2 5 2 2 2 2" xfId="20922" xr:uid="{2D33E438-7F0F-43CE-AE25-1A15182388B8}"/>
    <cellStyle name="Normal 2 2 2 5 2 2 2 2 2" xfId="20923" xr:uid="{E82AF748-9BAA-4D0A-AB62-364A4F85B0B8}"/>
    <cellStyle name="Normal 2 2 2 5 2 2 2 3" xfId="20924" xr:uid="{16AFB83C-07BD-4618-9D91-B73F30DDA804}"/>
    <cellStyle name="Normal 2 2 2 5 2 2 3" xfId="20925" xr:uid="{E6A3B834-AFB2-4DA4-902D-DAD7645143C6}"/>
    <cellStyle name="Normal 2 2 2 5 2 2 3 2" xfId="20926" xr:uid="{C62B8595-E4B8-48E4-9D3E-FB72F7C424E1}"/>
    <cellStyle name="Normal 2 2 2 5 2 2 4" xfId="20927" xr:uid="{0A00F372-8864-48E5-ABD5-31886D0A3944}"/>
    <cellStyle name="Normal 2 2 2 5 2 3" xfId="20928" xr:uid="{147B31DE-73A4-4B20-B042-56AA3C1A052C}"/>
    <cellStyle name="Normal 2 2 2 5 2 3 2" xfId="20929" xr:uid="{32F6B871-157F-4EF9-8ECA-FD8DC8D49EB9}"/>
    <cellStyle name="Normal 2 2 2 5 2 3 2 2" xfId="20930" xr:uid="{307E501C-5275-476C-86D2-06F7A02D3945}"/>
    <cellStyle name="Normal 2 2 2 5 2 3 2 2 2" xfId="20931" xr:uid="{F7AF8319-46C9-4EAA-A85A-47A8EC190A18}"/>
    <cellStyle name="Normal 2 2 2 5 2 3 2 3" xfId="20932" xr:uid="{D7130A29-5DAA-4DBF-8C09-64838CC0BC06}"/>
    <cellStyle name="Normal 2 2 2 5 2 3 3" xfId="20933" xr:uid="{C0584DBD-BD49-4343-903B-B326825193AB}"/>
    <cellStyle name="Normal 2 2 2 5 2 3 3 2" xfId="20934" xr:uid="{EB85543F-3240-4A54-BD43-665A3684934A}"/>
    <cellStyle name="Normal 2 2 2 5 2 3 4" xfId="20935" xr:uid="{B4DD30EE-6AF4-4E29-ABED-E1DE5234CA19}"/>
    <cellStyle name="Normal 2 2 2 5 2 4" xfId="20936" xr:uid="{3E21E423-FAB2-4DFD-BADE-CDFD39562312}"/>
    <cellStyle name="Normal 2 2 2 5 2 4 2" xfId="20937" xr:uid="{FF57F4E9-B6E1-4D8A-876E-D46AC702FFAD}"/>
    <cellStyle name="Normal 2 2 2 5 2 4 2 2" xfId="20938" xr:uid="{3252F560-421D-404F-B4A6-5A3E3CC81E14}"/>
    <cellStyle name="Normal 2 2 2 5 2 4 3" xfId="20939" xr:uid="{683645D4-F3F9-4850-9EFB-58D443A439C4}"/>
    <cellStyle name="Normal 2 2 2 5 2 5" xfId="20940" xr:uid="{0378FBD5-6D27-4978-88FE-7F09671E8E66}"/>
    <cellStyle name="Normal 2 2 2 5 2 5 2" xfId="20941" xr:uid="{385F01F0-CBAB-42B1-9D2D-381CA4E2CCA7}"/>
    <cellStyle name="Normal 2 2 2 5 2 6" xfId="20942" xr:uid="{7667103F-05E1-4F5A-AB17-A255AD129BFA}"/>
    <cellStyle name="Normal 2 2 2 5 3" xfId="20943" xr:uid="{D739CB21-51CC-4CDE-92AC-6EABB10182B5}"/>
    <cellStyle name="Normal 2 2 2 5 3 2" xfId="20944" xr:uid="{2FBF800E-CAF9-413F-B779-86D134A6F196}"/>
    <cellStyle name="Normal 2 2 2 5 3 2 2" xfId="20945" xr:uid="{CB4B5F9E-E60B-4FF8-8321-FC9B610A4298}"/>
    <cellStyle name="Normal 2 2 2 5 3 2 2 2" xfId="20946" xr:uid="{8E244705-FCCF-4A22-A02E-C4C32C9E4D50}"/>
    <cellStyle name="Normal 2 2 2 5 3 2 3" xfId="20947" xr:uid="{711CEF7C-E19D-438E-BBF8-0060D8BFDC98}"/>
    <cellStyle name="Normal 2 2 2 5 3 3" xfId="20948" xr:uid="{4A563D83-6177-45B2-ADEA-9D78B77A2BB2}"/>
    <cellStyle name="Normal 2 2 2 5 3 3 2" xfId="20949" xr:uid="{23BD7CAB-83B2-4F5A-B4EC-4F4F5BCBFC1E}"/>
    <cellStyle name="Normal 2 2 2 5 3 4" xfId="20950" xr:uid="{DA161F5F-9CE6-4110-8A17-0E0424E9ECD1}"/>
    <cellStyle name="Normal 2 2 2 5 4" xfId="20951" xr:uid="{65F23A0B-4DD7-4F40-BB3B-D1AD7CC3D4DE}"/>
    <cellStyle name="Normal 2 2 2 5 4 2" xfId="20952" xr:uid="{7E38133F-BC76-441E-88AA-63093D234C6D}"/>
    <cellStyle name="Normal 2 2 2 5 4 2 2" xfId="20953" xr:uid="{FF0F9C7E-35AD-4B10-873E-B39726E6EC09}"/>
    <cellStyle name="Normal 2 2 2 5 4 2 2 2" xfId="20954" xr:uid="{958BD09B-4851-48E3-9A38-112210C90D83}"/>
    <cellStyle name="Normal 2 2 2 5 4 2 3" xfId="20955" xr:uid="{C1CCFBD0-F9EF-4575-934C-6AF36FB9E784}"/>
    <cellStyle name="Normal 2 2 2 5 4 3" xfId="20956" xr:uid="{C3D56683-06E9-4EE9-8FD2-5B0A39749225}"/>
    <cellStyle name="Normal 2 2 2 5 4 3 2" xfId="20957" xr:uid="{33DDFDCB-13ED-4F46-AC06-6D98562F06B4}"/>
    <cellStyle name="Normal 2 2 2 5 4 4" xfId="20958" xr:uid="{CB67BB49-A386-41AE-BAE1-5F863AF308E0}"/>
    <cellStyle name="Normal 2 2 2 5 5" xfId="20959" xr:uid="{C96589BD-3CEF-4518-8422-3D114D3E6A1E}"/>
    <cellStyle name="Normal 2 2 2 5 5 2" xfId="20960" xr:uid="{7F910C4D-7E8A-4F5E-8C69-138914675630}"/>
    <cellStyle name="Normal 2 2 2 5 5 2 2" xfId="20961" xr:uid="{BD2B329D-D2F4-408A-A013-B704AD444AF0}"/>
    <cellStyle name="Normal 2 2 2 5 5 3" xfId="20962" xr:uid="{766E4F00-581D-49C5-866A-FD29630BD600}"/>
    <cellStyle name="Normal 2 2 2 5 6" xfId="20963" xr:uid="{7024FBB7-91FF-411D-B376-FB359A58F226}"/>
    <cellStyle name="Normal 2 2 2 5 6 2" xfId="20964" xr:uid="{01C2388E-CDBE-4F04-97DC-207C5A922E7C}"/>
    <cellStyle name="Normal 2 2 2 5 7" xfId="20965" xr:uid="{5737E537-9ED5-4C17-8B07-FC5E163B60EC}"/>
    <cellStyle name="Normal 2 2 2 6" xfId="20966" xr:uid="{94BD419A-A6B3-4F85-9ED4-051BBBA53DAC}"/>
    <cellStyle name="Normal 2 2 2 6 2" xfId="20967" xr:uid="{D383E798-7527-4994-868F-50DC6973F0B0}"/>
    <cellStyle name="Normal 2 2 2 6 2 2" xfId="20968" xr:uid="{9C618864-65EC-48C8-88C3-148A7406EDB2}"/>
    <cellStyle name="Normal 2 2 2 6 2 2 2" xfId="20969" xr:uid="{A0B50305-2181-401E-A0D0-59F1E1375DE0}"/>
    <cellStyle name="Normal 2 2 2 6 2 2 2 2" xfId="20970" xr:uid="{7ADE271B-8C3A-4573-BEF3-33F28A1061EB}"/>
    <cellStyle name="Normal 2 2 2 6 2 2 2 2 2" xfId="20971" xr:uid="{7290D90C-2F07-4439-A898-6BB4F4308F92}"/>
    <cellStyle name="Normal 2 2 2 6 2 2 2 3" xfId="20972" xr:uid="{5B253CF9-CE37-4BB4-9B91-D6617AE9602D}"/>
    <cellStyle name="Normal 2 2 2 6 2 2 3" xfId="20973" xr:uid="{6A23CB68-108F-429E-B684-30F3E9D50D4B}"/>
    <cellStyle name="Normal 2 2 2 6 2 2 3 2" xfId="20974" xr:uid="{299A527A-E619-4E91-B184-EB757A72BE4E}"/>
    <cellStyle name="Normal 2 2 2 6 2 2 4" xfId="20975" xr:uid="{7351DA49-4604-4CC3-9561-6371858CB8CA}"/>
    <cellStyle name="Normal 2 2 2 6 2 3" xfId="20976" xr:uid="{AC228A06-8F6F-4C2E-9F5C-51E372F6F897}"/>
    <cellStyle name="Normal 2 2 2 6 2 3 2" xfId="20977" xr:uid="{E590BF51-A0E7-40F8-93AA-D27B7958C859}"/>
    <cellStyle name="Normal 2 2 2 6 2 3 2 2" xfId="20978" xr:uid="{AB6B399B-C9E1-4A98-B11F-1B6B74493951}"/>
    <cellStyle name="Normal 2 2 2 6 2 3 2 2 2" xfId="20979" xr:uid="{6D28445D-BBF8-4317-B453-0B4368A99D15}"/>
    <cellStyle name="Normal 2 2 2 6 2 3 2 3" xfId="20980" xr:uid="{889E09A4-20F1-4E0A-8733-B69E0DA550D3}"/>
    <cellStyle name="Normal 2 2 2 6 2 3 3" xfId="20981" xr:uid="{7528B118-438C-456F-853E-FD770E856AF1}"/>
    <cellStyle name="Normal 2 2 2 6 2 3 3 2" xfId="20982" xr:uid="{A6587721-1091-44F5-AC7E-EA25D1F6DBA8}"/>
    <cellStyle name="Normal 2 2 2 6 2 3 4" xfId="20983" xr:uid="{CA40553B-123A-4EDC-9C03-C2CFC440718A}"/>
    <cellStyle name="Normal 2 2 2 6 2 4" xfId="20984" xr:uid="{FF0B2057-52BF-4C24-9713-CB4B04199941}"/>
    <cellStyle name="Normal 2 2 2 6 2 4 2" xfId="20985" xr:uid="{E3C59A31-E943-49E0-BF49-79C58F518165}"/>
    <cellStyle name="Normal 2 2 2 6 2 4 2 2" xfId="20986" xr:uid="{65B0E709-9B60-4019-9C3C-90E700CCE18E}"/>
    <cellStyle name="Normal 2 2 2 6 2 4 3" xfId="20987" xr:uid="{C36239FA-5C74-446B-9B1D-219243F6D1C6}"/>
    <cellStyle name="Normal 2 2 2 6 2 5" xfId="20988" xr:uid="{FA9C2FF9-3B6D-4A7C-B962-FD1DE7D8CDE7}"/>
    <cellStyle name="Normal 2 2 2 6 2 5 2" xfId="20989" xr:uid="{8E81F6C5-439B-4A2C-B14A-754D91FD5A16}"/>
    <cellStyle name="Normal 2 2 2 6 2 6" xfId="20990" xr:uid="{9C73753E-5A01-44AD-B8D7-B66E114E5F16}"/>
    <cellStyle name="Normal 2 2 2 6 3" xfId="20991" xr:uid="{E0F0B94D-C4B8-485A-AB41-BD0274E49730}"/>
    <cellStyle name="Normal 2 2 2 6 3 2" xfId="20992" xr:uid="{098D7CBB-A34B-45E3-B288-DAEA7567CCBF}"/>
    <cellStyle name="Normal 2 2 2 6 3 2 2" xfId="20993" xr:uid="{0102FD2F-33E3-4EDB-913B-CB891DF121B2}"/>
    <cellStyle name="Normal 2 2 2 6 3 2 2 2" xfId="20994" xr:uid="{65FFEDA0-8BBA-47CD-A115-1713018BBA65}"/>
    <cellStyle name="Normal 2 2 2 6 3 2 3" xfId="20995" xr:uid="{5798AECB-E1D0-4E3B-B7A7-55CCE3DC729B}"/>
    <cellStyle name="Normal 2 2 2 6 3 3" xfId="20996" xr:uid="{ACD1D569-82E6-46A3-BE3E-C742BAB352F6}"/>
    <cellStyle name="Normal 2 2 2 6 3 3 2" xfId="20997" xr:uid="{89D0528D-EB2D-4168-9427-97960D1D23E1}"/>
    <cellStyle name="Normal 2 2 2 6 3 4" xfId="20998" xr:uid="{50DD62E5-9073-4D90-BF53-9592F869AAA9}"/>
    <cellStyle name="Normal 2 2 2 6 4" xfId="20999" xr:uid="{6FD166BE-192F-459B-ADC4-B565BBA111F1}"/>
    <cellStyle name="Normal 2 2 2 6 4 2" xfId="21000" xr:uid="{CF02514A-B842-4E52-A184-2B4E5B1742B7}"/>
    <cellStyle name="Normal 2 2 2 6 4 2 2" xfId="21001" xr:uid="{11714E57-B03E-40B3-9CD6-6530F54C8A34}"/>
    <cellStyle name="Normal 2 2 2 6 4 2 2 2" xfId="21002" xr:uid="{90CA7A74-272A-43F0-B5C0-AC3A15241A7A}"/>
    <cellStyle name="Normal 2 2 2 6 4 2 3" xfId="21003" xr:uid="{2BF2E18B-3929-4D4E-849F-C7AC7097AAF1}"/>
    <cellStyle name="Normal 2 2 2 6 4 3" xfId="21004" xr:uid="{A2393043-82D8-482C-B61A-B1746989476B}"/>
    <cellStyle name="Normal 2 2 2 6 4 3 2" xfId="21005" xr:uid="{A06C81B6-4BD4-4481-850E-12D033840897}"/>
    <cellStyle name="Normal 2 2 2 6 4 4" xfId="21006" xr:uid="{CF6E407B-3D4F-4DCF-A182-35DCFFC28C9E}"/>
    <cellStyle name="Normal 2 2 2 6 5" xfId="21007" xr:uid="{06FB5878-E759-4FAC-8A68-79B16BE6B408}"/>
    <cellStyle name="Normal 2 2 2 6 5 2" xfId="21008" xr:uid="{E7D30AA8-DFC7-4D37-9FCF-E4207762CC58}"/>
    <cellStyle name="Normal 2 2 2 6 5 2 2" xfId="21009" xr:uid="{BE350383-4BB1-425D-AC9B-110F096FEFE1}"/>
    <cellStyle name="Normal 2 2 2 6 5 3" xfId="21010" xr:uid="{3714EDCA-41F4-4D5F-B7DB-E583C55B6890}"/>
    <cellStyle name="Normal 2 2 2 6 6" xfId="21011" xr:uid="{EA5A3642-37E5-4F33-BDD3-D5D29E953992}"/>
    <cellStyle name="Normal 2 2 2 6 6 2" xfId="21012" xr:uid="{FAB6006A-6759-4AA7-BED6-5294D29B0A57}"/>
    <cellStyle name="Normal 2 2 2 6 7" xfId="21013" xr:uid="{9963D55B-112A-4A46-9BE4-30D5C59A9D56}"/>
    <cellStyle name="Normal 2 2 2 7" xfId="21014" xr:uid="{89F29EC6-166A-479C-9A8D-B06B44B78418}"/>
    <cellStyle name="Normal 2 2 2 7 2" xfId="21015" xr:uid="{E11FDCC8-7D31-48E4-A6A6-9C9123D24C04}"/>
    <cellStyle name="Normal 2 2 2 7 2 2" xfId="21016" xr:uid="{D287B685-841F-424C-A84A-20AA7082992D}"/>
    <cellStyle name="Normal 2 2 2 7 2 2 2" xfId="21017" xr:uid="{0F436912-88CC-4CF0-82EB-D0292D735067}"/>
    <cellStyle name="Normal 2 2 2 7 2 2 2 2" xfId="21018" xr:uid="{1CA67F30-26EE-48C3-8BF2-9C785553B4E2}"/>
    <cellStyle name="Normal 2 2 2 7 2 2 3" xfId="21019" xr:uid="{39003AB1-A4D2-4CE3-B762-CEF18934C8F1}"/>
    <cellStyle name="Normal 2 2 2 7 2 3" xfId="21020" xr:uid="{C30F95DB-D413-4F25-A27D-47C65A426B6E}"/>
    <cellStyle name="Normal 2 2 2 7 2 3 2" xfId="21021" xr:uid="{7FDFA2AB-F168-4310-9B6B-D9D2EDD9C713}"/>
    <cellStyle name="Normal 2 2 2 7 2 4" xfId="21022" xr:uid="{05C26685-AADA-497F-A15F-449A6FBD3029}"/>
    <cellStyle name="Normal 2 2 2 7 3" xfId="21023" xr:uid="{B88A9C3C-B49D-49B2-88DA-A57DAF1B9DD1}"/>
    <cellStyle name="Normal 2 2 2 7 3 2" xfId="21024" xr:uid="{C5809139-7414-401C-99F3-870553C8090D}"/>
    <cellStyle name="Normal 2 2 2 7 3 2 2" xfId="21025" xr:uid="{1019F769-9823-475C-82BA-85019FFAF878}"/>
    <cellStyle name="Normal 2 2 2 7 3 2 2 2" xfId="21026" xr:uid="{97A10ED0-D45E-4BDD-8E05-078F560E5F82}"/>
    <cellStyle name="Normal 2 2 2 7 3 2 3" xfId="21027" xr:uid="{A0318C35-E061-4819-8A90-3577A44EC0F4}"/>
    <cellStyle name="Normal 2 2 2 7 3 3" xfId="21028" xr:uid="{9571DA1D-EBE4-4B37-A8B0-91C98EE240F0}"/>
    <cellStyle name="Normal 2 2 2 7 3 3 2" xfId="21029" xr:uid="{46C06B4E-0EA2-4A20-B02A-92EA51A327A3}"/>
    <cellStyle name="Normal 2 2 2 7 3 4" xfId="21030" xr:uid="{B8BCE56E-8A0B-45F6-8A7E-AB45B722307B}"/>
    <cellStyle name="Normal 2 2 2 7 4" xfId="21031" xr:uid="{DA65E6CE-DD89-4FD8-A03B-E173C52FFA39}"/>
    <cellStyle name="Normal 2 2 2 7 4 2" xfId="21032" xr:uid="{82CBF45F-1EBA-42B5-A1D2-59A2C16592C2}"/>
    <cellStyle name="Normal 2 2 2 7 4 2 2" xfId="21033" xr:uid="{7D6AC219-3654-49B1-A271-FB76FC0AE573}"/>
    <cellStyle name="Normal 2 2 2 7 4 3" xfId="21034" xr:uid="{6D49E244-5463-44A5-9BCD-E15474B067DB}"/>
    <cellStyle name="Normal 2 2 2 7 5" xfId="21035" xr:uid="{DC35AD76-6C72-408F-8309-E5F312A53A3A}"/>
    <cellStyle name="Normal 2 2 2 7 5 2" xfId="21036" xr:uid="{059D3066-F1C1-4447-AE21-92751E0E17F6}"/>
    <cellStyle name="Normal 2 2 2 7 6" xfId="21037" xr:uid="{760B7247-D680-400E-883B-B1F76165350A}"/>
    <cellStyle name="Normal 2 2 2 8" xfId="21038" xr:uid="{576386AD-5DD1-4B54-B566-88399B84F097}"/>
    <cellStyle name="Normal 2 2 2 8 2" xfId="21039" xr:uid="{30A3F026-AB62-4DE5-A832-5C3B74B79E54}"/>
    <cellStyle name="Normal 2 2 2 8 2 2" xfId="21040" xr:uid="{7A86F702-C635-4906-8DEA-FF30305713EC}"/>
    <cellStyle name="Normal 2 2 2 8 2 2 2" xfId="21041" xr:uid="{3D38F09F-86C8-44E2-ACBA-BEF6CC58BE28}"/>
    <cellStyle name="Normal 2 2 2 8 2 3" xfId="21042" xr:uid="{7BB18042-9333-477F-96D0-86D085E219CD}"/>
    <cellStyle name="Normal 2 2 2 8 3" xfId="21043" xr:uid="{8334A099-083C-462C-A97C-130483864A0F}"/>
    <cellStyle name="Normal 2 2 2 8 3 2" xfId="21044" xr:uid="{11E6246D-2F84-410C-A3B1-BBB776294344}"/>
    <cellStyle name="Normal 2 2 2 8 4" xfId="21045" xr:uid="{7A0529C1-467D-47A2-9E05-E1994E21C157}"/>
    <cellStyle name="Normal 2 2 2 9" xfId="21046" xr:uid="{11FC8C64-0A44-4FCE-90B8-197D07DEE7FB}"/>
    <cellStyle name="Normal 2 2 2 9 2" xfId="21047" xr:uid="{DCF2F31E-048C-4652-81B6-22EF350EB511}"/>
    <cellStyle name="Normal 2 2 2 9 2 2" xfId="21048" xr:uid="{8F1CD2F3-C2CB-4B7A-8F1D-B041491C403E}"/>
    <cellStyle name="Normal 2 2 2 9 2 2 2" xfId="21049" xr:uid="{47F70056-FAB0-4B8F-8FAC-B66BE58CFF05}"/>
    <cellStyle name="Normal 2 2 2 9 2 3" xfId="21050" xr:uid="{AFAF283F-52B5-4037-AA99-A25EEF234CCE}"/>
    <cellStyle name="Normal 2 2 2 9 3" xfId="21051" xr:uid="{00F036E8-70DE-4733-9381-75ABE0F6B938}"/>
    <cellStyle name="Normal 2 2 2 9 3 2" xfId="21052" xr:uid="{7E0D7547-75B4-4D69-8A87-A384D6893B78}"/>
    <cellStyle name="Normal 2 2 2 9 4" xfId="21053" xr:uid="{C34D4D71-C298-4AB7-B1D3-90EE27561F57}"/>
    <cellStyle name="Normal 2 2 3" xfId="21054" xr:uid="{00000000-0005-0000-0000-0000701B0000}"/>
    <cellStyle name="Normal 2 2 4" xfId="21055" xr:uid="{00000000-0005-0000-0000-0000711B0000}"/>
    <cellStyle name="Normal 2 2 4 2" xfId="21056" xr:uid="{00000000-0005-0000-0000-0000721B0000}"/>
    <cellStyle name="Normal 2 2 5" xfId="21057" xr:uid="{00000000-0005-0000-0000-0000731B0000}"/>
    <cellStyle name="Normal 2 2 6" xfId="21058" xr:uid="{00000000-0005-0000-0000-0000741B0000}"/>
    <cellStyle name="Normal 2 2 7" xfId="21059" xr:uid="{8BA6694E-52F2-4F6F-A9AE-D17FC8AEDB12}"/>
    <cellStyle name="Normal 2 3" xfId="21060" xr:uid="{00000000-0005-0000-0000-0000751B0000}"/>
    <cellStyle name="Normal 2 3 2" xfId="21061" xr:uid="{00000000-0005-0000-0000-0000761B0000}"/>
    <cellStyle name="Normal 2 3 3" xfId="21062" xr:uid="{00000000-0005-0000-0000-0000771B0000}"/>
    <cellStyle name="Normal 2 3 4" xfId="21063" xr:uid="{00000000-0005-0000-0000-0000781B0000}"/>
    <cellStyle name="Normal 2 3 5" xfId="21064" xr:uid="{E12167E7-DEAD-4668-A84F-997A8B25B142}"/>
    <cellStyle name="Normal 2 4" xfId="21065" xr:uid="{00000000-0005-0000-0000-0000791B0000}"/>
    <cellStyle name="Normal 2 4 2" xfId="21066" xr:uid="{00000000-0005-0000-0000-00007A1B0000}"/>
    <cellStyle name="Normal 2 4 2 2" xfId="21067" xr:uid="{862645BA-CDDB-4513-AAB3-69FC28082836}"/>
    <cellStyle name="Normal 2 4 2 2 2" xfId="21068" xr:uid="{0A9606B1-C0E2-48C3-BF1B-75A2999DAD1A}"/>
    <cellStyle name="Normal 2 4 2 3" xfId="21069" xr:uid="{01FED0AA-A1E4-49EE-A5F5-4D2D78FBEAFD}"/>
    <cellStyle name="Normal 2 4 2 4" xfId="21070" xr:uid="{33A9169A-B585-4B03-90EC-203DB78D86EE}"/>
    <cellStyle name="Normal 2 4 3" xfId="21071" xr:uid="{E752E105-7DC0-4C58-A762-839E50540F73}"/>
    <cellStyle name="Normal 2 4 3 2" xfId="21072" xr:uid="{BCDE0BFA-7792-4533-81D0-72C2E4DB48D4}"/>
    <cellStyle name="Normal 2 4 4" xfId="21073" xr:uid="{3A3F19A9-94A3-4944-A10F-ECFFA8C05EF2}"/>
    <cellStyle name="Normal 2 4 5" xfId="21074" xr:uid="{B1B9FB9E-7D24-41CF-BD74-2018FAE24ED8}"/>
    <cellStyle name="Normal 2 5" xfId="21075" xr:uid="{00000000-0005-0000-0000-00007B1B0000}"/>
    <cellStyle name="Normal 2 5 2" xfId="21076" xr:uid="{87861776-B0CA-4E34-8A72-D85C94A0450F}"/>
    <cellStyle name="Normal 2 6" xfId="21077" xr:uid="{00000000-0005-0000-0000-00007C1B0000}"/>
    <cellStyle name="Normal 2 6 2" xfId="21078" xr:uid="{DDD61723-62C4-468E-A953-163A6E3171C9}"/>
    <cellStyle name="Normal 2 6 3" xfId="21079" xr:uid="{1C1732E2-D571-4826-AC49-EC4CC3232919}"/>
    <cellStyle name="Normal 2 7" xfId="21080" xr:uid="{00000000-0005-0000-0000-00007D1B0000}"/>
    <cellStyle name="Normal 2 8" xfId="21081" xr:uid="{5324BDEF-B781-4C48-9E9B-D2BFB1FDEEBC}"/>
    <cellStyle name="Normal 2_★DELL－RS新品原価（057黒）ver1" xfId="21082" xr:uid="{00000000-0005-0000-0000-00007E1B0000}"/>
    <cellStyle name="Normal 20" xfId="21083" xr:uid="{7C6AF19C-0C54-4A50-A691-68EAA4371EBE}"/>
    <cellStyle name="Normal 21" xfId="21084" xr:uid="{58169EE7-228C-4B96-BCD0-70584EBB637A}"/>
    <cellStyle name="Normal 22" xfId="21085" xr:uid="{D3ECCA86-BD4D-459B-BC66-D3129831CAD9}"/>
    <cellStyle name="Normal 23" xfId="21086" xr:uid="{DD6EDC9C-0D66-4C02-8D4A-C9B4EFA88153}"/>
    <cellStyle name="Normal 24" xfId="21087" xr:uid="{F7291407-04BD-42F4-BD3B-EFDBEFE1DBBA}"/>
    <cellStyle name="Normal 3" xfId="21088" xr:uid="{00000000-0005-0000-0000-00007F1B0000}"/>
    <cellStyle name="Normal 3 10" xfId="21089" xr:uid="{00000000-0005-0000-0000-000002000000}"/>
    <cellStyle name="Normal 3 11" xfId="21090" xr:uid="{95941AFB-BFA6-4408-9AA1-61F8769E4C32}"/>
    <cellStyle name="Normal 3 2" xfId="21091" xr:uid="{00000000-0005-0000-0000-0000801B0000}"/>
    <cellStyle name="Normal 3 2 10" xfId="21092" xr:uid="{F62327C9-D634-4496-80C0-588C51F46901}"/>
    <cellStyle name="Normal 3 2 2" xfId="21093" xr:uid="{00000000-0005-0000-0000-0000811B0000}"/>
    <cellStyle name="Normal 3 2 2 2" xfId="21094" xr:uid="{EC1C94A5-1E12-4613-8573-2656621530F8}"/>
    <cellStyle name="Normal 3 2 2 2 2" xfId="21095" xr:uid="{C269CA12-1F57-4F48-8A84-553E5DBC1F9C}"/>
    <cellStyle name="Normal 3 2 2 2 2 2" xfId="21096" xr:uid="{C7CA9F5A-2A29-44FC-AB93-DC2232D71D2D}"/>
    <cellStyle name="Normal 3 2 2 2 2 2 2" xfId="21097" xr:uid="{85CB8BE6-9264-49A9-A862-FE80F35AB2F4}"/>
    <cellStyle name="Normal 3 2 2 2 2 2 2 2" xfId="21098" xr:uid="{C3AADFE4-2F97-4083-82B6-4500E83BBF10}"/>
    <cellStyle name="Normal 3 2 2 2 2 2 3" xfId="21099" xr:uid="{A734F732-D59B-4D2B-9565-7A5F47B7755D}"/>
    <cellStyle name="Normal 3 2 2 2 2 3" xfId="21100" xr:uid="{20FC36CB-5D8F-4F42-A71D-940B903F521F}"/>
    <cellStyle name="Normal 3 2 2 2 2 3 2" xfId="21101" xr:uid="{FA0EBCD6-0784-49B0-AC7E-70451E52552A}"/>
    <cellStyle name="Normal 3 2 2 2 2 4" xfId="21102" xr:uid="{1FC6A57F-9AAE-44D8-B855-4D8B4D3B544E}"/>
    <cellStyle name="Normal 3 2 2 2 3" xfId="21103" xr:uid="{0AE5C346-C1B5-45AF-8DA9-A6BB38261F6D}"/>
    <cellStyle name="Normal 3 2 2 2 3 2" xfId="21104" xr:uid="{EE688662-1177-4316-83C3-7769EC9A0572}"/>
    <cellStyle name="Normal 3 2 2 2 3 2 2" xfId="21105" xr:uid="{52AA1D1E-9220-44E6-9B94-C7D7A2B7F3F7}"/>
    <cellStyle name="Normal 3 2 2 2 3 2 2 2" xfId="21106" xr:uid="{0132C405-00EC-4DDD-ABC6-23207C25E5AB}"/>
    <cellStyle name="Normal 3 2 2 2 3 2 3" xfId="21107" xr:uid="{F88071DE-727A-4B54-8E70-EB892181915A}"/>
    <cellStyle name="Normal 3 2 2 2 3 3" xfId="21108" xr:uid="{C9F9A175-860A-4957-8DD9-ADDD198CECF3}"/>
    <cellStyle name="Normal 3 2 2 2 3 3 2" xfId="21109" xr:uid="{43DBC146-C02A-49C7-A675-EAD49D437328}"/>
    <cellStyle name="Normal 3 2 2 2 3 4" xfId="21110" xr:uid="{805952DD-D47D-44C5-964D-6461A9C1CCFD}"/>
    <cellStyle name="Normal 3 2 2 2 4" xfId="21111" xr:uid="{82DBFC48-F44B-46EE-8EA5-FD08300A5FE4}"/>
    <cellStyle name="Normal 3 2 2 2 4 2" xfId="21112" xr:uid="{4DCC933D-241C-4230-A913-0B9F5249983C}"/>
    <cellStyle name="Normal 3 2 2 2 4 2 2" xfId="21113" xr:uid="{0B8263D2-337C-4ABA-8A04-9A84CBC88F98}"/>
    <cellStyle name="Normal 3 2 2 2 4 3" xfId="21114" xr:uid="{F2FCD71B-0382-491E-94BB-A733DB811C18}"/>
    <cellStyle name="Normal 3 2 2 2 5" xfId="21115" xr:uid="{87B4AD90-86AF-46E0-9C0B-1DA71DA7838A}"/>
    <cellStyle name="Normal 3 2 2 2 5 2" xfId="21116" xr:uid="{4087FB0A-65ED-4408-9972-CA4DBC2202F3}"/>
    <cellStyle name="Normal 3 2 2 2 6" xfId="21117" xr:uid="{610BCB31-EA80-4E32-A3F5-56F3D73671E3}"/>
    <cellStyle name="Normal 3 2 2 3" xfId="21118" xr:uid="{56549994-419F-400B-B31A-F6D5DDC7D5D6}"/>
    <cellStyle name="Normal 3 2 2 3 2" xfId="21119" xr:uid="{A351E363-0709-45D3-8BE5-9426B74B8306}"/>
    <cellStyle name="Normal 3 2 2 3 2 2" xfId="21120" xr:uid="{CDA2ED1B-0B1C-4998-BBAA-023A139659A6}"/>
    <cellStyle name="Normal 3 2 2 3 2 2 2" xfId="21121" xr:uid="{2991474B-0284-4420-9120-5CA4F1B12123}"/>
    <cellStyle name="Normal 3 2 2 3 2 3" xfId="21122" xr:uid="{8D2AE0B9-7CA5-470A-A011-B39CD939EF31}"/>
    <cellStyle name="Normal 3 2 2 3 3" xfId="21123" xr:uid="{12FE3177-E55B-4DA0-8665-4913282E4DBF}"/>
    <cellStyle name="Normal 3 2 2 3 3 2" xfId="21124" xr:uid="{11E9DF99-7472-42A2-96AA-78B81D0BFBC7}"/>
    <cellStyle name="Normal 3 2 2 3 4" xfId="21125" xr:uid="{8C68DF90-C4EB-4513-97F8-8032E1E77F44}"/>
    <cellStyle name="Normal 3 2 2 4" xfId="21126" xr:uid="{21F6F07B-D405-4401-816C-C5E4C765DB48}"/>
    <cellStyle name="Normal 3 2 2 4 2" xfId="21127" xr:uid="{69D1735D-375D-4486-A313-2717C032AE0F}"/>
    <cellStyle name="Normal 3 2 2 4 2 2" xfId="21128" xr:uid="{D4FDA940-258B-490B-9522-445A7E67BE2F}"/>
    <cellStyle name="Normal 3 2 2 4 2 2 2" xfId="21129" xr:uid="{E5F7DED0-7837-4922-992F-B7C8C9A674EF}"/>
    <cellStyle name="Normal 3 2 2 4 2 3" xfId="21130" xr:uid="{C3A36AA5-E90A-4648-B636-B32EC633D409}"/>
    <cellStyle name="Normal 3 2 2 4 3" xfId="21131" xr:uid="{A28B3A96-A10B-49DC-B35F-19677DCECFB1}"/>
    <cellStyle name="Normal 3 2 2 4 3 2" xfId="21132" xr:uid="{54B4DDB0-AFB7-4B52-A6D5-56FDAF86A95A}"/>
    <cellStyle name="Normal 3 2 2 4 4" xfId="21133" xr:uid="{CCEEE55F-F3C2-4189-BDF3-5CF34FAFD05D}"/>
    <cellStyle name="Normal 3 2 2 5" xfId="21134" xr:uid="{C4D2EBFE-9A23-4BD3-BD66-2F16FDF9970E}"/>
    <cellStyle name="Normal 3 2 2 5 2" xfId="21135" xr:uid="{E8C2BF38-99F2-4328-92D6-7DC5802C5836}"/>
    <cellStyle name="Normal 3 2 2 5 2 2" xfId="21136" xr:uid="{0AE4902D-50E4-470D-B9C5-7D3DA2C0B935}"/>
    <cellStyle name="Normal 3 2 2 5 3" xfId="21137" xr:uid="{D86E81F3-70D8-48E3-AFAE-72C6CF36A6C0}"/>
    <cellStyle name="Normal 3 2 2 6" xfId="21138" xr:uid="{6CA3FAA2-DA04-48BB-BB94-BFBB2BA2FA2A}"/>
    <cellStyle name="Normal 3 2 2 6 2" xfId="21139" xr:uid="{0DC05C51-3871-4122-B48D-D4ECA06E5D0D}"/>
    <cellStyle name="Normal 3 2 2 7" xfId="21140" xr:uid="{A4BCC5B9-B17B-47F4-BAC2-F64BAB9A1ADA}"/>
    <cellStyle name="Normal 3 2 2 8" xfId="21141" xr:uid="{2440646B-7633-4C0C-8A70-4963F2B1CA1F}"/>
    <cellStyle name="Normal 3 2 3" xfId="21142" xr:uid="{00000000-0005-0000-0000-000003000000}"/>
    <cellStyle name="Normal 3 2 3 2" xfId="21143" xr:uid="{DF69C2CB-0213-456F-BE72-ACF38F331617}"/>
    <cellStyle name="Normal 3 2 3 2 2" xfId="21144" xr:uid="{7DA97B2E-152B-43FB-BF78-0943BF7AD280}"/>
    <cellStyle name="Normal 3 2 3 2 2 2" xfId="21145" xr:uid="{30CFB573-085F-4ACF-BD46-4785D3ACF720}"/>
    <cellStyle name="Normal 3 2 3 2 2 2 2" xfId="21146" xr:uid="{8FDE4627-484A-4930-B907-7020897FB0B1}"/>
    <cellStyle name="Normal 3 2 3 2 2 2 2 2" xfId="21147" xr:uid="{7C8BC49A-D524-4F38-9202-8AAB52D21E00}"/>
    <cellStyle name="Normal 3 2 3 2 2 2 3" xfId="21148" xr:uid="{57154276-FF2C-4BA3-BE61-CFB75C2803BE}"/>
    <cellStyle name="Normal 3 2 3 2 2 3" xfId="21149" xr:uid="{E6A3F21F-B2B1-4545-9E93-4227243464EC}"/>
    <cellStyle name="Normal 3 2 3 2 2 3 2" xfId="21150" xr:uid="{2080509A-7F4E-4EDC-AC95-BC97FC677129}"/>
    <cellStyle name="Normal 3 2 3 2 2 4" xfId="21151" xr:uid="{3B867DA9-0971-489D-A251-4A38CE2F3204}"/>
    <cellStyle name="Normal 3 2 3 2 3" xfId="21152" xr:uid="{035AC6A1-826A-4931-9A49-7610C567EE6B}"/>
    <cellStyle name="Normal 3 2 3 2 3 2" xfId="21153" xr:uid="{2AE074E4-B66B-49C0-BFD7-C337C5A6FD89}"/>
    <cellStyle name="Normal 3 2 3 2 3 2 2" xfId="21154" xr:uid="{CFD8477E-E0F5-42CC-8460-6569D0D38D23}"/>
    <cellStyle name="Normal 3 2 3 2 3 2 2 2" xfId="21155" xr:uid="{B25FF359-A3BF-4F06-97C1-34B8FA60160D}"/>
    <cellStyle name="Normal 3 2 3 2 3 2 3" xfId="21156" xr:uid="{5C3048EB-B38C-4F31-AC9F-B32F6CF93110}"/>
    <cellStyle name="Normal 3 2 3 2 3 3" xfId="21157" xr:uid="{3FFE51E6-9FAB-4BA9-9A2E-7693DB5682FF}"/>
    <cellStyle name="Normal 3 2 3 2 3 3 2" xfId="21158" xr:uid="{C43DF4AD-D4CC-473E-9774-C8885D6C0942}"/>
    <cellStyle name="Normal 3 2 3 2 3 4" xfId="21159" xr:uid="{D8858ADA-4AFF-40F7-A72E-756FFBF7D8BB}"/>
    <cellStyle name="Normal 3 2 3 2 4" xfId="21160" xr:uid="{681CF4B0-7AE4-415F-9002-78C490D1BC5C}"/>
    <cellStyle name="Normal 3 2 3 2 4 2" xfId="21161" xr:uid="{426E710E-B1B8-45D3-90D0-CF0BF3350495}"/>
    <cellStyle name="Normal 3 2 3 2 4 2 2" xfId="21162" xr:uid="{97D5003B-8B5D-4493-A17F-3AA0A58A5C6A}"/>
    <cellStyle name="Normal 3 2 3 2 4 3" xfId="21163" xr:uid="{ED51C189-DF82-437D-A358-CA64C0ECAD5C}"/>
    <cellStyle name="Normal 3 2 3 2 5" xfId="21164" xr:uid="{D5169F60-B898-4F08-A13D-60904D27FD7E}"/>
    <cellStyle name="Normal 3 2 3 2 5 2" xfId="21165" xr:uid="{63EF7249-6FAD-472B-AD00-41BC19C2B223}"/>
    <cellStyle name="Normal 3 2 3 2 6" xfId="21166" xr:uid="{943DA08C-8364-4BED-9054-0C3BF3405512}"/>
    <cellStyle name="Normal 3 2 3 3" xfId="21167" xr:uid="{6DF0F087-C925-4D38-B3A0-E271F029BCFA}"/>
    <cellStyle name="Normal 3 2 3 3 2" xfId="21168" xr:uid="{B0711217-16CD-4234-A84C-7A72715D0F0C}"/>
    <cellStyle name="Normal 3 2 3 3 2 2" xfId="21169" xr:uid="{D5BC9F8A-F3EE-4FEA-BC27-1465DA387437}"/>
    <cellStyle name="Normal 3 2 3 3 2 2 2" xfId="21170" xr:uid="{5A216C03-45A3-4D2B-8749-BA68EFFBDD9E}"/>
    <cellStyle name="Normal 3 2 3 3 2 3" xfId="21171" xr:uid="{D87C025C-DCFB-4B40-93B7-25BD6910E1FC}"/>
    <cellStyle name="Normal 3 2 3 3 3" xfId="21172" xr:uid="{7357E517-B13B-4466-BCEB-801CB844B7B8}"/>
    <cellStyle name="Normal 3 2 3 3 3 2" xfId="21173" xr:uid="{D87F3236-484B-47C0-BC18-EB5101129945}"/>
    <cellStyle name="Normal 3 2 3 3 4" xfId="21174" xr:uid="{2B02E518-1558-47F5-8A86-81954996EE8D}"/>
    <cellStyle name="Normal 3 2 3 4" xfId="21175" xr:uid="{6F1477E9-AA76-49AC-BE28-BA6A8471BFED}"/>
    <cellStyle name="Normal 3 2 3 4 2" xfId="21176" xr:uid="{ED956B09-18EB-40D8-AB64-B3655C2F0F52}"/>
    <cellStyle name="Normal 3 2 3 4 2 2" xfId="21177" xr:uid="{43485056-4548-4EF5-894C-BD7969EFEA21}"/>
    <cellStyle name="Normal 3 2 3 4 2 2 2" xfId="21178" xr:uid="{21BF3CB2-4BAF-430E-9D0D-58915DF42D3B}"/>
    <cellStyle name="Normal 3 2 3 4 2 3" xfId="21179" xr:uid="{50846D00-848F-491C-994A-4F5FB24D38A9}"/>
    <cellStyle name="Normal 3 2 3 4 3" xfId="21180" xr:uid="{2E2BAD09-4CD7-408B-AD21-7FE000887C4D}"/>
    <cellStyle name="Normal 3 2 3 4 3 2" xfId="21181" xr:uid="{B413921E-DAE4-48BD-AFCD-A1BCA429E15C}"/>
    <cellStyle name="Normal 3 2 3 4 4" xfId="21182" xr:uid="{416420EE-F1F9-4953-89F3-8927AAC3DB7D}"/>
    <cellStyle name="Normal 3 2 3 5" xfId="21183" xr:uid="{8A429FE5-2C97-4945-BD6A-83D9B499D87A}"/>
    <cellStyle name="Normal 3 2 3 5 2" xfId="21184" xr:uid="{B0A8DD7F-8D29-4A34-AE19-6F68616F967A}"/>
    <cellStyle name="Normal 3 2 3 5 2 2" xfId="21185" xr:uid="{154DA531-CC71-4C93-AE26-6A1D156EAD13}"/>
    <cellStyle name="Normal 3 2 3 5 3" xfId="21186" xr:uid="{2C892969-C7CA-4CB2-AC32-55665A97DC8C}"/>
    <cellStyle name="Normal 3 2 3 6" xfId="21187" xr:uid="{3D344874-7545-4C4E-A98A-88EA77BEBC8D}"/>
    <cellStyle name="Normal 3 2 3 6 2" xfId="21188" xr:uid="{B3534077-C062-4E1D-8148-7F7E402B39E2}"/>
    <cellStyle name="Normal 3 2 3 7" xfId="21189" xr:uid="{599EAEC2-7924-4371-9DBB-93B000D98533}"/>
    <cellStyle name="Normal 3 2 3 8" xfId="21190" xr:uid="{39DA42F6-759C-4611-B83B-52F452567B11}"/>
    <cellStyle name="Normal 3 2 4" xfId="21191" xr:uid="{A87F3CCB-30A3-4C67-8CBB-4F64A23A5917}"/>
    <cellStyle name="Normal 3 2 4 2" xfId="21192" xr:uid="{5B361CFE-48BB-4FD0-9F0D-7B3B3BA08A18}"/>
    <cellStyle name="Normal 3 2 4 2 2" xfId="21193" xr:uid="{E1097C16-0DAF-4829-9428-3AAE50BC36C3}"/>
    <cellStyle name="Normal 3 2 4 2 2 2" xfId="21194" xr:uid="{DCD5FDC5-5B32-40D5-80C3-D295F59B5A8C}"/>
    <cellStyle name="Normal 3 2 4 2 2 2 2" xfId="21195" xr:uid="{FEEAE34A-12F8-4A20-9788-A64013011FF7}"/>
    <cellStyle name="Normal 3 2 4 2 2 3" xfId="21196" xr:uid="{64068E32-D057-4C22-91E9-9E1035D404BB}"/>
    <cellStyle name="Normal 3 2 4 2 3" xfId="21197" xr:uid="{496C6736-DBFC-41D3-989B-80BD36BE60FB}"/>
    <cellStyle name="Normal 3 2 4 2 3 2" xfId="21198" xr:uid="{9873F14D-69D3-4047-A92E-E3BFCBD9F0A2}"/>
    <cellStyle name="Normal 3 2 4 2 4" xfId="21199" xr:uid="{FD330B93-EE46-4B62-9FB5-B968DD7BBDB4}"/>
    <cellStyle name="Normal 3 2 4 3" xfId="21200" xr:uid="{2F14613A-8490-4440-B7B3-D94BA46A2E12}"/>
    <cellStyle name="Normal 3 2 4 3 2" xfId="21201" xr:uid="{643AC612-2FCD-4B5D-96DD-75A9A72292E1}"/>
    <cellStyle name="Normal 3 2 4 3 2 2" xfId="21202" xr:uid="{98FAC23C-03BD-4242-A407-3837096D1A4A}"/>
    <cellStyle name="Normal 3 2 4 3 2 2 2" xfId="21203" xr:uid="{34192646-044C-4172-9E0C-026725A17951}"/>
    <cellStyle name="Normal 3 2 4 3 2 3" xfId="21204" xr:uid="{AA6D770D-4C8E-40A7-B780-29D2F6D9D123}"/>
    <cellStyle name="Normal 3 2 4 3 3" xfId="21205" xr:uid="{615D4791-79D9-46AD-9A55-E3CB68924EBD}"/>
    <cellStyle name="Normal 3 2 4 3 3 2" xfId="21206" xr:uid="{2BA33E48-205C-40E1-82BB-7D3FEEDB115A}"/>
    <cellStyle name="Normal 3 2 4 3 4" xfId="21207" xr:uid="{5420E04E-0231-42A8-83D6-1B4A0651C235}"/>
    <cellStyle name="Normal 3 2 4 4" xfId="21208" xr:uid="{F071288B-2F48-46B8-9295-86114C98F3A6}"/>
    <cellStyle name="Normal 3 2 4 4 2" xfId="21209" xr:uid="{8C07047B-C73A-4E0F-8182-E0090793D351}"/>
    <cellStyle name="Normal 3 2 4 4 2 2" xfId="21210" xr:uid="{4BE65FB2-047E-44B6-8655-C26231E6904A}"/>
    <cellStyle name="Normal 3 2 4 4 3" xfId="21211" xr:uid="{F3B069F7-6460-4E17-9939-D77BB87CADEE}"/>
    <cellStyle name="Normal 3 2 4 5" xfId="21212" xr:uid="{8AA26AAD-8C56-4ECF-B044-51AA098A49EC}"/>
    <cellStyle name="Normal 3 2 4 5 2" xfId="21213" xr:uid="{7777DD5E-3A1D-4B2A-8671-46625460A8FD}"/>
    <cellStyle name="Normal 3 2 4 6" xfId="21214" xr:uid="{E9A889A9-0830-4A26-917A-01AA1DBB8D3C}"/>
    <cellStyle name="Normal 3 2 5" xfId="21215" xr:uid="{D207E8CD-037D-456D-A789-EA48E1484BA6}"/>
    <cellStyle name="Normal 3 2 5 2" xfId="21216" xr:uid="{1DF4A1E3-5C32-482F-9E15-BF8901D8B0B3}"/>
    <cellStyle name="Normal 3 2 5 2 2" xfId="21217" xr:uid="{8A766328-0ABF-4F78-A787-C24D9B7C320B}"/>
    <cellStyle name="Normal 3 2 5 2 2 2" xfId="21218" xr:uid="{646D2EA7-C718-4CF1-B237-86E3CA5A3D25}"/>
    <cellStyle name="Normal 3 2 5 2 3" xfId="21219" xr:uid="{2A1BE1C1-8C7A-4A25-B47F-5F6364A94A19}"/>
    <cellStyle name="Normal 3 2 5 3" xfId="21220" xr:uid="{E9070807-AFC1-47E0-97D9-689379448CF4}"/>
    <cellStyle name="Normal 3 2 5 3 2" xfId="21221" xr:uid="{78164D8F-87EF-4FBF-9D52-175213809CF9}"/>
    <cellStyle name="Normal 3 2 5 4" xfId="21222" xr:uid="{080F8126-A466-46E1-B9E7-C1017E0341D6}"/>
    <cellStyle name="Normal 3 2 6" xfId="21223" xr:uid="{17904475-F171-47C2-9EED-D240BF69FFCD}"/>
    <cellStyle name="Normal 3 2 6 2" xfId="21224" xr:uid="{4D3FBC87-FCFD-4BD7-99B8-E1B8F18AF383}"/>
    <cellStyle name="Normal 3 2 6 2 2" xfId="21225" xr:uid="{5E00F86B-ADE0-4215-B67F-F614D89663C8}"/>
    <cellStyle name="Normal 3 2 6 2 2 2" xfId="21226" xr:uid="{325941FB-FEF9-45B1-83BC-56AA5B8894EA}"/>
    <cellStyle name="Normal 3 2 6 2 3" xfId="21227" xr:uid="{9F2FE0BA-F473-4210-9B5A-082887BB6DE8}"/>
    <cellStyle name="Normal 3 2 6 3" xfId="21228" xr:uid="{BADC3499-BF55-4EB6-B28B-35F3D479ACCE}"/>
    <cellStyle name="Normal 3 2 6 3 2" xfId="21229" xr:uid="{0D3710D1-248D-486B-A815-5FE8D2B37208}"/>
    <cellStyle name="Normal 3 2 6 4" xfId="21230" xr:uid="{588225A4-A523-4DBF-8880-193874C4F177}"/>
    <cellStyle name="Normal 3 2 7" xfId="21231" xr:uid="{DB8C338C-C470-4FBF-86CC-45F03F465D56}"/>
    <cellStyle name="Normal 3 2 7 2" xfId="21232" xr:uid="{FA7D272B-50B2-47E4-8EDD-445CC1085FA3}"/>
    <cellStyle name="Normal 3 2 7 2 2" xfId="21233" xr:uid="{16E7EDC0-69AB-42CD-9C88-63CE36EB41F1}"/>
    <cellStyle name="Normal 3 2 7 3" xfId="21234" xr:uid="{6E50B1EC-1EA1-4C8E-BEF1-57D4D0B25AFD}"/>
    <cellStyle name="Normal 3 2 8" xfId="21235" xr:uid="{AA5AFFA8-DF78-4475-A7A1-7E3870067699}"/>
    <cellStyle name="Normal 3 2 8 2" xfId="21236" xr:uid="{D017EF39-365D-472D-BB19-9D9308458003}"/>
    <cellStyle name="Normal 3 2 9" xfId="21237" xr:uid="{3D51726B-C178-41EC-B763-D08577CB2896}"/>
    <cellStyle name="Normal 3 3" xfId="21238" xr:uid="{00000000-0005-0000-0000-0000821B0000}"/>
    <cellStyle name="Normal 3 3 2" xfId="21239" xr:uid="{00000000-0005-0000-0000-0000831B0000}"/>
    <cellStyle name="Normal 3 3 3" xfId="21240" xr:uid="{00000000-0005-0000-0000-0000841B0000}"/>
    <cellStyle name="Normal 3 3 4" xfId="21241" xr:uid="{A4207903-6CD3-4236-A27D-A3C60F6F7DB4}"/>
    <cellStyle name="Normal 3 4" xfId="21242" xr:uid="{00000000-0005-0000-0000-0000851B0000}"/>
    <cellStyle name="Normal 3 5" xfId="21243" xr:uid="{00000000-0005-0000-0000-0000861B0000}"/>
    <cellStyle name="Normal 3 6" xfId="21244" xr:uid="{00000000-0005-0000-0000-0000871B0000}"/>
    <cellStyle name="Normal 3 7" xfId="21245" xr:uid="{00000000-0005-0000-0000-0000881B0000}"/>
    <cellStyle name="Normal 3 8" xfId="21246" xr:uid="{00000000-0005-0000-0000-0000891B0000}"/>
    <cellStyle name="Normal 3 9" xfId="21247" xr:uid="{00000000-0005-0000-0000-00008A1B0000}"/>
    <cellStyle name="Normal 4" xfId="21248" xr:uid="{00000000-0005-0000-0000-00008B1B0000}"/>
    <cellStyle name="Normal 4 10" xfId="21249" xr:uid="{04109F36-4B40-4B22-8B04-DF044B3A364E}"/>
    <cellStyle name="Normal 4 11" xfId="21250" xr:uid="{4A532112-482D-4ADD-8B48-89ACD641FA72}"/>
    <cellStyle name="Normal 4 12" xfId="21251" xr:uid="{E38E081C-10C1-43C3-8B03-316B896164C7}"/>
    <cellStyle name="Normal 4 2" xfId="21252" xr:uid="{00000000-0005-0000-0000-00008C1B0000}"/>
    <cellStyle name="Normal 4 2 10" xfId="21253" xr:uid="{C396B06C-A738-4978-8058-3785EFA0C70B}"/>
    <cellStyle name="Normal 4 2 11" xfId="21254" xr:uid="{A86B50AC-FABD-4A9E-BC55-2AC0E92D82B3}"/>
    <cellStyle name="Normal 4 2 2" xfId="21255" xr:uid="{00000000-0005-0000-0000-00008D1B0000}"/>
    <cellStyle name="Normal 4 2 2 10" xfId="21256" xr:uid="{0B99ACA1-6A77-4E1B-8F1C-994041674756}"/>
    <cellStyle name="Normal 4 2 2 2" xfId="21257" xr:uid="{9C1C6C21-9DF1-4F13-8869-1F0C45C1B0CF}"/>
    <cellStyle name="Normal 4 2 2 2 2" xfId="21258" xr:uid="{4D7FEFF7-CAB1-4219-965B-3CD12EBB6F6C}"/>
    <cellStyle name="Normal 4 2 2 2 2 2" xfId="21259" xr:uid="{2B1297BE-2101-4F13-8DD9-A3A9019C8D4E}"/>
    <cellStyle name="Normal 4 2 2 2 2 2 2" xfId="21260" xr:uid="{7DC03995-4C37-4FA4-8966-D685665934CF}"/>
    <cellStyle name="Normal 4 2 2 2 2 2 2 2" xfId="21261" xr:uid="{762FD483-77AF-4E4F-A3A5-09A0E6C580B3}"/>
    <cellStyle name="Normal 4 2 2 2 2 2 2 2 2" xfId="21262" xr:uid="{46D136E8-D6D5-4963-B3E9-85F09A372895}"/>
    <cellStyle name="Normal 4 2 2 2 2 2 2 3" xfId="21263" xr:uid="{3CEEF7F7-D815-4BBB-814D-C1517C0E429E}"/>
    <cellStyle name="Normal 4 2 2 2 2 2 3" xfId="21264" xr:uid="{43B88402-2EDD-45A2-8666-2611306DEDC8}"/>
    <cellStyle name="Normal 4 2 2 2 2 2 3 2" xfId="21265" xr:uid="{05FCA946-98E3-4EA8-BA3F-33A28AF90010}"/>
    <cellStyle name="Normal 4 2 2 2 2 2 4" xfId="21266" xr:uid="{44FDDD3D-5ED0-4362-B2DB-F938E5BC3097}"/>
    <cellStyle name="Normal 4 2 2 2 2 3" xfId="21267" xr:uid="{0B864742-BA3D-4624-B539-6C191C708A45}"/>
    <cellStyle name="Normal 4 2 2 2 2 3 2" xfId="21268" xr:uid="{D7A4B850-8752-4EA7-8618-850A6DAD96FF}"/>
    <cellStyle name="Normal 4 2 2 2 2 3 2 2" xfId="21269" xr:uid="{5C72F169-6123-4E09-8BF4-0BCA03A2A731}"/>
    <cellStyle name="Normal 4 2 2 2 2 3 2 2 2" xfId="21270" xr:uid="{8427AFB6-1863-43E6-BBCE-90D52438A7B7}"/>
    <cellStyle name="Normal 4 2 2 2 2 3 2 3" xfId="21271" xr:uid="{70218B36-118D-47DB-B915-0723918BC7FD}"/>
    <cellStyle name="Normal 4 2 2 2 2 3 3" xfId="21272" xr:uid="{2449DAEB-7DD9-451D-BF98-8FCD22355351}"/>
    <cellStyle name="Normal 4 2 2 2 2 3 3 2" xfId="21273" xr:uid="{02B97A8A-8547-4B96-88F8-2F3D3F8BCC47}"/>
    <cellStyle name="Normal 4 2 2 2 2 3 4" xfId="21274" xr:uid="{17EB3C2F-5CB7-4656-BFFE-5412602731FF}"/>
    <cellStyle name="Normal 4 2 2 2 2 4" xfId="21275" xr:uid="{F0223825-E9C2-4E93-9AF5-CED4E0988066}"/>
    <cellStyle name="Normal 4 2 2 2 2 4 2" xfId="21276" xr:uid="{CBAA63FB-2604-4078-B268-21561BF152D9}"/>
    <cellStyle name="Normal 4 2 2 2 2 4 2 2" xfId="21277" xr:uid="{9517807D-3307-48D4-A68C-11994FCEA055}"/>
    <cellStyle name="Normal 4 2 2 2 2 4 3" xfId="21278" xr:uid="{3533FE4D-53E0-46B6-AC04-75DB685DA4B7}"/>
    <cellStyle name="Normal 4 2 2 2 2 5" xfId="21279" xr:uid="{33E1AD11-35B6-4E48-82BB-3FD030BDC0E4}"/>
    <cellStyle name="Normal 4 2 2 2 2 5 2" xfId="21280" xr:uid="{44B715F4-B93E-4C25-B09C-132953886831}"/>
    <cellStyle name="Normal 4 2 2 2 2 6" xfId="21281" xr:uid="{A5166AE8-8C40-4AB5-BFE6-8B148F99BECF}"/>
    <cellStyle name="Normal 4 2 2 2 3" xfId="21282" xr:uid="{88B73648-DD88-474A-9130-F4F4A7C56C22}"/>
    <cellStyle name="Normal 4 2 2 2 3 2" xfId="21283" xr:uid="{CDEE19A1-77ED-4A93-B406-0E33382AC177}"/>
    <cellStyle name="Normal 4 2 2 2 3 2 2" xfId="21284" xr:uid="{919FC907-908E-48E2-B5F6-3335EE9CD8BF}"/>
    <cellStyle name="Normal 4 2 2 2 3 2 2 2" xfId="21285" xr:uid="{9C858EF3-2EF6-4BA9-99C4-17437077EA41}"/>
    <cellStyle name="Normal 4 2 2 2 3 2 3" xfId="21286" xr:uid="{47AF7036-2D7A-4C7A-9EC8-832D996CB68E}"/>
    <cellStyle name="Normal 4 2 2 2 3 3" xfId="21287" xr:uid="{3F98E63A-EE1B-4B82-AAA8-ED858BCB16A8}"/>
    <cellStyle name="Normal 4 2 2 2 3 3 2" xfId="21288" xr:uid="{D13268C4-A5C9-4854-88DC-B66278DF2087}"/>
    <cellStyle name="Normal 4 2 2 2 3 4" xfId="21289" xr:uid="{CCAF4586-306B-40EB-B68D-3315AE547F24}"/>
    <cellStyle name="Normal 4 2 2 2 4" xfId="21290" xr:uid="{926D88B3-568E-4EA2-A863-675267FFEDB3}"/>
    <cellStyle name="Normal 4 2 2 2 4 2" xfId="21291" xr:uid="{201885A7-9220-48E4-95CB-BFD6CFCEB519}"/>
    <cellStyle name="Normal 4 2 2 2 4 2 2" xfId="21292" xr:uid="{3FB0A24E-08CE-421E-902E-6FAF9B60DAC9}"/>
    <cellStyle name="Normal 4 2 2 2 4 2 2 2" xfId="21293" xr:uid="{8EB04FF9-CA86-458D-B1C5-22F4A094361B}"/>
    <cellStyle name="Normal 4 2 2 2 4 2 3" xfId="21294" xr:uid="{1DAA562E-E3E3-4FAE-8023-D1912DD44FAB}"/>
    <cellStyle name="Normal 4 2 2 2 4 3" xfId="21295" xr:uid="{ED00A504-0E6A-4307-82A0-A7EA41D8D47F}"/>
    <cellStyle name="Normal 4 2 2 2 4 3 2" xfId="21296" xr:uid="{628DBEDE-FA0D-49F6-86D9-0F798A3231FB}"/>
    <cellStyle name="Normal 4 2 2 2 4 4" xfId="21297" xr:uid="{49EE71EB-1792-4AFF-96A0-ADBAAFA35371}"/>
    <cellStyle name="Normal 4 2 2 2 5" xfId="21298" xr:uid="{CEA9AC57-0554-4095-9F8C-55A4D794B88B}"/>
    <cellStyle name="Normal 4 2 2 2 5 2" xfId="21299" xr:uid="{D34CA910-A8D6-411E-A6B8-7B84209FE3FA}"/>
    <cellStyle name="Normal 4 2 2 2 5 2 2" xfId="21300" xr:uid="{60F82271-1311-4DC0-81D8-18D809214DDE}"/>
    <cellStyle name="Normal 4 2 2 2 5 3" xfId="21301" xr:uid="{215AC9FD-D665-4419-BF6C-C7C49A2D6F92}"/>
    <cellStyle name="Normal 4 2 2 2 6" xfId="21302" xr:uid="{F80F25B7-95B3-484B-A604-9C4BB5F9857C}"/>
    <cellStyle name="Normal 4 2 2 2 6 2" xfId="21303" xr:uid="{68F62966-7372-453C-9237-27FE33C74C9F}"/>
    <cellStyle name="Normal 4 2 2 2 7" xfId="21304" xr:uid="{498367C1-3AF5-4F1C-85A8-44127FE04EFB}"/>
    <cellStyle name="Normal 4 2 2 3" xfId="21305" xr:uid="{D0F91605-B0E8-45F6-9F2E-C365D447F203}"/>
    <cellStyle name="Normal 4 2 2 3 2" xfId="21306" xr:uid="{EDEB703E-9EDC-41FD-A803-FA3722036BDE}"/>
    <cellStyle name="Normal 4 2 2 3 2 2" xfId="21307" xr:uid="{A585B821-690F-4962-8049-4B5698A9EEB3}"/>
    <cellStyle name="Normal 4 2 2 3 2 2 2" xfId="21308" xr:uid="{F005D6DD-144A-4695-900C-78B497C3740E}"/>
    <cellStyle name="Normal 4 2 2 3 2 2 2 2" xfId="21309" xr:uid="{4F512CA2-2BC2-4637-A49D-0162FD1093E6}"/>
    <cellStyle name="Normal 4 2 2 3 2 2 2 2 2" xfId="21310" xr:uid="{A5574233-E679-43C2-8C9D-A23B2E724712}"/>
    <cellStyle name="Normal 4 2 2 3 2 2 2 3" xfId="21311" xr:uid="{6C33CAA1-F22A-4C16-85EB-7622D1746CA1}"/>
    <cellStyle name="Normal 4 2 2 3 2 2 3" xfId="21312" xr:uid="{E527D886-DCC2-490E-A37C-9355CCC95800}"/>
    <cellStyle name="Normal 4 2 2 3 2 2 3 2" xfId="21313" xr:uid="{5235DBF8-FDEB-49A8-948A-896AA52B5FB5}"/>
    <cellStyle name="Normal 4 2 2 3 2 2 4" xfId="21314" xr:uid="{173161FF-CCA0-41F8-8484-74F9CC26588A}"/>
    <cellStyle name="Normal 4 2 2 3 2 3" xfId="21315" xr:uid="{A6F55B0C-9615-4877-96AD-FBBD73237903}"/>
    <cellStyle name="Normal 4 2 2 3 2 3 2" xfId="21316" xr:uid="{3892067F-69F8-4E86-ACFF-D47D4D579E62}"/>
    <cellStyle name="Normal 4 2 2 3 2 3 2 2" xfId="21317" xr:uid="{72383BF9-BC3D-452A-BFC0-FAE5CF4FDBC3}"/>
    <cellStyle name="Normal 4 2 2 3 2 3 2 2 2" xfId="21318" xr:uid="{BA449FAD-663B-4CE8-BB8E-556BEB3B66A5}"/>
    <cellStyle name="Normal 4 2 2 3 2 3 2 3" xfId="21319" xr:uid="{91688CBE-826D-44A8-9AE9-6B836F103DE8}"/>
    <cellStyle name="Normal 4 2 2 3 2 3 3" xfId="21320" xr:uid="{BC9E6D27-4551-4850-8380-1A114E0F42C9}"/>
    <cellStyle name="Normal 4 2 2 3 2 3 3 2" xfId="21321" xr:uid="{E63FD742-C820-4B19-887B-75233F3E5F72}"/>
    <cellStyle name="Normal 4 2 2 3 2 3 4" xfId="21322" xr:uid="{8C85F5C8-D507-4186-88FB-C8B29E9F41B6}"/>
    <cellStyle name="Normal 4 2 2 3 2 4" xfId="21323" xr:uid="{C8C3B271-CF3F-4A98-93F7-A76AA1D80F46}"/>
    <cellStyle name="Normal 4 2 2 3 2 4 2" xfId="21324" xr:uid="{C6AA6149-FBCC-4430-9F67-24F3F5FD332D}"/>
    <cellStyle name="Normal 4 2 2 3 2 4 2 2" xfId="21325" xr:uid="{8E21642B-29C1-454E-AEDE-A64A8D7F10A6}"/>
    <cellStyle name="Normal 4 2 2 3 2 4 3" xfId="21326" xr:uid="{4C4245FA-A6E9-438A-AFA2-A597425F2221}"/>
    <cellStyle name="Normal 4 2 2 3 2 5" xfId="21327" xr:uid="{DD7AC7B3-6857-43B4-B76E-34D9A147BA9F}"/>
    <cellStyle name="Normal 4 2 2 3 2 5 2" xfId="21328" xr:uid="{108B3364-67A4-4209-A3CC-134E7EF32B02}"/>
    <cellStyle name="Normal 4 2 2 3 2 6" xfId="21329" xr:uid="{A75135D1-7E4A-473B-8533-6C2F6381F9C4}"/>
    <cellStyle name="Normal 4 2 2 3 3" xfId="21330" xr:uid="{27657EAB-4948-4AAA-8824-EE66A67243B1}"/>
    <cellStyle name="Normal 4 2 2 3 3 2" xfId="21331" xr:uid="{E966F470-B883-4775-8B39-AC2BD94A8667}"/>
    <cellStyle name="Normal 4 2 2 3 3 2 2" xfId="21332" xr:uid="{B78AD553-9A17-4E42-8A00-4A91BB775493}"/>
    <cellStyle name="Normal 4 2 2 3 3 2 2 2" xfId="21333" xr:uid="{BDF89E79-35D7-45D5-A6DB-2AF19FB4B960}"/>
    <cellStyle name="Normal 4 2 2 3 3 2 3" xfId="21334" xr:uid="{079406FD-5529-4ACB-B2F4-721CAFAD3B65}"/>
    <cellStyle name="Normal 4 2 2 3 3 3" xfId="21335" xr:uid="{DB3B1138-1AE9-4A34-B310-658B2848C355}"/>
    <cellStyle name="Normal 4 2 2 3 3 3 2" xfId="21336" xr:uid="{D6A9FC4D-DFAE-4CA0-A1FE-ECF43BB09B27}"/>
    <cellStyle name="Normal 4 2 2 3 3 4" xfId="21337" xr:uid="{4F93F1B0-B3C6-40DB-9C8A-176D871D0B2E}"/>
    <cellStyle name="Normal 4 2 2 3 4" xfId="21338" xr:uid="{0E0645B6-86C3-4516-B274-4AC19892E6B1}"/>
    <cellStyle name="Normal 4 2 2 3 4 2" xfId="21339" xr:uid="{57B74C31-E690-4278-A08C-7B5F367C2251}"/>
    <cellStyle name="Normal 4 2 2 3 4 2 2" xfId="21340" xr:uid="{5BC195B4-9618-4364-B5A5-E4B27C72C7BA}"/>
    <cellStyle name="Normal 4 2 2 3 4 2 2 2" xfId="21341" xr:uid="{167C6783-1FA6-4DD4-8C62-1AC27BC79C89}"/>
    <cellStyle name="Normal 4 2 2 3 4 2 3" xfId="21342" xr:uid="{772D1AE3-B170-4198-A9F6-FD27AD12D06E}"/>
    <cellStyle name="Normal 4 2 2 3 4 3" xfId="21343" xr:uid="{8188A4F8-F99F-45EC-AEFA-847D9BDF3959}"/>
    <cellStyle name="Normal 4 2 2 3 4 3 2" xfId="21344" xr:uid="{EBE37BEC-EDC4-46DF-882F-C250A322602F}"/>
    <cellStyle name="Normal 4 2 2 3 4 4" xfId="21345" xr:uid="{A7CC213C-923F-4DAC-B7DA-211BA03A4F45}"/>
    <cellStyle name="Normal 4 2 2 3 5" xfId="21346" xr:uid="{8833F303-6E00-45CB-AFA9-F2B48A4012F6}"/>
    <cellStyle name="Normal 4 2 2 3 5 2" xfId="21347" xr:uid="{F02ECA8D-10FE-48CF-AA7F-6502CFD08CE2}"/>
    <cellStyle name="Normal 4 2 2 3 5 2 2" xfId="21348" xr:uid="{19544430-EFBD-424D-976F-9D77DD2D98E1}"/>
    <cellStyle name="Normal 4 2 2 3 5 3" xfId="21349" xr:uid="{6829D62E-2ABF-4431-A1C9-713F05C2AD0D}"/>
    <cellStyle name="Normal 4 2 2 3 6" xfId="21350" xr:uid="{030BFF81-B64F-443F-84B7-6CE9D7B69A8C}"/>
    <cellStyle name="Normal 4 2 2 3 6 2" xfId="21351" xr:uid="{B33A32F8-96DF-43FC-AE06-5C68ED4609BA}"/>
    <cellStyle name="Normal 4 2 2 3 7" xfId="21352" xr:uid="{ECE6EA03-7329-483D-BB4E-DA153A344A8E}"/>
    <cellStyle name="Normal 4 2 2 4" xfId="21353" xr:uid="{02ADD063-3BB4-46DE-AFEB-01D06A3E904C}"/>
    <cellStyle name="Normal 4 2 2 4 2" xfId="21354" xr:uid="{22834A58-8F0F-4A32-9CAD-57FDD22EF6EE}"/>
    <cellStyle name="Normal 4 2 2 4 2 2" xfId="21355" xr:uid="{B4220EE5-C1BF-4B5B-8C09-67270D44986D}"/>
    <cellStyle name="Normal 4 2 2 4 2 2 2" xfId="21356" xr:uid="{9B882C21-33DE-4EDD-9CC4-F814EDA65703}"/>
    <cellStyle name="Normal 4 2 2 4 2 2 2 2" xfId="21357" xr:uid="{806AF3C6-B366-477F-91E0-71C20E4A4B6D}"/>
    <cellStyle name="Normal 4 2 2 4 2 2 3" xfId="21358" xr:uid="{932973C6-C933-455D-90C1-9ACE2EC476FD}"/>
    <cellStyle name="Normal 4 2 2 4 2 3" xfId="21359" xr:uid="{1E3DF735-6A61-42A9-99E5-C4D743E7D7CD}"/>
    <cellStyle name="Normal 4 2 2 4 2 3 2" xfId="21360" xr:uid="{3B10BB47-4B56-4389-AC5E-080DD5D2ABAD}"/>
    <cellStyle name="Normal 4 2 2 4 2 4" xfId="21361" xr:uid="{09004310-D8C3-44F1-8B05-3FD2751D2032}"/>
    <cellStyle name="Normal 4 2 2 4 3" xfId="21362" xr:uid="{573BDB7B-256B-4852-A524-742D747F044A}"/>
    <cellStyle name="Normal 4 2 2 4 3 2" xfId="21363" xr:uid="{B6A65560-87EE-48F9-8D4F-060FE2CE9785}"/>
    <cellStyle name="Normal 4 2 2 4 3 2 2" xfId="21364" xr:uid="{FF8D12A8-EFA0-4454-A740-89644BAE5B3E}"/>
    <cellStyle name="Normal 4 2 2 4 3 2 2 2" xfId="21365" xr:uid="{CC6126F6-5FD2-430D-BEAF-BF2EEB77A600}"/>
    <cellStyle name="Normal 4 2 2 4 3 2 3" xfId="21366" xr:uid="{DC225A2C-CD08-4901-9D21-73EE28D825E2}"/>
    <cellStyle name="Normal 4 2 2 4 3 3" xfId="21367" xr:uid="{34C932EC-C855-43FE-BCFA-FA5CEFBADDCF}"/>
    <cellStyle name="Normal 4 2 2 4 3 3 2" xfId="21368" xr:uid="{ACE5B1EA-DE06-4131-8E17-5FAF40CCEA4E}"/>
    <cellStyle name="Normal 4 2 2 4 3 4" xfId="21369" xr:uid="{2FE8489D-0B79-4491-910F-F899036C6DC6}"/>
    <cellStyle name="Normal 4 2 2 4 4" xfId="21370" xr:uid="{402F5DA4-083F-4E26-A87F-3C80FA65B4C6}"/>
    <cellStyle name="Normal 4 2 2 4 4 2" xfId="21371" xr:uid="{ADCA4859-4B33-4A9E-9DE5-99681E44C6AA}"/>
    <cellStyle name="Normal 4 2 2 4 4 2 2" xfId="21372" xr:uid="{E87594C2-9EA9-4E22-B107-8AF1909C70ED}"/>
    <cellStyle name="Normal 4 2 2 4 4 3" xfId="21373" xr:uid="{E09A04FB-E4CA-4CFB-A726-EA078AF76F94}"/>
    <cellStyle name="Normal 4 2 2 4 5" xfId="21374" xr:uid="{3A8FEBA0-892A-46C9-8433-D60625A4EE0B}"/>
    <cellStyle name="Normal 4 2 2 4 5 2" xfId="21375" xr:uid="{D0E1827C-1677-4F56-B3F0-E7A0FBE0916D}"/>
    <cellStyle name="Normal 4 2 2 4 6" xfId="21376" xr:uid="{4CF397FA-D5BC-4705-BF1E-DB2949101E4F}"/>
    <cellStyle name="Normal 4 2 2 5" xfId="21377" xr:uid="{AF7DEA94-9A2C-4B4A-BADF-0F87FD3745A3}"/>
    <cellStyle name="Normal 4 2 2 5 2" xfId="21378" xr:uid="{7C7D286D-EE27-44A8-BCC3-A850E80A6BC5}"/>
    <cellStyle name="Normal 4 2 2 5 2 2" xfId="21379" xr:uid="{ECF2D64B-F297-4361-A65A-5E01AF9B4BF4}"/>
    <cellStyle name="Normal 4 2 2 5 2 2 2" xfId="21380" xr:uid="{F4A95477-71AF-458D-9012-B77AE4C14FC4}"/>
    <cellStyle name="Normal 4 2 2 5 2 3" xfId="21381" xr:uid="{46307D1D-E11D-428C-BFC5-B787F27B2AE4}"/>
    <cellStyle name="Normal 4 2 2 5 3" xfId="21382" xr:uid="{440FF9B7-7693-4D65-8D87-5C67071127E6}"/>
    <cellStyle name="Normal 4 2 2 5 3 2" xfId="21383" xr:uid="{51E762DB-45A7-4C6E-A4E3-155D9911BD7C}"/>
    <cellStyle name="Normal 4 2 2 5 4" xfId="21384" xr:uid="{F2BCD9AF-DEF3-45D1-863B-1A5AC419D213}"/>
    <cellStyle name="Normal 4 2 2 6" xfId="21385" xr:uid="{8A4914DA-3A1F-4FF8-8080-1057F5535438}"/>
    <cellStyle name="Normal 4 2 2 6 2" xfId="21386" xr:uid="{54B79322-15FD-4E9C-ACFA-65F2121D69CA}"/>
    <cellStyle name="Normal 4 2 2 6 2 2" xfId="21387" xr:uid="{A2FF315D-6DCF-47D9-A10E-1D44EEA147C3}"/>
    <cellStyle name="Normal 4 2 2 6 2 2 2" xfId="21388" xr:uid="{9343794D-49A9-4BE1-9B7F-2FEEAB79FAC3}"/>
    <cellStyle name="Normal 4 2 2 6 2 3" xfId="21389" xr:uid="{72CE9B86-3C48-4B2D-A53C-86D89ECA6216}"/>
    <cellStyle name="Normal 4 2 2 6 3" xfId="21390" xr:uid="{A8EC525D-5F62-49A0-AD8A-69609B5BC9C0}"/>
    <cellStyle name="Normal 4 2 2 6 3 2" xfId="21391" xr:uid="{4A6C2962-89B7-4666-8B79-602903FD1BDC}"/>
    <cellStyle name="Normal 4 2 2 6 4" xfId="21392" xr:uid="{CD4FCCCD-94B5-40AF-80A6-0B36CA271022}"/>
    <cellStyle name="Normal 4 2 2 7" xfId="21393" xr:uid="{68FA2879-1CDA-4960-B266-1DDC23FF8C00}"/>
    <cellStyle name="Normal 4 2 2 7 2" xfId="21394" xr:uid="{E9FD7351-07E1-4218-B666-A41A10BF3C62}"/>
    <cellStyle name="Normal 4 2 2 7 2 2" xfId="21395" xr:uid="{2BA0206C-605B-4BB2-B24E-2A81EC7CBA0E}"/>
    <cellStyle name="Normal 4 2 2 7 3" xfId="21396" xr:uid="{86D487A0-ECD8-449F-9A60-6328B5684E12}"/>
    <cellStyle name="Normal 4 2 2 8" xfId="21397" xr:uid="{307A2CF4-733B-4EFB-A2E7-75E3AD81BF84}"/>
    <cellStyle name="Normal 4 2 2 8 2" xfId="21398" xr:uid="{61425F94-6116-4CF8-B5E2-99C4A498AE3F}"/>
    <cellStyle name="Normal 4 2 2 9" xfId="21399" xr:uid="{C37878E3-5B82-426F-AF5B-DFF125D732E6}"/>
    <cellStyle name="Normal 4 2 3" xfId="21400" xr:uid="{5ABEEC4E-55A2-426B-A6C2-D41D55E356C0}"/>
    <cellStyle name="Normal 4 2 3 2" xfId="21401" xr:uid="{01AD08A2-BC77-4916-9A97-7EAD78DB90C0}"/>
    <cellStyle name="Normal 4 2 3 2 2" xfId="21402" xr:uid="{C01DB3C4-2FE2-4D40-AA63-192BE521FF05}"/>
    <cellStyle name="Normal 4 2 3 2 2 2" xfId="21403" xr:uid="{0CFCCBD3-070E-4868-AC18-45FF05A791F2}"/>
    <cellStyle name="Normal 4 2 3 2 2 2 2" xfId="21404" xr:uid="{BDC999F7-F746-41BE-80C0-DEDAD7B6BC72}"/>
    <cellStyle name="Normal 4 2 3 2 2 2 2 2" xfId="21405" xr:uid="{B08593F3-27CA-4167-9258-E9E593460509}"/>
    <cellStyle name="Normal 4 2 3 2 2 2 3" xfId="21406" xr:uid="{F85D4F9C-B125-4CD0-9848-05EC8C727411}"/>
    <cellStyle name="Normal 4 2 3 2 2 3" xfId="21407" xr:uid="{A8EB3585-FCE4-4958-BF70-75D8B861B257}"/>
    <cellStyle name="Normal 4 2 3 2 2 3 2" xfId="21408" xr:uid="{43531F7B-6672-4EB5-B6FA-2FD50207E77B}"/>
    <cellStyle name="Normal 4 2 3 2 2 4" xfId="21409" xr:uid="{415B5A5D-D8CD-4688-ADF1-85E3F3AB9B4D}"/>
    <cellStyle name="Normal 4 2 3 2 3" xfId="21410" xr:uid="{FA4065AA-5847-4BA5-97A5-B26FFAC5FD33}"/>
    <cellStyle name="Normal 4 2 3 2 3 2" xfId="21411" xr:uid="{F2BB4EB0-C6C3-4313-937D-75287D0943E7}"/>
    <cellStyle name="Normal 4 2 3 2 3 2 2" xfId="21412" xr:uid="{220D2E28-6D6B-4949-9596-BEDDAD2D3D7C}"/>
    <cellStyle name="Normal 4 2 3 2 3 2 2 2" xfId="21413" xr:uid="{AC862059-A32C-4DE3-8C45-4F6A633D61AF}"/>
    <cellStyle name="Normal 4 2 3 2 3 2 3" xfId="21414" xr:uid="{D17DDD55-BFF3-4B40-9A52-B4EF363A2253}"/>
    <cellStyle name="Normal 4 2 3 2 3 3" xfId="21415" xr:uid="{F990822C-D1F1-4E97-A043-8960EA5C2C40}"/>
    <cellStyle name="Normal 4 2 3 2 3 3 2" xfId="21416" xr:uid="{9C0A9E5B-0007-45B3-8882-319489AE7EEB}"/>
    <cellStyle name="Normal 4 2 3 2 3 4" xfId="21417" xr:uid="{ACC6C02F-A9E5-4D30-B72E-8A7E8C572BBA}"/>
    <cellStyle name="Normal 4 2 3 2 4" xfId="21418" xr:uid="{F20E20C4-1E0B-4027-9706-B6B1EB709D23}"/>
    <cellStyle name="Normal 4 2 3 2 4 2" xfId="21419" xr:uid="{429CD08A-D728-46E9-9302-8AE1762BD6CB}"/>
    <cellStyle name="Normal 4 2 3 2 4 2 2" xfId="21420" xr:uid="{05E82492-6AB6-490A-A9D3-E8C14AFA4FD0}"/>
    <cellStyle name="Normal 4 2 3 2 4 3" xfId="21421" xr:uid="{5E468472-0829-47AB-AD84-684D3B792099}"/>
    <cellStyle name="Normal 4 2 3 2 5" xfId="21422" xr:uid="{DCDEDED1-FE75-414D-8ED1-6FB1EB8BC028}"/>
    <cellStyle name="Normal 4 2 3 2 5 2" xfId="21423" xr:uid="{0385F609-FCE6-4B0E-8116-BDE66976406B}"/>
    <cellStyle name="Normal 4 2 3 2 6" xfId="21424" xr:uid="{0F7F1242-2F64-4187-91D2-A06E36F1A63D}"/>
    <cellStyle name="Normal 4 2 3 3" xfId="21425" xr:uid="{BEF7E06E-668E-48A9-ACBC-5C8AEB476845}"/>
    <cellStyle name="Normal 4 2 3 3 2" xfId="21426" xr:uid="{D4D6BF47-5C37-491E-9BA4-0DD7B0AF52DB}"/>
    <cellStyle name="Normal 4 2 3 3 2 2" xfId="21427" xr:uid="{CE765BA7-CAF7-41ED-8A1C-1071589A478E}"/>
    <cellStyle name="Normal 4 2 3 3 2 2 2" xfId="21428" xr:uid="{906688D5-9BC6-45AD-AFC1-3A6FA88EC900}"/>
    <cellStyle name="Normal 4 2 3 3 2 3" xfId="21429" xr:uid="{C6E3311E-2B64-4CB7-873C-716CF51F6A13}"/>
    <cellStyle name="Normal 4 2 3 3 3" xfId="21430" xr:uid="{87102D91-BA3A-4736-A964-1B3FFD8E68B2}"/>
    <cellStyle name="Normal 4 2 3 3 3 2" xfId="21431" xr:uid="{002F9831-2DB0-42EA-B1DF-2CF9A3D876E6}"/>
    <cellStyle name="Normal 4 2 3 3 4" xfId="21432" xr:uid="{16702171-D6C7-4F7F-822B-5D0FF4E6C43B}"/>
    <cellStyle name="Normal 4 2 3 4" xfId="21433" xr:uid="{6748723F-71F8-45D1-958B-0F2DE439C53E}"/>
    <cellStyle name="Normal 4 2 3 4 2" xfId="21434" xr:uid="{2D3C56AB-3DA3-476D-839D-022B16F0294F}"/>
    <cellStyle name="Normal 4 2 3 4 2 2" xfId="21435" xr:uid="{01E56F72-877D-469D-A00A-442C099EFA2D}"/>
    <cellStyle name="Normal 4 2 3 4 2 2 2" xfId="21436" xr:uid="{0BD76FA3-8CC1-4D3C-B53A-C6CE375E58FD}"/>
    <cellStyle name="Normal 4 2 3 4 2 3" xfId="21437" xr:uid="{5892C5BF-E476-4872-B40F-4566198B3A4E}"/>
    <cellStyle name="Normal 4 2 3 4 3" xfId="21438" xr:uid="{B5EB34B5-3901-4C21-BABF-24F25877A039}"/>
    <cellStyle name="Normal 4 2 3 4 3 2" xfId="21439" xr:uid="{3A0374DD-B0CE-4234-B609-653550A605FB}"/>
    <cellStyle name="Normal 4 2 3 4 4" xfId="21440" xr:uid="{D4133C28-DAD8-49C7-9E79-CFA681F49207}"/>
    <cellStyle name="Normal 4 2 3 5" xfId="21441" xr:uid="{6E6F27F5-AC80-4AB8-BEE1-DDE93BA25500}"/>
    <cellStyle name="Normal 4 2 3 5 2" xfId="21442" xr:uid="{E9DF072B-3F59-4B11-9B6F-9E8EF3B2409F}"/>
    <cellStyle name="Normal 4 2 3 5 2 2" xfId="21443" xr:uid="{A2614799-7991-42AC-878F-20854CD426BE}"/>
    <cellStyle name="Normal 4 2 3 5 3" xfId="21444" xr:uid="{052150A3-56DB-49B4-A318-149DE48B5063}"/>
    <cellStyle name="Normal 4 2 3 6" xfId="21445" xr:uid="{39EC1151-3AB1-404E-B3F3-7609F0E27A25}"/>
    <cellStyle name="Normal 4 2 3 6 2" xfId="21446" xr:uid="{C8B6FCF0-AB8E-4ABD-934F-C385B6C317EA}"/>
    <cellStyle name="Normal 4 2 3 7" xfId="21447" xr:uid="{26A564AF-F822-452C-8306-BFC7912DA7DC}"/>
    <cellStyle name="Normal 4 2 4" xfId="21448" xr:uid="{CE47A36D-24E3-4D53-AF6B-13072CFC80DB}"/>
    <cellStyle name="Normal 4 2 4 2" xfId="21449" xr:uid="{CB0C0847-55B2-4419-8402-244DF717BC60}"/>
    <cellStyle name="Normal 4 2 4 2 2" xfId="21450" xr:uid="{98475A5C-FCC5-425A-9894-8743C795DBE3}"/>
    <cellStyle name="Normal 4 2 4 2 2 2" xfId="21451" xr:uid="{1EDFADA0-1F3F-4FF8-8FF3-E9C4E4FB6148}"/>
    <cellStyle name="Normal 4 2 4 2 2 2 2" xfId="21452" xr:uid="{72027945-86A5-4459-A7C7-C46E36467FA0}"/>
    <cellStyle name="Normal 4 2 4 2 2 2 2 2" xfId="21453" xr:uid="{55B92F58-3D17-49B7-8B62-460A55AD8C96}"/>
    <cellStyle name="Normal 4 2 4 2 2 2 3" xfId="21454" xr:uid="{6BA42D19-01AF-4412-8179-A3D6DE2C91F0}"/>
    <cellStyle name="Normal 4 2 4 2 2 3" xfId="21455" xr:uid="{7712F26E-BF1C-42DE-A2DA-562892E0DCDF}"/>
    <cellStyle name="Normal 4 2 4 2 2 3 2" xfId="21456" xr:uid="{894AEB8B-0DA4-4C0F-A137-C1B1188E4FB3}"/>
    <cellStyle name="Normal 4 2 4 2 2 4" xfId="21457" xr:uid="{EE0C1698-09E1-4D71-BA01-15FF7AA156E4}"/>
    <cellStyle name="Normal 4 2 4 2 3" xfId="21458" xr:uid="{743615A8-21CB-4BC9-AA75-1B6398B78A98}"/>
    <cellStyle name="Normal 4 2 4 2 3 2" xfId="21459" xr:uid="{70181B8C-403C-45F1-95E0-5C144E66A2CC}"/>
    <cellStyle name="Normal 4 2 4 2 3 2 2" xfId="21460" xr:uid="{6B6E187A-96E9-4935-9BCC-593FA7E95656}"/>
    <cellStyle name="Normal 4 2 4 2 3 2 2 2" xfId="21461" xr:uid="{6F0D9044-FEF7-49FF-BD1C-D2A82AF94AEB}"/>
    <cellStyle name="Normal 4 2 4 2 3 2 3" xfId="21462" xr:uid="{F44A82EC-E3A5-42D4-8565-386122BEBF4F}"/>
    <cellStyle name="Normal 4 2 4 2 3 3" xfId="21463" xr:uid="{67F74686-E247-49BA-B437-4862207D116B}"/>
    <cellStyle name="Normal 4 2 4 2 3 3 2" xfId="21464" xr:uid="{C6E68D14-05D0-4195-A7E3-70A980EAEC0C}"/>
    <cellStyle name="Normal 4 2 4 2 3 4" xfId="21465" xr:uid="{D8182F3E-1A4C-47B8-90CB-7EAAC45415AF}"/>
    <cellStyle name="Normal 4 2 4 2 4" xfId="21466" xr:uid="{012994BB-2CE6-42EC-87F1-7155FFBD6576}"/>
    <cellStyle name="Normal 4 2 4 2 4 2" xfId="21467" xr:uid="{894038CD-DC4E-4443-A1EA-DB690160B016}"/>
    <cellStyle name="Normal 4 2 4 2 4 2 2" xfId="21468" xr:uid="{E02F8EE8-5E25-473C-8D37-521FB7685BC4}"/>
    <cellStyle name="Normal 4 2 4 2 4 3" xfId="21469" xr:uid="{21DF6BEA-E4A6-42E7-98DA-92DAEC743157}"/>
    <cellStyle name="Normal 4 2 4 2 5" xfId="21470" xr:uid="{CA14FD33-C3D1-496B-96A6-278713318ECD}"/>
    <cellStyle name="Normal 4 2 4 2 5 2" xfId="21471" xr:uid="{2928F596-010C-408C-A25C-E3B39EC13849}"/>
    <cellStyle name="Normal 4 2 4 2 6" xfId="21472" xr:uid="{3F0E01B9-527F-497B-95D3-E8C252607E0B}"/>
    <cellStyle name="Normal 4 2 4 3" xfId="21473" xr:uid="{FF484CF6-7205-449D-B0F7-E5203A888446}"/>
    <cellStyle name="Normal 4 2 4 3 2" xfId="21474" xr:uid="{67531E4A-B29C-48B5-8010-5F24EF4E332F}"/>
    <cellStyle name="Normal 4 2 4 3 2 2" xfId="21475" xr:uid="{B8482FA9-6799-4909-90C9-179E81A7DE80}"/>
    <cellStyle name="Normal 4 2 4 3 2 2 2" xfId="21476" xr:uid="{41971920-498A-4196-A751-8876453071BC}"/>
    <cellStyle name="Normal 4 2 4 3 2 3" xfId="21477" xr:uid="{60C6472E-574B-4610-9916-DCEC941089ED}"/>
    <cellStyle name="Normal 4 2 4 3 3" xfId="21478" xr:uid="{04662BBF-BA10-47C5-9A29-732908FEA458}"/>
    <cellStyle name="Normal 4 2 4 3 3 2" xfId="21479" xr:uid="{237B2918-3019-4E05-970D-753AD1344C0E}"/>
    <cellStyle name="Normal 4 2 4 3 4" xfId="21480" xr:uid="{E2A3AF9C-6000-4BA3-A217-E45481389FE7}"/>
    <cellStyle name="Normal 4 2 4 4" xfId="21481" xr:uid="{FF92AB09-F802-404C-83F7-9A9C16FE44CC}"/>
    <cellStyle name="Normal 4 2 4 4 2" xfId="21482" xr:uid="{63532957-0AA2-4E7B-9CFE-887BBEC2B9AC}"/>
    <cellStyle name="Normal 4 2 4 4 2 2" xfId="21483" xr:uid="{355FB15C-DC20-4B41-9921-259E34FFE1EE}"/>
    <cellStyle name="Normal 4 2 4 4 2 2 2" xfId="21484" xr:uid="{1DA67E07-8B49-44F3-9CB1-9746A63F309C}"/>
    <cellStyle name="Normal 4 2 4 4 2 3" xfId="21485" xr:uid="{DFF9EB4E-C716-4E00-ABAD-EF79C58357C0}"/>
    <cellStyle name="Normal 4 2 4 4 3" xfId="21486" xr:uid="{F3F6CA88-E4AC-4BC8-AD45-2B0AD2460BB6}"/>
    <cellStyle name="Normal 4 2 4 4 3 2" xfId="21487" xr:uid="{72C12BA0-4CD7-4CAA-A243-DBFE70C4CFA6}"/>
    <cellStyle name="Normal 4 2 4 4 4" xfId="21488" xr:uid="{DD4A1BC8-FBAC-415A-96A9-3B19439CF0FF}"/>
    <cellStyle name="Normal 4 2 4 5" xfId="21489" xr:uid="{6AF44CAF-8536-4204-A3DE-6A9049473DB2}"/>
    <cellStyle name="Normal 4 2 4 5 2" xfId="21490" xr:uid="{B54A8DA6-3C81-4A8B-B976-E514BB6EEE86}"/>
    <cellStyle name="Normal 4 2 4 5 2 2" xfId="21491" xr:uid="{D6AD8672-FF0E-4C09-B096-371BCDB9A6BA}"/>
    <cellStyle name="Normal 4 2 4 5 3" xfId="21492" xr:uid="{ABC5EAAB-9660-4B7C-A7C3-40C1C92286AB}"/>
    <cellStyle name="Normal 4 2 4 6" xfId="21493" xr:uid="{1EC00164-BB65-401B-B515-D0F7BA9B33B0}"/>
    <cellStyle name="Normal 4 2 4 6 2" xfId="21494" xr:uid="{FDCF02E5-E954-45F2-BF4C-74D14EF66DBF}"/>
    <cellStyle name="Normal 4 2 4 7" xfId="21495" xr:uid="{7F4EFB68-1442-4712-94EB-AFE56E8C3C3A}"/>
    <cellStyle name="Normal 4 2 5" xfId="21496" xr:uid="{AFBFEB3D-2212-414F-93A8-079919074F4E}"/>
    <cellStyle name="Normal 4 2 5 2" xfId="21497" xr:uid="{7C8AD4CB-A5AC-4E7D-97C2-E5CD7A1656D2}"/>
    <cellStyle name="Normal 4 2 5 2 2" xfId="21498" xr:uid="{6ACAC210-F5AD-4665-A99E-B611D78E41F0}"/>
    <cellStyle name="Normal 4 2 5 2 2 2" xfId="21499" xr:uid="{9A51B522-E4D3-46D7-BE4C-0A1A0A4C5EA4}"/>
    <cellStyle name="Normal 4 2 5 2 2 2 2" xfId="21500" xr:uid="{BE5BE34D-79A0-4984-B653-F0305A59A59D}"/>
    <cellStyle name="Normal 4 2 5 2 2 3" xfId="21501" xr:uid="{025A0DF3-36EF-4BF8-B33D-3A9C7D38D32E}"/>
    <cellStyle name="Normal 4 2 5 2 3" xfId="21502" xr:uid="{D3923BBA-AC1A-4E14-9F86-D8B5D2A5AB6A}"/>
    <cellStyle name="Normal 4 2 5 2 3 2" xfId="21503" xr:uid="{BEF740AC-D1F4-48C2-99A0-7A9C36159138}"/>
    <cellStyle name="Normal 4 2 5 2 4" xfId="21504" xr:uid="{E45A5CC3-DDBA-40F2-B167-2536D7EDB3DE}"/>
    <cellStyle name="Normal 4 2 5 3" xfId="21505" xr:uid="{C526B59D-26B6-4B39-963B-BDCB333C64AF}"/>
    <cellStyle name="Normal 4 2 5 3 2" xfId="21506" xr:uid="{E7FCCD35-08FD-4AA1-9BA5-F4531330F1FC}"/>
    <cellStyle name="Normal 4 2 5 3 2 2" xfId="21507" xr:uid="{D7DFD3AB-65D9-4C1A-9FE6-D9EB5D1B8320}"/>
    <cellStyle name="Normal 4 2 5 3 2 2 2" xfId="21508" xr:uid="{F91596C0-4148-44A1-8BD3-698325AED48F}"/>
    <cellStyle name="Normal 4 2 5 3 2 3" xfId="21509" xr:uid="{6AA21CB0-2509-4B74-AD44-17D579270806}"/>
    <cellStyle name="Normal 4 2 5 3 3" xfId="21510" xr:uid="{16D80D96-5031-4FF8-B861-A1FEA2FC4FC5}"/>
    <cellStyle name="Normal 4 2 5 3 3 2" xfId="21511" xr:uid="{3C32935D-38C2-41D7-BEA8-762947C6F23F}"/>
    <cellStyle name="Normal 4 2 5 3 4" xfId="21512" xr:uid="{94F8C038-D661-42B2-9113-5B9AEAD16352}"/>
    <cellStyle name="Normal 4 2 5 4" xfId="21513" xr:uid="{B7533813-BC2C-4146-8944-5AC7C43F089D}"/>
    <cellStyle name="Normal 4 2 5 4 2" xfId="21514" xr:uid="{F7D59413-2434-4015-9AD2-412D3FA615E4}"/>
    <cellStyle name="Normal 4 2 5 4 2 2" xfId="21515" xr:uid="{2A5C991C-11F6-46AB-A909-CD958DFF7C5B}"/>
    <cellStyle name="Normal 4 2 5 4 3" xfId="21516" xr:uid="{E3036EA7-08F9-47A1-9CF9-38B2A506523D}"/>
    <cellStyle name="Normal 4 2 5 5" xfId="21517" xr:uid="{3822748C-6402-47A1-B61C-16508DF399DB}"/>
    <cellStyle name="Normal 4 2 5 5 2" xfId="21518" xr:uid="{F6B09D37-98A4-43C6-8F6F-E5090D32BD2A}"/>
    <cellStyle name="Normal 4 2 5 6" xfId="21519" xr:uid="{22B17EAB-C013-464C-A59D-2E27F8F461E2}"/>
    <cellStyle name="Normal 4 2 6" xfId="21520" xr:uid="{571CD9D0-85D7-4A95-9DD2-A98C38BBF5DA}"/>
    <cellStyle name="Normal 4 2 6 2" xfId="21521" xr:uid="{7542DB0E-382D-4BDB-8C5D-7C8DBF6A4954}"/>
    <cellStyle name="Normal 4 2 6 2 2" xfId="21522" xr:uid="{01C84C13-B71F-4A1B-9063-362DC5395EB9}"/>
    <cellStyle name="Normal 4 2 6 2 2 2" xfId="21523" xr:uid="{BF71D14D-5A50-43A5-81DE-8784E5B2096A}"/>
    <cellStyle name="Normal 4 2 6 2 3" xfId="21524" xr:uid="{4470C784-7406-4246-85D6-E6DA66BA3159}"/>
    <cellStyle name="Normal 4 2 6 3" xfId="21525" xr:uid="{0F3F710C-D29B-4070-BF53-C89898625FA1}"/>
    <cellStyle name="Normal 4 2 6 3 2" xfId="21526" xr:uid="{C17A06E8-F296-4883-A2D1-B7208EBE9A94}"/>
    <cellStyle name="Normal 4 2 6 4" xfId="21527" xr:uid="{0A25463C-F149-4020-B8A8-306C89C228C9}"/>
    <cellStyle name="Normal 4 2 7" xfId="21528" xr:uid="{45331FDF-4788-46DD-9439-A04CD92CF825}"/>
    <cellStyle name="Normal 4 2 7 2" xfId="21529" xr:uid="{6D20AE88-6C9B-4B75-93EB-CFAA5C40A2E8}"/>
    <cellStyle name="Normal 4 2 7 2 2" xfId="21530" xr:uid="{E3A2E716-7401-48F6-B98F-61450C353562}"/>
    <cellStyle name="Normal 4 2 7 2 2 2" xfId="21531" xr:uid="{98ACF74B-1B61-4629-A9F3-B8AA6DCB8873}"/>
    <cellStyle name="Normal 4 2 7 2 3" xfId="21532" xr:uid="{7546722D-67B0-4871-BBC1-58A6704C2614}"/>
    <cellStyle name="Normal 4 2 7 3" xfId="21533" xr:uid="{DFE28068-1D4E-421B-B727-A0D33B6C7773}"/>
    <cellStyle name="Normal 4 2 7 3 2" xfId="21534" xr:uid="{C1554F0D-E580-4426-8C31-408DDE91B60E}"/>
    <cellStyle name="Normal 4 2 7 4" xfId="21535" xr:uid="{50FC5595-C509-41FC-B526-9A85AF7FB5AF}"/>
    <cellStyle name="Normal 4 2 8" xfId="21536" xr:uid="{B84013C3-5A6A-4C03-8E6C-AEB676464A8D}"/>
    <cellStyle name="Normal 4 2 8 2" xfId="21537" xr:uid="{D5B33428-E6AC-4D14-BEC3-8293B874954A}"/>
    <cellStyle name="Normal 4 2 8 2 2" xfId="21538" xr:uid="{AB26E884-9561-45A7-AAE7-5F8786D090DB}"/>
    <cellStyle name="Normal 4 2 8 3" xfId="21539" xr:uid="{023AAA3F-A3E8-4CD5-AD67-21E26B4AE023}"/>
    <cellStyle name="Normal 4 2 9" xfId="21540" xr:uid="{D85CF9AE-3F0B-48D3-8627-DE93B6579996}"/>
    <cellStyle name="Normal 4 2 9 2" xfId="21541" xr:uid="{2F38C7DB-CC65-44BB-BD2A-0A600FBE740B}"/>
    <cellStyle name="Normal 4 3" xfId="21542" xr:uid="{00000000-0005-0000-0000-00008E1B0000}"/>
    <cellStyle name="Normal 4 3 2" xfId="21543" xr:uid="{1D3F48DF-CB26-4762-BADB-2780886C36FF}"/>
    <cellStyle name="Normal 4 3 2 2" xfId="21544" xr:uid="{05A2750E-EF30-4E74-A2C4-317BD190F811}"/>
    <cellStyle name="Normal 4 3 2 2 2" xfId="21545" xr:uid="{746D46F8-53F0-46A1-A1E1-EA48CD848A97}"/>
    <cellStyle name="Normal 4 3 2 2 2 2" xfId="21546" xr:uid="{6525DAE8-6CEA-446F-BA7D-6BD25AC9469C}"/>
    <cellStyle name="Normal 4 3 2 2 2 2 2" xfId="21547" xr:uid="{705BD204-6693-4554-A150-9E7EDE97C2C5}"/>
    <cellStyle name="Normal 4 3 2 2 2 3" xfId="21548" xr:uid="{8F92E8D0-B712-4253-9211-2BFB3C243352}"/>
    <cellStyle name="Normal 4 3 2 2 3" xfId="21549" xr:uid="{67CDACD0-FBEE-48A9-9172-E280955398E4}"/>
    <cellStyle name="Normal 4 3 2 2 3 2" xfId="21550" xr:uid="{8DEFEB29-B94C-4C69-AAF2-737B17069B7F}"/>
    <cellStyle name="Normal 4 3 2 2 4" xfId="21551" xr:uid="{BF493B9E-780B-4ABB-907E-61FF9377EF21}"/>
    <cellStyle name="Normal 4 3 2 3" xfId="21552" xr:uid="{558E0A85-53FD-46AE-A1DF-B19D191A2617}"/>
    <cellStyle name="Normal 4 3 2 3 2" xfId="21553" xr:uid="{5E1C5167-95D5-466A-A513-E2AC849D1302}"/>
    <cellStyle name="Normal 4 3 2 3 2 2" xfId="21554" xr:uid="{61E4A311-A818-4C2E-B920-E845AFEF2813}"/>
    <cellStyle name="Normal 4 3 2 3 2 2 2" xfId="21555" xr:uid="{4539631A-B262-476E-A665-42AF3590689A}"/>
    <cellStyle name="Normal 4 3 2 3 2 3" xfId="21556" xr:uid="{ACB45EFB-81E9-478C-AF80-A0EF18798476}"/>
    <cellStyle name="Normal 4 3 2 3 3" xfId="21557" xr:uid="{C50CD5A3-B650-49DD-9631-CCAA8C9418B1}"/>
    <cellStyle name="Normal 4 3 2 3 3 2" xfId="21558" xr:uid="{96BFA070-FC36-4970-82FF-33DEE5A22AE0}"/>
    <cellStyle name="Normal 4 3 2 3 4" xfId="21559" xr:uid="{775E3DAB-90D5-4F16-B64D-C9E2FEFA68D5}"/>
    <cellStyle name="Normal 4 3 2 4" xfId="21560" xr:uid="{7AD7A1C1-585E-4D09-9DCE-450EB1B88B49}"/>
    <cellStyle name="Normal 4 3 2 4 2" xfId="21561" xr:uid="{E24864FD-02CC-48C7-B3EF-02E90934F2B1}"/>
    <cellStyle name="Normal 4 3 2 4 2 2" xfId="21562" xr:uid="{7D947C8F-A031-44C4-8ADD-AED175845332}"/>
    <cellStyle name="Normal 4 3 2 4 3" xfId="21563" xr:uid="{579C894E-31FF-43A2-85C4-138E8BD0CA07}"/>
    <cellStyle name="Normal 4 3 2 5" xfId="21564" xr:uid="{B852FF32-9789-44DF-B0A3-B5AE7A2C8AD0}"/>
    <cellStyle name="Normal 4 3 2 5 2" xfId="21565" xr:uid="{35CD861A-E9CF-4027-892A-8332FC3B17CB}"/>
    <cellStyle name="Normal 4 3 2 6" xfId="21566" xr:uid="{F63F03F8-8DB0-4BB8-8629-946B4962BF35}"/>
    <cellStyle name="Normal 4 3 3" xfId="21567" xr:uid="{27B8C099-D1CC-40BA-A50B-FA9FE2971051}"/>
    <cellStyle name="Normal 4 3 3 2" xfId="21568" xr:uid="{EA7983A6-5783-44A2-A225-EF09827F5E37}"/>
    <cellStyle name="Normal 4 3 3 2 2" xfId="21569" xr:uid="{CB917826-2C71-4AF1-BE69-3824BC4CD265}"/>
    <cellStyle name="Normal 4 3 3 2 2 2" xfId="21570" xr:uid="{ABD50A27-FF29-432F-9DA4-9203FDDDC175}"/>
    <cellStyle name="Normal 4 3 3 2 3" xfId="21571" xr:uid="{ADCB2C0E-52DD-4BA8-9714-981B2233E1E1}"/>
    <cellStyle name="Normal 4 3 3 3" xfId="21572" xr:uid="{967A89F6-52AC-463E-A2FE-019ED8C86AD3}"/>
    <cellStyle name="Normal 4 3 3 3 2" xfId="21573" xr:uid="{31F2C968-D1E7-4D14-8BF2-03EA58A7DAE5}"/>
    <cellStyle name="Normal 4 3 3 4" xfId="21574" xr:uid="{CA02C459-C67F-42A3-A31C-879FF4F0CCD6}"/>
    <cellStyle name="Normal 4 3 4" xfId="21575" xr:uid="{AD204192-0CBF-477F-ADE4-32011678E037}"/>
    <cellStyle name="Normal 4 3 4 2" xfId="21576" xr:uid="{2B3D2855-CEA7-48F6-BBE8-FB7B05B42797}"/>
    <cellStyle name="Normal 4 3 4 2 2" xfId="21577" xr:uid="{37786452-7C6B-4677-A30B-F5019298E923}"/>
    <cellStyle name="Normal 4 3 4 2 2 2" xfId="21578" xr:uid="{CC982FFE-3D10-47AE-B97D-E4BCAB7E0A2D}"/>
    <cellStyle name="Normal 4 3 4 2 3" xfId="21579" xr:uid="{C0FC1215-AD17-439E-91B7-CEFB69B5B10E}"/>
    <cellStyle name="Normal 4 3 4 3" xfId="21580" xr:uid="{29DB2300-E389-4CB9-8F1F-692189C61806}"/>
    <cellStyle name="Normal 4 3 4 3 2" xfId="21581" xr:uid="{C8FDE41A-230A-421D-B7AA-F94DFB1938D9}"/>
    <cellStyle name="Normal 4 3 4 4" xfId="21582" xr:uid="{F2DF0C7C-2A12-4770-B45F-9BA5B8C22025}"/>
    <cellStyle name="Normal 4 3 5" xfId="21583" xr:uid="{44FF66D5-CEEE-48ED-95C6-62EED221CA81}"/>
    <cellStyle name="Normal 4 3 5 2" xfId="21584" xr:uid="{60A51F7B-0DE7-4600-AACC-85B759E156F6}"/>
    <cellStyle name="Normal 4 3 5 2 2" xfId="21585" xr:uid="{11E3531E-B215-4E19-BBF2-212DC1A0C31C}"/>
    <cellStyle name="Normal 4 3 5 3" xfId="21586" xr:uid="{EE862BEE-3861-496F-A01A-970EBE09FE61}"/>
    <cellStyle name="Normal 4 3 6" xfId="21587" xr:uid="{57295527-1056-4783-A456-8A72F8D06DCD}"/>
    <cellStyle name="Normal 4 3 6 2" xfId="21588" xr:uid="{5A2EE692-F235-4F6C-8889-1C440A7FAA27}"/>
    <cellStyle name="Normal 4 3 7" xfId="21589" xr:uid="{22335F89-EBAF-4B4C-A951-EF8180476D85}"/>
    <cellStyle name="Normal 4 3 8" xfId="21590" xr:uid="{EECB9CD6-8629-42FC-9A6D-E4DF68F189A0}"/>
    <cellStyle name="Normal 4 4" xfId="21591" xr:uid="{388EB918-1FCA-4BFA-B9F9-78E4DDA67235}"/>
    <cellStyle name="Normal 4 4 2" xfId="21592" xr:uid="{C820CE4E-A1EA-40EB-9F1C-3A75AADEB9D5}"/>
    <cellStyle name="Normal 4 4 2 2" xfId="21593" xr:uid="{713F14F7-118A-4EF0-BEB7-8291D2AFA443}"/>
    <cellStyle name="Normal 4 4 2 2 2" xfId="21594" xr:uid="{59FAB885-6EA9-43D7-98BF-76639BBEB959}"/>
    <cellStyle name="Normal 4 4 2 2 2 2" xfId="21595" xr:uid="{3862ACAC-9BD2-44C1-A444-A0016DCA998A}"/>
    <cellStyle name="Normal 4 4 2 2 2 2 2" xfId="21596" xr:uid="{68F7780A-FBF0-43D7-BA7A-AA873979816B}"/>
    <cellStyle name="Normal 4 4 2 2 2 3" xfId="21597" xr:uid="{68AEE5E9-9308-4885-BA61-BDB81AAB61F1}"/>
    <cellStyle name="Normal 4 4 2 2 3" xfId="21598" xr:uid="{9F220D60-B4BA-40C9-9AB2-033E42EF325E}"/>
    <cellStyle name="Normal 4 4 2 2 3 2" xfId="21599" xr:uid="{31DADAC7-7AB9-49F6-A2FD-9ABA8C4D097D}"/>
    <cellStyle name="Normal 4 4 2 2 4" xfId="21600" xr:uid="{111EB211-09BD-482C-AB4D-6B331192E8E8}"/>
    <cellStyle name="Normal 4 4 2 3" xfId="21601" xr:uid="{F82F7CE2-1FEF-4A40-ADDB-322042CAF633}"/>
    <cellStyle name="Normal 4 4 2 3 2" xfId="21602" xr:uid="{0B0A2CBD-8994-4F08-B5B5-D7670C1CD886}"/>
    <cellStyle name="Normal 4 4 2 3 2 2" xfId="21603" xr:uid="{682F4A90-2735-4166-9D65-E8591665A62B}"/>
    <cellStyle name="Normal 4 4 2 3 2 2 2" xfId="21604" xr:uid="{9CB806CD-B517-4363-BEE8-9403E707B139}"/>
    <cellStyle name="Normal 4 4 2 3 2 3" xfId="21605" xr:uid="{D3E008B2-3476-4C8D-BF2E-29DEB0E2AB54}"/>
    <cellStyle name="Normal 4 4 2 3 3" xfId="21606" xr:uid="{D4BB0DA5-95D9-45F7-8CA4-03DCF44C04CD}"/>
    <cellStyle name="Normal 4 4 2 3 3 2" xfId="21607" xr:uid="{9D8A0544-4472-43C4-B90B-0BBD59C1FE51}"/>
    <cellStyle name="Normal 4 4 2 3 4" xfId="21608" xr:uid="{8869672B-F325-401B-91D0-C385BB6703E7}"/>
    <cellStyle name="Normal 4 4 2 4" xfId="21609" xr:uid="{7A21F90C-B3F7-4EAC-9E4A-94605E2BEAE6}"/>
    <cellStyle name="Normal 4 4 2 4 2" xfId="21610" xr:uid="{C86A7786-867F-4367-8281-10BDD5E7381E}"/>
    <cellStyle name="Normal 4 4 2 4 2 2" xfId="21611" xr:uid="{6AFA693A-656E-482C-A072-F1310A7BE4A6}"/>
    <cellStyle name="Normal 4 4 2 4 3" xfId="21612" xr:uid="{84CEA347-C953-46B5-AE90-DD7F9403A1C7}"/>
    <cellStyle name="Normal 4 4 2 5" xfId="21613" xr:uid="{E066FFD4-922B-47AE-9905-FCDECE2E8E12}"/>
    <cellStyle name="Normal 4 4 2 5 2" xfId="21614" xr:uid="{5F7C7380-D29C-4677-8C95-3152137B21EC}"/>
    <cellStyle name="Normal 4 4 2 6" xfId="21615" xr:uid="{AB974598-DB9E-40AF-AA36-13C47E25BDF4}"/>
    <cellStyle name="Normal 4 4 3" xfId="21616" xr:uid="{8A4B44C9-2781-4BF9-B748-2D46CAC70FE1}"/>
    <cellStyle name="Normal 4 4 3 2" xfId="21617" xr:uid="{F919C2E6-C77E-4EFB-AFF1-43CD0FEB5BD0}"/>
    <cellStyle name="Normal 4 4 3 2 2" xfId="21618" xr:uid="{D33482B9-D272-468F-A0DF-82D4C66A8E2A}"/>
    <cellStyle name="Normal 4 4 3 2 2 2" xfId="21619" xr:uid="{0A3C7137-7081-447B-857D-EF9294990839}"/>
    <cellStyle name="Normal 4 4 3 2 3" xfId="21620" xr:uid="{D6F99897-11A1-4AA0-96B3-89D1CA5127FD}"/>
    <cellStyle name="Normal 4 4 3 3" xfId="21621" xr:uid="{C7A16D48-9E8D-49E6-9366-A90413AE3A8C}"/>
    <cellStyle name="Normal 4 4 3 3 2" xfId="21622" xr:uid="{E709A938-FF9D-45E6-BC78-87D803A99B97}"/>
    <cellStyle name="Normal 4 4 3 4" xfId="21623" xr:uid="{A290A65D-7A81-404B-B110-D4D7E9BCC127}"/>
    <cellStyle name="Normal 4 4 4" xfId="21624" xr:uid="{C4B31BF5-A8A9-41A4-9610-585F0EBFCFBF}"/>
    <cellStyle name="Normal 4 4 4 2" xfId="21625" xr:uid="{71E846D9-CAD6-4985-8A8F-24622D07D4BE}"/>
    <cellStyle name="Normal 4 4 4 2 2" xfId="21626" xr:uid="{F0AD28E1-4E56-4D4F-A54E-57889EBBFE7B}"/>
    <cellStyle name="Normal 4 4 4 2 2 2" xfId="21627" xr:uid="{109ED505-2CF6-4F86-8EC9-FD2C141A0051}"/>
    <cellStyle name="Normal 4 4 4 2 3" xfId="21628" xr:uid="{C4FAB617-0A31-463C-9236-C2A76D5C1FCC}"/>
    <cellStyle name="Normal 4 4 4 3" xfId="21629" xr:uid="{779853B6-9A69-4335-B457-5E9FB7B073E5}"/>
    <cellStyle name="Normal 4 4 4 3 2" xfId="21630" xr:uid="{05A676B0-C140-4260-860F-AA94F26FD456}"/>
    <cellStyle name="Normal 4 4 4 4" xfId="21631" xr:uid="{C11F1969-063F-499F-9F83-B31AE4554289}"/>
    <cellStyle name="Normal 4 4 5" xfId="21632" xr:uid="{2E97729A-D282-40E7-AFB0-F3879BE397F0}"/>
    <cellStyle name="Normal 4 4 5 2" xfId="21633" xr:uid="{7D49CF82-397A-4ECE-9C13-3A2BF175AD62}"/>
    <cellStyle name="Normal 4 4 5 2 2" xfId="21634" xr:uid="{9692101C-4717-4C43-9DE8-5B2C4B811301}"/>
    <cellStyle name="Normal 4 4 5 3" xfId="21635" xr:uid="{0BCC5786-B4B7-4CE0-A136-21F819D948D5}"/>
    <cellStyle name="Normal 4 4 6" xfId="21636" xr:uid="{B8148175-7947-48D6-9986-DA2D50ECB4FE}"/>
    <cellStyle name="Normal 4 4 6 2" xfId="21637" xr:uid="{033E7297-B9E0-4BD4-A396-C987B302303F}"/>
    <cellStyle name="Normal 4 4 7" xfId="21638" xr:uid="{7054371F-DE1F-4BE3-940A-526D31D287AF}"/>
    <cellStyle name="Normal 4 5" xfId="21639" xr:uid="{9CBDC786-50AB-4079-9EB6-A3719A00D430}"/>
    <cellStyle name="Normal 4 5 2" xfId="21640" xr:uid="{A623B9CC-F557-400B-A8BB-953892F30D02}"/>
    <cellStyle name="Normal 4 5 2 2" xfId="21641" xr:uid="{DE7AD07B-5687-4FA5-BC32-546E9695141B}"/>
    <cellStyle name="Normal 4 5 2 2 2" xfId="21642" xr:uid="{67EB278D-C3EF-4396-8262-49E8034E6C8B}"/>
    <cellStyle name="Normal 4 5 2 2 2 2" xfId="21643" xr:uid="{EB1E09E9-3DC3-4AF5-BEB1-E912AF06D091}"/>
    <cellStyle name="Normal 4 5 2 2 3" xfId="21644" xr:uid="{21BDC6AF-C6E7-4DF9-A157-AAAD39E62DB1}"/>
    <cellStyle name="Normal 4 5 2 3" xfId="21645" xr:uid="{6CE78F89-E6F4-4764-BAEB-9D13A9A8E259}"/>
    <cellStyle name="Normal 4 5 2 3 2" xfId="21646" xr:uid="{FE96DB14-5C87-48D2-8B45-B28BD677700B}"/>
    <cellStyle name="Normal 4 5 2 4" xfId="21647" xr:uid="{A52742AA-AA08-4A6F-8AB2-DCE2E5E3CD20}"/>
    <cellStyle name="Normal 4 5 3" xfId="21648" xr:uid="{D8979C44-490A-4B0C-9879-3B3F0668A3C7}"/>
    <cellStyle name="Normal 4 5 3 2" xfId="21649" xr:uid="{CCEF35E8-EEC3-48CC-9BB8-3DBFBD3124C5}"/>
    <cellStyle name="Normal 4 5 3 2 2" xfId="21650" xr:uid="{5558BA29-6A25-4A2E-B28C-940CF86951CD}"/>
    <cellStyle name="Normal 4 5 3 2 2 2" xfId="21651" xr:uid="{C66A3F25-0610-4AE4-B361-454522896DE4}"/>
    <cellStyle name="Normal 4 5 3 2 3" xfId="21652" xr:uid="{2FFC68E9-E3B9-44D2-B77C-F6BDC396E45B}"/>
    <cellStyle name="Normal 4 5 3 3" xfId="21653" xr:uid="{1FCF3B17-9280-4449-8CE7-0841EE452B7B}"/>
    <cellStyle name="Normal 4 5 3 3 2" xfId="21654" xr:uid="{C4C714F6-6E62-4811-AD89-82E4554F3A6F}"/>
    <cellStyle name="Normal 4 5 3 4" xfId="21655" xr:uid="{D4B3406F-6E0C-4CD4-AB9D-2ADAE6F02771}"/>
    <cellStyle name="Normal 4 5 4" xfId="21656" xr:uid="{B5A525DC-6F53-4B9C-B1AB-20683E6E88AF}"/>
    <cellStyle name="Normal 4 5 4 2" xfId="21657" xr:uid="{E29BAE32-76B2-48E2-BFC7-19C38AF9C255}"/>
    <cellStyle name="Normal 4 5 4 2 2" xfId="21658" xr:uid="{7A85E514-CE5E-4B63-8A59-08CE3E4560C2}"/>
    <cellStyle name="Normal 4 5 4 3" xfId="21659" xr:uid="{292A417A-BF98-4E3A-A077-4DE8253DD29F}"/>
    <cellStyle name="Normal 4 5 5" xfId="21660" xr:uid="{2173AAEE-AD5A-48BD-9D67-5C0114A480AA}"/>
    <cellStyle name="Normal 4 5 5 2" xfId="21661" xr:uid="{603B22C4-C33D-4B1E-A209-76CD6DF44865}"/>
    <cellStyle name="Normal 4 5 6" xfId="21662" xr:uid="{5421E49F-4604-495E-88BE-DFEF132C1128}"/>
    <cellStyle name="Normal 4 6" xfId="21663" xr:uid="{0734EF1E-FEDE-44E8-B2CF-A6532305ADD1}"/>
    <cellStyle name="Normal 4 6 2" xfId="21664" xr:uid="{094E71FC-EADC-4AE2-8604-D1E4E2E52AFB}"/>
    <cellStyle name="Normal 4 6 2 2" xfId="21665" xr:uid="{8AB5F790-8D30-4611-9D9E-FF6EDF08A768}"/>
    <cellStyle name="Normal 4 6 2 2 2" xfId="21666" xr:uid="{B6ECA9C2-E9CA-44FA-9066-465537EEB5B7}"/>
    <cellStyle name="Normal 4 6 2 3" xfId="21667" xr:uid="{5C3DEC8D-3666-446C-BF60-90FBD7017C55}"/>
    <cellStyle name="Normal 4 6 3" xfId="21668" xr:uid="{FA9AAC9C-3A23-44F4-9FC7-A634A7D41859}"/>
    <cellStyle name="Normal 4 6 3 2" xfId="21669" xr:uid="{AEE916B5-D7E5-4C9F-88F6-6E8274DCC019}"/>
    <cellStyle name="Normal 4 6 4" xfId="21670" xr:uid="{C434E0A8-D320-4C23-BAC5-6596354CA9E7}"/>
    <cellStyle name="Normal 4 7" xfId="21671" xr:uid="{843CE533-44DC-4D9A-B9A3-43E1ED84F758}"/>
    <cellStyle name="Normal 4 7 2" xfId="21672" xr:uid="{2F4E7AF3-742A-4EE9-B6D6-DEE97468738F}"/>
    <cellStyle name="Normal 4 7 2 2" xfId="21673" xr:uid="{38AEB8DD-0BD8-4081-B24F-685B159965FF}"/>
    <cellStyle name="Normal 4 7 2 2 2" xfId="21674" xr:uid="{70603557-D2A5-4A58-8319-51C854B997B0}"/>
    <cellStyle name="Normal 4 7 2 3" xfId="21675" xr:uid="{96365832-64FB-4C1E-90E7-4949052C5ACC}"/>
    <cellStyle name="Normal 4 7 3" xfId="21676" xr:uid="{22BB9FFD-9966-4D50-9861-23934A5706F4}"/>
    <cellStyle name="Normal 4 7 3 2" xfId="21677" xr:uid="{3C4D0391-9060-4F8E-859D-DC00B95CB1BE}"/>
    <cellStyle name="Normal 4 7 4" xfId="21678" xr:uid="{FE07A0C5-1DBE-4866-B9C3-2CF6A1D0E445}"/>
    <cellStyle name="Normal 4 8" xfId="21679" xr:uid="{1C5D3530-81D5-4132-B028-22A2DE628418}"/>
    <cellStyle name="Normal 4 8 2" xfId="21680" xr:uid="{D6E8A27F-75A4-4128-ADA6-AFA53C75FB5A}"/>
    <cellStyle name="Normal 4 8 2 2" xfId="21681" xr:uid="{5E2CEEAF-DE17-4C7D-9DDF-139513ACE57D}"/>
    <cellStyle name="Normal 4 8 3" xfId="21682" xr:uid="{0E341395-F354-487C-8E62-5B56AD64DD11}"/>
    <cellStyle name="Normal 4 9" xfId="21683" xr:uid="{B603427B-3D54-4559-B96F-D7E10EEF0271}"/>
    <cellStyle name="Normal 4 9 2" xfId="21684" xr:uid="{954A7B09-2706-41DD-97CA-2229E4844FD3}"/>
    <cellStyle name="Normal 5" xfId="21685" xr:uid="{00000000-0005-0000-0000-00008F1B0000}"/>
    <cellStyle name="Normal 5 2" xfId="21686" xr:uid="{00000000-0005-0000-0000-0000901B0000}"/>
    <cellStyle name="Normal 5 2 2" xfId="21687" xr:uid="{00000000-0005-0000-0000-0000911B0000}"/>
    <cellStyle name="Normal 5 3" xfId="21688" xr:uid="{00000000-0005-0000-0000-0000921B0000}"/>
    <cellStyle name="Normal 5 4" xfId="21689" xr:uid="{00000000-0005-0000-0000-0000931B0000}"/>
    <cellStyle name="Normal 5 5" xfId="21690" xr:uid="{F6E76004-C3C9-4F18-B0A9-5C17433ADEDE}"/>
    <cellStyle name="Normal 5 9" xfId="21691" xr:uid="{BB2215C0-849E-4143-825A-9857A8676602}"/>
    <cellStyle name="Normal 54 2" xfId="21692" xr:uid="{D82D1A39-4ADF-4B80-8BE6-686BB9585C64}"/>
    <cellStyle name="Normal 54 2 10" xfId="21693" xr:uid="{FB536AA7-6384-4928-8147-08E9219BDDE1}"/>
    <cellStyle name="Normal 54 2 10 2" xfId="21694" xr:uid="{2A81FB32-7769-4230-8B93-595B17706346}"/>
    <cellStyle name="Normal 54 2 11" xfId="21695" xr:uid="{679328B5-2323-4BD7-A36F-91BD5C403B02}"/>
    <cellStyle name="Normal 54 2 2" xfId="21696" xr:uid="{F8A14039-F2C6-46C1-AE85-1C09156444F9}"/>
    <cellStyle name="Normal 54 2 2 10" xfId="21697" xr:uid="{9A1A3C7A-4265-48A4-A854-6807D90AF2CB}"/>
    <cellStyle name="Normal 54 2 2 2" xfId="21698" xr:uid="{4CE4E2BE-49D9-4A09-BA5E-7399A76DA222}"/>
    <cellStyle name="Normal 54 2 2 2 10" xfId="21699" xr:uid="{73346485-661F-4ABD-9897-2908E2EC3148}"/>
    <cellStyle name="Normal 54 2 2 2 2" xfId="21700" xr:uid="{5C4437C0-BE43-4FAF-959B-5249B6AB7B13}"/>
    <cellStyle name="Normal 54 2 2 2 2 10" xfId="21701" xr:uid="{5886B921-E0D4-4BB5-9BDF-B9B8D7EF2DDA}"/>
    <cellStyle name="Normal 54 2 2 2 2 2" xfId="21702" xr:uid="{AA3CFE8F-05F2-45AF-98B5-B206FBD631B8}"/>
    <cellStyle name="Normal 54 2 2 2 2 2 10" xfId="21703" xr:uid="{AD382712-7717-4D55-9ABC-60BCF488E145}"/>
    <cellStyle name="Normal 54 2 2 2 2 2 10 2" xfId="21704" xr:uid="{D881BA46-888A-4EF9-A2E0-35E3FFED0CB1}"/>
    <cellStyle name="Normal 54 2 2 2 2 2 11" xfId="21705" xr:uid="{BFE03C96-EBAA-416F-A290-34F647CAE3FC}"/>
    <cellStyle name="Normal 54 2 2 2 2 2 2" xfId="21706" xr:uid="{AEE85943-A4D2-453C-87AE-76500B7DC849}"/>
    <cellStyle name="Normal 54 2 2 2 2 2 2 2" xfId="21707" xr:uid="{E12A5835-0405-4D17-9056-583E102A4F49}"/>
    <cellStyle name="Normal 54 2 2 2 2 2 2 2 2" xfId="21708" xr:uid="{85F3A8E9-CE72-4C4F-B5FA-35FAB76F1A4A}"/>
    <cellStyle name="Normal 54 2 2 2 2 2 2 2 2 2" xfId="21709" xr:uid="{E37891E8-C166-49C0-9E22-B683C49478A4}"/>
    <cellStyle name="Normal 54 2 2 2 2 2 2 2 2 2 2" xfId="21710" xr:uid="{21DBFC3B-B654-45A5-A0E3-FAB5283E651E}"/>
    <cellStyle name="Normal 54 2 2 2 2 2 2 2 2 2 2 2" xfId="21711" xr:uid="{AB50316C-270D-40BF-BD1F-F25D1F5DD017}"/>
    <cellStyle name="Normal 54 2 2 2 2 2 2 2 2 2 2 2 2" xfId="21712" xr:uid="{E2042A98-1B1B-4EA5-A092-B5720207C313}"/>
    <cellStyle name="Normal 54 2 2 2 2 2 2 2 2 2 2 3" xfId="21713" xr:uid="{DAC1FC0A-28D7-4C36-91BF-E791523B441E}"/>
    <cellStyle name="Normal 54 2 2 2 2 2 2 2 2 2 3" xfId="21714" xr:uid="{7B843AFA-505E-45C6-9C85-B36446A32D39}"/>
    <cellStyle name="Normal 54 2 2 2 2 2 2 2 2 2 3 2" xfId="21715" xr:uid="{012FC156-395B-49A1-B05E-55E240862057}"/>
    <cellStyle name="Normal 54 2 2 2 2 2 2 2 2 2 4" xfId="21716" xr:uid="{4BAF531A-F0E7-4B66-ACA7-8E944E5B30D7}"/>
    <cellStyle name="Normal 54 2 2 2 2 2 2 2 2 3" xfId="21717" xr:uid="{968FB11F-3DEA-453B-BC3E-F76292F90DA4}"/>
    <cellStyle name="Normal 54 2 2 2 2 2 2 2 2 3 2" xfId="21718" xr:uid="{A2880A82-F874-41A6-A02E-7B5397D4F148}"/>
    <cellStyle name="Normal 54 2 2 2 2 2 2 2 2 3 2 2" xfId="21719" xr:uid="{31EAF892-A321-4602-934B-7608906D4E39}"/>
    <cellStyle name="Normal 54 2 2 2 2 2 2 2 2 3 2 2 2" xfId="21720" xr:uid="{1AA5DA16-CDF9-4F9F-B2E8-465F75AE0158}"/>
    <cellStyle name="Normal 54 2 2 2 2 2 2 2 2 3 2 3" xfId="21721" xr:uid="{2999AA03-E7F0-4AB8-A0D1-51DAF4C590C6}"/>
    <cellStyle name="Normal 54 2 2 2 2 2 2 2 2 3 3" xfId="21722" xr:uid="{273EA6A0-2624-4F4A-A88D-C7E793ABC080}"/>
    <cellStyle name="Normal 54 2 2 2 2 2 2 2 2 3 3 2" xfId="21723" xr:uid="{45D7EF45-021F-45CE-902E-8C8A63D48110}"/>
    <cellStyle name="Normal 54 2 2 2 2 2 2 2 2 3 4" xfId="21724" xr:uid="{70E3320B-B476-4E27-90A2-593EA42A357D}"/>
    <cellStyle name="Normal 54 2 2 2 2 2 2 2 2 4" xfId="21725" xr:uid="{C33ECAB9-8C86-49F3-ADFF-535DEE558F79}"/>
    <cellStyle name="Normal 54 2 2 2 2 2 2 2 2 4 2" xfId="21726" xr:uid="{C89237CF-9D0E-41FE-82DF-F16BB1711FD7}"/>
    <cellStyle name="Normal 54 2 2 2 2 2 2 2 2 4 2 2" xfId="21727" xr:uid="{C3AB9923-1C27-4329-A98D-DD7B7D7193E3}"/>
    <cellStyle name="Normal 54 2 2 2 2 2 2 2 2 4 3" xfId="21728" xr:uid="{CD2AF94B-B403-4E4B-A815-D4EEE198ED15}"/>
    <cellStyle name="Normal 54 2 2 2 2 2 2 2 2 5" xfId="21729" xr:uid="{FBD4EB52-7681-4B58-94DE-5D13E6E3B773}"/>
    <cellStyle name="Normal 54 2 2 2 2 2 2 2 2 5 2" xfId="21730" xr:uid="{4A07EA75-7D99-48DA-B316-28F8E2623C8A}"/>
    <cellStyle name="Normal 54 2 2 2 2 2 2 2 2 6" xfId="21731" xr:uid="{45545A51-C7D9-4833-A7CF-426D771E83C1}"/>
    <cellStyle name="Normal 54 2 2 2 2 2 2 2 3" xfId="21732" xr:uid="{1C2857E1-81E7-4D03-BFA5-654257927555}"/>
    <cellStyle name="Normal 54 2 2 2 2 2 2 2 3 2" xfId="21733" xr:uid="{473CEB5D-055E-4687-A0AA-518661C9B9B2}"/>
    <cellStyle name="Normal 54 2 2 2 2 2 2 2 3 2 2" xfId="21734" xr:uid="{190CD1BB-7ACA-43DB-9BED-36913ACB2C4C}"/>
    <cellStyle name="Normal 54 2 2 2 2 2 2 2 3 2 2 2" xfId="21735" xr:uid="{900F8A3A-D606-445E-9975-95E61F8D2B04}"/>
    <cellStyle name="Normal 54 2 2 2 2 2 2 2 3 2 3" xfId="21736" xr:uid="{0E4EE27A-20DD-41E2-98F6-362B3545D047}"/>
    <cellStyle name="Normal 54 2 2 2 2 2 2 2 3 3" xfId="21737" xr:uid="{3720F4E9-FFE8-4F0A-A928-4D3E3ED29A4A}"/>
    <cellStyle name="Normal 54 2 2 2 2 2 2 2 3 3 2" xfId="21738" xr:uid="{A280E6D0-7AC4-46D4-8DC2-8B37875593E0}"/>
    <cellStyle name="Normal 54 2 2 2 2 2 2 2 3 4" xfId="21739" xr:uid="{BF88557F-ACBF-4980-90BB-6504971A08F6}"/>
    <cellStyle name="Normal 54 2 2 2 2 2 2 2 4" xfId="21740" xr:uid="{9245A99E-36C6-4C14-9246-8A5DF29B6715}"/>
    <cellStyle name="Normal 54 2 2 2 2 2 2 2 4 2" xfId="21741" xr:uid="{45CE9FF8-8E00-473E-B0E3-387AB143131F}"/>
    <cellStyle name="Normal 54 2 2 2 2 2 2 2 4 2 2" xfId="21742" xr:uid="{FA1D15D6-72D3-43BB-B914-B26A6B704802}"/>
    <cellStyle name="Normal 54 2 2 2 2 2 2 2 4 2 2 2" xfId="21743" xr:uid="{A02095E8-F8BA-47C8-9B6E-F913458C16E1}"/>
    <cellStyle name="Normal 54 2 2 2 2 2 2 2 4 2 3" xfId="21744" xr:uid="{118A96A5-04B1-4EE6-9728-6898C549E5D8}"/>
    <cellStyle name="Normal 54 2 2 2 2 2 2 2 4 3" xfId="21745" xr:uid="{994AEEDD-E5F8-429B-93BF-A4E003E9D5C8}"/>
    <cellStyle name="Normal 54 2 2 2 2 2 2 2 4 3 2" xfId="21746" xr:uid="{C4A84829-7AAC-4AEC-B18F-9A7DDFBE536F}"/>
    <cellStyle name="Normal 54 2 2 2 2 2 2 2 4 4" xfId="21747" xr:uid="{56B5AB7F-19B0-4FFB-9BF6-DE0B99E47C29}"/>
    <cellStyle name="Normal 54 2 2 2 2 2 2 2 5" xfId="21748" xr:uid="{DE324DAA-353A-4E8B-AF20-A2EE43C57BDD}"/>
    <cellStyle name="Normal 54 2 2 2 2 2 2 2 5 2" xfId="21749" xr:uid="{71939914-890D-4FC3-B3FD-495F5D56FAA8}"/>
    <cellStyle name="Normal 54 2 2 2 2 2 2 2 5 2 2" xfId="21750" xr:uid="{11B13F40-6A92-426E-9A74-531EDD4E842E}"/>
    <cellStyle name="Normal 54 2 2 2 2 2 2 2 5 3" xfId="21751" xr:uid="{FF8FDF13-E785-4186-B71C-2602DBC592C3}"/>
    <cellStyle name="Normal 54 2 2 2 2 2 2 2 6" xfId="21752" xr:uid="{45CFA150-0985-492D-B7E3-454E4BD54110}"/>
    <cellStyle name="Normal 54 2 2 2 2 2 2 2 6 2" xfId="21753" xr:uid="{81DDE928-4E6C-4C5C-9591-A94EB71EFCA4}"/>
    <cellStyle name="Normal 54 2 2 2 2 2 2 2 7" xfId="21754" xr:uid="{D1D0623B-36FE-4BA7-BF6C-B7BAABBD46DD}"/>
    <cellStyle name="Normal 54 2 2 2 2 2 2 3" xfId="21755" xr:uid="{B9B4A85A-9C2B-4D4C-AFF0-D675E40E64DA}"/>
    <cellStyle name="Normal 54 2 2 2 2 2 2 3 2" xfId="21756" xr:uid="{24727D13-CBDD-4136-9F86-D5BD20B0043F}"/>
    <cellStyle name="Normal 54 2 2 2 2 2 2 3 2 2" xfId="21757" xr:uid="{5269B343-AA6B-4C3A-9071-3CEC38EF28FD}"/>
    <cellStyle name="Normal 54 2 2 2 2 2 2 3 2 2 2" xfId="21758" xr:uid="{9E21E6FB-D782-4BEC-A85C-994AC2547529}"/>
    <cellStyle name="Normal 54 2 2 2 2 2 2 3 2 2 2 2" xfId="21759" xr:uid="{B23F9F45-B7ED-445A-8951-DAA62227E3AF}"/>
    <cellStyle name="Normal 54 2 2 2 2 2 2 3 2 2 2 2 2" xfId="21760" xr:uid="{2D5BFF95-0A89-4A65-998D-B06602CCAEE8}"/>
    <cellStyle name="Normal 54 2 2 2 2 2 2 3 2 2 2 3" xfId="21761" xr:uid="{EE60F694-62B7-4FE2-994E-E8B86C615A3F}"/>
    <cellStyle name="Normal 54 2 2 2 2 2 2 3 2 2 3" xfId="21762" xr:uid="{B1BCD8AB-E875-4F64-88B0-BD177E8A1E5F}"/>
    <cellStyle name="Normal 54 2 2 2 2 2 2 3 2 2 3 2" xfId="21763" xr:uid="{18F81F8D-0203-4B7B-9502-3B47A57E433D}"/>
    <cellStyle name="Normal 54 2 2 2 2 2 2 3 2 2 4" xfId="21764" xr:uid="{CE67B059-F2E5-4689-A696-822AC0FB96A2}"/>
    <cellStyle name="Normal 54 2 2 2 2 2 2 3 2 3" xfId="21765" xr:uid="{9616CD82-73F1-42EE-A694-ED3A200F9279}"/>
    <cellStyle name="Normal 54 2 2 2 2 2 2 3 2 3 2" xfId="21766" xr:uid="{834A4362-3FF3-453E-A145-71B0BBFF6854}"/>
    <cellStyle name="Normal 54 2 2 2 2 2 2 3 2 3 2 2" xfId="21767" xr:uid="{879C3EA8-48B9-4364-965C-4D096227030F}"/>
    <cellStyle name="Normal 54 2 2 2 2 2 2 3 2 3 2 2 2" xfId="21768" xr:uid="{26765DB2-5DDE-4C80-8BE8-902933147FC0}"/>
    <cellStyle name="Normal 54 2 2 2 2 2 2 3 2 3 2 3" xfId="21769" xr:uid="{09C25C5E-4E54-42B6-A2DF-95335A98E22B}"/>
    <cellStyle name="Normal 54 2 2 2 2 2 2 3 2 3 3" xfId="21770" xr:uid="{B552D6CB-8C63-43F3-A1D2-08D919738D88}"/>
    <cellStyle name="Normal 54 2 2 2 2 2 2 3 2 3 3 2" xfId="21771" xr:uid="{A3E97B96-BD9E-4758-9657-6CB5FB9BB8CF}"/>
    <cellStyle name="Normal 54 2 2 2 2 2 2 3 2 3 4" xfId="21772" xr:uid="{1C7B36F3-D56C-4B48-9E96-5A871730F078}"/>
    <cellStyle name="Normal 54 2 2 2 2 2 2 3 2 4" xfId="21773" xr:uid="{209C0D0F-6A16-4E46-8218-57D2A99B0ECD}"/>
    <cellStyle name="Normal 54 2 2 2 2 2 2 3 2 4 2" xfId="21774" xr:uid="{18FA1BAD-6A4A-43E5-BDCD-E1170D1997B5}"/>
    <cellStyle name="Normal 54 2 2 2 2 2 2 3 2 4 2 2" xfId="21775" xr:uid="{BF0E9AA4-22D7-4809-B24F-1B9C4091D5D2}"/>
    <cellStyle name="Normal 54 2 2 2 2 2 2 3 2 4 3" xfId="21776" xr:uid="{D8989EC5-EC93-450C-8D59-32007C1D764D}"/>
    <cellStyle name="Normal 54 2 2 2 2 2 2 3 2 5" xfId="21777" xr:uid="{42DD4B61-2291-4BDF-B199-B55421F3D2EE}"/>
    <cellStyle name="Normal 54 2 2 2 2 2 2 3 2 5 2" xfId="21778" xr:uid="{C816C6CB-06D9-4948-8ADC-56CB50F239A7}"/>
    <cellStyle name="Normal 54 2 2 2 2 2 2 3 2 6" xfId="21779" xr:uid="{06DFDE97-CA57-45D5-9ACE-8940BB6493ED}"/>
    <cellStyle name="Normal 54 2 2 2 2 2 2 3 3" xfId="21780" xr:uid="{19D728F2-8C4F-47E8-A18C-679628B7F82B}"/>
    <cellStyle name="Normal 54 2 2 2 2 2 2 3 3 2" xfId="21781" xr:uid="{11E49B7F-69A4-40DB-B710-067054D27CF6}"/>
    <cellStyle name="Normal 54 2 2 2 2 2 2 3 3 2 2" xfId="21782" xr:uid="{5D908CE1-B3AE-4DE7-8AA3-5A394B31F09D}"/>
    <cellStyle name="Normal 54 2 2 2 2 2 2 3 3 2 2 2" xfId="21783" xr:uid="{F2739C4A-EB88-490C-9579-F554ADB4F5DA}"/>
    <cellStyle name="Normal 54 2 2 2 2 2 2 3 3 2 3" xfId="21784" xr:uid="{B0CE02E2-7C56-4C38-95E8-8B2963FB2367}"/>
    <cellStyle name="Normal 54 2 2 2 2 2 2 3 3 3" xfId="21785" xr:uid="{04FB170F-7DBC-4CAD-92FF-4FD6DB208E4E}"/>
    <cellStyle name="Normal 54 2 2 2 2 2 2 3 3 3 2" xfId="21786" xr:uid="{95F92EF3-BFBB-434C-BFF6-D5333D144EEF}"/>
    <cellStyle name="Normal 54 2 2 2 2 2 2 3 3 4" xfId="21787" xr:uid="{1418A1D5-D05E-45E6-AACB-A34C3A9A58B6}"/>
    <cellStyle name="Normal 54 2 2 2 2 2 2 3 4" xfId="21788" xr:uid="{094D0DB2-DFFC-4074-973E-75208D110F76}"/>
    <cellStyle name="Normal 54 2 2 2 2 2 2 3 4 2" xfId="21789" xr:uid="{2A4A89CD-F099-47E7-9041-7A1FF406B438}"/>
    <cellStyle name="Normal 54 2 2 2 2 2 2 3 4 2 2" xfId="21790" xr:uid="{E06CCCBA-BAF9-4BFC-B68D-A260840148F5}"/>
    <cellStyle name="Normal 54 2 2 2 2 2 2 3 4 2 2 2" xfId="21791" xr:uid="{95FED788-36AC-4698-9CF7-93735E3A548F}"/>
    <cellStyle name="Normal 54 2 2 2 2 2 2 3 4 2 3" xfId="21792" xr:uid="{8D4C2729-F072-4CAE-8139-967A328EBD84}"/>
    <cellStyle name="Normal 54 2 2 2 2 2 2 3 4 3" xfId="21793" xr:uid="{090D6B2B-80AF-405E-8DA0-2CBA99E3DA22}"/>
    <cellStyle name="Normal 54 2 2 2 2 2 2 3 4 3 2" xfId="21794" xr:uid="{99551BA5-AE60-4797-A517-E99D3F316330}"/>
    <cellStyle name="Normal 54 2 2 2 2 2 2 3 4 4" xfId="21795" xr:uid="{8529EF45-7B5A-47F7-9326-68CB8805CB31}"/>
    <cellStyle name="Normal 54 2 2 2 2 2 2 3 5" xfId="21796" xr:uid="{B6C49EC2-6119-4C00-BCC4-E4DE0785DCF0}"/>
    <cellStyle name="Normal 54 2 2 2 2 2 2 3 5 2" xfId="21797" xr:uid="{052DDE39-9852-401E-A701-6F2E39752B51}"/>
    <cellStyle name="Normal 54 2 2 2 2 2 2 3 5 2 2" xfId="21798" xr:uid="{E338E31F-F879-41FC-AC6A-695DB5A35597}"/>
    <cellStyle name="Normal 54 2 2 2 2 2 2 3 5 3" xfId="21799" xr:uid="{3E716F1F-B2F1-4D12-B9C6-4049705A5426}"/>
    <cellStyle name="Normal 54 2 2 2 2 2 2 3 6" xfId="21800" xr:uid="{0FC6564F-A31A-4EE9-8D7E-7C0E413E8BB4}"/>
    <cellStyle name="Normal 54 2 2 2 2 2 2 3 6 2" xfId="21801" xr:uid="{273D9748-5A85-4EF7-8BBF-EEFDEB658DDB}"/>
    <cellStyle name="Normal 54 2 2 2 2 2 2 3 7" xfId="21802" xr:uid="{44D9B5DE-6808-43DA-AD5F-E25935EF7DC1}"/>
    <cellStyle name="Normal 54 2 2 2 2 2 2 4" xfId="21803" xr:uid="{4C7BC5FF-8531-438B-AAEB-4018B7E3AA50}"/>
    <cellStyle name="Normal 54 2 2 2 2 2 2 4 2" xfId="21804" xr:uid="{DF30D353-A7F3-4E41-B929-2ECCBB600BB1}"/>
    <cellStyle name="Normal 54 2 2 2 2 2 2 4 2 2" xfId="21805" xr:uid="{0F66167E-0250-49C0-93CA-53956E3AF111}"/>
    <cellStyle name="Normal 54 2 2 2 2 2 2 4 2 2 2" xfId="21806" xr:uid="{3D6D98FD-BE3D-47D2-9EE7-5F6BF09F2053}"/>
    <cellStyle name="Normal 54 2 2 2 2 2 2 4 2 2 2 2" xfId="21807" xr:uid="{5CFBB644-E858-4DC9-846C-7E95A803E3FD}"/>
    <cellStyle name="Normal 54 2 2 2 2 2 2 4 2 2 3" xfId="21808" xr:uid="{7D3934AB-FA3D-424C-9FF0-0C747C25CD13}"/>
    <cellStyle name="Normal 54 2 2 2 2 2 2 4 2 3" xfId="21809" xr:uid="{7EAC00BA-0530-4D2F-A374-71A8CB82BE3E}"/>
    <cellStyle name="Normal 54 2 2 2 2 2 2 4 2 3 2" xfId="21810" xr:uid="{A044E1FA-9B03-461C-8E42-639733F8FA85}"/>
    <cellStyle name="Normal 54 2 2 2 2 2 2 4 2 4" xfId="21811" xr:uid="{32F34194-E24A-43F6-8373-041B71B396A3}"/>
    <cellStyle name="Normal 54 2 2 2 2 2 2 4 3" xfId="21812" xr:uid="{9AFF8B4D-A233-4449-8DF5-CF12EA110DA8}"/>
    <cellStyle name="Normal 54 2 2 2 2 2 2 4 3 2" xfId="21813" xr:uid="{0064B18B-25B6-4AC3-94C6-E61E23385875}"/>
    <cellStyle name="Normal 54 2 2 2 2 2 2 4 3 2 2" xfId="21814" xr:uid="{A1AA75C7-84FC-4FBC-8ECE-052F48988897}"/>
    <cellStyle name="Normal 54 2 2 2 2 2 2 4 3 2 2 2" xfId="21815" xr:uid="{2EB83DDA-E08E-4727-AB16-184481C9DFC8}"/>
    <cellStyle name="Normal 54 2 2 2 2 2 2 4 3 2 3" xfId="21816" xr:uid="{299978C9-8291-4F4D-99E3-F589FA53651A}"/>
    <cellStyle name="Normal 54 2 2 2 2 2 2 4 3 3" xfId="21817" xr:uid="{FCD7BF94-DE9D-42E8-B469-55833B1A8060}"/>
    <cellStyle name="Normal 54 2 2 2 2 2 2 4 3 3 2" xfId="21818" xr:uid="{16209C47-90E3-4305-98C9-437D5A4077F4}"/>
    <cellStyle name="Normal 54 2 2 2 2 2 2 4 3 4" xfId="21819" xr:uid="{02E719EB-D4F2-46CE-9B23-81815CEAF38C}"/>
    <cellStyle name="Normal 54 2 2 2 2 2 2 4 4" xfId="21820" xr:uid="{0B66970E-00F8-4E2E-83B3-28CEA81447E0}"/>
    <cellStyle name="Normal 54 2 2 2 2 2 2 4 4 2" xfId="21821" xr:uid="{B21FD517-339A-4B5F-B041-91D717086AF2}"/>
    <cellStyle name="Normal 54 2 2 2 2 2 2 4 4 2 2" xfId="21822" xr:uid="{01475E71-F6CE-4ED6-8655-45E38F756081}"/>
    <cellStyle name="Normal 54 2 2 2 2 2 2 4 4 3" xfId="21823" xr:uid="{9474AD6E-E052-41F8-AB3B-9D641F594A9B}"/>
    <cellStyle name="Normal 54 2 2 2 2 2 2 4 5" xfId="21824" xr:uid="{61824BA2-382F-468B-B774-3A443A3D0473}"/>
    <cellStyle name="Normal 54 2 2 2 2 2 2 4 5 2" xfId="21825" xr:uid="{D432637B-AE90-4AB2-9758-B492F137359F}"/>
    <cellStyle name="Normal 54 2 2 2 2 2 2 4 6" xfId="21826" xr:uid="{5597876E-6F09-4D74-9079-A9254AC95520}"/>
    <cellStyle name="Normal 54 2 2 2 2 2 2 5" xfId="21827" xr:uid="{04F975D6-C7D1-4BA1-99FF-F9A099270F64}"/>
    <cellStyle name="Normal 54 2 2 2 2 2 2 5 2" xfId="21828" xr:uid="{6C1A7A5D-0AD2-4092-B283-FC9DA0965204}"/>
    <cellStyle name="Normal 54 2 2 2 2 2 2 5 2 2" xfId="21829" xr:uid="{4A38C8A6-B848-4070-BF4A-DF11CFF05B07}"/>
    <cellStyle name="Normal 54 2 2 2 2 2 2 5 2 2 2" xfId="21830" xr:uid="{0A99AA35-5EF0-4CFD-A272-EE3F3D82C4FC}"/>
    <cellStyle name="Normal 54 2 2 2 2 2 2 5 2 3" xfId="21831" xr:uid="{66FB089E-0DC1-4622-B477-96413198107F}"/>
    <cellStyle name="Normal 54 2 2 2 2 2 2 5 3" xfId="21832" xr:uid="{F9532056-04A8-4A2D-A4D1-7DC19807FE9D}"/>
    <cellStyle name="Normal 54 2 2 2 2 2 2 5 3 2" xfId="21833" xr:uid="{F8A1AB24-0210-40AC-B59F-8B5990128F8F}"/>
    <cellStyle name="Normal 54 2 2 2 2 2 2 5 4" xfId="21834" xr:uid="{654B4572-E648-4BB2-A2E2-55DEBF265F62}"/>
    <cellStyle name="Normal 54 2 2 2 2 2 2 6" xfId="21835" xr:uid="{9CF23CA0-91E5-48A9-BD9A-484A840922ED}"/>
    <cellStyle name="Normal 54 2 2 2 2 2 2 6 2" xfId="21836" xr:uid="{1AC23FAF-F9FE-4FC5-8F32-D4EA48949303}"/>
    <cellStyle name="Normal 54 2 2 2 2 2 2 6 2 2" xfId="21837" xr:uid="{89A29D83-EE93-4332-8532-4867AE0257B3}"/>
    <cellStyle name="Normal 54 2 2 2 2 2 2 6 2 2 2" xfId="21838" xr:uid="{FE0B26AE-926B-4280-8010-FF1B70C75B35}"/>
    <cellStyle name="Normal 54 2 2 2 2 2 2 6 2 3" xfId="21839" xr:uid="{8D1DE821-04E5-4F26-BC9B-CFEFDCB5C615}"/>
    <cellStyle name="Normal 54 2 2 2 2 2 2 6 3" xfId="21840" xr:uid="{E6E97B9C-CB95-472E-8829-BAD9E08D6ECC}"/>
    <cellStyle name="Normal 54 2 2 2 2 2 2 6 3 2" xfId="21841" xr:uid="{6E497A71-A594-42BA-947C-2A15E059920B}"/>
    <cellStyle name="Normal 54 2 2 2 2 2 2 6 4" xfId="21842" xr:uid="{ECB3EDD9-62D8-42E5-8EEA-3C0C86DC83BD}"/>
    <cellStyle name="Normal 54 2 2 2 2 2 2 7" xfId="21843" xr:uid="{991B1C8E-6AA9-4483-9093-67DC5D5FF543}"/>
    <cellStyle name="Normal 54 2 2 2 2 2 2 7 2" xfId="21844" xr:uid="{D53E5AD8-6BEC-404D-AA8F-09BEC7260F23}"/>
    <cellStyle name="Normal 54 2 2 2 2 2 2 7 2 2" xfId="21845" xr:uid="{31A95945-54AF-448C-9B7B-77F9F21DA8C6}"/>
    <cellStyle name="Normal 54 2 2 2 2 2 2 7 3" xfId="21846" xr:uid="{E59834F3-BADC-4DA9-AC5E-AF081EC4D950}"/>
    <cellStyle name="Normal 54 2 2 2 2 2 2 8" xfId="21847" xr:uid="{3E0BB533-524C-4D5D-8CB3-6DCFFA0B9D05}"/>
    <cellStyle name="Normal 54 2 2 2 2 2 2 8 2" xfId="21848" xr:uid="{8605F343-FBE7-4D78-AFC4-122DF3EF294C}"/>
    <cellStyle name="Normal 54 2 2 2 2 2 2 9" xfId="21849" xr:uid="{451E1B31-ADF0-4191-BFEC-53D198D05D21}"/>
    <cellStyle name="Normal 54 2 2 2 2 2 3" xfId="21850" xr:uid="{5C5F7569-BA85-49F6-B9AF-678E4C2A38D1}"/>
    <cellStyle name="Normal 54 2 2 2 2 2 3 2" xfId="21851" xr:uid="{54EC107D-DFCF-42AE-A07B-BE8CC793C78D}"/>
    <cellStyle name="Normal 54 2 2 2 2 2 3 2 2" xfId="21852" xr:uid="{6741EF09-2878-4850-95D7-905634657114}"/>
    <cellStyle name="Normal 54 2 2 2 2 2 3 2 2 2" xfId="21853" xr:uid="{CA7FD7B3-4F54-42DA-84AF-901113AA8647}"/>
    <cellStyle name="Normal 54 2 2 2 2 2 3 2 2 2 2" xfId="21854" xr:uid="{FEDB2F93-9B7E-4DD6-A645-AE6010EC9319}"/>
    <cellStyle name="Normal 54 2 2 2 2 2 3 2 2 2 2 2" xfId="21855" xr:uid="{D57367BB-7AD7-44CD-9261-1C5E86EB2D79}"/>
    <cellStyle name="Normal 54 2 2 2 2 2 3 2 2 2 2 2 2" xfId="21856" xr:uid="{5A63566C-1FCD-4F67-9CC7-26BDA0A6EF0F}"/>
    <cellStyle name="Normal 54 2 2 2 2 2 3 2 2 2 2 3" xfId="21857" xr:uid="{FB5D240D-636C-481D-949E-9502171178A3}"/>
    <cellStyle name="Normal 54 2 2 2 2 2 3 2 2 2 3" xfId="21858" xr:uid="{00925992-992C-45F9-A24C-9546508F6478}"/>
    <cellStyle name="Normal 54 2 2 2 2 2 3 2 2 2 3 2" xfId="21859" xr:uid="{426B40AC-AACB-48F4-B83A-6C3DEF237E59}"/>
    <cellStyle name="Normal 54 2 2 2 2 2 3 2 2 2 4" xfId="21860" xr:uid="{7438A0F0-7D4B-49A2-A1FC-92ABC6969D77}"/>
    <cellStyle name="Normal 54 2 2 2 2 2 3 2 2 3" xfId="21861" xr:uid="{30837E1D-7CAA-48C4-8FD6-0132BD18167E}"/>
    <cellStyle name="Normal 54 2 2 2 2 2 3 2 2 3 2" xfId="21862" xr:uid="{ADD4C6C2-1288-4209-A876-57B6E56012C0}"/>
    <cellStyle name="Normal 54 2 2 2 2 2 3 2 2 3 2 2" xfId="21863" xr:uid="{CC5D6259-7223-4675-82DF-2FFD8263A6DB}"/>
    <cellStyle name="Normal 54 2 2 2 2 2 3 2 2 3 2 2 2" xfId="21864" xr:uid="{093C13BD-A346-4516-BD4F-252851DBD7D6}"/>
    <cellStyle name="Normal 54 2 2 2 2 2 3 2 2 3 2 3" xfId="21865" xr:uid="{EDC0BF6A-1335-41F9-9EEE-43FB5679A605}"/>
    <cellStyle name="Normal 54 2 2 2 2 2 3 2 2 3 3" xfId="21866" xr:uid="{DABF2D3A-19C7-41E9-8B3D-6CAED443E554}"/>
    <cellStyle name="Normal 54 2 2 2 2 2 3 2 2 3 3 2" xfId="21867" xr:uid="{3D75225D-48E8-4962-979F-A622EC0DE990}"/>
    <cellStyle name="Normal 54 2 2 2 2 2 3 2 2 3 4" xfId="21868" xr:uid="{6875FD83-2B50-4B44-8D2D-D63DB65F5619}"/>
    <cellStyle name="Normal 54 2 2 2 2 2 3 2 2 4" xfId="21869" xr:uid="{0B08C22E-10DE-48D4-B939-0B7F931FB2F0}"/>
    <cellStyle name="Normal 54 2 2 2 2 2 3 2 2 4 2" xfId="21870" xr:uid="{4608E67D-98BB-4D72-9F84-A85A3058685F}"/>
    <cellStyle name="Normal 54 2 2 2 2 2 3 2 2 4 2 2" xfId="21871" xr:uid="{40F522FC-281F-4698-89CE-D6E157DA7660}"/>
    <cellStyle name="Normal 54 2 2 2 2 2 3 2 2 4 3" xfId="21872" xr:uid="{D4C15D22-9503-4AFF-A10D-4C097319143C}"/>
    <cellStyle name="Normal 54 2 2 2 2 2 3 2 2 5" xfId="21873" xr:uid="{C11A778D-4B6C-40C6-B7B4-ED17A1C3870E}"/>
    <cellStyle name="Normal 54 2 2 2 2 2 3 2 2 5 2" xfId="21874" xr:uid="{5AB4FB7F-7FE6-4D46-BFB0-31BCE54AFCD6}"/>
    <cellStyle name="Normal 54 2 2 2 2 2 3 2 2 6" xfId="21875" xr:uid="{C6AB55F6-C403-4C40-9D04-A185123723D6}"/>
    <cellStyle name="Normal 54 2 2 2 2 2 3 2 3" xfId="21876" xr:uid="{C7B675B0-B1CD-4C0E-960B-5C062504E93A}"/>
    <cellStyle name="Normal 54 2 2 2 2 2 3 2 3 2" xfId="21877" xr:uid="{2558556A-CF9F-4FAE-8B5B-BB94935760F1}"/>
    <cellStyle name="Normal 54 2 2 2 2 2 3 2 3 2 2" xfId="21878" xr:uid="{9110D15D-253A-4977-A6D9-FBF1C85C01C3}"/>
    <cellStyle name="Normal 54 2 2 2 2 2 3 2 3 2 2 2" xfId="21879" xr:uid="{8951F30B-875E-4E2A-94A6-1872644C2039}"/>
    <cellStyle name="Normal 54 2 2 2 2 2 3 2 3 2 3" xfId="21880" xr:uid="{7D137502-0CBD-4430-8F4D-C70D3119EB48}"/>
    <cellStyle name="Normal 54 2 2 2 2 2 3 2 3 3" xfId="21881" xr:uid="{FAF6D5E4-65F4-411F-B400-66B2B0BEADF5}"/>
    <cellStyle name="Normal 54 2 2 2 2 2 3 2 3 3 2" xfId="21882" xr:uid="{6B4747F0-14BB-4648-83A6-5C8A05B2BA8A}"/>
    <cellStyle name="Normal 54 2 2 2 2 2 3 2 3 4" xfId="21883" xr:uid="{D41DA63F-26EA-4ACE-A313-12D7D4FF704F}"/>
    <cellStyle name="Normal 54 2 2 2 2 2 3 2 4" xfId="21884" xr:uid="{4878D922-EFE0-4E3C-BEA5-0A376CF2C72C}"/>
    <cellStyle name="Normal 54 2 2 2 2 2 3 2 4 2" xfId="21885" xr:uid="{7689483A-EA70-4F08-ADF6-A394FF7502A0}"/>
    <cellStyle name="Normal 54 2 2 2 2 2 3 2 4 2 2" xfId="21886" xr:uid="{EE37F210-F93C-41BD-9F9C-A11DF79AD145}"/>
    <cellStyle name="Normal 54 2 2 2 2 2 3 2 4 2 2 2" xfId="21887" xr:uid="{3287C598-4E9C-44BC-8D45-CEAD43251DC5}"/>
    <cellStyle name="Normal 54 2 2 2 2 2 3 2 4 2 3" xfId="21888" xr:uid="{D46DE83D-F5E6-41B3-B3A4-50D38B9FABD0}"/>
    <cellStyle name="Normal 54 2 2 2 2 2 3 2 4 3" xfId="21889" xr:uid="{842A7827-F688-4B5F-8635-87E3D3749337}"/>
    <cellStyle name="Normal 54 2 2 2 2 2 3 2 4 3 2" xfId="21890" xr:uid="{2569B6A1-47A3-4D3E-A45C-5C152C2695FB}"/>
    <cellStyle name="Normal 54 2 2 2 2 2 3 2 4 4" xfId="21891" xr:uid="{C25D4AAA-79DA-476B-BAD7-C2FE3DC0939C}"/>
    <cellStyle name="Normal 54 2 2 2 2 2 3 2 5" xfId="21892" xr:uid="{A891EBC6-3CA2-477F-9AF9-DDB6A9D2CA73}"/>
    <cellStyle name="Normal 54 2 2 2 2 2 3 2 5 2" xfId="21893" xr:uid="{FE7CFBAD-3CE1-47D4-92A8-7486F66BAAE6}"/>
    <cellStyle name="Normal 54 2 2 2 2 2 3 2 5 2 2" xfId="21894" xr:uid="{2AB78C57-2E18-42A2-85BB-5F437C608068}"/>
    <cellStyle name="Normal 54 2 2 2 2 2 3 2 5 3" xfId="21895" xr:uid="{429CB00E-4B3F-44DE-B934-6686586F3352}"/>
    <cellStyle name="Normal 54 2 2 2 2 2 3 2 6" xfId="21896" xr:uid="{D80BCEE2-7D38-4EA5-BF2A-B45B381652E9}"/>
    <cellStyle name="Normal 54 2 2 2 2 2 3 2 6 2" xfId="21897" xr:uid="{EB12327B-FB47-4EA3-8D9B-BA0840FDCDED}"/>
    <cellStyle name="Normal 54 2 2 2 2 2 3 2 7" xfId="21898" xr:uid="{61C6CEC7-E46F-4845-9908-7236C2BB091B}"/>
    <cellStyle name="Normal 54 2 2 2 2 2 3 3" xfId="21899" xr:uid="{5CE13CB0-F824-4167-A562-D0763404FFC0}"/>
    <cellStyle name="Normal 54 2 2 2 2 2 3 3 2" xfId="21900" xr:uid="{655C72A0-4999-470F-B099-B5825E4CE7E9}"/>
    <cellStyle name="Normal 54 2 2 2 2 2 3 3 2 2" xfId="21901" xr:uid="{401ED744-A719-47E5-8625-491037DCF64A}"/>
    <cellStyle name="Normal 54 2 2 2 2 2 3 3 2 2 2" xfId="21902" xr:uid="{BED6815D-9445-4D1C-BC89-B975EE2E6D45}"/>
    <cellStyle name="Normal 54 2 2 2 2 2 3 3 2 2 2 2" xfId="21903" xr:uid="{340A7838-17BB-4E87-B7A8-DAC58F631E94}"/>
    <cellStyle name="Normal 54 2 2 2 2 2 3 3 2 2 2 2 2" xfId="21904" xr:uid="{AA56A0FD-6184-4DCB-AFB8-A7EF9A2BC5E6}"/>
    <cellStyle name="Normal 54 2 2 2 2 2 3 3 2 2 2 3" xfId="21905" xr:uid="{ABB4DC66-265A-4347-9BF0-87F36247CEB5}"/>
    <cellStyle name="Normal 54 2 2 2 2 2 3 3 2 2 3" xfId="21906" xr:uid="{ED9B20D2-94E9-4529-8903-5E2D145EF655}"/>
    <cellStyle name="Normal 54 2 2 2 2 2 3 3 2 2 3 2" xfId="21907" xr:uid="{199F5EEF-BA8D-4D26-B4AF-2CBE7551426F}"/>
    <cellStyle name="Normal 54 2 2 2 2 2 3 3 2 2 4" xfId="21908" xr:uid="{E6A770E8-869C-45DC-BAAF-73EAB63B7A5D}"/>
    <cellStyle name="Normal 54 2 2 2 2 2 3 3 2 3" xfId="21909" xr:uid="{65F5F19A-CACB-483E-9C5C-4A67081B5481}"/>
    <cellStyle name="Normal 54 2 2 2 2 2 3 3 2 3 2" xfId="21910" xr:uid="{FD38C818-46E2-41BE-9A58-15B11BC28781}"/>
    <cellStyle name="Normal 54 2 2 2 2 2 3 3 2 3 2 2" xfId="21911" xr:uid="{72FC4F1B-E3C0-4D73-845A-91A1501F6E67}"/>
    <cellStyle name="Normal 54 2 2 2 2 2 3 3 2 3 2 2 2" xfId="21912" xr:uid="{5AAD6B56-2D84-4A47-9057-1490D3F7541C}"/>
    <cellStyle name="Normal 54 2 2 2 2 2 3 3 2 3 2 3" xfId="21913" xr:uid="{B29D8420-11C7-412B-9709-8EBCA93B4C6F}"/>
    <cellStyle name="Normal 54 2 2 2 2 2 3 3 2 3 3" xfId="21914" xr:uid="{6DAD1FAF-E4A8-4D09-A10F-56CA8C3525D3}"/>
    <cellStyle name="Normal 54 2 2 2 2 2 3 3 2 3 3 2" xfId="21915" xr:uid="{05B82548-ADB0-43B3-85B2-B41647D9F0BE}"/>
    <cellStyle name="Normal 54 2 2 2 2 2 3 3 2 3 4" xfId="21916" xr:uid="{DDD8B639-5264-4C2D-AD30-2E99595DF238}"/>
    <cellStyle name="Normal 54 2 2 2 2 2 3 3 2 4" xfId="21917" xr:uid="{43E06BC6-738F-4E2F-A1BC-EAE04D2818F1}"/>
    <cellStyle name="Normal 54 2 2 2 2 2 3 3 2 4 2" xfId="21918" xr:uid="{5DA45945-E9C5-4C19-BAC6-CC5BD392A5FB}"/>
    <cellStyle name="Normal 54 2 2 2 2 2 3 3 2 4 2 2" xfId="21919" xr:uid="{726F2480-62F0-4346-A971-C40D6D061B2D}"/>
    <cellStyle name="Normal 54 2 2 2 2 2 3 3 2 4 3" xfId="21920" xr:uid="{66888659-E424-44FC-B565-7E79567E759B}"/>
    <cellStyle name="Normal 54 2 2 2 2 2 3 3 2 5" xfId="21921" xr:uid="{8D6C297F-4F5C-4EA9-938F-917A47445E95}"/>
    <cellStyle name="Normal 54 2 2 2 2 2 3 3 2 5 2" xfId="21922" xr:uid="{9EFB9EFE-0664-42B4-BD8D-0E66357C7766}"/>
    <cellStyle name="Normal 54 2 2 2 2 2 3 3 2 6" xfId="21923" xr:uid="{7347D084-D2A8-4270-9260-D9BE6176166E}"/>
    <cellStyle name="Normal 54 2 2 2 2 2 3 3 3" xfId="21924" xr:uid="{10AE10A3-364F-41F8-87D8-9741F18D99AE}"/>
    <cellStyle name="Normal 54 2 2 2 2 2 3 3 3 2" xfId="21925" xr:uid="{049D86E6-F04A-40D0-935F-767013B20EAB}"/>
    <cellStyle name="Normal 54 2 2 2 2 2 3 3 3 2 2" xfId="21926" xr:uid="{7A40FC42-5C7C-4EF0-897E-B9609FAD1208}"/>
    <cellStyle name="Normal 54 2 2 2 2 2 3 3 3 2 2 2" xfId="21927" xr:uid="{1BE6E247-C7B0-4EB7-B845-E5F339ED24E9}"/>
    <cellStyle name="Normal 54 2 2 2 2 2 3 3 3 2 3" xfId="21928" xr:uid="{11820A51-1617-4D15-8EB4-C2D40D03E3BA}"/>
    <cellStyle name="Normal 54 2 2 2 2 2 3 3 3 3" xfId="21929" xr:uid="{A653EE07-E0E7-4FD4-9E13-C98390844820}"/>
    <cellStyle name="Normal 54 2 2 2 2 2 3 3 3 3 2" xfId="21930" xr:uid="{8E9E33B8-D728-473A-8F2B-615DB07FAFC3}"/>
    <cellStyle name="Normal 54 2 2 2 2 2 3 3 3 4" xfId="21931" xr:uid="{D167821D-4F7B-4616-8539-075355B4699C}"/>
    <cellStyle name="Normal 54 2 2 2 2 2 3 3 4" xfId="21932" xr:uid="{B9B149C7-9EB9-4841-BB1A-391CA33738D8}"/>
    <cellStyle name="Normal 54 2 2 2 2 2 3 3 4 2" xfId="21933" xr:uid="{CE0B3A1D-1E13-44AA-B40F-E83FD3F03FA1}"/>
    <cellStyle name="Normal 54 2 2 2 2 2 3 3 4 2 2" xfId="21934" xr:uid="{1A80C114-C102-450E-B0EE-9F22A51730CB}"/>
    <cellStyle name="Normal 54 2 2 2 2 2 3 3 4 2 2 2" xfId="21935" xr:uid="{FDD84D65-50D0-4509-A3E5-5DF80636F3E1}"/>
    <cellStyle name="Normal 54 2 2 2 2 2 3 3 4 2 3" xfId="21936" xr:uid="{51D27BA9-6CB0-40F0-96CA-623A151918EA}"/>
    <cellStyle name="Normal 54 2 2 2 2 2 3 3 4 3" xfId="21937" xr:uid="{E48F9DB8-F6B9-4111-A11A-437CB3C1310F}"/>
    <cellStyle name="Normal 54 2 2 2 2 2 3 3 4 3 2" xfId="21938" xr:uid="{7A9FCFA1-4AC7-4DAE-9FF8-0229E4FADEDF}"/>
    <cellStyle name="Normal 54 2 2 2 2 2 3 3 4 4" xfId="21939" xr:uid="{FA603D9D-69AB-4611-9E95-FB8573A5FB1D}"/>
    <cellStyle name="Normal 54 2 2 2 2 2 3 3 5" xfId="21940" xr:uid="{7CE9C43F-4186-4C2A-916F-2AA695E6714F}"/>
    <cellStyle name="Normal 54 2 2 2 2 2 3 3 5 2" xfId="21941" xr:uid="{5E12B242-0BC4-4DE7-9506-7E307FD4E31F}"/>
    <cellStyle name="Normal 54 2 2 2 2 2 3 3 5 2 2" xfId="21942" xr:uid="{F4EBA5EA-2124-4DAF-88ED-045AF5355601}"/>
    <cellStyle name="Normal 54 2 2 2 2 2 3 3 5 3" xfId="21943" xr:uid="{36468246-A2FC-4107-984C-4CC62CC50292}"/>
    <cellStyle name="Normal 54 2 2 2 2 2 3 3 6" xfId="21944" xr:uid="{299819BC-39F6-4188-A504-AED4D3DB7DF2}"/>
    <cellStyle name="Normal 54 2 2 2 2 2 3 3 6 2" xfId="21945" xr:uid="{3AEDA5A8-31A6-4306-B54E-E044F10B6C68}"/>
    <cellStyle name="Normal 54 2 2 2 2 2 3 3 7" xfId="21946" xr:uid="{CA56234A-09B9-4D6D-9076-E1A4065423CE}"/>
    <cellStyle name="Normal 54 2 2 2 2 2 3 4" xfId="21947" xr:uid="{BDF9CCDC-E22A-4BC0-A4A3-F5F0D01AAE39}"/>
    <cellStyle name="Normal 54 2 2 2 2 2 3 4 2" xfId="21948" xr:uid="{47CAC405-F31A-4DD9-B442-0178C6FB9B51}"/>
    <cellStyle name="Normal 54 2 2 2 2 2 3 4 2 2" xfId="21949" xr:uid="{1C84F90F-A013-4986-9138-699C53E86932}"/>
    <cellStyle name="Normal 54 2 2 2 2 2 3 4 2 2 2" xfId="21950" xr:uid="{4C401B5D-DAF7-4E10-8685-3782A406E007}"/>
    <cellStyle name="Normal 54 2 2 2 2 2 3 4 2 2 2 2" xfId="21951" xr:uid="{A03A4A5B-484A-495C-BB31-19D105E2C797}"/>
    <cellStyle name="Normal 54 2 2 2 2 2 3 4 2 2 3" xfId="21952" xr:uid="{8C1B4E7A-3001-4506-8DB4-AF676241EAF5}"/>
    <cellStyle name="Normal 54 2 2 2 2 2 3 4 2 3" xfId="21953" xr:uid="{8E5927F6-8402-4F7A-9A48-15CA9D5A899C}"/>
    <cellStyle name="Normal 54 2 2 2 2 2 3 4 2 3 2" xfId="21954" xr:uid="{08EC25F3-3E23-4028-A041-43AECB4CD272}"/>
    <cellStyle name="Normal 54 2 2 2 2 2 3 4 2 4" xfId="21955" xr:uid="{C472D51D-4E7E-45B5-A79C-AE0301D5543B}"/>
    <cellStyle name="Normal 54 2 2 2 2 2 3 4 3" xfId="21956" xr:uid="{EDAB98D2-AE1D-4C36-A7E7-2C3598B6A270}"/>
    <cellStyle name="Normal 54 2 2 2 2 2 3 4 3 2" xfId="21957" xr:uid="{519932D3-0401-4AE2-B3A1-08C464122215}"/>
    <cellStyle name="Normal 54 2 2 2 2 2 3 4 3 2 2" xfId="21958" xr:uid="{9936F04D-D29F-4377-A31C-C9966E4E2A5F}"/>
    <cellStyle name="Normal 54 2 2 2 2 2 3 4 3 2 2 2" xfId="21959" xr:uid="{9294F8C9-1978-4A28-94FC-3B1741569B34}"/>
    <cellStyle name="Normal 54 2 2 2 2 2 3 4 3 2 3" xfId="21960" xr:uid="{8D20A4A4-C0DD-4AAE-BB99-28D903FEC601}"/>
    <cellStyle name="Normal 54 2 2 2 2 2 3 4 3 3" xfId="21961" xr:uid="{BE0A6EF0-C143-4F7C-8187-7B9299092F07}"/>
    <cellStyle name="Normal 54 2 2 2 2 2 3 4 3 3 2" xfId="21962" xr:uid="{95956BDC-3B8E-48A3-8F0F-578EE22D1B08}"/>
    <cellStyle name="Normal 54 2 2 2 2 2 3 4 3 4" xfId="21963" xr:uid="{14523C54-43F7-4DB9-BF1B-70306B3B5963}"/>
    <cellStyle name="Normal 54 2 2 2 2 2 3 4 4" xfId="21964" xr:uid="{BB35026B-CA60-4933-BC7E-39410BA341DC}"/>
    <cellStyle name="Normal 54 2 2 2 2 2 3 4 4 2" xfId="21965" xr:uid="{8C95F2AB-DB10-4CE3-B52B-8C53341CC0EA}"/>
    <cellStyle name="Normal 54 2 2 2 2 2 3 4 4 2 2" xfId="21966" xr:uid="{341F5730-264E-45C0-BA0A-D56ECF536781}"/>
    <cellStyle name="Normal 54 2 2 2 2 2 3 4 4 3" xfId="21967" xr:uid="{61783C5B-12DC-4070-AD61-2C687D2C7DBA}"/>
    <cellStyle name="Normal 54 2 2 2 2 2 3 4 5" xfId="21968" xr:uid="{9AFFB4BB-445A-4100-9C80-8A1DDFB76764}"/>
    <cellStyle name="Normal 54 2 2 2 2 2 3 4 5 2" xfId="21969" xr:uid="{97A1F79E-96C7-46EA-BD57-D441A30A70BB}"/>
    <cellStyle name="Normal 54 2 2 2 2 2 3 4 6" xfId="21970" xr:uid="{23294FBE-9D73-46B5-A634-BE58DA8086EC}"/>
    <cellStyle name="Normal 54 2 2 2 2 2 3 5" xfId="21971" xr:uid="{08808EA7-D26A-4B55-8D36-7163A412102A}"/>
    <cellStyle name="Normal 54 2 2 2 2 2 3 5 2" xfId="21972" xr:uid="{14130A32-64BD-451E-AE6A-FE3B40A05C24}"/>
    <cellStyle name="Normal 54 2 2 2 2 2 3 5 2 2" xfId="21973" xr:uid="{B48D5C50-4D24-4BBC-BD1B-4B2B385B56FA}"/>
    <cellStyle name="Normal 54 2 2 2 2 2 3 5 2 2 2" xfId="21974" xr:uid="{4B4436B0-EC76-4FAA-BE2C-9DC09E642D10}"/>
    <cellStyle name="Normal 54 2 2 2 2 2 3 5 2 3" xfId="21975" xr:uid="{7142E083-C33A-4FED-BC1C-BB12876D8D41}"/>
    <cellStyle name="Normal 54 2 2 2 2 2 3 5 3" xfId="21976" xr:uid="{7474991E-AF75-4758-83F0-254948C4BA79}"/>
    <cellStyle name="Normal 54 2 2 2 2 2 3 5 3 2" xfId="21977" xr:uid="{AF3E1FD3-0E5A-4270-9410-9D75E7168CD6}"/>
    <cellStyle name="Normal 54 2 2 2 2 2 3 5 4" xfId="21978" xr:uid="{54BD4DD4-B697-491B-AA57-D180B3314E16}"/>
    <cellStyle name="Normal 54 2 2 2 2 2 3 6" xfId="21979" xr:uid="{BADBDA21-393C-4123-BE84-DE0BC0CA6F87}"/>
    <cellStyle name="Normal 54 2 2 2 2 2 3 6 2" xfId="21980" xr:uid="{9A11EB29-DC0A-4C9A-87AF-73C6E6D816F8}"/>
    <cellStyle name="Normal 54 2 2 2 2 2 3 6 2 2" xfId="21981" xr:uid="{2893EB1A-CD62-4586-ABB1-2BF6E248A63F}"/>
    <cellStyle name="Normal 54 2 2 2 2 2 3 6 2 2 2" xfId="21982" xr:uid="{A983859C-6B47-4095-92CE-8B4B48BACD6A}"/>
    <cellStyle name="Normal 54 2 2 2 2 2 3 6 2 3" xfId="21983" xr:uid="{097F0432-A08E-4895-9B8C-ACACAE441BA7}"/>
    <cellStyle name="Normal 54 2 2 2 2 2 3 6 3" xfId="21984" xr:uid="{CE40E733-C57F-4133-B20C-398504689FA4}"/>
    <cellStyle name="Normal 54 2 2 2 2 2 3 6 3 2" xfId="21985" xr:uid="{3C18EBA3-04B2-4B97-8424-C7767D5980F1}"/>
    <cellStyle name="Normal 54 2 2 2 2 2 3 6 4" xfId="21986" xr:uid="{3329459B-B46E-435D-9E37-B95DF2B7DD98}"/>
    <cellStyle name="Normal 54 2 2 2 2 2 3 7" xfId="21987" xr:uid="{B0A4944F-482E-4142-8E43-1332D2ADC9BA}"/>
    <cellStyle name="Normal 54 2 2 2 2 2 3 7 2" xfId="21988" xr:uid="{D758B371-8383-4B4F-82AA-6D8DC9EB9F57}"/>
    <cellStyle name="Normal 54 2 2 2 2 2 3 7 2 2" xfId="21989" xr:uid="{4ACEBECC-EA36-4500-8715-E52E4B21B3C9}"/>
    <cellStyle name="Normal 54 2 2 2 2 2 3 7 3" xfId="21990" xr:uid="{CB390CF5-265C-4299-AED1-A79BC0073F16}"/>
    <cellStyle name="Normal 54 2 2 2 2 2 3 8" xfId="21991" xr:uid="{2D179F72-DDBA-45E0-A76C-7B9D42FB1E91}"/>
    <cellStyle name="Normal 54 2 2 2 2 2 3 8 2" xfId="21992" xr:uid="{7095851A-8F23-4824-AE15-895148E462BD}"/>
    <cellStyle name="Normal 54 2 2 2 2 2 3 9" xfId="21993" xr:uid="{8B073CA9-80A6-4687-A2E2-F3011D52F848}"/>
    <cellStyle name="Normal 54 2 2 2 2 2 4" xfId="21994" xr:uid="{78EDF197-F0CA-4705-9180-075EEC113B63}"/>
    <cellStyle name="Normal 54 2 2 2 2 2 4 2" xfId="21995" xr:uid="{89B97ADF-9A3A-4F7D-AC17-132904764A90}"/>
    <cellStyle name="Normal 54 2 2 2 2 2 4 2 2" xfId="21996" xr:uid="{D6D2B191-3018-44EB-8098-431787A4BFCD}"/>
    <cellStyle name="Normal 54 2 2 2 2 2 4 2 2 2" xfId="21997" xr:uid="{2F65D777-D61F-42D7-BA33-A01F0780396E}"/>
    <cellStyle name="Normal 54 2 2 2 2 2 4 2 2 2 2" xfId="21998" xr:uid="{EEDFF88F-F00A-424F-B33F-D43805B80693}"/>
    <cellStyle name="Normal 54 2 2 2 2 2 4 2 2 2 2 2" xfId="21999" xr:uid="{8F68676A-B051-4469-A0C8-FD29F41D4408}"/>
    <cellStyle name="Normal 54 2 2 2 2 2 4 2 2 2 3" xfId="22000" xr:uid="{CCAD903B-BCB4-4910-822D-CB2F185179F4}"/>
    <cellStyle name="Normal 54 2 2 2 2 2 4 2 2 3" xfId="22001" xr:uid="{48BF46FF-7C15-4E4A-A719-611FBFFC5973}"/>
    <cellStyle name="Normal 54 2 2 2 2 2 4 2 2 3 2" xfId="22002" xr:uid="{F744E0B0-9499-4728-AC3B-5CDC7FFBC74F}"/>
    <cellStyle name="Normal 54 2 2 2 2 2 4 2 2 4" xfId="22003" xr:uid="{11874CA3-34BB-4107-B5B9-859ABDBD1C3E}"/>
    <cellStyle name="Normal 54 2 2 2 2 2 4 2 3" xfId="22004" xr:uid="{BFD08608-F8DB-4CAB-B42B-E90E32733A59}"/>
    <cellStyle name="Normal 54 2 2 2 2 2 4 2 3 2" xfId="22005" xr:uid="{31ACEF8B-FBEA-4D15-BA21-678AB958B6D4}"/>
    <cellStyle name="Normal 54 2 2 2 2 2 4 2 3 2 2" xfId="22006" xr:uid="{0A4AD32F-1E45-4773-B6E5-639D93F0F09D}"/>
    <cellStyle name="Normal 54 2 2 2 2 2 4 2 3 2 2 2" xfId="22007" xr:uid="{437DC3CF-04C4-4124-8C64-EBBA74AAC546}"/>
    <cellStyle name="Normal 54 2 2 2 2 2 4 2 3 2 3" xfId="22008" xr:uid="{49769025-3312-418E-8C99-63918AECC73D}"/>
    <cellStyle name="Normal 54 2 2 2 2 2 4 2 3 3" xfId="22009" xr:uid="{F99A6903-4DA6-48E9-A8A3-DE5B7F0F4E97}"/>
    <cellStyle name="Normal 54 2 2 2 2 2 4 2 3 3 2" xfId="22010" xr:uid="{DC68C865-978E-4A89-A8FE-1ABA1B5AB533}"/>
    <cellStyle name="Normal 54 2 2 2 2 2 4 2 3 4" xfId="22011" xr:uid="{A58710A7-1C4C-45EE-9CB1-3F22A1B0C14C}"/>
    <cellStyle name="Normal 54 2 2 2 2 2 4 2 4" xfId="22012" xr:uid="{2F5BBB6B-5F4D-49BD-B0DE-9D3D8C0D43A7}"/>
    <cellStyle name="Normal 54 2 2 2 2 2 4 2 4 2" xfId="22013" xr:uid="{9B8A74B5-E355-4DED-837E-1766954892AA}"/>
    <cellStyle name="Normal 54 2 2 2 2 2 4 2 4 2 2" xfId="22014" xr:uid="{2F900DC6-73DC-4316-9FC0-F3E930DD2E7B}"/>
    <cellStyle name="Normal 54 2 2 2 2 2 4 2 4 3" xfId="22015" xr:uid="{BE3E7B97-B17F-407D-A56C-5C754CCB5A29}"/>
    <cellStyle name="Normal 54 2 2 2 2 2 4 2 5" xfId="22016" xr:uid="{CAAD171E-5109-457B-9FB8-BA54DDBF2455}"/>
    <cellStyle name="Normal 54 2 2 2 2 2 4 2 5 2" xfId="22017" xr:uid="{313DDBC0-DD4D-41BC-9D7D-BD216AC47FF9}"/>
    <cellStyle name="Normal 54 2 2 2 2 2 4 2 6" xfId="22018" xr:uid="{1571AD81-798A-4529-A6DA-0773D78D5AFE}"/>
    <cellStyle name="Normal 54 2 2 2 2 2 4 3" xfId="22019" xr:uid="{9EB1BBC7-5E68-4828-B435-A64299B152E5}"/>
    <cellStyle name="Normal 54 2 2 2 2 2 4 3 2" xfId="22020" xr:uid="{96AC75CC-5387-4C08-AE17-F924603E1F68}"/>
    <cellStyle name="Normal 54 2 2 2 2 2 4 3 2 2" xfId="22021" xr:uid="{72CDFD95-6DA1-4127-AC72-F903CAF4478E}"/>
    <cellStyle name="Normal 54 2 2 2 2 2 4 3 2 2 2" xfId="22022" xr:uid="{756DD24B-0439-4DA4-9964-623BCADB364A}"/>
    <cellStyle name="Normal 54 2 2 2 2 2 4 3 2 3" xfId="22023" xr:uid="{7DB7C6E1-452A-4592-A2EB-3BA550BFCFEC}"/>
    <cellStyle name="Normal 54 2 2 2 2 2 4 3 3" xfId="22024" xr:uid="{F38DF2AA-2BD9-490D-94D8-4D276B9B76EB}"/>
    <cellStyle name="Normal 54 2 2 2 2 2 4 3 3 2" xfId="22025" xr:uid="{25C76B9C-F4EF-489D-BD82-0E386EDD59FE}"/>
    <cellStyle name="Normal 54 2 2 2 2 2 4 3 4" xfId="22026" xr:uid="{5B683C44-73E2-4861-B75E-02AD42027314}"/>
    <cellStyle name="Normal 54 2 2 2 2 2 4 4" xfId="22027" xr:uid="{0A0C2E5A-FD5E-4EBC-A704-83351E5430D0}"/>
    <cellStyle name="Normal 54 2 2 2 2 2 4 4 2" xfId="22028" xr:uid="{1A2EDE7B-F56F-449B-93C2-C587045996BA}"/>
    <cellStyle name="Normal 54 2 2 2 2 2 4 4 2 2" xfId="22029" xr:uid="{1B7080CA-2630-4CEC-9AD2-052ADB8086AC}"/>
    <cellStyle name="Normal 54 2 2 2 2 2 4 4 2 2 2" xfId="22030" xr:uid="{C3DC064F-12B3-482E-BD2B-DAD4E8C4AC27}"/>
    <cellStyle name="Normal 54 2 2 2 2 2 4 4 2 3" xfId="22031" xr:uid="{C27245B1-1FA3-404F-B48A-AD95ABE19C06}"/>
    <cellStyle name="Normal 54 2 2 2 2 2 4 4 3" xfId="22032" xr:uid="{9D28F58F-C329-485C-8EDA-51743D754330}"/>
    <cellStyle name="Normal 54 2 2 2 2 2 4 4 3 2" xfId="22033" xr:uid="{8A0912B2-AAF5-4745-A9F8-0C595F6394A6}"/>
    <cellStyle name="Normal 54 2 2 2 2 2 4 4 4" xfId="22034" xr:uid="{99B499EB-694E-4BA4-94E5-DB9A28043BC6}"/>
    <cellStyle name="Normal 54 2 2 2 2 2 4 5" xfId="22035" xr:uid="{7E1EDF92-68BC-434C-9AEE-630B70C067F2}"/>
    <cellStyle name="Normal 54 2 2 2 2 2 4 5 2" xfId="22036" xr:uid="{32A3A073-3814-49CD-97D0-83DB028FC90D}"/>
    <cellStyle name="Normal 54 2 2 2 2 2 4 5 2 2" xfId="22037" xr:uid="{167417E8-2D83-436F-9FBD-51E1901C515C}"/>
    <cellStyle name="Normal 54 2 2 2 2 2 4 5 3" xfId="22038" xr:uid="{12A5DFCB-FFB9-4B44-A88E-E404C0306854}"/>
    <cellStyle name="Normal 54 2 2 2 2 2 4 6" xfId="22039" xr:uid="{0068835B-CCE4-4286-AF99-CBF8EE2AFAFF}"/>
    <cellStyle name="Normal 54 2 2 2 2 2 4 6 2" xfId="22040" xr:uid="{C2BFA074-57B7-4D6B-BDB4-01C917AC8A0F}"/>
    <cellStyle name="Normal 54 2 2 2 2 2 4 7" xfId="22041" xr:uid="{F174FC4F-E411-46B8-9458-7DF8A38BEC11}"/>
    <cellStyle name="Normal 54 2 2 2 2 2 5" xfId="22042" xr:uid="{B6799FB7-F2A5-49A7-B881-FC596677512E}"/>
    <cellStyle name="Normal 54 2 2 2 2 2 5 2" xfId="22043" xr:uid="{BA6B1212-FC42-4820-9EF1-88158B3C2A74}"/>
    <cellStyle name="Normal 54 2 2 2 2 2 5 2 2" xfId="22044" xr:uid="{CAB7FC0C-DB1F-4717-9B82-F44C940EA2AC}"/>
    <cellStyle name="Normal 54 2 2 2 2 2 5 2 2 2" xfId="22045" xr:uid="{27855E67-2544-4095-A3B3-BD6359529AAB}"/>
    <cellStyle name="Normal 54 2 2 2 2 2 5 2 2 2 2" xfId="22046" xr:uid="{5174CC0E-3148-44AB-BFF5-8E809477EEEA}"/>
    <cellStyle name="Normal 54 2 2 2 2 2 5 2 2 2 2 2" xfId="22047" xr:uid="{0356641F-F53E-4AEB-B6B6-1D249D961DEE}"/>
    <cellStyle name="Normal 54 2 2 2 2 2 5 2 2 2 3" xfId="22048" xr:uid="{DD4FEDBB-3ABC-40B4-9A4C-30B65B4741BD}"/>
    <cellStyle name="Normal 54 2 2 2 2 2 5 2 2 3" xfId="22049" xr:uid="{DE356D24-7528-47DF-9109-698FE6968D87}"/>
    <cellStyle name="Normal 54 2 2 2 2 2 5 2 2 3 2" xfId="22050" xr:uid="{EF774A52-1DAC-4AD3-B43C-41EC01D204CF}"/>
    <cellStyle name="Normal 54 2 2 2 2 2 5 2 2 4" xfId="22051" xr:uid="{4C42B0C3-4085-4107-9711-FBF0838B3761}"/>
    <cellStyle name="Normal 54 2 2 2 2 2 5 2 3" xfId="22052" xr:uid="{BE3D10B9-3BCB-45DF-8048-8987153CC287}"/>
    <cellStyle name="Normal 54 2 2 2 2 2 5 2 3 2" xfId="22053" xr:uid="{08466A73-72AF-44F5-A673-529F21592A40}"/>
    <cellStyle name="Normal 54 2 2 2 2 2 5 2 3 2 2" xfId="22054" xr:uid="{6073EA18-E9CA-435B-A4E7-A9685E81D0D0}"/>
    <cellStyle name="Normal 54 2 2 2 2 2 5 2 3 2 2 2" xfId="22055" xr:uid="{19FDE221-3B47-4D84-AB35-84D3002E0C15}"/>
    <cellStyle name="Normal 54 2 2 2 2 2 5 2 3 2 3" xfId="22056" xr:uid="{138D0157-608E-4EAC-AC55-F53CECBAD01E}"/>
    <cellStyle name="Normal 54 2 2 2 2 2 5 2 3 3" xfId="22057" xr:uid="{FBFD7CA9-0DC3-43A8-9B4E-93676AF3A707}"/>
    <cellStyle name="Normal 54 2 2 2 2 2 5 2 3 3 2" xfId="22058" xr:uid="{A18366F7-94A1-4772-9AFD-9CF856D4B4A7}"/>
    <cellStyle name="Normal 54 2 2 2 2 2 5 2 3 4" xfId="22059" xr:uid="{6CD44F6E-84EA-4E3E-8B5E-FDFE3AB0DE24}"/>
    <cellStyle name="Normal 54 2 2 2 2 2 5 2 4" xfId="22060" xr:uid="{DC4DBC09-E5A2-42E4-A821-9528D25D0DCC}"/>
    <cellStyle name="Normal 54 2 2 2 2 2 5 2 4 2" xfId="22061" xr:uid="{98F56393-E4C1-4895-B61F-9BA536029649}"/>
    <cellStyle name="Normal 54 2 2 2 2 2 5 2 4 2 2" xfId="22062" xr:uid="{0E0425BF-6B45-4405-9D15-32CFCBECBB4B}"/>
    <cellStyle name="Normal 54 2 2 2 2 2 5 2 4 3" xfId="22063" xr:uid="{B6240427-C06F-46CF-AA7F-582C73DBA439}"/>
    <cellStyle name="Normal 54 2 2 2 2 2 5 2 5" xfId="22064" xr:uid="{C4AFCA34-5056-4F6C-B8C4-ABCBCAD95183}"/>
    <cellStyle name="Normal 54 2 2 2 2 2 5 2 5 2" xfId="22065" xr:uid="{5178A3BF-2094-4A27-B04C-D15E9A4D7827}"/>
    <cellStyle name="Normal 54 2 2 2 2 2 5 2 6" xfId="22066" xr:uid="{5F4B7634-0240-4424-8160-9F40D46C13B8}"/>
    <cellStyle name="Normal 54 2 2 2 2 2 5 3" xfId="22067" xr:uid="{84A3E939-CA00-46E8-BD57-6EFD75CB6A76}"/>
    <cellStyle name="Normal 54 2 2 2 2 2 5 3 2" xfId="22068" xr:uid="{D90A0165-89AF-4DF5-9496-C081CD51B720}"/>
    <cellStyle name="Normal 54 2 2 2 2 2 5 3 2 2" xfId="22069" xr:uid="{CD72524C-4B3E-4ABB-A80F-8190AC743D0F}"/>
    <cellStyle name="Normal 54 2 2 2 2 2 5 3 2 2 2" xfId="22070" xr:uid="{3292347E-A3B2-4240-96F4-195AB2282C2F}"/>
    <cellStyle name="Normal 54 2 2 2 2 2 5 3 2 3" xfId="22071" xr:uid="{BEBF3538-A6CA-4424-8C0C-68A8575F519A}"/>
    <cellStyle name="Normal 54 2 2 2 2 2 5 3 3" xfId="22072" xr:uid="{65ECDC01-AFE6-4DF1-9B79-451E1ED2D4A3}"/>
    <cellStyle name="Normal 54 2 2 2 2 2 5 3 3 2" xfId="22073" xr:uid="{1A12FD81-823C-4042-A926-858D3F8672A6}"/>
    <cellStyle name="Normal 54 2 2 2 2 2 5 3 4" xfId="22074" xr:uid="{C58289CB-FEBC-466B-942B-DE17038A9092}"/>
    <cellStyle name="Normal 54 2 2 2 2 2 5 4" xfId="22075" xr:uid="{EC2D8CDF-1FF0-488B-8798-21A76BE17DCE}"/>
    <cellStyle name="Normal 54 2 2 2 2 2 5 4 2" xfId="22076" xr:uid="{1AD4291B-374D-4533-96F8-B932EA909ED4}"/>
    <cellStyle name="Normal 54 2 2 2 2 2 5 4 2 2" xfId="22077" xr:uid="{EBDBFD2F-B1DA-4744-95F7-ABD39A523B5E}"/>
    <cellStyle name="Normal 54 2 2 2 2 2 5 4 2 2 2" xfId="22078" xr:uid="{9C11386D-2EEB-4708-94EF-A72020AD7AD2}"/>
    <cellStyle name="Normal 54 2 2 2 2 2 5 4 2 3" xfId="22079" xr:uid="{5142C5BB-9FFC-4EAB-9E90-E8BB038AFEE1}"/>
    <cellStyle name="Normal 54 2 2 2 2 2 5 4 3" xfId="22080" xr:uid="{3A7D6F5C-8BB7-454A-ACDB-9A4B09FC9C98}"/>
    <cellStyle name="Normal 54 2 2 2 2 2 5 4 3 2" xfId="22081" xr:uid="{DDC493CD-7EE5-41E0-9AAF-6289D6ED390E}"/>
    <cellStyle name="Normal 54 2 2 2 2 2 5 4 4" xfId="22082" xr:uid="{3A75F198-4DD8-4971-9E5B-38EEDFFE1DBC}"/>
    <cellStyle name="Normal 54 2 2 2 2 2 5 5" xfId="22083" xr:uid="{6EBA8701-E989-42D9-A6D5-44E4F5EA90FE}"/>
    <cellStyle name="Normal 54 2 2 2 2 2 5 5 2" xfId="22084" xr:uid="{BF25FEA8-884F-4427-99F6-6A22B1DB602C}"/>
    <cellStyle name="Normal 54 2 2 2 2 2 5 5 2 2" xfId="22085" xr:uid="{733449CF-4FFD-45FA-9744-BFE254B9681E}"/>
    <cellStyle name="Normal 54 2 2 2 2 2 5 5 3" xfId="22086" xr:uid="{15A1496C-DF3B-49D5-95CC-3C7708629ADC}"/>
    <cellStyle name="Normal 54 2 2 2 2 2 5 6" xfId="22087" xr:uid="{B25B0BD8-027A-4A35-99A1-DE4BD8C328D4}"/>
    <cellStyle name="Normal 54 2 2 2 2 2 5 6 2" xfId="22088" xr:uid="{F6132002-68B0-47A3-9E17-A2196EAA5E17}"/>
    <cellStyle name="Normal 54 2 2 2 2 2 5 7" xfId="22089" xr:uid="{3E23E56A-7DFD-49B5-ACBD-73A6B7758E53}"/>
    <cellStyle name="Normal 54 2 2 2 2 2 6" xfId="22090" xr:uid="{6F9F8815-F5CD-4815-ACAF-FD21C6DE5E72}"/>
    <cellStyle name="Normal 54 2 2 2 2 2 6 2" xfId="22091" xr:uid="{90E96899-7529-4F88-8220-4C8938A34453}"/>
    <cellStyle name="Normal 54 2 2 2 2 2 6 2 2" xfId="22092" xr:uid="{D434D8D0-8C40-461E-B441-55B4059C84E0}"/>
    <cellStyle name="Normal 54 2 2 2 2 2 6 2 2 2" xfId="22093" xr:uid="{7ECD17F2-5FB4-4304-8A56-356C7CAAE6F3}"/>
    <cellStyle name="Normal 54 2 2 2 2 2 6 2 2 2 2" xfId="22094" xr:uid="{43D84D77-E6B6-45DA-BF91-5F1D2AEF94BA}"/>
    <cellStyle name="Normal 54 2 2 2 2 2 6 2 2 3" xfId="22095" xr:uid="{D485A058-36B0-4FB5-B473-3A04616CA5DE}"/>
    <cellStyle name="Normal 54 2 2 2 2 2 6 2 3" xfId="22096" xr:uid="{2DB13500-BAF1-456F-8B5B-45ABD255112D}"/>
    <cellStyle name="Normal 54 2 2 2 2 2 6 2 3 2" xfId="22097" xr:uid="{87F48135-91E0-4DAA-89AE-2E9673C71600}"/>
    <cellStyle name="Normal 54 2 2 2 2 2 6 2 4" xfId="22098" xr:uid="{13CD63FD-D9DB-4776-86B0-A7A19FA41264}"/>
    <cellStyle name="Normal 54 2 2 2 2 2 6 3" xfId="22099" xr:uid="{2CF95D71-4909-4FBA-8B52-93351FD2DD15}"/>
    <cellStyle name="Normal 54 2 2 2 2 2 6 3 2" xfId="22100" xr:uid="{CCE5ACA0-F3E2-4AF0-9837-77766966331F}"/>
    <cellStyle name="Normal 54 2 2 2 2 2 6 3 2 2" xfId="22101" xr:uid="{979F00D2-EC85-42DB-99D4-C9C383656954}"/>
    <cellStyle name="Normal 54 2 2 2 2 2 6 3 2 2 2" xfId="22102" xr:uid="{54AAF578-8465-4C86-8ED6-B9BF93D97647}"/>
    <cellStyle name="Normal 54 2 2 2 2 2 6 3 2 3" xfId="22103" xr:uid="{118551CE-7C90-447A-847D-EAA1E48494A4}"/>
    <cellStyle name="Normal 54 2 2 2 2 2 6 3 3" xfId="22104" xr:uid="{538DD5FF-31A3-4046-BC55-1C41987869E5}"/>
    <cellStyle name="Normal 54 2 2 2 2 2 6 3 3 2" xfId="22105" xr:uid="{88D61400-DB05-421A-9F1F-7F7EA1144DD0}"/>
    <cellStyle name="Normal 54 2 2 2 2 2 6 3 4" xfId="22106" xr:uid="{49B6102D-0A80-48CE-893A-91E9B718BE03}"/>
    <cellStyle name="Normal 54 2 2 2 2 2 6 4" xfId="22107" xr:uid="{F24FE3D4-3905-458A-A90B-BAAE66AE5EDE}"/>
    <cellStyle name="Normal 54 2 2 2 2 2 6 4 2" xfId="22108" xr:uid="{1705565B-172E-4753-9995-DAF2D6038967}"/>
    <cellStyle name="Normal 54 2 2 2 2 2 6 4 2 2" xfId="22109" xr:uid="{5032DE12-5354-4797-936D-005E572725B8}"/>
    <cellStyle name="Normal 54 2 2 2 2 2 6 4 3" xfId="22110" xr:uid="{65AEB5A5-70E9-4D47-AF52-4A99BCC55AFA}"/>
    <cellStyle name="Normal 54 2 2 2 2 2 6 5" xfId="22111" xr:uid="{1308B504-4EC3-43E8-BA24-A9D18C87BB3D}"/>
    <cellStyle name="Normal 54 2 2 2 2 2 6 5 2" xfId="22112" xr:uid="{26857AFE-2566-45DD-9F04-EFB02FE7E884}"/>
    <cellStyle name="Normal 54 2 2 2 2 2 6 6" xfId="22113" xr:uid="{EC95241C-5172-4EDB-905B-E60C7A088EB2}"/>
    <cellStyle name="Normal 54 2 2 2 2 2 7" xfId="22114" xr:uid="{18C835EA-8E74-4DDA-B390-3780A1913BCF}"/>
    <cellStyle name="Normal 54 2 2 2 2 2 7 2" xfId="22115" xr:uid="{99AF6BD3-BB7A-4092-9F16-96FC1CF445FB}"/>
    <cellStyle name="Normal 54 2 2 2 2 2 7 2 2" xfId="22116" xr:uid="{237310FE-C77E-4D86-B555-64336D4EAC58}"/>
    <cellStyle name="Normal 54 2 2 2 2 2 7 2 2 2" xfId="22117" xr:uid="{22F96FFD-C9F6-43E3-B262-DE8FFBFCF870}"/>
    <cellStyle name="Normal 54 2 2 2 2 2 7 2 3" xfId="22118" xr:uid="{9B009C62-9742-4F87-92FC-19302DEE0EC5}"/>
    <cellStyle name="Normal 54 2 2 2 2 2 7 3" xfId="22119" xr:uid="{8C9A2B23-0C6C-4925-80C0-7E6BC4ED3767}"/>
    <cellStyle name="Normal 54 2 2 2 2 2 7 3 2" xfId="22120" xr:uid="{5318944C-E16A-40BA-9422-E886A4BF70C1}"/>
    <cellStyle name="Normal 54 2 2 2 2 2 7 4" xfId="22121" xr:uid="{8566AE3C-C164-42EA-94B6-04654830033D}"/>
    <cellStyle name="Normal 54 2 2 2 2 2 8" xfId="22122" xr:uid="{3E44DEB9-109E-48F8-A81B-4E14C960642C}"/>
    <cellStyle name="Normal 54 2 2 2 2 2 8 2" xfId="22123" xr:uid="{2BB5DDF3-8485-449C-81A3-A4554F9958DA}"/>
    <cellStyle name="Normal 54 2 2 2 2 2 8 2 2" xfId="22124" xr:uid="{28407C6D-7E1E-417D-B92E-30A583FC42B4}"/>
    <cellStyle name="Normal 54 2 2 2 2 2 8 2 2 2" xfId="22125" xr:uid="{FF3077AB-F692-49EB-A09D-526D3FA4E275}"/>
    <cellStyle name="Normal 54 2 2 2 2 2 8 2 3" xfId="22126" xr:uid="{D1B5E7EE-0E3C-4C3A-9101-22BADE380530}"/>
    <cellStyle name="Normal 54 2 2 2 2 2 8 3" xfId="22127" xr:uid="{2E4E659A-8E07-4AB6-ACE4-5ACE3614F91F}"/>
    <cellStyle name="Normal 54 2 2 2 2 2 8 3 2" xfId="22128" xr:uid="{F60DC69B-4746-4C49-8BF3-47D292C99C07}"/>
    <cellStyle name="Normal 54 2 2 2 2 2 8 4" xfId="22129" xr:uid="{45797161-C17B-4836-A14C-A59A3A454918}"/>
    <cellStyle name="Normal 54 2 2 2 2 2 9" xfId="22130" xr:uid="{DB4A4EC7-B6D6-4373-92BD-3191CB68D27C}"/>
    <cellStyle name="Normal 54 2 2 2 2 2 9 2" xfId="22131" xr:uid="{02C14CC5-CCF7-4AEC-A089-5C0CFBB36EF8}"/>
    <cellStyle name="Normal 54 2 2 2 2 2 9 2 2" xfId="22132" xr:uid="{120911E4-6AD8-4E8C-B289-68F3F90F66AC}"/>
    <cellStyle name="Normal 54 2 2 2 2 2 9 3" xfId="22133" xr:uid="{16477B89-6B5B-4274-A620-D942F22B317F}"/>
    <cellStyle name="Normal 54 2 2 2 2 3" xfId="22134" xr:uid="{7011AEEB-BCF1-4C9F-9CF2-E775EEB2747E}"/>
    <cellStyle name="Normal 54 2 2 2 2 3 2" xfId="22135" xr:uid="{0FA777AA-4B72-49E6-AC66-180EC343B0CC}"/>
    <cellStyle name="Normal 54 2 2 2 2 3 2 2" xfId="22136" xr:uid="{38177473-EA90-4501-A19C-E9B42AA38F98}"/>
    <cellStyle name="Normal 54 2 2 2 2 3 2 2 2" xfId="22137" xr:uid="{05B64C14-5521-417C-887C-AD1B26E8CF61}"/>
    <cellStyle name="Normal 54 2 2 2 2 3 2 2 2 2" xfId="22138" xr:uid="{6BC08517-D1EF-40F1-814F-30C28232974D}"/>
    <cellStyle name="Normal 54 2 2 2 2 3 2 2 2 2 2" xfId="22139" xr:uid="{4EE28650-0373-402E-B82C-B2C2D42450A9}"/>
    <cellStyle name="Normal 54 2 2 2 2 3 2 2 2 3" xfId="22140" xr:uid="{A116072C-54C7-4EDF-836D-26507876105F}"/>
    <cellStyle name="Normal 54 2 2 2 2 3 2 2 3" xfId="22141" xr:uid="{D740906C-8420-4683-AE57-E54C73496AE2}"/>
    <cellStyle name="Normal 54 2 2 2 2 3 2 2 3 2" xfId="22142" xr:uid="{11301FA3-02A2-4F83-B8FF-898547FA5722}"/>
    <cellStyle name="Normal 54 2 2 2 2 3 2 2 4" xfId="22143" xr:uid="{5CD19AD6-C523-4FF6-AD49-BF2C5951221F}"/>
    <cellStyle name="Normal 54 2 2 2 2 3 2 3" xfId="22144" xr:uid="{DC22CAA8-DBCE-4728-95F1-BC3A834C76E2}"/>
    <cellStyle name="Normal 54 2 2 2 2 3 2 3 2" xfId="22145" xr:uid="{4D7E2D2D-6AC6-413B-A116-6EA2AEC7DD05}"/>
    <cellStyle name="Normal 54 2 2 2 2 3 2 3 2 2" xfId="22146" xr:uid="{BE6E46DA-7A5C-4826-ABFF-24C2EA0141B9}"/>
    <cellStyle name="Normal 54 2 2 2 2 3 2 3 2 2 2" xfId="22147" xr:uid="{94FECB64-3108-4EB3-8BEB-08DB7CEB2C2F}"/>
    <cellStyle name="Normal 54 2 2 2 2 3 2 3 2 3" xfId="22148" xr:uid="{72554AAD-CE34-4152-9705-F1DCF1C6FA5B}"/>
    <cellStyle name="Normal 54 2 2 2 2 3 2 3 3" xfId="22149" xr:uid="{E5141B6A-7F91-43D6-947D-5E70D39ED586}"/>
    <cellStyle name="Normal 54 2 2 2 2 3 2 3 3 2" xfId="22150" xr:uid="{A2AD689A-C2D6-4F14-BEBE-8EFA93E92270}"/>
    <cellStyle name="Normal 54 2 2 2 2 3 2 3 4" xfId="22151" xr:uid="{1D9F9B66-BB47-43C1-9076-865C7542242A}"/>
    <cellStyle name="Normal 54 2 2 2 2 3 2 4" xfId="22152" xr:uid="{08379BEC-99B2-4426-AB9E-1E3AE656C627}"/>
    <cellStyle name="Normal 54 2 2 2 2 3 2 4 2" xfId="22153" xr:uid="{DD4167E8-3378-4184-9EE0-D08CD3F47EE0}"/>
    <cellStyle name="Normal 54 2 2 2 2 3 2 4 2 2" xfId="22154" xr:uid="{D3067A5F-7A42-445B-92D6-5FDC0E82FB1A}"/>
    <cellStyle name="Normal 54 2 2 2 2 3 2 4 3" xfId="22155" xr:uid="{BF1CC66F-DE75-4DFC-BEAD-A617E05B5FE1}"/>
    <cellStyle name="Normal 54 2 2 2 2 3 2 5" xfId="22156" xr:uid="{857E0314-1C47-4B11-B69B-68453CC403E4}"/>
    <cellStyle name="Normal 54 2 2 2 2 3 2 5 2" xfId="22157" xr:uid="{27A03EDB-6C7A-493D-A24B-44A690CA6247}"/>
    <cellStyle name="Normal 54 2 2 2 2 3 2 6" xfId="22158" xr:uid="{A684ADC9-9A61-42BE-82BD-FC65194FD22D}"/>
    <cellStyle name="Normal 54 2 2 2 2 3 3" xfId="22159" xr:uid="{E48520EC-54D7-4A32-9418-087870E56A14}"/>
    <cellStyle name="Normal 54 2 2 2 2 3 3 2" xfId="22160" xr:uid="{612259E3-E3DA-4ED8-9821-DE84438BB65B}"/>
    <cellStyle name="Normal 54 2 2 2 2 3 3 2 2" xfId="22161" xr:uid="{DAC2FF47-5AC4-4C93-982C-B51F4C458058}"/>
    <cellStyle name="Normal 54 2 2 2 2 3 3 2 2 2" xfId="22162" xr:uid="{2447DDF3-A29B-4B80-A590-5C7B81DD27AA}"/>
    <cellStyle name="Normal 54 2 2 2 2 3 3 2 3" xfId="22163" xr:uid="{75272DB5-8404-4B0A-BEFC-032DC1D3D3A3}"/>
    <cellStyle name="Normal 54 2 2 2 2 3 3 3" xfId="22164" xr:uid="{D9F64401-A2F7-46B3-B006-A66046701373}"/>
    <cellStyle name="Normal 54 2 2 2 2 3 3 3 2" xfId="22165" xr:uid="{BEA5B451-8A3C-4470-BDFA-DDD77815D8DF}"/>
    <cellStyle name="Normal 54 2 2 2 2 3 3 4" xfId="22166" xr:uid="{F618A87D-A5B7-4925-A32C-C92011C28A00}"/>
    <cellStyle name="Normal 54 2 2 2 2 3 4" xfId="22167" xr:uid="{F3EBBADC-5740-412B-B0DF-D0722CDC7DC4}"/>
    <cellStyle name="Normal 54 2 2 2 2 3 4 2" xfId="22168" xr:uid="{501EB1F0-48B5-45FA-B3E6-2A9B96416C54}"/>
    <cellStyle name="Normal 54 2 2 2 2 3 4 2 2" xfId="22169" xr:uid="{D00ADB58-4F6B-4596-90ED-6E92E40458E8}"/>
    <cellStyle name="Normal 54 2 2 2 2 3 4 2 2 2" xfId="22170" xr:uid="{EEA6C5EB-290F-49F0-AA08-1A4DE22B4B7B}"/>
    <cellStyle name="Normal 54 2 2 2 2 3 4 2 3" xfId="22171" xr:uid="{4141FDC8-3E71-44C0-BE03-459FE5AF894D}"/>
    <cellStyle name="Normal 54 2 2 2 2 3 4 3" xfId="22172" xr:uid="{464A37BA-78F4-45E3-81AD-9834B919704E}"/>
    <cellStyle name="Normal 54 2 2 2 2 3 4 3 2" xfId="22173" xr:uid="{F6AA4E84-E247-4637-9F79-865B5FC90ABF}"/>
    <cellStyle name="Normal 54 2 2 2 2 3 4 4" xfId="22174" xr:uid="{B11FD63B-84A2-44E7-BC07-872CF438737E}"/>
    <cellStyle name="Normal 54 2 2 2 2 3 5" xfId="22175" xr:uid="{E4234836-4CAD-448C-AD19-8BABE51C9CC1}"/>
    <cellStyle name="Normal 54 2 2 2 2 3 5 2" xfId="22176" xr:uid="{AE9E2AD1-9D7E-416C-88DC-0033006AC5BD}"/>
    <cellStyle name="Normal 54 2 2 2 2 3 5 2 2" xfId="22177" xr:uid="{87885398-2CEA-42A3-887E-5F4213252ACE}"/>
    <cellStyle name="Normal 54 2 2 2 2 3 5 3" xfId="22178" xr:uid="{3874D0C7-0CFA-4BFB-A1D2-9883785AEB1A}"/>
    <cellStyle name="Normal 54 2 2 2 2 3 6" xfId="22179" xr:uid="{4807BFDE-1F4C-403D-98B1-5D276E49BB28}"/>
    <cellStyle name="Normal 54 2 2 2 2 3 6 2" xfId="22180" xr:uid="{0D0EA034-B997-4C40-BE9B-6ADDEB7A6F65}"/>
    <cellStyle name="Normal 54 2 2 2 2 3 7" xfId="22181" xr:uid="{3409C7CD-2810-4F8A-BE03-5DA9E0595A85}"/>
    <cellStyle name="Normal 54 2 2 2 2 4" xfId="22182" xr:uid="{2FA9459E-9EC0-4950-9269-08D94FFF343D}"/>
    <cellStyle name="Normal 54 2 2 2 2 4 2" xfId="22183" xr:uid="{ADA69798-6CAF-4DE7-8622-D89E467A0112}"/>
    <cellStyle name="Normal 54 2 2 2 2 4 2 2" xfId="22184" xr:uid="{599D2762-17FD-4AD3-9350-7504E8AD3420}"/>
    <cellStyle name="Normal 54 2 2 2 2 4 2 2 2" xfId="22185" xr:uid="{FD58A3B2-E3A3-40E1-ABE6-568B80C36571}"/>
    <cellStyle name="Normal 54 2 2 2 2 4 2 2 2 2" xfId="22186" xr:uid="{A69F6704-BE7D-4908-B6AC-ABA7308D84B3}"/>
    <cellStyle name="Normal 54 2 2 2 2 4 2 2 2 2 2" xfId="22187" xr:uid="{E75F6554-E66E-42B3-B258-8D9A9A075E77}"/>
    <cellStyle name="Normal 54 2 2 2 2 4 2 2 2 3" xfId="22188" xr:uid="{6A605D2C-39A1-42F5-BDCB-0F4AF311DF12}"/>
    <cellStyle name="Normal 54 2 2 2 2 4 2 2 3" xfId="22189" xr:uid="{D06403D8-7B37-4F45-AAB2-C070244B143C}"/>
    <cellStyle name="Normal 54 2 2 2 2 4 2 2 3 2" xfId="22190" xr:uid="{E1E43E02-DE9E-47A6-8468-CAAEB23B92A7}"/>
    <cellStyle name="Normal 54 2 2 2 2 4 2 2 4" xfId="22191" xr:uid="{668E543F-B339-4552-8499-26473968095D}"/>
    <cellStyle name="Normal 54 2 2 2 2 4 2 3" xfId="22192" xr:uid="{0992077D-A747-44FB-AF93-911A2558928E}"/>
    <cellStyle name="Normal 54 2 2 2 2 4 2 3 2" xfId="22193" xr:uid="{9CFF5364-9375-4D29-90EA-D38DF3A8F358}"/>
    <cellStyle name="Normal 54 2 2 2 2 4 2 3 2 2" xfId="22194" xr:uid="{7D271FA3-5CF5-46F5-A44E-D9D60F72D7A8}"/>
    <cellStyle name="Normal 54 2 2 2 2 4 2 3 2 2 2" xfId="22195" xr:uid="{3CB81BFD-FD88-4BF9-B1A0-F0DD940909AC}"/>
    <cellStyle name="Normal 54 2 2 2 2 4 2 3 2 3" xfId="22196" xr:uid="{61F4D9DD-4AA7-402D-9E47-EF6435F69CAB}"/>
    <cellStyle name="Normal 54 2 2 2 2 4 2 3 3" xfId="22197" xr:uid="{EC028BEF-E02A-4471-BC83-99400AC66846}"/>
    <cellStyle name="Normal 54 2 2 2 2 4 2 3 3 2" xfId="22198" xr:uid="{CAFFA5C6-1CD6-4DF3-9998-9BA0CD00A412}"/>
    <cellStyle name="Normal 54 2 2 2 2 4 2 3 4" xfId="22199" xr:uid="{F2264913-CE0F-4D7E-AE96-B18FB62FC280}"/>
    <cellStyle name="Normal 54 2 2 2 2 4 2 4" xfId="22200" xr:uid="{145D7401-76D2-4A78-A502-84267B34D6E9}"/>
    <cellStyle name="Normal 54 2 2 2 2 4 2 4 2" xfId="22201" xr:uid="{067AA16F-D125-4CB1-9588-0E22204D4ADB}"/>
    <cellStyle name="Normal 54 2 2 2 2 4 2 4 2 2" xfId="22202" xr:uid="{EF1D0AAD-DA48-445E-A7C8-FEFB89A49D1A}"/>
    <cellStyle name="Normal 54 2 2 2 2 4 2 4 3" xfId="22203" xr:uid="{AB26DD13-8819-408F-BFC8-10F368C86D45}"/>
    <cellStyle name="Normal 54 2 2 2 2 4 2 5" xfId="22204" xr:uid="{53EF91B7-667D-4554-8742-250E7871CD07}"/>
    <cellStyle name="Normal 54 2 2 2 2 4 2 5 2" xfId="22205" xr:uid="{AFCF8B1E-CF8B-4882-A66F-17E46FEB6E2C}"/>
    <cellStyle name="Normal 54 2 2 2 2 4 2 6" xfId="22206" xr:uid="{80C0EC7E-F469-4337-811F-41E94B29F2B3}"/>
    <cellStyle name="Normal 54 2 2 2 2 4 3" xfId="22207" xr:uid="{1075FA5F-09C4-4B6E-88AD-F21DBFB77B42}"/>
    <cellStyle name="Normal 54 2 2 2 2 4 3 2" xfId="22208" xr:uid="{CEBCBAA6-C0DD-40F0-A281-12E0E64E7D87}"/>
    <cellStyle name="Normal 54 2 2 2 2 4 3 2 2" xfId="22209" xr:uid="{121713D3-F494-4C18-B623-CEF0D24D7EC0}"/>
    <cellStyle name="Normal 54 2 2 2 2 4 3 2 2 2" xfId="22210" xr:uid="{CBB9F9B5-DC95-4A1C-9809-4D6D760E0194}"/>
    <cellStyle name="Normal 54 2 2 2 2 4 3 2 3" xfId="22211" xr:uid="{8FE08180-11B2-4642-9D21-7F1F1E018CAB}"/>
    <cellStyle name="Normal 54 2 2 2 2 4 3 3" xfId="22212" xr:uid="{EFE84CC7-CC88-4884-A237-31F55C83F54F}"/>
    <cellStyle name="Normal 54 2 2 2 2 4 3 3 2" xfId="22213" xr:uid="{B2592A8E-B6E6-44E5-8A4C-56E6A7259645}"/>
    <cellStyle name="Normal 54 2 2 2 2 4 3 4" xfId="22214" xr:uid="{D551DA4C-FE2E-45D6-B652-DF18BF4A66CA}"/>
    <cellStyle name="Normal 54 2 2 2 2 4 4" xfId="22215" xr:uid="{5A2EC80A-F77B-4E89-B38F-882E29DC0C77}"/>
    <cellStyle name="Normal 54 2 2 2 2 4 4 2" xfId="22216" xr:uid="{B4F96B47-3051-4FBF-BC44-3530565FAF30}"/>
    <cellStyle name="Normal 54 2 2 2 2 4 4 2 2" xfId="22217" xr:uid="{D7AFAABE-7FA8-4FA1-BF8E-07C1DCAB4466}"/>
    <cellStyle name="Normal 54 2 2 2 2 4 4 2 2 2" xfId="22218" xr:uid="{F2806E51-BCCC-4919-90AC-6744AC32D4C8}"/>
    <cellStyle name="Normal 54 2 2 2 2 4 4 2 3" xfId="22219" xr:uid="{8AADD933-7E4C-4F31-ACAB-98E37259EB33}"/>
    <cellStyle name="Normal 54 2 2 2 2 4 4 3" xfId="22220" xr:uid="{81E17B3C-CA3E-47B3-870B-F8927843CE1A}"/>
    <cellStyle name="Normal 54 2 2 2 2 4 4 3 2" xfId="22221" xr:uid="{D7A1C798-B77C-4B4F-A366-BFA89A81D164}"/>
    <cellStyle name="Normal 54 2 2 2 2 4 4 4" xfId="22222" xr:uid="{3A285C92-D27C-43E0-9E1E-7C0D6C96893F}"/>
    <cellStyle name="Normal 54 2 2 2 2 4 5" xfId="22223" xr:uid="{0A5E3F9D-B3AB-4D20-BBEA-E7E4B0982812}"/>
    <cellStyle name="Normal 54 2 2 2 2 4 5 2" xfId="22224" xr:uid="{D885B797-0ED2-4FD4-84EA-C4747B667382}"/>
    <cellStyle name="Normal 54 2 2 2 2 4 5 2 2" xfId="22225" xr:uid="{0CDA3351-18A2-4F3B-89D7-386339892110}"/>
    <cellStyle name="Normal 54 2 2 2 2 4 5 3" xfId="22226" xr:uid="{58749601-47A1-487C-ADD8-4BF48580E9B5}"/>
    <cellStyle name="Normal 54 2 2 2 2 4 6" xfId="22227" xr:uid="{BCDD6CC6-53AC-4C18-AACE-D8C7BCD95258}"/>
    <cellStyle name="Normal 54 2 2 2 2 4 6 2" xfId="22228" xr:uid="{ECB2B1CE-4CC7-418F-941E-AB72671427A0}"/>
    <cellStyle name="Normal 54 2 2 2 2 4 7" xfId="22229" xr:uid="{3B395F89-383E-4EAD-9A77-5117A8B6A937}"/>
    <cellStyle name="Normal 54 2 2 2 2 5" xfId="22230" xr:uid="{35B1C345-0B43-4636-BDE6-6D0388326B4F}"/>
    <cellStyle name="Normal 54 2 2 2 2 5 2" xfId="22231" xr:uid="{678BBB85-3241-471E-ADA6-8FD9C2EB9931}"/>
    <cellStyle name="Normal 54 2 2 2 2 5 2 2" xfId="22232" xr:uid="{E4610B7C-3BB3-4678-80B1-0BB6C25AA398}"/>
    <cellStyle name="Normal 54 2 2 2 2 5 2 2 2" xfId="22233" xr:uid="{C469BAB6-7E68-488A-91B2-6F4DE64B94B0}"/>
    <cellStyle name="Normal 54 2 2 2 2 5 2 2 2 2" xfId="22234" xr:uid="{E99CD647-2145-4903-9AA6-2CC3DE332549}"/>
    <cellStyle name="Normal 54 2 2 2 2 5 2 2 3" xfId="22235" xr:uid="{9DD58FB8-D496-472D-8855-F9DB2A2B46EF}"/>
    <cellStyle name="Normal 54 2 2 2 2 5 2 3" xfId="22236" xr:uid="{6B66D77A-C0F3-4967-A9B3-5872B4D5B113}"/>
    <cellStyle name="Normal 54 2 2 2 2 5 2 3 2" xfId="22237" xr:uid="{D62462AD-F3FA-4AF9-87C4-73EF437AF7C5}"/>
    <cellStyle name="Normal 54 2 2 2 2 5 2 4" xfId="22238" xr:uid="{FF51A5AB-3942-4174-987A-CA1BE04A60FD}"/>
    <cellStyle name="Normal 54 2 2 2 2 5 3" xfId="22239" xr:uid="{D4622CDA-6555-422F-93A1-C39D447CC0B1}"/>
    <cellStyle name="Normal 54 2 2 2 2 5 3 2" xfId="22240" xr:uid="{6F8A3229-38FB-41C3-8F50-7F53571B1E1A}"/>
    <cellStyle name="Normal 54 2 2 2 2 5 3 2 2" xfId="22241" xr:uid="{011931AE-06DE-44E9-AA21-AD8A7D638843}"/>
    <cellStyle name="Normal 54 2 2 2 2 5 3 2 2 2" xfId="22242" xr:uid="{25669E1D-CFD5-4E69-BC63-ACA23C7258A4}"/>
    <cellStyle name="Normal 54 2 2 2 2 5 3 2 3" xfId="22243" xr:uid="{AEB83652-7EDD-4E1C-B660-E64063BE836C}"/>
    <cellStyle name="Normal 54 2 2 2 2 5 3 3" xfId="22244" xr:uid="{9C065722-BAD0-44C8-B542-3C0B498228AC}"/>
    <cellStyle name="Normal 54 2 2 2 2 5 3 3 2" xfId="22245" xr:uid="{467D6ED0-20FF-4317-848D-DEEB1A43B187}"/>
    <cellStyle name="Normal 54 2 2 2 2 5 3 4" xfId="22246" xr:uid="{8330B597-5C22-4D1A-A84C-65CFD4B16F9C}"/>
    <cellStyle name="Normal 54 2 2 2 2 5 4" xfId="22247" xr:uid="{3EF087DF-C553-4CBF-9AEF-175031971BEF}"/>
    <cellStyle name="Normal 54 2 2 2 2 5 4 2" xfId="22248" xr:uid="{C9BA82EC-D096-4713-BEDC-CCC165918F5A}"/>
    <cellStyle name="Normal 54 2 2 2 2 5 4 2 2" xfId="22249" xr:uid="{A508AF59-C5BD-462F-974B-39DCEAFF6556}"/>
    <cellStyle name="Normal 54 2 2 2 2 5 4 3" xfId="22250" xr:uid="{DD468C06-4D51-4187-8C30-A30FB62175A0}"/>
    <cellStyle name="Normal 54 2 2 2 2 5 5" xfId="22251" xr:uid="{FD6DCA42-8E2A-444B-8BFD-681DCDF21450}"/>
    <cellStyle name="Normal 54 2 2 2 2 5 5 2" xfId="22252" xr:uid="{127D789A-877D-4385-AB9D-19CA7F78943A}"/>
    <cellStyle name="Normal 54 2 2 2 2 5 6" xfId="22253" xr:uid="{CC2E2794-B96B-46E1-A9EB-96231245F47F}"/>
    <cellStyle name="Normal 54 2 2 2 2 6" xfId="22254" xr:uid="{65642506-C81C-409C-BCC5-43D0952BDA50}"/>
    <cellStyle name="Normal 54 2 2 2 2 6 2" xfId="22255" xr:uid="{76792485-A4A4-486A-B3DB-D177DC3C7889}"/>
    <cellStyle name="Normal 54 2 2 2 2 6 2 2" xfId="22256" xr:uid="{609784C3-8612-4638-BA03-491FD5D83989}"/>
    <cellStyle name="Normal 54 2 2 2 2 6 2 2 2" xfId="22257" xr:uid="{14DECC83-78FD-44D0-8990-A2490F71F327}"/>
    <cellStyle name="Normal 54 2 2 2 2 6 2 3" xfId="22258" xr:uid="{13C6C662-9901-4F95-B814-04A89640D4C4}"/>
    <cellStyle name="Normal 54 2 2 2 2 6 3" xfId="22259" xr:uid="{6F9AE7FD-4D4B-4042-8E23-BDF8476A1166}"/>
    <cellStyle name="Normal 54 2 2 2 2 6 3 2" xfId="22260" xr:uid="{A1F58064-995B-410E-AB20-4C1933CB475F}"/>
    <cellStyle name="Normal 54 2 2 2 2 6 4" xfId="22261" xr:uid="{7769496C-9B3D-4598-9148-8FCCD648E197}"/>
    <cellStyle name="Normal 54 2 2 2 2 7" xfId="22262" xr:uid="{E2210744-FBFA-48FD-B157-7A455DE0E105}"/>
    <cellStyle name="Normal 54 2 2 2 2 7 2" xfId="22263" xr:uid="{5921E7FD-1DD6-4F55-B4D0-3CFEF87D468F}"/>
    <cellStyle name="Normal 54 2 2 2 2 7 2 2" xfId="22264" xr:uid="{21E6438C-DE29-44FF-913E-1052D2542A0F}"/>
    <cellStyle name="Normal 54 2 2 2 2 7 2 2 2" xfId="22265" xr:uid="{0AF68EC6-6606-442C-849C-BD5FC0874899}"/>
    <cellStyle name="Normal 54 2 2 2 2 7 2 3" xfId="22266" xr:uid="{F31B5565-FE47-4CFF-9A8D-5C80D874AA64}"/>
    <cellStyle name="Normal 54 2 2 2 2 7 3" xfId="22267" xr:uid="{895E87D6-F54C-4034-9E31-9B4A4A35664B}"/>
    <cellStyle name="Normal 54 2 2 2 2 7 3 2" xfId="22268" xr:uid="{12483278-76CB-492A-BA06-4CC2C5C4D3DE}"/>
    <cellStyle name="Normal 54 2 2 2 2 7 4" xfId="22269" xr:uid="{033C328F-FCD7-4ACC-AD5A-665D9CB9A64D}"/>
    <cellStyle name="Normal 54 2 2 2 2 8" xfId="22270" xr:uid="{8930AA54-06F7-4B58-92C2-CC8E3B7F7220}"/>
    <cellStyle name="Normal 54 2 2 2 2 8 2" xfId="22271" xr:uid="{CA91E260-0DD5-4B6D-B985-B2779FDA6366}"/>
    <cellStyle name="Normal 54 2 2 2 2 8 2 2" xfId="22272" xr:uid="{3BDBB3F7-3F63-4808-9095-47DD074BDC14}"/>
    <cellStyle name="Normal 54 2 2 2 2 8 3" xfId="22273" xr:uid="{3571D80E-8A85-4A53-ADC4-529546DE57AA}"/>
    <cellStyle name="Normal 54 2 2 2 2 9" xfId="22274" xr:uid="{0FB6C492-8034-43FB-9E6D-A500CFD45D49}"/>
    <cellStyle name="Normal 54 2 2 2 2 9 2" xfId="22275" xr:uid="{41AAD287-FFEA-4607-A9B9-1F023D2BCAF4}"/>
    <cellStyle name="Normal 54 2 2 2 3" xfId="22276" xr:uid="{73514602-601F-495C-B1E2-51600F61CB21}"/>
    <cellStyle name="Normal 54 2 2 2 3 2" xfId="22277" xr:uid="{B5C467CE-3A24-4DCC-9733-36A7308F3330}"/>
    <cellStyle name="Normal 54 2 2 2 3 2 2" xfId="22278" xr:uid="{E34C62D1-9D86-4A79-8F9B-86ABFFD810C3}"/>
    <cellStyle name="Normal 54 2 2 2 3 2 2 2" xfId="22279" xr:uid="{E74B45D7-D9A1-4151-8FC0-2FC31EC923B9}"/>
    <cellStyle name="Normal 54 2 2 2 3 2 2 2 2" xfId="22280" xr:uid="{A147A336-1674-4ABC-955A-78BFC953D5F7}"/>
    <cellStyle name="Normal 54 2 2 2 3 2 2 2 2 2" xfId="22281" xr:uid="{4E9F3425-F639-4C8B-98E6-EA5ECF93B2BB}"/>
    <cellStyle name="Normal 54 2 2 2 3 2 2 2 3" xfId="22282" xr:uid="{170AB348-4C4F-4B1D-A8E5-6CA1994A3180}"/>
    <cellStyle name="Normal 54 2 2 2 3 2 2 3" xfId="22283" xr:uid="{6A73FF0A-17B9-46B3-85F7-74A2CF6B840A}"/>
    <cellStyle name="Normal 54 2 2 2 3 2 2 3 2" xfId="22284" xr:uid="{62FBA3DF-D2D6-47B1-A670-E92D8CE349E6}"/>
    <cellStyle name="Normal 54 2 2 2 3 2 2 4" xfId="22285" xr:uid="{F68322A3-0C5F-40D6-90BA-9CE6EB777132}"/>
    <cellStyle name="Normal 54 2 2 2 3 2 3" xfId="22286" xr:uid="{048361BF-366B-42B4-9FFA-A387888C4CCF}"/>
    <cellStyle name="Normal 54 2 2 2 3 2 3 2" xfId="22287" xr:uid="{D3A6FCB6-ED28-41CD-AA5A-04DAC4AA8769}"/>
    <cellStyle name="Normal 54 2 2 2 3 2 3 2 2" xfId="22288" xr:uid="{4232EA36-91EE-4BF0-B7B8-0D96AF0C9166}"/>
    <cellStyle name="Normal 54 2 2 2 3 2 3 2 2 2" xfId="22289" xr:uid="{491C061F-71A3-4678-9DAD-A3B8667F3004}"/>
    <cellStyle name="Normal 54 2 2 2 3 2 3 2 3" xfId="22290" xr:uid="{20C8CA5E-4BD3-43DC-B30A-776A900353BF}"/>
    <cellStyle name="Normal 54 2 2 2 3 2 3 3" xfId="22291" xr:uid="{4BAC5790-486E-4762-A66B-C9CFF29DB5F5}"/>
    <cellStyle name="Normal 54 2 2 2 3 2 3 3 2" xfId="22292" xr:uid="{47E92047-D65B-4D1C-9DE6-2DBC2ABF7643}"/>
    <cellStyle name="Normal 54 2 2 2 3 2 3 4" xfId="22293" xr:uid="{3875C2C8-0AA9-4CE8-803F-51B0E57A7DBF}"/>
    <cellStyle name="Normal 54 2 2 2 3 2 4" xfId="22294" xr:uid="{18249010-3B15-42D9-A39C-C616FF6F6F7B}"/>
    <cellStyle name="Normal 54 2 2 2 3 2 4 2" xfId="22295" xr:uid="{F7EBCD31-540B-458F-944F-007BAA417F97}"/>
    <cellStyle name="Normal 54 2 2 2 3 2 4 2 2" xfId="22296" xr:uid="{BAA724A2-E802-4CAD-8F7F-FC743F13653D}"/>
    <cellStyle name="Normal 54 2 2 2 3 2 4 3" xfId="22297" xr:uid="{9CC5AC93-6EC5-460F-AA2C-120DCB32E2A9}"/>
    <cellStyle name="Normal 54 2 2 2 3 2 5" xfId="22298" xr:uid="{8AF907D9-0B3E-4965-A1D3-61C8781BBE17}"/>
    <cellStyle name="Normal 54 2 2 2 3 2 5 2" xfId="22299" xr:uid="{65DC6566-378B-4C83-81E2-806363A1DB30}"/>
    <cellStyle name="Normal 54 2 2 2 3 2 6" xfId="22300" xr:uid="{2D303A54-EF69-4E57-82EE-456264EA6988}"/>
    <cellStyle name="Normal 54 2 2 2 3 3" xfId="22301" xr:uid="{634E5D44-9992-44C8-8F78-3E064BA6CFC9}"/>
    <cellStyle name="Normal 54 2 2 2 3 3 2" xfId="22302" xr:uid="{B78A82AB-F904-4B46-9030-02D528D60295}"/>
    <cellStyle name="Normal 54 2 2 2 3 3 2 2" xfId="22303" xr:uid="{1CBC77D0-B0C5-4473-9A21-DFBDC00810B1}"/>
    <cellStyle name="Normal 54 2 2 2 3 3 2 2 2" xfId="22304" xr:uid="{B0BE8605-E487-4193-82D6-187556D0459E}"/>
    <cellStyle name="Normal 54 2 2 2 3 3 2 3" xfId="22305" xr:uid="{05E09D46-9493-4654-8D30-279EC8C8D4BB}"/>
    <cellStyle name="Normal 54 2 2 2 3 3 3" xfId="22306" xr:uid="{EFECEF7E-DA6C-49A6-A869-CA5BBA0E02B3}"/>
    <cellStyle name="Normal 54 2 2 2 3 3 3 2" xfId="22307" xr:uid="{9530B02A-C648-4073-8275-03088DB066DB}"/>
    <cellStyle name="Normal 54 2 2 2 3 3 4" xfId="22308" xr:uid="{160A3088-F6BA-4BA2-B6C9-E783619FB87B}"/>
    <cellStyle name="Normal 54 2 2 2 3 4" xfId="22309" xr:uid="{D7FF5040-D4E4-4CEC-9D9C-A9D651425634}"/>
    <cellStyle name="Normal 54 2 2 2 3 4 2" xfId="22310" xr:uid="{1BEE4424-123F-49E5-9A10-B74BB318D1CF}"/>
    <cellStyle name="Normal 54 2 2 2 3 4 2 2" xfId="22311" xr:uid="{AAD054CC-D2F6-4166-8B7B-FA87D8CC9678}"/>
    <cellStyle name="Normal 54 2 2 2 3 4 2 2 2" xfId="22312" xr:uid="{7F31CF32-3A74-455A-8302-34DD7A87A591}"/>
    <cellStyle name="Normal 54 2 2 2 3 4 2 3" xfId="22313" xr:uid="{CA6E5704-7F82-4FBE-A5D0-171E655439AC}"/>
    <cellStyle name="Normal 54 2 2 2 3 4 3" xfId="22314" xr:uid="{84EBB999-AF4E-4239-8D31-D257EB0DA596}"/>
    <cellStyle name="Normal 54 2 2 2 3 4 3 2" xfId="22315" xr:uid="{FB29F6F0-30E1-4208-8651-222758268A49}"/>
    <cellStyle name="Normal 54 2 2 2 3 4 4" xfId="22316" xr:uid="{3DE980F5-F14C-482B-916E-BB5C0B75C40B}"/>
    <cellStyle name="Normal 54 2 2 2 3 5" xfId="22317" xr:uid="{AEF31DB1-F689-4BA4-BD75-F42233F19A8B}"/>
    <cellStyle name="Normal 54 2 2 2 3 5 2" xfId="22318" xr:uid="{E76AC87C-999C-4853-969B-2D800B2C505D}"/>
    <cellStyle name="Normal 54 2 2 2 3 5 2 2" xfId="22319" xr:uid="{E7286F83-4A7A-480D-8C85-D7E1BCAAC86D}"/>
    <cellStyle name="Normal 54 2 2 2 3 5 3" xfId="22320" xr:uid="{7EBBF60D-177E-4E7F-A02D-8F33ADCDE8C6}"/>
    <cellStyle name="Normal 54 2 2 2 3 6" xfId="22321" xr:uid="{A6074F8C-4F39-4FB9-9318-513A2DCC45EC}"/>
    <cellStyle name="Normal 54 2 2 2 3 6 2" xfId="22322" xr:uid="{95A8C3B5-0DBE-443A-892B-9A5F4C765AB6}"/>
    <cellStyle name="Normal 54 2 2 2 3 7" xfId="22323" xr:uid="{B83ED55C-277C-4A56-BB93-E7F843BFD656}"/>
    <cellStyle name="Normal 54 2 2 2 4" xfId="22324" xr:uid="{F4E05D62-0A8C-4E9E-ADE9-13E533238C6B}"/>
    <cellStyle name="Normal 54 2 2 2 4 2" xfId="22325" xr:uid="{0815ACFC-81E7-476A-B287-899B21D94EFB}"/>
    <cellStyle name="Normal 54 2 2 2 4 2 2" xfId="22326" xr:uid="{B62C8F9B-BB9C-442A-B6E7-5774FCBCDC7E}"/>
    <cellStyle name="Normal 54 2 2 2 4 2 2 2" xfId="22327" xr:uid="{96302C6B-D092-40DE-A53B-BE89A1E0DD34}"/>
    <cellStyle name="Normal 54 2 2 2 4 2 2 2 2" xfId="22328" xr:uid="{B1953A4C-9D9E-46C1-8A5F-1B988653FA69}"/>
    <cellStyle name="Normal 54 2 2 2 4 2 2 2 2 2" xfId="22329" xr:uid="{3C51DB87-50A0-4B65-B2C0-15942021F027}"/>
    <cellStyle name="Normal 54 2 2 2 4 2 2 2 3" xfId="22330" xr:uid="{A1FCA98D-8F2F-43DD-9619-3B6B0173680E}"/>
    <cellStyle name="Normal 54 2 2 2 4 2 2 3" xfId="22331" xr:uid="{EA4897F5-CFD3-4208-9DCD-2BA893AF0073}"/>
    <cellStyle name="Normal 54 2 2 2 4 2 2 3 2" xfId="22332" xr:uid="{1B25A0BF-B7EF-4908-BBD4-F194ED0E7D7B}"/>
    <cellStyle name="Normal 54 2 2 2 4 2 2 4" xfId="22333" xr:uid="{4EC3DEBB-C16E-4359-9A7E-1FB1D8502CCE}"/>
    <cellStyle name="Normal 54 2 2 2 4 2 3" xfId="22334" xr:uid="{E3F0BBDB-0D5E-4B0F-ABF1-6C161BA26B99}"/>
    <cellStyle name="Normal 54 2 2 2 4 2 3 2" xfId="22335" xr:uid="{FF5079C7-BEB0-4817-8AE7-087C1CBE97A9}"/>
    <cellStyle name="Normal 54 2 2 2 4 2 3 2 2" xfId="22336" xr:uid="{F5E2342A-98A4-413E-9C84-E768D538BA27}"/>
    <cellStyle name="Normal 54 2 2 2 4 2 3 2 2 2" xfId="22337" xr:uid="{AE6CB23C-CDDA-4B78-9506-01689A42F426}"/>
    <cellStyle name="Normal 54 2 2 2 4 2 3 2 3" xfId="22338" xr:uid="{0723796F-FC4B-4A4C-8762-ADD488EC5022}"/>
    <cellStyle name="Normal 54 2 2 2 4 2 3 3" xfId="22339" xr:uid="{4F1F9B7A-D4B2-490A-8BD7-4113EFB7E6ED}"/>
    <cellStyle name="Normal 54 2 2 2 4 2 3 3 2" xfId="22340" xr:uid="{3EC68183-A28E-4C5A-ACB8-30CD6456C124}"/>
    <cellStyle name="Normal 54 2 2 2 4 2 3 4" xfId="22341" xr:uid="{DB7AA4DA-885E-47A2-B7A6-ADBC66D76629}"/>
    <cellStyle name="Normal 54 2 2 2 4 2 4" xfId="22342" xr:uid="{91B97FD0-2E29-44E1-8590-ED1B23A29F0E}"/>
    <cellStyle name="Normal 54 2 2 2 4 2 4 2" xfId="22343" xr:uid="{9BF86ABF-527B-455C-BC9E-80F58285ADB0}"/>
    <cellStyle name="Normal 54 2 2 2 4 2 4 2 2" xfId="22344" xr:uid="{854462BC-5FB4-4FB8-B5C6-D849FF4B4798}"/>
    <cellStyle name="Normal 54 2 2 2 4 2 4 3" xfId="22345" xr:uid="{730127F4-E6B3-4664-8279-25E3DE5E73DC}"/>
    <cellStyle name="Normal 54 2 2 2 4 2 5" xfId="22346" xr:uid="{77EA2255-8A7E-4929-8A99-23391C3C869F}"/>
    <cellStyle name="Normal 54 2 2 2 4 2 5 2" xfId="22347" xr:uid="{78BF2C5C-2ECB-477C-8C8A-F76AE92E43D5}"/>
    <cellStyle name="Normal 54 2 2 2 4 2 6" xfId="22348" xr:uid="{857BEDAB-7690-4858-869D-8D8609FEB3B6}"/>
    <cellStyle name="Normal 54 2 2 2 4 3" xfId="22349" xr:uid="{544F7DC0-F61A-4F5B-A9DD-1393491918AA}"/>
    <cellStyle name="Normal 54 2 2 2 4 3 2" xfId="22350" xr:uid="{CC778C26-9DDE-41E1-83FC-ABA2BB624CA5}"/>
    <cellStyle name="Normal 54 2 2 2 4 3 2 2" xfId="22351" xr:uid="{5B84037B-A2F2-487F-97DC-BD1713E3113C}"/>
    <cellStyle name="Normal 54 2 2 2 4 3 2 2 2" xfId="22352" xr:uid="{33AC84C9-B296-487D-BD04-293A80BD19EB}"/>
    <cellStyle name="Normal 54 2 2 2 4 3 2 3" xfId="22353" xr:uid="{07CB26FD-46EB-4D3D-A6B7-3FC9ECC9D251}"/>
    <cellStyle name="Normal 54 2 2 2 4 3 3" xfId="22354" xr:uid="{28BE2F45-13FA-49BB-880F-AE560906D072}"/>
    <cellStyle name="Normal 54 2 2 2 4 3 3 2" xfId="22355" xr:uid="{6A700EB9-E59E-42B1-9011-B913B5AC9C4A}"/>
    <cellStyle name="Normal 54 2 2 2 4 3 4" xfId="22356" xr:uid="{1A979D33-D799-44C4-9BCD-17F0B0D13DDD}"/>
    <cellStyle name="Normal 54 2 2 2 4 4" xfId="22357" xr:uid="{DE306F9B-9641-4DD0-B545-0F3E8AB5630F}"/>
    <cellStyle name="Normal 54 2 2 2 4 4 2" xfId="22358" xr:uid="{86C68F85-BAEA-4F12-A68B-2A14B6754EDE}"/>
    <cellStyle name="Normal 54 2 2 2 4 4 2 2" xfId="22359" xr:uid="{A8F9B0D5-27BF-423C-B029-6545BB243581}"/>
    <cellStyle name="Normal 54 2 2 2 4 4 2 2 2" xfId="22360" xr:uid="{10AC49EA-1A01-4E53-9008-F5A5F120BA7B}"/>
    <cellStyle name="Normal 54 2 2 2 4 4 2 3" xfId="22361" xr:uid="{2A67559F-8764-47DF-81AA-DFCB7541B3ED}"/>
    <cellStyle name="Normal 54 2 2 2 4 4 3" xfId="22362" xr:uid="{AB611BC8-E18B-4514-9BA6-EF531B0B12FC}"/>
    <cellStyle name="Normal 54 2 2 2 4 4 3 2" xfId="22363" xr:uid="{BA21D655-7454-4967-8249-B7A0728091DB}"/>
    <cellStyle name="Normal 54 2 2 2 4 4 4" xfId="22364" xr:uid="{DC432B72-99FF-489E-9020-569B6D787BCE}"/>
    <cellStyle name="Normal 54 2 2 2 4 5" xfId="22365" xr:uid="{5EECE865-2EDD-4D9B-9E27-B5134382C905}"/>
    <cellStyle name="Normal 54 2 2 2 4 5 2" xfId="22366" xr:uid="{6AA1E462-8C9D-4C31-BDC2-D880F32EBC0E}"/>
    <cellStyle name="Normal 54 2 2 2 4 5 2 2" xfId="22367" xr:uid="{28901533-AA3A-4E45-9061-90669412B758}"/>
    <cellStyle name="Normal 54 2 2 2 4 5 3" xfId="22368" xr:uid="{2BCD6A84-8DA3-4F30-9DFF-30AB61DA447E}"/>
    <cellStyle name="Normal 54 2 2 2 4 6" xfId="22369" xr:uid="{12B53A43-3809-40F8-BAB7-F002989AABFC}"/>
    <cellStyle name="Normal 54 2 2 2 4 6 2" xfId="22370" xr:uid="{D1BB4DFC-2E84-4FD8-9591-E5CF2FADDC90}"/>
    <cellStyle name="Normal 54 2 2 2 4 7" xfId="22371" xr:uid="{C96C15DD-C2BC-4F43-8B77-F495254F5F97}"/>
    <cellStyle name="Normal 54 2 2 2 5" xfId="22372" xr:uid="{6E42B45F-992A-4699-AA7B-61866B89E677}"/>
    <cellStyle name="Normal 54 2 2 2 5 2" xfId="22373" xr:uid="{E5EAA2F5-EC3E-4D8B-8B14-C4186CB70738}"/>
    <cellStyle name="Normal 54 2 2 2 5 2 2" xfId="22374" xr:uid="{35EB8058-93B6-4FBF-A0B8-D8E3D8DA7F56}"/>
    <cellStyle name="Normal 54 2 2 2 5 2 2 2" xfId="22375" xr:uid="{4B089AD7-0DA4-4B81-9815-57B5C821EFC7}"/>
    <cellStyle name="Normal 54 2 2 2 5 2 2 2 2" xfId="22376" xr:uid="{4C5DC96F-9DD5-4BD5-84EA-8E00A6C01DB7}"/>
    <cellStyle name="Normal 54 2 2 2 5 2 2 3" xfId="22377" xr:uid="{C18E643B-ECBE-4654-9BBD-1D6174CC1C83}"/>
    <cellStyle name="Normal 54 2 2 2 5 2 3" xfId="22378" xr:uid="{56586061-C4F7-4415-8176-B22B45441FE3}"/>
    <cellStyle name="Normal 54 2 2 2 5 2 3 2" xfId="22379" xr:uid="{A4DA1B51-484A-41F3-9964-795485A7AE8A}"/>
    <cellStyle name="Normal 54 2 2 2 5 2 4" xfId="22380" xr:uid="{C9D0DE8A-C9F1-4776-9C00-8A41C66B5CD1}"/>
    <cellStyle name="Normal 54 2 2 2 5 3" xfId="22381" xr:uid="{810F2CB8-45FA-4439-96C2-F3D7ACA3FB6A}"/>
    <cellStyle name="Normal 54 2 2 2 5 3 2" xfId="22382" xr:uid="{0D48DC4C-0A82-4783-B4A4-1CC95D6C2429}"/>
    <cellStyle name="Normal 54 2 2 2 5 3 2 2" xfId="22383" xr:uid="{28DE8E8D-AACC-4FAE-959E-4E7142CCFDEF}"/>
    <cellStyle name="Normal 54 2 2 2 5 3 2 2 2" xfId="22384" xr:uid="{F82F5CB6-2198-4FCA-A47C-BAE126627D9F}"/>
    <cellStyle name="Normal 54 2 2 2 5 3 2 3" xfId="22385" xr:uid="{8F0A6042-AF37-4839-899F-4EFE3E4EF8F8}"/>
    <cellStyle name="Normal 54 2 2 2 5 3 3" xfId="22386" xr:uid="{83FA8C26-282F-4122-AD8C-854977A507AE}"/>
    <cellStyle name="Normal 54 2 2 2 5 3 3 2" xfId="22387" xr:uid="{55AF17DE-2D5A-46F5-BC47-8826D2BB850C}"/>
    <cellStyle name="Normal 54 2 2 2 5 3 4" xfId="22388" xr:uid="{3057E4C2-EC4D-4F56-A240-E4899B930846}"/>
    <cellStyle name="Normal 54 2 2 2 5 4" xfId="22389" xr:uid="{1054C7DE-7794-44B6-813E-40804BCBA46C}"/>
    <cellStyle name="Normal 54 2 2 2 5 4 2" xfId="22390" xr:uid="{281B3477-2702-4FE3-A823-A9D7259E9486}"/>
    <cellStyle name="Normal 54 2 2 2 5 4 2 2" xfId="22391" xr:uid="{E5E2CBA2-B6A7-4E47-9F70-4B54BC70B4BF}"/>
    <cellStyle name="Normal 54 2 2 2 5 4 3" xfId="22392" xr:uid="{F767034D-921E-4168-AD77-0EBFF9525056}"/>
    <cellStyle name="Normal 54 2 2 2 5 5" xfId="22393" xr:uid="{8315C974-81AC-47FE-886E-E105D91A2F78}"/>
    <cellStyle name="Normal 54 2 2 2 5 5 2" xfId="22394" xr:uid="{FD6E5E09-B3F5-4C86-B8FE-68D388F998F8}"/>
    <cellStyle name="Normal 54 2 2 2 5 6" xfId="22395" xr:uid="{6C271E0A-AC55-4704-981A-CAAE47880D96}"/>
    <cellStyle name="Normal 54 2 2 2 6" xfId="22396" xr:uid="{BFBF8CF1-D31B-4729-A9D4-349AFF6FE187}"/>
    <cellStyle name="Normal 54 2 2 2 6 2" xfId="22397" xr:uid="{C5A5DAEB-5E37-49BD-82A2-ED4DAEC23EFF}"/>
    <cellStyle name="Normal 54 2 2 2 6 2 2" xfId="22398" xr:uid="{59B46FB9-288B-4A28-9CB7-0B998F407C4C}"/>
    <cellStyle name="Normal 54 2 2 2 6 2 2 2" xfId="22399" xr:uid="{B4DEC5AF-7AA5-4D41-BB8C-0DF20D120FF5}"/>
    <cellStyle name="Normal 54 2 2 2 6 2 3" xfId="22400" xr:uid="{1D35EB07-AFE8-4A9F-8510-95460E74BD02}"/>
    <cellStyle name="Normal 54 2 2 2 6 3" xfId="22401" xr:uid="{E766ED78-573D-4E1D-8FEC-834ED47335D9}"/>
    <cellStyle name="Normal 54 2 2 2 6 3 2" xfId="22402" xr:uid="{D5BD48A0-2953-4A57-9604-7993926BEA97}"/>
    <cellStyle name="Normal 54 2 2 2 6 4" xfId="22403" xr:uid="{BF844215-8670-479C-A82D-945C06E5723E}"/>
    <cellStyle name="Normal 54 2 2 2 7" xfId="22404" xr:uid="{31421124-FA88-402C-AB73-7A07BFDC81DD}"/>
    <cellStyle name="Normal 54 2 2 2 7 2" xfId="22405" xr:uid="{1FD9CFBA-12D8-4ADD-AB8E-F5298D6108A2}"/>
    <cellStyle name="Normal 54 2 2 2 7 2 2" xfId="22406" xr:uid="{9AB20BAA-D8F3-420E-8425-D243AC49B690}"/>
    <cellStyle name="Normal 54 2 2 2 7 2 2 2" xfId="22407" xr:uid="{C67B3522-2A20-41CD-9C6D-1C685488646C}"/>
    <cellStyle name="Normal 54 2 2 2 7 2 3" xfId="22408" xr:uid="{3E07C19C-4727-46DD-A0DE-B00127B35EC7}"/>
    <cellStyle name="Normal 54 2 2 2 7 3" xfId="22409" xr:uid="{4219C512-29A9-4D4D-AB57-8B2F8E4873A5}"/>
    <cellStyle name="Normal 54 2 2 2 7 3 2" xfId="22410" xr:uid="{EBC32648-FCAB-4083-939A-EBBE6EE0E7A7}"/>
    <cellStyle name="Normal 54 2 2 2 7 4" xfId="22411" xr:uid="{64110219-2617-47CC-A984-C0EA145D2C1B}"/>
    <cellStyle name="Normal 54 2 2 2 8" xfId="22412" xr:uid="{E06EA588-1551-4255-A3F3-6A0C80490FD5}"/>
    <cellStyle name="Normal 54 2 2 2 8 2" xfId="22413" xr:uid="{B73D789A-D095-483C-ADE0-4973D82F7549}"/>
    <cellStyle name="Normal 54 2 2 2 8 2 2" xfId="22414" xr:uid="{6F67233E-51F9-4F6B-9259-37730B962B21}"/>
    <cellStyle name="Normal 54 2 2 2 8 3" xfId="22415" xr:uid="{83131D72-C679-4238-A854-E87AFCDDE10E}"/>
    <cellStyle name="Normal 54 2 2 2 9" xfId="22416" xr:uid="{122D931A-213F-4FB1-BC0C-432A05A388C2}"/>
    <cellStyle name="Normal 54 2 2 2 9 2" xfId="22417" xr:uid="{E078D288-9EAD-4895-A6AC-9123AF731D4C}"/>
    <cellStyle name="Normal 54 2 2 3" xfId="22418" xr:uid="{511B3E6F-D07C-4FAD-AE25-255C7BBDDD85}"/>
    <cellStyle name="Normal 54 2 2 3 2" xfId="22419" xr:uid="{80B2086E-F52C-4FA5-A131-0B1712FE16E7}"/>
    <cellStyle name="Normal 54 2 2 3 2 2" xfId="22420" xr:uid="{E2DEE580-3BB4-418C-900F-C31BC0C796A1}"/>
    <cellStyle name="Normal 54 2 2 3 2 2 2" xfId="22421" xr:uid="{74D63594-E803-4090-BD3D-29277E9FE16D}"/>
    <cellStyle name="Normal 54 2 2 3 2 2 2 2" xfId="22422" xr:uid="{F01966C4-F459-48D9-BBE4-62EB2D54E398}"/>
    <cellStyle name="Normal 54 2 2 3 2 2 2 2 2" xfId="22423" xr:uid="{2BD9C72D-EEED-43E8-80CC-F26F633B7A95}"/>
    <cellStyle name="Normal 54 2 2 3 2 2 2 3" xfId="22424" xr:uid="{6F065AB9-23D0-4B69-93B5-EB0921446811}"/>
    <cellStyle name="Normal 54 2 2 3 2 2 3" xfId="22425" xr:uid="{B7FE6731-E6DE-47DB-85EF-66B431E5F946}"/>
    <cellStyle name="Normal 54 2 2 3 2 2 3 2" xfId="22426" xr:uid="{85DE4FD5-96FB-4EDB-915E-6D4DAF365662}"/>
    <cellStyle name="Normal 54 2 2 3 2 2 4" xfId="22427" xr:uid="{934655BF-42B6-473A-AB2D-8C3C1327203C}"/>
    <cellStyle name="Normal 54 2 2 3 2 3" xfId="22428" xr:uid="{634BE40C-6329-478F-88AF-5C2ACFA8A6A8}"/>
    <cellStyle name="Normal 54 2 2 3 2 3 2" xfId="22429" xr:uid="{29B4E7ED-6F24-4B7B-9BBC-45F76A72D0BE}"/>
    <cellStyle name="Normal 54 2 2 3 2 3 2 2" xfId="22430" xr:uid="{E32C91FA-A290-4987-9B97-20B4C2BE4DEA}"/>
    <cellStyle name="Normal 54 2 2 3 2 3 2 2 2" xfId="22431" xr:uid="{39407FE3-3B55-495F-9BF4-23B57C2C527D}"/>
    <cellStyle name="Normal 54 2 2 3 2 3 2 3" xfId="22432" xr:uid="{B8AF30B2-7688-4E18-9DA2-F51D524FCAE7}"/>
    <cellStyle name="Normal 54 2 2 3 2 3 3" xfId="22433" xr:uid="{CBE719B1-A7A8-4F16-A1CB-360F2B0D6E4C}"/>
    <cellStyle name="Normal 54 2 2 3 2 3 3 2" xfId="22434" xr:uid="{DDB2BB74-0687-4FA6-9DC1-9C95AFC28264}"/>
    <cellStyle name="Normal 54 2 2 3 2 3 4" xfId="22435" xr:uid="{C8363AE0-56BE-4E94-AA77-F7396E73D5E0}"/>
    <cellStyle name="Normal 54 2 2 3 2 4" xfId="22436" xr:uid="{BE2FB70E-75DD-4BF1-BED0-411D1EAC9F8A}"/>
    <cellStyle name="Normal 54 2 2 3 2 4 2" xfId="22437" xr:uid="{7F5B253D-C695-448F-9F4D-60A9114BA4DA}"/>
    <cellStyle name="Normal 54 2 2 3 2 4 2 2" xfId="22438" xr:uid="{3961EC53-DAF9-48E0-BFB5-F0F1224D221D}"/>
    <cellStyle name="Normal 54 2 2 3 2 4 3" xfId="22439" xr:uid="{3A17611B-DEA7-4F4B-A340-0C732C48DD14}"/>
    <cellStyle name="Normal 54 2 2 3 2 5" xfId="22440" xr:uid="{82E1A48F-4CCF-4DDA-AF66-64D6F2D8EC5A}"/>
    <cellStyle name="Normal 54 2 2 3 2 5 2" xfId="22441" xr:uid="{5FBE31DA-DEDD-4026-93FE-B679BD76A9C9}"/>
    <cellStyle name="Normal 54 2 2 3 2 6" xfId="22442" xr:uid="{7160411F-592B-4666-A3A0-6711D16AFC33}"/>
    <cellStyle name="Normal 54 2 2 3 3" xfId="22443" xr:uid="{5B4C6CC3-220B-4E83-BA69-A0F547220761}"/>
    <cellStyle name="Normal 54 2 2 3 3 2" xfId="22444" xr:uid="{48EA5B56-7C48-4AEA-8471-AC6D13A30DD1}"/>
    <cellStyle name="Normal 54 2 2 3 3 2 2" xfId="22445" xr:uid="{4FB1672C-18B8-4FE0-AA07-F60AAB1AA8CB}"/>
    <cellStyle name="Normal 54 2 2 3 3 2 2 2" xfId="22446" xr:uid="{0FEB6886-7DA5-4029-B397-AB7D1D317EEC}"/>
    <cellStyle name="Normal 54 2 2 3 3 2 3" xfId="22447" xr:uid="{6D83E972-0248-41DC-8D7E-9F995BCF2D56}"/>
    <cellStyle name="Normal 54 2 2 3 3 3" xfId="22448" xr:uid="{DBFF27D5-6AC7-43F4-92D9-97D97D47A793}"/>
    <cellStyle name="Normal 54 2 2 3 3 3 2" xfId="22449" xr:uid="{3E3A1ED6-0C8F-41B4-B5ED-2DC8B1BE108B}"/>
    <cellStyle name="Normal 54 2 2 3 3 4" xfId="22450" xr:uid="{35016C55-4AF3-44A7-B302-5FE60D46C219}"/>
    <cellStyle name="Normal 54 2 2 3 4" xfId="22451" xr:uid="{EEF980F5-0282-4FB4-81FA-9CBE830D46B3}"/>
    <cellStyle name="Normal 54 2 2 3 4 2" xfId="22452" xr:uid="{10D59E85-6D1D-4595-BD25-70FAB63EFA28}"/>
    <cellStyle name="Normal 54 2 2 3 4 2 2" xfId="22453" xr:uid="{5E6F4FA8-7B9F-4667-8E5E-1AEA98CC1D42}"/>
    <cellStyle name="Normal 54 2 2 3 4 2 2 2" xfId="22454" xr:uid="{B5B041CC-0898-4C28-AE57-A25DF0E0BDCD}"/>
    <cellStyle name="Normal 54 2 2 3 4 2 3" xfId="22455" xr:uid="{859EEB7F-5C9F-45F7-BC2D-0C6E8C8FF4B9}"/>
    <cellStyle name="Normal 54 2 2 3 4 3" xfId="22456" xr:uid="{FA0A5093-F787-4B8A-A49A-E091A8807F75}"/>
    <cellStyle name="Normal 54 2 2 3 4 3 2" xfId="22457" xr:uid="{DB683854-E20A-465F-9771-439B5A27EF84}"/>
    <cellStyle name="Normal 54 2 2 3 4 4" xfId="22458" xr:uid="{1FF14182-0B04-4F6F-AD26-2398F2025B36}"/>
    <cellStyle name="Normal 54 2 2 3 5" xfId="22459" xr:uid="{68A73078-C755-41BE-A2E6-5F0582DB4898}"/>
    <cellStyle name="Normal 54 2 2 3 5 2" xfId="22460" xr:uid="{D3DBE122-ED03-45DF-B782-71CEB591C489}"/>
    <cellStyle name="Normal 54 2 2 3 5 2 2" xfId="22461" xr:uid="{5F2E4608-5DFE-4892-8416-F1C7A9F307B7}"/>
    <cellStyle name="Normal 54 2 2 3 5 3" xfId="22462" xr:uid="{B197C20A-27FF-4D8D-9BD2-A2A0D54F87E7}"/>
    <cellStyle name="Normal 54 2 2 3 6" xfId="22463" xr:uid="{F942C25B-0CD3-4D9B-8EBE-4B711C04D5C8}"/>
    <cellStyle name="Normal 54 2 2 3 6 2" xfId="22464" xr:uid="{0C774927-CEA2-4157-A190-F9301DB8A0D2}"/>
    <cellStyle name="Normal 54 2 2 3 7" xfId="22465" xr:uid="{CEF58BE5-82CF-4DDE-8A7F-399BB8CE4FC9}"/>
    <cellStyle name="Normal 54 2 2 4" xfId="22466" xr:uid="{8AA04AB3-55A8-43EC-9643-747BE00547B4}"/>
    <cellStyle name="Normal 54 2 2 4 2" xfId="22467" xr:uid="{3C297BC5-78AA-4C33-A532-1EFA350C604D}"/>
    <cellStyle name="Normal 54 2 2 4 2 2" xfId="22468" xr:uid="{A757D1C9-1FFC-4B31-AF68-1DFAEA6338F0}"/>
    <cellStyle name="Normal 54 2 2 4 2 2 2" xfId="22469" xr:uid="{2D1108BC-B01F-44FC-8420-77C17041BD73}"/>
    <cellStyle name="Normal 54 2 2 4 2 2 2 2" xfId="22470" xr:uid="{0C2C0E54-ACBE-4EA0-9AAF-272E44DCD7AB}"/>
    <cellStyle name="Normal 54 2 2 4 2 2 2 2 2" xfId="22471" xr:uid="{3C63F2FE-BA7C-4223-B8DC-304925990239}"/>
    <cellStyle name="Normal 54 2 2 4 2 2 2 3" xfId="22472" xr:uid="{F8F0E03B-78B0-4DC7-AB39-B305758A640A}"/>
    <cellStyle name="Normal 54 2 2 4 2 2 3" xfId="22473" xr:uid="{5A333F35-78C5-48B5-84E3-855A1D0117F7}"/>
    <cellStyle name="Normal 54 2 2 4 2 2 3 2" xfId="22474" xr:uid="{5D079A5E-D18E-432E-904C-E94956695196}"/>
    <cellStyle name="Normal 54 2 2 4 2 2 4" xfId="22475" xr:uid="{BE7DA644-AECC-4EA3-8281-843597D85E2C}"/>
    <cellStyle name="Normal 54 2 2 4 2 3" xfId="22476" xr:uid="{4417E6BF-8FD1-4F31-94A6-543F34054B46}"/>
    <cellStyle name="Normal 54 2 2 4 2 3 2" xfId="22477" xr:uid="{7785742D-1A73-4F87-AD55-70A9D121B88A}"/>
    <cellStyle name="Normal 54 2 2 4 2 3 2 2" xfId="22478" xr:uid="{54D7BC26-8B1B-4F53-AE24-83E562FA595D}"/>
    <cellStyle name="Normal 54 2 2 4 2 3 2 2 2" xfId="22479" xr:uid="{AD3DC28D-4EDF-4D2A-B086-FCBE9C0F0869}"/>
    <cellStyle name="Normal 54 2 2 4 2 3 2 3" xfId="22480" xr:uid="{62B16CAF-53AF-4616-A267-1B0F667A7847}"/>
    <cellStyle name="Normal 54 2 2 4 2 3 3" xfId="22481" xr:uid="{8281A34C-4378-45FC-B939-433C7761CF28}"/>
    <cellStyle name="Normal 54 2 2 4 2 3 3 2" xfId="22482" xr:uid="{E8DF5E48-9389-4C67-AA01-E0080C3BA411}"/>
    <cellStyle name="Normal 54 2 2 4 2 3 4" xfId="22483" xr:uid="{55F9A231-473D-4AFF-A864-C019536E8EDD}"/>
    <cellStyle name="Normal 54 2 2 4 2 4" xfId="22484" xr:uid="{39F1D53F-CC9C-4177-8C18-7A341FACE6FC}"/>
    <cellStyle name="Normal 54 2 2 4 2 4 2" xfId="22485" xr:uid="{5C21E37A-6C26-469D-B8C7-6AE9023F513D}"/>
    <cellStyle name="Normal 54 2 2 4 2 4 2 2" xfId="22486" xr:uid="{C22C12C6-5438-4E17-A89E-74BF995815F5}"/>
    <cellStyle name="Normal 54 2 2 4 2 4 3" xfId="22487" xr:uid="{CD5CB0ED-23D8-4F73-A49A-1B4AB48ED397}"/>
    <cellStyle name="Normal 54 2 2 4 2 5" xfId="22488" xr:uid="{1340E8F5-8BA5-4F96-BBC2-3F1343D25505}"/>
    <cellStyle name="Normal 54 2 2 4 2 5 2" xfId="22489" xr:uid="{3273BFAC-6AE3-4BBF-B9EA-E6BDE6465A70}"/>
    <cellStyle name="Normal 54 2 2 4 2 6" xfId="22490" xr:uid="{1C57AF28-5A52-43B8-B0C2-672A1C99467D}"/>
    <cellStyle name="Normal 54 2 2 4 3" xfId="22491" xr:uid="{7A0841BE-3AE3-4615-A8C9-70A58AA27704}"/>
    <cellStyle name="Normal 54 2 2 4 3 2" xfId="22492" xr:uid="{085683F5-C512-4FF3-AB7D-F8F04669C1C4}"/>
    <cellStyle name="Normal 54 2 2 4 3 2 2" xfId="22493" xr:uid="{DF457FCB-739E-4B3F-AC9F-8672DC2EDF0B}"/>
    <cellStyle name="Normal 54 2 2 4 3 2 2 2" xfId="22494" xr:uid="{24E4576E-85EB-41A4-94DF-F7B98FE4BF94}"/>
    <cellStyle name="Normal 54 2 2 4 3 2 3" xfId="22495" xr:uid="{AFA5AF53-5BA0-4FB4-9102-0C4EDCFF776D}"/>
    <cellStyle name="Normal 54 2 2 4 3 3" xfId="22496" xr:uid="{1D1A8446-BA0B-41CB-AA2A-FC75D30AB5CA}"/>
    <cellStyle name="Normal 54 2 2 4 3 3 2" xfId="22497" xr:uid="{40FC001B-7F83-4FED-AB09-121A4F75396F}"/>
    <cellStyle name="Normal 54 2 2 4 3 4" xfId="22498" xr:uid="{FD6F77AE-506C-41C7-9D1E-AD534174EB7D}"/>
    <cellStyle name="Normal 54 2 2 4 4" xfId="22499" xr:uid="{6FCF0DFE-6D69-4EF9-BCFC-47FDDE107AEF}"/>
    <cellStyle name="Normal 54 2 2 4 4 2" xfId="22500" xr:uid="{7BC0B84C-87FB-48E3-8D81-83243E12A228}"/>
    <cellStyle name="Normal 54 2 2 4 4 2 2" xfId="22501" xr:uid="{8450D11C-217C-4EC5-A3CF-3AF0040C4F53}"/>
    <cellStyle name="Normal 54 2 2 4 4 2 2 2" xfId="22502" xr:uid="{DC56C3C1-A4BB-4A18-AD2C-478B7265227E}"/>
    <cellStyle name="Normal 54 2 2 4 4 2 3" xfId="22503" xr:uid="{2CDE025E-FB2A-440C-BEC1-3BA49B32B1CB}"/>
    <cellStyle name="Normal 54 2 2 4 4 3" xfId="22504" xr:uid="{890A5D99-D290-4F59-B4AE-9A87B7E9E87B}"/>
    <cellStyle name="Normal 54 2 2 4 4 3 2" xfId="22505" xr:uid="{B6E58797-DF99-453A-992B-D40AE527F00C}"/>
    <cellStyle name="Normal 54 2 2 4 4 4" xfId="22506" xr:uid="{016CB7F1-B949-4FDE-9C30-5EAF74FAD786}"/>
    <cellStyle name="Normal 54 2 2 4 5" xfId="22507" xr:uid="{8AADEF7E-6352-43CE-B3B9-C811EF786D54}"/>
    <cellStyle name="Normal 54 2 2 4 5 2" xfId="22508" xr:uid="{29C01F3C-D786-469B-A6E2-B03B665F260C}"/>
    <cellStyle name="Normal 54 2 2 4 5 2 2" xfId="22509" xr:uid="{39197ECB-E571-41AB-8E61-45B281657FFC}"/>
    <cellStyle name="Normal 54 2 2 4 5 3" xfId="22510" xr:uid="{E0EFB02D-B558-429F-8D0A-1A58867FA105}"/>
    <cellStyle name="Normal 54 2 2 4 6" xfId="22511" xr:uid="{1E8151FA-373A-45C5-8A32-E25730CAE22B}"/>
    <cellStyle name="Normal 54 2 2 4 6 2" xfId="22512" xr:uid="{ED8435A3-FE4A-44CD-8096-072BFA0CA9B2}"/>
    <cellStyle name="Normal 54 2 2 4 7" xfId="22513" xr:uid="{CFB42DE0-3AB5-4E3C-9BF0-06B13A4546E8}"/>
    <cellStyle name="Normal 54 2 2 5" xfId="22514" xr:uid="{3D482AA0-DE44-4EAA-A15B-7412FF51A32B}"/>
    <cellStyle name="Normal 54 2 2 5 2" xfId="22515" xr:uid="{43367348-D7A8-49A9-A0B9-088B0B758FF6}"/>
    <cellStyle name="Normal 54 2 2 5 2 2" xfId="22516" xr:uid="{5A5C2218-8785-461B-A70B-A8C2CD7374FA}"/>
    <cellStyle name="Normal 54 2 2 5 2 2 2" xfId="22517" xr:uid="{5CBC35D3-AAE8-44D2-B65A-6F266172077C}"/>
    <cellStyle name="Normal 54 2 2 5 2 2 2 2" xfId="22518" xr:uid="{F8FFA132-2E8B-49D0-B6E3-640C252DFEB6}"/>
    <cellStyle name="Normal 54 2 2 5 2 2 3" xfId="22519" xr:uid="{9CD1796A-B5F2-44D1-957F-394A9A1D5A11}"/>
    <cellStyle name="Normal 54 2 2 5 2 3" xfId="22520" xr:uid="{2D4D0C5D-B6D6-4DE6-9EC7-F7B1549096F7}"/>
    <cellStyle name="Normal 54 2 2 5 2 3 2" xfId="22521" xr:uid="{57A718FC-35E8-4C40-B54D-5309D8CE789B}"/>
    <cellStyle name="Normal 54 2 2 5 2 4" xfId="22522" xr:uid="{9B8619C3-8918-41EF-BF83-5A8483562E9C}"/>
    <cellStyle name="Normal 54 2 2 5 3" xfId="22523" xr:uid="{D2BE9583-A4DA-49B4-81F3-BE177BACA019}"/>
    <cellStyle name="Normal 54 2 2 5 3 2" xfId="22524" xr:uid="{30ECB781-7F2E-4A51-822A-0127F2440240}"/>
    <cellStyle name="Normal 54 2 2 5 3 2 2" xfId="22525" xr:uid="{BC52A305-B1D0-4B54-B795-6566034E71F5}"/>
    <cellStyle name="Normal 54 2 2 5 3 2 2 2" xfId="22526" xr:uid="{3436BC0A-5334-4B79-8332-CA0EEE5BE620}"/>
    <cellStyle name="Normal 54 2 2 5 3 2 3" xfId="22527" xr:uid="{9ED86A30-7110-4519-B856-5FE41D29A476}"/>
    <cellStyle name="Normal 54 2 2 5 3 3" xfId="22528" xr:uid="{A6C90731-C7AA-47C0-A969-B7301DC1BB62}"/>
    <cellStyle name="Normal 54 2 2 5 3 3 2" xfId="22529" xr:uid="{472708DA-DE5C-48B3-A65D-C0504E32343F}"/>
    <cellStyle name="Normal 54 2 2 5 3 4" xfId="22530" xr:uid="{4399FB86-55AB-486E-B6C1-F934E0E738CE}"/>
    <cellStyle name="Normal 54 2 2 5 4" xfId="22531" xr:uid="{9F2B8268-CFE8-4FE9-8A55-5EFE9F6EBF97}"/>
    <cellStyle name="Normal 54 2 2 5 4 2" xfId="22532" xr:uid="{B24EB287-B824-4294-9571-193F4D7BF719}"/>
    <cellStyle name="Normal 54 2 2 5 4 2 2" xfId="22533" xr:uid="{4A976BD2-A6AE-4033-A287-D83771544595}"/>
    <cellStyle name="Normal 54 2 2 5 4 3" xfId="22534" xr:uid="{608078B6-C253-49EE-AE60-800220107A06}"/>
    <cellStyle name="Normal 54 2 2 5 5" xfId="22535" xr:uid="{297F1CC8-BB9C-441D-911C-3481DBACADD5}"/>
    <cellStyle name="Normal 54 2 2 5 5 2" xfId="22536" xr:uid="{781CBB0A-1DB7-44C4-8140-8339E4FF0331}"/>
    <cellStyle name="Normal 54 2 2 5 6" xfId="22537" xr:uid="{65F4103E-17D2-444F-A644-4A93CBC57E18}"/>
    <cellStyle name="Normal 54 2 2 6" xfId="22538" xr:uid="{3A893081-EA34-4EF5-A159-D78E1D21A03C}"/>
    <cellStyle name="Normal 54 2 2 6 2" xfId="22539" xr:uid="{570F0A89-928B-4679-9F8B-4D428D4057E5}"/>
    <cellStyle name="Normal 54 2 2 6 2 2" xfId="22540" xr:uid="{5E82A5FB-6A0A-484F-A914-373CAA4E3624}"/>
    <cellStyle name="Normal 54 2 2 6 2 2 2" xfId="22541" xr:uid="{2E6E51B1-8683-42D5-89FD-B81ABBF30EA3}"/>
    <cellStyle name="Normal 54 2 2 6 2 3" xfId="22542" xr:uid="{145487DB-8B6D-4619-BAA0-C9BE59C72380}"/>
    <cellStyle name="Normal 54 2 2 6 3" xfId="22543" xr:uid="{2FA03C59-A11B-4645-94E9-08A2558142DF}"/>
    <cellStyle name="Normal 54 2 2 6 3 2" xfId="22544" xr:uid="{05695ED6-F7B3-42C3-8E16-096582F1E5D4}"/>
    <cellStyle name="Normal 54 2 2 6 4" xfId="22545" xr:uid="{45A65AF8-FDC9-43FE-A7D6-6D70957346A9}"/>
    <cellStyle name="Normal 54 2 2 7" xfId="22546" xr:uid="{F2F39A40-1593-4CCC-A494-0D0E1FD92492}"/>
    <cellStyle name="Normal 54 2 2 7 2" xfId="22547" xr:uid="{42AE7C4E-8953-4731-BF7A-5882BF903116}"/>
    <cellStyle name="Normal 54 2 2 7 2 2" xfId="22548" xr:uid="{B68D2DD0-7894-4541-907A-565F5116A6D8}"/>
    <cellStyle name="Normal 54 2 2 7 2 2 2" xfId="22549" xr:uid="{D011C5B3-FCA6-44BA-AB8E-80AE71D84639}"/>
    <cellStyle name="Normal 54 2 2 7 2 3" xfId="22550" xr:uid="{015BB7C4-C83B-43C2-97B3-9B5C545FD42B}"/>
    <cellStyle name="Normal 54 2 2 7 3" xfId="22551" xr:uid="{025DD53C-817C-49D7-9524-15D9955D7324}"/>
    <cellStyle name="Normal 54 2 2 7 3 2" xfId="22552" xr:uid="{7BF6CB77-D33D-42AF-B5CD-3E034EB7ABC5}"/>
    <cellStyle name="Normal 54 2 2 7 4" xfId="22553" xr:uid="{2C273FA8-5CAA-4771-8100-3343B55C2050}"/>
    <cellStyle name="Normal 54 2 2 8" xfId="22554" xr:uid="{C94CA59B-4A3A-4B80-A88D-C0C3A939F448}"/>
    <cellStyle name="Normal 54 2 2 8 2" xfId="22555" xr:uid="{C5BCB96D-DAD9-448A-BCFB-0249740B3B1E}"/>
    <cellStyle name="Normal 54 2 2 8 2 2" xfId="22556" xr:uid="{D3B470C2-52A1-420E-813B-6686DF83B763}"/>
    <cellStyle name="Normal 54 2 2 8 3" xfId="22557" xr:uid="{12034B59-5070-4421-9B98-FEEDAD1BE08C}"/>
    <cellStyle name="Normal 54 2 2 9" xfId="22558" xr:uid="{D4BD3A6D-54BF-461C-8DB4-C7AF96E3012B}"/>
    <cellStyle name="Normal 54 2 2 9 2" xfId="22559" xr:uid="{23F8E7C9-0E85-4821-81A8-A3B236A345CC}"/>
    <cellStyle name="Normal 54 2 3" xfId="22560" xr:uid="{B845E50F-AC63-4E64-A064-CF108E0C0FA5}"/>
    <cellStyle name="Normal 54 2 3 10" xfId="22561" xr:uid="{B5860EA7-145E-4FA2-B6FB-418188C67598}"/>
    <cellStyle name="Normal 54 2 3 2" xfId="22562" xr:uid="{971AFD99-575F-4625-8998-169E71981045}"/>
    <cellStyle name="Normal 54 2 3 2 10" xfId="22563" xr:uid="{645D508B-B854-4FA0-B893-E4BEB8D5C65E}"/>
    <cellStyle name="Normal 54 2 3 2 10 2" xfId="22564" xr:uid="{7712DF03-B704-46D7-876D-366682FE450C}"/>
    <cellStyle name="Normal 54 2 3 2 11" xfId="22565" xr:uid="{99CA4AB9-1054-4E51-83D2-3F856841633E}"/>
    <cellStyle name="Normal 54 2 3 2 2" xfId="22566" xr:uid="{2940F75E-9489-4B63-8676-16A8FCFA65D3}"/>
    <cellStyle name="Normal 54 2 3 2 2 10" xfId="22567" xr:uid="{07A18080-D853-4B4A-887D-2CE082ABC4FB}"/>
    <cellStyle name="Normal 54 2 3 2 2 10 2" xfId="22568" xr:uid="{9EAE5D3A-E665-491A-9049-23366C956B8C}"/>
    <cellStyle name="Normal 54 2 3 2 2 10 2 2" xfId="22569" xr:uid="{EBEA0522-9622-4AF5-B97F-CDE2E777016A}"/>
    <cellStyle name="Normal 54 2 3 2 2 10 2 2 2" xfId="22570" xr:uid="{75B81D5C-8EE6-419F-88E0-7AEA147E7453}"/>
    <cellStyle name="Normal 54 2 3 2 2 10 2 3" xfId="22571" xr:uid="{BAED2031-7BF0-440A-BFC6-4CB33787A84B}"/>
    <cellStyle name="Normal 54 2 3 2 2 10 3" xfId="22572" xr:uid="{D20C7324-96E1-4D68-A38E-E4C973069355}"/>
    <cellStyle name="Normal 54 2 3 2 2 10 3 2" xfId="22573" xr:uid="{AADDD26F-EF2D-4F19-8E2F-BA7CA303375D}"/>
    <cellStyle name="Normal 54 2 3 2 2 10 4" xfId="22574" xr:uid="{67A58FE9-F20C-4924-99ED-5BAAAD1939B4}"/>
    <cellStyle name="Normal 54 2 3 2 2 11" xfId="22575" xr:uid="{283CA459-DFBB-4C05-9117-CE68797DAD40}"/>
    <cellStyle name="Normal 54 2 3 2 2 11 2" xfId="22576" xr:uid="{C238F988-3E94-4038-B936-603EBB31F129}"/>
    <cellStyle name="Normal 54 2 3 2 2 11 2 2" xfId="22577" xr:uid="{3951CEB6-EE5A-471A-9F7A-59751AF1C571}"/>
    <cellStyle name="Normal 54 2 3 2 2 11 3" xfId="22578" xr:uid="{19ECA787-D823-48BE-A630-5E2C61EDAFDD}"/>
    <cellStyle name="Normal 54 2 3 2 2 12" xfId="22579" xr:uid="{BDFAAB91-A55D-4195-B058-96B143535CEC}"/>
    <cellStyle name="Normal 54 2 3 2 2 12 2" xfId="22580" xr:uid="{C8F50C02-AD97-445E-92D6-0D0148A56F04}"/>
    <cellStyle name="Normal 54 2 3 2 2 13" xfId="22581" xr:uid="{75C6FA16-9CA2-4F36-8877-7A38496830B5}"/>
    <cellStyle name="Normal 54 2 3 2 2 2" xfId="22582" xr:uid="{944B7A16-F8B0-4866-B24E-6FB7F7EA40DC}"/>
    <cellStyle name="Normal 54 2 3 2 2 2 10" xfId="22583" xr:uid="{3B81FAA3-8976-4673-95D4-749E2B770531}"/>
    <cellStyle name="Normal 54 2 3 2 2 2 2" xfId="22584" xr:uid="{25B14A50-26D2-429C-B4DD-C06429E65744}"/>
    <cellStyle name="Normal 54 2 3 2 2 2 2 2" xfId="22585" xr:uid="{D2B66C79-F779-40F5-B7B0-BAA1D15A7DD1}"/>
    <cellStyle name="Normal 54 2 3 2 2 2 2 2 2" xfId="22586" xr:uid="{CD04B930-2839-4898-9BF7-928FDEA6E25C}"/>
    <cellStyle name="Normal 54 2 3 2 2 2 2 2 2 2" xfId="22587" xr:uid="{456C7F94-B737-48F9-917B-3691E852B589}"/>
    <cellStyle name="Normal 54 2 3 2 2 2 2 2 2 2 2" xfId="22588" xr:uid="{00C5FBEA-00A8-419E-829F-26562AC03F26}"/>
    <cellStyle name="Normal 54 2 3 2 2 2 2 2 2 2 2 2" xfId="22589" xr:uid="{9D641F10-1921-47D7-828D-7AB322D44F16}"/>
    <cellStyle name="Normal 54 2 3 2 2 2 2 2 2 2 2 2 2" xfId="22590" xr:uid="{EF234FE7-DF6E-4BF5-BBB7-0C8A45BD4DDE}"/>
    <cellStyle name="Normal 54 2 3 2 2 2 2 2 2 2 2 3" xfId="22591" xr:uid="{18D3F7EC-D860-4DA5-A6CE-79888C6EC713}"/>
    <cellStyle name="Normal 54 2 3 2 2 2 2 2 2 2 3" xfId="22592" xr:uid="{9B8D336B-F7E2-4D27-938D-72CB7FA7CCDD}"/>
    <cellStyle name="Normal 54 2 3 2 2 2 2 2 2 2 3 2" xfId="22593" xr:uid="{80189C77-4AB7-4BBD-B81F-CD3784DCE49B}"/>
    <cellStyle name="Normal 54 2 3 2 2 2 2 2 2 2 4" xfId="22594" xr:uid="{CF97B632-6546-49C6-9237-4010C69BECE7}"/>
    <cellStyle name="Normal 54 2 3 2 2 2 2 2 2 3" xfId="22595" xr:uid="{712E8FC9-E701-44FD-AD4B-126DE996AAF9}"/>
    <cellStyle name="Normal 54 2 3 2 2 2 2 2 2 3 2" xfId="22596" xr:uid="{FD2FAA5C-0FAC-405E-B0A1-5842933C1759}"/>
    <cellStyle name="Normal 54 2 3 2 2 2 2 2 2 3 2 2" xfId="22597" xr:uid="{74F89A5B-7646-4D3F-A284-FE8D9B0A4231}"/>
    <cellStyle name="Normal 54 2 3 2 2 2 2 2 2 3 2 2 2" xfId="22598" xr:uid="{D609A052-507D-4247-B584-68E412509A03}"/>
    <cellStyle name="Normal 54 2 3 2 2 2 2 2 2 3 2 3" xfId="22599" xr:uid="{B7D6708C-6C7D-4356-8B14-BCA552D46314}"/>
    <cellStyle name="Normal 54 2 3 2 2 2 2 2 2 3 3" xfId="22600" xr:uid="{3C4FB948-7900-464C-825D-F5A0850B38C3}"/>
    <cellStyle name="Normal 54 2 3 2 2 2 2 2 2 3 3 2" xfId="22601" xr:uid="{33462F9B-D399-4D1E-8023-D0DA3E79C7C8}"/>
    <cellStyle name="Normal 54 2 3 2 2 2 2 2 2 3 4" xfId="22602" xr:uid="{D4F90FC3-9B98-4BE7-8D70-FCA5B902143B}"/>
    <cellStyle name="Normal 54 2 3 2 2 2 2 2 2 4" xfId="22603" xr:uid="{78412D17-F484-4405-8804-B28299A1E59C}"/>
    <cellStyle name="Normal 54 2 3 2 2 2 2 2 2 4 2" xfId="22604" xr:uid="{7A4F5274-A305-4D72-AE08-496C03E28FB6}"/>
    <cellStyle name="Normal 54 2 3 2 2 2 2 2 2 4 2 2" xfId="22605" xr:uid="{DEA79894-A797-4C78-880F-5B2D8904179D}"/>
    <cellStyle name="Normal 54 2 3 2 2 2 2 2 2 4 3" xfId="22606" xr:uid="{204D786F-64D3-41A9-BDB9-F1231D6B694D}"/>
    <cellStyle name="Normal 54 2 3 2 2 2 2 2 2 5" xfId="22607" xr:uid="{9207A9A1-9D2A-458A-860C-B75A12C24085}"/>
    <cellStyle name="Normal 54 2 3 2 2 2 2 2 2 5 2" xfId="22608" xr:uid="{C2A16A27-5AEE-4BBB-8E44-11D537E4E96F}"/>
    <cellStyle name="Normal 54 2 3 2 2 2 2 2 2 6" xfId="22609" xr:uid="{AD8599D7-93C1-4A71-8E48-A356F8DAEB5C}"/>
    <cellStyle name="Normal 54 2 3 2 2 2 2 2 3" xfId="22610" xr:uid="{FF13FC64-E764-4B2B-A1F0-61F4F1C75009}"/>
    <cellStyle name="Normal 54 2 3 2 2 2 2 2 3 2" xfId="22611" xr:uid="{FA889971-0F0A-4EEB-8BFA-75789DFFAE9B}"/>
    <cellStyle name="Normal 54 2 3 2 2 2 2 2 3 2 2" xfId="22612" xr:uid="{CC3E59D3-B09F-4DC1-A2A5-95C9A9C2D6FC}"/>
    <cellStyle name="Normal 54 2 3 2 2 2 2 2 3 2 2 2" xfId="22613" xr:uid="{1693D62F-F98E-4A9C-8555-D0420654059F}"/>
    <cellStyle name="Normal 54 2 3 2 2 2 2 2 3 2 3" xfId="22614" xr:uid="{D2EE00D1-96A3-4CE2-BB0A-ADAEA9A5D270}"/>
    <cellStyle name="Normal 54 2 3 2 2 2 2 2 3 3" xfId="22615" xr:uid="{8CB52704-6690-43BB-BD50-25E3444EFE58}"/>
    <cellStyle name="Normal 54 2 3 2 2 2 2 2 3 3 2" xfId="22616" xr:uid="{25832871-ECE9-43E4-ACCF-120FECE81EE1}"/>
    <cellStyle name="Normal 54 2 3 2 2 2 2 2 3 4" xfId="22617" xr:uid="{3F6C5ED4-64B2-4CB6-986B-43D6A7B3C922}"/>
    <cellStyle name="Normal 54 2 3 2 2 2 2 2 4" xfId="22618" xr:uid="{6D4D6C76-D7BA-4D48-A825-CDAAEFCE0DC3}"/>
    <cellStyle name="Normal 54 2 3 2 2 2 2 2 4 2" xfId="22619" xr:uid="{1A327EC1-26B9-4AA4-97E4-A7515B18454F}"/>
    <cellStyle name="Normal 54 2 3 2 2 2 2 2 4 2 2" xfId="22620" xr:uid="{6E9A6BFD-0407-4D09-9797-976595357DF9}"/>
    <cellStyle name="Normal 54 2 3 2 2 2 2 2 4 2 2 2" xfId="22621" xr:uid="{9057F454-34DC-4AEF-938B-41A3098856EC}"/>
    <cellStyle name="Normal 54 2 3 2 2 2 2 2 4 2 3" xfId="22622" xr:uid="{F3C884DA-0F31-4B83-871E-00AC8D81A4C0}"/>
    <cellStyle name="Normal 54 2 3 2 2 2 2 2 4 3" xfId="22623" xr:uid="{42F0CA04-BB40-4D6F-A681-6B8A84C20088}"/>
    <cellStyle name="Normal 54 2 3 2 2 2 2 2 4 3 2" xfId="22624" xr:uid="{167965C6-80E8-4757-BB4E-AF0DA62DD1F8}"/>
    <cellStyle name="Normal 54 2 3 2 2 2 2 2 4 4" xfId="22625" xr:uid="{EB35CC43-A89B-4394-8C9B-7623D2239A6E}"/>
    <cellStyle name="Normal 54 2 3 2 2 2 2 2 5" xfId="22626" xr:uid="{C4A51623-D0DC-464E-9B66-BC41BABC69E5}"/>
    <cellStyle name="Normal 54 2 3 2 2 2 2 2 5 2" xfId="22627" xr:uid="{DA78C3E5-221A-467F-9822-B894920169D6}"/>
    <cellStyle name="Normal 54 2 3 2 2 2 2 2 5 2 2" xfId="22628" xr:uid="{AD6DC8C0-8F7B-4104-A31E-23D1EC4F8A32}"/>
    <cellStyle name="Normal 54 2 3 2 2 2 2 2 5 3" xfId="22629" xr:uid="{245C4177-6A1A-4DE7-8D55-26A8EDC9268B}"/>
    <cellStyle name="Normal 54 2 3 2 2 2 2 2 6" xfId="22630" xr:uid="{3ED42D06-4546-4D46-BBD7-EF435511F6FF}"/>
    <cellStyle name="Normal 54 2 3 2 2 2 2 2 6 2" xfId="22631" xr:uid="{A893B6A8-6EF2-4B8F-A534-B4F73261CC59}"/>
    <cellStyle name="Normal 54 2 3 2 2 2 2 2 7" xfId="22632" xr:uid="{E685F467-0326-40D6-93E2-BD5634D54826}"/>
    <cellStyle name="Normal 54 2 3 2 2 2 2 3" xfId="22633" xr:uid="{0CA24ADF-4869-489E-9DB4-56064C0BD73C}"/>
    <cellStyle name="Normal 54 2 3 2 2 2 2 3 2" xfId="22634" xr:uid="{CC2036C4-A91A-4784-8591-7686C761C4A4}"/>
    <cellStyle name="Normal 54 2 3 2 2 2 2 3 2 2" xfId="22635" xr:uid="{7040508A-2DD2-4E01-8B95-F1213B9A884B}"/>
    <cellStyle name="Normal 54 2 3 2 2 2 2 3 2 2 2" xfId="22636" xr:uid="{B8B74014-1336-477A-80E4-FD0178905A9C}"/>
    <cellStyle name="Normal 54 2 3 2 2 2 2 3 2 2 2 2" xfId="22637" xr:uid="{24A06110-D753-4A47-A68F-D853E542D193}"/>
    <cellStyle name="Normal 54 2 3 2 2 2 2 3 2 2 2 2 2" xfId="22638" xr:uid="{00B2F93A-2CBE-486F-B2A5-DBF7582BD2EA}"/>
    <cellStyle name="Normal 54 2 3 2 2 2 2 3 2 2 2 3" xfId="22639" xr:uid="{77F3298D-1CE6-45FE-8E40-27EEFE3B16CD}"/>
    <cellStyle name="Normal 54 2 3 2 2 2 2 3 2 2 3" xfId="22640" xr:uid="{5E316339-636D-4879-A65E-0EEFF755913F}"/>
    <cellStyle name="Normal 54 2 3 2 2 2 2 3 2 2 3 2" xfId="22641" xr:uid="{C56F4389-9E7D-4CD6-8D47-E1CFD9708426}"/>
    <cellStyle name="Normal 54 2 3 2 2 2 2 3 2 2 4" xfId="22642" xr:uid="{FB3C1891-6A3F-4A4F-B9FB-956D0E850F7D}"/>
    <cellStyle name="Normal 54 2 3 2 2 2 2 3 2 3" xfId="22643" xr:uid="{9CA11FE0-FFEA-4435-B669-62A12AC99886}"/>
    <cellStyle name="Normal 54 2 3 2 2 2 2 3 2 3 2" xfId="22644" xr:uid="{D49562E7-695B-41C5-83A1-A8BAB8608D5B}"/>
    <cellStyle name="Normal 54 2 3 2 2 2 2 3 2 3 2 2" xfId="22645" xr:uid="{337624EC-059E-4F73-A896-51A216E4C6CE}"/>
    <cellStyle name="Normal 54 2 3 2 2 2 2 3 2 3 2 2 2" xfId="22646" xr:uid="{7E83F682-D108-4C1E-83D3-96C3737B7ED1}"/>
    <cellStyle name="Normal 54 2 3 2 2 2 2 3 2 3 2 3" xfId="22647" xr:uid="{221F5822-32E6-421C-873A-9EB158BE2C27}"/>
    <cellStyle name="Normal 54 2 3 2 2 2 2 3 2 3 3" xfId="22648" xr:uid="{BD50F6E5-8ACD-4379-B16B-FFC191B7EE3C}"/>
    <cellStyle name="Normal 54 2 3 2 2 2 2 3 2 3 3 2" xfId="22649" xr:uid="{9570A9AF-5654-4DD4-ACAB-2E48842E1E87}"/>
    <cellStyle name="Normal 54 2 3 2 2 2 2 3 2 3 4" xfId="22650" xr:uid="{97BAF273-EB10-4C82-9B0B-B1A24A426C15}"/>
    <cellStyle name="Normal 54 2 3 2 2 2 2 3 2 4" xfId="22651" xr:uid="{E13CAE04-61C2-4651-840C-2069777994BE}"/>
    <cellStyle name="Normal 54 2 3 2 2 2 2 3 2 4 2" xfId="22652" xr:uid="{6821B915-A11A-48EC-AC41-A51CCDE1DD01}"/>
    <cellStyle name="Normal 54 2 3 2 2 2 2 3 2 4 2 2" xfId="22653" xr:uid="{E9286D9A-7E08-4537-892D-E1FB2B047029}"/>
    <cellStyle name="Normal 54 2 3 2 2 2 2 3 2 4 3" xfId="22654" xr:uid="{4A626D32-B609-4EA5-9220-BAB02773CC44}"/>
    <cellStyle name="Normal 54 2 3 2 2 2 2 3 2 5" xfId="22655" xr:uid="{9D24D9F7-3ED6-46E9-B13C-51069CA9BEA2}"/>
    <cellStyle name="Normal 54 2 3 2 2 2 2 3 2 5 2" xfId="22656" xr:uid="{35D93990-0090-4AF8-9E14-EFA4F2F48516}"/>
    <cellStyle name="Normal 54 2 3 2 2 2 2 3 2 6" xfId="22657" xr:uid="{3C43A7BC-522A-4EDD-B25E-BE1462650031}"/>
    <cellStyle name="Normal 54 2 3 2 2 2 2 3 3" xfId="22658" xr:uid="{56B091D6-C3AD-41B3-B5EF-BCCA24352F20}"/>
    <cellStyle name="Normal 54 2 3 2 2 2 2 3 3 2" xfId="22659" xr:uid="{50DE1E0A-95D0-4225-B046-9EA0163376C9}"/>
    <cellStyle name="Normal 54 2 3 2 2 2 2 3 3 2 2" xfId="22660" xr:uid="{C1C2C9EA-D850-4EA2-8164-F2A133AE2E39}"/>
    <cellStyle name="Normal 54 2 3 2 2 2 2 3 3 2 2 2" xfId="22661" xr:uid="{2391335F-B5CF-43AF-A552-7533DD7D2C39}"/>
    <cellStyle name="Normal 54 2 3 2 2 2 2 3 3 2 3" xfId="22662" xr:uid="{88EC0685-3C81-4A54-B6BC-DB7BFA1A2D4D}"/>
    <cellStyle name="Normal 54 2 3 2 2 2 2 3 3 3" xfId="22663" xr:uid="{489B47E8-8889-4C97-B0D0-568FC59DE72C}"/>
    <cellStyle name="Normal 54 2 3 2 2 2 2 3 3 3 2" xfId="22664" xr:uid="{E29A5252-13F0-43F5-90A3-620AB781F091}"/>
    <cellStyle name="Normal 54 2 3 2 2 2 2 3 3 4" xfId="22665" xr:uid="{4FC25E2C-8172-4642-8635-0BA7BA4E8528}"/>
    <cellStyle name="Normal 54 2 3 2 2 2 2 3 4" xfId="22666" xr:uid="{1970DBEF-FFE0-4C7E-8235-21646EAE6FAC}"/>
    <cellStyle name="Normal 54 2 3 2 2 2 2 3 4 2" xfId="22667" xr:uid="{A13FD3AD-F41F-4BB4-A7EB-52B48BA66032}"/>
    <cellStyle name="Normal 54 2 3 2 2 2 2 3 4 2 2" xfId="22668" xr:uid="{7CE4FBEE-F8D9-41EA-B1DC-BBDC52F96D36}"/>
    <cellStyle name="Normal 54 2 3 2 2 2 2 3 4 2 2 2" xfId="22669" xr:uid="{CB66C263-C9EA-452A-97D4-5671BD080061}"/>
    <cellStyle name="Normal 54 2 3 2 2 2 2 3 4 2 3" xfId="22670" xr:uid="{30D51463-7704-4345-93D1-1038D04FEC0F}"/>
    <cellStyle name="Normal 54 2 3 2 2 2 2 3 4 3" xfId="22671" xr:uid="{F715FAFD-154C-4E4B-8FA2-6CEAFE5898C3}"/>
    <cellStyle name="Normal 54 2 3 2 2 2 2 3 4 3 2" xfId="22672" xr:uid="{9EC0795A-17C5-4ED8-BC7F-ED0D91CFE81B}"/>
    <cellStyle name="Normal 54 2 3 2 2 2 2 3 4 4" xfId="22673" xr:uid="{FA8D683A-A91C-4127-81BF-4B7F925EC571}"/>
    <cellStyle name="Normal 54 2 3 2 2 2 2 3 5" xfId="22674" xr:uid="{F48BC69B-E52D-4AA7-947D-B3B5DC186A13}"/>
    <cellStyle name="Normal 54 2 3 2 2 2 2 3 5 2" xfId="22675" xr:uid="{FE2BA8DB-DFEA-4764-9084-75DC7C92632E}"/>
    <cellStyle name="Normal 54 2 3 2 2 2 2 3 5 2 2" xfId="22676" xr:uid="{53C9897C-D4DD-4D8F-A206-56298FE12FB8}"/>
    <cellStyle name="Normal 54 2 3 2 2 2 2 3 5 3" xfId="22677" xr:uid="{75CC4D8E-EEDE-4E16-A164-87F6E58D7388}"/>
    <cellStyle name="Normal 54 2 3 2 2 2 2 3 6" xfId="22678" xr:uid="{CF768350-2812-4896-9644-77F17DB46EF2}"/>
    <cellStyle name="Normal 54 2 3 2 2 2 2 3 6 2" xfId="22679" xr:uid="{F02DD038-6191-4306-BB89-72A7FA0AF07F}"/>
    <cellStyle name="Normal 54 2 3 2 2 2 2 3 7" xfId="22680" xr:uid="{1E439BC6-B3A7-49EB-BF9A-2CCB28BE7EA6}"/>
    <cellStyle name="Normal 54 2 3 2 2 2 2 4" xfId="22681" xr:uid="{8D7BB27F-C524-4267-8621-02AC3860C29C}"/>
    <cellStyle name="Normal 54 2 3 2 2 2 2 4 2" xfId="22682" xr:uid="{16917CA5-00E2-4B9E-9558-06ED4A36206A}"/>
    <cellStyle name="Normal 54 2 3 2 2 2 2 4 2 2" xfId="22683" xr:uid="{BB25319B-C048-4D4D-ADD6-433705BF6160}"/>
    <cellStyle name="Normal 54 2 3 2 2 2 2 4 2 2 2" xfId="22684" xr:uid="{91FEED74-13DA-4EF6-8C6D-242557EB709A}"/>
    <cellStyle name="Normal 54 2 3 2 2 2 2 4 2 2 2 2" xfId="22685" xr:uid="{A52F1B32-6AA5-485B-8B64-00E9DDF91C34}"/>
    <cellStyle name="Normal 54 2 3 2 2 2 2 4 2 2 3" xfId="22686" xr:uid="{89490E8A-B948-43FE-99D9-23FABF62D48A}"/>
    <cellStyle name="Normal 54 2 3 2 2 2 2 4 2 3" xfId="22687" xr:uid="{467ABD81-F215-4D76-B4E8-8B1D8F7E6516}"/>
    <cellStyle name="Normal 54 2 3 2 2 2 2 4 2 3 2" xfId="22688" xr:uid="{34BD2233-FD42-4125-A7A7-A779C8D4F6E6}"/>
    <cellStyle name="Normal 54 2 3 2 2 2 2 4 2 4" xfId="22689" xr:uid="{C4DC875A-FBBA-4FD8-9F6E-1DB1765FF896}"/>
    <cellStyle name="Normal 54 2 3 2 2 2 2 4 3" xfId="22690" xr:uid="{EAE6C6F0-757D-47D2-85A1-9DA8F360E9F9}"/>
    <cellStyle name="Normal 54 2 3 2 2 2 2 4 3 2" xfId="22691" xr:uid="{3CC37E6C-3F7D-4324-ABD4-D240E6604569}"/>
    <cellStyle name="Normal 54 2 3 2 2 2 2 4 3 2 2" xfId="22692" xr:uid="{A72F9249-07FA-4D43-9682-0F661909B27D}"/>
    <cellStyle name="Normal 54 2 3 2 2 2 2 4 3 2 2 2" xfId="22693" xr:uid="{B4B936A6-09A7-42CB-9FBA-53391240718D}"/>
    <cellStyle name="Normal 54 2 3 2 2 2 2 4 3 2 3" xfId="22694" xr:uid="{62EE0821-7EFB-48D4-82C6-91F1CD73230E}"/>
    <cellStyle name="Normal 54 2 3 2 2 2 2 4 3 3" xfId="22695" xr:uid="{4522EA79-5807-4999-B9BA-B823922C82B3}"/>
    <cellStyle name="Normal 54 2 3 2 2 2 2 4 3 3 2" xfId="22696" xr:uid="{21B768BD-CFEB-4DB0-8FED-443F48C291B6}"/>
    <cellStyle name="Normal 54 2 3 2 2 2 2 4 3 4" xfId="22697" xr:uid="{F0AF5BA9-ADC3-4FC1-9306-DA44B0675C0A}"/>
    <cellStyle name="Normal 54 2 3 2 2 2 2 4 4" xfId="22698" xr:uid="{CAA20BA0-8D79-4DBE-AF58-30FC6B8D0BB2}"/>
    <cellStyle name="Normal 54 2 3 2 2 2 2 4 4 2" xfId="22699" xr:uid="{681632CA-DC13-4991-8ECF-011526D2C25B}"/>
    <cellStyle name="Normal 54 2 3 2 2 2 2 4 4 2 2" xfId="22700" xr:uid="{188CAFF1-3F0E-48FC-ADE4-41083EF2DEFB}"/>
    <cellStyle name="Normal 54 2 3 2 2 2 2 4 4 3" xfId="22701" xr:uid="{21268B9E-DA6A-4FC1-ABC5-7E5983387588}"/>
    <cellStyle name="Normal 54 2 3 2 2 2 2 4 5" xfId="22702" xr:uid="{8E155094-5471-4E04-BDA4-8622F4B901F2}"/>
    <cellStyle name="Normal 54 2 3 2 2 2 2 4 5 2" xfId="22703" xr:uid="{60C6FD4F-D999-40C5-BC77-AD87CC58616D}"/>
    <cellStyle name="Normal 54 2 3 2 2 2 2 4 6" xfId="22704" xr:uid="{6CEF0989-F119-4B7B-9110-CA887C88381B}"/>
    <cellStyle name="Normal 54 2 3 2 2 2 2 5" xfId="22705" xr:uid="{25CD9FD2-9F85-4933-9538-90403D424993}"/>
    <cellStyle name="Normal 54 2 3 2 2 2 2 5 2" xfId="22706" xr:uid="{ACEC8D1F-DD6A-4772-B280-0977874FD851}"/>
    <cellStyle name="Normal 54 2 3 2 2 2 2 5 2 2" xfId="22707" xr:uid="{FFFF3660-7139-4F2D-80AB-84B33C6BA5E3}"/>
    <cellStyle name="Normal 54 2 3 2 2 2 2 5 2 2 2" xfId="22708" xr:uid="{6D9B43E8-7475-4671-B6FA-1A44F08391A6}"/>
    <cellStyle name="Normal 54 2 3 2 2 2 2 5 2 3" xfId="22709" xr:uid="{076880B0-F629-4571-BC67-1B3116A34E1C}"/>
    <cellStyle name="Normal 54 2 3 2 2 2 2 5 3" xfId="22710" xr:uid="{D8B048CD-4CCB-49DF-B011-88EAC35D6E6C}"/>
    <cellStyle name="Normal 54 2 3 2 2 2 2 5 3 2" xfId="22711" xr:uid="{15D12F1A-A3E4-4BD3-A328-92C96B75A371}"/>
    <cellStyle name="Normal 54 2 3 2 2 2 2 5 4" xfId="22712" xr:uid="{F6A522D8-5FAD-4D3F-9911-F8FA7BDE83F7}"/>
    <cellStyle name="Normal 54 2 3 2 2 2 2 6" xfId="22713" xr:uid="{9CF3A628-D295-4930-AD08-55DDB46A824B}"/>
    <cellStyle name="Normal 54 2 3 2 2 2 2 6 2" xfId="22714" xr:uid="{EC2D65C4-09FF-4C48-8B1B-48ABE4342254}"/>
    <cellStyle name="Normal 54 2 3 2 2 2 2 6 2 2" xfId="22715" xr:uid="{9042660A-CB9A-4319-8AE7-1D5179ABCA41}"/>
    <cellStyle name="Normal 54 2 3 2 2 2 2 6 2 2 2" xfId="22716" xr:uid="{5AFA4C7F-ACAF-41CD-8FF5-799792D05A5C}"/>
    <cellStyle name="Normal 54 2 3 2 2 2 2 6 2 3" xfId="22717" xr:uid="{CF63F9BB-B01B-44A0-AA81-C0AD3F0C7B17}"/>
    <cellStyle name="Normal 54 2 3 2 2 2 2 6 3" xfId="22718" xr:uid="{11E065C8-7154-4A37-B155-B2BBB3C54C56}"/>
    <cellStyle name="Normal 54 2 3 2 2 2 2 6 3 2" xfId="22719" xr:uid="{2D436DA6-25F1-48D1-8522-CC7E89E50CB3}"/>
    <cellStyle name="Normal 54 2 3 2 2 2 2 6 4" xfId="22720" xr:uid="{D94B672D-7858-474C-B5F3-B290B0AD252E}"/>
    <cellStyle name="Normal 54 2 3 2 2 2 2 7" xfId="22721" xr:uid="{31A2408E-A2A8-41EF-8CF6-CCD223C78CAC}"/>
    <cellStyle name="Normal 54 2 3 2 2 2 2 7 2" xfId="22722" xr:uid="{E04BF509-E786-4773-9AF4-625B281D0963}"/>
    <cellStyle name="Normal 54 2 3 2 2 2 2 7 2 2" xfId="22723" xr:uid="{47E8C13B-125C-4A53-8D82-02FA066D2562}"/>
    <cellStyle name="Normal 54 2 3 2 2 2 2 7 3" xfId="22724" xr:uid="{7A4DC858-9225-4AB4-BE4D-1977479E9A8E}"/>
    <cellStyle name="Normal 54 2 3 2 2 2 2 8" xfId="22725" xr:uid="{59C7FAE7-0479-4FC9-97B3-B84A0F7D7D6A}"/>
    <cellStyle name="Normal 54 2 3 2 2 2 2 8 2" xfId="22726" xr:uid="{0CD9C4C5-BC4E-48E8-8C23-D9A742162AA2}"/>
    <cellStyle name="Normal 54 2 3 2 2 2 2 9" xfId="22727" xr:uid="{788E2ABC-38E8-4892-BE84-F49D72D86C20}"/>
    <cellStyle name="Normal 54 2 3 2 2 2 3" xfId="22728" xr:uid="{69A63604-1BCE-4CEE-988C-D6F3D9D244E4}"/>
    <cellStyle name="Normal 54 2 3 2 2 2 3 2" xfId="22729" xr:uid="{15D19441-326C-4A17-B6E3-3FFAB6B76737}"/>
    <cellStyle name="Normal 54 2 3 2 2 2 3 2 2" xfId="22730" xr:uid="{7C18B2A7-0D2F-4F96-9C4F-60E2EB6DCC55}"/>
    <cellStyle name="Normal 54 2 3 2 2 2 3 2 2 2" xfId="22731" xr:uid="{01EB5ADA-FB8F-4433-ACF2-26655974609A}"/>
    <cellStyle name="Normal 54 2 3 2 2 2 3 2 2 2 2" xfId="22732" xr:uid="{BBE4E732-E8DC-4DB3-86D1-40D4C32D7B70}"/>
    <cellStyle name="Normal 54 2 3 2 2 2 3 2 2 2 2 2" xfId="22733" xr:uid="{151A3D62-0808-4671-898A-FCE62E4AD6A3}"/>
    <cellStyle name="Normal 54 2 3 2 2 2 3 2 2 2 3" xfId="22734" xr:uid="{FD8014D8-F66D-42FC-8EF2-C9DAC6E60F16}"/>
    <cellStyle name="Normal 54 2 3 2 2 2 3 2 2 3" xfId="22735" xr:uid="{A88AE7F2-D302-4024-867E-4C3925971AD6}"/>
    <cellStyle name="Normal 54 2 3 2 2 2 3 2 2 3 2" xfId="22736" xr:uid="{0E65F1FD-91CB-40FD-BC03-ABA1D4DA83CE}"/>
    <cellStyle name="Normal 54 2 3 2 2 2 3 2 2 4" xfId="22737" xr:uid="{AC7224AB-41B6-424A-AC0E-0525768EF19D}"/>
    <cellStyle name="Normal 54 2 3 2 2 2 3 2 3" xfId="22738" xr:uid="{F3053D4A-8DAF-4353-88B6-F09D4B7EADF4}"/>
    <cellStyle name="Normal 54 2 3 2 2 2 3 2 3 2" xfId="22739" xr:uid="{97360E57-D3E7-40C7-B210-CED00FF221BA}"/>
    <cellStyle name="Normal 54 2 3 2 2 2 3 2 3 2 2" xfId="22740" xr:uid="{6FA33C50-9022-4C46-925B-3BD90A37B92C}"/>
    <cellStyle name="Normal 54 2 3 2 2 2 3 2 3 2 2 2" xfId="22741" xr:uid="{13376F35-8246-41C8-8E0C-CA3138FB47D2}"/>
    <cellStyle name="Normal 54 2 3 2 2 2 3 2 3 2 3" xfId="22742" xr:uid="{7CF060BD-6CE5-4B41-A559-CBAA4CF255AC}"/>
    <cellStyle name="Normal 54 2 3 2 2 2 3 2 3 3" xfId="22743" xr:uid="{06D1E0D9-248D-4FB2-95FA-985DF36D7363}"/>
    <cellStyle name="Normal 54 2 3 2 2 2 3 2 3 3 2" xfId="22744" xr:uid="{9D084E69-DF3D-4236-9C91-32417C8470ED}"/>
    <cellStyle name="Normal 54 2 3 2 2 2 3 2 3 4" xfId="22745" xr:uid="{8537CA72-B0CC-4B33-B067-6883097C3751}"/>
    <cellStyle name="Normal 54 2 3 2 2 2 3 2 4" xfId="22746" xr:uid="{CE46F50B-0D99-4006-A58D-7CCD23D04F4E}"/>
    <cellStyle name="Normal 54 2 3 2 2 2 3 2 4 2" xfId="22747" xr:uid="{E1DE0438-89EB-4661-98AB-3CB949537B47}"/>
    <cellStyle name="Normal 54 2 3 2 2 2 3 2 4 2 2" xfId="22748" xr:uid="{7A6F0E18-4B14-4F40-959C-1AD6F7E76B70}"/>
    <cellStyle name="Normal 54 2 3 2 2 2 3 2 4 3" xfId="22749" xr:uid="{D1188413-7350-485C-B462-ED717E869E4C}"/>
    <cellStyle name="Normal 54 2 3 2 2 2 3 2 5" xfId="22750" xr:uid="{B6EFC554-0079-4B84-874D-3DC710A3D9ED}"/>
    <cellStyle name="Normal 54 2 3 2 2 2 3 2 5 2" xfId="22751" xr:uid="{08539FE0-381F-465A-867F-451D54ACB943}"/>
    <cellStyle name="Normal 54 2 3 2 2 2 3 2 6" xfId="22752" xr:uid="{810A94E3-DF7C-48EE-B536-EFA75D634778}"/>
    <cellStyle name="Normal 54 2 3 2 2 2 3 3" xfId="22753" xr:uid="{44835272-90B7-40CB-AD14-F33466863529}"/>
    <cellStyle name="Normal 54 2 3 2 2 2 3 3 2" xfId="22754" xr:uid="{AB0EB5C6-F87D-469F-B8AA-08BD88844720}"/>
    <cellStyle name="Normal 54 2 3 2 2 2 3 3 2 2" xfId="22755" xr:uid="{6129A9E4-EDAF-4BCE-8DD6-9C8B76EE7504}"/>
    <cellStyle name="Normal 54 2 3 2 2 2 3 3 2 2 2" xfId="22756" xr:uid="{6A2918EE-4B61-400B-8336-E2F8274FC952}"/>
    <cellStyle name="Normal 54 2 3 2 2 2 3 3 2 3" xfId="22757" xr:uid="{8176A490-6ABE-458B-BF35-0D127AAC7EAD}"/>
    <cellStyle name="Normal 54 2 3 2 2 2 3 3 3" xfId="22758" xr:uid="{CAA55821-2ABF-4C91-A92A-0C5B469AFCB8}"/>
    <cellStyle name="Normal 54 2 3 2 2 2 3 3 3 2" xfId="22759" xr:uid="{046C2F2C-A1A3-4B45-9BED-3077E072F519}"/>
    <cellStyle name="Normal 54 2 3 2 2 2 3 3 4" xfId="22760" xr:uid="{4A0FC442-90DF-4890-9536-9E9E53384BED}"/>
    <cellStyle name="Normal 54 2 3 2 2 2 3 4" xfId="22761" xr:uid="{110C5C84-D6DE-479E-9524-4A3A4D17E14E}"/>
    <cellStyle name="Normal 54 2 3 2 2 2 3 4 2" xfId="22762" xr:uid="{AF585972-8444-4C42-AED8-87E58BE2920D}"/>
    <cellStyle name="Normal 54 2 3 2 2 2 3 4 2 2" xfId="22763" xr:uid="{DBE070CB-DDD2-44CE-8BAC-A0E2505D8C51}"/>
    <cellStyle name="Normal 54 2 3 2 2 2 3 4 2 2 2" xfId="22764" xr:uid="{4BB3E728-38E5-4DD8-AE44-8E3F71DAC37E}"/>
    <cellStyle name="Normal 54 2 3 2 2 2 3 4 2 3" xfId="22765" xr:uid="{ABEBD055-171A-48E7-A37F-2E9BBEC93BCC}"/>
    <cellStyle name="Normal 54 2 3 2 2 2 3 4 3" xfId="22766" xr:uid="{4FE87564-21AE-4822-BB99-BBB795D2B512}"/>
    <cellStyle name="Normal 54 2 3 2 2 2 3 4 3 2" xfId="22767" xr:uid="{96C92FBC-A0D3-46AC-A117-97018DD9E9C7}"/>
    <cellStyle name="Normal 54 2 3 2 2 2 3 4 4" xfId="22768" xr:uid="{B8E41DA0-C122-4330-9DA2-9732DADC838A}"/>
    <cellStyle name="Normal 54 2 3 2 2 2 3 5" xfId="22769" xr:uid="{8D104CAB-1697-428D-B69D-B6031D2E1275}"/>
    <cellStyle name="Normal 54 2 3 2 2 2 3 5 2" xfId="22770" xr:uid="{F62BB1DA-0845-415B-9F5F-946F9F54A894}"/>
    <cellStyle name="Normal 54 2 3 2 2 2 3 5 2 2" xfId="22771" xr:uid="{42DE7CD2-42A7-484C-981A-9DF98C6563CC}"/>
    <cellStyle name="Normal 54 2 3 2 2 2 3 5 3" xfId="22772" xr:uid="{3F3299C4-A2A7-494F-9F76-0B52F309A296}"/>
    <cellStyle name="Normal 54 2 3 2 2 2 3 6" xfId="22773" xr:uid="{13222FB3-1118-455A-9F0B-69E35334683B}"/>
    <cellStyle name="Normal 54 2 3 2 2 2 3 6 2" xfId="22774" xr:uid="{9EF4C99E-62F4-43DD-9830-05869EB826AE}"/>
    <cellStyle name="Normal 54 2 3 2 2 2 3 7" xfId="22775" xr:uid="{04E71BB5-3585-4801-A039-E19EAE8E0AB2}"/>
    <cellStyle name="Normal 54 2 3 2 2 2 4" xfId="22776" xr:uid="{46E38143-B12B-4E56-A316-8CD44A46B58A}"/>
    <cellStyle name="Normal 54 2 3 2 2 2 4 2" xfId="22777" xr:uid="{6E31639C-87D1-4E7F-AE1F-CFA30CDA8BB7}"/>
    <cellStyle name="Normal 54 2 3 2 2 2 4 2 2" xfId="22778" xr:uid="{EA020E4D-A79F-485F-A09E-90A95AF3DCAD}"/>
    <cellStyle name="Normal 54 2 3 2 2 2 4 2 2 2" xfId="22779" xr:uid="{28F19437-D133-448D-874F-7422972BA4B5}"/>
    <cellStyle name="Normal 54 2 3 2 2 2 4 2 2 2 2" xfId="22780" xr:uid="{2B5D4BF7-C6A4-4300-9BE1-6C8D96407D6A}"/>
    <cellStyle name="Normal 54 2 3 2 2 2 4 2 2 2 2 2" xfId="22781" xr:uid="{463343EF-39D2-4879-B0FF-A84BB257A004}"/>
    <cellStyle name="Normal 54 2 3 2 2 2 4 2 2 2 3" xfId="22782" xr:uid="{CBD578FF-745C-45A7-8415-3B97F5A59F2C}"/>
    <cellStyle name="Normal 54 2 3 2 2 2 4 2 2 3" xfId="22783" xr:uid="{3741281F-B1C1-4741-AB6D-1AC415A39539}"/>
    <cellStyle name="Normal 54 2 3 2 2 2 4 2 2 3 2" xfId="22784" xr:uid="{2C8614C3-83E5-4D85-AA37-DC5851391DB5}"/>
    <cellStyle name="Normal 54 2 3 2 2 2 4 2 2 4" xfId="22785" xr:uid="{6250DAAC-4896-419A-998F-57D118D77958}"/>
    <cellStyle name="Normal 54 2 3 2 2 2 4 2 3" xfId="22786" xr:uid="{4D6EE98C-C33E-459D-A0F1-BBF7C369C1DC}"/>
    <cellStyle name="Normal 54 2 3 2 2 2 4 2 3 2" xfId="22787" xr:uid="{9700589B-E77A-47B8-8A51-2897D11DAC12}"/>
    <cellStyle name="Normal 54 2 3 2 2 2 4 2 3 2 2" xfId="22788" xr:uid="{5B1C5FE4-F6DE-4EAC-9231-37AAEBB6FA75}"/>
    <cellStyle name="Normal 54 2 3 2 2 2 4 2 3 2 2 2" xfId="22789" xr:uid="{0BEC74A8-0791-4D3F-87D3-FE7972E1E0E8}"/>
    <cellStyle name="Normal 54 2 3 2 2 2 4 2 3 2 3" xfId="22790" xr:uid="{277AD17D-C611-41F9-BEC6-FD999DCEDE3F}"/>
    <cellStyle name="Normal 54 2 3 2 2 2 4 2 3 3" xfId="22791" xr:uid="{8C4EB7E2-E52C-414A-A532-2237D8D5B501}"/>
    <cellStyle name="Normal 54 2 3 2 2 2 4 2 3 3 2" xfId="22792" xr:uid="{9C88EAFF-9602-4679-996F-5CA0CAD0A568}"/>
    <cellStyle name="Normal 54 2 3 2 2 2 4 2 3 4" xfId="22793" xr:uid="{C09973FE-EAF5-4B89-9109-6ED7794B3BB2}"/>
    <cellStyle name="Normal 54 2 3 2 2 2 4 2 4" xfId="22794" xr:uid="{466A6845-6CA6-4DD6-AEA1-35B5E9E6A1E4}"/>
    <cellStyle name="Normal 54 2 3 2 2 2 4 2 4 2" xfId="22795" xr:uid="{048AB735-76F3-48F7-A82A-62B04F7F7185}"/>
    <cellStyle name="Normal 54 2 3 2 2 2 4 2 4 2 2" xfId="22796" xr:uid="{514998E4-63F2-48BB-B2AE-287398C3310C}"/>
    <cellStyle name="Normal 54 2 3 2 2 2 4 2 4 3" xfId="22797" xr:uid="{D6490598-0219-4E50-8E61-E21AF8F712F1}"/>
    <cellStyle name="Normal 54 2 3 2 2 2 4 2 5" xfId="22798" xr:uid="{A28B4497-93C4-4FD5-A398-FF9C13601457}"/>
    <cellStyle name="Normal 54 2 3 2 2 2 4 2 5 2" xfId="22799" xr:uid="{88EC6377-8FDD-4154-A7C2-C7C60FF7A296}"/>
    <cellStyle name="Normal 54 2 3 2 2 2 4 2 6" xfId="22800" xr:uid="{FBFBBA91-16CB-4828-9AC0-39932A3F2623}"/>
    <cellStyle name="Normal 54 2 3 2 2 2 4 3" xfId="22801" xr:uid="{8D68996F-2F45-4A5D-B19E-CB6F420ACFC8}"/>
    <cellStyle name="Normal 54 2 3 2 2 2 4 3 2" xfId="22802" xr:uid="{83AB3861-C8B6-422F-A568-656B51EDB0F1}"/>
    <cellStyle name="Normal 54 2 3 2 2 2 4 3 2 2" xfId="22803" xr:uid="{FB890015-8B67-4F55-B7F9-CCC99BAFBC1A}"/>
    <cellStyle name="Normal 54 2 3 2 2 2 4 3 2 2 2" xfId="22804" xr:uid="{E46F3FBE-1A58-4323-8946-42AB7F9241E7}"/>
    <cellStyle name="Normal 54 2 3 2 2 2 4 3 2 3" xfId="22805" xr:uid="{F7865AD9-51E1-47A8-BCAC-A3AA91FF8898}"/>
    <cellStyle name="Normal 54 2 3 2 2 2 4 3 3" xfId="22806" xr:uid="{1DFCB790-95CA-49FC-A60B-CDDE3BDADB93}"/>
    <cellStyle name="Normal 54 2 3 2 2 2 4 3 3 2" xfId="22807" xr:uid="{7151F93A-E13E-45F0-9EB1-2973F86F8569}"/>
    <cellStyle name="Normal 54 2 3 2 2 2 4 3 4" xfId="22808" xr:uid="{68B28AFC-FBAA-4433-B75E-8F99D57759A5}"/>
    <cellStyle name="Normal 54 2 3 2 2 2 4 4" xfId="22809" xr:uid="{E5A35772-A7E7-41D6-AB5A-2B204A4C68FE}"/>
    <cellStyle name="Normal 54 2 3 2 2 2 4 4 2" xfId="22810" xr:uid="{85A2C89A-CF59-4081-BCD5-F99439A580D2}"/>
    <cellStyle name="Normal 54 2 3 2 2 2 4 4 2 2" xfId="22811" xr:uid="{2EB38309-3A28-4D3D-86A4-AE5D82C46F72}"/>
    <cellStyle name="Normal 54 2 3 2 2 2 4 4 2 2 2" xfId="22812" xr:uid="{F55976C2-9BEF-4B90-B2A1-A005DB5F82A2}"/>
    <cellStyle name="Normal 54 2 3 2 2 2 4 4 2 3" xfId="22813" xr:uid="{6BF17E25-AC14-4EFC-A688-54A6A37E5EB6}"/>
    <cellStyle name="Normal 54 2 3 2 2 2 4 4 3" xfId="22814" xr:uid="{94FC89E7-6E95-4C32-99F3-807688B8A602}"/>
    <cellStyle name="Normal 54 2 3 2 2 2 4 4 3 2" xfId="22815" xr:uid="{DB80C475-5A5A-429F-AB2C-16188990C12D}"/>
    <cellStyle name="Normal 54 2 3 2 2 2 4 4 4" xfId="22816" xr:uid="{E48BA7A6-8595-4151-8F14-A31802CB234A}"/>
    <cellStyle name="Normal 54 2 3 2 2 2 4 5" xfId="22817" xr:uid="{3438E192-3812-43A6-9577-1BCFD392F021}"/>
    <cellStyle name="Normal 54 2 3 2 2 2 4 5 2" xfId="22818" xr:uid="{AD27E691-DDAF-4FCD-A28E-F96618EA8323}"/>
    <cellStyle name="Normal 54 2 3 2 2 2 4 5 2 2" xfId="22819" xr:uid="{C6957DF2-92A8-44E9-99BB-FC75002D0CD1}"/>
    <cellStyle name="Normal 54 2 3 2 2 2 4 5 3" xfId="22820" xr:uid="{533DF54E-7C50-46C8-ACD0-BB408F09ECF6}"/>
    <cellStyle name="Normal 54 2 3 2 2 2 4 6" xfId="22821" xr:uid="{04801BD9-CE9F-4653-B384-7F1CFD0E5F67}"/>
    <cellStyle name="Normal 54 2 3 2 2 2 4 6 2" xfId="22822" xr:uid="{3BE564F2-03B4-4830-9CCE-990BD74CDC3B}"/>
    <cellStyle name="Normal 54 2 3 2 2 2 4 7" xfId="22823" xr:uid="{4B896224-15C9-4BA5-A9C5-28BF6CFE2321}"/>
    <cellStyle name="Normal 54 2 3 2 2 2 5" xfId="22824" xr:uid="{5928BAF9-69CF-4635-BD01-A7D16DEECCA5}"/>
    <cellStyle name="Normal 54 2 3 2 2 2 5 2" xfId="22825" xr:uid="{AB8CF069-BD18-4182-890E-413012FFFE7F}"/>
    <cellStyle name="Normal 54 2 3 2 2 2 5 2 2" xfId="22826" xr:uid="{F5DBEC0D-6619-42DA-8EB0-ECAA516A3734}"/>
    <cellStyle name="Normal 54 2 3 2 2 2 5 2 2 2" xfId="22827" xr:uid="{21E430F3-D8B7-4D54-AFE0-FD6B873FA1D0}"/>
    <cellStyle name="Normal 54 2 3 2 2 2 5 2 2 2 2" xfId="22828" xr:uid="{BE31571B-699B-4271-83FB-5B8E3F978DCB}"/>
    <cellStyle name="Normal 54 2 3 2 2 2 5 2 2 3" xfId="22829" xr:uid="{3DD9A46D-1DDC-42AC-B424-6BD78198A502}"/>
    <cellStyle name="Normal 54 2 3 2 2 2 5 2 3" xfId="22830" xr:uid="{15AFAEDE-AE62-4EE6-AAFA-CACB0C3448D6}"/>
    <cellStyle name="Normal 54 2 3 2 2 2 5 2 3 2" xfId="22831" xr:uid="{9FBEA05B-C133-46D0-B64F-A1B9D0E14C81}"/>
    <cellStyle name="Normal 54 2 3 2 2 2 5 2 4" xfId="22832" xr:uid="{4C3EE3B5-EF76-4942-80E6-312CE7A6837B}"/>
    <cellStyle name="Normal 54 2 3 2 2 2 5 3" xfId="22833" xr:uid="{1F339F6B-E300-4E35-B8F7-760552E5EF8C}"/>
    <cellStyle name="Normal 54 2 3 2 2 2 5 3 2" xfId="22834" xr:uid="{4BEE35B5-64C8-49A3-AF31-F016927F4E5E}"/>
    <cellStyle name="Normal 54 2 3 2 2 2 5 3 2 2" xfId="22835" xr:uid="{3117B6A6-1BED-41F7-95D1-968495C04925}"/>
    <cellStyle name="Normal 54 2 3 2 2 2 5 3 2 2 2" xfId="22836" xr:uid="{3AA3D528-BA07-4542-B426-BDABF75A4BB5}"/>
    <cellStyle name="Normal 54 2 3 2 2 2 5 3 2 3" xfId="22837" xr:uid="{73E95DBC-728D-48FD-A7F7-F7CD64AB9502}"/>
    <cellStyle name="Normal 54 2 3 2 2 2 5 3 3" xfId="22838" xr:uid="{CEA26A82-A27D-4866-8565-56E68D32FBDE}"/>
    <cellStyle name="Normal 54 2 3 2 2 2 5 3 3 2" xfId="22839" xr:uid="{D1818531-057E-4718-911D-96C332B33E96}"/>
    <cellStyle name="Normal 54 2 3 2 2 2 5 3 4" xfId="22840" xr:uid="{DFE60563-E28E-4C96-9FB2-B68EC2B0EE4D}"/>
    <cellStyle name="Normal 54 2 3 2 2 2 5 4" xfId="22841" xr:uid="{0A8B661A-9EB0-40B9-83C1-9125C847E742}"/>
    <cellStyle name="Normal 54 2 3 2 2 2 5 4 2" xfId="22842" xr:uid="{98EC34FA-B4E6-42FC-AE02-A8C7887F9A56}"/>
    <cellStyle name="Normal 54 2 3 2 2 2 5 4 2 2" xfId="22843" xr:uid="{6A327B21-32B3-4C0C-8D67-FFC336E8642D}"/>
    <cellStyle name="Normal 54 2 3 2 2 2 5 4 3" xfId="22844" xr:uid="{03E4004F-07BE-4EFD-9F06-13E1BD13115E}"/>
    <cellStyle name="Normal 54 2 3 2 2 2 5 5" xfId="22845" xr:uid="{65ED4379-BA39-43CE-8569-5B8982962B3A}"/>
    <cellStyle name="Normal 54 2 3 2 2 2 5 5 2" xfId="22846" xr:uid="{2CE7E411-EA5E-4A1D-B9EE-0167FFD400F5}"/>
    <cellStyle name="Normal 54 2 3 2 2 2 5 6" xfId="22847" xr:uid="{B580E6ED-7410-49B6-9D82-CAD86D67B78A}"/>
    <cellStyle name="Normal 54 2 3 2 2 2 6" xfId="22848" xr:uid="{59EE2969-C2CE-4475-95D0-2D34F99AC36B}"/>
    <cellStyle name="Normal 54 2 3 2 2 2 6 2" xfId="22849" xr:uid="{9A7E92B8-B4B7-487D-AB7E-C612442773DB}"/>
    <cellStyle name="Normal 54 2 3 2 2 2 6 2 2" xfId="22850" xr:uid="{3457C16A-875D-4D64-ACED-C23CF6021974}"/>
    <cellStyle name="Normal 54 2 3 2 2 2 6 2 2 2" xfId="22851" xr:uid="{1AEF50B7-C892-4ED5-9F4F-610EFDC6ECAA}"/>
    <cellStyle name="Normal 54 2 3 2 2 2 6 2 3" xfId="22852" xr:uid="{75FE1780-EDF6-4417-9A55-5449EED66F86}"/>
    <cellStyle name="Normal 54 2 3 2 2 2 6 3" xfId="22853" xr:uid="{A5809CC6-5690-4CB6-BC96-DEDC88C5A2B1}"/>
    <cellStyle name="Normal 54 2 3 2 2 2 6 3 2" xfId="22854" xr:uid="{B88EFDD5-0B50-4242-AD00-CE0E3A45AAE0}"/>
    <cellStyle name="Normal 54 2 3 2 2 2 6 4" xfId="22855" xr:uid="{2B83469D-7290-48F9-BA4F-485526D5DD70}"/>
    <cellStyle name="Normal 54 2 3 2 2 2 7" xfId="22856" xr:uid="{1BBDFA86-ED11-4E5E-8F28-2E5565473B99}"/>
    <cellStyle name="Normal 54 2 3 2 2 2 7 2" xfId="22857" xr:uid="{56797D3E-95E5-48AC-A8B2-E28BC603143E}"/>
    <cellStyle name="Normal 54 2 3 2 2 2 7 2 2" xfId="22858" xr:uid="{EE29316F-9F21-4211-96F3-ED6B4214E6C3}"/>
    <cellStyle name="Normal 54 2 3 2 2 2 7 2 2 2" xfId="22859" xr:uid="{A8823EA1-1E42-4984-B720-0A91AFF75094}"/>
    <cellStyle name="Normal 54 2 3 2 2 2 7 2 3" xfId="22860" xr:uid="{A5B0647E-2E9D-41A2-8F43-E0403FDA6365}"/>
    <cellStyle name="Normal 54 2 3 2 2 2 7 3" xfId="22861" xr:uid="{FF832D56-A864-471E-88A4-7B1125D2838A}"/>
    <cellStyle name="Normal 54 2 3 2 2 2 7 3 2" xfId="22862" xr:uid="{E9AB729A-7DA0-4A94-BF49-32A2F68CB98C}"/>
    <cellStyle name="Normal 54 2 3 2 2 2 7 4" xfId="22863" xr:uid="{40A10C26-D5B3-4FA3-8A9F-326932D4FC80}"/>
    <cellStyle name="Normal 54 2 3 2 2 2 8" xfId="22864" xr:uid="{33A4349F-4D86-486C-BC72-063EB6EB6A08}"/>
    <cellStyle name="Normal 54 2 3 2 2 2 8 2" xfId="22865" xr:uid="{3A4450C6-CC11-4192-938C-C3AECA7214A8}"/>
    <cellStyle name="Normal 54 2 3 2 2 2 8 2 2" xfId="22866" xr:uid="{47E4A606-F698-41BD-A80A-B7DC50AB6CA9}"/>
    <cellStyle name="Normal 54 2 3 2 2 2 8 3" xfId="22867" xr:uid="{4622074D-7D3F-4CF9-97D9-A7F367A746FF}"/>
    <cellStyle name="Normal 54 2 3 2 2 2 9" xfId="22868" xr:uid="{FBB891DC-51AB-42D3-9850-6D148DEA1C6F}"/>
    <cellStyle name="Normal 54 2 3 2 2 2 9 2" xfId="22869" xr:uid="{61766685-DC3D-4ECD-90B8-45549D399FD5}"/>
    <cellStyle name="Normal 54 2 3 2 2 3" xfId="22870" xr:uid="{2DE88007-B07D-417E-B8BF-41BF2F49D634}"/>
    <cellStyle name="Normal 54 2 3 2 2 3 2" xfId="22871" xr:uid="{79F37B92-56DF-4478-A4EF-FDC402C6D431}"/>
    <cellStyle name="Normal 54 2 3 2 2 3 2 2" xfId="22872" xr:uid="{AF43F05C-4E8B-4DEF-A377-9CFF87FDF3FE}"/>
    <cellStyle name="Normal 54 2 3 2 2 3 2 2 2" xfId="22873" xr:uid="{A3711BCD-6315-432F-A2E5-83F4D7B2C62E}"/>
    <cellStyle name="Normal 54 2 3 2 2 3 2 2 2 2" xfId="22874" xr:uid="{F38765C8-6962-42D2-A9D8-EC549D99C788}"/>
    <cellStyle name="Normal 54 2 3 2 2 3 2 2 2 2 2" xfId="22875" xr:uid="{37633043-0589-4559-B584-C5623536C875}"/>
    <cellStyle name="Normal 54 2 3 2 2 3 2 2 2 2 2 2" xfId="22876" xr:uid="{1D8BF152-5ACA-4329-9CC6-C201CCE039F9}"/>
    <cellStyle name="Normal 54 2 3 2 2 3 2 2 2 2 3" xfId="22877" xr:uid="{98D5A7A9-A97F-4DBA-87D3-7D5EEBD9D11B}"/>
    <cellStyle name="Normal 54 2 3 2 2 3 2 2 2 3" xfId="22878" xr:uid="{AAB0E3BD-4C2F-4493-A969-EB6D49C8BCDA}"/>
    <cellStyle name="Normal 54 2 3 2 2 3 2 2 2 3 2" xfId="22879" xr:uid="{931B2224-73F6-4260-BEBD-0B09638EA971}"/>
    <cellStyle name="Normal 54 2 3 2 2 3 2 2 2 4" xfId="22880" xr:uid="{7E1D9ECF-AB4A-4426-ACD2-C6917DEC362F}"/>
    <cellStyle name="Normal 54 2 3 2 2 3 2 2 3" xfId="22881" xr:uid="{EE9C1F1B-EC17-48F9-A522-43A51488E26A}"/>
    <cellStyle name="Normal 54 2 3 2 2 3 2 2 3 2" xfId="22882" xr:uid="{F7CD6D5B-68B0-4C37-A8C7-EAB8ED5827D8}"/>
    <cellStyle name="Normal 54 2 3 2 2 3 2 2 3 2 2" xfId="22883" xr:uid="{E61A0915-DD07-44FA-A799-6E07E6B96817}"/>
    <cellStyle name="Normal 54 2 3 2 2 3 2 2 3 2 2 2" xfId="22884" xr:uid="{2B146618-61B6-4A47-8018-BE44865340F0}"/>
    <cellStyle name="Normal 54 2 3 2 2 3 2 2 3 2 3" xfId="22885" xr:uid="{BCB3C64E-1F8E-48D9-909D-35050B4A9557}"/>
    <cellStyle name="Normal 54 2 3 2 2 3 2 2 3 3" xfId="22886" xr:uid="{13F7F081-D008-4FB5-953B-4BF3193BAACE}"/>
    <cellStyle name="Normal 54 2 3 2 2 3 2 2 3 3 2" xfId="22887" xr:uid="{1DCC4C9F-379E-4B64-B371-F0DEE738D0CC}"/>
    <cellStyle name="Normal 54 2 3 2 2 3 2 2 3 4" xfId="22888" xr:uid="{A93A05ED-9023-4539-ADF3-4079E3F344AE}"/>
    <cellStyle name="Normal 54 2 3 2 2 3 2 2 4" xfId="22889" xr:uid="{0EBCA4AD-6C66-49F3-9EB1-FCFCB89F6B67}"/>
    <cellStyle name="Normal 54 2 3 2 2 3 2 2 4 2" xfId="22890" xr:uid="{94C56502-0C6A-4D52-A679-E426F8F8AEE6}"/>
    <cellStyle name="Normal 54 2 3 2 2 3 2 2 4 2 2" xfId="22891" xr:uid="{F11F769F-3F4A-4D86-B327-E1DCB701687F}"/>
    <cellStyle name="Normal 54 2 3 2 2 3 2 2 4 3" xfId="22892" xr:uid="{7BA7D0BE-A820-4E30-B551-E1FB85ACF7BF}"/>
    <cellStyle name="Normal 54 2 3 2 2 3 2 2 5" xfId="22893" xr:uid="{CFE522DA-3760-4962-A9D9-D78BA6E616B9}"/>
    <cellStyle name="Normal 54 2 3 2 2 3 2 2 5 2" xfId="22894" xr:uid="{17D16A78-CAAD-4CB1-869E-E3DAED9A279F}"/>
    <cellStyle name="Normal 54 2 3 2 2 3 2 2 6" xfId="22895" xr:uid="{EA5905EC-21C8-4BB3-B637-08E4C2F78FEA}"/>
    <cellStyle name="Normal 54 2 3 2 2 3 2 3" xfId="22896" xr:uid="{73B61167-E01B-44F5-B5AE-D41234F43A84}"/>
    <cellStyle name="Normal 54 2 3 2 2 3 2 3 2" xfId="22897" xr:uid="{3DF4CF87-44D0-488D-A611-915700252F9C}"/>
    <cellStyle name="Normal 54 2 3 2 2 3 2 3 2 2" xfId="22898" xr:uid="{47055118-E1A0-4C20-8CF3-A3A50A10174D}"/>
    <cellStyle name="Normal 54 2 3 2 2 3 2 3 2 2 2" xfId="22899" xr:uid="{2112B82F-FE75-4205-ACF6-431B8A459BAC}"/>
    <cellStyle name="Normal 54 2 3 2 2 3 2 3 2 3" xfId="22900" xr:uid="{838C943C-2633-42CF-B451-F9321BCF99ED}"/>
    <cellStyle name="Normal 54 2 3 2 2 3 2 3 3" xfId="22901" xr:uid="{32E9795E-6FD6-42D8-A4A6-9633D6EDEE7D}"/>
    <cellStyle name="Normal 54 2 3 2 2 3 2 3 3 2" xfId="22902" xr:uid="{FB2516D6-007A-407C-A745-B8A0A9C2BBF6}"/>
    <cellStyle name="Normal 54 2 3 2 2 3 2 3 4" xfId="22903" xr:uid="{081A30F0-B850-4302-B052-0321B7B04983}"/>
    <cellStyle name="Normal 54 2 3 2 2 3 2 4" xfId="22904" xr:uid="{EFD8F4E9-B414-4EF9-ACDB-32791FDD08F4}"/>
    <cellStyle name="Normal 54 2 3 2 2 3 2 4 2" xfId="22905" xr:uid="{E0AFB99C-15A2-4C14-A94D-25C6A695C800}"/>
    <cellStyle name="Normal 54 2 3 2 2 3 2 4 2 2" xfId="22906" xr:uid="{B4D21597-AAAF-4670-9FF8-BB3DBA37DD58}"/>
    <cellStyle name="Normal 54 2 3 2 2 3 2 4 2 2 2" xfId="22907" xr:uid="{649B5D25-7489-4E4A-99DD-D55AB5111462}"/>
    <cellStyle name="Normal 54 2 3 2 2 3 2 4 2 3" xfId="22908" xr:uid="{14B8153C-DE40-44FF-9DDE-B32EE1A03D19}"/>
    <cellStyle name="Normal 54 2 3 2 2 3 2 4 3" xfId="22909" xr:uid="{DEEF603A-2F5D-46F5-9F5E-C1C5D26FC07E}"/>
    <cellStyle name="Normal 54 2 3 2 2 3 2 4 3 2" xfId="22910" xr:uid="{8A0CB12D-9B7D-48FA-8BAA-DF522C9FF440}"/>
    <cellStyle name="Normal 54 2 3 2 2 3 2 4 4" xfId="22911" xr:uid="{E9A28BC4-EFAF-4D9C-BA1C-CEF3D5896030}"/>
    <cellStyle name="Normal 54 2 3 2 2 3 2 5" xfId="22912" xr:uid="{4C6C1C43-F97C-4175-8C25-2EE6A1E213D0}"/>
    <cellStyle name="Normal 54 2 3 2 2 3 2 5 2" xfId="22913" xr:uid="{28704358-048B-44DC-A50B-CFC2B74E1D85}"/>
    <cellStyle name="Normal 54 2 3 2 2 3 2 5 2 2" xfId="22914" xr:uid="{4568DA9B-C69B-425C-A0B2-FCCDEC668A40}"/>
    <cellStyle name="Normal 54 2 3 2 2 3 2 5 3" xfId="22915" xr:uid="{9C10665F-5A0F-4601-84B1-8FDE2683A1EF}"/>
    <cellStyle name="Normal 54 2 3 2 2 3 2 6" xfId="22916" xr:uid="{E0883E14-F2A9-4FD5-813F-6FA00BB0F785}"/>
    <cellStyle name="Normal 54 2 3 2 2 3 2 6 2" xfId="22917" xr:uid="{60478031-AA3F-4398-8FFF-162C381388C9}"/>
    <cellStyle name="Normal 54 2 3 2 2 3 2 7" xfId="22918" xr:uid="{7F25BA82-623D-4356-9213-3C389B0198B3}"/>
    <cellStyle name="Normal 54 2 3 2 2 3 3" xfId="22919" xr:uid="{56A9B7F4-EF73-43EF-B81A-EA940C7447AB}"/>
    <cellStyle name="Normal 54 2 3 2 2 3 3 2" xfId="22920" xr:uid="{4976B833-E1BE-49BD-B5B1-D91809D0B48F}"/>
    <cellStyle name="Normal 54 2 3 2 2 3 3 2 2" xfId="22921" xr:uid="{34245144-882B-4E30-B884-C54B081EB2FC}"/>
    <cellStyle name="Normal 54 2 3 2 2 3 3 2 2 2" xfId="22922" xr:uid="{1BB76AD9-D4EB-4CCB-910A-1D45C74A4C30}"/>
    <cellStyle name="Normal 54 2 3 2 2 3 3 2 2 2 2" xfId="22923" xr:uid="{E898376C-1AA8-4EB7-9ABB-28F7222B263B}"/>
    <cellStyle name="Normal 54 2 3 2 2 3 3 2 2 2 2 2" xfId="22924" xr:uid="{32C1BF99-93BD-45DB-9851-8BAB9573809F}"/>
    <cellStyle name="Normal 54 2 3 2 2 3 3 2 2 2 3" xfId="22925" xr:uid="{8588C81B-AB9E-472E-8870-2C6BFF641EFC}"/>
    <cellStyle name="Normal 54 2 3 2 2 3 3 2 2 3" xfId="22926" xr:uid="{7C19654C-B1F4-40C7-B4F4-5EB337F32754}"/>
    <cellStyle name="Normal 54 2 3 2 2 3 3 2 2 3 2" xfId="22927" xr:uid="{B6B280E5-7E3D-4902-B902-52595793590E}"/>
    <cellStyle name="Normal 54 2 3 2 2 3 3 2 2 4" xfId="22928" xr:uid="{5EDAAD67-088A-4342-AC86-D427872E7235}"/>
    <cellStyle name="Normal 54 2 3 2 2 3 3 2 3" xfId="22929" xr:uid="{A4ED02D5-7084-40FD-A72A-1B487A3BEA0A}"/>
    <cellStyle name="Normal 54 2 3 2 2 3 3 2 3 2" xfId="22930" xr:uid="{E6F65E2D-DD2E-4308-840F-7802E5903618}"/>
    <cellStyle name="Normal 54 2 3 2 2 3 3 2 3 2 2" xfId="22931" xr:uid="{F30B6ACF-A528-4AD6-8BF0-520DB2F83970}"/>
    <cellStyle name="Normal 54 2 3 2 2 3 3 2 3 2 2 2" xfId="22932" xr:uid="{F94FB8D6-7F75-4AB5-B8C9-E6052AC9E2D5}"/>
    <cellStyle name="Normal 54 2 3 2 2 3 3 2 3 2 3" xfId="22933" xr:uid="{64573C34-7AB0-4C05-A73B-1BC5B5300C92}"/>
    <cellStyle name="Normal 54 2 3 2 2 3 3 2 3 3" xfId="22934" xr:uid="{917C53D5-CA00-480B-ABC0-D04850356AC4}"/>
    <cellStyle name="Normal 54 2 3 2 2 3 3 2 3 3 2" xfId="22935" xr:uid="{29127513-7383-4272-BDCD-1F3EC31DF47F}"/>
    <cellStyle name="Normal 54 2 3 2 2 3 3 2 3 4" xfId="22936" xr:uid="{840B2249-D66A-420C-BB1F-59156C495E5E}"/>
    <cellStyle name="Normal 54 2 3 2 2 3 3 2 4" xfId="22937" xr:uid="{4175C651-57AA-462F-B75D-DC5533DB8DF4}"/>
    <cellStyle name="Normal 54 2 3 2 2 3 3 2 4 2" xfId="22938" xr:uid="{4E44A4E5-DA52-4ED5-A40A-2DB8DCB64944}"/>
    <cellStyle name="Normal 54 2 3 2 2 3 3 2 4 2 2" xfId="22939" xr:uid="{29F026D0-C8D9-4961-BACB-EE2FD9B43F25}"/>
    <cellStyle name="Normal 54 2 3 2 2 3 3 2 4 3" xfId="22940" xr:uid="{1BB35FAB-9AB8-4E14-8DC7-B8843997E0E6}"/>
    <cellStyle name="Normal 54 2 3 2 2 3 3 2 5" xfId="22941" xr:uid="{6F2BD0EA-B7E6-4FD1-99FC-30B5A1457B37}"/>
    <cellStyle name="Normal 54 2 3 2 2 3 3 2 5 2" xfId="22942" xr:uid="{2FBD1CF2-C3B0-4429-AE53-1F447FD2A533}"/>
    <cellStyle name="Normal 54 2 3 2 2 3 3 2 6" xfId="22943" xr:uid="{687CB7EC-2DBA-4986-9B4E-7BD50D8D0A04}"/>
    <cellStyle name="Normal 54 2 3 2 2 3 3 3" xfId="22944" xr:uid="{7DE7805A-A7C5-4E08-9CA2-975997BAF883}"/>
    <cellStyle name="Normal 54 2 3 2 2 3 3 3 2" xfId="22945" xr:uid="{B1EA94D0-CD2B-4380-8320-3475CD8C9BBD}"/>
    <cellStyle name="Normal 54 2 3 2 2 3 3 3 2 2" xfId="22946" xr:uid="{D0854EDF-ACF8-46AC-8C70-DDED29372066}"/>
    <cellStyle name="Normal 54 2 3 2 2 3 3 3 2 2 2" xfId="22947" xr:uid="{A68DB552-4435-443E-93CC-5DC2E24F7494}"/>
    <cellStyle name="Normal 54 2 3 2 2 3 3 3 2 3" xfId="22948" xr:uid="{5B05F258-0B3A-4BC2-A9C1-BCB946493003}"/>
    <cellStyle name="Normal 54 2 3 2 2 3 3 3 3" xfId="22949" xr:uid="{BF57D1E4-CD84-4F0D-A178-4A8CF1E4BCF8}"/>
    <cellStyle name="Normal 54 2 3 2 2 3 3 3 3 2" xfId="22950" xr:uid="{0AF9CF60-C884-4B3B-85DC-5394ECE78FF2}"/>
    <cellStyle name="Normal 54 2 3 2 2 3 3 3 4" xfId="22951" xr:uid="{90BFAB3B-A391-4A57-AE64-317EB551C303}"/>
    <cellStyle name="Normal 54 2 3 2 2 3 3 4" xfId="22952" xr:uid="{A2D4D54D-B842-4216-AACB-4FCABA5654D3}"/>
    <cellStyle name="Normal 54 2 3 2 2 3 3 4 2" xfId="22953" xr:uid="{E5495BEF-1C80-4E93-8F09-64D5A83C555B}"/>
    <cellStyle name="Normal 54 2 3 2 2 3 3 4 2 2" xfId="22954" xr:uid="{6477E7EE-1649-4CB1-BCF9-27860E8EB57D}"/>
    <cellStyle name="Normal 54 2 3 2 2 3 3 4 2 2 2" xfId="22955" xr:uid="{C5D36BB4-A73D-40FB-855E-7BEAF422B074}"/>
    <cellStyle name="Normal 54 2 3 2 2 3 3 4 2 3" xfId="22956" xr:uid="{EDB1016A-A2E8-4053-9CAF-68A73C727CAB}"/>
    <cellStyle name="Normal 54 2 3 2 2 3 3 4 3" xfId="22957" xr:uid="{24E260FA-4615-43F6-BD75-E21F200A66E6}"/>
    <cellStyle name="Normal 54 2 3 2 2 3 3 4 3 2" xfId="22958" xr:uid="{AB4500ED-5F82-4D07-B9A2-4277E5E9AED7}"/>
    <cellStyle name="Normal 54 2 3 2 2 3 3 4 4" xfId="22959" xr:uid="{BB622D5D-A327-48B1-B29B-BB7BD7CEE3F1}"/>
    <cellStyle name="Normal 54 2 3 2 2 3 3 5" xfId="22960" xr:uid="{1A840182-0323-47D6-992D-4AAF6E7140EC}"/>
    <cellStyle name="Normal 54 2 3 2 2 3 3 5 2" xfId="22961" xr:uid="{CE9BB85E-7091-4EAB-A5E0-F0677A8F6640}"/>
    <cellStyle name="Normal 54 2 3 2 2 3 3 5 2 2" xfId="22962" xr:uid="{1D94C68F-0E1D-4919-B463-0E3D908D13AB}"/>
    <cellStyle name="Normal 54 2 3 2 2 3 3 5 3" xfId="22963" xr:uid="{DF33012A-3FEF-4D1D-AB71-F43BDA33F620}"/>
    <cellStyle name="Normal 54 2 3 2 2 3 3 6" xfId="22964" xr:uid="{38FA1BE7-17D8-4035-94BB-3B7F53F7E526}"/>
    <cellStyle name="Normal 54 2 3 2 2 3 3 6 2" xfId="22965" xr:uid="{2FAF92C4-CADC-49A6-9857-85455E15388C}"/>
    <cellStyle name="Normal 54 2 3 2 2 3 3 7" xfId="22966" xr:uid="{0B3FDE24-76F2-4D93-9F94-5DABE6121546}"/>
    <cellStyle name="Normal 54 2 3 2 2 3 4" xfId="22967" xr:uid="{89D0C8FA-38D3-4601-B686-1208EA40784A}"/>
    <cellStyle name="Normal 54 2 3 2 2 3 4 2" xfId="22968" xr:uid="{02EAF52A-3BA5-4096-B143-386BD5D9A497}"/>
    <cellStyle name="Normal 54 2 3 2 2 3 4 2 2" xfId="22969" xr:uid="{8FC9B309-1A7F-4BDD-AA55-0456081B5AB1}"/>
    <cellStyle name="Normal 54 2 3 2 2 3 4 2 2 2" xfId="22970" xr:uid="{C4489CA1-BC07-48E3-A3F4-AB2CA9E95D0B}"/>
    <cellStyle name="Normal 54 2 3 2 2 3 4 2 2 2 2" xfId="22971" xr:uid="{FDBB5BF1-95EF-45BE-A296-3B51D87BE6AA}"/>
    <cellStyle name="Normal 54 2 3 2 2 3 4 2 2 3" xfId="22972" xr:uid="{5595DE30-15B6-454C-8F5D-984797B6EB18}"/>
    <cellStyle name="Normal 54 2 3 2 2 3 4 2 3" xfId="22973" xr:uid="{F6B0410C-07FE-4AA5-A35E-F2C119CF4248}"/>
    <cellStyle name="Normal 54 2 3 2 2 3 4 2 3 2" xfId="22974" xr:uid="{8DDC55DD-863F-40DB-B510-C8B44D193CBC}"/>
    <cellStyle name="Normal 54 2 3 2 2 3 4 2 4" xfId="22975" xr:uid="{847E4A0B-5846-4D76-99E5-D8E839BC8F2B}"/>
    <cellStyle name="Normal 54 2 3 2 2 3 4 3" xfId="22976" xr:uid="{F12B61F1-DA0C-41BE-B1B0-1BA34A3729DB}"/>
    <cellStyle name="Normal 54 2 3 2 2 3 4 3 2" xfId="22977" xr:uid="{A946AA66-3E37-43B6-9FAC-F874AC267E83}"/>
    <cellStyle name="Normal 54 2 3 2 2 3 4 3 2 2" xfId="22978" xr:uid="{4A7617E8-C136-453C-ACC6-E88DD6001E51}"/>
    <cellStyle name="Normal 54 2 3 2 2 3 4 3 2 2 2" xfId="22979" xr:uid="{040BDCF1-3174-4136-B7AE-E2209E747931}"/>
    <cellStyle name="Normal 54 2 3 2 2 3 4 3 2 3" xfId="22980" xr:uid="{E371F560-B194-4585-B19E-D4F8F70B558F}"/>
    <cellStyle name="Normal 54 2 3 2 2 3 4 3 3" xfId="22981" xr:uid="{C18004F2-9F1A-4916-A252-8A5D35C82C0D}"/>
    <cellStyle name="Normal 54 2 3 2 2 3 4 3 3 2" xfId="22982" xr:uid="{7A12F511-8CCE-4C9C-8953-6D9F24F59602}"/>
    <cellStyle name="Normal 54 2 3 2 2 3 4 3 4" xfId="22983" xr:uid="{0F27854B-3DB3-4A23-ADA0-1B927DB7E7AD}"/>
    <cellStyle name="Normal 54 2 3 2 2 3 4 4" xfId="22984" xr:uid="{02E02267-B6EB-4818-8EE5-896E7F4AE134}"/>
    <cellStyle name="Normal 54 2 3 2 2 3 4 4 2" xfId="22985" xr:uid="{B6DB1D7C-272B-44AD-9853-724C4B661312}"/>
    <cellStyle name="Normal 54 2 3 2 2 3 4 4 2 2" xfId="22986" xr:uid="{B60569AB-D96E-4E47-858D-9D25EEFE3CB6}"/>
    <cellStyle name="Normal 54 2 3 2 2 3 4 4 3" xfId="22987" xr:uid="{7A038968-D6A3-46F3-84B1-1FEE0020C375}"/>
    <cellStyle name="Normal 54 2 3 2 2 3 4 5" xfId="22988" xr:uid="{AB2D5E87-0D99-430B-9E50-0BD5DEC846B5}"/>
    <cellStyle name="Normal 54 2 3 2 2 3 4 5 2" xfId="22989" xr:uid="{B95F8E70-012C-47EC-A121-DA89D5548359}"/>
    <cellStyle name="Normal 54 2 3 2 2 3 4 6" xfId="22990" xr:uid="{5F713061-BD92-4FC9-8882-5547ADC73F60}"/>
    <cellStyle name="Normal 54 2 3 2 2 3 5" xfId="22991" xr:uid="{94844D5D-DF3D-41EA-A8E1-4AC12C117FBB}"/>
    <cellStyle name="Normal 54 2 3 2 2 3 5 2" xfId="22992" xr:uid="{873BFAC8-C847-4D77-9C30-6F87755738BE}"/>
    <cellStyle name="Normal 54 2 3 2 2 3 5 2 2" xfId="22993" xr:uid="{1E2917B7-8FF7-4F4F-8AD6-E95C8019FD97}"/>
    <cellStyle name="Normal 54 2 3 2 2 3 5 2 2 2" xfId="22994" xr:uid="{C510B8B1-212B-405B-AF73-087EF34A9F96}"/>
    <cellStyle name="Normal 54 2 3 2 2 3 5 2 3" xfId="22995" xr:uid="{69DACA95-8CD4-4678-A133-44ADF247726A}"/>
    <cellStyle name="Normal 54 2 3 2 2 3 5 3" xfId="22996" xr:uid="{912AC2DA-9CF3-4F81-9A81-199DA43C2C17}"/>
    <cellStyle name="Normal 54 2 3 2 2 3 5 3 2" xfId="22997" xr:uid="{B9526FCA-AC70-4AD5-9C62-340BDC4CAF1A}"/>
    <cellStyle name="Normal 54 2 3 2 2 3 5 4" xfId="22998" xr:uid="{B8A8D2EB-F069-47F0-9BBC-3490620E99CF}"/>
    <cellStyle name="Normal 54 2 3 2 2 3 6" xfId="22999" xr:uid="{68534EA9-9232-47A4-9739-3C9EA4397967}"/>
    <cellStyle name="Normal 54 2 3 2 2 3 6 2" xfId="23000" xr:uid="{90DC37E0-B4B8-46E0-A29A-3DB6925EC344}"/>
    <cellStyle name="Normal 54 2 3 2 2 3 6 2 2" xfId="23001" xr:uid="{52463483-2445-4E7F-8031-FC5A629AD410}"/>
    <cellStyle name="Normal 54 2 3 2 2 3 6 2 2 2" xfId="23002" xr:uid="{F26B533F-C594-4829-84F7-E3D15DA55463}"/>
    <cellStyle name="Normal 54 2 3 2 2 3 6 2 3" xfId="23003" xr:uid="{E6AA6676-8EE5-41B4-A400-3F260DE8CF32}"/>
    <cellStyle name="Normal 54 2 3 2 2 3 6 3" xfId="23004" xr:uid="{CD2FA843-F244-4B76-A0DE-1837E6E113B7}"/>
    <cellStyle name="Normal 54 2 3 2 2 3 6 3 2" xfId="23005" xr:uid="{64121402-760E-4B70-9B08-FCCBF46F3E20}"/>
    <cellStyle name="Normal 54 2 3 2 2 3 6 4" xfId="23006" xr:uid="{F73AFE46-8F7F-4161-B6B8-C3E9E266A9E5}"/>
    <cellStyle name="Normal 54 2 3 2 2 3 7" xfId="23007" xr:uid="{B25FE8DF-06D6-41C2-8530-64ABF1CEDD50}"/>
    <cellStyle name="Normal 54 2 3 2 2 3 7 2" xfId="23008" xr:uid="{B3EA3071-0826-48AF-9268-1BF3212D0C35}"/>
    <cellStyle name="Normal 54 2 3 2 2 3 7 2 2" xfId="23009" xr:uid="{AFDE8E7F-C5EB-4546-A928-DAEE28FE5395}"/>
    <cellStyle name="Normal 54 2 3 2 2 3 7 3" xfId="23010" xr:uid="{C0164F57-F289-46A7-97FE-9A8EA2387987}"/>
    <cellStyle name="Normal 54 2 3 2 2 3 8" xfId="23011" xr:uid="{F32BFD15-8322-49A5-A501-431451C92C17}"/>
    <cellStyle name="Normal 54 2 3 2 2 3 8 2" xfId="23012" xr:uid="{0DAE510A-1F47-44EF-B92A-F0F141A3E88E}"/>
    <cellStyle name="Normal 54 2 3 2 2 3 9" xfId="23013" xr:uid="{623842DA-73D1-4A0A-BF72-24B1B6B27DDE}"/>
    <cellStyle name="Normal 54 2 3 2 2 4" xfId="23014" xr:uid="{865FC5F6-241D-4AC8-B686-22A7131DC7C2}"/>
    <cellStyle name="Normal 54 2 3 2 2 4 2" xfId="23015" xr:uid="{82E6D8C8-A586-42CB-84B3-B6E274F04ED8}"/>
    <cellStyle name="Normal 54 2 3 2 2 4 2 2" xfId="23016" xr:uid="{4B7B463D-8A48-4D81-9B0C-F8C8AEA3718F}"/>
    <cellStyle name="Normal 54 2 3 2 2 4 2 2 2" xfId="23017" xr:uid="{4F7CACE4-64FB-4F24-9143-81C7A47F1D46}"/>
    <cellStyle name="Normal 54 2 3 2 2 4 2 2 2 2" xfId="23018" xr:uid="{0F167EFF-C6B0-4C2F-B245-5409DA88863D}"/>
    <cellStyle name="Normal 54 2 3 2 2 4 2 2 2 2 2" xfId="23019" xr:uid="{6F4CBF0E-D6A0-4253-BB45-63E05A88C498}"/>
    <cellStyle name="Normal 54 2 3 2 2 4 2 2 2 2 2 2" xfId="23020" xr:uid="{23D125A1-A03A-4F46-9299-BAF640743FA1}"/>
    <cellStyle name="Normal 54 2 3 2 2 4 2 2 2 2 3" xfId="23021" xr:uid="{8BB8F5C3-5252-4C74-9297-BB5EBD79EE0A}"/>
    <cellStyle name="Normal 54 2 3 2 2 4 2 2 2 3" xfId="23022" xr:uid="{42A593D7-6F2C-494E-A633-4CB2BB3C72A8}"/>
    <cellStyle name="Normal 54 2 3 2 2 4 2 2 2 3 2" xfId="23023" xr:uid="{DF52EF19-51F8-4542-92EF-349EB6309074}"/>
    <cellStyle name="Normal 54 2 3 2 2 4 2 2 2 4" xfId="23024" xr:uid="{56EB5BBB-4638-4C82-9D39-47C15B40BE55}"/>
    <cellStyle name="Normal 54 2 3 2 2 4 2 2 3" xfId="23025" xr:uid="{DFAC7995-BAFE-4B6F-8B7D-D7E9FB0181B8}"/>
    <cellStyle name="Normal 54 2 3 2 2 4 2 2 3 2" xfId="23026" xr:uid="{5ADD6427-5E92-43EB-B6C7-CE1547E28CBF}"/>
    <cellStyle name="Normal 54 2 3 2 2 4 2 2 3 2 2" xfId="23027" xr:uid="{0554E7AF-FEFB-40AB-8BA2-878D4C1F485B}"/>
    <cellStyle name="Normal 54 2 3 2 2 4 2 2 3 2 2 2" xfId="23028" xr:uid="{7CE1C611-93FC-4C04-A8AF-EA589BBA2F7A}"/>
    <cellStyle name="Normal 54 2 3 2 2 4 2 2 3 2 3" xfId="23029" xr:uid="{BC9B717A-215C-472B-A4A6-A8C4CD18FE77}"/>
    <cellStyle name="Normal 54 2 3 2 2 4 2 2 3 3" xfId="23030" xr:uid="{2A683EDC-AFE4-40A1-B1FF-4BB1A8B5DC47}"/>
    <cellStyle name="Normal 54 2 3 2 2 4 2 2 3 3 2" xfId="23031" xr:uid="{321F4DC7-23F8-45DB-B20A-493695C415AB}"/>
    <cellStyle name="Normal 54 2 3 2 2 4 2 2 3 4" xfId="23032" xr:uid="{68126EF1-3C6C-45C6-A6C2-B3599A0F3DF1}"/>
    <cellStyle name="Normal 54 2 3 2 2 4 2 2 4" xfId="23033" xr:uid="{667D7E5D-57F8-40FF-8F38-7770267DCAC1}"/>
    <cellStyle name="Normal 54 2 3 2 2 4 2 2 4 2" xfId="23034" xr:uid="{09D5E37B-D7F8-42C3-9C68-0B5DF3C360E6}"/>
    <cellStyle name="Normal 54 2 3 2 2 4 2 2 4 2 2" xfId="23035" xr:uid="{5673A549-854D-4B68-87C2-12368759E640}"/>
    <cellStyle name="Normal 54 2 3 2 2 4 2 2 4 3" xfId="23036" xr:uid="{CAEC62C9-054F-41C0-A735-2CDC03B92846}"/>
    <cellStyle name="Normal 54 2 3 2 2 4 2 2 5" xfId="23037" xr:uid="{A82D2E2A-EA6C-4688-AFB1-F986B50064BE}"/>
    <cellStyle name="Normal 54 2 3 2 2 4 2 2 5 2" xfId="23038" xr:uid="{557FBC7D-7938-4C96-B16F-43DA17C31E5A}"/>
    <cellStyle name="Normal 54 2 3 2 2 4 2 2 6" xfId="23039" xr:uid="{131D2328-C803-4792-9440-EF9E4C4AD4B9}"/>
    <cellStyle name="Normal 54 2 3 2 2 4 2 3" xfId="23040" xr:uid="{6BA2EA2F-6272-4601-A08E-3E1746F5F2DF}"/>
    <cellStyle name="Normal 54 2 3 2 2 4 2 3 2" xfId="23041" xr:uid="{558AED0B-CA8C-4FC9-B537-3388559BCF2E}"/>
    <cellStyle name="Normal 54 2 3 2 2 4 2 3 2 2" xfId="23042" xr:uid="{C2736852-ED81-45A4-846C-D298572C8B16}"/>
    <cellStyle name="Normal 54 2 3 2 2 4 2 3 2 2 2" xfId="23043" xr:uid="{B31126CB-260E-405C-8FBE-5D1201C7A4EC}"/>
    <cellStyle name="Normal 54 2 3 2 2 4 2 3 2 3" xfId="23044" xr:uid="{E622EC06-D586-4529-B602-205607AF6334}"/>
    <cellStyle name="Normal 54 2 3 2 2 4 2 3 3" xfId="23045" xr:uid="{6432A6EA-6DD1-4FA3-AF91-1DA0BEEB3039}"/>
    <cellStyle name="Normal 54 2 3 2 2 4 2 3 3 2" xfId="23046" xr:uid="{EF1DFB38-DA0C-4EAB-AAEA-B9EC47DC3DE6}"/>
    <cellStyle name="Normal 54 2 3 2 2 4 2 3 4" xfId="23047" xr:uid="{2E8F5571-0177-454D-81BE-FD8F20C71C3C}"/>
    <cellStyle name="Normal 54 2 3 2 2 4 2 4" xfId="23048" xr:uid="{FF891A38-472B-46E0-8D6C-80DF491CFA9D}"/>
    <cellStyle name="Normal 54 2 3 2 2 4 2 4 2" xfId="23049" xr:uid="{870EBA69-62E4-4E33-A643-8A9042341DBB}"/>
    <cellStyle name="Normal 54 2 3 2 2 4 2 4 2 2" xfId="23050" xr:uid="{4B9A01C8-4744-40AF-9B3E-0112EC4D6558}"/>
    <cellStyle name="Normal 54 2 3 2 2 4 2 4 2 2 2" xfId="23051" xr:uid="{18C7D9FB-4A69-4147-8CA0-BCE231243D2A}"/>
    <cellStyle name="Normal 54 2 3 2 2 4 2 4 2 3" xfId="23052" xr:uid="{9B9F9D93-F7DE-453A-A45B-79A439679FA0}"/>
    <cellStyle name="Normal 54 2 3 2 2 4 2 4 3" xfId="23053" xr:uid="{8DDB447D-AC9E-486D-83B5-5154BC7A0890}"/>
    <cellStyle name="Normal 54 2 3 2 2 4 2 4 3 2" xfId="23054" xr:uid="{B92326B9-A16A-4C7F-A17E-9DB5BC490B22}"/>
    <cellStyle name="Normal 54 2 3 2 2 4 2 4 4" xfId="23055" xr:uid="{0A9198EC-A6CA-4DF5-B6E5-0A39D250ADF1}"/>
    <cellStyle name="Normal 54 2 3 2 2 4 2 5" xfId="23056" xr:uid="{05FCD9B4-009C-4B5C-B71D-F000FEB08864}"/>
    <cellStyle name="Normal 54 2 3 2 2 4 2 5 2" xfId="23057" xr:uid="{3954F9DB-4FFD-42BF-B23E-270CD64A4FF9}"/>
    <cellStyle name="Normal 54 2 3 2 2 4 2 5 2 2" xfId="23058" xr:uid="{33F9F1F6-5FFC-4674-8ED0-9B67AD5562D3}"/>
    <cellStyle name="Normal 54 2 3 2 2 4 2 5 3" xfId="23059" xr:uid="{38319BDF-B46F-4AF4-A15E-C9998C16ADD8}"/>
    <cellStyle name="Normal 54 2 3 2 2 4 2 6" xfId="23060" xr:uid="{55D555DD-797E-4670-8EA2-E84527502079}"/>
    <cellStyle name="Normal 54 2 3 2 2 4 2 6 2" xfId="23061" xr:uid="{6731D3AA-89F2-4F7F-B866-6EE77867B021}"/>
    <cellStyle name="Normal 54 2 3 2 2 4 2 7" xfId="23062" xr:uid="{A8DDF771-FA42-40DE-B18F-9727E3760B7C}"/>
    <cellStyle name="Normal 54 2 3 2 2 4 3" xfId="23063" xr:uid="{78BA400E-668A-4008-994B-F5B10032A9D0}"/>
    <cellStyle name="Normal 54 2 3 2 2 4 3 2" xfId="23064" xr:uid="{5A177B43-16F1-4764-A73E-0D3BC8284660}"/>
    <cellStyle name="Normal 54 2 3 2 2 4 3 2 2" xfId="23065" xr:uid="{0B212756-3660-459C-85C0-104ED85F4CC8}"/>
    <cellStyle name="Normal 54 2 3 2 2 4 3 2 2 2" xfId="23066" xr:uid="{BA4226C0-DD7F-45D1-BA59-9EB940C97873}"/>
    <cellStyle name="Normal 54 2 3 2 2 4 3 2 2 2 2" xfId="23067" xr:uid="{DA99C061-BA76-48AD-8F8A-D6F081656E23}"/>
    <cellStyle name="Normal 54 2 3 2 2 4 3 2 2 2 2 2" xfId="23068" xr:uid="{A2B5F06C-C0AD-4599-AA06-BCD4FF003AF8}"/>
    <cellStyle name="Normal 54 2 3 2 2 4 3 2 2 2 3" xfId="23069" xr:uid="{A595051F-C719-4489-B7E4-E2696CBFBDD0}"/>
    <cellStyle name="Normal 54 2 3 2 2 4 3 2 2 3" xfId="23070" xr:uid="{49D48A23-78C7-4906-BD49-73EFC9A3F629}"/>
    <cellStyle name="Normal 54 2 3 2 2 4 3 2 2 3 2" xfId="23071" xr:uid="{D7A12737-4D58-4741-A1DE-8723106592D9}"/>
    <cellStyle name="Normal 54 2 3 2 2 4 3 2 2 4" xfId="23072" xr:uid="{D658F4FC-8FCF-4834-8C20-1A0A6D2730AA}"/>
    <cellStyle name="Normal 54 2 3 2 2 4 3 2 3" xfId="23073" xr:uid="{035CA986-4790-4C1D-ABAD-AD43B5F9CD81}"/>
    <cellStyle name="Normal 54 2 3 2 2 4 3 2 3 2" xfId="23074" xr:uid="{BE98CDF8-BAC7-427E-8BCD-977789102E9D}"/>
    <cellStyle name="Normal 54 2 3 2 2 4 3 2 3 2 2" xfId="23075" xr:uid="{7271FA08-924E-45B7-889B-6CBEC3398A02}"/>
    <cellStyle name="Normal 54 2 3 2 2 4 3 2 3 2 2 2" xfId="23076" xr:uid="{53FDBD3F-1EF5-4EB0-A5FD-AFF048CB4FD9}"/>
    <cellStyle name="Normal 54 2 3 2 2 4 3 2 3 2 3" xfId="23077" xr:uid="{8AD44CA1-2A50-4196-9CEB-F59DC21C55C9}"/>
    <cellStyle name="Normal 54 2 3 2 2 4 3 2 3 3" xfId="23078" xr:uid="{2F17C9F9-1811-447A-BCC0-91A126B1E248}"/>
    <cellStyle name="Normal 54 2 3 2 2 4 3 2 3 3 2" xfId="23079" xr:uid="{6A6D0153-5B61-49A5-837E-A5369A41C2FC}"/>
    <cellStyle name="Normal 54 2 3 2 2 4 3 2 3 4" xfId="23080" xr:uid="{4E2162E7-A6F8-4F8D-B5AB-D443717C602B}"/>
    <cellStyle name="Normal 54 2 3 2 2 4 3 2 4" xfId="23081" xr:uid="{D163439C-0D08-4954-BA31-90FE7846FCBC}"/>
    <cellStyle name="Normal 54 2 3 2 2 4 3 2 4 2" xfId="23082" xr:uid="{8B74CA9F-CBDF-4414-A138-03E3A1D0B08B}"/>
    <cellStyle name="Normal 54 2 3 2 2 4 3 2 4 2 2" xfId="23083" xr:uid="{1C094B90-C5FC-4B75-95CC-BD982C4E8021}"/>
    <cellStyle name="Normal 54 2 3 2 2 4 3 2 4 3" xfId="23084" xr:uid="{4C4F8FC1-2070-4EF5-9903-60075566C8D4}"/>
    <cellStyle name="Normal 54 2 3 2 2 4 3 2 5" xfId="23085" xr:uid="{FCB116F5-5CC6-47A5-9105-2E5A3C5013D4}"/>
    <cellStyle name="Normal 54 2 3 2 2 4 3 2 5 2" xfId="23086" xr:uid="{E2A0AF07-ECF8-4C98-9BB2-91EF525F9ACB}"/>
    <cellStyle name="Normal 54 2 3 2 2 4 3 2 6" xfId="23087" xr:uid="{1CDD6B12-CD31-4117-B854-68566249062F}"/>
    <cellStyle name="Normal 54 2 3 2 2 4 3 3" xfId="23088" xr:uid="{566D9DBE-D3F2-41F7-89BD-CACEDE12748D}"/>
    <cellStyle name="Normal 54 2 3 2 2 4 3 3 2" xfId="23089" xr:uid="{4A92C822-E7FB-45FF-9A8D-86E05369A778}"/>
    <cellStyle name="Normal 54 2 3 2 2 4 3 3 2 2" xfId="23090" xr:uid="{8DD0DEC8-D0CC-4863-834C-8DA4BFA62162}"/>
    <cellStyle name="Normal 54 2 3 2 2 4 3 3 2 2 2" xfId="23091" xr:uid="{ACE66825-26DE-4AB6-B6DE-E617BF90D65C}"/>
    <cellStyle name="Normal 54 2 3 2 2 4 3 3 2 3" xfId="23092" xr:uid="{0E319BD0-A9BB-4E26-A671-9E210984FFBB}"/>
    <cellStyle name="Normal 54 2 3 2 2 4 3 3 3" xfId="23093" xr:uid="{3E5A879F-2BDE-4645-BA75-650BC7A48A33}"/>
    <cellStyle name="Normal 54 2 3 2 2 4 3 3 3 2" xfId="23094" xr:uid="{D2D737C2-D4C3-497C-81E7-9A44D1FA4800}"/>
    <cellStyle name="Normal 54 2 3 2 2 4 3 3 4" xfId="23095" xr:uid="{6D3CB11F-1CCF-4900-BA87-4309E3EE8444}"/>
    <cellStyle name="Normal 54 2 3 2 2 4 3 4" xfId="23096" xr:uid="{E3AF157D-6B84-48D3-9880-60214949B1F2}"/>
    <cellStyle name="Normal 54 2 3 2 2 4 3 4 2" xfId="23097" xr:uid="{F344A5D9-17C7-41B9-A9BB-DC02B801A268}"/>
    <cellStyle name="Normal 54 2 3 2 2 4 3 4 2 2" xfId="23098" xr:uid="{4FF2595A-CE4E-4F5B-9D56-099A28D5499A}"/>
    <cellStyle name="Normal 54 2 3 2 2 4 3 4 2 2 2" xfId="23099" xr:uid="{BF65DA27-B1EE-4846-BF12-04AE77D3EDFD}"/>
    <cellStyle name="Normal 54 2 3 2 2 4 3 4 2 3" xfId="23100" xr:uid="{C753ED5B-BE2A-43F2-921C-4C7CF292CB7A}"/>
    <cellStyle name="Normal 54 2 3 2 2 4 3 4 3" xfId="23101" xr:uid="{93D7878D-1DE9-468C-AD46-0485C640119A}"/>
    <cellStyle name="Normal 54 2 3 2 2 4 3 4 3 2" xfId="23102" xr:uid="{10149D2E-39A2-41BE-B46E-21299989BA3B}"/>
    <cellStyle name="Normal 54 2 3 2 2 4 3 4 4" xfId="23103" xr:uid="{2ED14FB0-35C9-431C-8AAB-8DC5857D6F4C}"/>
    <cellStyle name="Normal 54 2 3 2 2 4 3 5" xfId="23104" xr:uid="{15116C4E-A790-44C4-83A9-5D9EBAE842A7}"/>
    <cellStyle name="Normal 54 2 3 2 2 4 3 5 2" xfId="23105" xr:uid="{03174E61-BADE-40A1-AEBF-658F5DCE85AE}"/>
    <cellStyle name="Normal 54 2 3 2 2 4 3 5 2 2" xfId="23106" xr:uid="{E2218BE3-A27F-41C5-9306-18262B370B24}"/>
    <cellStyle name="Normal 54 2 3 2 2 4 3 5 3" xfId="23107" xr:uid="{61A83434-A6EB-47ED-B8B5-A764B6EF10FA}"/>
    <cellStyle name="Normal 54 2 3 2 2 4 3 6" xfId="23108" xr:uid="{68DA9692-07EA-469D-B288-C22108EB6F7D}"/>
    <cellStyle name="Normal 54 2 3 2 2 4 3 6 2" xfId="23109" xr:uid="{7F8E2F6C-DC5B-4B5C-8765-71D6C3BDF8D1}"/>
    <cellStyle name="Normal 54 2 3 2 2 4 3 7" xfId="23110" xr:uid="{9FB41500-903E-40FF-9845-E7E48647C57C}"/>
    <cellStyle name="Normal 54 2 3 2 2 4 4" xfId="23111" xr:uid="{7C2E15F4-92E0-484B-8ED1-EB03FA21A1B3}"/>
    <cellStyle name="Normal 54 2 3 2 2 4 4 2" xfId="23112" xr:uid="{A4EFC79F-0E96-4F09-BF85-A9C3E7AC3CEF}"/>
    <cellStyle name="Normal 54 2 3 2 2 4 4 2 2" xfId="23113" xr:uid="{F5ECD1A0-FD9F-49E1-A4CF-E5693D22684E}"/>
    <cellStyle name="Normal 54 2 3 2 2 4 4 2 2 2" xfId="23114" xr:uid="{90B5B5B1-2282-42B4-9F80-9E5383E2DA1E}"/>
    <cellStyle name="Normal 54 2 3 2 2 4 4 2 2 2 2" xfId="23115" xr:uid="{F20B47F4-31E7-4067-BDC4-2C6C03390EC5}"/>
    <cellStyle name="Normal 54 2 3 2 2 4 4 2 2 3" xfId="23116" xr:uid="{850959A2-B857-4346-8D8A-C9168B92150D}"/>
    <cellStyle name="Normal 54 2 3 2 2 4 4 2 3" xfId="23117" xr:uid="{C982A959-9375-4E52-AE38-B06314C2F3AD}"/>
    <cellStyle name="Normal 54 2 3 2 2 4 4 2 3 2" xfId="23118" xr:uid="{73941542-F1C7-4F1B-A8F8-CA78F221D90C}"/>
    <cellStyle name="Normal 54 2 3 2 2 4 4 2 4" xfId="23119" xr:uid="{35F902DB-6870-483B-A73E-F87ACBD12287}"/>
    <cellStyle name="Normal 54 2 3 2 2 4 4 3" xfId="23120" xr:uid="{E5469AFE-2D05-4044-A5A3-AED742C12213}"/>
    <cellStyle name="Normal 54 2 3 2 2 4 4 3 2" xfId="23121" xr:uid="{99E3B582-A865-4C64-83D6-CD48FBE06AF5}"/>
    <cellStyle name="Normal 54 2 3 2 2 4 4 3 2 2" xfId="23122" xr:uid="{B9283946-635C-463D-A6FA-143140649FE8}"/>
    <cellStyle name="Normal 54 2 3 2 2 4 4 3 2 2 2" xfId="23123" xr:uid="{2063E18B-EBB2-4816-8231-A1F248826A45}"/>
    <cellStyle name="Normal 54 2 3 2 2 4 4 3 2 3" xfId="23124" xr:uid="{91F9E4DE-5F29-410D-B9E1-3F8F5E691E3B}"/>
    <cellStyle name="Normal 54 2 3 2 2 4 4 3 3" xfId="23125" xr:uid="{2185CA97-3F6F-4141-85D9-EA64757A9378}"/>
    <cellStyle name="Normal 54 2 3 2 2 4 4 3 3 2" xfId="23126" xr:uid="{530AE554-F48C-4D03-8B6D-1857C996A85F}"/>
    <cellStyle name="Normal 54 2 3 2 2 4 4 3 4" xfId="23127" xr:uid="{ADE459DB-2E19-4027-957D-DC969FE685F8}"/>
    <cellStyle name="Normal 54 2 3 2 2 4 4 4" xfId="23128" xr:uid="{02EABAAF-64C9-416B-B7D5-88E1D35E4DCD}"/>
    <cellStyle name="Normal 54 2 3 2 2 4 4 4 2" xfId="23129" xr:uid="{8B365129-B60C-4481-8527-06894321D027}"/>
    <cellStyle name="Normal 54 2 3 2 2 4 4 4 2 2" xfId="23130" xr:uid="{212975F9-7FC7-4C4D-A7A0-9AC54F5A4910}"/>
    <cellStyle name="Normal 54 2 3 2 2 4 4 4 3" xfId="23131" xr:uid="{7A9DDA0F-E7A4-49FC-8B34-F3C98D0D43A8}"/>
    <cellStyle name="Normal 54 2 3 2 2 4 4 5" xfId="23132" xr:uid="{B79BB302-4AB3-4401-A821-476F01C56A70}"/>
    <cellStyle name="Normal 54 2 3 2 2 4 4 5 2" xfId="23133" xr:uid="{CDF18891-EFA3-47AA-8E4A-96AC70C2B8B2}"/>
    <cellStyle name="Normal 54 2 3 2 2 4 4 6" xfId="23134" xr:uid="{17659B7F-4DE3-4824-B170-662C646AC3B2}"/>
    <cellStyle name="Normal 54 2 3 2 2 4 5" xfId="23135" xr:uid="{1DDDB1FD-507D-4E41-A001-B8F3DDFCB478}"/>
    <cellStyle name="Normal 54 2 3 2 2 4 5 2" xfId="23136" xr:uid="{0F3F209C-AC31-4AD5-B634-1CA99EAB18A3}"/>
    <cellStyle name="Normal 54 2 3 2 2 4 5 2 2" xfId="23137" xr:uid="{2DDE773C-222D-4460-833C-FCCE7AC405B9}"/>
    <cellStyle name="Normal 54 2 3 2 2 4 5 2 2 2" xfId="23138" xr:uid="{97C9B3F8-B7AA-4F3F-9634-D4F6E2BAD5B1}"/>
    <cellStyle name="Normal 54 2 3 2 2 4 5 2 3" xfId="23139" xr:uid="{B1D904E1-3661-42D0-AC56-7D474573E245}"/>
    <cellStyle name="Normal 54 2 3 2 2 4 5 3" xfId="23140" xr:uid="{03D1C91D-048A-4C1D-B69B-5239A59EE1ED}"/>
    <cellStyle name="Normal 54 2 3 2 2 4 5 3 2" xfId="23141" xr:uid="{E9044303-5EBB-4FA2-9166-EF7670C337BE}"/>
    <cellStyle name="Normal 54 2 3 2 2 4 5 4" xfId="23142" xr:uid="{CB6C5D3D-081D-495F-A53E-2F2A93ABF469}"/>
    <cellStyle name="Normal 54 2 3 2 2 4 6" xfId="23143" xr:uid="{B40AC9B2-17CE-4409-9BB1-0B7BBA41A7EA}"/>
    <cellStyle name="Normal 54 2 3 2 2 4 6 2" xfId="23144" xr:uid="{1911E5A9-94DB-431C-A716-7CA5CD6C54C0}"/>
    <cellStyle name="Normal 54 2 3 2 2 4 6 2 2" xfId="23145" xr:uid="{C7F9608B-3468-42CD-877A-DAEEA2646275}"/>
    <cellStyle name="Normal 54 2 3 2 2 4 6 2 2 2" xfId="23146" xr:uid="{9D97B359-928A-45A6-90EE-32D16AC28B7C}"/>
    <cellStyle name="Normal 54 2 3 2 2 4 6 2 3" xfId="23147" xr:uid="{905B4AAF-3872-4290-A2F5-B73086878AAA}"/>
    <cellStyle name="Normal 54 2 3 2 2 4 6 3" xfId="23148" xr:uid="{C1E9C7E9-7763-4423-9355-4AA0F37D1D8A}"/>
    <cellStyle name="Normal 54 2 3 2 2 4 6 3 2" xfId="23149" xr:uid="{FD6CBE14-7411-4B58-8135-22B009AE3EE6}"/>
    <cellStyle name="Normal 54 2 3 2 2 4 6 4" xfId="23150" xr:uid="{F74AC1A4-BE9A-4A02-81F2-B461ACCF58B4}"/>
    <cellStyle name="Normal 54 2 3 2 2 4 7" xfId="23151" xr:uid="{ED1B740D-7D3D-4C1E-9535-82E10395A4F1}"/>
    <cellStyle name="Normal 54 2 3 2 2 4 7 2" xfId="23152" xr:uid="{398DFA41-3666-4033-912B-2CBD681E8015}"/>
    <cellStyle name="Normal 54 2 3 2 2 4 7 2 2" xfId="23153" xr:uid="{BCC336BB-6F5F-453D-B7E5-6637029F5DD8}"/>
    <cellStyle name="Normal 54 2 3 2 2 4 7 3" xfId="23154" xr:uid="{9ED0FDB1-165F-4433-A733-012C6D031EBD}"/>
    <cellStyle name="Normal 54 2 3 2 2 4 8" xfId="23155" xr:uid="{B5E925E1-FF3B-46D3-91AC-AF45195EE781}"/>
    <cellStyle name="Normal 54 2 3 2 2 4 8 2" xfId="23156" xr:uid="{919673CE-C73C-47D1-B031-A3ED2A36BE0A}"/>
    <cellStyle name="Normal 54 2 3 2 2 4 9" xfId="23157" xr:uid="{13F4593E-A9DF-48B7-9FC5-57B6BBF4D842}"/>
    <cellStyle name="Normal 54 2 3 2 2 5" xfId="23158" xr:uid="{1F4AA6B3-5A8D-45E5-B870-76E1885D4F1A}"/>
    <cellStyle name="Normal 54 2 3 2 2 5 10" xfId="23159" xr:uid="{6EDDBC2A-B74D-4DB7-800A-0B996E01F88A}"/>
    <cellStyle name="Normal 54 2 3 2 2 5 10 2" xfId="23160" xr:uid="{E00A5CB1-DDFF-48C3-9E0B-2791CFDE4555}"/>
    <cellStyle name="Normal 54 2 3 2 2 5 11" xfId="23161" xr:uid="{31862EFB-8EF8-48AA-9F5C-8B80A5EC94A3}"/>
    <cellStyle name="Normal 54 2 3 2 2 5 2" xfId="23162" xr:uid="{B359AFED-FD12-40A0-9B4D-B51AEA0F5357}"/>
    <cellStyle name="Normal 54 2 3 2 2 5 2 2" xfId="23163" xr:uid="{A7E2E45A-72E2-4C54-9689-F95148BDDBE2}"/>
    <cellStyle name="Normal 54 2 3 2 2 5 2 2 2" xfId="23164" xr:uid="{91B35352-FE3C-4401-9A15-3CBB53FD6C50}"/>
    <cellStyle name="Normal 54 2 3 2 2 5 2 2 2 2" xfId="23165" xr:uid="{CC1D98F6-40A1-43D5-8D12-20B943AFDD8C}"/>
    <cellStyle name="Normal 54 2 3 2 2 5 2 2 2 2 2" xfId="23166" xr:uid="{56746AFA-4E92-4FA4-9EDC-8431B35FF6B4}"/>
    <cellStyle name="Normal 54 2 3 2 2 5 2 2 2 2 2 2" xfId="23167" xr:uid="{A7E402B9-85CD-4092-A5AD-6A5DD3151745}"/>
    <cellStyle name="Normal 54 2 3 2 2 5 2 2 2 2 2 2 2" xfId="23168" xr:uid="{FA1D5612-F299-4ECC-B775-DD72CD06E542}"/>
    <cellStyle name="Normal 54 2 3 2 2 5 2 2 2 2 2 3" xfId="23169" xr:uid="{A264FDCE-0A3A-404F-AADF-A960AB6B533D}"/>
    <cellStyle name="Normal 54 2 3 2 2 5 2 2 2 2 3" xfId="23170" xr:uid="{16403FF0-B2F8-4C96-85B0-FFCBC0C381B8}"/>
    <cellStyle name="Normal 54 2 3 2 2 5 2 2 2 2 3 2" xfId="23171" xr:uid="{AA3D7BA3-87EF-4827-BA93-4BC4D1CFBD1E}"/>
    <cellStyle name="Normal 54 2 3 2 2 5 2 2 2 2 4" xfId="23172" xr:uid="{4689FDA8-2E7C-4871-982F-88D6EB666308}"/>
    <cellStyle name="Normal 54 2 3 2 2 5 2 2 2 3" xfId="23173" xr:uid="{360D69D3-6DC2-4865-9241-A2DD0EE38F40}"/>
    <cellStyle name="Normal 54 2 3 2 2 5 2 2 2 3 2" xfId="23174" xr:uid="{A4A762D7-84F7-4B7C-B85E-A201CEAA98D9}"/>
    <cellStyle name="Normal 54 2 3 2 2 5 2 2 2 3 2 2" xfId="23175" xr:uid="{F21DCD54-89D3-40F0-9F42-1CF213F7BDF7}"/>
    <cellStyle name="Normal 54 2 3 2 2 5 2 2 2 3 2 2 2" xfId="23176" xr:uid="{A29A5C73-65FD-406F-9FFF-EA2EB26BB3C1}"/>
    <cellStyle name="Normal 54 2 3 2 2 5 2 2 2 3 2 3" xfId="23177" xr:uid="{E44B3051-288A-4370-8122-AA92D29205A8}"/>
    <cellStyle name="Normal 54 2 3 2 2 5 2 2 2 3 3" xfId="23178" xr:uid="{91E6112F-9C06-4576-B23A-76E74D33EE0E}"/>
    <cellStyle name="Normal 54 2 3 2 2 5 2 2 2 3 3 2" xfId="23179" xr:uid="{5218A3F2-A0E6-4B8F-9452-B07E7DF55460}"/>
    <cellStyle name="Normal 54 2 3 2 2 5 2 2 2 3 4" xfId="23180" xr:uid="{AE2783B7-EEFB-4BE9-A54C-647037345C01}"/>
    <cellStyle name="Normal 54 2 3 2 2 5 2 2 2 4" xfId="23181" xr:uid="{8654B2BB-05D8-45C4-BABD-F163466C5E28}"/>
    <cellStyle name="Normal 54 2 3 2 2 5 2 2 2 4 2" xfId="23182" xr:uid="{F0229559-A3DB-4405-8548-810296736ED3}"/>
    <cellStyle name="Normal 54 2 3 2 2 5 2 2 2 4 2 2" xfId="23183" xr:uid="{BF34B68A-8F3B-45F9-BA73-82E2B2C387F3}"/>
    <cellStyle name="Normal 54 2 3 2 2 5 2 2 2 4 3" xfId="23184" xr:uid="{CEDB8B22-8BC8-4943-A26F-41A12D842EA8}"/>
    <cellStyle name="Normal 54 2 3 2 2 5 2 2 2 5" xfId="23185" xr:uid="{C823F7B9-E985-437B-92CD-FBE37CE060CF}"/>
    <cellStyle name="Normal 54 2 3 2 2 5 2 2 2 5 2" xfId="23186" xr:uid="{F52C96FD-E7AB-4CF3-B68E-65B38F9670CA}"/>
    <cellStyle name="Normal 54 2 3 2 2 5 2 2 2 6" xfId="23187" xr:uid="{8B670473-E186-4255-B7D6-FD3F03567AB1}"/>
    <cellStyle name="Normal 54 2 3 2 2 5 2 2 3" xfId="23188" xr:uid="{80C08DF2-DE0D-40A4-BCFF-E741CA0A0725}"/>
    <cellStyle name="Normal 54 2 3 2 2 5 2 2 3 2" xfId="23189" xr:uid="{3BA430B7-2266-470B-A45E-21DD82F3549D}"/>
    <cellStyle name="Normal 54 2 3 2 2 5 2 2 3 2 2" xfId="23190" xr:uid="{10101AED-62F9-47AE-9909-C31CAFDEC6F4}"/>
    <cellStyle name="Normal 54 2 3 2 2 5 2 2 3 2 2 2" xfId="23191" xr:uid="{6F618456-2161-444D-BF44-6D8D9D034684}"/>
    <cellStyle name="Normal 54 2 3 2 2 5 2 2 3 2 3" xfId="23192" xr:uid="{6F07E61C-7F34-468C-BD3D-6CDAE63CB2FC}"/>
    <cellStyle name="Normal 54 2 3 2 2 5 2 2 3 3" xfId="23193" xr:uid="{4F34EE05-EF91-4166-B8B0-61CB1C97F196}"/>
    <cellStyle name="Normal 54 2 3 2 2 5 2 2 3 3 2" xfId="23194" xr:uid="{8F0B1556-9DB5-44D7-BF67-F431152CEE9A}"/>
    <cellStyle name="Normal 54 2 3 2 2 5 2 2 3 4" xfId="23195" xr:uid="{4B9E2D1B-09C1-43F3-A5E8-BA62DF0046A9}"/>
    <cellStyle name="Normal 54 2 3 2 2 5 2 2 4" xfId="23196" xr:uid="{B514C40C-E110-4AE2-8142-AE015B4DAA16}"/>
    <cellStyle name="Normal 54 2 3 2 2 5 2 2 4 2" xfId="23197" xr:uid="{35E691E0-12A0-4451-9022-B06E5C7141D8}"/>
    <cellStyle name="Normal 54 2 3 2 2 5 2 2 4 2 2" xfId="23198" xr:uid="{E3857EED-8DA2-4CF8-B30E-A71AB5554C34}"/>
    <cellStyle name="Normal 54 2 3 2 2 5 2 2 4 2 2 2" xfId="23199" xr:uid="{D108208A-670C-421E-8AC3-A20394481007}"/>
    <cellStyle name="Normal 54 2 3 2 2 5 2 2 4 2 3" xfId="23200" xr:uid="{1B4B9CA7-0FA0-42D3-BBA3-C241BDAB7A35}"/>
    <cellStyle name="Normal 54 2 3 2 2 5 2 2 4 3" xfId="23201" xr:uid="{7C19D363-D513-486B-9011-A3115F9C354A}"/>
    <cellStyle name="Normal 54 2 3 2 2 5 2 2 4 3 2" xfId="23202" xr:uid="{869593FC-B3BB-4171-AF8B-E353FE35F413}"/>
    <cellStyle name="Normal 54 2 3 2 2 5 2 2 4 4" xfId="23203" xr:uid="{9CA4F2B4-5245-4084-91D4-9A413920EFDD}"/>
    <cellStyle name="Normal 54 2 3 2 2 5 2 2 5" xfId="23204" xr:uid="{37493F5F-C21C-432B-BFE2-8937ACE334B6}"/>
    <cellStyle name="Normal 54 2 3 2 2 5 2 2 5 2" xfId="23205" xr:uid="{BC1B5E54-58E2-447A-BB92-ED16AB5C16C7}"/>
    <cellStyle name="Normal 54 2 3 2 2 5 2 2 5 2 2" xfId="23206" xr:uid="{85A81FC0-914E-4180-93A4-38BA7D3D0111}"/>
    <cellStyle name="Normal 54 2 3 2 2 5 2 2 5 3" xfId="23207" xr:uid="{398A8404-691C-41D6-B78B-4F203ED1951E}"/>
    <cellStyle name="Normal 54 2 3 2 2 5 2 2 6" xfId="23208" xr:uid="{88E87A92-C4EC-4830-AE55-6A0D63A813A4}"/>
    <cellStyle name="Normal 54 2 3 2 2 5 2 2 6 2" xfId="23209" xr:uid="{C47574DC-DC0E-44B6-B2A1-00474801EE4B}"/>
    <cellStyle name="Normal 54 2 3 2 2 5 2 2 7" xfId="23210" xr:uid="{FF668F66-BC94-43D1-9F73-83FF6030DDEB}"/>
    <cellStyle name="Normal 54 2 3 2 2 5 2 3" xfId="23211" xr:uid="{F12EA3F5-87B2-46F0-91B4-078E57636027}"/>
    <cellStyle name="Normal 54 2 3 2 2 5 2 3 2" xfId="23212" xr:uid="{46AD7131-9A6F-46E4-983C-728A8F320709}"/>
    <cellStyle name="Normal 54 2 3 2 2 5 2 3 2 2" xfId="23213" xr:uid="{92CFF5AD-AE90-48DD-B50E-515AB9DBABFD}"/>
    <cellStyle name="Normal 54 2 3 2 2 5 2 3 2 2 2" xfId="23214" xr:uid="{C420A2C0-4804-4799-AB56-6AD53E3C0311}"/>
    <cellStyle name="Normal 54 2 3 2 2 5 2 3 2 2 2 2" xfId="23215" xr:uid="{C6904BF8-035B-4592-8E2F-F9AA7BAD8316}"/>
    <cellStyle name="Normal 54 2 3 2 2 5 2 3 2 2 2 2 2" xfId="23216" xr:uid="{B02BCA54-E101-4483-B2FA-7A9A41B68229}"/>
    <cellStyle name="Normal 54 2 3 2 2 5 2 3 2 2 2 3" xfId="23217" xr:uid="{38F242C1-2B74-4E1E-95F6-310C9A6F170D}"/>
    <cellStyle name="Normal 54 2 3 2 2 5 2 3 2 2 3" xfId="23218" xr:uid="{04910C1B-4E76-493F-9B69-F837B3BA31F8}"/>
    <cellStyle name="Normal 54 2 3 2 2 5 2 3 2 2 3 2" xfId="23219" xr:uid="{1BA30B65-EA30-4866-A347-3775CBB57FA6}"/>
    <cellStyle name="Normal 54 2 3 2 2 5 2 3 2 2 4" xfId="23220" xr:uid="{5B8D3D59-73D0-49E6-B6F3-CE83131029E9}"/>
    <cellStyle name="Normal 54 2 3 2 2 5 2 3 2 3" xfId="23221" xr:uid="{3FD9B164-55DE-452C-89B7-767004D25B74}"/>
    <cellStyle name="Normal 54 2 3 2 2 5 2 3 2 3 2" xfId="23222" xr:uid="{3F2A77D8-FD88-4763-9FA9-292C3B523A0C}"/>
    <cellStyle name="Normal 54 2 3 2 2 5 2 3 2 3 2 2" xfId="23223" xr:uid="{78D69EC1-978D-4B7E-9171-29999C34693A}"/>
    <cellStyle name="Normal 54 2 3 2 2 5 2 3 2 3 2 2 2" xfId="23224" xr:uid="{B9379120-E417-4DF8-A05F-EAFCA5B92A18}"/>
    <cellStyle name="Normal 54 2 3 2 2 5 2 3 2 3 2 3" xfId="23225" xr:uid="{C17EF3DC-81B4-4E15-A425-AB5B4FCFC8A9}"/>
    <cellStyle name="Normal 54 2 3 2 2 5 2 3 2 3 3" xfId="23226" xr:uid="{50C43B73-FF29-4CC4-AC72-2909F7D4BBC3}"/>
    <cellStyle name="Normal 54 2 3 2 2 5 2 3 2 3 3 2" xfId="23227" xr:uid="{38A6C529-529E-4348-BD2F-00FD256E7B8D}"/>
    <cellStyle name="Normal 54 2 3 2 2 5 2 3 2 3 4" xfId="23228" xr:uid="{C26AF706-5F63-486D-9C27-1A3DD6AC11B7}"/>
    <cellStyle name="Normal 54 2 3 2 2 5 2 3 2 4" xfId="23229" xr:uid="{6D0B497D-7456-47F5-9CE6-FF2033ADFD31}"/>
    <cellStyle name="Normal 54 2 3 2 2 5 2 3 2 4 2" xfId="23230" xr:uid="{FF39C837-139F-4BAF-955E-05E5DD711956}"/>
    <cellStyle name="Normal 54 2 3 2 2 5 2 3 2 4 2 2" xfId="23231" xr:uid="{A97E9448-A480-442F-8AE0-FB8EFC596F64}"/>
    <cellStyle name="Normal 54 2 3 2 2 5 2 3 2 4 3" xfId="23232" xr:uid="{6214E810-E248-46D1-BBD9-6A523BCCFFB9}"/>
    <cellStyle name="Normal 54 2 3 2 2 5 2 3 2 5" xfId="23233" xr:uid="{1E71B268-1475-415C-8075-C150B1C8E25C}"/>
    <cellStyle name="Normal 54 2 3 2 2 5 2 3 2 5 2" xfId="23234" xr:uid="{D5E10383-48BF-41FC-BFF0-C03FBA615998}"/>
    <cellStyle name="Normal 54 2 3 2 2 5 2 3 2 6" xfId="23235" xr:uid="{5F44239F-AC26-46F2-9951-95ED03B3325B}"/>
    <cellStyle name="Normal 54 2 3 2 2 5 2 3 3" xfId="23236" xr:uid="{5D090B69-6E00-41D3-A331-AC0BAD41D62D}"/>
    <cellStyle name="Normal 54 2 3 2 2 5 2 3 3 2" xfId="23237" xr:uid="{488290DF-80B5-4B86-9C3B-E4376365FADD}"/>
    <cellStyle name="Normal 54 2 3 2 2 5 2 3 3 2 2" xfId="23238" xr:uid="{8F38AB2F-E86E-439E-983C-49ADFB214DBE}"/>
    <cellStyle name="Normal 54 2 3 2 2 5 2 3 3 2 2 2" xfId="23239" xr:uid="{D4038017-F997-4A06-948C-91D7A82DF88D}"/>
    <cellStyle name="Normal 54 2 3 2 2 5 2 3 3 2 3" xfId="23240" xr:uid="{149955C0-7C92-4016-9263-3613228843D2}"/>
    <cellStyle name="Normal 54 2 3 2 2 5 2 3 3 3" xfId="23241" xr:uid="{3DAA941A-958C-4321-9C74-32BFDA56AA80}"/>
    <cellStyle name="Normal 54 2 3 2 2 5 2 3 3 3 2" xfId="23242" xr:uid="{311AF5DA-7078-4310-BD88-4C51966F8A86}"/>
    <cellStyle name="Normal 54 2 3 2 2 5 2 3 3 4" xfId="23243" xr:uid="{3392BAF4-C333-4649-A3FD-789B4B92C4DB}"/>
    <cellStyle name="Normal 54 2 3 2 2 5 2 3 4" xfId="23244" xr:uid="{892EFFD5-EDE7-4BAB-AF65-CD245F97C9FF}"/>
    <cellStyle name="Normal 54 2 3 2 2 5 2 3 4 2" xfId="23245" xr:uid="{23B8857A-25A9-4410-BAA6-659AB65C2230}"/>
    <cellStyle name="Normal 54 2 3 2 2 5 2 3 4 2 2" xfId="23246" xr:uid="{10510A0F-C3CC-45BA-8B36-B3F9543781CA}"/>
    <cellStyle name="Normal 54 2 3 2 2 5 2 3 4 2 2 2" xfId="23247" xr:uid="{FBF2DCEA-FBD6-4CE8-9C50-9F3DCEF1035E}"/>
    <cellStyle name="Normal 54 2 3 2 2 5 2 3 4 2 3" xfId="23248" xr:uid="{92B202F3-1B62-4C88-89B5-2FFB50AA4C58}"/>
    <cellStyle name="Normal 54 2 3 2 2 5 2 3 4 3" xfId="23249" xr:uid="{AC930BBA-578F-41B7-A73E-2A02C2B3D0FD}"/>
    <cellStyle name="Normal 54 2 3 2 2 5 2 3 4 3 2" xfId="23250" xr:uid="{F7236AD6-952A-4249-BBB1-30FC25F9788F}"/>
    <cellStyle name="Normal 54 2 3 2 2 5 2 3 4 4" xfId="23251" xr:uid="{20EA65A5-3338-4732-B913-74A72EC57FE7}"/>
    <cellStyle name="Normal 54 2 3 2 2 5 2 3 5" xfId="23252" xr:uid="{50F6AEF6-447F-4685-B2A8-FA0C3E9C4207}"/>
    <cellStyle name="Normal 54 2 3 2 2 5 2 3 5 2" xfId="23253" xr:uid="{D23D79AA-7B51-4983-ADCD-4847DAC30E62}"/>
    <cellStyle name="Normal 54 2 3 2 2 5 2 3 5 2 2" xfId="23254" xr:uid="{E3177888-6850-4F56-BD08-21F2BCB96DC7}"/>
    <cellStyle name="Normal 54 2 3 2 2 5 2 3 5 3" xfId="23255" xr:uid="{71AD73D8-17FA-417D-947D-83A7A0184330}"/>
    <cellStyle name="Normal 54 2 3 2 2 5 2 3 6" xfId="23256" xr:uid="{85D5DBDF-3CFC-4454-817C-DDE7E1A3DD41}"/>
    <cellStyle name="Normal 54 2 3 2 2 5 2 3 6 2" xfId="23257" xr:uid="{72AE4038-23E6-4D74-A1D3-3F5C153768AF}"/>
    <cellStyle name="Normal 54 2 3 2 2 5 2 3 7" xfId="23258" xr:uid="{682A4BBF-F147-486C-ADEE-521F2296BE03}"/>
    <cellStyle name="Normal 54 2 3 2 2 5 2 4" xfId="23259" xr:uid="{0EFE6015-8830-4232-BE98-D1A0FD748C80}"/>
    <cellStyle name="Normal 54 2 3 2 2 5 2 4 2" xfId="23260" xr:uid="{0E58192B-EAD9-4B64-B7D7-CDE798A98B45}"/>
    <cellStyle name="Normal 54 2 3 2 2 5 2 4 2 2" xfId="23261" xr:uid="{8A9CE181-7468-4863-9D51-D3E2B8705BDE}"/>
    <cellStyle name="Normal 54 2 3 2 2 5 2 4 2 2 2" xfId="23262" xr:uid="{48FD1F66-F0C1-43E5-9355-4787C84DEA50}"/>
    <cellStyle name="Normal 54 2 3 2 2 5 2 4 2 2 2 2" xfId="23263" xr:uid="{8F750E7D-316C-498D-845D-BB7D24F724D3}"/>
    <cellStyle name="Normal 54 2 3 2 2 5 2 4 2 2 3" xfId="23264" xr:uid="{C4A27B62-E092-4355-9BEF-01402B1C0E02}"/>
    <cellStyle name="Normal 54 2 3 2 2 5 2 4 2 3" xfId="23265" xr:uid="{8748BC9C-43BA-4ACD-A6C1-BA7149AE4071}"/>
    <cellStyle name="Normal 54 2 3 2 2 5 2 4 2 3 2" xfId="23266" xr:uid="{19B62D7A-205E-4CB7-9A4B-2561B9F44AD6}"/>
    <cellStyle name="Normal 54 2 3 2 2 5 2 4 2 4" xfId="23267" xr:uid="{46E05AED-ABD2-4C91-8367-AA7A13831E8D}"/>
    <cellStyle name="Normal 54 2 3 2 2 5 2 4 3" xfId="23268" xr:uid="{CDA8ABEB-401E-412F-82B7-3672A856F688}"/>
    <cellStyle name="Normal 54 2 3 2 2 5 2 4 3 2" xfId="23269" xr:uid="{9019B3F0-C568-4538-909B-381F024CFFA2}"/>
    <cellStyle name="Normal 54 2 3 2 2 5 2 4 3 2 2" xfId="23270" xr:uid="{B29FEA3B-C397-468D-93D3-6A35EEE07E3D}"/>
    <cellStyle name="Normal 54 2 3 2 2 5 2 4 3 2 2 2" xfId="23271" xr:uid="{B609CBF0-3D42-465D-9396-97D579E54AC5}"/>
    <cellStyle name="Normal 54 2 3 2 2 5 2 4 3 2 3" xfId="23272" xr:uid="{F67677E3-A4ED-452B-88E0-D2F5C79F8714}"/>
    <cellStyle name="Normal 54 2 3 2 2 5 2 4 3 3" xfId="23273" xr:uid="{E6056A29-C0CD-4A4D-941C-CBFA2D14FCD7}"/>
    <cellStyle name="Normal 54 2 3 2 2 5 2 4 3 3 2" xfId="23274" xr:uid="{6911185E-A6F1-4228-828C-C473C5623DE8}"/>
    <cellStyle name="Normal 54 2 3 2 2 5 2 4 3 4" xfId="23275" xr:uid="{6CE6AE75-520C-4E3B-8C81-42AD143C177F}"/>
    <cellStyle name="Normal 54 2 3 2 2 5 2 4 4" xfId="23276" xr:uid="{FCBAAB94-85A7-43D0-816C-A89009E2F2FD}"/>
    <cellStyle name="Normal 54 2 3 2 2 5 2 4 4 2" xfId="23277" xr:uid="{DE32A88E-03C8-4404-BCB1-81734C393B3B}"/>
    <cellStyle name="Normal 54 2 3 2 2 5 2 4 4 2 2" xfId="23278" xr:uid="{9E04F252-7126-4E2E-A084-0F21633A2CCD}"/>
    <cellStyle name="Normal 54 2 3 2 2 5 2 4 4 3" xfId="23279" xr:uid="{534C5169-5599-485B-9EAE-03ECC45601C1}"/>
    <cellStyle name="Normal 54 2 3 2 2 5 2 4 5" xfId="23280" xr:uid="{2D8C4651-AC50-420E-9D00-E419DAA225EB}"/>
    <cellStyle name="Normal 54 2 3 2 2 5 2 4 5 2" xfId="23281" xr:uid="{C888DA0A-44BD-4AE8-B74A-2E50FAD61D39}"/>
    <cellStyle name="Normal 54 2 3 2 2 5 2 4 6" xfId="23282" xr:uid="{DBD8D103-FD2D-47B7-9BB9-C89CC067AB0D}"/>
    <cellStyle name="Normal 54 2 3 2 2 5 2 5" xfId="23283" xr:uid="{BFEDC346-B883-4E7C-9740-4CAA51B1DB47}"/>
    <cellStyle name="Normal 54 2 3 2 2 5 2 5 2" xfId="23284" xr:uid="{F123CD88-A819-4FEC-AD5A-8B1947F7CAFD}"/>
    <cellStyle name="Normal 54 2 3 2 2 5 2 5 2 2" xfId="23285" xr:uid="{B3AACDBA-AA47-4F59-A36D-C50F1A92B263}"/>
    <cellStyle name="Normal 54 2 3 2 2 5 2 5 2 2 2" xfId="23286" xr:uid="{84C82D38-73D8-462E-A909-5C73647D45E3}"/>
    <cellStyle name="Normal 54 2 3 2 2 5 2 5 2 3" xfId="23287" xr:uid="{5D573991-9AC7-46C2-8326-62A24F966934}"/>
    <cellStyle name="Normal 54 2 3 2 2 5 2 5 3" xfId="23288" xr:uid="{13666D49-0A8D-4397-BCC1-752DC12CA9D3}"/>
    <cellStyle name="Normal 54 2 3 2 2 5 2 5 3 2" xfId="23289" xr:uid="{46403E85-5FCB-44E2-BCE9-FC2053643EED}"/>
    <cellStyle name="Normal 54 2 3 2 2 5 2 5 4" xfId="23290" xr:uid="{885EAE9D-D8C1-4079-BD8A-B32CD17E9068}"/>
    <cellStyle name="Normal 54 2 3 2 2 5 2 6" xfId="23291" xr:uid="{09C67E16-212C-46C9-9278-4F54159F717F}"/>
    <cellStyle name="Normal 54 2 3 2 2 5 2 6 2" xfId="23292" xr:uid="{7A3CD188-5C3C-4E8D-913C-676A4AA07658}"/>
    <cellStyle name="Normal 54 2 3 2 2 5 2 6 2 2" xfId="23293" xr:uid="{58398701-6D6D-4962-87AD-AB073C672556}"/>
    <cellStyle name="Normal 54 2 3 2 2 5 2 6 2 2 2" xfId="23294" xr:uid="{3E0B0797-720B-4A0C-AF83-C174A1EB4502}"/>
    <cellStyle name="Normal 54 2 3 2 2 5 2 6 2 3" xfId="23295" xr:uid="{C86B06FC-1FC5-4BD7-A29D-3581DDBD1C41}"/>
    <cellStyle name="Normal 54 2 3 2 2 5 2 6 3" xfId="23296" xr:uid="{C0BF9935-4390-4D6D-98F8-79DA16434E0D}"/>
    <cellStyle name="Normal 54 2 3 2 2 5 2 6 3 2" xfId="23297" xr:uid="{ED55C82A-BF49-42D0-9911-0EDD604D0F4B}"/>
    <cellStyle name="Normal 54 2 3 2 2 5 2 6 4" xfId="23298" xr:uid="{4D750481-3069-4C8E-B626-B5289184A12B}"/>
    <cellStyle name="Normal 54 2 3 2 2 5 2 7" xfId="23299" xr:uid="{2EE1FA56-1AFE-4FCD-BB37-E91C37FB0414}"/>
    <cellStyle name="Normal 54 2 3 2 2 5 2 7 2" xfId="23300" xr:uid="{4224FA64-C10B-4603-BA9A-3AFD21E30633}"/>
    <cellStyle name="Normal 54 2 3 2 2 5 2 7 2 2" xfId="23301" xr:uid="{52051FCB-CD41-42E9-BAB9-69A4DCDFA9A8}"/>
    <cellStyle name="Normal 54 2 3 2 2 5 2 7 3" xfId="23302" xr:uid="{F2064B28-83F7-4E3A-B016-09ACD5079DAF}"/>
    <cellStyle name="Normal 54 2 3 2 2 5 2 8" xfId="23303" xr:uid="{8CF7B5D6-CBD0-4F98-A8E0-834081A97331}"/>
    <cellStyle name="Normal 54 2 3 2 2 5 2 8 2" xfId="23304" xr:uid="{34CC9E64-B1A7-4E43-A86D-5D9CE0371D1A}"/>
    <cellStyle name="Normal 54 2 3 2 2 5 2 9" xfId="23305" xr:uid="{0347F38F-FB26-44BB-B361-882D5F949CC3}"/>
    <cellStyle name="Normal 54 2 3 2 2 5 3" xfId="23306" xr:uid="{666A3372-EDBC-46AF-B03B-3FF818B515DF}"/>
    <cellStyle name="Normal 54 2 3 2 2 5 3 10" xfId="23307" xr:uid="{8C762BC5-57BC-48A3-A64B-B3AA2788A425}"/>
    <cellStyle name="Normal 54 2 3 2 2 5 3 10 2" xfId="23308" xr:uid="{DA25D5BC-9D8F-4F80-87DE-59463ACE6CE1}"/>
    <cellStyle name="Normal 54 2 3 2 2 5 3 11" xfId="23309" xr:uid="{46230CA0-DCA1-4CC8-97FB-2CDB14F2FCF4}"/>
    <cellStyle name="Normal 54 2 3 2 2 5 3 12" xfId="23310" xr:uid="{ED12842D-7E82-40B7-BD36-41DD618D503B}"/>
    <cellStyle name="Normal 54 2 3 2 2 5 3 13" xfId="23311" xr:uid="{0D3FABCE-E940-4033-A57F-1E41AB332686}"/>
    <cellStyle name="Normal 54 2 3 2 2 5 3 2" xfId="23312" xr:uid="{2D50AB50-8B3A-4881-AED7-A585DCFB58AD}"/>
    <cellStyle name="Normal 54 2 3 2 2 5 3 2 2" xfId="23313" xr:uid="{0DFE9214-5FC6-40A2-AA98-96B038DBA70D}"/>
    <cellStyle name="Normal 54 2 3 2 2 5 3 2 2 2" xfId="23314" xr:uid="{4EF43783-D957-43AF-856D-165E87124CCF}"/>
    <cellStyle name="Normal 54 2 3 2 2 5 3 2 2 2 2" xfId="23315" xr:uid="{8D34171A-EC4B-4ECC-9D3C-EDF0EA96A454}"/>
    <cellStyle name="Normal 54 2 3 2 2 5 3 2 2 2 2 2" xfId="23316" xr:uid="{528450D7-3991-4E59-B7BE-2D24EF19A168}"/>
    <cellStyle name="Normal 54 2 3 2 2 5 3 2 2 2 2 2 2" xfId="23317" xr:uid="{4E030EC6-56F8-42C0-838D-641765DDB558}"/>
    <cellStyle name="Normal 54 2 3 2 2 5 3 2 2 2 2 3" xfId="23318" xr:uid="{946693E2-FC47-4BC8-B9D7-3180C065DC68}"/>
    <cellStyle name="Normal 54 2 3 2 2 5 3 2 2 2 3" xfId="23319" xr:uid="{BAD72C3B-E1EC-4F29-A7F9-7F827CC44BA4}"/>
    <cellStyle name="Normal 54 2 3 2 2 5 3 2 2 2 3 2" xfId="23320" xr:uid="{34E808A9-09E6-4435-A0F1-83B0CC4BE459}"/>
    <cellStyle name="Normal 54 2 3 2 2 5 3 2 2 2 4" xfId="23321" xr:uid="{F4F78CC8-E794-4CF6-9C10-29511C9BAE4C}"/>
    <cellStyle name="Normal 54 2 3 2 2 5 3 2 2 3" xfId="23322" xr:uid="{3AACA846-F96E-4C6A-AB56-A8924499D7A5}"/>
    <cellStyle name="Normal 54 2 3 2 2 5 3 2 2 3 2" xfId="23323" xr:uid="{9DFB4729-98C3-4141-AF33-18B5DE4C4A08}"/>
    <cellStyle name="Normal 54 2 3 2 2 5 3 2 2 3 2 2" xfId="23324" xr:uid="{575F95DA-B351-424A-BA08-26CA3E5E00ED}"/>
    <cellStyle name="Normal 54 2 3 2 2 5 3 2 2 3 2 2 2" xfId="23325" xr:uid="{C1411642-B5FF-4B83-A792-B9A46C84C715}"/>
    <cellStyle name="Normal 54 2 3 2 2 5 3 2 2 3 2 3" xfId="23326" xr:uid="{4BBF05A3-EC6B-447B-97D7-E8CEB57A8A91}"/>
    <cellStyle name="Normal 54 2 3 2 2 5 3 2 2 3 3" xfId="23327" xr:uid="{CC7354D1-B6C7-47E2-A4F4-98E9607D7825}"/>
    <cellStyle name="Normal 54 2 3 2 2 5 3 2 2 3 3 2" xfId="23328" xr:uid="{87ED53F4-B12B-4361-A09C-24C642CCFA08}"/>
    <cellStyle name="Normal 54 2 3 2 2 5 3 2 2 3 4" xfId="23329" xr:uid="{98B15B32-66C5-4FAE-A143-B004114E34AF}"/>
    <cellStyle name="Normal 54 2 3 2 2 5 3 2 2 4" xfId="23330" xr:uid="{77BD2CDA-3602-4922-818B-E8459DBB5CA6}"/>
    <cellStyle name="Normal 54 2 3 2 2 5 3 2 2 4 2" xfId="23331" xr:uid="{4E8ACF7E-504D-4CF7-A7EA-39DA388490E7}"/>
    <cellStyle name="Normal 54 2 3 2 2 5 3 2 2 4 2 2" xfId="23332" xr:uid="{59CB4674-2E9C-448D-9A2B-F6563203B0FB}"/>
    <cellStyle name="Normal 54 2 3 2 2 5 3 2 2 4 3" xfId="23333" xr:uid="{D2FAFED8-EE7F-4645-B5C9-2A12F5FDAF2D}"/>
    <cellStyle name="Normal 54 2 3 2 2 5 3 2 2 5" xfId="23334" xr:uid="{A61BE24A-B306-43C9-A20D-566120B8EB6C}"/>
    <cellStyle name="Normal 54 2 3 2 2 5 3 2 2 5 2" xfId="23335" xr:uid="{4171C633-0D00-4AD3-A854-CAEA126B2AAA}"/>
    <cellStyle name="Normal 54 2 3 2 2 5 3 2 2 6" xfId="23336" xr:uid="{02E0E04F-C009-4E68-91DF-30B9E2626B8E}"/>
    <cellStyle name="Normal 54 2 3 2 2 5 3 2 3" xfId="23337" xr:uid="{1808935D-1913-4FAF-BF61-40077B6D7F9C}"/>
    <cellStyle name="Normal 54 2 3 2 2 5 3 2 3 2" xfId="23338" xr:uid="{09F06DB6-31E4-44ED-9A48-D6CBB823FF12}"/>
    <cellStyle name="Normal 54 2 3 2 2 5 3 2 3 2 2" xfId="23339" xr:uid="{067D3678-8E66-41B5-81CD-0554B8292C4B}"/>
    <cellStyle name="Normal 54 2 3 2 2 5 3 2 3 2 2 2" xfId="23340" xr:uid="{AFFC2CDC-859E-4A0E-80D8-DE3D34195EE0}"/>
    <cellStyle name="Normal 54 2 3 2 2 5 3 2 3 2 3" xfId="23341" xr:uid="{977F894B-1561-4DED-8D83-4B8396DC659C}"/>
    <cellStyle name="Normal 54 2 3 2 2 5 3 2 3 3" xfId="23342" xr:uid="{0D26A1CB-4409-4C20-ACDB-FF99A57A639F}"/>
    <cellStyle name="Normal 54 2 3 2 2 5 3 2 3 3 2" xfId="23343" xr:uid="{A07D1F54-2AF0-4AAE-BA86-C7EC44324BF7}"/>
    <cellStyle name="Normal 54 2 3 2 2 5 3 2 3 4" xfId="23344" xr:uid="{B126E290-329B-4F6B-A42E-A011CE9A6895}"/>
    <cellStyle name="Normal 54 2 3 2 2 5 3 2 4" xfId="23345" xr:uid="{42071F67-1080-4CD1-B7E5-0361F385238A}"/>
    <cellStyle name="Normal 54 2 3 2 2 5 3 2 4 2" xfId="23346" xr:uid="{6AE5C144-24D8-4101-963E-1D8FA1318F63}"/>
    <cellStyle name="Normal 54 2 3 2 2 5 3 2 4 2 2" xfId="23347" xr:uid="{18719A08-912A-49A6-A01D-48567D8A89F0}"/>
    <cellStyle name="Normal 54 2 3 2 2 5 3 2 4 2 2 2" xfId="23348" xr:uid="{C43254D3-03E4-4970-BAAF-3777B3C0B213}"/>
    <cellStyle name="Normal 54 2 3 2 2 5 3 2 4 2 3" xfId="23349" xr:uid="{0D9519BF-B9F3-47C6-9B3D-6A2A1BBE8C38}"/>
    <cellStyle name="Normal 54 2 3 2 2 5 3 2 4 3" xfId="23350" xr:uid="{A7995D51-3219-4516-9874-7B5F2D3D3849}"/>
    <cellStyle name="Normal 54 2 3 2 2 5 3 2 4 3 2" xfId="23351" xr:uid="{BC4B7FDD-A98B-4626-A732-9611DF0678DC}"/>
    <cellStyle name="Normal 54 2 3 2 2 5 3 2 4 4" xfId="23352" xr:uid="{4C5F0B70-54CA-479F-AF99-5D5EBA9475DD}"/>
    <cellStyle name="Normal 54 2 3 2 2 5 3 2 5" xfId="23353" xr:uid="{04E01421-369F-42F6-A309-45CC0AED830C}"/>
    <cellStyle name="Normal 54 2 3 2 2 5 3 2 5 2" xfId="23354" xr:uid="{50049FCF-9D18-41C9-93F7-AE76E1D5516E}"/>
    <cellStyle name="Normal 54 2 3 2 2 5 3 2 5 2 2" xfId="23355" xr:uid="{D3F34B7D-3658-4B78-949E-DF89B7B8358C}"/>
    <cellStyle name="Normal 54 2 3 2 2 5 3 2 5 3" xfId="23356" xr:uid="{B7F00C71-DC08-4F5C-A49F-4D56F6F1E7DB}"/>
    <cellStyle name="Normal 54 2 3 2 2 5 3 2 6" xfId="23357" xr:uid="{10E514A1-B8A9-4098-B75B-F8A42EB067D0}"/>
    <cellStyle name="Normal 54 2 3 2 2 5 3 2 6 2" xfId="23358" xr:uid="{9E96F8C6-B251-4B27-B885-55A2D73FE683}"/>
    <cellStyle name="Normal 54 2 3 2 2 5 3 2 7" xfId="23359" xr:uid="{BCBE98EF-AA43-4FF3-A458-E87D4F93D51D}"/>
    <cellStyle name="Normal 54 2 3 2 2 5 3 3" xfId="23360" xr:uid="{D3A1733C-C8BB-446B-9C4C-76309275794C}"/>
    <cellStyle name="Normal 54 2 3 2 2 5 3 3 2" xfId="23361" xr:uid="{87C0E728-4542-437B-9BEB-546CC7B33019}"/>
    <cellStyle name="Normal 54 2 3 2 2 5 3 3 2 2" xfId="23362" xr:uid="{94FE3310-209A-4F3B-9833-FB0FDC616DBB}"/>
    <cellStyle name="Normal 54 2 3 2 2 5 3 3 2 2 2" xfId="23363" xr:uid="{EA9A63CB-7C1C-42DA-A121-C72D7475B8EE}"/>
    <cellStyle name="Normal 54 2 3 2 2 5 3 3 2 2 2 2" xfId="23364" xr:uid="{54048890-2033-4C8E-873C-7E44A0F02504}"/>
    <cellStyle name="Normal 54 2 3 2 2 5 3 3 2 2 2 2 2" xfId="23365" xr:uid="{15B8A059-B761-40FE-9905-C470345F44EF}"/>
    <cellStyle name="Normal 54 2 3 2 2 5 3 3 2 2 2 3" xfId="23366" xr:uid="{57BE0CC9-3389-4C9E-8801-0F3FEC2D4ABA}"/>
    <cellStyle name="Normal 54 2 3 2 2 5 3 3 2 2 3" xfId="23367" xr:uid="{797DD00B-4ADA-4999-95BB-5628A6337EFE}"/>
    <cellStyle name="Normal 54 2 3 2 2 5 3 3 2 2 3 2" xfId="23368" xr:uid="{248072E0-EFF4-4DF2-9DF3-D80BA710B838}"/>
    <cellStyle name="Normal 54 2 3 2 2 5 3 3 2 2 4" xfId="23369" xr:uid="{48036E6B-A905-4A47-A213-DA9784763C97}"/>
    <cellStyle name="Normal 54 2 3 2 2 5 3 3 2 3" xfId="23370" xr:uid="{4B0ED4FF-289B-4633-A592-6CFDA936736C}"/>
    <cellStyle name="Normal 54 2 3 2 2 5 3 3 2 3 2" xfId="23371" xr:uid="{818943F3-C00A-4A8F-A577-3DF85BCF9EBD}"/>
    <cellStyle name="Normal 54 2 3 2 2 5 3 3 2 3 2 2" xfId="23372" xr:uid="{060C0545-F5BB-4C90-BACE-554026D8BC43}"/>
    <cellStyle name="Normal 54 2 3 2 2 5 3 3 2 3 2 2 2" xfId="23373" xr:uid="{8E72563A-E505-44C1-ABB2-AA319075CC0D}"/>
    <cellStyle name="Normal 54 2 3 2 2 5 3 3 2 3 2 3" xfId="23374" xr:uid="{FE41A680-3C5C-4BBC-B6E6-05C7B7A178CD}"/>
    <cellStyle name="Normal 54 2 3 2 2 5 3 3 2 3 3" xfId="23375" xr:uid="{0A7AB7FF-43D9-4D76-B9E2-23F50485AEC0}"/>
    <cellStyle name="Normal 54 2 3 2 2 5 3 3 2 3 3 2" xfId="23376" xr:uid="{CC253622-FBE5-4397-83FA-8960FFBE8BC0}"/>
    <cellStyle name="Normal 54 2 3 2 2 5 3 3 2 3 4" xfId="23377" xr:uid="{7ABAB9EB-9F4F-4610-8612-D7F2FCC985A6}"/>
    <cellStyle name="Normal 54 2 3 2 2 5 3 3 2 4" xfId="23378" xr:uid="{0E34815A-D5ED-4E09-A403-2A948BDCD254}"/>
    <cellStyle name="Normal 54 2 3 2 2 5 3 3 2 4 2" xfId="23379" xr:uid="{EA24171B-66BB-47D5-8C71-0370A737BD03}"/>
    <cellStyle name="Normal 54 2 3 2 2 5 3 3 2 4 2 2" xfId="23380" xr:uid="{63AAF84E-CB97-44B4-B492-E087D35B7310}"/>
    <cellStyle name="Normal 54 2 3 2 2 5 3 3 2 4 3" xfId="23381" xr:uid="{21F7D5A7-FF5F-4A03-9015-2BF7AAF6406A}"/>
    <cellStyle name="Normal 54 2 3 2 2 5 3 3 2 5" xfId="23382" xr:uid="{4EC58524-3D6E-4416-B9CA-A64AD458ACA8}"/>
    <cellStyle name="Normal 54 2 3 2 2 5 3 3 2 5 2" xfId="23383" xr:uid="{21897402-086C-4C76-B068-BDF1C2215B2D}"/>
    <cellStyle name="Normal 54 2 3 2 2 5 3 3 2 6" xfId="23384" xr:uid="{BD05D6CF-E266-462D-8E47-D29568B0D82C}"/>
    <cellStyle name="Normal 54 2 3 2 2 5 3 3 3" xfId="23385" xr:uid="{8DFDB172-7A58-40C1-9414-E391602C8FD9}"/>
    <cellStyle name="Normal 54 2 3 2 2 5 3 3 3 2" xfId="23386" xr:uid="{1CE91A05-E173-42DF-ADDD-AE8804C28631}"/>
    <cellStyle name="Normal 54 2 3 2 2 5 3 3 3 2 2" xfId="23387" xr:uid="{5D2C2B07-6CE6-4AA8-B3BC-9A857A2D9E77}"/>
    <cellStyle name="Normal 54 2 3 2 2 5 3 3 3 2 2 2" xfId="23388" xr:uid="{23981A8A-8746-4206-BC7D-655F2DCE7B3B}"/>
    <cellStyle name="Normal 54 2 3 2 2 5 3 3 3 2 3" xfId="23389" xr:uid="{E22773B0-E1A0-4D7E-81FA-7ADEF3E64ECD}"/>
    <cellStyle name="Normal 54 2 3 2 2 5 3 3 3 3" xfId="23390" xr:uid="{2F9E46E8-8446-4D1D-AB7C-B2D179912992}"/>
    <cellStyle name="Normal 54 2 3 2 2 5 3 3 3 3 2" xfId="23391" xr:uid="{BB3C7DEF-B71E-4A8A-8935-EC1278BBC39E}"/>
    <cellStyle name="Normal 54 2 3 2 2 5 3 3 3 4" xfId="23392" xr:uid="{019738A7-D54E-43EC-8983-B94AF22458B2}"/>
    <cellStyle name="Normal 54 2 3 2 2 5 3 3 4" xfId="23393" xr:uid="{9031DEA5-408E-42A8-ADAC-5C2B299D651A}"/>
    <cellStyle name="Normal 54 2 3 2 2 5 3 3 4 2" xfId="23394" xr:uid="{3F54EDE2-7A5F-4409-A9A2-B0A0D5CF9EB4}"/>
    <cellStyle name="Normal 54 2 3 2 2 5 3 3 4 2 2" xfId="23395" xr:uid="{381D3D3C-FE31-4247-99F1-844F108AB330}"/>
    <cellStyle name="Normal 54 2 3 2 2 5 3 3 4 2 2 2" xfId="23396" xr:uid="{E999B0A8-B9B9-4328-9BE9-DDAD2B102E57}"/>
    <cellStyle name="Normal 54 2 3 2 2 5 3 3 4 2 3" xfId="23397" xr:uid="{4BC67199-2176-43E4-A4F1-E0CC12033720}"/>
    <cellStyle name="Normal 54 2 3 2 2 5 3 3 4 3" xfId="23398" xr:uid="{EBE45C60-CE5C-4C5C-A456-30FBCA63AEA1}"/>
    <cellStyle name="Normal 54 2 3 2 2 5 3 3 4 3 2" xfId="23399" xr:uid="{AB5D464E-BC2B-4D1E-A989-6F4AD9A61A78}"/>
    <cellStyle name="Normal 54 2 3 2 2 5 3 3 4 4" xfId="23400" xr:uid="{95925FBC-7756-4EBE-8164-76F16675886B}"/>
    <cellStyle name="Normal 54 2 3 2 2 5 3 3 5" xfId="23401" xr:uid="{ABA57A1D-2C74-4CDE-B8EC-69D63B84CF32}"/>
    <cellStyle name="Normal 54 2 3 2 2 5 3 3 5 2" xfId="23402" xr:uid="{6AF16B3C-27E5-432F-9EC4-BD69407C8EAC}"/>
    <cellStyle name="Normal 54 2 3 2 2 5 3 3 5 2 2" xfId="23403" xr:uid="{10595EF9-7754-4A01-9C9D-2F2923EF2AAB}"/>
    <cellStyle name="Normal 54 2 3 2 2 5 3 3 5 3" xfId="23404" xr:uid="{6BB425C7-B6F7-47FD-9026-BCB8FA7A8B2B}"/>
    <cellStyle name="Normal 54 2 3 2 2 5 3 3 6" xfId="23405" xr:uid="{6F8848FC-EEFC-4860-BC14-44A7B6D7595F}"/>
    <cellStyle name="Normal 54 2 3 2 2 5 3 3 6 2" xfId="23406" xr:uid="{B7B86AE9-E81B-4C4E-A4BC-8858F0E7E497}"/>
    <cellStyle name="Normal 54 2 3 2 2 5 3 3 7" xfId="23407" xr:uid="{85428917-528E-456D-8066-EFD3981DCDD5}"/>
    <cellStyle name="Normal 54 2 3 2 2 5 3 4" xfId="23408" xr:uid="{FA724276-239E-446B-9821-388DA90E7986}"/>
    <cellStyle name="Normal 54 2 3 2 2 5 3 4 2" xfId="23409" xr:uid="{D710288C-5C7A-4043-A089-EEF2182DD008}"/>
    <cellStyle name="Normal 54 2 3 2 2 5 3 4 2 2" xfId="23410" xr:uid="{1972A69E-1E60-4A1B-BDD1-27EFD4AFCF3E}"/>
    <cellStyle name="Normal 54 2 3 2 2 5 3 4 2 2 2" xfId="23411" xr:uid="{BF82AAF2-E276-4052-9900-55B6911C01D0}"/>
    <cellStyle name="Normal 54 2 3 2 2 5 3 4 2 2 2 2" xfId="23412" xr:uid="{F9AEEFD3-CB0F-4A9F-92BC-AE577F2E9F30}"/>
    <cellStyle name="Normal 54 2 3 2 2 5 3 4 2 2 3" xfId="23413" xr:uid="{22548E4A-07E0-4E36-93F5-9F5FD5D3DA57}"/>
    <cellStyle name="Normal 54 2 3 2 2 5 3 4 2 3" xfId="23414" xr:uid="{CCB32364-D07F-47A8-8CB5-CDE273288D3C}"/>
    <cellStyle name="Normal 54 2 3 2 2 5 3 4 2 3 2" xfId="23415" xr:uid="{AECCD222-90A9-4916-B812-4774AE0CE971}"/>
    <cellStyle name="Normal 54 2 3 2 2 5 3 4 2 4" xfId="23416" xr:uid="{B4779619-58F8-4A00-86F6-FC8B1CD648CD}"/>
    <cellStyle name="Normal 54 2 3 2 2 5 3 4 3" xfId="23417" xr:uid="{C63EAFA5-4BED-41EF-9175-AE9C2FEE0D76}"/>
    <cellStyle name="Normal 54 2 3 2 2 5 3 4 3 2" xfId="23418" xr:uid="{44EBBC1F-C6CA-4DEA-B555-E268FA4B8FB2}"/>
    <cellStyle name="Normal 54 2 3 2 2 5 3 4 3 2 2" xfId="23419" xr:uid="{D94196E6-2B8F-41E4-BB20-2A2AB3E94453}"/>
    <cellStyle name="Normal 54 2 3 2 2 5 3 4 3 2 2 2" xfId="23420" xr:uid="{BD42CD45-C272-461F-9A9F-9987DD482FB9}"/>
    <cellStyle name="Normal 54 2 3 2 2 5 3 4 3 2 3" xfId="23421" xr:uid="{FF239465-28B2-4D38-B0D0-3ECB92755A39}"/>
    <cellStyle name="Normal 54 2 3 2 2 5 3 4 3 3" xfId="23422" xr:uid="{A78F0452-C6C1-4EDC-B892-FBAC0B5E7D38}"/>
    <cellStyle name="Normal 54 2 3 2 2 5 3 4 3 3 2" xfId="23423" xr:uid="{6114B6FD-383D-4A7D-A634-79FE1DB605FD}"/>
    <cellStyle name="Normal 54 2 3 2 2 5 3 4 3 4" xfId="23424" xr:uid="{26790EF4-76CA-4B26-A3F0-18450F2A725E}"/>
    <cellStyle name="Normal 54 2 3 2 2 5 3 4 4" xfId="23425" xr:uid="{FEF64991-6365-4B04-8D6D-4429C79CF6DF}"/>
    <cellStyle name="Normal 54 2 3 2 2 5 3 4 4 2" xfId="23426" xr:uid="{137D99F6-7EF0-4150-B1F4-B92014F33A53}"/>
    <cellStyle name="Normal 54 2 3 2 2 5 3 4 4 2 2" xfId="23427" xr:uid="{1F77B610-C006-4377-A9E4-1C08ACA45072}"/>
    <cellStyle name="Normal 54 2 3 2 2 5 3 4 4 3" xfId="23428" xr:uid="{201B63B6-A4F0-4535-811A-D2915504BFBB}"/>
    <cellStyle name="Normal 54 2 3 2 2 5 3 4 5" xfId="23429" xr:uid="{33B18676-F952-4656-B8D6-788E245D8788}"/>
    <cellStyle name="Normal 54 2 3 2 2 5 3 4 5 2" xfId="23430" xr:uid="{F3AD678B-36A4-4D77-838C-D55692DE3AB9}"/>
    <cellStyle name="Normal 54 2 3 2 2 5 3 4 6" xfId="23431" xr:uid="{A3538467-148E-40BA-9C5B-9C561B864776}"/>
    <cellStyle name="Normal 54 2 3 2 2 5 3 5" xfId="23432" xr:uid="{696C860A-46AB-470B-86D3-6E5C4045F179}"/>
    <cellStyle name="Normal 54 2 3 2 2 5 3 5 2" xfId="23433" xr:uid="{E336A7C5-57DC-4881-A37E-B17A4A4B53A3}"/>
    <cellStyle name="Normal 54 2 3 2 2 5 3 5 2 2" xfId="23434" xr:uid="{DC6C6D7B-3772-458C-8A58-3DB73DF476C6}"/>
    <cellStyle name="Normal 54 2 3 2 2 5 3 5 2 2 2" xfId="23435" xr:uid="{2AA07BF6-A281-4ACF-9FB5-7C58B39F5FE3}"/>
    <cellStyle name="Normal 54 2 3 2 2 5 3 5 2 3" xfId="23436" xr:uid="{3CB30D73-E412-4D99-B5DE-3654E9E33943}"/>
    <cellStyle name="Normal 54 2 3 2 2 5 3 5 3" xfId="23437" xr:uid="{2F4B9735-BC49-4D07-9CF5-FFFE0B62241D}"/>
    <cellStyle name="Normal 54 2 3 2 2 5 3 5 3 2" xfId="23438" xr:uid="{47D1CFE6-FF68-47BF-99FA-2A9A8C7D9917}"/>
    <cellStyle name="Normal 54 2 3 2 2 5 3 5 4" xfId="23439" xr:uid="{B8141C35-4C4C-485A-9763-A35E56376E47}"/>
    <cellStyle name="Normal 54 2 3 2 2 5 3 6" xfId="23440" xr:uid="{D5B7BDE6-31B4-43DD-8006-107B99B1C0E3}"/>
    <cellStyle name="Normal 54 2 3 2 2 5 3 6 2" xfId="23441" xr:uid="{FC2015D0-7D35-4F59-B498-A68EB5384F6E}"/>
    <cellStyle name="Normal 54 2 3 2 2 5 3 6 2 2" xfId="23442" xr:uid="{AD8A8E51-5B9D-43CD-83AF-94067E0AE4BC}"/>
    <cellStyle name="Normal 54 2 3 2 2 5 3 6 2 2 2" xfId="23443" xr:uid="{78D9F227-572E-4A54-B44C-37C69A1B4703}"/>
    <cellStyle name="Normal 54 2 3 2 2 5 3 6 2 3" xfId="23444" xr:uid="{BAFFBF4C-1348-4B04-881A-9FEC881B5357}"/>
    <cellStyle name="Normal 54 2 3 2 2 5 3 6 3" xfId="23445" xr:uid="{F59CD3EC-3466-47E7-937D-86B58735DE71}"/>
    <cellStyle name="Normal 54 2 3 2 2 5 3 6 3 2" xfId="23446" xr:uid="{5B7B742B-BA56-44C6-86E2-55159EF7F993}"/>
    <cellStyle name="Normal 54 2 3 2 2 5 3 6 4" xfId="23447" xr:uid="{83BFC911-8658-4A17-9A92-EA024342DE74}"/>
    <cellStyle name="Normal 54 2 3 2 2 5 3 7" xfId="23448" xr:uid="{88D02FA5-9032-4711-BF3F-5FCC91414888}"/>
    <cellStyle name="Normal 54 2 3 2 2 5 3 7 2" xfId="23449" xr:uid="{12FF0373-C8E3-4A62-B4FA-1EC3C90FDAFA}"/>
    <cellStyle name="Normal 54 2 3 2 2 5 3 7 2 2" xfId="23450" xr:uid="{7397C54B-279B-425A-8F96-2982FDAA132B}"/>
    <cellStyle name="Normal 54 2 3 2 2 5 3 7 3" xfId="23451" xr:uid="{2D57620D-66E4-497C-AE4B-29260F53C68C}"/>
    <cellStyle name="Normal 54 2 3 2 2 5 3 8" xfId="23452" xr:uid="{8D026B35-C450-425D-B4B4-7851193554FF}"/>
    <cellStyle name="Normal 54 2 3 2 2 5 3 8 2" xfId="23453" xr:uid="{E70FFD57-A0F0-4D6C-BBA4-4F21902DD4DB}"/>
    <cellStyle name="Normal 54 2 3 2 2 5 3 9" xfId="23454" xr:uid="{11AAF3F8-80E0-47C6-B1EA-54AE2BBC0567}"/>
    <cellStyle name="Normal 54 2 3 2 2 5 3 9 2" xfId="23455" xr:uid="{8FAF6DA0-F8A1-472C-A2EE-2673E8F25F3E}"/>
    <cellStyle name="Normal 54 2 3 2 2 5 4" xfId="23456" xr:uid="{FC0D5F57-0AEE-48DC-A5D7-CDBBB0921820}"/>
    <cellStyle name="Normal 54 2 3 2 2 5 4 2" xfId="23457" xr:uid="{1754E15F-DCE3-496B-A653-7620B5871C69}"/>
    <cellStyle name="Normal 54 2 3 2 2 5 4 2 2" xfId="23458" xr:uid="{7D89571D-CB15-4F10-AF1B-09F37E31E9D7}"/>
    <cellStyle name="Normal 54 2 3 2 2 5 4 2 2 2" xfId="23459" xr:uid="{67B216D6-29C2-4BAD-B23F-A23894334C3B}"/>
    <cellStyle name="Normal 54 2 3 2 2 5 4 2 2 2 2" xfId="23460" xr:uid="{EF3FCE66-CDEF-435C-A063-408246BB0692}"/>
    <cellStyle name="Normal 54 2 3 2 2 5 4 2 2 2 2 2" xfId="23461" xr:uid="{23E190BD-7F73-4A1A-8A72-A63749EF2D9B}"/>
    <cellStyle name="Normal 54 2 3 2 2 5 4 2 2 2 3" xfId="23462" xr:uid="{E930862E-79F6-4647-93DD-42F5AAB4F32C}"/>
    <cellStyle name="Normal 54 2 3 2 2 5 4 2 2 3" xfId="23463" xr:uid="{718F04DD-BC3A-4C6B-BBEE-B0005FDEC607}"/>
    <cellStyle name="Normal 54 2 3 2 2 5 4 2 2 3 2" xfId="23464" xr:uid="{A6F07087-1440-4DC3-B7DC-8852C1C1A2D4}"/>
    <cellStyle name="Normal 54 2 3 2 2 5 4 2 2 4" xfId="23465" xr:uid="{5234F4D3-F9BD-4886-95D6-CE6A9EE253C3}"/>
    <cellStyle name="Normal 54 2 3 2 2 5 4 2 3" xfId="23466" xr:uid="{6FC81B0E-2171-4F3E-A4B9-B26E55DDD3B5}"/>
    <cellStyle name="Normal 54 2 3 2 2 5 4 2 3 2" xfId="23467" xr:uid="{EDB39686-6A9D-4744-AA9A-D54EC34E1084}"/>
    <cellStyle name="Normal 54 2 3 2 2 5 4 2 3 2 2" xfId="23468" xr:uid="{606F53D3-EEEF-4D24-AC15-0B16F5E1384A}"/>
    <cellStyle name="Normal 54 2 3 2 2 5 4 2 3 2 2 2" xfId="23469" xr:uid="{FE3F1020-162E-42AB-BA6C-487A7C4979C2}"/>
    <cellStyle name="Normal 54 2 3 2 2 5 4 2 3 2 3" xfId="23470" xr:uid="{CD92DED3-B2D5-4912-A49A-039DB502BFF0}"/>
    <cellStyle name="Normal 54 2 3 2 2 5 4 2 3 3" xfId="23471" xr:uid="{FD9ECE66-A5B3-4CC8-B105-77D39F5202E4}"/>
    <cellStyle name="Normal 54 2 3 2 2 5 4 2 3 3 2" xfId="23472" xr:uid="{CB6EA847-377F-43BE-ACAA-17B77DBBA785}"/>
    <cellStyle name="Normal 54 2 3 2 2 5 4 2 3 4" xfId="23473" xr:uid="{3C9D1186-A131-4247-A527-D0E2B07251E1}"/>
    <cellStyle name="Normal 54 2 3 2 2 5 4 2 4" xfId="23474" xr:uid="{7E2DC9F3-80D7-4578-9C71-383EE016DF4B}"/>
    <cellStyle name="Normal 54 2 3 2 2 5 4 2 4 2" xfId="23475" xr:uid="{5B364FEC-0034-4884-A10E-CCBF8DDB6FFF}"/>
    <cellStyle name="Normal 54 2 3 2 2 5 4 2 4 2 2" xfId="23476" xr:uid="{00354A0F-B3C7-4070-BA83-9DBF16B4BBCB}"/>
    <cellStyle name="Normal 54 2 3 2 2 5 4 2 4 3" xfId="23477" xr:uid="{7AD791C2-EB65-4902-B5D8-096C37552061}"/>
    <cellStyle name="Normal 54 2 3 2 2 5 4 2 5" xfId="23478" xr:uid="{E3D04531-AA1D-4167-98DD-304466217661}"/>
    <cellStyle name="Normal 54 2 3 2 2 5 4 2 5 2" xfId="23479" xr:uid="{28030477-C7BD-4FB1-B74F-2CC08F95CC5A}"/>
    <cellStyle name="Normal 54 2 3 2 2 5 4 2 6" xfId="23480" xr:uid="{2982589E-ADFC-4CF0-A55A-82FBBB11C2F0}"/>
    <cellStyle name="Normal 54 2 3 2 2 5 4 3" xfId="23481" xr:uid="{B68D5B65-2D2C-4640-BFF5-C5D355E0BC11}"/>
    <cellStyle name="Normal 54 2 3 2 2 5 4 3 2" xfId="23482" xr:uid="{D4E249DB-0797-48E2-8F9F-2F78008EF849}"/>
    <cellStyle name="Normal 54 2 3 2 2 5 4 3 2 2" xfId="23483" xr:uid="{9A8FE9BA-9FD5-4D41-B569-399C7AEB0551}"/>
    <cellStyle name="Normal 54 2 3 2 2 5 4 3 2 2 2" xfId="23484" xr:uid="{E922C5F9-0BCD-4D95-A850-AA9434E62E14}"/>
    <cellStyle name="Normal 54 2 3 2 2 5 4 3 2 3" xfId="23485" xr:uid="{217F2145-6B68-4457-9E0E-01D52C0B7464}"/>
    <cellStyle name="Normal 54 2 3 2 2 5 4 3 3" xfId="23486" xr:uid="{D1F085B5-4020-46C6-A1C0-9C5CF1AB27CB}"/>
    <cellStyle name="Normal 54 2 3 2 2 5 4 3 3 2" xfId="23487" xr:uid="{B29AA4EB-355C-4671-9159-6DDBC5C2495E}"/>
    <cellStyle name="Normal 54 2 3 2 2 5 4 3 4" xfId="23488" xr:uid="{870D423E-0BBA-4D35-83AC-AAACFE399BD1}"/>
    <cellStyle name="Normal 54 2 3 2 2 5 4 4" xfId="23489" xr:uid="{102D13B1-9B9B-4EBC-A498-766B6CCDA88C}"/>
    <cellStyle name="Normal 54 2 3 2 2 5 4 4 2" xfId="23490" xr:uid="{18BA3740-8605-4FC1-A657-CAC4E18F2A6A}"/>
    <cellStyle name="Normal 54 2 3 2 2 5 4 4 2 2" xfId="23491" xr:uid="{FA896B52-670C-4A1D-842A-61CCF64A8340}"/>
    <cellStyle name="Normal 54 2 3 2 2 5 4 4 2 2 2" xfId="23492" xr:uid="{EACA3037-543B-417E-A7F2-61915DC6152C}"/>
    <cellStyle name="Normal 54 2 3 2 2 5 4 4 2 3" xfId="23493" xr:uid="{7ACA86AC-CF37-4974-A11E-09362C4FBCB5}"/>
    <cellStyle name="Normal 54 2 3 2 2 5 4 4 3" xfId="23494" xr:uid="{CC08DD9C-A5CC-4C78-818E-760A54984F34}"/>
    <cellStyle name="Normal 54 2 3 2 2 5 4 4 3 2" xfId="23495" xr:uid="{08761DA7-263F-4A0A-991A-587229DBD59C}"/>
    <cellStyle name="Normal 54 2 3 2 2 5 4 4 4" xfId="23496" xr:uid="{C7A66148-066B-41F9-9F79-A8005E7AFBCD}"/>
    <cellStyle name="Normal 54 2 3 2 2 5 4 5" xfId="23497" xr:uid="{8710487C-9C83-49F4-93B5-7B9877C33C65}"/>
    <cellStyle name="Normal 54 2 3 2 2 5 4 5 2" xfId="23498" xr:uid="{26B8EFDE-79C4-4C1B-A483-63877B9C64FC}"/>
    <cellStyle name="Normal 54 2 3 2 2 5 4 5 2 2" xfId="23499" xr:uid="{A3125E0C-9908-4249-B66E-B2D0DD2C650B}"/>
    <cellStyle name="Normal 54 2 3 2 2 5 4 5 3" xfId="23500" xr:uid="{39E7A4DB-33C3-474C-A12F-4F26CEE802FB}"/>
    <cellStyle name="Normal 54 2 3 2 2 5 4 6" xfId="23501" xr:uid="{E0EAE62B-67FA-41E7-9CF4-15598E314CD1}"/>
    <cellStyle name="Normal 54 2 3 2 2 5 4 6 2" xfId="23502" xr:uid="{8BEC3132-7A79-4FE9-97D6-F7323E4151FA}"/>
    <cellStyle name="Normal 54 2 3 2 2 5 4 7" xfId="23503" xr:uid="{A9ECFC87-E953-4E14-838F-3B2527EC50DD}"/>
    <cellStyle name="Normal 54 2 3 2 2 5 5" xfId="23504" xr:uid="{4758E85E-5150-456B-B0E0-C2D4E6C77B49}"/>
    <cellStyle name="Normal 54 2 3 2 2 5 5 2" xfId="23505" xr:uid="{A37C7F9F-164F-450A-A126-20A542FE8184}"/>
    <cellStyle name="Normal 54 2 3 2 2 5 5 2 2" xfId="23506" xr:uid="{26DD2D0D-AD49-466C-8B1E-DB242D888636}"/>
    <cellStyle name="Normal 54 2 3 2 2 5 5 2 2 2" xfId="23507" xr:uid="{A9D0608B-6AD0-4B43-B6EF-562B9BF75F46}"/>
    <cellStyle name="Normal 54 2 3 2 2 5 5 2 2 2 2" xfId="23508" xr:uid="{A04034A3-B35D-4A20-B3FA-1F0235BB1254}"/>
    <cellStyle name="Normal 54 2 3 2 2 5 5 2 2 2 2 2" xfId="23509" xr:uid="{F682342B-A7B3-4300-BA52-3A49A1EE39C6}"/>
    <cellStyle name="Normal 54 2 3 2 2 5 5 2 2 2 3" xfId="23510" xr:uid="{304C4D2D-FF58-40BE-A840-75D088CD4452}"/>
    <cellStyle name="Normal 54 2 3 2 2 5 5 2 2 3" xfId="23511" xr:uid="{BF1D52EC-1F6F-4182-A4AE-384FC804CEA7}"/>
    <cellStyle name="Normal 54 2 3 2 2 5 5 2 2 3 2" xfId="23512" xr:uid="{32CCD81C-15B0-4AE8-811D-873080C8C2B8}"/>
    <cellStyle name="Normal 54 2 3 2 2 5 5 2 2 4" xfId="23513" xr:uid="{391DB37C-8D22-4492-8A8C-94F010907FB0}"/>
    <cellStyle name="Normal 54 2 3 2 2 5 5 2 3" xfId="23514" xr:uid="{CE067ECC-81C3-484C-8D56-B1773FC7C8C9}"/>
    <cellStyle name="Normal 54 2 3 2 2 5 5 2 3 2" xfId="23515" xr:uid="{62B8BE72-EF6D-4FD8-82E8-A297729BC6B2}"/>
    <cellStyle name="Normal 54 2 3 2 2 5 5 2 3 2 2" xfId="23516" xr:uid="{DAD4BFD1-8D76-4B10-B043-50C7FF7682B5}"/>
    <cellStyle name="Normal 54 2 3 2 2 5 5 2 3 2 2 2" xfId="23517" xr:uid="{AF08B38B-868A-47B1-8B15-26486C6EA84E}"/>
    <cellStyle name="Normal 54 2 3 2 2 5 5 2 3 2 3" xfId="23518" xr:uid="{B2D25498-B35C-4FCB-938D-EF8B79934D9B}"/>
    <cellStyle name="Normal 54 2 3 2 2 5 5 2 3 3" xfId="23519" xr:uid="{6B536D22-2471-40E8-AA5C-83285C40C04C}"/>
    <cellStyle name="Normal 54 2 3 2 2 5 5 2 3 3 2" xfId="23520" xr:uid="{1D03017D-4B2B-48B1-A2CC-A6AB16D46174}"/>
    <cellStyle name="Normal 54 2 3 2 2 5 5 2 3 4" xfId="23521" xr:uid="{1B964F5E-A082-4D59-8646-08F0DD77C2C9}"/>
    <cellStyle name="Normal 54 2 3 2 2 5 5 2 4" xfId="23522" xr:uid="{672394F2-AAF9-4B09-9C82-ADA698A3807B}"/>
    <cellStyle name="Normal 54 2 3 2 2 5 5 2 4 2" xfId="23523" xr:uid="{D01E0D9A-9D8E-4FD3-96CD-9E37B2D2939D}"/>
    <cellStyle name="Normal 54 2 3 2 2 5 5 2 4 2 2" xfId="23524" xr:uid="{677BEE28-C37C-4920-B535-B318E824B231}"/>
    <cellStyle name="Normal 54 2 3 2 2 5 5 2 4 3" xfId="23525" xr:uid="{52D40324-A146-400D-B5FC-E3F9E5397364}"/>
    <cellStyle name="Normal 54 2 3 2 2 5 5 2 5" xfId="23526" xr:uid="{5E153D88-C075-4147-AAD2-9554AD794136}"/>
    <cellStyle name="Normal 54 2 3 2 2 5 5 2 5 2" xfId="23527" xr:uid="{83E9DB1A-3010-4A60-BD5F-1BDF9B52B1EF}"/>
    <cellStyle name="Normal 54 2 3 2 2 5 5 2 6" xfId="23528" xr:uid="{D42F8BEE-B1DB-46F2-B9C0-AE561F2DB2BA}"/>
    <cellStyle name="Normal 54 2 3 2 2 5 5 3" xfId="23529" xr:uid="{540CC773-C2B7-4541-8D2F-D900D9558124}"/>
    <cellStyle name="Normal 54 2 3 2 2 5 5 3 2" xfId="23530" xr:uid="{2E8A79FA-90C8-4A57-A7B3-C2455A4B40EB}"/>
    <cellStyle name="Normal 54 2 3 2 2 5 5 3 2 2" xfId="23531" xr:uid="{97455AE2-593D-4D9E-9A99-C2EFF15455A8}"/>
    <cellStyle name="Normal 54 2 3 2 2 5 5 3 2 2 2" xfId="23532" xr:uid="{308088D8-D793-4CD9-8FFC-1945975B9F88}"/>
    <cellStyle name="Normal 54 2 3 2 2 5 5 3 2 3" xfId="23533" xr:uid="{F88DA4C9-EE03-4665-9C2A-39360DE4EE75}"/>
    <cellStyle name="Normal 54 2 3 2 2 5 5 3 3" xfId="23534" xr:uid="{7C22F335-EE36-45C1-85CE-5601414B7E66}"/>
    <cellStyle name="Normal 54 2 3 2 2 5 5 3 3 2" xfId="23535" xr:uid="{91708EBF-A347-4596-9A89-C3617B352D37}"/>
    <cellStyle name="Normal 54 2 3 2 2 5 5 3 4" xfId="23536" xr:uid="{8D298B89-2176-4D21-8689-C0D21CF8BB92}"/>
    <cellStyle name="Normal 54 2 3 2 2 5 5 4" xfId="23537" xr:uid="{9E507487-D416-439E-BDB7-A2D5153C001C}"/>
    <cellStyle name="Normal 54 2 3 2 2 5 5 4 2" xfId="23538" xr:uid="{7EE3054E-C08D-450A-A89A-BDCF0F1A08DE}"/>
    <cellStyle name="Normal 54 2 3 2 2 5 5 4 2 2" xfId="23539" xr:uid="{0FFB5CBB-8619-40A1-85A5-C4A9A0DE77A2}"/>
    <cellStyle name="Normal 54 2 3 2 2 5 5 4 2 2 2" xfId="23540" xr:uid="{FEB337E9-6FC4-4885-B0C3-15D9B3684595}"/>
    <cellStyle name="Normal 54 2 3 2 2 5 5 4 2 3" xfId="23541" xr:uid="{9D0A831E-A294-4969-852B-E00B3B719789}"/>
    <cellStyle name="Normal 54 2 3 2 2 5 5 4 3" xfId="23542" xr:uid="{49AA4E1A-126B-480B-BFFB-A7EF95AE8EA6}"/>
    <cellStyle name="Normal 54 2 3 2 2 5 5 4 3 2" xfId="23543" xr:uid="{B98632ED-BB83-4C0B-96FF-5757AF11ADB2}"/>
    <cellStyle name="Normal 54 2 3 2 2 5 5 4 4" xfId="23544" xr:uid="{B49A58D7-44DD-468E-996F-8913B18F8967}"/>
    <cellStyle name="Normal 54 2 3 2 2 5 5 5" xfId="23545" xr:uid="{D6D051EB-0000-44A1-A4E4-DA3F8B878C00}"/>
    <cellStyle name="Normal 54 2 3 2 2 5 5 5 2" xfId="23546" xr:uid="{DE9002D8-99AF-48D7-BD76-050658DD966A}"/>
    <cellStyle name="Normal 54 2 3 2 2 5 5 5 2 2" xfId="23547" xr:uid="{63966D9D-A768-4D8C-AFDA-6F9322840A34}"/>
    <cellStyle name="Normal 54 2 3 2 2 5 5 5 3" xfId="23548" xr:uid="{1D09C0E4-64CA-4992-86BE-BECEE14706D7}"/>
    <cellStyle name="Normal 54 2 3 2 2 5 5 6" xfId="23549" xr:uid="{A894A0B7-412B-4CD9-9C1D-1798A09348DC}"/>
    <cellStyle name="Normal 54 2 3 2 2 5 5 6 2" xfId="23550" xr:uid="{C10C82B2-44D7-4B59-AFA2-D42807391C63}"/>
    <cellStyle name="Normal 54 2 3 2 2 5 5 7" xfId="23551" xr:uid="{BF5C2ED0-A1B0-4E82-A33C-64D1DDA8FADE}"/>
    <cellStyle name="Normal 54 2 3 2 2 5 6" xfId="23552" xr:uid="{E170F534-2085-4AF3-AA64-6F0D258F24FD}"/>
    <cellStyle name="Normal 54 2 3 2 2 5 6 2" xfId="23553" xr:uid="{7FCB7C9A-ADCF-42FD-9CFF-F01830C726E5}"/>
    <cellStyle name="Normal 54 2 3 2 2 5 6 2 2" xfId="23554" xr:uid="{48A064C4-B7E4-452D-9CFE-E59A0625AD2D}"/>
    <cellStyle name="Normal 54 2 3 2 2 5 6 2 2 2" xfId="23555" xr:uid="{32D5A177-749C-4A70-B5B7-7A34B61B2146}"/>
    <cellStyle name="Normal 54 2 3 2 2 5 6 2 2 2 2" xfId="23556" xr:uid="{77F2AD6D-DF75-4A44-BDF8-D6ED914917EE}"/>
    <cellStyle name="Normal 54 2 3 2 2 5 6 2 2 3" xfId="23557" xr:uid="{FD7A329B-1BA4-4B02-90A4-1A30D4BFF4A2}"/>
    <cellStyle name="Normal 54 2 3 2 2 5 6 2 3" xfId="23558" xr:uid="{E10E9B11-BA49-46A0-94D7-81765B13E0BC}"/>
    <cellStyle name="Normal 54 2 3 2 2 5 6 2 3 2" xfId="23559" xr:uid="{3C865ACE-2429-4BD0-AA27-86F4BC714FB0}"/>
    <cellStyle name="Normal 54 2 3 2 2 5 6 2 4" xfId="23560" xr:uid="{EE3AA602-C3C3-4B12-9F16-51EB397122AB}"/>
    <cellStyle name="Normal 54 2 3 2 2 5 6 3" xfId="23561" xr:uid="{6DDD1408-2373-4119-B990-B6B0C884578F}"/>
    <cellStyle name="Normal 54 2 3 2 2 5 6 3 2" xfId="23562" xr:uid="{7880E6E7-2C17-4499-973D-8F7F633E107E}"/>
    <cellStyle name="Normal 54 2 3 2 2 5 6 3 2 2" xfId="23563" xr:uid="{A41DBD53-1E04-4322-8355-3D45DB968970}"/>
    <cellStyle name="Normal 54 2 3 2 2 5 6 3 2 2 2" xfId="23564" xr:uid="{DEA1BEEB-FB79-4E3D-B4E7-3ABA5F0FE3AB}"/>
    <cellStyle name="Normal 54 2 3 2 2 5 6 3 2 3" xfId="23565" xr:uid="{5B1C475F-80B5-47CC-995A-B62C287B9A4C}"/>
    <cellStyle name="Normal 54 2 3 2 2 5 6 3 3" xfId="23566" xr:uid="{29A44482-36DC-4092-8211-E9B831862697}"/>
    <cellStyle name="Normal 54 2 3 2 2 5 6 3 3 2" xfId="23567" xr:uid="{5237A0C3-0949-458B-8777-AF058A6A288E}"/>
    <cellStyle name="Normal 54 2 3 2 2 5 6 3 4" xfId="23568" xr:uid="{F6068C1F-0D1F-4EAC-A607-03A7AF602BD0}"/>
    <cellStyle name="Normal 54 2 3 2 2 5 6 4" xfId="23569" xr:uid="{E24D21C8-E811-45D6-9071-DAED5314DF62}"/>
    <cellStyle name="Normal 54 2 3 2 2 5 6 4 2" xfId="23570" xr:uid="{CEB11B7C-4513-4EE6-A795-0B1B5B70BBBA}"/>
    <cellStyle name="Normal 54 2 3 2 2 5 6 4 2 2" xfId="23571" xr:uid="{5338F4DD-DFE6-4924-B9FB-AA75A6269FD0}"/>
    <cellStyle name="Normal 54 2 3 2 2 5 6 4 3" xfId="23572" xr:uid="{66C0BF9E-88ED-4975-9B25-7D119D9194A5}"/>
    <cellStyle name="Normal 54 2 3 2 2 5 6 5" xfId="23573" xr:uid="{54EA9875-CE03-4E95-A595-51474FECDF72}"/>
    <cellStyle name="Normal 54 2 3 2 2 5 6 5 2" xfId="23574" xr:uid="{C184EACD-653E-4A2E-9474-BCF168F590A0}"/>
    <cellStyle name="Normal 54 2 3 2 2 5 6 6" xfId="23575" xr:uid="{7A15DCD7-799E-4967-84FE-3F9929EBE6AA}"/>
    <cellStyle name="Normal 54 2 3 2 2 5 7" xfId="23576" xr:uid="{EE680EDF-15F4-4467-8AEE-F44CCEAA726D}"/>
    <cellStyle name="Normal 54 2 3 2 2 5 7 2" xfId="23577" xr:uid="{A5548A70-1C40-490A-B7E5-DA0C6EA0B733}"/>
    <cellStyle name="Normal 54 2 3 2 2 5 7 2 2" xfId="23578" xr:uid="{573BC2BE-4FE2-4D26-98B4-0B264682B96A}"/>
    <cellStyle name="Normal 54 2 3 2 2 5 7 2 2 2" xfId="23579" xr:uid="{3877A635-1AD6-46AD-AA70-475BD77300A0}"/>
    <cellStyle name="Normal 54 2 3 2 2 5 7 2 3" xfId="23580" xr:uid="{CDA316E3-C871-4F73-A9E0-DFE2288492A4}"/>
    <cellStyle name="Normal 54 2 3 2 2 5 7 3" xfId="23581" xr:uid="{291B0C52-C96F-4A5F-8ADA-91C8C220E1C4}"/>
    <cellStyle name="Normal 54 2 3 2 2 5 7 3 2" xfId="23582" xr:uid="{4123D65A-89D3-4688-B83C-DB7B833234A4}"/>
    <cellStyle name="Normal 54 2 3 2 2 5 7 4" xfId="23583" xr:uid="{DBBDE203-4230-475A-9451-0DE85310F0D1}"/>
    <cellStyle name="Normal 54 2 3 2 2 5 8" xfId="23584" xr:uid="{3C63D312-83D1-4DAB-B100-AB88DAB6BB11}"/>
    <cellStyle name="Normal 54 2 3 2 2 5 8 2" xfId="23585" xr:uid="{6A0DED72-FB5F-4300-ACA2-CBE76C4C5848}"/>
    <cellStyle name="Normal 54 2 3 2 2 5 8 2 2" xfId="23586" xr:uid="{0CD02EEA-0A80-45BF-9F23-FA07F52144FD}"/>
    <cellStyle name="Normal 54 2 3 2 2 5 8 2 2 2" xfId="23587" xr:uid="{3DD202ED-FEF3-4DDD-802E-6F6F62DE4228}"/>
    <cellStyle name="Normal 54 2 3 2 2 5 8 2 3" xfId="23588" xr:uid="{83958AAB-3972-4697-B675-595752A0381E}"/>
    <cellStyle name="Normal 54 2 3 2 2 5 8 3" xfId="23589" xr:uid="{F01CF669-FDF3-4BE2-9DE6-B66771C6D27F}"/>
    <cellStyle name="Normal 54 2 3 2 2 5 8 3 2" xfId="23590" xr:uid="{F874C71B-8352-4856-85D2-14904CA4C86A}"/>
    <cellStyle name="Normal 54 2 3 2 2 5 8 4" xfId="23591" xr:uid="{7FE6970B-542D-4968-B100-5E7CAB3A05E8}"/>
    <cellStyle name="Normal 54 2 3 2 2 5 9" xfId="23592" xr:uid="{98A32742-E09A-44AD-91AD-A4F319D182BF}"/>
    <cellStyle name="Normal 54 2 3 2 2 5 9 2" xfId="23593" xr:uid="{7EAAF9B1-AEBA-4433-8CFA-776E25D6CDA3}"/>
    <cellStyle name="Normal 54 2 3 2 2 5 9 2 2" xfId="23594" xr:uid="{923C1A82-B9C5-418D-862D-E13501184767}"/>
    <cellStyle name="Normal 54 2 3 2 2 5 9 3" xfId="23595" xr:uid="{E7EE0EAF-1563-42A5-AE29-4306F06D4170}"/>
    <cellStyle name="Normal 54 2 3 2 2 6" xfId="23596" xr:uid="{86AA827A-C8C8-4C74-BB81-EA45636EB574}"/>
    <cellStyle name="Normal 54 2 3 2 2 6 2" xfId="23597" xr:uid="{691DB472-58BD-4D03-8D1D-369AEA194B51}"/>
    <cellStyle name="Normal 54 2 3 2 2 6 2 2" xfId="23598" xr:uid="{9909C580-0142-4B05-AFAF-180D80723BC8}"/>
    <cellStyle name="Normal 54 2 3 2 2 6 2 2 2" xfId="23599" xr:uid="{D9CB496E-28E5-4B0A-A8CD-075DF1B054E0}"/>
    <cellStyle name="Normal 54 2 3 2 2 6 2 2 2 2" xfId="23600" xr:uid="{5632DAD4-F595-41DD-909B-DDBD3375C8E4}"/>
    <cellStyle name="Normal 54 2 3 2 2 6 2 2 2 2 2" xfId="23601" xr:uid="{AD12C5AC-97AF-41CF-AB3D-7BA197F65718}"/>
    <cellStyle name="Normal 54 2 3 2 2 6 2 2 2 3" xfId="23602" xr:uid="{FBB2C978-83C5-4304-B3A2-8D1CAE90422D}"/>
    <cellStyle name="Normal 54 2 3 2 2 6 2 2 3" xfId="23603" xr:uid="{39DD6D6B-A22E-406B-9099-31A4717D9F33}"/>
    <cellStyle name="Normal 54 2 3 2 2 6 2 2 3 2" xfId="23604" xr:uid="{BB958138-4391-4193-AB5F-EC730CA4AAD6}"/>
    <cellStyle name="Normal 54 2 3 2 2 6 2 2 4" xfId="23605" xr:uid="{F976C281-AAEE-45D9-A576-6391777E71ED}"/>
    <cellStyle name="Normal 54 2 3 2 2 6 2 3" xfId="23606" xr:uid="{B8718201-D854-47C1-A484-27C1AB99402F}"/>
    <cellStyle name="Normal 54 2 3 2 2 6 2 3 2" xfId="23607" xr:uid="{4DA4E895-A286-4769-A257-D13A78C0650B}"/>
    <cellStyle name="Normal 54 2 3 2 2 6 2 3 2 2" xfId="23608" xr:uid="{EC017BF0-7DB4-42EC-9893-0967FE1680AB}"/>
    <cellStyle name="Normal 54 2 3 2 2 6 2 3 2 2 2" xfId="23609" xr:uid="{1DC7ED9D-39DD-4ADE-8F59-6F44CBB41D05}"/>
    <cellStyle name="Normal 54 2 3 2 2 6 2 3 2 3" xfId="23610" xr:uid="{C3D76DD5-A206-4805-872A-3B4F9C14DA29}"/>
    <cellStyle name="Normal 54 2 3 2 2 6 2 3 3" xfId="23611" xr:uid="{8FED2C09-B534-4C06-B0D6-BE143C7CFB80}"/>
    <cellStyle name="Normal 54 2 3 2 2 6 2 3 3 2" xfId="23612" xr:uid="{E34D339C-E34C-4338-B1A1-24CE06865D0D}"/>
    <cellStyle name="Normal 54 2 3 2 2 6 2 3 4" xfId="23613" xr:uid="{40CDF128-A182-419E-B6C5-DC4F8267E698}"/>
    <cellStyle name="Normal 54 2 3 2 2 6 2 4" xfId="23614" xr:uid="{77838F04-0526-4ACE-AE66-475D84D50215}"/>
    <cellStyle name="Normal 54 2 3 2 2 6 2 4 2" xfId="23615" xr:uid="{3C748560-3661-4020-AD47-D8148669F76F}"/>
    <cellStyle name="Normal 54 2 3 2 2 6 2 4 2 2" xfId="23616" xr:uid="{13BFFBF8-4093-4210-AA90-B15E1E434465}"/>
    <cellStyle name="Normal 54 2 3 2 2 6 2 4 3" xfId="23617" xr:uid="{8E197295-CEA0-4F57-BC70-60793ECC94AE}"/>
    <cellStyle name="Normal 54 2 3 2 2 6 2 5" xfId="23618" xr:uid="{4AF49C78-8FE4-4C32-AA96-BA38A9027594}"/>
    <cellStyle name="Normal 54 2 3 2 2 6 2 5 2" xfId="23619" xr:uid="{3D526329-C5BF-4C89-8905-CA24455D0CCB}"/>
    <cellStyle name="Normal 54 2 3 2 2 6 2 6" xfId="23620" xr:uid="{CC66F760-28DE-4047-A3C5-21E15BFCCA60}"/>
    <cellStyle name="Normal 54 2 3 2 2 6 3" xfId="23621" xr:uid="{CD304E87-62AA-40DF-9A9A-753C90F375CA}"/>
    <cellStyle name="Normal 54 2 3 2 2 6 3 2" xfId="23622" xr:uid="{4369D46D-C7C0-46B6-A0C3-56EE667F9C82}"/>
    <cellStyle name="Normal 54 2 3 2 2 6 3 2 2" xfId="23623" xr:uid="{463232B9-BAF5-466B-939C-70C4303D2FD9}"/>
    <cellStyle name="Normal 54 2 3 2 2 6 3 2 2 2" xfId="23624" xr:uid="{BB375D9A-6348-497B-B52A-07BB8731B262}"/>
    <cellStyle name="Normal 54 2 3 2 2 6 3 2 3" xfId="23625" xr:uid="{ACBE3EAF-DD52-4A58-BD00-84E4FEADFD1D}"/>
    <cellStyle name="Normal 54 2 3 2 2 6 3 3" xfId="23626" xr:uid="{043C359A-F09D-4131-949C-7EF948DB891F}"/>
    <cellStyle name="Normal 54 2 3 2 2 6 3 3 2" xfId="23627" xr:uid="{07DCD1DE-ED4B-4888-80DE-6250DFB25496}"/>
    <cellStyle name="Normal 54 2 3 2 2 6 3 4" xfId="23628" xr:uid="{FFA29AC7-5D4D-4C3A-968D-DCEA119E28A3}"/>
    <cellStyle name="Normal 54 2 3 2 2 6 4" xfId="23629" xr:uid="{8755FFD0-BEC3-43C5-AA7F-B70FB0C58F18}"/>
    <cellStyle name="Normal 54 2 3 2 2 6 4 2" xfId="23630" xr:uid="{8B1B32EF-6E76-4FF2-AD7C-3BD7D6CF55C0}"/>
    <cellStyle name="Normal 54 2 3 2 2 6 4 2 2" xfId="23631" xr:uid="{40C212BF-6293-4660-8CAE-E3B2E04452AE}"/>
    <cellStyle name="Normal 54 2 3 2 2 6 4 2 2 2" xfId="23632" xr:uid="{00846EDD-7B7C-4D0B-8CFC-91B8EAF89BF3}"/>
    <cellStyle name="Normal 54 2 3 2 2 6 4 2 3" xfId="23633" xr:uid="{82646641-4A61-4B45-AA45-2ABA6A146081}"/>
    <cellStyle name="Normal 54 2 3 2 2 6 4 3" xfId="23634" xr:uid="{6A979647-73A2-43C7-BAA5-6E4EC3D89ECE}"/>
    <cellStyle name="Normal 54 2 3 2 2 6 4 3 2" xfId="23635" xr:uid="{464CA0C3-6F0C-4044-8F3F-3E7015202080}"/>
    <cellStyle name="Normal 54 2 3 2 2 6 4 4" xfId="23636" xr:uid="{0B25325C-0C89-4B8C-BB5F-6A68079A73B7}"/>
    <cellStyle name="Normal 54 2 3 2 2 6 5" xfId="23637" xr:uid="{0698C171-A57C-45CE-BAB2-AD6C41390768}"/>
    <cellStyle name="Normal 54 2 3 2 2 6 5 2" xfId="23638" xr:uid="{F4D3339D-B502-4F91-9956-972D276E1422}"/>
    <cellStyle name="Normal 54 2 3 2 2 6 5 2 2" xfId="23639" xr:uid="{38319973-B9F2-4188-8C21-6A8E7791E1B1}"/>
    <cellStyle name="Normal 54 2 3 2 2 6 5 3" xfId="23640" xr:uid="{76AB3B34-0037-4D2C-AB54-C1AEF852E1C2}"/>
    <cellStyle name="Normal 54 2 3 2 2 6 6" xfId="23641" xr:uid="{21BD1192-9C49-40E2-874F-590308E15CBF}"/>
    <cellStyle name="Normal 54 2 3 2 2 6 6 2" xfId="23642" xr:uid="{562AEABC-845C-4C76-A458-3F44B54CC212}"/>
    <cellStyle name="Normal 54 2 3 2 2 6 7" xfId="23643" xr:uid="{FE703116-9E17-432F-B653-B1BF397227A0}"/>
    <cellStyle name="Normal 54 2 3 2 2 7" xfId="23644" xr:uid="{C9F7B92A-5574-463B-96F4-DF6C0C93F5E5}"/>
    <cellStyle name="Normal 54 2 3 2 2 7 2" xfId="23645" xr:uid="{A2E16D17-7633-455A-A928-6B560F2C89A6}"/>
    <cellStyle name="Normal 54 2 3 2 2 7 2 2" xfId="23646" xr:uid="{6B417F4A-B80E-4D83-A754-DABAAEB55F98}"/>
    <cellStyle name="Normal 54 2 3 2 2 7 2 2 2" xfId="23647" xr:uid="{88CE289F-019C-44ED-B363-83674E510073}"/>
    <cellStyle name="Normal 54 2 3 2 2 7 2 2 2 2" xfId="23648" xr:uid="{EF134F57-3705-463C-9E1F-50871F2E23EC}"/>
    <cellStyle name="Normal 54 2 3 2 2 7 2 2 2 2 2" xfId="23649" xr:uid="{431299D7-69FE-40DA-9851-F63C61B8ADAB}"/>
    <cellStyle name="Normal 54 2 3 2 2 7 2 2 2 3" xfId="23650" xr:uid="{2CF8BC86-248B-45FC-8875-0CF1D46FE3FF}"/>
    <cellStyle name="Normal 54 2 3 2 2 7 2 2 3" xfId="23651" xr:uid="{390495FE-A5CA-4AC7-AB1F-C6384AB3573F}"/>
    <cellStyle name="Normal 54 2 3 2 2 7 2 2 3 2" xfId="23652" xr:uid="{C6EFE261-2563-4C17-BF3D-B596892129E2}"/>
    <cellStyle name="Normal 54 2 3 2 2 7 2 2 4" xfId="23653" xr:uid="{AA253A7F-A5A2-4662-A9F5-0CE2B0087C59}"/>
    <cellStyle name="Normal 54 2 3 2 2 7 2 3" xfId="23654" xr:uid="{1A9E5AA7-A36B-4C1D-8A55-D7F53BF4E5C9}"/>
    <cellStyle name="Normal 54 2 3 2 2 7 2 3 2" xfId="23655" xr:uid="{B3AD6A0C-9474-4E80-BD9B-671742AB29C8}"/>
    <cellStyle name="Normal 54 2 3 2 2 7 2 3 2 2" xfId="23656" xr:uid="{F2C77448-0C9F-4FCA-AAF9-14A805970AF5}"/>
    <cellStyle name="Normal 54 2 3 2 2 7 2 3 2 2 2" xfId="23657" xr:uid="{45EE2BCB-B28F-45EF-A1FD-A113DCA30D0C}"/>
    <cellStyle name="Normal 54 2 3 2 2 7 2 3 2 3" xfId="23658" xr:uid="{90C2F1FA-C44F-46FF-86EC-E81F17A93153}"/>
    <cellStyle name="Normal 54 2 3 2 2 7 2 3 3" xfId="23659" xr:uid="{52328FC8-D66E-4E65-AAA0-69A646D5E62A}"/>
    <cellStyle name="Normal 54 2 3 2 2 7 2 3 3 2" xfId="23660" xr:uid="{C375088E-5CC8-4EA2-BCB6-93CC2D0C1198}"/>
    <cellStyle name="Normal 54 2 3 2 2 7 2 3 4" xfId="23661" xr:uid="{78D50789-89B6-43B2-A4EC-DAE3FFA25BEB}"/>
    <cellStyle name="Normal 54 2 3 2 2 7 2 4" xfId="23662" xr:uid="{190A901D-0FE0-4641-84C2-923D0BA4A55E}"/>
    <cellStyle name="Normal 54 2 3 2 2 7 2 4 2" xfId="23663" xr:uid="{D77C9421-D6C0-4DBB-8F65-4E3AFDA815BA}"/>
    <cellStyle name="Normal 54 2 3 2 2 7 2 4 2 2" xfId="23664" xr:uid="{E199E8B2-135C-491A-B0BE-20CCB0238834}"/>
    <cellStyle name="Normal 54 2 3 2 2 7 2 4 3" xfId="23665" xr:uid="{ADB8A02E-86E7-4C28-A575-CE6A8113A19F}"/>
    <cellStyle name="Normal 54 2 3 2 2 7 2 5" xfId="23666" xr:uid="{8108AC93-CA6E-418B-8EB7-78A356CE97BD}"/>
    <cellStyle name="Normal 54 2 3 2 2 7 2 5 2" xfId="23667" xr:uid="{86C53114-39C5-4767-AD08-8399D2538554}"/>
    <cellStyle name="Normal 54 2 3 2 2 7 2 6" xfId="23668" xr:uid="{D5CACC41-A719-4887-B3C4-C9B6108624FE}"/>
    <cellStyle name="Normal 54 2 3 2 2 7 3" xfId="23669" xr:uid="{CB7ABF24-565A-43B9-9367-20BA2CF28738}"/>
    <cellStyle name="Normal 54 2 3 2 2 7 3 2" xfId="23670" xr:uid="{3DADB3F3-3AA4-4D0B-A8CA-949F712229F8}"/>
    <cellStyle name="Normal 54 2 3 2 2 7 3 2 2" xfId="23671" xr:uid="{E5C7319E-F245-4CD6-A6D2-B98F41E2D3E9}"/>
    <cellStyle name="Normal 54 2 3 2 2 7 3 2 2 2" xfId="23672" xr:uid="{5FF5E7F7-AAB7-4206-8A90-3CD5248055BF}"/>
    <cellStyle name="Normal 54 2 3 2 2 7 3 2 3" xfId="23673" xr:uid="{4AE9926D-021C-4D57-888F-E0EF0BA6DA82}"/>
    <cellStyle name="Normal 54 2 3 2 2 7 3 3" xfId="23674" xr:uid="{156A8260-30EE-4920-AFE7-D8EF02670404}"/>
    <cellStyle name="Normal 54 2 3 2 2 7 3 3 2" xfId="23675" xr:uid="{A1D1BC0A-D187-482A-B379-2E7E4C93EAD2}"/>
    <cellStyle name="Normal 54 2 3 2 2 7 3 4" xfId="23676" xr:uid="{6DAE57F2-EEFF-4B3B-B8FB-2E04AAE5B676}"/>
    <cellStyle name="Normal 54 2 3 2 2 7 4" xfId="23677" xr:uid="{6ED19A30-89B2-4846-8FFE-C492F512E405}"/>
    <cellStyle name="Normal 54 2 3 2 2 7 4 2" xfId="23678" xr:uid="{158563FE-F8D1-48A7-A2FE-89C1A605F30B}"/>
    <cellStyle name="Normal 54 2 3 2 2 7 4 2 2" xfId="23679" xr:uid="{47815331-F072-4FF1-88C3-0ACF6619A6F4}"/>
    <cellStyle name="Normal 54 2 3 2 2 7 4 2 2 2" xfId="23680" xr:uid="{838B59CF-BEED-41FA-9F0C-C3FCCA8320DD}"/>
    <cellStyle name="Normal 54 2 3 2 2 7 4 2 3" xfId="23681" xr:uid="{AB2CBE1F-0687-4894-A31B-67832510FA87}"/>
    <cellStyle name="Normal 54 2 3 2 2 7 4 3" xfId="23682" xr:uid="{7D30CA4F-E8EF-4BCB-BD87-6AC65CE3E5FD}"/>
    <cellStyle name="Normal 54 2 3 2 2 7 4 3 2" xfId="23683" xr:uid="{B14AC2A3-8F6D-4436-8D06-74A9BF8F5AA1}"/>
    <cellStyle name="Normal 54 2 3 2 2 7 4 4" xfId="23684" xr:uid="{A71B1C6B-E49A-4DC9-90D3-2458B9E57AB5}"/>
    <cellStyle name="Normal 54 2 3 2 2 7 5" xfId="23685" xr:uid="{B264AD08-A405-4D11-B4D1-D5562E127EC7}"/>
    <cellStyle name="Normal 54 2 3 2 2 7 5 2" xfId="23686" xr:uid="{6D618E9A-281D-47A9-BCE1-3C89760D474B}"/>
    <cellStyle name="Normal 54 2 3 2 2 7 5 2 2" xfId="23687" xr:uid="{73EF9E35-7684-4790-9A5B-F8D5F1130887}"/>
    <cellStyle name="Normal 54 2 3 2 2 7 5 3" xfId="23688" xr:uid="{CC3C0FE3-606C-4D48-A644-06DC24CB0B55}"/>
    <cellStyle name="Normal 54 2 3 2 2 7 6" xfId="23689" xr:uid="{8539FBCE-7701-4DE4-9299-61A5A2480B4D}"/>
    <cellStyle name="Normal 54 2 3 2 2 7 6 2" xfId="23690" xr:uid="{FBE7A0D9-D7B1-4D6B-BBEA-1728D5F3F207}"/>
    <cellStyle name="Normal 54 2 3 2 2 7 7" xfId="23691" xr:uid="{4EF44E6A-3A6F-4A1F-A9AA-1631D25D0FD4}"/>
    <cellStyle name="Normal 54 2 3 2 2 8" xfId="23692" xr:uid="{2E4BD9B5-9D67-49E2-9F90-CAE7228BBC8B}"/>
    <cellStyle name="Normal 54 2 3 2 2 8 2" xfId="23693" xr:uid="{DE1FDCEF-0349-4BA2-B959-AA5A57F264E9}"/>
    <cellStyle name="Normal 54 2 3 2 2 8 2 2" xfId="23694" xr:uid="{64DC09CF-9487-4E5E-939F-4975016C6B21}"/>
    <cellStyle name="Normal 54 2 3 2 2 8 2 2 2" xfId="23695" xr:uid="{1B786645-BBF3-469F-9C6F-C97F96B7AF28}"/>
    <cellStyle name="Normal 54 2 3 2 2 8 2 2 2 2" xfId="23696" xr:uid="{0D0650FC-8439-4A21-BFB1-8BA6080AD571}"/>
    <cellStyle name="Normal 54 2 3 2 2 8 2 2 3" xfId="23697" xr:uid="{8C4512F0-8E73-47D9-A201-3CAB9D7CD2C9}"/>
    <cellStyle name="Normal 54 2 3 2 2 8 2 3" xfId="23698" xr:uid="{747281BE-15C7-4C5E-9A9C-DAD6852B76B8}"/>
    <cellStyle name="Normal 54 2 3 2 2 8 2 3 2" xfId="23699" xr:uid="{3284FF56-ECFC-462C-8A76-CDA097A5B408}"/>
    <cellStyle name="Normal 54 2 3 2 2 8 2 4" xfId="23700" xr:uid="{8D985443-9844-4498-95CA-B5B317F66CD7}"/>
    <cellStyle name="Normal 54 2 3 2 2 8 3" xfId="23701" xr:uid="{C4E9B151-E82A-4C3D-B5C8-8E4EBD04C1F4}"/>
    <cellStyle name="Normal 54 2 3 2 2 8 3 2" xfId="23702" xr:uid="{08759AAB-65A7-4DCC-89F1-C6EE07C096DF}"/>
    <cellStyle name="Normal 54 2 3 2 2 8 3 2 2" xfId="23703" xr:uid="{66A70ABA-3375-4799-B9D9-58FBBDC9A13E}"/>
    <cellStyle name="Normal 54 2 3 2 2 8 3 2 2 2" xfId="23704" xr:uid="{77233CC1-5F30-480B-BEBC-73B1D6F612AB}"/>
    <cellStyle name="Normal 54 2 3 2 2 8 3 2 3" xfId="23705" xr:uid="{D5E2F10F-BEEC-4A77-9C97-91F1B3262743}"/>
    <cellStyle name="Normal 54 2 3 2 2 8 3 3" xfId="23706" xr:uid="{BA395B74-0F70-425D-A378-E826456F7C0F}"/>
    <cellStyle name="Normal 54 2 3 2 2 8 3 3 2" xfId="23707" xr:uid="{D312C062-FB90-4EA2-9701-C705BF6DBC7E}"/>
    <cellStyle name="Normal 54 2 3 2 2 8 3 4" xfId="23708" xr:uid="{EC53ABEE-CA91-46A7-A3B0-28353B201F37}"/>
    <cellStyle name="Normal 54 2 3 2 2 8 4" xfId="23709" xr:uid="{8F551C2C-5AE8-48BB-9E4F-77EDBE6B9D2A}"/>
    <cellStyle name="Normal 54 2 3 2 2 8 4 2" xfId="23710" xr:uid="{26491CC9-A2B9-4C81-8B8F-52D495CB65E3}"/>
    <cellStyle name="Normal 54 2 3 2 2 8 4 2 2" xfId="23711" xr:uid="{41215D59-2175-44AD-A56E-64AC1A974D62}"/>
    <cellStyle name="Normal 54 2 3 2 2 8 4 3" xfId="23712" xr:uid="{054209EC-63AE-4F49-95C4-BD8A19C79C33}"/>
    <cellStyle name="Normal 54 2 3 2 2 8 5" xfId="23713" xr:uid="{73DE4172-19F0-4A84-818B-5DC2659C273B}"/>
    <cellStyle name="Normal 54 2 3 2 2 8 5 2" xfId="23714" xr:uid="{8E9FDD7E-8A9D-4BAD-A2A1-E1D71606540E}"/>
    <cellStyle name="Normal 54 2 3 2 2 8 6" xfId="23715" xr:uid="{F1528065-97BF-40EF-B35E-836C23DE58E9}"/>
    <cellStyle name="Normal 54 2 3 2 2 9" xfId="23716" xr:uid="{6F75C2E8-A320-4776-BC86-7A06B5A93C6B}"/>
    <cellStyle name="Normal 54 2 3 2 2 9 2" xfId="23717" xr:uid="{66109539-193D-4840-ABA0-C62FCD497A22}"/>
    <cellStyle name="Normal 54 2 3 2 2 9 2 2" xfId="23718" xr:uid="{99BF0972-4A99-4C8B-8DE3-E3D5CE4C9A5D}"/>
    <cellStyle name="Normal 54 2 3 2 2 9 2 2 2" xfId="23719" xr:uid="{2AD8E92A-A9C0-49B5-9821-6ED8474D48E2}"/>
    <cellStyle name="Normal 54 2 3 2 2 9 2 3" xfId="23720" xr:uid="{284665E7-594E-479E-BCC6-596DC91173CD}"/>
    <cellStyle name="Normal 54 2 3 2 2 9 3" xfId="23721" xr:uid="{A3AF8501-1A46-4AAC-9721-008978B1210E}"/>
    <cellStyle name="Normal 54 2 3 2 2 9 3 2" xfId="23722" xr:uid="{0A1016D8-2487-4EF6-AF8A-426186AEEEC3}"/>
    <cellStyle name="Normal 54 2 3 2 2 9 4" xfId="23723" xr:uid="{2D360B58-0D47-4A8F-8935-25700867B472}"/>
    <cellStyle name="Normal 54 2 3 2 3" xfId="23724" xr:uid="{38AB273D-DE4A-4A42-949B-E7BE10917373}"/>
    <cellStyle name="Normal 54 2 3 2 3 2" xfId="23725" xr:uid="{F10250A2-FDE0-4A9B-BB7B-51FE00E46FDB}"/>
    <cellStyle name="Normal 54 2 3 2 3 2 2" xfId="23726" xr:uid="{A9774A0D-7255-4726-84F1-01951CF69FC4}"/>
    <cellStyle name="Normal 54 2 3 2 3 2 2 2" xfId="23727" xr:uid="{4A49FA18-355B-4005-AC40-218EA23133F1}"/>
    <cellStyle name="Normal 54 2 3 2 3 2 2 2 2" xfId="23728" xr:uid="{246CC4BA-7E9D-43A6-BC90-519C575E6276}"/>
    <cellStyle name="Normal 54 2 3 2 3 2 2 2 2 2" xfId="23729" xr:uid="{7E656C9E-D630-4438-9691-7300CE330F25}"/>
    <cellStyle name="Normal 54 2 3 2 3 2 2 2 2 2 2" xfId="23730" xr:uid="{37743616-145C-41AF-8EE8-284E886E05CF}"/>
    <cellStyle name="Normal 54 2 3 2 3 2 2 2 2 3" xfId="23731" xr:uid="{6410993C-C8B3-4578-9FE0-92ADCE0DDB98}"/>
    <cellStyle name="Normal 54 2 3 2 3 2 2 2 3" xfId="23732" xr:uid="{89240A65-70FB-4F7C-8B14-43053B76674A}"/>
    <cellStyle name="Normal 54 2 3 2 3 2 2 2 3 2" xfId="23733" xr:uid="{54CA3335-56AC-4DC9-A211-30712B45023D}"/>
    <cellStyle name="Normal 54 2 3 2 3 2 2 2 4" xfId="23734" xr:uid="{B761F447-2268-4E11-9AC2-AFC2F30F2483}"/>
    <cellStyle name="Normal 54 2 3 2 3 2 2 3" xfId="23735" xr:uid="{2325DA90-04F6-4C49-930B-0197CC854CB3}"/>
    <cellStyle name="Normal 54 2 3 2 3 2 2 3 2" xfId="23736" xr:uid="{07464247-9C59-44D6-A5AF-7393A8DA571D}"/>
    <cellStyle name="Normal 54 2 3 2 3 2 2 3 2 2" xfId="23737" xr:uid="{419AD4AB-6E14-4CAE-95FA-56431FC1C020}"/>
    <cellStyle name="Normal 54 2 3 2 3 2 2 3 2 2 2" xfId="23738" xr:uid="{DE031B71-7E9E-4FEB-9DD6-C4F39A0C81C3}"/>
    <cellStyle name="Normal 54 2 3 2 3 2 2 3 2 3" xfId="23739" xr:uid="{35302FA3-EFE0-416F-A201-EE5FDCB41CD3}"/>
    <cellStyle name="Normal 54 2 3 2 3 2 2 3 3" xfId="23740" xr:uid="{E71FE437-3341-410F-BA72-7ABC07DD1788}"/>
    <cellStyle name="Normal 54 2 3 2 3 2 2 3 3 2" xfId="23741" xr:uid="{1F8A4375-3200-42C0-940A-C3C2F14DF8FA}"/>
    <cellStyle name="Normal 54 2 3 2 3 2 2 3 4" xfId="23742" xr:uid="{7CF0A581-AD2B-4714-952D-5548EECB7A4E}"/>
    <cellStyle name="Normal 54 2 3 2 3 2 2 4" xfId="23743" xr:uid="{2E2777A6-EA5F-416D-B198-49C281DE0F5B}"/>
    <cellStyle name="Normal 54 2 3 2 3 2 2 4 2" xfId="23744" xr:uid="{AAE48013-4ADE-4ED1-856E-E4578C69BAA6}"/>
    <cellStyle name="Normal 54 2 3 2 3 2 2 4 2 2" xfId="23745" xr:uid="{81B2AEA9-0AF1-4D1E-AAEC-4EC76FF60E22}"/>
    <cellStyle name="Normal 54 2 3 2 3 2 2 4 3" xfId="23746" xr:uid="{DA17D949-E25E-4B73-B71F-CF25ACD25F8A}"/>
    <cellStyle name="Normal 54 2 3 2 3 2 2 5" xfId="23747" xr:uid="{3D3DDFB8-C8D9-41A2-B308-91DF71AF20C2}"/>
    <cellStyle name="Normal 54 2 3 2 3 2 2 5 2" xfId="23748" xr:uid="{51DCAFFA-1769-4FDD-9A98-8F8A37D30565}"/>
    <cellStyle name="Normal 54 2 3 2 3 2 2 6" xfId="23749" xr:uid="{FBB0A016-8A51-4BF4-9AA8-D1476C3BF551}"/>
    <cellStyle name="Normal 54 2 3 2 3 2 3" xfId="23750" xr:uid="{5A1609AB-403A-497A-8911-E360F21F51A2}"/>
    <cellStyle name="Normal 54 2 3 2 3 2 3 2" xfId="23751" xr:uid="{FD6881A2-FBA3-4AD8-A0E7-409474052ECA}"/>
    <cellStyle name="Normal 54 2 3 2 3 2 3 2 2" xfId="23752" xr:uid="{E6A4C484-5CC5-40C2-95B7-8CAFFB6D565C}"/>
    <cellStyle name="Normal 54 2 3 2 3 2 3 2 2 2" xfId="23753" xr:uid="{00641065-4B22-4795-BDBD-326FA0DC574F}"/>
    <cellStyle name="Normal 54 2 3 2 3 2 3 2 3" xfId="23754" xr:uid="{5AF8836C-A038-468D-9AE4-0A17B6387F66}"/>
    <cellStyle name="Normal 54 2 3 2 3 2 3 3" xfId="23755" xr:uid="{871A7FDE-94B9-4008-AE9C-4A037C770FDA}"/>
    <cellStyle name="Normal 54 2 3 2 3 2 3 3 2" xfId="23756" xr:uid="{3EB46D64-1EC9-4993-80D7-56C285E70002}"/>
    <cellStyle name="Normal 54 2 3 2 3 2 3 4" xfId="23757" xr:uid="{F46BD81F-2CF3-4357-B241-A51EB7A0436C}"/>
    <cellStyle name="Normal 54 2 3 2 3 2 4" xfId="23758" xr:uid="{122AB28A-8261-42D6-8A94-4C4BA1E94CC1}"/>
    <cellStyle name="Normal 54 2 3 2 3 2 4 2" xfId="23759" xr:uid="{1CB4ADC1-8E95-497C-94B4-4EBDF08C08AF}"/>
    <cellStyle name="Normal 54 2 3 2 3 2 4 2 2" xfId="23760" xr:uid="{18ED4783-5EEE-4B46-8B40-F1CB64819081}"/>
    <cellStyle name="Normal 54 2 3 2 3 2 4 2 2 2" xfId="23761" xr:uid="{B679DD96-99E5-490E-86E0-36DA7E336644}"/>
    <cellStyle name="Normal 54 2 3 2 3 2 4 2 3" xfId="23762" xr:uid="{664A4BE3-C357-4B10-8981-C0DF63EB2459}"/>
    <cellStyle name="Normal 54 2 3 2 3 2 4 3" xfId="23763" xr:uid="{F803ED46-2BF9-4B05-B826-6F1E5BDE4C0F}"/>
    <cellStyle name="Normal 54 2 3 2 3 2 4 3 2" xfId="23764" xr:uid="{A90CC7D9-3D80-4165-8FD7-C28C362C7233}"/>
    <cellStyle name="Normal 54 2 3 2 3 2 4 4" xfId="23765" xr:uid="{FF5FD3FB-8211-4CD7-865E-04495C02113C}"/>
    <cellStyle name="Normal 54 2 3 2 3 2 5" xfId="23766" xr:uid="{A5CCEE9D-C682-4C76-84F6-DDA7DA621BB2}"/>
    <cellStyle name="Normal 54 2 3 2 3 2 5 2" xfId="23767" xr:uid="{4D3AEE85-FD5D-4FBC-A40F-56BEAE6D2A0D}"/>
    <cellStyle name="Normal 54 2 3 2 3 2 5 2 2" xfId="23768" xr:uid="{FA7DDD8E-687E-4E65-BC66-05C78F3829C5}"/>
    <cellStyle name="Normal 54 2 3 2 3 2 5 3" xfId="23769" xr:uid="{1A0DB780-4559-4641-99A7-522C19A9D38B}"/>
    <cellStyle name="Normal 54 2 3 2 3 2 6" xfId="23770" xr:uid="{F5236103-4D15-4F17-B41D-D855F72F5DDD}"/>
    <cellStyle name="Normal 54 2 3 2 3 2 6 2" xfId="23771" xr:uid="{5EAFEA97-5350-4BEB-AA19-FF1CCE3F655D}"/>
    <cellStyle name="Normal 54 2 3 2 3 2 7" xfId="23772" xr:uid="{8751AC22-427A-4A0F-B71E-5162A8E98F35}"/>
    <cellStyle name="Normal 54 2 3 2 3 3" xfId="23773" xr:uid="{AB317137-E3EF-4152-9E32-63ACCF66DAEF}"/>
    <cellStyle name="Normal 54 2 3 2 3 3 2" xfId="23774" xr:uid="{E2BE60C7-5AD3-4ED3-828B-1F5BFE06DD69}"/>
    <cellStyle name="Normal 54 2 3 2 3 3 2 2" xfId="23775" xr:uid="{49504F7E-9EF4-48C5-8166-E3A0625C0C95}"/>
    <cellStyle name="Normal 54 2 3 2 3 3 2 2 2" xfId="23776" xr:uid="{E9B2EF9B-3328-4761-93AC-FE217BF1E678}"/>
    <cellStyle name="Normal 54 2 3 2 3 3 2 2 2 2" xfId="23777" xr:uid="{0B330147-8BDB-40A5-A502-FDBF0D56D976}"/>
    <cellStyle name="Normal 54 2 3 2 3 3 2 2 2 2 2" xfId="23778" xr:uid="{BFC0DD55-CC9B-40B8-846F-9C4E0AB2869F}"/>
    <cellStyle name="Normal 54 2 3 2 3 3 2 2 2 3" xfId="23779" xr:uid="{CDD72C17-F32F-40BF-A7F2-B33E1DA0FE0B}"/>
    <cellStyle name="Normal 54 2 3 2 3 3 2 2 3" xfId="23780" xr:uid="{56136A15-4376-4510-AEF2-FF1CA07B3041}"/>
    <cellStyle name="Normal 54 2 3 2 3 3 2 2 3 2" xfId="23781" xr:uid="{5D3FFED0-4746-4B42-B8A3-20F5F76179F7}"/>
    <cellStyle name="Normal 54 2 3 2 3 3 2 2 4" xfId="23782" xr:uid="{D7CA4727-9690-4B10-9B0B-23D2B08325E0}"/>
    <cellStyle name="Normal 54 2 3 2 3 3 2 3" xfId="23783" xr:uid="{41929736-34E1-468D-B6AD-FFC84118872F}"/>
    <cellStyle name="Normal 54 2 3 2 3 3 2 3 2" xfId="23784" xr:uid="{95F3EB22-9025-4BCB-8452-3BA3DD8F1AC4}"/>
    <cellStyle name="Normal 54 2 3 2 3 3 2 3 2 2" xfId="23785" xr:uid="{24980C72-D1D5-43F7-B6DB-E873A7CF428A}"/>
    <cellStyle name="Normal 54 2 3 2 3 3 2 3 2 2 2" xfId="23786" xr:uid="{BD23FD8D-8DEE-44F9-A739-AE6E38936670}"/>
    <cellStyle name="Normal 54 2 3 2 3 3 2 3 2 3" xfId="23787" xr:uid="{2CF98FED-C8F0-4FAB-AC4E-546AF0728225}"/>
    <cellStyle name="Normal 54 2 3 2 3 3 2 3 3" xfId="23788" xr:uid="{55A7B1AC-5A71-4B2A-A365-C6A0BB7E03F1}"/>
    <cellStyle name="Normal 54 2 3 2 3 3 2 3 3 2" xfId="23789" xr:uid="{80C90641-CA01-4333-A239-F58CC919888E}"/>
    <cellStyle name="Normal 54 2 3 2 3 3 2 3 4" xfId="23790" xr:uid="{70315FA2-BB38-4243-B1FF-958F5815483C}"/>
    <cellStyle name="Normal 54 2 3 2 3 3 2 4" xfId="23791" xr:uid="{AFE00F24-A9D2-4CFA-B852-A952E27B20CF}"/>
    <cellStyle name="Normal 54 2 3 2 3 3 2 4 2" xfId="23792" xr:uid="{2B304B86-611E-4D5D-BA49-AAE9511F89B6}"/>
    <cellStyle name="Normal 54 2 3 2 3 3 2 4 2 2" xfId="23793" xr:uid="{5681C4AD-A669-4FB3-908A-6AEA389485FD}"/>
    <cellStyle name="Normal 54 2 3 2 3 3 2 4 3" xfId="23794" xr:uid="{D08BDCEE-79B1-4086-8FFF-24461BDB9873}"/>
    <cellStyle name="Normal 54 2 3 2 3 3 2 5" xfId="23795" xr:uid="{CE8FD4E0-AB78-482E-995F-029E76B0CA7E}"/>
    <cellStyle name="Normal 54 2 3 2 3 3 2 5 2" xfId="23796" xr:uid="{A78764EA-8F25-4B5F-8884-A00681D70010}"/>
    <cellStyle name="Normal 54 2 3 2 3 3 2 6" xfId="23797" xr:uid="{621DE346-36A0-435D-BEC1-698094AED274}"/>
    <cellStyle name="Normal 54 2 3 2 3 3 3" xfId="23798" xr:uid="{2693DEE3-5F02-4BB9-8F83-480E571281F3}"/>
    <cellStyle name="Normal 54 2 3 2 3 3 3 2" xfId="23799" xr:uid="{DAE1CD39-2C71-4386-AD10-07424AB7429B}"/>
    <cellStyle name="Normal 54 2 3 2 3 3 3 2 2" xfId="23800" xr:uid="{C6B55355-A295-4190-AD3E-1AE7CAD20FC3}"/>
    <cellStyle name="Normal 54 2 3 2 3 3 3 2 2 2" xfId="23801" xr:uid="{D3770376-3E2E-4D8A-8E41-5D06227DA7CA}"/>
    <cellStyle name="Normal 54 2 3 2 3 3 3 2 3" xfId="23802" xr:uid="{1CC50040-7A0F-4FB8-A05A-122835089232}"/>
    <cellStyle name="Normal 54 2 3 2 3 3 3 3" xfId="23803" xr:uid="{8AD1EE28-EA55-4E17-BF4F-E67496CBA501}"/>
    <cellStyle name="Normal 54 2 3 2 3 3 3 3 2" xfId="23804" xr:uid="{0145A6F3-D0B5-4087-81CF-B16F74E4B562}"/>
    <cellStyle name="Normal 54 2 3 2 3 3 3 4" xfId="23805" xr:uid="{58AD09A5-F720-43CF-B2F4-4AD7354B73C5}"/>
    <cellStyle name="Normal 54 2 3 2 3 3 4" xfId="23806" xr:uid="{EEB42794-D161-4EA4-BA89-547B25B3C282}"/>
    <cellStyle name="Normal 54 2 3 2 3 3 4 2" xfId="23807" xr:uid="{755196FC-6D1E-4B49-B983-2FCAE8B5FE72}"/>
    <cellStyle name="Normal 54 2 3 2 3 3 4 2 2" xfId="23808" xr:uid="{2453E934-7383-4AA7-9D85-F72176346BA4}"/>
    <cellStyle name="Normal 54 2 3 2 3 3 4 2 2 2" xfId="23809" xr:uid="{E1080BEA-BC69-4E91-A966-9606C6AAF7E7}"/>
    <cellStyle name="Normal 54 2 3 2 3 3 4 2 3" xfId="23810" xr:uid="{5B6272B0-AAFB-4C3B-ACFA-50E435E033BA}"/>
    <cellStyle name="Normal 54 2 3 2 3 3 4 3" xfId="23811" xr:uid="{09D12D97-71A2-40BC-BD03-C8D9B3C47BA9}"/>
    <cellStyle name="Normal 54 2 3 2 3 3 4 3 2" xfId="23812" xr:uid="{BD886D74-0C9D-4269-B58F-B86C456C2170}"/>
    <cellStyle name="Normal 54 2 3 2 3 3 4 4" xfId="23813" xr:uid="{FD98CD70-D1C3-4A0C-859C-ABB8BF927E49}"/>
    <cellStyle name="Normal 54 2 3 2 3 3 5" xfId="23814" xr:uid="{CF2A9F93-5143-40F8-B72E-B301B6F69BD3}"/>
    <cellStyle name="Normal 54 2 3 2 3 3 5 2" xfId="23815" xr:uid="{A3D89648-6A9F-4423-AF67-B102DCAA9874}"/>
    <cellStyle name="Normal 54 2 3 2 3 3 5 2 2" xfId="23816" xr:uid="{06AB0C05-4014-473F-B235-BDD594A294F2}"/>
    <cellStyle name="Normal 54 2 3 2 3 3 5 3" xfId="23817" xr:uid="{016597B0-16A9-48A1-8C37-675FB054E652}"/>
    <cellStyle name="Normal 54 2 3 2 3 3 6" xfId="23818" xr:uid="{2004E8E9-9B7A-4FB6-A070-E6B6690EFD94}"/>
    <cellStyle name="Normal 54 2 3 2 3 3 6 2" xfId="23819" xr:uid="{4B7AE197-2B66-4024-A6FD-E23F6A87BB0A}"/>
    <cellStyle name="Normal 54 2 3 2 3 3 7" xfId="23820" xr:uid="{00B9300C-319C-4C9D-86ED-F8B63D4A534B}"/>
    <cellStyle name="Normal 54 2 3 2 3 4" xfId="23821" xr:uid="{E0A908EF-71B5-45AE-8D38-CD893729C939}"/>
    <cellStyle name="Normal 54 2 3 2 3 4 2" xfId="23822" xr:uid="{38A8997A-9EBC-4608-B1E1-93E86E6688B0}"/>
    <cellStyle name="Normal 54 2 3 2 3 4 2 2" xfId="23823" xr:uid="{747BCF1E-71F6-43AF-BD39-840B1B2C9BA0}"/>
    <cellStyle name="Normal 54 2 3 2 3 4 2 2 2" xfId="23824" xr:uid="{52150C36-3D1F-49AE-97A0-C7FCF17DB948}"/>
    <cellStyle name="Normal 54 2 3 2 3 4 2 2 2 2" xfId="23825" xr:uid="{683033E2-9587-4395-9D44-CA48E88D444E}"/>
    <cellStyle name="Normal 54 2 3 2 3 4 2 2 3" xfId="23826" xr:uid="{39605ABD-71EF-4247-89D6-897F0518B0B4}"/>
    <cellStyle name="Normal 54 2 3 2 3 4 2 3" xfId="23827" xr:uid="{6E90DDE1-CC70-465C-955B-9895EDC7415F}"/>
    <cellStyle name="Normal 54 2 3 2 3 4 2 3 2" xfId="23828" xr:uid="{A2D17AC7-B448-43F8-9088-2B674EB60A4B}"/>
    <cellStyle name="Normal 54 2 3 2 3 4 2 4" xfId="23829" xr:uid="{E61CF6F3-59E0-4433-98EF-D3F79FB22B50}"/>
    <cellStyle name="Normal 54 2 3 2 3 4 3" xfId="23830" xr:uid="{43FBAB72-551E-4168-8A2C-61F30E77F2A6}"/>
    <cellStyle name="Normal 54 2 3 2 3 4 3 2" xfId="23831" xr:uid="{0EBDA7E9-6A5C-4D07-81C2-BA66229A2AD8}"/>
    <cellStyle name="Normal 54 2 3 2 3 4 3 2 2" xfId="23832" xr:uid="{A6F4B2B5-10CD-45B2-9D11-6476F73A57EC}"/>
    <cellStyle name="Normal 54 2 3 2 3 4 3 2 2 2" xfId="23833" xr:uid="{EF9B9D78-79E5-481A-8DE3-D6F8475E48C4}"/>
    <cellStyle name="Normal 54 2 3 2 3 4 3 2 3" xfId="23834" xr:uid="{255213B1-FEDD-4A6C-A050-56D752C63FA0}"/>
    <cellStyle name="Normal 54 2 3 2 3 4 3 3" xfId="23835" xr:uid="{2E096847-7630-432E-AE86-6A3FC461232F}"/>
    <cellStyle name="Normal 54 2 3 2 3 4 3 3 2" xfId="23836" xr:uid="{7537E939-75DB-4162-86EE-B3C78348658C}"/>
    <cellStyle name="Normal 54 2 3 2 3 4 3 4" xfId="23837" xr:uid="{A4152CB1-CE89-416D-8DAE-8502930A8B60}"/>
    <cellStyle name="Normal 54 2 3 2 3 4 4" xfId="23838" xr:uid="{7FD21B3C-A60D-4C93-ACCF-3FD7D9AD9108}"/>
    <cellStyle name="Normal 54 2 3 2 3 4 4 2" xfId="23839" xr:uid="{F738E9C2-99F2-44DE-A0B3-BF10C0A120C4}"/>
    <cellStyle name="Normal 54 2 3 2 3 4 4 2 2" xfId="23840" xr:uid="{4151183A-5877-4DCB-95EB-F9CF0A28D3E2}"/>
    <cellStyle name="Normal 54 2 3 2 3 4 4 3" xfId="23841" xr:uid="{654BA2D6-AE18-4607-9182-960EE3A5CDCD}"/>
    <cellStyle name="Normal 54 2 3 2 3 4 5" xfId="23842" xr:uid="{6F53989A-97A7-4710-A5B3-6C681216F49F}"/>
    <cellStyle name="Normal 54 2 3 2 3 4 5 2" xfId="23843" xr:uid="{3C63D172-1EA5-4E55-9B10-837A5203E89F}"/>
    <cellStyle name="Normal 54 2 3 2 3 4 6" xfId="23844" xr:uid="{7DEBFB10-AD82-4E85-9642-7DDD835E7B54}"/>
    <cellStyle name="Normal 54 2 3 2 3 5" xfId="23845" xr:uid="{D7487999-6707-40CE-8180-46C8E4F46E8F}"/>
    <cellStyle name="Normal 54 2 3 2 3 5 2" xfId="23846" xr:uid="{8E971C12-33EC-48C8-9D03-E5B28C265137}"/>
    <cellStyle name="Normal 54 2 3 2 3 5 2 2" xfId="23847" xr:uid="{0A0859AB-C4CC-4528-BDEF-501CFDCC5127}"/>
    <cellStyle name="Normal 54 2 3 2 3 5 2 2 2" xfId="23848" xr:uid="{A1D28C2C-EAF0-4A15-8C76-AA004BAA6D8F}"/>
    <cellStyle name="Normal 54 2 3 2 3 5 2 3" xfId="23849" xr:uid="{EB4E5877-925A-42B5-BCB5-A2A0F3111F5D}"/>
    <cellStyle name="Normal 54 2 3 2 3 5 3" xfId="23850" xr:uid="{EFE74EB6-19C7-4C74-9A3A-F680A20FE263}"/>
    <cellStyle name="Normal 54 2 3 2 3 5 3 2" xfId="23851" xr:uid="{660CE403-1190-4E50-BCCA-26562239AC0F}"/>
    <cellStyle name="Normal 54 2 3 2 3 5 4" xfId="23852" xr:uid="{CB64E4D0-B24C-408D-93FD-F4D0CFE71D03}"/>
    <cellStyle name="Normal 54 2 3 2 3 6" xfId="23853" xr:uid="{5A1F376A-F7C5-4BEF-8AA7-ABF81B316A91}"/>
    <cellStyle name="Normal 54 2 3 2 3 6 2" xfId="23854" xr:uid="{5FFC0A37-52E9-4304-A009-BC3E689A64BA}"/>
    <cellStyle name="Normal 54 2 3 2 3 6 2 2" xfId="23855" xr:uid="{66E21283-0325-4172-87E4-D04D6F583941}"/>
    <cellStyle name="Normal 54 2 3 2 3 6 2 2 2" xfId="23856" xr:uid="{9C457F4D-9BA9-430E-BB5B-300CB27539BD}"/>
    <cellStyle name="Normal 54 2 3 2 3 6 2 3" xfId="23857" xr:uid="{68C3548E-488D-46E6-948E-A44F048931F4}"/>
    <cellStyle name="Normal 54 2 3 2 3 6 3" xfId="23858" xr:uid="{8E898659-3B27-40B4-B965-32480154A7E5}"/>
    <cellStyle name="Normal 54 2 3 2 3 6 3 2" xfId="23859" xr:uid="{401829CF-DAED-403F-A9CA-E1A30B1AF697}"/>
    <cellStyle name="Normal 54 2 3 2 3 6 4" xfId="23860" xr:uid="{44A21A9D-1F99-4A01-903D-13D2BF51995A}"/>
    <cellStyle name="Normal 54 2 3 2 3 7" xfId="23861" xr:uid="{A12F1D5D-97B3-4CF4-829E-11353ED2AF0B}"/>
    <cellStyle name="Normal 54 2 3 2 3 7 2" xfId="23862" xr:uid="{57DBFD9A-6E2C-4F16-ACB9-74FDAAA04EBD}"/>
    <cellStyle name="Normal 54 2 3 2 3 7 2 2" xfId="23863" xr:uid="{6FDC6038-566F-4CC5-974B-47392EEA14D1}"/>
    <cellStyle name="Normal 54 2 3 2 3 7 3" xfId="23864" xr:uid="{9520897D-948E-4CCF-8610-92649DA5C36A}"/>
    <cellStyle name="Normal 54 2 3 2 3 8" xfId="23865" xr:uid="{4B6C1555-C531-4379-A024-AF53A14D5E42}"/>
    <cellStyle name="Normal 54 2 3 2 3 8 2" xfId="23866" xr:uid="{CD8E6A71-E99F-41B6-A48B-BB2D1A72022D}"/>
    <cellStyle name="Normal 54 2 3 2 3 9" xfId="23867" xr:uid="{04857D30-2BFE-4FBD-81CA-C7170580EAA7}"/>
    <cellStyle name="Normal 54 2 3 2 4" xfId="23868" xr:uid="{99B06444-0A14-4F60-8447-FE1E4B78D105}"/>
    <cellStyle name="Normal 54 2 3 2 4 2" xfId="23869" xr:uid="{60D1245D-9D97-44BE-9641-A2D4296FD94A}"/>
    <cellStyle name="Normal 54 2 3 2 4 2 2" xfId="23870" xr:uid="{E7DB78FF-DF01-4C4A-BB77-E74BB617B767}"/>
    <cellStyle name="Normal 54 2 3 2 4 2 2 2" xfId="23871" xr:uid="{5FC875D3-3A74-4990-9E68-27DCB2166785}"/>
    <cellStyle name="Normal 54 2 3 2 4 2 2 2 2" xfId="23872" xr:uid="{4FF90AA8-06EE-42A5-B735-7F1A01083D84}"/>
    <cellStyle name="Normal 54 2 3 2 4 2 2 2 2 2" xfId="23873" xr:uid="{65C55DF5-B4B2-44EB-996F-D160C4C42D6B}"/>
    <cellStyle name="Normal 54 2 3 2 4 2 2 2 3" xfId="23874" xr:uid="{5A951CA1-9970-40B5-A477-F0A9E057F5E8}"/>
    <cellStyle name="Normal 54 2 3 2 4 2 2 3" xfId="23875" xr:uid="{537FFCC1-019C-4BF1-9D88-AED46F58CE6A}"/>
    <cellStyle name="Normal 54 2 3 2 4 2 2 3 2" xfId="23876" xr:uid="{DC7A1B69-29AD-45F0-AEB7-F248CB818D53}"/>
    <cellStyle name="Normal 54 2 3 2 4 2 2 4" xfId="23877" xr:uid="{086CB73D-D008-42D8-99D8-3E7A27098BCB}"/>
    <cellStyle name="Normal 54 2 3 2 4 2 3" xfId="23878" xr:uid="{16379143-61FC-4411-AC95-99F04DDC853C}"/>
    <cellStyle name="Normal 54 2 3 2 4 2 3 2" xfId="23879" xr:uid="{D02BC51C-6A97-43DE-8E77-69949A03EF63}"/>
    <cellStyle name="Normal 54 2 3 2 4 2 3 2 2" xfId="23880" xr:uid="{2343BBDB-304A-46E5-BA9C-CD15FD14ABCE}"/>
    <cellStyle name="Normal 54 2 3 2 4 2 3 2 2 2" xfId="23881" xr:uid="{94DA80A0-B5FC-4CEB-9BDF-6443A63716A6}"/>
    <cellStyle name="Normal 54 2 3 2 4 2 3 2 3" xfId="23882" xr:uid="{35AD0CDC-B4D8-4309-88D8-B58174AF64AC}"/>
    <cellStyle name="Normal 54 2 3 2 4 2 3 3" xfId="23883" xr:uid="{8F3F9F1B-1399-4C00-A901-FE4A486A656F}"/>
    <cellStyle name="Normal 54 2 3 2 4 2 3 3 2" xfId="23884" xr:uid="{81A643E0-94E2-4B93-BDCA-CB6EA8D42EF3}"/>
    <cellStyle name="Normal 54 2 3 2 4 2 3 4" xfId="23885" xr:uid="{E47E2F84-B572-4B0F-84D5-9E37B54CDA80}"/>
    <cellStyle name="Normal 54 2 3 2 4 2 4" xfId="23886" xr:uid="{25FFA221-2F61-40C0-B921-D469275383E9}"/>
    <cellStyle name="Normal 54 2 3 2 4 2 4 2" xfId="23887" xr:uid="{8034EE5A-678A-4B19-ABE5-64FAB603614E}"/>
    <cellStyle name="Normal 54 2 3 2 4 2 4 2 2" xfId="23888" xr:uid="{2D6A671B-B787-492E-A372-878F1CD608AA}"/>
    <cellStyle name="Normal 54 2 3 2 4 2 4 3" xfId="23889" xr:uid="{F9878186-78A3-45A5-9534-706C78B7B269}"/>
    <cellStyle name="Normal 54 2 3 2 4 2 5" xfId="23890" xr:uid="{937DDFBF-38C8-4D95-89AB-4479BC3AB058}"/>
    <cellStyle name="Normal 54 2 3 2 4 2 5 2" xfId="23891" xr:uid="{BF318F8B-22F3-44DA-9168-79C9686A0995}"/>
    <cellStyle name="Normal 54 2 3 2 4 2 6" xfId="23892" xr:uid="{67E7AC91-EAF6-4B62-8C52-906E4482FE2A}"/>
    <cellStyle name="Normal 54 2 3 2 4 3" xfId="23893" xr:uid="{A1C1BD8E-7065-4C07-BDE0-0A8FE1C1EE8D}"/>
    <cellStyle name="Normal 54 2 3 2 4 3 2" xfId="23894" xr:uid="{4FB18377-956E-4C9E-85BE-EB4AC5A2F010}"/>
    <cellStyle name="Normal 54 2 3 2 4 3 2 2" xfId="23895" xr:uid="{047E8BEB-37BF-4168-836E-7BD9C35AEB3D}"/>
    <cellStyle name="Normal 54 2 3 2 4 3 2 2 2" xfId="23896" xr:uid="{D479569C-76B1-4411-BD35-C34999335D93}"/>
    <cellStyle name="Normal 54 2 3 2 4 3 2 3" xfId="23897" xr:uid="{953CA666-AE7E-416F-9CFC-92C3A2D5606E}"/>
    <cellStyle name="Normal 54 2 3 2 4 3 3" xfId="23898" xr:uid="{655677D1-0D30-492E-92E0-5FE7D0238B02}"/>
    <cellStyle name="Normal 54 2 3 2 4 3 3 2" xfId="23899" xr:uid="{A9AC9FA1-5DC6-4830-8B9E-93F75A7345C7}"/>
    <cellStyle name="Normal 54 2 3 2 4 3 4" xfId="23900" xr:uid="{D615E2B3-9266-4D12-9C9E-2A527AA4921A}"/>
    <cellStyle name="Normal 54 2 3 2 4 4" xfId="23901" xr:uid="{485034FE-90E4-426F-BDAB-F54738DD29DB}"/>
    <cellStyle name="Normal 54 2 3 2 4 4 2" xfId="23902" xr:uid="{FEE90E04-7B04-4630-B5ED-22B6F5596766}"/>
    <cellStyle name="Normal 54 2 3 2 4 4 2 2" xfId="23903" xr:uid="{BB856EE5-B9F8-4EA5-AEAA-1FC4616F56E8}"/>
    <cellStyle name="Normal 54 2 3 2 4 4 2 2 2" xfId="23904" xr:uid="{C43DEBB3-D66C-42A2-B619-EC9B7DDAC0DB}"/>
    <cellStyle name="Normal 54 2 3 2 4 4 2 3" xfId="23905" xr:uid="{8F066BF8-8E96-4125-B5B9-C448917EFA3A}"/>
    <cellStyle name="Normal 54 2 3 2 4 4 3" xfId="23906" xr:uid="{727A6ED6-7F84-49A6-90AE-873603B1ED85}"/>
    <cellStyle name="Normal 54 2 3 2 4 4 3 2" xfId="23907" xr:uid="{6564888D-6C0F-4E7A-A295-DB068543A59D}"/>
    <cellStyle name="Normal 54 2 3 2 4 4 4" xfId="23908" xr:uid="{C33305DE-1B4E-4BAB-B22F-E6123CFA2B0E}"/>
    <cellStyle name="Normal 54 2 3 2 4 5" xfId="23909" xr:uid="{FB60DF11-0DF0-49D2-BBE5-4F4DA4E2E974}"/>
    <cellStyle name="Normal 54 2 3 2 4 5 2" xfId="23910" xr:uid="{DA78C35D-19DC-49BC-950D-9B48C8485AF7}"/>
    <cellStyle name="Normal 54 2 3 2 4 5 2 2" xfId="23911" xr:uid="{EB5AEFE5-E019-4E48-9CE0-044E2461C282}"/>
    <cellStyle name="Normal 54 2 3 2 4 5 3" xfId="23912" xr:uid="{A9CADE60-7DB6-44DC-9670-D990FD5FC753}"/>
    <cellStyle name="Normal 54 2 3 2 4 6" xfId="23913" xr:uid="{46131C00-DC74-4DF3-AF69-D0D838154171}"/>
    <cellStyle name="Normal 54 2 3 2 4 6 2" xfId="23914" xr:uid="{7DCADFBB-E207-44D4-B12D-9584FA4A1C2D}"/>
    <cellStyle name="Normal 54 2 3 2 4 7" xfId="23915" xr:uid="{DAA62A91-4AFA-4AAB-9DE9-1F5FA4B5F58A}"/>
    <cellStyle name="Normal 54 2 3 2 5" xfId="23916" xr:uid="{3D7185C4-AC38-4053-9E5E-4DC88E83D4AF}"/>
    <cellStyle name="Normal 54 2 3 2 5 2" xfId="23917" xr:uid="{1143D397-0352-447B-8A5C-9DAB1CF91058}"/>
    <cellStyle name="Normal 54 2 3 2 5 2 2" xfId="23918" xr:uid="{3622ECD3-3886-4D10-B248-834B25AE363A}"/>
    <cellStyle name="Normal 54 2 3 2 5 2 2 2" xfId="23919" xr:uid="{99BEC88E-3CA7-46F6-934B-7F56FA4EF4F0}"/>
    <cellStyle name="Normal 54 2 3 2 5 2 2 2 2" xfId="23920" xr:uid="{0A4F4A5D-E149-46FC-9268-FC5FE348924B}"/>
    <cellStyle name="Normal 54 2 3 2 5 2 2 2 2 2" xfId="23921" xr:uid="{23AF681B-40A0-4018-9856-99A789B89A87}"/>
    <cellStyle name="Normal 54 2 3 2 5 2 2 2 3" xfId="23922" xr:uid="{157DE0DB-9E0C-48F6-B034-33E937794177}"/>
    <cellStyle name="Normal 54 2 3 2 5 2 2 3" xfId="23923" xr:uid="{BDB1A5E2-0B9D-449B-9438-949D15483F10}"/>
    <cellStyle name="Normal 54 2 3 2 5 2 2 3 2" xfId="23924" xr:uid="{EAAA08D7-229C-4EDC-976E-FCEA7A986F17}"/>
    <cellStyle name="Normal 54 2 3 2 5 2 2 4" xfId="23925" xr:uid="{E7B71C55-419C-4C91-92C3-FC6ECCB80181}"/>
    <cellStyle name="Normal 54 2 3 2 5 2 3" xfId="23926" xr:uid="{C1560EA7-101E-4703-AF3D-D0116B9E0140}"/>
    <cellStyle name="Normal 54 2 3 2 5 2 3 2" xfId="23927" xr:uid="{1DA1A18E-36ED-4442-ADCF-DD376C23E37B}"/>
    <cellStyle name="Normal 54 2 3 2 5 2 3 2 2" xfId="23928" xr:uid="{A407E93C-613E-4293-B045-4C9874D29660}"/>
    <cellStyle name="Normal 54 2 3 2 5 2 3 2 2 2" xfId="23929" xr:uid="{EE145716-2919-4BD7-B5F5-1B416928DEB5}"/>
    <cellStyle name="Normal 54 2 3 2 5 2 3 2 3" xfId="23930" xr:uid="{814242DA-21D6-4F0E-A2A3-2CFBE0B67092}"/>
    <cellStyle name="Normal 54 2 3 2 5 2 3 3" xfId="23931" xr:uid="{55EFEFC7-0889-4415-AA51-2C987DFDDE18}"/>
    <cellStyle name="Normal 54 2 3 2 5 2 3 3 2" xfId="23932" xr:uid="{8087FCF8-6DC1-4527-AF11-FF37F7019234}"/>
    <cellStyle name="Normal 54 2 3 2 5 2 3 4" xfId="23933" xr:uid="{CB59FA63-514B-42F7-8B51-7113943FA621}"/>
    <cellStyle name="Normal 54 2 3 2 5 2 4" xfId="23934" xr:uid="{D0A5FEEC-BADD-421C-B926-6493A87D6AB0}"/>
    <cellStyle name="Normal 54 2 3 2 5 2 4 2" xfId="23935" xr:uid="{A45A0055-4159-49FD-9FE8-0420D011546A}"/>
    <cellStyle name="Normal 54 2 3 2 5 2 4 2 2" xfId="23936" xr:uid="{199DA6D8-0ACB-4571-A293-440B7A5735AE}"/>
    <cellStyle name="Normal 54 2 3 2 5 2 4 3" xfId="23937" xr:uid="{0795BCEB-56E6-4959-9346-4F92F9477D60}"/>
    <cellStyle name="Normal 54 2 3 2 5 2 5" xfId="23938" xr:uid="{A972E678-DC19-4C62-A3E8-15A0C6010948}"/>
    <cellStyle name="Normal 54 2 3 2 5 2 5 2" xfId="23939" xr:uid="{D8DF2EE4-19CE-4DFD-B04F-A1874FDE9E93}"/>
    <cellStyle name="Normal 54 2 3 2 5 2 6" xfId="23940" xr:uid="{60DC8BAC-5705-43DF-BEFD-82D02EBCB25A}"/>
    <cellStyle name="Normal 54 2 3 2 5 3" xfId="23941" xr:uid="{C933A482-755E-4C9D-9572-B1198979A2E5}"/>
    <cellStyle name="Normal 54 2 3 2 5 3 2" xfId="23942" xr:uid="{F5F5AB06-C534-4866-A9E8-FF729A910D0D}"/>
    <cellStyle name="Normal 54 2 3 2 5 3 2 2" xfId="23943" xr:uid="{05B0D5FF-F288-4C7F-8A8B-AA185CD98420}"/>
    <cellStyle name="Normal 54 2 3 2 5 3 2 2 2" xfId="23944" xr:uid="{B8D5B754-BC97-41D5-8EE3-A932A8A063B3}"/>
    <cellStyle name="Normal 54 2 3 2 5 3 2 3" xfId="23945" xr:uid="{CAAE6A38-A76D-40A1-8F9E-06F9575442D5}"/>
    <cellStyle name="Normal 54 2 3 2 5 3 3" xfId="23946" xr:uid="{A0018590-9DF3-4131-82C3-F27ADAD6A421}"/>
    <cellStyle name="Normal 54 2 3 2 5 3 3 2" xfId="23947" xr:uid="{68242566-7D15-436F-8C35-1F084AF1F5F5}"/>
    <cellStyle name="Normal 54 2 3 2 5 3 4" xfId="23948" xr:uid="{C9B1C0BD-6FCB-46E9-8D27-6AE269CF92F1}"/>
    <cellStyle name="Normal 54 2 3 2 5 4" xfId="23949" xr:uid="{F5870830-D34A-4A64-B5B0-25F8FCEAF56D}"/>
    <cellStyle name="Normal 54 2 3 2 5 4 2" xfId="23950" xr:uid="{F9FDDF86-1FB4-4A2E-BEA6-F98EC044E132}"/>
    <cellStyle name="Normal 54 2 3 2 5 4 2 2" xfId="23951" xr:uid="{4D74A069-0A3B-497F-9968-16AAD6A93935}"/>
    <cellStyle name="Normal 54 2 3 2 5 4 2 2 2" xfId="23952" xr:uid="{822AB03A-AF40-4588-8B6A-4A394D3C5A91}"/>
    <cellStyle name="Normal 54 2 3 2 5 4 2 3" xfId="23953" xr:uid="{987EDAD8-312A-487D-AD85-E635EED28DE0}"/>
    <cellStyle name="Normal 54 2 3 2 5 4 3" xfId="23954" xr:uid="{97E9F1CD-1D01-4C18-B55C-E8648A36DB11}"/>
    <cellStyle name="Normal 54 2 3 2 5 4 3 2" xfId="23955" xr:uid="{471F8AA3-084B-4115-AFF2-B9E85BA770BD}"/>
    <cellStyle name="Normal 54 2 3 2 5 4 4" xfId="23956" xr:uid="{144F3B46-8AE2-4618-B3DD-62FC821CD7C4}"/>
    <cellStyle name="Normal 54 2 3 2 5 5" xfId="23957" xr:uid="{83AB3DDA-FF4A-46B9-BE72-456233E3F442}"/>
    <cellStyle name="Normal 54 2 3 2 5 5 2" xfId="23958" xr:uid="{119CB8DB-3FF1-425F-8217-DEE946C28097}"/>
    <cellStyle name="Normal 54 2 3 2 5 5 2 2" xfId="23959" xr:uid="{EA8F6BEB-61BB-44EE-8082-ADD4D7D42A94}"/>
    <cellStyle name="Normal 54 2 3 2 5 5 3" xfId="23960" xr:uid="{8F2F7DF1-4957-419E-BFCA-849D74879719}"/>
    <cellStyle name="Normal 54 2 3 2 5 6" xfId="23961" xr:uid="{D922848A-437E-426E-B4D7-669D07FC6E3C}"/>
    <cellStyle name="Normal 54 2 3 2 5 6 2" xfId="23962" xr:uid="{908A1AB6-02E6-495B-8C44-8D68A01BB162}"/>
    <cellStyle name="Normal 54 2 3 2 5 7" xfId="23963" xr:uid="{116E07BC-5A93-4DC1-ACDC-BA4FAAC870EB}"/>
    <cellStyle name="Normal 54 2 3 2 6" xfId="23964" xr:uid="{D3B91908-3D20-44EC-A4A0-E3965286FA29}"/>
    <cellStyle name="Normal 54 2 3 2 6 2" xfId="23965" xr:uid="{7657C0D6-30B3-44CC-A10E-21E21EA56648}"/>
    <cellStyle name="Normal 54 2 3 2 6 2 2" xfId="23966" xr:uid="{32645D3A-0F56-4BB2-B57F-CD657A7E14CA}"/>
    <cellStyle name="Normal 54 2 3 2 6 2 2 2" xfId="23967" xr:uid="{740B5085-9F90-42E1-9EA1-D6C5C8B7A3BD}"/>
    <cellStyle name="Normal 54 2 3 2 6 2 2 2 2" xfId="23968" xr:uid="{34C278E4-A7E1-4DF3-9BCA-BC2ABF155F66}"/>
    <cellStyle name="Normal 54 2 3 2 6 2 2 3" xfId="23969" xr:uid="{560FAADB-4C89-461E-A728-6032720653E8}"/>
    <cellStyle name="Normal 54 2 3 2 6 2 3" xfId="23970" xr:uid="{E42DC8BE-3D73-4E23-B35E-F525FE5AA82B}"/>
    <cellStyle name="Normal 54 2 3 2 6 2 3 2" xfId="23971" xr:uid="{9C8AC96C-AA12-483A-B430-BA3CFE13152C}"/>
    <cellStyle name="Normal 54 2 3 2 6 2 4" xfId="23972" xr:uid="{C963F028-E6A4-4250-A208-E662870EAAD3}"/>
    <cellStyle name="Normal 54 2 3 2 6 3" xfId="23973" xr:uid="{E90E859C-8921-472B-AF7C-C6E8BBF12C1A}"/>
    <cellStyle name="Normal 54 2 3 2 6 3 2" xfId="23974" xr:uid="{6D4BD133-443B-4D71-8A36-BFE76C3D4E9D}"/>
    <cellStyle name="Normal 54 2 3 2 6 3 2 2" xfId="23975" xr:uid="{EDADE644-85BC-40BC-B45F-DFAC79A81138}"/>
    <cellStyle name="Normal 54 2 3 2 6 3 2 2 2" xfId="23976" xr:uid="{576221AF-48F4-4BDD-A49C-1C4C2A0BF69B}"/>
    <cellStyle name="Normal 54 2 3 2 6 3 2 3" xfId="23977" xr:uid="{F4B074E9-6881-4075-B69A-AE448A4D2046}"/>
    <cellStyle name="Normal 54 2 3 2 6 3 3" xfId="23978" xr:uid="{1BA7187E-60C3-45AA-827C-0B9A85EF53A9}"/>
    <cellStyle name="Normal 54 2 3 2 6 3 3 2" xfId="23979" xr:uid="{C8D03C6B-F680-4E44-BFD0-F3BCC587693A}"/>
    <cellStyle name="Normal 54 2 3 2 6 3 4" xfId="23980" xr:uid="{39A97B32-8A5B-4F7D-ABBA-842CF4F0B2F3}"/>
    <cellStyle name="Normal 54 2 3 2 6 4" xfId="23981" xr:uid="{9B0FF03F-5542-4931-B070-4912221ED424}"/>
    <cellStyle name="Normal 54 2 3 2 6 4 2" xfId="23982" xr:uid="{35E2EBB8-E360-402A-9E90-13CFB48BA335}"/>
    <cellStyle name="Normal 54 2 3 2 6 4 2 2" xfId="23983" xr:uid="{3A931924-FBB1-46BA-90A1-8CE15132F0DB}"/>
    <cellStyle name="Normal 54 2 3 2 6 4 3" xfId="23984" xr:uid="{55C08AD2-0559-4B6B-AC8E-2095BBA6CF15}"/>
    <cellStyle name="Normal 54 2 3 2 6 5" xfId="23985" xr:uid="{0894623F-41D3-4FE3-AA55-DF6B1617EF9E}"/>
    <cellStyle name="Normal 54 2 3 2 6 5 2" xfId="23986" xr:uid="{F8DA87F1-1070-403B-9AC4-5E050B730213}"/>
    <cellStyle name="Normal 54 2 3 2 6 6" xfId="23987" xr:uid="{D435BF87-368A-43EA-87AA-65D2276E97BD}"/>
    <cellStyle name="Normal 54 2 3 2 7" xfId="23988" xr:uid="{24084FFC-A85E-480C-BC2E-C4559CF32D99}"/>
    <cellStyle name="Normal 54 2 3 2 7 2" xfId="23989" xr:uid="{064A0D63-D2B6-4943-9AE3-67D4B851A4E8}"/>
    <cellStyle name="Normal 54 2 3 2 7 2 2" xfId="23990" xr:uid="{82CD8153-5D6E-44BA-82B3-1C7AEF257606}"/>
    <cellStyle name="Normal 54 2 3 2 7 2 2 2" xfId="23991" xr:uid="{55D75FA9-A2D3-41A6-B816-D0ABFE345985}"/>
    <cellStyle name="Normal 54 2 3 2 7 2 3" xfId="23992" xr:uid="{AC54B5C3-4678-44E3-93BB-0473B5D5D57D}"/>
    <cellStyle name="Normal 54 2 3 2 7 3" xfId="23993" xr:uid="{FA9EA833-6A3A-4D4C-A3B9-2C2CDC301890}"/>
    <cellStyle name="Normal 54 2 3 2 7 3 2" xfId="23994" xr:uid="{485E6E01-559C-46DD-B1D6-BB21BBD27806}"/>
    <cellStyle name="Normal 54 2 3 2 7 4" xfId="23995" xr:uid="{17B9AE30-A023-4F0C-9627-3157E4609FB3}"/>
    <cellStyle name="Normal 54 2 3 2 8" xfId="23996" xr:uid="{22C580A0-AC8D-45A8-886F-CE20AA497118}"/>
    <cellStyle name="Normal 54 2 3 2 8 2" xfId="23997" xr:uid="{2F855847-D781-4903-BC67-E8CE2D957019}"/>
    <cellStyle name="Normal 54 2 3 2 8 2 2" xfId="23998" xr:uid="{94084FF9-5707-4A23-A93A-4AF19521D468}"/>
    <cellStyle name="Normal 54 2 3 2 8 2 2 2" xfId="23999" xr:uid="{676178A3-CB5E-4169-A2C8-4AD6A63A9F02}"/>
    <cellStyle name="Normal 54 2 3 2 8 2 3" xfId="24000" xr:uid="{B175B392-E2B3-4AB1-91D6-AF7F1C6A8B83}"/>
    <cellStyle name="Normal 54 2 3 2 8 3" xfId="24001" xr:uid="{0AF3682A-E3ED-4EEB-92C5-BC83D6B5E2B8}"/>
    <cellStyle name="Normal 54 2 3 2 8 3 2" xfId="24002" xr:uid="{4FE9CD66-749C-4736-93F1-F1943CD63836}"/>
    <cellStyle name="Normal 54 2 3 2 8 4" xfId="24003" xr:uid="{A31276F6-BED6-4A6B-B803-B12902A173EB}"/>
    <cellStyle name="Normal 54 2 3 2 9" xfId="24004" xr:uid="{7424B360-A7EF-49F7-9F6C-B54EEC19AB9F}"/>
    <cellStyle name="Normal 54 2 3 2 9 2" xfId="24005" xr:uid="{92F9F574-AF7B-40AF-807B-B1E51FD0AEA3}"/>
    <cellStyle name="Normal 54 2 3 2 9 2 2" xfId="24006" xr:uid="{C9470320-B5CB-4E5B-93F7-88DE7C790576}"/>
    <cellStyle name="Normal 54 2 3 2 9 3" xfId="24007" xr:uid="{577FE57C-2933-4431-83A8-B07CB992D299}"/>
    <cellStyle name="Normal 54 2 3 3" xfId="24008" xr:uid="{F5579F59-AC5F-48E5-B31B-7184B4129488}"/>
    <cellStyle name="Normal 54 2 3 3 2" xfId="24009" xr:uid="{52575718-9E57-446D-A267-DE582B18C752}"/>
    <cellStyle name="Normal 54 2 3 3 2 2" xfId="24010" xr:uid="{50E7384A-78B0-4A6B-AD50-639FD14E3A12}"/>
    <cellStyle name="Normal 54 2 3 3 2 2 2" xfId="24011" xr:uid="{50B721B7-AAEB-4C36-AFB4-764FE9D10165}"/>
    <cellStyle name="Normal 54 2 3 3 2 2 2 2" xfId="24012" xr:uid="{08A5550D-BAF4-49BA-8D45-519A15FF6A78}"/>
    <cellStyle name="Normal 54 2 3 3 2 2 2 2 2" xfId="24013" xr:uid="{C7D1FBF2-A777-46B1-91F2-D4FD033C5BF0}"/>
    <cellStyle name="Normal 54 2 3 3 2 2 2 3" xfId="24014" xr:uid="{D810FD09-0D83-44D5-8055-0E2DC9DC4B74}"/>
    <cellStyle name="Normal 54 2 3 3 2 2 3" xfId="24015" xr:uid="{DD0B83AD-582A-467D-B487-752F52662D56}"/>
    <cellStyle name="Normal 54 2 3 3 2 2 3 2" xfId="24016" xr:uid="{120C30E4-8CA3-490C-8F78-B21423B46229}"/>
    <cellStyle name="Normal 54 2 3 3 2 2 4" xfId="24017" xr:uid="{D0E409BB-58FE-4FBD-817F-6E7006A4F642}"/>
    <cellStyle name="Normal 54 2 3 3 2 3" xfId="24018" xr:uid="{DDEF2965-D57E-4842-BBAC-C1E281600BE2}"/>
    <cellStyle name="Normal 54 2 3 3 2 3 2" xfId="24019" xr:uid="{DCBC9A0F-8A10-46F8-B117-57EA35D64243}"/>
    <cellStyle name="Normal 54 2 3 3 2 3 2 2" xfId="24020" xr:uid="{10C6B9F9-083A-44AA-9935-EA5D5401905E}"/>
    <cellStyle name="Normal 54 2 3 3 2 3 2 2 2" xfId="24021" xr:uid="{584AF587-09AF-4F77-AE5C-45B197902154}"/>
    <cellStyle name="Normal 54 2 3 3 2 3 2 3" xfId="24022" xr:uid="{084DCBA4-825C-4A80-95AF-0C46AD6F42A3}"/>
    <cellStyle name="Normal 54 2 3 3 2 3 3" xfId="24023" xr:uid="{16821584-02ED-468B-95F7-8DB3F79C19D5}"/>
    <cellStyle name="Normal 54 2 3 3 2 3 3 2" xfId="24024" xr:uid="{434F90B6-D13F-4BDB-90DE-B3FA071C94AB}"/>
    <cellStyle name="Normal 54 2 3 3 2 3 4" xfId="24025" xr:uid="{ABD99438-6B54-4EAD-BB41-F635C7615AE1}"/>
    <cellStyle name="Normal 54 2 3 3 2 4" xfId="24026" xr:uid="{EDB4B2DC-D445-411F-8F22-E17B683F76EA}"/>
    <cellStyle name="Normal 54 2 3 3 2 4 2" xfId="24027" xr:uid="{C4C829AF-C6D6-4D0F-A02F-884BBCF09D9C}"/>
    <cellStyle name="Normal 54 2 3 3 2 4 2 2" xfId="24028" xr:uid="{8ABC327E-6D1B-48BA-A000-9125C6A84789}"/>
    <cellStyle name="Normal 54 2 3 3 2 4 3" xfId="24029" xr:uid="{DF87ED04-124B-44D3-BD70-84A5748F0A8A}"/>
    <cellStyle name="Normal 54 2 3 3 2 5" xfId="24030" xr:uid="{596076E6-DAF8-4A69-A66E-DA9129BEBFEC}"/>
    <cellStyle name="Normal 54 2 3 3 2 5 2" xfId="24031" xr:uid="{5DB34E64-7F07-461C-931F-26C4F4FC9FB3}"/>
    <cellStyle name="Normal 54 2 3 3 2 6" xfId="24032" xr:uid="{52E82A8E-5F23-492D-BEF5-962FAFB1DB33}"/>
    <cellStyle name="Normal 54 2 3 3 3" xfId="24033" xr:uid="{25A511E3-8DC8-4298-9FA8-237472164309}"/>
    <cellStyle name="Normal 54 2 3 3 3 2" xfId="24034" xr:uid="{357FE9F8-0B70-427B-99CA-6F0A2B777E3A}"/>
    <cellStyle name="Normal 54 2 3 3 3 2 2" xfId="24035" xr:uid="{81923A03-31B1-441C-B492-B4CCDA10A37F}"/>
    <cellStyle name="Normal 54 2 3 3 3 2 2 2" xfId="24036" xr:uid="{429FDEAB-B550-4CA7-A363-0F791C3FD984}"/>
    <cellStyle name="Normal 54 2 3 3 3 2 3" xfId="24037" xr:uid="{63AACE34-C2F6-4267-985A-0BF1598555FE}"/>
    <cellStyle name="Normal 54 2 3 3 3 3" xfId="24038" xr:uid="{5D28819B-8D5B-4802-9678-52412F538C74}"/>
    <cellStyle name="Normal 54 2 3 3 3 3 2" xfId="24039" xr:uid="{21FD49C0-5792-43E9-BDB1-EE5D0EB5A9FE}"/>
    <cellStyle name="Normal 54 2 3 3 3 4" xfId="24040" xr:uid="{303451A7-9394-43F1-A407-DB2C32F9CA32}"/>
    <cellStyle name="Normal 54 2 3 3 4" xfId="24041" xr:uid="{A4F11BC4-6C54-4A4D-8C69-A3C19DAD0D37}"/>
    <cellStyle name="Normal 54 2 3 3 4 2" xfId="24042" xr:uid="{FC4AE3A5-B238-4572-8859-DE7E5399783A}"/>
    <cellStyle name="Normal 54 2 3 3 4 2 2" xfId="24043" xr:uid="{8646804B-C597-4D05-9A17-CF42FB35A8FD}"/>
    <cellStyle name="Normal 54 2 3 3 4 2 2 2" xfId="24044" xr:uid="{B27C7B91-D620-4056-835F-2D21FBF0CC2A}"/>
    <cellStyle name="Normal 54 2 3 3 4 2 3" xfId="24045" xr:uid="{221E4A71-29E0-40B3-BB6B-D14F1B6F82DA}"/>
    <cellStyle name="Normal 54 2 3 3 4 3" xfId="24046" xr:uid="{5FD062DF-AD63-4528-A4A7-B65FC126453C}"/>
    <cellStyle name="Normal 54 2 3 3 4 3 2" xfId="24047" xr:uid="{C4D63F4F-C859-4910-AD84-03F7EAEFC6FC}"/>
    <cellStyle name="Normal 54 2 3 3 4 4" xfId="24048" xr:uid="{3F566A79-941D-4E26-BFA4-DF34900BDF52}"/>
    <cellStyle name="Normal 54 2 3 3 5" xfId="24049" xr:uid="{ADBEB3FB-CE02-4847-A6FE-AAD9361C11DE}"/>
    <cellStyle name="Normal 54 2 3 3 5 2" xfId="24050" xr:uid="{D947B5DA-C618-4715-9227-0AAEDCB74328}"/>
    <cellStyle name="Normal 54 2 3 3 5 2 2" xfId="24051" xr:uid="{E4F8E1A7-5786-4CBF-A93F-42845E6DE813}"/>
    <cellStyle name="Normal 54 2 3 3 5 3" xfId="24052" xr:uid="{8E7641C8-0180-4AAB-8831-1B4BA30868F0}"/>
    <cellStyle name="Normal 54 2 3 3 6" xfId="24053" xr:uid="{8B37A711-48CA-4BA2-AD26-BB9FB5615701}"/>
    <cellStyle name="Normal 54 2 3 3 6 2" xfId="24054" xr:uid="{750A77E3-E57B-4F46-864F-AC0920C8E595}"/>
    <cellStyle name="Normal 54 2 3 3 7" xfId="24055" xr:uid="{DCF55E4B-11DE-4B49-BECC-9AF965391B37}"/>
    <cellStyle name="Normal 54 2 3 4" xfId="24056" xr:uid="{C4E88191-3528-4B79-86B9-70F971681306}"/>
    <cellStyle name="Normal 54 2 3 4 2" xfId="24057" xr:uid="{658F92C2-DBBC-45CC-B757-00BAD671CF5F}"/>
    <cellStyle name="Normal 54 2 3 4 2 2" xfId="24058" xr:uid="{E7000EB8-92AB-4573-9937-966083C821F4}"/>
    <cellStyle name="Normal 54 2 3 4 2 2 2" xfId="24059" xr:uid="{D0E128BD-5A84-46EC-A567-E681C754B9E7}"/>
    <cellStyle name="Normal 54 2 3 4 2 2 2 2" xfId="24060" xr:uid="{25D30874-A440-4774-91E8-4851C330D54E}"/>
    <cellStyle name="Normal 54 2 3 4 2 2 2 2 2" xfId="24061" xr:uid="{034E0112-B6AE-4E3F-B56E-37E364707358}"/>
    <cellStyle name="Normal 54 2 3 4 2 2 2 3" xfId="24062" xr:uid="{96E451C6-DE33-48E3-BD8B-0E7A1A8897C9}"/>
    <cellStyle name="Normal 54 2 3 4 2 2 3" xfId="24063" xr:uid="{B2A4BED4-D15F-4CBB-9D4C-02A52345AB7B}"/>
    <cellStyle name="Normal 54 2 3 4 2 2 3 2" xfId="24064" xr:uid="{8C356B58-5DAD-4EB1-933B-1F417FAC7631}"/>
    <cellStyle name="Normal 54 2 3 4 2 2 4" xfId="24065" xr:uid="{5124D08E-F4D1-4560-8020-19DED423AF0B}"/>
    <cellStyle name="Normal 54 2 3 4 2 3" xfId="24066" xr:uid="{C9A6A2F3-A270-4BFB-8911-4AE46196FC50}"/>
    <cellStyle name="Normal 54 2 3 4 2 3 2" xfId="24067" xr:uid="{2D047104-9F3B-48C4-BD08-E1E303FF4AC3}"/>
    <cellStyle name="Normal 54 2 3 4 2 3 2 2" xfId="24068" xr:uid="{CAC7EADB-8CB9-4E5D-A09B-BBC975D6BD75}"/>
    <cellStyle name="Normal 54 2 3 4 2 3 2 2 2" xfId="24069" xr:uid="{72303F5F-10A1-4053-A495-F08F285929EC}"/>
    <cellStyle name="Normal 54 2 3 4 2 3 2 3" xfId="24070" xr:uid="{FE2E71F6-BB74-4559-B607-D19D1FAC2CCF}"/>
    <cellStyle name="Normal 54 2 3 4 2 3 3" xfId="24071" xr:uid="{BD18D0FF-43C6-49AD-B636-4A8DE233E459}"/>
    <cellStyle name="Normal 54 2 3 4 2 3 3 2" xfId="24072" xr:uid="{A55E919B-16DC-4272-B340-2B3F71B6C60F}"/>
    <cellStyle name="Normal 54 2 3 4 2 3 4" xfId="24073" xr:uid="{15D3381D-15EE-4CA5-AE8F-4050D76C596D}"/>
    <cellStyle name="Normal 54 2 3 4 2 4" xfId="24074" xr:uid="{3C2F7F8C-A139-48C5-B39F-381765D97A3E}"/>
    <cellStyle name="Normal 54 2 3 4 2 4 2" xfId="24075" xr:uid="{0999FAD8-F9B7-4033-8EC8-EDFBB8611D7D}"/>
    <cellStyle name="Normal 54 2 3 4 2 4 2 2" xfId="24076" xr:uid="{071F1765-6C9A-4977-99F1-0E7AE5D51851}"/>
    <cellStyle name="Normal 54 2 3 4 2 4 3" xfId="24077" xr:uid="{37D6B756-B8CE-4F83-B852-9B1875E2863F}"/>
    <cellStyle name="Normal 54 2 3 4 2 5" xfId="24078" xr:uid="{50A0C718-5FFD-47AB-900D-F85A46AB6FB7}"/>
    <cellStyle name="Normal 54 2 3 4 2 5 2" xfId="24079" xr:uid="{FF7E9654-B911-47C2-A58C-6814B2E00449}"/>
    <cellStyle name="Normal 54 2 3 4 2 6" xfId="24080" xr:uid="{859424DE-67A4-4F17-AE40-C2F81DAD51B9}"/>
    <cellStyle name="Normal 54 2 3 4 3" xfId="24081" xr:uid="{614E3CCA-A189-4F2A-9E64-447A64ADC547}"/>
    <cellStyle name="Normal 54 2 3 4 3 2" xfId="24082" xr:uid="{63DE59F3-1F40-46AE-AD80-F993DA58C29B}"/>
    <cellStyle name="Normal 54 2 3 4 3 2 2" xfId="24083" xr:uid="{4554E7CC-657E-433C-967F-F945C19E3655}"/>
    <cellStyle name="Normal 54 2 3 4 3 2 2 2" xfId="24084" xr:uid="{FC618A5E-DBF0-4CE0-A117-9383705023A5}"/>
    <cellStyle name="Normal 54 2 3 4 3 2 3" xfId="24085" xr:uid="{F426A6B7-81D0-41EC-8232-1B038E453020}"/>
    <cellStyle name="Normal 54 2 3 4 3 3" xfId="24086" xr:uid="{6CD12297-D171-4F64-A109-BC7DC7797C8D}"/>
    <cellStyle name="Normal 54 2 3 4 3 3 2" xfId="24087" xr:uid="{E6FA553A-6F08-4D82-9B84-5F192EF2A1A5}"/>
    <cellStyle name="Normal 54 2 3 4 3 4" xfId="24088" xr:uid="{C74D23A4-BC77-4DFE-8998-4C7022F595A3}"/>
    <cellStyle name="Normal 54 2 3 4 4" xfId="24089" xr:uid="{3C9D7BEC-2657-4640-91F6-3D88ECA32F34}"/>
    <cellStyle name="Normal 54 2 3 4 4 2" xfId="24090" xr:uid="{E70B9299-AD24-44F3-B877-D2709F9643F1}"/>
    <cellStyle name="Normal 54 2 3 4 4 2 2" xfId="24091" xr:uid="{961835D3-943A-457D-82F0-D4625AEC5C15}"/>
    <cellStyle name="Normal 54 2 3 4 4 2 2 2" xfId="24092" xr:uid="{3F1950D2-833F-44AA-87E0-F3061CA70CEC}"/>
    <cellStyle name="Normal 54 2 3 4 4 2 3" xfId="24093" xr:uid="{7BDFD62E-263D-4DEB-A092-88A6777EF32A}"/>
    <cellStyle name="Normal 54 2 3 4 4 3" xfId="24094" xr:uid="{BAD353AD-52FE-4DB3-B9F2-C50D062664D1}"/>
    <cellStyle name="Normal 54 2 3 4 4 3 2" xfId="24095" xr:uid="{19D86E4F-E3FB-46FE-81F6-FDF8452DD756}"/>
    <cellStyle name="Normal 54 2 3 4 4 4" xfId="24096" xr:uid="{B6E005FB-FC09-4F54-8D2C-8705A089F882}"/>
    <cellStyle name="Normal 54 2 3 4 5" xfId="24097" xr:uid="{32994769-D2A6-4DBD-80EF-BB58DDEEF35A}"/>
    <cellStyle name="Normal 54 2 3 4 5 2" xfId="24098" xr:uid="{090741F6-40DA-4D4C-AA33-F5050629C0E4}"/>
    <cellStyle name="Normal 54 2 3 4 5 2 2" xfId="24099" xr:uid="{39E05121-EBB8-4496-BCA9-A83C52B2F13D}"/>
    <cellStyle name="Normal 54 2 3 4 5 3" xfId="24100" xr:uid="{7A2E5F14-19E2-4A5C-8249-86319A8C69F4}"/>
    <cellStyle name="Normal 54 2 3 4 6" xfId="24101" xr:uid="{5F8A2497-E4DA-4C53-B26A-3C774C70B852}"/>
    <cellStyle name="Normal 54 2 3 4 6 2" xfId="24102" xr:uid="{BC7B9A25-1DCA-42E6-ADAB-59D06ACF0B12}"/>
    <cellStyle name="Normal 54 2 3 4 7" xfId="24103" xr:uid="{C46AE85C-2194-4FCF-98DD-5C6C68E9EBC7}"/>
    <cellStyle name="Normal 54 2 3 5" xfId="24104" xr:uid="{DD5D104D-7F39-4263-A5B2-4D185EC9CF4B}"/>
    <cellStyle name="Normal 54 2 3 5 2" xfId="24105" xr:uid="{BA2D92F3-6261-478D-B906-35F33BF98E65}"/>
    <cellStyle name="Normal 54 2 3 5 2 2" xfId="24106" xr:uid="{B56167D6-18B0-4CCC-95ED-39AF2E6B0B66}"/>
    <cellStyle name="Normal 54 2 3 5 2 2 2" xfId="24107" xr:uid="{B9646D8A-5510-495C-AC25-1BF43FFB106B}"/>
    <cellStyle name="Normal 54 2 3 5 2 2 2 2" xfId="24108" xr:uid="{C92E0C27-5A91-4269-8758-DE7FC4854226}"/>
    <cellStyle name="Normal 54 2 3 5 2 2 3" xfId="24109" xr:uid="{22D5079E-F315-4E48-8649-3DA275B48DC9}"/>
    <cellStyle name="Normal 54 2 3 5 2 3" xfId="24110" xr:uid="{EFEF588B-34E4-420F-AE33-102A0BAA7CB8}"/>
    <cellStyle name="Normal 54 2 3 5 2 3 2" xfId="24111" xr:uid="{BCB6FB1A-1E55-43A3-B602-B5BF7ABBF0D6}"/>
    <cellStyle name="Normal 54 2 3 5 2 4" xfId="24112" xr:uid="{E4DF201F-9700-4035-B679-B8DC36E8F4C5}"/>
    <cellStyle name="Normal 54 2 3 5 3" xfId="24113" xr:uid="{C95765C2-415B-4C0A-9717-E6263BA28E81}"/>
    <cellStyle name="Normal 54 2 3 5 3 2" xfId="24114" xr:uid="{9AA92D9A-278D-4ECA-AA1F-391CBD86633C}"/>
    <cellStyle name="Normal 54 2 3 5 3 2 2" xfId="24115" xr:uid="{35FED1DB-266A-4C3F-9D41-3E8BD431211E}"/>
    <cellStyle name="Normal 54 2 3 5 3 2 2 2" xfId="24116" xr:uid="{177ACBF6-B85E-4EDA-8618-9F5F52EF439F}"/>
    <cellStyle name="Normal 54 2 3 5 3 2 3" xfId="24117" xr:uid="{38A32229-1E28-4BBD-A297-9520EB409CBF}"/>
    <cellStyle name="Normal 54 2 3 5 3 3" xfId="24118" xr:uid="{7AE1487C-1EA5-4723-921D-9EEDA21246E7}"/>
    <cellStyle name="Normal 54 2 3 5 3 3 2" xfId="24119" xr:uid="{09BC3445-709F-4D22-893C-FF2DE74D1E54}"/>
    <cellStyle name="Normal 54 2 3 5 3 4" xfId="24120" xr:uid="{87ACE788-EFFB-4A1A-9357-E00721820BF4}"/>
    <cellStyle name="Normal 54 2 3 5 4" xfId="24121" xr:uid="{66CAA787-BFFB-410D-A73A-45725D935AFD}"/>
    <cellStyle name="Normal 54 2 3 5 4 2" xfId="24122" xr:uid="{C48B3A52-AEA9-4032-A0D2-0245A6117E5C}"/>
    <cellStyle name="Normal 54 2 3 5 4 2 2" xfId="24123" xr:uid="{ED0CF65B-1B80-4803-BC12-F4EC4CF08FE3}"/>
    <cellStyle name="Normal 54 2 3 5 4 3" xfId="24124" xr:uid="{E4734526-B2B9-4DFD-85FF-BFF061AA61C4}"/>
    <cellStyle name="Normal 54 2 3 5 5" xfId="24125" xr:uid="{D6BCC106-6DC9-438A-A03F-A90F0A8B17DA}"/>
    <cellStyle name="Normal 54 2 3 5 5 2" xfId="24126" xr:uid="{18EA1C8D-582F-4BA2-9F8C-029C29774D4B}"/>
    <cellStyle name="Normal 54 2 3 5 6" xfId="24127" xr:uid="{9947A33E-A0FC-469C-8546-013725A262C0}"/>
    <cellStyle name="Normal 54 2 3 6" xfId="24128" xr:uid="{286EE36A-A52B-49E6-BD7A-C3EA6CFBF668}"/>
    <cellStyle name="Normal 54 2 3 6 2" xfId="24129" xr:uid="{308DC585-5D46-4C9C-B652-D345BAB7602D}"/>
    <cellStyle name="Normal 54 2 3 6 2 2" xfId="24130" xr:uid="{AFCF3937-3659-441D-AB16-CEC6A8AFA5A9}"/>
    <cellStyle name="Normal 54 2 3 6 2 2 2" xfId="24131" xr:uid="{B1C7DF29-76BD-485C-941E-ACFF4F615500}"/>
    <cellStyle name="Normal 54 2 3 6 2 3" xfId="24132" xr:uid="{F615195D-DD61-4E39-B32E-A8242BDE6B44}"/>
    <cellStyle name="Normal 54 2 3 6 3" xfId="24133" xr:uid="{85192110-993F-4F74-9C72-3341DE0180F9}"/>
    <cellStyle name="Normal 54 2 3 6 3 2" xfId="24134" xr:uid="{AFD2DD17-9ADB-4CFF-85D1-FBB2BAF2A96D}"/>
    <cellStyle name="Normal 54 2 3 6 4" xfId="24135" xr:uid="{FDED9F65-4446-48D2-90EC-51A37C5372C8}"/>
    <cellStyle name="Normal 54 2 3 7" xfId="24136" xr:uid="{F68E9AB0-2B10-4038-9734-A6060E691A30}"/>
    <cellStyle name="Normal 54 2 3 7 2" xfId="24137" xr:uid="{DECA8EA4-8398-4AA3-A0CF-FF7127D74BD7}"/>
    <cellStyle name="Normal 54 2 3 7 2 2" xfId="24138" xr:uid="{55EEB57D-3535-44BD-B8FC-0BD28E509EF4}"/>
    <cellStyle name="Normal 54 2 3 7 2 2 2" xfId="24139" xr:uid="{DCE88D3A-D41C-457A-A071-07C3958C2072}"/>
    <cellStyle name="Normal 54 2 3 7 2 3" xfId="24140" xr:uid="{FFA70279-3221-4A58-9BE8-9E7448D7B517}"/>
    <cellStyle name="Normal 54 2 3 7 3" xfId="24141" xr:uid="{7F0233B3-466D-4B1E-AE7B-85AB5F4866DE}"/>
    <cellStyle name="Normal 54 2 3 7 3 2" xfId="24142" xr:uid="{2E409EBE-5C79-4718-9AC9-D8D627A37319}"/>
    <cellStyle name="Normal 54 2 3 7 4" xfId="24143" xr:uid="{1FB2FA7E-DF35-4759-8658-6F8C0910CC9C}"/>
    <cellStyle name="Normal 54 2 3 8" xfId="24144" xr:uid="{DD9BB696-F451-4BEA-AEAB-9AA9C6F2F58E}"/>
    <cellStyle name="Normal 54 2 3 8 2" xfId="24145" xr:uid="{0C78CE4E-3BAD-4566-A442-2814E23ED0BF}"/>
    <cellStyle name="Normal 54 2 3 8 2 2" xfId="24146" xr:uid="{90DBDFA9-0209-47F7-A23D-534A08071CBC}"/>
    <cellStyle name="Normal 54 2 3 8 3" xfId="24147" xr:uid="{8A2C5582-57FC-42B7-8D5D-2E2906CA84BF}"/>
    <cellStyle name="Normal 54 2 3 9" xfId="24148" xr:uid="{B439B8B7-9F9C-406E-9FBE-9DB3AFE60B0A}"/>
    <cellStyle name="Normal 54 2 3 9 2" xfId="24149" xr:uid="{16788F07-F171-4549-B73B-FC879223774E}"/>
    <cellStyle name="Normal 54 2 4" xfId="24150" xr:uid="{02B9541D-9C77-4311-92CF-DE41CB252A0E}"/>
    <cellStyle name="Normal 54 2 4 2" xfId="24151" xr:uid="{FFE0CD6C-A161-4DEB-B36A-73E637379757}"/>
    <cellStyle name="Normal 54 2 4 2 2" xfId="24152" xr:uid="{9405FF99-AA98-4DE5-8B88-1DD7A856E183}"/>
    <cellStyle name="Normal 54 2 4 2 2 2" xfId="24153" xr:uid="{D62FDF40-8DC1-41E8-8E38-DBB2CF586089}"/>
    <cellStyle name="Normal 54 2 4 2 2 2 2" xfId="24154" xr:uid="{4C53FEAD-FB46-4E2D-97E9-60EB0CFDF856}"/>
    <cellStyle name="Normal 54 2 4 2 2 2 2 2" xfId="24155" xr:uid="{AE8B319F-C1FE-4960-B0DD-7AB93221C614}"/>
    <cellStyle name="Normal 54 2 4 2 2 2 3" xfId="24156" xr:uid="{FB5ABE4A-E70B-40B6-9820-5F5B71245D2D}"/>
    <cellStyle name="Normal 54 2 4 2 2 3" xfId="24157" xr:uid="{B48AFE1F-4BD6-48EC-9F4D-0D29098B85DF}"/>
    <cellStyle name="Normal 54 2 4 2 2 3 2" xfId="24158" xr:uid="{472E0664-E019-4E6B-9B09-2A92E4AD9857}"/>
    <cellStyle name="Normal 54 2 4 2 2 4" xfId="24159" xr:uid="{A20D9956-E7D4-4406-BA79-AD6AE9680686}"/>
    <cellStyle name="Normal 54 2 4 2 3" xfId="24160" xr:uid="{DD2524B5-4579-40E0-A42A-2D355D547F1E}"/>
    <cellStyle name="Normal 54 2 4 2 3 2" xfId="24161" xr:uid="{F1F0CB93-AC2F-40EA-A8FA-2167DFEC6548}"/>
    <cellStyle name="Normal 54 2 4 2 3 2 2" xfId="24162" xr:uid="{4593C11F-B38A-4FEC-84A5-9C1676528AF1}"/>
    <cellStyle name="Normal 54 2 4 2 3 2 2 2" xfId="24163" xr:uid="{8295CFB1-1B80-4081-ABF6-0CEEF2099F48}"/>
    <cellStyle name="Normal 54 2 4 2 3 2 3" xfId="24164" xr:uid="{625450B7-B952-4ECF-8568-887F9E216130}"/>
    <cellStyle name="Normal 54 2 4 2 3 3" xfId="24165" xr:uid="{DCAD655E-1735-4C7A-A158-FBD71025DCA8}"/>
    <cellStyle name="Normal 54 2 4 2 3 3 2" xfId="24166" xr:uid="{3BA32EAC-8441-4623-A4F2-8A13C905F704}"/>
    <cellStyle name="Normal 54 2 4 2 3 4" xfId="24167" xr:uid="{3ACA35DF-4FA0-4989-977A-5832B3080C9E}"/>
    <cellStyle name="Normal 54 2 4 2 4" xfId="24168" xr:uid="{C9A1FA3F-7A00-4509-9317-813FC2DC9AB3}"/>
    <cellStyle name="Normal 54 2 4 2 4 2" xfId="24169" xr:uid="{F0FBC3D9-F51C-435E-BA49-FFE91A7331D9}"/>
    <cellStyle name="Normal 54 2 4 2 4 2 2" xfId="24170" xr:uid="{28913277-6AA9-4228-AB93-15A1364C3D9E}"/>
    <cellStyle name="Normal 54 2 4 2 4 3" xfId="24171" xr:uid="{311446AE-E2D6-4E68-AAF7-3AF8E464ABDA}"/>
    <cellStyle name="Normal 54 2 4 2 5" xfId="24172" xr:uid="{94E5F117-34DF-4A1D-8C62-FC22A4C82353}"/>
    <cellStyle name="Normal 54 2 4 2 5 2" xfId="24173" xr:uid="{BA74A09C-577C-48AA-B034-B38099EF1F3D}"/>
    <cellStyle name="Normal 54 2 4 2 6" xfId="24174" xr:uid="{78D689E9-CA90-49FC-BF85-99E33EAFD45B}"/>
    <cellStyle name="Normal 54 2 4 3" xfId="24175" xr:uid="{2C7240AC-2781-4F44-986E-6522D630B33F}"/>
    <cellStyle name="Normal 54 2 4 3 2" xfId="24176" xr:uid="{B03C6799-06AA-4140-B1B8-41925BAB9D0B}"/>
    <cellStyle name="Normal 54 2 4 3 2 2" xfId="24177" xr:uid="{10B4EE39-3F3E-4CD4-8D80-AD140D40CBA8}"/>
    <cellStyle name="Normal 54 2 4 3 2 2 2" xfId="24178" xr:uid="{120CD3BD-2422-4627-8D0F-C509F740CE05}"/>
    <cellStyle name="Normal 54 2 4 3 2 3" xfId="24179" xr:uid="{3968BEBC-00C8-4347-86B0-E27553213909}"/>
    <cellStyle name="Normal 54 2 4 3 3" xfId="24180" xr:uid="{ADC06F52-32BD-4E48-B968-07F41187BA9D}"/>
    <cellStyle name="Normal 54 2 4 3 3 2" xfId="24181" xr:uid="{E329BC4C-F774-4809-B931-DF2B61A422B2}"/>
    <cellStyle name="Normal 54 2 4 3 4" xfId="24182" xr:uid="{0EA488BB-D4F6-49F8-A3FB-0EDC7703601D}"/>
    <cellStyle name="Normal 54 2 4 4" xfId="24183" xr:uid="{8B95CEBD-C0E1-401D-98AA-D98E37B848CE}"/>
    <cellStyle name="Normal 54 2 4 4 2" xfId="24184" xr:uid="{109C78F6-5F63-4247-849A-F8C6E553F348}"/>
    <cellStyle name="Normal 54 2 4 4 2 2" xfId="24185" xr:uid="{40451A29-7DB7-4A6B-A6FF-2C8287A2BC7D}"/>
    <cellStyle name="Normal 54 2 4 4 2 2 2" xfId="24186" xr:uid="{D6ADF571-3443-46B4-9362-D8316152A64D}"/>
    <cellStyle name="Normal 54 2 4 4 2 3" xfId="24187" xr:uid="{0A0A56FD-2F7C-487C-B1C1-CA3B60D2D2B9}"/>
    <cellStyle name="Normal 54 2 4 4 3" xfId="24188" xr:uid="{E1B4FBCF-ECA3-4C21-B8EE-EA8BF34F1A9E}"/>
    <cellStyle name="Normal 54 2 4 4 3 2" xfId="24189" xr:uid="{742F222F-CE0E-47F8-9CAF-0382936FE09F}"/>
    <cellStyle name="Normal 54 2 4 4 4" xfId="24190" xr:uid="{D11C8BAA-3D5A-442E-9682-4350A1CC403D}"/>
    <cellStyle name="Normal 54 2 4 5" xfId="24191" xr:uid="{F60E4FAD-2C08-489F-A682-44F0C636465F}"/>
    <cellStyle name="Normal 54 2 4 5 2" xfId="24192" xr:uid="{3B7CDE67-8783-489F-8412-2706667BFE42}"/>
    <cellStyle name="Normal 54 2 4 5 2 2" xfId="24193" xr:uid="{35B70CA8-A641-41AA-AE0D-47076164C878}"/>
    <cellStyle name="Normal 54 2 4 5 3" xfId="24194" xr:uid="{4CCDB30B-AB8B-4C5D-ACB7-CA1E02652CAF}"/>
    <cellStyle name="Normal 54 2 4 6" xfId="24195" xr:uid="{CF6992D3-E140-49DB-830F-BA76975C34C7}"/>
    <cellStyle name="Normal 54 2 4 6 2" xfId="24196" xr:uid="{3176150C-9D6D-47C3-966E-31654D07CF4F}"/>
    <cellStyle name="Normal 54 2 4 7" xfId="24197" xr:uid="{473C2E17-A0B4-44AC-87D1-00F9587988F5}"/>
    <cellStyle name="Normal 54 2 5" xfId="24198" xr:uid="{8DD15AE7-5FE1-407A-86A5-BBBD4F771238}"/>
    <cellStyle name="Normal 54 2 5 2" xfId="24199" xr:uid="{10C1F05A-1511-4845-AD6B-1DD39956B8D9}"/>
    <cellStyle name="Normal 54 2 5 2 2" xfId="24200" xr:uid="{99F1692B-4053-4CF4-AA25-B8698573289D}"/>
    <cellStyle name="Normal 54 2 5 2 2 2" xfId="24201" xr:uid="{D9BDD950-3BFD-4ACC-AA9B-A33DB39B1758}"/>
    <cellStyle name="Normal 54 2 5 2 2 2 2" xfId="24202" xr:uid="{524633BC-7668-441E-97B0-5386F3717BD0}"/>
    <cellStyle name="Normal 54 2 5 2 2 2 2 2" xfId="24203" xr:uid="{DDC799A5-727E-4F84-8304-248583F3AC2D}"/>
    <cellStyle name="Normal 54 2 5 2 2 2 3" xfId="24204" xr:uid="{B5FA52CC-247B-4417-9188-EBDEB2ECF074}"/>
    <cellStyle name="Normal 54 2 5 2 2 3" xfId="24205" xr:uid="{4D800DA7-019A-461A-99BA-273BF53ED738}"/>
    <cellStyle name="Normal 54 2 5 2 2 3 2" xfId="24206" xr:uid="{13736177-BACF-45AE-A893-9DCFF93BA6CE}"/>
    <cellStyle name="Normal 54 2 5 2 2 4" xfId="24207" xr:uid="{80392C1D-7737-44B6-B264-C0DBA09511CF}"/>
    <cellStyle name="Normal 54 2 5 2 3" xfId="24208" xr:uid="{02E66BBE-DA09-44CA-B080-E5136A0EDCE8}"/>
    <cellStyle name="Normal 54 2 5 2 3 2" xfId="24209" xr:uid="{930D07E2-A197-45F2-B12D-93B1F653E4B8}"/>
    <cellStyle name="Normal 54 2 5 2 3 2 2" xfId="24210" xr:uid="{8025AC65-0F08-43A5-BDC4-869DD31E1483}"/>
    <cellStyle name="Normal 54 2 5 2 3 2 2 2" xfId="24211" xr:uid="{DFB69F77-2D02-4DC3-B344-064995092815}"/>
    <cellStyle name="Normal 54 2 5 2 3 2 3" xfId="24212" xr:uid="{77CAD069-B27B-4FC1-BE24-D25265FFE6B5}"/>
    <cellStyle name="Normal 54 2 5 2 3 3" xfId="24213" xr:uid="{06FFA7F8-A999-4D32-A373-8F2BACD52E4C}"/>
    <cellStyle name="Normal 54 2 5 2 3 3 2" xfId="24214" xr:uid="{4A30DB14-F13F-48C0-A293-F0CDB076252B}"/>
    <cellStyle name="Normal 54 2 5 2 3 4" xfId="24215" xr:uid="{A6B90009-0706-4116-8558-80D30DA9BAB4}"/>
    <cellStyle name="Normal 54 2 5 2 4" xfId="24216" xr:uid="{86386E42-6962-43AB-9D3B-F6F7E5D0C266}"/>
    <cellStyle name="Normal 54 2 5 2 4 2" xfId="24217" xr:uid="{FD1C0795-6096-4944-BB4A-A54163779AC2}"/>
    <cellStyle name="Normal 54 2 5 2 4 2 2" xfId="24218" xr:uid="{49A86070-37D4-4A1D-9131-235BB47B081E}"/>
    <cellStyle name="Normal 54 2 5 2 4 3" xfId="24219" xr:uid="{FE6E0A56-05B4-43E2-8DD6-917310706C08}"/>
    <cellStyle name="Normal 54 2 5 2 5" xfId="24220" xr:uid="{C6207F11-AF31-4BA1-91FA-411647EB0807}"/>
    <cellStyle name="Normal 54 2 5 2 5 2" xfId="24221" xr:uid="{CB79B307-90EB-4D86-B96B-30D0A31DE1D8}"/>
    <cellStyle name="Normal 54 2 5 2 6" xfId="24222" xr:uid="{575CBD16-AAC5-47AB-BBAB-D83CCA307566}"/>
    <cellStyle name="Normal 54 2 5 3" xfId="24223" xr:uid="{C9E3A25D-C002-4D89-8BBC-C07765C73704}"/>
    <cellStyle name="Normal 54 2 5 3 2" xfId="24224" xr:uid="{F2E02400-D9F2-4879-97C0-6B697FB1BB41}"/>
    <cellStyle name="Normal 54 2 5 3 2 2" xfId="24225" xr:uid="{B9E044F4-108F-4206-8319-1F1ACBEFF92C}"/>
    <cellStyle name="Normal 54 2 5 3 2 2 2" xfId="24226" xr:uid="{D2C51B3D-9EDB-4E71-A97C-8768B7CDF5BF}"/>
    <cellStyle name="Normal 54 2 5 3 2 3" xfId="24227" xr:uid="{CA7917C4-DBEE-4ABF-BC88-090F3EE615EA}"/>
    <cellStyle name="Normal 54 2 5 3 3" xfId="24228" xr:uid="{A23C13B2-B777-446D-9F70-DA2740CDE5A6}"/>
    <cellStyle name="Normal 54 2 5 3 3 2" xfId="24229" xr:uid="{C2F9E0E4-84EF-453B-940A-1415CB4849D2}"/>
    <cellStyle name="Normal 54 2 5 3 4" xfId="24230" xr:uid="{1074D55C-1A30-4151-9316-0B87A36460A8}"/>
    <cellStyle name="Normal 54 2 5 4" xfId="24231" xr:uid="{3F36CA10-2F49-4CFE-B234-B17EAB647361}"/>
    <cellStyle name="Normal 54 2 5 4 2" xfId="24232" xr:uid="{37BCE6E8-5294-4C75-822F-2314DB5625D7}"/>
    <cellStyle name="Normal 54 2 5 4 2 2" xfId="24233" xr:uid="{A40AD164-90E3-4F51-9232-2CCF8A96C9A1}"/>
    <cellStyle name="Normal 54 2 5 4 2 2 2" xfId="24234" xr:uid="{15DB150B-7017-4B2B-A6F6-70CDD5DFE3BD}"/>
    <cellStyle name="Normal 54 2 5 4 2 3" xfId="24235" xr:uid="{1D61A6B1-B445-453A-958F-B1A0977C4621}"/>
    <cellStyle name="Normal 54 2 5 4 3" xfId="24236" xr:uid="{A0B37F1B-6D6D-4502-A78B-F67749C34991}"/>
    <cellStyle name="Normal 54 2 5 4 3 2" xfId="24237" xr:uid="{F36A4198-1B40-4958-8022-CC3782292F08}"/>
    <cellStyle name="Normal 54 2 5 4 4" xfId="24238" xr:uid="{0059F78F-ACBF-43C6-A4C6-832F520CB27F}"/>
    <cellStyle name="Normal 54 2 5 5" xfId="24239" xr:uid="{B3053EE5-BC1C-4D64-907B-CECAAF4C0F34}"/>
    <cellStyle name="Normal 54 2 5 5 2" xfId="24240" xr:uid="{39B6C83B-FD40-4696-8EAD-02967C4E709E}"/>
    <cellStyle name="Normal 54 2 5 5 2 2" xfId="24241" xr:uid="{6C5C1F00-7426-4D5F-8FFA-22BAF3844E86}"/>
    <cellStyle name="Normal 54 2 5 5 3" xfId="24242" xr:uid="{AEC0F3CA-D4A9-4873-8E5A-861A3CBA4FC3}"/>
    <cellStyle name="Normal 54 2 5 6" xfId="24243" xr:uid="{022DA10A-63CF-4BBE-8F98-7A390C70D1B9}"/>
    <cellStyle name="Normal 54 2 5 6 2" xfId="24244" xr:uid="{8C05DE45-0000-4941-982F-77A3B8FB1EC8}"/>
    <cellStyle name="Normal 54 2 5 7" xfId="24245" xr:uid="{3B11B008-92C0-4C24-BBB5-BBD9D6EDFE2A}"/>
    <cellStyle name="Normal 54 2 6" xfId="24246" xr:uid="{AA41DBA5-D871-4FDC-ADDA-2AA2BC94E173}"/>
    <cellStyle name="Normal 54 2 6 2" xfId="24247" xr:uid="{B1C6991E-927A-4434-838D-2E392C21C71D}"/>
    <cellStyle name="Normal 54 2 6 2 2" xfId="24248" xr:uid="{FAF1F61F-5F30-4A82-90CD-F72B39A29078}"/>
    <cellStyle name="Normal 54 2 6 2 2 2" xfId="24249" xr:uid="{522BAC6F-D092-4A9B-A8B8-4DF427EC1E7E}"/>
    <cellStyle name="Normal 54 2 6 2 2 2 2" xfId="24250" xr:uid="{FDECC1CC-495A-44FD-91E3-DBABBC4992DC}"/>
    <cellStyle name="Normal 54 2 6 2 2 3" xfId="24251" xr:uid="{472B3975-912D-48D4-8AF5-B9E622FF2BB6}"/>
    <cellStyle name="Normal 54 2 6 2 3" xfId="24252" xr:uid="{83C63DFC-D66C-4B68-92A4-3B61AB4ACB5B}"/>
    <cellStyle name="Normal 54 2 6 2 3 2" xfId="24253" xr:uid="{4E66DCC1-3401-40F6-B495-FA4BC70AEF8B}"/>
    <cellStyle name="Normal 54 2 6 2 4" xfId="24254" xr:uid="{B1C3636F-40AC-47C2-8EC2-DFC240DA8DFF}"/>
    <cellStyle name="Normal 54 2 6 3" xfId="24255" xr:uid="{0BD6B85C-63FA-4FB4-B3B2-5A8820566916}"/>
    <cellStyle name="Normal 54 2 6 3 2" xfId="24256" xr:uid="{6A7BEDEA-9392-4F7F-AA30-BA35AB87B0C2}"/>
    <cellStyle name="Normal 54 2 6 3 2 2" xfId="24257" xr:uid="{7CCA540F-F5FB-409A-A9E2-A927E45D0113}"/>
    <cellStyle name="Normal 54 2 6 3 2 2 2" xfId="24258" xr:uid="{600BC083-7FD6-4CC7-8B22-9A4906A9A7A9}"/>
    <cellStyle name="Normal 54 2 6 3 2 3" xfId="24259" xr:uid="{BCBD40B4-1AE4-477D-A8E2-AD79442F50D2}"/>
    <cellStyle name="Normal 54 2 6 3 3" xfId="24260" xr:uid="{622FB050-C0D1-43F2-B86A-F7C6EFE321A4}"/>
    <cellStyle name="Normal 54 2 6 3 3 2" xfId="24261" xr:uid="{34A75D05-B75D-450C-B255-CA2E35B8D2EB}"/>
    <cellStyle name="Normal 54 2 6 3 4" xfId="24262" xr:uid="{58D0956E-958C-44BC-943F-D52BF5F3B8E7}"/>
    <cellStyle name="Normal 54 2 6 4" xfId="24263" xr:uid="{3DA87723-2848-4811-8268-2F50397F87FB}"/>
    <cellStyle name="Normal 54 2 6 4 2" xfId="24264" xr:uid="{967345A7-4849-4988-89C5-16DCD1B6687C}"/>
    <cellStyle name="Normal 54 2 6 4 2 2" xfId="24265" xr:uid="{24ED9939-2F3A-46F6-BC0D-0C9CE3022C6C}"/>
    <cellStyle name="Normal 54 2 6 4 3" xfId="24266" xr:uid="{B2FD1948-0A0F-4DC5-A34F-CD92527A7334}"/>
    <cellStyle name="Normal 54 2 6 5" xfId="24267" xr:uid="{FB5115E1-B8D7-42FA-BC81-B6077743BC3E}"/>
    <cellStyle name="Normal 54 2 6 5 2" xfId="24268" xr:uid="{E477E756-850F-43EE-8ADA-C1C085F30B09}"/>
    <cellStyle name="Normal 54 2 6 6" xfId="24269" xr:uid="{B73766D7-0F96-4340-A6F7-94F51F2FA06C}"/>
    <cellStyle name="Normal 54 2 7" xfId="24270" xr:uid="{5E6CB8D7-1990-4AAC-9A2E-05C1375B4ADA}"/>
    <cellStyle name="Normal 54 2 7 2" xfId="24271" xr:uid="{0C465664-A2B8-4CD1-BAB9-F7C866CF7BE6}"/>
    <cellStyle name="Normal 54 2 7 2 2" xfId="24272" xr:uid="{2BE74E1C-9B38-48BF-8BE1-62BAE98DF4C4}"/>
    <cellStyle name="Normal 54 2 7 2 2 2" xfId="24273" xr:uid="{F172D761-8C22-470E-8C85-2694A715C2B9}"/>
    <cellStyle name="Normal 54 2 7 2 3" xfId="24274" xr:uid="{C9BDFA02-463C-4338-B0F3-A956C0F4007D}"/>
    <cellStyle name="Normal 54 2 7 3" xfId="24275" xr:uid="{33A8E07E-D692-43D1-A5E0-014AC258B8C3}"/>
    <cellStyle name="Normal 54 2 7 3 2" xfId="24276" xr:uid="{DA423D10-7E4A-4681-AD12-CA70E504977E}"/>
    <cellStyle name="Normal 54 2 7 4" xfId="24277" xr:uid="{02AE5388-37D3-4B9E-9C88-361E9BDE0264}"/>
    <cellStyle name="Normal 54 2 8" xfId="24278" xr:uid="{6BD44169-D355-4E8A-AA62-A04F00369F91}"/>
    <cellStyle name="Normal 54 2 8 2" xfId="24279" xr:uid="{C1E20104-089B-4C24-BC00-64C07E55DC5A}"/>
    <cellStyle name="Normal 54 2 8 2 2" xfId="24280" xr:uid="{3B8F0AED-6AEB-4CFF-B6B1-6CE9A26D6CC6}"/>
    <cellStyle name="Normal 54 2 8 2 2 2" xfId="24281" xr:uid="{411B6451-11B9-4ABE-B1D5-7331EA630A19}"/>
    <cellStyle name="Normal 54 2 8 2 3" xfId="24282" xr:uid="{4C634E40-E68B-4A95-BC72-F02E8963DD70}"/>
    <cellStyle name="Normal 54 2 8 3" xfId="24283" xr:uid="{479B0756-6CCE-4B63-8BEB-E8A0F9CD7954}"/>
    <cellStyle name="Normal 54 2 8 3 2" xfId="24284" xr:uid="{26B49419-2BC4-4804-AA37-3206218E917B}"/>
    <cellStyle name="Normal 54 2 8 4" xfId="24285" xr:uid="{7BC5492C-5D35-4FDC-A988-86A2655D755F}"/>
    <cellStyle name="Normal 54 2 9" xfId="24286" xr:uid="{359ACA7E-52A1-4E42-84F6-B99ABAFA9962}"/>
    <cellStyle name="Normal 54 2 9 2" xfId="24287" xr:uid="{71249B80-94C8-4748-934F-19873CC18EDD}"/>
    <cellStyle name="Normal 54 2 9 2 2" xfId="24288" xr:uid="{74060B15-A354-448F-814F-CFB3F7590315}"/>
    <cellStyle name="Normal 54 2 9 3" xfId="24289" xr:uid="{CA8120F7-3064-408C-A1D5-8582BF3D24A6}"/>
    <cellStyle name="Normal 55 2 5 2" xfId="24290" xr:uid="{6408CDC2-A51F-4F57-B94B-04031329E10C}"/>
    <cellStyle name="Normal 55 2 5 2 10" xfId="24291" xr:uid="{106BDCE4-2F4F-49FC-8264-408E1A4EF05F}"/>
    <cellStyle name="Normal 55 2 5 2 10 2" xfId="24292" xr:uid="{CBFE0A52-A277-4528-AC42-BF2F43FFEDB5}"/>
    <cellStyle name="Normal 55 2 5 2 11" xfId="24293" xr:uid="{0CDB25FC-F641-4C66-92BB-9B1DA938B671}"/>
    <cellStyle name="Normal 55 2 5 2 2" xfId="24294" xr:uid="{2DD40354-D6E3-4629-84F3-71D5394E94C9}"/>
    <cellStyle name="Normal 55 2 5 2 2 10" xfId="24295" xr:uid="{D2DE8C53-9BDF-4C03-B44F-C3012B16CCA9}"/>
    <cellStyle name="Normal 55 2 5 2 2 2" xfId="24296" xr:uid="{94FDA81B-C9F4-4260-B151-5FAED0F94F9B}"/>
    <cellStyle name="Normal 55 2 5 2 2 2 10" xfId="24297" xr:uid="{45489C2C-4A3E-436F-B2A8-357486DF907A}"/>
    <cellStyle name="Normal 55 2 5 2 2 2 2" xfId="24298" xr:uid="{85DE556C-32A6-4537-A5A7-52169CB3199B}"/>
    <cellStyle name="Normal 55 2 5 2 2 2 2 10" xfId="24299" xr:uid="{1CBEADA2-C643-422D-97CF-951C665E95EA}"/>
    <cellStyle name="Normal 55 2 5 2 2 2 2 2" xfId="24300" xr:uid="{B197026A-3810-4107-A2B8-C326DCF538CA}"/>
    <cellStyle name="Normal 55 2 5 2 2 2 2 2 10" xfId="24301" xr:uid="{66C24C75-18EE-4B19-9E7A-0F8A1C8ACFF5}"/>
    <cellStyle name="Normal 55 2 5 2 2 2 2 2 10 2" xfId="24302" xr:uid="{B7C556D4-A630-487E-B0F4-1C080C64BFA6}"/>
    <cellStyle name="Normal 55 2 5 2 2 2 2 2 11" xfId="24303" xr:uid="{A682DE54-E613-4393-8B37-D5510618A5DD}"/>
    <cellStyle name="Normal 55 2 5 2 2 2 2 2 2" xfId="24304" xr:uid="{6F7044A2-BE43-4EFD-9A5C-5D7862901F65}"/>
    <cellStyle name="Normal 55 2 5 2 2 2 2 2 2 2" xfId="24305" xr:uid="{34A9BE06-EBB3-4727-9FE0-3A40BE7D9DE3}"/>
    <cellStyle name="Normal 55 2 5 2 2 2 2 2 2 2 2" xfId="24306" xr:uid="{DC92B75B-CD1D-4C57-8108-197FF1040784}"/>
    <cellStyle name="Normal 55 2 5 2 2 2 2 2 2 2 2 2" xfId="24307" xr:uid="{583D7EEB-7E82-4D41-9F54-B4D3D4248244}"/>
    <cellStyle name="Normal 55 2 5 2 2 2 2 2 2 2 2 2 2" xfId="24308" xr:uid="{A6BFD832-E6A2-4589-A37D-8E1A78F4CE3B}"/>
    <cellStyle name="Normal 55 2 5 2 2 2 2 2 2 2 2 2 2 2" xfId="24309" xr:uid="{46718CC4-F7A7-48CB-AB2B-B420EF3D541F}"/>
    <cellStyle name="Normal 55 2 5 2 2 2 2 2 2 2 2 2 2 2 2" xfId="24310" xr:uid="{9AFE30DF-3736-4EC1-8DA1-4D65BE2003B9}"/>
    <cellStyle name="Normal 55 2 5 2 2 2 2 2 2 2 2 2 2 3" xfId="24311" xr:uid="{7F6CF734-D195-476F-B847-F54C7BCFB1D6}"/>
    <cellStyle name="Normal 55 2 5 2 2 2 2 2 2 2 2 2 3" xfId="24312" xr:uid="{66EC855C-FAC9-4A0C-8BBA-6FD46F6D2348}"/>
    <cellStyle name="Normal 55 2 5 2 2 2 2 2 2 2 2 2 3 2" xfId="24313" xr:uid="{00243F4D-36FD-462B-8CC0-6FC3FAE4C817}"/>
    <cellStyle name="Normal 55 2 5 2 2 2 2 2 2 2 2 2 4" xfId="24314" xr:uid="{BC76333F-0456-4831-B91D-826EBEC18E76}"/>
    <cellStyle name="Normal 55 2 5 2 2 2 2 2 2 2 2 3" xfId="24315" xr:uid="{D2B493B0-041B-4961-89B8-3964DDB5BF2C}"/>
    <cellStyle name="Normal 55 2 5 2 2 2 2 2 2 2 2 3 2" xfId="24316" xr:uid="{9417DDC3-A05C-42A9-ADEE-A731E89A374F}"/>
    <cellStyle name="Normal 55 2 5 2 2 2 2 2 2 2 2 3 2 2" xfId="24317" xr:uid="{E59B1EAE-1144-4E54-A47E-47E38B7AE333}"/>
    <cellStyle name="Normal 55 2 5 2 2 2 2 2 2 2 2 3 2 2 2" xfId="24318" xr:uid="{A05AA280-7DB4-43CA-8D36-A7BDA0CC9FC0}"/>
    <cellStyle name="Normal 55 2 5 2 2 2 2 2 2 2 2 3 2 3" xfId="24319" xr:uid="{481AE457-0C8A-4D3C-B1EF-6A7851D7D6FC}"/>
    <cellStyle name="Normal 55 2 5 2 2 2 2 2 2 2 2 3 3" xfId="24320" xr:uid="{DF48D756-C195-4A2C-91AC-BA896257DB7B}"/>
    <cellStyle name="Normal 55 2 5 2 2 2 2 2 2 2 2 3 3 2" xfId="24321" xr:uid="{6E8ABC3C-00C7-46B2-8131-35107582D46F}"/>
    <cellStyle name="Normal 55 2 5 2 2 2 2 2 2 2 2 3 4" xfId="24322" xr:uid="{C01D7587-8BEF-4690-BF68-4EE9E8C1CB43}"/>
    <cellStyle name="Normal 55 2 5 2 2 2 2 2 2 2 2 4" xfId="24323" xr:uid="{FD773CE9-45D8-416B-9DA6-7F668234F25A}"/>
    <cellStyle name="Normal 55 2 5 2 2 2 2 2 2 2 2 4 2" xfId="24324" xr:uid="{2752EE39-0304-48DE-BD97-3E0A7617F1C6}"/>
    <cellStyle name="Normal 55 2 5 2 2 2 2 2 2 2 2 4 2 2" xfId="24325" xr:uid="{6B30200D-511A-4200-B9B1-B6D6548C8FBB}"/>
    <cellStyle name="Normal 55 2 5 2 2 2 2 2 2 2 2 4 3" xfId="24326" xr:uid="{979B84A6-750B-4132-8741-D1F864C90765}"/>
    <cellStyle name="Normal 55 2 5 2 2 2 2 2 2 2 2 5" xfId="24327" xr:uid="{BC4DFCAB-9C17-4F34-BCA9-E8A14E69FE74}"/>
    <cellStyle name="Normal 55 2 5 2 2 2 2 2 2 2 2 5 2" xfId="24328" xr:uid="{BDA2DD57-AA84-4CAA-8C20-F6EE4FE69B80}"/>
    <cellStyle name="Normal 55 2 5 2 2 2 2 2 2 2 2 6" xfId="24329" xr:uid="{D4D6D4AD-FE30-4F32-BAB4-BC3D28003B32}"/>
    <cellStyle name="Normal 55 2 5 2 2 2 2 2 2 2 3" xfId="24330" xr:uid="{503D473C-DDEE-4DF2-BFCE-0579A2870219}"/>
    <cellStyle name="Normal 55 2 5 2 2 2 2 2 2 2 3 2" xfId="24331" xr:uid="{FC27D274-74A2-4F3E-8CA1-B27E33A92FFC}"/>
    <cellStyle name="Normal 55 2 5 2 2 2 2 2 2 2 3 2 2" xfId="24332" xr:uid="{03AB4617-A355-472A-8890-DFABBF516F93}"/>
    <cellStyle name="Normal 55 2 5 2 2 2 2 2 2 2 3 2 2 2" xfId="24333" xr:uid="{67DFB689-19F4-45D1-866B-3BC798D5F158}"/>
    <cellStyle name="Normal 55 2 5 2 2 2 2 2 2 2 3 2 3" xfId="24334" xr:uid="{3AB35A6B-3FA4-4C0B-88A2-2E9FB163F04D}"/>
    <cellStyle name="Normal 55 2 5 2 2 2 2 2 2 2 3 3" xfId="24335" xr:uid="{09D19BD4-A4CD-4E32-84D4-648E438E921C}"/>
    <cellStyle name="Normal 55 2 5 2 2 2 2 2 2 2 3 3 2" xfId="24336" xr:uid="{6DCCDC20-8FDF-4CF8-82A7-301ED2CD6E02}"/>
    <cellStyle name="Normal 55 2 5 2 2 2 2 2 2 2 3 4" xfId="24337" xr:uid="{95FB378E-419F-4368-8BBD-3D377856965A}"/>
    <cellStyle name="Normal 55 2 5 2 2 2 2 2 2 2 4" xfId="24338" xr:uid="{4EA094C7-9168-4941-A6F0-86DD91CF44E6}"/>
    <cellStyle name="Normal 55 2 5 2 2 2 2 2 2 2 4 2" xfId="24339" xr:uid="{0237F2CD-B7AB-466F-9660-75101E4D752D}"/>
    <cellStyle name="Normal 55 2 5 2 2 2 2 2 2 2 4 2 2" xfId="24340" xr:uid="{BF049031-2A44-4247-819B-66809B56137E}"/>
    <cellStyle name="Normal 55 2 5 2 2 2 2 2 2 2 4 2 2 2" xfId="24341" xr:uid="{A48A9165-7685-4096-B4D1-3F17CD79696D}"/>
    <cellStyle name="Normal 55 2 5 2 2 2 2 2 2 2 4 2 3" xfId="24342" xr:uid="{F5453528-C5E9-4306-B7E3-0EC8D91E406C}"/>
    <cellStyle name="Normal 55 2 5 2 2 2 2 2 2 2 4 3" xfId="24343" xr:uid="{EEA1F16B-C89E-4A81-9C8F-C35A12020D95}"/>
    <cellStyle name="Normal 55 2 5 2 2 2 2 2 2 2 4 3 2" xfId="24344" xr:uid="{685888F6-34ED-4B62-89F0-80954F7B7ADF}"/>
    <cellStyle name="Normal 55 2 5 2 2 2 2 2 2 2 4 4" xfId="24345" xr:uid="{6150F28C-45A9-4E03-A108-ACDC0DE1D5FB}"/>
    <cellStyle name="Normal 55 2 5 2 2 2 2 2 2 2 5" xfId="24346" xr:uid="{863CF29C-58DB-4C95-87F0-920254EA85B8}"/>
    <cellStyle name="Normal 55 2 5 2 2 2 2 2 2 2 5 2" xfId="24347" xr:uid="{5331A657-B9DE-4E2A-9345-8E4796299416}"/>
    <cellStyle name="Normal 55 2 5 2 2 2 2 2 2 2 5 2 2" xfId="24348" xr:uid="{00791DD6-7B64-4D0D-895D-97F30007C78D}"/>
    <cellStyle name="Normal 55 2 5 2 2 2 2 2 2 2 5 3" xfId="24349" xr:uid="{DD68B53F-F544-48BC-9321-ABCCEB2ED6BC}"/>
    <cellStyle name="Normal 55 2 5 2 2 2 2 2 2 2 6" xfId="24350" xr:uid="{D1FBCD64-8A27-40FC-8014-9D3B5F38BBD3}"/>
    <cellStyle name="Normal 55 2 5 2 2 2 2 2 2 2 6 2" xfId="24351" xr:uid="{6008A1E9-29A0-4C20-9792-0BE9E7127E78}"/>
    <cellStyle name="Normal 55 2 5 2 2 2 2 2 2 2 7" xfId="24352" xr:uid="{E5D79562-5FFE-4571-A3A7-5535C2AE8E55}"/>
    <cellStyle name="Normal 55 2 5 2 2 2 2 2 2 3" xfId="24353" xr:uid="{CE1C0E70-D54A-4B2B-B938-16F19D1EAA7B}"/>
    <cellStyle name="Normal 55 2 5 2 2 2 2 2 2 3 2" xfId="24354" xr:uid="{9ED8BE39-4CEB-4D89-9D37-6E1C04E5C962}"/>
    <cellStyle name="Normal 55 2 5 2 2 2 2 2 2 3 2 2" xfId="24355" xr:uid="{A87DB879-2DF6-44C9-9CD0-3E0610D2EB8B}"/>
    <cellStyle name="Normal 55 2 5 2 2 2 2 2 2 3 2 2 2" xfId="24356" xr:uid="{EF4862E0-6588-40D4-9508-31E8A5EF18A7}"/>
    <cellStyle name="Normal 55 2 5 2 2 2 2 2 2 3 2 2 2 2" xfId="24357" xr:uid="{7A13E5A6-A878-4559-ACCD-FEF9510D8D16}"/>
    <cellStyle name="Normal 55 2 5 2 2 2 2 2 2 3 2 2 2 2 2" xfId="24358" xr:uid="{B81419A8-7CE8-4349-9A9F-25867EB40AD9}"/>
    <cellStyle name="Normal 55 2 5 2 2 2 2 2 2 3 2 2 2 3" xfId="24359" xr:uid="{ABFBCA66-F6B1-4CE9-966A-2120A89D82C7}"/>
    <cellStyle name="Normal 55 2 5 2 2 2 2 2 2 3 2 2 3" xfId="24360" xr:uid="{ED9EFD8F-9B2F-4B74-911E-EECB2835A5AA}"/>
    <cellStyle name="Normal 55 2 5 2 2 2 2 2 2 3 2 2 3 2" xfId="24361" xr:uid="{4685500B-8A69-42CA-AEB6-3D0778059954}"/>
    <cellStyle name="Normal 55 2 5 2 2 2 2 2 2 3 2 2 4" xfId="24362" xr:uid="{E4C130C2-51FA-49E5-A6B9-E8445FD42279}"/>
    <cellStyle name="Normal 55 2 5 2 2 2 2 2 2 3 2 3" xfId="24363" xr:uid="{272FFED1-7B67-40F0-B052-C5A2E08AEDF4}"/>
    <cellStyle name="Normal 55 2 5 2 2 2 2 2 2 3 2 3 2" xfId="24364" xr:uid="{96694F16-6C40-44AB-99D3-FB914BA20E5D}"/>
    <cellStyle name="Normal 55 2 5 2 2 2 2 2 2 3 2 3 2 2" xfId="24365" xr:uid="{A5BA6ACF-D635-4110-96CD-06B9EF030A89}"/>
    <cellStyle name="Normal 55 2 5 2 2 2 2 2 2 3 2 3 2 2 2" xfId="24366" xr:uid="{D5D463B8-790B-408E-B2CB-2F162CF211D4}"/>
    <cellStyle name="Normal 55 2 5 2 2 2 2 2 2 3 2 3 2 3" xfId="24367" xr:uid="{78207985-D28D-4D48-9F33-86E6CC1AA5D4}"/>
    <cellStyle name="Normal 55 2 5 2 2 2 2 2 2 3 2 3 3" xfId="24368" xr:uid="{704DB890-48A4-485C-9D5D-931D64335B41}"/>
    <cellStyle name="Normal 55 2 5 2 2 2 2 2 2 3 2 3 3 2" xfId="24369" xr:uid="{5C1A8664-4F94-4BBD-8455-C6221216A290}"/>
    <cellStyle name="Normal 55 2 5 2 2 2 2 2 2 3 2 3 4" xfId="24370" xr:uid="{6A11454A-D3E9-42CA-9012-A174FAFCB081}"/>
    <cellStyle name="Normal 55 2 5 2 2 2 2 2 2 3 2 4" xfId="24371" xr:uid="{24F38273-EE02-435E-B123-1B86C0DAF39C}"/>
    <cellStyle name="Normal 55 2 5 2 2 2 2 2 2 3 2 4 2" xfId="24372" xr:uid="{FFE06149-6A9D-4433-8D5C-55B516719AA2}"/>
    <cellStyle name="Normal 55 2 5 2 2 2 2 2 2 3 2 4 2 2" xfId="24373" xr:uid="{D0F1AAED-5B04-476B-AF52-E174F1A3B527}"/>
    <cellStyle name="Normal 55 2 5 2 2 2 2 2 2 3 2 4 3" xfId="24374" xr:uid="{FAE87EC1-3FF5-4A25-B4E9-1E6914E895E1}"/>
    <cellStyle name="Normal 55 2 5 2 2 2 2 2 2 3 2 5" xfId="24375" xr:uid="{04B581DB-18A0-4911-94D5-14D6D8A80358}"/>
    <cellStyle name="Normal 55 2 5 2 2 2 2 2 2 3 2 5 2" xfId="24376" xr:uid="{302FC914-B420-4283-AB87-2BE48DD2D884}"/>
    <cellStyle name="Normal 55 2 5 2 2 2 2 2 2 3 2 6" xfId="24377" xr:uid="{F4EB15A9-E256-4FC1-9BA8-EE99FFD6417C}"/>
    <cellStyle name="Normal 55 2 5 2 2 2 2 2 2 3 3" xfId="24378" xr:uid="{25DAB782-D250-4AB8-84C7-1E3DC8F3BD01}"/>
    <cellStyle name="Normal 55 2 5 2 2 2 2 2 2 3 3 2" xfId="24379" xr:uid="{245E7B21-AAE0-4888-8956-5A8C79BA79DB}"/>
    <cellStyle name="Normal 55 2 5 2 2 2 2 2 2 3 3 2 2" xfId="24380" xr:uid="{49C3AD74-1AE0-4281-9E7A-82CE069E11BB}"/>
    <cellStyle name="Normal 55 2 5 2 2 2 2 2 2 3 3 2 2 2" xfId="24381" xr:uid="{2B2B46CA-CD79-41FE-B5F9-C81B9904F45B}"/>
    <cellStyle name="Normal 55 2 5 2 2 2 2 2 2 3 3 2 3" xfId="24382" xr:uid="{17D03A2B-0250-4737-AA11-D526E20D5F30}"/>
    <cellStyle name="Normal 55 2 5 2 2 2 2 2 2 3 3 3" xfId="24383" xr:uid="{91774F92-9D7C-4BDD-AFD8-759C0E05AC6F}"/>
    <cellStyle name="Normal 55 2 5 2 2 2 2 2 2 3 3 3 2" xfId="24384" xr:uid="{288F9705-0973-42C8-B136-5A8927D60CB6}"/>
    <cellStyle name="Normal 55 2 5 2 2 2 2 2 2 3 3 4" xfId="24385" xr:uid="{8CC8A3D3-8F31-4528-8F1B-9E15CB491316}"/>
    <cellStyle name="Normal 55 2 5 2 2 2 2 2 2 3 4" xfId="24386" xr:uid="{EAC9580C-F84C-41CE-8091-BB895FDE7695}"/>
    <cellStyle name="Normal 55 2 5 2 2 2 2 2 2 3 4 2" xfId="24387" xr:uid="{1496047D-BF23-4854-952F-6B33B5DDB4CC}"/>
    <cellStyle name="Normal 55 2 5 2 2 2 2 2 2 3 4 2 2" xfId="24388" xr:uid="{792BA35D-5173-405B-9F0D-1D068495882E}"/>
    <cellStyle name="Normal 55 2 5 2 2 2 2 2 2 3 4 2 2 2" xfId="24389" xr:uid="{0F9AB511-6079-466F-BD25-AFFDB218CA65}"/>
    <cellStyle name="Normal 55 2 5 2 2 2 2 2 2 3 4 2 3" xfId="24390" xr:uid="{F56A28AC-E4E5-4DCD-ADA7-C5E91EE35581}"/>
    <cellStyle name="Normal 55 2 5 2 2 2 2 2 2 3 4 3" xfId="24391" xr:uid="{33A2D94D-2C1E-4422-A6E7-04F9EC5661CE}"/>
    <cellStyle name="Normal 55 2 5 2 2 2 2 2 2 3 4 3 2" xfId="24392" xr:uid="{806DEAE3-2460-447C-B18F-C6CF15E2D95F}"/>
    <cellStyle name="Normal 55 2 5 2 2 2 2 2 2 3 4 4" xfId="24393" xr:uid="{BD099A9D-3972-444F-A584-FD404BEC3E4C}"/>
    <cellStyle name="Normal 55 2 5 2 2 2 2 2 2 3 5" xfId="24394" xr:uid="{1CEA42F5-A1CA-4F81-8D63-22A50EC5E4EC}"/>
    <cellStyle name="Normal 55 2 5 2 2 2 2 2 2 3 5 2" xfId="24395" xr:uid="{8B09781D-58EA-4678-B839-3E82AE0B8C1D}"/>
    <cellStyle name="Normal 55 2 5 2 2 2 2 2 2 3 5 2 2" xfId="24396" xr:uid="{4DD5EBDE-99AB-4AAA-928A-83C61ADBE29C}"/>
    <cellStyle name="Normal 55 2 5 2 2 2 2 2 2 3 5 3" xfId="24397" xr:uid="{1861A3FA-EB35-476B-97BA-6F29F17A04DE}"/>
    <cellStyle name="Normal 55 2 5 2 2 2 2 2 2 3 6" xfId="24398" xr:uid="{C87CF752-B4A7-43B7-A8FB-3B84A80C7F5C}"/>
    <cellStyle name="Normal 55 2 5 2 2 2 2 2 2 3 6 2" xfId="24399" xr:uid="{A4A50564-9B62-430C-958A-5B1BA944582B}"/>
    <cellStyle name="Normal 55 2 5 2 2 2 2 2 2 3 7" xfId="24400" xr:uid="{206C24A7-22D3-4C60-859B-5D56C8C0A782}"/>
    <cellStyle name="Normal 55 2 5 2 2 2 2 2 2 4" xfId="24401" xr:uid="{A575EE28-078F-485D-94F4-7EAFFEB14403}"/>
    <cellStyle name="Normal 55 2 5 2 2 2 2 2 2 4 2" xfId="24402" xr:uid="{B418932A-F6FF-483A-8027-DB236E7368BA}"/>
    <cellStyle name="Normal 55 2 5 2 2 2 2 2 2 4 2 2" xfId="24403" xr:uid="{D3344CE7-2C4F-4A41-8E55-E2082E38C859}"/>
    <cellStyle name="Normal 55 2 5 2 2 2 2 2 2 4 2 2 2" xfId="24404" xr:uid="{A80F2DBD-EBA8-454D-BA1E-BE002956C188}"/>
    <cellStyle name="Normal 55 2 5 2 2 2 2 2 2 4 2 2 2 2" xfId="24405" xr:uid="{5C2D8396-649C-46D3-9EC1-0FE00BCCCF61}"/>
    <cellStyle name="Normal 55 2 5 2 2 2 2 2 2 4 2 2 3" xfId="24406" xr:uid="{7D1721AE-47C7-4783-81D7-AE464972248F}"/>
    <cellStyle name="Normal 55 2 5 2 2 2 2 2 2 4 2 3" xfId="24407" xr:uid="{EED02F5B-38D4-4C2C-9B68-3B15DB303C32}"/>
    <cellStyle name="Normal 55 2 5 2 2 2 2 2 2 4 2 3 2" xfId="24408" xr:uid="{3AA81A16-3373-40A1-8C7C-6CD70878A7AC}"/>
    <cellStyle name="Normal 55 2 5 2 2 2 2 2 2 4 2 4" xfId="24409" xr:uid="{DB2FAC27-30A1-4EAB-AC14-98547BDFB9CA}"/>
    <cellStyle name="Normal 55 2 5 2 2 2 2 2 2 4 3" xfId="24410" xr:uid="{FB38FE39-2E46-4E5A-9977-A486100D2867}"/>
    <cellStyle name="Normal 55 2 5 2 2 2 2 2 2 4 3 2" xfId="24411" xr:uid="{ECCAD0FE-C06A-4DF5-9326-2097BC03881A}"/>
    <cellStyle name="Normal 55 2 5 2 2 2 2 2 2 4 3 2 2" xfId="24412" xr:uid="{08D9E2FD-D404-4EE6-AA3F-94467C7D3EC8}"/>
    <cellStyle name="Normal 55 2 5 2 2 2 2 2 2 4 3 2 2 2" xfId="24413" xr:uid="{6E19F765-4271-485E-A3CA-4EE8E9C64B02}"/>
    <cellStyle name="Normal 55 2 5 2 2 2 2 2 2 4 3 2 3" xfId="24414" xr:uid="{E0F15C97-E593-4D5C-A8DD-1A9D7EF00C33}"/>
    <cellStyle name="Normal 55 2 5 2 2 2 2 2 2 4 3 3" xfId="24415" xr:uid="{27947F40-4637-44AE-AB7D-DC9DBC90551B}"/>
    <cellStyle name="Normal 55 2 5 2 2 2 2 2 2 4 3 3 2" xfId="24416" xr:uid="{560F1F18-827B-44B6-B462-08E7E652EDAA}"/>
    <cellStyle name="Normal 55 2 5 2 2 2 2 2 2 4 3 4" xfId="24417" xr:uid="{C8E4EED7-53A0-4BF7-89DD-556D3C4B72F2}"/>
    <cellStyle name="Normal 55 2 5 2 2 2 2 2 2 4 4" xfId="24418" xr:uid="{63F771AA-8C72-406C-AAD8-AF8E3C0CC19F}"/>
    <cellStyle name="Normal 55 2 5 2 2 2 2 2 2 4 4 2" xfId="24419" xr:uid="{DEA79CA0-2CF9-4BF3-9870-43E86F5E8ECF}"/>
    <cellStyle name="Normal 55 2 5 2 2 2 2 2 2 4 4 2 2" xfId="24420" xr:uid="{2622D18E-48CB-42D7-B2CF-618FFEFF5818}"/>
    <cellStyle name="Normal 55 2 5 2 2 2 2 2 2 4 4 3" xfId="24421" xr:uid="{8ED77B6C-5491-42A7-9FB5-F14CC5949A72}"/>
    <cellStyle name="Normal 55 2 5 2 2 2 2 2 2 4 5" xfId="24422" xr:uid="{C682C295-AE2F-47C6-8257-851A666325FF}"/>
    <cellStyle name="Normal 55 2 5 2 2 2 2 2 2 4 5 2" xfId="24423" xr:uid="{4C6EB0E1-73F1-4B91-A9B8-AC9716B44227}"/>
    <cellStyle name="Normal 55 2 5 2 2 2 2 2 2 4 6" xfId="24424" xr:uid="{1F380783-4CE7-4F87-B330-B9B7BA66698D}"/>
    <cellStyle name="Normal 55 2 5 2 2 2 2 2 2 5" xfId="24425" xr:uid="{B89BE726-78B4-477E-A34B-D3956C82C42C}"/>
    <cellStyle name="Normal 55 2 5 2 2 2 2 2 2 5 2" xfId="24426" xr:uid="{28718E06-BE0B-4168-8B42-B9B5F578A615}"/>
    <cellStyle name="Normal 55 2 5 2 2 2 2 2 2 5 2 2" xfId="24427" xr:uid="{A9FBAF38-AE17-45D6-A685-98C3EC8DAD93}"/>
    <cellStyle name="Normal 55 2 5 2 2 2 2 2 2 5 2 2 2" xfId="24428" xr:uid="{0D88E59C-245E-4BAB-81F4-F601092BE9F8}"/>
    <cellStyle name="Normal 55 2 5 2 2 2 2 2 2 5 2 3" xfId="24429" xr:uid="{8ECC75B4-9980-4D5A-8B2F-F79727CD49B2}"/>
    <cellStyle name="Normal 55 2 5 2 2 2 2 2 2 5 3" xfId="24430" xr:uid="{B8A742BD-0FD1-4930-930D-322A27A11B40}"/>
    <cellStyle name="Normal 55 2 5 2 2 2 2 2 2 5 3 2" xfId="24431" xr:uid="{DA26E884-15F7-41CD-8782-D962C7F6352A}"/>
    <cellStyle name="Normal 55 2 5 2 2 2 2 2 2 5 4" xfId="24432" xr:uid="{BFA69B15-1860-46A4-87A9-DF072F2DED73}"/>
    <cellStyle name="Normal 55 2 5 2 2 2 2 2 2 6" xfId="24433" xr:uid="{A021227B-3D05-4A29-ABF9-DC88277FDCF1}"/>
    <cellStyle name="Normal 55 2 5 2 2 2 2 2 2 6 2" xfId="24434" xr:uid="{E5E4C551-D7DF-432F-8C53-D6F552A977B8}"/>
    <cellStyle name="Normal 55 2 5 2 2 2 2 2 2 6 2 2" xfId="24435" xr:uid="{B7E1D0A9-BC88-4048-A91E-1D5F3B3328DC}"/>
    <cellStyle name="Normal 55 2 5 2 2 2 2 2 2 6 2 2 2" xfId="24436" xr:uid="{05DA5866-460C-4316-9EEF-5D7F4A12AFDB}"/>
    <cellStyle name="Normal 55 2 5 2 2 2 2 2 2 6 2 3" xfId="24437" xr:uid="{13C9DCE2-F340-42BE-A76A-0AFB8E238BA6}"/>
    <cellStyle name="Normal 55 2 5 2 2 2 2 2 2 6 3" xfId="24438" xr:uid="{E6BE5AA0-FE2C-40E3-A436-6D198FE64BB3}"/>
    <cellStyle name="Normal 55 2 5 2 2 2 2 2 2 6 3 2" xfId="24439" xr:uid="{1DF54308-9FDB-448C-8F57-A6220F2574ED}"/>
    <cellStyle name="Normal 55 2 5 2 2 2 2 2 2 6 4" xfId="24440" xr:uid="{6A96664D-28A4-4F3C-851B-B4AC05B1F1A4}"/>
    <cellStyle name="Normal 55 2 5 2 2 2 2 2 2 7" xfId="24441" xr:uid="{BCE62808-BAF4-43AF-A7F2-4062F7CD0084}"/>
    <cellStyle name="Normal 55 2 5 2 2 2 2 2 2 7 2" xfId="24442" xr:uid="{4F639025-5D8A-4A37-AF9E-87BA2A2126BC}"/>
    <cellStyle name="Normal 55 2 5 2 2 2 2 2 2 7 2 2" xfId="24443" xr:uid="{131B4537-4184-4CA1-B039-7B13B5480758}"/>
    <cellStyle name="Normal 55 2 5 2 2 2 2 2 2 7 3" xfId="24444" xr:uid="{A126F5EF-2E74-42FC-A908-02C59A2CFD57}"/>
    <cellStyle name="Normal 55 2 5 2 2 2 2 2 2 8" xfId="24445" xr:uid="{33652567-D115-4CF9-9644-447F58691F03}"/>
    <cellStyle name="Normal 55 2 5 2 2 2 2 2 2 8 2" xfId="24446" xr:uid="{4148C437-227E-48B9-85AB-76BD355062EA}"/>
    <cellStyle name="Normal 55 2 5 2 2 2 2 2 2 9" xfId="24447" xr:uid="{1EFCCB77-94BD-40F3-B112-FDECAC496FF2}"/>
    <cellStyle name="Normal 55 2 5 2 2 2 2 2 3" xfId="24448" xr:uid="{5FDB24E3-9CFA-408B-85B0-2CCD30F0645C}"/>
    <cellStyle name="Normal 55 2 5 2 2 2 2 2 3 2" xfId="24449" xr:uid="{B3F082CE-E41E-485D-9215-471A2061DEC3}"/>
    <cellStyle name="Normal 55 2 5 2 2 2 2 2 3 2 2" xfId="24450" xr:uid="{4ECB2BFC-FB51-476C-80EF-8F9D79B52212}"/>
    <cellStyle name="Normal 55 2 5 2 2 2 2 2 3 2 2 2" xfId="24451" xr:uid="{3A911B75-FB8C-4BC2-8A2A-23CB1AB0F527}"/>
    <cellStyle name="Normal 55 2 5 2 2 2 2 2 3 2 2 2 2" xfId="24452" xr:uid="{B7914D61-0FD1-40D3-BB4C-7DD01DBB1620}"/>
    <cellStyle name="Normal 55 2 5 2 2 2 2 2 3 2 2 2 2 2" xfId="24453" xr:uid="{51147BDE-2743-4CE0-89A9-516528F79C25}"/>
    <cellStyle name="Normal 55 2 5 2 2 2 2 2 3 2 2 2 2 2 2" xfId="24454" xr:uid="{C0CA02FB-CA3E-4F54-BB67-B0510B04979F}"/>
    <cellStyle name="Normal 55 2 5 2 2 2 2 2 3 2 2 2 2 3" xfId="24455" xr:uid="{483D62BE-3B21-44DB-88EF-79C00E954AFB}"/>
    <cellStyle name="Normal 55 2 5 2 2 2 2 2 3 2 2 2 3" xfId="24456" xr:uid="{6FFB419C-4212-4AFA-B1B1-664150F322FA}"/>
    <cellStyle name="Normal 55 2 5 2 2 2 2 2 3 2 2 2 3 2" xfId="24457" xr:uid="{8C84E389-E991-4165-9522-A509CAA880A2}"/>
    <cellStyle name="Normal 55 2 5 2 2 2 2 2 3 2 2 2 4" xfId="24458" xr:uid="{72544081-5C76-42DC-A41C-19DE8804647C}"/>
    <cellStyle name="Normal 55 2 5 2 2 2 2 2 3 2 2 3" xfId="24459" xr:uid="{5EA8D39A-B860-4589-9ADD-31797BEC79AE}"/>
    <cellStyle name="Normal 55 2 5 2 2 2 2 2 3 2 2 3 2" xfId="24460" xr:uid="{45AFC7AD-4CEE-4E42-A836-6565E62D6533}"/>
    <cellStyle name="Normal 55 2 5 2 2 2 2 2 3 2 2 3 2 2" xfId="24461" xr:uid="{C5748FE6-2F4C-4A97-8BD7-031FEA1C99AA}"/>
    <cellStyle name="Normal 55 2 5 2 2 2 2 2 3 2 2 3 2 2 2" xfId="24462" xr:uid="{4A8F8CEF-868E-473F-8B83-EBA6F84C7C04}"/>
    <cellStyle name="Normal 55 2 5 2 2 2 2 2 3 2 2 3 2 3" xfId="24463" xr:uid="{DE51EF0D-60E9-4EDA-8D39-9C40367FE447}"/>
    <cellStyle name="Normal 55 2 5 2 2 2 2 2 3 2 2 3 3" xfId="24464" xr:uid="{29E11A1A-70C1-498C-A0CA-AC43548460E3}"/>
    <cellStyle name="Normal 55 2 5 2 2 2 2 2 3 2 2 3 3 2" xfId="24465" xr:uid="{2916975B-4312-46F7-9F33-5E9E1171DA29}"/>
    <cellStyle name="Normal 55 2 5 2 2 2 2 2 3 2 2 3 4" xfId="24466" xr:uid="{C9C2D967-07A8-4DE8-AA24-AEEFE756B1D3}"/>
    <cellStyle name="Normal 55 2 5 2 2 2 2 2 3 2 2 4" xfId="24467" xr:uid="{AA430C47-B514-4480-ACD4-5EDF2ECBE609}"/>
    <cellStyle name="Normal 55 2 5 2 2 2 2 2 3 2 2 4 2" xfId="24468" xr:uid="{8B09ED44-3F87-4C63-88E6-5D963E55A166}"/>
    <cellStyle name="Normal 55 2 5 2 2 2 2 2 3 2 2 4 2 2" xfId="24469" xr:uid="{947DC33B-F202-4A26-B2EE-2CB2BEDC906C}"/>
    <cellStyle name="Normal 55 2 5 2 2 2 2 2 3 2 2 4 3" xfId="24470" xr:uid="{047CF943-93C1-4F2A-B284-E4E09D5299FF}"/>
    <cellStyle name="Normal 55 2 5 2 2 2 2 2 3 2 2 5" xfId="24471" xr:uid="{0B1E5B9E-CC3C-49F8-B132-0164A4C5B0D6}"/>
    <cellStyle name="Normal 55 2 5 2 2 2 2 2 3 2 2 5 2" xfId="24472" xr:uid="{50C9436D-E82A-47F5-A987-5587C031254D}"/>
    <cellStyle name="Normal 55 2 5 2 2 2 2 2 3 2 2 6" xfId="24473" xr:uid="{9E66E882-8F6D-4913-92B0-4FCED6EEDFA4}"/>
    <cellStyle name="Normal 55 2 5 2 2 2 2 2 3 2 3" xfId="24474" xr:uid="{6CA24324-36D6-4A66-86EB-ADE0B22A8D87}"/>
    <cellStyle name="Normal 55 2 5 2 2 2 2 2 3 2 3 2" xfId="24475" xr:uid="{D585940F-B623-4704-A232-49A0D442D44F}"/>
    <cellStyle name="Normal 55 2 5 2 2 2 2 2 3 2 3 2 2" xfId="24476" xr:uid="{CA230975-1B50-409A-8513-12C449472C6D}"/>
    <cellStyle name="Normal 55 2 5 2 2 2 2 2 3 2 3 2 2 2" xfId="24477" xr:uid="{DBF07F25-46B9-439F-9F5A-DED3BB6E85A7}"/>
    <cellStyle name="Normal 55 2 5 2 2 2 2 2 3 2 3 2 3" xfId="24478" xr:uid="{395AB889-8FC0-49D6-9009-104DD9B17E37}"/>
    <cellStyle name="Normal 55 2 5 2 2 2 2 2 3 2 3 3" xfId="24479" xr:uid="{AC8DF99C-65A5-4BF1-9BBE-D266D01C16FE}"/>
    <cellStyle name="Normal 55 2 5 2 2 2 2 2 3 2 3 3 2" xfId="24480" xr:uid="{8046D17E-54C7-4316-929D-28D2FEB0CBF3}"/>
    <cellStyle name="Normal 55 2 5 2 2 2 2 2 3 2 3 4" xfId="24481" xr:uid="{7E1A7BA4-38B6-4EFB-9DA8-FEC5E346A002}"/>
    <cellStyle name="Normal 55 2 5 2 2 2 2 2 3 2 4" xfId="24482" xr:uid="{B9A25C92-8427-47C3-97A8-5B339BFB9247}"/>
    <cellStyle name="Normal 55 2 5 2 2 2 2 2 3 2 4 2" xfId="24483" xr:uid="{14176AB8-F5D5-464F-BF42-C4F2B95F75CF}"/>
    <cellStyle name="Normal 55 2 5 2 2 2 2 2 3 2 4 2 2" xfId="24484" xr:uid="{B844E5D3-06EE-4C64-A0BD-A140119403BD}"/>
    <cellStyle name="Normal 55 2 5 2 2 2 2 2 3 2 4 2 2 2" xfId="24485" xr:uid="{FC66A391-06E7-40A7-8926-E3D890CE42C4}"/>
    <cellStyle name="Normal 55 2 5 2 2 2 2 2 3 2 4 2 3" xfId="24486" xr:uid="{8D49C613-E6C1-46E8-A44B-035EABB56274}"/>
    <cellStyle name="Normal 55 2 5 2 2 2 2 2 3 2 4 3" xfId="24487" xr:uid="{A953F9B8-2F25-4AD3-83D3-8F68F5C54150}"/>
    <cellStyle name="Normal 55 2 5 2 2 2 2 2 3 2 4 3 2" xfId="24488" xr:uid="{F8F7CDC1-C2FE-4419-9662-B5E0D698C9D9}"/>
    <cellStyle name="Normal 55 2 5 2 2 2 2 2 3 2 4 4" xfId="24489" xr:uid="{0CBCB200-B5E7-41B5-A55B-C0A5980A697E}"/>
    <cellStyle name="Normal 55 2 5 2 2 2 2 2 3 2 5" xfId="24490" xr:uid="{1ED87DCB-5AD6-42E7-9F55-A436C5FCE26A}"/>
    <cellStyle name="Normal 55 2 5 2 2 2 2 2 3 2 5 2" xfId="24491" xr:uid="{FF6AF59F-F5C7-4D52-94DF-41FFC4EEE49F}"/>
    <cellStyle name="Normal 55 2 5 2 2 2 2 2 3 2 5 2 2" xfId="24492" xr:uid="{42380F7F-3689-4F87-832A-274AE904966E}"/>
    <cellStyle name="Normal 55 2 5 2 2 2 2 2 3 2 5 3" xfId="24493" xr:uid="{4FF2B09C-23DB-419D-8AF4-7F846848A433}"/>
    <cellStyle name="Normal 55 2 5 2 2 2 2 2 3 2 6" xfId="24494" xr:uid="{4085028E-66D4-49D0-95E2-0A662E3DEA2E}"/>
    <cellStyle name="Normal 55 2 5 2 2 2 2 2 3 2 6 2" xfId="24495" xr:uid="{05137C58-78C5-4005-BF6C-9ED9DBCDFB13}"/>
    <cellStyle name="Normal 55 2 5 2 2 2 2 2 3 2 7" xfId="24496" xr:uid="{45878AC1-5AA0-4619-AD7C-907ABE6218BB}"/>
    <cellStyle name="Normal 55 2 5 2 2 2 2 2 3 3" xfId="24497" xr:uid="{A269DD54-E735-49B1-8563-0475F75B782E}"/>
    <cellStyle name="Normal 55 2 5 2 2 2 2 2 3 3 2" xfId="24498" xr:uid="{A3AD08B5-D49B-4BBB-85D0-3BD1D8034661}"/>
    <cellStyle name="Normal 55 2 5 2 2 2 2 2 3 3 2 2" xfId="24499" xr:uid="{B0358F8C-D5DA-4624-8FAB-CD1E6368E4AE}"/>
    <cellStyle name="Normal 55 2 5 2 2 2 2 2 3 3 2 2 2" xfId="24500" xr:uid="{1AEB83BE-C4F0-4CD3-AA7A-84933F931C87}"/>
    <cellStyle name="Normal 55 2 5 2 2 2 2 2 3 3 2 2 2 2" xfId="24501" xr:uid="{520EAB00-CDF1-4FCB-B5A0-5148C58BB4D9}"/>
    <cellStyle name="Normal 55 2 5 2 2 2 2 2 3 3 2 2 2 2 2" xfId="24502" xr:uid="{7B14B1E5-5BF9-4059-9CE5-B7214E34A27F}"/>
    <cellStyle name="Normal 55 2 5 2 2 2 2 2 3 3 2 2 2 3" xfId="24503" xr:uid="{2ACC6BD1-A58F-4DD8-B413-DF1D332D206B}"/>
    <cellStyle name="Normal 55 2 5 2 2 2 2 2 3 3 2 2 3" xfId="24504" xr:uid="{943D9BB9-E9D8-46F6-A4D4-1E06F40F1E8A}"/>
    <cellStyle name="Normal 55 2 5 2 2 2 2 2 3 3 2 2 3 2" xfId="24505" xr:uid="{5DD6801C-16DF-427C-9BE4-E1B82828E7E9}"/>
    <cellStyle name="Normal 55 2 5 2 2 2 2 2 3 3 2 2 4" xfId="24506" xr:uid="{8D4A922D-0535-4FE1-9170-03049A4DA1F0}"/>
    <cellStyle name="Normal 55 2 5 2 2 2 2 2 3 3 2 3" xfId="24507" xr:uid="{AAE85985-5D9E-42D9-8A6A-5FFA4BA3F826}"/>
    <cellStyle name="Normal 55 2 5 2 2 2 2 2 3 3 2 3 2" xfId="24508" xr:uid="{51764C79-7C5B-487B-A1F4-8833FEAC1596}"/>
    <cellStyle name="Normal 55 2 5 2 2 2 2 2 3 3 2 3 2 2" xfId="24509" xr:uid="{3B47452B-66B8-4ACF-BE9B-D9B9BC90489E}"/>
    <cellStyle name="Normal 55 2 5 2 2 2 2 2 3 3 2 3 2 2 2" xfId="24510" xr:uid="{672AD3F1-4C79-4076-AA00-D5424444F58C}"/>
    <cellStyle name="Normal 55 2 5 2 2 2 2 2 3 3 2 3 2 3" xfId="24511" xr:uid="{1D5CDE1A-B3E8-440E-8868-60E0579DCFFB}"/>
    <cellStyle name="Normal 55 2 5 2 2 2 2 2 3 3 2 3 3" xfId="24512" xr:uid="{C22817E3-0332-4295-B138-E5AB72E219DD}"/>
    <cellStyle name="Normal 55 2 5 2 2 2 2 2 3 3 2 3 3 2" xfId="24513" xr:uid="{E4776F36-1290-4C5F-BF34-047DCEE6B316}"/>
    <cellStyle name="Normal 55 2 5 2 2 2 2 2 3 3 2 3 4" xfId="24514" xr:uid="{25D08B1D-0ADF-4BD1-8B8D-BD38BED66DA4}"/>
    <cellStyle name="Normal 55 2 5 2 2 2 2 2 3 3 2 4" xfId="24515" xr:uid="{6ADA0546-4A95-41AD-AB8C-7861946A0B6A}"/>
    <cellStyle name="Normal 55 2 5 2 2 2 2 2 3 3 2 4 2" xfId="24516" xr:uid="{12170AB4-5DCF-490B-AAFB-2EF3D2D9E998}"/>
    <cellStyle name="Normal 55 2 5 2 2 2 2 2 3 3 2 4 2 2" xfId="24517" xr:uid="{D18F0B2C-B86D-489A-83AD-CE2D179F6D89}"/>
    <cellStyle name="Normal 55 2 5 2 2 2 2 2 3 3 2 4 3" xfId="24518" xr:uid="{ABCCCF30-937E-41DB-B7F3-2174B0D17023}"/>
    <cellStyle name="Normal 55 2 5 2 2 2 2 2 3 3 2 5" xfId="24519" xr:uid="{12E28979-8912-450B-B643-330D010099EE}"/>
    <cellStyle name="Normal 55 2 5 2 2 2 2 2 3 3 2 5 2" xfId="24520" xr:uid="{6306BD49-3CC1-4D48-932C-B1FDBBBD16F3}"/>
    <cellStyle name="Normal 55 2 5 2 2 2 2 2 3 3 2 6" xfId="24521" xr:uid="{0069526A-D1F8-43A1-9B3F-477853D83882}"/>
    <cellStyle name="Normal 55 2 5 2 2 2 2 2 3 3 3" xfId="24522" xr:uid="{7AAA848F-8677-4495-8126-5876D21983B4}"/>
    <cellStyle name="Normal 55 2 5 2 2 2 2 2 3 3 3 2" xfId="24523" xr:uid="{CB0BF440-E043-4641-A84B-C786CA6A7C8E}"/>
    <cellStyle name="Normal 55 2 5 2 2 2 2 2 3 3 3 2 2" xfId="24524" xr:uid="{94BE901F-CF99-4FC5-8819-A6016D0E8218}"/>
    <cellStyle name="Normal 55 2 5 2 2 2 2 2 3 3 3 2 2 2" xfId="24525" xr:uid="{F838AC9F-8A73-48EF-9C9A-FB13B897F507}"/>
    <cellStyle name="Normal 55 2 5 2 2 2 2 2 3 3 3 2 3" xfId="24526" xr:uid="{63E5490B-CA87-4D7C-8BFA-2D44D1FE795F}"/>
    <cellStyle name="Normal 55 2 5 2 2 2 2 2 3 3 3 3" xfId="24527" xr:uid="{60974CD9-68EA-4901-8461-5339367E4E77}"/>
    <cellStyle name="Normal 55 2 5 2 2 2 2 2 3 3 3 3 2" xfId="24528" xr:uid="{6837CDA0-0D8B-4F60-B4BB-094101CD5566}"/>
    <cellStyle name="Normal 55 2 5 2 2 2 2 2 3 3 3 4" xfId="24529" xr:uid="{0BAD875B-A06B-4477-9E03-4D7B4AA54F65}"/>
    <cellStyle name="Normal 55 2 5 2 2 2 2 2 3 3 4" xfId="24530" xr:uid="{31E90E30-4172-45E2-A032-9422870EB86E}"/>
    <cellStyle name="Normal 55 2 5 2 2 2 2 2 3 3 4 2" xfId="24531" xr:uid="{5EE54FA9-FE8E-4D8A-BF43-3B27F843D030}"/>
    <cellStyle name="Normal 55 2 5 2 2 2 2 2 3 3 4 2 2" xfId="24532" xr:uid="{370521D7-3C00-4C7E-8552-3D02E79DE47A}"/>
    <cellStyle name="Normal 55 2 5 2 2 2 2 2 3 3 4 2 2 2" xfId="24533" xr:uid="{6F92D438-9DB6-4D7E-B84A-BBD9369372A0}"/>
    <cellStyle name="Normal 55 2 5 2 2 2 2 2 3 3 4 2 3" xfId="24534" xr:uid="{4BAAE745-5886-44CF-8814-A75885EFDC38}"/>
    <cellStyle name="Normal 55 2 5 2 2 2 2 2 3 3 4 3" xfId="24535" xr:uid="{6A90C1D4-B47D-4847-8512-B401D5F33227}"/>
    <cellStyle name="Normal 55 2 5 2 2 2 2 2 3 3 4 3 2" xfId="24536" xr:uid="{EE712F04-D0EB-46FB-91E6-23CA39E09266}"/>
    <cellStyle name="Normal 55 2 5 2 2 2 2 2 3 3 4 4" xfId="24537" xr:uid="{B7ED17A6-C5FB-451F-8CB8-13DA08A0848F}"/>
    <cellStyle name="Normal 55 2 5 2 2 2 2 2 3 3 5" xfId="24538" xr:uid="{D84FD4C4-3A84-45FC-8EF3-638CB7C39A87}"/>
    <cellStyle name="Normal 55 2 5 2 2 2 2 2 3 3 5 2" xfId="24539" xr:uid="{35C9018F-E9B4-4A09-818B-8E877CA83669}"/>
    <cellStyle name="Normal 55 2 5 2 2 2 2 2 3 3 5 2 2" xfId="24540" xr:uid="{CA65CBC1-D5AB-4602-8598-9CF5EB8D4D46}"/>
    <cellStyle name="Normal 55 2 5 2 2 2 2 2 3 3 5 3" xfId="24541" xr:uid="{693E73A5-F51F-4BFA-9735-0074962544A4}"/>
    <cellStyle name="Normal 55 2 5 2 2 2 2 2 3 3 6" xfId="24542" xr:uid="{88C01124-9F39-4D80-9940-A60EC732AC3C}"/>
    <cellStyle name="Normal 55 2 5 2 2 2 2 2 3 3 6 2" xfId="24543" xr:uid="{E217A2ED-371E-4873-95AA-BFBBEED0DA5D}"/>
    <cellStyle name="Normal 55 2 5 2 2 2 2 2 3 3 7" xfId="24544" xr:uid="{448F3685-6347-4503-964C-EF82420E0F66}"/>
    <cellStyle name="Normal 55 2 5 2 2 2 2 2 3 4" xfId="24545" xr:uid="{D424A597-F4A2-45AD-B2D5-C17059B2620E}"/>
    <cellStyle name="Normal 55 2 5 2 2 2 2 2 3 4 2" xfId="24546" xr:uid="{3072DF2E-5FF5-454A-85C4-C815F163D000}"/>
    <cellStyle name="Normal 55 2 5 2 2 2 2 2 3 4 2 2" xfId="24547" xr:uid="{21890867-6B1B-4C05-92DD-F450B856C275}"/>
    <cellStyle name="Normal 55 2 5 2 2 2 2 2 3 4 2 2 2" xfId="24548" xr:uid="{98BDFED2-E3C9-41C5-8817-FD180E532C07}"/>
    <cellStyle name="Normal 55 2 5 2 2 2 2 2 3 4 2 2 2 2" xfId="24549" xr:uid="{93A1CB94-F406-48CA-8872-89FBFC3E485B}"/>
    <cellStyle name="Normal 55 2 5 2 2 2 2 2 3 4 2 2 3" xfId="24550" xr:uid="{0398F516-947B-4495-9578-074ED2990F56}"/>
    <cellStyle name="Normal 55 2 5 2 2 2 2 2 3 4 2 3" xfId="24551" xr:uid="{712DF97B-1B95-421D-97C7-9092F60FA4D9}"/>
    <cellStyle name="Normal 55 2 5 2 2 2 2 2 3 4 2 3 2" xfId="24552" xr:uid="{D510B741-374E-4122-B1ED-08F61CFE0169}"/>
    <cellStyle name="Normal 55 2 5 2 2 2 2 2 3 4 2 4" xfId="24553" xr:uid="{F7981BFB-383D-410B-AC95-EAF0B5E8C556}"/>
    <cellStyle name="Normal 55 2 5 2 2 2 2 2 3 4 3" xfId="24554" xr:uid="{9754120C-2C09-4089-83C8-100F820A8908}"/>
    <cellStyle name="Normal 55 2 5 2 2 2 2 2 3 4 3 2" xfId="24555" xr:uid="{E12B0983-6978-4ADD-9CE4-FF711CC22CA4}"/>
    <cellStyle name="Normal 55 2 5 2 2 2 2 2 3 4 3 2 2" xfId="24556" xr:uid="{89092FB5-61BB-42C3-9998-A8EC5B0A7930}"/>
    <cellStyle name="Normal 55 2 5 2 2 2 2 2 3 4 3 2 2 2" xfId="24557" xr:uid="{132D6B6C-2C0F-4859-A743-38BF374BBE31}"/>
    <cellStyle name="Normal 55 2 5 2 2 2 2 2 3 4 3 2 3" xfId="24558" xr:uid="{A768F56E-EC02-433A-B791-1FCA6540A745}"/>
    <cellStyle name="Normal 55 2 5 2 2 2 2 2 3 4 3 3" xfId="24559" xr:uid="{91759172-2BAE-435D-9D37-8B7FF91A3473}"/>
    <cellStyle name="Normal 55 2 5 2 2 2 2 2 3 4 3 3 2" xfId="24560" xr:uid="{1E892D9B-8FB2-40D8-8833-E668000F3DEF}"/>
    <cellStyle name="Normal 55 2 5 2 2 2 2 2 3 4 3 4" xfId="24561" xr:uid="{0AACFDEE-F1FD-4DA7-8361-9868EE601B7A}"/>
    <cellStyle name="Normal 55 2 5 2 2 2 2 2 3 4 4" xfId="24562" xr:uid="{35A400E3-0DEA-44BF-9114-3F01284294BD}"/>
    <cellStyle name="Normal 55 2 5 2 2 2 2 2 3 4 4 2" xfId="24563" xr:uid="{09DC34A5-A957-46FA-80C6-F88E78775CAF}"/>
    <cellStyle name="Normal 55 2 5 2 2 2 2 2 3 4 4 2 2" xfId="24564" xr:uid="{8656FD89-AB06-4034-A650-991D07FB52EB}"/>
    <cellStyle name="Normal 55 2 5 2 2 2 2 2 3 4 4 3" xfId="24565" xr:uid="{7742E73D-CD0F-43FF-8F3D-4F3E64428197}"/>
    <cellStyle name="Normal 55 2 5 2 2 2 2 2 3 4 5" xfId="24566" xr:uid="{2FD9DC8D-C0B8-4FFD-9850-74E4631DA4B1}"/>
    <cellStyle name="Normal 55 2 5 2 2 2 2 2 3 4 5 2" xfId="24567" xr:uid="{63087582-4588-4E0D-B69F-AAB26D57CE7F}"/>
    <cellStyle name="Normal 55 2 5 2 2 2 2 2 3 4 6" xfId="24568" xr:uid="{7DD86FC2-349D-4737-8221-2B5438BC1237}"/>
    <cellStyle name="Normal 55 2 5 2 2 2 2 2 3 5" xfId="24569" xr:uid="{56FEE1D3-C4A6-468F-969C-9FEE5967FA2F}"/>
    <cellStyle name="Normal 55 2 5 2 2 2 2 2 3 5 2" xfId="24570" xr:uid="{A6EF2BF4-CD4E-409C-837C-3D641C380554}"/>
    <cellStyle name="Normal 55 2 5 2 2 2 2 2 3 5 2 2" xfId="24571" xr:uid="{DE6947F5-4154-48C8-B073-8869523DCF16}"/>
    <cellStyle name="Normal 55 2 5 2 2 2 2 2 3 5 2 2 2" xfId="24572" xr:uid="{6C3C05DF-B445-4CF2-9706-FE18DBC32E61}"/>
    <cellStyle name="Normal 55 2 5 2 2 2 2 2 3 5 2 3" xfId="24573" xr:uid="{C1B6DE39-8262-4AE7-A141-E10C474FAAAC}"/>
    <cellStyle name="Normal 55 2 5 2 2 2 2 2 3 5 3" xfId="24574" xr:uid="{C2351016-E6DA-4635-816F-9EC1BDAB61B9}"/>
    <cellStyle name="Normal 55 2 5 2 2 2 2 2 3 5 3 2" xfId="24575" xr:uid="{2FC34C09-FFE9-4406-836E-E6385430D8E8}"/>
    <cellStyle name="Normal 55 2 5 2 2 2 2 2 3 5 4" xfId="24576" xr:uid="{0DAA4DB9-EE55-4362-8387-EC82DAA5EF1A}"/>
    <cellStyle name="Normal 55 2 5 2 2 2 2 2 3 6" xfId="24577" xr:uid="{C75BDA20-97FF-4CAC-8842-F7234697C693}"/>
    <cellStyle name="Normal 55 2 5 2 2 2 2 2 3 6 2" xfId="24578" xr:uid="{DDFA0D5F-1C1E-415D-8BE4-BEC6C95478D7}"/>
    <cellStyle name="Normal 55 2 5 2 2 2 2 2 3 6 2 2" xfId="24579" xr:uid="{37EF1E1F-F8D5-4D15-8B3A-7D08F72CECF0}"/>
    <cellStyle name="Normal 55 2 5 2 2 2 2 2 3 6 2 2 2" xfId="24580" xr:uid="{3FFC1640-9342-40BF-9E74-9F0839E9306A}"/>
    <cellStyle name="Normal 55 2 5 2 2 2 2 2 3 6 2 3" xfId="24581" xr:uid="{673B66D9-9B20-482E-A0EA-6F462AA041FC}"/>
    <cellStyle name="Normal 55 2 5 2 2 2 2 2 3 6 3" xfId="24582" xr:uid="{C0DFF164-8EFB-45CB-A5F0-5F809F33FCD4}"/>
    <cellStyle name="Normal 55 2 5 2 2 2 2 2 3 6 3 2" xfId="24583" xr:uid="{8C742030-E281-4D96-A4E6-736213995C0F}"/>
    <cellStyle name="Normal 55 2 5 2 2 2 2 2 3 6 4" xfId="24584" xr:uid="{58E464C9-8A91-4C20-89F0-E476BD96855A}"/>
    <cellStyle name="Normal 55 2 5 2 2 2 2 2 3 7" xfId="24585" xr:uid="{D1359C41-1234-499A-9D13-AC960666140E}"/>
    <cellStyle name="Normal 55 2 5 2 2 2 2 2 3 7 2" xfId="24586" xr:uid="{EFDAF3B9-E2EA-4825-BE79-E572BA323961}"/>
    <cellStyle name="Normal 55 2 5 2 2 2 2 2 3 7 2 2" xfId="24587" xr:uid="{5DDB95DF-2400-4C74-87C7-7B872E056F10}"/>
    <cellStyle name="Normal 55 2 5 2 2 2 2 2 3 7 3" xfId="24588" xr:uid="{752E9CCE-1121-4438-92AB-F0F292889D1C}"/>
    <cellStyle name="Normal 55 2 5 2 2 2 2 2 3 8" xfId="24589" xr:uid="{AB0DC317-A7A2-496A-9072-E08D3A18991D}"/>
    <cellStyle name="Normal 55 2 5 2 2 2 2 2 3 8 2" xfId="24590" xr:uid="{E51C9DC6-97D4-4620-8544-1B08B785809E}"/>
    <cellStyle name="Normal 55 2 5 2 2 2 2 2 3 9" xfId="24591" xr:uid="{E5E9AA37-42A1-4154-9D14-F70EA56BA1C5}"/>
    <cellStyle name="Normal 55 2 5 2 2 2 2 2 4" xfId="24592" xr:uid="{8C4202F3-C40C-40A1-A6A4-A0030F3AAC7E}"/>
    <cellStyle name="Normal 55 2 5 2 2 2 2 2 4 2" xfId="24593" xr:uid="{5BE3D754-C692-4F36-8421-86549D1516FB}"/>
    <cellStyle name="Normal 55 2 5 2 2 2 2 2 4 2 2" xfId="24594" xr:uid="{83B379E1-B439-46B4-A9DA-CDE37FF08140}"/>
    <cellStyle name="Normal 55 2 5 2 2 2 2 2 4 2 2 2" xfId="24595" xr:uid="{54E1AEC5-E64C-41BF-9A7B-00A1090B0E1F}"/>
    <cellStyle name="Normal 55 2 5 2 2 2 2 2 4 2 2 2 2" xfId="24596" xr:uid="{A9843665-A71C-4FE9-98AC-743A469E98EA}"/>
    <cellStyle name="Normal 55 2 5 2 2 2 2 2 4 2 2 2 2 2" xfId="24597" xr:uid="{7C7D6E0A-B431-4EDA-B62E-00FB974D1C00}"/>
    <cellStyle name="Normal 55 2 5 2 2 2 2 2 4 2 2 2 3" xfId="24598" xr:uid="{9DEFAFFC-7D7A-47B9-974D-DAFC9B5B81DC}"/>
    <cellStyle name="Normal 55 2 5 2 2 2 2 2 4 2 2 3" xfId="24599" xr:uid="{1962FD25-DA6F-46B6-A415-732D5A58E95A}"/>
    <cellStyle name="Normal 55 2 5 2 2 2 2 2 4 2 2 3 2" xfId="24600" xr:uid="{A6377C26-2395-4827-B13C-A602653A53BF}"/>
    <cellStyle name="Normal 55 2 5 2 2 2 2 2 4 2 2 4" xfId="24601" xr:uid="{CBE7FAD7-D16C-4D0A-8334-8F6CEB38A8A6}"/>
    <cellStyle name="Normal 55 2 5 2 2 2 2 2 4 2 3" xfId="24602" xr:uid="{B4003D32-B5FD-4177-9774-6EBCDBF765B4}"/>
    <cellStyle name="Normal 55 2 5 2 2 2 2 2 4 2 3 2" xfId="24603" xr:uid="{D7BBCDDA-94E4-4546-B2A4-376C55CF06A3}"/>
    <cellStyle name="Normal 55 2 5 2 2 2 2 2 4 2 3 2 2" xfId="24604" xr:uid="{106D9BEC-0D6D-43A6-8D6F-D9C6C91414E1}"/>
    <cellStyle name="Normal 55 2 5 2 2 2 2 2 4 2 3 2 2 2" xfId="24605" xr:uid="{69223C64-0C05-40E8-AF84-E09747C91DB8}"/>
    <cellStyle name="Normal 55 2 5 2 2 2 2 2 4 2 3 2 3" xfId="24606" xr:uid="{D36C253B-1C19-4A07-A080-219187C97AC1}"/>
    <cellStyle name="Normal 55 2 5 2 2 2 2 2 4 2 3 3" xfId="24607" xr:uid="{B0C2E35E-7D86-4A7D-B1F4-6298BDFBB606}"/>
    <cellStyle name="Normal 55 2 5 2 2 2 2 2 4 2 3 3 2" xfId="24608" xr:uid="{4FFF7693-40F3-4803-9247-96D5B610C174}"/>
    <cellStyle name="Normal 55 2 5 2 2 2 2 2 4 2 3 4" xfId="24609" xr:uid="{F333BC58-FFAC-456A-BB93-2D5B35A59111}"/>
    <cellStyle name="Normal 55 2 5 2 2 2 2 2 4 2 4" xfId="24610" xr:uid="{59943BFA-19B3-4D2E-8C3F-2885C21AE744}"/>
    <cellStyle name="Normal 55 2 5 2 2 2 2 2 4 2 4 2" xfId="24611" xr:uid="{64A5BCCD-4D83-4B47-856C-C49D759D537D}"/>
    <cellStyle name="Normal 55 2 5 2 2 2 2 2 4 2 4 2 2" xfId="24612" xr:uid="{44E96B4A-8661-4FEA-B58F-0D70C0F31352}"/>
    <cellStyle name="Normal 55 2 5 2 2 2 2 2 4 2 4 3" xfId="24613" xr:uid="{EE0942AF-CCBE-497B-8DC8-B3770E55EEB3}"/>
    <cellStyle name="Normal 55 2 5 2 2 2 2 2 4 2 5" xfId="24614" xr:uid="{F6FACD9A-8325-4970-8379-ACFBA257F32B}"/>
    <cellStyle name="Normal 55 2 5 2 2 2 2 2 4 2 5 2" xfId="24615" xr:uid="{57BFDE22-17DA-4D8D-9C53-FF303CDCBCFD}"/>
    <cellStyle name="Normal 55 2 5 2 2 2 2 2 4 2 6" xfId="24616" xr:uid="{57AD795F-B771-4E34-A401-E41C8040C1DB}"/>
    <cellStyle name="Normal 55 2 5 2 2 2 2 2 4 3" xfId="24617" xr:uid="{47C679BA-F8EA-4B11-8671-43F11525313A}"/>
    <cellStyle name="Normal 55 2 5 2 2 2 2 2 4 3 2" xfId="24618" xr:uid="{8B8CB106-E098-4528-8081-F51D50E8BB50}"/>
    <cellStyle name="Normal 55 2 5 2 2 2 2 2 4 3 2 2" xfId="24619" xr:uid="{6D59DDCF-84CA-4795-BB66-09BB1E67FEA9}"/>
    <cellStyle name="Normal 55 2 5 2 2 2 2 2 4 3 2 2 2" xfId="24620" xr:uid="{47C6AADD-4B09-4C13-A0D5-555D6662B8B3}"/>
    <cellStyle name="Normal 55 2 5 2 2 2 2 2 4 3 2 3" xfId="24621" xr:uid="{4847785F-0CBF-4273-8F27-A88718C492BC}"/>
    <cellStyle name="Normal 55 2 5 2 2 2 2 2 4 3 3" xfId="24622" xr:uid="{ACB48D10-FF4C-4D39-BE74-BD593A248ACB}"/>
    <cellStyle name="Normal 55 2 5 2 2 2 2 2 4 3 3 2" xfId="24623" xr:uid="{1E09B1DB-9429-4A11-96B2-0E5F8A09D05D}"/>
    <cellStyle name="Normal 55 2 5 2 2 2 2 2 4 3 4" xfId="24624" xr:uid="{74ECE597-B758-469B-AC8F-2DB949AE7D1F}"/>
    <cellStyle name="Normal 55 2 5 2 2 2 2 2 4 4" xfId="24625" xr:uid="{A6B841B2-BE50-4943-94FD-C8B40927D8E7}"/>
    <cellStyle name="Normal 55 2 5 2 2 2 2 2 4 4 2" xfId="24626" xr:uid="{1AB0D04A-7C3B-41EA-B824-F4252613902A}"/>
    <cellStyle name="Normal 55 2 5 2 2 2 2 2 4 4 2 2" xfId="24627" xr:uid="{23E83303-A87A-4047-AA2A-8E96CA5D2351}"/>
    <cellStyle name="Normal 55 2 5 2 2 2 2 2 4 4 2 2 2" xfId="24628" xr:uid="{1C41509B-0B42-4EB4-BF22-BEC48324949F}"/>
    <cellStyle name="Normal 55 2 5 2 2 2 2 2 4 4 2 3" xfId="24629" xr:uid="{78E0FF37-A163-419A-A823-EE0874634A96}"/>
    <cellStyle name="Normal 55 2 5 2 2 2 2 2 4 4 3" xfId="24630" xr:uid="{58D17DA7-ABF6-42A5-AD82-EC4E57C3A6D7}"/>
    <cellStyle name="Normal 55 2 5 2 2 2 2 2 4 4 3 2" xfId="24631" xr:uid="{8AE88164-8EE1-4D57-A8DC-56B57CEC76E1}"/>
    <cellStyle name="Normal 55 2 5 2 2 2 2 2 4 4 4" xfId="24632" xr:uid="{F9857B8F-C663-46F9-B962-7E683CEF7CD2}"/>
    <cellStyle name="Normal 55 2 5 2 2 2 2 2 4 5" xfId="24633" xr:uid="{1D6D7124-284B-4860-882F-011B453590E6}"/>
    <cellStyle name="Normal 55 2 5 2 2 2 2 2 4 5 2" xfId="24634" xr:uid="{71E6EFB9-73D6-4A2D-B196-603DC5542973}"/>
    <cellStyle name="Normal 55 2 5 2 2 2 2 2 4 5 2 2" xfId="24635" xr:uid="{04617798-4E62-42FD-8FBF-01514A61EF96}"/>
    <cellStyle name="Normal 55 2 5 2 2 2 2 2 4 5 3" xfId="24636" xr:uid="{ECC79796-32FD-4469-9F0C-831DE9AB4142}"/>
    <cellStyle name="Normal 55 2 5 2 2 2 2 2 4 6" xfId="24637" xr:uid="{DD92D0DB-3FDF-4846-AEDC-12F3F3DF0A77}"/>
    <cellStyle name="Normal 55 2 5 2 2 2 2 2 4 6 2" xfId="24638" xr:uid="{B4869D45-DE21-42C4-B81E-230278586E6F}"/>
    <cellStyle name="Normal 55 2 5 2 2 2 2 2 4 7" xfId="24639" xr:uid="{AA1E4A33-0C77-4946-861C-C04F87215017}"/>
    <cellStyle name="Normal 55 2 5 2 2 2 2 2 5" xfId="24640" xr:uid="{0941782A-E533-4A29-91D8-0BB6765DC44B}"/>
    <cellStyle name="Normal 55 2 5 2 2 2 2 2 5 2" xfId="24641" xr:uid="{9169AF72-E527-4BBC-B0B8-5C52FB0EE684}"/>
    <cellStyle name="Normal 55 2 5 2 2 2 2 2 5 2 2" xfId="24642" xr:uid="{F98EBACA-3F89-48B3-B93B-5CE26E8BD662}"/>
    <cellStyle name="Normal 55 2 5 2 2 2 2 2 5 2 2 2" xfId="24643" xr:uid="{B7230EE4-F148-4D84-A2E7-8E8383628DBC}"/>
    <cellStyle name="Normal 55 2 5 2 2 2 2 2 5 2 2 2 2" xfId="24644" xr:uid="{EFF37DAD-841A-45F1-8E28-94432677A055}"/>
    <cellStyle name="Normal 55 2 5 2 2 2 2 2 5 2 2 2 2 2" xfId="24645" xr:uid="{94B12D66-D662-400C-8C8A-355CF94081BF}"/>
    <cellStyle name="Normal 55 2 5 2 2 2 2 2 5 2 2 2 3" xfId="24646" xr:uid="{FD15FC9C-386B-49D0-BDAE-E784EA4B4316}"/>
    <cellStyle name="Normal 55 2 5 2 2 2 2 2 5 2 2 3" xfId="24647" xr:uid="{0D20BF74-D700-4705-B740-77367A031A42}"/>
    <cellStyle name="Normal 55 2 5 2 2 2 2 2 5 2 2 3 2" xfId="24648" xr:uid="{B9285758-C485-40BA-967D-01B74D967F20}"/>
    <cellStyle name="Normal 55 2 5 2 2 2 2 2 5 2 2 4" xfId="24649" xr:uid="{62174A36-1C8D-48D9-83E0-F34DD95DE420}"/>
    <cellStyle name="Normal 55 2 5 2 2 2 2 2 5 2 3" xfId="24650" xr:uid="{ED456546-3369-4FEE-8BB1-57E867A18307}"/>
    <cellStyle name="Normal 55 2 5 2 2 2 2 2 5 2 3 2" xfId="24651" xr:uid="{233254F7-3455-4FA3-87A4-59200A0DC8C7}"/>
    <cellStyle name="Normal 55 2 5 2 2 2 2 2 5 2 3 2 2" xfId="24652" xr:uid="{FF9A94AA-64D7-4B24-84DF-BEFCD5FF9093}"/>
    <cellStyle name="Normal 55 2 5 2 2 2 2 2 5 2 3 2 2 2" xfId="24653" xr:uid="{BFBAECD6-89FA-43A4-B3A5-74D823F1BD53}"/>
    <cellStyle name="Normal 55 2 5 2 2 2 2 2 5 2 3 2 3" xfId="24654" xr:uid="{A79AB23D-92CF-4614-847D-C629BE8B2326}"/>
    <cellStyle name="Normal 55 2 5 2 2 2 2 2 5 2 3 3" xfId="24655" xr:uid="{60B2C7F1-D554-46D6-835B-B4033C2FA635}"/>
    <cellStyle name="Normal 55 2 5 2 2 2 2 2 5 2 3 3 2" xfId="24656" xr:uid="{A58F924A-1367-4DC5-85A0-4DEB96047230}"/>
    <cellStyle name="Normal 55 2 5 2 2 2 2 2 5 2 3 4" xfId="24657" xr:uid="{96A47B2E-5DC2-431E-98DB-0487207E0DE6}"/>
    <cellStyle name="Normal 55 2 5 2 2 2 2 2 5 2 4" xfId="24658" xr:uid="{68C9430D-751C-42A6-8C5A-5F33D6A0F9ED}"/>
    <cellStyle name="Normal 55 2 5 2 2 2 2 2 5 2 4 2" xfId="24659" xr:uid="{DA1EBF92-DA37-4CAB-9A5F-3D45F23A8157}"/>
    <cellStyle name="Normal 55 2 5 2 2 2 2 2 5 2 4 2 2" xfId="24660" xr:uid="{176C5339-555F-4632-BC53-79C3939AD800}"/>
    <cellStyle name="Normal 55 2 5 2 2 2 2 2 5 2 4 3" xfId="24661" xr:uid="{0E9E4DD1-FA6E-44B4-8278-F32ADFDCA2FF}"/>
    <cellStyle name="Normal 55 2 5 2 2 2 2 2 5 2 5" xfId="24662" xr:uid="{D37AFA2E-6AD4-4F4D-9B72-2209CA3C4384}"/>
    <cellStyle name="Normal 55 2 5 2 2 2 2 2 5 2 5 2" xfId="24663" xr:uid="{5CAE4168-2F76-43DC-825E-B682FD59405E}"/>
    <cellStyle name="Normal 55 2 5 2 2 2 2 2 5 2 6" xfId="24664" xr:uid="{1AD2E95D-EFCB-4FD1-9A42-74F4A65707DC}"/>
    <cellStyle name="Normal 55 2 5 2 2 2 2 2 5 3" xfId="24665" xr:uid="{83395F80-7F9A-44CA-8458-E597E690A7AA}"/>
    <cellStyle name="Normal 55 2 5 2 2 2 2 2 5 3 2" xfId="24666" xr:uid="{B00549B9-46E2-47C7-B9B3-58FB3108B1BF}"/>
    <cellStyle name="Normal 55 2 5 2 2 2 2 2 5 3 2 2" xfId="24667" xr:uid="{FBAE4341-3EEF-4052-A957-7D42A9051FA9}"/>
    <cellStyle name="Normal 55 2 5 2 2 2 2 2 5 3 2 2 2" xfId="24668" xr:uid="{A6EE98FE-1F6F-4619-891E-AC3C047E88BC}"/>
    <cellStyle name="Normal 55 2 5 2 2 2 2 2 5 3 2 3" xfId="24669" xr:uid="{AA4EB45E-02AA-48E9-8CC3-FDFB07B093FA}"/>
    <cellStyle name="Normal 55 2 5 2 2 2 2 2 5 3 3" xfId="24670" xr:uid="{8EF28647-DDA0-497F-BA81-C3C089A314E1}"/>
    <cellStyle name="Normal 55 2 5 2 2 2 2 2 5 3 3 2" xfId="24671" xr:uid="{C987A40F-4BA8-4CB7-84D6-CA34F864ED83}"/>
    <cellStyle name="Normal 55 2 5 2 2 2 2 2 5 3 4" xfId="24672" xr:uid="{6DCF40D6-9269-44C1-A442-C144CECD9530}"/>
    <cellStyle name="Normal 55 2 5 2 2 2 2 2 5 4" xfId="24673" xr:uid="{60A78037-15C8-4F51-A811-5C45821502A2}"/>
    <cellStyle name="Normal 55 2 5 2 2 2 2 2 5 4 2" xfId="24674" xr:uid="{7FF8D4A7-C76C-4846-A97F-3ADBC83ACD68}"/>
    <cellStyle name="Normal 55 2 5 2 2 2 2 2 5 4 2 2" xfId="24675" xr:uid="{A1318939-0B52-4926-8012-D62AE151098B}"/>
    <cellStyle name="Normal 55 2 5 2 2 2 2 2 5 4 2 2 2" xfId="24676" xr:uid="{2B0D9D02-787C-47CC-B13F-E9C45C7B18D6}"/>
    <cellStyle name="Normal 55 2 5 2 2 2 2 2 5 4 2 3" xfId="24677" xr:uid="{ABF967C4-3E28-4339-A2CE-CFDDFBDE3FD6}"/>
    <cellStyle name="Normal 55 2 5 2 2 2 2 2 5 4 3" xfId="24678" xr:uid="{E58341C4-68FA-4B37-9207-9EC622DCF137}"/>
    <cellStyle name="Normal 55 2 5 2 2 2 2 2 5 4 3 2" xfId="24679" xr:uid="{EED4FE47-3E9F-40A0-926B-3B1139DF91D2}"/>
    <cellStyle name="Normal 55 2 5 2 2 2 2 2 5 4 4" xfId="24680" xr:uid="{34205AB5-9615-4CE3-BFB6-5FFEFA2C59D4}"/>
    <cellStyle name="Normal 55 2 5 2 2 2 2 2 5 5" xfId="24681" xr:uid="{BDD6CACF-3941-4986-9876-3079F96DC4A6}"/>
    <cellStyle name="Normal 55 2 5 2 2 2 2 2 5 5 2" xfId="24682" xr:uid="{7B8BC456-4DAE-4E8D-A953-018298F61A02}"/>
    <cellStyle name="Normal 55 2 5 2 2 2 2 2 5 5 2 2" xfId="24683" xr:uid="{79B03AE5-A59A-45B9-8A74-763466FB5062}"/>
    <cellStyle name="Normal 55 2 5 2 2 2 2 2 5 5 3" xfId="24684" xr:uid="{95360F37-5457-49A1-B2DA-3E35D0999D68}"/>
    <cellStyle name="Normal 55 2 5 2 2 2 2 2 5 6" xfId="24685" xr:uid="{A9E881E7-1697-4295-8CB5-F6A6F2B36E12}"/>
    <cellStyle name="Normal 55 2 5 2 2 2 2 2 5 6 2" xfId="24686" xr:uid="{6B8C337E-CF67-4BF2-80EC-A8AB80EBBA1F}"/>
    <cellStyle name="Normal 55 2 5 2 2 2 2 2 5 7" xfId="24687" xr:uid="{93488316-AD50-43C8-8EB6-1BA977BF5A23}"/>
    <cellStyle name="Normal 55 2 5 2 2 2 2 2 6" xfId="24688" xr:uid="{07B8557E-A9FB-419A-9EB5-06E472EB8822}"/>
    <cellStyle name="Normal 55 2 5 2 2 2 2 2 6 2" xfId="24689" xr:uid="{46EB7E31-7971-4EB9-96A0-1A377C16B39E}"/>
    <cellStyle name="Normal 55 2 5 2 2 2 2 2 6 2 2" xfId="24690" xr:uid="{0350FDFA-B757-4D85-911C-A80B72151A20}"/>
    <cellStyle name="Normal 55 2 5 2 2 2 2 2 6 2 2 2" xfId="24691" xr:uid="{D640C6D9-5424-4569-9028-536D57C36B62}"/>
    <cellStyle name="Normal 55 2 5 2 2 2 2 2 6 2 2 2 2" xfId="24692" xr:uid="{D8F61025-BC20-48C5-BC51-C96B7D829D47}"/>
    <cellStyle name="Normal 55 2 5 2 2 2 2 2 6 2 2 3" xfId="24693" xr:uid="{DA4B85C3-E9CF-4432-A3C0-F33E15E18DFE}"/>
    <cellStyle name="Normal 55 2 5 2 2 2 2 2 6 2 3" xfId="24694" xr:uid="{6E546E5F-0E13-4C59-AE3F-671D126A36B3}"/>
    <cellStyle name="Normal 55 2 5 2 2 2 2 2 6 2 3 2" xfId="24695" xr:uid="{A1AC43FB-E043-425D-91E4-75EC284C7F05}"/>
    <cellStyle name="Normal 55 2 5 2 2 2 2 2 6 2 4" xfId="24696" xr:uid="{11CA066C-D8E4-48E5-9FE8-7E05350CEF20}"/>
    <cellStyle name="Normal 55 2 5 2 2 2 2 2 6 3" xfId="24697" xr:uid="{A3D9BE48-4AC6-42E5-8C13-E08E8404BDFF}"/>
    <cellStyle name="Normal 55 2 5 2 2 2 2 2 6 3 2" xfId="24698" xr:uid="{2C04CC5C-90D4-49FF-8367-5B59B6A2E79A}"/>
    <cellStyle name="Normal 55 2 5 2 2 2 2 2 6 3 2 2" xfId="24699" xr:uid="{6865C72E-5922-439B-8B85-44695A7D0DA5}"/>
    <cellStyle name="Normal 55 2 5 2 2 2 2 2 6 3 2 2 2" xfId="24700" xr:uid="{3C5CA2A9-6DB9-4719-92ED-056D565A8132}"/>
    <cellStyle name="Normal 55 2 5 2 2 2 2 2 6 3 2 3" xfId="24701" xr:uid="{6AE9CDC8-8FD1-40F1-A82F-AFFBB606A0B8}"/>
    <cellStyle name="Normal 55 2 5 2 2 2 2 2 6 3 3" xfId="24702" xr:uid="{360D5A54-FAAD-4D70-BE20-F4FC36221F01}"/>
    <cellStyle name="Normal 55 2 5 2 2 2 2 2 6 3 3 2" xfId="24703" xr:uid="{5ABDDE18-C995-46BC-AA18-2ADFFE955855}"/>
    <cellStyle name="Normal 55 2 5 2 2 2 2 2 6 3 4" xfId="24704" xr:uid="{5E581BE3-086A-416A-84F8-97EA7CE6EDD3}"/>
    <cellStyle name="Normal 55 2 5 2 2 2 2 2 6 4" xfId="24705" xr:uid="{CA6D7617-E2A5-4FF4-8AA8-12C1F462C865}"/>
    <cellStyle name="Normal 55 2 5 2 2 2 2 2 6 4 2" xfId="24706" xr:uid="{87699ED4-424B-4437-8FAA-EF20444332B1}"/>
    <cellStyle name="Normal 55 2 5 2 2 2 2 2 6 4 2 2" xfId="24707" xr:uid="{0A362CE3-DACB-46B3-8802-3C34C4D1A192}"/>
    <cellStyle name="Normal 55 2 5 2 2 2 2 2 6 4 3" xfId="24708" xr:uid="{1A42A89C-2A66-4175-B7E7-C44532ED254D}"/>
    <cellStyle name="Normal 55 2 5 2 2 2 2 2 6 5" xfId="24709" xr:uid="{375D5DB1-2C12-4A0B-A3AF-BA2D4AAE4FB9}"/>
    <cellStyle name="Normal 55 2 5 2 2 2 2 2 6 5 2" xfId="24710" xr:uid="{339E8076-6E4C-4FF2-B498-DCDCB73B3404}"/>
    <cellStyle name="Normal 55 2 5 2 2 2 2 2 6 6" xfId="24711" xr:uid="{47B9CFE1-0B10-46BA-8436-5520B64194B2}"/>
    <cellStyle name="Normal 55 2 5 2 2 2 2 2 7" xfId="24712" xr:uid="{2766602E-A3E6-484C-A24B-9C9C92025C73}"/>
    <cellStyle name="Normal 55 2 5 2 2 2 2 2 7 2" xfId="24713" xr:uid="{DD2316C7-6EE8-4614-AA0E-24B1ADD5BA8D}"/>
    <cellStyle name="Normal 55 2 5 2 2 2 2 2 7 2 2" xfId="24714" xr:uid="{F0334803-7C3E-41A0-BE50-8A7B06F6F5B7}"/>
    <cellStyle name="Normal 55 2 5 2 2 2 2 2 7 2 2 2" xfId="24715" xr:uid="{063D8946-570E-4F95-B7B6-0FAB97694218}"/>
    <cellStyle name="Normal 55 2 5 2 2 2 2 2 7 2 3" xfId="24716" xr:uid="{52D52741-BA45-4102-B49C-C2A36B5208C7}"/>
    <cellStyle name="Normal 55 2 5 2 2 2 2 2 7 3" xfId="24717" xr:uid="{D36AC1DD-5D28-413B-BB0E-8B3A82C0589C}"/>
    <cellStyle name="Normal 55 2 5 2 2 2 2 2 7 3 2" xfId="24718" xr:uid="{842B1653-6E30-4685-8EBB-754E687B2A94}"/>
    <cellStyle name="Normal 55 2 5 2 2 2 2 2 7 4" xfId="24719" xr:uid="{76D0B7AC-7009-4FDE-BF1E-A92ADE3AC90C}"/>
    <cellStyle name="Normal 55 2 5 2 2 2 2 2 8" xfId="24720" xr:uid="{69BEAEE2-62D7-4FB5-B689-6CFB20DF1716}"/>
    <cellStyle name="Normal 55 2 5 2 2 2 2 2 8 2" xfId="24721" xr:uid="{62A87677-F4E2-48F7-BC4B-67EFF5EED0B4}"/>
    <cellStyle name="Normal 55 2 5 2 2 2 2 2 8 2 2" xfId="24722" xr:uid="{E305BCAE-E1DE-4808-809B-8E31389AB773}"/>
    <cellStyle name="Normal 55 2 5 2 2 2 2 2 8 2 2 2" xfId="24723" xr:uid="{21E3BEEF-CCC4-47F0-95FD-677AD40A459F}"/>
    <cellStyle name="Normal 55 2 5 2 2 2 2 2 8 2 3" xfId="24724" xr:uid="{8D004C48-1E3B-439B-B6A1-8B2C79D8E914}"/>
    <cellStyle name="Normal 55 2 5 2 2 2 2 2 8 3" xfId="24725" xr:uid="{F7BD462A-1520-42AF-8FFB-8F85C1823D85}"/>
    <cellStyle name="Normal 55 2 5 2 2 2 2 2 8 3 2" xfId="24726" xr:uid="{7A854587-D47E-4EA3-8E37-2C0EBAE5C81A}"/>
    <cellStyle name="Normal 55 2 5 2 2 2 2 2 8 4" xfId="24727" xr:uid="{379631E6-1735-4B47-8C10-F29055BEA758}"/>
    <cellStyle name="Normal 55 2 5 2 2 2 2 2 9" xfId="24728" xr:uid="{D87E7483-7538-4F01-91DF-4E7E0C92944A}"/>
    <cellStyle name="Normal 55 2 5 2 2 2 2 2 9 2" xfId="24729" xr:uid="{896C39A0-962C-4EB1-933A-ADC068B2DE01}"/>
    <cellStyle name="Normal 55 2 5 2 2 2 2 2 9 2 2" xfId="24730" xr:uid="{6E349B58-F341-4E65-8106-6A3E17EF45B2}"/>
    <cellStyle name="Normal 55 2 5 2 2 2 2 2 9 3" xfId="24731" xr:uid="{809A9389-4EDC-4828-BD12-066E5879DEDF}"/>
    <cellStyle name="Normal 55 2 5 2 2 2 2 3" xfId="24732" xr:uid="{0F3DA945-E0B7-45C2-8F74-C71897760C6B}"/>
    <cellStyle name="Normal 55 2 5 2 2 2 2 3 2" xfId="24733" xr:uid="{E77D1F34-9E96-4BC7-AFFE-5B12C378F8FC}"/>
    <cellStyle name="Normal 55 2 5 2 2 2 2 3 2 2" xfId="24734" xr:uid="{523C82BD-10FA-4670-94E9-44A7112DA169}"/>
    <cellStyle name="Normal 55 2 5 2 2 2 2 3 2 2 2" xfId="24735" xr:uid="{6A8FB812-617F-49D0-8682-E15C6A7506EC}"/>
    <cellStyle name="Normal 55 2 5 2 2 2 2 3 2 2 2 2" xfId="24736" xr:uid="{639808C6-31ED-4A42-8127-E939378C5681}"/>
    <cellStyle name="Normal 55 2 5 2 2 2 2 3 2 2 2 2 2" xfId="24737" xr:uid="{D7B3CF8D-66C6-48BC-9FCC-8359F1D1933F}"/>
    <cellStyle name="Normal 55 2 5 2 2 2 2 3 2 2 2 3" xfId="24738" xr:uid="{F457E1E6-23FE-4E91-9BBE-C86BAEC0EC15}"/>
    <cellStyle name="Normal 55 2 5 2 2 2 2 3 2 2 3" xfId="24739" xr:uid="{5F8F75BE-7BA2-4AA5-9DCC-B6626367EE8A}"/>
    <cellStyle name="Normal 55 2 5 2 2 2 2 3 2 2 3 2" xfId="24740" xr:uid="{F79F3242-E763-487B-9866-EF620F53E00B}"/>
    <cellStyle name="Normal 55 2 5 2 2 2 2 3 2 2 4" xfId="24741" xr:uid="{DB96A9DF-B386-47A0-962B-A7D2332A055F}"/>
    <cellStyle name="Normal 55 2 5 2 2 2 2 3 2 3" xfId="24742" xr:uid="{5C6C1391-BEF5-4EAE-B2BA-D09CDE08D40E}"/>
    <cellStyle name="Normal 55 2 5 2 2 2 2 3 2 3 2" xfId="24743" xr:uid="{6726DF21-2434-4A42-978D-EC37B7BD1C8C}"/>
    <cellStyle name="Normal 55 2 5 2 2 2 2 3 2 3 2 2" xfId="24744" xr:uid="{A5E24C4F-1B01-4A2B-A4B9-B05B188152DF}"/>
    <cellStyle name="Normal 55 2 5 2 2 2 2 3 2 3 2 2 2" xfId="24745" xr:uid="{F647094B-FD01-4829-AB4D-014B0ACA4989}"/>
    <cellStyle name="Normal 55 2 5 2 2 2 2 3 2 3 2 3" xfId="24746" xr:uid="{8F8D760A-805B-4286-85DE-0B4984CF50F8}"/>
    <cellStyle name="Normal 55 2 5 2 2 2 2 3 2 3 3" xfId="24747" xr:uid="{BA8C6483-D4BC-46C7-A99C-0376A1820DF1}"/>
    <cellStyle name="Normal 55 2 5 2 2 2 2 3 2 3 3 2" xfId="24748" xr:uid="{8A393A1B-6FA6-4657-A9C3-01AF7DFDFF3D}"/>
    <cellStyle name="Normal 55 2 5 2 2 2 2 3 2 3 4" xfId="24749" xr:uid="{B04BB0F6-BCD8-4DA1-90D9-AF365A43BF90}"/>
    <cellStyle name="Normal 55 2 5 2 2 2 2 3 2 4" xfId="24750" xr:uid="{CDEEA5BA-EF39-4A3A-86EF-211BFE980046}"/>
    <cellStyle name="Normal 55 2 5 2 2 2 2 3 2 4 2" xfId="24751" xr:uid="{A3C18AFE-6410-486D-A63F-F7D812ECAB3D}"/>
    <cellStyle name="Normal 55 2 5 2 2 2 2 3 2 4 2 2" xfId="24752" xr:uid="{F5CF9D86-1357-408E-BE35-BD7198AE6500}"/>
    <cellStyle name="Normal 55 2 5 2 2 2 2 3 2 4 3" xfId="24753" xr:uid="{B5E0D566-103F-48D5-82BA-7C7D9661F082}"/>
    <cellStyle name="Normal 55 2 5 2 2 2 2 3 2 5" xfId="24754" xr:uid="{EE2F5B25-8A31-416C-AC2E-2BDF9227E568}"/>
    <cellStyle name="Normal 55 2 5 2 2 2 2 3 2 5 2" xfId="24755" xr:uid="{87B77060-CBF7-4C97-88FB-EDBA72F94B3A}"/>
    <cellStyle name="Normal 55 2 5 2 2 2 2 3 2 6" xfId="24756" xr:uid="{1B47F5A1-548A-43F4-A482-C170E25E0E45}"/>
    <cellStyle name="Normal 55 2 5 2 2 2 2 3 3" xfId="24757" xr:uid="{879854D5-7F15-47D8-9B8A-9AB830BE2610}"/>
    <cellStyle name="Normal 55 2 5 2 2 2 2 3 3 2" xfId="24758" xr:uid="{EB467379-B41F-4BCE-B624-2381C128EBAD}"/>
    <cellStyle name="Normal 55 2 5 2 2 2 2 3 3 2 2" xfId="24759" xr:uid="{E9645CCE-7DBE-4EA3-932B-080C38D627AF}"/>
    <cellStyle name="Normal 55 2 5 2 2 2 2 3 3 2 2 2" xfId="24760" xr:uid="{921554E7-6066-4553-9C86-666788C35386}"/>
    <cellStyle name="Normal 55 2 5 2 2 2 2 3 3 2 3" xfId="24761" xr:uid="{01DB6C01-9DB2-49F8-9B54-F7F6CECC5215}"/>
    <cellStyle name="Normal 55 2 5 2 2 2 2 3 3 3" xfId="24762" xr:uid="{C1FB3D3B-7C6F-44C8-A3F7-A05CE709C00B}"/>
    <cellStyle name="Normal 55 2 5 2 2 2 2 3 3 3 2" xfId="24763" xr:uid="{41A271AF-DFDF-41C8-A863-8686D4F9950D}"/>
    <cellStyle name="Normal 55 2 5 2 2 2 2 3 3 4" xfId="24764" xr:uid="{A934F999-F0AA-4209-BDCF-A75D8A95AC77}"/>
    <cellStyle name="Normal 55 2 5 2 2 2 2 3 4" xfId="24765" xr:uid="{8F751842-7A08-4D51-8008-5D3363137D8E}"/>
    <cellStyle name="Normal 55 2 5 2 2 2 2 3 4 2" xfId="24766" xr:uid="{E35E0E58-DA9C-43E7-9398-EC58B30852E2}"/>
    <cellStyle name="Normal 55 2 5 2 2 2 2 3 4 2 2" xfId="24767" xr:uid="{2437736B-D81D-4738-90B1-6B94964569B2}"/>
    <cellStyle name="Normal 55 2 5 2 2 2 2 3 4 2 2 2" xfId="24768" xr:uid="{4ACCE2E3-5257-47C5-9F09-FA2AD9ABD5CD}"/>
    <cellStyle name="Normal 55 2 5 2 2 2 2 3 4 2 3" xfId="24769" xr:uid="{EBF95BF9-8DEE-40C4-91BD-56FEE97B882F}"/>
    <cellStyle name="Normal 55 2 5 2 2 2 2 3 4 3" xfId="24770" xr:uid="{4F62A388-65DC-4181-BBAF-28D6AADA2E9A}"/>
    <cellStyle name="Normal 55 2 5 2 2 2 2 3 4 3 2" xfId="24771" xr:uid="{546FB5F5-7BF2-44B8-A94D-C98E46A9DAF4}"/>
    <cellStyle name="Normal 55 2 5 2 2 2 2 3 4 4" xfId="24772" xr:uid="{93D27029-1971-4C6F-8635-3736A85A5C62}"/>
    <cellStyle name="Normal 55 2 5 2 2 2 2 3 5" xfId="24773" xr:uid="{5B011345-BF2E-4EA6-9BF5-C571B301383D}"/>
    <cellStyle name="Normal 55 2 5 2 2 2 2 3 5 2" xfId="24774" xr:uid="{696E5816-F313-4A13-9D6B-E50891B60F03}"/>
    <cellStyle name="Normal 55 2 5 2 2 2 2 3 5 2 2" xfId="24775" xr:uid="{5BE6E54B-B2CF-4F10-9539-066763411A74}"/>
    <cellStyle name="Normal 55 2 5 2 2 2 2 3 5 3" xfId="24776" xr:uid="{22410611-5588-48A6-A32E-2A9B483553DF}"/>
    <cellStyle name="Normal 55 2 5 2 2 2 2 3 6" xfId="24777" xr:uid="{9AC68358-92DF-44E7-8649-E96B60AE28CC}"/>
    <cellStyle name="Normal 55 2 5 2 2 2 2 3 6 2" xfId="24778" xr:uid="{DC2F35E8-199D-4B95-980F-4659ADDF33D6}"/>
    <cellStyle name="Normal 55 2 5 2 2 2 2 3 7" xfId="24779" xr:uid="{B953AE77-FDB6-42F2-850D-27176C1F7845}"/>
    <cellStyle name="Normal 55 2 5 2 2 2 2 4" xfId="24780" xr:uid="{0A7E7046-410F-4B30-A221-6815C6E2959B}"/>
    <cellStyle name="Normal 55 2 5 2 2 2 2 4 2" xfId="24781" xr:uid="{DA130DA6-EE3E-4CF0-B23B-63DEC69D81D6}"/>
    <cellStyle name="Normal 55 2 5 2 2 2 2 4 2 2" xfId="24782" xr:uid="{167A05F1-6416-494D-8EA1-D00AD69BB942}"/>
    <cellStyle name="Normal 55 2 5 2 2 2 2 4 2 2 2" xfId="24783" xr:uid="{47BB41C0-C6AE-4316-9AF9-B22FAD46A0D4}"/>
    <cellStyle name="Normal 55 2 5 2 2 2 2 4 2 2 2 2" xfId="24784" xr:uid="{4AC3FC99-7781-4093-868C-8090E804AF75}"/>
    <cellStyle name="Normal 55 2 5 2 2 2 2 4 2 2 2 2 2" xfId="24785" xr:uid="{154997FA-DA44-4C4C-80FB-D2B7ACFD72FF}"/>
    <cellStyle name="Normal 55 2 5 2 2 2 2 4 2 2 2 3" xfId="24786" xr:uid="{6B7083D8-15D2-4D6B-BF6B-18C7F5E9ABC7}"/>
    <cellStyle name="Normal 55 2 5 2 2 2 2 4 2 2 3" xfId="24787" xr:uid="{16A594E3-9664-45BC-8710-1BE5C7FF7E8D}"/>
    <cellStyle name="Normal 55 2 5 2 2 2 2 4 2 2 3 2" xfId="24788" xr:uid="{AEDD3BB3-1E91-456A-934F-17F4325145D7}"/>
    <cellStyle name="Normal 55 2 5 2 2 2 2 4 2 2 4" xfId="24789" xr:uid="{CCC6A54F-E9F9-44EA-84DE-613AB5A6059C}"/>
    <cellStyle name="Normal 55 2 5 2 2 2 2 4 2 3" xfId="24790" xr:uid="{CECE91B2-C72A-4D97-A18F-C28470307861}"/>
    <cellStyle name="Normal 55 2 5 2 2 2 2 4 2 3 2" xfId="24791" xr:uid="{EDBD994A-CDF7-4324-8047-DA1C9EAA5E4B}"/>
    <cellStyle name="Normal 55 2 5 2 2 2 2 4 2 3 2 2" xfId="24792" xr:uid="{F803BF1F-4C24-42A6-91CD-3D000A5C02E8}"/>
    <cellStyle name="Normal 55 2 5 2 2 2 2 4 2 3 2 2 2" xfId="24793" xr:uid="{ABEEB124-711A-43E3-8AD3-A58D7319DC10}"/>
    <cellStyle name="Normal 55 2 5 2 2 2 2 4 2 3 2 3" xfId="24794" xr:uid="{763217B7-E6FA-4D23-9F77-B505BD32A267}"/>
    <cellStyle name="Normal 55 2 5 2 2 2 2 4 2 3 3" xfId="24795" xr:uid="{948CEE98-0BAD-431C-A307-4D5F6F7B4280}"/>
    <cellStyle name="Normal 55 2 5 2 2 2 2 4 2 3 3 2" xfId="24796" xr:uid="{45ABE0A8-89BA-4593-A7A1-1268266228BF}"/>
    <cellStyle name="Normal 55 2 5 2 2 2 2 4 2 3 4" xfId="24797" xr:uid="{BF1E23A2-93AA-43E5-BEBA-54E14076797E}"/>
    <cellStyle name="Normal 55 2 5 2 2 2 2 4 2 4" xfId="24798" xr:uid="{854FA81C-2707-4D7A-A99D-B1365526B437}"/>
    <cellStyle name="Normal 55 2 5 2 2 2 2 4 2 4 2" xfId="24799" xr:uid="{508C9E74-AA2B-404C-BA91-550BEDF99C61}"/>
    <cellStyle name="Normal 55 2 5 2 2 2 2 4 2 4 2 2" xfId="24800" xr:uid="{6220F641-C14D-414C-8168-17059631C930}"/>
    <cellStyle name="Normal 55 2 5 2 2 2 2 4 2 4 3" xfId="24801" xr:uid="{991E13AF-5A6E-4AA6-AFA4-F8448882FEA0}"/>
    <cellStyle name="Normal 55 2 5 2 2 2 2 4 2 5" xfId="24802" xr:uid="{8CC9A64A-947F-4519-865F-A67776D618CF}"/>
    <cellStyle name="Normal 55 2 5 2 2 2 2 4 2 5 2" xfId="24803" xr:uid="{964BF98D-0292-4EF2-B23F-8182A25ED69E}"/>
    <cellStyle name="Normal 55 2 5 2 2 2 2 4 2 6" xfId="24804" xr:uid="{E1A02B5C-1FB2-4137-8871-8F212BABAF84}"/>
    <cellStyle name="Normal 55 2 5 2 2 2 2 4 3" xfId="24805" xr:uid="{96AAED94-6153-45B3-8C22-6359A7EE6602}"/>
    <cellStyle name="Normal 55 2 5 2 2 2 2 4 3 2" xfId="24806" xr:uid="{7B26EFC3-DEDE-4B24-A277-F5150F44F89C}"/>
    <cellStyle name="Normal 55 2 5 2 2 2 2 4 3 2 2" xfId="24807" xr:uid="{0228D9B9-9748-480A-852B-E5BC7AD6DE59}"/>
    <cellStyle name="Normal 55 2 5 2 2 2 2 4 3 2 2 2" xfId="24808" xr:uid="{E5D65611-165E-4234-AF28-B0A0DA3D4937}"/>
    <cellStyle name="Normal 55 2 5 2 2 2 2 4 3 2 3" xfId="24809" xr:uid="{BEBE5319-C592-48C4-937F-A601926B540A}"/>
    <cellStyle name="Normal 55 2 5 2 2 2 2 4 3 3" xfId="24810" xr:uid="{22DED917-30FE-457B-B492-04E8502EC654}"/>
    <cellStyle name="Normal 55 2 5 2 2 2 2 4 3 3 2" xfId="24811" xr:uid="{19E362DB-96F8-4690-AD25-7B5D058FC89E}"/>
    <cellStyle name="Normal 55 2 5 2 2 2 2 4 3 4" xfId="24812" xr:uid="{160824DB-CFF1-47A8-880E-BFCD0542F0B5}"/>
    <cellStyle name="Normal 55 2 5 2 2 2 2 4 4" xfId="24813" xr:uid="{BAD42D44-2473-4689-9FA5-D19AC683D990}"/>
    <cellStyle name="Normal 55 2 5 2 2 2 2 4 4 2" xfId="24814" xr:uid="{CF833F9D-276F-4AA7-A757-4045104AFA6F}"/>
    <cellStyle name="Normal 55 2 5 2 2 2 2 4 4 2 2" xfId="24815" xr:uid="{B82BBBC0-3E04-46CB-8B3D-8BE1C9D49BEA}"/>
    <cellStyle name="Normal 55 2 5 2 2 2 2 4 4 2 2 2" xfId="24816" xr:uid="{078269D4-F84F-4B5A-BA56-60DEA61CAC39}"/>
    <cellStyle name="Normal 55 2 5 2 2 2 2 4 4 2 3" xfId="24817" xr:uid="{A164E2C6-548D-43FC-9A7A-AF98837319E6}"/>
    <cellStyle name="Normal 55 2 5 2 2 2 2 4 4 3" xfId="24818" xr:uid="{1148E446-BF85-48ED-93C1-94CFCF35C574}"/>
    <cellStyle name="Normal 55 2 5 2 2 2 2 4 4 3 2" xfId="24819" xr:uid="{5AE7C01A-5FA5-45E5-A9F4-CFB76C0786C1}"/>
    <cellStyle name="Normal 55 2 5 2 2 2 2 4 4 4" xfId="24820" xr:uid="{5E8DEFF2-60EF-42B6-BEE2-D26946C90C95}"/>
    <cellStyle name="Normal 55 2 5 2 2 2 2 4 5" xfId="24821" xr:uid="{6B90767D-9D72-4E9F-B98C-0D808C77BF34}"/>
    <cellStyle name="Normal 55 2 5 2 2 2 2 4 5 2" xfId="24822" xr:uid="{2DC8BC56-AF59-4201-9431-90F678A32B9C}"/>
    <cellStyle name="Normal 55 2 5 2 2 2 2 4 5 2 2" xfId="24823" xr:uid="{DCA782AE-DC27-4715-9077-EC7FA60C779E}"/>
    <cellStyle name="Normal 55 2 5 2 2 2 2 4 5 3" xfId="24824" xr:uid="{0604DB8D-8A05-4E6D-9EAC-5A0F7090FEE1}"/>
    <cellStyle name="Normal 55 2 5 2 2 2 2 4 6" xfId="24825" xr:uid="{2B91AD9F-4E01-4D3D-B8D0-1359A2F7780E}"/>
    <cellStyle name="Normal 55 2 5 2 2 2 2 4 6 2" xfId="24826" xr:uid="{0868806B-1A6C-40AB-A270-6557B67FC36B}"/>
    <cellStyle name="Normal 55 2 5 2 2 2 2 4 7" xfId="24827" xr:uid="{9C57E57C-7E8D-4F9B-BB53-2452C21DC9F2}"/>
    <cellStyle name="Normal 55 2 5 2 2 2 2 5" xfId="24828" xr:uid="{3987A504-5252-43A8-BA0C-22B5A4533595}"/>
    <cellStyle name="Normal 55 2 5 2 2 2 2 5 2" xfId="24829" xr:uid="{5FF66BC4-F67C-4384-82DA-C7BEA6B9AD14}"/>
    <cellStyle name="Normal 55 2 5 2 2 2 2 5 2 2" xfId="24830" xr:uid="{51949A5C-0DF6-4703-89D3-A7953C521E22}"/>
    <cellStyle name="Normal 55 2 5 2 2 2 2 5 2 2 2" xfId="24831" xr:uid="{3074A879-E990-40AF-99D3-5C7518E1D4EA}"/>
    <cellStyle name="Normal 55 2 5 2 2 2 2 5 2 2 2 2" xfId="24832" xr:uid="{811A420A-47F8-4A6F-9262-344D6505BC41}"/>
    <cellStyle name="Normal 55 2 5 2 2 2 2 5 2 2 3" xfId="24833" xr:uid="{A48C26FE-4081-4BE0-9C8E-E4B6DAE35E46}"/>
    <cellStyle name="Normal 55 2 5 2 2 2 2 5 2 3" xfId="24834" xr:uid="{083FD202-ED21-43DE-81DD-D4241558D4A6}"/>
    <cellStyle name="Normal 55 2 5 2 2 2 2 5 2 3 2" xfId="24835" xr:uid="{308DFFA6-28C6-45BE-A82A-A451B11D6030}"/>
    <cellStyle name="Normal 55 2 5 2 2 2 2 5 2 4" xfId="24836" xr:uid="{F755F976-4BD5-4D1F-8F56-7D6BDEAD0E1C}"/>
    <cellStyle name="Normal 55 2 5 2 2 2 2 5 3" xfId="24837" xr:uid="{E0D475E4-7AFF-4D4D-84B0-C8ED14DCF321}"/>
    <cellStyle name="Normal 55 2 5 2 2 2 2 5 3 2" xfId="24838" xr:uid="{FCBA48B7-47AF-480A-9EAC-56F11F646E27}"/>
    <cellStyle name="Normal 55 2 5 2 2 2 2 5 3 2 2" xfId="24839" xr:uid="{5582FC69-26F2-4359-AA49-2597ECD7E07E}"/>
    <cellStyle name="Normal 55 2 5 2 2 2 2 5 3 2 2 2" xfId="24840" xr:uid="{AD7D1AA3-DA57-4875-BD85-A6D9E50E1B45}"/>
    <cellStyle name="Normal 55 2 5 2 2 2 2 5 3 2 3" xfId="24841" xr:uid="{4FDECFAC-5563-477F-A0DA-CB9694E53F58}"/>
    <cellStyle name="Normal 55 2 5 2 2 2 2 5 3 3" xfId="24842" xr:uid="{693311CE-C9D0-413D-A3E3-3F83C25EC0C7}"/>
    <cellStyle name="Normal 55 2 5 2 2 2 2 5 3 3 2" xfId="24843" xr:uid="{9E750D2B-D920-46B8-962B-B41814E73FAB}"/>
    <cellStyle name="Normal 55 2 5 2 2 2 2 5 3 4" xfId="24844" xr:uid="{3714391C-C25C-42AD-83AF-239289D1E87B}"/>
    <cellStyle name="Normal 55 2 5 2 2 2 2 5 4" xfId="24845" xr:uid="{217635EF-C7C7-4754-B23E-D177AC0DAA58}"/>
    <cellStyle name="Normal 55 2 5 2 2 2 2 5 4 2" xfId="24846" xr:uid="{7C5301C9-0E2E-4FAB-8C3E-B0C49D6DA7C0}"/>
    <cellStyle name="Normal 55 2 5 2 2 2 2 5 4 2 2" xfId="24847" xr:uid="{8CD6414C-D94B-413D-BE79-AFD17E0C20B1}"/>
    <cellStyle name="Normal 55 2 5 2 2 2 2 5 4 3" xfId="24848" xr:uid="{B2EEE80D-D702-461B-B637-94835E72A0FB}"/>
    <cellStyle name="Normal 55 2 5 2 2 2 2 5 5" xfId="24849" xr:uid="{C2EE8914-A7E2-4864-B03A-86191DF10F57}"/>
    <cellStyle name="Normal 55 2 5 2 2 2 2 5 5 2" xfId="24850" xr:uid="{1BE0308B-2455-49BA-B456-DE6F76D61DCB}"/>
    <cellStyle name="Normal 55 2 5 2 2 2 2 5 6" xfId="24851" xr:uid="{B32A3C17-6757-4EEE-90C4-3A5CE2847805}"/>
    <cellStyle name="Normal 55 2 5 2 2 2 2 6" xfId="24852" xr:uid="{E071CFCC-70AB-4AA3-A1EA-0DB4CED8A26B}"/>
    <cellStyle name="Normal 55 2 5 2 2 2 2 6 2" xfId="24853" xr:uid="{FBA5E2AA-3E58-4A27-9CC9-4F18ED375D55}"/>
    <cellStyle name="Normal 55 2 5 2 2 2 2 6 2 2" xfId="24854" xr:uid="{CC105B2B-A6D1-4919-A1F0-F44B28296916}"/>
    <cellStyle name="Normal 55 2 5 2 2 2 2 6 2 2 2" xfId="24855" xr:uid="{D1EFA888-6896-47B6-90ED-467F534B7F41}"/>
    <cellStyle name="Normal 55 2 5 2 2 2 2 6 2 3" xfId="24856" xr:uid="{134556C6-D8BA-44B9-B4D6-D635F363CF60}"/>
    <cellStyle name="Normal 55 2 5 2 2 2 2 6 3" xfId="24857" xr:uid="{9C9B741F-E072-4385-9B8D-A45D8C45315D}"/>
    <cellStyle name="Normal 55 2 5 2 2 2 2 6 3 2" xfId="24858" xr:uid="{7383A8A5-A480-4A08-B4BD-BC4D0F740E8A}"/>
    <cellStyle name="Normal 55 2 5 2 2 2 2 6 4" xfId="24859" xr:uid="{91314811-96BF-4348-B239-166198C1FFCF}"/>
    <cellStyle name="Normal 55 2 5 2 2 2 2 7" xfId="24860" xr:uid="{293D5A28-8936-4D1F-848D-3D808058C665}"/>
    <cellStyle name="Normal 55 2 5 2 2 2 2 7 2" xfId="24861" xr:uid="{1A3AEDE5-A77D-4944-B1EB-CF923068B2D3}"/>
    <cellStyle name="Normal 55 2 5 2 2 2 2 7 2 2" xfId="24862" xr:uid="{07FCAA4A-76D3-4FE4-B531-0D155B75737E}"/>
    <cellStyle name="Normal 55 2 5 2 2 2 2 7 2 2 2" xfId="24863" xr:uid="{66EB031F-3F4C-4FC5-AF44-D1051B5D8401}"/>
    <cellStyle name="Normal 55 2 5 2 2 2 2 7 2 3" xfId="24864" xr:uid="{83426409-AB2F-47E5-82BB-2C98F8F1DA18}"/>
    <cellStyle name="Normal 55 2 5 2 2 2 2 7 3" xfId="24865" xr:uid="{FD661640-CADA-414D-BD37-8E3715DC4A09}"/>
    <cellStyle name="Normal 55 2 5 2 2 2 2 7 3 2" xfId="24866" xr:uid="{A646D6B5-2C0D-4394-A9B5-39266F7507FD}"/>
    <cellStyle name="Normal 55 2 5 2 2 2 2 7 4" xfId="24867" xr:uid="{635324B5-52AE-4E6D-B161-46606B51CA35}"/>
    <cellStyle name="Normal 55 2 5 2 2 2 2 8" xfId="24868" xr:uid="{A08ED2B9-E865-4328-A688-CCDAEFA660F2}"/>
    <cellStyle name="Normal 55 2 5 2 2 2 2 8 2" xfId="24869" xr:uid="{DF45B8D3-96BC-45E5-8D00-66A076808B5B}"/>
    <cellStyle name="Normal 55 2 5 2 2 2 2 8 2 2" xfId="24870" xr:uid="{886983A6-18A7-472C-9A79-6FE3C7267E76}"/>
    <cellStyle name="Normal 55 2 5 2 2 2 2 8 3" xfId="24871" xr:uid="{D17591D8-CD4E-4545-BA06-E952B8E48F76}"/>
    <cellStyle name="Normal 55 2 5 2 2 2 2 9" xfId="24872" xr:uid="{8FFEB7C4-5E90-49E5-8B6F-1A1C079553E7}"/>
    <cellStyle name="Normal 55 2 5 2 2 2 2 9 2" xfId="24873" xr:uid="{64A02C95-8AC8-47EC-AC03-871486FB3026}"/>
    <cellStyle name="Normal 55 2 5 2 2 2 3" xfId="24874" xr:uid="{B64A71B3-23AC-4227-8891-53D420A6F89A}"/>
    <cellStyle name="Normal 55 2 5 2 2 2 3 2" xfId="24875" xr:uid="{D3E9B74D-9297-450C-A2EF-CC12793A7E07}"/>
    <cellStyle name="Normal 55 2 5 2 2 2 3 2 2" xfId="24876" xr:uid="{C491116A-DAA1-4CD4-98A1-94540BE9057F}"/>
    <cellStyle name="Normal 55 2 5 2 2 2 3 2 2 2" xfId="24877" xr:uid="{5C48827A-113E-44FA-B634-F45C0028B1BF}"/>
    <cellStyle name="Normal 55 2 5 2 2 2 3 2 2 2 2" xfId="24878" xr:uid="{2AA4B617-FFF7-4FEF-B11C-7883B88F8E26}"/>
    <cellStyle name="Normal 55 2 5 2 2 2 3 2 2 2 2 2" xfId="24879" xr:uid="{14293FBA-FCFF-4EAF-ADAE-53057292B54C}"/>
    <cellStyle name="Normal 55 2 5 2 2 2 3 2 2 2 3" xfId="24880" xr:uid="{590C84D5-D83D-44EF-A443-05FD23FCB218}"/>
    <cellStyle name="Normal 55 2 5 2 2 2 3 2 2 3" xfId="24881" xr:uid="{467709FD-CE39-46C8-BDE9-C3406FB57043}"/>
    <cellStyle name="Normal 55 2 5 2 2 2 3 2 2 3 2" xfId="24882" xr:uid="{C8818E55-B855-426F-8180-B7CA289C6EA2}"/>
    <cellStyle name="Normal 55 2 5 2 2 2 3 2 2 4" xfId="24883" xr:uid="{84FD2482-B48A-482C-9509-319B758BE57D}"/>
    <cellStyle name="Normal 55 2 5 2 2 2 3 2 3" xfId="24884" xr:uid="{608F4400-DDFC-4536-9293-3AB2D03BB433}"/>
    <cellStyle name="Normal 55 2 5 2 2 2 3 2 3 2" xfId="24885" xr:uid="{8A73FF88-B98E-4BE1-88A1-1DF2FC9F9CAF}"/>
    <cellStyle name="Normal 55 2 5 2 2 2 3 2 3 2 2" xfId="24886" xr:uid="{04171F1E-851E-419D-89AE-4E0ADF22201F}"/>
    <cellStyle name="Normal 55 2 5 2 2 2 3 2 3 2 2 2" xfId="24887" xr:uid="{CE926C15-1019-44DC-BE5A-AB52FD856283}"/>
    <cellStyle name="Normal 55 2 5 2 2 2 3 2 3 2 3" xfId="24888" xr:uid="{BA307B74-0052-4A94-B30B-EDFEDF4A5422}"/>
    <cellStyle name="Normal 55 2 5 2 2 2 3 2 3 3" xfId="24889" xr:uid="{6F91C3DC-F242-4C03-97B2-FEC757EA1A07}"/>
    <cellStyle name="Normal 55 2 5 2 2 2 3 2 3 3 2" xfId="24890" xr:uid="{A02D152F-0915-41B8-9CA4-CF12521F3258}"/>
    <cellStyle name="Normal 55 2 5 2 2 2 3 2 3 4" xfId="24891" xr:uid="{3BDD87A7-91EF-4D17-9553-905D05A75CC3}"/>
    <cellStyle name="Normal 55 2 5 2 2 2 3 2 4" xfId="24892" xr:uid="{D5F3F6D2-5826-4F05-AC6B-D85CE48057FE}"/>
    <cellStyle name="Normal 55 2 5 2 2 2 3 2 4 2" xfId="24893" xr:uid="{F11CBBB8-FA54-42ED-B993-2379C486E703}"/>
    <cellStyle name="Normal 55 2 5 2 2 2 3 2 4 2 2" xfId="24894" xr:uid="{674E1C9F-365E-4880-A849-2377128D2F78}"/>
    <cellStyle name="Normal 55 2 5 2 2 2 3 2 4 3" xfId="24895" xr:uid="{87A0C0F0-2EA8-4DAE-A943-F7080F92D8A3}"/>
    <cellStyle name="Normal 55 2 5 2 2 2 3 2 5" xfId="24896" xr:uid="{A7A52312-7EA5-4148-9D61-D965A1A06047}"/>
    <cellStyle name="Normal 55 2 5 2 2 2 3 2 5 2" xfId="24897" xr:uid="{7E68B778-B01E-43AE-B642-5D6FE12C4D27}"/>
    <cellStyle name="Normal 55 2 5 2 2 2 3 2 6" xfId="24898" xr:uid="{D997B7E9-CA0F-4861-BF13-EE74C761EA77}"/>
    <cellStyle name="Normal 55 2 5 2 2 2 3 3" xfId="24899" xr:uid="{B854B311-4E17-4236-A536-255DFD9FCB23}"/>
    <cellStyle name="Normal 55 2 5 2 2 2 3 3 2" xfId="24900" xr:uid="{20333ECE-1819-4350-BA9A-635365D7B1FE}"/>
    <cellStyle name="Normal 55 2 5 2 2 2 3 3 2 2" xfId="24901" xr:uid="{64BE1352-8371-4B46-B517-7F73AD27C37D}"/>
    <cellStyle name="Normal 55 2 5 2 2 2 3 3 2 2 2" xfId="24902" xr:uid="{4F74CAA1-D333-4DA9-AC1E-5F7B162409C7}"/>
    <cellStyle name="Normal 55 2 5 2 2 2 3 3 2 3" xfId="24903" xr:uid="{B745FB0F-5680-4171-9DA2-96E596482B6E}"/>
    <cellStyle name="Normal 55 2 5 2 2 2 3 3 3" xfId="24904" xr:uid="{75206207-50E0-4141-8244-C6AFD8241492}"/>
    <cellStyle name="Normal 55 2 5 2 2 2 3 3 3 2" xfId="24905" xr:uid="{C2271DB0-5C86-4158-83D1-5392082A6A97}"/>
    <cellStyle name="Normal 55 2 5 2 2 2 3 3 4" xfId="24906" xr:uid="{473ECEB9-6C5B-4267-A269-FFEEF60E5374}"/>
    <cellStyle name="Normal 55 2 5 2 2 2 3 4" xfId="24907" xr:uid="{0EC1BB99-0B64-4403-86D4-7E00E94C9B3B}"/>
    <cellStyle name="Normal 55 2 5 2 2 2 3 4 2" xfId="24908" xr:uid="{C5DE5209-E80D-490C-9CCC-42C3149D9A00}"/>
    <cellStyle name="Normal 55 2 5 2 2 2 3 4 2 2" xfId="24909" xr:uid="{1AF01878-F3E4-4EBA-9950-214683D4FE1B}"/>
    <cellStyle name="Normal 55 2 5 2 2 2 3 4 2 2 2" xfId="24910" xr:uid="{E6BDF536-9548-45C6-B115-EA0FF44BE68C}"/>
    <cellStyle name="Normal 55 2 5 2 2 2 3 4 2 3" xfId="24911" xr:uid="{79EBFEA7-BBD2-4146-884C-6E93EDDA7CA6}"/>
    <cellStyle name="Normal 55 2 5 2 2 2 3 4 3" xfId="24912" xr:uid="{4220E1B7-6769-4A42-A3DA-520CF9B1DFDB}"/>
    <cellStyle name="Normal 55 2 5 2 2 2 3 4 3 2" xfId="24913" xr:uid="{BC102214-B874-41B8-8D94-1972D6DC184C}"/>
    <cellStyle name="Normal 55 2 5 2 2 2 3 4 4" xfId="24914" xr:uid="{8D091882-5E40-4FE8-9B2D-F5EBB9281A4C}"/>
    <cellStyle name="Normal 55 2 5 2 2 2 3 5" xfId="24915" xr:uid="{1988712B-BB32-4935-A56C-A573ABDD1B34}"/>
    <cellStyle name="Normal 55 2 5 2 2 2 3 5 2" xfId="24916" xr:uid="{1A2754DF-A9E8-4C35-9DF2-0B209D5FC70E}"/>
    <cellStyle name="Normal 55 2 5 2 2 2 3 5 2 2" xfId="24917" xr:uid="{C67272F0-58B2-4C35-A311-6FCFF3DD5CF7}"/>
    <cellStyle name="Normal 55 2 5 2 2 2 3 5 3" xfId="24918" xr:uid="{CC97FCE3-1732-4BE6-8560-F4BDDB6FB730}"/>
    <cellStyle name="Normal 55 2 5 2 2 2 3 6" xfId="24919" xr:uid="{82951882-DDC1-459A-B4BA-8E8BF89444DB}"/>
    <cellStyle name="Normal 55 2 5 2 2 2 3 6 2" xfId="24920" xr:uid="{44EE8FFA-5990-4F42-8101-E6EDD0662FDA}"/>
    <cellStyle name="Normal 55 2 5 2 2 2 3 7" xfId="24921" xr:uid="{7AC5EEB9-72DB-47B8-9CE9-2A0136D46898}"/>
    <cellStyle name="Normal 55 2 5 2 2 2 4" xfId="24922" xr:uid="{BE49711D-2F53-4116-BCED-B945D52A9DC4}"/>
    <cellStyle name="Normal 55 2 5 2 2 2 4 2" xfId="24923" xr:uid="{FC18BA73-7438-4DC9-AFA6-CA0E778F3F96}"/>
    <cellStyle name="Normal 55 2 5 2 2 2 4 2 2" xfId="24924" xr:uid="{4D87F084-276F-483D-AFF4-143F26B765FB}"/>
    <cellStyle name="Normal 55 2 5 2 2 2 4 2 2 2" xfId="24925" xr:uid="{DC7EBE5E-C17C-4BD6-9746-D617184BB427}"/>
    <cellStyle name="Normal 55 2 5 2 2 2 4 2 2 2 2" xfId="24926" xr:uid="{2EB580F9-A58D-45D7-9C3F-F456D961D082}"/>
    <cellStyle name="Normal 55 2 5 2 2 2 4 2 2 2 2 2" xfId="24927" xr:uid="{D816BDDF-48A9-47C4-93FE-B47806A0958A}"/>
    <cellStyle name="Normal 55 2 5 2 2 2 4 2 2 2 3" xfId="24928" xr:uid="{75491798-C063-44AE-BF8B-8E1D50DD33DB}"/>
    <cellStyle name="Normal 55 2 5 2 2 2 4 2 2 3" xfId="24929" xr:uid="{2B9A5776-2957-481B-A981-B7ED4A203EEF}"/>
    <cellStyle name="Normal 55 2 5 2 2 2 4 2 2 3 2" xfId="24930" xr:uid="{706B253B-304A-4FB0-BB59-F09BB1735EF7}"/>
    <cellStyle name="Normal 55 2 5 2 2 2 4 2 2 4" xfId="24931" xr:uid="{21263B58-718D-4E98-B651-18FEADBA9969}"/>
    <cellStyle name="Normal 55 2 5 2 2 2 4 2 3" xfId="24932" xr:uid="{C4DD7991-8DA7-4D9A-9C06-B000A0AD3F41}"/>
    <cellStyle name="Normal 55 2 5 2 2 2 4 2 3 2" xfId="24933" xr:uid="{65C6D1A3-2515-4E33-B878-DADB29393A10}"/>
    <cellStyle name="Normal 55 2 5 2 2 2 4 2 3 2 2" xfId="24934" xr:uid="{7A140138-2F6F-4D5F-B59D-D4A59AB47D2E}"/>
    <cellStyle name="Normal 55 2 5 2 2 2 4 2 3 2 2 2" xfId="24935" xr:uid="{47DFD007-D245-449A-B0AC-947B81392A18}"/>
    <cellStyle name="Normal 55 2 5 2 2 2 4 2 3 2 3" xfId="24936" xr:uid="{F0AEFE1C-A782-4755-B4BE-0D658A8E7A57}"/>
    <cellStyle name="Normal 55 2 5 2 2 2 4 2 3 3" xfId="24937" xr:uid="{1CE9A89A-26FB-40C7-8857-B7105D228FAF}"/>
    <cellStyle name="Normal 55 2 5 2 2 2 4 2 3 3 2" xfId="24938" xr:uid="{57E1030E-52D6-4394-934B-3F8E3BEFFDF5}"/>
    <cellStyle name="Normal 55 2 5 2 2 2 4 2 3 4" xfId="24939" xr:uid="{089637C6-C88E-4014-8E90-619623B04165}"/>
    <cellStyle name="Normal 55 2 5 2 2 2 4 2 4" xfId="24940" xr:uid="{B4805BD2-7C41-4791-820E-712B0F0B46BC}"/>
    <cellStyle name="Normal 55 2 5 2 2 2 4 2 4 2" xfId="24941" xr:uid="{ADBFD920-4AB9-43CF-9CB6-70C1641BBDA5}"/>
    <cellStyle name="Normal 55 2 5 2 2 2 4 2 4 2 2" xfId="24942" xr:uid="{1C4C7F65-72D9-4FBA-9DBA-A311C59D9457}"/>
    <cellStyle name="Normal 55 2 5 2 2 2 4 2 4 3" xfId="24943" xr:uid="{853D648E-E1E0-4D44-AC57-608E6E2EDCD5}"/>
    <cellStyle name="Normal 55 2 5 2 2 2 4 2 5" xfId="24944" xr:uid="{EF6F9991-F393-4E6B-B160-BD13FCDF8489}"/>
    <cellStyle name="Normal 55 2 5 2 2 2 4 2 5 2" xfId="24945" xr:uid="{BA508656-9776-4767-9857-CA532D24EDCB}"/>
    <cellStyle name="Normal 55 2 5 2 2 2 4 2 6" xfId="24946" xr:uid="{F7812A36-39A1-44CB-B322-775023EFA0E3}"/>
    <cellStyle name="Normal 55 2 5 2 2 2 4 3" xfId="24947" xr:uid="{B80CC53A-E805-4779-9E1A-C0D223386173}"/>
    <cellStyle name="Normal 55 2 5 2 2 2 4 3 2" xfId="24948" xr:uid="{2A7AB9EB-F528-4926-847D-8E50C4FD5E96}"/>
    <cellStyle name="Normal 55 2 5 2 2 2 4 3 2 2" xfId="24949" xr:uid="{7A60EE05-CCA6-40B4-8E2D-F763C8A0EBDE}"/>
    <cellStyle name="Normal 55 2 5 2 2 2 4 3 2 2 2" xfId="24950" xr:uid="{0AD7516A-97D0-4E24-A94E-9BE9889B7E28}"/>
    <cellStyle name="Normal 55 2 5 2 2 2 4 3 2 3" xfId="24951" xr:uid="{3B26D602-BDED-4020-B83D-A2DA97295B6C}"/>
    <cellStyle name="Normal 55 2 5 2 2 2 4 3 3" xfId="24952" xr:uid="{9F52E219-3248-454C-9931-DDC571455641}"/>
    <cellStyle name="Normal 55 2 5 2 2 2 4 3 3 2" xfId="24953" xr:uid="{DC343A2B-2119-46CA-8342-0754F6ABE848}"/>
    <cellStyle name="Normal 55 2 5 2 2 2 4 3 4" xfId="24954" xr:uid="{8DA83D1D-2033-4E42-882D-C5328F313E1B}"/>
    <cellStyle name="Normal 55 2 5 2 2 2 4 4" xfId="24955" xr:uid="{5E6FE5EA-99EB-4949-B3E6-2CDB8E3B7B54}"/>
    <cellStyle name="Normal 55 2 5 2 2 2 4 4 2" xfId="24956" xr:uid="{C4AAC9DB-62D2-401B-B71A-A624DB7A9AEC}"/>
    <cellStyle name="Normal 55 2 5 2 2 2 4 4 2 2" xfId="24957" xr:uid="{79453A12-934B-4D59-BB0D-B4598FCFE7A8}"/>
    <cellStyle name="Normal 55 2 5 2 2 2 4 4 2 2 2" xfId="24958" xr:uid="{1530BADB-16D2-4537-A4F7-2F68B8F6422E}"/>
    <cellStyle name="Normal 55 2 5 2 2 2 4 4 2 3" xfId="24959" xr:uid="{6DD3B336-85BF-4A0D-A28A-B97D2546D090}"/>
    <cellStyle name="Normal 55 2 5 2 2 2 4 4 3" xfId="24960" xr:uid="{2CC53192-5058-4147-A636-78F64FF9C573}"/>
    <cellStyle name="Normal 55 2 5 2 2 2 4 4 3 2" xfId="24961" xr:uid="{BE8B2DB4-CAE2-4CDB-AC26-DEB3098FF30D}"/>
    <cellStyle name="Normal 55 2 5 2 2 2 4 4 4" xfId="24962" xr:uid="{5CD8798A-7FFC-4FF5-A83B-D85F3AE3560A}"/>
    <cellStyle name="Normal 55 2 5 2 2 2 4 5" xfId="24963" xr:uid="{ADD5A7F3-BA1C-4445-8970-670ABC3990CE}"/>
    <cellStyle name="Normal 55 2 5 2 2 2 4 5 2" xfId="24964" xr:uid="{9C0255A6-5753-427A-8849-58FA3D6EF04C}"/>
    <cellStyle name="Normal 55 2 5 2 2 2 4 5 2 2" xfId="24965" xr:uid="{EE12E957-8E7F-468E-993F-9ABCD057A763}"/>
    <cellStyle name="Normal 55 2 5 2 2 2 4 5 3" xfId="24966" xr:uid="{611CD30B-4C5E-42C0-8118-237B19D5AE68}"/>
    <cellStyle name="Normal 55 2 5 2 2 2 4 6" xfId="24967" xr:uid="{437D3632-F627-4106-8F93-DB371222BDEB}"/>
    <cellStyle name="Normal 55 2 5 2 2 2 4 6 2" xfId="24968" xr:uid="{6B30FF16-4992-4A97-8F13-E18A0AFA6D9B}"/>
    <cellStyle name="Normal 55 2 5 2 2 2 4 7" xfId="24969" xr:uid="{FFA3D1D9-84E9-4E4F-9FCD-B708EEA095D7}"/>
    <cellStyle name="Normal 55 2 5 2 2 2 5" xfId="24970" xr:uid="{BAD46A1B-81ED-4993-BBC0-8A0E80E83CAF}"/>
    <cellStyle name="Normal 55 2 5 2 2 2 5 2" xfId="24971" xr:uid="{E47A2D49-88BB-42AA-8B03-A2DC0DAEC387}"/>
    <cellStyle name="Normal 55 2 5 2 2 2 5 2 2" xfId="24972" xr:uid="{4D1884A8-A1CC-429E-B9F7-513E89324679}"/>
    <cellStyle name="Normal 55 2 5 2 2 2 5 2 2 2" xfId="24973" xr:uid="{1766A94F-863E-4F58-B883-7CEDDA6EA80E}"/>
    <cellStyle name="Normal 55 2 5 2 2 2 5 2 2 2 2" xfId="24974" xr:uid="{678941D2-E2CD-4F12-8EC2-C274406857FA}"/>
    <cellStyle name="Normal 55 2 5 2 2 2 5 2 2 3" xfId="24975" xr:uid="{9BC81DCC-F92D-4DEF-A71B-647C0FFE9587}"/>
    <cellStyle name="Normal 55 2 5 2 2 2 5 2 3" xfId="24976" xr:uid="{1837AD33-2848-4E48-8E3C-A3932EBCC539}"/>
    <cellStyle name="Normal 55 2 5 2 2 2 5 2 3 2" xfId="24977" xr:uid="{ECB2D5A0-EF81-4668-8A4A-8269B72F8F39}"/>
    <cellStyle name="Normal 55 2 5 2 2 2 5 2 4" xfId="24978" xr:uid="{FDF4CB14-93EA-46CA-A37E-3DBE61547AF5}"/>
    <cellStyle name="Normal 55 2 5 2 2 2 5 3" xfId="24979" xr:uid="{E24F025C-6459-4ADC-9BA6-328E279FED48}"/>
    <cellStyle name="Normal 55 2 5 2 2 2 5 3 2" xfId="24980" xr:uid="{519E7CCA-DCFF-4A01-BF2F-393FEC1B1643}"/>
    <cellStyle name="Normal 55 2 5 2 2 2 5 3 2 2" xfId="24981" xr:uid="{3E612B29-67ED-48AE-97CC-061A59302186}"/>
    <cellStyle name="Normal 55 2 5 2 2 2 5 3 2 2 2" xfId="24982" xr:uid="{9AAC93B2-6B34-485E-A03F-E5F3E6B25856}"/>
    <cellStyle name="Normal 55 2 5 2 2 2 5 3 2 3" xfId="24983" xr:uid="{6303BA89-7E9C-4EE2-BEAC-9C19E2C3AAC9}"/>
    <cellStyle name="Normal 55 2 5 2 2 2 5 3 3" xfId="24984" xr:uid="{73A529CC-E46E-4BF6-8C36-796858671C32}"/>
    <cellStyle name="Normal 55 2 5 2 2 2 5 3 3 2" xfId="24985" xr:uid="{3B987BB8-D0BA-4AC5-86E3-5F7A879959B3}"/>
    <cellStyle name="Normal 55 2 5 2 2 2 5 3 4" xfId="24986" xr:uid="{16F967E5-C89D-4DD9-8FA0-B50A91A7CBFF}"/>
    <cellStyle name="Normal 55 2 5 2 2 2 5 4" xfId="24987" xr:uid="{EE0203D9-B28D-441A-BD9D-04ADA62B0FC1}"/>
    <cellStyle name="Normal 55 2 5 2 2 2 5 4 2" xfId="24988" xr:uid="{7B3E4314-A365-43D3-8356-070D24D8C2BA}"/>
    <cellStyle name="Normal 55 2 5 2 2 2 5 4 2 2" xfId="24989" xr:uid="{2E21331B-65B8-46B6-8EEE-871BC69FA017}"/>
    <cellStyle name="Normal 55 2 5 2 2 2 5 4 3" xfId="24990" xr:uid="{8E16D8E8-75E8-445A-8A59-F20AFB0CE95F}"/>
    <cellStyle name="Normal 55 2 5 2 2 2 5 5" xfId="24991" xr:uid="{98C1A447-7A6D-4970-8A7A-3486F4454367}"/>
    <cellStyle name="Normal 55 2 5 2 2 2 5 5 2" xfId="24992" xr:uid="{C8FC3C8D-1AC9-402D-B406-BA63BC78FCDE}"/>
    <cellStyle name="Normal 55 2 5 2 2 2 5 6" xfId="24993" xr:uid="{BFDDCEED-6705-4C4E-8F3D-1DCFFA6DE1B9}"/>
    <cellStyle name="Normal 55 2 5 2 2 2 6" xfId="24994" xr:uid="{F8518D03-70E4-412F-9AA4-C05F37552DDC}"/>
    <cellStyle name="Normal 55 2 5 2 2 2 6 2" xfId="24995" xr:uid="{66C8EEAC-160C-41DB-8A61-5A9FFCEB5BD6}"/>
    <cellStyle name="Normal 55 2 5 2 2 2 6 2 2" xfId="24996" xr:uid="{FC31ECE5-0795-48DF-B6A8-530CE3237AA2}"/>
    <cellStyle name="Normal 55 2 5 2 2 2 6 2 2 2" xfId="24997" xr:uid="{8E3DA8F4-8C08-4A80-BE97-0D2A836970A8}"/>
    <cellStyle name="Normal 55 2 5 2 2 2 6 2 3" xfId="24998" xr:uid="{458FE1DA-BCFC-40E2-9C7A-826EA500B710}"/>
    <cellStyle name="Normal 55 2 5 2 2 2 6 3" xfId="24999" xr:uid="{C8C75C99-EA48-48B0-924D-92DDB69BC27A}"/>
    <cellStyle name="Normal 55 2 5 2 2 2 6 3 2" xfId="25000" xr:uid="{31EC68CE-F2F4-4169-936D-CB86C17D60A3}"/>
    <cellStyle name="Normal 55 2 5 2 2 2 6 4" xfId="25001" xr:uid="{BA461B9B-D244-45C4-94B0-EE8A405B269E}"/>
    <cellStyle name="Normal 55 2 5 2 2 2 7" xfId="25002" xr:uid="{5403516F-B409-4FAE-A20F-AA1B69F8750E}"/>
    <cellStyle name="Normal 55 2 5 2 2 2 7 2" xfId="25003" xr:uid="{7102EF11-2641-48C0-8069-B77CD7E7D8AD}"/>
    <cellStyle name="Normal 55 2 5 2 2 2 7 2 2" xfId="25004" xr:uid="{5DF5BB9D-EA9A-4483-AD84-974684184877}"/>
    <cellStyle name="Normal 55 2 5 2 2 2 7 2 2 2" xfId="25005" xr:uid="{DD8BFE2C-5610-44E7-8159-4823F2625876}"/>
    <cellStyle name="Normal 55 2 5 2 2 2 7 2 3" xfId="25006" xr:uid="{29CD9FF3-DAFC-4485-B481-DC45A0C9CD54}"/>
    <cellStyle name="Normal 55 2 5 2 2 2 7 3" xfId="25007" xr:uid="{CB4B324A-B799-489C-ADA6-3A5C9CC6DF9E}"/>
    <cellStyle name="Normal 55 2 5 2 2 2 7 3 2" xfId="25008" xr:uid="{9D52E110-FE77-4A02-B56F-F3229C78B508}"/>
    <cellStyle name="Normal 55 2 5 2 2 2 7 4" xfId="25009" xr:uid="{2C1B1F43-9615-492B-B155-51CDC5D5ECAD}"/>
    <cellStyle name="Normal 55 2 5 2 2 2 8" xfId="25010" xr:uid="{2D8D45B9-AE65-4ECB-9F6F-A5CA74CD41F2}"/>
    <cellStyle name="Normal 55 2 5 2 2 2 8 2" xfId="25011" xr:uid="{8CD050C0-590E-49FB-8255-89C92C1B1B28}"/>
    <cellStyle name="Normal 55 2 5 2 2 2 8 2 2" xfId="25012" xr:uid="{5E299719-72A7-4E1F-B25F-8801BBFDDA79}"/>
    <cellStyle name="Normal 55 2 5 2 2 2 8 3" xfId="25013" xr:uid="{3E1A4E51-9FD6-4677-9BB6-321A73AC80BF}"/>
    <cellStyle name="Normal 55 2 5 2 2 2 9" xfId="25014" xr:uid="{EAC9766A-EAF0-4ED8-A77F-2C7B41134404}"/>
    <cellStyle name="Normal 55 2 5 2 2 2 9 2" xfId="25015" xr:uid="{EC41F50A-E799-4EC9-A404-6DB12C35D594}"/>
    <cellStyle name="Normal 55 2 5 2 2 3" xfId="25016" xr:uid="{A43D3F34-23F0-4A76-BC2E-69266618F1BC}"/>
    <cellStyle name="Normal 55 2 5 2 2 3 2" xfId="25017" xr:uid="{095A56EB-0992-4390-9A19-7C53A6850126}"/>
    <cellStyle name="Normal 55 2 5 2 2 3 2 2" xfId="25018" xr:uid="{088A713E-10BE-4F00-A260-03A2CB14D9B4}"/>
    <cellStyle name="Normal 55 2 5 2 2 3 2 2 2" xfId="25019" xr:uid="{B10EAA19-5A76-49C1-B798-304274A37C98}"/>
    <cellStyle name="Normal 55 2 5 2 2 3 2 2 2 2" xfId="25020" xr:uid="{C941271A-962B-47E7-BB76-3198928BAD5B}"/>
    <cellStyle name="Normal 55 2 5 2 2 3 2 2 2 2 2" xfId="25021" xr:uid="{10BC0680-3117-4D05-AF98-D6625486FE07}"/>
    <cellStyle name="Normal 55 2 5 2 2 3 2 2 2 3" xfId="25022" xr:uid="{8F1A94D5-A384-4B86-AF61-9CA865EB3C2E}"/>
    <cellStyle name="Normal 55 2 5 2 2 3 2 2 3" xfId="25023" xr:uid="{9E216EC3-1D67-497E-A579-B522DDD97B66}"/>
    <cellStyle name="Normal 55 2 5 2 2 3 2 2 3 2" xfId="25024" xr:uid="{3A867768-7DF1-4023-B54E-3E18B6692747}"/>
    <cellStyle name="Normal 55 2 5 2 2 3 2 2 4" xfId="25025" xr:uid="{88A3E270-B91E-4ABE-97FD-E6CC78DB0F87}"/>
    <cellStyle name="Normal 55 2 5 2 2 3 2 3" xfId="25026" xr:uid="{1F37555B-8C27-4335-BAA4-EA807CD799C4}"/>
    <cellStyle name="Normal 55 2 5 2 2 3 2 3 2" xfId="25027" xr:uid="{46D7B933-4745-4CF8-ABFE-31E5729A9D44}"/>
    <cellStyle name="Normal 55 2 5 2 2 3 2 3 2 2" xfId="25028" xr:uid="{65095438-DA5E-4AA0-A920-1678C514D18B}"/>
    <cellStyle name="Normal 55 2 5 2 2 3 2 3 2 2 2" xfId="25029" xr:uid="{C333891A-26EC-4FAD-9A21-2E81BC4229B9}"/>
    <cellStyle name="Normal 55 2 5 2 2 3 2 3 2 3" xfId="25030" xr:uid="{95CCC770-10BE-49F5-9FD3-FE80699857D1}"/>
    <cellStyle name="Normal 55 2 5 2 2 3 2 3 3" xfId="25031" xr:uid="{83EB2902-0326-4B7A-B6BA-5AE21998EC40}"/>
    <cellStyle name="Normal 55 2 5 2 2 3 2 3 3 2" xfId="25032" xr:uid="{885CB3B6-97B3-43EC-B4FD-D8C2018C858C}"/>
    <cellStyle name="Normal 55 2 5 2 2 3 2 3 4" xfId="25033" xr:uid="{9B69BFE4-D072-4736-8DE5-0C3FAE9AA853}"/>
    <cellStyle name="Normal 55 2 5 2 2 3 2 4" xfId="25034" xr:uid="{43867FB7-4EE3-41E9-A1B5-CEBAA3591801}"/>
    <cellStyle name="Normal 55 2 5 2 2 3 2 4 2" xfId="25035" xr:uid="{C5992A81-9BF6-4068-BE9E-F00393C7A312}"/>
    <cellStyle name="Normal 55 2 5 2 2 3 2 4 2 2" xfId="25036" xr:uid="{6942CE77-E34A-4B57-836A-6520B5275F13}"/>
    <cellStyle name="Normal 55 2 5 2 2 3 2 4 3" xfId="25037" xr:uid="{26A5025F-DD83-47D3-8C5F-2C5DEE7CA57F}"/>
    <cellStyle name="Normal 55 2 5 2 2 3 2 5" xfId="25038" xr:uid="{2693E146-9DA1-4625-B2ED-C9F90C58C650}"/>
    <cellStyle name="Normal 55 2 5 2 2 3 2 5 2" xfId="25039" xr:uid="{4A51AD86-F6F5-4F53-87D5-1B5D9CA2A84B}"/>
    <cellStyle name="Normal 55 2 5 2 2 3 2 6" xfId="25040" xr:uid="{22A04DE5-6438-4BFE-B5B7-E6742DA02C05}"/>
    <cellStyle name="Normal 55 2 5 2 2 3 3" xfId="25041" xr:uid="{18A49249-0F5C-431B-A26E-8A6BB90751E0}"/>
    <cellStyle name="Normal 55 2 5 2 2 3 3 2" xfId="25042" xr:uid="{C5B048AA-D650-4262-8077-393FDBC5DFDD}"/>
    <cellStyle name="Normal 55 2 5 2 2 3 3 2 2" xfId="25043" xr:uid="{BF1937D2-76E4-4A1E-A348-65058A3C3A4E}"/>
    <cellStyle name="Normal 55 2 5 2 2 3 3 2 2 2" xfId="25044" xr:uid="{83966CB0-100E-454D-B777-5FF8CA719B32}"/>
    <cellStyle name="Normal 55 2 5 2 2 3 3 2 3" xfId="25045" xr:uid="{2B44B313-36F3-4192-BFA2-75F34F42EE20}"/>
    <cellStyle name="Normal 55 2 5 2 2 3 3 3" xfId="25046" xr:uid="{61F6F3B2-0E11-4002-85D3-C42C9758FA65}"/>
    <cellStyle name="Normal 55 2 5 2 2 3 3 3 2" xfId="25047" xr:uid="{1F4A855A-B89E-4689-B991-25FF4D31EB31}"/>
    <cellStyle name="Normal 55 2 5 2 2 3 3 4" xfId="25048" xr:uid="{EE36D3D1-7352-4CE8-8FEA-284F7C8BFEAD}"/>
    <cellStyle name="Normal 55 2 5 2 2 3 4" xfId="25049" xr:uid="{782BAE8C-F320-48C0-BC21-2D1DB04993C7}"/>
    <cellStyle name="Normal 55 2 5 2 2 3 4 2" xfId="25050" xr:uid="{CD28371E-5A94-4F33-9A3C-AF93A6822AAB}"/>
    <cellStyle name="Normal 55 2 5 2 2 3 4 2 2" xfId="25051" xr:uid="{759C5EB6-7D5B-49ED-AE62-2D37448EA118}"/>
    <cellStyle name="Normal 55 2 5 2 2 3 4 2 2 2" xfId="25052" xr:uid="{6F01CCF9-7303-4B2B-9841-8D5C690B7C6F}"/>
    <cellStyle name="Normal 55 2 5 2 2 3 4 2 3" xfId="25053" xr:uid="{FAFAF1C4-4729-4789-87BD-2835FF5AB3D9}"/>
    <cellStyle name="Normal 55 2 5 2 2 3 4 3" xfId="25054" xr:uid="{DCA6D5DF-C6CD-45E9-8161-2D608A017C29}"/>
    <cellStyle name="Normal 55 2 5 2 2 3 4 3 2" xfId="25055" xr:uid="{B7865581-DF66-4D28-8E9F-EBE73CC15A0A}"/>
    <cellStyle name="Normal 55 2 5 2 2 3 4 4" xfId="25056" xr:uid="{7BC6B6F1-71A3-4698-91E4-54138D9959C9}"/>
    <cellStyle name="Normal 55 2 5 2 2 3 5" xfId="25057" xr:uid="{EB5E1AE9-B99C-49FF-91B4-7FC9146203A9}"/>
    <cellStyle name="Normal 55 2 5 2 2 3 5 2" xfId="25058" xr:uid="{2A5DFB2B-6657-43A1-AF8A-98752D8BC906}"/>
    <cellStyle name="Normal 55 2 5 2 2 3 5 2 2" xfId="25059" xr:uid="{80CBBE1B-0E3E-4599-8F54-15899071740C}"/>
    <cellStyle name="Normal 55 2 5 2 2 3 5 3" xfId="25060" xr:uid="{B64D44CF-5296-4482-AE88-DCFAAD37184B}"/>
    <cellStyle name="Normal 55 2 5 2 2 3 6" xfId="25061" xr:uid="{C13D3D96-E8B0-4BE5-A121-6B3F3710BCBE}"/>
    <cellStyle name="Normal 55 2 5 2 2 3 6 2" xfId="25062" xr:uid="{DB6D159A-835F-4073-A2B4-0EA76B216446}"/>
    <cellStyle name="Normal 55 2 5 2 2 3 7" xfId="25063" xr:uid="{3F81AA7D-6C45-4B5E-B2DD-E23F4B997455}"/>
    <cellStyle name="Normal 55 2 5 2 2 4" xfId="25064" xr:uid="{39D93D9D-16AE-45BC-9E28-989678CFBF82}"/>
    <cellStyle name="Normal 55 2 5 2 2 4 2" xfId="25065" xr:uid="{24E2B6E8-D9EC-4645-9F36-D7353C9FA77D}"/>
    <cellStyle name="Normal 55 2 5 2 2 4 2 2" xfId="25066" xr:uid="{47992B7C-CF45-4572-8229-8937E8EC73A1}"/>
    <cellStyle name="Normal 55 2 5 2 2 4 2 2 2" xfId="25067" xr:uid="{42C4FCB9-E300-4B0C-82F1-1C2E62456D8B}"/>
    <cellStyle name="Normal 55 2 5 2 2 4 2 2 2 2" xfId="25068" xr:uid="{88A4DFE7-2470-408F-BDC6-5E3A0B29D7B5}"/>
    <cellStyle name="Normal 55 2 5 2 2 4 2 2 2 2 2" xfId="25069" xr:uid="{EBC4446C-6184-4841-A3E3-DFE08DCD6259}"/>
    <cellStyle name="Normal 55 2 5 2 2 4 2 2 2 3" xfId="25070" xr:uid="{1250F3A5-9792-4200-8B75-77A48FE09CBB}"/>
    <cellStyle name="Normal 55 2 5 2 2 4 2 2 3" xfId="25071" xr:uid="{EFBE1D3B-3C05-415E-ADEA-7322D0B80A63}"/>
    <cellStyle name="Normal 55 2 5 2 2 4 2 2 3 2" xfId="25072" xr:uid="{90405B50-C31A-4622-83D6-B2EC6A0B02BF}"/>
    <cellStyle name="Normal 55 2 5 2 2 4 2 2 4" xfId="25073" xr:uid="{AF0AE3AD-C88B-441B-B2AB-A3FB789E9DFF}"/>
    <cellStyle name="Normal 55 2 5 2 2 4 2 3" xfId="25074" xr:uid="{78A32A89-4863-4968-91ED-7AE02B92ED04}"/>
    <cellStyle name="Normal 55 2 5 2 2 4 2 3 2" xfId="25075" xr:uid="{50F50E91-2E6F-4CCE-969E-0C2AD234940F}"/>
    <cellStyle name="Normal 55 2 5 2 2 4 2 3 2 2" xfId="25076" xr:uid="{1D23C036-E513-4D2F-BD25-53EE40EF77C3}"/>
    <cellStyle name="Normal 55 2 5 2 2 4 2 3 2 2 2" xfId="25077" xr:uid="{F479A6BB-DF5A-4214-BF87-B2F21E03F6FC}"/>
    <cellStyle name="Normal 55 2 5 2 2 4 2 3 2 3" xfId="25078" xr:uid="{99E297FF-3161-4427-8CF8-8FAA1F5C1B50}"/>
    <cellStyle name="Normal 55 2 5 2 2 4 2 3 3" xfId="25079" xr:uid="{6266D81C-0943-47E8-9963-B29F9DACAD2F}"/>
    <cellStyle name="Normal 55 2 5 2 2 4 2 3 3 2" xfId="25080" xr:uid="{AFBBFBB8-168A-4314-882D-085E7C8D6E9B}"/>
    <cellStyle name="Normal 55 2 5 2 2 4 2 3 4" xfId="25081" xr:uid="{05F369ED-1395-4A9E-B4BE-0A56819C7D07}"/>
    <cellStyle name="Normal 55 2 5 2 2 4 2 4" xfId="25082" xr:uid="{0B699047-19E6-4F9D-A7E4-2A393BF58939}"/>
    <cellStyle name="Normal 55 2 5 2 2 4 2 4 2" xfId="25083" xr:uid="{2C44A097-5F76-4225-A90F-111048758046}"/>
    <cellStyle name="Normal 55 2 5 2 2 4 2 4 2 2" xfId="25084" xr:uid="{9ABDD585-F3C1-4527-B3AF-8E6D2F45FDD6}"/>
    <cellStyle name="Normal 55 2 5 2 2 4 2 4 3" xfId="25085" xr:uid="{96EAF054-9A85-444E-BCE0-E35C2A72418D}"/>
    <cellStyle name="Normal 55 2 5 2 2 4 2 5" xfId="25086" xr:uid="{C59ADE66-8B6B-4ECA-ABE8-C71EE1ECB0C7}"/>
    <cellStyle name="Normal 55 2 5 2 2 4 2 5 2" xfId="25087" xr:uid="{7B6410A9-44C6-45F6-9B1B-7269CE940509}"/>
    <cellStyle name="Normal 55 2 5 2 2 4 2 6" xfId="25088" xr:uid="{40C8C486-4E86-4BEA-8139-4C21E2E4EDB4}"/>
    <cellStyle name="Normal 55 2 5 2 2 4 3" xfId="25089" xr:uid="{85CE3DE0-FC59-402C-A144-26F81A913831}"/>
    <cellStyle name="Normal 55 2 5 2 2 4 3 2" xfId="25090" xr:uid="{5933DC77-DAF5-4062-8FA6-CF5E3DD0C5F5}"/>
    <cellStyle name="Normal 55 2 5 2 2 4 3 2 2" xfId="25091" xr:uid="{C4A7C3E1-9D0E-467C-8B56-DB8FAAFF2190}"/>
    <cellStyle name="Normal 55 2 5 2 2 4 3 2 2 2" xfId="25092" xr:uid="{2854A141-F0BC-403B-A888-E997194E9CAB}"/>
    <cellStyle name="Normal 55 2 5 2 2 4 3 2 3" xfId="25093" xr:uid="{326F54DE-EE63-4C7A-B913-784E606345DB}"/>
    <cellStyle name="Normal 55 2 5 2 2 4 3 3" xfId="25094" xr:uid="{B964BDA8-0708-4D67-BC72-94D03AC9DA2C}"/>
    <cellStyle name="Normal 55 2 5 2 2 4 3 3 2" xfId="25095" xr:uid="{52C83D99-771B-4A80-8877-7F70D7F52132}"/>
    <cellStyle name="Normal 55 2 5 2 2 4 3 4" xfId="25096" xr:uid="{463490CD-84DA-4A58-94E8-3C39607AC76D}"/>
    <cellStyle name="Normal 55 2 5 2 2 4 4" xfId="25097" xr:uid="{16917C86-ED58-4426-A0DE-09B72E803A91}"/>
    <cellStyle name="Normal 55 2 5 2 2 4 4 2" xfId="25098" xr:uid="{03249029-391C-4EC4-A350-5FDBA2AD0A90}"/>
    <cellStyle name="Normal 55 2 5 2 2 4 4 2 2" xfId="25099" xr:uid="{EDC824D2-81FB-4D9C-B6ED-7770BBCCE5CC}"/>
    <cellStyle name="Normal 55 2 5 2 2 4 4 2 2 2" xfId="25100" xr:uid="{97F7A104-DDDB-4E6A-AC3B-484B59D73D05}"/>
    <cellStyle name="Normal 55 2 5 2 2 4 4 2 3" xfId="25101" xr:uid="{3364DFBB-21D6-48FF-8530-F2D6FF9BE620}"/>
    <cellStyle name="Normal 55 2 5 2 2 4 4 3" xfId="25102" xr:uid="{3C4BEE07-67F9-4549-9791-F76EC4A12B9D}"/>
    <cellStyle name="Normal 55 2 5 2 2 4 4 3 2" xfId="25103" xr:uid="{E25ED537-3A17-4F75-9B3B-609F5821189A}"/>
    <cellStyle name="Normal 55 2 5 2 2 4 4 4" xfId="25104" xr:uid="{C614F2DE-89C6-474E-A97A-4A2454FB113D}"/>
    <cellStyle name="Normal 55 2 5 2 2 4 5" xfId="25105" xr:uid="{31979D12-3949-4F30-9C63-4D6ECAE46FF4}"/>
    <cellStyle name="Normal 55 2 5 2 2 4 5 2" xfId="25106" xr:uid="{19275416-9800-4322-AD7B-CCDC8A6E3A1B}"/>
    <cellStyle name="Normal 55 2 5 2 2 4 5 2 2" xfId="25107" xr:uid="{5883A257-6F47-4B3E-B289-2A7F81746B27}"/>
    <cellStyle name="Normal 55 2 5 2 2 4 5 3" xfId="25108" xr:uid="{3E4F9A4C-166A-40A4-BFB1-49F369439093}"/>
    <cellStyle name="Normal 55 2 5 2 2 4 6" xfId="25109" xr:uid="{94326790-21AA-4A67-81F5-D4F5376CA1F6}"/>
    <cellStyle name="Normal 55 2 5 2 2 4 6 2" xfId="25110" xr:uid="{DE759480-90EA-4CFC-8F3A-7D72150648BD}"/>
    <cellStyle name="Normal 55 2 5 2 2 4 7" xfId="25111" xr:uid="{E6BD03CC-D414-446C-B700-0A70D5C8C916}"/>
    <cellStyle name="Normal 55 2 5 2 2 5" xfId="25112" xr:uid="{D0CD53A9-DDE7-4895-B2C4-1C177BA5F5F6}"/>
    <cellStyle name="Normal 55 2 5 2 2 5 2" xfId="25113" xr:uid="{B535CB16-42ED-4656-BE13-C0DEDBEC7BD6}"/>
    <cellStyle name="Normal 55 2 5 2 2 5 2 2" xfId="25114" xr:uid="{D64D530A-C343-40C3-986E-8853B59461C9}"/>
    <cellStyle name="Normal 55 2 5 2 2 5 2 2 2" xfId="25115" xr:uid="{F32E385A-FA45-4C59-94D5-1604FD0529EE}"/>
    <cellStyle name="Normal 55 2 5 2 2 5 2 2 2 2" xfId="25116" xr:uid="{2BA2481C-14D5-49A6-9BE1-423A7275B417}"/>
    <cellStyle name="Normal 55 2 5 2 2 5 2 2 3" xfId="25117" xr:uid="{77D7DAA9-2AB9-42DA-977D-B199785A1873}"/>
    <cellStyle name="Normal 55 2 5 2 2 5 2 3" xfId="25118" xr:uid="{2AF4C269-23AC-4E16-974A-F925FF8D1A6C}"/>
    <cellStyle name="Normal 55 2 5 2 2 5 2 3 2" xfId="25119" xr:uid="{B020707F-C22F-41C9-AEEB-51C3C2195362}"/>
    <cellStyle name="Normal 55 2 5 2 2 5 2 4" xfId="25120" xr:uid="{3D17C786-E887-4CB8-9C6D-BA3EE3F232C9}"/>
    <cellStyle name="Normal 55 2 5 2 2 5 3" xfId="25121" xr:uid="{B012634F-0859-4246-9F3F-6540E43F5320}"/>
    <cellStyle name="Normal 55 2 5 2 2 5 3 2" xfId="25122" xr:uid="{3289B49B-06ED-4913-B8D8-CF7B8810B3A2}"/>
    <cellStyle name="Normal 55 2 5 2 2 5 3 2 2" xfId="25123" xr:uid="{4CA1447F-CB7E-49E2-9C16-A7D0077FF5E7}"/>
    <cellStyle name="Normal 55 2 5 2 2 5 3 2 2 2" xfId="25124" xr:uid="{214476F8-44F9-4AFE-AD78-A78B3031BA48}"/>
    <cellStyle name="Normal 55 2 5 2 2 5 3 2 3" xfId="25125" xr:uid="{3D5EDA85-E754-46F0-99A8-5F26B6DDD5E1}"/>
    <cellStyle name="Normal 55 2 5 2 2 5 3 3" xfId="25126" xr:uid="{9421E0E7-31BB-4DB1-A1FB-35115A3F17B5}"/>
    <cellStyle name="Normal 55 2 5 2 2 5 3 3 2" xfId="25127" xr:uid="{F2C0CFAE-B0A0-4FD4-A460-1F2D63710D78}"/>
    <cellStyle name="Normal 55 2 5 2 2 5 3 4" xfId="25128" xr:uid="{5C0FAB56-810E-4CCA-A5D9-9AC0BCBDD1A7}"/>
    <cellStyle name="Normal 55 2 5 2 2 5 4" xfId="25129" xr:uid="{02EB66F2-988D-4D5A-BBCD-7CFE25D4E134}"/>
    <cellStyle name="Normal 55 2 5 2 2 5 4 2" xfId="25130" xr:uid="{F19F99A2-0BF0-4A40-95FE-96CD9165090C}"/>
    <cellStyle name="Normal 55 2 5 2 2 5 4 2 2" xfId="25131" xr:uid="{C53A029C-6912-438F-9E6D-1EB172BB0258}"/>
    <cellStyle name="Normal 55 2 5 2 2 5 4 3" xfId="25132" xr:uid="{1891EB21-7764-4B9F-8122-A88D9BFFA257}"/>
    <cellStyle name="Normal 55 2 5 2 2 5 5" xfId="25133" xr:uid="{B5AEF49F-41D9-4D2D-B1D2-6EF3CC069A63}"/>
    <cellStyle name="Normal 55 2 5 2 2 5 5 2" xfId="25134" xr:uid="{4AF3C184-4FA1-4C0B-832C-681EC61B13D0}"/>
    <cellStyle name="Normal 55 2 5 2 2 5 6" xfId="25135" xr:uid="{BBD2C7C9-0F30-4D01-BD3A-4DB9F931D848}"/>
    <cellStyle name="Normal 55 2 5 2 2 6" xfId="25136" xr:uid="{C478841D-A1AA-4202-B438-996AA07147FA}"/>
    <cellStyle name="Normal 55 2 5 2 2 6 2" xfId="25137" xr:uid="{C0DD6431-36DB-407A-A4BC-4084828CC421}"/>
    <cellStyle name="Normal 55 2 5 2 2 6 2 2" xfId="25138" xr:uid="{5D23BCF6-1593-4858-9D08-0928841198C9}"/>
    <cellStyle name="Normal 55 2 5 2 2 6 2 2 2" xfId="25139" xr:uid="{96EC7821-FC32-4862-80F2-439EF12E5F97}"/>
    <cellStyle name="Normal 55 2 5 2 2 6 2 3" xfId="25140" xr:uid="{7A87C33A-BE90-4FF5-A7B9-9E4D20482BB3}"/>
    <cellStyle name="Normal 55 2 5 2 2 6 3" xfId="25141" xr:uid="{70E94181-EF28-4B27-A5C1-44229B82360C}"/>
    <cellStyle name="Normal 55 2 5 2 2 6 3 2" xfId="25142" xr:uid="{BDE40475-95EA-4608-B792-B1B37B699903}"/>
    <cellStyle name="Normal 55 2 5 2 2 6 4" xfId="25143" xr:uid="{C6481FA2-75E9-4957-9AF5-DAE625A7FFAD}"/>
    <cellStyle name="Normal 55 2 5 2 2 7" xfId="25144" xr:uid="{44273085-7CFB-4FCA-A994-181FA82CCBF0}"/>
    <cellStyle name="Normal 55 2 5 2 2 7 2" xfId="25145" xr:uid="{1419C314-5708-44C3-8AE8-EAF269F32D6A}"/>
    <cellStyle name="Normal 55 2 5 2 2 7 2 2" xfId="25146" xr:uid="{B54A62E0-B810-43F3-87AF-230E0C6059E9}"/>
    <cellStyle name="Normal 55 2 5 2 2 7 2 2 2" xfId="25147" xr:uid="{32DE6A0B-EA36-4F54-BE86-AC0D231E10F1}"/>
    <cellStyle name="Normal 55 2 5 2 2 7 2 3" xfId="25148" xr:uid="{0B8AC9CF-C599-4E36-BBDA-4C8D86DE8447}"/>
    <cellStyle name="Normal 55 2 5 2 2 7 3" xfId="25149" xr:uid="{37B78407-8BB1-4646-B2DB-EE0EABB8B675}"/>
    <cellStyle name="Normal 55 2 5 2 2 7 3 2" xfId="25150" xr:uid="{CE599E74-4211-4E1A-9057-A27B2F24798E}"/>
    <cellStyle name="Normal 55 2 5 2 2 7 4" xfId="25151" xr:uid="{BC8F7E91-7A06-40EE-B4D3-94A12A518CCC}"/>
    <cellStyle name="Normal 55 2 5 2 2 8" xfId="25152" xr:uid="{951FAABC-53B9-45FB-B5C3-6C07C1A3D4C2}"/>
    <cellStyle name="Normal 55 2 5 2 2 8 2" xfId="25153" xr:uid="{C33C31F0-33BB-49D1-B0F1-9E9B7E656FC5}"/>
    <cellStyle name="Normal 55 2 5 2 2 8 2 2" xfId="25154" xr:uid="{7C9E2CE3-93C4-46B2-B1F8-E2F6931E1769}"/>
    <cellStyle name="Normal 55 2 5 2 2 8 3" xfId="25155" xr:uid="{DC271DD6-1122-4E2F-BB45-10DF947A1F3C}"/>
    <cellStyle name="Normal 55 2 5 2 2 9" xfId="25156" xr:uid="{4FE9B9BD-487C-4C63-97BA-BE27B14F0A1A}"/>
    <cellStyle name="Normal 55 2 5 2 2 9 2" xfId="25157" xr:uid="{7EFB4FBE-ADA7-4118-9936-B6B07FDF734A}"/>
    <cellStyle name="Normal 55 2 5 2 3" xfId="25158" xr:uid="{4F62AB66-BD20-4D61-B919-8C22752F2B52}"/>
    <cellStyle name="Normal 55 2 5 2 3 10" xfId="25159" xr:uid="{000D1214-F3FB-4EFE-8A41-F03B334FBB2F}"/>
    <cellStyle name="Normal 55 2 5 2 3 2" xfId="25160" xr:uid="{744E3BB3-FB27-40B9-8ED2-1D546A60BD44}"/>
    <cellStyle name="Normal 55 2 5 2 3 2 10" xfId="25161" xr:uid="{4119DBF3-4177-4E69-A315-A233FF2FEFC8}"/>
    <cellStyle name="Normal 55 2 5 2 3 2 10 2" xfId="25162" xr:uid="{BFB911F6-E4F1-4D90-8FF2-560010CE2E22}"/>
    <cellStyle name="Normal 55 2 5 2 3 2 11" xfId="25163" xr:uid="{6288595D-2546-4BC5-8699-376680F83DCE}"/>
    <cellStyle name="Normal 55 2 5 2 3 2 2" xfId="25164" xr:uid="{F4166EA4-1AAA-4B10-886E-3885997E61AD}"/>
    <cellStyle name="Normal 55 2 5 2 3 2 2 10" xfId="25165" xr:uid="{BBD780E5-8FEF-4BCA-A9FA-613EFFE21F23}"/>
    <cellStyle name="Normal 55 2 5 2 3 2 2 10 2" xfId="25166" xr:uid="{CD261A5E-9B73-4171-AECC-9E8F21477BD6}"/>
    <cellStyle name="Normal 55 2 5 2 3 2 2 10 2 2" xfId="25167" xr:uid="{54893C2E-CB32-4F8D-A877-DACF8E3F82AC}"/>
    <cellStyle name="Normal 55 2 5 2 3 2 2 10 3" xfId="25168" xr:uid="{D97DFFF7-E2CD-40EB-A096-40C05C7E356A}"/>
    <cellStyle name="Normal 55 2 5 2 3 2 2 11" xfId="25169" xr:uid="{9ED23419-5430-481B-B396-35B1372370E9}"/>
    <cellStyle name="Normal 55 2 5 2 3 2 2 11 2" xfId="25170" xr:uid="{00A28389-51A2-4863-908E-057BEFBAECF3}"/>
    <cellStyle name="Normal 55 2 5 2 3 2 2 12" xfId="25171" xr:uid="{25E9F5F5-461F-4BB9-8029-4DE762960D7D}"/>
    <cellStyle name="Normal 55 2 5 2 3 2 2 2" xfId="25172" xr:uid="{3E228864-B56E-4543-8386-13686B6323C8}"/>
    <cellStyle name="Normal 55 2 5 2 3 2 2 2 10" xfId="25173" xr:uid="{D433C0AB-0E68-499D-841E-97C9341C149C}"/>
    <cellStyle name="Normal 55 2 5 2 3 2 2 2 2" xfId="25174" xr:uid="{176A1EE2-F2F4-4A96-AFDD-931C8709CF65}"/>
    <cellStyle name="Normal 55 2 5 2 3 2 2 2 2 2" xfId="25175" xr:uid="{9BBED4B2-E9DD-4B13-96C8-58BB60A22557}"/>
    <cellStyle name="Normal 55 2 5 2 3 2 2 2 2 2 2" xfId="25176" xr:uid="{CB13B752-C38C-4A06-AC55-F9FDAE29C3BA}"/>
    <cellStyle name="Normal 55 2 5 2 3 2 2 2 2 2 2 2" xfId="25177" xr:uid="{18E92647-FE6A-4060-BA77-9548F3872755}"/>
    <cellStyle name="Normal 55 2 5 2 3 2 2 2 2 2 2 2 2" xfId="25178" xr:uid="{30BD10BB-B85F-44EC-9EAB-BB9C6607D0E7}"/>
    <cellStyle name="Normal 55 2 5 2 3 2 2 2 2 2 2 2 2 2" xfId="25179" xr:uid="{7C771BFA-86A1-40FE-A310-2DFB1472A5F2}"/>
    <cellStyle name="Normal 55 2 5 2 3 2 2 2 2 2 2 2 2 2 2" xfId="25180" xr:uid="{177471E0-8142-4906-98C6-C6B96E90330E}"/>
    <cellStyle name="Normal 55 2 5 2 3 2 2 2 2 2 2 2 2 3" xfId="25181" xr:uid="{FA3BF689-446C-4D6B-9E7E-065E1E421B7F}"/>
    <cellStyle name="Normal 55 2 5 2 3 2 2 2 2 2 2 2 3" xfId="25182" xr:uid="{205F42A6-79A1-4257-98AB-5C5A53C94DD1}"/>
    <cellStyle name="Normal 55 2 5 2 3 2 2 2 2 2 2 2 3 2" xfId="25183" xr:uid="{D166E8FE-7FEB-4EB1-BB86-B6856E8B2A83}"/>
    <cellStyle name="Normal 55 2 5 2 3 2 2 2 2 2 2 2 4" xfId="25184" xr:uid="{BBD2677E-5660-451C-81C5-C0E5C589E909}"/>
    <cellStyle name="Normal 55 2 5 2 3 2 2 2 2 2 2 3" xfId="25185" xr:uid="{37B79A4F-711E-4D2F-AAC8-33198E984D5F}"/>
    <cellStyle name="Normal 55 2 5 2 3 2 2 2 2 2 2 3 2" xfId="25186" xr:uid="{FE02594C-E83F-4331-918F-AECDE353C095}"/>
    <cellStyle name="Normal 55 2 5 2 3 2 2 2 2 2 2 3 2 2" xfId="25187" xr:uid="{6AC5EB0E-5BE6-485A-986F-3B63C5F0DBF8}"/>
    <cellStyle name="Normal 55 2 5 2 3 2 2 2 2 2 2 3 2 2 2" xfId="25188" xr:uid="{6E7475EE-A309-462C-A608-E3C8F0E9021A}"/>
    <cellStyle name="Normal 55 2 5 2 3 2 2 2 2 2 2 3 2 3" xfId="25189" xr:uid="{F9F853F5-F43F-47C1-89FC-0D432EC22FB2}"/>
    <cellStyle name="Normal 55 2 5 2 3 2 2 2 2 2 2 3 3" xfId="25190" xr:uid="{F46D349B-AA95-4610-978E-B7DFBC6BCB8A}"/>
    <cellStyle name="Normal 55 2 5 2 3 2 2 2 2 2 2 3 3 2" xfId="25191" xr:uid="{DF6FC039-7F7B-4468-A400-04BDA11D12FC}"/>
    <cellStyle name="Normal 55 2 5 2 3 2 2 2 2 2 2 3 4" xfId="25192" xr:uid="{CDACA622-269F-44B6-9CEB-DE3000AEF4AF}"/>
    <cellStyle name="Normal 55 2 5 2 3 2 2 2 2 2 2 4" xfId="25193" xr:uid="{E9129035-1EC0-4B77-960C-FE7EE575D5DB}"/>
    <cellStyle name="Normal 55 2 5 2 3 2 2 2 2 2 2 4 2" xfId="25194" xr:uid="{611C122D-C79E-417E-9862-60C7472F719E}"/>
    <cellStyle name="Normal 55 2 5 2 3 2 2 2 2 2 2 4 2 2" xfId="25195" xr:uid="{70AEE149-A737-4715-8601-A62A5ADD8DF7}"/>
    <cellStyle name="Normal 55 2 5 2 3 2 2 2 2 2 2 4 3" xfId="25196" xr:uid="{1991ED2D-EACD-49BC-9D00-D615B2B6F457}"/>
    <cellStyle name="Normal 55 2 5 2 3 2 2 2 2 2 2 5" xfId="25197" xr:uid="{A0AB87C1-E679-459B-A4FD-6F957DEF0832}"/>
    <cellStyle name="Normal 55 2 5 2 3 2 2 2 2 2 2 5 2" xfId="25198" xr:uid="{6172D4D1-F5F7-4F62-A5B2-789424C63369}"/>
    <cellStyle name="Normal 55 2 5 2 3 2 2 2 2 2 2 6" xfId="25199" xr:uid="{2F2BCC8D-AB1B-4C95-BA22-F2B20F5069BB}"/>
    <cellStyle name="Normal 55 2 5 2 3 2 2 2 2 2 3" xfId="25200" xr:uid="{F0830ECB-3CD9-468C-8F56-3A8172E7F6E7}"/>
    <cellStyle name="Normal 55 2 5 2 3 2 2 2 2 2 3 2" xfId="25201" xr:uid="{5EBCE646-5BB9-4760-B9C4-74B9776D1260}"/>
    <cellStyle name="Normal 55 2 5 2 3 2 2 2 2 2 3 2 2" xfId="25202" xr:uid="{45C821E5-1466-4683-8B3C-6A840C8724CC}"/>
    <cellStyle name="Normal 55 2 5 2 3 2 2 2 2 2 3 2 2 2" xfId="25203" xr:uid="{FDF8EB88-2189-4005-A8B2-9D52D47A04C5}"/>
    <cellStyle name="Normal 55 2 5 2 3 2 2 2 2 2 3 2 3" xfId="25204" xr:uid="{083CE0CC-6967-4876-923B-28E6DCD1C12E}"/>
    <cellStyle name="Normal 55 2 5 2 3 2 2 2 2 2 3 3" xfId="25205" xr:uid="{E6B9F727-61B5-466D-9A21-42182A2A4DCF}"/>
    <cellStyle name="Normal 55 2 5 2 3 2 2 2 2 2 3 3 2" xfId="25206" xr:uid="{49095120-4F81-401D-BF04-A73AE297A20A}"/>
    <cellStyle name="Normal 55 2 5 2 3 2 2 2 2 2 3 4" xfId="25207" xr:uid="{B338DE12-EA09-4759-B017-8F65C1D55A94}"/>
    <cellStyle name="Normal 55 2 5 2 3 2 2 2 2 2 4" xfId="25208" xr:uid="{5248FC72-5E91-46D5-9DCF-3019415DB9BA}"/>
    <cellStyle name="Normal 55 2 5 2 3 2 2 2 2 2 4 2" xfId="25209" xr:uid="{BBE3E52C-158A-4175-8C55-B660FB04D0A8}"/>
    <cellStyle name="Normal 55 2 5 2 3 2 2 2 2 2 4 2 2" xfId="25210" xr:uid="{B2C3509B-2890-4605-B74B-1B20E8D599E7}"/>
    <cellStyle name="Normal 55 2 5 2 3 2 2 2 2 2 4 2 2 2" xfId="25211" xr:uid="{BF5A5A96-012E-4CCA-BDA0-6E9973E591E0}"/>
    <cellStyle name="Normal 55 2 5 2 3 2 2 2 2 2 4 2 3" xfId="25212" xr:uid="{D96ED678-0CE4-4A8F-BCED-54BCE098DE67}"/>
    <cellStyle name="Normal 55 2 5 2 3 2 2 2 2 2 4 3" xfId="25213" xr:uid="{8207A71C-77FF-4C38-952B-402338F26B66}"/>
    <cellStyle name="Normal 55 2 5 2 3 2 2 2 2 2 4 3 2" xfId="25214" xr:uid="{359FF116-B791-42BE-BEE6-C11E34B5D785}"/>
    <cellStyle name="Normal 55 2 5 2 3 2 2 2 2 2 4 4" xfId="25215" xr:uid="{84403ECB-5081-4841-B96F-9EC6A476085E}"/>
    <cellStyle name="Normal 55 2 5 2 3 2 2 2 2 2 5" xfId="25216" xr:uid="{BFFC392D-D8CF-46F8-A19C-A70C74AF680C}"/>
    <cellStyle name="Normal 55 2 5 2 3 2 2 2 2 2 5 2" xfId="25217" xr:uid="{92CD478B-4105-41B3-BF54-2940375B3300}"/>
    <cellStyle name="Normal 55 2 5 2 3 2 2 2 2 2 5 2 2" xfId="25218" xr:uid="{2AD0B8FC-4C4E-4A99-B233-5793BEA9DF3D}"/>
    <cellStyle name="Normal 55 2 5 2 3 2 2 2 2 2 5 3" xfId="25219" xr:uid="{FA3D4F30-6709-4891-B9BA-52B80DD1846A}"/>
    <cellStyle name="Normal 55 2 5 2 3 2 2 2 2 2 6" xfId="25220" xr:uid="{2CBC4FB7-DCDE-4A26-842C-7B014AF8BB81}"/>
    <cellStyle name="Normal 55 2 5 2 3 2 2 2 2 2 6 2" xfId="25221" xr:uid="{D77A442C-6A7E-448C-A173-0B0765B53CF5}"/>
    <cellStyle name="Normal 55 2 5 2 3 2 2 2 2 2 7" xfId="25222" xr:uid="{59A2252A-FDAD-4337-8EA5-696C12E60513}"/>
    <cellStyle name="Normal 55 2 5 2 3 2 2 2 2 3" xfId="25223" xr:uid="{E5DB1807-5189-4F78-987A-59338EED5568}"/>
    <cellStyle name="Normal 55 2 5 2 3 2 2 2 2 3 2" xfId="25224" xr:uid="{23C2EC66-8EDF-4F88-B117-F9629E2EF0A4}"/>
    <cellStyle name="Normal 55 2 5 2 3 2 2 2 2 3 2 2" xfId="25225" xr:uid="{F99AD761-34CB-4AB5-B404-056CE29F7F48}"/>
    <cellStyle name="Normal 55 2 5 2 3 2 2 2 2 3 2 2 2" xfId="25226" xr:uid="{A974C77E-29AE-4AA2-A747-6C7ECA9642E6}"/>
    <cellStyle name="Normal 55 2 5 2 3 2 2 2 2 3 2 2 2 2" xfId="25227" xr:uid="{5DCC8197-F2D3-4F9D-8721-108148CB3D5E}"/>
    <cellStyle name="Normal 55 2 5 2 3 2 2 2 2 3 2 2 2 2 2" xfId="25228" xr:uid="{771DE0B0-D835-4015-9C85-167976C05F79}"/>
    <cellStyle name="Normal 55 2 5 2 3 2 2 2 2 3 2 2 2 3" xfId="25229" xr:uid="{5013A921-8328-4CA3-B2FB-08517777757B}"/>
    <cellStyle name="Normal 55 2 5 2 3 2 2 2 2 3 2 2 3" xfId="25230" xr:uid="{6BF419F7-B481-4258-9FA3-BB75BAA46192}"/>
    <cellStyle name="Normal 55 2 5 2 3 2 2 2 2 3 2 2 3 2" xfId="25231" xr:uid="{9B503F85-4F29-46BF-9545-BABA4D62B0D1}"/>
    <cellStyle name="Normal 55 2 5 2 3 2 2 2 2 3 2 2 4" xfId="25232" xr:uid="{EE458B26-3767-4B57-82D5-3CE359321A89}"/>
    <cellStyle name="Normal 55 2 5 2 3 2 2 2 2 3 2 3" xfId="25233" xr:uid="{47D934F4-4BD6-4C58-BC00-E6F8881B8588}"/>
    <cellStyle name="Normal 55 2 5 2 3 2 2 2 2 3 2 3 2" xfId="25234" xr:uid="{E643F00D-A82D-43EA-A6B0-8604D8D83E3B}"/>
    <cellStyle name="Normal 55 2 5 2 3 2 2 2 2 3 2 3 2 2" xfId="25235" xr:uid="{75F05DE4-899A-45D7-AC6F-22AEA48AA080}"/>
    <cellStyle name="Normal 55 2 5 2 3 2 2 2 2 3 2 3 2 2 2" xfId="25236" xr:uid="{38BA9E1B-B383-4699-B745-935827E77572}"/>
    <cellStyle name="Normal 55 2 5 2 3 2 2 2 2 3 2 3 2 3" xfId="25237" xr:uid="{E7531BFA-77D9-4089-96E0-CC6987E1F7C4}"/>
    <cellStyle name="Normal 55 2 5 2 3 2 2 2 2 3 2 3 3" xfId="25238" xr:uid="{69A10EFE-EBC3-4C55-AB33-24B154927793}"/>
    <cellStyle name="Normal 55 2 5 2 3 2 2 2 2 3 2 3 3 2" xfId="25239" xr:uid="{D7664196-7FCD-4478-A53F-1E657CE1791F}"/>
    <cellStyle name="Normal 55 2 5 2 3 2 2 2 2 3 2 3 4" xfId="25240" xr:uid="{06546192-E872-4309-8507-B73C4EF5B831}"/>
    <cellStyle name="Normal 55 2 5 2 3 2 2 2 2 3 2 4" xfId="25241" xr:uid="{A3A1936F-D9D5-47A3-A160-379D68A98D88}"/>
    <cellStyle name="Normal 55 2 5 2 3 2 2 2 2 3 2 4 2" xfId="25242" xr:uid="{CAD672B3-FE6A-44B7-9A87-752DB7BD92EE}"/>
    <cellStyle name="Normal 55 2 5 2 3 2 2 2 2 3 2 4 2 2" xfId="25243" xr:uid="{8177379E-88C4-4BB5-B4C0-A33F45F11B61}"/>
    <cellStyle name="Normal 55 2 5 2 3 2 2 2 2 3 2 4 3" xfId="25244" xr:uid="{C894CB9B-0F7D-48D6-A8D2-A68C65527051}"/>
    <cellStyle name="Normal 55 2 5 2 3 2 2 2 2 3 2 5" xfId="25245" xr:uid="{22362637-0BB0-4C17-9D9C-4EA6B40F91E7}"/>
    <cellStyle name="Normal 55 2 5 2 3 2 2 2 2 3 2 5 2" xfId="25246" xr:uid="{594BF9AE-A6DA-4DEE-B836-626804B48019}"/>
    <cellStyle name="Normal 55 2 5 2 3 2 2 2 2 3 2 6" xfId="25247" xr:uid="{58BFE13F-7BED-4428-9F93-9F46364DB8D0}"/>
    <cellStyle name="Normal 55 2 5 2 3 2 2 2 2 3 3" xfId="25248" xr:uid="{3C0E0237-D261-41C4-97BC-A6B426AE762B}"/>
    <cellStyle name="Normal 55 2 5 2 3 2 2 2 2 3 3 2" xfId="25249" xr:uid="{CA771888-97C9-464C-A1F8-9D43554B93EC}"/>
    <cellStyle name="Normal 55 2 5 2 3 2 2 2 2 3 3 2 2" xfId="25250" xr:uid="{F03D91A6-A4FA-4996-9940-3C73CB314973}"/>
    <cellStyle name="Normal 55 2 5 2 3 2 2 2 2 3 3 2 2 2" xfId="25251" xr:uid="{4227D4B2-12D0-495E-835D-9C1DA0544881}"/>
    <cellStyle name="Normal 55 2 5 2 3 2 2 2 2 3 3 2 3" xfId="25252" xr:uid="{EBDAED12-3BD7-4C12-93F4-BFA367143D89}"/>
    <cellStyle name="Normal 55 2 5 2 3 2 2 2 2 3 3 3" xfId="25253" xr:uid="{D77A90C2-6D94-4D34-BC33-DC5810D78FC7}"/>
    <cellStyle name="Normal 55 2 5 2 3 2 2 2 2 3 3 3 2" xfId="25254" xr:uid="{B294BF01-C866-4844-B714-7C11E12D2251}"/>
    <cellStyle name="Normal 55 2 5 2 3 2 2 2 2 3 3 4" xfId="25255" xr:uid="{68D9136F-2FEA-46D6-8410-824F4F406D3E}"/>
    <cellStyle name="Normal 55 2 5 2 3 2 2 2 2 3 4" xfId="25256" xr:uid="{69A7A79C-D311-443C-A053-F64DFD24156C}"/>
    <cellStyle name="Normal 55 2 5 2 3 2 2 2 2 3 4 2" xfId="25257" xr:uid="{0000ADB5-8908-410F-B262-798E4D9965D0}"/>
    <cellStyle name="Normal 55 2 5 2 3 2 2 2 2 3 4 2 2" xfId="25258" xr:uid="{892B4DEC-B36F-4C29-A328-335703768D1D}"/>
    <cellStyle name="Normal 55 2 5 2 3 2 2 2 2 3 4 2 2 2" xfId="25259" xr:uid="{61E164EF-6B36-4CB7-A12C-210D5C63F618}"/>
    <cellStyle name="Normal 55 2 5 2 3 2 2 2 2 3 4 2 3" xfId="25260" xr:uid="{9C08EBB3-5B1D-4439-BD80-41C76F54D5C6}"/>
    <cellStyle name="Normal 55 2 5 2 3 2 2 2 2 3 4 3" xfId="25261" xr:uid="{989428EB-3381-4FD3-BB45-7DBAE4970DC1}"/>
    <cellStyle name="Normal 55 2 5 2 3 2 2 2 2 3 4 3 2" xfId="25262" xr:uid="{F7AFB58C-12BE-44ED-98C0-3046B265156D}"/>
    <cellStyle name="Normal 55 2 5 2 3 2 2 2 2 3 4 4" xfId="25263" xr:uid="{3D722A82-276B-4B5F-8DA7-F0690B77A848}"/>
    <cellStyle name="Normal 55 2 5 2 3 2 2 2 2 3 5" xfId="25264" xr:uid="{653D38DB-5D25-4A88-9590-5F612ED1DF2A}"/>
    <cellStyle name="Normal 55 2 5 2 3 2 2 2 2 3 5 2" xfId="25265" xr:uid="{3BEC5757-CAEA-42F2-A41B-8913C9A733AD}"/>
    <cellStyle name="Normal 55 2 5 2 3 2 2 2 2 3 5 2 2" xfId="25266" xr:uid="{1F916118-8794-4BD7-88D9-3B0D5D0FCF5A}"/>
    <cellStyle name="Normal 55 2 5 2 3 2 2 2 2 3 5 3" xfId="25267" xr:uid="{E5E16C55-61AD-46FA-86A3-E18AF5777D2E}"/>
    <cellStyle name="Normal 55 2 5 2 3 2 2 2 2 3 6" xfId="25268" xr:uid="{DAF0FCE3-1953-4930-87E5-DA012CFC2CB0}"/>
    <cellStyle name="Normal 55 2 5 2 3 2 2 2 2 3 6 2" xfId="25269" xr:uid="{7C03F280-0DBC-4CFD-9806-8779BF958D79}"/>
    <cellStyle name="Normal 55 2 5 2 3 2 2 2 2 3 7" xfId="25270" xr:uid="{603BA50D-9E9D-4DF9-B5D0-0C53FF2EBE99}"/>
    <cellStyle name="Normal 55 2 5 2 3 2 2 2 2 4" xfId="25271" xr:uid="{4CE4AD9D-40AB-4C63-B546-53D251A6F944}"/>
    <cellStyle name="Normal 55 2 5 2 3 2 2 2 2 4 2" xfId="25272" xr:uid="{3945685C-3258-4031-ABF6-C202FEE1F7EB}"/>
    <cellStyle name="Normal 55 2 5 2 3 2 2 2 2 4 2 2" xfId="25273" xr:uid="{B71B845D-7A5E-4916-BB7F-0CED11AE3E76}"/>
    <cellStyle name="Normal 55 2 5 2 3 2 2 2 2 4 2 2 2" xfId="25274" xr:uid="{3A89AC35-A706-4553-AF9D-375F39C7DEF7}"/>
    <cellStyle name="Normal 55 2 5 2 3 2 2 2 2 4 2 2 2 2" xfId="25275" xr:uid="{8C2D95F3-9814-4282-ADEA-5CED971E1C74}"/>
    <cellStyle name="Normal 55 2 5 2 3 2 2 2 2 4 2 2 3" xfId="25276" xr:uid="{6A2D34A4-42C3-4351-B7AF-2AD1821390C5}"/>
    <cellStyle name="Normal 55 2 5 2 3 2 2 2 2 4 2 3" xfId="25277" xr:uid="{0FA64DD3-D745-4BCD-9C83-19E12EF70CD6}"/>
    <cellStyle name="Normal 55 2 5 2 3 2 2 2 2 4 2 3 2" xfId="25278" xr:uid="{8BFFBE59-7C0E-42EE-A7EE-CCB6D60B7D12}"/>
    <cellStyle name="Normal 55 2 5 2 3 2 2 2 2 4 2 4" xfId="25279" xr:uid="{AB71B76B-A3FE-4F36-8B4B-BE8156EBE8E2}"/>
    <cellStyle name="Normal 55 2 5 2 3 2 2 2 2 4 3" xfId="25280" xr:uid="{94045181-29E7-47EA-8B03-8A46E4396DCB}"/>
    <cellStyle name="Normal 55 2 5 2 3 2 2 2 2 4 3 2" xfId="25281" xr:uid="{3E6737ED-4E19-4F07-BE20-DD0C93E96231}"/>
    <cellStyle name="Normal 55 2 5 2 3 2 2 2 2 4 3 2 2" xfId="25282" xr:uid="{DA051866-04D4-49E8-B676-0D655E8FAEE0}"/>
    <cellStyle name="Normal 55 2 5 2 3 2 2 2 2 4 3 2 2 2" xfId="25283" xr:uid="{CD65BD8E-BD9C-4F71-A2CB-DBD016A9695B}"/>
    <cellStyle name="Normal 55 2 5 2 3 2 2 2 2 4 3 2 3" xfId="25284" xr:uid="{768A94E5-0B20-4291-A838-68B5485DF10B}"/>
    <cellStyle name="Normal 55 2 5 2 3 2 2 2 2 4 3 3" xfId="25285" xr:uid="{D1F9485C-D796-4FAF-A91F-97D89C4D9B08}"/>
    <cellStyle name="Normal 55 2 5 2 3 2 2 2 2 4 3 3 2" xfId="25286" xr:uid="{DF42DA85-8D49-4A69-A2C4-7337A4D9F5A7}"/>
    <cellStyle name="Normal 55 2 5 2 3 2 2 2 2 4 3 4" xfId="25287" xr:uid="{E05B673E-9F37-4F1D-A600-8C5B19046494}"/>
    <cellStyle name="Normal 55 2 5 2 3 2 2 2 2 4 4" xfId="25288" xr:uid="{AE10E503-139F-4153-8F6B-4AB00C583A4F}"/>
    <cellStyle name="Normal 55 2 5 2 3 2 2 2 2 4 4 2" xfId="25289" xr:uid="{3A31AFA7-1D77-4866-AA17-B66E897C89C3}"/>
    <cellStyle name="Normal 55 2 5 2 3 2 2 2 2 4 4 2 2" xfId="25290" xr:uid="{C7039C2B-E005-4CE5-8B3D-B47ED427DA51}"/>
    <cellStyle name="Normal 55 2 5 2 3 2 2 2 2 4 4 3" xfId="25291" xr:uid="{6C932E0D-CF9C-44EE-815A-B1C95D6D1E29}"/>
    <cellStyle name="Normal 55 2 5 2 3 2 2 2 2 4 5" xfId="25292" xr:uid="{859E1F0A-60B9-4B81-87F5-4CB11B0CECF0}"/>
    <cellStyle name="Normal 55 2 5 2 3 2 2 2 2 4 5 2" xfId="25293" xr:uid="{59A7A4AC-FA18-4C76-AF5D-B2A85652F3CE}"/>
    <cellStyle name="Normal 55 2 5 2 3 2 2 2 2 4 6" xfId="25294" xr:uid="{D4893D6E-3F77-4D11-BC5F-F13C99D255AD}"/>
    <cellStyle name="Normal 55 2 5 2 3 2 2 2 2 5" xfId="25295" xr:uid="{BBB5DB0E-7297-47C0-B7D5-E1AA4A8BE3F7}"/>
    <cellStyle name="Normal 55 2 5 2 3 2 2 2 2 5 2" xfId="25296" xr:uid="{694E83D5-62D4-42EC-AA65-7A94581B9800}"/>
    <cellStyle name="Normal 55 2 5 2 3 2 2 2 2 5 2 2" xfId="25297" xr:uid="{004E8ECC-A410-41A0-BC7E-6A3103086686}"/>
    <cellStyle name="Normal 55 2 5 2 3 2 2 2 2 5 2 2 2" xfId="25298" xr:uid="{FCF7DF2A-5818-4A08-A4CA-31CC8F05A303}"/>
    <cellStyle name="Normal 55 2 5 2 3 2 2 2 2 5 2 3" xfId="25299" xr:uid="{8E8C09A4-B387-438D-BAD8-A106DB1FF82C}"/>
    <cellStyle name="Normal 55 2 5 2 3 2 2 2 2 5 3" xfId="25300" xr:uid="{48552FB0-6B23-4091-88A8-5D50156091EF}"/>
    <cellStyle name="Normal 55 2 5 2 3 2 2 2 2 5 3 2" xfId="25301" xr:uid="{CA3931E1-C7CA-4A4A-91F6-6EADACE42DC3}"/>
    <cellStyle name="Normal 55 2 5 2 3 2 2 2 2 5 4" xfId="25302" xr:uid="{401939BE-9072-49C7-B0D1-2BDF6427EB0F}"/>
    <cellStyle name="Normal 55 2 5 2 3 2 2 2 2 6" xfId="25303" xr:uid="{58BC09AF-6889-4928-BB6D-771DEC0094CC}"/>
    <cellStyle name="Normal 55 2 5 2 3 2 2 2 2 6 2" xfId="25304" xr:uid="{2649CF20-DA43-43A9-BBC6-B9CCAE7ED22A}"/>
    <cellStyle name="Normal 55 2 5 2 3 2 2 2 2 6 2 2" xfId="25305" xr:uid="{F73A5CC3-9CCC-4E37-A81B-99991053AEFD}"/>
    <cellStyle name="Normal 55 2 5 2 3 2 2 2 2 6 2 2 2" xfId="25306" xr:uid="{3FC96C09-1B1E-4DB8-BCA8-D61819933F3D}"/>
    <cellStyle name="Normal 55 2 5 2 3 2 2 2 2 6 2 3" xfId="25307" xr:uid="{2611B2BA-12FE-462B-9D21-8FB9D9004A29}"/>
    <cellStyle name="Normal 55 2 5 2 3 2 2 2 2 6 3" xfId="25308" xr:uid="{AB8264E1-3811-4AD9-9C9D-D10376FD765D}"/>
    <cellStyle name="Normal 55 2 5 2 3 2 2 2 2 6 3 2" xfId="25309" xr:uid="{0F14ABC0-EEF5-4263-AA15-89EAAD905822}"/>
    <cellStyle name="Normal 55 2 5 2 3 2 2 2 2 6 4" xfId="25310" xr:uid="{3CA8D1AA-C587-4C2E-9056-5BA585012979}"/>
    <cellStyle name="Normal 55 2 5 2 3 2 2 2 2 7" xfId="25311" xr:uid="{647FE226-BD4E-4789-A2CC-FD452CE77877}"/>
    <cellStyle name="Normal 55 2 5 2 3 2 2 2 2 7 2" xfId="25312" xr:uid="{5F477048-1EDE-4D18-AB9D-D83C1A7FB8C1}"/>
    <cellStyle name="Normal 55 2 5 2 3 2 2 2 2 7 2 2" xfId="25313" xr:uid="{1A906D08-D279-4E32-B866-35951DAE9D9C}"/>
    <cellStyle name="Normal 55 2 5 2 3 2 2 2 2 7 3" xfId="25314" xr:uid="{3DD612E2-EF88-4E28-937F-4F4560B05E00}"/>
    <cellStyle name="Normal 55 2 5 2 3 2 2 2 2 8" xfId="25315" xr:uid="{74AE3919-0A64-42A0-A73F-AA56190DB014}"/>
    <cellStyle name="Normal 55 2 5 2 3 2 2 2 2 8 2" xfId="25316" xr:uid="{87394A5B-CF9F-4B01-8FC9-583395DF4E70}"/>
    <cellStyle name="Normal 55 2 5 2 3 2 2 2 2 9" xfId="25317" xr:uid="{921F9B57-D341-4426-9853-027C9C375B73}"/>
    <cellStyle name="Normal 55 2 5 2 3 2 2 2 3" xfId="25318" xr:uid="{3BBCDC3C-46DE-4BFD-862F-6BC732BFC926}"/>
    <cellStyle name="Normal 55 2 5 2 3 2 2 2 3 2" xfId="25319" xr:uid="{9CC1AA09-60FC-426F-865D-2C19EC7DCD2B}"/>
    <cellStyle name="Normal 55 2 5 2 3 2 2 2 3 2 2" xfId="25320" xr:uid="{ECF6E9A6-2D23-414E-9436-022BC8F9E742}"/>
    <cellStyle name="Normal 55 2 5 2 3 2 2 2 3 2 2 2" xfId="25321" xr:uid="{1ABD6A0C-4323-4B28-8A43-E289D8159597}"/>
    <cellStyle name="Normal 55 2 5 2 3 2 2 2 3 2 2 2 2" xfId="25322" xr:uid="{4B407227-9B1B-4E83-858F-F8CFEB47B987}"/>
    <cellStyle name="Normal 55 2 5 2 3 2 2 2 3 2 2 2 2 2" xfId="25323" xr:uid="{399C098C-D7FB-458C-8D65-4D81C7585469}"/>
    <cellStyle name="Normal 55 2 5 2 3 2 2 2 3 2 2 2 3" xfId="25324" xr:uid="{56007806-AB78-4CB6-AC22-C0B94C513628}"/>
    <cellStyle name="Normal 55 2 5 2 3 2 2 2 3 2 2 3" xfId="25325" xr:uid="{E68DA15A-4A68-4BF2-ABE6-EA9425EB12DC}"/>
    <cellStyle name="Normal 55 2 5 2 3 2 2 2 3 2 2 3 2" xfId="25326" xr:uid="{9FA788B9-3C2E-447E-B7B9-D8E38BDCDFC0}"/>
    <cellStyle name="Normal 55 2 5 2 3 2 2 2 3 2 2 4" xfId="25327" xr:uid="{34CE28FD-40F0-4A81-9E5A-1149D9C2B102}"/>
    <cellStyle name="Normal 55 2 5 2 3 2 2 2 3 2 3" xfId="25328" xr:uid="{AB136A85-A1D9-4174-AE4D-A1518B1EA173}"/>
    <cellStyle name="Normal 55 2 5 2 3 2 2 2 3 2 3 2" xfId="25329" xr:uid="{BDA355CD-5437-4E12-BECA-EA36CD0EC25F}"/>
    <cellStyle name="Normal 55 2 5 2 3 2 2 2 3 2 3 2 2" xfId="25330" xr:uid="{94D729FA-E537-4A59-850D-FD495761620A}"/>
    <cellStyle name="Normal 55 2 5 2 3 2 2 2 3 2 3 2 2 2" xfId="25331" xr:uid="{3996DF9E-7204-4DD7-BB2F-9D6BA8ECD88B}"/>
    <cellStyle name="Normal 55 2 5 2 3 2 2 2 3 2 3 2 3" xfId="25332" xr:uid="{2BF65147-220B-4DFD-A3C2-8160632CA3C3}"/>
    <cellStyle name="Normal 55 2 5 2 3 2 2 2 3 2 3 3" xfId="25333" xr:uid="{CB5CE5E8-CB44-4E67-929D-0AD28219BBF2}"/>
    <cellStyle name="Normal 55 2 5 2 3 2 2 2 3 2 3 3 2" xfId="25334" xr:uid="{CEBFAE2A-90AE-4981-8A07-F090A5288A5A}"/>
    <cellStyle name="Normal 55 2 5 2 3 2 2 2 3 2 3 4" xfId="25335" xr:uid="{DADBAB51-FFF0-4A97-BFC6-C41121F89ADC}"/>
    <cellStyle name="Normal 55 2 5 2 3 2 2 2 3 2 4" xfId="25336" xr:uid="{8B8D2316-5A9C-4BCE-BA0F-F938552F7F32}"/>
    <cellStyle name="Normal 55 2 5 2 3 2 2 2 3 2 4 2" xfId="25337" xr:uid="{0ED13D81-18B4-4400-AE46-28CD3E77B5AF}"/>
    <cellStyle name="Normal 55 2 5 2 3 2 2 2 3 2 4 2 2" xfId="25338" xr:uid="{7CB0B323-5CF9-4869-8F9F-D2786F047EB6}"/>
    <cellStyle name="Normal 55 2 5 2 3 2 2 2 3 2 4 3" xfId="25339" xr:uid="{2D9966E5-5FF1-4B26-B194-9E294DCB5B31}"/>
    <cellStyle name="Normal 55 2 5 2 3 2 2 2 3 2 5" xfId="25340" xr:uid="{C9170834-ECCA-474F-B96B-FD02455CB6D6}"/>
    <cellStyle name="Normal 55 2 5 2 3 2 2 2 3 2 5 2" xfId="25341" xr:uid="{891A32BE-BA43-401C-930C-9E097ACE67E5}"/>
    <cellStyle name="Normal 55 2 5 2 3 2 2 2 3 2 6" xfId="25342" xr:uid="{4E64C67C-0C47-499F-A74E-22C78D75155D}"/>
    <cellStyle name="Normal 55 2 5 2 3 2 2 2 3 3" xfId="25343" xr:uid="{A0144F6B-9B4C-46D6-94DE-03D8D388FFFA}"/>
    <cellStyle name="Normal 55 2 5 2 3 2 2 2 3 3 2" xfId="25344" xr:uid="{F78E2B85-48F0-4618-B956-A888A7385B0C}"/>
    <cellStyle name="Normal 55 2 5 2 3 2 2 2 3 3 2 2" xfId="25345" xr:uid="{D5C9AFA2-DAA0-48A9-8228-C17B7FBDF901}"/>
    <cellStyle name="Normal 55 2 5 2 3 2 2 2 3 3 2 2 2" xfId="25346" xr:uid="{CEECE22F-0DE1-4184-BA61-41E3A48A084E}"/>
    <cellStyle name="Normal 55 2 5 2 3 2 2 2 3 3 2 3" xfId="25347" xr:uid="{56139781-FE9D-49FE-BBB9-B706C0E4D961}"/>
    <cellStyle name="Normal 55 2 5 2 3 2 2 2 3 3 3" xfId="25348" xr:uid="{5FE38882-1889-47F5-AF03-2D17CD235AB1}"/>
    <cellStyle name="Normal 55 2 5 2 3 2 2 2 3 3 3 2" xfId="25349" xr:uid="{5BA3FF5D-37A7-4E50-8F1C-A6C96198E156}"/>
    <cellStyle name="Normal 55 2 5 2 3 2 2 2 3 3 4" xfId="25350" xr:uid="{FF985EF5-649C-4797-A1F2-1D326050DB28}"/>
    <cellStyle name="Normal 55 2 5 2 3 2 2 2 3 4" xfId="25351" xr:uid="{A631D67A-26B3-475B-A10D-7FD8B29E6093}"/>
    <cellStyle name="Normal 55 2 5 2 3 2 2 2 3 4 2" xfId="25352" xr:uid="{E80E45E8-CCF9-4867-817B-79EFB65DBD54}"/>
    <cellStyle name="Normal 55 2 5 2 3 2 2 2 3 4 2 2" xfId="25353" xr:uid="{6B8939CB-8EB0-4B2C-8FE1-A618668199F9}"/>
    <cellStyle name="Normal 55 2 5 2 3 2 2 2 3 4 2 2 2" xfId="25354" xr:uid="{D9D5DCE9-F64E-4FFA-86D1-BD80447D3186}"/>
    <cellStyle name="Normal 55 2 5 2 3 2 2 2 3 4 2 3" xfId="25355" xr:uid="{9C434D56-B296-4894-B44D-36C4843FE115}"/>
    <cellStyle name="Normal 55 2 5 2 3 2 2 2 3 4 3" xfId="25356" xr:uid="{895F4A54-3031-4C0A-8D53-E40EB40D7626}"/>
    <cellStyle name="Normal 55 2 5 2 3 2 2 2 3 4 3 2" xfId="25357" xr:uid="{1A62D0E7-F0D8-478B-B059-C997E0B8BE8B}"/>
    <cellStyle name="Normal 55 2 5 2 3 2 2 2 3 4 4" xfId="25358" xr:uid="{74BC6E5D-BA0C-4DDE-99F0-DC6B109C8C84}"/>
    <cellStyle name="Normal 55 2 5 2 3 2 2 2 3 5" xfId="25359" xr:uid="{2A8F7A02-5E2B-48B3-84D4-68857BDB987E}"/>
    <cellStyle name="Normal 55 2 5 2 3 2 2 2 3 5 2" xfId="25360" xr:uid="{770947FB-88A3-4FCC-A352-3928EF31D0E4}"/>
    <cellStyle name="Normal 55 2 5 2 3 2 2 2 3 5 2 2" xfId="25361" xr:uid="{AD5E8D9E-3841-4959-9105-EF69E7D27410}"/>
    <cellStyle name="Normal 55 2 5 2 3 2 2 2 3 5 3" xfId="25362" xr:uid="{31560ECC-DBE5-4985-9374-FA38BA16F692}"/>
    <cellStyle name="Normal 55 2 5 2 3 2 2 2 3 6" xfId="25363" xr:uid="{AE5B7879-F093-4A2A-9A0E-6C2789E4207F}"/>
    <cellStyle name="Normal 55 2 5 2 3 2 2 2 3 6 2" xfId="25364" xr:uid="{9CDFC3AD-3DA7-4900-959F-2644CC1B807A}"/>
    <cellStyle name="Normal 55 2 5 2 3 2 2 2 3 7" xfId="25365" xr:uid="{5A1CF97A-5813-445D-ABBA-3A6D9FBCD489}"/>
    <cellStyle name="Normal 55 2 5 2 3 2 2 2 4" xfId="25366" xr:uid="{79D3A509-DA0A-4137-A027-3317FD9E111B}"/>
    <cellStyle name="Normal 55 2 5 2 3 2 2 2 4 2" xfId="25367" xr:uid="{E35205C0-1D3D-4067-A53B-0AD9560C0C7D}"/>
    <cellStyle name="Normal 55 2 5 2 3 2 2 2 4 2 2" xfId="25368" xr:uid="{445D133B-FE87-4D68-B37D-0E32ABF1C70D}"/>
    <cellStyle name="Normal 55 2 5 2 3 2 2 2 4 2 2 2" xfId="25369" xr:uid="{8F47DDE5-26BC-492B-9854-FC93BB66B37A}"/>
    <cellStyle name="Normal 55 2 5 2 3 2 2 2 4 2 2 2 2" xfId="25370" xr:uid="{BDEBBA38-617D-43B9-AEA0-2682A2D6F0B8}"/>
    <cellStyle name="Normal 55 2 5 2 3 2 2 2 4 2 2 2 2 2" xfId="25371" xr:uid="{4E6A3211-2F84-400B-80B8-59F2A46140A1}"/>
    <cellStyle name="Normal 55 2 5 2 3 2 2 2 4 2 2 2 3" xfId="25372" xr:uid="{19F3D6A5-E20E-4581-B9B6-5F8CCFDDBC62}"/>
    <cellStyle name="Normal 55 2 5 2 3 2 2 2 4 2 2 3" xfId="25373" xr:uid="{74FA923F-50DB-4967-9606-E4995CBEBE30}"/>
    <cellStyle name="Normal 55 2 5 2 3 2 2 2 4 2 2 3 2" xfId="25374" xr:uid="{DE5E1BE2-42FF-477B-9514-F784C2FBD90A}"/>
    <cellStyle name="Normal 55 2 5 2 3 2 2 2 4 2 2 4" xfId="25375" xr:uid="{E66F53BC-3D41-4480-98F1-342C628B4243}"/>
    <cellStyle name="Normal 55 2 5 2 3 2 2 2 4 2 3" xfId="25376" xr:uid="{F15F6FE3-F835-4204-B825-E97497604CF0}"/>
    <cellStyle name="Normal 55 2 5 2 3 2 2 2 4 2 3 2" xfId="25377" xr:uid="{015779AF-D619-4186-B908-B511464578BB}"/>
    <cellStyle name="Normal 55 2 5 2 3 2 2 2 4 2 3 2 2" xfId="25378" xr:uid="{77B18AEC-9A48-43C8-8EB0-088ED532AF85}"/>
    <cellStyle name="Normal 55 2 5 2 3 2 2 2 4 2 3 2 2 2" xfId="25379" xr:uid="{A8421401-9871-4875-BF63-FFD0E29A9F29}"/>
    <cellStyle name="Normal 55 2 5 2 3 2 2 2 4 2 3 2 3" xfId="25380" xr:uid="{D47F14F3-1B78-40C8-9AC2-D78E098F0741}"/>
    <cellStyle name="Normal 55 2 5 2 3 2 2 2 4 2 3 3" xfId="25381" xr:uid="{B68CCEFA-9E41-49B6-AF37-3F821ACE82F6}"/>
    <cellStyle name="Normal 55 2 5 2 3 2 2 2 4 2 3 3 2" xfId="25382" xr:uid="{A2114184-29B5-495B-A544-5BDB0C63C08D}"/>
    <cellStyle name="Normal 55 2 5 2 3 2 2 2 4 2 3 4" xfId="25383" xr:uid="{0F748E46-DF1D-4FA9-A765-E13ED6AA2E0F}"/>
    <cellStyle name="Normal 55 2 5 2 3 2 2 2 4 2 4" xfId="25384" xr:uid="{7416065D-229D-4710-9F5E-C533BA748AAF}"/>
    <cellStyle name="Normal 55 2 5 2 3 2 2 2 4 2 4 2" xfId="25385" xr:uid="{E87399C6-2B5E-4E0E-A9DD-969AF69EC216}"/>
    <cellStyle name="Normal 55 2 5 2 3 2 2 2 4 2 4 2 2" xfId="25386" xr:uid="{085E631A-E3DE-4550-B342-AC297202F9EA}"/>
    <cellStyle name="Normal 55 2 5 2 3 2 2 2 4 2 4 3" xfId="25387" xr:uid="{A7E8F21E-852B-438B-B314-BDAE97258B5A}"/>
    <cellStyle name="Normal 55 2 5 2 3 2 2 2 4 2 5" xfId="25388" xr:uid="{BFE6EDC2-BC34-4061-8098-07CD9934E0C8}"/>
    <cellStyle name="Normal 55 2 5 2 3 2 2 2 4 2 5 2" xfId="25389" xr:uid="{3AE4CE90-FC30-43DD-AA9E-734262EB7A50}"/>
    <cellStyle name="Normal 55 2 5 2 3 2 2 2 4 2 6" xfId="25390" xr:uid="{48700E96-9AFD-42E4-8CD5-AA601E94BDEE}"/>
    <cellStyle name="Normal 55 2 5 2 3 2 2 2 4 3" xfId="25391" xr:uid="{BEBE1BDA-8905-4C5B-9432-10315F60F8CD}"/>
    <cellStyle name="Normal 55 2 5 2 3 2 2 2 4 3 2" xfId="25392" xr:uid="{5B681B97-D2CF-45A1-8B3E-D6349C5E6278}"/>
    <cellStyle name="Normal 55 2 5 2 3 2 2 2 4 3 2 2" xfId="25393" xr:uid="{6DE29E97-BE61-4AFD-8A10-3E9F416652E2}"/>
    <cellStyle name="Normal 55 2 5 2 3 2 2 2 4 3 2 2 2" xfId="25394" xr:uid="{701A908D-31F5-40BB-A111-50CB2EC6BB61}"/>
    <cellStyle name="Normal 55 2 5 2 3 2 2 2 4 3 2 3" xfId="25395" xr:uid="{96CA65CA-8395-4C5B-9152-8D64207C4C69}"/>
    <cellStyle name="Normal 55 2 5 2 3 2 2 2 4 3 3" xfId="25396" xr:uid="{12BC0991-5E58-4297-8D8A-3FEFBF9C1DF7}"/>
    <cellStyle name="Normal 55 2 5 2 3 2 2 2 4 3 3 2" xfId="25397" xr:uid="{63AD9994-5887-4F6B-9389-BD7A442D701B}"/>
    <cellStyle name="Normal 55 2 5 2 3 2 2 2 4 3 4" xfId="25398" xr:uid="{EF331F40-906A-4D5D-9288-0C156D179CA5}"/>
    <cellStyle name="Normal 55 2 5 2 3 2 2 2 4 4" xfId="25399" xr:uid="{16EA177B-20CE-496B-8727-980A6127F3F7}"/>
    <cellStyle name="Normal 55 2 5 2 3 2 2 2 4 4 2" xfId="25400" xr:uid="{3690F8A0-8F82-417A-A9FF-7FC9BF73BABD}"/>
    <cellStyle name="Normal 55 2 5 2 3 2 2 2 4 4 2 2" xfId="25401" xr:uid="{1D9D5200-2F88-483B-954C-C16C5D862B64}"/>
    <cellStyle name="Normal 55 2 5 2 3 2 2 2 4 4 2 2 2" xfId="25402" xr:uid="{32C68BD6-43DB-4247-86F5-0DA625ADC0C1}"/>
    <cellStyle name="Normal 55 2 5 2 3 2 2 2 4 4 2 3" xfId="25403" xr:uid="{A9B96554-8865-419C-8BE6-2F0CC49F88AE}"/>
    <cellStyle name="Normal 55 2 5 2 3 2 2 2 4 4 3" xfId="25404" xr:uid="{1FF61C1B-F897-4690-BAD1-D909184DB9E1}"/>
    <cellStyle name="Normal 55 2 5 2 3 2 2 2 4 4 3 2" xfId="25405" xr:uid="{284F573C-4317-4ACB-BB7E-F78CA3CF8C58}"/>
    <cellStyle name="Normal 55 2 5 2 3 2 2 2 4 4 4" xfId="25406" xr:uid="{15C260D1-847C-469D-A140-EE1AEE67DCC1}"/>
    <cellStyle name="Normal 55 2 5 2 3 2 2 2 4 5" xfId="25407" xr:uid="{D5F28AEC-9C99-4D02-A55A-94C2D3600052}"/>
    <cellStyle name="Normal 55 2 5 2 3 2 2 2 4 5 2" xfId="25408" xr:uid="{F4CB68C6-CDF7-4E9B-A4CE-D686AD2A76BA}"/>
    <cellStyle name="Normal 55 2 5 2 3 2 2 2 4 5 2 2" xfId="25409" xr:uid="{F14C5E18-8F98-4333-A80B-251C9639BED0}"/>
    <cellStyle name="Normal 55 2 5 2 3 2 2 2 4 5 3" xfId="25410" xr:uid="{72A419D4-1DF6-4FA0-A338-F7C757F85BEA}"/>
    <cellStyle name="Normal 55 2 5 2 3 2 2 2 4 6" xfId="25411" xr:uid="{E549989E-AAAF-4218-8654-7B28759D3E68}"/>
    <cellStyle name="Normal 55 2 5 2 3 2 2 2 4 6 2" xfId="25412" xr:uid="{61490F5B-DA56-4BA0-A910-C86709744A95}"/>
    <cellStyle name="Normal 55 2 5 2 3 2 2 2 4 7" xfId="25413" xr:uid="{3C1EB1D7-A63B-44FA-B73C-403F000A9427}"/>
    <cellStyle name="Normal 55 2 5 2 3 2 2 2 5" xfId="25414" xr:uid="{A53BEF8C-FA04-48A9-ABAC-1F0E03E92C16}"/>
    <cellStyle name="Normal 55 2 5 2 3 2 2 2 5 2" xfId="25415" xr:uid="{939F3D32-B067-4265-B2A3-C651C209D3B9}"/>
    <cellStyle name="Normal 55 2 5 2 3 2 2 2 5 2 2" xfId="25416" xr:uid="{083DAE84-ED03-43AB-9FFD-F660974326D1}"/>
    <cellStyle name="Normal 55 2 5 2 3 2 2 2 5 2 2 2" xfId="25417" xr:uid="{CB10E4D7-EFD9-4223-B91E-4CE9CB774A89}"/>
    <cellStyle name="Normal 55 2 5 2 3 2 2 2 5 2 2 2 2" xfId="25418" xr:uid="{FFE49F8B-D9C2-49F2-AE8B-67E931A6F6A0}"/>
    <cellStyle name="Normal 55 2 5 2 3 2 2 2 5 2 2 3" xfId="25419" xr:uid="{204A911D-FEDF-4FBA-9FA3-A7360D6A4AA3}"/>
    <cellStyle name="Normal 55 2 5 2 3 2 2 2 5 2 3" xfId="25420" xr:uid="{54A55EC6-019D-4209-B4FB-E6E0DCA739AD}"/>
    <cellStyle name="Normal 55 2 5 2 3 2 2 2 5 2 3 2" xfId="25421" xr:uid="{C85BFA50-6D30-49A7-8521-DB599F9B4CC5}"/>
    <cellStyle name="Normal 55 2 5 2 3 2 2 2 5 2 4" xfId="25422" xr:uid="{F047F4E6-CFDD-4761-9C7D-BD6DDF158E39}"/>
    <cellStyle name="Normal 55 2 5 2 3 2 2 2 5 3" xfId="25423" xr:uid="{13305433-5229-4C31-9A03-ACA546613EFE}"/>
    <cellStyle name="Normal 55 2 5 2 3 2 2 2 5 3 2" xfId="25424" xr:uid="{E8783272-4449-4AC4-9D3D-242F91FAA219}"/>
    <cellStyle name="Normal 55 2 5 2 3 2 2 2 5 3 2 2" xfId="25425" xr:uid="{1AB29447-6F1D-4B8F-9220-53F4B8929A8D}"/>
    <cellStyle name="Normal 55 2 5 2 3 2 2 2 5 3 2 2 2" xfId="25426" xr:uid="{1CB3531A-5E24-4550-9B89-F5C8C97F0C9C}"/>
    <cellStyle name="Normal 55 2 5 2 3 2 2 2 5 3 2 3" xfId="25427" xr:uid="{B3C43E52-5A00-4FD7-B506-1120B8713F8B}"/>
    <cellStyle name="Normal 55 2 5 2 3 2 2 2 5 3 3" xfId="25428" xr:uid="{21ED6AA3-CBB6-4740-A72D-B617D3207BF4}"/>
    <cellStyle name="Normal 55 2 5 2 3 2 2 2 5 3 3 2" xfId="25429" xr:uid="{376E91D2-D732-47C5-BD12-D13CEE1B8287}"/>
    <cellStyle name="Normal 55 2 5 2 3 2 2 2 5 3 4" xfId="25430" xr:uid="{67C1A5CF-B7B2-4813-8472-252348F38519}"/>
    <cellStyle name="Normal 55 2 5 2 3 2 2 2 5 4" xfId="25431" xr:uid="{CB5778FE-1F21-428D-A2A7-855B9074AAE7}"/>
    <cellStyle name="Normal 55 2 5 2 3 2 2 2 5 4 2" xfId="25432" xr:uid="{0D540660-F677-4EC6-9C68-94D6CE2B4DA1}"/>
    <cellStyle name="Normal 55 2 5 2 3 2 2 2 5 4 2 2" xfId="25433" xr:uid="{AED358DA-CF1C-4653-B6CB-5C7485A05B27}"/>
    <cellStyle name="Normal 55 2 5 2 3 2 2 2 5 4 3" xfId="25434" xr:uid="{C637258F-872E-4BFA-BB0A-4A9DAD28C153}"/>
    <cellStyle name="Normal 55 2 5 2 3 2 2 2 5 5" xfId="25435" xr:uid="{69D9F059-7A1E-4ACE-87B9-9B6B58CD7733}"/>
    <cellStyle name="Normal 55 2 5 2 3 2 2 2 5 5 2" xfId="25436" xr:uid="{D25ABC28-05FF-4E06-B776-CB3CE1B5813A}"/>
    <cellStyle name="Normal 55 2 5 2 3 2 2 2 5 6" xfId="25437" xr:uid="{F6C63252-FD9E-4843-9E79-44449D586F56}"/>
    <cellStyle name="Normal 55 2 5 2 3 2 2 2 6" xfId="25438" xr:uid="{F5F99082-5351-4A0E-83B0-1ECEB60E23C4}"/>
    <cellStyle name="Normal 55 2 5 2 3 2 2 2 6 2" xfId="25439" xr:uid="{C742A694-80B9-435A-B171-0B273926441C}"/>
    <cellStyle name="Normal 55 2 5 2 3 2 2 2 6 2 2" xfId="25440" xr:uid="{1F1D040C-5395-458E-B71F-99A870277FBF}"/>
    <cellStyle name="Normal 55 2 5 2 3 2 2 2 6 2 2 2" xfId="25441" xr:uid="{E60CF532-A059-4D13-A9BC-86F42C650DA6}"/>
    <cellStyle name="Normal 55 2 5 2 3 2 2 2 6 2 3" xfId="25442" xr:uid="{384049B3-3377-4789-ACD0-18936E34CFC5}"/>
    <cellStyle name="Normal 55 2 5 2 3 2 2 2 6 3" xfId="25443" xr:uid="{F5DEDF7E-63E4-4769-BE59-156FA5B4DD3E}"/>
    <cellStyle name="Normal 55 2 5 2 3 2 2 2 6 3 2" xfId="25444" xr:uid="{9F962B40-18F6-4163-A287-D4F25CDC98A6}"/>
    <cellStyle name="Normal 55 2 5 2 3 2 2 2 6 4" xfId="25445" xr:uid="{FB8847A2-64CF-47E3-8DDE-5205EB2A8BB1}"/>
    <cellStyle name="Normal 55 2 5 2 3 2 2 2 7" xfId="25446" xr:uid="{C190A440-B7A4-4020-9F59-9C42A08BB496}"/>
    <cellStyle name="Normal 55 2 5 2 3 2 2 2 7 2" xfId="25447" xr:uid="{AB3CC464-274A-4D39-B53B-F463C690610E}"/>
    <cellStyle name="Normal 55 2 5 2 3 2 2 2 7 2 2" xfId="25448" xr:uid="{170A8CA2-E7FC-4681-A486-C3999CEBEFD1}"/>
    <cellStyle name="Normal 55 2 5 2 3 2 2 2 7 2 2 2" xfId="25449" xr:uid="{3EE5E08D-8E11-4FCD-B411-C0CD2B291F6B}"/>
    <cellStyle name="Normal 55 2 5 2 3 2 2 2 7 2 3" xfId="25450" xr:uid="{46B5BF0E-7791-475D-B529-82977736BFA6}"/>
    <cellStyle name="Normal 55 2 5 2 3 2 2 2 7 3" xfId="25451" xr:uid="{0C779FA6-5B4E-45FF-B8C8-37C4169F6D46}"/>
    <cellStyle name="Normal 55 2 5 2 3 2 2 2 7 3 2" xfId="25452" xr:uid="{1A72D84C-5CCB-4CCC-A946-53203BD02DB3}"/>
    <cellStyle name="Normal 55 2 5 2 3 2 2 2 7 4" xfId="25453" xr:uid="{61C894F4-D775-4536-8249-2FAE403E7E0C}"/>
    <cellStyle name="Normal 55 2 5 2 3 2 2 2 8" xfId="25454" xr:uid="{60DF4E4E-6E1F-423D-B39B-D22DE3989ACD}"/>
    <cellStyle name="Normal 55 2 5 2 3 2 2 2 8 2" xfId="25455" xr:uid="{FB85170D-DE57-4FDB-844F-B502EBEF737C}"/>
    <cellStyle name="Normal 55 2 5 2 3 2 2 2 8 2 2" xfId="25456" xr:uid="{2D09B62A-B88A-4195-A952-1223D2D87B92}"/>
    <cellStyle name="Normal 55 2 5 2 3 2 2 2 8 3" xfId="25457" xr:uid="{CF46A659-31FE-48B1-8BF7-A6728CF92634}"/>
    <cellStyle name="Normal 55 2 5 2 3 2 2 2 9" xfId="25458" xr:uid="{CE1BD2ED-24F8-483F-B5B6-52D8A0B0656C}"/>
    <cellStyle name="Normal 55 2 5 2 3 2 2 2 9 2" xfId="25459" xr:uid="{4B873F24-3CE6-4504-A5B6-65AEEFA60CFF}"/>
    <cellStyle name="Normal 55 2 5 2 3 2 2 3" xfId="25460" xr:uid="{C3EF6469-1111-4446-98C1-2FB5D50DE5DA}"/>
    <cellStyle name="Normal 55 2 5 2 3 2 2 3 2" xfId="25461" xr:uid="{BE964C39-E59E-42F9-9F26-DD9883A0E412}"/>
    <cellStyle name="Normal 55 2 5 2 3 2 2 3 2 2" xfId="25462" xr:uid="{0E21D4F1-7317-4CC5-822A-15EFC9C719CA}"/>
    <cellStyle name="Normal 55 2 5 2 3 2 2 3 2 2 2" xfId="25463" xr:uid="{763FA084-C687-47A9-B28D-C3723AA91EAC}"/>
    <cellStyle name="Normal 55 2 5 2 3 2 2 3 2 2 2 2" xfId="25464" xr:uid="{24CFFF7E-E913-4F42-B9F6-B27D0F979EAD}"/>
    <cellStyle name="Normal 55 2 5 2 3 2 2 3 2 2 2 2 2" xfId="25465" xr:uid="{D3B53FAC-EE7C-42CB-B3AD-8086E3F2F5E5}"/>
    <cellStyle name="Normal 55 2 5 2 3 2 2 3 2 2 2 2 2 2" xfId="25466" xr:uid="{A75A6D5B-088A-4A80-861B-E1AF09E82816}"/>
    <cellStyle name="Normal 55 2 5 2 3 2 2 3 2 2 2 2 3" xfId="25467" xr:uid="{2774CAC8-FC11-464A-8F79-18DCC5675099}"/>
    <cellStyle name="Normal 55 2 5 2 3 2 2 3 2 2 2 3" xfId="25468" xr:uid="{9C1EBF35-48EE-44DA-A8B6-6A33077C13CE}"/>
    <cellStyle name="Normal 55 2 5 2 3 2 2 3 2 2 2 3 2" xfId="25469" xr:uid="{89B9264E-BCBF-4CB6-86A5-85A6A7B07900}"/>
    <cellStyle name="Normal 55 2 5 2 3 2 2 3 2 2 2 4" xfId="25470" xr:uid="{7190BA97-E834-4C41-AD83-FDF51873C02C}"/>
    <cellStyle name="Normal 55 2 5 2 3 2 2 3 2 2 3" xfId="25471" xr:uid="{513E2CE9-4FCA-4534-8D4D-0EC3F42E5457}"/>
    <cellStyle name="Normal 55 2 5 2 3 2 2 3 2 2 3 2" xfId="25472" xr:uid="{4EE49539-66D2-4260-B1CE-816627C59FBF}"/>
    <cellStyle name="Normal 55 2 5 2 3 2 2 3 2 2 3 2 2" xfId="25473" xr:uid="{D80619C4-5873-4100-98F1-D1A72E14FE92}"/>
    <cellStyle name="Normal 55 2 5 2 3 2 2 3 2 2 3 2 2 2" xfId="25474" xr:uid="{1EA8CC91-01BA-40C0-B751-F0B6F0EE2F52}"/>
    <cellStyle name="Normal 55 2 5 2 3 2 2 3 2 2 3 2 3" xfId="25475" xr:uid="{E4193AD3-8B7A-426C-B07F-7924D9CB34E3}"/>
    <cellStyle name="Normal 55 2 5 2 3 2 2 3 2 2 3 3" xfId="25476" xr:uid="{34ACC161-1D74-4E5E-AFCC-D8A5EA0119BA}"/>
    <cellStyle name="Normal 55 2 5 2 3 2 2 3 2 2 3 3 2" xfId="25477" xr:uid="{75CA7209-A589-4714-9F23-8F0B55A2F939}"/>
    <cellStyle name="Normal 55 2 5 2 3 2 2 3 2 2 3 4" xfId="25478" xr:uid="{78515B1A-D5E4-4490-8F91-A1D2DC97F728}"/>
    <cellStyle name="Normal 55 2 5 2 3 2 2 3 2 2 4" xfId="25479" xr:uid="{1BE9E223-795A-48A6-97E1-8848DD418F31}"/>
    <cellStyle name="Normal 55 2 5 2 3 2 2 3 2 2 4 2" xfId="25480" xr:uid="{A982C782-2488-42A9-A514-D5B5524B8E31}"/>
    <cellStyle name="Normal 55 2 5 2 3 2 2 3 2 2 4 2 2" xfId="25481" xr:uid="{9A2AC32A-7C33-46A8-B636-005760D55AE1}"/>
    <cellStyle name="Normal 55 2 5 2 3 2 2 3 2 2 4 3" xfId="25482" xr:uid="{0E990A17-6E65-4A4E-A282-A99375EA3126}"/>
    <cellStyle name="Normal 55 2 5 2 3 2 2 3 2 2 5" xfId="25483" xr:uid="{FB39CCC7-786A-4F17-9725-B996B59F0373}"/>
    <cellStyle name="Normal 55 2 5 2 3 2 2 3 2 2 5 2" xfId="25484" xr:uid="{73B9F41B-7E2C-449D-A778-A6F473D02988}"/>
    <cellStyle name="Normal 55 2 5 2 3 2 2 3 2 2 6" xfId="25485" xr:uid="{540D56DA-9D79-41F3-831F-6B5FE4E29646}"/>
    <cellStyle name="Normal 55 2 5 2 3 2 2 3 2 3" xfId="25486" xr:uid="{788715C7-DB4B-4746-B9E8-BD71CE9F35AB}"/>
    <cellStyle name="Normal 55 2 5 2 3 2 2 3 2 3 2" xfId="25487" xr:uid="{140C653D-C52C-49B5-BC0C-F90194561869}"/>
    <cellStyle name="Normal 55 2 5 2 3 2 2 3 2 3 2 2" xfId="25488" xr:uid="{AE2B6CD8-78D0-4E16-9B1C-052051BC7CF2}"/>
    <cellStyle name="Normal 55 2 5 2 3 2 2 3 2 3 2 2 2" xfId="25489" xr:uid="{5352CFA4-0C8D-4801-8FA6-33B278FCAF06}"/>
    <cellStyle name="Normal 55 2 5 2 3 2 2 3 2 3 2 3" xfId="25490" xr:uid="{DD0030FA-01C0-4B20-B5FC-7B154FC34E4F}"/>
    <cellStyle name="Normal 55 2 5 2 3 2 2 3 2 3 3" xfId="25491" xr:uid="{1E9CE013-5752-48C7-B80F-97DD6B23A8B5}"/>
    <cellStyle name="Normal 55 2 5 2 3 2 2 3 2 3 3 2" xfId="25492" xr:uid="{636232C9-DE75-4BA6-A2A5-F91240CAAC02}"/>
    <cellStyle name="Normal 55 2 5 2 3 2 2 3 2 3 4" xfId="25493" xr:uid="{B4804BCB-3EE2-4B89-9376-AD038AFF45F1}"/>
    <cellStyle name="Normal 55 2 5 2 3 2 2 3 2 4" xfId="25494" xr:uid="{52B02F50-9D75-4398-90F4-F4270913B02E}"/>
    <cellStyle name="Normal 55 2 5 2 3 2 2 3 2 4 2" xfId="25495" xr:uid="{8211FD5F-95DD-42BE-AA54-0EEA302755F6}"/>
    <cellStyle name="Normal 55 2 5 2 3 2 2 3 2 4 2 2" xfId="25496" xr:uid="{217C4354-A5CA-4CE3-9C95-6270281B167A}"/>
    <cellStyle name="Normal 55 2 5 2 3 2 2 3 2 4 2 2 2" xfId="25497" xr:uid="{617B98CB-8410-4672-BDA3-4B5447FB0C45}"/>
    <cellStyle name="Normal 55 2 5 2 3 2 2 3 2 4 2 3" xfId="25498" xr:uid="{CB2B36C8-0F5D-4250-901C-72FB876D91D8}"/>
    <cellStyle name="Normal 55 2 5 2 3 2 2 3 2 4 3" xfId="25499" xr:uid="{653D1C29-AC97-4C5A-92BC-986D869A7168}"/>
    <cellStyle name="Normal 55 2 5 2 3 2 2 3 2 4 3 2" xfId="25500" xr:uid="{8F799FD6-1C64-48D5-9623-5E25C68A6AE7}"/>
    <cellStyle name="Normal 55 2 5 2 3 2 2 3 2 4 4" xfId="25501" xr:uid="{A9A0DBF8-EAF8-4F7C-9468-5D9DCCE1E707}"/>
    <cellStyle name="Normal 55 2 5 2 3 2 2 3 2 5" xfId="25502" xr:uid="{B6C07B7A-91E2-4F84-BF85-87C241ED94CC}"/>
    <cellStyle name="Normal 55 2 5 2 3 2 2 3 2 5 2" xfId="25503" xr:uid="{CE20BE96-DB09-4445-9929-5A948F13C97E}"/>
    <cellStyle name="Normal 55 2 5 2 3 2 2 3 2 5 2 2" xfId="25504" xr:uid="{97897A95-2AB6-4FE4-945A-010A57866E80}"/>
    <cellStyle name="Normal 55 2 5 2 3 2 2 3 2 5 3" xfId="25505" xr:uid="{72CEF0BF-B52A-47B5-8946-5CFBD907A467}"/>
    <cellStyle name="Normal 55 2 5 2 3 2 2 3 2 6" xfId="25506" xr:uid="{A8912A2D-7594-48B3-8F29-757B77990C90}"/>
    <cellStyle name="Normal 55 2 5 2 3 2 2 3 2 6 2" xfId="25507" xr:uid="{1ABCA83A-193B-4893-AC27-24B56FB1D68D}"/>
    <cellStyle name="Normal 55 2 5 2 3 2 2 3 2 7" xfId="25508" xr:uid="{5E33A7BA-FF8A-49BF-8155-31DAF7E1BED5}"/>
    <cellStyle name="Normal 55 2 5 2 3 2 2 3 3" xfId="25509" xr:uid="{DF5A598B-45C2-4AD3-8AA2-A87CAF215439}"/>
    <cellStyle name="Normal 55 2 5 2 3 2 2 3 3 2" xfId="25510" xr:uid="{CCE9C813-D763-4724-B5F8-3251B3D657C7}"/>
    <cellStyle name="Normal 55 2 5 2 3 2 2 3 3 2 2" xfId="25511" xr:uid="{1F0F4FBA-DC60-41DE-A4E9-C1D7666B2060}"/>
    <cellStyle name="Normal 55 2 5 2 3 2 2 3 3 2 2 2" xfId="25512" xr:uid="{5A53F9BD-CB31-40BC-905C-19D10BF22C46}"/>
    <cellStyle name="Normal 55 2 5 2 3 2 2 3 3 2 2 2 2" xfId="25513" xr:uid="{64706C98-1023-4967-86D3-7F330056CCA0}"/>
    <cellStyle name="Normal 55 2 5 2 3 2 2 3 3 2 2 2 2 2" xfId="25514" xr:uid="{7E57C595-C4C4-4BE5-B57B-0C0DE82E2F9D}"/>
    <cellStyle name="Normal 55 2 5 2 3 2 2 3 3 2 2 2 3" xfId="25515" xr:uid="{245AB952-05F3-4FC6-8632-A97644A54382}"/>
    <cellStyle name="Normal 55 2 5 2 3 2 2 3 3 2 2 3" xfId="25516" xr:uid="{EF28008B-288B-4E57-9156-C080BE5BD301}"/>
    <cellStyle name="Normal 55 2 5 2 3 2 2 3 3 2 2 3 2" xfId="25517" xr:uid="{8EC84A4B-EFBF-4590-AD82-658B38276C0D}"/>
    <cellStyle name="Normal 55 2 5 2 3 2 2 3 3 2 2 4" xfId="25518" xr:uid="{5B7658EF-86D3-4721-B5B3-B4FFF559DF27}"/>
    <cellStyle name="Normal 55 2 5 2 3 2 2 3 3 2 3" xfId="25519" xr:uid="{1156B321-2D76-405C-A1DA-64D914A44E71}"/>
    <cellStyle name="Normal 55 2 5 2 3 2 2 3 3 2 3 2" xfId="25520" xr:uid="{0990A454-3BE6-43E2-8A5E-A013146898F3}"/>
    <cellStyle name="Normal 55 2 5 2 3 2 2 3 3 2 3 2 2" xfId="25521" xr:uid="{8C08BD7D-D8C5-4AD4-B2AF-AD654F509077}"/>
    <cellStyle name="Normal 55 2 5 2 3 2 2 3 3 2 3 2 2 2" xfId="25522" xr:uid="{25EFAF26-2342-450D-A927-836F453F201A}"/>
    <cellStyle name="Normal 55 2 5 2 3 2 2 3 3 2 3 2 3" xfId="25523" xr:uid="{F44F5F42-3162-43DA-A0BE-8FD181E662E7}"/>
    <cellStyle name="Normal 55 2 5 2 3 2 2 3 3 2 3 3" xfId="25524" xr:uid="{7C3BEC5C-99D8-4C04-BFC6-E1E585FE0070}"/>
    <cellStyle name="Normal 55 2 5 2 3 2 2 3 3 2 3 3 2" xfId="25525" xr:uid="{22181A25-BDA2-48CB-B444-4F5949085CA2}"/>
    <cellStyle name="Normal 55 2 5 2 3 2 2 3 3 2 3 4" xfId="25526" xr:uid="{E4B5934E-6D2A-4415-BAD7-61E4D8AFD7EE}"/>
    <cellStyle name="Normal 55 2 5 2 3 2 2 3 3 2 4" xfId="25527" xr:uid="{1C95E389-8A1E-43B7-B5CF-80941504AE67}"/>
    <cellStyle name="Normal 55 2 5 2 3 2 2 3 3 2 4 2" xfId="25528" xr:uid="{F21D5ACC-5767-41C4-92DD-F68FBED847D0}"/>
    <cellStyle name="Normal 55 2 5 2 3 2 2 3 3 2 4 2 2" xfId="25529" xr:uid="{384287ED-E29B-4C49-AD32-48601CF7D756}"/>
    <cellStyle name="Normal 55 2 5 2 3 2 2 3 3 2 4 3" xfId="25530" xr:uid="{5C50A2B1-A2ED-4C99-A6B9-207C1993866F}"/>
    <cellStyle name="Normal 55 2 5 2 3 2 2 3 3 2 5" xfId="25531" xr:uid="{0446B16B-E2E8-47AD-9875-BE8B044FB61B}"/>
    <cellStyle name="Normal 55 2 5 2 3 2 2 3 3 2 5 2" xfId="25532" xr:uid="{CE1F91D0-B989-4C56-945E-2F53D26EACE2}"/>
    <cellStyle name="Normal 55 2 5 2 3 2 2 3 3 2 6" xfId="25533" xr:uid="{AA9EF5DB-8B23-4DAB-93AD-3F1F6E638497}"/>
    <cellStyle name="Normal 55 2 5 2 3 2 2 3 3 3" xfId="25534" xr:uid="{E419C6A2-BB72-4B72-8072-9B611B830C16}"/>
    <cellStyle name="Normal 55 2 5 2 3 2 2 3 3 3 2" xfId="25535" xr:uid="{7B332A33-FBB2-4573-93FD-9E4092C1FD1B}"/>
    <cellStyle name="Normal 55 2 5 2 3 2 2 3 3 3 2 2" xfId="25536" xr:uid="{18FE43A4-12C3-440E-B796-58D4C68B12BA}"/>
    <cellStyle name="Normal 55 2 5 2 3 2 2 3 3 3 2 2 2" xfId="25537" xr:uid="{E8E36DE7-0CBE-4814-98FD-916297476AA7}"/>
    <cellStyle name="Normal 55 2 5 2 3 2 2 3 3 3 2 3" xfId="25538" xr:uid="{F8203C38-B196-47EF-B5A2-504F845E1A05}"/>
    <cellStyle name="Normal 55 2 5 2 3 2 2 3 3 3 3" xfId="25539" xr:uid="{65CE01D9-609E-43DE-89A7-6DCB2C46A317}"/>
    <cellStyle name="Normal 55 2 5 2 3 2 2 3 3 3 3 2" xfId="25540" xr:uid="{7E524233-55EE-491C-A8EE-78511D89FE88}"/>
    <cellStyle name="Normal 55 2 5 2 3 2 2 3 3 3 4" xfId="25541" xr:uid="{76403A84-A6BC-4310-A9BA-79E98E6818BF}"/>
    <cellStyle name="Normal 55 2 5 2 3 2 2 3 3 4" xfId="25542" xr:uid="{937D601C-8E2E-457B-B5B8-5E99F0E67596}"/>
    <cellStyle name="Normal 55 2 5 2 3 2 2 3 3 4 2" xfId="25543" xr:uid="{A8FDA4D8-B5C2-43FC-A22B-3078C11F4A6C}"/>
    <cellStyle name="Normal 55 2 5 2 3 2 2 3 3 4 2 2" xfId="25544" xr:uid="{671F3AF9-A883-4F18-A54E-CD05288EEB11}"/>
    <cellStyle name="Normal 55 2 5 2 3 2 2 3 3 4 2 2 2" xfId="25545" xr:uid="{A46E1363-8F28-4750-A3DC-A5B7DF72116B}"/>
    <cellStyle name="Normal 55 2 5 2 3 2 2 3 3 4 2 3" xfId="25546" xr:uid="{8A70F9CE-B515-4240-8716-E60FC041700B}"/>
    <cellStyle name="Normal 55 2 5 2 3 2 2 3 3 4 3" xfId="25547" xr:uid="{79FC21DD-A516-4BAF-BD23-0741A724FF58}"/>
    <cellStyle name="Normal 55 2 5 2 3 2 2 3 3 4 3 2" xfId="25548" xr:uid="{D0F825B6-BDE2-48AF-AA7D-D29C83590392}"/>
    <cellStyle name="Normal 55 2 5 2 3 2 2 3 3 4 4" xfId="25549" xr:uid="{9F639905-0285-46E5-B078-C7E561FD62D2}"/>
    <cellStyle name="Normal 55 2 5 2 3 2 2 3 3 5" xfId="25550" xr:uid="{1512BAF4-8893-4D2E-BA39-A043FEB63095}"/>
    <cellStyle name="Normal 55 2 5 2 3 2 2 3 3 5 2" xfId="25551" xr:uid="{99929315-F48E-4C4A-A3AC-7FAF146CE222}"/>
    <cellStyle name="Normal 55 2 5 2 3 2 2 3 3 5 2 2" xfId="25552" xr:uid="{63E6A53A-DFFE-4992-8722-938A0C6BE424}"/>
    <cellStyle name="Normal 55 2 5 2 3 2 2 3 3 5 3" xfId="25553" xr:uid="{96E00A61-9C0F-441A-87CC-C45E11E53B34}"/>
    <cellStyle name="Normal 55 2 5 2 3 2 2 3 3 6" xfId="25554" xr:uid="{0C475290-2A9F-443A-9A6D-CB2F4E7973C4}"/>
    <cellStyle name="Normal 55 2 5 2 3 2 2 3 3 6 2" xfId="25555" xr:uid="{695CA8E4-19EA-446E-8150-6E5C0508933B}"/>
    <cellStyle name="Normal 55 2 5 2 3 2 2 3 3 7" xfId="25556" xr:uid="{C7A94750-E151-4C15-B126-AA5B77FE0B05}"/>
    <cellStyle name="Normal 55 2 5 2 3 2 2 3 4" xfId="25557" xr:uid="{D8F2470A-F148-46F8-B26F-77A510034FF0}"/>
    <cellStyle name="Normal 55 2 5 2 3 2 2 3 4 2" xfId="25558" xr:uid="{1D412E61-513C-4F51-8B33-70FE76967196}"/>
    <cellStyle name="Normal 55 2 5 2 3 2 2 3 4 2 2" xfId="25559" xr:uid="{D331DE35-B0ED-48BB-B68F-26B86271E5CF}"/>
    <cellStyle name="Normal 55 2 5 2 3 2 2 3 4 2 2 2" xfId="25560" xr:uid="{0BFBC3CF-4866-422D-83A2-508C2D424014}"/>
    <cellStyle name="Normal 55 2 5 2 3 2 2 3 4 2 2 2 2" xfId="25561" xr:uid="{1499ED60-60DF-4822-8E04-4D9C38ADFB39}"/>
    <cellStyle name="Normal 55 2 5 2 3 2 2 3 4 2 2 3" xfId="25562" xr:uid="{F9382E54-F770-4042-B647-23E20DE279E2}"/>
    <cellStyle name="Normal 55 2 5 2 3 2 2 3 4 2 3" xfId="25563" xr:uid="{3017A54A-4ACE-4BC3-BDE6-335304E8AA97}"/>
    <cellStyle name="Normal 55 2 5 2 3 2 2 3 4 2 3 2" xfId="25564" xr:uid="{50F60325-ED95-4A9F-B906-4BBD38A37ADE}"/>
    <cellStyle name="Normal 55 2 5 2 3 2 2 3 4 2 4" xfId="25565" xr:uid="{09766A77-F2CC-48FC-BDC6-D7D80D41BB0C}"/>
    <cellStyle name="Normal 55 2 5 2 3 2 2 3 4 3" xfId="25566" xr:uid="{E0B3D1EC-508D-4830-8309-8A8E26AC1E21}"/>
    <cellStyle name="Normal 55 2 5 2 3 2 2 3 4 3 2" xfId="25567" xr:uid="{915ADEB2-2F51-4B38-A93A-E9197DCA02C4}"/>
    <cellStyle name="Normal 55 2 5 2 3 2 2 3 4 3 2 2" xfId="25568" xr:uid="{9B708D9C-97ED-4FDE-BBDE-F147AA809223}"/>
    <cellStyle name="Normal 55 2 5 2 3 2 2 3 4 3 2 2 2" xfId="25569" xr:uid="{A2DC87DE-E68B-457F-A187-4D9C3F87EBAB}"/>
    <cellStyle name="Normal 55 2 5 2 3 2 2 3 4 3 2 3" xfId="25570" xr:uid="{A543631E-6552-4D3D-9314-66A0BA490684}"/>
    <cellStyle name="Normal 55 2 5 2 3 2 2 3 4 3 3" xfId="25571" xr:uid="{3BEB357A-EECA-4AE3-BF1D-EB204C95E0D2}"/>
    <cellStyle name="Normal 55 2 5 2 3 2 2 3 4 3 3 2" xfId="25572" xr:uid="{BB6F16DB-4310-4CD9-98F1-3494F231372D}"/>
    <cellStyle name="Normal 55 2 5 2 3 2 2 3 4 3 4" xfId="25573" xr:uid="{5A264894-4C84-4C4E-8BDA-9CBCC10B2BE4}"/>
    <cellStyle name="Normal 55 2 5 2 3 2 2 3 4 4" xfId="25574" xr:uid="{521F1BC6-B4E8-4F59-B9F2-876822FFD7C2}"/>
    <cellStyle name="Normal 55 2 5 2 3 2 2 3 4 4 2" xfId="25575" xr:uid="{E75A9B6F-D23F-46FE-B15D-3E709CEA2BAC}"/>
    <cellStyle name="Normal 55 2 5 2 3 2 2 3 4 4 2 2" xfId="25576" xr:uid="{0921CF50-3219-4D3B-8DB2-2D47EC892A62}"/>
    <cellStyle name="Normal 55 2 5 2 3 2 2 3 4 4 3" xfId="25577" xr:uid="{25441B8C-DED2-405A-91DA-F0B828FA0DFC}"/>
    <cellStyle name="Normal 55 2 5 2 3 2 2 3 4 5" xfId="25578" xr:uid="{19220AC9-8379-41D1-BE9F-66CBBF978576}"/>
    <cellStyle name="Normal 55 2 5 2 3 2 2 3 4 5 2" xfId="25579" xr:uid="{8782F330-8516-4105-809B-FE4602110693}"/>
    <cellStyle name="Normal 55 2 5 2 3 2 2 3 4 6" xfId="25580" xr:uid="{8B285A62-B442-49C6-B200-47D4FBDF95DC}"/>
    <cellStyle name="Normal 55 2 5 2 3 2 2 3 5" xfId="25581" xr:uid="{2A281ABB-28B4-4395-ABCE-C92EACE6585C}"/>
    <cellStyle name="Normal 55 2 5 2 3 2 2 3 5 2" xfId="25582" xr:uid="{62EF9D4C-2FB5-4CAF-BCAB-04017E849CC9}"/>
    <cellStyle name="Normal 55 2 5 2 3 2 2 3 5 2 2" xfId="25583" xr:uid="{05D059D1-BEF6-4A1C-A244-8F1EBBFA4938}"/>
    <cellStyle name="Normal 55 2 5 2 3 2 2 3 5 2 2 2" xfId="25584" xr:uid="{6B2C0CA0-3127-4286-BAC1-EA3901098433}"/>
    <cellStyle name="Normal 55 2 5 2 3 2 2 3 5 2 3" xfId="25585" xr:uid="{A0B2A119-DF64-4630-9160-42F5D4EF684D}"/>
    <cellStyle name="Normal 55 2 5 2 3 2 2 3 5 3" xfId="25586" xr:uid="{30BF5810-5342-4227-BF15-2400C3AB0815}"/>
    <cellStyle name="Normal 55 2 5 2 3 2 2 3 5 3 2" xfId="25587" xr:uid="{9EFF63F0-9CF9-4A6F-A8F9-4B2EF2F921DF}"/>
    <cellStyle name="Normal 55 2 5 2 3 2 2 3 5 4" xfId="25588" xr:uid="{308E9F0B-5A64-4A49-B401-7C3702FD967C}"/>
    <cellStyle name="Normal 55 2 5 2 3 2 2 3 6" xfId="25589" xr:uid="{EC87DEFB-22C9-4348-944E-7D5CD95A9005}"/>
    <cellStyle name="Normal 55 2 5 2 3 2 2 3 6 2" xfId="25590" xr:uid="{0E7A8A22-4411-4A3B-9E8F-49D84ABBD0A3}"/>
    <cellStyle name="Normal 55 2 5 2 3 2 2 3 6 2 2" xfId="25591" xr:uid="{73093478-4046-453D-94AF-509693102931}"/>
    <cellStyle name="Normal 55 2 5 2 3 2 2 3 6 2 2 2" xfId="25592" xr:uid="{C834024B-3E17-4B59-9CD6-6C01B6A6412C}"/>
    <cellStyle name="Normal 55 2 5 2 3 2 2 3 6 2 3" xfId="25593" xr:uid="{CB49C6E1-854D-4AAA-8D26-C48EAA1AA0BD}"/>
    <cellStyle name="Normal 55 2 5 2 3 2 2 3 6 3" xfId="25594" xr:uid="{3DABC23C-5EC1-4A48-B752-AD56D843E26E}"/>
    <cellStyle name="Normal 55 2 5 2 3 2 2 3 6 3 2" xfId="25595" xr:uid="{B573DE03-F9FE-4ECE-8EB1-750F0029B87E}"/>
    <cellStyle name="Normal 55 2 5 2 3 2 2 3 6 4" xfId="25596" xr:uid="{FCCF5708-83BB-4D66-9797-D615E83A757B}"/>
    <cellStyle name="Normal 55 2 5 2 3 2 2 3 7" xfId="25597" xr:uid="{9B6559AC-9674-4494-BA02-458CE09EE26D}"/>
    <cellStyle name="Normal 55 2 5 2 3 2 2 3 7 2" xfId="25598" xr:uid="{CB1AF3F1-8FCE-448E-8C97-1B25478F0E20}"/>
    <cellStyle name="Normal 55 2 5 2 3 2 2 3 7 2 2" xfId="25599" xr:uid="{4B66C887-E387-47F3-9D78-90F9D5658FBF}"/>
    <cellStyle name="Normal 55 2 5 2 3 2 2 3 7 3" xfId="25600" xr:uid="{00210005-BAAD-4C7E-BCE9-C3F67AFEBC15}"/>
    <cellStyle name="Normal 55 2 5 2 3 2 2 3 8" xfId="25601" xr:uid="{8FA65D9D-6213-4F45-ADA7-08F688B3C63A}"/>
    <cellStyle name="Normal 55 2 5 2 3 2 2 3 8 2" xfId="25602" xr:uid="{664811E4-48E2-4B56-A639-D6356E1E69C8}"/>
    <cellStyle name="Normal 55 2 5 2 3 2 2 3 9" xfId="25603" xr:uid="{54E80D42-BDB4-48A1-9123-46596B180310}"/>
    <cellStyle name="Normal 55 2 5 2 3 2 2 4" xfId="25604" xr:uid="{A61CF8EC-0214-4397-B687-143C503FCEB5}"/>
    <cellStyle name="Normal 55 2 5 2 3 2 2 4 10" xfId="25605" xr:uid="{40F3E94C-C626-43CB-91AD-EE376547C6F7}"/>
    <cellStyle name="Normal 55 2 5 2 3 2 2 4 10 2" xfId="25606" xr:uid="{B23A972B-85E4-45BD-B824-AAB68839B181}"/>
    <cellStyle name="Normal 55 2 5 2 3 2 2 4 11" xfId="25607" xr:uid="{72FE2488-1945-454C-8ADF-633050C34BBB}"/>
    <cellStyle name="Normal 55 2 5 2 3 2 2 4 2" xfId="25608" xr:uid="{68A99D40-7F8E-4E14-858C-61D4447DD187}"/>
    <cellStyle name="Normal 55 2 5 2 3 2 2 4 2 2" xfId="25609" xr:uid="{EA518D00-A6FC-40F2-8927-F13CAB518411}"/>
    <cellStyle name="Normal 55 2 5 2 3 2 2 4 2 2 2" xfId="25610" xr:uid="{B80B1F2B-0C0A-45B3-AD6E-1438470A245E}"/>
    <cellStyle name="Normal 55 2 5 2 3 2 2 4 2 2 2 2" xfId="25611" xr:uid="{015D792B-768A-4175-8602-1609DF81F772}"/>
    <cellStyle name="Normal 55 2 5 2 3 2 2 4 2 2 2 2 2" xfId="25612" xr:uid="{F00C7A4C-3425-4A27-A96D-70B1C38E5E6B}"/>
    <cellStyle name="Normal 55 2 5 2 3 2 2 4 2 2 2 2 2 2" xfId="25613" xr:uid="{FE1828F5-92D9-47D9-AA6D-8903D70ADD25}"/>
    <cellStyle name="Normal 55 2 5 2 3 2 2 4 2 2 2 2 2 2 2" xfId="25614" xr:uid="{7E6838CE-1F63-4233-A15F-13D500901274}"/>
    <cellStyle name="Normal 55 2 5 2 3 2 2 4 2 2 2 2 2 3" xfId="25615" xr:uid="{6AF54115-0E21-424D-9405-DE9DCC1279F4}"/>
    <cellStyle name="Normal 55 2 5 2 3 2 2 4 2 2 2 2 3" xfId="25616" xr:uid="{EAFCACEE-169E-4FDC-8A34-ED921E368BDB}"/>
    <cellStyle name="Normal 55 2 5 2 3 2 2 4 2 2 2 2 3 2" xfId="25617" xr:uid="{C49C7926-00C4-4822-B5C1-09CFFD91B758}"/>
    <cellStyle name="Normal 55 2 5 2 3 2 2 4 2 2 2 2 4" xfId="25618" xr:uid="{D2DE8ADA-00F6-4BBA-99C0-1D59C66C63F9}"/>
    <cellStyle name="Normal 55 2 5 2 3 2 2 4 2 2 2 3" xfId="25619" xr:uid="{A5C42DE6-6350-4AEE-9C79-A73E8D0CE819}"/>
    <cellStyle name="Normal 55 2 5 2 3 2 2 4 2 2 2 3 2" xfId="25620" xr:uid="{C1AD1F91-89E7-4701-BFB6-E3B37C4A7324}"/>
    <cellStyle name="Normal 55 2 5 2 3 2 2 4 2 2 2 3 2 2" xfId="25621" xr:uid="{66B0D745-F6DE-4E41-8F41-18DEB56A6CFC}"/>
    <cellStyle name="Normal 55 2 5 2 3 2 2 4 2 2 2 3 2 2 2" xfId="25622" xr:uid="{35D7FC18-763A-4898-BEE7-F565B4F6BFD2}"/>
    <cellStyle name="Normal 55 2 5 2 3 2 2 4 2 2 2 3 2 3" xfId="25623" xr:uid="{C92DBB16-69FE-4945-A690-C5C4AFF1DEC0}"/>
    <cellStyle name="Normal 55 2 5 2 3 2 2 4 2 2 2 3 3" xfId="25624" xr:uid="{ED2C83BD-B80E-4E5B-8FCE-FFA317273536}"/>
    <cellStyle name="Normal 55 2 5 2 3 2 2 4 2 2 2 3 3 2" xfId="25625" xr:uid="{B08C44AB-4B15-4976-9173-5371581C1A89}"/>
    <cellStyle name="Normal 55 2 5 2 3 2 2 4 2 2 2 3 4" xfId="25626" xr:uid="{A320F3EB-5882-4247-9A2E-C2DA6C339354}"/>
    <cellStyle name="Normal 55 2 5 2 3 2 2 4 2 2 2 4" xfId="25627" xr:uid="{F5AF19B4-6D22-4759-B697-AC492CABFEB3}"/>
    <cellStyle name="Normal 55 2 5 2 3 2 2 4 2 2 2 4 2" xfId="25628" xr:uid="{96332310-28F4-47A7-9EB0-2B36AC3D00AE}"/>
    <cellStyle name="Normal 55 2 5 2 3 2 2 4 2 2 2 4 2 2" xfId="25629" xr:uid="{AFBC01AD-8607-4AFD-86A4-32222A5BE87E}"/>
    <cellStyle name="Normal 55 2 5 2 3 2 2 4 2 2 2 4 3" xfId="25630" xr:uid="{826ABE9F-30FE-47E4-95D6-C9676E4F0F5B}"/>
    <cellStyle name="Normal 55 2 5 2 3 2 2 4 2 2 2 5" xfId="25631" xr:uid="{12E11544-0F9F-4C3D-BD97-0FF41643077D}"/>
    <cellStyle name="Normal 55 2 5 2 3 2 2 4 2 2 2 5 2" xfId="25632" xr:uid="{29C0E410-4E42-4CA0-B87C-833D2028A77A}"/>
    <cellStyle name="Normal 55 2 5 2 3 2 2 4 2 2 2 6" xfId="25633" xr:uid="{291B17B6-D1BC-4960-90EC-E810AAEF9662}"/>
    <cellStyle name="Normal 55 2 5 2 3 2 2 4 2 2 3" xfId="25634" xr:uid="{F80DDA2A-C79B-447C-B6FC-923247F5AD97}"/>
    <cellStyle name="Normal 55 2 5 2 3 2 2 4 2 2 3 2" xfId="25635" xr:uid="{4FD9306F-FD91-4BE9-817A-D462A9FA4B39}"/>
    <cellStyle name="Normal 55 2 5 2 3 2 2 4 2 2 3 2 2" xfId="25636" xr:uid="{2373EAA7-3865-4098-930F-FBF997BA8D3E}"/>
    <cellStyle name="Normal 55 2 5 2 3 2 2 4 2 2 3 2 2 2" xfId="25637" xr:uid="{EA1ECCEB-8F71-41BB-AB2D-F3EED4479D28}"/>
    <cellStyle name="Normal 55 2 5 2 3 2 2 4 2 2 3 2 3" xfId="25638" xr:uid="{184C1A29-2251-4DD2-8040-CDDE7D5F6F72}"/>
    <cellStyle name="Normal 55 2 5 2 3 2 2 4 2 2 3 3" xfId="25639" xr:uid="{B83267AD-AEB4-43DD-B7CA-94C9324F795D}"/>
    <cellStyle name="Normal 55 2 5 2 3 2 2 4 2 2 3 3 2" xfId="25640" xr:uid="{91BB98F0-9597-45BB-A9B9-D3ACC19DE4A7}"/>
    <cellStyle name="Normal 55 2 5 2 3 2 2 4 2 2 3 4" xfId="25641" xr:uid="{513442E5-10FB-4645-9712-17D57BDDBB35}"/>
    <cellStyle name="Normal 55 2 5 2 3 2 2 4 2 2 4" xfId="25642" xr:uid="{67C1F427-2E81-4BA1-AA93-5600A4A43306}"/>
    <cellStyle name="Normal 55 2 5 2 3 2 2 4 2 2 4 2" xfId="25643" xr:uid="{BE6C60C6-B393-4BDA-A60B-75CF41A6B961}"/>
    <cellStyle name="Normal 55 2 5 2 3 2 2 4 2 2 4 2 2" xfId="25644" xr:uid="{E8711E50-E434-4FF2-B2F3-EBE62A5C3819}"/>
    <cellStyle name="Normal 55 2 5 2 3 2 2 4 2 2 4 2 2 2" xfId="25645" xr:uid="{5033CF6E-DB00-444B-8B39-122E1F1A8B9F}"/>
    <cellStyle name="Normal 55 2 5 2 3 2 2 4 2 2 4 2 3" xfId="25646" xr:uid="{1078D623-5141-4E0C-954C-D6E60F9F15C0}"/>
    <cellStyle name="Normal 55 2 5 2 3 2 2 4 2 2 4 3" xfId="25647" xr:uid="{66250090-7DFC-4AA2-A974-EB011B5856BA}"/>
    <cellStyle name="Normal 55 2 5 2 3 2 2 4 2 2 4 3 2" xfId="25648" xr:uid="{7045D82D-57B3-4A98-94F7-DE13DE4705EF}"/>
    <cellStyle name="Normal 55 2 5 2 3 2 2 4 2 2 4 4" xfId="25649" xr:uid="{11EB65DA-440C-48BB-93C6-D0DAA88CB031}"/>
    <cellStyle name="Normal 55 2 5 2 3 2 2 4 2 2 5" xfId="25650" xr:uid="{278E79B0-E9DA-44C8-8CA5-C64B15930EC9}"/>
    <cellStyle name="Normal 55 2 5 2 3 2 2 4 2 2 5 2" xfId="25651" xr:uid="{3469ED03-1B0B-4206-B1B7-F54E689057F0}"/>
    <cellStyle name="Normal 55 2 5 2 3 2 2 4 2 2 5 2 2" xfId="25652" xr:uid="{BF4978AA-A9A1-4DBA-89E3-3FCA530F92BD}"/>
    <cellStyle name="Normal 55 2 5 2 3 2 2 4 2 2 5 3" xfId="25653" xr:uid="{BFF812B0-6367-4068-A705-D25968CCA644}"/>
    <cellStyle name="Normal 55 2 5 2 3 2 2 4 2 2 6" xfId="25654" xr:uid="{431CA584-D6D4-4353-86F1-D3D17D37925D}"/>
    <cellStyle name="Normal 55 2 5 2 3 2 2 4 2 2 6 2" xfId="25655" xr:uid="{FA4B76C5-2275-4C7C-8A53-9E121F2F1EE0}"/>
    <cellStyle name="Normal 55 2 5 2 3 2 2 4 2 2 7" xfId="25656" xr:uid="{FB951984-1731-446C-8CC1-06E8C40FF671}"/>
    <cellStyle name="Normal 55 2 5 2 3 2 2 4 2 3" xfId="25657" xr:uid="{20B45111-4C01-415F-87A6-AFAAA0AE3F7A}"/>
    <cellStyle name="Normal 55 2 5 2 3 2 2 4 2 3 2" xfId="25658" xr:uid="{3AA87CB5-2372-4D1A-A376-9D69C584D912}"/>
    <cellStyle name="Normal 55 2 5 2 3 2 2 4 2 3 2 2" xfId="25659" xr:uid="{6FB66373-FD98-4880-89C7-D3891367B5A6}"/>
    <cellStyle name="Normal 55 2 5 2 3 2 2 4 2 3 2 2 2" xfId="25660" xr:uid="{B3EB4CD8-2646-4F90-9747-F89691002E2D}"/>
    <cellStyle name="Normal 55 2 5 2 3 2 2 4 2 3 2 2 2 2" xfId="25661" xr:uid="{587C3427-71B3-4D90-9C17-E6824CAE2953}"/>
    <cellStyle name="Normal 55 2 5 2 3 2 2 4 2 3 2 2 2 2 2" xfId="25662" xr:uid="{FADEEAD3-1B4A-4D17-A077-F77B39D3A0EB}"/>
    <cellStyle name="Normal 55 2 5 2 3 2 2 4 2 3 2 2 2 3" xfId="25663" xr:uid="{04AAC87C-3149-4034-A2D6-9A3A20CF0939}"/>
    <cellStyle name="Normal 55 2 5 2 3 2 2 4 2 3 2 2 3" xfId="25664" xr:uid="{114D2D4D-96C9-4C5E-B6F4-CE9B6594F841}"/>
    <cellStyle name="Normal 55 2 5 2 3 2 2 4 2 3 2 2 3 2" xfId="25665" xr:uid="{EB84ECD3-C162-4ACE-99B2-73B42B6FF705}"/>
    <cellStyle name="Normal 55 2 5 2 3 2 2 4 2 3 2 2 4" xfId="25666" xr:uid="{C203D797-3910-4505-8517-64E83B267DDA}"/>
    <cellStyle name="Normal 55 2 5 2 3 2 2 4 2 3 2 3" xfId="25667" xr:uid="{EC99B66D-3A68-49D3-931E-445E5A398E0B}"/>
    <cellStyle name="Normal 55 2 5 2 3 2 2 4 2 3 2 3 2" xfId="25668" xr:uid="{E2915A28-2A64-48B1-A10C-3E09A80A60F3}"/>
    <cellStyle name="Normal 55 2 5 2 3 2 2 4 2 3 2 3 2 2" xfId="25669" xr:uid="{8AE66F86-46F0-482A-8279-1CA466A6DDE7}"/>
    <cellStyle name="Normal 55 2 5 2 3 2 2 4 2 3 2 3 2 2 2" xfId="25670" xr:uid="{F04C2DB5-115C-46B5-8048-71E9B4708E63}"/>
    <cellStyle name="Normal 55 2 5 2 3 2 2 4 2 3 2 3 2 3" xfId="25671" xr:uid="{9C889184-4D6E-40BF-986F-0B9F7EE6BB81}"/>
    <cellStyle name="Normal 55 2 5 2 3 2 2 4 2 3 2 3 3" xfId="25672" xr:uid="{284F8B4E-4BC8-4813-9E68-27E7AFC5BC3D}"/>
    <cellStyle name="Normal 55 2 5 2 3 2 2 4 2 3 2 3 3 2" xfId="25673" xr:uid="{6FAB7DED-FF83-48D1-987B-396526FF872C}"/>
    <cellStyle name="Normal 55 2 5 2 3 2 2 4 2 3 2 3 4" xfId="25674" xr:uid="{EE429D64-57A0-42FD-83EF-B86A467709C4}"/>
    <cellStyle name="Normal 55 2 5 2 3 2 2 4 2 3 2 4" xfId="25675" xr:uid="{853D198B-7C68-45B3-86BC-C92A2AD84EFD}"/>
    <cellStyle name="Normal 55 2 5 2 3 2 2 4 2 3 2 4 2" xfId="25676" xr:uid="{422AE7DC-F414-410E-839C-7603C789B8EE}"/>
    <cellStyle name="Normal 55 2 5 2 3 2 2 4 2 3 2 4 2 2" xfId="25677" xr:uid="{08C92F3A-44EB-4125-A581-2EC7D29536D7}"/>
    <cellStyle name="Normal 55 2 5 2 3 2 2 4 2 3 2 4 3" xfId="25678" xr:uid="{DC5FFB22-0290-4D7D-843C-0D7043558317}"/>
    <cellStyle name="Normal 55 2 5 2 3 2 2 4 2 3 2 5" xfId="25679" xr:uid="{2EE3918D-69CD-49DC-BBAB-EF97B53663A5}"/>
    <cellStyle name="Normal 55 2 5 2 3 2 2 4 2 3 2 5 2" xfId="25680" xr:uid="{9019D8B0-701A-4E33-8017-708DFB7DB2C9}"/>
    <cellStyle name="Normal 55 2 5 2 3 2 2 4 2 3 2 6" xfId="25681" xr:uid="{3A8D073C-CEC9-458A-9371-3EFFB47BD8B7}"/>
    <cellStyle name="Normal 55 2 5 2 3 2 2 4 2 3 3" xfId="25682" xr:uid="{FE072D4C-3AA0-4519-9785-100E457A7C84}"/>
    <cellStyle name="Normal 55 2 5 2 3 2 2 4 2 3 3 2" xfId="25683" xr:uid="{8110B589-9112-411E-88C9-7F7EF50DB580}"/>
    <cellStyle name="Normal 55 2 5 2 3 2 2 4 2 3 3 2 2" xfId="25684" xr:uid="{ACDFD9C1-3A20-46F5-B603-A748C9BB778F}"/>
    <cellStyle name="Normal 55 2 5 2 3 2 2 4 2 3 3 2 2 2" xfId="25685" xr:uid="{FE7D67EF-E5C8-4DF4-A3E4-7FD053E0E24C}"/>
    <cellStyle name="Normal 55 2 5 2 3 2 2 4 2 3 3 2 3" xfId="25686" xr:uid="{67CFE235-88DF-43D4-8484-E4BC3A1F786E}"/>
    <cellStyle name="Normal 55 2 5 2 3 2 2 4 2 3 3 3" xfId="25687" xr:uid="{1234EB38-D6D5-4BB0-9F4B-1AF89E0A1CC5}"/>
    <cellStyle name="Normal 55 2 5 2 3 2 2 4 2 3 3 3 2" xfId="25688" xr:uid="{59CA5569-55CD-423A-BAC2-C87CE51A48DE}"/>
    <cellStyle name="Normal 55 2 5 2 3 2 2 4 2 3 3 4" xfId="25689" xr:uid="{E2EA956A-2FBD-4C70-8F94-5BE980FC4466}"/>
    <cellStyle name="Normal 55 2 5 2 3 2 2 4 2 3 4" xfId="25690" xr:uid="{A543694F-A00B-457C-9534-FCC964960A39}"/>
    <cellStyle name="Normal 55 2 5 2 3 2 2 4 2 3 4 2" xfId="25691" xr:uid="{D6F904D2-A2BD-4A38-8BCC-FA94D7D0FD04}"/>
    <cellStyle name="Normal 55 2 5 2 3 2 2 4 2 3 4 2 2" xfId="25692" xr:uid="{22B28778-2BDA-4024-AD57-939EA7247862}"/>
    <cellStyle name="Normal 55 2 5 2 3 2 2 4 2 3 4 2 2 2" xfId="25693" xr:uid="{5DB66313-6BA5-4ED1-8A9B-61DB178388ED}"/>
    <cellStyle name="Normal 55 2 5 2 3 2 2 4 2 3 4 2 3" xfId="25694" xr:uid="{45585F10-E7A0-4EA6-974F-1F6A30341278}"/>
    <cellStyle name="Normal 55 2 5 2 3 2 2 4 2 3 4 3" xfId="25695" xr:uid="{4CBFAFC8-89F3-4328-8F06-180AB685BAC6}"/>
    <cellStyle name="Normal 55 2 5 2 3 2 2 4 2 3 4 3 2" xfId="25696" xr:uid="{9E6C87F1-E9AB-44A0-A458-FA9AAB78F041}"/>
    <cellStyle name="Normal 55 2 5 2 3 2 2 4 2 3 4 4" xfId="25697" xr:uid="{1538E854-5C0F-4E67-8366-BB3914EA4D01}"/>
    <cellStyle name="Normal 55 2 5 2 3 2 2 4 2 3 5" xfId="25698" xr:uid="{6ED4B9DA-B65F-49F2-9C3C-D6C55F5F0FD1}"/>
    <cellStyle name="Normal 55 2 5 2 3 2 2 4 2 3 5 2" xfId="25699" xr:uid="{D73FA590-A99A-41B1-8EFA-B04C277DC612}"/>
    <cellStyle name="Normal 55 2 5 2 3 2 2 4 2 3 5 2 2" xfId="25700" xr:uid="{F3464515-5251-414C-89F1-17C622304DFA}"/>
    <cellStyle name="Normal 55 2 5 2 3 2 2 4 2 3 5 3" xfId="25701" xr:uid="{8EBAE9F9-BFF3-4D4E-BCBD-CDDD91B95A16}"/>
    <cellStyle name="Normal 55 2 5 2 3 2 2 4 2 3 6" xfId="25702" xr:uid="{146BCBAB-2124-4145-96B8-755B3B5F47B9}"/>
    <cellStyle name="Normal 55 2 5 2 3 2 2 4 2 3 6 2" xfId="25703" xr:uid="{1CDEB2ED-1CA7-4755-95F2-37AE09E1B717}"/>
    <cellStyle name="Normal 55 2 5 2 3 2 2 4 2 3 7" xfId="25704" xr:uid="{AFEFF7A5-1189-4013-A94A-4E752CD89CB0}"/>
    <cellStyle name="Normal 55 2 5 2 3 2 2 4 2 4" xfId="25705" xr:uid="{0419FAE9-43E6-47CF-A09E-DDA953BBE658}"/>
    <cellStyle name="Normal 55 2 5 2 3 2 2 4 2 4 2" xfId="25706" xr:uid="{F0F07DDB-FFF6-4D97-A65D-4EF2AC8849A9}"/>
    <cellStyle name="Normal 55 2 5 2 3 2 2 4 2 4 2 2" xfId="25707" xr:uid="{D83F0005-0AA2-4C2A-9739-149CE86725CB}"/>
    <cellStyle name="Normal 55 2 5 2 3 2 2 4 2 4 2 2 2" xfId="25708" xr:uid="{456CA010-6E55-40CE-8B6F-C14D3D34FF2F}"/>
    <cellStyle name="Normal 55 2 5 2 3 2 2 4 2 4 2 2 2 2" xfId="25709" xr:uid="{CA8BD083-9EF8-49CC-875D-D3D3E06D0186}"/>
    <cellStyle name="Normal 55 2 5 2 3 2 2 4 2 4 2 2 3" xfId="25710" xr:uid="{AAEBF093-7FB1-4AAC-9F52-89EB81E60D5A}"/>
    <cellStyle name="Normal 55 2 5 2 3 2 2 4 2 4 2 3" xfId="25711" xr:uid="{479C0556-8062-4557-B08A-4F2E68CDF7BE}"/>
    <cellStyle name="Normal 55 2 5 2 3 2 2 4 2 4 2 3 2" xfId="25712" xr:uid="{6EF48B30-18E0-4802-BDB8-02A1BA213EA9}"/>
    <cellStyle name="Normal 55 2 5 2 3 2 2 4 2 4 2 4" xfId="25713" xr:uid="{EC6E3966-9642-459B-9652-6FFCC697D2BD}"/>
    <cellStyle name="Normal 55 2 5 2 3 2 2 4 2 4 3" xfId="25714" xr:uid="{63595121-1800-4830-BE7B-A4BF605BDBB1}"/>
    <cellStyle name="Normal 55 2 5 2 3 2 2 4 2 4 3 2" xfId="25715" xr:uid="{3F42F6CF-3876-4740-B23A-8196EF526A19}"/>
    <cellStyle name="Normal 55 2 5 2 3 2 2 4 2 4 3 2 2" xfId="25716" xr:uid="{115B9F86-211A-4E9C-8F81-E2937ECF37E4}"/>
    <cellStyle name="Normal 55 2 5 2 3 2 2 4 2 4 3 2 2 2" xfId="25717" xr:uid="{BFB51AEE-4943-4A5F-8C50-359B9B7F15D8}"/>
    <cellStyle name="Normal 55 2 5 2 3 2 2 4 2 4 3 2 3" xfId="25718" xr:uid="{177C94F8-7E28-4437-89E8-26CBF8767033}"/>
    <cellStyle name="Normal 55 2 5 2 3 2 2 4 2 4 3 3" xfId="25719" xr:uid="{14593424-86BF-4C90-9A93-4FBFECFD0FB2}"/>
    <cellStyle name="Normal 55 2 5 2 3 2 2 4 2 4 3 3 2" xfId="25720" xr:uid="{E9C2F427-71C4-48C0-927F-EEEE1EE18A0C}"/>
    <cellStyle name="Normal 55 2 5 2 3 2 2 4 2 4 3 4" xfId="25721" xr:uid="{FD192100-773B-4246-9930-579A27BA40DE}"/>
    <cellStyle name="Normal 55 2 5 2 3 2 2 4 2 4 4" xfId="25722" xr:uid="{182D2D83-D3ED-4086-91A9-87E478BFA822}"/>
    <cellStyle name="Normal 55 2 5 2 3 2 2 4 2 4 4 2" xfId="25723" xr:uid="{845934FC-AC1E-4B49-8BB1-7E3037BCD01D}"/>
    <cellStyle name="Normal 55 2 5 2 3 2 2 4 2 4 4 2 2" xfId="25724" xr:uid="{F9E60653-091D-465A-A4B0-8235E0D15B12}"/>
    <cellStyle name="Normal 55 2 5 2 3 2 2 4 2 4 4 3" xfId="25725" xr:uid="{DB163673-5E88-47BA-BB2D-911C85BDD26E}"/>
    <cellStyle name="Normal 55 2 5 2 3 2 2 4 2 4 5" xfId="25726" xr:uid="{3DB771F7-AA8E-4075-9324-FED659C73E4D}"/>
    <cellStyle name="Normal 55 2 5 2 3 2 2 4 2 4 5 2" xfId="25727" xr:uid="{F136096C-84DC-4810-83D9-E7FE181A2985}"/>
    <cellStyle name="Normal 55 2 5 2 3 2 2 4 2 4 6" xfId="25728" xr:uid="{E760E24A-2FAD-4151-9454-C3A239F4D0D2}"/>
    <cellStyle name="Normal 55 2 5 2 3 2 2 4 2 5" xfId="25729" xr:uid="{149DD9C9-134D-48C4-9B8F-C1AE7CAF13F8}"/>
    <cellStyle name="Normal 55 2 5 2 3 2 2 4 2 5 2" xfId="25730" xr:uid="{41F6F79C-8FEE-4D5C-9067-C7B0986BBD75}"/>
    <cellStyle name="Normal 55 2 5 2 3 2 2 4 2 5 2 2" xfId="25731" xr:uid="{7338881C-4DC4-4D25-8F9F-B03CAD242C60}"/>
    <cellStyle name="Normal 55 2 5 2 3 2 2 4 2 5 2 2 2" xfId="25732" xr:uid="{D2365B8A-49B0-4A35-8789-F15179C8A4CD}"/>
    <cellStyle name="Normal 55 2 5 2 3 2 2 4 2 5 2 3" xfId="25733" xr:uid="{50ACD714-330E-44FB-860C-BF891A4112AE}"/>
    <cellStyle name="Normal 55 2 5 2 3 2 2 4 2 5 3" xfId="25734" xr:uid="{ED6B374E-1D72-41B3-8E92-3584329833BD}"/>
    <cellStyle name="Normal 55 2 5 2 3 2 2 4 2 5 3 2" xfId="25735" xr:uid="{00349920-8587-4C15-8EF7-B95C37E36DAB}"/>
    <cellStyle name="Normal 55 2 5 2 3 2 2 4 2 5 4" xfId="25736" xr:uid="{92FD5293-8663-4C2F-B221-E82FCF8CD274}"/>
    <cellStyle name="Normal 55 2 5 2 3 2 2 4 2 6" xfId="25737" xr:uid="{30CF9FB1-B468-464F-80FE-83D3840D6069}"/>
    <cellStyle name="Normal 55 2 5 2 3 2 2 4 2 6 2" xfId="25738" xr:uid="{40C37DC6-8373-43EE-9562-79911C1F5A28}"/>
    <cellStyle name="Normal 55 2 5 2 3 2 2 4 2 6 2 2" xfId="25739" xr:uid="{A8BFABB0-A15F-45E3-A134-E472EC950A5B}"/>
    <cellStyle name="Normal 55 2 5 2 3 2 2 4 2 6 2 2 2" xfId="25740" xr:uid="{5C0E0C5E-8D26-4910-A5C9-79AAB7FA711B}"/>
    <cellStyle name="Normal 55 2 5 2 3 2 2 4 2 6 2 3" xfId="25741" xr:uid="{8087E72A-B1F8-46E5-A18F-44F879720877}"/>
    <cellStyle name="Normal 55 2 5 2 3 2 2 4 2 6 3" xfId="25742" xr:uid="{9A426957-945B-428E-92FC-C476C72CF273}"/>
    <cellStyle name="Normal 55 2 5 2 3 2 2 4 2 6 3 2" xfId="25743" xr:uid="{0E08369B-58B0-42B4-8955-DBD09E58C764}"/>
    <cellStyle name="Normal 55 2 5 2 3 2 2 4 2 6 4" xfId="25744" xr:uid="{27E47862-EC90-42DE-9E3E-0A74B10AF952}"/>
    <cellStyle name="Normal 55 2 5 2 3 2 2 4 2 7" xfId="25745" xr:uid="{D90FFDE5-A478-4709-9D74-6BF11AFC2F4A}"/>
    <cellStyle name="Normal 55 2 5 2 3 2 2 4 2 7 2" xfId="25746" xr:uid="{4EEF7D16-7921-4236-9197-3E15979F1843}"/>
    <cellStyle name="Normal 55 2 5 2 3 2 2 4 2 7 2 2" xfId="25747" xr:uid="{B911E236-05D3-4735-9C23-AC5670F24790}"/>
    <cellStyle name="Normal 55 2 5 2 3 2 2 4 2 7 3" xfId="25748" xr:uid="{D6DF65C8-E052-40E8-B8C7-41EB0EC78545}"/>
    <cellStyle name="Normal 55 2 5 2 3 2 2 4 2 8" xfId="25749" xr:uid="{6C1A2FF5-689E-4352-A6DB-2A8B493EEE0B}"/>
    <cellStyle name="Normal 55 2 5 2 3 2 2 4 2 8 2" xfId="25750" xr:uid="{A0627125-5F3D-4A80-9A5D-CDA5739D6B7F}"/>
    <cellStyle name="Normal 55 2 5 2 3 2 2 4 2 9" xfId="25751" xr:uid="{3232DF27-0AEC-4F2C-9DC1-CDDC8D712CBD}"/>
    <cellStyle name="Normal 55 2 5 2 3 2 2 4 3" xfId="25752" xr:uid="{F31E3CFA-F0E1-47E3-8423-6096F908B4A6}"/>
    <cellStyle name="Normal 55 2 5 2 3 2 2 4 3 10" xfId="25753" xr:uid="{8E6C8D9E-ED1D-4E7E-B968-B6464188F4BD}"/>
    <cellStyle name="Normal 55 2 5 2 3 2 2 4 3 10 2" xfId="25754" xr:uid="{B67A97A5-450B-4502-A524-97DCCDA803BF}"/>
    <cellStyle name="Normal 55 2 5 2 3 2 2 4 3 11" xfId="25755" xr:uid="{D3720329-89ED-430D-815F-77EE9183918E}"/>
    <cellStyle name="Normal 55 2 5 2 3 2 2 4 3 2" xfId="25756" xr:uid="{375EC396-3A6B-404E-9989-5399710B8F61}"/>
    <cellStyle name="Normal 55 2 5 2 3 2 2 4 3 2 2" xfId="25757" xr:uid="{69A0B14A-6A28-43C9-834D-7B60160C7A44}"/>
    <cellStyle name="Normal 55 2 5 2 3 2 2 4 3 2 2 2" xfId="25758" xr:uid="{A612BB9D-A320-4D0C-9952-5DE3B9D8B3BB}"/>
    <cellStyle name="Normal 55 2 5 2 3 2 2 4 3 2 2 2 2" xfId="25759" xr:uid="{E818B186-1FBD-4F1A-A146-2F2DB5C4314F}"/>
    <cellStyle name="Normal 55 2 5 2 3 2 2 4 3 2 2 2 2 2" xfId="25760" xr:uid="{56D33E9F-C979-4672-90CE-21FAD390525B}"/>
    <cellStyle name="Normal 55 2 5 2 3 2 2 4 3 2 2 2 2 2 2" xfId="25761" xr:uid="{41FCD1B7-EFD0-46FA-BA9D-68F6DC2DED70}"/>
    <cellStyle name="Normal 55 2 5 2 3 2 2 4 3 2 2 2 2 3" xfId="25762" xr:uid="{A8E60F01-D48E-490B-8D24-E4EAD8DF46A6}"/>
    <cellStyle name="Normal 55 2 5 2 3 2 2 4 3 2 2 2 3" xfId="25763" xr:uid="{19BB63F3-07CB-416D-8D68-EAF7187963CE}"/>
    <cellStyle name="Normal 55 2 5 2 3 2 2 4 3 2 2 2 3 2" xfId="25764" xr:uid="{6217B9AC-8CCE-4D9C-BE06-21B33A5DAE9A}"/>
    <cellStyle name="Normal 55 2 5 2 3 2 2 4 3 2 2 2 4" xfId="25765" xr:uid="{4E51EB70-7B08-422B-A978-3AD4AE69BDA0}"/>
    <cellStyle name="Normal 55 2 5 2 3 2 2 4 3 2 2 3" xfId="25766" xr:uid="{49F2ECFB-3EE4-4414-AA31-7085EB573416}"/>
    <cellStyle name="Normal 55 2 5 2 3 2 2 4 3 2 2 3 2" xfId="25767" xr:uid="{E4E6F48C-BDB6-4172-B5FA-EEA9744B70D6}"/>
    <cellStyle name="Normal 55 2 5 2 3 2 2 4 3 2 2 3 2 2" xfId="25768" xr:uid="{9F96E712-9206-49ED-B45F-D51A51C8B19C}"/>
    <cellStyle name="Normal 55 2 5 2 3 2 2 4 3 2 2 3 2 2 2" xfId="25769" xr:uid="{0F848795-2F33-4D25-915B-A03652651F58}"/>
    <cellStyle name="Normal 55 2 5 2 3 2 2 4 3 2 2 3 2 3" xfId="25770" xr:uid="{8B4354F5-D8BD-49C4-9B88-67C727913238}"/>
    <cellStyle name="Normal 55 2 5 2 3 2 2 4 3 2 2 3 3" xfId="25771" xr:uid="{CCB75F16-A85E-45C9-8D85-6759E35B237D}"/>
    <cellStyle name="Normal 55 2 5 2 3 2 2 4 3 2 2 3 3 2" xfId="25772" xr:uid="{AC9FBCA8-5BD9-4322-ADAE-4E425E2B0446}"/>
    <cellStyle name="Normal 55 2 5 2 3 2 2 4 3 2 2 3 4" xfId="25773" xr:uid="{228C3FC1-B63F-4C11-91A4-4B94F07A1744}"/>
    <cellStyle name="Normal 55 2 5 2 3 2 2 4 3 2 2 4" xfId="25774" xr:uid="{417F7180-2E60-4F7E-8E20-9BEB779A7BAD}"/>
    <cellStyle name="Normal 55 2 5 2 3 2 2 4 3 2 2 4 2" xfId="25775" xr:uid="{10F9EC95-ADD8-4B51-BF64-F546B822AF2D}"/>
    <cellStyle name="Normal 55 2 5 2 3 2 2 4 3 2 2 4 2 2" xfId="25776" xr:uid="{A3EFEC84-6D95-457C-AFE0-EE36E718B3AE}"/>
    <cellStyle name="Normal 55 2 5 2 3 2 2 4 3 2 2 4 3" xfId="25777" xr:uid="{C87FF2FB-0029-4844-BF24-F5D19C74845F}"/>
    <cellStyle name="Normal 55 2 5 2 3 2 2 4 3 2 2 5" xfId="25778" xr:uid="{FDB2F50D-9D11-44C6-AA11-D043BD49686A}"/>
    <cellStyle name="Normal 55 2 5 2 3 2 2 4 3 2 2 5 2" xfId="25779" xr:uid="{5B82E5B8-1D18-4847-8152-99BB95D6F687}"/>
    <cellStyle name="Normal 55 2 5 2 3 2 2 4 3 2 2 6" xfId="25780" xr:uid="{C7D39E0D-DABA-4E26-9562-9C63AE7239C6}"/>
    <cellStyle name="Normal 55 2 5 2 3 2 2 4 3 2 3" xfId="25781" xr:uid="{C9276D57-4B1D-4207-B0D8-95DDBA721E90}"/>
    <cellStyle name="Normal 55 2 5 2 3 2 2 4 3 2 3 2" xfId="25782" xr:uid="{F3C7DFF1-1472-4579-8948-31B466E24272}"/>
    <cellStyle name="Normal 55 2 5 2 3 2 2 4 3 2 3 2 2" xfId="25783" xr:uid="{E6B77CB8-3047-419E-8AC7-8B5B6CFB3FA1}"/>
    <cellStyle name="Normal 55 2 5 2 3 2 2 4 3 2 3 2 2 2" xfId="25784" xr:uid="{1BF66961-C501-465E-8B88-2D1BA0B4BB7E}"/>
    <cellStyle name="Normal 55 2 5 2 3 2 2 4 3 2 3 2 3" xfId="25785" xr:uid="{1FE98328-0239-456E-894C-D4C0037E70E0}"/>
    <cellStyle name="Normal 55 2 5 2 3 2 2 4 3 2 3 3" xfId="25786" xr:uid="{1262E57A-E91C-4480-92F9-D18046965315}"/>
    <cellStyle name="Normal 55 2 5 2 3 2 2 4 3 2 3 3 2" xfId="25787" xr:uid="{4F1CBDD6-E501-4B60-8810-F87C0C61BA0B}"/>
    <cellStyle name="Normal 55 2 5 2 3 2 2 4 3 2 3 4" xfId="25788" xr:uid="{E2BE84EA-0AB7-4B52-869A-9E05C429279A}"/>
    <cellStyle name="Normal 55 2 5 2 3 2 2 4 3 2 4" xfId="25789" xr:uid="{D665D8C7-1B41-4ED0-B4BF-593746515CD7}"/>
    <cellStyle name="Normal 55 2 5 2 3 2 2 4 3 2 4 2" xfId="25790" xr:uid="{605751EB-4D49-4118-82BE-527AD31CD5CC}"/>
    <cellStyle name="Normal 55 2 5 2 3 2 2 4 3 2 4 2 2" xfId="25791" xr:uid="{001D5994-6DDE-40B5-89B2-56D8CD60CDB8}"/>
    <cellStyle name="Normal 55 2 5 2 3 2 2 4 3 2 4 2 2 2" xfId="25792" xr:uid="{1537F125-FBA3-4639-B7D8-B7D806EC2595}"/>
    <cellStyle name="Normal 55 2 5 2 3 2 2 4 3 2 4 2 3" xfId="25793" xr:uid="{FBF5ACE0-9DA0-4F87-B93E-762411FBC1C4}"/>
    <cellStyle name="Normal 55 2 5 2 3 2 2 4 3 2 4 3" xfId="25794" xr:uid="{1454CAF9-10A7-461A-A4B0-D90C8DA8E530}"/>
    <cellStyle name="Normal 55 2 5 2 3 2 2 4 3 2 4 3 2" xfId="25795" xr:uid="{28EAB12C-97FA-49C2-BE48-D630F0ADACBF}"/>
    <cellStyle name="Normal 55 2 5 2 3 2 2 4 3 2 4 4" xfId="25796" xr:uid="{316B05FC-0A0D-423E-B8E4-7A367B7978D2}"/>
    <cellStyle name="Normal 55 2 5 2 3 2 2 4 3 2 5" xfId="25797" xr:uid="{CC98EA90-8FFA-4555-8C74-8B24933154E3}"/>
    <cellStyle name="Normal 55 2 5 2 3 2 2 4 3 2 5 2" xfId="25798" xr:uid="{326BD577-008F-456E-BC5E-61F36763278B}"/>
    <cellStyle name="Normal 55 2 5 2 3 2 2 4 3 2 5 2 2" xfId="25799" xr:uid="{8EF7E592-3E6A-487A-A915-3BD07B3E472F}"/>
    <cellStyle name="Normal 55 2 5 2 3 2 2 4 3 2 5 3" xfId="25800" xr:uid="{411FC0EE-9325-4CC6-B6B9-3640D08B2577}"/>
    <cellStyle name="Normal 55 2 5 2 3 2 2 4 3 2 6" xfId="25801" xr:uid="{A95F8A6B-41D3-4DA0-90CA-1A7B4533A0C3}"/>
    <cellStyle name="Normal 55 2 5 2 3 2 2 4 3 2 6 2" xfId="25802" xr:uid="{64CA0435-EA92-4212-89C3-C2405C4C0165}"/>
    <cellStyle name="Normal 55 2 5 2 3 2 2 4 3 2 7" xfId="25803" xr:uid="{B2C89712-E1F3-4CCA-A153-6894C40FE017}"/>
    <cellStyle name="Normal 55 2 5 2 3 2 2 4 3 3" xfId="25804" xr:uid="{09BB8540-9007-4B4A-AF50-C20BD4B09AD6}"/>
    <cellStyle name="Normal 55 2 5 2 3 2 2 4 3 3 2" xfId="25805" xr:uid="{73942904-D2B3-47F4-821C-24218A367AE4}"/>
    <cellStyle name="Normal 55 2 5 2 3 2 2 4 3 3 2 2" xfId="25806" xr:uid="{220E8E4C-8132-47C7-9959-18CA8922A8A9}"/>
    <cellStyle name="Normal 55 2 5 2 3 2 2 4 3 3 2 2 2" xfId="25807" xr:uid="{780F2ED0-97FC-4DD5-BF02-CE66754C7824}"/>
    <cellStyle name="Normal 55 2 5 2 3 2 2 4 3 3 2 2 2 2" xfId="25808" xr:uid="{A4B1C079-C4BF-4898-913C-AF4B67098882}"/>
    <cellStyle name="Normal 55 2 5 2 3 2 2 4 3 3 2 2 2 2 2" xfId="25809" xr:uid="{1705223E-5123-4CB0-A5A2-54B4ED4FA79D}"/>
    <cellStyle name="Normal 55 2 5 2 3 2 2 4 3 3 2 2 2 3" xfId="25810" xr:uid="{258241C4-EB5E-4872-84FE-971348C21993}"/>
    <cellStyle name="Normal 55 2 5 2 3 2 2 4 3 3 2 2 3" xfId="25811" xr:uid="{909B281A-7137-43A0-BA99-5E90FB2C7E12}"/>
    <cellStyle name="Normal 55 2 5 2 3 2 2 4 3 3 2 2 3 2" xfId="25812" xr:uid="{CA7BBCD7-7BBE-4FF4-84A6-4D457C29F1BE}"/>
    <cellStyle name="Normal 55 2 5 2 3 2 2 4 3 3 2 2 4" xfId="25813" xr:uid="{B39E404B-4B82-4158-8B49-F9098CFB8298}"/>
    <cellStyle name="Normal 55 2 5 2 3 2 2 4 3 3 2 3" xfId="25814" xr:uid="{9A4F0E39-39A9-430E-891E-9981127851D5}"/>
    <cellStyle name="Normal 55 2 5 2 3 2 2 4 3 3 2 3 2" xfId="25815" xr:uid="{329D976E-C2E4-424D-AE55-6B588A3E2B53}"/>
    <cellStyle name="Normal 55 2 5 2 3 2 2 4 3 3 2 3 2 2" xfId="25816" xr:uid="{88C00C31-0411-403C-8B3D-E2596554B5EE}"/>
    <cellStyle name="Normal 55 2 5 2 3 2 2 4 3 3 2 3 2 2 2" xfId="25817" xr:uid="{6FD4E037-26FA-483B-AB78-06606007FB42}"/>
    <cellStyle name="Normal 55 2 5 2 3 2 2 4 3 3 2 3 2 3" xfId="25818" xr:uid="{70F6731E-BB4C-463A-ADA1-FA9F6707FC11}"/>
    <cellStyle name="Normal 55 2 5 2 3 2 2 4 3 3 2 3 3" xfId="25819" xr:uid="{C2A20C46-069F-4E17-B8A9-ED86242A20A6}"/>
    <cellStyle name="Normal 55 2 5 2 3 2 2 4 3 3 2 3 3 2" xfId="25820" xr:uid="{2F9F96E6-4581-4BEB-8489-6FAAFCCDEBDA}"/>
    <cellStyle name="Normal 55 2 5 2 3 2 2 4 3 3 2 3 4" xfId="25821" xr:uid="{76EA8D5D-E335-4235-9A95-1B878F45928E}"/>
    <cellStyle name="Normal 55 2 5 2 3 2 2 4 3 3 2 4" xfId="25822" xr:uid="{764A826B-2748-4E4F-AD8A-23B955B7F93B}"/>
    <cellStyle name="Normal 55 2 5 2 3 2 2 4 3 3 2 4 2" xfId="25823" xr:uid="{6A4FE60B-CBCE-4C02-B0A0-51DF564B3248}"/>
    <cellStyle name="Normal 55 2 5 2 3 2 2 4 3 3 2 4 2 2" xfId="25824" xr:uid="{2DDB6FAD-6C5C-47C3-A7DE-6E3159953866}"/>
    <cellStyle name="Normal 55 2 5 2 3 2 2 4 3 3 2 4 3" xfId="25825" xr:uid="{5EC383B7-F693-446B-822E-4B4A5BFCA391}"/>
    <cellStyle name="Normal 55 2 5 2 3 2 2 4 3 3 2 5" xfId="25826" xr:uid="{69B06F2B-81B3-4315-8A33-7F174D8DB8DB}"/>
    <cellStyle name="Normal 55 2 5 2 3 2 2 4 3 3 2 5 2" xfId="25827" xr:uid="{80A2E213-773A-4864-BFB6-7E7BD015792B}"/>
    <cellStyle name="Normal 55 2 5 2 3 2 2 4 3 3 2 6" xfId="25828" xr:uid="{45A626C4-E772-4926-BC44-AD662F513FF6}"/>
    <cellStyle name="Normal 55 2 5 2 3 2 2 4 3 3 3" xfId="25829" xr:uid="{8DF0B1DB-12E6-4DAB-B2DE-741B41A6D15F}"/>
    <cellStyle name="Normal 55 2 5 2 3 2 2 4 3 3 3 2" xfId="25830" xr:uid="{BA8D4DE0-68F0-4D9E-BF73-59517479022D}"/>
    <cellStyle name="Normal 55 2 5 2 3 2 2 4 3 3 3 2 2" xfId="25831" xr:uid="{A6940073-BE96-4B85-8CE2-9DF0D909CF9E}"/>
    <cellStyle name="Normal 55 2 5 2 3 2 2 4 3 3 3 2 2 2" xfId="25832" xr:uid="{D1E3253A-9D75-45B8-B8DB-4B6DAE06E18D}"/>
    <cellStyle name="Normal 55 2 5 2 3 2 2 4 3 3 3 2 3" xfId="25833" xr:uid="{0FDD925B-19BE-4825-A920-98E886530AD0}"/>
    <cellStyle name="Normal 55 2 5 2 3 2 2 4 3 3 3 3" xfId="25834" xr:uid="{02094849-6D77-4EA5-A334-CB97321F31D4}"/>
    <cellStyle name="Normal 55 2 5 2 3 2 2 4 3 3 3 3 2" xfId="25835" xr:uid="{872D19B4-E726-4279-9BCA-F1009CD013FF}"/>
    <cellStyle name="Normal 55 2 5 2 3 2 2 4 3 3 3 4" xfId="25836" xr:uid="{C31089BA-9C82-4C2C-AB54-E26EE002D6C1}"/>
    <cellStyle name="Normal 55 2 5 2 3 2 2 4 3 3 4" xfId="25837" xr:uid="{265414EE-714D-4C41-B157-E85EF66CDDC2}"/>
    <cellStyle name="Normal 55 2 5 2 3 2 2 4 3 3 4 2" xfId="25838" xr:uid="{D98C4C7E-1B9C-4636-A432-9CE5B0EEEE6A}"/>
    <cellStyle name="Normal 55 2 5 2 3 2 2 4 3 3 4 2 2" xfId="25839" xr:uid="{49052C80-DD90-44BC-80FA-15A50AD9123E}"/>
    <cellStyle name="Normal 55 2 5 2 3 2 2 4 3 3 4 2 2 2" xfId="25840" xr:uid="{B792B856-08C2-45C4-9E51-89F33E0DB54D}"/>
    <cellStyle name="Normal 55 2 5 2 3 2 2 4 3 3 4 2 3" xfId="25841" xr:uid="{5B87926F-9498-49C8-846C-D694BB99EFED}"/>
    <cellStyle name="Normal 55 2 5 2 3 2 2 4 3 3 4 3" xfId="25842" xr:uid="{AFBBA727-C730-4660-A131-61E293C7B933}"/>
    <cellStyle name="Normal 55 2 5 2 3 2 2 4 3 3 4 3 2" xfId="25843" xr:uid="{75CD645E-B7D0-494D-9507-A01B3B25E37F}"/>
    <cellStyle name="Normal 55 2 5 2 3 2 2 4 3 3 4 4" xfId="25844" xr:uid="{CB3A8241-EBA1-4BBF-9179-E369C14829C1}"/>
    <cellStyle name="Normal 55 2 5 2 3 2 2 4 3 3 5" xfId="25845" xr:uid="{752D6E2F-6F05-42FC-8505-99D879145599}"/>
    <cellStyle name="Normal 55 2 5 2 3 2 2 4 3 3 5 2" xfId="25846" xr:uid="{FC1E8682-00CC-4470-9D38-7EB256972E92}"/>
    <cellStyle name="Normal 55 2 5 2 3 2 2 4 3 3 5 2 2" xfId="25847" xr:uid="{BBB40C1A-A419-4DE9-9C42-74D66925D4DD}"/>
    <cellStyle name="Normal 55 2 5 2 3 2 2 4 3 3 5 3" xfId="25848" xr:uid="{4D8C25C0-0278-4D1F-844F-FEC987B84B1D}"/>
    <cellStyle name="Normal 55 2 5 2 3 2 2 4 3 3 6" xfId="25849" xr:uid="{B50AC264-91A6-457B-8515-4F9C9CBE5E4C}"/>
    <cellStyle name="Normal 55 2 5 2 3 2 2 4 3 3 6 2" xfId="25850" xr:uid="{81A1A641-03A0-4BB7-93D6-27C1579C5A16}"/>
    <cellStyle name="Normal 55 2 5 2 3 2 2 4 3 3 7" xfId="25851" xr:uid="{A92876A2-12F9-4FD6-98C9-99B1E1CDF55E}"/>
    <cellStyle name="Normal 55 2 5 2 3 2 2 4 3 4" xfId="25852" xr:uid="{EB1BE222-8CE5-436F-B90E-7B4111BD5FE3}"/>
    <cellStyle name="Normal 55 2 5 2 3 2 2 4 3 4 2" xfId="25853" xr:uid="{759B155B-F7E1-41F9-94A5-D4ED5CBD572A}"/>
    <cellStyle name="Normal 55 2 5 2 3 2 2 4 3 4 2 2" xfId="25854" xr:uid="{3FDFC5F0-4CDD-4748-B0FB-4CB0EC6B46E6}"/>
    <cellStyle name="Normal 55 2 5 2 3 2 2 4 3 4 2 2 2" xfId="25855" xr:uid="{C523E511-33C0-47F3-B9DB-47884553D035}"/>
    <cellStyle name="Normal 55 2 5 2 3 2 2 4 3 4 2 2 2 2" xfId="25856" xr:uid="{B4B11DF8-9212-4628-876B-528F23D4F302}"/>
    <cellStyle name="Normal 55 2 5 2 3 2 2 4 3 4 2 2 3" xfId="25857" xr:uid="{F6907330-91BB-4094-8026-7A3E9DAE59DF}"/>
    <cellStyle name="Normal 55 2 5 2 3 2 2 4 3 4 2 3" xfId="25858" xr:uid="{BF0EBB04-AEBE-4321-8C34-EB4FD4717C63}"/>
    <cellStyle name="Normal 55 2 5 2 3 2 2 4 3 4 2 3 2" xfId="25859" xr:uid="{99E8C319-02D2-4A0F-8F44-2260F87524DD}"/>
    <cellStyle name="Normal 55 2 5 2 3 2 2 4 3 4 2 4" xfId="25860" xr:uid="{5FB80511-C1CD-45BC-BEE2-33F19A4DAC38}"/>
    <cellStyle name="Normal 55 2 5 2 3 2 2 4 3 4 3" xfId="25861" xr:uid="{A215C81C-EFF8-48FA-AEB6-8DF09EA05501}"/>
    <cellStyle name="Normal 55 2 5 2 3 2 2 4 3 4 3 2" xfId="25862" xr:uid="{BEABCFE7-DF8C-41B9-B95B-25F22454BA55}"/>
    <cellStyle name="Normal 55 2 5 2 3 2 2 4 3 4 3 2 2" xfId="25863" xr:uid="{533070FE-8FCD-4B98-AB08-D6561D9771C5}"/>
    <cellStyle name="Normal 55 2 5 2 3 2 2 4 3 4 3 2 2 2" xfId="25864" xr:uid="{18A23645-5E06-4AE0-8568-F6D659433686}"/>
    <cellStyle name="Normal 55 2 5 2 3 2 2 4 3 4 3 2 3" xfId="25865" xr:uid="{B4EC8A87-C773-4CA4-B185-E4DDAA4C0791}"/>
    <cellStyle name="Normal 55 2 5 2 3 2 2 4 3 4 3 3" xfId="25866" xr:uid="{8C0061D0-AEB6-4745-826A-7906BE91D2A9}"/>
    <cellStyle name="Normal 55 2 5 2 3 2 2 4 3 4 3 3 2" xfId="25867" xr:uid="{7FBD2CB2-72AA-43C7-A326-0D75557974D8}"/>
    <cellStyle name="Normal 55 2 5 2 3 2 2 4 3 4 3 4" xfId="25868" xr:uid="{32CB2F33-0AEB-4499-BF37-EA4D72CBA7A3}"/>
    <cellStyle name="Normal 55 2 5 2 3 2 2 4 3 4 4" xfId="25869" xr:uid="{79505D10-DDBF-433A-A53D-A90D8C0E99D0}"/>
    <cellStyle name="Normal 55 2 5 2 3 2 2 4 3 4 4 2" xfId="25870" xr:uid="{E70B7B4D-D49E-414C-AAB5-1270D0CA53D2}"/>
    <cellStyle name="Normal 55 2 5 2 3 2 2 4 3 4 4 2 2" xfId="25871" xr:uid="{C304D4EF-3A09-4F62-9166-EC6626B1E630}"/>
    <cellStyle name="Normal 55 2 5 2 3 2 2 4 3 4 4 3" xfId="25872" xr:uid="{A7757ED7-C646-4121-9008-CE0EDFF9E57F}"/>
    <cellStyle name="Normal 55 2 5 2 3 2 2 4 3 4 5" xfId="25873" xr:uid="{BB199B10-4DA5-4959-88DA-3A7DF78FA652}"/>
    <cellStyle name="Normal 55 2 5 2 3 2 2 4 3 4 5 2" xfId="25874" xr:uid="{FEBE9CB0-EF95-49E7-9AE5-AF7009E852AA}"/>
    <cellStyle name="Normal 55 2 5 2 3 2 2 4 3 4 6" xfId="25875" xr:uid="{A49ABAFB-96CD-4426-A6E9-EF6B938D071D}"/>
    <cellStyle name="Normal 55 2 5 2 3 2 2 4 3 5" xfId="25876" xr:uid="{80B45C06-FC0D-41A6-BCD9-34EE2926C925}"/>
    <cellStyle name="Normal 55 2 5 2 3 2 2 4 3 5 2" xfId="25877" xr:uid="{D7E3B528-FC86-4445-B01F-F4EE2001075C}"/>
    <cellStyle name="Normal 55 2 5 2 3 2 2 4 3 5 2 2" xfId="25878" xr:uid="{C5F41DC5-1598-4772-82C1-1C704C7D705A}"/>
    <cellStyle name="Normal 55 2 5 2 3 2 2 4 3 5 2 2 2" xfId="25879" xr:uid="{77791007-BB53-48FD-BA17-D663D2A5FE7B}"/>
    <cellStyle name="Normal 55 2 5 2 3 2 2 4 3 5 2 3" xfId="25880" xr:uid="{BB50A389-BDDB-4785-AE4C-CDBE9E75B925}"/>
    <cellStyle name="Normal 55 2 5 2 3 2 2 4 3 5 3" xfId="25881" xr:uid="{838D234E-0919-4CCD-BDD0-37AFFE7996C4}"/>
    <cellStyle name="Normal 55 2 5 2 3 2 2 4 3 5 3 2" xfId="25882" xr:uid="{E5702D06-46A7-45D2-8085-320C5F50DEDB}"/>
    <cellStyle name="Normal 55 2 5 2 3 2 2 4 3 5 4" xfId="25883" xr:uid="{9F33F431-5B22-45A6-A033-59058715712A}"/>
    <cellStyle name="Normal 55 2 5 2 3 2 2 4 3 6" xfId="25884" xr:uid="{8460ACF6-D41F-437D-9859-C3BF0321F219}"/>
    <cellStyle name="Normal 55 2 5 2 3 2 2 4 3 6 2" xfId="25885" xr:uid="{C037C1C4-4557-4D96-BB61-BF8C476784C0}"/>
    <cellStyle name="Normal 55 2 5 2 3 2 2 4 3 6 2 2" xfId="25886" xr:uid="{A906FC14-402B-4F7A-8370-0EBF5B0E081E}"/>
    <cellStyle name="Normal 55 2 5 2 3 2 2 4 3 6 2 2 2" xfId="25887" xr:uid="{C59C505F-1324-4CBA-B416-3CF6EDB3DEFF}"/>
    <cellStyle name="Normal 55 2 5 2 3 2 2 4 3 6 2 3" xfId="25888" xr:uid="{F9E94D93-8184-4B6F-A7D9-299EF071C2F9}"/>
    <cellStyle name="Normal 55 2 5 2 3 2 2 4 3 6 3" xfId="25889" xr:uid="{D0EBAAAF-7DCE-4A28-9D1B-8BA538D60335}"/>
    <cellStyle name="Normal 55 2 5 2 3 2 2 4 3 6 3 2" xfId="25890" xr:uid="{18FABEC6-F836-4558-9AE0-DCAB3688E756}"/>
    <cellStyle name="Normal 55 2 5 2 3 2 2 4 3 6 4" xfId="25891" xr:uid="{E8A387E8-C9BA-4DDD-802A-DA1702FEED32}"/>
    <cellStyle name="Normal 55 2 5 2 3 2 2 4 3 7" xfId="25892" xr:uid="{7037B6DC-F408-42EF-AD18-B67CB99687C0}"/>
    <cellStyle name="Normal 55 2 5 2 3 2 2 4 3 7 2" xfId="25893" xr:uid="{54E1F2FF-904C-40A9-83B4-537447ADFE01}"/>
    <cellStyle name="Normal 55 2 5 2 3 2 2 4 3 7 2 2" xfId="25894" xr:uid="{64FAC9A5-4543-4FAE-819E-B8B12B9A152A}"/>
    <cellStyle name="Normal 55 2 5 2 3 2 2 4 3 7 3" xfId="25895" xr:uid="{5F34CB17-3FE2-4A5B-96C2-122307845C46}"/>
    <cellStyle name="Normal 55 2 5 2 3 2 2 4 3 8" xfId="25896" xr:uid="{1AE4C5A7-FB28-4AC5-906D-7DC46940ED6F}"/>
    <cellStyle name="Normal 55 2 5 2 3 2 2 4 3 8 2" xfId="25897" xr:uid="{BB47ADC8-5C2D-433C-A441-81D9671DB0E8}"/>
    <cellStyle name="Normal 55 2 5 2 3 2 2 4 3 9" xfId="25898" xr:uid="{5AFF1B44-CB43-4E08-86DF-DA9AB7A63DE1}"/>
    <cellStyle name="Normal 55 2 5 2 3 2 2 4 3 9 2" xfId="25899" xr:uid="{D57A14E3-2DA8-4CDD-B930-A4A64BE29002}"/>
    <cellStyle name="Normal 55 2 5 2 3 2 2 4 4" xfId="25900" xr:uid="{80ACB377-04F9-404E-A085-770533D5743E}"/>
    <cellStyle name="Normal 55 2 5 2 3 2 2 4 4 2" xfId="25901" xr:uid="{D94F739B-4595-436B-B80F-34B10835CCB0}"/>
    <cellStyle name="Normal 55 2 5 2 3 2 2 4 4 2 2" xfId="25902" xr:uid="{731D858A-B3FA-4EEC-93CF-46684F11F8B9}"/>
    <cellStyle name="Normal 55 2 5 2 3 2 2 4 4 2 2 2" xfId="25903" xr:uid="{CF5319DD-BCDE-43AF-AF7A-874FFB28859E}"/>
    <cellStyle name="Normal 55 2 5 2 3 2 2 4 4 2 2 2 2" xfId="25904" xr:uid="{64A05F69-D1DC-41B9-9492-2A2E077BB40E}"/>
    <cellStyle name="Normal 55 2 5 2 3 2 2 4 4 2 2 2 2 2" xfId="25905" xr:uid="{19A1AD11-D559-4696-B200-0F1666558719}"/>
    <cellStyle name="Normal 55 2 5 2 3 2 2 4 4 2 2 2 3" xfId="25906" xr:uid="{72A467D9-8235-4DF6-942C-2826322BDE0A}"/>
    <cellStyle name="Normal 55 2 5 2 3 2 2 4 4 2 2 3" xfId="25907" xr:uid="{66882386-50F1-45BF-9CC8-B7C9D4B7CBF3}"/>
    <cellStyle name="Normal 55 2 5 2 3 2 2 4 4 2 2 3 2" xfId="25908" xr:uid="{90528AB4-D851-42D4-990A-B57CF19D00E7}"/>
    <cellStyle name="Normal 55 2 5 2 3 2 2 4 4 2 2 4" xfId="25909" xr:uid="{70EC2E6B-C25D-439F-ABC9-1DA976C9A20B}"/>
    <cellStyle name="Normal 55 2 5 2 3 2 2 4 4 2 3" xfId="25910" xr:uid="{A9EC7023-49F3-4697-9213-F9C2ED2BBDAC}"/>
    <cellStyle name="Normal 55 2 5 2 3 2 2 4 4 2 3 2" xfId="25911" xr:uid="{98D7E019-2202-4BEA-A773-30D67CC6D127}"/>
    <cellStyle name="Normal 55 2 5 2 3 2 2 4 4 2 3 2 2" xfId="25912" xr:uid="{206114CC-21D0-4E1B-BDC3-171349CDCBCE}"/>
    <cellStyle name="Normal 55 2 5 2 3 2 2 4 4 2 3 2 2 2" xfId="25913" xr:uid="{E80EA712-818D-4F44-A849-72BCECE47CA0}"/>
    <cellStyle name="Normal 55 2 5 2 3 2 2 4 4 2 3 2 3" xfId="25914" xr:uid="{4537FB58-4A46-451E-A275-27CB533F68D1}"/>
    <cellStyle name="Normal 55 2 5 2 3 2 2 4 4 2 3 3" xfId="25915" xr:uid="{6F7C7B64-BEE4-4A28-A3B3-B7E954DED78B}"/>
    <cellStyle name="Normal 55 2 5 2 3 2 2 4 4 2 3 3 2" xfId="25916" xr:uid="{9A934172-4060-47EB-8C1D-DB08B011DD41}"/>
    <cellStyle name="Normal 55 2 5 2 3 2 2 4 4 2 3 4" xfId="25917" xr:uid="{0D457A5F-84CC-4960-9866-7A2098C910ED}"/>
    <cellStyle name="Normal 55 2 5 2 3 2 2 4 4 2 4" xfId="25918" xr:uid="{4504607F-B873-4099-A8CB-FF1DFE489CF1}"/>
    <cellStyle name="Normal 55 2 5 2 3 2 2 4 4 2 4 2" xfId="25919" xr:uid="{ED7E9B30-2EED-4441-A128-A73C25E2CFDF}"/>
    <cellStyle name="Normal 55 2 5 2 3 2 2 4 4 2 4 2 2" xfId="25920" xr:uid="{5DBFC0CF-4EC8-4F87-9E10-53FAD8D6221B}"/>
    <cellStyle name="Normal 55 2 5 2 3 2 2 4 4 2 4 3" xfId="25921" xr:uid="{D7A15009-FB91-4A83-80EF-5AB2EA604F2B}"/>
    <cellStyle name="Normal 55 2 5 2 3 2 2 4 4 2 5" xfId="25922" xr:uid="{06187390-87B2-4B23-91BB-BCF5B29C40FA}"/>
    <cellStyle name="Normal 55 2 5 2 3 2 2 4 4 2 5 2" xfId="25923" xr:uid="{BDE8ACD6-57E4-4770-95C8-0003FDE78BD8}"/>
    <cellStyle name="Normal 55 2 5 2 3 2 2 4 4 2 6" xfId="25924" xr:uid="{3941FBB4-5AE2-4538-A225-691902387A48}"/>
    <cellStyle name="Normal 55 2 5 2 3 2 2 4 4 3" xfId="25925" xr:uid="{5B426F42-3B07-4075-89FD-0FCAAD76ABD5}"/>
    <cellStyle name="Normal 55 2 5 2 3 2 2 4 4 3 2" xfId="25926" xr:uid="{A6D3E8C3-CE8E-414C-8237-FD46A8B54080}"/>
    <cellStyle name="Normal 55 2 5 2 3 2 2 4 4 3 2 2" xfId="25927" xr:uid="{FC3953E3-3761-48CD-B455-D8BA89F42C7F}"/>
    <cellStyle name="Normal 55 2 5 2 3 2 2 4 4 3 2 2 2" xfId="25928" xr:uid="{B8A9103A-C87C-4CB5-8EF2-EF0141AAB746}"/>
    <cellStyle name="Normal 55 2 5 2 3 2 2 4 4 3 2 3" xfId="25929" xr:uid="{C2547B9F-25D0-4391-819D-876B19A74793}"/>
    <cellStyle name="Normal 55 2 5 2 3 2 2 4 4 3 3" xfId="25930" xr:uid="{D804FDA7-74F3-451C-99F6-E1FED13BE320}"/>
    <cellStyle name="Normal 55 2 5 2 3 2 2 4 4 3 3 2" xfId="25931" xr:uid="{E08EDF4B-C942-448F-9F80-15BA4599E621}"/>
    <cellStyle name="Normal 55 2 5 2 3 2 2 4 4 3 4" xfId="25932" xr:uid="{25A9A8FE-0568-4AA4-B8FC-FB4F38DA36D6}"/>
    <cellStyle name="Normal 55 2 5 2 3 2 2 4 4 4" xfId="25933" xr:uid="{E94434A1-4870-47EA-81DB-9D94C8ED1105}"/>
    <cellStyle name="Normal 55 2 5 2 3 2 2 4 4 4 2" xfId="25934" xr:uid="{EC1D2C38-630D-486F-8F6D-9985549BCDDE}"/>
    <cellStyle name="Normal 55 2 5 2 3 2 2 4 4 4 2 2" xfId="25935" xr:uid="{4B14FBCA-A00D-40C0-A1D7-5CCBE463F62B}"/>
    <cellStyle name="Normal 55 2 5 2 3 2 2 4 4 4 2 2 2" xfId="25936" xr:uid="{4258BC2E-BAA8-4A96-818D-BE726098C98D}"/>
    <cellStyle name="Normal 55 2 5 2 3 2 2 4 4 4 2 3" xfId="25937" xr:uid="{1FEE116E-1F40-4685-BCC9-1B7394A7015C}"/>
    <cellStyle name="Normal 55 2 5 2 3 2 2 4 4 4 3" xfId="25938" xr:uid="{82318E10-7E9D-4210-8D3A-8CEF060B39C4}"/>
    <cellStyle name="Normal 55 2 5 2 3 2 2 4 4 4 3 2" xfId="25939" xr:uid="{828B24A2-1D3D-4577-A7C6-583FF455165C}"/>
    <cellStyle name="Normal 55 2 5 2 3 2 2 4 4 4 4" xfId="25940" xr:uid="{DDE1B120-CD41-4CB1-90E7-9C49DA66AA37}"/>
    <cellStyle name="Normal 55 2 5 2 3 2 2 4 4 5" xfId="25941" xr:uid="{FC90966A-02A5-4C9A-BDF9-39BB95A2CE26}"/>
    <cellStyle name="Normal 55 2 5 2 3 2 2 4 4 5 2" xfId="25942" xr:uid="{2B7842F4-481E-480A-8668-3EFC64BC4468}"/>
    <cellStyle name="Normal 55 2 5 2 3 2 2 4 4 5 2 2" xfId="25943" xr:uid="{9CB23FB4-D638-4A2F-B273-F231107BEE5A}"/>
    <cellStyle name="Normal 55 2 5 2 3 2 2 4 4 5 3" xfId="25944" xr:uid="{EA8CE243-7649-4636-9CA1-3F406079C3E4}"/>
    <cellStyle name="Normal 55 2 5 2 3 2 2 4 4 6" xfId="25945" xr:uid="{AFB285AF-9714-4177-8D27-95AD0D399538}"/>
    <cellStyle name="Normal 55 2 5 2 3 2 2 4 4 6 2" xfId="25946" xr:uid="{16E326C9-B5A3-4A0B-8F95-03091B9884E9}"/>
    <cellStyle name="Normal 55 2 5 2 3 2 2 4 4 7" xfId="25947" xr:uid="{C5DB2104-9CBF-4DED-B532-A04FCF87A007}"/>
    <cellStyle name="Normal 55 2 5 2 3 2 2 4 5" xfId="25948" xr:uid="{BE577D19-7FDF-43D2-B379-1E90B69675B3}"/>
    <cellStyle name="Normal 55 2 5 2 3 2 2 4 5 2" xfId="25949" xr:uid="{C0090340-A4A7-42E5-8203-07C20DE9DA38}"/>
    <cellStyle name="Normal 55 2 5 2 3 2 2 4 5 2 2" xfId="25950" xr:uid="{540B0F60-254D-4027-898E-58EDA71994F4}"/>
    <cellStyle name="Normal 55 2 5 2 3 2 2 4 5 2 2 2" xfId="25951" xr:uid="{63DB0165-811E-4718-9E00-CEAFE470667F}"/>
    <cellStyle name="Normal 55 2 5 2 3 2 2 4 5 2 2 2 2" xfId="25952" xr:uid="{2C18E9A3-FD78-47B7-8914-CDBAE311CA98}"/>
    <cellStyle name="Normal 55 2 5 2 3 2 2 4 5 2 2 2 2 2" xfId="25953" xr:uid="{93AD65E4-D110-4E6F-A04F-DEB6457F231D}"/>
    <cellStyle name="Normal 55 2 5 2 3 2 2 4 5 2 2 2 3" xfId="25954" xr:uid="{CB0A79B3-C79D-494F-B682-72491AF9B9FA}"/>
    <cellStyle name="Normal 55 2 5 2 3 2 2 4 5 2 2 3" xfId="25955" xr:uid="{0518868B-6C62-44B4-A3BC-808C0193012A}"/>
    <cellStyle name="Normal 55 2 5 2 3 2 2 4 5 2 2 3 2" xfId="25956" xr:uid="{106EEC1F-0CD6-47A7-82E2-994A5BD41D2B}"/>
    <cellStyle name="Normal 55 2 5 2 3 2 2 4 5 2 2 4" xfId="25957" xr:uid="{00DA1BB3-EF86-4B37-87EA-DBCD6C677395}"/>
    <cellStyle name="Normal 55 2 5 2 3 2 2 4 5 2 3" xfId="25958" xr:uid="{1E941713-4F52-453F-9E26-77DF660A9F99}"/>
    <cellStyle name="Normal 55 2 5 2 3 2 2 4 5 2 3 2" xfId="25959" xr:uid="{34E23A30-D764-4C2B-ADBA-DF755A97F62E}"/>
    <cellStyle name="Normal 55 2 5 2 3 2 2 4 5 2 3 2 2" xfId="25960" xr:uid="{1B0678D8-4028-409B-96D0-A5ACE0671E93}"/>
    <cellStyle name="Normal 55 2 5 2 3 2 2 4 5 2 3 2 2 2" xfId="25961" xr:uid="{5C002601-4F42-4C6D-9963-B5880B170418}"/>
    <cellStyle name="Normal 55 2 5 2 3 2 2 4 5 2 3 2 3" xfId="25962" xr:uid="{BC4B1481-7228-4D0E-AA43-1D85C4D56740}"/>
    <cellStyle name="Normal 55 2 5 2 3 2 2 4 5 2 3 3" xfId="25963" xr:uid="{1230A846-F8B1-4B00-B4CD-691C8A199080}"/>
    <cellStyle name="Normal 55 2 5 2 3 2 2 4 5 2 3 3 2" xfId="25964" xr:uid="{868B3B63-D1C9-407F-A139-626F8076621A}"/>
    <cellStyle name="Normal 55 2 5 2 3 2 2 4 5 2 3 4" xfId="25965" xr:uid="{FEE833FF-E032-4D53-8137-EF20E2074DE4}"/>
    <cellStyle name="Normal 55 2 5 2 3 2 2 4 5 2 4" xfId="25966" xr:uid="{12066871-ECC8-48E8-9B73-F592DEA6DF77}"/>
    <cellStyle name="Normal 55 2 5 2 3 2 2 4 5 2 4 2" xfId="25967" xr:uid="{2EA628C7-301B-43F1-801C-A371CE5DE8B2}"/>
    <cellStyle name="Normal 55 2 5 2 3 2 2 4 5 2 4 2 2" xfId="25968" xr:uid="{89E4BCBA-EDA3-4DE7-83CB-7B5460BC4161}"/>
    <cellStyle name="Normal 55 2 5 2 3 2 2 4 5 2 4 3" xfId="25969" xr:uid="{1EDACD10-71E9-4811-84F3-CB40F9A2BB4E}"/>
    <cellStyle name="Normal 55 2 5 2 3 2 2 4 5 2 5" xfId="25970" xr:uid="{F381E280-E3D7-4906-A6CF-4799D24ED72D}"/>
    <cellStyle name="Normal 55 2 5 2 3 2 2 4 5 2 5 2" xfId="25971" xr:uid="{FD1B6539-F39B-4BBE-9D56-62CF0F9A9A5E}"/>
    <cellStyle name="Normal 55 2 5 2 3 2 2 4 5 2 6" xfId="25972" xr:uid="{EF031664-722C-498F-95B7-064B46B365B4}"/>
    <cellStyle name="Normal 55 2 5 2 3 2 2 4 5 3" xfId="25973" xr:uid="{FB6678C4-ED3D-413C-B443-BB65097959FC}"/>
    <cellStyle name="Normal 55 2 5 2 3 2 2 4 5 3 2" xfId="25974" xr:uid="{16735A3E-8809-452A-BA4E-D8B799B64DBD}"/>
    <cellStyle name="Normal 55 2 5 2 3 2 2 4 5 3 2 2" xfId="25975" xr:uid="{226AE38E-BE3B-403D-8AAC-35DA623EFB7C}"/>
    <cellStyle name="Normal 55 2 5 2 3 2 2 4 5 3 2 2 2" xfId="25976" xr:uid="{049FE32C-8032-4B4D-82B9-99C6FC9602D9}"/>
    <cellStyle name="Normal 55 2 5 2 3 2 2 4 5 3 2 3" xfId="25977" xr:uid="{1B46E4ED-7B0E-47DC-BD1E-4AFED39B8EF0}"/>
    <cellStyle name="Normal 55 2 5 2 3 2 2 4 5 3 3" xfId="25978" xr:uid="{A0075902-5A8B-4538-AEE9-E7BAE23A1601}"/>
    <cellStyle name="Normal 55 2 5 2 3 2 2 4 5 3 3 2" xfId="25979" xr:uid="{77D25F90-146D-45C4-B68E-C9D9B3F6F2D7}"/>
    <cellStyle name="Normal 55 2 5 2 3 2 2 4 5 3 4" xfId="25980" xr:uid="{7D166541-D758-462A-9A2A-BC32D43B32F9}"/>
    <cellStyle name="Normal 55 2 5 2 3 2 2 4 5 4" xfId="25981" xr:uid="{E41B11B8-88C6-4CA3-A2A3-5CC7240424D5}"/>
    <cellStyle name="Normal 55 2 5 2 3 2 2 4 5 4 2" xfId="25982" xr:uid="{33D842BE-F514-4D6A-9CA1-7B34CDA3285C}"/>
    <cellStyle name="Normal 55 2 5 2 3 2 2 4 5 4 2 2" xfId="25983" xr:uid="{433F59A2-0672-4CF0-8B0F-D450DBB9BEB9}"/>
    <cellStyle name="Normal 55 2 5 2 3 2 2 4 5 4 2 2 2" xfId="25984" xr:uid="{521F4E15-4E8B-4B52-A564-EE349D4AE28E}"/>
    <cellStyle name="Normal 55 2 5 2 3 2 2 4 5 4 2 3" xfId="25985" xr:uid="{CA81F6A0-DF51-4C39-9FFF-2A8C2B2B1CC6}"/>
    <cellStyle name="Normal 55 2 5 2 3 2 2 4 5 4 3" xfId="25986" xr:uid="{887158FA-4DFE-4D94-8087-AEF4DBAEB692}"/>
    <cellStyle name="Normal 55 2 5 2 3 2 2 4 5 4 3 2" xfId="25987" xr:uid="{761B5DA9-F187-40EA-A9AD-8216CFA03373}"/>
    <cellStyle name="Normal 55 2 5 2 3 2 2 4 5 4 4" xfId="25988" xr:uid="{121C6164-5595-475E-8B6D-8F2AA5273C06}"/>
    <cellStyle name="Normal 55 2 5 2 3 2 2 4 5 5" xfId="25989" xr:uid="{64C966FE-4E67-4F90-88F1-FE895E4BEE98}"/>
    <cellStyle name="Normal 55 2 5 2 3 2 2 4 5 5 2" xfId="25990" xr:uid="{87976D69-8284-4668-AFF3-5F4AA630102F}"/>
    <cellStyle name="Normal 55 2 5 2 3 2 2 4 5 5 2 2" xfId="25991" xr:uid="{7153D49F-A2BE-428A-91C9-7948D032A16A}"/>
    <cellStyle name="Normal 55 2 5 2 3 2 2 4 5 5 3" xfId="25992" xr:uid="{A299D401-B8D9-41CB-BD58-70FBCA9A7B63}"/>
    <cellStyle name="Normal 55 2 5 2 3 2 2 4 5 6" xfId="25993" xr:uid="{6479C77E-6A3E-4AC0-A1C9-31ACFFDF0AA8}"/>
    <cellStyle name="Normal 55 2 5 2 3 2 2 4 5 6 2" xfId="25994" xr:uid="{3387372B-ACBF-4F0A-834F-0C750DD5013D}"/>
    <cellStyle name="Normal 55 2 5 2 3 2 2 4 5 7" xfId="25995" xr:uid="{DFD52774-918B-42BC-AD63-5CAB4EA78A1F}"/>
    <cellStyle name="Normal 55 2 5 2 3 2 2 4 6" xfId="25996" xr:uid="{E09B8B9C-2643-414E-9EE4-695E72AD6BDD}"/>
    <cellStyle name="Normal 55 2 5 2 3 2 2 4 6 2" xfId="25997" xr:uid="{BD5A804D-D126-4391-ADDC-7F6A10D02151}"/>
    <cellStyle name="Normal 55 2 5 2 3 2 2 4 6 2 2" xfId="25998" xr:uid="{298AE961-FD4A-4016-A788-09D4345638D3}"/>
    <cellStyle name="Normal 55 2 5 2 3 2 2 4 6 2 2 2" xfId="25999" xr:uid="{40B8FDCB-D0C8-428B-AFCD-01257662F3A6}"/>
    <cellStyle name="Normal 55 2 5 2 3 2 2 4 6 2 2 2 2" xfId="26000" xr:uid="{6E580F61-FAAB-4D0F-860C-829C4906251E}"/>
    <cellStyle name="Normal 55 2 5 2 3 2 2 4 6 2 2 3" xfId="26001" xr:uid="{8F36E755-F894-453F-B9FC-782E5F0E7A29}"/>
    <cellStyle name="Normal 55 2 5 2 3 2 2 4 6 2 3" xfId="26002" xr:uid="{48F77054-CBF5-485F-9944-A632B978A415}"/>
    <cellStyle name="Normal 55 2 5 2 3 2 2 4 6 2 3 2" xfId="26003" xr:uid="{DC60C8BA-CC61-4EB2-95F4-95F6B573B1DA}"/>
    <cellStyle name="Normal 55 2 5 2 3 2 2 4 6 2 4" xfId="26004" xr:uid="{8557D961-D195-4EF1-A74F-3A2C3B2A5182}"/>
    <cellStyle name="Normal 55 2 5 2 3 2 2 4 6 3" xfId="26005" xr:uid="{D452A529-D410-4A22-BA5B-00C799923630}"/>
    <cellStyle name="Normal 55 2 5 2 3 2 2 4 6 3 2" xfId="26006" xr:uid="{F487643F-3FD9-44B7-B926-E0E1106C6081}"/>
    <cellStyle name="Normal 55 2 5 2 3 2 2 4 6 3 2 2" xfId="26007" xr:uid="{779DF0DA-FE2B-4076-8C5D-D8AED2D71C20}"/>
    <cellStyle name="Normal 55 2 5 2 3 2 2 4 6 3 2 2 2" xfId="26008" xr:uid="{B77CBF9C-5AEB-4664-A56D-414145C3EBCB}"/>
    <cellStyle name="Normal 55 2 5 2 3 2 2 4 6 3 2 3" xfId="26009" xr:uid="{59EF4922-C069-4F96-BBBD-59CECBF9AD77}"/>
    <cellStyle name="Normal 55 2 5 2 3 2 2 4 6 3 3" xfId="26010" xr:uid="{9BAD099B-3381-4B8B-B868-BD0CA8A26746}"/>
    <cellStyle name="Normal 55 2 5 2 3 2 2 4 6 3 3 2" xfId="26011" xr:uid="{5941DB18-055C-4FA1-9FBE-C2B54576D3B4}"/>
    <cellStyle name="Normal 55 2 5 2 3 2 2 4 6 3 4" xfId="26012" xr:uid="{209BCF35-591C-43B6-BA07-8C05ACC8B1E3}"/>
    <cellStyle name="Normal 55 2 5 2 3 2 2 4 6 4" xfId="26013" xr:uid="{D05E1FBF-00DD-44C4-B263-7B654B445722}"/>
    <cellStyle name="Normal 55 2 5 2 3 2 2 4 6 4 2" xfId="26014" xr:uid="{4F41EF67-3954-4C46-A6AF-E8729C801F98}"/>
    <cellStyle name="Normal 55 2 5 2 3 2 2 4 6 4 2 2" xfId="26015" xr:uid="{6208D9EA-40D9-4FA7-9967-DDED7CEB42C2}"/>
    <cellStyle name="Normal 55 2 5 2 3 2 2 4 6 4 3" xfId="26016" xr:uid="{05F832F6-00ED-4B1C-A1E1-DCEB72FEF08F}"/>
    <cellStyle name="Normal 55 2 5 2 3 2 2 4 6 5" xfId="26017" xr:uid="{A45A1D56-CCA5-4034-9319-301131FFECE4}"/>
    <cellStyle name="Normal 55 2 5 2 3 2 2 4 6 5 2" xfId="26018" xr:uid="{3241AC4A-5841-4149-A8F0-568953D5EA1E}"/>
    <cellStyle name="Normal 55 2 5 2 3 2 2 4 6 6" xfId="26019" xr:uid="{BF26D170-8B57-4E45-8F43-AB321EC46DF7}"/>
    <cellStyle name="Normal 55 2 5 2 3 2 2 4 7" xfId="26020" xr:uid="{C789898A-43C0-4F1C-86BC-D69119D512E2}"/>
    <cellStyle name="Normal 55 2 5 2 3 2 2 4 7 2" xfId="26021" xr:uid="{5A9F622E-BE9E-4B48-8B4D-F5C8475CAF8D}"/>
    <cellStyle name="Normal 55 2 5 2 3 2 2 4 7 2 2" xfId="26022" xr:uid="{01FBC163-2353-4A63-8E6C-FFE0E00529B9}"/>
    <cellStyle name="Normal 55 2 5 2 3 2 2 4 7 2 2 2" xfId="26023" xr:uid="{93CDB572-83BE-4EFE-852E-6F4C35D9AC65}"/>
    <cellStyle name="Normal 55 2 5 2 3 2 2 4 7 2 3" xfId="26024" xr:uid="{2E1B2530-D208-49E4-8DEC-64E141DD9E59}"/>
    <cellStyle name="Normal 55 2 5 2 3 2 2 4 7 3" xfId="26025" xr:uid="{38EC287F-D24A-4745-B3CF-DC5181FED0D1}"/>
    <cellStyle name="Normal 55 2 5 2 3 2 2 4 7 3 2" xfId="26026" xr:uid="{8E8DF925-8DAB-4567-ABD1-F8131EBD119A}"/>
    <cellStyle name="Normal 55 2 5 2 3 2 2 4 7 4" xfId="26027" xr:uid="{51B6BB57-0428-4E12-A794-0B3F374AC2D5}"/>
    <cellStyle name="Normal 55 2 5 2 3 2 2 4 8" xfId="26028" xr:uid="{98892A50-2B31-494E-A177-DBAB552798E8}"/>
    <cellStyle name="Normal 55 2 5 2 3 2 2 4 8 2" xfId="26029" xr:uid="{B079A0B9-E31D-4A07-80F6-A8B079466B83}"/>
    <cellStyle name="Normal 55 2 5 2 3 2 2 4 8 2 2" xfId="26030" xr:uid="{4E0E9B21-3E3D-4E97-BB57-5125B2D63D8B}"/>
    <cellStyle name="Normal 55 2 5 2 3 2 2 4 8 2 2 2" xfId="26031" xr:uid="{8F82E8E1-1336-4858-A450-94747E4D44F5}"/>
    <cellStyle name="Normal 55 2 5 2 3 2 2 4 8 2 3" xfId="26032" xr:uid="{9B40EB41-77F7-466F-B902-69DDF6D6DB67}"/>
    <cellStyle name="Normal 55 2 5 2 3 2 2 4 8 3" xfId="26033" xr:uid="{7ACA6C4F-D1FB-42DE-B53A-2369A2081EB6}"/>
    <cellStyle name="Normal 55 2 5 2 3 2 2 4 8 3 2" xfId="26034" xr:uid="{C50EF589-ADEA-41B6-AA07-EAC2FDEE7D3B}"/>
    <cellStyle name="Normal 55 2 5 2 3 2 2 4 8 4" xfId="26035" xr:uid="{BCDDADF8-FD50-4CA3-BFBE-44DA1D83983C}"/>
    <cellStyle name="Normal 55 2 5 2 3 2 2 4 9" xfId="26036" xr:uid="{987E982C-17A3-4FC2-AC4C-8BD7D1422FFF}"/>
    <cellStyle name="Normal 55 2 5 2 3 2 2 4 9 2" xfId="26037" xr:uid="{7FDCD0F6-B017-44B1-AF06-6FB812A45147}"/>
    <cellStyle name="Normal 55 2 5 2 3 2 2 4 9 2 2" xfId="26038" xr:uid="{3F525774-AEB8-4EF7-BD0E-99EFAD08BEF5}"/>
    <cellStyle name="Normal 55 2 5 2 3 2 2 4 9 3" xfId="26039" xr:uid="{4C678E0A-F033-44CA-B2AF-8189DBAA9A5A}"/>
    <cellStyle name="Normal 55 2 5 2 3 2 2 5" xfId="26040" xr:uid="{D2D42024-6CFC-43EF-863A-1D44A885FD6D}"/>
    <cellStyle name="Normal 55 2 5 2 3 2 2 5 2" xfId="26041" xr:uid="{1A7FC7C8-2D9C-4F37-B532-7A68B1D3E042}"/>
    <cellStyle name="Normal 55 2 5 2 3 2 2 5 2 2" xfId="26042" xr:uid="{6970CD3C-01BF-483B-9770-D74266448829}"/>
    <cellStyle name="Normal 55 2 5 2 3 2 2 5 2 2 2" xfId="26043" xr:uid="{747C9F96-35C0-447C-8542-16C22F6C3820}"/>
    <cellStyle name="Normal 55 2 5 2 3 2 2 5 2 2 2 2" xfId="26044" xr:uid="{26CD6FAE-098B-4DE8-B1D1-4E2999F55C9B}"/>
    <cellStyle name="Normal 55 2 5 2 3 2 2 5 2 2 2 2 2" xfId="26045" xr:uid="{2333C7E4-4C8D-4017-9421-298B6FA757F9}"/>
    <cellStyle name="Normal 55 2 5 2 3 2 2 5 2 2 2 3" xfId="26046" xr:uid="{D45F7826-F093-4DBD-9C37-C203FCA59905}"/>
    <cellStyle name="Normal 55 2 5 2 3 2 2 5 2 2 3" xfId="26047" xr:uid="{A59EB357-D6DC-4B64-8E95-E8E2B665D7B2}"/>
    <cellStyle name="Normal 55 2 5 2 3 2 2 5 2 2 3 2" xfId="26048" xr:uid="{A1838E1C-085F-4C59-92D1-EC5828EA7982}"/>
    <cellStyle name="Normal 55 2 5 2 3 2 2 5 2 2 4" xfId="26049" xr:uid="{A94D433F-1DC6-4F64-B2CA-3858E244566D}"/>
    <cellStyle name="Normal 55 2 5 2 3 2 2 5 2 3" xfId="26050" xr:uid="{B206AF99-587A-4075-BA01-DD393AF82EEA}"/>
    <cellStyle name="Normal 55 2 5 2 3 2 2 5 2 3 2" xfId="26051" xr:uid="{A50D58E6-670E-4963-BE8A-B4AD8CD051D5}"/>
    <cellStyle name="Normal 55 2 5 2 3 2 2 5 2 3 2 2" xfId="26052" xr:uid="{801AB1F9-545F-40CB-A8E4-6E4B07115044}"/>
    <cellStyle name="Normal 55 2 5 2 3 2 2 5 2 3 2 2 2" xfId="26053" xr:uid="{7290F7EF-D17B-4DA4-B693-D2F2BA537B31}"/>
    <cellStyle name="Normal 55 2 5 2 3 2 2 5 2 3 2 3" xfId="26054" xr:uid="{16370715-085F-4256-BA0D-7DFB37BE286E}"/>
    <cellStyle name="Normal 55 2 5 2 3 2 2 5 2 3 3" xfId="26055" xr:uid="{75242B4A-E5A1-4CD6-ABC9-8CD6828FAF88}"/>
    <cellStyle name="Normal 55 2 5 2 3 2 2 5 2 3 3 2" xfId="26056" xr:uid="{853F2FC9-1679-48C0-B73D-76EE282C9024}"/>
    <cellStyle name="Normal 55 2 5 2 3 2 2 5 2 3 4" xfId="26057" xr:uid="{E1A283BF-CDDD-432E-9E85-7A2D3B7431F4}"/>
    <cellStyle name="Normal 55 2 5 2 3 2 2 5 2 4" xfId="26058" xr:uid="{BDC4B2C5-16B5-4CBD-9EC0-6705F439470B}"/>
    <cellStyle name="Normal 55 2 5 2 3 2 2 5 2 4 2" xfId="26059" xr:uid="{33BDCC48-A8BC-4D97-B4D7-20ADEE32ED6E}"/>
    <cellStyle name="Normal 55 2 5 2 3 2 2 5 2 4 2 2" xfId="26060" xr:uid="{4EA9AAC5-BFAC-4548-B224-0D4197EA4E99}"/>
    <cellStyle name="Normal 55 2 5 2 3 2 2 5 2 4 3" xfId="26061" xr:uid="{37FFA14C-CF34-4417-A94B-8CBAA8F184A6}"/>
    <cellStyle name="Normal 55 2 5 2 3 2 2 5 2 5" xfId="26062" xr:uid="{A3757354-9D41-4EC2-B988-21E9CBD11179}"/>
    <cellStyle name="Normal 55 2 5 2 3 2 2 5 2 5 2" xfId="26063" xr:uid="{ACE7D612-948A-4605-BEA1-B30FA2155874}"/>
    <cellStyle name="Normal 55 2 5 2 3 2 2 5 2 6" xfId="26064" xr:uid="{6C3BE290-E62A-4336-A5B1-93F76C8ED9F4}"/>
    <cellStyle name="Normal 55 2 5 2 3 2 2 5 3" xfId="26065" xr:uid="{4E086E4F-0B16-4DAB-9CB8-FD15386CCABB}"/>
    <cellStyle name="Normal 55 2 5 2 3 2 2 5 3 2" xfId="26066" xr:uid="{433A5D1C-BB4F-4BF8-91C0-C0BBDC1D0F57}"/>
    <cellStyle name="Normal 55 2 5 2 3 2 2 5 3 2 2" xfId="26067" xr:uid="{BDD240EC-686D-4F96-8E8D-8EAD4F6CFCEC}"/>
    <cellStyle name="Normal 55 2 5 2 3 2 2 5 3 2 2 2" xfId="26068" xr:uid="{B67775F3-4E03-4365-A677-371C6A390601}"/>
    <cellStyle name="Normal 55 2 5 2 3 2 2 5 3 2 3" xfId="26069" xr:uid="{8E0D83BC-FDA5-4916-8E1C-A38DFB1DBDB2}"/>
    <cellStyle name="Normal 55 2 5 2 3 2 2 5 3 3" xfId="26070" xr:uid="{3972A269-A6A2-4737-A2B7-3DCCD6E54C64}"/>
    <cellStyle name="Normal 55 2 5 2 3 2 2 5 3 3 2" xfId="26071" xr:uid="{3EE85973-90F7-4F28-A43C-F6CF572442D8}"/>
    <cellStyle name="Normal 55 2 5 2 3 2 2 5 3 4" xfId="26072" xr:uid="{F1D523AE-A2C3-45EE-B410-4236BF0BE19A}"/>
    <cellStyle name="Normal 55 2 5 2 3 2 2 5 4" xfId="26073" xr:uid="{38427F06-B0E7-4B23-843A-F07A491864D5}"/>
    <cellStyle name="Normal 55 2 5 2 3 2 2 5 4 2" xfId="26074" xr:uid="{E8A973E3-DF5C-4E81-ACCB-0E760CB1AB15}"/>
    <cellStyle name="Normal 55 2 5 2 3 2 2 5 4 2 2" xfId="26075" xr:uid="{A734A2CC-CDD1-4076-974A-2EA733A1F826}"/>
    <cellStyle name="Normal 55 2 5 2 3 2 2 5 4 2 2 2" xfId="26076" xr:uid="{D883AF1B-3E93-4C94-8C3A-2D72C1C4EE6B}"/>
    <cellStyle name="Normal 55 2 5 2 3 2 2 5 4 2 3" xfId="26077" xr:uid="{C2079270-7074-4FF3-970E-55AA577E2543}"/>
    <cellStyle name="Normal 55 2 5 2 3 2 2 5 4 3" xfId="26078" xr:uid="{E113F536-4CFD-4876-A43B-CD738ED34D08}"/>
    <cellStyle name="Normal 55 2 5 2 3 2 2 5 4 3 2" xfId="26079" xr:uid="{EFAF1122-470B-466D-8E6A-C7533F46528A}"/>
    <cellStyle name="Normal 55 2 5 2 3 2 2 5 4 4" xfId="26080" xr:uid="{1F1E384F-E5FF-4ACE-ABC8-787A6F01B3AA}"/>
    <cellStyle name="Normal 55 2 5 2 3 2 2 5 5" xfId="26081" xr:uid="{1623050C-1C1C-4B34-BA84-B735193A0B63}"/>
    <cellStyle name="Normal 55 2 5 2 3 2 2 5 5 2" xfId="26082" xr:uid="{108B45E8-F599-4DD7-8B75-AED9BEBC4B15}"/>
    <cellStyle name="Normal 55 2 5 2 3 2 2 5 5 2 2" xfId="26083" xr:uid="{D1335780-0F4F-4E77-971B-7EE8EB2099BD}"/>
    <cellStyle name="Normal 55 2 5 2 3 2 2 5 5 3" xfId="26084" xr:uid="{92381999-A70F-4FB6-B2C7-5ED1E22137E8}"/>
    <cellStyle name="Normal 55 2 5 2 3 2 2 5 6" xfId="26085" xr:uid="{183B92C8-1E24-4789-99D9-BA69396C8DEF}"/>
    <cellStyle name="Normal 55 2 5 2 3 2 2 5 6 2" xfId="26086" xr:uid="{48433E1D-6DB3-420B-9089-39529FA04942}"/>
    <cellStyle name="Normal 55 2 5 2 3 2 2 5 7" xfId="26087" xr:uid="{1CF27779-2887-41AC-9DCD-7795D9CCAE6E}"/>
    <cellStyle name="Normal 55 2 5 2 3 2 2 6" xfId="26088" xr:uid="{3393FB89-F886-479A-B778-922877E60D17}"/>
    <cellStyle name="Normal 55 2 5 2 3 2 2 6 2" xfId="26089" xr:uid="{D19BDA01-20AB-4E2D-A43D-B4FF41BCDF77}"/>
    <cellStyle name="Normal 55 2 5 2 3 2 2 6 2 2" xfId="26090" xr:uid="{0823B416-71EA-4683-BC69-632B2C06C001}"/>
    <cellStyle name="Normal 55 2 5 2 3 2 2 6 2 2 2" xfId="26091" xr:uid="{710D1678-3F47-407B-A2BB-C35B3E76FC69}"/>
    <cellStyle name="Normal 55 2 5 2 3 2 2 6 2 2 2 2" xfId="26092" xr:uid="{4AD96317-C315-47F8-AF92-A1EF151902A4}"/>
    <cellStyle name="Normal 55 2 5 2 3 2 2 6 2 2 2 2 2" xfId="26093" xr:uid="{F8CF0048-F7ED-4D67-B7F6-8F7F7648CE56}"/>
    <cellStyle name="Normal 55 2 5 2 3 2 2 6 2 2 2 3" xfId="26094" xr:uid="{1940E185-F877-4A88-8E48-F4CF334B4553}"/>
    <cellStyle name="Normal 55 2 5 2 3 2 2 6 2 2 3" xfId="26095" xr:uid="{2377C052-9E81-4094-9EA6-1C66CDE2C2B2}"/>
    <cellStyle name="Normal 55 2 5 2 3 2 2 6 2 2 3 2" xfId="26096" xr:uid="{D61F9678-741A-4A89-9BC3-A6D65B94F39F}"/>
    <cellStyle name="Normal 55 2 5 2 3 2 2 6 2 2 4" xfId="26097" xr:uid="{240CD367-42CC-4EF3-BC73-99275F1F79A6}"/>
    <cellStyle name="Normal 55 2 5 2 3 2 2 6 2 3" xfId="26098" xr:uid="{DAB03DB1-B320-493C-B391-A1D8C63CB513}"/>
    <cellStyle name="Normal 55 2 5 2 3 2 2 6 2 3 2" xfId="26099" xr:uid="{C6CDC3C2-C2CB-471A-8EC3-28F290EE607E}"/>
    <cellStyle name="Normal 55 2 5 2 3 2 2 6 2 3 2 2" xfId="26100" xr:uid="{DF74F3C6-578A-4A5A-BD4C-41E967DD3F7B}"/>
    <cellStyle name="Normal 55 2 5 2 3 2 2 6 2 3 2 2 2" xfId="26101" xr:uid="{3C00B940-3752-4908-9063-65EE3691053F}"/>
    <cellStyle name="Normal 55 2 5 2 3 2 2 6 2 3 2 3" xfId="26102" xr:uid="{E010D262-7A3A-4C63-A6F5-E75C4F79C7DC}"/>
    <cellStyle name="Normal 55 2 5 2 3 2 2 6 2 3 3" xfId="26103" xr:uid="{8DE0FD34-6B78-4AF6-BB4E-3F1B483610BE}"/>
    <cellStyle name="Normal 55 2 5 2 3 2 2 6 2 3 3 2" xfId="26104" xr:uid="{41B0764A-B778-433A-84DB-81CBEF510713}"/>
    <cellStyle name="Normal 55 2 5 2 3 2 2 6 2 3 4" xfId="26105" xr:uid="{E2D52CA7-335A-406D-AC0A-D28194848C25}"/>
    <cellStyle name="Normal 55 2 5 2 3 2 2 6 2 4" xfId="26106" xr:uid="{BF3A7A07-52F7-471C-8C4B-0C09B7DAE8B4}"/>
    <cellStyle name="Normal 55 2 5 2 3 2 2 6 2 4 2" xfId="26107" xr:uid="{E6AFFB2A-647C-46F9-84CF-14239B009D87}"/>
    <cellStyle name="Normal 55 2 5 2 3 2 2 6 2 4 2 2" xfId="26108" xr:uid="{ABC1AC4A-1FD7-4E4B-A157-550A1A33E6E9}"/>
    <cellStyle name="Normal 55 2 5 2 3 2 2 6 2 4 3" xfId="26109" xr:uid="{1E90DF93-619E-4598-8FD8-A04ED4BC3606}"/>
    <cellStyle name="Normal 55 2 5 2 3 2 2 6 2 5" xfId="26110" xr:uid="{A0EC4916-A55B-4741-9E2B-9102230D2D55}"/>
    <cellStyle name="Normal 55 2 5 2 3 2 2 6 2 5 2" xfId="26111" xr:uid="{DE42A97A-B257-42FA-A229-FF7CB067900A}"/>
    <cellStyle name="Normal 55 2 5 2 3 2 2 6 2 6" xfId="26112" xr:uid="{1D7AB601-67EF-4D02-9C45-9AA66F50DE5C}"/>
    <cellStyle name="Normal 55 2 5 2 3 2 2 6 3" xfId="26113" xr:uid="{F805B51C-B600-43D9-A169-3A58E426FC7D}"/>
    <cellStyle name="Normal 55 2 5 2 3 2 2 6 3 2" xfId="26114" xr:uid="{F0AE29D5-2F3E-4A2F-BCF9-FFC04BE1AF14}"/>
    <cellStyle name="Normal 55 2 5 2 3 2 2 6 3 2 2" xfId="26115" xr:uid="{1E94D2D1-7B92-4B89-A983-850566930344}"/>
    <cellStyle name="Normal 55 2 5 2 3 2 2 6 3 2 2 2" xfId="26116" xr:uid="{87406DD2-CDF7-45C6-B79C-5A3A28681C87}"/>
    <cellStyle name="Normal 55 2 5 2 3 2 2 6 3 2 3" xfId="26117" xr:uid="{CBE11AA3-82B5-4F84-88FF-918D85DCFAA2}"/>
    <cellStyle name="Normal 55 2 5 2 3 2 2 6 3 3" xfId="26118" xr:uid="{F8667402-F07B-4BB5-948F-524536E4258E}"/>
    <cellStyle name="Normal 55 2 5 2 3 2 2 6 3 3 2" xfId="26119" xr:uid="{6EE452E5-7992-43EC-9C6F-1BB12AC70235}"/>
    <cellStyle name="Normal 55 2 5 2 3 2 2 6 3 4" xfId="26120" xr:uid="{7B61F8B2-05ED-422B-A089-36BAB7C94C4B}"/>
    <cellStyle name="Normal 55 2 5 2 3 2 2 6 4" xfId="26121" xr:uid="{1A4F6555-749D-4020-81B4-38B6BFBE3918}"/>
    <cellStyle name="Normal 55 2 5 2 3 2 2 6 4 2" xfId="26122" xr:uid="{54C0328A-A41F-4AB5-B52F-C3C4C8651BCA}"/>
    <cellStyle name="Normal 55 2 5 2 3 2 2 6 4 2 2" xfId="26123" xr:uid="{9907D0CB-1913-4926-A855-C017268B06E9}"/>
    <cellStyle name="Normal 55 2 5 2 3 2 2 6 4 2 2 2" xfId="26124" xr:uid="{3EF6706C-4434-42D9-B29F-5717E47C8725}"/>
    <cellStyle name="Normal 55 2 5 2 3 2 2 6 4 2 3" xfId="26125" xr:uid="{63CE788C-DC6C-4848-B6F2-5ED28C55AA94}"/>
    <cellStyle name="Normal 55 2 5 2 3 2 2 6 4 3" xfId="26126" xr:uid="{773FF168-C8AA-4969-96C7-0D005A0FF426}"/>
    <cellStyle name="Normal 55 2 5 2 3 2 2 6 4 3 2" xfId="26127" xr:uid="{7FA7271B-6707-42CF-82D3-929F705E8AE1}"/>
    <cellStyle name="Normal 55 2 5 2 3 2 2 6 4 4" xfId="26128" xr:uid="{DAE969F6-8BAE-4DD6-B590-0B2B4458DB0E}"/>
    <cellStyle name="Normal 55 2 5 2 3 2 2 6 5" xfId="26129" xr:uid="{1428C118-0F5E-4AF1-92FE-A3CC43CDA270}"/>
    <cellStyle name="Normal 55 2 5 2 3 2 2 6 5 2" xfId="26130" xr:uid="{B0EAAB75-2537-49C9-B117-B300FA7832AF}"/>
    <cellStyle name="Normal 55 2 5 2 3 2 2 6 5 2 2" xfId="26131" xr:uid="{B7F8BB74-A3F2-49E2-9C50-1CA414B34C7A}"/>
    <cellStyle name="Normal 55 2 5 2 3 2 2 6 5 3" xfId="26132" xr:uid="{36CA956F-9F27-47BD-BD7C-AA69A13C27D2}"/>
    <cellStyle name="Normal 55 2 5 2 3 2 2 6 6" xfId="26133" xr:uid="{C2DD046C-C442-4BD1-A823-C5D0673430B6}"/>
    <cellStyle name="Normal 55 2 5 2 3 2 2 6 6 2" xfId="26134" xr:uid="{92818F14-FF3D-449C-9EAD-C3ABEDFFF9A5}"/>
    <cellStyle name="Normal 55 2 5 2 3 2 2 6 7" xfId="26135" xr:uid="{B548663F-CD19-47AD-A0BA-8F0AAA32EDC5}"/>
    <cellStyle name="Normal 55 2 5 2 3 2 2 7" xfId="26136" xr:uid="{12B34350-1A77-4B90-A51C-9F66CE18361A}"/>
    <cellStyle name="Normal 55 2 5 2 3 2 2 7 2" xfId="26137" xr:uid="{F79D6EC4-992F-47B3-ADB1-A03C4CE72F55}"/>
    <cellStyle name="Normal 55 2 5 2 3 2 2 7 2 2" xfId="26138" xr:uid="{15811C0A-8DC4-4745-A677-E91C92558E12}"/>
    <cellStyle name="Normal 55 2 5 2 3 2 2 7 2 2 2" xfId="26139" xr:uid="{2456770B-22C4-448E-AEDE-4528AB5743DE}"/>
    <cellStyle name="Normal 55 2 5 2 3 2 2 7 2 2 2 2" xfId="26140" xr:uid="{ECD98089-B767-4F1C-8AB3-76934558560E}"/>
    <cellStyle name="Normal 55 2 5 2 3 2 2 7 2 2 3" xfId="26141" xr:uid="{3F279380-226F-48EE-B695-4D41A717290D}"/>
    <cellStyle name="Normal 55 2 5 2 3 2 2 7 2 3" xfId="26142" xr:uid="{E0355172-F790-41C7-9EE5-6366854A07A7}"/>
    <cellStyle name="Normal 55 2 5 2 3 2 2 7 2 3 2" xfId="26143" xr:uid="{57A5C910-8805-45AD-A5E8-50D60AEEF630}"/>
    <cellStyle name="Normal 55 2 5 2 3 2 2 7 2 4" xfId="26144" xr:uid="{EA164F48-725D-4FD4-8E56-35AAA0BFE67E}"/>
    <cellStyle name="Normal 55 2 5 2 3 2 2 7 3" xfId="26145" xr:uid="{15D98A94-533F-4E4A-87EA-389D4E65BFF1}"/>
    <cellStyle name="Normal 55 2 5 2 3 2 2 7 3 2" xfId="26146" xr:uid="{FDEF748D-E633-41D6-8731-9EEE339A948A}"/>
    <cellStyle name="Normal 55 2 5 2 3 2 2 7 3 2 2" xfId="26147" xr:uid="{278677F1-B8E2-483A-ABD9-0496D086827A}"/>
    <cellStyle name="Normal 55 2 5 2 3 2 2 7 3 2 2 2" xfId="26148" xr:uid="{2104E88A-03DA-4EA1-BA2C-1956AC33733B}"/>
    <cellStyle name="Normal 55 2 5 2 3 2 2 7 3 2 3" xfId="26149" xr:uid="{D6EE29A4-F355-41CA-B2DF-C546E816AD48}"/>
    <cellStyle name="Normal 55 2 5 2 3 2 2 7 3 3" xfId="26150" xr:uid="{4EAB36DF-3370-4FBC-8CE3-BAA53CC11C20}"/>
    <cellStyle name="Normal 55 2 5 2 3 2 2 7 3 3 2" xfId="26151" xr:uid="{27D2921C-8ACE-40CA-BC1E-121205E9BA30}"/>
    <cellStyle name="Normal 55 2 5 2 3 2 2 7 3 4" xfId="26152" xr:uid="{745C6EFE-E924-41BB-96EA-89A479FFA6C9}"/>
    <cellStyle name="Normal 55 2 5 2 3 2 2 7 4" xfId="26153" xr:uid="{9D7BD3FD-2F77-4219-9747-AE0E1FF913E6}"/>
    <cellStyle name="Normal 55 2 5 2 3 2 2 7 4 2" xfId="26154" xr:uid="{A9645E6D-938A-4FD9-BC89-0698535B6A73}"/>
    <cellStyle name="Normal 55 2 5 2 3 2 2 7 4 2 2" xfId="26155" xr:uid="{280374E0-E97F-4A52-9EAE-70019C98EB38}"/>
    <cellStyle name="Normal 55 2 5 2 3 2 2 7 4 3" xfId="26156" xr:uid="{A7B0D66D-0CBA-48AB-B81D-42289689FE91}"/>
    <cellStyle name="Normal 55 2 5 2 3 2 2 7 5" xfId="26157" xr:uid="{53087358-8C11-42FD-AF18-0A011AEE18ED}"/>
    <cellStyle name="Normal 55 2 5 2 3 2 2 7 5 2" xfId="26158" xr:uid="{F65FEBB1-0FB6-4268-90ED-20A81C5B72D0}"/>
    <cellStyle name="Normal 55 2 5 2 3 2 2 7 6" xfId="26159" xr:uid="{D0A6C19C-8D8E-4CFF-8B4A-DC996EB5F46A}"/>
    <cellStyle name="Normal 55 2 5 2 3 2 2 8" xfId="26160" xr:uid="{626A7765-08E2-492B-8E63-1EDAC46E08FB}"/>
    <cellStyle name="Normal 55 2 5 2 3 2 2 8 2" xfId="26161" xr:uid="{931C0CA1-1A67-436C-801E-713F942500AA}"/>
    <cellStyle name="Normal 55 2 5 2 3 2 2 8 2 2" xfId="26162" xr:uid="{A34451B0-3E9F-4E3C-BB10-4BA5208F6D7F}"/>
    <cellStyle name="Normal 55 2 5 2 3 2 2 8 2 2 2" xfId="26163" xr:uid="{6E8D2A40-A86B-4133-9007-7597D1C4E7CF}"/>
    <cellStyle name="Normal 55 2 5 2 3 2 2 8 2 3" xfId="26164" xr:uid="{AE81BE10-2E43-4D2D-9676-ADA76860B50B}"/>
    <cellStyle name="Normal 55 2 5 2 3 2 2 8 3" xfId="26165" xr:uid="{33E3916C-F8A0-4228-B19E-43A342B2969E}"/>
    <cellStyle name="Normal 55 2 5 2 3 2 2 8 3 2" xfId="26166" xr:uid="{FEB5E87A-1DD7-4680-ADB8-3E67C0085551}"/>
    <cellStyle name="Normal 55 2 5 2 3 2 2 8 4" xfId="26167" xr:uid="{B0748EE8-1B4C-4F99-9ABF-BD16A4765894}"/>
    <cellStyle name="Normal 55 2 5 2 3 2 2 9" xfId="26168" xr:uid="{246CE802-0887-40C4-A72D-88A45699CA8F}"/>
    <cellStyle name="Normal 55 2 5 2 3 2 2 9 2" xfId="26169" xr:uid="{09AC73BC-B077-4FF4-8A94-2938B079E4F9}"/>
    <cellStyle name="Normal 55 2 5 2 3 2 2 9 2 2" xfId="26170" xr:uid="{D12B3BF3-2757-4EE1-9961-B8A2C31904C7}"/>
    <cellStyle name="Normal 55 2 5 2 3 2 2 9 2 2 2" xfId="26171" xr:uid="{F3A6F6BA-1A62-40D5-8E36-00A9B2878635}"/>
    <cellStyle name="Normal 55 2 5 2 3 2 2 9 2 3" xfId="26172" xr:uid="{CB025132-6E07-4770-AFA5-B15F27DFC784}"/>
    <cellStyle name="Normal 55 2 5 2 3 2 2 9 3" xfId="26173" xr:uid="{9E808BF7-CEBA-4179-A59D-04F7692C9378}"/>
    <cellStyle name="Normal 55 2 5 2 3 2 2 9 3 2" xfId="26174" xr:uid="{ABE56625-C748-4C53-B0A3-836C5486477E}"/>
    <cellStyle name="Normal 55 2 5 2 3 2 2 9 4" xfId="26175" xr:uid="{62CDE9C3-1F0E-448A-AF1B-127DC0A7268F}"/>
    <cellStyle name="Normal 55 2 5 2 3 2 3" xfId="26176" xr:uid="{97EEAD7B-2CC5-4F85-96A8-0C20323E9451}"/>
    <cellStyle name="Normal 55 2 5 2 3 2 3 2" xfId="26177" xr:uid="{F039121F-5356-40A3-8AF6-3837DDC760B1}"/>
    <cellStyle name="Normal 55 2 5 2 3 2 3 2 2" xfId="26178" xr:uid="{52DC3500-B5E3-47A9-B079-448410F8B047}"/>
    <cellStyle name="Normal 55 2 5 2 3 2 3 2 2 2" xfId="26179" xr:uid="{B77B07E5-204E-42FF-8219-74CAB73F90C5}"/>
    <cellStyle name="Normal 55 2 5 2 3 2 3 2 2 2 2" xfId="26180" xr:uid="{8D48380D-66AB-49DC-9BBD-7C44CAD2638D}"/>
    <cellStyle name="Normal 55 2 5 2 3 2 3 2 2 2 2 2" xfId="26181" xr:uid="{15C3CBC9-2DA0-4E8A-B301-2A44EF442C7E}"/>
    <cellStyle name="Normal 55 2 5 2 3 2 3 2 2 2 2 2 2" xfId="26182" xr:uid="{607E89A2-6DDC-4B85-8D27-F38D297B36DA}"/>
    <cellStyle name="Normal 55 2 5 2 3 2 3 2 2 2 2 3" xfId="26183" xr:uid="{6D6E410E-B4AF-4328-A140-094AADC6E45C}"/>
    <cellStyle name="Normal 55 2 5 2 3 2 3 2 2 2 3" xfId="26184" xr:uid="{100D1603-9534-417C-AE5B-7CD35ABA3687}"/>
    <cellStyle name="Normal 55 2 5 2 3 2 3 2 2 2 3 2" xfId="26185" xr:uid="{9E824A4B-7321-416B-B6A3-C40FF74CE410}"/>
    <cellStyle name="Normal 55 2 5 2 3 2 3 2 2 2 4" xfId="26186" xr:uid="{BB6F2DF2-D1A7-4BA6-BD4E-4A39775D6143}"/>
    <cellStyle name="Normal 55 2 5 2 3 2 3 2 2 3" xfId="26187" xr:uid="{74159DA3-B647-472F-B1D1-3CB4753228EB}"/>
    <cellStyle name="Normal 55 2 5 2 3 2 3 2 2 3 2" xfId="26188" xr:uid="{E9F06E19-0441-4597-B870-2C95CD2D21B2}"/>
    <cellStyle name="Normal 55 2 5 2 3 2 3 2 2 3 2 2" xfId="26189" xr:uid="{B76B4AFA-3B11-4E18-B4B8-30BC4435B7EA}"/>
    <cellStyle name="Normal 55 2 5 2 3 2 3 2 2 3 2 2 2" xfId="26190" xr:uid="{539423E7-3D2A-436C-AF69-F8BD64B98AF5}"/>
    <cellStyle name="Normal 55 2 5 2 3 2 3 2 2 3 2 3" xfId="26191" xr:uid="{F6C1023C-EC08-4AFA-A6B8-C236CB41E53F}"/>
    <cellStyle name="Normal 55 2 5 2 3 2 3 2 2 3 3" xfId="26192" xr:uid="{E4274F77-E691-43F4-A755-EC17A4CBAA2A}"/>
    <cellStyle name="Normal 55 2 5 2 3 2 3 2 2 3 3 2" xfId="26193" xr:uid="{D00BB1BF-8BB0-41FC-859D-4FF77BCBEB87}"/>
    <cellStyle name="Normal 55 2 5 2 3 2 3 2 2 3 4" xfId="26194" xr:uid="{91F78983-E028-4A48-91FB-8856211DDFDD}"/>
    <cellStyle name="Normal 55 2 5 2 3 2 3 2 2 4" xfId="26195" xr:uid="{7B8124DA-50E1-4015-BBB8-A64314279655}"/>
    <cellStyle name="Normal 55 2 5 2 3 2 3 2 2 4 2" xfId="26196" xr:uid="{C9D8F7EC-D897-42B0-AC5B-C75BDE1AF703}"/>
    <cellStyle name="Normal 55 2 5 2 3 2 3 2 2 4 2 2" xfId="26197" xr:uid="{446BF26E-FDC5-4F18-9711-B4712CF58C56}"/>
    <cellStyle name="Normal 55 2 5 2 3 2 3 2 2 4 3" xfId="26198" xr:uid="{07CB18A5-E491-4229-A2EA-B168AEA466B8}"/>
    <cellStyle name="Normal 55 2 5 2 3 2 3 2 2 5" xfId="26199" xr:uid="{43290FFE-6E73-4813-9A7B-478C286A0618}"/>
    <cellStyle name="Normal 55 2 5 2 3 2 3 2 2 5 2" xfId="26200" xr:uid="{D952322D-6DC7-40E5-86CD-F3D60A2419E3}"/>
    <cellStyle name="Normal 55 2 5 2 3 2 3 2 2 6" xfId="26201" xr:uid="{CCFFB50C-3D78-43C7-B070-89A76DE29D8A}"/>
    <cellStyle name="Normal 55 2 5 2 3 2 3 2 3" xfId="26202" xr:uid="{B66D0F63-FF31-4ECF-ABF5-7DEE78F37EAC}"/>
    <cellStyle name="Normal 55 2 5 2 3 2 3 2 3 2" xfId="26203" xr:uid="{969F714E-08ED-46A6-BAA5-0C254236971A}"/>
    <cellStyle name="Normal 55 2 5 2 3 2 3 2 3 2 2" xfId="26204" xr:uid="{866546EB-A93B-457A-8A54-058457936768}"/>
    <cellStyle name="Normal 55 2 5 2 3 2 3 2 3 2 2 2" xfId="26205" xr:uid="{8970154F-CE02-4700-BB5E-2B3616BAF595}"/>
    <cellStyle name="Normal 55 2 5 2 3 2 3 2 3 2 3" xfId="26206" xr:uid="{72774340-DCD7-4C5B-B764-B1F979F4C492}"/>
    <cellStyle name="Normal 55 2 5 2 3 2 3 2 3 3" xfId="26207" xr:uid="{F79FD56F-87A7-43BA-811C-F33B5CB04D64}"/>
    <cellStyle name="Normal 55 2 5 2 3 2 3 2 3 3 2" xfId="26208" xr:uid="{CA1C55BC-8439-4E2E-A595-40DD0F7D52D9}"/>
    <cellStyle name="Normal 55 2 5 2 3 2 3 2 3 4" xfId="26209" xr:uid="{EC73FC15-6B1E-4CA8-9AAA-514E62DC6D87}"/>
    <cellStyle name="Normal 55 2 5 2 3 2 3 2 4" xfId="26210" xr:uid="{7146CEE1-1D3B-41A1-96D0-65EC4ED3901A}"/>
    <cellStyle name="Normal 55 2 5 2 3 2 3 2 4 2" xfId="26211" xr:uid="{6FC576E3-910B-44FF-A475-A859719E8413}"/>
    <cellStyle name="Normal 55 2 5 2 3 2 3 2 4 2 2" xfId="26212" xr:uid="{F4F133CB-62C3-4946-9299-A479BC89FC15}"/>
    <cellStyle name="Normal 55 2 5 2 3 2 3 2 4 2 2 2" xfId="26213" xr:uid="{D5FDD1DA-1BD3-4C23-ABE8-96D3E5C072B4}"/>
    <cellStyle name="Normal 55 2 5 2 3 2 3 2 4 2 3" xfId="26214" xr:uid="{E41081E0-F868-40A0-9A7D-3F5C0DBA8BBF}"/>
    <cellStyle name="Normal 55 2 5 2 3 2 3 2 4 3" xfId="26215" xr:uid="{6407DA0A-C7B7-4F17-9441-EEF705028310}"/>
    <cellStyle name="Normal 55 2 5 2 3 2 3 2 4 3 2" xfId="26216" xr:uid="{7C06B756-FC72-43A6-895E-BC0957E10083}"/>
    <cellStyle name="Normal 55 2 5 2 3 2 3 2 4 4" xfId="26217" xr:uid="{1C8FCC14-2AAD-4F84-8396-DE174FB82F1C}"/>
    <cellStyle name="Normal 55 2 5 2 3 2 3 2 5" xfId="26218" xr:uid="{1CBE24E2-4B3E-417A-AD25-9E66C783BC75}"/>
    <cellStyle name="Normal 55 2 5 2 3 2 3 2 5 2" xfId="26219" xr:uid="{452B686E-0B6C-45A3-82B3-EEAD6F299A62}"/>
    <cellStyle name="Normal 55 2 5 2 3 2 3 2 5 2 2" xfId="26220" xr:uid="{A6939AB4-F99D-441E-B029-F674876C188F}"/>
    <cellStyle name="Normal 55 2 5 2 3 2 3 2 5 3" xfId="26221" xr:uid="{26906812-A746-4236-ADD8-FCAADA69F213}"/>
    <cellStyle name="Normal 55 2 5 2 3 2 3 2 6" xfId="26222" xr:uid="{A1286507-118C-4A5E-B747-2059099F6EFC}"/>
    <cellStyle name="Normal 55 2 5 2 3 2 3 2 6 2" xfId="26223" xr:uid="{989E4F78-6CCD-4D18-B98F-F45D44F80C9D}"/>
    <cellStyle name="Normal 55 2 5 2 3 2 3 2 7" xfId="26224" xr:uid="{012ACEF1-3AA9-4FB3-A077-218F65E50CB2}"/>
    <cellStyle name="Normal 55 2 5 2 3 2 3 3" xfId="26225" xr:uid="{667B7BFE-9306-4568-92B3-CD48850E9A7F}"/>
    <cellStyle name="Normal 55 2 5 2 3 2 3 3 2" xfId="26226" xr:uid="{943EB1F4-9032-4D55-B47B-3121A9751E6C}"/>
    <cellStyle name="Normal 55 2 5 2 3 2 3 3 2 2" xfId="26227" xr:uid="{5B179EB5-6EFA-418A-8745-6E2668504E13}"/>
    <cellStyle name="Normal 55 2 5 2 3 2 3 3 2 2 2" xfId="26228" xr:uid="{32177FDD-FDF1-4F21-B85B-099FBEDB349F}"/>
    <cellStyle name="Normal 55 2 5 2 3 2 3 3 2 2 2 2" xfId="26229" xr:uid="{7C62C810-017D-4905-B389-72D30C65C13F}"/>
    <cellStyle name="Normal 55 2 5 2 3 2 3 3 2 2 2 2 2" xfId="26230" xr:uid="{04858840-3EC3-4B33-8183-65148C31EDE0}"/>
    <cellStyle name="Normal 55 2 5 2 3 2 3 3 2 2 2 3" xfId="26231" xr:uid="{B1A961A5-9C6E-4710-AEB6-7ABBD786568D}"/>
    <cellStyle name="Normal 55 2 5 2 3 2 3 3 2 2 3" xfId="26232" xr:uid="{4AF588E6-42B1-4CFB-9664-D4AA63CBFCFB}"/>
    <cellStyle name="Normal 55 2 5 2 3 2 3 3 2 2 3 2" xfId="26233" xr:uid="{2521077D-A319-4A72-B8F3-C0B4A7723C20}"/>
    <cellStyle name="Normal 55 2 5 2 3 2 3 3 2 2 4" xfId="26234" xr:uid="{B96FA01C-6433-4172-B731-F7CF0A0D0F07}"/>
    <cellStyle name="Normal 55 2 5 2 3 2 3 3 2 3" xfId="26235" xr:uid="{492704CD-D3BC-4D8B-8429-E69C83FACAEB}"/>
    <cellStyle name="Normal 55 2 5 2 3 2 3 3 2 3 2" xfId="26236" xr:uid="{FF14F521-E441-4C76-9976-88572B1E143A}"/>
    <cellStyle name="Normal 55 2 5 2 3 2 3 3 2 3 2 2" xfId="26237" xr:uid="{B7E66005-EA78-4E9E-8175-E7A7B29F6366}"/>
    <cellStyle name="Normal 55 2 5 2 3 2 3 3 2 3 2 2 2" xfId="26238" xr:uid="{09AEF3D8-B86E-4C6D-82D5-CBB6DF889078}"/>
    <cellStyle name="Normal 55 2 5 2 3 2 3 3 2 3 2 3" xfId="26239" xr:uid="{4E3FD231-12FC-4D87-98E6-AB201CF6EB93}"/>
    <cellStyle name="Normal 55 2 5 2 3 2 3 3 2 3 3" xfId="26240" xr:uid="{0CEA2964-D263-4E40-B614-0E0CBF3F7970}"/>
    <cellStyle name="Normal 55 2 5 2 3 2 3 3 2 3 3 2" xfId="26241" xr:uid="{DE4B9BC7-FDBD-4030-BEC8-EDB6CA13ECAB}"/>
    <cellStyle name="Normal 55 2 5 2 3 2 3 3 2 3 4" xfId="26242" xr:uid="{50F33BE9-2E97-400E-9F0B-CDF03F52144D}"/>
    <cellStyle name="Normal 55 2 5 2 3 2 3 3 2 4" xfId="26243" xr:uid="{F756F937-900A-4836-A1EF-D72E97A9E9BC}"/>
    <cellStyle name="Normal 55 2 5 2 3 2 3 3 2 4 2" xfId="26244" xr:uid="{23B3C41D-D995-414A-9004-6A7A6D922431}"/>
    <cellStyle name="Normal 55 2 5 2 3 2 3 3 2 4 2 2" xfId="26245" xr:uid="{77CD6741-6A1B-4D34-90D8-020FF4290F30}"/>
    <cellStyle name="Normal 55 2 5 2 3 2 3 3 2 4 3" xfId="26246" xr:uid="{D63EDCA9-5FB7-455C-A8AD-F883A0A2A295}"/>
    <cellStyle name="Normal 55 2 5 2 3 2 3 3 2 5" xfId="26247" xr:uid="{38EB08AD-721F-499E-B6EA-37240F77F82C}"/>
    <cellStyle name="Normal 55 2 5 2 3 2 3 3 2 5 2" xfId="26248" xr:uid="{D774A28F-6900-43E2-86D5-78F6E2D8872C}"/>
    <cellStyle name="Normal 55 2 5 2 3 2 3 3 2 6" xfId="26249" xr:uid="{5D9F9C0F-464F-4456-A6C6-67181F680E1A}"/>
    <cellStyle name="Normal 55 2 5 2 3 2 3 3 3" xfId="26250" xr:uid="{D8E3D3D6-128C-41D7-BF65-D56F9F5950CC}"/>
    <cellStyle name="Normal 55 2 5 2 3 2 3 3 3 2" xfId="26251" xr:uid="{AD57033D-CE06-4F24-9707-16319801424D}"/>
    <cellStyle name="Normal 55 2 5 2 3 2 3 3 3 2 2" xfId="26252" xr:uid="{3704B42D-78DF-4350-9536-3373CDB6C92E}"/>
    <cellStyle name="Normal 55 2 5 2 3 2 3 3 3 2 2 2" xfId="26253" xr:uid="{4914A4C9-C030-4C6A-BFA6-EBFAF2A4FFB6}"/>
    <cellStyle name="Normal 55 2 5 2 3 2 3 3 3 2 3" xfId="26254" xr:uid="{8BF3666E-55B4-454D-82C8-2456283AA227}"/>
    <cellStyle name="Normal 55 2 5 2 3 2 3 3 3 3" xfId="26255" xr:uid="{381BB1FB-EA87-4446-8672-44581FD64C72}"/>
    <cellStyle name="Normal 55 2 5 2 3 2 3 3 3 3 2" xfId="26256" xr:uid="{554A9908-9CE7-401C-A5AD-5DC32EE1762B}"/>
    <cellStyle name="Normal 55 2 5 2 3 2 3 3 3 4" xfId="26257" xr:uid="{409E88DF-6E4C-451E-BA46-97D8154B44E1}"/>
    <cellStyle name="Normal 55 2 5 2 3 2 3 3 4" xfId="26258" xr:uid="{3FD8497B-5D6F-44FD-BAE5-D222D09BA6F7}"/>
    <cellStyle name="Normal 55 2 5 2 3 2 3 3 4 2" xfId="26259" xr:uid="{E91DBAF7-6E2E-477B-9241-ACD0C7AF6B4F}"/>
    <cellStyle name="Normal 55 2 5 2 3 2 3 3 4 2 2" xfId="26260" xr:uid="{64B15C28-F246-4108-A1EA-FC3AC0B3D20F}"/>
    <cellStyle name="Normal 55 2 5 2 3 2 3 3 4 2 2 2" xfId="26261" xr:uid="{2F91908B-C014-4295-BF61-AFC20010025B}"/>
    <cellStyle name="Normal 55 2 5 2 3 2 3 3 4 2 3" xfId="26262" xr:uid="{08EC56D6-A40E-46BF-9E97-C0E2F31F5BD9}"/>
    <cellStyle name="Normal 55 2 5 2 3 2 3 3 4 3" xfId="26263" xr:uid="{9698CE39-1A00-418C-8701-061BFB70A591}"/>
    <cellStyle name="Normal 55 2 5 2 3 2 3 3 4 3 2" xfId="26264" xr:uid="{446E1D95-741F-4A1A-BE2B-A51E16920FA2}"/>
    <cellStyle name="Normal 55 2 5 2 3 2 3 3 4 4" xfId="26265" xr:uid="{758CA43F-78D6-4B3D-8881-BA59AA631247}"/>
    <cellStyle name="Normal 55 2 5 2 3 2 3 3 5" xfId="26266" xr:uid="{3D0D025E-4496-448B-B708-F8579B20889A}"/>
    <cellStyle name="Normal 55 2 5 2 3 2 3 3 5 2" xfId="26267" xr:uid="{03CA7B6C-476C-4D94-925C-6337EA50819D}"/>
    <cellStyle name="Normal 55 2 5 2 3 2 3 3 5 2 2" xfId="26268" xr:uid="{87D393E9-ABC1-4735-AC80-1224C8A6E9FE}"/>
    <cellStyle name="Normal 55 2 5 2 3 2 3 3 5 3" xfId="26269" xr:uid="{4616D866-06DD-4FA6-800F-43760B9D9822}"/>
    <cellStyle name="Normal 55 2 5 2 3 2 3 3 6" xfId="26270" xr:uid="{9EB5D005-253C-4F34-B179-0D479852FBB9}"/>
    <cellStyle name="Normal 55 2 5 2 3 2 3 3 6 2" xfId="26271" xr:uid="{AC0BFB48-E8FA-4AE2-9292-6DA8E0381799}"/>
    <cellStyle name="Normal 55 2 5 2 3 2 3 3 7" xfId="26272" xr:uid="{E9C13317-DF02-4B81-A1B5-A3F606E9AB98}"/>
    <cellStyle name="Normal 55 2 5 2 3 2 3 4" xfId="26273" xr:uid="{C553CB7E-7672-4F91-A488-49C6A2F5CFB4}"/>
    <cellStyle name="Normal 55 2 5 2 3 2 3 4 2" xfId="26274" xr:uid="{C6A9BF06-A416-4539-BEEB-D60253B11A37}"/>
    <cellStyle name="Normal 55 2 5 2 3 2 3 4 2 2" xfId="26275" xr:uid="{DB11E333-8B0C-48EB-A026-C9A43450F78E}"/>
    <cellStyle name="Normal 55 2 5 2 3 2 3 4 2 2 2" xfId="26276" xr:uid="{7CF5E74E-6014-4ABC-BB01-1DEA8028DFC0}"/>
    <cellStyle name="Normal 55 2 5 2 3 2 3 4 2 2 2 2" xfId="26277" xr:uid="{3AADE7A8-3017-4736-9677-950C96092EC7}"/>
    <cellStyle name="Normal 55 2 5 2 3 2 3 4 2 2 3" xfId="26278" xr:uid="{E5753428-1055-482F-856D-0206F994F7FD}"/>
    <cellStyle name="Normal 55 2 5 2 3 2 3 4 2 3" xfId="26279" xr:uid="{245D81F6-6D72-4806-9A5F-99CE37B65BAF}"/>
    <cellStyle name="Normal 55 2 5 2 3 2 3 4 2 3 2" xfId="26280" xr:uid="{BDBBF043-EF3F-4DE5-B0FC-EAAD4AD0B223}"/>
    <cellStyle name="Normal 55 2 5 2 3 2 3 4 2 4" xfId="26281" xr:uid="{5EB93154-0545-420F-BB42-CE59223C1480}"/>
    <cellStyle name="Normal 55 2 5 2 3 2 3 4 3" xfId="26282" xr:uid="{2664349B-8A03-4C30-8902-52E641D142D0}"/>
    <cellStyle name="Normal 55 2 5 2 3 2 3 4 3 2" xfId="26283" xr:uid="{B868C9BE-F201-486C-8CD3-3075FECC2158}"/>
    <cellStyle name="Normal 55 2 5 2 3 2 3 4 3 2 2" xfId="26284" xr:uid="{EB18325C-9646-4982-A27C-2C47192AE323}"/>
    <cellStyle name="Normal 55 2 5 2 3 2 3 4 3 2 2 2" xfId="26285" xr:uid="{CA2CA7CC-7335-44E1-8DEA-CE207E86CAD6}"/>
    <cellStyle name="Normal 55 2 5 2 3 2 3 4 3 2 3" xfId="26286" xr:uid="{3B372215-51A2-4B4B-BD95-61EF4C3822D3}"/>
    <cellStyle name="Normal 55 2 5 2 3 2 3 4 3 3" xfId="26287" xr:uid="{12718575-CC26-483E-9B22-DB2A9BC54747}"/>
    <cellStyle name="Normal 55 2 5 2 3 2 3 4 3 3 2" xfId="26288" xr:uid="{561A0F63-779F-4517-828B-06DA3703E84E}"/>
    <cellStyle name="Normal 55 2 5 2 3 2 3 4 3 4" xfId="26289" xr:uid="{CC21F200-67B7-4827-844E-16880FF890EC}"/>
    <cellStyle name="Normal 55 2 5 2 3 2 3 4 4" xfId="26290" xr:uid="{E3997187-A25C-4379-939B-301A362F245B}"/>
    <cellStyle name="Normal 55 2 5 2 3 2 3 4 4 2" xfId="26291" xr:uid="{73AF5324-817E-4648-8E25-DC788048F331}"/>
    <cellStyle name="Normal 55 2 5 2 3 2 3 4 4 2 2" xfId="26292" xr:uid="{40851142-7E7A-4AA8-8B70-FD7552641365}"/>
    <cellStyle name="Normal 55 2 5 2 3 2 3 4 4 3" xfId="26293" xr:uid="{FAD17952-7240-432E-BD09-C1F2EDC4C47E}"/>
    <cellStyle name="Normal 55 2 5 2 3 2 3 4 5" xfId="26294" xr:uid="{8C8728B9-B6D6-4CE4-B9EA-E893276C8575}"/>
    <cellStyle name="Normal 55 2 5 2 3 2 3 4 5 2" xfId="26295" xr:uid="{FD6B840D-3FFB-44E4-A797-F3C8585E7495}"/>
    <cellStyle name="Normal 55 2 5 2 3 2 3 4 6" xfId="26296" xr:uid="{B3D88BAE-C757-4F56-83E1-7A5E100F6C1F}"/>
    <cellStyle name="Normal 55 2 5 2 3 2 3 5" xfId="26297" xr:uid="{557D9776-5382-4AB5-97F6-3703AF67F7F1}"/>
    <cellStyle name="Normal 55 2 5 2 3 2 3 5 2" xfId="26298" xr:uid="{E033A4C6-7514-41E3-9783-4AF192A571AB}"/>
    <cellStyle name="Normal 55 2 5 2 3 2 3 5 2 2" xfId="26299" xr:uid="{8796C597-D6F1-4123-8B0C-F72E9597BCE8}"/>
    <cellStyle name="Normal 55 2 5 2 3 2 3 5 2 2 2" xfId="26300" xr:uid="{C7E0E3DF-5C65-4A57-97F3-EF697CB01A0C}"/>
    <cellStyle name="Normal 55 2 5 2 3 2 3 5 2 3" xfId="26301" xr:uid="{B97032F7-D294-4B82-9E67-13F7601E7069}"/>
    <cellStyle name="Normal 55 2 5 2 3 2 3 5 3" xfId="26302" xr:uid="{45D1E7A3-EE5E-4EF8-BCF2-ACE3525D1EBA}"/>
    <cellStyle name="Normal 55 2 5 2 3 2 3 5 3 2" xfId="26303" xr:uid="{47BC6B91-B726-4892-A015-F7DB7DD331EC}"/>
    <cellStyle name="Normal 55 2 5 2 3 2 3 5 4" xfId="26304" xr:uid="{7D7953C4-6603-4FA4-AED0-76FF377A98CD}"/>
    <cellStyle name="Normal 55 2 5 2 3 2 3 6" xfId="26305" xr:uid="{32DC0BDE-C854-4113-B265-D0B40BDFBBA3}"/>
    <cellStyle name="Normal 55 2 5 2 3 2 3 6 2" xfId="26306" xr:uid="{F0B0A6D8-74B4-4323-A6A0-9947FB9B6B29}"/>
    <cellStyle name="Normal 55 2 5 2 3 2 3 6 2 2" xfId="26307" xr:uid="{7C0485B6-4EDF-4BF8-81A8-1F4E2A9B4924}"/>
    <cellStyle name="Normal 55 2 5 2 3 2 3 6 2 2 2" xfId="26308" xr:uid="{9DE8AF36-2E85-4DC1-8773-46FDC62E085B}"/>
    <cellStyle name="Normal 55 2 5 2 3 2 3 6 2 3" xfId="26309" xr:uid="{278FFE4E-112B-4D84-B385-443607FD760B}"/>
    <cellStyle name="Normal 55 2 5 2 3 2 3 6 3" xfId="26310" xr:uid="{AC1AC5DE-2415-4B73-9509-4CEC2DF66F65}"/>
    <cellStyle name="Normal 55 2 5 2 3 2 3 6 3 2" xfId="26311" xr:uid="{68D4B151-79C0-4BDF-9BC7-279512F9A364}"/>
    <cellStyle name="Normal 55 2 5 2 3 2 3 6 4" xfId="26312" xr:uid="{620F5F84-5DE4-413C-AEBC-992AE9CE1CEB}"/>
    <cellStyle name="Normal 55 2 5 2 3 2 3 7" xfId="26313" xr:uid="{7C5BDD7C-C772-4162-9656-AE5BCD1D41E7}"/>
    <cellStyle name="Normal 55 2 5 2 3 2 3 7 2" xfId="26314" xr:uid="{2AF604FA-CCA4-4F95-9067-01C02346E416}"/>
    <cellStyle name="Normal 55 2 5 2 3 2 3 7 2 2" xfId="26315" xr:uid="{33606469-B0A9-4A99-BA02-0FA15A7D8DE4}"/>
    <cellStyle name="Normal 55 2 5 2 3 2 3 7 3" xfId="26316" xr:uid="{13462989-E775-4672-A3C4-797E2E8AA49D}"/>
    <cellStyle name="Normal 55 2 5 2 3 2 3 8" xfId="26317" xr:uid="{B5AC06FD-A833-40C8-8CC5-EED7E1373A46}"/>
    <cellStyle name="Normal 55 2 5 2 3 2 3 8 2" xfId="26318" xr:uid="{D840093C-17E7-4BE5-9C15-9EB5B6996D98}"/>
    <cellStyle name="Normal 55 2 5 2 3 2 3 9" xfId="26319" xr:uid="{22E950B5-0655-4E34-AE65-0CF06278829C}"/>
    <cellStyle name="Normal 55 2 5 2 3 2 4" xfId="26320" xr:uid="{8F327F35-924F-482D-9DD0-26F685C6E612}"/>
    <cellStyle name="Normal 55 2 5 2 3 2 4 2" xfId="26321" xr:uid="{61D58357-7536-4CBD-9554-A21EEE3C7FAC}"/>
    <cellStyle name="Normal 55 2 5 2 3 2 4 2 2" xfId="26322" xr:uid="{4417693B-D4A5-4B96-BB38-CDFFF140268F}"/>
    <cellStyle name="Normal 55 2 5 2 3 2 4 2 2 2" xfId="26323" xr:uid="{6BD0FE3A-9AAA-44B4-AA36-0AA450E45789}"/>
    <cellStyle name="Normal 55 2 5 2 3 2 4 2 2 2 2" xfId="26324" xr:uid="{925C7670-3EC8-467B-8AA2-0FA4FB0CF2F5}"/>
    <cellStyle name="Normal 55 2 5 2 3 2 4 2 2 2 2 2" xfId="26325" xr:uid="{A7C93D62-C141-4ACB-A522-423AF9190A69}"/>
    <cellStyle name="Normal 55 2 5 2 3 2 4 2 2 2 3" xfId="26326" xr:uid="{572D8029-D94F-46C4-85A8-E2343EBC68D5}"/>
    <cellStyle name="Normal 55 2 5 2 3 2 4 2 2 3" xfId="26327" xr:uid="{E3BB5F9B-6681-4641-A21B-1075B03681EC}"/>
    <cellStyle name="Normal 55 2 5 2 3 2 4 2 2 3 2" xfId="26328" xr:uid="{B4850954-B428-464A-BEBF-40B643D471ED}"/>
    <cellStyle name="Normal 55 2 5 2 3 2 4 2 2 4" xfId="26329" xr:uid="{88242F10-036E-4F8F-9B90-DA48A3B40744}"/>
    <cellStyle name="Normal 55 2 5 2 3 2 4 2 3" xfId="26330" xr:uid="{A40C1F13-04AA-4C9C-836A-64516EAB45E5}"/>
    <cellStyle name="Normal 55 2 5 2 3 2 4 2 3 2" xfId="26331" xr:uid="{CD3464C2-D6CD-4DF0-9659-FE07368C479B}"/>
    <cellStyle name="Normal 55 2 5 2 3 2 4 2 3 2 2" xfId="26332" xr:uid="{13659015-61C1-485A-B54F-60197774A358}"/>
    <cellStyle name="Normal 55 2 5 2 3 2 4 2 3 2 2 2" xfId="26333" xr:uid="{8ABB60F6-737F-4A37-9687-171C1F844DE5}"/>
    <cellStyle name="Normal 55 2 5 2 3 2 4 2 3 2 3" xfId="26334" xr:uid="{F5C5ACE9-3E15-4E85-AD2F-44D6AE1B3003}"/>
    <cellStyle name="Normal 55 2 5 2 3 2 4 2 3 3" xfId="26335" xr:uid="{3467E5A3-C101-45A2-9111-701ABBD6992B}"/>
    <cellStyle name="Normal 55 2 5 2 3 2 4 2 3 3 2" xfId="26336" xr:uid="{A808131C-9171-4F6A-B818-7B8E57633B7E}"/>
    <cellStyle name="Normal 55 2 5 2 3 2 4 2 3 4" xfId="26337" xr:uid="{B46A940F-5FBA-494F-9D24-CC005EC56B32}"/>
    <cellStyle name="Normal 55 2 5 2 3 2 4 2 4" xfId="26338" xr:uid="{A9A4C71B-88B0-4CA3-8EFE-5D0B1667D1B6}"/>
    <cellStyle name="Normal 55 2 5 2 3 2 4 2 4 2" xfId="26339" xr:uid="{3CD35C5A-CB16-486C-ACA7-651AA532234D}"/>
    <cellStyle name="Normal 55 2 5 2 3 2 4 2 4 2 2" xfId="26340" xr:uid="{743E88EC-434F-4EFC-8235-E1BD506B30B4}"/>
    <cellStyle name="Normal 55 2 5 2 3 2 4 2 4 3" xfId="26341" xr:uid="{8CE4C5CD-4864-4662-8FB3-CAC3338389F2}"/>
    <cellStyle name="Normal 55 2 5 2 3 2 4 2 5" xfId="26342" xr:uid="{D4D2F43A-1440-4A0C-81C2-E5CCC729286D}"/>
    <cellStyle name="Normal 55 2 5 2 3 2 4 2 5 2" xfId="26343" xr:uid="{C89603B7-DFDF-429A-A62D-DF1E4F865483}"/>
    <cellStyle name="Normal 55 2 5 2 3 2 4 2 6" xfId="26344" xr:uid="{F6128F91-3FAD-4B27-813E-7BC9B37B98AE}"/>
    <cellStyle name="Normal 55 2 5 2 3 2 4 3" xfId="26345" xr:uid="{0B6CC3C5-F364-41BA-B9E4-5215020C4B77}"/>
    <cellStyle name="Normal 55 2 5 2 3 2 4 3 2" xfId="26346" xr:uid="{1E0378D6-105C-4942-86A0-31DD763A6FB0}"/>
    <cellStyle name="Normal 55 2 5 2 3 2 4 3 2 2" xfId="26347" xr:uid="{48F67FEF-552B-4A40-B2AB-EB665A904D16}"/>
    <cellStyle name="Normal 55 2 5 2 3 2 4 3 2 2 2" xfId="26348" xr:uid="{F383235A-CD3F-48B6-AF06-89C8A96FC0C0}"/>
    <cellStyle name="Normal 55 2 5 2 3 2 4 3 2 3" xfId="26349" xr:uid="{05D5008B-5535-4BD4-AFE8-CE7E45D0BC5A}"/>
    <cellStyle name="Normal 55 2 5 2 3 2 4 3 3" xfId="26350" xr:uid="{756C11B7-81DE-4ACE-A16E-6813E7C84B9C}"/>
    <cellStyle name="Normal 55 2 5 2 3 2 4 3 3 2" xfId="26351" xr:uid="{F93C5FCB-2DEA-4B21-B0CF-C5BC802D4781}"/>
    <cellStyle name="Normal 55 2 5 2 3 2 4 3 4" xfId="26352" xr:uid="{CDC2BD25-BCAE-4244-8E66-3F69D41E1C62}"/>
    <cellStyle name="Normal 55 2 5 2 3 2 4 4" xfId="26353" xr:uid="{07B3D4B8-07F2-44B9-AE59-13934AB65629}"/>
    <cellStyle name="Normal 55 2 5 2 3 2 4 4 2" xfId="26354" xr:uid="{F084CF29-9E54-4C0E-B6E8-C18F01C72C6A}"/>
    <cellStyle name="Normal 55 2 5 2 3 2 4 4 2 2" xfId="26355" xr:uid="{0EADF5B3-5AD8-4364-8B85-3074FB56477D}"/>
    <cellStyle name="Normal 55 2 5 2 3 2 4 4 2 2 2" xfId="26356" xr:uid="{8231AB2B-8988-4AAE-A16A-F27C722A3A96}"/>
    <cellStyle name="Normal 55 2 5 2 3 2 4 4 2 3" xfId="26357" xr:uid="{5FBCDE1A-89A6-4FB1-B0BE-F040ED3321F2}"/>
    <cellStyle name="Normal 55 2 5 2 3 2 4 4 3" xfId="26358" xr:uid="{B050E3F0-9C1E-4C28-A3C3-2E41F19B4A9E}"/>
    <cellStyle name="Normal 55 2 5 2 3 2 4 4 3 2" xfId="26359" xr:uid="{76272F02-7B9E-419B-8EFB-3B7BF7E8D818}"/>
    <cellStyle name="Normal 55 2 5 2 3 2 4 4 4" xfId="26360" xr:uid="{4C76CD2A-7A9C-4382-824A-A90A8333960B}"/>
    <cellStyle name="Normal 55 2 5 2 3 2 4 5" xfId="26361" xr:uid="{24AB216F-1C04-4A05-9936-AED6B9477701}"/>
    <cellStyle name="Normal 55 2 5 2 3 2 4 5 2" xfId="26362" xr:uid="{E4795D23-66DD-4076-84BB-358FD72D5BB7}"/>
    <cellStyle name="Normal 55 2 5 2 3 2 4 5 2 2" xfId="26363" xr:uid="{9E9CB32F-FD8E-49DD-BFAB-E8A5429E83A1}"/>
    <cellStyle name="Normal 55 2 5 2 3 2 4 5 3" xfId="26364" xr:uid="{2D9B9908-D45D-4853-8ABF-176F2955D376}"/>
    <cellStyle name="Normal 55 2 5 2 3 2 4 6" xfId="26365" xr:uid="{DD738CCF-BB79-4941-BE55-44B749F7DF6A}"/>
    <cellStyle name="Normal 55 2 5 2 3 2 4 6 2" xfId="26366" xr:uid="{5C69EDDA-B96A-4D1F-A267-0FB26074C9A7}"/>
    <cellStyle name="Normal 55 2 5 2 3 2 4 7" xfId="26367" xr:uid="{61F6B58D-94C5-4F3A-ADEE-B492245D836B}"/>
    <cellStyle name="Normal 55 2 5 2 3 2 5" xfId="26368" xr:uid="{DBD3051D-2BDE-4A05-8E5A-F7A05D917935}"/>
    <cellStyle name="Normal 55 2 5 2 3 2 5 2" xfId="26369" xr:uid="{D1291F43-250E-4131-A4BB-5108CD98B2EB}"/>
    <cellStyle name="Normal 55 2 5 2 3 2 5 2 2" xfId="26370" xr:uid="{C6BE745C-8D51-4D8A-90D8-940089BFB218}"/>
    <cellStyle name="Normal 55 2 5 2 3 2 5 2 2 2" xfId="26371" xr:uid="{7ADF9967-90F8-4C8F-9EBA-6A9D46ABE229}"/>
    <cellStyle name="Normal 55 2 5 2 3 2 5 2 2 2 2" xfId="26372" xr:uid="{D6A8032D-6C0F-4A3F-B5EF-758A8712EAC3}"/>
    <cellStyle name="Normal 55 2 5 2 3 2 5 2 2 2 2 2" xfId="26373" xr:uid="{AAB2718B-055D-45F6-B31A-E8030DA84213}"/>
    <cellStyle name="Normal 55 2 5 2 3 2 5 2 2 2 3" xfId="26374" xr:uid="{1A555655-AAE3-43BA-A5CC-879E43559886}"/>
    <cellStyle name="Normal 55 2 5 2 3 2 5 2 2 3" xfId="26375" xr:uid="{E292DCEF-737C-4789-BCE7-32D97DBE9718}"/>
    <cellStyle name="Normal 55 2 5 2 3 2 5 2 2 3 2" xfId="26376" xr:uid="{3BF6827F-5AE0-4FBA-9419-4859E11EDF22}"/>
    <cellStyle name="Normal 55 2 5 2 3 2 5 2 2 4" xfId="26377" xr:uid="{0A209E71-7A77-47B6-973B-9D4A34B3A7B2}"/>
    <cellStyle name="Normal 55 2 5 2 3 2 5 2 3" xfId="26378" xr:uid="{2C1C7503-3B74-4711-B476-DAED0519F95B}"/>
    <cellStyle name="Normal 55 2 5 2 3 2 5 2 3 2" xfId="26379" xr:uid="{6481C525-C5B0-4489-9F8B-AC7AEFA02CA7}"/>
    <cellStyle name="Normal 55 2 5 2 3 2 5 2 3 2 2" xfId="26380" xr:uid="{86BFE59E-5467-439E-9018-EFC5E9F24DDB}"/>
    <cellStyle name="Normal 55 2 5 2 3 2 5 2 3 2 2 2" xfId="26381" xr:uid="{45F02A90-CBD2-43B6-96E0-0A756A4CFEED}"/>
    <cellStyle name="Normal 55 2 5 2 3 2 5 2 3 2 3" xfId="26382" xr:uid="{84E2425A-DCCE-4946-83DD-660165084F45}"/>
    <cellStyle name="Normal 55 2 5 2 3 2 5 2 3 3" xfId="26383" xr:uid="{A5A41947-2731-4B15-81A4-289D0F155967}"/>
    <cellStyle name="Normal 55 2 5 2 3 2 5 2 3 3 2" xfId="26384" xr:uid="{96A64C34-BFD4-45BC-B9ED-9522A5B397C6}"/>
    <cellStyle name="Normal 55 2 5 2 3 2 5 2 3 4" xfId="26385" xr:uid="{5929D949-F3DB-42DE-8329-9C5B77ACCF3E}"/>
    <cellStyle name="Normal 55 2 5 2 3 2 5 2 4" xfId="26386" xr:uid="{0ED63926-0E24-4669-AD52-78A8FB3A4B2E}"/>
    <cellStyle name="Normal 55 2 5 2 3 2 5 2 4 2" xfId="26387" xr:uid="{0F4ED3EC-7551-4C19-BF89-CFCE734D4589}"/>
    <cellStyle name="Normal 55 2 5 2 3 2 5 2 4 2 2" xfId="26388" xr:uid="{17C70E5E-090A-486D-85BA-B967DC209384}"/>
    <cellStyle name="Normal 55 2 5 2 3 2 5 2 4 3" xfId="26389" xr:uid="{2D88BBEA-670F-4ADF-8BC4-0462F6AE9BB9}"/>
    <cellStyle name="Normal 55 2 5 2 3 2 5 2 5" xfId="26390" xr:uid="{11223429-7E94-473E-9919-AF785D4DB12B}"/>
    <cellStyle name="Normal 55 2 5 2 3 2 5 2 5 2" xfId="26391" xr:uid="{D0C33DCB-930D-4191-9BC8-CAA510B58B18}"/>
    <cellStyle name="Normal 55 2 5 2 3 2 5 2 6" xfId="26392" xr:uid="{99FA134F-5FED-4995-BF6E-82D02310AF88}"/>
    <cellStyle name="Normal 55 2 5 2 3 2 5 3" xfId="26393" xr:uid="{C2E6EC5F-C27A-4D63-8462-307C90FF4DB9}"/>
    <cellStyle name="Normal 55 2 5 2 3 2 5 3 2" xfId="26394" xr:uid="{50A6F886-3E25-4BFE-9647-D750E9A2E6E9}"/>
    <cellStyle name="Normal 55 2 5 2 3 2 5 3 2 2" xfId="26395" xr:uid="{6AB93A07-53F8-4ADC-81B1-2A6643A0D3C9}"/>
    <cellStyle name="Normal 55 2 5 2 3 2 5 3 2 2 2" xfId="26396" xr:uid="{4EDD06CC-7417-4CBD-8FB8-E1F81DC68ED3}"/>
    <cellStyle name="Normal 55 2 5 2 3 2 5 3 2 3" xfId="26397" xr:uid="{29B009AF-9CA3-4D20-85CC-9944FA170BB4}"/>
    <cellStyle name="Normal 55 2 5 2 3 2 5 3 3" xfId="26398" xr:uid="{F88968D0-C8A6-4A55-B3D9-8CCFEDF91711}"/>
    <cellStyle name="Normal 55 2 5 2 3 2 5 3 3 2" xfId="26399" xr:uid="{A64D1A67-C912-44BF-9A37-62F62116EA1A}"/>
    <cellStyle name="Normal 55 2 5 2 3 2 5 3 4" xfId="26400" xr:uid="{815B6FF1-49D7-4082-82E2-45E2C7A0B4CA}"/>
    <cellStyle name="Normal 55 2 5 2 3 2 5 4" xfId="26401" xr:uid="{A6E5485A-2530-405A-9CB7-6843A7936EB1}"/>
    <cellStyle name="Normal 55 2 5 2 3 2 5 4 2" xfId="26402" xr:uid="{96B63DE8-A56E-4E34-87A8-F511F45CCA92}"/>
    <cellStyle name="Normal 55 2 5 2 3 2 5 4 2 2" xfId="26403" xr:uid="{17BB250C-9F51-4ABD-93CC-A2774798D6EA}"/>
    <cellStyle name="Normal 55 2 5 2 3 2 5 4 2 2 2" xfId="26404" xr:uid="{8D116077-FD98-42E9-937D-873A5BBBFA62}"/>
    <cellStyle name="Normal 55 2 5 2 3 2 5 4 2 3" xfId="26405" xr:uid="{797284F1-4485-4EEC-84F3-C50E52BEA0A2}"/>
    <cellStyle name="Normal 55 2 5 2 3 2 5 4 3" xfId="26406" xr:uid="{43C54BEE-22F6-4C54-84CE-B4357D527195}"/>
    <cellStyle name="Normal 55 2 5 2 3 2 5 4 3 2" xfId="26407" xr:uid="{0349A5AE-ED73-4986-85E6-F6EE11E9438D}"/>
    <cellStyle name="Normal 55 2 5 2 3 2 5 4 4" xfId="26408" xr:uid="{78C64392-00BF-4CF2-8E8E-B234C2221CB3}"/>
    <cellStyle name="Normal 55 2 5 2 3 2 5 5" xfId="26409" xr:uid="{D31E6858-ECEA-4140-9B38-CFEEC4FD3AD0}"/>
    <cellStyle name="Normal 55 2 5 2 3 2 5 5 2" xfId="26410" xr:uid="{94830AA4-A8D3-4DA6-A1A2-90B7E7AF708B}"/>
    <cellStyle name="Normal 55 2 5 2 3 2 5 5 2 2" xfId="26411" xr:uid="{C4527700-3B71-4978-9127-A4B9C0341A99}"/>
    <cellStyle name="Normal 55 2 5 2 3 2 5 5 3" xfId="26412" xr:uid="{0F797A9C-752A-4E98-8223-C1650C466503}"/>
    <cellStyle name="Normal 55 2 5 2 3 2 5 6" xfId="26413" xr:uid="{02730B72-6ACE-43B7-864A-5825A2B4DDD3}"/>
    <cellStyle name="Normal 55 2 5 2 3 2 5 6 2" xfId="26414" xr:uid="{191F3000-F47F-4AE5-85A3-D49F3E1D7FEF}"/>
    <cellStyle name="Normal 55 2 5 2 3 2 5 7" xfId="26415" xr:uid="{FB198933-CCBE-4944-B01E-0965114E243E}"/>
    <cellStyle name="Normal 55 2 5 2 3 2 6" xfId="26416" xr:uid="{29132EA8-94C1-4D60-A117-DEE157655BF6}"/>
    <cellStyle name="Normal 55 2 5 2 3 2 6 2" xfId="26417" xr:uid="{16740E7B-2C61-4A20-8D19-F9CDFEC97808}"/>
    <cellStyle name="Normal 55 2 5 2 3 2 6 2 2" xfId="26418" xr:uid="{D21095F6-F9DD-446E-9E6F-78B349AAFBDC}"/>
    <cellStyle name="Normal 55 2 5 2 3 2 6 2 2 2" xfId="26419" xr:uid="{3E7A9DB1-8446-42E5-B767-6342D9333353}"/>
    <cellStyle name="Normal 55 2 5 2 3 2 6 2 2 2 2" xfId="26420" xr:uid="{5ADE5CC2-902F-4CC4-A8DF-1E8D2D4FF5D1}"/>
    <cellStyle name="Normal 55 2 5 2 3 2 6 2 2 3" xfId="26421" xr:uid="{0F7093D5-E5F0-49CB-B71B-B94FB837B7F9}"/>
    <cellStyle name="Normal 55 2 5 2 3 2 6 2 3" xfId="26422" xr:uid="{FD4E4F14-BA3E-487B-8A19-A4283AB3714A}"/>
    <cellStyle name="Normal 55 2 5 2 3 2 6 2 3 2" xfId="26423" xr:uid="{54BC2287-A51B-471C-9B09-79A3D1937D26}"/>
    <cellStyle name="Normal 55 2 5 2 3 2 6 2 4" xfId="26424" xr:uid="{659FF553-F7A5-4BDD-A932-AA8441214632}"/>
    <cellStyle name="Normal 55 2 5 2 3 2 6 3" xfId="26425" xr:uid="{5DDCF6BD-970A-47C7-98F9-3A9BA1B9FB48}"/>
    <cellStyle name="Normal 55 2 5 2 3 2 6 3 2" xfId="26426" xr:uid="{8D8EEBA6-039D-4072-8FDC-3F77AD5E18BB}"/>
    <cellStyle name="Normal 55 2 5 2 3 2 6 3 2 2" xfId="26427" xr:uid="{7DD8667C-A291-43BF-AC66-5019DEB320F1}"/>
    <cellStyle name="Normal 55 2 5 2 3 2 6 3 2 2 2" xfId="26428" xr:uid="{6CCC4A07-2946-47E5-9EE2-5A9FF566B03E}"/>
    <cellStyle name="Normal 55 2 5 2 3 2 6 3 2 3" xfId="26429" xr:uid="{4421BA95-2400-4582-900F-7DC1B69448AC}"/>
    <cellStyle name="Normal 55 2 5 2 3 2 6 3 3" xfId="26430" xr:uid="{C353FF59-6D2D-4034-8E0F-C4A9A6A2DC04}"/>
    <cellStyle name="Normal 55 2 5 2 3 2 6 3 3 2" xfId="26431" xr:uid="{A685C995-1671-40CC-9EB3-2FAC2C3A75B3}"/>
    <cellStyle name="Normal 55 2 5 2 3 2 6 3 4" xfId="26432" xr:uid="{11354C82-F2EA-4344-AB5E-86F5CCAFF1AC}"/>
    <cellStyle name="Normal 55 2 5 2 3 2 6 4" xfId="26433" xr:uid="{B8925328-8492-45FD-9B3D-7BF3C4BA22CD}"/>
    <cellStyle name="Normal 55 2 5 2 3 2 6 4 2" xfId="26434" xr:uid="{8BA94430-A837-4413-BBBA-D32EC78B743B}"/>
    <cellStyle name="Normal 55 2 5 2 3 2 6 4 2 2" xfId="26435" xr:uid="{F49F9E83-B897-49FB-8E81-BF3B70137535}"/>
    <cellStyle name="Normal 55 2 5 2 3 2 6 4 3" xfId="26436" xr:uid="{0746FCF2-371F-4B60-8196-7AFBD54634FE}"/>
    <cellStyle name="Normal 55 2 5 2 3 2 6 5" xfId="26437" xr:uid="{DBF41FF7-EBBD-4812-B87D-745AEEE33B47}"/>
    <cellStyle name="Normal 55 2 5 2 3 2 6 5 2" xfId="26438" xr:uid="{D64A444D-3C3D-4351-B320-D39A6044A6B4}"/>
    <cellStyle name="Normal 55 2 5 2 3 2 6 6" xfId="26439" xr:uid="{870183A0-3D2B-4A52-A39A-95ADE2FE946E}"/>
    <cellStyle name="Normal 55 2 5 2 3 2 7" xfId="26440" xr:uid="{445CF7F0-0C75-4878-8965-7A0DF7797887}"/>
    <cellStyle name="Normal 55 2 5 2 3 2 7 2" xfId="26441" xr:uid="{F62880B7-DBAA-4442-876B-8BE6C4D0E1FB}"/>
    <cellStyle name="Normal 55 2 5 2 3 2 7 2 2" xfId="26442" xr:uid="{160A3B55-522D-46CC-98F3-C34535151CBA}"/>
    <cellStyle name="Normal 55 2 5 2 3 2 7 2 2 2" xfId="26443" xr:uid="{D788C5A3-1EBB-4A7D-8346-80EFA6452D95}"/>
    <cellStyle name="Normal 55 2 5 2 3 2 7 2 3" xfId="26444" xr:uid="{A4C852E4-5B3A-49B7-B5FC-8FCF83607AA4}"/>
    <cellStyle name="Normal 55 2 5 2 3 2 7 3" xfId="26445" xr:uid="{5366A328-68B6-478F-9375-1628EFEA9C77}"/>
    <cellStyle name="Normal 55 2 5 2 3 2 7 3 2" xfId="26446" xr:uid="{3EB4A6C2-B165-42EB-8F8B-92D1652F2C05}"/>
    <cellStyle name="Normal 55 2 5 2 3 2 7 4" xfId="26447" xr:uid="{9F4BC0FF-32C5-464D-87A2-96F512F93E85}"/>
    <cellStyle name="Normal 55 2 5 2 3 2 8" xfId="26448" xr:uid="{A38FB35A-9860-4BBA-8F5E-28D9E77AA85E}"/>
    <cellStyle name="Normal 55 2 5 2 3 2 8 2" xfId="26449" xr:uid="{4930013D-48F5-4660-A78A-2FAFECEF1583}"/>
    <cellStyle name="Normal 55 2 5 2 3 2 8 2 2" xfId="26450" xr:uid="{80611226-70E9-46F5-833B-D5D66C2E9F38}"/>
    <cellStyle name="Normal 55 2 5 2 3 2 8 2 2 2" xfId="26451" xr:uid="{8D8CBB01-5287-4D77-9032-73FD0921E274}"/>
    <cellStyle name="Normal 55 2 5 2 3 2 8 2 3" xfId="26452" xr:uid="{325BC2FC-E59C-4A54-9EEA-5131BD95404C}"/>
    <cellStyle name="Normal 55 2 5 2 3 2 8 3" xfId="26453" xr:uid="{6161CC49-5D07-40D4-AE35-8958885372E9}"/>
    <cellStyle name="Normal 55 2 5 2 3 2 8 3 2" xfId="26454" xr:uid="{D6784CA7-AE61-4B30-ACC9-43BA5619822F}"/>
    <cellStyle name="Normal 55 2 5 2 3 2 8 4" xfId="26455" xr:uid="{1E101AB4-E398-4BE3-A67C-1C32E0FECCA9}"/>
    <cellStyle name="Normal 55 2 5 2 3 2 9" xfId="26456" xr:uid="{2D240ED2-DAEE-46A1-855D-74C6FBAECA9C}"/>
    <cellStyle name="Normal 55 2 5 2 3 2 9 2" xfId="26457" xr:uid="{85839994-6712-44C2-A37D-CE392E429F4E}"/>
    <cellStyle name="Normal 55 2 5 2 3 2 9 2 2" xfId="26458" xr:uid="{26B7B8D8-8D45-4155-972F-15004F50FF91}"/>
    <cellStyle name="Normal 55 2 5 2 3 2 9 3" xfId="26459" xr:uid="{7EB6DF1B-9AD7-4F94-97A8-3323F0CC09BD}"/>
    <cellStyle name="Normal 55 2 5 2 3 3" xfId="26460" xr:uid="{19FFF2F7-EF5B-4692-AA30-D9CD8984B599}"/>
    <cellStyle name="Normal 55 2 5 2 3 3 2" xfId="26461" xr:uid="{5273C3D4-E5B4-4EC1-A029-88D86B6A3EAF}"/>
    <cellStyle name="Normal 55 2 5 2 3 3 2 2" xfId="26462" xr:uid="{D84C4D6E-BE91-4481-A259-DC5C56EFFE82}"/>
    <cellStyle name="Normal 55 2 5 2 3 3 2 2 2" xfId="26463" xr:uid="{E21A88CE-BA89-48AB-BDC8-55A7C566AC0C}"/>
    <cellStyle name="Normal 55 2 5 2 3 3 2 2 2 2" xfId="26464" xr:uid="{95114852-8C3D-46CF-9E4A-E43606631E96}"/>
    <cellStyle name="Normal 55 2 5 2 3 3 2 2 2 2 2" xfId="26465" xr:uid="{2E60C333-53A1-4899-B712-7711F9165478}"/>
    <cellStyle name="Normal 55 2 5 2 3 3 2 2 2 3" xfId="26466" xr:uid="{BDDD0C45-5DE6-4CF4-B69B-E68A38043AD8}"/>
    <cellStyle name="Normal 55 2 5 2 3 3 2 2 3" xfId="26467" xr:uid="{CF420E85-7770-44D9-805D-8EBFA1DB0528}"/>
    <cellStyle name="Normal 55 2 5 2 3 3 2 2 3 2" xfId="26468" xr:uid="{883ACA9B-C3FC-4090-B299-5968911FF46A}"/>
    <cellStyle name="Normal 55 2 5 2 3 3 2 2 4" xfId="26469" xr:uid="{9D8216C3-13E8-4B06-8F6D-C61E205ACA90}"/>
    <cellStyle name="Normal 55 2 5 2 3 3 2 3" xfId="26470" xr:uid="{6CA06654-9AC7-4908-883D-3F4496A1FF51}"/>
    <cellStyle name="Normal 55 2 5 2 3 3 2 3 2" xfId="26471" xr:uid="{F9667F28-A0FA-4AB8-B5ED-886AA42A810A}"/>
    <cellStyle name="Normal 55 2 5 2 3 3 2 3 2 2" xfId="26472" xr:uid="{5D90696C-B7E2-40B3-8DC8-204B0DDDA6BB}"/>
    <cellStyle name="Normal 55 2 5 2 3 3 2 3 2 2 2" xfId="26473" xr:uid="{D2BB7634-3649-438D-BD3C-1481667CA5A2}"/>
    <cellStyle name="Normal 55 2 5 2 3 3 2 3 2 3" xfId="26474" xr:uid="{79906D9C-B35D-487A-884D-8B765C5E15F6}"/>
    <cellStyle name="Normal 55 2 5 2 3 3 2 3 3" xfId="26475" xr:uid="{F919228F-DACF-4B5E-9923-53C0AF1BEF25}"/>
    <cellStyle name="Normal 55 2 5 2 3 3 2 3 3 2" xfId="26476" xr:uid="{83133777-A0C3-4875-9042-4D263D57FAFE}"/>
    <cellStyle name="Normal 55 2 5 2 3 3 2 3 4" xfId="26477" xr:uid="{E6ECD6DB-566C-4A2C-B5D8-66A7299E6101}"/>
    <cellStyle name="Normal 55 2 5 2 3 3 2 4" xfId="26478" xr:uid="{C2EB7CE1-4383-409E-8FD3-54B71C62F083}"/>
    <cellStyle name="Normal 55 2 5 2 3 3 2 4 2" xfId="26479" xr:uid="{84CA8302-AB89-4803-980B-5FBBB3A71D8E}"/>
    <cellStyle name="Normal 55 2 5 2 3 3 2 4 2 2" xfId="26480" xr:uid="{25ECE4C2-576D-4872-B8D5-327EC53915F8}"/>
    <cellStyle name="Normal 55 2 5 2 3 3 2 4 3" xfId="26481" xr:uid="{5391451A-F3B5-46E7-85CF-6311999D61E5}"/>
    <cellStyle name="Normal 55 2 5 2 3 3 2 5" xfId="26482" xr:uid="{24CE0A93-6103-4F76-B22F-43188192FE01}"/>
    <cellStyle name="Normal 55 2 5 2 3 3 2 5 2" xfId="26483" xr:uid="{64B933BE-823A-46BF-BEB7-5B9C1B107140}"/>
    <cellStyle name="Normal 55 2 5 2 3 3 2 6" xfId="26484" xr:uid="{0A064D31-E6B8-437D-80D4-0C82583FC2C6}"/>
    <cellStyle name="Normal 55 2 5 2 3 3 3" xfId="26485" xr:uid="{13C6B0EA-067B-4236-8CA5-160F1FD1A0F0}"/>
    <cellStyle name="Normal 55 2 5 2 3 3 3 2" xfId="26486" xr:uid="{24A4F437-7E3B-4354-9B84-28ADA548C797}"/>
    <cellStyle name="Normal 55 2 5 2 3 3 3 2 2" xfId="26487" xr:uid="{62AB2122-AF0F-484B-AD04-59FBE4449BCC}"/>
    <cellStyle name="Normal 55 2 5 2 3 3 3 2 2 2" xfId="26488" xr:uid="{2A9E1834-2F46-43CF-89F9-A68496C053C7}"/>
    <cellStyle name="Normal 55 2 5 2 3 3 3 2 3" xfId="26489" xr:uid="{88906E0A-A178-4209-84BB-BAEF8DD0CFB0}"/>
    <cellStyle name="Normal 55 2 5 2 3 3 3 3" xfId="26490" xr:uid="{A1EBD516-C3DC-44A3-AF60-9F7CCB4B77A2}"/>
    <cellStyle name="Normal 55 2 5 2 3 3 3 3 2" xfId="26491" xr:uid="{AC2AE538-B442-448B-88BD-BFD3FA53177B}"/>
    <cellStyle name="Normal 55 2 5 2 3 3 3 4" xfId="26492" xr:uid="{29ADE1D7-F61B-4DE4-BF72-547E2C557C1A}"/>
    <cellStyle name="Normal 55 2 5 2 3 3 4" xfId="26493" xr:uid="{6A4E405A-3962-4B86-A848-DBBECB9717B6}"/>
    <cellStyle name="Normal 55 2 5 2 3 3 4 2" xfId="26494" xr:uid="{5DDCD72F-4DEE-4E9E-BCB7-473487D3308F}"/>
    <cellStyle name="Normal 55 2 5 2 3 3 4 2 2" xfId="26495" xr:uid="{2E8F13BE-E29E-47E5-981F-F80D325887D3}"/>
    <cellStyle name="Normal 55 2 5 2 3 3 4 2 2 2" xfId="26496" xr:uid="{D04141DC-5A85-4A4F-96CE-E693ED407BD4}"/>
    <cellStyle name="Normal 55 2 5 2 3 3 4 2 3" xfId="26497" xr:uid="{63D868E2-1E4C-478B-B3CC-D3EDDB4E7D18}"/>
    <cellStyle name="Normal 55 2 5 2 3 3 4 3" xfId="26498" xr:uid="{28BE6F43-0C35-47F1-AD5F-E774651D08D6}"/>
    <cellStyle name="Normal 55 2 5 2 3 3 4 3 2" xfId="26499" xr:uid="{95762734-2BA4-4C77-A58D-7AB84ED3A0CF}"/>
    <cellStyle name="Normal 55 2 5 2 3 3 4 4" xfId="26500" xr:uid="{B7EC066E-5831-4F0F-9C2B-BB0BBDD669D3}"/>
    <cellStyle name="Normal 55 2 5 2 3 3 5" xfId="26501" xr:uid="{C01F94FB-4236-4284-AE3A-BBC04D09D421}"/>
    <cellStyle name="Normal 55 2 5 2 3 3 5 2" xfId="26502" xr:uid="{CA43A1D6-BF7A-435D-99CE-5425ADA2DC88}"/>
    <cellStyle name="Normal 55 2 5 2 3 3 5 2 2" xfId="26503" xr:uid="{0319A28D-D7A2-4BB8-9C2C-BF7BD3DDC19F}"/>
    <cellStyle name="Normal 55 2 5 2 3 3 5 3" xfId="26504" xr:uid="{7779559C-2A07-43D7-B1D0-5A65FE6A1E9E}"/>
    <cellStyle name="Normal 55 2 5 2 3 3 6" xfId="26505" xr:uid="{F334CFF6-36C9-474A-92A4-76A0986EA5FE}"/>
    <cellStyle name="Normal 55 2 5 2 3 3 6 2" xfId="26506" xr:uid="{C14EBAE1-B09C-47D0-8903-72407A146470}"/>
    <cellStyle name="Normal 55 2 5 2 3 3 7" xfId="26507" xr:uid="{62F6F3F8-A13D-4A9F-AB06-FA0147FCC181}"/>
    <cellStyle name="Normal 55 2 5 2 3 4" xfId="26508" xr:uid="{82FEA382-8AB9-49CA-93B6-FD96059557BD}"/>
    <cellStyle name="Normal 55 2 5 2 3 4 2" xfId="26509" xr:uid="{137DC9F5-27C2-4E93-A8B0-F63B64C0DC17}"/>
    <cellStyle name="Normal 55 2 5 2 3 4 2 2" xfId="26510" xr:uid="{31B43C9E-B042-4979-95BC-1BE509179F8C}"/>
    <cellStyle name="Normal 55 2 5 2 3 4 2 2 2" xfId="26511" xr:uid="{83178F56-BC09-4262-9A25-D5298E4EE984}"/>
    <cellStyle name="Normal 55 2 5 2 3 4 2 2 2 2" xfId="26512" xr:uid="{CCF9E662-B958-4FE5-B12D-9A05581B743C}"/>
    <cellStyle name="Normal 55 2 5 2 3 4 2 2 2 2 2" xfId="26513" xr:uid="{5C305944-8DAA-4DA3-B7DA-FF503ED9EA69}"/>
    <cellStyle name="Normal 55 2 5 2 3 4 2 2 2 3" xfId="26514" xr:uid="{F5B72DEE-A96E-4E3D-8FFB-2573FFE5CAF1}"/>
    <cellStyle name="Normal 55 2 5 2 3 4 2 2 3" xfId="26515" xr:uid="{1C8483B3-7E99-41CC-9C4E-D1B6B7F264D9}"/>
    <cellStyle name="Normal 55 2 5 2 3 4 2 2 3 2" xfId="26516" xr:uid="{F93658C3-28CE-4809-AC52-C25C3618FF27}"/>
    <cellStyle name="Normal 55 2 5 2 3 4 2 2 4" xfId="26517" xr:uid="{7B298BBF-3588-4017-A45B-0DBD9AACB909}"/>
    <cellStyle name="Normal 55 2 5 2 3 4 2 3" xfId="26518" xr:uid="{4BA0EDCE-329F-43C8-9875-96C08E17258F}"/>
    <cellStyle name="Normal 55 2 5 2 3 4 2 3 2" xfId="26519" xr:uid="{9D900FFD-D386-4C53-B311-FAE1026392B9}"/>
    <cellStyle name="Normal 55 2 5 2 3 4 2 3 2 2" xfId="26520" xr:uid="{557E2DAD-318F-4D68-ABC6-76E722DA28F0}"/>
    <cellStyle name="Normal 55 2 5 2 3 4 2 3 2 2 2" xfId="26521" xr:uid="{A837B1D0-616C-4E5B-A8F9-5B709F9F54C4}"/>
    <cellStyle name="Normal 55 2 5 2 3 4 2 3 2 3" xfId="26522" xr:uid="{C40B398F-D0E6-47E4-B494-08FE886D9474}"/>
    <cellStyle name="Normal 55 2 5 2 3 4 2 3 3" xfId="26523" xr:uid="{A94B7818-C22F-44FF-9A1B-EF44E014926B}"/>
    <cellStyle name="Normal 55 2 5 2 3 4 2 3 3 2" xfId="26524" xr:uid="{D7070432-1025-4DDB-B811-3766DAB61651}"/>
    <cellStyle name="Normal 55 2 5 2 3 4 2 3 4" xfId="26525" xr:uid="{D66E6AC1-8CAB-4E99-A5A3-1071CFCDE2FF}"/>
    <cellStyle name="Normal 55 2 5 2 3 4 2 4" xfId="26526" xr:uid="{EBFF65D2-A82D-4D1E-ACAB-09CF7F69B298}"/>
    <cellStyle name="Normal 55 2 5 2 3 4 2 4 2" xfId="26527" xr:uid="{FF92B680-FCD9-4298-A076-92B8AB68D69D}"/>
    <cellStyle name="Normal 55 2 5 2 3 4 2 4 2 2" xfId="26528" xr:uid="{FFF6779D-0B95-4130-BB3C-84FFFBDC4356}"/>
    <cellStyle name="Normal 55 2 5 2 3 4 2 4 3" xfId="26529" xr:uid="{6BD812C4-9B61-4B29-BDB4-EA6AAE67EF07}"/>
    <cellStyle name="Normal 55 2 5 2 3 4 2 5" xfId="26530" xr:uid="{8F24F165-C260-4D81-AEF3-149E5BB7C034}"/>
    <cellStyle name="Normal 55 2 5 2 3 4 2 5 2" xfId="26531" xr:uid="{0AD60778-F92D-43B1-B872-A5BE9DF7089D}"/>
    <cellStyle name="Normal 55 2 5 2 3 4 2 6" xfId="26532" xr:uid="{8EB4F813-5CFC-4924-BC41-06D8CA3BF624}"/>
    <cellStyle name="Normal 55 2 5 2 3 4 3" xfId="26533" xr:uid="{574CE1C5-6BC6-4D73-9F9C-FCAC7079AB0C}"/>
    <cellStyle name="Normal 55 2 5 2 3 4 3 2" xfId="26534" xr:uid="{A8FBB9F2-D255-48CF-9F08-00A8AF993344}"/>
    <cellStyle name="Normal 55 2 5 2 3 4 3 2 2" xfId="26535" xr:uid="{AE876370-9423-4537-B133-954389AFFBFB}"/>
    <cellStyle name="Normal 55 2 5 2 3 4 3 2 2 2" xfId="26536" xr:uid="{C3E72AD0-318D-4775-992D-81ACD936E7EA}"/>
    <cellStyle name="Normal 55 2 5 2 3 4 3 2 3" xfId="26537" xr:uid="{A94840EB-0FED-4091-9FB4-1937DF582DA4}"/>
    <cellStyle name="Normal 55 2 5 2 3 4 3 3" xfId="26538" xr:uid="{854A6414-2E3B-43CC-ADA1-39EA30164DC9}"/>
    <cellStyle name="Normal 55 2 5 2 3 4 3 3 2" xfId="26539" xr:uid="{39C740BE-3601-4038-BC81-56234FFBE07B}"/>
    <cellStyle name="Normal 55 2 5 2 3 4 3 4" xfId="26540" xr:uid="{0A11E60F-182A-4D8C-BCF3-39400F7BA970}"/>
    <cellStyle name="Normal 55 2 5 2 3 4 4" xfId="26541" xr:uid="{5B8401BD-48B5-4A28-A10B-B9BD884E1B7D}"/>
    <cellStyle name="Normal 55 2 5 2 3 4 4 2" xfId="26542" xr:uid="{8F6D1508-656D-497B-BC7B-75207040DF5B}"/>
    <cellStyle name="Normal 55 2 5 2 3 4 4 2 2" xfId="26543" xr:uid="{8FAB9293-991E-4E4C-BE55-EC7F9C07A93B}"/>
    <cellStyle name="Normal 55 2 5 2 3 4 4 2 2 2" xfId="26544" xr:uid="{F4FA5C2C-877A-4E31-BA5E-14BA8E10DEC5}"/>
    <cellStyle name="Normal 55 2 5 2 3 4 4 2 3" xfId="26545" xr:uid="{33D816B1-B6F9-4AEF-A4CC-C7E3139CF388}"/>
    <cellStyle name="Normal 55 2 5 2 3 4 4 3" xfId="26546" xr:uid="{E4FAA5A3-AA3D-4557-928A-A6972B4C4F60}"/>
    <cellStyle name="Normal 55 2 5 2 3 4 4 3 2" xfId="26547" xr:uid="{58E2D3A1-9618-4965-A1F8-A90924432E6A}"/>
    <cellStyle name="Normal 55 2 5 2 3 4 4 4" xfId="26548" xr:uid="{30B17E58-AE6E-4773-9A09-1293348DE0B6}"/>
    <cellStyle name="Normal 55 2 5 2 3 4 5" xfId="26549" xr:uid="{1E00EB33-6D7C-4140-8912-27B986A5FAE2}"/>
    <cellStyle name="Normal 55 2 5 2 3 4 5 2" xfId="26550" xr:uid="{9AD8A413-241D-406D-85D1-AABAC3EF5BB0}"/>
    <cellStyle name="Normal 55 2 5 2 3 4 5 2 2" xfId="26551" xr:uid="{79704D67-3D7A-4F5F-BFB5-DA7A9447F67F}"/>
    <cellStyle name="Normal 55 2 5 2 3 4 5 3" xfId="26552" xr:uid="{3C3C4C8A-6F40-4070-BCF4-63A18E6D5CA0}"/>
    <cellStyle name="Normal 55 2 5 2 3 4 6" xfId="26553" xr:uid="{2F19EDDF-C181-409E-896C-CE4566785B32}"/>
    <cellStyle name="Normal 55 2 5 2 3 4 6 2" xfId="26554" xr:uid="{8E4E9581-2333-4E61-9E47-3F9396CAFCCA}"/>
    <cellStyle name="Normal 55 2 5 2 3 4 7" xfId="26555" xr:uid="{9A017D7E-9758-4EF0-A10F-DE94A8DE6145}"/>
    <cellStyle name="Normal 55 2 5 2 3 5" xfId="26556" xr:uid="{4FAB466F-FD65-47A8-A3F6-FC2B311C4C51}"/>
    <cellStyle name="Normal 55 2 5 2 3 5 2" xfId="26557" xr:uid="{8404A96F-C707-4198-B9A4-F69EF8EBE133}"/>
    <cellStyle name="Normal 55 2 5 2 3 5 2 2" xfId="26558" xr:uid="{BFDB5790-5786-4DD4-8B75-DACE8507B994}"/>
    <cellStyle name="Normal 55 2 5 2 3 5 2 2 2" xfId="26559" xr:uid="{0522D1BB-53FA-448C-9104-E8F973A67356}"/>
    <cellStyle name="Normal 55 2 5 2 3 5 2 2 2 2" xfId="26560" xr:uid="{57DB356D-8A7B-4041-A5DB-8303DCCC4F68}"/>
    <cellStyle name="Normal 55 2 5 2 3 5 2 2 3" xfId="26561" xr:uid="{27D194DF-A579-4E75-A501-64A4419FD3B8}"/>
    <cellStyle name="Normal 55 2 5 2 3 5 2 3" xfId="26562" xr:uid="{0B3201B1-CA9B-4D47-AB2B-681822E6AAE8}"/>
    <cellStyle name="Normal 55 2 5 2 3 5 2 3 2" xfId="26563" xr:uid="{2E66B68F-FEAF-45F9-9A40-E1BE11F65E31}"/>
    <cellStyle name="Normal 55 2 5 2 3 5 2 4" xfId="26564" xr:uid="{C11F14A3-2460-492A-8C3B-349FA061B0A8}"/>
    <cellStyle name="Normal 55 2 5 2 3 5 3" xfId="26565" xr:uid="{43FCA298-B9FB-44AA-BB17-A5C3397B1792}"/>
    <cellStyle name="Normal 55 2 5 2 3 5 3 2" xfId="26566" xr:uid="{318C9F28-E765-4882-B026-DDBC7D8C108C}"/>
    <cellStyle name="Normal 55 2 5 2 3 5 3 2 2" xfId="26567" xr:uid="{18C9C07D-233D-4954-9FD1-631780576D57}"/>
    <cellStyle name="Normal 55 2 5 2 3 5 3 2 2 2" xfId="26568" xr:uid="{071D318B-C22D-414E-898F-0B30A621F2FB}"/>
    <cellStyle name="Normal 55 2 5 2 3 5 3 2 3" xfId="26569" xr:uid="{10584CF9-6650-47CA-9B39-0EAB982B5E9F}"/>
    <cellStyle name="Normal 55 2 5 2 3 5 3 3" xfId="26570" xr:uid="{0A4BAC3E-6A34-4092-8268-845A94B6C359}"/>
    <cellStyle name="Normal 55 2 5 2 3 5 3 3 2" xfId="26571" xr:uid="{C2F4F4D1-4E93-43B9-9CFE-42CE332B4226}"/>
    <cellStyle name="Normal 55 2 5 2 3 5 3 4" xfId="26572" xr:uid="{D7D8235E-2216-4857-A8BA-B45E1BD4EF3D}"/>
    <cellStyle name="Normal 55 2 5 2 3 5 4" xfId="26573" xr:uid="{BF71E67E-4186-44D7-8FF0-33FD12BD0075}"/>
    <cellStyle name="Normal 55 2 5 2 3 5 4 2" xfId="26574" xr:uid="{6D383F5F-72AB-4BE0-A794-2824CBC19493}"/>
    <cellStyle name="Normal 55 2 5 2 3 5 4 2 2" xfId="26575" xr:uid="{560CBA95-DA85-43DD-8756-2B2B199179EA}"/>
    <cellStyle name="Normal 55 2 5 2 3 5 4 3" xfId="26576" xr:uid="{C40419B2-7B73-4316-BF97-9DD0B7FB7DE7}"/>
    <cellStyle name="Normal 55 2 5 2 3 5 5" xfId="26577" xr:uid="{058C92A1-62DA-4252-809C-A3CF228FC992}"/>
    <cellStyle name="Normal 55 2 5 2 3 5 5 2" xfId="26578" xr:uid="{5EFEA2BA-32BD-472F-9F38-199D882D43DC}"/>
    <cellStyle name="Normal 55 2 5 2 3 5 6" xfId="26579" xr:uid="{CDE9F4A2-CA7E-43B0-A2C6-45722EAAF6BF}"/>
    <cellStyle name="Normal 55 2 5 2 3 6" xfId="26580" xr:uid="{E6744A18-D560-4B4C-94FB-FFB30C5F88BA}"/>
    <cellStyle name="Normal 55 2 5 2 3 6 2" xfId="26581" xr:uid="{02B20C7D-7927-47FB-B0C2-29EB15285126}"/>
    <cellStyle name="Normal 55 2 5 2 3 6 2 2" xfId="26582" xr:uid="{B2926683-6B1D-45A2-A802-0858CD9A0A3F}"/>
    <cellStyle name="Normal 55 2 5 2 3 6 2 2 2" xfId="26583" xr:uid="{598E9DAC-3CAB-4C31-AB1D-B5E2A6A1DB6B}"/>
    <cellStyle name="Normal 55 2 5 2 3 6 2 3" xfId="26584" xr:uid="{98556C2F-897C-42FB-B342-8FDF92F2D537}"/>
    <cellStyle name="Normal 55 2 5 2 3 6 3" xfId="26585" xr:uid="{C3419873-D6B8-4177-AAC4-0C628AAD9FB1}"/>
    <cellStyle name="Normal 55 2 5 2 3 6 3 2" xfId="26586" xr:uid="{E3120BCF-475C-4E24-A741-391FA6F522CD}"/>
    <cellStyle name="Normal 55 2 5 2 3 6 4" xfId="26587" xr:uid="{0C563DDE-D864-472A-93EC-571E126CA5EE}"/>
    <cellStyle name="Normal 55 2 5 2 3 7" xfId="26588" xr:uid="{925AB5C7-E597-4214-892A-3A205C7DF024}"/>
    <cellStyle name="Normal 55 2 5 2 3 7 2" xfId="26589" xr:uid="{BD1D1C92-BAE8-4FEE-9E3D-3E2D632F377D}"/>
    <cellStyle name="Normal 55 2 5 2 3 7 2 2" xfId="26590" xr:uid="{A85221F8-D903-42C4-BC44-E4FD5A491974}"/>
    <cellStyle name="Normal 55 2 5 2 3 7 2 2 2" xfId="26591" xr:uid="{B643A5BE-C8C5-4886-8EBF-943B2EE51FC6}"/>
    <cellStyle name="Normal 55 2 5 2 3 7 2 3" xfId="26592" xr:uid="{4C6A7C76-A18D-489C-BE64-B36A893F9BE6}"/>
    <cellStyle name="Normal 55 2 5 2 3 7 3" xfId="26593" xr:uid="{E35067E5-275C-4F3B-B53B-E86B6EA5781B}"/>
    <cellStyle name="Normal 55 2 5 2 3 7 3 2" xfId="26594" xr:uid="{B36937BF-E82F-4674-BEF3-EAD455243A8F}"/>
    <cellStyle name="Normal 55 2 5 2 3 7 4" xfId="26595" xr:uid="{A023CD13-62B3-44F3-9017-1AD435173CA1}"/>
    <cellStyle name="Normal 55 2 5 2 3 8" xfId="26596" xr:uid="{D72F0E4E-6F33-4A12-83E6-ECABA964CF1F}"/>
    <cellStyle name="Normal 55 2 5 2 3 8 2" xfId="26597" xr:uid="{5E07EA2C-709A-4E85-9230-AD3B0981C2FD}"/>
    <cellStyle name="Normal 55 2 5 2 3 8 2 2" xfId="26598" xr:uid="{29B06DD6-1895-42A5-BF79-FF185B6A78FB}"/>
    <cellStyle name="Normal 55 2 5 2 3 8 3" xfId="26599" xr:uid="{7A9CFDAE-C414-4611-9FB1-051EB5EA4720}"/>
    <cellStyle name="Normal 55 2 5 2 3 9" xfId="26600" xr:uid="{B9708FB4-4555-4425-A1ED-BFEC6D73CD00}"/>
    <cellStyle name="Normal 55 2 5 2 3 9 2" xfId="26601" xr:uid="{8AF4D473-F8E4-4258-A946-C374E6ECD408}"/>
    <cellStyle name="Normal 55 2 5 2 4" xfId="26602" xr:uid="{9641125B-BDE2-4775-BE4A-2CC285BE6D51}"/>
    <cellStyle name="Normal 55 2 5 2 4 2" xfId="26603" xr:uid="{E08A5C23-AD4F-44ED-94B4-D808E942B80C}"/>
    <cellStyle name="Normal 55 2 5 2 4 2 2" xfId="26604" xr:uid="{15136C1B-6185-4BB0-B3A2-E76E4D6BB1FF}"/>
    <cellStyle name="Normal 55 2 5 2 4 2 2 2" xfId="26605" xr:uid="{818BD5BA-D40C-4F13-9B2D-EA2019122199}"/>
    <cellStyle name="Normal 55 2 5 2 4 2 2 2 2" xfId="26606" xr:uid="{C2F3AA39-850A-488B-893A-1299DFF9676A}"/>
    <cellStyle name="Normal 55 2 5 2 4 2 2 2 2 2" xfId="26607" xr:uid="{57A8BAB0-6D55-4F7C-B6A0-E4E1F274F840}"/>
    <cellStyle name="Normal 55 2 5 2 4 2 2 2 3" xfId="26608" xr:uid="{3C6BE631-8C55-49ED-89ED-54ECB33656C7}"/>
    <cellStyle name="Normal 55 2 5 2 4 2 2 3" xfId="26609" xr:uid="{1BEA87D5-7542-42B2-961F-A9FFA6176A05}"/>
    <cellStyle name="Normal 55 2 5 2 4 2 2 3 2" xfId="26610" xr:uid="{C5B35DA6-3C37-44F1-85DF-32CE4328F219}"/>
    <cellStyle name="Normal 55 2 5 2 4 2 2 4" xfId="26611" xr:uid="{D7E9B815-DAF2-4803-AA20-9A811FBA6CEE}"/>
    <cellStyle name="Normal 55 2 5 2 4 2 3" xfId="26612" xr:uid="{1B731CCE-CAAD-4C61-BE66-BBE4A62CAFFC}"/>
    <cellStyle name="Normal 55 2 5 2 4 2 3 2" xfId="26613" xr:uid="{ACD57293-7A93-4FEA-9EBB-50733A7CCD60}"/>
    <cellStyle name="Normal 55 2 5 2 4 2 3 2 2" xfId="26614" xr:uid="{6492051F-6686-4307-9174-F285A82B5965}"/>
    <cellStyle name="Normal 55 2 5 2 4 2 3 2 2 2" xfId="26615" xr:uid="{4BEF1BC4-FE32-400C-89EB-90E0D028E41B}"/>
    <cellStyle name="Normal 55 2 5 2 4 2 3 2 3" xfId="26616" xr:uid="{25B71273-207B-43F0-AF48-350287B0A9C4}"/>
    <cellStyle name="Normal 55 2 5 2 4 2 3 3" xfId="26617" xr:uid="{80C95DDD-2CF0-40C5-B1E5-D278C2ECEDD9}"/>
    <cellStyle name="Normal 55 2 5 2 4 2 3 3 2" xfId="26618" xr:uid="{98E8D636-8B69-4BC8-8968-4176C03F6132}"/>
    <cellStyle name="Normal 55 2 5 2 4 2 3 4" xfId="26619" xr:uid="{666F6A0C-10D4-4C5F-870A-6EAB2867526B}"/>
    <cellStyle name="Normal 55 2 5 2 4 2 4" xfId="26620" xr:uid="{308718A0-306E-4AA8-BEEA-2686929825D2}"/>
    <cellStyle name="Normal 55 2 5 2 4 2 4 2" xfId="26621" xr:uid="{CC77A549-6977-4E18-A685-0AE94F0AB3DE}"/>
    <cellStyle name="Normal 55 2 5 2 4 2 4 2 2" xfId="26622" xr:uid="{7236CD3D-5A73-44D9-B493-30076F3E03A5}"/>
    <cellStyle name="Normal 55 2 5 2 4 2 4 3" xfId="26623" xr:uid="{AE374EAE-8D14-4DF1-BE76-C5C4A3A409C3}"/>
    <cellStyle name="Normal 55 2 5 2 4 2 5" xfId="26624" xr:uid="{55396DC9-08E3-4816-967E-3B3D6C4D95EA}"/>
    <cellStyle name="Normal 55 2 5 2 4 2 5 2" xfId="26625" xr:uid="{6F77A8D5-E9E1-4551-B697-78C9F5ECF2B3}"/>
    <cellStyle name="Normal 55 2 5 2 4 2 6" xfId="26626" xr:uid="{4500910D-35CF-4960-B647-D2ED194F949A}"/>
    <cellStyle name="Normal 55 2 5 2 4 3" xfId="26627" xr:uid="{B96AE07F-2A4B-4A54-BF25-A5ADB13E4C0A}"/>
    <cellStyle name="Normal 55 2 5 2 4 3 2" xfId="26628" xr:uid="{3EC51B5D-5B55-4B23-9F40-1D43B9DB2917}"/>
    <cellStyle name="Normal 55 2 5 2 4 3 2 2" xfId="26629" xr:uid="{BA0C46F7-583F-46EE-AD95-4E4B4BFB6568}"/>
    <cellStyle name="Normal 55 2 5 2 4 3 2 2 2" xfId="26630" xr:uid="{EA0E8508-3B46-4749-873F-E32592D6683C}"/>
    <cellStyle name="Normal 55 2 5 2 4 3 2 3" xfId="26631" xr:uid="{5CFA10BA-6012-4D26-9242-24317069FE43}"/>
    <cellStyle name="Normal 55 2 5 2 4 3 3" xfId="26632" xr:uid="{2520D9E7-EEFB-4A6B-8D53-2C6008048BB5}"/>
    <cellStyle name="Normal 55 2 5 2 4 3 3 2" xfId="26633" xr:uid="{E928C033-4F37-4C43-A3F1-92D8E9EA812C}"/>
    <cellStyle name="Normal 55 2 5 2 4 3 4" xfId="26634" xr:uid="{83ED4F26-2B08-43BC-BBA6-AE359A88F5FB}"/>
    <cellStyle name="Normal 55 2 5 2 4 4" xfId="26635" xr:uid="{862DC11A-70C6-418A-BCF0-466F3C917B47}"/>
    <cellStyle name="Normal 55 2 5 2 4 4 2" xfId="26636" xr:uid="{FE32877A-5030-4876-917B-BB0FA0F588AA}"/>
    <cellStyle name="Normal 55 2 5 2 4 4 2 2" xfId="26637" xr:uid="{E323AF23-D631-4D44-9F0F-B6707C200F93}"/>
    <cellStyle name="Normal 55 2 5 2 4 4 2 2 2" xfId="26638" xr:uid="{8E2E49BC-FEE5-48D0-A96B-6ED6C0522EEA}"/>
    <cellStyle name="Normal 55 2 5 2 4 4 2 3" xfId="26639" xr:uid="{1AB0A966-A30A-4226-AEF1-482F74C11AD5}"/>
    <cellStyle name="Normal 55 2 5 2 4 4 3" xfId="26640" xr:uid="{80E8A265-E308-40D1-A257-2133EA286540}"/>
    <cellStyle name="Normal 55 2 5 2 4 4 3 2" xfId="26641" xr:uid="{7F663A9C-88A8-4C69-A496-304A690C64D8}"/>
    <cellStyle name="Normal 55 2 5 2 4 4 4" xfId="26642" xr:uid="{66DC4474-E691-423E-9327-AA9A5323D35A}"/>
    <cellStyle name="Normal 55 2 5 2 4 5" xfId="26643" xr:uid="{F68A93A4-E618-44E6-A079-77601C6A3CA7}"/>
    <cellStyle name="Normal 55 2 5 2 4 5 2" xfId="26644" xr:uid="{E93BC698-2E9A-4A6C-8F13-50B972A38921}"/>
    <cellStyle name="Normal 55 2 5 2 4 5 2 2" xfId="26645" xr:uid="{C33B4467-594B-458F-BE54-D69FEDBD4EF5}"/>
    <cellStyle name="Normal 55 2 5 2 4 5 3" xfId="26646" xr:uid="{20AF4377-188E-4E75-9F4B-7E03B0078CD2}"/>
    <cellStyle name="Normal 55 2 5 2 4 6" xfId="26647" xr:uid="{A1B3030D-CCE9-43B6-99ED-EF8C798A4D26}"/>
    <cellStyle name="Normal 55 2 5 2 4 6 2" xfId="26648" xr:uid="{8F404F7E-928C-4A11-9663-8CDAA03CC420}"/>
    <cellStyle name="Normal 55 2 5 2 4 7" xfId="26649" xr:uid="{3B0D7283-2A65-433A-8A7F-F3987C57071A}"/>
    <cellStyle name="Normal 55 2 5 2 5" xfId="26650" xr:uid="{CA541FB3-8303-482B-B673-4DFAC11E6CB5}"/>
    <cellStyle name="Normal 55 2 5 2 5 2" xfId="26651" xr:uid="{309A35FD-A27D-4589-8B6F-F5ABCDE61795}"/>
    <cellStyle name="Normal 55 2 5 2 5 2 2" xfId="26652" xr:uid="{CEDA3151-A3D2-4806-B91D-997328E5CADA}"/>
    <cellStyle name="Normal 55 2 5 2 5 2 2 2" xfId="26653" xr:uid="{4DEF6BFF-B671-4D59-B77A-0EE051B90DBE}"/>
    <cellStyle name="Normal 55 2 5 2 5 2 2 2 2" xfId="26654" xr:uid="{5295D1FE-F2DF-4A30-8F5B-32DD6C75FB4B}"/>
    <cellStyle name="Normal 55 2 5 2 5 2 2 2 2 2" xfId="26655" xr:uid="{7DE3B4A4-E0A7-4003-BD42-BA0A8CC64932}"/>
    <cellStyle name="Normal 55 2 5 2 5 2 2 2 3" xfId="26656" xr:uid="{2EA2C1DB-22A8-46BF-840C-79894BCF6544}"/>
    <cellStyle name="Normal 55 2 5 2 5 2 2 3" xfId="26657" xr:uid="{0BA1249F-D94E-4D04-91B7-EAF4B66A3E74}"/>
    <cellStyle name="Normal 55 2 5 2 5 2 2 3 2" xfId="26658" xr:uid="{13970F01-5B4C-4A2E-96A6-82D02654BB26}"/>
    <cellStyle name="Normal 55 2 5 2 5 2 2 4" xfId="26659" xr:uid="{1060185E-93E1-4FBA-91FF-2345C71465A8}"/>
    <cellStyle name="Normal 55 2 5 2 5 2 3" xfId="26660" xr:uid="{2410B146-588C-427B-958F-53ECE4CBAF9B}"/>
    <cellStyle name="Normal 55 2 5 2 5 2 3 2" xfId="26661" xr:uid="{92C677D3-8B3B-4CEE-AB58-9C098C564601}"/>
    <cellStyle name="Normal 55 2 5 2 5 2 3 2 2" xfId="26662" xr:uid="{EC36D1E0-8E1E-47D9-81E4-A1820A135B29}"/>
    <cellStyle name="Normal 55 2 5 2 5 2 3 2 2 2" xfId="26663" xr:uid="{8B850922-DA2D-48AF-B591-E1FD345F1F2C}"/>
    <cellStyle name="Normal 55 2 5 2 5 2 3 2 3" xfId="26664" xr:uid="{97B76573-A3B9-4537-B965-EDF3650567F4}"/>
    <cellStyle name="Normal 55 2 5 2 5 2 3 3" xfId="26665" xr:uid="{D06FA09D-CDF7-4CBF-B55A-61553A3B8EFD}"/>
    <cellStyle name="Normal 55 2 5 2 5 2 3 3 2" xfId="26666" xr:uid="{5B16F440-C0FF-4EA6-9061-E72FC42FC036}"/>
    <cellStyle name="Normal 55 2 5 2 5 2 3 4" xfId="26667" xr:uid="{B56A643C-B689-45C1-B9B7-6F027D32BEC8}"/>
    <cellStyle name="Normal 55 2 5 2 5 2 4" xfId="26668" xr:uid="{CE2FB37A-E768-4815-89A7-82937957E778}"/>
    <cellStyle name="Normal 55 2 5 2 5 2 4 2" xfId="26669" xr:uid="{720F4164-6209-4DD9-B948-709449730396}"/>
    <cellStyle name="Normal 55 2 5 2 5 2 4 2 2" xfId="26670" xr:uid="{1B724804-33A1-460A-A5F3-6819D2AF317D}"/>
    <cellStyle name="Normal 55 2 5 2 5 2 4 3" xfId="26671" xr:uid="{F7603006-AFA3-4491-8A86-2BDD5ACF10C1}"/>
    <cellStyle name="Normal 55 2 5 2 5 2 5" xfId="26672" xr:uid="{B4875FE3-A99A-4701-ADEF-BF843BF4498C}"/>
    <cellStyle name="Normal 55 2 5 2 5 2 5 2" xfId="26673" xr:uid="{5A50AF38-C7E3-4F0D-8472-AABCB25FC51F}"/>
    <cellStyle name="Normal 55 2 5 2 5 2 6" xfId="26674" xr:uid="{7F647DB0-F7BE-41DD-9A17-ECEBC30E8B37}"/>
    <cellStyle name="Normal 55 2 5 2 5 3" xfId="26675" xr:uid="{416D92A2-9B47-4DD3-ADB3-D7686E248992}"/>
    <cellStyle name="Normal 55 2 5 2 5 3 2" xfId="26676" xr:uid="{925E827C-2C2F-4815-ABC0-267EEEA89654}"/>
    <cellStyle name="Normal 55 2 5 2 5 3 2 2" xfId="26677" xr:uid="{FD3864B9-7F8E-4E4D-A7AF-72AF4DCDCC7F}"/>
    <cellStyle name="Normal 55 2 5 2 5 3 2 2 2" xfId="26678" xr:uid="{7E90ABAC-CCD8-47A0-9972-8F6695F26D3C}"/>
    <cellStyle name="Normal 55 2 5 2 5 3 2 3" xfId="26679" xr:uid="{9DE03506-83C6-4740-868C-40EDBCD10F2E}"/>
    <cellStyle name="Normal 55 2 5 2 5 3 3" xfId="26680" xr:uid="{A37A1E25-25A6-40F6-B481-91554AF4D6DE}"/>
    <cellStyle name="Normal 55 2 5 2 5 3 3 2" xfId="26681" xr:uid="{2F6DDE31-2502-4E8B-9B48-4EDE1DD0EAC1}"/>
    <cellStyle name="Normal 55 2 5 2 5 3 4" xfId="26682" xr:uid="{479A85ED-8843-4553-8386-3D985DD0782F}"/>
    <cellStyle name="Normal 55 2 5 2 5 4" xfId="26683" xr:uid="{CFB091F8-FDAD-46D5-9170-7CCFD1516CAC}"/>
    <cellStyle name="Normal 55 2 5 2 5 4 2" xfId="26684" xr:uid="{01BE995C-9AD1-414F-B5AC-2FAAA60D34AB}"/>
    <cellStyle name="Normal 55 2 5 2 5 4 2 2" xfId="26685" xr:uid="{D0D9097B-1EE8-4643-869F-69038110E501}"/>
    <cellStyle name="Normal 55 2 5 2 5 4 2 2 2" xfId="26686" xr:uid="{4A9CA464-8782-4E38-A5D1-7E52FE1B7F94}"/>
    <cellStyle name="Normal 55 2 5 2 5 4 2 3" xfId="26687" xr:uid="{77898D23-6E8C-4558-995B-5A1ED1492458}"/>
    <cellStyle name="Normal 55 2 5 2 5 4 3" xfId="26688" xr:uid="{FD4F8896-424E-4F86-96C6-4E8D4C404E46}"/>
    <cellStyle name="Normal 55 2 5 2 5 4 3 2" xfId="26689" xr:uid="{684DB792-4CA0-49ED-859B-09936891252E}"/>
    <cellStyle name="Normal 55 2 5 2 5 4 4" xfId="26690" xr:uid="{EEFAA412-7415-4C1F-89D4-01226A401112}"/>
    <cellStyle name="Normal 55 2 5 2 5 5" xfId="26691" xr:uid="{70C14804-19D9-40C9-BB67-B7C09CA7B22D}"/>
    <cellStyle name="Normal 55 2 5 2 5 5 2" xfId="26692" xr:uid="{109F6E88-3427-4CE3-9481-1BD5BEBC566F}"/>
    <cellStyle name="Normal 55 2 5 2 5 5 2 2" xfId="26693" xr:uid="{3B86E13E-EE15-4749-9A5B-A598DC9CEBFD}"/>
    <cellStyle name="Normal 55 2 5 2 5 5 3" xfId="26694" xr:uid="{C70AE4F1-6D53-4476-9275-B21A85213984}"/>
    <cellStyle name="Normal 55 2 5 2 5 6" xfId="26695" xr:uid="{D783A1E9-8D72-44D2-9989-DC20ED43C3A5}"/>
    <cellStyle name="Normal 55 2 5 2 5 6 2" xfId="26696" xr:uid="{A4AB8D0A-C439-4A9B-A6B1-AA640725D9DA}"/>
    <cellStyle name="Normal 55 2 5 2 5 7" xfId="26697" xr:uid="{BB5E4CCF-5800-40E5-9CB0-A3178132332C}"/>
    <cellStyle name="Normal 55 2 5 2 6" xfId="26698" xr:uid="{CC474C12-2DB6-4B33-883C-B4527D79AFC0}"/>
    <cellStyle name="Normal 55 2 5 2 6 2" xfId="26699" xr:uid="{121BDFC1-5358-4A01-854B-EDA8663A3643}"/>
    <cellStyle name="Normal 55 2 5 2 6 2 2" xfId="26700" xr:uid="{8F0FB3D1-8E7E-4125-AC7F-D39493FBCEDE}"/>
    <cellStyle name="Normal 55 2 5 2 6 2 2 2" xfId="26701" xr:uid="{93D574B8-951F-410E-9F94-B4CE34825BA4}"/>
    <cellStyle name="Normal 55 2 5 2 6 2 2 2 2" xfId="26702" xr:uid="{83D523B0-17ED-40EE-87E5-7791A7B752DF}"/>
    <cellStyle name="Normal 55 2 5 2 6 2 2 3" xfId="26703" xr:uid="{80329D36-FFA0-4E1B-8A18-B510CC507E58}"/>
    <cellStyle name="Normal 55 2 5 2 6 2 3" xfId="26704" xr:uid="{3228166F-7705-4CA4-B7C4-B7E8947636AC}"/>
    <cellStyle name="Normal 55 2 5 2 6 2 3 2" xfId="26705" xr:uid="{F9CA4FB5-0965-4B7C-80CB-83D2D0BB143C}"/>
    <cellStyle name="Normal 55 2 5 2 6 2 4" xfId="26706" xr:uid="{01194B9D-5A4D-487B-8EED-459DF10384BA}"/>
    <cellStyle name="Normal 55 2 5 2 6 3" xfId="26707" xr:uid="{D90FA190-2F72-427A-882A-417E6263FD73}"/>
    <cellStyle name="Normal 55 2 5 2 6 3 2" xfId="26708" xr:uid="{844C59FB-FC72-4570-B08C-DD5E0AD8897D}"/>
    <cellStyle name="Normal 55 2 5 2 6 3 2 2" xfId="26709" xr:uid="{66D4B8EB-B5D0-4800-8608-2AD90E590C33}"/>
    <cellStyle name="Normal 55 2 5 2 6 3 2 2 2" xfId="26710" xr:uid="{E41EC72E-1E90-4C24-B8EA-6AC07A1210B7}"/>
    <cellStyle name="Normal 55 2 5 2 6 3 2 3" xfId="26711" xr:uid="{96F5B027-52C5-4816-8F93-DCA6D4DEE283}"/>
    <cellStyle name="Normal 55 2 5 2 6 3 3" xfId="26712" xr:uid="{D95E0CD2-DB0F-4CFA-9027-6E5A8948E666}"/>
    <cellStyle name="Normal 55 2 5 2 6 3 3 2" xfId="26713" xr:uid="{C8B0F61B-1561-49B0-AC94-57B4CE59E779}"/>
    <cellStyle name="Normal 55 2 5 2 6 3 4" xfId="26714" xr:uid="{3FC98F57-1306-4212-9F3A-0D03E768A961}"/>
    <cellStyle name="Normal 55 2 5 2 6 4" xfId="26715" xr:uid="{4C0EF6CE-B9F9-441B-BF5C-83355C53372F}"/>
    <cellStyle name="Normal 55 2 5 2 6 4 2" xfId="26716" xr:uid="{337D9114-2519-4B81-A081-37A496C2329F}"/>
    <cellStyle name="Normal 55 2 5 2 6 4 2 2" xfId="26717" xr:uid="{A90A9B00-8B2F-44CC-961D-B886C8C9DECF}"/>
    <cellStyle name="Normal 55 2 5 2 6 4 3" xfId="26718" xr:uid="{45BC8860-3414-4AF4-AA8D-15A5086FF08A}"/>
    <cellStyle name="Normal 55 2 5 2 6 5" xfId="26719" xr:uid="{0829F195-ABB9-4CCE-88CA-5D276239216B}"/>
    <cellStyle name="Normal 55 2 5 2 6 5 2" xfId="26720" xr:uid="{F1D1BDE5-5ABF-4E84-9F86-0793168C3586}"/>
    <cellStyle name="Normal 55 2 5 2 6 6" xfId="26721" xr:uid="{63BB475D-24DC-4D56-9457-AD8B6C723C35}"/>
    <cellStyle name="Normal 55 2 5 2 7" xfId="26722" xr:uid="{AA9D9CC0-5B6E-49B5-8162-776ED5192446}"/>
    <cellStyle name="Normal 55 2 5 2 7 2" xfId="26723" xr:uid="{0951611E-CCAC-45DA-B036-8C16255045A7}"/>
    <cellStyle name="Normal 55 2 5 2 7 2 2" xfId="26724" xr:uid="{F17C042F-4703-4E5D-B68D-E74FCA501971}"/>
    <cellStyle name="Normal 55 2 5 2 7 2 2 2" xfId="26725" xr:uid="{EC5C0928-FD5A-4528-B647-029D57D170A3}"/>
    <cellStyle name="Normal 55 2 5 2 7 2 3" xfId="26726" xr:uid="{BDF52028-37AC-4365-8243-248D165063D2}"/>
    <cellStyle name="Normal 55 2 5 2 7 3" xfId="26727" xr:uid="{D71445FB-C14D-4645-90CD-2F0011403C21}"/>
    <cellStyle name="Normal 55 2 5 2 7 3 2" xfId="26728" xr:uid="{9D1486CB-ADC0-4795-8DB9-A83D9742DA84}"/>
    <cellStyle name="Normal 55 2 5 2 7 4" xfId="26729" xr:uid="{9D42CDC8-7A40-40CD-AD72-0FC0CE049B89}"/>
    <cellStyle name="Normal 55 2 5 2 8" xfId="26730" xr:uid="{609DEEC4-E060-42FD-A454-BDBAAF0EFB5D}"/>
    <cellStyle name="Normal 55 2 5 2 8 2" xfId="26731" xr:uid="{78EA3F8E-830E-423C-95CD-781A0E702DA3}"/>
    <cellStyle name="Normal 55 2 5 2 8 2 2" xfId="26732" xr:uid="{67EADBE9-A2C8-45EC-861C-49F742B76348}"/>
    <cellStyle name="Normal 55 2 5 2 8 2 2 2" xfId="26733" xr:uid="{6E8984CB-C9A5-49B6-962F-919C6B79C799}"/>
    <cellStyle name="Normal 55 2 5 2 8 2 3" xfId="26734" xr:uid="{999A3C36-4620-41C7-9116-F0BCCA9075D5}"/>
    <cellStyle name="Normal 55 2 5 2 8 3" xfId="26735" xr:uid="{B377BE4B-B4F5-4EC4-9FBE-1F2AF2E3C131}"/>
    <cellStyle name="Normal 55 2 5 2 8 3 2" xfId="26736" xr:uid="{80219B06-9F2C-4ECD-A070-4788DBCB97F4}"/>
    <cellStyle name="Normal 55 2 5 2 8 4" xfId="26737" xr:uid="{248A6149-1471-4DE4-B90A-6FCE37FF19BA}"/>
    <cellStyle name="Normal 55 2 5 2 9" xfId="26738" xr:uid="{20628730-1E3D-46CF-AF3E-657A759ABDC1}"/>
    <cellStyle name="Normal 55 2 5 2 9 2" xfId="26739" xr:uid="{298B702E-998E-46C7-B59C-68BB68F15219}"/>
    <cellStyle name="Normal 55 2 5 2 9 2 2" xfId="26740" xr:uid="{76AF0937-FB87-4895-AEAE-A0AB85078A0A}"/>
    <cellStyle name="Normal 55 2 5 2 9 3" xfId="26741" xr:uid="{805EA69A-0C73-4E16-BB01-DD1BBA3FCD69}"/>
    <cellStyle name="Normal 6" xfId="26742" xr:uid="{00000000-0005-0000-0000-0000941B0000}"/>
    <cellStyle name="Normal 6 2" xfId="26743" xr:uid="{00000000-0005-0000-0000-0000951B0000}"/>
    <cellStyle name="Normal 6 2 2" xfId="26744" xr:uid="{00000000-0005-0000-0000-0000961B0000}"/>
    <cellStyle name="Normal 6 3" xfId="26745" xr:uid="{00000000-0005-0000-0000-0000971B0000}"/>
    <cellStyle name="Normal 6 3 2" xfId="26746" xr:uid="{00000000-0005-0000-0000-0000981B0000}"/>
    <cellStyle name="Normal 6 4" xfId="26747" xr:uid="{81AFBD01-6443-417D-B7BA-875CC3B806F6}"/>
    <cellStyle name="Normal 7" xfId="26748" xr:uid="{00000000-0005-0000-0000-0000991B0000}"/>
    <cellStyle name="Normal 7 10" xfId="26749" xr:uid="{D6EC4042-0439-4A0A-A19C-E10958B842AB}"/>
    <cellStyle name="Normal 7 2" xfId="26750" xr:uid="{00000000-0005-0000-0000-00009A1B0000}"/>
    <cellStyle name="Normal 7 2 2" xfId="26751" xr:uid="{AA0D6E78-0EF3-49FA-A15B-CAB04A4236D2}"/>
    <cellStyle name="Normal 7 2 2 2" xfId="26752" xr:uid="{D6A9D6B5-65BE-4E04-BC7A-E0363459A54C}"/>
    <cellStyle name="Normal 7 2 2 2 2" xfId="26753" xr:uid="{3D96AE53-8054-4580-800F-75C66EF5D89F}"/>
    <cellStyle name="Normal 7 2 2 2 2 2" xfId="26754" xr:uid="{38B9C19A-39D0-4339-826B-F4C7402829C1}"/>
    <cellStyle name="Normal 7 2 2 2 2 2 2" xfId="26755" xr:uid="{4D82C5BA-A5C5-4432-B919-0E373C96A385}"/>
    <cellStyle name="Normal 7 2 2 2 2 3" xfId="26756" xr:uid="{E14F3637-5620-4144-8363-D2751B7714DB}"/>
    <cellStyle name="Normal 7 2 2 2 3" xfId="26757" xr:uid="{5251EB66-7926-4FE2-8A37-BFA212DCBC25}"/>
    <cellStyle name="Normal 7 2 2 2 3 2" xfId="26758" xr:uid="{ADF2FF90-C38C-43A5-AA4A-F4543CC18C1A}"/>
    <cellStyle name="Normal 7 2 2 2 4" xfId="26759" xr:uid="{9A2620FA-1F24-4CC2-A75E-76D5A1D4802F}"/>
    <cellStyle name="Normal 7 2 2 3" xfId="26760" xr:uid="{735A5377-7EAF-4E2C-A785-C8D1E22139F0}"/>
    <cellStyle name="Normal 7 2 2 3 2" xfId="26761" xr:uid="{F79D0146-C42B-4A62-AA86-9940E6D04088}"/>
    <cellStyle name="Normal 7 2 2 3 2 2" xfId="26762" xr:uid="{5464C5F4-3DE8-4B33-A433-E6F2EF0ADC69}"/>
    <cellStyle name="Normal 7 2 2 3 2 2 2" xfId="26763" xr:uid="{BDD2BD26-8D13-4D0C-85CD-BD9437895934}"/>
    <cellStyle name="Normal 7 2 2 3 2 3" xfId="26764" xr:uid="{B6EA6E6C-5447-4C28-B5D0-76F47E52CFB2}"/>
    <cellStyle name="Normal 7 2 2 3 3" xfId="26765" xr:uid="{A270E8B8-90B0-4FA8-9FC4-B26535489FA1}"/>
    <cellStyle name="Normal 7 2 2 3 3 2" xfId="26766" xr:uid="{7F52AF8B-A814-49C9-B213-24CF6B7CF0AA}"/>
    <cellStyle name="Normal 7 2 2 3 4" xfId="26767" xr:uid="{C72A903E-FEE2-43F8-9517-6E28DFCDCFC9}"/>
    <cellStyle name="Normal 7 2 2 4" xfId="26768" xr:uid="{A0697CEA-107D-490C-B999-9BEA55FFBA30}"/>
    <cellStyle name="Normal 7 2 2 4 2" xfId="26769" xr:uid="{704D3E7A-246D-4235-A0D3-6C38D5E07522}"/>
    <cellStyle name="Normal 7 2 2 4 2 2" xfId="26770" xr:uid="{648B0753-C4E2-4C01-BA47-5CFC9CFBCEEB}"/>
    <cellStyle name="Normal 7 2 2 4 3" xfId="26771" xr:uid="{A226E4BE-9756-42A6-B61E-8D58A9F4D36F}"/>
    <cellStyle name="Normal 7 2 2 5" xfId="26772" xr:uid="{554C2450-7F43-4C0A-9D6D-E87F89E4D905}"/>
    <cellStyle name="Normal 7 2 2 5 2" xfId="26773" xr:uid="{CAB671D3-F7BB-4086-B4C2-D407C9915E90}"/>
    <cellStyle name="Normal 7 2 2 6" xfId="26774" xr:uid="{A5CE98C2-0061-42AE-B33B-C4DC30B0A7AF}"/>
    <cellStyle name="Normal 7 2 3" xfId="26775" xr:uid="{60775987-7536-4A0C-A999-40BB3F1469F4}"/>
    <cellStyle name="Normal 7 2 3 2" xfId="26776" xr:uid="{5B6565E8-C833-4E3E-BC62-5BCB5269D925}"/>
    <cellStyle name="Normal 7 2 3 2 2" xfId="26777" xr:uid="{1F67920C-7654-4091-B6B7-A9E7A10585F5}"/>
    <cellStyle name="Normal 7 2 3 2 2 2" xfId="26778" xr:uid="{CC25FFE0-3A4E-4BD9-9FB0-6BEA76317476}"/>
    <cellStyle name="Normal 7 2 3 2 3" xfId="26779" xr:uid="{97968F58-CB81-407C-91D9-EF254A70BD0B}"/>
    <cellStyle name="Normal 7 2 3 3" xfId="26780" xr:uid="{A63B6A79-76E2-4CCD-AECA-2FED6DFC2A0A}"/>
    <cellStyle name="Normal 7 2 3 3 2" xfId="26781" xr:uid="{D900AB98-7D7A-4BB5-9F10-8DBE23768BD8}"/>
    <cellStyle name="Normal 7 2 3 4" xfId="26782" xr:uid="{03B70215-89E9-4542-8D40-EB7A6EEE3287}"/>
    <cellStyle name="Normal 7 2 4" xfId="26783" xr:uid="{0E5AA73B-6D14-447B-9B99-F25AADDE40E8}"/>
    <cellStyle name="Normal 7 2 4 2" xfId="26784" xr:uid="{57A3A0E0-AAAC-4752-AC92-E0C49654E3DA}"/>
    <cellStyle name="Normal 7 2 4 2 2" xfId="26785" xr:uid="{52C5092E-D0A6-44D1-A7D3-7616FA39DFA7}"/>
    <cellStyle name="Normal 7 2 4 2 2 2" xfId="26786" xr:uid="{94AD3B32-5F22-43F0-AE25-EA841F23022A}"/>
    <cellStyle name="Normal 7 2 4 2 3" xfId="26787" xr:uid="{1163BEE2-678C-4A88-B216-3AE89E8C0055}"/>
    <cellStyle name="Normal 7 2 4 3" xfId="26788" xr:uid="{D532C8A1-5545-4C1C-AADB-77410A89E009}"/>
    <cellStyle name="Normal 7 2 4 3 2" xfId="26789" xr:uid="{98060090-5054-4FF0-B55A-D68529633631}"/>
    <cellStyle name="Normal 7 2 4 4" xfId="26790" xr:uid="{52F6E8E8-1BDD-4229-8924-C58F86467505}"/>
    <cellStyle name="Normal 7 2 5" xfId="26791" xr:uid="{E5ECC836-D31D-416C-9062-6E021E7BE3B2}"/>
    <cellStyle name="Normal 7 2 5 2" xfId="26792" xr:uid="{6D73EB79-EED1-48E2-ABD5-CA9F15D61DD1}"/>
    <cellStyle name="Normal 7 2 5 2 2" xfId="26793" xr:uid="{2CD2E6F0-7A60-4C8F-AB1C-93D9720907A4}"/>
    <cellStyle name="Normal 7 2 5 3" xfId="26794" xr:uid="{AF44151C-D1F2-48BF-8F19-1B4906FEF60C}"/>
    <cellStyle name="Normal 7 2 6" xfId="26795" xr:uid="{6C1F5C3F-96CD-452B-B56D-85598BD94150}"/>
    <cellStyle name="Normal 7 2 6 2" xfId="26796" xr:uid="{D3DD0C8C-B6CE-43A2-9CA2-4C090ED61A55}"/>
    <cellStyle name="Normal 7 2 7" xfId="26797" xr:uid="{F708B513-86E2-471B-984C-F10C9773A361}"/>
    <cellStyle name="Normal 7 2 8" xfId="26798" xr:uid="{3A895DC3-7646-4FE3-9423-A78BF117AC80}"/>
    <cellStyle name="Normal 7 3" xfId="26799" xr:uid="{728225D8-7A8D-40E0-B271-49C6ED471875}"/>
    <cellStyle name="Normal 7 3 2" xfId="26800" xr:uid="{351F7F52-9822-46C9-A876-410D6AF40D1A}"/>
    <cellStyle name="Normal 7 3 2 2" xfId="26801" xr:uid="{578E851A-2CD4-4D13-9328-34D46923135A}"/>
    <cellStyle name="Normal 7 3 2 2 2" xfId="26802" xr:uid="{0D9A3BC6-DF7B-4451-94FB-4B88601B044D}"/>
    <cellStyle name="Normal 7 3 2 2 2 2" xfId="26803" xr:uid="{7B4075BE-84CA-42F4-A623-E61EA4016119}"/>
    <cellStyle name="Normal 7 3 2 2 2 2 2" xfId="26804" xr:uid="{A727A346-F87B-41B1-B5B9-6CCBF7FD9E63}"/>
    <cellStyle name="Normal 7 3 2 2 2 3" xfId="26805" xr:uid="{60DCB641-D706-4AFB-BB59-FFFDEDD0F426}"/>
    <cellStyle name="Normal 7 3 2 2 3" xfId="26806" xr:uid="{2244DBE3-3492-44FE-A63E-38F4B1BED7DD}"/>
    <cellStyle name="Normal 7 3 2 2 3 2" xfId="26807" xr:uid="{DBDF4780-BBF7-4BD8-8D3A-5955D5A8D343}"/>
    <cellStyle name="Normal 7 3 2 2 4" xfId="26808" xr:uid="{376215B0-1AA4-4C2F-BBC4-77BEDB9275C6}"/>
    <cellStyle name="Normal 7 3 2 3" xfId="26809" xr:uid="{81BE15F6-BA14-4652-A67D-E9D75CF9C6C3}"/>
    <cellStyle name="Normal 7 3 2 3 2" xfId="26810" xr:uid="{64BDEBCD-8E4F-4678-9F46-234ED7E9FB94}"/>
    <cellStyle name="Normal 7 3 2 3 2 2" xfId="26811" xr:uid="{D727F3CC-F46C-4210-801A-C564BE2DED9B}"/>
    <cellStyle name="Normal 7 3 2 3 2 2 2" xfId="26812" xr:uid="{49F35830-509C-4D84-841D-1224162BA2D1}"/>
    <cellStyle name="Normal 7 3 2 3 2 3" xfId="26813" xr:uid="{4B3CD0FB-AF08-485E-90F5-367B52AF73B1}"/>
    <cellStyle name="Normal 7 3 2 3 3" xfId="26814" xr:uid="{7BE03754-9EED-4AF1-8C4D-64001977EFB4}"/>
    <cellStyle name="Normal 7 3 2 3 3 2" xfId="26815" xr:uid="{AEBE8B6A-0922-4E40-AD6A-9119F2829C76}"/>
    <cellStyle name="Normal 7 3 2 3 4" xfId="26816" xr:uid="{20BD6D4E-EB4F-41D0-B577-50FAADCB4603}"/>
    <cellStyle name="Normal 7 3 2 4" xfId="26817" xr:uid="{F9355E99-74F9-462E-BB02-548423443323}"/>
    <cellStyle name="Normal 7 3 2 4 2" xfId="26818" xr:uid="{3C80C7B9-06B6-49AF-BC44-422FFD3B924B}"/>
    <cellStyle name="Normal 7 3 2 4 2 2" xfId="26819" xr:uid="{A6BBEAAE-5AAF-4A2C-A2B1-EB0F5D9E4E6B}"/>
    <cellStyle name="Normal 7 3 2 4 3" xfId="26820" xr:uid="{52348236-5721-41DF-9597-B9EFC0215583}"/>
    <cellStyle name="Normal 7 3 2 5" xfId="26821" xr:uid="{D340638E-367D-4253-A824-D590BB739171}"/>
    <cellStyle name="Normal 7 3 2 5 2" xfId="26822" xr:uid="{C213846B-283A-4255-8078-99D7FEAB88BC}"/>
    <cellStyle name="Normal 7 3 2 6" xfId="26823" xr:uid="{B3BC49D9-3AC4-4883-BC72-EAE3E199A99E}"/>
    <cellStyle name="Normal 7 3 3" xfId="26824" xr:uid="{5C51C678-0E61-4B2D-B0F1-2CFD913088F4}"/>
    <cellStyle name="Normal 7 3 3 2" xfId="26825" xr:uid="{25D1EF59-F09E-40F7-8743-1B005714F7B1}"/>
    <cellStyle name="Normal 7 3 3 2 2" xfId="26826" xr:uid="{42DA5F08-E7F6-4FEE-B9EB-EE7417358CB5}"/>
    <cellStyle name="Normal 7 3 3 2 2 2" xfId="26827" xr:uid="{4A7A5251-1D42-4A5C-9FDB-3057420AED51}"/>
    <cellStyle name="Normal 7 3 3 2 3" xfId="26828" xr:uid="{6C4963AE-6149-4CDC-9232-096EECB46B72}"/>
    <cellStyle name="Normal 7 3 3 3" xfId="26829" xr:uid="{9D8184C8-7245-40AA-B692-5D9BAB4B475B}"/>
    <cellStyle name="Normal 7 3 3 3 2" xfId="26830" xr:uid="{2CF88966-18F4-4D15-A226-CEB44A3D6CFF}"/>
    <cellStyle name="Normal 7 3 3 4" xfId="26831" xr:uid="{780F90B9-BFC2-46A2-908A-9680CCADCCCF}"/>
    <cellStyle name="Normal 7 3 4" xfId="26832" xr:uid="{54A70521-6E97-4DC8-A1FD-5684735B9737}"/>
    <cellStyle name="Normal 7 3 4 2" xfId="26833" xr:uid="{CB4AE3D5-687A-4783-B254-9FD441DEAC46}"/>
    <cellStyle name="Normal 7 3 4 2 2" xfId="26834" xr:uid="{74704F6E-C3EA-4CCA-8DE8-8879A698449A}"/>
    <cellStyle name="Normal 7 3 4 2 2 2" xfId="26835" xr:uid="{F8C1F1BD-C13A-4F71-B6FA-53AAE51CB30D}"/>
    <cellStyle name="Normal 7 3 4 2 3" xfId="26836" xr:uid="{2119D220-D0A6-4206-A5D0-44A6002DCB9A}"/>
    <cellStyle name="Normal 7 3 4 3" xfId="26837" xr:uid="{7A7607FC-F4BD-4690-BBC1-60E078D1FD56}"/>
    <cellStyle name="Normal 7 3 4 3 2" xfId="26838" xr:uid="{2906A8AA-EB73-4993-BC77-C0D22F9517AA}"/>
    <cellStyle name="Normal 7 3 4 4" xfId="26839" xr:uid="{EB2CA313-B674-4145-9CC4-973AAC0AD144}"/>
    <cellStyle name="Normal 7 3 5" xfId="26840" xr:uid="{84CB9269-A0A7-45A8-8716-9291E48151F0}"/>
    <cellStyle name="Normal 7 3 5 2" xfId="26841" xr:uid="{940C4E55-6558-4542-B7F6-DE60ECF698A2}"/>
    <cellStyle name="Normal 7 3 5 2 2" xfId="26842" xr:uid="{246F59D7-8781-4764-9F4F-4DD557AB8106}"/>
    <cellStyle name="Normal 7 3 5 3" xfId="26843" xr:uid="{DB794C42-233A-4F3B-A4AC-49DB42983546}"/>
    <cellStyle name="Normal 7 3 6" xfId="26844" xr:uid="{728C627B-6AEA-4B52-8556-31AE2362FA51}"/>
    <cellStyle name="Normal 7 3 6 2" xfId="26845" xr:uid="{F7AABA31-0DA5-4221-94BD-24A7D1448AC7}"/>
    <cellStyle name="Normal 7 3 7" xfId="26846" xr:uid="{9037A3B6-1310-4E12-B593-131DAEB11F84}"/>
    <cellStyle name="Normal 7 4" xfId="26847" xr:uid="{133FAC0F-1A62-4EAB-AA3A-F9CD618DD403}"/>
    <cellStyle name="Normal 7 4 2" xfId="26848" xr:uid="{954EDBEA-597E-4376-A86F-163FF9992757}"/>
    <cellStyle name="Normal 7 4 2 2" xfId="26849" xr:uid="{CFD32169-3555-4DCF-8012-DD1A0EC9B3DC}"/>
    <cellStyle name="Normal 7 4 2 2 2" xfId="26850" xr:uid="{CAF3CD2A-C19A-4DDF-8DD6-86FDF27ED8A0}"/>
    <cellStyle name="Normal 7 4 2 2 2 2" xfId="26851" xr:uid="{9259B85C-9CE1-4D0D-96C1-ABC77C02836F}"/>
    <cellStyle name="Normal 7 4 2 2 3" xfId="26852" xr:uid="{7ED1D864-32B6-4F81-BDFB-9F2FCE7650F6}"/>
    <cellStyle name="Normal 7 4 2 3" xfId="26853" xr:uid="{4BB060D6-0B83-4618-976D-2A84146AE97A}"/>
    <cellStyle name="Normal 7 4 2 3 2" xfId="26854" xr:uid="{4B280931-E816-4EA6-B312-286678DEBB19}"/>
    <cellStyle name="Normal 7 4 2 4" xfId="26855" xr:uid="{A4E78C36-5D33-4AAE-A6FA-639F4013B8CB}"/>
    <cellStyle name="Normal 7 4 3" xfId="26856" xr:uid="{19AC9FF7-0E2A-4F3E-A88E-2D5F79B64586}"/>
    <cellStyle name="Normal 7 4 3 2" xfId="26857" xr:uid="{7788816F-DEF8-48DF-BBCC-DA5CEE77AE07}"/>
    <cellStyle name="Normal 7 4 3 2 2" xfId="26858" xr:uid="{1AABD4D2-B7AD-40A5-9A49-D1FEE0305A80}"/>
    <cellStyle name="Normal 7 4 3 2 2 2" xfId="26859" xr:uid="{D7913E9B-C65D-47CD-B878-A801E68EF83B}"/>
    <cellStyle name="Normal 7 4 3 2 3" xfId="26860" xr:uid="{17F71AAB-27B0-4542-90CB-E6C818CE87F7}"/>
    <cellStyle name="Normal 7 4 3 3" xfId="26861" xr:uid="{0A976642-38D3-42AB-8F40-35F20388EED4}"/>
    <cellStyle name="Normal 7 4 3 3 2" xfId="26862" xr:uid="{E4B6BB6C-A9B1-4573-BC63-5732756C98BF}"/>
    <cellStyle name="Normal 7 4 3 4" xfId="26863" xr:uid="{ABEC7B85-B83F-4CB9-BCA6-BA2B5F25731D}"/>
    <cellStyle name="Normal 7 4 4" xfId="26864" xr:uid="{EC54D8E7-319F-48E7-A515-FE01AB22C28B}"/>
    <cellStyle name="Normal 7 4 4 2" xfId="26865" xr:uid="{8A23E21D-9AE6-461E-A2F8-9A713DC951D6}"/>
    <cellStyle name="Normal 7 4 4 2 2" xfId="26866" xr:uid="{263F96DF-A316-4395-8029-48AA0DD54D7F}"/>
    <cellStyle name="Normal 7 4 4 3" xfId="26867" xr:uid="{7FF8E7D2-A0E4-4F3B-B6E9-80C535142CEA}"/>
    <cellStyle name="Normal 7 4 5" xfId="26868" xr:uid="{48E73AA9-C577-43D6-A5F2-4535F4573EDD}"/>
    <cellStyle name="Normal 7 4 5 2" xfId="26869" xr:uid="{D0BD99AC-2CCD-46E5-B977-439C81A3D1B5}"/>
    <cellStyle name="Normal 7 4 6" xfId="26870" xr:uid="{9AF480EB-21C1-4079-87B1-E39659F52801}"/>
    <cellStyle name="Normal 7 5" xfId="26871" xr:uid="{CF0FB5B5-74E9-4DF7-949C-09031B2CDB6F}"/>
    <cellStyle name="Normal 7 5 2" xfId="26872" xr:uid="{EC2090A8-340F-49EB-8ECD-8C687D58E76A}"/>
    <cellStyle name="Normal 7 5 2 2" xfId="26873" xr:uid="{82B8FB5F-6383-41E5-935E-BF4BA6606968}"/>
    <cellStyle name="Normal 7 5 2 2 2" xfId="26874" xr:uid="{E8A6E0F0-837C-4547-ACDE-E19D4C101735}"/>
    <cellStyle name="Normal 7 5 2 3" xfId="26875" xr:uid="{A1FC85CE-F73C-467C-A122-B2E895BA60CD}"/>
    <cellStyle name="Normal 7 5 3" xfId="26876" xr:uid="{854CC86F-AACA-4162-8890-1140325C60E3}"/>
    <cellStyle name="Normal 7 5 3 2" xfId="26877" xr:uid="{45788CB9-6129-4B0F-B0F5-2F000F5CF08E}"/>
    <cellStyle name="Normal 7 5 4" xfId="26878" xr:uid="{1A1C0FB1-D5DC-44A0-BE52-56F4E17798F5}"/>
    <cellStyle name="Normal 7 6" xfId="26879" xr:uid="{FC24583E-3D97-4A1E-B505-4B3E87EAE9BB}"/>
    <cellStyle name="Normal 7 6 2" xfId="26880" xr:uid="{5879E497-D3DB-4854-9190-A2D143B60DED}"/>
    <cellStyle name="Normal 7 6 2 2" xfId="26881" xr:uid="{B9366408-3695-4541-9A34-D6D750646160}"/>
    <cellStyle name="Normal 7 6 2 2 2" xfId="26882" xr:uid="{C49B29D7-3F93-45D5-939B-5AE726C10225}"/>
    <cellStyle name="Normal 7 6 2 3" xfId="26883" xr:uid="{A8836046-8925-4C5F-B5E9-9E2A5C5C17BE}"/>
    <cellStyle name="Normal 7 6 3" xfId="26884" xr:uid="{725BB7E0-A4A9-4934-8E5A-3F4647CCD1B0}"/>
    <cellStyle name="Normal 7 6 3 2" xfId="26885" xr:uid="{EAC987B3-DCCF-43EE-AF87-845A6F92AE83}"/>
    <cellStyle name="Normal 7 6 4" xfId="26886" xr:uid="{FDECE0C8-A43F-4761-80A8-D9D582DE3617}"/>
    <cellStyle name="Normal 7 7" xfId="26887" xr:uid="{655AEEF9-D35B-49D6-AA9E-C5A14C56EFEA}"/>
    <cellStyle name="Normal 7 7 2" xfId="26888" xr:uid="{2967C3FC-C8E6-46A1-B47D-2828379BA6A3}"/>
    <cellStyle name="Normal 7 7 2 2" xfId="26889" xr:uid="{38ED5EAA-F0B4-4752-A65F-9DCA40FD3EB4}"/>
    <cellStyle name="Normal 7 7 3" xfId="26890" xr:uid="{AA2C4AC8-692C-40BC-95A6-FD80E761DCFD}"/>
    <cellStyle name="Normal 7 8" xfId="26891" xr:uid="{5C4F07E1-65FC-40E1-BC4D-EC569ED21E06}"/>
    <cellStyle name="Normal 7 8 2" xfId="26892" xr:uid="{BD86CA2C-4E03-427E-AF3A-EABABD247C7E}"/>
    <cellStyle name="Normal 7 9" xfId="26893" xr:uid="{34FC386B-8DEF-44ED-874D-9B72C8893846}"/>
    <cellStyle name="Normal 74" xfId="26894" xr:uid="{09B3A3D8-EF3B-4AA1-878F-02F6C705D94B}"/>
    <cellStyle name="Normal 8" xfId="26895" xr:uid="{00000000-0005-0000-0000-00009B1B0000}"/>
    <cellStyle name="Normal 8 2" xfId="26896" xr:uid="{00000000-0005-0000-0000-00009C1B0000}"/>
    <cellStyle name="Normal 8 2 2" xfId="26897" xr:uid="{3DF0F8AC-FF06-4D41-B2D2-355769BE57EB}"/>
    <cellStyle name="Normal 8 3" xfId="26898" xr:uid="{44568EA0-BDDD-4484-BFC4-D6272098A322}"/>
    <cellStyle name="Normal 8 5" xfId="26899" xr:uid="{833A2821-EB00-45A4-930F-A9689372B9BD}"/>
    <cellStyle name="Normal 88" xfId="26900" xr:uid="{00000000-0005-0000-0000-00009D1B0000}"/>
    <cellStyle name="Normal 88 2" xfId="26901" xr:uid="{00000000-0005-0000-0000-00009E1B0000}"/>
    <cellStyle name="Normal 9" xfId="26902" xr:uid="{00000000-0005-0000-0000-00009F1B0000}"/>
    <cellStyle name="Normal 9 2" xfId="26903" xr:uid="{C9980AAC-C063-4FD9-8810-027813617219}"/>
    <cellStyle name="Normale" xfId="0" builtinId="0"/>
    <cellStyle name="normální_prod-sales April 03 C" xfId="26904" xr:uid="{00000000-0005-0000-0000-0000A01B0000}"/>
    <cellStyle name="Norral_Req Summ" xfId="26905" xr:uid="{00000000-0005-0000-0000-0000A11B0000}"/>
    <cellStyle name="Note" xfId="26906" xr:uid="{00000000-0005-0000-0000-0000A21B0000}"/>
    <cellStyle name="Note 10" xfId="26907" xr:uid="{00000000-0005-0000-0000-0000A31B0000}"/>
    <cellStyle name="Note 10 2" xfId="26908" xr:uid="{00000000-0005-0000-0000-0000A41B0000}"/>
    <cellStyle name="Note 10 2 2" xfId="26909" xr:uid="{00000000-0005-0000-0000-0000A51B0000}"/>
    <cellStyle name="Note 10 2 2 2" xfId="26910" xr:uid="{00000000-0005-0000-0000-0000A61B0000}"/>
    <cellStyle name="Note 10 2 2 3" xfId="26911" xr:uid="{00000000-0005-0000-0000-0000A71B0000}"/>
    <cellStyle name="Note 10 2 2 4" xfId="26912" xr:uid="{00000000-0005-0000-0000-0000A81B0000}"/>
    <cellStyle name="Note 10 2 3" xfId="26913" xr:uid="{00000000-0005-0000-0000-0000A91B0000}"/>
    <cellStyle name="Note 10 2 3 2" xfId="26914" xr:uid="{00000000-0005-0000-0000-0000AA1B0000}"/>
    <cellStyle name="Note 10 2 3 3" xfId="26915" xr:uid="{00000000-0005-0000-0000-0000AB1B0000}"/>
    <cellStyle name="Note 10 2 3 4" xfId="26916" xr:uid="{00000000-0005-0000-0000-0000AC1B0000}"/>
    <cellStyle name="Note 10 2 4" xfId="26917" xr:uid="{00000000-0005-0000-0000-0000AD1B0000}"/>
    <cellStyle name="Note 10 2 4 2" xfId="26918" xr:uid="{00000000-0005-0000-0000-0000AE1B0000}"/>
    <cellStyle name="Note 10 2 4 3" xfId="26919" xr:uid="{00000000-0005-0000-0000-0000AF1B0000}"/>
    <cellStyle name="Note 10 2 4 4" xfId="26920" xr:uid="{00000000-0005-0000-0000-0000B01B0000}"/>
    <cellStyle name="Note 10 2 5" xfId="26921" xr:uid="{00000000-0005-0000-0000-0000B11B0000}"/>
    <cellStyle name="Note 10 2 5 2" xfId="26922" xr:uid="{00000000-0005-0000-0000-0000B21B0000}"/>
    <cellStyle name="Note 10 2 5 3" xfId="26923" xr:uid="{00000000-0005-0000-0000-0000B31B0000}"/>
    <cellStyle name="Note 10 2 5 4" xfId="26924" xr:uid="{00000000-0005-0000-0000-0000B41B0000}"/>
    <cellStyle name="Note 10 2 6" xfId="26925" xr:uid="{00000000-0005-0000-0000-0000B51B0000}"/>
    <cellStyle name="Note 10 2 6 2" xfId="26926" xr:uid="{00000000-0005-0000-0000-0000B61B0000}"/>
    <cellStyle name="Note 10 2 6 3" xfId="26927" xr:uid="{00000000-0005-0000-0000-0000B71B0000}"/>
    <cellStyle name="Note 10 2 6 4" xfId="26928" xr:uid="{00000000-0005-0000-0000-0000B81B0000}"/>
    <cellStyle name="Note 10 2 7" xfId="26929" xr:uid="{00000000-0005-0000-0000-0000B91B0000}"/>
    <cellStyle name="Note 10 2 8" xfId="26930" xr:uid="{00000000-0005-0000-0000-0000BA1B0000}"/>
    <cellStyle name="Note 10 2 9" xfId="26931" xr:uid="{00000000-0005-0000-0000-0000BB1B0000}"/>
    <cellStyle name="Note 10 3" xfId="26932" xr:uid="{00000000-0005-0000-0000-0000BC1B0000}"/>
    <cellStyle name="Note 10 3 2" xfId="26933" xr:uid="{00000000-0005-0000-0000-0000BD1B0000}"/>
    <cellStyle name="Note 10 3 2 2" xfId="26934" xr:uid="{00000000-0005-0000-0000-0000BE1B0000}"/>
    <cellStyle name="Note 10 3 2 3" xfId="26935" xr:uid="{00000000-0005-0000-0000-0000BF1B0000}"/>
    <cellStyle name="Note 10 3 2 4" xfId="26936" xr:uid="{00000000-0005-0000-0000-0000C01B0000}"/>
    <cellStyle name="Note 10 3 3" xfId="26937" xr:uid="{00000000-0005-0000-0000-0000C11B0000}"/>
    <cellStyle name="Note 10 3 3 2" xfId="26938" xr:uid="{00000000-0005-0000-0000-0000C21B0000}"/>
    <cellStyle name="Note 10 3 3 3" xfId="26939" xr:uid="{00000000-0005-0000-0000-0000C31B0000}"/>
    <cellStyle name="Note 10 3 3 4" xfId="26940" xr:uid="{00000000-0005-0000-0000-0000C41B0000}"/>
    <cellStyle name="Note 10 3 4" xfId="26941" xr:uid="{00000000-0005-0000-0000-0000C51B0000}"/>
    <cellStyle name="Note 10 3 4 2" xfId="26942" xr:uid="{00000000-0005-0000-0000-0000C61B0000}"/>
    <cellStyle name="Note 10 3 4 3" xfId="26943" xr:uid="{00000000-0005-0000-0000-0000C71B0000}"/>
    <cellStyle name="Note 10 3 4 4" xfId="26944" xr:uid="{00000000-0005-0000-0000-0000C81B0000}"/>
    <cellStyle name="Note 10 3 5" xfId="26945" xr:uid="{00000000-0005-0000-0000-0000C91B0000}"/>
    <cellStyle name="Note 10 3 5 2" xfId="26946" xr:uid="{00000000-0005-0000-0000-0000CA1B0000}"/>
    <cellStyle name="Note 10 3 5 3" xfId="26947" xr:uid="{00000000-0005-0000-0000-0000CB1B0000}"/>
    <cellStyle name="Note 10 3 5 4" xfId="26948" xr:uid="{00000000-0005-0000-0000-0000CC1B0000}"/>
    <cellStyle name="Note 10 3 6" xfId="26949" xr:uid="{00000000-0005-0000-0000-0000CD1B0000}"/>
    <cellStyle name="Note 10 3 7" xfId="26950" xr:uid="{00000000-0005-0000-0000-0000CE1B0000}"/>
    <cellStyle name="Note 10 3 8" xfId="26951" xr:uid="{00000000-0005-0000-0000-0000CF1B0000}"/>
    <cellStyle name="Note 10 4" xfId="26952" xr:uid="{00000000-0005-0000-0000-0000D01B0000}"/>
    <cellStyle name="Note 10 4 2" xfId="26953" xr:uid="{00000000-0005-0000-0000-0000D11B0000}"/>
    <cellStyle name="Note 10 4 3" xfId="26954" xr:uid="{00000000-0005-0000-0000-0000D21B0000}"/>
    <cellStyle name="Note 10 4 4" xfId="26955" xr:uid="{00000000-0005-0000-0000-0000D31B0000}"/>
    <cellStyle name="Note 10 5" xfId="26956" xr:uid="{00000000-0005-0000-0000-0000D41B0000}"/>
    <cellStyle name="Note 10 5 2" xfId="26957" xr:uid="{00000000-0005-0000-0000-0000D51B0000}"/>
    <cellStyle name="Note 10 5 3" xfId="26958" xr:uid="{00000000-0005-0000-0000-0000D61B0000}"/>
    <cellStyle name="Note 10 5 4" xfId="26959" xr:uid="{00000000-0005-0000-0000-0000D71B0000}"/>
    <cellStyle name="Note 10 6" xfId="26960" xr:uid="{00000000-0005-0000-0000-0000D81B0000}"/>
    <cellStyle name="Note 10 7" xfId="26961" xr:uid="{00000000-0005-0000-0000-0000D91B0000}"/>
    <cellStyle name="Note 10 8" xfId="26962" xr:uid="{00000000-0005-0000-0000-0000DA1B0000}"/>
    <cellStyle name="Note 11" xfId="26963" xr:uid="{00000000-0005-0000-0000-0000DB1B0000}"/>
    <cellStyle name="Note 11 2" xfId="26964" xr:uid="{00000000-0005-0000-0000-0000DC1B0000}"/>
    <cellStyle name="Note 11 2 2" xfId="26965" xr:uid="{00000000-0005-0000-0000-0000DD1B0000}"/>
    <cellStyle name="Note 11 2 2 2" xfId="26966" xr:uid="{00000000-0005-0000-0000-0000DE1B0000}"/>
    <cellStyle name="Note 11 2 2 3" xfId="26967" xr:uid="{00000000-0005-0000-0000-0000DF1B0000}"/>
    <cellStyle name="Note 11 2 2 4" xfId="26968" xr:uid="{00000000-0005-0000-0000-0000E01B0000}"/>
    <cellStyle name="Note 11 2 3" xfId="26969" xr:uid="{00000000-0005-0000-0000-0000E11B0000}"/>
    <cellStyle name="Note 11 2 3 2" xfId="26970" xr:uid="{00000000-0005-0000-0000-0000E21B0000}"/>
    <cellStyle name="Note 11 2 3 3" xfId="26971" xr:uid="{00000000-0005-0000-0000-0000E31B0000}"/>
    <cellStyle name="Note 11 2 3 4" xfId="26972" xr:uid="{00000000-0005-0000-0000-0000E41B0000}"/>
    <cellStyle name="Note 11 2 4" xfId="26973" xr:uid="{00000000-0005-0000-0000-0000E51B0000}"/>
    <cellStyle name="Note 11 2 4 2" xfId="26974" xr:uid="{00000000-0005-0000-0000-0000E61B0000}"/>
    <cellStyle name="Note 11 2 4 3" xfId="26975" xr:uid="{00000000-0005-0000-0000-0000E71B0000}"/>
    <cellStyle name="Note 11 2 4 4" xfId="26976" xr:uid="{00000000-0005-0000-0000-0000E81B0000}"/>
    <cellStyle name="Note 11 2 5" xfId="26977" xr:uid="{00000000-0005-0000-0000-0000E91B0000}"/>
    <cellStyle name="Note 11 2 5 2" xfId="26978" xr:uid="{00000000-0005-0000-0000-0000EA1B0000}"/>
    <cellStyle name="Note 11 2 5 3" xfId="26979" xr:uid="{00000000-0005-0000-0000-0000EB1B0000}"/>
    <cellStyle name="Note 11 2 5 4" xfId="26980" xr:uid="{00000000-0005-0000-0000-0000EC1B0000}"/>
    <cellStyle name="Note 11 2 6" xfId="26981" xr:uid="{00000000-0005-0000-0000-0000ED1B0000}"/>
    <cellStyle name="Note 11 2 6 2" xfId="26982" xr:uid="{00000000-0005-0000-0000-0000EE1B0000}"/>
    <cellStyle name="Note 11 2 6 3" xfId="26983" xr:uid="{00000000-0005-0000-0000-0000EF1B0000}"/>
    <cellStyle name="Note 11 2 6 4" xfId="26984" xr:uid="{00000000-0005-0000-0000-0000F01B0000}"/>
    <cellStyle name="Note 11 2 7" xfId="26985" xr:uid="{00000000-0005-0000-0000-0000F11B0000}"/>
    <cellStyle name="Note 11 2 8" xfId="26986" xr:uid="{00000000-0005-0000-0000-0000F21B0000}"/>
    <cellStyle name="Note 11 2 9" xfId="26987" xr:uid="{00000000-0005-0000-0000-0000F31B0000}"/>
    <cellStyle name="Note 11 3" xfId="26988" xr:uid="{00000000-0005-0000-0000-0000F41B0000}"/>
    <cellStyle name="Note 11 3 2" xfId="26989" xr:uid="{00000000-0005-0000-0000-0000F51B0000}"/>
    <cellStyle name="Note 11 3 2 2" xfId="26990" xr:uid="{00000000-0005-0000-0000-0000F61B0000}"/>
    <cellStyle name="Note 11 3 2 3" xfId="26991" xr:uid="{00000000-0005-0000-0000-0000F71B0000}"/>
    <cellStyle name="Note 11 3 2 4" xfId="26992" xr:uid="{00000000-0005-0000-0000-0000F81B0000}"/>
    <cellStyle name="Note 11 3 3" xfId="26993" xr:uid="{00000000-0005-0000-0000-0000F91B0000}"/>
    <cellStyle name="Note 11 3 3 2" xfId="26994" xr:uid="{00000000-0005-0000-0000-0000FA1B0000}"/>
    <cellStyle name="Note 11 3 3 3" xfId="26995" xr:uid="{00000000-0005-0000-0000-0000FB1B0000}"/>
    <cellStyle name="Note 11 3 3 4" xfId="26996" xr:uid="{00000000-0005-0000-0000-0000FC1B0000}"/>
    <cellStyle name="Note 11 3 4" xfId="26997" xr:uid="{00000000-0005-0000-0000-0000FD1B0000}"/>
    <cellStyle name="Note 11 3 4 2" xfId="26998" xr:uid="{00000000-0005-0000-0000-0000FE1B0000}"/>
    <cellStyle name="Note 11 3 4 3" xfId="26999" xr:uid="{00000000-0005-0000-0000-0000FF1B0000}"/>
    <cellStyle name="Note 11 3 4 4" xfId="27000" xr:uid="{00000000-0005-0000-0000-0000001C0000}"/>
    <cellStyle name="Note 11 3 5" xfId="27001" xr:uid="{00000000-0005-0000-0000-0000011C0000}"/>
    <cellStyle name="Note 11 3 5 2" xfId="27002" xr:uid="{00000000-0005-0000-0000-0000021C0000}"/>
    <cellStyle name="Note 11 3 5 3" xfId="27003" xr:uid="{00000000-0005-0000-0000-0000031C0000}"/>
    <cellStyle name="Note 11 3 5 4" xfId="27004" xr:uid="{00000000-0005-0000-0000-0000041C0000}"/>
    <cellStyle name="Note 11 3 6" xfId="27005" xr:uid="{00000000-0005-0000-0000-0000051C0000}"/>
    <cellStyle name="Note 11 3 7" xfId="27006" xr:uid="{00000000-0005-0000-0000-0000061C0000}"/>
    <cellStyle name="Note 11 3 8" xfId="27007" xr:uid="{00000000-0005-0000-0000-0000071C0000}"/>
    <cellStyle name="Note 11 4" xfId="27008" xr:uid="{00000000-0005-0000-0000-0000081C0000}"/>
    <cellStyle name="Note 11 4 2" xfId="27009" xr:uid="{00000000-0005-0000-0000-0000091C0000}"/>
    <cellStyle name="Note 11 4 3" xfId="27010" xr:uid="{00000000-0005-0000-0000-00000A1C0000}"/>
    <cellStyle name="Note 11 4 4" xfId="27011" xr:uid="{00000000-0005-0000-0000-00000B1C0000}"/>
    <cellStyle name="Note 11 5" xfId="27012" xr:uid="{00000000-0005-0000-0000-00000C1C0000}"/>
    <cellStyle name="Note 11 5 2" xfId="27013" xr:uid="{00000000-0005-0000-0000-00000D1C0000}"/>
    <cellStyle name="Note 11 5 3" xfId="27014" xr:uid="{00000000-0005-0000-0000-00000E1C0000}"/>
    <cellStyle name="Note 11 5 4" xfId="27015" xr:uid="{00000000-0005-0000-0000-00000F1C0000}"/>
    <cellStyle name="Note 11 6" xfId="27016" xr:uid="{00000000-0005-0000-0000-0000101C0000}"/>
    <cellStyle name="Note 11 7" xfId="27017" xr:uid="{00000000-0005-0000-0000-0000111C0000}"/>
    <cellStyle name="Note 11 8" xfId="27018" xr:uid="{00000000-0005-0000-0000-0000121C0000}"/>
    <cellStyle name="Note 12" xfId="27019" xr:uid="{00000000-0005-0000-0000-0000131C0000}"/>
    <cellStyle name="Note 12 2" xfId="27020" xr:uid="{00000000-0005-0000-0000-0000141C0000}"/>
    <cellStyle name="Note 12 2 2" xfId="27021" xr:uid="{00000000-0005-0000-0000-0000151C0000}"/>
    <cellStyle name="Note 12 2 2 2" xfId="27022" xr:uid="{00000000-0005-0000-0000-0000161C0000}"/>
    <cellStyle name="Note 12 2 2 3" xfId="27023" xr:uid="{00000000-0005-0000-0000-0000171C0000}"/>
    <cellStyle name="Note 12 2 2 4" xfId="27024" xr:uid="{00000000-0005-0000-0000-0000181C0000}"/>
    <cellStyle name="Note 12 2 3" xfId="27025" xr:uid="{00000000-0005-0000-0000-0000191C0000}"/>
    <cellStyle name="Note 12 2 3 2" xfId="27026" xr:uid="{00000000-0005-0000-0000-00001A1C0000}"/>
    <cellStyle name="Note 12 2 3 3" xfId="27027" xr:uid="{00000000-0005-0000-0000-00001B1C0000}"/>
    <cellStyle name="Note 12 2 3 4" xfId="27028" xr:uid="{00000000-0005-0000-0000-00001C1C0000}"/>
    <cellStyle name="Note 12 2 4" xfId="27029" xr:uid="{00000000-0005-0000-0000-00001D1C0000}"/>
    <cellStyle name="Note 12 2 4 2" xfId="27030" xr:uid="{00000000-0005-0000-0000-00001E1C0000}"/>
    <cellStyle name="Note 12 2 4 3" xfId="27031" xr:uid="{00000000-0005-0000-0000-00001F1C0000}"/>
    <cellStyle name="Note 12 2 4 4" xfId="27032" xr:uid="{00000000-0005-0000-0000-0000201C0000}"/>
    <cellStyle name="Note 12 2 5" xfId="27033" xr:uid="{00000000-0005-0000-0000-0000211C0000}"/>
    <cellStyle name="Note 12 2 5 2" xfId="27034" xr:uid="{00000000-0005-0000-0000-0000221C0000}"/>
    <cellStyle name="Note 12 2 5 3" xfId="27035" xr:uid="{00000000-0005-0000-0000-0000231C0000}"/>
    <cellStyle name="Note 12 2 5 4" xfId="27036" xr:uid="{00000000-0005-0000-0000-0000241C0000}"/>
    <cellStyle name="Note 12 2 6" xfId="27037" xr:uid="{00000000-0005-0000-0000-0000251C0000}"/>
    <cellStyle name="Note 12 2 6 2" xfId="27038" xr:uid="{00000000-0005-0000-0000-0000261C0000}"/>
    <cellStyle name="Note 12 2 6 3" xfId="27039" xr:uid="{00000000-0005-0000-0000-0000271C0000}"/>
    <cellStyle name="Note 12 2 6 4" xfId="27040" xr:uid="{00000000-0005-0000-0000-0000281C0000}"/>
    <cellStyle name="Note 12 2 7" xfId="27041" xr:uid="{00000000-0005-0000-0000-0000291C0000}"/>
    <cellStyle name="Note 12 2 8" xfId="27042" xr:uid="{00000000-0005-0000-0000-00002A1C0000}"/>
    <cellStyle name="Note 12 2 9" xfId="27043" xr:uid="{00000000-0005-0000-0000-00002B1C0000}"/>
    <cellStyle name="Note 12 3" xfId="27044" xr:uid="{00000000-0005-0000-0000-00002C1C0000}"/>
    <cellStyle name="Note 12 3 2" xfId="27045" xr:uid="{00000000-0005-0000-0000-00002D1C0000}"/>
    <cellStyle name="Note 12 3 3" xfId="27046" xr:uid="{00000000-0005-0000-0000-00002E1C0000}"/>
    <cellStyle name="Note 12 3 4" xfId="27047" xr:uid="{00000000-0005-0000-0000-00002F1C0000}"/>
    <cellStyle name="Note 12 4" xfId="27048" xr:uid="{00000000-0005-0000-0000-0000301C0000}"/>
    <cellStyle name="Note 12 4 2" xfId="27049" xr:uid="{00000000-0005-0000-0000-0000311C0000}"/>
    <cellStyle name="Note 12 4 3" xfId="27050" xr:uid="{00000000-0005-0000-0000-0000321C0000}"/>
    <cellStyle name="Note 12 4 4" xfId="27051" xr:uid="{00000000-0005-0000-0000-0000331C0000}"/>
    <cellStyle name="Note 12 5" xfId="27052" xr:uid="{00000000-0005-0000-0000-0000341C0000}"/>
    <cellStyle name="Note 12 6" xfId="27053" xr:uid="{00000000-0005-0000-0000-0000351C0000}"/>
    <cellStyle name="Note 12 7" xfId="27054" xr:uid="{00000000-0005-0000-0000-0000361C0000}"/>
    <cellStyle name="Note 13" xfId="27055" xr:uid="{00000000-0005-0000-0000-0000371C0000}"/>
    <cellStyle name="Note 13 10" xfId="27056" xr:uid="{00000000-0005-0000-0000-0000381C0000}"/>
    <cellStyle name="Note 13 11" xfId="27057" xr:uid="{00000000-0005-0000-0000-0000391C0000}"/>
    <cellStyle name="Note 13 2" xfId="27058" xr:uid="{00000000-0005-0000-0000-00003A1C0000}"/>
    <cellStyle name="Note 13 2 2" xfId="27059" xr:uid="{00000000-0005-0000-0000-00003B1C0000}"/>
    <cellStyle name="Note 13 2 2 2" xfId="27060" xr:uid="{00000000-0005-0000-0000-00003C1C0000}"/>
    <cellStyle name="Note 13 2 2 3" xfId="27061" xr:uid="{00000000-0005-0000-0000-00003D1C0000}"/>
    <cellStyle name="Note 13 2 2 4" xfId="27062" xr:uid="{00000000-0005-0000-0000-00003E1C0000}"/>
    <cellStyle name="Note 13 2 3" xfId="27063" xr:uid="{00000000-0005-0000-0000-00003F1C0000}"/>
    <cellStyle name="Note 13 2 3 2" xfId="27064" xr:uid="{00000000-0005-0000-0000-0000401C0000}"/>
    <cellStyle name="Note 13 2 3 3" xfId="27065" xr:uid="{00000000-0005-0000-0000-0000411C0000}"/>
    <cellStyle name="Note 13 2 3 4" xfId="27066" xr:uid="{00000000-0005-0000-0000-0000421C0000}"/>
    <cellStyle name="Note 13 2 4" xfId="27067" xr:uid="{00000000-0005-0000-0000-0000431C0000}"/>
    <cellStyle name="Note 13 2 4 2" xfId="27068" xr:uid="{00000000-0005-0000-0000-0000441C0000}"/>
    <cellStyle name="Note 13 2 4 3" xfId="27069" xr:uid="{00000000-0005-0000-0000-0000451C0000}"/>
    <cellStyle name="Note 13 2 4 4" xfId="27070" xr:uid="{00000000-0005-0000-0000-0000461C0000}"/>
    <cellStyle name="Note 13 2 5" xfId="27071" xr:uid="{00000000-0005-0000-0000-0000471C0000}"/>
    <cellStyle name="Note 13 2 5 2" xfId="27072" xr:uid="{00000000-0005-0000-0000-0000481C0000}"/>
    <cellStyle name="Note 13 2 5 3" xfId="27073" xr:uid="{00000000-0005-0000-0000-0000491C0000}"/>
    <cellStyle name="Note 13 2 5 4" xfId="27074" xr:uid="{00000000-0005-0000-0000-00004A1C0000}"/>
    <cellStyle name="Note 13 2 6" xfId="27075" xr:uid="{00000000-0005-0000-0000-00004B1C0000}"/>
    <cellStyle name="Note 13 2 6 2" xfId="27076" xr:uid="{00000000-0005-0000-0000-00004C1C0000}"/>
    <cellStyle name="Note 13 2 6 3" xfId="27077" xr:uid="{00000000-0005-0000-0000-00004D1C0000}"/>
    <cellStyle name="Note 13 2 6 4" xfId="27078" xr:uid="{00000000-0005-0000-0000-00004E1C0000}"/>
    <cellStyle name="Note 13 2 7" xfId="27079" xr:uid="{00000000-0005-0000-0000-00004F1C0000}"/>
    <cellStyle name="Note 13 2 8" xfId="27080" xr:uid="{00000000-0005-0000-0000-0000501C0000}"/>
    <cellStyle name="Note 13 2 9" xfId="27081" xr:uid="{00000000-0005-0000-0000-0000511C0000}"/>
    <cellStyle name="Note 13 3" xfId="27082" xr:uid="{00000000-0005-0000-0000-0000521C0000}"/>
    <cellStyle name="Note 13 3 2" xfId="27083" xr:uid="{00000000-0005-0000-0000-0000531C0000}"/>
    <cellStyle name="Note 13 3 2 2" xfId="27084" xr:uid="{00000000-0005-0000-0000-0000541C0000}"/>
    <cellStyle name="Note 13 3 2 3" xfId="27085" xr:uid="{00000000-0005-0000-0000-0000551C0000}"/>
    <cellStyle name="Note 13 3 2 4" xfId="27086" xr:uid="{00000000-0005-0000-0000-0000561C0000}"/>
    <cellStyle name="Note 13 3 3" xfId="27087" xr:uid="{00000000-0005-0000-0000-0000571C0000}"/>
    <cellStyle name="Note 13 3 3 2" xfId="27088" xr:uid="{00000000-0005-0000-0000-0000581C0000}"/>
    <cellStyle name="Note 13 3 3 3" xfId="27089" xr:uid="{00000000-0005-0000-0000-0000591C0000}"/>
    <cellStyle name="Note 13 3 3 4" xfId="27090" xr:uid="{00000000-0005-0000-0000-00005A1C0000}"/>
    <cellStyle name="Note 13 3 4" xfId="27091" xr:uid="{00000000-0005-0000-0000-00005B1C0000}"/>
    <cellStyle name="Note 13 3 4 2" xfId="27092" xr:uid="{00000000-0005-0000-0000-00005C1C0000}"/>
    <cellStyle name="Note 13 3 4 3" xfId="27093" xr:uid="{00000000-0005-0000-0000-00005D1C0000}"/>
    <cellStyle name="Note 13 3 4 4" xfId="27094" xr:uid="{00000000-0005-0000-0000-00005E1C0000}"/>
    <cellStyle name="Note 13 3 5" xfId="27095" xr:uid="{00000000-0005-0000-0000-00005F1C0000}"/>
    <cellStyle name="Note 13 3 5 2" xfId="27096" xr:uid="{00000000-0005-0000-0000-0000601C0000}"/>
    <cellStyle name="Note 13 3 5 3" xfId="27097" xr:uid="{00000000-0005-0000-0000-0000611C0000}"/>
    <cellStyle name="Note 13 3 5 4" xfId="27098" xr:uid="{00000000-0005-0000-0000-0000621C0000}"/>
    <cellStyle name="Note 13 3 6" xfId="27099" xr:uid="{00000000-0005-0000-0000-0000631C0000}"/>
    <cellStyle name="Note 13 3 6 2" xfId="27100" xr:uid="{00000000-0005-0000-0000-0000641C0000}"/>
    <cellStyle name="Note 13 3 6 3" xfId="27101" xr:uid="{00000000-0005-0000-0000-0000651C0000}"/>
    <cellStyle name="Note 13 3 6 4" xfId="27102" xr:uid="{00000000-0005-0000-0000-0000661C0000}"/>
    <cellStyle name="Note 13 3 7" xfId="27103" xr:uid="{00000000-0005-0000-0000-0000671C0000}"/>
    <cellStyle name="Note 13 3 8" xfId="27104" xr:uid="{00000000-0005-0000-0000-0000681C0000}"/>
    <cellStyle name="Note 13 3 9" xfId="27105" xr:uid="{00000000-0005-0000-0000-0000691C0000}"/>
    <cellStyle name="Note 13 4" xfId="27106" xr:uid="{00000000-0005-0000-0000-00006A1C0000}"/>
    <cellStyle name="Note 13 4 2" xfId="27107" xr:uid="{00000000-0005-0000-0000-00006B1C0000}"/>
    <cellStyle name="Note 13 4 3" xfId="27108" xr:uid="{00000000-0005-0000-0000-00006C1C0000}"/>
    <cellStyle name="Note 13 4 4" xfId="27109" xr:uid="{00000000-0005-0000-0000-00006D1C0000}"/>
    <cellStyle name="Note 13 5" xfId="27110" xr:uid="{00000000-0005-0000-0000-00006E1C0000}"/>
    <cellStyle name="Note 13 5 2" xfId="27111" xr:uid="{00000000-0005-0000-0000-00006F1C0000}"/>
    <cellStyle name="Note 13 5 3" xfId="27112" xr:uid="{00000000-0005-0000-0000-0000701C0000}"/>
    <cellStyle name="Note 13 5 4" xfId="27113" xr:uid="{00000000-0005-0000-0000-0000711C0000}"/>
    <cellStyle name="Note 13 6" xfId="27114" xr:uid="{00000000-0005-0000-0000-0000721C0000}"/>
    <cellStyle name="Note 13 6 2" xfId="27115" xr:uid="{00000000-0005-0000-0000-0000731C0000}"/>
    <cellStyle name="Note 13 6 3" xfId="27116" xr:uid="{00000000-0005-0000-0000-0000741C0000}"/>
    <cellStyle name="Note 13 6 4" xfId="27117" xr:uid="{00000000-0005-0000-0000-0000751C0000}"/>
    <cellStyle name="Note 13 7" xfId="27118" xr:uid="{00000000-0005-0000-0000-0000761C0000}"/>
    <cellStyle name="Note 13 7 2" xfId="27119" xr:uid="{00000000-0005-0000-0000-0000771C0000}"/>
    <cellStyle name="Note 13 7 3" xfId="27120" xr:uid="{00000000-0005-0000-0000-0000781C0000}"/>
    <cellStyle name="Note 13 7 4" xfId="27121" xr:uid="{00000000-0005-0000-0000-0000791C0000}"/>
    <cellStyle name="Note 13 8" xfId="27122" xr:uid="{00000000-0005-0000-0000-00007A1C0000}"/>
    <cellStyle name="Note 13 8 2" xfId="27123" xr:uid="{00000000-0005-0000-0000-00007B1C0000}"/>
    <cellStyle name="Note 13 8 3" xfId="27124" xr:uid="{00000000-0005-0000-0000-00007C1C0000}"/>
    <cellStyle name="Note 13 8 4" xfId="27125" xr:uid="{00000000-0005-0000-0000-00007D1C0000}"/>
    <cellStyle name="Note 13 9" xfId="27126" xr:uid="{00000000-0005-0000-0000-00007E1C0000}"/>
    <cellStyle name="Note 14" xfId="27127" xr:uid="{00000000-0005-0000-0000-00007F1C0000}"/>
    <cellStyle name="Note 14 10" xfId="27128" xr:uid="{00000000-0005-0000-0000-0000801C0000}"/>
    <cellStyle name="Note 14 2" xfId="27129" xr:uid="{00000000-0005-0000-0000-0000811C0000}"/>
    <cellStyle name="Note 14 2 2" xfId="27130" xr:uid="{00000000-0005-0000-0000-0000821C0000}"/>
    <cellStyle name="Note 14 2 2 2" xfId="27131" xr:uid="{00000000-0005-0000-0000-0000831C0000}"/>
    <cellStyle name="Note 14 2 2 3" xfId="27132" xr:uid="{00000000-0005-0000-0000-0000841C0000}"/>
    <cellStyle name="Note 14 2 2 4" xfId="27133" xr:uid="{00000000-0005-0000-0000-0000851C0000}"/>
    <cellStyle name="Note 14 2 3" xfId="27134" xr:uid="{00000000-0005-0000-0000-0000861C0000}"/>
    <cellStyle name="Note 14 2 3 2" xfId="27135" xr:uid="{00000000-0005-0000-0000-0000871C0000}"/>
    <cellStyle name="Note 14 2 3 3" xfId="27136" xr:uid="{00000000-0005-0000-0000-0000881C0000}"/>
    <cellStyle name="Note 14 2 3 4" xfId="27137" xr:uid="{00000000-0005-0000-0000-0000891C0000}"/>
    <cellStyle name="Note 14 2 4" xfId="27138" xr:uid="{00000000-0005-0000-0000-00008A1C0000}"/>
    <cellStyle name="Note 14 2 4 2" xfId="27139" xr:uid="{00000000-0005-0000-0000-00008B1C0000}"/>
    <cellStyle name="Note 14 2 4 3" xfId="27140" xr:uid="{00000000-0005-0000-0000-00008C1C0000}"/>
    <cellStyle name="Note 14 2 4 4" xfId="27141" xr:uid="{00000000-0005-0000-0000-00008D1C0000}"/>
    <cellStyle name="Note 14 2 5" xfId="27142" xr:uid="{00000000-0005-0000-0000-00008E1C0000}"/>
    <cellStyle name="Note 14 2 5 2" xfId="27143" xr:uid="{00000000-0005-0000-0000-00008F1C0000}"/>
    <cellStyle name="Note 14 2 5 3" xfId="27144" xr:uid="{00000000-0005-0000-0000-0000901C0000}"/>
    <cellStyle name="Note 14 2 5 4" xfId="27145" xr:uid="{00000000-0005-0000-0000-0000911C0000}"/>
    <cellStyle name="Note 14 2 6" xfId="27146" xr:uid="{00000000-0005-0000-0000-0000921C0000}"/>
    <cellStyle name="Note 14 2 6 2" xfId="27147" xr:uid="{00000000-0005-0000-0000-0000931C0000}"/>
    <cellStyle name="Note 14 2 6 3" xfId="27148" xr:uid="{00000000-0005-0000-0000-0000941C0000}"/>
    <cellStyle name="Note 14 2 6 4" xfId="27149" xr:uid="{00000000-0005-0000-0000-0000951C0000}"/>
    <cellStyle name="Note 14 2 7" xfId="27150" xr:uid="{00000000-0005-0000-0000-0000961C0000}"/>
    <cellStyle name="Note 14 2 8" xfId="27151" xr:uid="{00000000-0005-0000-0000-0000971C0000}"/>
    <cellStyle name="Note 14 2 9" xfId="27152" xr:uid="{00000000-0005-0000-0000-0000981C0000}"/>
    <cellStyle name="Note 14 3" xfId="27153" xr:uid="{00000000-0005-0000-0000-0000991C0000}"/>
    <cellStyle name="Note 14 3 2" xfId="27154" xr:uid="{00000000-0005-0000-0000-00009A1C0000}"/>
    <cellStyle name="Note 14 3 3" xfId="27155" xr:uid="{00000000-0005-0000-0000-00009B1C0000}"/>
    <cellStyle name="Note 14 3 4" xfId="27156" xr:uid="{00000000-0005-0000-0000-00009C1C0000}"/>
    <cellStyle name="Note 14 4" xfId="27157" xr:uid="{00000000-0005-0000-0000-00009D1C0000}"/>
    <cellStyle name="Note 14 4 2" xfId="27158" xr:uid="{00000000-0005-0000-0000-00009E1C0000}"/>
    <cellStyle name="Note 14 4 3" xfId="27159" xr:uid="{00000000-0005-0000-0000-00009F1C0000}"/>
    <cellStyle name="Note 14 4 4" xfId="27160" xr:uid="{00000000-0005-0000-0000-0000A01C0000}"/>
    <cellStyle name="Note 14 5" xfId="27161" xr:uid="{00000000-0005-0000-0000-0000A11C0000}"/>
    <cellStyle name="Note 14 5 2" xfId="27162" xr:uid="{00000000-0005-0000-0000-0000A21C0000}"/>
    <cellStyle name="Note 14 5 3" xfId="27163" xr:uid="{00000000-0005-0000-0000-0000A31C0000}"/>
    <cellStyle name="Note 14 5 4" xfId="27164" xr:uid="{00000000-0005-0000-0000-0000A41C0000}"/>
    <cellStyle name="Note 14 6" xfId="27165" xr:uid="{00000000-0005-0000-0000-0000A51C0000}"/>
    <cellStyle name="Note 14 6 2" xfId="27166" xr:uid="{00000000-0005-0000-0000-0000A61C0000}"/>
    <cellStyle name="Note 14 6 3" xfId="27167" xr:uid="{00000000-0005-0000-0000-0000A71C0000}"/>
    <cellStyle name="Note 14 6 4" xfId="27168" xr:uid="{00000000-0005-0000-0000-0000A81C0000}"/>
    <cellStyle name="Note 14 7" xfId="27169" xr:uid="{00000000-0005-0000-0000-0000A91C0000}"/>
    <cellStyle name="Note 14 7 2" xfId="27170" xr:uid="{00000000-0005-0000-0000-0000AA1C0000}"/>
    <cellStyle name="Note 14 7 3" xfId="27171" xr:uid="{00000000-0005-0000-0000-0000AB1C0000}"/>
    <cellStyle name="Note 14 7 4" xfId="27172" xr:uid="{00000000-0005-0000-0000-0000AC1C0000}"/>
    <cellStyle name="Note 14 8" xfId="27173" xr:uid="{00000000-0005-0000-0000-0000AD1C0000}"/>
    <cellStyle name="Note 14 9" xfId="27174" xr:uid="{00000000-0005-0000-0000-0000AE1C0000}"/>
    <cellStyle name="Note 15" xfId="27175" xr:uid="{00000000-0005-0000-0000-0000AF1C0000}"/>
    <cellStyle name="Note 15 2" xfId="27176" xr:uid="{00000000-0005-0000-0000-0000B01C0000}"/>
    <cellStyle name="Note 15 3" xfId="27177" xr:uid="{00000000-0005-0000-0000-0000B11C0000}"/>
    <cellStyle name="Note 15 4" xfId="27178" xr:uid="{00000000-0005-0000-0000-0000B21C0000}"/>
    <cellStyle name="Note 16" xfId="27179" xr:uid="{00000000-0005-0000-0000-0000B31C0000}"/>
    <cellStyle name="Note 16 2" xfId="27180" xr:uid="{00000000-0005-0000-0000-0000B41C0000}"/>
    <cellStyle name="Note 16 3" xfId="27181" xr:uid="{00000000-0005-0000-0000-0000B51C0000}"/>
    <cellStyle name="Note 16 4" xfId="27182" xr:uid="{00000000-0005-0000-0000-0000B61C0000}"/>
    <cellStyle name="Note 17" xfId="27183" xr:uid="{00000000-0005-0000-0000-0000B71C0000}"/>
    <cellStyle name="Note 2" xfId="27184" xr:uid="{00000000-0005-0000-0000-0000B81C0000}"/>
    <cellStyle name="Note 2 2" xfId="27185" xr:uid="{00000000-0005-0000-0000-0000B91C0000}"/>
    <cellStyle name="Note 2 2 2" xfId="27186" xr:uid="{00000000-0005-0000-0000-0000BA1C0000}"/>
    <cellStyle name="Note 2 2 2 2" xfId="27187" xr:uid="{00000000-0005-0000-0000-0000BB1C0000}"/>
    <cellStyle name="Note 2 2 2 3" xfId="27188" xr:uid="{00000000-0005-0000-0000-0000BC1C0000}"/>
    <cellStyle name="Note 2 2 2 4" xfId="27189" xr:uid="{00000000-0005-0000-0000-0000BD1C0000}"/>
    <cellStyle name="Note 2 2 3" xfId="27190" xr:uid="{00000000-0005-0000-0000-0000BE1C0000}"/>
    <cellStyle name="Note 2 2 3 2" xfId="27191" xr:uid="{00000000-0005-0000-0000-0000BF1C0000}"/>
    <cellStyle name="Note 2 2 3 3" xfId="27192" xr:uid="{00000000-0005-0000-0000-0000C01C0000}"/>
    <cellStyle name="Note 2 2 3 4" xfId="27193" xr:uid="{00000000-0005-0000-0000-0000C11C0000}"/>
    <cellStyle name="Note 2 2 4" xfId="27194" xr:uid="{00000000-0005-0000-0000-0000C21C0000}"/>
    <cellStyle name="Note 2 2 4 2" xfId="27195" xr:uid="{00000000-0005-0000-0000-0000C31C0000}"/>
    <cellStyle name="Note 2 2 4 3" xfId="27196" xr:uid="{00000000-0005-0000-0000-0000C41C0000}"/>
    <cellStyle name="Note 2 2 4 4" xfId="27197" xr:uid="{00000000-0005-0000-0000-0000C51C0000}"/>
    <cellStyle name="Note 2 2 5" xfId="27198" xr:uid="{00000000-0005-0000-0000-0000C61C0000}"/>
    <cellStyle name="Note 2 2 5 2" xfId="27199" xr:uid="{00000000-0005-0000-0000-0000C71C0000}"/>
    <cellStyle name="Note 2 2 5 3" xfId="27200" xr:uid="{00000000-0005-0000-0000-0000C81C0000}"/>
    <cellStyle name="Note 2 2 5 4" xfId="27201" xr:uid="{00000000-0005-0000-0000-0000C91C0000}"/>
    <cellStyle name="Note 2 2 6" xfId="27202" xr:uid="{00000000-0005-0000-0000-0000CA1C0000}"/>
    <cellStyle name="Note 2 2 7" xfId="27203" xr:uid="{00000000-0005-0000-0000-0000CB1C0000}"/>
    <cellStyle name="Note 2 2 8" xfId="27204" xr:uid="{00000000-0005-0000-0000-0000CC1C0000}"/>
    <cellStyle name="Note 2 2 9" xfId="27205" xr:uid="{00000000-0005-0000-0000-0000CD1C0000}"/>
    <cellStyle name="Note 2 3" xfId="27206" xr:uid="{00000000-0005-0000-0000-0000CE1C0000}"/>
    <cellStyle name="Note 2 3 2" xfId="27207" xr:uid="{00000000-0005-0000-0000-0000CF1C0000}"/>
    <cellStyle name="Note 2 3 3" xfId="27208" xr:uid="{00000000-0005-0000-0000-0000D01C0000}"/>
    <cellStyle name="Note 2 3 4" xfId="27209" xr:uid="{00000000-0005-0000-0000-0000D11C0000}"/>
    <cellStyle name="Note 2 4" xfId="27210" xr:uid="{00000000-0005-0000-0000-0000D21C0000}"/>
    <cellStyle name="Note 2 4 2" xfId="27211" xr:uid="{00000000-0005-0000-0000-0000D31C0000}"/>
    <cellStyle name="Note 2 4 3" xfId="27212" xr:uid="{00000000-0005-0000-0000-0000D41C0000}"/>
    <cellStyle name="Note 2 4 4" xfId="27213" xr:uid="{00000000-0005-0000-0000-0000D51C0000}"/>
    <cellStyle name="Note 2 5" xfId="27214" xr:uid="{00000000-0005-0000-0000-0000D61C0000}"/>
    <cellStyle name="Note 2 5 2" xfId="27215" xr:uid="{00000000-0005-0000-0000-0000D71C0000}"/>
    <cellStyle name="Note 2 5 3" xfId="27216" xr:uid="{00000000-0005-0000-0000-0000D81C0000}"/>
    <cellStyle name="Note 2 5 4" xfId="27217" xr:uid="{00000000-0005-0000-0000-0000D91C0000}"/>
    <cellStyle name="Note 2 6" xfId="27218" xr:uid="{00000000-0005-0000-0000-0000DA1C0000}"/>
    <cellStyle name="Note 2 6 2" xfId="27219" xr:uid="{00000000-0005-0000-0000-0000DB1C0000}"/>
    <cellStyle name="Note 2 7" xfId="27220" xr:uid="{00000000-0005-0000-0000-0000DC1C0000}"/>
    <cellStyle name="Note 2 8" xfId="27221" xr:uid="{00000000-0005-0000-0000-0000DD1C0000}"/>
    <cellStyle name="Note 2 9" xfId="27222" xr:uid="{00000000-0005-0000-0000-0000DE1C0000}"/>
    <cellStyle name="Note 3" xfId="27223" xr:uid="{00000000-0005-0000-0000-0000DF1C0000}"/>
    <cellStyle name="Note 3 2" xfId="27224" xr:uid="{00000000-0005-0000-0000-0000E01C0000}"/>
    <cellStyle name="Note 3 2 10" xfId="27225" xr:uid="{00000000-0005-0000-0000-0000E11C0000}"/>
    <cellStyle name="Note 3 2 2" xfId="27226" xr:uid="{00000000-0005-0000-0000-0000E21C0000}"/>
    <cellStyle name="Note 3 2 2 2" xfId="27227" xr:uid="{00000000-0005-0000-0000-0000E31C0000}"/>
    <cellStyle name="Note 3 2 2 2 2" xfId="27228" xr:uid="{00000000-0005-0000-0000-0000E41C0000}"/>
    <cellStyle name="Note 3 2 2 2 3" xfId="27229" xr:uid="{00000000-0005-0000-0000-0000E51C0000}"/>
    <cellStyle name="Note 3 2 2 2 4" xfId="27230" xr:uid="{00000000-0005-0000-0000-0000E61C0000}"/>
    <cellStyle name="Note 3 2 2 3" xfId="27231" xr:uid="{00000000-0005-0000-0000-0000E71C0000}"/>
    <cellStyle name="Note 3 2 2 4" xfId="27232" xr:uid="{00000000-0005-0000-0000-0000E81C0000}"/>
    <cellStyle name="Note 3 2 2 5" xfId="27233" xr:uid="{00000000-0005-0000-0000-0000E91C0000}"/>
    <cellStyle name="Note 3 2 3" xfId="27234" xr:uid="{00000000-0005-0000-0000-0000EA1C0000}"/>
    <cellStyle name="Note 3 2 3 2" xfId="27235" xr:uid="{00000000-0005-0000-0000-0000EB1C0000}"/>
    <cellStyle name="Note 3 2 3 2 2" xfId="27236" xr:uid="{00000000-0005-0000-0000-0000EC1C0000}"/>
    <cellStyle name="Note 3 2 3 2 3" xfId="27237" xr:uid="{00000000-0005-0000-0000-0000ED1C0000}"/>
    <cellStyle name="Note 3 2 3 2 4" xfId="27238" xr:uid="{00000000-0005-0000-0000-0000EE1C0000}"/>
    <cellStyle name="Note 3 2 3 3" xfId="27239" xr:uid="{00000000-0005-0000-0000-0000EF1C0000}"/>
    <cellStyle name="Note 3 2 3 4" xfId="27240" xr:uid="{00000000-0005-0000-0000-0000F01C0000}"/>
    <cellStyle name="Note 3 2 3 5" xfId="27241" xr:uid="{00000000-0005-0000-0000-0000F11C0000}"/>
    <cellStyle name="Note 3 2 4" xfId="27242" xr:uid="{00000000-0005-0000-0000-0000F21C0000}"/>
    <cellStyle name="Note 3 2 4 2" xfId="27243" xr:uid="{00000000-0005-0000-0000-0000F31C0000}"/>
    <cellStyle name="Note 3 2 4 2 2" xfId="27244" xr:uid="{00000000-0005-0000-0000-0000F41C0000}"/>
    <cellStyle name="Note 3 2 4 2 3" xfId="27245" xr:uid="{00000000-0005-0000-0000-0000F51C0000}"/>
    <cellStyle name="Note 3 2 4 2 4" xfId="27246" xr:uid="{00000000-0005-0000-0000-0000F61C0000}"/>
    <cellStyle name="Note 3 2 4 3" xfId="27247" xr:uid="{00000000-0005-0000-0000-0000F71C0000}"/>
    <cellStyle name="Note 3 2 4 4" xfId="27248" xr:uid="{00000000-0005-0000-0000-0000F81C0000}"/>
    <cellStyle name="Note 3 2 4 5" xfId="27249" xr:uid="{00000000-0005-0000-0000-0000F91C0000}"/>
    <cellStyle name="Note 3 2 5" xfId="27250" xr:uid="{00000000-0005-0000-0000-0000FA1C0000}"/>
    <cellStyle name="Note 3 2 5 2" xfId="27251" xr:uid="{00000000-0005-0000-0000-0000FB1C0000}"/>
    <cellStyle name="Note 3 2 5 3" xfId="27252" xr:uid="{00000000-0005-0000-0000-0000FC1C0000}"/>
    <cellStyle name="Note 3 2 5 4" xfId="27253" xr:uid="{00000000-0005-0000-0000-0000FD1C0000}"/>
    <cellStyle name="Note 3 2 6" xfId="27254" xr:uid="{00000000-0005-0000-0000-0000FE1C0000}"/>
    <cellStyle name="Note 3 2 6 2" xfId="27255" xr:uid="{00000000-0005-0000-0000-0000FF1C0000}"/>
    <cellStyle name="Note 3 2 6 3" xfId="27256" xr:uid="{00000000-0005-0000-0000-0000001D0000}"/>
    <cellStyle name="Note 3 2 6 4" xfId="27257" xr:uid="{00000000-0005-0000-0000-0000011D0000}"/>
    <cellStyle name="Note 3 2 7" xfId="27258" xr:uid="{00000000-0005-0000-0000-0000021D0000}"/>
    <cellStyle name="Note 3 2 7 2" xfId="27259" xr:uid="{00000000-0005-0000-0000-0000031D0000}"/>
    <cellStyle name="Note 3 2 7 3" xfId="27260" xr:uid="{00000000-0005-0000-0000-0000041D0000}"/>
    <cellStyle name="Note 3 2 7 4" xfId="27261" xr:uid="{00000000-0005-0000-0000-0000051D0000}"/>
    <cellStyle name="Note 3 2 8" xfId="27262" xr:uid="{00000000-0005-0000-0000-0000061D0000}"/>
    <cellStyle name="Note 3 2 9" xfId="27263" xr:uid="{00000000-0005-0000-0000-0000071D0000}"/>
    <cellStyle name="Note 3 3" xfId="27264" xr:uid="{00000000-0005-0000-0000-0000081D0000}"/>
    <cellStyle name="Note 3 3 10" xfId="27265" xr:uid="{00000000-0005-0000-0000-0000091D0000}"/>
    <cellStyle name="Note 3 3 2" xfId="27266" xr:uid="{00000000-0005-0000-0000-00000A1D0000}"/>
    <cellStyle name="Note 3 3 2 2" xfId="27267" xr:uid="{00000000-0005-0000-0000-00000B1D0000}"/>
    <cellStyle name="Note 3 3 2 3" xfId="27268" xr:uid="{00000000-0005-0000-0000-00000C1D0000}"/>
    <cellStyle name="Note 3 3 2 4" xfId="27269" xr:uid="{00000000-0005-0000-0000-00000D1D0000}"/>
    <cellStyle name="Note 3 3 3" xfId="27270" xr:uid="{00000000-0005-0000-0000-00000E1D0000}"/>
    <cellStyle name="Note 3 3 3 2" xfId="27271" xr:uid="{00000000-0005-0000-0000-00000F1D0000}"/>
    <cellStyle name="Note 3 3 3 3" xfId="27272" xr:uid="{00000000-0005-0000-0000-0000101D0000}"/>
    <cellStyle name="Note 3 3 3 4" xfId="27273" xr:uid="{00000000-0005-0000-0000-0000111D0000}"/>
    <cellStyle name="Note 3 3 4" xfId="27274" xr:uid="{00000000-0005-0000-0000-0000121D0000}"/>
    <cellStyle name="Note 3 3 4 2" xfId="27275" xr:uid="{00000000-0005-0000-0000-0000131D0000}"/>
    <cellStyle name="Note 3 3 4 3" xfId="27276" xr:uid="{00000000-0005-0000-0000-0000141D0000}"/>
    <cellStyle name="Note 3 3 4 4" xfId="27277" xr:uid="{00000000-0005-0000-0000-0000151D0000}"/>
    <cellStyle name="Note 3 3 5" xfId="27278" xr:uid="{00000000-0005-0000-0000-0000161D0000}"/>
    <cellStyle name="Note 3 3 5 2" xfId="27279" xr:uid="{00000000-0005-0000-0000-0000171D0000}"/>
    <cellStyle name="Note 3 3 5 3" xfId="27280" xr:uid="{00000000-0005-0000-0000-0000181D0000}"/>
    <cellStyle name="Note 3 3 5 4" xfId="27281" xr:uid="{00000000-0005-0000-0000-0000191D0000}"/>
    <cellStyle name="Note 3 3 6" xfId="27282" xr:uid="{00000000-0005-0000-0000-00001A1D0000}"/>
    <cellStyle name="Note 3 3 6 2" xfId="27283" xr:uid="{00000000-0005-0000-0000-00001B1D0000}"/>
    <cellStyle name="Note 3 3 6 3" xfId="27284" xr:uid="{00000000-0005-0000-0000-00001C1D0000}"/>
    <cellStyle name="Note 3 3 6 4" xfId="27285" xr:uid="{00000000-0005-0000-0000-00001D1D0000}"/>
    <cellStyle name="Note 3 3 7" xfId="27286" xr:uid="{00000000-0005-0000-0000-00001E1D0000}"/>
    <cellStyle name="Note 3 3 7 2" xfId="27287" xr:uid="{00000000-0005-0000-0000-00001F1D0000}"/>
    <cellStyle name="Note 3 3 7 3" xfId="27288" xr:uid="{00000000-0005-0000-0000-0000201D0000}"/>
    <cellStyle name="Note 3 3 7 4" xfId="27289" xr:uid="{00000000-0005-0000-0000-0000211D0000}"/>
    <cellStyle name="Note 3 3 8" xfId="27290" xr:uid="{00000000-0005-0000-0000-0000221D0000}"/>
    <cellStyle name="Note 3 3 9" xfId="27291" xr:uid="{00000000-0005-0000-0000-0000231D0000}"/>
    <cellStyle name="Note 3 4" xfId="27292" xr:uid="{00000000-0005-0000-0000-0000241D0000}"/>
    <cellStyle name="Note 3 4 2" xfId="27293" xr:uid="{00000000-0005-0000-0000-0000251D0000}"/>
    <cellStyle name="Note 3 4 2 2" xfId="27294" xr:uid="{00000000-0005-0000-0000-0000261D0000}"/>
    <cellStyle name="Note 3 4 2 3" xfId="27295" xr:uid="{00000000-0005-0000-0000-0000271D0000}"/>
    <cellStyle name="Note 3 4 2 4" xfId="27296" xr:uid="{00000000-0005-0000-0000-0000281D0000}"/>
    <cellStyle name="Note 3 4 3" xfId="27297" xr:uid="{00000000-0005-0000-0000-0000291D0000}"/>
    <cellStyle name="Note 3 4 4" xfId="27298" xr:uid="{00000000-0005-0000-0000-00002A1D0000}"/>
    <cellStyle name="Note 3 4 5" xfId="27299" xr:uid="{00000000-0005-0000-0000-00002B1D0000}"/>
    <cellStyle name="Note 3 5" xfId="27300" xr:uid="{00000000-0005-0000-0000-00002C1D0000}"/>
    <cellStyle name="Note 3 5 2" xfId="27301" xr:uid="{00000000-0005-0000-0000-00002D1D0000}"/>
    <cellStyle name="Note 3 5 3" xfId="27302" xr:uid="{00000000-0005-0000-0000-00002E1D0000}"/>
    <cellStyle name="Note 3 5 4" xfId="27303" xr:uid="{00000000-0005-0000-0000-00002F1D0000}"/>
    <cellStyle name="Note 3 6" xfId="27304" xr:uid="{00000000-0005-0000-0000-0000301D0000}"/>
    <cellStyle name="Note 3 6 2" xfId="27305" xr:uid="{00000000-0005-0000-0000-0000311D0000}"/>
    <cellStyle name="Note 3 6 3" xfId="27306" xr:uid="{00000000-0005-0000-0000-0000321D0000}"/>
    <cellStyle name="Note 3 6 4" xfId="27307" xr:uid="{00000000-0005-0000-0000-0000331D0000}"/>
    <cellStyle name="Note 3 7" xfId="27308" xr:uid="{00000000-0005-0000-0000-0000341D0000}"/>
    <cellStyle name="Note 3 8" xfId="27309" xr:uid="{00000000-0005-0000-0000-0000351D0000}"/>
    <cellStyle name="Note 3 9" xfId="27310" xr:uid="{00000000-0005-0000-0000-0000361D0000}"/>
    <cellStyle name="Note 4" xfId="27311" xr:uid="{00000000-0005-0000-0000-0000371D0000}"/>
    <cellStyle name="Note 4 2" xfId="27312" xr:uid="{00000000-0005-0000-0000-0000381D0000}"/>
    <cellStyle name="Note 4 2 10" xfId="27313" xr:uid="{00000000-0005-0000-0000-0000391D0000}"/>
    <cellStyle name="Note 4 2 2" xfId="27314" xr:uid="{00000000-0005-0000-0000-00003A1D0000}"/>
    <cellStyle name="Note 4 2 2 2" xfId="27315" xr:uid="{00000000-0005-0000-0000-00003B1D0000}"/>
    <cellStyle name="Note 4 2 2 2 2" xfId="27316" xr:uid="{00000000-0005-0000-0000-00003C1D0000}"/>
    <cellStyle name="Note 4 2 2 2 3" xfId="27317" xr:uid="{00000000-0005-0000-0000-00003D1D0000}"/>
    <cellStyle name="Note 4 2 2 2 4" xfId="27318" xr:uid="{00000000-0005-0000-0000-00003E1D0000}"/>
    <cellStyle name="Note 4 2 2 3" xfId="27319" xr:uid="{00000000-0005-0000-0000-00003F1D0000}"/>
    <cellStyle name="Note 4 2 2 4" xfId="27320" xr:uid="{00000000-0005-0000-0000-0000401D0000}"/>
    <cellStyle name="Note 4 2 2 5" xfId="27321" xr:uid="{00000000-0005-0000-0000-0000411D0000}"/>
    <cellStyle name="Note 4 2 3" xfId="27322" xr:uid="{00000000-0005-0000-0000-0000421D0000}"/>
    <cellStyle name="Note 4 2 3 2" xfId="27323" xr:uid="{00000000-0005-0000-0000-0000431D0000}"/>
    <cellStyle name="Note 4 2 3 2 2" xfId="27324" xr:uid="{00000000-0005-0000-0000-0000441D0000}"/>
    <cellStyle name="Note 4 2 3 2 3" xfId="27325" xr:uid="{00000000-0005-0000-0000-0000451D0000}"/>
    <cellStyle name="Note 4 2 3 2 4" xfId="27326" xr:uid="{00000000-0005-0000-0000-0000461D0000}"/>
    <cellStyle name="Note 4 2 3 3" xfId="27327" xr:uid="{00000000-0005-0000-0000-0000471D0000}"/>
    <cellStyle name="Note 4 2 3 4" xfId="27328" xr:uid="{00000000-0005-0000-0000-0000481D0000}"/>
    <cellStyle name="Note 4 2 3 5" xfId="27329" xr:uid="{00000000-0005-0000-0000-0000491D0000}"/>
    <cellStyle name="Note 4 2 4" xfId="27330" xr:uid="{00000000-0005-0000-0000-00004A1D0000}"/>
    <cellStyle name="Note 4 2 4 2" xfId="27331" xr:uid="{00000000-0005-0000-0000-00004B1D0000}"/>
    <cellStyle name="Note 4 2 4 2 2" xfId="27332" xr:uid="{00000000-0005-0000-0000-00004C1D0000}"/>
    <cellStyle name="Note 4 2 4 2 3" xfId="27333" xr:uid="{00000000-0005-0000-0000-00004D1D0000}"/>
    <cellStyle name="Note 4 2 4 2 4" xfId="27334" xr:uid="{00000000-0005-0000-0000-00004E1D0000}"/>
    <cellStyle name="Note 4 2 4 3" xfId="27335" xr:uid="{00000000-0005-0000-0000-00004F1D0000}"/>
    <cellStyle name="Note 4 2 4 4" xfId="27336" xr:uid="{00000000-0005-0000-0000-0000501D0000}"/>
    <cellStyle name="Note 4 2 4 5" xfId="27337" xr:uid="{00000000-0005-0000-0000-0000511D0000}"/>
    <cellStyle name="Note 4 2 5" xfId="27338" xr:uid="{00000000-0005-0000-0000-0000521D0000}"/>
    <cellStyle name="Note 4 2 5 2" xfId="27339" xr:uid="{00000000-0005-0000-0000-0000531D0000}"/>
    <cellStyle name="Note 4 2 5 3" xfId="27340" xr:uid="{00000000-0005-0000-0000-0000541D0000}"/>
    <cellStyle name="Note 4 2 5 4" xfId="27341" xr:uid="{00000000-0005-0000-0000-0000551D0000}"/>
    <cellStyle name="Note 4 2 6" xfId="27342" xr:uid="{00000000-0005-0000-0000-0000561D0000}"/>
    <cellStyle name="Note 4 2 6 2" xfId="27343" xr:uid="{00000000-0005-0000-0000-0000571D0000}"/>
    <cellStyle name="Note 4 2 6 3" xfId="27344" xr:uid="{00000000-0005-0000-0000-0000581D0000}"/>
    <cellStyle name="Note 4 2 6 4" xfId="27345" xr:uid="{00000000-0005-0000-0000-0000591D0000}"/>
    <cellStyle name="Note 4 2 7" xfId="27346" xr:uid="{00000000-0005-0000-0000-00005A1D0000}"/>
    <cellStyle name="Note 4 2 7 2" xfId="27347" xr:uid="{00000000-0005-0000-0000-00005B1D0000}"/>
    <cellStyle name="Note 4 2 7 3" xfId="27348" xr:uid="{00000000-0005-0000-0000-00005C1D0000}"/>
    <cellStyle name="Note 4 2 7 4" xfId="27349" xr:uid="{00000000-0005-0000-0000-00005D1D0000}"/>
    <cellStyle name="Note 4 2 8" xfId="27350" xr:uid="{00000000-0005-0000-0000-00005E1D0000}"/>
    <cellStyle name="Note 4 2 9" xfId="27351" xr:uid="{00000000-0005-0000-0000-00005F1D0000}"/>
    <cellStyle name="Note 4 3" xfId="27352" xr:uid="{00000000-0005-0000-0000-0000601D0000}"/>
    <cellStyle name="Note 4 3 2" xfId="27353" xr:uid="{00000000-0005-0000-0000-0000611D0000}"/>
    <cellStyle name="Note 4 3 2 2" xfId="27354" xr:uid="{00000000-0005-0000-0000-0000621D0000}"/>
    <cellStyle name="Note 4 3 2 3" xfId="27355" xr:uid="{00000000-0005-0000-0000-0000631D0000}"/>
    <cellStyle name="Note 4 3 2 4" xfId="27356" xr:uid="{00000000-0005-0000-0000-0000641D0000}"/>
    <cellStyle name="Note 4 3 3" xfId="27357" xr:uid="{00000000-0005-0000-0000-0000651D0000}"/>
    <cellStyle name="Note 4 3 3 2" xfId="27358" xr:uid="{00000000-0005-0000-0000-0000661D0000}"/>
    <cellStyle name="Note 4 3 3 3" xfId="27359" xr:uid="{00000000-0005-0000-0000-0000671D0000}"/>
    <cellStyle name="Note 4 3 3 4" xfId="27360" xr:uid="{00000000-0005-0000-0000-0000681D0000}"/>
    <cellStyle name="Note 4 3 4" xfId="27361" xr:uid="{00000000-0005-0000-0000-0000691D0000}"/>
    <cellStyle name="Note 4 3 4 2" xfId="27362" xr:uid="{00000000-0005-0000-0000-00006A1D0000}"/>
    <cellStyle name="Note 4 3 4 3" xfId="27363" xr:uid="{00000000-0005-0000-0000-00006B1D0000}"/>
    <cellStyle name="Note 4 3 4 4" xfId="27364" xr:uid="{00000000-0005-0000-0000-00006C1D0000}"/>
    <cellStyle name="Note 4 3 5" xfId="27365" xr:uid="{00000000-0005-0000-0000-00006D1D0000}"/>
    <cellStyle name="Note 4 3 5 2" xfId="27366" xr:uid="{00000000-0005-0000-0000-00006E1D0000}"/>
    <cellStyle name="Note 4 3 5 3" xfId="27367" xr:uid="{00000000-0005-0000-0000-00006F1D0000}"/>
    <cellStyle name="Note 4 3 5 4" xfId="27368" xr:uid="{00000000-0005-0000-0000-0000701D0000}"/>
    <cellStyle name="Note 4 3 6" xfId="27369" xr:uid="{00000000-0005-0000-0000-0000711D0000}"/>
    <cellStyle name="Note 4 3 6 2" xfId="27370" xr:uid="{00000000-0005-0000-0000-0000721D0000}"/>
    <cellStyle name="Note 4 3 6 3" xfId="27371" xr:uid="{00000000-0005-0000-0000-0000731D0000}"/>
    <cellStyle name="Note 4 3 6 4" xfId="27372" xr:uid="{00000000-0005-0000-0000-0000741D0000}"/>
    <cellStyle name="Note 4 3 7" xfId="27373" xr:uid="{00000000-0005-0000-0000-0000751D0000}"/>
    <cellStyle name="Note 4 3 8" xfId="27374" xr:uid="{00000000-0005-0000-0000-0000761D0000}"/>
    <cellStyle name="Note 4 3 9" xfId="27375" xr:uid="{00000000-0005-0000-0000-0000771D0000}"/>
    <cellStyle name="Note 4 4" xfId="27376" xr:uid="{00000000-0005-0000-0000-0000781D0000}"/>
    <cellStyle name="Note 4 4 2" xfId="27377" xr:uid="{00000000-0005-0000-0000-0000791D0000}"/>
    <cellStyle name="Note 4 4 2 2" xfId="27378" xr:uid="{00000000-0005-0000-0000-00007A1D0000}"/>
    <cellStyle name="Note 4 4 2 3" xfId="27379" xr:uid="{00000000-0005-0000-0000-00007B1D0000}"/>
    <cellStyle name="Note 4 4 2 4" xfId="27380" xr:uid="{00000000-0005-0000-0000-00007C1D0000}"/>
    <cellStyle name="Note 4 4 3" xfId="27381" xr:uid="{00000000-0005-0000-0000-00007D1D0000}"/>
    <cellStyle name="Note 4 4 4" xfId="27382" xr:uid="{00000000-0005-0000-0000-00007E1D0000}"/>
    <cellStyle name="Note 4 4 5" xfId="27383" xr:uid="{00000000-0005-0000-0000-00007F1D0000}"/>
    <cellStyle name="Note 4 5" xfId="27384" xr:uid="{00000000-0005-0000-0000-0000801D0000}"/>
    <cellStyle name="Note 4 5 2" xfId="27385" xr:uid="{00000000-0005-0000-0000-0000811D0000}"/>
    <cellStyle name="Note 4 5 3" xfId="27386" xr:uid="{00000000-0005-0000-0000-0000821D0000}"/>
    <cellStyle name="Note 4 5 4" xfId="27387" xr:uid="{00000000-0005-0000-0000-0000831D0000}"/>
    <cellStyle name="Note 4 6" xfId="27388" xr:uid="{00000000-0005-0000-0000-0000841D0000}"/>
    <cellStyle name="Note 4 6 2" xfId="27389" xr:uid="{00000000-0005-0000-0000-0000851D0000}"/>
    <cellStyle name="Note 4 6 3" xfId="27390" xr:uid="{00000000-0005-0000-0000-0000861D0000}"/>
    <cellStyle name="Note 4 6 4" xfId="27391" xr:uid="{00000000-0005-0000-0000-0000871D0000}"/>
    <cellStyle name="Note 4 7" xfId="27392" xr:uid="{00000000-0005-0000-0000-0000881D0000}"/>
    <cellStyle name="Note 4 8" xfId="27393" xr:uid="{00000000-0005-0000-0000-0000891D0000}"/>
    <cellStyle name="Note 4 9" xfId="27394" xr:uid="{00000000-0005-0000-0000-00008A1D0000}"/>
    <cellStyle name="Note 5" xfId="27395" xr:uid="{00000000-0005-0000-0000-00008B1D0000}"/>
    <cellStyle name="Note 5 2" xfId="27396" xr:uid="{00000000-0005-0000-0000-00008C1D0000}"/>
    <cellStyle name="Note 5 2 10" xfId="27397" xr:uid="{00000000-0005-0000-0000-00008D1D0000}"/>
    <cellStyle name="Note 5 2 2" xfId="27398" xr:uid="{00000000-0005-0000-0000-00008E1D0000}"/>
    <cellStyle name="Note 5 2 2 2" xfId="27399" xr:uid="{00000000-0005-0000-0000-00008F1D0000}"/>
    <cellStyle name="Note 5 2 2 3" xfId="27400" xr:uid="{00000000-0005-0000-0000-0000901D0000}"/>
    <cellStyle name="Note 5 2 2 4" xfId="27401" xr:uid="{00000000-0005-0000-0000-0000911D0000}"/>
    <cellStyle name="Note 5 2 3" xfId="27402" xr:uid="{00000000-0005-0000-0000-0000921D0000}"/>
    <cellStyle name="Note 5 2 3 2" xfId="27403" xr:uid="{00000000-0005-0000-0000-0000931D0000}"/>
    <cellStyle name="Note 5 2 3 3" xfId="27404" xr:uid="{00000000-0005-0000-0000-0000941D0000}"/>
    <cellStyle name="Note 5 2 3 4" xfId="27405" xr:uid="{00000000-0005-0000-0000-0000951D0000}"/>
    <cellStyle name="Note 5 2 4" xfId="27406" xr:uid="{00000000-0005-0000-0000-0000961D0000}"/>
    <cellStyle name="Note 5 2 4 2" xfId="27407" xr:uid="{00000000-0005-0000-0000-0000971D0000}"/>
    <cellStyle name="Note 5 2 4 3" xfId="27408" xr:uid="{00000000-0005-0000-0000-0000981D0000}"/>
    <cellStyle name="Note 5 2 4 4" xfId="27409" xr:uid="{00000000-0005-0000-0000-0000991D0000}"/>
    <cellStyle name="Note 5 2 5" xfId="27410" xr:uid="{00000000-0005-0000-0000-00009A1D0000}"/>
    <cellStyle name="Note 5 2 5 2" xfId="27411" xr:uid="{00000000-0005-0000-0000-00009B1D0000}"/>
    <cellStyle name="Note 5 2 5 3" xfId="27412" xr:uid="{00000000-0005-0000-0000-00009C1D0000}"/>
    <cellStyle name="Note 5 2 5 4" xfId="27413" xr:uid="{00000000-0005-0000-0000-00009D1D0000}"/>
    <cellStyle name="Note 5 2 6" xfId="27414" xr:uid="{00000000-0005-0000-0000-00009E1D0000}"/>
    <cellStyle name="Note 5 2 6 2" xfId="27415" xr:uid="{00000000-0005-0000-0000-00009F1D0000}"/>
    <cellStyle name="Note 5 2 6 3" xfId="27416" xr:uid="{00000000-0005-0000-0000-0000A01D0000}"/>
    <cellStyle name="Note 5 2 6 4" xfId="27417" xr:uid="{00000000-0005-0000-0000-0000A11D0000}"/>
    <cellStyle name="Note 5 2 7" xfId="27418" xr:uid="{00000000-0005-0000-0000-0000A21D0000}"/>
    <cellStyle name="Note 5 2 7 2" xfId="27419" xr:uid="{00000000-0005-0000-0000-0000A31D0000}"/>
    <cellStyle name="Note 5 2 7 3" xfId="27420" xr:uid="{00000000-0005-0000-0000-0000A41D0000}"/>
    <cellStyle name="Note 5 2 7 4" xfId="27421" xr:uid="{00000000-0005-0000-0000-0000A51D0000}"/>
    <cellStyle name="Note 5 2 8" xfId="27422" xr:uid="{00000000-0005-0000-0000-0000A61D0000}"/>
    <cellStyle name="Note 5 2 9" xfId="27423" xr:uid="{00000000-0005-0000-0000-0000A71D0000}"/>
    <cellStyle name="Note 5 3" xfId="27424" xr:uid="{00000000-0005-0000-0000-0000A81D0000}"/>
    <cellStyle name="Note 5 3 2" xfId="27425" xr:uid="{00000000-0005-0000-0000-0000A91D0000}"/>
    <cellStyle name="Note 5 3 2 2" xfId="27426" xr:uid="{00000000-0005-0000-0000-0000AA1D0000}"/>
    <cellStyle name="Note 5 3 2 3" xfId="27427" xr:uid="{00000000-0005-0000-0000-0000AB1D0000}"/>
    <cellStyle name="Note 5 3 2 4" xfId="27428" xr:uid="{00000000-0005-0000-0000-0000AC1D0000}"/>
    <cellStyle name="Note 5 3 3" xfId="27429" xr:uid="{00000000-0005-0000-0000-0000AD1D0000}"/>
    <cellStyle name="Note 5 3 3 2" xfId="27430" xr:uid="{00000000-0005-0000-0000-0000AE1D0000}"/>
    <cellStyle name="Note 5 3 3 3" xfId="27431" xr:uid="{00000000-0005-0000-0000-0000AF1D0000}"/>
    <cellStyle name="Note 5 3 3 4" xfId="27432" xr:uid="{00000000-0005-0000-0000-0000B01D0000}"/>
    <cellStyle name="Note 5 3 4" xfId="27433" xr:uid="{00000000-0005-0000-0000-0000B11D0000}"/>
    <cellStyle name="Note 5 3 4 2" xfId="27434" xr:uid="{00000000-0005-0000-0000-0000B21D0000}"/>
    <cellStyle name="Note 5 3 4 3" xfId="27435" xr:uid="{00000000-0005-0000-0000-0000B31D0000}"/>
    <cellStyle name="Note 5 3 4 4" xfId="27436" xr:uid="{00000000-0005-0000-0000-0000B41D0000}"/>
    <cellStyle name="Note 5 3 5" xfId="27437" xr:uid="{00000000-0005-0000-0000-0000B51D0000}"/>
    <cellStyle name="Note 5 3 5 2" xfId="27438" xr:uid="{00000000-0005-0000-0000-0000B61D0000}"/>
    <cellStyle name="Note 5 3 5 3" xfId="27439" xr:uid="{00000000-0005-0000-0000-0000B71D0000}"/>
    <cellStyle name="Note 5 3 5 4" xfId="27440" xr:uid="{00000000-0005-0000-0000-0000B81D0000}"/>
    <cellStyle name="Note 5 3 6" xfId="27441" xr:uid="{00000000-0005-0000-0000-0000B91D0000}"/>
    <cellStyle name="Note 5 3 6 2" xfId="27442" xr:uid="{00000000-0005-0000-0000-0000BA1D0000}"/>
    <cellStyle name="Note 5 3 6 3" xfId="27443" xr:uid="{00000000-0005-0000-0000-0000BB1D0000}"/>
    <cellStyle name="Note 5 3 6 4" xfId="27444" xr:uid="{00000000-0005-0000-0000-0000BC1D0000}"/>
    <cellStyle name="Note 5 3 7" xfId="27445" xr:uid="{00000000-0005-0000-0000-0000BD1D0000}"/>
    <cellStyle name="Note 5 3 8" xfId="27446" xr:uid="{00000000-0005-0000-0000-0000BE1D0000}"/>
    <cellStyle name="Note 5 3 9" xfId="27447" xr:uid="{00000000-0005-0000-0000-0000BF1D0000}"/>
    <cellStyle name="Note 5 4" xfId="27448" xr:uid="{00000000-0005-0000-0000-0000C01D0000}"/>
    <cellStyle name="Note 5 4 2" xfId="27449" xr:uid="{00000000-0005-0000-0000-0000C11D0000}"/>
    <cellStyle name="Note 5 4 2 2" xfId="27450" xr:uid="{00000000-0005-0000-0000-0000C21D0000}"/>
    <cellStyle name="Note 5 4 2 3" xfId="27451" xr:uid="{00000000-0005-0000-0000-0000C31D0000}"/>
    <cellStyle name="Note 5 4 2 4" xfId="27452" xr:uid="{00000000-0005-0000-0000-0000C41D0000}"/>
    <cellStyle name="Note 5 4 3" xfId="27453" xr:uid="{00000000-0005-0000-0000-0000C51D0000}"/>
    <cellStyle name="Note 5 4 4" xfId="27454" xr:uid="{00000000-0005-0000-0000-0000C61D0000}"/>
    <cellStyle name="Note 5 4 5" xfId="27455" xr:uid="{00000000-0005-0000-0000-0000C71D0000}"/>
    <cellStyle name="Note 5 5" xfId="27456" xr:uid="{00000000-0005-0000-0000-0000C81D0000}"/>
    <cellStyle name="Note 5 5 2" xfId="27457" xr:uid="{00000000-0005-0000-0000-0000C91D0000}"/>
    <cellStyle name="Note 5 5 2 2" xfId="27458" xr:uid="{00000000-0005-0000-0000-0000CA1D0000}"/>
    <cellStyle name="Note 5 5 2 3" xfId="27459" xr:uid="{00000000-0005-0000-0000-0000CB1D0000}"/>
    <cellStyle name="Note 5 5 2 4" xfId="27460" xr:uid="{00000000-0005-0000-0000-0000CC1D0000}"/>
    <cellStyle name="Note 5 5 3" xfId="27461" xr:uid="{00000000-0005-0000-0000-0000CD1D0000}"/>
    <cellStyle name="Note 5 5 4" xfId="27462" xr:uid="{00000000-0005-0000-0000-0000CE1D0000}"/>
    <cellStyle name="Note 5 5 5" xfId="27463" xr:uid="{00000000-0005-0000-0000-0000CF1D0000}"/>
    <cellStyle name="Note 5 6" xfId="27464" xr:uid="{00000000-0005-0000-0000-0000D01D0000}"/>
    <cellStyle name="Note 5 6 2" xfId="27465" xr:uid="{00000000-0005-0000-0000-0000D11D0000}"/>
    <cellStyle name="Note 5 6 3" xfId="27466" xr:uid="{00000000-0005-0000-0000-0000D21D0000}"/>
    <cellStyle name="Note 5 6 4" xfId="27467" xr:uid="{00000000-0005-0000-0000-0000D31D0000}"/>
    <cellStyle name="Note 5 7" xfId="27468" xr:uid="{00000000-0005-0000-0000-0000D41D0000}"/>
    <cellStyle name="Note 5 8" xfId="27469" xr:uid="{00000000-0005-0000-0000-0000D51D0000}"/>
    <cellStyle name="Note 5 9" xfId="27470" xr:uid="{00000000-0005-0000-0000-0000D61D0000}"/>
    <cellStyle name="Note 6" xfId="27471" xr:uid="{00000000-0005-0000-0000-0000D71D0000}"/>
    <cellStyle name="Note 6 2" xfId="27472" xr:uid="{00000000-0005-0000-0000-0000D81D0000}"/>
    <cellStyle name="Note 6 2 2" xfId="27473" xr:uid="{00000000-0005-0000-0000-0000D91D0000}"/>
    <cellStyle name="Note 6 2 2 2" xfId="27474" xr:uid="{00000000-0005-0000-0000-0000DA1D0000}"/>
    <cellStyle name="Note 6 2 2 3" xfId="27475" xr:uid="{00000000-0005-0000-0000-0000DB1D0000}"/>
    <cellStyle name="Note 6 2 2 4" xfId="27476" xr:uid="{00000000-0005-0000-0000-0000DC1D0000}"/>
    <cellStyle name="Note 6 2 3" xfId="27477" xr:uid="{00000000-0005-0000-0000-0000DD1D0000}"/>
    <cellStyle name="Note 6 2 3 2" xfId="27478" xr:uid="{00000000-0005-0000-0000-0000DE1D0000}"/>
    <cellStyle name="Note 6 2 3 3" xfId="27479" xr:uid="{00000000-0005-0000-0000-0000DF1D0000}"/>
    <cellStyle name="Note 6 2 3 4" xfId="27480" xr:uid="{00000000-0005-0000-0000-0000E01D0000}"/>
    <cellStyle name="Note 6 2 4" xfId="27481" xr:uid="{00000000-0005-0000-0000-0000E11D0000}"/>
    <cellStyle name="Note 6 2 4 2" xfId="27482" xr:uid="{00000000-0005-0000-0000-0000E21D0000}"/>
    <cellStyle name="Note 6 2 4 3" xfId="27483" xr:uid="{00000000-0005-0000-0000-0000E31D0000}"/>
    <cellStyle name="Note 6 2 4 4" xfId="27484" xr:uid="{00000000-0005-0000-0000-0000E41D0000}"/>
    <cellStyle name="Note 6 2 5" xfId="27485" xr:uid="{00000000-0005-0000-0000-0000E51D0000}"/>
    <cellStyle name="Note 6 2 5 2" xfId="27486" xr:uid="{00000000-0005-0000-0000-0000E61D0000}"/>
    <cellStyle name="Note 6 2 5 3" xfId="27487" xr:uid="{00000000-0005-0000-0000-0000E71D0000}"/>
    <cellStyle name="Note 6 2 5 4" xfId="27488" xr:uid="{00000000-0005-0000-0000-0000E81D0000}"/>
    <cellStyle name="Note 6 2 6" xfId="27489" xr:uid="{00000000-0005-0000-0000-0000E91D0000}"/>
    <cellStyle name="Note 6 2 6 2" xfId="27490" xr:uid="{00000000-0005-0000-0000-0000EA1D0000}"/>
    <cellStyle name="Note 6 2 6 3" xfId="27491" xr:uid="{00000000-0005-0000-0000-0000EB1D0000}"/>
    <cellStyle name="Note 6 2 6 4" xfId="27492" xr:uid="{00000000-0005-0000-0000-0000EC1D0000}"/>
    <cellStyle name="Note 6 2 7" xfId="27493" xr:uid="{00000000-0005-0000-0000-0000ED1D0000}"/>
    <cellStyle name="Note 6 2 8" xfId="27494" xr:uid="{00000000-0005-0000-0000-0000EE1D0000}"/>
    <cellStyle name="Note 6 2 9" xfId="27495" xr:uid="{00000000-0005-0000-0000-0000EF1D0000}"/>
    <cellStyle name="Note 6 3" xfId="27496" xr:uid="{00000000-0005-0000-0000-0000F01D0000}"/>
    <cellStyle name="Note 6 3 2" xfId="27497" xr:uid="{00000000-0005-0000-0000-0000F11D0000}"/>
    <cellStyle name="Note 6 3 2 2" xfId="27498" xr:uid="{00000000-0005-0000-0000-0000F21D0000}"/>
    <cellStyle name="Note 6 3 2 3" xfId="27499" xr:uid="{00000000-0005-0000-0000-0000F31D0000}"/>
    <cellStyle name="Note 6 3 2 4" xfId="27500" xr:uid="{00000000-0005-0000-0000-0000F41D0000}"/>
    <cellStyle name="Note 6 3 3" xfId="27501" xr:uid="{00000000-0005-0000-0000-0000F51D0000}"/>
    <cellStyle name="Note 6 3 3 2" xfId="27502" xr:uid="{00000000-0005-0000-0000-0000F61D0000}"/>
    <cellStyle name="Note 6 3 3 3" xfId="27503" xr:uid="{00000000-0005-0000-0000-0000F71D0000}"/>
    <cellStyle name="Note 6 3 3 4" xfId="27504" xr:uid="{00000000-0005-0000-0000-0000F81D0000}"/>
    <cellStyle name="Note 6 3 4" xfId="27505" xr:uid="{00000000-0005-0000-0000-0000F91D0000}"/>
    <cellStyle name="Note 6 3 4 2" xfId="27506" xr:uid="{00000000-0005-0000-0000-0000FA1D0000}"/>
    <cellStyle name="Note 6 3 4 3" xfId="27507" xr:uid="{00000000-0005-0000-0000-0000FB1D0000}"/>
    <cellStyle name="Note 6 3 4 4" xfId="27508" xr:uid="{00000000-0005-0000-0000-0000FC1D0000}"/>
    <cellStyle name="Note 6 3 5" xfId="27509" xr:uid="{00000000-0005-0000-0000-0000FD1D0000}"/>
    <cellStyle name="Note 6 3 5 2" xfId="27510" xr:uid="{00000000-0005-0000-0000-0000FE1D0000}"/>
    <cellStyle name="Note 6 3 5 3" xfId="27511" xr:uid="{00000000-0005-0000-0000-0000FF1D0000}"/>
    <cellStyle name="Note 6 3 5 4" xfId="27512" xr:uid="{00000000-0005-0000-0000-0000001E0000}"/>
    <cellStyle name="Note 6 3 6" xfId="27513" xr:uid="{00000000-0005-0000-0000-0000011E0000}"/>
    <cellStyle name="Note 6 3 7" xfId="27514" xr:uid="{00000000-0005-0000-0000-0000021E0000}"/>
    <cellStyle name="Note 6 3 8" xfId="27515" xr:uid="{00000000-0005-0000-0000-0000031E0000}"/>
    <cellStyle name="Note 6 4" xfId="27516" xr:uid="{00000000-0005-0000-0000-0000041E0000}"/>
    <cellStyle name="Note 6 4 2" xfId="27517" xr:uid="{00000000-0005-0000-0000-0000051E0000}"/>
    <cellStyle name="Note 6 4 3" xfId="27518" xr:uid="{00000000-0005-0000-0000-0000061E0000}"/>
    <cellStyle name="Note 6 4 4" xfId="27519" xr:uid="{00000000-0005-0000-0000-0000071E0000}"/>
    <cellStyle name="Note 6 5" xfId="27520" xr:uid="{00000000-0005-0000-0000-0000081E0000}"/>
    <cellStyle name="Note 6 5 2" xfId="27521" xr:uid="{00000000-0005-0000-0000-0000091E0000}"/>
    <cellStyle name="Note 6 5 3" xfId="27522" xr:uid="{00000000-0005-0000-0000-00000A1E0000}"/>
    <cellStyle name="Note 6 5 4" xfId="27523" xr:uid="{00000000-0005-0000-0000-00000B1E0000}"/>
    <cellStyle name="Note 6 6" xfId="27524" xr:uid="{00000000-0005-0000-0000-00000C1E0000}"/>
    <cellStyle name="Note 6 6 2" xfId="27525" xr:uid="{00000000-0005-0000-0000-00000D1E0000}"/>
    <cellStyle name="Note 6 6 3" xfId="27526" xr:uid="{00000000-0005-0000-0000-00000E1E0000}"/>
    <cellStyle name="Note 6 6 4" xfId="27527" xr:uid="{00000000-0005-0000-0000-00000F1E0000}"/>
    <cellStyle name="Note 6 7" xfId="27528" xr:uid="{00000000-0005-0000-0000-0000101E0000}"/>
    <cellStyle name="Note 6 8" xfId="27529" xr:uid="{00000000-0005-0000-0000-0000111E0000}"/>
    <cellStyle name="Note 6 9" xfId="27530" xr:uid="{00000000-0005-0000-0000-0000121E0000}"/>
    <cellStyle name="Note 7" xfId="27531" xr:uid="{00000000-0005-0000-0000-0000131E0000}"/>
    <cellStyle name="Note 7 2" xfId="27532" xr:uid="{00000000-0005-0000-0000-0000141E0000}"/>
    <cellStyle name="Note 7 2 2" xfId="27533" xr:uid="{00000000-0005-0000-0000-0000151E0000}"/>
    <cellStyle name="Note 7 2 2 2" xfId="27534" xr:uid="{00000000-0005-0000-0000-0000161E0000}"/>
    <cellStyle name="Note 7 2 2 3" xfId="27535" xr:uid="{00000000-0005-0000-0000-0000171E0000}"/>
    <cellStyle name="Note 7 2 2 4" xfId="27536" xr:uid="{00000000-0005-0000-0000-0000181E0000}"/>
    <cellStyle name="Note 7 2 3" xfId="27537" xr:uid="{00000000-0005-0000-0000-0000191E0000}"/>
    <cellStyle name="Note 7 2 3 2" xfId="27538" xr:uid="{00000000-0005-0000-0000-00001A1E0000}"/>
    <cellStyle name="Note 7 2 3 3" xfId="27539" xr:uid="{00000000-0005-0000-0000-00001B1E0000}"/>
    <cellStyle name="Note 7 2 3 4" xfId="27540" xr:uid="{00000000-0005-0000-0000-00001C1E0000}"/>
    <cellStyle name="Note 7 2 4" xfId="27541" xr:uid="{00000000-0005-0000-0000-00001D1E0000}"/>
    <cellStyle name="Note 7 2 4 2" xfId="27542" xr:uid="{00000000-0005-0000-0000-00001E1E0000}"/>
    <cellStyle name="Note 7 2 4 3" xfId="27543" xr:uid="{00000000-0005-0000-0000-00001F1E0000}"/>
    <cellStyle name="Note 7 2 4 4" xfId="27544" xr:uid="{00000000-0005-0000-0000-0000201E0000}"/>
    <cellStyle name="Note 7 2 5" xfId="27545" xr:uid="{00000000-0005-0000-0000-0000211E0000}"/>
    <cellStyle name="Note 7 2 5 2" xfId="27546" xr:uid="{00000000-0005-0000-0000-0000221E0000}"/>
    <cellStyle name="Note 7 2 5 3" xfId="27547" xr:uid="{00000000-0005-0000-0000-0000231E0000}"/>
    <cellStyle name="Note 7 2 5 4" xfId="27548" xr:uid="{00000000-0005-0000-0000-0000241E0000}"/>
    <cellStyle name="Note 7 2 6" xfId="27549" xr:uid="{00000000-0005-0000-0000-0000251E0000}"/>
    <cellStyle name="Note 7 2 6 2" xfId="27550" xr:uid="{00000000-0005-0000-0000-0000261E0000}"/>
    <cellStyle name="Note 7 2 6 3" xfId="27551" xr:uid="{00000000-0005-0000-0000-0000271E0000}"/>
    <cellStyle name="Note 7 2 6 4" xfId="27552" xr:uid="{00000000-0005-0000-0000-0000281E0000}"/>
    <cellStyle name="Note 7 2 7" xfId="27553" xr:uid="{00000000-0005-0000-0000-0000291E0000}"/>
    <cellStyle name="Note 7 2 8" xfId="27554" xr:uid="{00000000-0005-0000-0000-00002A1E0000}"/>
    <cellStyle name="Note 7 2 9" xfId="27555" xr:uid="{00000000-0005-0000-0000-00002B1E0000}"/>
    <cellStyle name="Note 7 3" xfId="27556" xr:uid="{00000000-0005-0000-0000-00002C1E0000}"/>
    <cellStyle name="Note 7 3 2" xfId="27557" xr:uid="{00000000-0005-0000-0000-00002D1E0000}"/>
    <cellStyle name="Note 7 3 2 2" xfId="27558" xr:uid="{00000000-0005-0000-0000-00002E1E0000}"/>
    <cellStyle name="Note 7 3 2 3" xfId="27559" xr:uid="{00000000-0005-0000-0000-00002F1E0000}"/>
    <cellStyle name="Note 7 3 2 4" xfId="27560" xr:uid="{00000000-0005-0000-0000-0000301E0000}"/>
    <cellStyle name="Note 7 3 3" xfId="27561" xr:uid="{00000000-0005-0000-0000-0000311E0000}"/>
    <cellStyle name="Note 7 3 3 2" xfId="27562" xr:uid="{00000000-0005-0000-0000-0000321E0000}"/>
    <cellStyle name="Note 7 3 3 3" xfId="27563" xr:uid="{00000000-0005-0000-0000-0000331E0000}"/>
    <cellStyle name="Note 7 3 3 4" xfId="27564" xr:uid="{00000000-0005-0000-0000-0000341E0000}"/>
    <cellStyle name="Note 7 3 4" xfId="27565" xr:uid="{00000000-0005-0000-0000-0000351E0000}"/>
    <cellStyle name="Note 7 3 4 2" xfId="27566" xr:uid="{00000000-0005-0000-0000-0000361E0000}"/>
    <cellStyle name="Note 7 3 4 3" xfId="27567" xr:uid="{00000000-0005-0000-0000-0000371E0000}"/>
    <cellStyle name="Note 7 3 4 4" xfId="27568" xr:uid="{00000000-0005-0000-0000-0000381E0000}"/>
    <cellStyle name="Note 7 3 5" xfId="27569" xr:uid="{00000000-0005-0000-0000-0000391E0000}"/>
    <cellStyle name="Note 7 3 5 2" xfId="27570" xr:uid="{00000000-0005-0000-0000-00003A1E0000}"/>
    <cellStyle name="Note 7 3 5 3" xfId="27571" xr:uid="{00000000-0005-0000-0000-00003B1E0000}"/>
    <cellStyle name="Note 7 3 5 4" xfId="27572" xr:uid="{00000000-0005-0000-0000-00003C1E0000}"/>
    <cellStyle name="Note 7 3 6" xfId="27573" xr:uid="{00000000-0005-0000-0000-00003D1E0000}"/>
    <cellStyle name="Note 7 3 7" xfId="27574" xr:uid="{00000000-0005-0000-0000-00003E1E0000}"/>
    <cellStyle name="Note 7 3 8" xfId="27575" xr:uid="{00000000-0005-0000-0000-00003F1E0000}"/>
    <cellStyle name="Note 7 4" xfId="27576" xr:uid="{00000000-0005-0000-0000-0000401E0000}"/>
    <cellStyle name="Note 7 4 2" xfId="27577" xr:uid="{00000000-0005-0000-0000-0000411E0000}"/>
    <cellStyle name="Note 7 4 3" xfId="27578" xr:uid="{00000000-0005-0000-0000-0000421E0000}"/>
    <cellStyle name="Note 7 4 4" xfId="27579" xr:uid="{00000000-0005-0000-0000-0000431E0000}"/>
    <cellStyle name="Note 7 5" xfId="27580" xr:uid="{00000000-0005-0000-0000-0000441E0000}"/>
    <cellStyle name="Note 7 5 2" xfId="27581" xr:uid="{00000000-0005-0000-0000-0000451E0000}"/>
    <cellStyle name="Note 7 5 3" xfId="27582" xr:uid="{00000000-0005-0000-0000-0000461E0000}"/>
    <cellStyle name="Note 7 5 4" xfId="27583" xr:uid="{00000000-0005-0000-0000-0000471E0000}"/>
    <cellStyle name="Note 7 6" xfId="27584" xr:uid="{00000000-0005-0000-0000-0000481E0000}"/>
    <cellStyle name="Note 7 6 2" xfId="27585" xr:uid="{00000000-0005-0000-0000-0000491E0000}"/>
    <cellStyle name="Note 7 6 3" xfId="27586" xr:uid="{00000000-0005-0000-0000-00004A1E0000}"/>
    <cellStyle name="Note 7 6 4" xfId="27587" xr:uid="{00000000-0005-0000-0000-00004B1E0000}"/>
    <cellStyle name="Note 7 7" xfId="27588" xr:uid="{00000000-0005-0000-0000-00004C1E0000}"/>
    <cellStyle name="Note 7 8" xfId="27589" xr:uid="{00000000-0005-0000-0000-00004D1E0000}"/>
    <cellStyle name="Note 7 9" xfId="27590" xr:uid="{00000000-0005-0000-0000-00004E1E0000}"/>
    <cellStyle name="Note 8" xfId="27591" xr:uid="{00000000-0005-0000-0000-00004F1E0000}"/>
    <cellStyle name="Note 8 2" xfId="27592" xr:uid="{00000000-0005-0000-0000-0000501E0000}"/>
    <cellStyle name="Note 8 2 2" xfId="27593" xr:uid="{00000000-0005-0000-0000-0000511E0000}"/>
    <cellStyle name="Note 8 2 2 2" xfId="27594" xr:uid="{00000000-0005-0000-0000-0000521E0000}"/>
    <cellStyle name="Note 8 2 2 3" xfId="27595" xr:uid="{00000000-0005-0000-0000-0000531E0000}"/>
    <cellStyle name="Note 8 2 2 4" xfId="27596" xr:uid="{00000000-0005-0000-0000-0000541E0000}"/>
    <cellStyle name="Note 8 2 3" xfId="27597" xr:uid="{00000000-0005-0000-0000-0000551E0000}"/>
    <cellStyle name="Note 8 2 3 2" xfId="27598" xr:uid="{00000000-0005-0000-0000-0000561E0000}"/>
    <cellStyle name="Note 8 2 3 3" xfId="27599" xr:uid="{00000000-0005-0000-0000-0000571E0000}"/>
    <cellStyle name="Note 8 2 3 4" xfId="27600" xr:uid="{00000000-0005-0000-0000-0000581E0000}"/>
    <cellStyle name="Note 8 2 4" xfId="27601" xr:uid="{00000000-0005-0000-0000-0000591E0000}"/>
    <cellStyle name="Note 8 2 4 2" xfId="27602" xr:uid="{00000000-0005-0000-0000-00005A1E0000}"/>
    <cellStyle name="Note 8 2 4 3" xfId="27603" xr:uid="{00000000-0005-0000-0000-00005B1E0000}"/>
    <cellStyle name="Note 8 2 4 4" xfId="27604" xr:uid="{00000000-0005-0000-0000-00005C1E0000}"/>
    <cellStyle name="Note 8 2 5" xfId="27605" xr:uid="{00000000-0005-0000-0000-00005D1E0000}"/>
    <cellStyle name="Note 8 2 5 2" xfId="27606" xr:uid="{00000000-0005-0000-0000-00005E1E0000}"/>
    <cellStyle name="Note 8 2 5 3" xfId="27607" xr:uid="{00000000-0005-0000-0000-00005F1E0000}"/>
    <cellStyle name="Note 8 2 5 4" xfId="27608" xr:uid="{00000000-0005-0000-0000-0000601E0000}"/>
    <cellStyle name="Note 8 2 6" xfId="27609" xr:uid="{00000000-0005-0000-0000-0000611E0000}"/>
    <cellStyle name="Note 8 2 6 2" xfId="27610" xr:uid="{00000000-0005-0000-0000-0000621E0000}"/>
    <cellStyle name="Note 8 2 6 3" xfId="27611" xr:uid="{00000000-0005-0000-0000-0000631E0000}"/>
    <cellStyle name="Note 8 2 6 4" xfId="27612" xr:uid="{00000000-0005-0000-0000-0000641E0000}"/>
    <cellStyle name="Note 8 2 7" xfId="27613" xr:uid="{00000000-0005-0000-0000-0000651E0000}"/>
    <cellStyle name="Note 8 2 8" xfId="27614" xr:uid="{00000000-0005-0000-0000-0000661E0000}"/>
    <cellStyle name="Note 8 2 9" xfId="27615" xr:uid="{00000000-0005-0000-0000-0000671E0000}"/>
    <cellStyle name="Note 8 3" xfId="27616" xr:uid="{00000000-0005-0000-0000-0000681E0000}"/>
    <cellStyle name="Note 8 3 2" xfId="27617" xr:uid="{00000000-0005-0000-0000-0000691E0000}"/>
    <cellStyle name="Note 8 3 2 2" xfId="27618" xr:uid="{00000000-0005-0000-0000-00006A1E0000}"/>
    <cellStyle name="Note 8 3 2 3" xfId="27619" xr:uid="{00000000-0005-0000-0000-00006B1E0000}"/>
    <cellStyle name="Note 8 3 2 4" xfId="27620" xr:uid="{00000000-0005-0000-0000-00006C1E0000}"/>
    <cellStyle name="Note 8 3 3" xfId="27621" xr:uid="{00000000-0005-0000-0000-00006D1E0000}"/>
    <cellStyle name="Note 8 3 3 2" xfId="27622" xr:uid="{00000000-0005-0000-0000-00006E1E0000}"/>
    <cellStyle name="Note 8 3 3 3" xfId="27623" xr:uid="{00000000-0005-0000-0000-00006F1E0000}"/>
    <cellStyle name="Note 8 3 3 4" xfId="27624" xr:uid="{00000000-0005-0000-0000-0000701E0000}"/>
    <cellStyle name="Note 8 3 4" xfId="27625" xr:uid="{00000000-0005-0000-0000-0000711E0000}"/>
    <cellStyle name="Note 8 3 4 2" xfId="27626" xr:uid="{00000000-0005-0000-0000-0000721E0000}"/>
    <cellStyle name="Note 8 3 4 3" xfId="27627" xr:uid="{00000000-0005-0000-0000-0000731E0000}"/>
    <cellStyle name="Note 8 3 4 4" xfId="27628" xr:uid="{00000000-0005-0000-0000-0000741E0000}"/>
    <cellStyle name="Note 8 3 5" xfId="27629" xr:uid="{00000000-0005-0000-0000-0000751E0000}"/>
    <cellStyle name="Note 8 3 5 2" xfId="27630" xr:uid="{00000000-0005-0000-0000-0000761E0000}"/>
    <cellStyle name="Note 8 3 5 3" xfId="27631" xr:uid="{00000000-0005-0000-0000-0000771E0000}"/>
    <cellStyle name="Note 8 3 5 4" xfId="27632" xr:uid="{00000000-0005-0000-0000-0000781E0000}"/>
    <cellStyle name="Note 8 3 6" xfId="27633" xr:uid="{00000000-0005-0000-0000-0000791E0000}"/>
    <cellStyle name="Note 8 3 7" xfId="27634" xr:uid="{00000000-0005-0000-0000-00007A1E0000}"/>
    <cellStyle name="Note 8 3 8" xfId="27635" xr:uid="{00000000-0005-0000-0000-00007B1E0000}"/>
    <cellStyle name="Note 8 4" xfId="27636" xr:uid="{00000000-0005-0000-0000-00007C1E0000}"/>
    <cellStyle name="Note 8 4 2" xfId="27637" xr:uid="{00000000-0005-0000-0000-00007D1E0000}"/>
    <cellStyle name="Note 8 4 3" xfId="27638" xr:uid="{00000000-0005-0000-0000-00007E1E0000}"/>
    <cellStyle name="Note 8 4 4" xfId="27639" xr:uid="{00000000-0005-0000-0000-00007F1E0000}"/>
    <cellStyle name="Note 8 5" xfId="27640" xr:uid="{00000000-0005-0000-0000-0000801E0000}"/>
    <cellStyle name="Note 8 5 2" xfId="27641" xr:uid="{00000000-0005-0000-0000-0000811E0000}"/>
    <cellStyle name="Note 8 5 3" xfId="27642" xr:uid="{00000000-0005-0000-0000-0000821E0000}"/>
    <cellStyle name="Note 8 5 4" xfId="27643" xr:uid="{00000000-0005-0000-0000-0000831E0000}"/>
    <cellStyle name="Note 8 6" xfId="27644" xr:uid="{00000000-0005-0000-0000-0000841E0000}"/>
    <cellStyle name="Note 8 7" xfId="27645" xr:uid="{00000000-0005-0000-0000-0000851E0000}"/>
    <cellStyle name="Note 8 8" xfId="27646" xr:uid="{00000000-0005-0000-0000-0000861E0000}"/>
    <cellStyle name="Note 9" xfId="27647" xr:uid="{00000000-0005-0000-0000-0000871E0000}"/>
    <cellStyle name="Note 9 2" xfId="27648" xr:uid="{00000000-0005-0000-0000-0000881E0000}"/>
    <cellStyle name="Note 9 2 2" xfId="27649" xr:uid="{00000000-0005-0000-0000-0000891E0000}"/>
    <cellStyle name="Note 9 2 2 2" xfId="27650" xr:uid="{00000000-0005-0000-0000-00008A1E0000}"/>
    <cellStyle name="Note 9 2 2 3" xfId="27651" xr:uid="{00000000-0005-0000-0000-00008B1E0000}"/>
    <cellStyle name="Note 9 2 2 4" xfId="27652" xr:uid="{00000000-0005-0000-0000-00008C1E0000}"/>
    <cellStyle name="Note 9 2 3" xfId="27653" xr:uid="{00000000-0005-0000-0000-00008D1E0000}"/>
    <cellStyle name="Note 9 2 3 2" xfId="27654" xr:uid="{00000000-0005-0000-0000-00008E1E0000}"/>
    <cellStyle name="Note 9 2 3 3" xfId="27655" xr:uid="{00000000-0005-0000-0000-00008F1E0000}"/>
    <cellStyle name="Note 9 2 3 4" xfId="27656" xr:uid="{00000000-0005-0000-0000-0000901E0000}"/>
    <cellStyle name="Note 9 2 4" xfId="27657" xr:uid="{00000000-0005-0000-0000-0000911E0000}"/>
    <cellStyle name="Note 9 2 4 2" xfId="27658" xr:uid="{00000000-0005-0000-0000-0000921E0000}"/>
    <cellStyle name="Note 9 2 4 3" xfId="27659" xr:uid="{00000000-0005-0000-0000-0000931E0000}"/>
    <cellStyle name="Note 9 2 4 4" xfId="27660" xr:uid="{00000000-0005-0000-0000-0000941E0000}"/>
    <cellStyle name="Note 9 2 5" xfId="27661" xr:uid="{00000000-0005-0000-0000-0000951E0000}"/>
    <cellStyle name="Note 9 2 5 2" xfId="27662" xr:uid="{00000000-0005-0000-0000-0000961E0000}"/>
    <cellStyle name="Note 9 2 5 3" xfId="27663" xr:uid="{00000000-0005-0000-0000-0000971E0000}"/>
    <cellStyle name="Note 9 2 5 4" xfId="27664" xr:uid="{00000000-0005-0000-0000-0000981E0000}"/>
    <cellStyle name="Note 9 2 6" xfId="27665" xr:uid="{00000000-0005-0000-0000-0000991E0000}"/>
    <cellStyle name="Note 9 2 6 2" xfId="27666" xr:uid="{00000000-0005-0000-0000-00009A1E0000}"/>
    <cellStyle name="Note 9 2 6 3" xfId="27667" xr:uid="{00000000-0005-0000-0000-00009B1E0000}"/>
    <cellStyle name="Note 9 2 6 4" xfId="27668" xr:uid="{00000000-0005-0000-0000-00009C1E0000}"/>
    <cellStyle name="Note 9 2 7" xfId="27669" xr:uid="{00000000-0005-0000-0000-00009D1E0000}"/>
    <cellStyle name="Note 9 2 8" xfId="27670" xr:uid="{00000000-0005-0000-0000-00009E1E0000}"/>
    <cellStyle name="Note 9 2 9" xfId="27671" xr:uid="{00000000-0005-0000-0000-00009F1E0000}"/>
    <cellStyle name="Note 9 3" xfId="27672" xr:uid="{00000000-0005-0000-0000-0000A01E0000}"/>
    <cellStyle name="Note 9 3 2" xfId="27673" xr:uid="{00000000-0005-0000-0000-0000A11E0000}"/>
    <cellStyle name="Note 9 3 2 2" xfId="27674" xr:uid="{00000000-0005-0000-0000-0000A21E0000}"/>
    <cellStyle name="Note 9 3 2 3" xfId="27675" xr:uid="{00000000-0005-0000-0000-0000A31E0000}"/>
    <cellStyle name="Note 9 3 2 4" xfId="27676" xr:uid="{00000000-0005-0000-0000-0000A41E0000}"/>
    <cellStyle name="Note 9 3 3" xfId="27677" xr:uid="{00000000-0005-0000-0000-0000A51E0000}"/>
    <cellStyle name="Note 9 3 3 2" xfId="27678" xr:uid="{00000000-0005-0000-0000-0000A61E0000}"/>
    <cellStyle name="Note 9 3 3 3" xfId="27679" xr:uid="{00000000-0005-0000-0000-0000A71E0000}"/>
    <cellStyle name="Note 9 3 3 4" xfId="27680" xr:uid="{00000000-0005-0000-0000-0000A81E0000}"/>
    <cellStyle name="Note 9 3 4" xfId="27681" xr:uid="{00000000-0005-0000-0000-0000A91E0000}"/>
    <cellStyle name="Note 9 3 4 2" xfId="27682" xr:uid="{00000000-0005-0000-0000-0000AA1E0000}"/>
    <cellStyle name="Note 9 3 4 3" xfId="27683" xr:uid="{00000000-0005-0000-0000-0000AB1E0000}"/>
    <cellStyle name="Note 9 3 4 4" xfId="27684" xr:uid="{00000000-0005-0000-0000-0000AC1E0000}"/>
    <cellStyle name="Note 9 3 5" xfId="27685" xr:uid="{00000000-0005-0000-0000-0000AD1E0000}"/>
    <cellStyle name="Note 9 3 5 2" xfId="27686" xr:uid="{00000000-0005-0000-0000-0000AE1E0000}"/>
    <cellStyle name="Note 9 3 5 3" xfId="27687" xr:uid="{00000000-0005-0000-0000-0000AF1E0000}"/>
    <cellStyle name="Note 9 3 5 4" xfId="27688" xr:uid="{00000000-0005-0000-0000-0000B01E0000}"/>
    <cellStyle name="Note 9 3 6" xfId="27689" xr:uid="{00000000-0005-0000-0000-0000B11E0000}"/>
    <cellStyle name="Note 9 3 7" xfId="27690" xr:uid="{00000000-0005-0000-0000-0000B21E0000}"/>
    <cellStyle name="Note 9 3 8" xfId="27691" xr:uid="{00000000-0005-0000-0000-0000B31E0000}"/>
    <cellStyle name="Note 9 4" xfId="27692" xr:uid="{00000000-0005-0000-0000-0000B41E0000}"/>
    <cellStyle name="Note 9 4 2" xfId="27693" xr:uid="{00000000-0005-0000-0000-0000B51E0000}"/>
    <cellStyle name="Note 9 4 3" xfId="27694" xr:uid="{00000000-0005-0000-0000-0000B61E0000}"/>
    <cellStyle name="Note 9 4 4" xfId="27695" xr:uid="{00000000-0005-0000-0000-0000B71E0000}"/>
    <cellStyle name="Note 9 5" xfId="27696" xr:uid="{00000000-0005-0000-0000-0000B81E0000}"/>
    <cellStyle name="Note 9 5 2" xfId="27697" xr:uid="{00000000-0005-0000-0000-0000B91E0000}"/>
    <cellStyle name="Note 9 5 3" xfId="27698" xr:uid="{00000000-0005-0000-0000-0000BA1E0000}"/>
    <cellStyle name="Note 9 5 4" xfId="27699" xr:uid="{00000000-0005-0000-0000-0000BB1E0000}"/>
    <cellStyle name="Note 9 6" xfId="27700" xr:uid="{00000000-0005-0000-0000-0000BC1E0000}"/>
    <cellStyle name="Note 9 7" xfId="27701" xr:uid="{00000000-0005-0000-0000-0000BD1E0000}"/>
    <cellStyle name="Note 9 8" xfId="27702" xr:uid="{00000000-0005-0000-0000-0000BE1E0000}"/>
    <cellStyle name="Œ…‹æØ‚è [0.00]_ALEX" xfId="27703" xr:uid="{00000000-0005-0000-0000-0000BF1E0000}"/>
    <cellStyle name="Œ…‹æØ‚è_ALEX" xfId="27704" xr:uid="{00000000-0005-0000-0000-0000C01E0000}"/>
    <cellStyle name="OHP" xfId="27705" xr:uid="{00000000-0005-0000-0000-0000C11E0000}"/>
    <cellStyle name="Output" xfId="27706" xr:uid="{00000000-0005-0000-0000-0000C21E0000}"/>
    <cellStyle name="Output 10" xfId="27707" xr:uid="{00000000-0005-0000-0000-0000C31E0000}"/>
    <cellStyle name="Output 10 2" xfId="27708" xr:uid="{00000000-0005-0000-0000-0000C41E0000}"/>
    <cellStyle name="Output 10 2 2" xfId="27709" xr:uid="{00000000-0005-0000-0000-0000C51E0000}"/>
    <cellStyle name="Output 10 2 2 2" xfId="27710" xr:uid="{00000000-0005-0000-0000-0000C61E0000}"/>
    <cellStyle name="Output 10 2 2 3" xfId="27711" xr:uid="{00000000-0005-0000-0000-0000C71E0000}"/>
    <cellStyle name="Output 10 2 2 4" xfId="27712" xr:uid="{00000000-0005-0000-0000-0000C81E0000}"/>
    <cellStyle name="Output 10 2 3" xfId="27713" xr:uid="{00000000-0005-0000-0000-0000C91E0000}"/>
    <cellStyle name="Output 10 2 3 2" xfId="27714" xr:uid="{00000000-0005-0000-0000-0000CA1E0000}"/>
    <cellStyle name="Output 10 2 3 3" xfId="27715" xr:uid="{00000000-0005-0000-0000-0000CB1E0000}"/>
    <cellStyle name="Output 10 2 3 4" xfId="27716" xr:uid="{00000000-0005-0000-0000-0000CC1E0000}"/>
    <cellStyle name="Output 10 2 4" xfId="27717" xr:uid="{00000000-0005-0000-0000-0000CD1E0000}"/>
    <cellStyle name="Output 10 2 4 2" xfId="27718" xr:uid="{00000000-0005-0000-0000-0000CE1E0000}"/>
    <cellStyle name="Output 10 2 4 3" xfId="27719" xr:uid="{00000000-0005-0000-0000-0000CF1E0000}"/>
    <cellStyle name="Output 10 2 4 4" xfId="27720" xr:uid="{00000000-0005-0000-0000-0000D01E0000}"/>
    <cellStyle name="Output 10 2 5" xfId="27721" xr:uid="{00000000-0005-0000-0000-0000D11E0000}"/>
    <cellStyle name="Output 10 2 5 2" xfId="27722" xr:uid="{00000000-0005-0000-0000-0000D21E0000}"/>
    <cellStyle name="Output 10 2 5 3" xfId="27723" xr:uid="{00000000-0005-0000-0000-0000D31E0000}"/>
    <cellStyle name="Output 10 2 5 4" xfId="27724" xr:uid="{00000000-0005-0000-0000-0000D41E0000}"/>
    <cellStyle name="Output 10 2 6" xfId="27725" xr:uid="{00000000-0005-0000-0000-0000D51E0000}"/>
    <cellStyle name="Output 10 2 6 2" xfId="27726" xr:uid="{00000000-0005-0000-0000-0000D61E0000}"/>
    <cellStyle name="Output 10 2 6 3" xfId="27727" xr:uid="{00000000-0005-0000-0000-0000D71E0000}"/>
    <cellStyle name="Output 10 2 6 4" xfId="27728" xr:uid="{00000000-0005-0000-0000-0000D81E0000}"/>
    <cellStyle name="Output 10 2 7" xfId="27729" xr:uid="{00000000-0005-0000-0000-0000D91E0000}"/>
    <cellStyle name="Output 10 2 8" xfId="27730" xr:uid="{00000000-0005-0000-0000-0000DA1E0000}"/>
    <cellStyle name="Output 10 2 9" xfId="27731" xr:uid="{00000000-0005-0000-0000-0000DB1E0000}"/>
    <cellStyle name="Output 10 3" xfId="27732" xr:uid="{00000000-0005-0000-0000-0000DC1E0000}"/>
    <cellStyle name="Output 10 3 2" xfId="27733" xr:uid="{00000000-0005-0000-0000-0000DD1E0000}"/>
    <cellStyle name="Output 10 3 2 2" xfId="27734" xr:uid="{00000000-0005-0000-0000-0000DE1E0000}"/>
    <cellStyle name="Output 10 3 2 3" xfId="27735" xr:uid="{00000000-0005-0000-0000-0000DF1E0000}"/>
    <cellStyle name="Output 10 3 2 4" xfId="27736" xr:uid="{00000000-0005-0000-0000-0000E01E0000}"/>
    <cellStyle name="Output 10 3 3" xfId="27737" xr:uid="{00000000-0005-0000-0000-0000E11E0000}"/>
    <cellStyle name="Output 10 3 3 2" xfId="27738" xr:uid="{00000000-0005-0000-0000-0000E21E0000}"/>
    <cellStyle name="Output 10 3 3 3" xfId="27739" xr:uid="{00000000-0005-0000-0000-0000E31E0000}"/>
    <cellStyle name="Output 10 3 3 4" xfId="27740" xr:uid="{00000000-0005-0000-0000-0000E41E0000}"/>
    <cellStyle name="Output 10 3 4" xfId="27741" xr:uid="{00000000-0005-0000-0000-0000E51E0000}"/>
    <cellStyle name="Output 10 3 4 2" xfId="27742" xr:uid="{00000000-0005-0000-0000-0000E61E0000}"/>
    <cellStyle name="Output 10 3 4 3" xfId="27743" xr:uid="{00000000-0005-0000-0000-0000E71E0000}"/>
    <cellStyle name="Output 10 3 4 4" xfId="27744" xr:uid="{00000000-0005-0000-0000-0000E81E0000}"/>
    <cellStyle name="Output 10 3 5" xfId="27745" xr:uid="{00000000-0005-0000-0000-0000E91E0000}"/>
    <cellStyle name="Output 10 3 6" xfId="27746" xr:uid="{00000000-0005-0000-0000-0000EA1E0000}"/>
    <cellStyle name="Output 10 3 7" xfId="27747" xr:uid="{00000000-0005-0000-0000-0000EB1E0000}"/>
    <cellStyle name="Output 10 4" xfId="27748" xr:uid="{00000000-0005-0000-0000-0000EC1E0000}"/>
    <cellStyle name="Output 10 4 2" xfId="27749" xr:uid="{00000000-0005-0000-0000-0000ED1E0000}"/>
    <cellStyle name="Output 10 4 3" xfId="27750" xr:uid="{00000000-0005-0000-0000-0000EE1E0000}"/>
    <cellStyle name="Output 10 4 4" xfId="27751" xr:uid="{00000000-0005-0000-0000-0000EF1E0000}"/>
    <cellStyle name="Output 10 5" xfId="27752" xr:uid="{00000000-0005-0000-0000-0000F01E0000}"/>
    <cellStyle name="Output 10 5 2" xfId="27753" xr:uid="{00000000-0005-0000-0000-0000F11E0000}"/>
    <cellStyle name="Output 10 5 3" xfId="27754" xr:uid="{00000000-0005-0000-0000-0000F21E0000}"/>
    <cellStyle name="Output 10 5 4" xfId="27755" xr:uid="{00000000-0005-0000-0000-0000F31E0000}"/>
    <cellStyle name="Output 10 6" xfId="27756" xr:uid="{00000000-0005-0000-0000-0000F41E0000}"/>
    <cellStyle name="Output 10 7" xfId="27757" xr:uid="{00000000-0005-0000-0000-0000F51E0000}"/>
    <cellStyle name="Output 10 8" xfId="27758" xr:uid="{00000000-0005-0000-0000-0000F61E0000}"/>
    <cellStyle name="Output 11" xfId="27759" xr:uid="{00000000-0005-0000-0000-0000F71E0000}"/>
    <cellStyle name="Output 11 2" xfId="27760" xr:uid="{00000000-0005-0000-0000-0000F81E0000}"/>
    <cellStyle name="Output 11 2 2" xfId="27761" xr:uid="{00000000-0005-0000-0000-0000F91E0000}"/>
    <cellStyle name="Output 11 2 2 2" xfId="27762" xr:uid="{00000000-0005-0000-0000-0000FA1E0000}"/>
    <cellStyle name="Output 11 2 2 3" xfId="27763" xr:uid="{00000000-0005-0000-0000-0000FB1E0000}"/>
    <cellStyle name="Output 11 2 2 4" xfId="27764" xr:uid="{00000000-0005-0000-0000-0000FC1E0000}"/>
    <cellStyle name="Output 11 2 3" xfId="27765" xr:uid="{00000000-0005-0000-0000-0000FD1E0000}"/>
    <cellStyle name="Output 11 2 3 2" xfId="27766" xr:uid="{00000000-0005-0000-0000-0000FE1E0000}"/>
    <cellStyle name="Output 11 2 3 3" xfId="27767" xr:uid="{00000000-0005-0000-0000-0000FF1E0000}"/>
    <cellStyle name="Output 11 2 3 4" xfId="27768" xr:uid="{00000000-0005-0000-0000-0000001F0000}"/>
    <cellStyle name="Output 11 2 4" xfId="27769" xr:uid="{00000000-0005-0000-0000-0000011F0000}"/>
    <cellStyle name="Output 11 2 4 2" xfId="27770" xr:uid="{00000000-0005-0000-0000-0000021F0000}"/>
    <cellStyle name="Output 11 2 4 3" xfId="27771" xr:uid="{00000000-0005-0000-0000-0000031F0000}"/>
    <cellStyle name="Output 11 2 4 4" xfId="27772" xr:uid="{00000000-0005-0000-0000-0000041F0000}"/>
    <cellStyle name="Output 11 2 5" xfId="27773" xr:uid="{00000000-0005-0000-0000-0000051F0000}"/>
    <cellStyle name="Output 11 2 5 2" xfId="27774" xr:uid="{00000000-0005-0000-0000-0000061F0000}"/>
    <cellStyle name="Output 11 2 5 3" xfId="27775" xr:uid="{00000000-0005-0000-0000-0000071F0000}"/>
    <cellStyle name="Output 11 2 5 4" xfId="27776" xr:uid="{00000000-0005-0000-0000-0000081F0000}"/>
    <cellStyle name="Output 11 2 6" xfId="27777" xr:uid="{00000000-0005-0000-0000-0000091F0000}"/>
    <cellStyle name="Output 11 2 6 2" xfId="27778" xr:uid="{00000000-0005-0000-0000-00000A1F0000}"/>
    <cellStyle name="Output 11 2 6 3" xfId="27779" xr:uid="{00000000-0005-0000-0000-00000B1F0000}"/>
    <cellStyle name="Output 11 2 6 4" xfId="27780" xr:uid="{00000000-0005-0000-0000-00000C1F0000}"/>
    <cellStyle name="Output 11 2 7" xfId="27781" xr:uid="{00000000-0005-0000-0000-00000D1F0000}"/>
    <cellStyle name="Output 11 2 8" xfId="27782" xr:uid="{00000000-0005-0000-0000-00000E1F0000}"/>
    <cellStyle name="Output 11 2 9" xfId="27783" xr:uid="{00000000-0005-0000-0000-00000F1F0000}"/>
    <cellStyle name="Output 11 3" xfId="27784" xr:uid="{00000000-0005-0000-0000-0000101F0000}"/>
    <cellStyle name="Output 11 3 2" xfId="27785" xr:uid="{00000000-0005-0000-0000-0000111F0000}"/>
    <cellStyle name="Output 11 3 2 2" xfId="27786" xr:uid="{00000000-0005-0000-0000-0000121F0000}"/>
    <cellStyle name="Output 11 3 2 3" xfId="27787" xr:uid="{00000000-0005-0000-0000-0000131F0000}"/>
    <cellStyle name="Output 11 3 2 4" xfId="27788" xr:uid="{00000000-0005-0000-0000-0000141F0000}"/>
    <cellStyle name="Output 11 3 3" xfId="27789" xr:uid="{00000000-0005-0000-0000-0000151F0000}"/>
    <cellStyle name="Output 11 3 3 2" xfId="27790" xr:uid="{00000000-0005-0000-0000-0000161F0000}"/>
    <cellStyle name="Output 11 3 3 3" xfId="27791" xr:uid="{00000000-0005-0000-0000-0000171F0000}"/>
    <cellStyle name="Output 11 3 3 4" xfId="27792" xr:uid="{00000000-0005-0000-0000-0000181F0000}"/>
    <cellStyle name="Output 11 3 4" xfId="27793" xr:uid="{00000000-0005-0000-0000-0000191F0000}"/>
    <cellStyle name="Output 11 3 4 2" xfId="27794" xr:uid="{00000000-0005-0000-0000-00001A1F0000}"/>
    <cellStyle name="Output 11 3 4 3" xfId="27795" xr:uid="{00000000-0005-0000-0000-00001B1F0000}"/>
    <cellStyle name="Output 11 3 4 4" xfId="27796" xr:uid="{00000000-0005-0000-0000-00001C1F0000}"/>
    <cellStyle name="Output 11 3 5" xfId="27797" xr:uid="{00000000-0005-0000-0000-00001D1F0000}"/>
    <cellStyle name="Output 11 3 6" xfId="27798" xr:uid="{00000000-0005-0000-0000-00001E1F0000}"/>
    <cellStyle name="Output 11 3 7" xfId="27799" xr:uid="{00000000-0005-0000-0000-00001F1F0000}"/>
    <cellStyle name="Output 11 4" xfId="27800" xr:uid="{00000000-0005-0000-0000-0000201F0000}"/>
    <cellStyle name="Output 11 4 2" xfId="27801" xr:uid="{00000000-0005-0000-0000-0000211F0000}"/>
    <cellStyle name="Output 11 4 3" xfId="27802" xr:uid="{00000000-0005-0000-0000-0000221F0000}"/>
    <cellStyle name="Output 11 4 4" xfId="27803" xr:uid="{00000000-0005-0000-0000-0000231F0000}"/>
    <cellStyle name="Output 11 5" xfId="27804" xr:uid="{00000000-0005-0000-0000-0000241F0000}"/>
    <cellStyle name="Output 11 5 2" xfId="27805" xr:uid="{00000000-0005-0000-0000-0000251F0000}"/>
    <cellStyle name="Output 11 5 3" xfId="27806" xr:uid="{00000000-0005-0000-0000-0000261F0000}"/>
    <cellStyle name="Output 11 5 4" xfId="27807" xr:uid="{00000000-0005-0000-0000-0000271F0000}"/>
    <cellStyle name="Output 11 6" xfId="27808" xr:uid="{00000000-0005-0000-0000-0000281F0000}"/>
    <cellStyle name="Output 11 7" xfId="27809" xr:uid="{00000000-0005-0000-0000-0000291F0000}"/>
    <cellStyle name="Output 11 8" xfId="27810" xr:uid="{00000000-0005-0000-0000-00002A1F0000}"/>
    <cellStyle name="Output 12" xfId="27811" xr:uid="{00000000-0005-0000-0000-00002B1F0000}"/>
    <cellStyle name="Output 12 2" xfId="27812" xr:uid="{00000000-0005-0000-0000-00002C1F0000}"/>
    <cellStyle name="Output 12 2 2" xfId="27813" xr:uid="{00000000-0005-0000-0000-00002D1F0000}"/>
    <cellStyle name="Output 12 2 2 2" xfId="27814" xr:uid="{00000000-0005-0000-0000-00002E1F0000}"/>
    <cellStyle name="Output 12 2 2 3" xfId="27815" xr:uid="{00000000-0005-0000-0000-00002F1F0000}"/>
    <cellStyle name="Output 12 2 2 4" xfId="27816" xr:uid="{00000000-0005-0000-0000-0000301F0000}"/>
    <cellStyle name="Output 12 2 3" xfId="27817" xr:uid="{00000000-0005-0000-0000-0000311F0000}"/>
    <cellStyle name="Output 12 2 3 2" xfId="27818" xr:uid="{00000000-0005-0000-0000-0000321F0000}"/>
    <cellStyle name="Output 12 2 3 3" xfId="27819" xr:uid="{00000000-0005-0000-0000-0000331F0000}"/>
    <cellStyle name="Output 12 2 3 4" xfId="27820" xr:uid="{00000000-0005-0000-0000-0000341F0000}"/>
    <cellStyle name="Output 12 2 4" xfId="27821" xr:uid="{00000000-0005-0000-0000-0000351F0000}"/>
    <cellStyle name="Output 12 2 4 2" xfId="27822" xr:uid="{00000000-0005-0000-0000-0000361F0000}"/>
    <cellStyle name="Output 12 2 4 3" xfId="27823" xr:uid="{00000000-0005-0000-0000-0000371F0000}"/>
    <cellStyle name="Output 12 2 4 4" xfId="27824" xr:uid="{00000000-0005-0000-0000-0000381F0000}"/>
    <cellStyle name="Output 12 2 5" xfId="27825" xr:uid="{00000000-0005-0000-0000-0000391F0000}"/>
    <cellStyle name="Output 12 2 5 2" xfId="27826" xr:uid="{00000000-0005-0000-0000-00003A1F0000}"/>
    <cellStyle name="Output 12 2 5 3" xfId="27827" xr:uid="{00000000-0005-0000-0000-00003B1F0000}"/>
    <cellStyle name="Output 12 2 5 4" xfId="27828" xr:uid="{00000000-0005-0000-0000-00003C1F0000}"/>
    <cellStyle name="Output 12 2 6" xfId="27829" xr:uid="{00000000-0005-0000-0000-00003D1F0000}"/>
    <cellStyle name="Output 12 2 6 2" xfId="27830" xr:uid="{00000000-0005-0000-0000-00003E1F0000}"/>
    <cellStyle name="Output 12 2 6 3" xfId="27831" xr:uid="{00000000-0005-0000-0000-00003F1F0000}"/>
    <cellStyle name="Output 12 2 6 4" xfId="27832" xr:uid="{00000000-0005-0000-0000-0000401F0000}"/>
    <cellStyle name="Output 12 2 7" xfId="27833" xr:uid="{00000000-0005-0000-0000-0000411F0000}"/>
    <cellStyle name="Output 12 2 8" xfId="27834" xr:uid="{00000000-0005-0000-0000-0000421F0000}"/>
    <cellStyle name="Output 12 2 9" xfId="27835" xr:uid="{00000000-0005-0000-0000-0000431F0000}"/>
    <cellStyle name="Output 12 3" xfId="27836" xr:uid="{00000000-0005-0000-0000-0000441F0000}"/>
    <cellStyle name="Output 12 3 2" xfId="27837" xr:uid="{00000000-0005-0000-0000-0000451F0000}"/>
    <cellStyle name="Output 12 3 3" xfId="27838" xr:uid="{00000000-0005-0000-0000-0000461F0000}"/>
    <cellStyle name="Output 12 3 4" xfId="27839" xr:uid="{00000000-0005-0000-0000-0000471F0000}"/>
    <cellStyle name="Output 12 4" xfId="27840" xr:uid="{00000000-0005-0000-0000-0000481F0000}"/>
    <cellStyle name="Output 12 4 2" xfId="27841" xr:uid="{00000000-0005-0000-0000-0000491F0000}"/>
    <cellStyle name="Output 12 4 3" xfId="27842" xr:uid="{00000000-0005-0000-0000-00004A1F0000}"/>
    <cellStyle name="Output 12 4 4" xfId="27843" xr:uid="{00000000-0005-0000-0000-00004B1F0000}"/>
    <cellStyle name="Output 12 5" xfId="27844" xr:uid="{00000000-0005-0000-0000-00004C1F0000}"/>
    <cellStyle name="Output 12 6" xfId="27845" xr:uid="{00000000-0005-0000-0000-00004D1F0000}"/>
    <cellStyle name="Output 12 7" xfId="27846" xr:uid="{00000000-0005-0000-0000-00004E1F0000}"/>
    <cellStyle name="Output 13" xfId="27847" xr:uid="{00000000-0005-0000-0000-00004F1F0000}"/>
    <cellStyle name="Output 13 10" xfId="27848" xr:uid="{00000000-0005-0000-0000-0000501F0000}"/>
    <cellStyle name="Output 13 11" xfId="27849" xr:uid="{00000000-0005-0000-0000-0000511F0000}"/>
    <cellStyle name="Output 13 2" xfId="27850" xr:uid="{00000000-0005-0000-0000-0000521F0000}"/>
    <cellStyle name="Output 13 2 2" xfId="27851" xr:uid="{00000000-0005-0000-0000-0000531F0000}"/>
    <cellStyle name="Output 13 2 2 2" xfId="27852" xr:uid="{00000000-0005-0000-0000-0000541F0000}"/>
    <cellStyle name="Output 13 2 2 3" xfId="27853" xr:uid="{00000000-0005-0000-0000-0000551F0000}"/>
    <cellStyle name="Output 13 2 2 4" xfId="27854" xr:uid="{00000000-0005-0000-0000-0000561F0000}"/>
    <cellStyle name="Output 13 2 3" xfId="27855" xr:uid="{00000000-0005-0000-0000-0000571F0000}"/>
    <cellStyle name="Output 13 2 3 2" xfId="27856" xr:uid="{00000000-0005-0000-0000-0000581F0000}"/>
    <cellStyle name="Output 13 2 3 3" xfId="27857" xr:uid="{00000000-0005-0000-0000-0000591F0000}"/>
    <cellStyle name="Output 13 2 3 4" xfId="27858" xr:uid="{00000000-0005-0000-0000-00005A1F0000}"/>
    <cellStyle name="Output 13 2 4" xfId="27859" xr:uid="{00000000-0005-0000-0000-00005B1F0000}"/>
    <cellStyle name="Output 13 2 4 2" xfId="27860" xr:uid="{00000000-0005-0000-0000-00005C1F0000}"/>
    <cellStyle name="Output 13 2 4 3" xfId="27861" xr:uid="{00000000-0005-0000-0000-00005D1F0000}"/>
    <cellStyle name="Output 13 2 4 4" xfId="27862" xr:uid="{00000000-0005-0000-0000-00005E1F0000}"/>
    <cellStyle name="Output 13 2 5" xfId="27863" xr:uid="{00000000-0005-0000-0000-00005F1F0000}"/>
    <cellStyle name="Output 13 2 5 2" xfId="27864" xr:uid="{00000000-0005-0000-0000-0000601F0000}"/>
    <cellStyle name="Output 13 2 5 3" xfId="27865" xr:uid="{00000000-0005-0000-0000-0000611F0000}"/>
    <cellStyle name="Output 13 2 5 4" xfId="27866" xr:uid="{00000000-0005-0000-0000-0000621F0000}"/>
    <cellStyle name="Output 13 2 6" xfId="27867" xr:uid="{00000000-0005-0000-0000-0000631F0000}"/>
    <cellStyle name="Output 13 2 6 2" xfId="27868" xr:uid="{00000000-0005-0000-0000-0000641F0000}"/>
    <cellStyle name="Output 13 2 6 3" xfId="27869" xr:uid="{00000000-0005-0000-0000-0000651F0000}"/>
    <cellStyle name="Output 13 2 6 4" xfId="27870" xr:uid="{00000000-0005-0000-0000-0000661F0000}"/>
    <cellStyle name="Output 13 2 7" xfId="27871" xr:uid="{00000000-0005-0000-0000-0000671F0000}"/>
    <cellStyle name="Output 13 2 8" xfId="27872" xr:uid="{00000000-0005-0000-0000-0000681F0000}"/>
    <cellStyle name="Output 13 2 9" xfId="27873" xr:uid="{00000000-0005-0000-0000-0000691F0000}"/>
    <cellStyle name="Output 13 3" xfId="27874" xr:uid="{00000000-0005-0000-0000-00006A1F0000}"/>
    <cellStyle name="Output 13 3 2" xfId="27875" xr:uid="{00000000-0005-0000-0000-00006B1F0000}"/>
    <cellStyle name="Output 13 3 2 2" xfId="27876" xr:uid="{00000000-0005-0000-0000-00006C1F0000}"/>
    <cellStyle name="Output 13 3 2 3" xfId="27877" xr:uid="{00000000-0005-0000-0000-00006D1F0000}"/>
    <cellStyle name="Output 13 3 2 4" xfId="27878" xr:uid="{00000000-0005-0000-0000-00006E1F0000}"/>
    <cellStyle name="Output 13 3 3" xfId="27879" xr:uid="{00000000-0005-0000-0000-00006F1F0000}"/>
    <cellStyle name="Output 13 3 3 2" xfId="27880" xr:uid="{00000000-0005-0000-0000-0000701F0000}"/>
    <cellStyle name="Output 13 3 3 3" xfId="27881" xr:uid="{00000000-0005-0000-0000-0000711F0000}"/>
    <cellStyle name="Output 13 3 3 4" xfId="27882" xr:uid="{00000000-0005-0000-0000-0000721F0000}"/>
    <cellStyle name="Output 13 3 4" xfId="27883" xr:uid="{00000000-0005-0000-0000-0000731F0000}"/>
    <cellStyle name="Output 13 3 4 2" xfId="27884" xr:uid="{00000000-0005-0000-0000-0000741F0000}"/>
    <cellStyle name="Output 13 3 4 3" xfId="27885" xr:uid="{00000000-0005-0000-0000-0000751F0000}"/>
    <cellStyle name="Output 13 3 4 4" xfId="27886" xr:uid="{00000000-0005-0000-0000-0000761F0000}"/>
    <cellStyle name="Output 13 3 5" xfId="27887" xr:uid="{00000000-0005-0000-0000-0000771F0000}"/>
    <cellStyle name="Output 13 3 5 2" xfId="27888" xr:uid="{00000000-0005-0000-0000-0000781F0000}"/>
    <cellStyle name="Output 13 3 5 3" xfId="27889" xr:uid="{00000000-0005-0000-0000-0000791F0000}"/>
    <cellStyle name="Output 13 3 5 4" xfId="27890" xr:uid="{00000000-0005-0000-0000-00007A1F0000}"/>
    <cellStyle name="Output 13 3 6" xfId="27891" xr:uid="{00000000-0005-0000-0000-00007B1F0000}"/>
    <cellStyle name="Output 13 3 6 2" xfId="27892" xr:uid="{00000000-0005-0000-0000-00007C1F0000}"/>
    <cellStyle name="Output 13 3 6 3" xfId="27893" xr:uid="{00000000-0005-0000-0000-00007D1F0000}"/>
    <cellStyle name="Output 13 3 6 4" xfId="27894" xr:uid="{00000000-0005-0000-0000-00007E1F0000}"/>
    <cellStyle name="Output 13 3 7" xfId="27895" xr:uid="{00000000-0005-0000-0000-00007F1F0000}"/>
    <cellStyle name="Output 13 3 8" xfId="27896" xr:uid="{00000000-0005-0000-0000-0000801F0000}"/>
    <cellStyle name="Output 13 3 9" xfId="27897" xr:uid="{00000000-0005-0000-0000-0000811F0000}"/>
    <cellStyle name="Output 13 4" xfId="27898" xr:uid="{00000000-0005-0000-0000-0000821F0000}"/>
    <cellStyle name="Output 13 4 2" xfId="27899" xr:uid="{00000000-0005-0000-0000-0000831F0000}"/>
    <cellStyle name="Output 13 4 3" xfId="27900" xr:uid="{00000000-0005-0000-0000-0000841F0000}"/>
    <cellStyle name="Output 13 4 4" xfId="27901" xr:uid="{00000000-0005-0000-0000-0000851F0000}"/>
    <cellStyle name="Output 13 5" xfId="27902" xr:uid="{00000000-0005-0000-0000-0000861F0000}"/>
    <cellStyle name="Output 13 5 2" xfId="27903" xr:uid="{00000000-0005-0000-0000-0000871F0000}"/>
    <cellStyle name="Output 13 5 3" xfId="27904" xr:uid="{00000000-0005-0000-0000-0000881F0000}"/>
    <cellStyle name="Output 13 5 4" xfId="27905" xr:uid="{00000000-0005-0000-0000-0000891F0000}"/>
    <cellStyle name="Output 13 6" xfId="27906" xr:uid="{00000000-0005-0000-0000-00008A1F0000}"/>
    <cellStyle name="Output 13 6 2" xfId="27907" xr:uid="{00000000-0005-0000-0000-00008B1F0000}"/>
    <cellStyle name="Output 13 6 3" xfId="27908" xr:uid="{00000000-0005-0000-0000-00008C1F0000}"/>
    <cellStyle name="Output 13 6 4" xfId="27909" xr:uid="{00000000-0005-0000-0000-00008D1F0000}"/>
    <cellStyle name="Output 13 7" xfId="27910" xr:uid="{00000000-0005-0000-0000-00008E1F0000}"/>
    <cellStyle name="Output 13 7 2" xfId="27911" xr:uid="{00000000-0005-0000-0000-00008F1F0000}"/>
    <cellStyle name="Output 13 7 3" xfId="27912" xr:uid="{00000000-0005-0000-0000-0000901F0000}"/>
    <cellStyle name="Output 13 7 4" xfId="27913" xr:uid="{00000000-0005-0000-0000-0000911F0000}"/>
    <cellStyle name="Output 13 8" xfId="27914" xr:uid="{00000000-0005-0000-0000-0000921F0000}"/>
    <cellStyle name="Output 13 8 2" xfId="27915" xr:uid="{00000000-0005-0000-0000-0000931F0000}"/>
    <cellStyle name="Output 13 8 3" xfId="27916" xr:uid="{00000000-0005-0000-0000-0000941F0000}"/>
    <cellStyle name="Output 13 8 4" xfId="27917" xr:uid="{00000000-0005-0000-0000-0000951F0000}"/>
    <cellStyle name="Output 13 9" xfId="27918" xr:uid="{00000000-0005-0000-0000-0000961F0000}"/>
    <cellStyle name="Output 14" xfId="27919" xr:uid="{00000000-0005-0000-0000-0000971F0000}"/>
    <cellStyle name="Output 14 10" xfId="27920" xr:uid="{00000000-0005-0000-0000-0000981F0000}"/>
    <cellStyle name="Output 14 2" xfId="27921" xr:uid="{00000000-0005-0000-0000-0000991F0000}"/>
    <cellStyle name="Output 14 2 2" xfId="27922" xr:uid="{00000000-0005-0000-0000-00009A1F0000}"/>
    <cellStyle name="Output 14 2 2 2" xfId="27923" xr:uid="{00000000-0005-0000-0000-00009B1F0000}"/>
    <cellStyle name="Output 14 2 2 3" xfId="27924" xr:uid="{00000000-0005-0000-0000-00009C1F0000}"/>
    <cellStyle name="Output 14 2 2 4" xfId="27925" xr:uid="{00000000-0005-0000-0000-00009D1F0000}"/>
    <cellStyle name="Output 14 2 3" xfId="27926" xr:uid="{00000000-0005-0000-0000-00009E1F0000}"/>
    <cellStyle name="Output 14 2 3 2" xfId="27927" xr:uid="{00000000-0005-0000-0000-00009F1F0000}"/>
    <cellStyle name="Output 14 2 3 3" xfId="27928" xr:uid="{00000000-0005-0000-0000-0000A01F0000}"/>
    <cellStyle name="Output 14 2 3 4" xfId="27929" xr:uid="{00000000-0005-0000-0000-0000A11F0000}"/>
    <cellStyle name="Output 14 2 4" xfId="27930" xr:uid="{00000000-0005-0000-0000-0000A21F0000}"/>
    <cellStyle name="Output 14 2 4 2" xfId="27931" xr:uid="{00000000-0005-0000-0000-0000A31F0000}"/>
    <cellStyle name="Output 14 2 4 3" xfId="27932" xr:uid="{00000000-0005-0000-0000-0000A41F0000}"/>
    <cellStyle name="Output 14 2 4 4" xfId="27933" xr:uid="{00000000-0005-0000-0000-0000A51F0000}"/>
    <cellStyle name="Output 14 2 5" xfId="27934" xr:uid="{00000000-0005-0000-0000-0000A61F0000}"/>
    <cellStyle name="Output 14 2 5 2" xfId="27935" xr:uid="{00000000-0005-0000-0000-0000A71F0000}"/>
    <cellStyle name="Output 14 2 5 3" xfId="27936" xr:uid="{00000000-0005-0000-0000-0000A81F0000}"/>
    <cellStyle name="Output 14 2 5 4" xfId="27937" xr:uid="{00000000-0005-0000-0000-0000A91F0000}"/>
    <cellStyle name="Output 14 2 6" xfId="27938" xr:uid="{00000000-0005-0000-0000-0000AA1F0000}"/>
    <cellStyle name="Output 14 2 6 2" xfId="27939" xr:uid="{00000000-0005-0000-0000-0000AB1F0000}"/>
    <cellStyle name="Output 14 2 6 3" xfId="27940" xr:uid="{00000000-0005-0000-0000-0000AC1F0000}"/>
    <cellStyle name="Output 14 2 6 4" xfId="27941" xr:uid="{00000000-0005-0000-0000-0000AD1F0000}"/>
    <cellStyle name="Output 14 2 7" xfId="27942" xr:uid="{00000000-0005-0000-0000-0000AE1F0000}"/>
    <cellStyle name="Output 14 2 8" xfId="27943" xr:uid="{00000000-0005-0000-0000-0000AF1F0000}"/>
    <cellStyle name="Output 14 2 9" xfId="27944" xr:uid="{00000000-0005-0000-0000-0000B01F0000}"/>
    <cellStyle name="Output 14 3" xfId="27945" xr:uid="{00000000-0005-0000-0000-0000B11F0000}"/>
    <cellStyle name="Output 14 3 2" xfId="27946" xr:uid="{00000000-0005-0000-0000-0000B21F0000}"/>
    <cellStyle name="Output 14 3 3" xfId="27947" xr:uid="{00000000-0005-0000-0000-0000B31F0000}"/>
    <cellStyle name="Output 14 3 4" xfId="27948" xr:uid="{00000000-0005-0000-0000-0000B41F0000}"/>
    <cellStyle name="Output 14 4" xfId="27949" xr:uid="{00000000-0005-0000-0000-0000B51F0000}"/>
    <cellStyle name="Output 14 4 2" xfId="27950" xr:uid="{00000000-0005-0000-0000-0000B61F0000}"/>
    <cellStyle name="Output 14 4 3" xfId="27951" xr:uid="{00000000-0005-0000-0000-0000B71F0000}"/>
    <cellStyle name="Output 14 4 4" xfId="27952" xr:uid="{00000000-0005-0000-0000-0000B81F0000}"/>
    <cellStyle name="Output 14 5" xfId="27953" xr:uid="{00000000-0005-0000-0000-0000B91F0000}"/>
    <cellStyle name="Output 14 5 2" xfId="27954" xr:uid="{00000000-0005-0000-0000-0000BA1F0000}"/>
    <cellStyle name="Output 14 5 3" xfId="27955" xr:uid="{00000000-0005-0000-0000-0000BB1F0000}"/>
    <cellStyle name="Output 14 5 4" xfId="27956" xr:uid="{00000000-0005-0000-0000-0000BC1F0000}"/>
    <cellStyle name="Output 14 6" xfId="27957" xr:uid="{00000000-0005-0000-0000-0000BD1F0000}"/>
    <cellStyle name="Output 14 6 2" xfId="27958" xr:uid="{00000000-0005-0000-0000-0000BE1F0000}"/>
    <cellStyle name="Output 14 6 3" xfId="27959" xr:uid="{00000000-0005-0000-0000-0000BF1F0000}"/>
    <cellStyle name="Output 14 6 4" xfId="27960" xr:uid="{00000000-0005-0000-0000-0000C01F0000}"/>
    <cellStyle name="Output 14 7" xfId="27961" xr:uid="{00000000-0005-0000-0000-0000C11F0000}"/>
    <cellStyle name="Output 14 7 2" xfId="27962" xr:uid="{00000000-0005-0000-0000-0000C21F0000}"/>
    <cellStyle name="Output 14 7 3" xfId="27963" xr:uid="{00000000-0005-0000-0000-0000C31F0000}"/>
    <cellStyle name="Output 14 7 4" xfId="27964" xr:uid="{00000000-0005-0000-0000-0000C41F0000}"/>
    <cellStyle name="Output 14 8" xfId="27965" xr:uid="{00000000-0005-0000-0000-0000C51F0000}"/>
    <cellStyle name="Output 14 9" xfId="27966" xr:uid="{00000000-0005-0000-0000-0000C61F0000}"/>
    <cellStyle name="Output 15" xfId="27967" xr:uid="{00000000-0005-0000-0000-0000C71F0000}"/>
    <cellStyle name="Output 15 2" xfId="27968" xr:uid="{00000000-0005-0000-0000-0000C81F0000}"/>
    <cellStyle name="Output 15 3" xfId="27969" xr:uid="{00000000-0005-0000-0000-0000C91F0000}"/>
    <cellStyle name="Output 15 4" xfId="27970" xr:uid="{00000000-0005-0000-0000-0000CA1F0000}"/>
    <cellStyle name="Output 16" xfId="27971" xr:uid="{00000000-0005-0000-0000-0000CB1F0000}"/>
    <cellStyle name="Output 16 2" xfId="27972" xr:uid="{00000000-0005-0000-0000-0000CC1F0000}"/>
    <cellStyle name="Output 16 3" xfId="27973" xr:uid="{00000000-0005-0000-0000-0000CD1F0000}"/>
    <cellStyle name="Output 16 4" xfId="27974" xr:uid="{00000000-0005-0000-0000-0000CE1F0000}"/>
    <cellStyle name="Output 17" xfId="27975" xr:uid="{00000000-0005-0000-0000-0000CF1F0000}"/>
    <cellStyle name="Output 2" xfId="27976" xr:uid="{00000000-0005-0000-0000-0000D01F0000}"/>
    <cellStyle name="Output 2 2" xfId="27977" xr:uid="{00000000-0005-0000-0000-0000D11F0000}"/>
    <cellStyle name="Output 2 2 2" xfId="27978" xr:uid="{00000000-0005-0000-0000-0000D21F0000}"/>
    <cellStyle name="Output 2 2 2 2" xfId="27979" xr:uid="{00000000-0005-0000-0000-0000D31F0000}"/>
    <cellStyle name="Output 2 2 2 3" xfId="27980" xr:uid="{00000000-0005-0000-0000-0000D41F0000}"/>
    <cellStyle name="Output 2 2 2 4" xfId="27981" xr:uid="{00000000-0005-0000-0000-0000D51F0000}"/>
    <cellStyle name="Output 2 2 3" xfId="27982" xr:uid="{00000000-0005-0000-0000-0000D61F0000}"/>
    <cellStyle name="Output 2 2 3 2" xfId="27983" xr:uid="{00000000-0005-0000-0000-0000D71F0000}"/>
    <cellStyle name="Output 2 2 3 3" xfId="27984" xr:uid="{00000000-0005-0000-0000-0000D81F0000}"/>
    <cellStyle name="Output 2 2 3 4" xfId="27985" xr:uid="{00000000-0005-0000-0000-0000D91F0000}"/>
    <cellStyle name="Output 2 2 4" xfId="27986" xr:uid="{00000000-0005-0000-0000-0000DA1F0000}"/>
    <cellStyle name="Output 2 2 4 2" xfId="27987" xr:uid="{00000000-0005-0000-0000-0000DB1F0000}"/>
    <cellStyle name="Output 2 2 4 3" xfId="27988" xr:uid="{00000000-0005-0000-0000-0000DC1F0000}"/>
    <cellStyle name="Output 2 2 4 4" xfId="27989" xr:uid="{00000000-0005-0000-0000-0000DD1F0000}"/>
    <cellStyle name="Output 2 2 5" xfId="27990" xr:uid="{00000000-0005-0000-0000-0000DE1F0000}"/>
    <cellStyle name="Output 2 2 5 2" xfId="27991" xr:uid="{00000000-0005-0000-0000-0000DF1F0000}"/>
    <cellStyle name="Output 2 2 5 3" xfId="27992" xr:uid="{00000000-0005-0000-0000-0000E01F0000}"/>
    <cellStyle name="Output 2 2 5 4" xfId="27993" xr:uid="{00000000-0005-0000-0000-0000E11F0000}"/>
    <cellStyle name="Output 2 2 6" xfId="27994" xr:uid="{00000000-0005-0000-0000-0000E21F0000}"/>
    <cellStyle name="Output 2 2 7" xfId="27995" xr:uid="{00000000-0005-0000-0000-0000E31F0000}"/>
    <cellStyle name="Output 2 2 8" xfId="27996" xr:uid="{00000000-0005-0000-0000-0000E41F0000}"/>
    <cellStyle name="Output 2 2 9" xfId="27997" xr:uid="{00000000-0005-0000-0000-0000E51F0000}"/>
    <cellStyle name="Output 2 3" xfId="27998" xr:uid="{00000000-0005-0000-0000-0000E61F0000}"/>
    <cellStyle name="Output 2 3 2" xfId="27999" xr:uid="{00000000-0005-0000-0000-0000E71F0000}"/>
    <cellStyle name="Output 2 3 3" xfId="28000" xr:uid="{00000000-0005-0000-0000-0000E81F0000}"/>
    <cellStyle name="Output 2 3 4" xfId="28001" xr:uid="{00000000-0005-0000-0000-0000E91F0000}"/>
    <cellStyle name="Output 2 4" xfId="28002" xr:uid="{00000000-0005-0000-0000-0000EA1F0000}"/>
    <cellStyle name="Output 2 4 2" xfId="28003" xr:uid="{00000000-0005-0000-0000-0000EB1F0000}"/>
    <cellStyle name="Output 2 4 3" xfId="28004" xr:uid="{00000000-0005-0000-0000-0000EC1F0000}"/>
    <cellStyle name="Output 2 4 4" xfId="28005" xr:uid="{00000000-0005-0000-0000-0000ED1F0000}"/>
    <cellStyle name="Output 2 5" xfId="28006" xr:uid="{00000000-0005-0000-0000-0000EE1F0000}"/>
    <cellStyle name="Output 2 5 2" xfId="28007" xr:uid="{00000000-0005-0000-0000-0000EF1F0000}"/>
    <cellStyle name="Output 2 6" xfId="28008" xr:uid="{00000000-0005-0000-0000-0000F01F0000}"/>
    <cellStyle name="Output 2 7" xfId="28009" xr:uid="{00000000-0005-0000-0000-0000F11F0000}"/>
    <cellStyle name="Output 2 8" xfId="28010" xr:uid="{00000000-0005-0000-0000-0000F21F0000}"/>
    <cellStyle name="Output 3" xfId="28011" xr:uid="{00000000-0005-0000-0000-0000F31F0000}"/>
    <cellStyle name="Output 3 2" xfId="28012" xr:uid="{00000000-0005-0000-0000-0000F41F0000}"/>
    <cellStyle name="Output 3 2 10" xfId="28013" xr:uid="{00000000-0005-0000-0000-0000F51F0000}"/>
    <cellStyle name="Output 3 2 2" xfId="28014" xr:uid="{00000000-0005-0000-0000-0000F61F0000}"/>
    <cellStyle name="Output 3 2 2 2" xfId="28015" xr:uid="{00000000-0005-0000-0000-0000F71F0000}"/>
    <cellStyle name="Output 3 2 2 2 2" xfId="28016" xr:uid="{00000000-0005-0000-0000-0000F81F0000}"/>
    <cellStyle name="Output 3 2 2 2 3" xfId="28017" xr:uid="{00000000-0005-0000-0000-0000F91F0000}"/>
    <cellStyle name="Output 3 2 2 2 4" xfId="28018" xr:uid="{00000000-0005-0000-0000-0000FA1F0000}"/>
    <cellStyle name="Output 3 2 2 3" xfId="28019" xr:uid="{00000000-0005-0000-0000-0000FB1F0000}"/>
    <cellStyle name="Output 3 2 2 4" xfId="28020" xr:uid="{00000000-0005-0000-0000-0000FC1F0000}"/>
    <cellStyle name="Output 3 2 2 5" xfId="28021" xr:uid="{00000000-0005-0000-0000-0000FD1F0000}"/>
    <cellStyle name="Output 3 2 3" xfId="28022" xr:uid="{00000000-0005-0000-0000-0000FE1F0000}"/>
    <cellStyle name="Output 3 2 3 2" xfId="28023" xr:uid="{00000000-0005-0000-0000-0000FF1F0000}"/>
    <cellStyle name="Output 3 2 3 2 2" xfId="28024" xr:uid="{00000000-0005-0000-0000-000000200000}"/>
    <cellStyle name="Output 3 2 3 2 3" xfId="28025" xr:uid="{00000000-0005-0000-0000-000001200000}"/>
    <cellStyle name="Output 3 2 3 2 4" xfId="28026" xr:uid="{00000000-0005-0000-0000-000002200000}"/>
    <cellStyle name="Output 3 2 3 3" xfId="28027" xr:uid="{00000000-0005-0000-0000-000003200000}"/>
    <cellStyle name="Output 3 2 3 4" xfId="28028" xr:uid="{00000000-0005-0000-0000-000004200000}"/>
    <cellStyle name="Output 3 2 3 5" xfId="28029" xr:uid="{00000000-0005-0000-0000-000005200000}"/>
    <cellStyle name="Output 3 2 4" xfId="28030" xr:uid="{00000000-0005-0000-0000-000006200000}"/>
    <cellStyle name="Output 3 2 4 2" xfId="28031" xr:uid="{00000000-0005-0000-0000-000007200000}"/>
    <cellStyle name="Output 3 2 4 2 2" xfId="28032" xr:uid="{00000000-0005-0000-0000-000008200000}"/>
    <cellStyle name="Output 3 2 4 2 3" xfId="28033" xr:uid="{00000000-0005-0000-0000-000009200000}"/>
    <cellStyle name="Output 3 2 4 2 4" xfId="28034" xr:uid="{00000000-0005-0000-0000-00000A200000}"/>
    <cellStyle name="Output 3 2 4 3" xfId="28035" xr:uid="{00000000-0005-0000-0000-00000B200000}"/>
    <cellStyle name="Output 3 2 4 4" xfId="28036" xr:uid="{00000000-0005-0000-0000-00000C200000}"/>
    <cellStyle name="Output 3 2 4 5" xfId="28037" xr:uid="{00000000-0005-0000-0000-00000D200000}"/>
    <cellStyle name="Output 3 2 5" xfId="28038" xr:uid="{00000000-0005-0000-0000-00000E200000}"/>
    <cellStyle name="Output 3 2 5 2" xfId="28039" xr:uid="{00000000-0005-0000-0000-00000F200000}"/>
    <cellStyle name="Output 3 2 5 3" xfId="28040" xr:uid="{00000000-0005-0000-0000-000010200000}"/>
    <cellStyle name="Output 3 2 5 4" xfId="28041" xr:uid="{00000000-0005-0000-0000-000011200000}"/>
    <cellStyle name="Output 3 2 6" xfId="28042" xr:uid="{00000000-0005-0000-0000-000012200000}"/>
    <cellStyle name="Output 3 2 6 2" xfId="28043" xr:uid="{00000000-0005-0000-0000-000013200000}"/>
    <cellStyle name="Output 3 2 6 3" xfId="28044" xr:uid="{00000000-0005-0000-0000-000014200000}"/>
    <cellStyle name="Output 3 2 6 4" xfId="28045" xr:uid="{00000000-0005-0000-0000-000015200000}"/>
    <cellStyle name="Output 3 2 7" xfId="28046" xr:uid="{00000000-0005-0000-0000-000016200000}"/>
    <cellStyle name="Output 3 2 7 2" xfId="28047" xr:uid="{00000000-0005-0000-0000-000017200000}"/>
    <cellStyle name="Output 3 2 7 3" xfId="28048" xr:uid="{00000000-0005-0000-0000-000018200000}"/>
    <cellStyle name="Output 3 2 7 4" xfId="28049" xr:uid="{00000000-0005-0000-0000-000019200000}"/>
    <cellStyle name="Output 3 2 8" xfId="28050" xr:uid="{00000000-0005-0000-0000-00001A200000}"/>
    <cellStyle name="Output 3 2 9" xfId="28051" xr:uid="{00000000-0005-0000-0000-00001B200000}"/>
    <cellStyle name="Output 3 3" xfId="28052" xr:uid="{00000000-0005-0000-0000-00001C200000}"/>
    <cellStyle name="Output 3 3 10" xfId="28053" xr:uid="{00000000-0005-0000-0000-00001D200000}"/>
    <cellStyle name="Output 3 3 2" xfId="28054" xr:uid="{00000000-0005-0000-0000-00001E200000}"/>
    <cellStyle name="Output 3 3 2 2" xfId="28055" xr:uid="{00000000-0005-0000-0000-00001F200000}"/>
    <cellStyle name="Output 3 3 2 3" xfId="28056" xr:uid="{00000000-0005-0000-0000-000020200000}"/>
    <cellStyle name="Output 3 3 2 4" xfId="28057" xr:uid="{00000000-0005-0000-0000-000021200000}"/>
    <cellStyle name="Output 3 3 3" xfId="28058" xr:uid="{00000000-0005-0000-0000-000022200000}"/>
    <cellStyle name="Output 3 3 3 2" xfId="28059" xr:uid="{00000000-0005-0000-0000-000023200000}"/>
    <cellStyle name="Output 3 3 3 3" xfId="28060" xr:uid="{00000000-0005-0000-0000-000024200000}"/>
    <cellStyle name="Output 3 3 3 4" xfId="28061" xr:uid="{00000000-0005-0000-0000-000025200000}"/>
    <cellStyle name="Output 3 3 4" xfId="28062" xr:uid="{00000000-0005-0000-0000-000026200000}"/>
    <cellStyle name="Output 3 3 4 2" xfId="28063" xr:uid="{00000000-0005-0000-0000-000027200000}"/>
    <cellStyle name="Output 3 3 4 3" xfId="28064" xr:uid="{00000000-0005-0000-0000-000028200000}"/>
    <cellStyle name="Output 3 3 4 4" xfId="28065" xr:uid="{00000000-0005-0000-0000-000029200000}"/>
    <cellStyle name="Output 3 3 5" xfId="28066" xr:uid="{00000000-0005-0000-0000-00002A200000}"/>
    <cellStyle name="Output 3 3 5 2" xfId="28067" xr:uid="{00000000-0005-0000-0000-00002B200000}"/>
    <cellStyle name="Output 3 3 5 3" xfId="28068" xr:uid="{00000000-0005-0000-0000-00002C200000}"/>
    <cellStyle name="Output 3 3 5 4" xfId="28069" xr:uid="{00000000-0005-0000-0000-00002D200000}"/>
    <cellStyle name="Output 3 3 6" xfId="28070" xr:uid="{00000000-0005-0000-0000-00002E200000}"/>
    <cellStyle name="Output 3 3 6 2" xfId="28071" xr:uid="{00000000-0005-0000-0000-00002F200000}"/>
    <cellStyle name="Output 3 3 6 3" xfId="28072" xr:uid="{00000000-0005-0000-0000-000030200000}"/>
    <cellStyle name="Output 3 3 6 4" xfId="28073" xr:uid="{00000000-0005-0000-0000-000031200000}"/>
    <cellStyle name="Output 3 3 7" xfId="28074" xr:uid="{00000000-0005-0000-0000-000032200000}"/>
    <cellStyle name="Output 3 3 7 2" xfId="28075" xr:uid="{00000000-0005-0000-0000-000033200000}"/>
    <cellStyle name="Output 3 3 7 3" xfId="28076" xr:uid="{00000000-0005-0000-0000-000034200000}"/>
    <cellStyle name="Output 3 3 7 4" xfId="28077" xr:uid="{00000000-0005-0000-0000-000035200000}"/>
    <cellStyle name="Output 3 3 8" xfId="28078" xr:uid="{00000000-0005-0000-0000-000036200000}"/>
    <cellStyle name="Output 3 3 9" xfId="28079" xr:uid="{00000000-0005-0000-0000-000037200000}"/>
    <cellStyle name="Output 3 4" xfId="28080" xr:uid="{00000000-0005-0000-0000-000038200000}"/>
    <cellStyle name="Output 3 4 2" xfId="28081" xr:uid="{00000000-0005-0000-0000-000039200000}"/>
    <cellStyle name="Output 3 4 3" xfId="28082" xr:uid="{00000000-0005-0000-0000-00003A200000}"/>
    <cellStyle name="Output 3 4 4" xfId="28083" xr:uid="{00000000-0005-0000-0000-00003B200000}"/>
    <cellStyle name="Output 3 5" xfId="28084" xr:uid="{00000000-0005-0000-0000-00003C200000}"/>
    <cellStyle name="Output 3 5 2" xfId="28085" xr:uid="{00000000-0005-0000-0000-00003D200000}"/>
    <cellStyle name="Output 3 5 3" xfId="28086" xr:uid="{00000000-0005-0000-0000-00003E200000}"/>
    <cellStyle name="Output 3 5 4" xfId="28087" xr:uid="{00000000-0005-0000-0000-00003F200000}"/>
    <cellStyle name="Output 3 6" xfId="28088" xr:uid="{00000000-0005-0000-0000-000040200000}"/>
    <cellStyle name="Output 3 6 2" xfId="28089" xr:uid="{00000000-0005-0000-0000-000041200000}"/>
    <cellStyle name="Output 3 6 3" xfId="28090" xr:uid="{00000000-0005-0000-0000-000042200000}"/>
    <cellStyle name="Output 3 6 4" xfId="28091" xr:uid="{00000000-0005-0000-0000-000043200000}"/>
    <cellStyle name="Output 3 7" xfId="28092" xr:uid="{00000000-0005-0000-0000-000044200000}"/>
    <cellStyle name="Output 3 8" xfId="28093" xr:uid="{00000000-0005-0000-0000-000045200000}"/>
    <cellStyle name="Output 3 9" xfId="28094" xr:uid="{00000000-0005-0000-0000-000046200000}"/>
    <cellStyle name="Output 4" xfId="28095" xr:uid="{00000000-0005-0000-0000-000047200000}"/>
    <cellStyle name="Output 4 2" xfId="28096" xr:uid="{00000000-0005-0000-0000-000048200000}"/>
    <cellStyle name="Output 4 2 10" xfId="28097" xr:uid="{00000000-0005-0000-0000-000049200000}"/>
    <cellStyle name="Output 4 2 2" xfId="28098" xr:uid="{00000000-0005-0000-0000-00004A200000}"/>
    <cellStyle name="Output 4 2 2 2" xfId="28099" xr:uid="{00000000-0005-0000-0000-00004B200000}"/>
    <cellStyle name="Output 4 2 2 2 2" xfId="28100" xr:uid="{00000000-0005-0000-0000-00004C200000}"/>
    <cellStyle name="Output 4 2 2 2 3" xfId="28101" xr:uid="{00000000-0005-0000-0000-00004D200000}"/>
    <cellStyle name="Output 4 2 2 2 4" xfId="28102" xr:uid="{00000000-0005-0000-0000-00004E200000}"/>
    <cellStyle name="Output 4 2 2 3" xfId="28103" xr:uid="{00000000-0005-0000-0000-00004F200000}"/>
    <cellStyle name="Output 4 2 2 4" xfId="28104" xr:uid="{00000000-0005-0000-0000-000050200000}"/>
    <cellStyle name="Output 4 2 2 5" xfId="28105" xr:uid="{00000000-0005-0000-0000-000051200000}"/>
    <cellStyle name="Output 4 2 3" xfId="28106" xr:uid="{00000000-0005-0000-0000-000052200000}"/>
    <cellStyle name="Output 4 2 3 2" xfId="28107" xr:uid="{00000000-0005-0000-0000-000053200000}"/>
    <cellStyle name="Output 4 2 3 2 2" xfId="28108" xr:uid="{00000000-0005-0000-0000-000054200000}"/>
    <cellStyle name="Output 4 2 3 2 3" xfId="28109" xr:uid="{00000000-0005-0000-0000-000055200000}"/>
    <cellStyle name="Output 4 2 3 2 4" xfId="28110" xr:uid="{00000000-0005-0000-0000-000056200000}"/>
    <cellStyle name="Output 4 2 3 3" xfId="28111" xr:uid="{00000000-0005-0000-0000-000057200000}"/>
    <cellStyle name="Output 4 2 3 4" xfId="28112" xr:uid="{00000000-0005-0000-0000-000058200000}"/>
    <cellStyle name="Output 4 2 3 5" xfId="28113" xr:uid="{00000000-0005-0000-0000-000059200000}"/>
    <cellStyle name="Output 4 2 4" xfId="28114" xr:uid="{00000000-0005-0000-0000-00005A200000}"/>
    <cellStyle name="Output 4 2 4 2" xfId="28115" xr:uid="{00000000-0005-0000-0000-00005B200000}"/>
    <cellStyle name="Output 4 2 4 2 2" xfId="28116" xr:uid="{00000000-0005-0000-0000-00005C200000}"/>
    <cellStyle name="Output 4 2 4 2 3" xfId="28117" xr:uid="{00000000-0005-0000-0000-00005D200000}"/>
    <cellStyle name="Output 4 2 4 2 4" xfId="28118" xr:uid="{00000000-0005-0000-0000-00005E200000}"/>
    <cellStyle name="Output 4 2 4 3" xfId="28119" xr:uid="{00000000-0005-0000-0000-00005F200000}"/>
    <cellStyle name="Output 4 2 4 4" xfId="28120" xr:uid="{00000000-0005-0000-0000-000060200000}"/>
    <cellStyle name="Output 4 2 4 5" xfId="28121" xr:uid="{00000000-0005-0000-0000-000061200000}"/>
    <cellStyle name="Output 4 2 5" xfId="28122" xr:uid="{00000000-0005-0000-0000-000062200000}"/>
    <cellStyle name="Output 4 2 5 2" xfId="28123" xr:uid="{00000000-0005-0000-0000-000063200000}"/>
    <cellStyle name="Output 4 2 5 3" xfId="28124" xr:uid="{00000000-0005-0000-0000-000064200000}"/>
    <cellStyle name="Output 4 2 5 4" xfId="28125" xr:uid="{00000000-0005-0000-0000-000065200000}"/>
    <cellStyle name="Output 4 2 6" xfId="28126" xr:uid="{00000000-0005-0000-0000-000066200000}"/>
    <cellStyle name="Output 4 2 6 2" xfId="28127" xr:uid="{00000000-0005-0000-0000-000067200000}"/>
    <cellStyle name="Output 4 2 6 3" xfId="28128" xr:uid="{00000000-0005-0000-0000-000068200000}"/>
    <cellStyle name="Output 4 2 6 4" xfId="28129" xr:uid="{00000000-0005-0000-0000-000069200000}"/>
    <cellStyle name="Output 4 2 7" xfId="28130" xr:uid="{00000000-0005-0000-0000-00006A200000}"/>
    <cellStyle name="Output 4 2 7 2" xfId="28131" xr:uid="{00000000-0005-0000-0000-00006B200000}"/>
    <cellStyle name="Output 4 2 7 3" xfId="28132" xr:uid="{00000000-0005-0000-0000-00006C200000}"/>
    <cellStyle name="Output 4 2 7 4" xfId="28133" xr:uid="{00000000-0005-0000-0000-00006D200000}"/>
    <cellStyle name="Output 4 2 8" xfId="28134" xr:uid="{00000000-0005-0000-0000-00006E200000}"/>
    <cellStyle name="Output 4 2 9" xfId="28135" xr:uid="{00000000-0005-0000-0000-00006F200000}"/>
    <cellStyle name="Output 4 3" xfId="28136" xr:uid="{00000000-0005-0000-0000-000070200000}"/>
    <cellStyle name="Output 4 3 2" xfId="28137" xr:uid="{00000000-0005-0000-0000-000071200000}"/>
    <cellStyle name="Output 4 3 2 2" xfId="28138" xr:uid="{00000000-0005-0000-0000-000072200000}"/>
    <cellStyle name="Output 4 3 2 3" xfId="28139" xr:uid="{00000000-0005-0000-0000-000073200000}"/>
    <cellStyle name="Output 4 3 2 4" xfId="28140" xr:uid="{00000000-0005-0000-0000-000074200000}"/>
    <cellStyle name="Output 4 3 3" xfId="28141" xr:uid="{00000000-0005-0000-0000-000075200000}"/>
    <cellStyle name="Output 4 3 3 2" xfId="28142" xr:uid="{00000000-0005-0000-0000-000076200000}"/>
    <cellStyle name="Output 4 3 3 3" xfId="28143" xr:uid="{00000000-0005-0000-0000-000077200000}"/>
    <cellStyle name="Output 4 3 3 4" xfId="28144" xr:uid="{00000000-0005-0000-0000-000078200000}"/>
    <cellStyle name="Output 4 3 4" xfId="28145" xr:uid="{00000000-0005-0000-0000-000079200000}"/>
    <cellStyle name="Output 4 3 4 2" xfId="28146" xr:uid="{00000000-0005-0000-0000-00007A200000}"/>
    <cellStyle name="Output 4 3 4 3" xfId="28147" xr:uid="{00000000-0005-0000-0000-00007B200000}"/>
    <cellStyle name="Output 4 3 4 4" xfId="28148" xr:uid="{00000000-0005-0000-0000-00007C200000}"/>
    <cellStyle name="Output 4 3 5" xfId="28149" xr:uid="{00000000-0005-0000-0000-00007D200000}"/>
    <cellStyle name="Output 4 3 5 2" xfId="28150" xr:uid="{00000000-0005-0000-0000-00007E200000}"/>
    <cellStyle name="Output 4 3 5 3" xfId="28151" xr:uid="{00000000-0005-0000-0000-00007F200000}"/>
    <cellStyle name="Output 4 3 5 4" xfId="28152" xr:uid="{00000000-0005-0000-0000-000080200000}"/>
    <cellStyle name="Output 4 3 6" xfId="28153" xr:uid="{00000000-0005-0000-0000-000081200000}"/>
    <cellStyle name="Output 4 3 7" xfId="28154" xr:uid="{00000000-0005-0000-0000-000082200000}"/>
    <cellStyle name="Output 4 3 8" xfId="28155" xr:uid="{00000000-0005-0000-0000-000083200000}"/>
    <cellStyle name="Output 4 4" xfId="28156" xr:uid="{00000000-0005-0000-0000-000084200000}"/>
    <cellStyle name="Output 4 4 2" xfId="28157" xr:uid="{00000000-0005-0000-0000-000085200000}"/>
    <cellStyle name="Output 4 4 2 2" xfId="28158" xr:uid="{00000000-0005-0000-0000-000086200000}"/>
    <cellStyle name="Output 4 4 2 3" xfId="28159" xr:uid="{00000000-0005-0000-0000-000087200000}"/>
    <cellStyle name="Output 4 4 2 4" xfId="28160" xr:uid="{00000000-0005-0000-0000-000088200000}"/>
    <cellStyle name="Output 4 4 3" xfId="28161" xr:uid="{00000000-0005-0000-0000-000089200000}"/>
    <cellStyle name="Output 4 4 4" xfId="28162" xr:uid="{00000000-0005-0000-0000-00008A200000}"/>
    <cellStyle name="Output 4 4 5" xfId="28163" xr:uid="{00000000-0005-0000-0000-00008B200000}"/>
    <cellStyle name="Output 4 5" xfId="28164" xr:uid="{00000000-0005-0000-0000-00008C200000}"/>
    <cellStyle name="Output 4 5 2" xfId="28165" xr:uid="{00000000-0005-0000-0000-00008D200000}"/>
    <cellStyle name="Output 4 5 3" xfId="28166" xr:uid="{00000000-0005-0000-0000-00008E200000}"/>
    <cellStyle name="Output 4 5 4" xfId="28167" xr:uid="{00000000-0005-0000-0000-00008F200000}"/>
    <cellStyle name="Output 4 6" xfId="28168" xr:uid="{00000000-0005-0000-0000-000090200000}"/>
    <cellStyle name="Output 4 7" xfId="28169" xr:uid="{00000000-0005-0000-0000-000091200000}"/>
    <cellStyle name="Output 4 8" xfId="28170" xr:uid="{00000000-0005-0000-0000-000092200000}"/>
    <cellStyle name="Output 5" xfId="28171" xr:uid="{00000000-0005-0000-0000-000093200000}"/>
    <cellStyle name="Output 5 2" xfId="28172" xr:uid="{00000000-0005-0000-0000-000094200000}"/>
    <cellStyle name="Output 5 2 10" xfId="28173" xr:uid="{00000000-0005-0000-0000-000095200000}"/>
    <cellStyle name="Output 5 2 2" xfId="28174" xr:uid="{00000000-0005-0000-0000-000096200000}"/>
    <cellStyle name="Output 5 2 2 2" xfId="28175" xr:uid="{00000000-0005-0000-0000-000097200000}"/>
    <cellStyle name="Output 5 2 2 3" xfId="28176" xr:uid="{00000000-0005-0000-0000-000098200000}"/>
    <cellStyle name="Output 5 2 2 4" xfId="28177" xr:uid="{00000000-0005-0000-0000-000099200000}"/>
    <cellStyle name="Output 5 2 3" xfId="28178" xr:uid="{00000000-0005-0000-0000-00009A200000}"/>
    <cellStyle name="Output 5 2 3 2" xfId="28179" xr:uid="{00000000-0005-0000-0000-00009B200000}"/>
    <cellStyle name="Output 5 2 3 3" xfId="28180" xr:uid="{00000000-0005-0000-0000-00009C200000}"/>
    <cellStyle name="Output 5 2 3 4" xfId="28181" xr:uid="{00000000-0005-0000-0000-00009D200000}"/>
    <cellStyle name="Output 5 2 4" xfId="28182" xr:uid="{00000000-0005-0000-0000-00009E200000}"/>
    <cellStyle name="Output 5 2 4 2" xfId="28183" xr:uid="{00000000-0005-0000-0000-00009F200000}"/>
    <cellStyle name="Output 5 2 4 3" xfId="28184" xr:uid="{00000000-0005-0000-0000-0000A0200000}"/>
    <cellStyle name="Output 5 2 4 4" xfId="28185" xr:uid="{00000000-0005-0000-0000-0000A1200000}"/>
    <cellStyle name="Output 5 2 5" xfId="28186" xr:uid="{00000000-0005-0000-0000-0000A2200000}"/>
    <cellStyle name="Output 5 2 5 2" xfId="28187" xr:uid="{00000000-0005-0000-0000-0000A3200000}"/>
    <cellStyle name="Output 5 2 5 3" xfId="28188" xr:uid="{00000000-0005-0000-0000-0000A4200000}"/>
    <cellStyle name="Output 5 2 5 4" xfId="28189" xr:uid="{00000000-0005-0000-0000-0000A5200000}"/>
    <cellStyle name="Output 5 2 6" xfId="28190" xr:uid="{00000000-0005-0000-0000-0000A6200000}"/>
    <cellStyle name="Output 5 2 6 2" xfId="28191" xr:uid="{00000000-0005-0000-0000-0000A7200000}"/>
    <cellStyle name="Output 5 2 6 3" xfId="28192" xr:uid="{00000000-0005-0000-0000-0000A8200000}"/>
    <cellStyle name="Output 5 2 6 4" xfId="28193" xr:uid="{00000000-0005-0000-0000-0000A9200000}"/>
    <cellStyle name="Output 5 2 7" xfId="28194" xr:uid="{00000000-0005-0000-0000-0000AA200000}"/>
    <cellStyle name="Output 5 2 7 2" xfId="28195" xr:uid="{00000000-0005-0000-0000-0000AB200000}"/>
    <cellStyle name="Output 5 2 7 3" xfId="28196" xr:uid="{00000000-0005-0000-0000-0000AC200000}"/>
    <cellStyle name="Output 5 2 7 4" xfId="28197" xr:uid="{00000000-0005-0000-0000-0000AD200000}"/>
    <cellStyle name="Output 5 2 8" xfId="28198" xr:uid="{00000000-0005-0000-0000-0000AE200000}"/>
    <cellStyle name="Output 5 2 9" xfId="28199" xr:uid="{00000000-0005-0000-0000-0000AF200000}"/>
    <cellStyle name="Output 5 3" xfId="28200" xr:uid="{00000000-0005-0000-0000-0000B0200000}"/>
    <cellStyle name="Output 5 3 2" xfId="28201" xr:uid="{00000000-0005-0000-0000-0000B1200000}"/>
    <cellStyle name="Output 5 3 2 2" xfId="28202" xr:uid="{00000000-0005-0000-0000-0000B2200000}"/>
    <cellStyle name="Output 5 3 2 3" xfId="28203" xr:uid="{00000000-0005-0000-0000-0000B3200000}"/>
    <cellStyle name="Output 5 3 2 4" xfId="28204" xr:uid="{00000000-0005-0000-0000-0000B4200000}"/>
    <cellStyle name="Output 5 3 3" xfId="28205" xr:uid="{00000000-0005-0000-0000-0000B5200000}"/>
    <cellStyle name="Output 5 3 3 2" xfId="28206" xr:uid="{00000000-0005-0000-0000-0000B6200000}"/>
    <cellStyle name="Output 5 3 3 3" xfId="28207" xr:uid="{00000000-0005-0000-0000-0000B7200000}"/>
    <cellStyle name="Output 5 3 3 4" xfId="28208" xr:uid="{00000000-0005-0000-0000-0000B8200000}"/>
    <cellStyle name="Output 5 3 4" xfId="28209" xr:uid="{00000000-0005-0000-0000-0000B9200000}"/>
    <cellStyle name="Output 5 3 4 2" xfId="28210" xr:uid="{00000000-0005-0000-0000-0000BA200000}"/>
    <cellStyle name="Output 5 3 4 3" xfId="28211" xr:uid="{00000000-0005-0000-0000-0000BB200000}"/>
    <cellStyle name="Output 5 3 4 4" xfId="28212" xr:uid="{00000000-0005-0000-0000-0000BC200000}"/>
    <cellStyle name="Output 5 3 5" xfId="28213" xr:uid="{00000000-0005-0000-0000-0000BD200000}"/>
    <cellStyle name="Output 5 3 5 2" xfId="28214" xr:uid="{00000000-0005-0000-0000-0000BE200000}"/>
    <cellStyle name="Output 5 3 5 3" xfId="28215" xr:uid="{00000000-0005-0000-0000-0000BF200000}"/>
    <cellStyle name="Output 5 3 5 4" xfId="28216" xr:uid="{00000000-0005-0000-0000-0000C0200000}"/>
    <cellStyle name="Output 5 3 6" xfId="28217" xr:uid="{00000000-0005-0000-0000-0000C1200000}"/>
    <cellStyle name="Output 5 3 7" xfId="28218" xr:uid="{00000000-0005-0000-0000-0000C2200000}"/>
    <cellStyle name="Output 5 3 8" xfId="28219" xr:uid="{00000000-0005-0000-0000-0000C3200000}"/>
    <cellStyle name="Output 5 4" xfId="28220" xr:uid="{00000000-0005-0000-0000-0000C4200000}"/>
    <cellStyle name="Output 5 4 2" xfId="28221" xr:uid="{00000000-0005-0000-0000-0000C5200000}"/>
    <cellStyle name="Output 5 4 2 2" xfId="28222" xr:uid="{00000000-0005-0000-0000-0000C6200000}"/>
    <cellStyle name="Output 5 4 2 3" xfId="28223" xr:uid="{00000000-0005-0000-0000-0000C7200000}"/>
    <cellStyle name="Output 5 4 2 4" xfId="28224" xr:uid="{00000000-0005-0000-0000-0000C8200000}"/>
    <cellStyle name="Output 5 4 3" xfId="28225" xr:uid="{00000000-0005-0000-0000-0000C9200000}"/>
    <cellStyle name="Output 5 4 4" xfId="28226" xr:uid="{00000000-0005-0000-0000-0000CA200000}"/>
    <cellStyle name="Output 5 4 5" xfId="28227" xr:uid="{00000000-0005-0000-0000-0000CB200000}"/>
    <cellStyle name="Output 5 5" xfId="28228" xr:uid="{00000000-0005-0000-0000-0000CC200000}"/>
    <cellStyle name="Output 5 5 2" xfId="28229" xr:uid="{00000000-0005-0000-0000-0000CD200000}"/>
    <cellStyle name="Output 5 5 2 2" xfId="28230" xr:uid="{00000000-0005-0000-0000-0000CE200000}"/>
    <cellStyle name="Output 5 5 2 3" xfId="28231" xr:uid="{00000000-0005-0000-0000-0000CF200000}"/>
    <cellStyle name="Output 5 5 2 4" xfId="28232" xr:uid="{00000000-0005-0000-0000-0000D0200000}"/>
    <cellStyle name="Output 5 5 3" xfId="28233" xr:uid="{00000000-0005-0000-0000-0000D1200000}"/>
    <cellStyle name="Output 5 5 4" xfId="28234" xr:uid="{00000000-0005-0000-0000-0000D2200000}"/>
    <cellStyle name="Output 5 5 5" xfId="28235" xr:uid="{00000000-0005-0000-0000-0000D3200000}"/>
    <cellStyle name="Output 5 6" xfId="28236" xr:uid="{00000000-0005-0000-0000-0000D4200000}"/>
    <cellStyle name="Output 5 6 2" xfId="28237" xr:uid="{00000000-0005-0000-0000-0000D5200000}"/>
    <cellStyle name="Output 5 6 3" xfId="28238" xr:uid="{00000000-0005-0000-0000-0000D6200000}"/>
    <cellStyle name="Output 5 6 4" xfId="28239" xr:uid="{00000000-0005-0000-0000-0000D7200000}"/>
    <cellStyle name="Output 5 7" xfId="28240" xr:uid="{00000000-0005-0000-0000-0000D8200000}"/>
    <cellStyle name="Output 5 8" xfId="28241" xr:uid="{00000000-0005-0000-0000-0000D9200000}"/>
    <cellStyle name="Output 5 9" xfId="28242" xr:uid="{00000000-0005-0000-0000-0000DA200000}"/>
    <cellStyle name="Output 6" xfId="28243" xr:uid="{00000000-0005-0000-0000-0000DB200000}"/>
    <cellStyle name="Output 6 2" xfId="28244" xr:uid="{00000000-0005-0000-0000-0000DC200000}"/>
    <cellStyle name="Output 6 2 2" xfId="28245" xr:uid="{00000000-0005-0000-0000-0000DD200000}"/>
    <cellStyle name="Output 6 2 2 2" xfId="28246" xr:uid="{00000000-0005-0000-0000-0000DE200000}"/>
    <cellStyle name="Output 6 2 2 3" xfId="28247" xr:uid="{00000000-0005-0000-0000-0000DF200000}"/>
    <cellStyle name="Output 6 2 2 4" xfId="28248" xr:uid="{00000000-0005-0000-0000-0000E0200000}"/>
    <cellStyle name="Output 6 2 3" xfId="28249" xr:uid="{00000000-0005-0000-0000-0000E1200000}"/>
    <cellStyle name="Output 6 2 3 2" xfId="28250" xr:uid="{00000000-0005-0000-0000-0000E2200000}"/>
    <cellStyle name="Output 6 2 3 3" xfId="28251" xr:uid="{00000000-0005-0000-0000-0000E3200000}"/>
    <cellStyle name="Output 6 2 3 4" xfId="28252" xr:uid="{00000000-0005-0000-0000-0000E4200000}"/>
    <cellStyle name="Output 6 2 4" xfId="28253" xr:uid="{00000000-0005-0000-0000-0000E5200000}"/>
    <cellStyle name="Output 6 2 4 2" xfId="28254" xr:uid="{00000000-0005-0000-0000-0000E6200000}"/>
    <cellStyle name="Output 6 2 4 3" xfId="28255" xr:uid="{00000000-0005-0000-0000-0000E7200000}"/>
    <cellStyle name="Output 6 2 4 4" xfId="28256" xr:uid="{00000000-0005-0000-0000-0000E8200000}"/>
    <cellStyle name="Output 6 2 5" xfId="28257" xr:uid="{00000000-0005-0000-0000-0000E9200000}"/>
    <cellStyle name="Output 6 2 5 2" xfId="28258" xr:uid="{00000000-0005-0000-0000-0000EA200000}"/>
    <cellStyle name="Output 6 2 5 3" xfId="28259" xr:uid="{00000000-0005-0000-0000-0000EB200000}"/>
    <cellStyle name="Output 6 2 5 4" xfId="28260" xr:uid="{00000000-0005-0000-0000-0000EC200000}"/>
    <cellStyle name="Output 6 2 6" xfId="28261" xr:uid="{00000000-0005-0000-0000-0000ED200000}"/>
    <cellStyle name="Output 6 2 6 2" xfId="28262" xr:uid="{00000000-0005-0000-0000-0000EE200000}"/>
    <cellStyle name="Output 6 2 6 3" xfId="28263" xr:uid="{00000000-0005-0000-0000-0000EF200000}"/>
    <cellStyle name="Output 6 2 6 4" xfId="28264" xr:uid="{00000000-0005-0000-0000-0000F0200000}"/>
    <cellStyle name="Output 6 2 7" xfId="28265" xr:uid="{00000000-0005-0000-0000-0000F1200000}"/>
    <cellStyle name="Output 6 2 8" xfId="28266" xr:uid="{00000000-0005-0000-0000-0000F2200000}"/>
    <cellStyle name="Output 6 2 9" xfId="28267" xr:uid="{00000000-0005-0000-0000-0000F3200000}"/>
    <cellStyle name="Output 6 3" xfId="28268" xr:uid="{00000000-0005-0000-0000-0000F4200000}"/>
    <cellStyle name="Output 6 3 2" xfId="28269" xr:uid="{00000000-0005-0000-0000-0000F5200000}"/>
    <cellStyle name="Output 6 3 2 2" xfId="28270" xr:uid="{00000000-0005-0000-0000-0000F6200000}"/>
    <cellStyle name="Output 6 3 2 3" xfId="28271" xr:uid="{00000000-0005-0000-0000-0000F7200000}"/>
    <cellStyle name="Output 6 3 2 4" xfId="28272" xr:uid="{00000000-0005-0000-0000-0000F8200000}"/>
    <cellStyle name="Output 6 3 3" xfId="28273" xr:uid="{00000000-0005-0000-0000-0000F9200000}"/>
    <cellStyle name="Output 6 3 3 2" xfId="28274" xr:uid="{00000000-0005-0000-0000-0000FA200000}"/>
    <cellStyle name="Output 6 3 3 3" xfId="28275" xr:uid="{00000000-0005-0000-0000-0000FB200000}"/>
    <cellStyle name="Output 6 3 3 4" xfId="28276" xr:uid="{00000000-0005-0000-0000-0000FC200000}"/>
    <cellStyle name="Output 6 3 4" xfId="28277" xr:uid="{00000000-0005-0000-0000-0000FD200000}"/>
    <cellStyle name="Output 6 3 4 2" xfId="28278" xr:uid="{00000000-0005-0000-0000-0000FE200000}"/>
    <cellStyle name="Output 6 3 4 3" xfId="28279" xr:uid="{00000000-0005-0000-0000-0000FF200000}"/>
    <cellStyle name="Output 6 3 4 4" xfId="28280" xr:uid="{00000000-0005-0000-0000-000000210000}"/>
    <cellStyle name="Output 6 3 5" xfId="28281" xr:uid="{00000000-0005-0000-0000-000001210000}"/>
    <cellStyle name="Output 6 3 6" xfId="28282" xr:uid="{00000000-0005-0000-0000-000002210000}"/>
    <cellStyle name="Output 6 3 7" xfId="28283" xr:uid="{00000000-0005-0000-0000-000003210000}"/>
    <cellStyle name="Output 6 4" xfId="28284" xr:uid="{00000000-0005-0000-0000-000004210000}"/>
    <cellStyle name="Output 6 4 2" xfId="28285" xr:uid="{00000000-0005-0000-0000-000005210000}"/>
    <cellStyle name="Output 6 4 3" xfId="28286" xr:uid="{00000000-0005-0000-0000-000006210000}"/>
    <cellStyle name="Output 6 4 4" xfId="28287" xr:uid="{00000000-0005-0000-0000-000007210000}"/>
    <cellStyle name="Output 6 5" xfId="28288" xr:uid="{00000000-0005-0000-0000-000008210000}"/>
    <cellStyle name="Output 6 5 2" xfId="28289" xr:uid="{00000000-0005-0000-0000-000009210000}"/>
    <cellStyle name="Output 6 5 3" xfId="28290" xr:uid="{00000000-0005-0000-0000-00000A210000}"/>
    <cellStyle name="Output 6 5 4" xfId="28291" xr:uid="{00000000-0005-0000-0000-00000B210000}"/>
    <cellStyle name="Output 6 6" xfId="28292" xr:uid="{00000000-0005-0000-0000-00000C210000}"/>
    <cellStyle name="Output 6 6 2" xfId="28293" xr:uid="{00000000-0005-0000-0000-00000D210000}"/>
    <cellStyle name="Output 6 6 3" xfId="28294" xr:uid="{00000000-0005-0000-0000-00000E210000}"/>
    <cellStyle name="Output 6 6 4" xfId="28295" xr:uid="{00000000-0005-0000-0000-00000F210000}"/>
    <cellStyle name="Output 6 7" xfId="28296" xr:uid="{00000000-0005-0000-0000-000010210000}"/>
    <cellStyle name="Output 6 8" xfId="28297" xr:uid="{00000000-0005-0000-0000-000011210000}"/>
    <cellStyle name="Output 6 9" xfId="28298" xr:uid="{00000000-0005-0000-0000-000012210000}"/>
    <cellStyle name="Output 7" xfId="28299" xr:uid="{00000000-0005-0000-0000-000013210000}"/>
    <cellStyle name="Output 7 2" xfId="28300" xr:uid="{00000000-0005-0000-0000-000014210000}"/>
    <cellStyle name="Output 7 2 2" xfId="28301" xr:uid="{00000000-0005-0000-0000-000015210000}"/>
    <cellStyle name="Output 7 2 2 2" xfId="28302" xr:uid="{00000000-0005-0000-0000-000016210000}"/>
    <cellStyle name="Output 7 2 2 3" xfId="28303" xr:uid="{00000000-0005-0000-0000-000017210000}"/>
    <cellStyle name="Output 7 2 2 4" xfId="28304" xr:uid="{00000000-0005-0000-0000-000018210000}"/>
    <cellStyle name="Output 7 2 3" xfId="28305" xr:uid="{00000000-0005-0000-0000-000019210000}"/>
    <cellStyle name="Output 7 2 3 2" xfId="28306" xr:uid="{00000000-0005-0000-0000-00001A210000}"/>
    <cellStyle name="Output 7 2 3 3" xfId="28307" xr:uid="{00000000-0005-0000-0000-00001B210000}"/>
    <cellStyle name="Output 7 2 3 4" xfId="28308" xr:uid="{00000000-0005-0000-0000-00001C210000}"/>
    <cellStyle name="Output 7 2 4" xfId="28309" xr:uid="{00000000-0005-0000-0000-00001D210000}"/>
    <cellStyle name="Output 7 2 4 2" xfId="28310" xr:uid="{00000000-0005-0000-0000-00001E210000}"/>
    <cellStyle name="Output 7 2 4 3" xfId="28311" xr:uid="{00000000-0005-0000-0000-00001F210000}"/>
    <cellStyle name="Output 7 2 4 4" xfId="28312" xr:uid="{00000000-0005-0000-0000-000020210000}"/>
    <cellStyle name="Output 7 2 5" xfId="28313" xr:uid="{00000000-0005-0000-0000-000021210000}"/>
    <cellStyle name="Output 7 2 5 2" xfId="28314" xr:uid="{00000000-0005-0000-0000-000022210000}"/>
    <cellStyle name="Output 7 2 5 3" xfId="28315" xr:uid="{00000000-0005-0000-0000-000023210000}"/>
    <cellStyle name="Output 7 2 5 4" xfId="28316" xr:uid="{00000000-0005-0000-0000-000024210000}"/>
    <cellStyle name="Output 7 2 6" xfId="28317" xr:uid="{00000000-0005-0000-0000-000025210000}"/>
    <cellStyle name="Output 7 2 6 2" xfId="28318" xr:uid="{00000000-0005-0000-0000-000026210000}"/>
    <cellStyle name="Output 7 2 6 3" xfId="28319" xr:uid="{00000000-0005-0000-0000-000027210000}"/>
    <cellStyle name="Output 7 2 6 4" xfId="28320" xr:uid="{00000000-0005-0000-0000-000028210000}"/>
    <cellStyle name="Output 7 2 7" xfId="28321" xr:uid="{00000000-0005-0000-0000-000029210000}"/>
    <cellStyle name="Output 7 2 8" xfId="28322" xr:uid="{00000000-0005-0000-0000-00002A210000}"/>
    <cellStyle name="Output 7 2 9" xfId="28323" xr:uid="{00000000-0005-0000-0000-00002B210000}"/>
    <cellStyle name="Output 7 3" xfId="28324" xr:uid="{00000000-0005-0000-0000-00002C210000}"/>
    <cellStyle name="Output 7 3 2" xfId="28325" xr:uid="{00000000-0005-0000-0000-00002D210000}"/>
    <cellStyle name="Output 7 3 2 2" xfId="28326" xr:uid="{00000000-0005-0000-0000-00002E210000}"/>
    <cellStyle name="Output 7 3 2 3" xfId="28327" xr:uid="{00000000-0005-0000-0000-00002F210000}"/>
    <cellStyle name="Output 7 3 2 4" xfId="28328" xr:uid="{00000000-0005-0000-0000-000030210000}"/>
    <cellStyle name="Output 7 3 3" xfId="28329" xr:uid="{00000000-0005-0000-0000-000031210000}"/>
    <cellStyle name="Output 7 3 3 2" xfId="28330" xr:uid="{00000000-0005-0000-0000-000032210000}"/>
    <cellStyle name="Output 7 3 3 3" xfId="28331" xr:uid="{00000000-0005-0000-0000-000033210000}"/>
    <cellStyle name="Output 7 3 3 4" xfId="28332" xr:uid="{00000000-0005-0000-0000-000034210000}"/>
    <cellStyle name="Output 7 3 4" xfId="28333" xr:uid="{00000000-0005-0000-0000-000035210000}"/>
    <cellStyle name="Output 7 3 4 2" xfId="28334" xr:uid="{00000000-0005-0000-0000-000036210000}"/>
    <cellStyle name="Output 7 3 4 3" xfId="28335" xr:uid="{00000000-0005-0000-0000-000037210000}"/>
    <cellStyle name="Output 7 3 4 4" xfId="28336" xr:uid="{00000000-0005-0000-0000-000038210000}"/>
    <cellStyle name="Output 7 3 5" xfId="28337" xr:uid="{00000000-0005-0000-0000-000039210000}"/>
    <cellStyle name="Output 7 3 6" xfId="28338" xr:uid="{00000000-0005-0000-0000-00003A210000}"/>
    <cellStyle name="Output 7 3 7" xfId="28339" xr:uid="{00000000-0005-0000-0000-00003B210000}"/>
    <cellStyle name="Output 7 4" xfId="28340" xr:uid="{00000000-0005-0000-0000-00003C210000}"/>
    <cellStyle name="Output 7 4 2" xfId="28341" xr:uid="{00000000-0005-0000-0000-00003D210000}"/>
    <cellStyle name="Output 7 4 3" xfId="28342" xr:uid="{00000000-0005-0000-0000-00003E210000}"/>
    <cellStyle name="Output 7 4 4" xfId="28343" xr:uid="{00000000-0005-0000-0000-00003F210000}"/>
    <cellStyle name="Output 7 5" xfId="28344" xr:uid="{00000000-0005-0000-0000-000040210000}"/>
    <cellStyle name="Output 7 5 2" xfId="28345" xr:uid="{00000000-0005-0000-0000-000041210000}"/>
    <cellStyle name="Output 7 5 3" xfId="28346" xr:uid="{00000000-0005-0000-0000-000042210000}"/>
    <cellStyle name="Output 7 5 4" xfId="28347" xr:uid="{00000000-0005-0000-0000-000043210000}"/>
    <cellStyle name="Output 7 6" xfId="28348" xr:uid="{00000000-0005-0000-0000-000044210000}"/>
    <cellStyle name="Output 7 6 2" xfId="28349" xr:uid="{00000000-0005-0000-0000-000045210000}"/>
    <cellStyle name="Output 7 6 3" xfId="28350" xr:uid="{00000000-0005-0000-0000-000046210000}"/>
    <cellStyle name="Output 7 6 4" xfId="28351" xr:uid="{00000000-0005-0000-0000-000047210000}"/>
    <cellStyle name="Output 7 7" xfId="28352" xr:uid="{00000000-0005-0000-0000-000048210000}"/>
    <cellStyle name="Output 7 8" xfId="28353" xr:uid="{00000000-0005-0000-0000-000049210000}"/>
    <cellStyle name="Output 7 9" xfId="28354" xr:uid="{00000000-0005-0000-0000-00004A210000}"/>
    <cellStyle name="Output 8" xfId="28355" xr:uid="{00000000-0005-0000-0000-00004B210000}"/>
    <cellStyle name="Output 8 2" xfId="28356" xr:uid="{00000000-0005-0000-0000-00004C210000}"/>
    <cellStyle name="Output 8 2 2" xfId="28357" xr:uid="{00000000-0005-0000-0000-00004D210000}"/>
    <cellStyle name="Output 8 2 2 2" xfId="28358" xr:uid="{00000000-0005-0000-0000-00004E210000}"/>
    <cellStyle name="Output 8 2 2 3" xfId="28359" xr:uid="{00000000-0005-0000-0000-00004F210000}"/>
    <cellStyle name="Output 8 2 2 4" xfId="28360" xr:uid="{00000000-0005-0000-0000-000050210000}"/>
    <cellStyle name="Output 8 2 3" xfId="28361" xr:uid="{00000000-0005-0000-0000-000051210000}"/>
    <cellStyle name="Output 8 2 3 2" xfId="28362" xr:uid="{00000000-0005-0000-0000-000052210000}"/>
    <cellStyle name="Output 8 2 3 3" xfId="28363" xr:uid="{00000000-0005-0000-0000-000053210000}"/>
    <cellStyle name="Output 8 2 3 4" xfId="28364" xr:uid="{00000000-0005-0000-0000-000054210000}"/>
    <cellStyle name="Output 8 2 4" xfId="28365" xr:uid="{00000000-0005-0000-0000-000055210000}"/>
    <cellStyle name="Output 8 2 4 2" xfId="28366" xr:uid="{00000000-0005-0000-0000-000056210000}"/>
    <cellStyle name="Output 8 2 4 3" xfId="28367" xr:uid="{00000000-0005-0000-0000-000057210000}"/>
    <cellStyle name="Output 8 2 4 4" xfId="28368" xr:uid="{00000000-0005-0000-0000-000058210000}"/>
    <cellStyle name="Output 8 2 5" xfId="28369" xr:uid="{00000000-0005-0000-0000-000059210000}"/>
    <cellStyle name="Output 8 2 5 2" xfId="28370" xr:uid="{00000000-0005-0000-0000-00005A210000}"/>
    <cellStyle name="Output 8 2 5 3" xfId="28371" xr:uid="{00000000-0005-0000-0000-00005B210000}"/>
    <cellStyle name="Output 8 2 5 4" xfId="28372" xr:uid="{00000000-0005-0000-0000-00005C210000}"/>
    <cellStyle name="Output 8 2 6" xfId="28373" xr:uid="{00000000-0005-0000-0000-00005D210000}"/>
    <cellStyle name="Output 8 2 6 2" xfId="28374" xr:uid="{00000000-0005-0000-0000-00005E210000}"/>
    <cellStyle name="Output 8 2 6 3" xfId="28375" xr:uid="{00000000-0005-0000-0000-00005F210000}"/>
    <cellStyle name="Output 8 2 6 4" xfId="28376" xr:uid="{00000000-0005-0000-0000-000060210000}"/>
    <cellStyle name="Output 8 2 7" xfId="28377" xr:uid="{00000000-0005-0000-0000-000061210000}"/>
    <cellStyle name="Output 8 2 8" xfId="28378" xr:uid="{00000000-0005-0000-0000-000062210000}"/>
    <cellStyle name="Output 8 2 9" xfId="28379" xr:uid="{00000000-0005-0000-0000-000063210000}"/>
    <cellStyle name="Output 8 3" xfId="28380" xr:uid="{00000000-0005-0000-0000-000064210000}"/>
    <cellStyle name="Output 8 3 2" xfId="28381" xr:uid="{00000000-0005-0000-0000-000065210000}"/>
    <cellStyle name="Output 8 3 2 2" xfId="28382" xr:uid="{00000000-0005-0000-0000-000066210000}"/>
    <cellStyle name="Output 8 3 2 3" xfId="28383" xr:uid="{00000000-0005-0000-0000-000067210000}"/>
    <cellStyle name="Output 8 3 2 4" xfId="28384" xr:uid="{00000000-0005-0000-0000-000068210000}"/>
    <cellStyle name="Output 8 3 3" xfId="28385" xr:uid="{00000000-0005-0000-0000-000069210000}"/>
    <cellStyle name="Output 8 3 3 2" xfId="28386" xr:uid="{00000000-0005-0000-0000-00006A210000}"/>
    <cellStyle name="Output 8 3 3 3" xfId="28387" xr:uid="{00000000-0005-0000-0000-00006B210000}"/>
    <cellStyle name="Output 8 3 3 4" xfId="28388" xr:uid="{00000000-0005-0000-0000-00006C210000}"/>
    <cellStyle name="Output 8 3 4" xfId="28389" xr:uid="{00000000-0005-0000-0000-00006D210000}"/>
    <cellStyle name="Output 8 3 4 2" xfId="28390" xr:uid="{00000000-0005-0000-0000-00006E210000}"/>
    <cellStyle name="Output 8 3 4 3" xfId="28391" xr:uid="{00000000-0005-0000-0000-00006F210000}"/>
    <cellStyle name="Output 8 3 4 4" xfId="28392" xr:uid="{00000000-0005-0000-0000-000070210000}"/>
    <cellStyle name="Output 8 3 5" xfId="28393" xr:uid="{00000000-0005-0000-0000-000071210000}"/>
    <cellStyle name="Output 8 3 6" xfId="28394" xr:uid="{00000000-0005-0000-0000-000072210000}"/>
    <cellStyle name="Output 8 3 7" xfId="28395" xr:uid="{00000000-0005-0000-0000-000073210000}"/>
    <cellStyle name="Output 8 4" xfId="28396" xr:uid="{00000000-0005-0000-0000-000074210000}"/>
    <cellStyle name="Output 8 4 2" xfId="28397" xr:uid="{00000000-0005-0000-0000-000075210000}"/>
    <cellStyle name="Output 8 4 3" xfId="28398" xr:uid="{00000000-0005-0000-0000-000076210000}"/>
    <cellStyle name="Output 8 4 4" xfId="28399" xr:uid="{00000000-0005-0000-0000-000077210000}"/>
    <cellStyle name="Output 8 5" xfId="28400" xr:uid="{00000000-0005-0000-0000-000078210000}"/>
    <cellStyle name="Output 8 5 2" xfId="28401" xr:uid="{00000000-0005-0000-0000-000079210000}"/>
    <cellStyle name="Output 8 5 3" xfId="28402" xr:uid="{00000000-0005-0000-0000-00007A210000}"/>
    <cellStyle name="Output 8 5 4" xfId="28403" xr:uid="{00000000-0005-0000-0000-00007B210000}"/>
    <cellStyle name="Output 8 6" xfId="28404" xr:uid="{00000000-0005-0000-0000-00007C210000}"/>
    <cellStyle name="Output 8 7" xfId="28405" xr:uid="{00000000-0005-0000-0000-00007D210000}"/>
    <cellStyle name="Output 8 8" xfId="28406" xr:uid="{00000000-0005-0000-0000-00007E210000}"/>
    <cellStyle name="Output 9" xfId="28407" xr:uid="{00000000-0005-0000-0000-00007F210000}"/>
    <cellStyle name="Output 9 2" xfId="28408" xr:uid="{00000000-0005-0000-0000-000080210000}"/>
    <cellStyle name="Output 9 2 2" xfId="28409" xr:uid="{00000000-0005-0000-0000-000081210000}"/>
    <cellStyle name="Output 9 2 2 2" xfId="28410" xr:uid="{00000000-0005-0000-0000-000082210000}"/>
    <cellStyle name="Output 9 2 2 3" xfId="28411" xr:uid="{00000000-0005-0000-0000-000083210000}"/>
    <cellStyle name="Output 9 2 2 4" xfId="28412" xr:uid="{00000000-0005-0000-0000-000084210000}"/>
    <cellStyle name="Output 9 2 3" xfId="28413" xr:uid="{00000000-0005-0000-0000-000085210000}"/>
    <cellStyle name="Output 9 2 3 2" xfId="28414" xr:uid="{00000000-0005-0000-0000-000086210000}"/>
    <cellStyle name="Output 9 2 3 3" xfId="28415" xr:uid="{00000000-0005-0000-0000-000087210000}"/>
    <cellStyle name="Output 9 2 3 4" xfId="28416" xr:uid="{00000000-0005-0000-0000-000088210000}"/>
    <cellStyle name="Output 9 2 4" xfId="28417" xr:uid="{00000000-0005-0000-0000-000089210000}"/>
    <cellStyle name="Output 9 2 4 2" xfId="28418" xr:uid="{00000000-0005-0000-0000-00008A210000}"/>
    <cellStyle name="Output 9 2 4 3" xfId="28419" xr:uid="{00000000-0005-0000-0000-00008B210000}"/>
    <cellStyle name="Output 9 2 4 4" xfId="28420" xr:uid="{00000000-0005-0000-0000-00008C210000}"/>
    <cellStyle name="Output 9 2 5" xfId="28421" xr:uid="{00000000-0005-0000-0000-00008D210000}"/>
    <cellStyle name="Output 9 2 5 2" xfId="28422" xr:uid="{00000000-0005-0000-0000-00008E210000}"/>
    <cellStyle name="Output 9 2 5 3" xfId="28423" xr:uid="{00000000-0005-0000-0000-00008F210000}"/>
    <cellStyle name="Output 9 2 5 4" xfId="28424" xr:uid="{00000000-0005-0000-0000-000090210000}"/>
    <cellStyle name="Output 9 2 6" xfId="28425" xr:uid="{00000000-0005-0000-0000-000091210000}"/>
    <cellStyle name="Output 9 2 6 2" xfId="28426" xr:uid="{00000000-0005-0000-0000-000092210000}"/>
    <cellStyle name="Output 9 2 6 3" xfId="28427" xr:uid="{00000000-0005-0000-0000-000093210000}"/>
    <cellStyle name="Output 9 2 6 4" xfId="28428" xr:uid="{00000000-0005-0000-0000-000094210000}"/>
    <cellStyle name="Output 9 2 7" xfId="28429" xr:uid="{00000000-0005-0000-0000-000095210000}"/>
    <cellStyle name="Output 9 2 8" xfId="28430" xr:uid="{00000000-0005-0000-0000-000096210000}"/>
    <cellStyle name="Output 9 2 9" xfId="28431" xr:uid="{00000000-0005-0000-0000-000097210000}"/>
    <cellStyle name="Output 9 3" xfId="28432" xr:uid="{00000000-0005-0000-0000-000098210000}"/>
    <cellStyle name="Output 9 3 2" xfId="28433" xr:uid="{00000000-0005-0000-0000-000099210000}"/>
    <cellStyle name="Output 9 3 2 2" xfId="28434" xr:uid="{00000000-0005-0000-0000-00009A210000}"/>
    <cellStyle name="Output 9 3 2 3" xfId="28435" xr:uid="{00000000-0005-0000-0000-00009B210000}"/>
    <cellStyle name="Output 9 3 2 4" xfId="28436" xr:uid="{00000000-0005-0000-0000-00009C210000}"/>
    <cellStyle name="Output 9 3 3" xfId="28437" xr:uid="{00000000-0005-0000-0000-00009D210000}"/>
    <cellStyle name="Output 9 3 3 2" xfId="28438" xr:uid="{00000000-0005-0000-0000-00009E210000}"/>
    <cellStyle name="Output 9 3 3 3" xfId="28439" xr:uid="{00000000-0005-0000-0000-00009F210000}"/>
    <cellStyle name="Output 9 3 3 4" xfId="28440" xr:uid="{00000000-0005-0000-0000-0000A0210000}"/>
    <cellStyle name="Output 9 3 4" xfId="28441" xr:uid="{00000000-0005-0000-0000-0000A1210000}"/>
    <cellStyle name="Output 9 3 4 2" xfId="28442" xr:uid="{00000000-0005-0000-0000-0000A2210000}"/>
    <cellStyle name="Output 9 3 4 3" xfId="28443" xr:uid="{00000000-0005-0000-0000-0000A3210000}"/>
    <cellStyle name="Output 9 3 4 4" xfId="28444" xr:uid="{00000000-0005-0000-0000-0000A4210000}"/>
    <cellStyle name="Output 9 3 5" xfId="28445" xr:uid="{00000000-0005-0000-0000-0000A5210000}"/>
    <cellStyle name="Output 9 3 6" xfId="28446" xr:uid="{00000000-0005-0000-0000-0000A6210000}"/>
    <cellStyle name="Output 9 3 7" xfId="28447" xr:uid="{00000000-0005-0000-0000-0000A7210000}"/>
    <cellStyle name="Output 9 4" xfId="28448" xr:uid="{00000000-0005-0000-0000-0000A8210000}"/>
    <cellStyle name="Output 9 4 2" xfId="28449" xr:uid="{00000000-0005-0000-0000-0000A9210000}"/>
    <cellStyle name="Output 9 4 3" xfId="28450" xr:uid="{00000000-0005-0000-0000-0000AA210000}"/>
    <cellStyle name="Output 9 4 4" xfId="28451" xr:uid="{00000000-0005-0000-0000-0000AB210000}"/>
    <cellStyle name="Output 9 5" xfId="28452" xr:uid="{00000000-0005-0000-0000-0000AC210000}"/>
    <cellStyle name="Output 9 5 2" xfId="28453" xr:uid="{00000000-0005-0000-0000-0000AD210000}"/>
    <cellStyle name="Output 9 5 3" xfId="28454" xr:uid="{00000000-0005-0000-0000-0000AE210000}"/>
    <cellStyle name="Output 9 5 4" xfId="28455" xr:uid="{00000000-0005-0000-0000-0000AF210000}"/>
    <cellStyle name="Output 9 6" xfId="28456" xr:uid="{00000000-0005-0000-0000-0000B0210000}"/>
    <cellStyle name="Output 9 7" xfId="28457" xr:uid="{00000000-0005-0000-0000-0000B1210000}"/>
    <cellStyle name="Output 9 8" xfId="28458" xr:uid="{00000000-0005-0000-0000-0000B2210000}"/>
    <cellStyle name="p/n" xfId="28459" xr:uid="{00000000-0005-0000-0000-0000B3210000}"/>
    <cellStyle name="paint" xfId="28460" xr:uid="{00000000-0005-0000-0000-0000B4210000}"/>
    <cellStyle name="per.style" xfId="28461" xr:uid="{00000000-0005-0000-0000-0000B5210000}"/>
    <cellStyle name="Percent" xfId="28462" xr:uid="{00000000-0005-0000-0000-0000B6210000}"/>
    <cellStyle name="Percent [0]" xfId="28463" xr:uid="{00000000-0005-0000-0000-0000B7210000}"/>
    <cellStyle name="Percent [0] 2" xfId="28464" xr:uid="{00000000-0005-0000-0000-0000B8210000}"/>
    <cellStyle name="Percent [0] 2 2" xfId="28465" xr:uid="{00000000-0005-0000-0000-0000B9210000}"/>
    <cellStyle name="Percent [0] 2 2 2" xfId="28466" xr:uid="{00000000-0005-0000-0000-0000BA210000}"/>
    <cellStyle name="Percent [0] 3" xfId="28467" xr:uid="{00000000-0005-0000-0000-0000BB210000}"/>
    <cellStyle name="Percent [0] 3 2" xfId="28468" xr:uid="{00000000-0005-0000-0000-0000BC210000}"/>
    <cellStyle name="Percent [0] 4" xfId="28469" xr:uid="{00000000-0005-0000-0000-0000BD210000}"/>
    <cellStyle name="Percent [00]" xfId="28470" xr:uid="{00000000-0005-0000-0000-0000BE210000}"/>
    <cellStyle name="Percent [00] 2" xfId="28471" xr:uid="{00000000-0005-0000-0000-0000BF210000}"/>
    <cellStyle name="Percent [00] 2 2" xfId="28472" xr:uid="{00000000-0005-0000-0000-0000C0210000}"/>
    <cellStyle name="Percent [00] 2 2 2" xfId="28473" xr:uid="{00000000-0005-0000-0000-0000C1210000}"/>
    <cellStyle name="Percent [00] 3" xfId="28474" xr:uid="{00000000-0005-0000-0000-0000C2210000}"/>
    <cellStyle name="Percent [00] 3 2" xfId="28475" xr:uid="{00000000-0005-0000-0000-0000C3210000}"/>
    <cellStyle name="Percent [00] 4" xfId="28476" xr:uid="{00000000-0005-0000-0000-0000C4210000}"/>
    <cellStyle name="Percent [2]" xfId="28477" xr:uid="{00000000-0005-0000-0000-0000C5210000}"/>
    <cellStyle name="Percent 10" xfId="28478" xr:uid="{00000000-0005-0000-0000-0000C6210000}"/>
    <cellStyle name="Percent 10 2" xfId="28479" xr:uid="{00000000-0005-0000-0000-0000C7210000}"/>
    <cellStyle name="Percent 11" xfId="28480" xr:uid="{00000000-0005-0000-0000-0000C8210000}"/>
    <cellStyle name="Percent 12" xfId="28481" xr:uid="{00000000-0005-0000-0000-0000C9210000}"/>
    <cellStyle name="Percent 2" xfId="28482" xr:uid="{00000000-0005-0000-0000-0000CA210000}"/>
    <cellStyle name="Percent 2 10" xfId="28483" xr:uid="{AAE38566-FFE0-4C02-9868-F4D87CF954A9}"/>
    <cellStyle name="Percent 2 10 2" xfId="28484" xr:uid="{4ED257BD-65C2-478D-835B-216E52B7C335}"/>
    <cellStyle name="Percent 2 11" xfId="28485" xr:uid="{9A16A0B3-E852-4C2A-A5F6-6C0EF6B0E7AA}"/>
    <cellStyle name="Percent 2 12" xfId="28486" xr:uid="{2B27BD4D-F935-4400-8E39-DDACDF210687}"/>
    <cellStyle name="Percent 2 13" xfId="28487" xr:uid="{B768CD8B-C514-48DB-8557-C779F6A126AE}"/>
    <cellStyle name="Percent 2 2" xfId="28488" xr:uid="{00000000-0005-0000-0000-0000CB210000}"/>
    <cellStyle name="Percent 2 2 10" xfId="28489" xr:uid="{9424A84B-DC6A-4623-8893-6D852E1357A5}"/>
    <cellStyle name="Percent 2 2 2" xfId="28490" xr:uid="{00000000-0005-0000-0000-0000CC210000}"/>
    <cellStyle name="Percent 2 2 2 2" xfId="28491" xr:uid="{17442F26-F9B0-4F76-B805-E35263A1F44A}"/>
    <cellStyle name="Percent 2 2 2 2 2" xfId="28492" xr:uid="{1C2B3980-854E-4689-9167-CE913099DC66}"/>
    <cellStyle name="Percent 2 2 2 2 2 2" xfId="28493" xr:uid="{C7FA940F-E708-4389-BC49-3FD5DAFA3958}"/>
    <cellStyle name="Percent 2 2 2 2 2 2 2" xfId="28494" xr:uid="{90F66BEA-F775-4221-B0A0-2E65CDD5207A}"/>
    <cellStyle name="Percent 2 2 2 2 2 2 2 2" xfId="28495" xr:uid="{51BE0010-D89A-4391-9F40-D90E9557D8C2}"/>
    <cellStyle name="Percent 2 2 2 2 2 2 3" xfId="28496" xr:uid="{60B2A4D2-6A42-4240-902E-E931D1E807E0}"/>
    <cellStyle name="Percent 2 2 2 2 2 3" xfId="28497" xr:uid="{5CCCAB4E-D9F9-4CD8-AE9C-07CD13C29F35}"/>
    <cellStyle name="Percent 2 2 2 2 2 3 2" xfId="28498" xr:uid="{0B6E448E-5D67-42E0-B54E-9854D6B66336}"/>
    <cellStyle name="Percent 2 2 2 2 2 4" xfId="28499" xr:uid="{8C959516-9F6F-43F1-9245-993404623706}"/>
    <cellStyle name="Percent 2 2 2 2 3" xfId="28500" xr:uid="{884B9E79-7B00-4134-B51E-BE9CFA0007CB}"/>
    <cellStyle name="Percent 2 2 2 2 3 2" xfId="28501" xr:uid="{4D658746-ED8D-4124-AFE9-FB351CB9B455}"/>
    <cellStyle name="Percent 2 2 2 2 3 2 2" xfId="28502" xr:uid="{7F2F27CF-C622-4891-99F2-08FDCF545354}"/>
    <cellStyle name="Percent 2 2 2 2 3 2 2 2" xfId="28503" xr:uid="{24802986-35BD-4A3D-B9EF-6E4912C0052D}"/>
    <cellStyle name="Percent 2 2 2 2 3 2 3" xfId="28504" xr:uid="{BDC75607-8F80-4D14-8BED-0A75F9FB589C}"/>
    <cellStyle name="Percent 2 2 2 2 3 3" xfId="28505" xr:uid="{4F56943D-F962-4A50-8906-BE2DE8BF4252}"/>
    <cellStyle name="Percent 2 2 2 2 3 3 2" xfId="28506" xr:uid="{EF128926-9CF2-435D-9B27-6EA8F6C8720C}"/>
    <cellStyle name="Percent 2 2 2 2 3 4" xfId="28507" xr:uid="{29EEA13C-98B1-45D0-A814-DFFBD09DBE51}"/>
    <cellStyle name="Percent 2 2 2 2 4" xfId="28508" xr:uid="{758EAE95-8948-46F4-AE01-30C665DFB42E}"/>
    <cellStyle name="Percent 2 2 2 2 4 2" xfId="28509" xr:uid="{C88D7896-34E1-4A66-A89B-882A77323620}"/>
    <cellStyle name="Percent 2 2 2 2 4 2 2" xfId="28510" xr:uid="{A258C982-C220-41C8-9428-2724C89E6282}"/>
    <cellStyle name="Percent 2 2 2 2 4 3" xfId="28511" xr:uid="{F0913F44-AD82-45A8-80A9-D6316C54A59F}"/>
    <cellStyle name="Percent 2 2 2 2 5" xfId="28512" xr:uid="{CE42BBE6-75F7-4A3F-9D80-B8CF01A13223}"/>
    <cellStyle name="Percent 2 2 2 2 5 2" xfId="28513" xr:uid="{3E8B1C77-CB23-4A30-9BEC-D497D1D0FDAF}"/>
    <cellStyle name="Percent 2 2 2 2 6" xfId="28514" xr:uid="{E99173A3-9E2B-416F-AC7F-E98462CAC35C}"/>
    <cellStyle name="Percent 2 2 2 3" xfId="28515" xr:uid="{B264CFE7-7ABF-439F-8C7C-21B80BFCEA31}"/>
    <cellStyle name="Percent 2 2 2 3 2" xfId="28516" xr:uid="{54079787-1A5C-400B-9787-C31730BE787C}"/>
    <cellStyle name="Percent 2 2 2 3 2 2" xfId="28517" xr:uid="{64B24505-FE8C-4A67-97F1-693CE9E8E52A}"/>
    <cellStyle name="Percent 2 2 2 3 2 2 2" xfId="28518" xr:uid="{54DBA984-B4A1-4E53-89D3-67F062A02DB2}"/>
    <cellStyle name="Percent 2 2 2 3 2 3" xfId="28519" xr:uid="{733BD3E2-70E1-48A2-8F77-5767A46D83DD}"/>
    <cellStyle name="Percent 2 2 2 3 3" xfId="28520" xr:uid="{64628987-A51F-48C1-BDE9-1E4ABC1422CC}"/>
    <cellStyle name="Percent 2 2 2 3 3 2" xfId="28521" xr:uid="{F8D52292-3AD8-47C0-A90C-6DF550555DCF}"/>
    <cellStyle name="Percent 2 2 2 3 4" xfId="28522" xr:uid="{9BCCD494-73C4-4D66-9972-A2502E72FE9F}"/>
    <cellStyle name="Percent 2 2 2 4" xfId="28523" xr:uid="{8C56E1A2-AF2B-4A18-904E-B4B113FE80BF}"/>
    <cellStyle name="Percent 2 2 2 4 2" xfId="28524" xr:uid="{F71317EC-34DE-4F5C-88B2-A8D0666B56C4}"/>
    <cellStyle name="Percent 2 2 2 4 2 2" xfId="28525" xr:uid="{B0DA056E-42E1-4F84-91C4-7406C6E821F0}"/>
    <cellStyle name="Percent 2 2 2 4 2 2 2" xfId="28526" xr:uid="{753F44B5-D444-4593-8127-8BF1D4E87A9C}"/>
    <cellStyle name="Percent 2 2 2 4 2 3" xfId="28527" xr:uid="{FFEE5056-643A-4E00-87CB-C7E8CDE13DDC}"/>
    <cellStyle name="Percent 2 2 2 4 3" xfId="28528" xr:uid="{953957D4-841B-4C10-A805-B78E64006442}"/>
    <cellStyle name="Percent 2 2 2 4 3 2" xfId="28529" xr:uid="{DC61A88A-F68B-4A2E-BF3F-F25271DFBE57}"/>
    <cellStyle name="Percent 2 2 2 4 4" xfId="28530" xr:uid="{9173D6BD-4DBF-43E9-B47E-457656C1C297}"/>
    <cellStyle name="Percent 2 2 2 5" xfId="28531" xr:uid="{BB0CC866-9113-487C-9DA0-185919E0613D}"/>
    <cellStyle name="Percent 2 2 2 5 2" xfId="28532" xr:uid="{FD31D912-0D9F-4FDE-88C9-7179FB6691FE}"/>
    <cellStyle name="Percent 2 2 2 5 2 2" xfId="28533" xr:uid="{97E1778C-F37A-40C6-B8EC-CE6B542D43EA}"/>
    <cellStyle name="Percent 2 2 2 5 3" xfId="28534" xr:uid="{921DF7DA-E27F-486D-B497-511A2764A22B}"/>
    <cellStyle name="Percent 2 2 2 6" xfId="28535" xr:uid="{F078D69E-801D-4663-B3DF-F383FC7E76D8}"/>
    <cellStyle name="Percent 2 2 2 6 2" xfId="28536" xr:uid="{D91F2160-21F3-4293-964F-16A6316DFA8D}"/>
    <cellStyle name="Percent 2 2 2 7" xfId="28537" xr:uid="{002D937B-54E9-4D1A-B319-3C5451E142C0}"/>
    <cellStyle name="Percent 2 2 2 8" xfId="28538" xr:uid="{2F9CE889-5E89-4CA7-8AF7-5D6EECB261DA}"/>
    <cellStyle name="Percent 2 2 3" xfId="28539" xr:uid="{00000000-0005-0000-0000-0000CD210000}"/>
    <cellStyle name="Percent 2 2 3 2" xfId="28540" xr:uid="{9201647E-A208-4E70-A509-41B239CCF5F3}"/>
    <cellStyle name="Percent 2 2 3 2 2" xfId="28541" xr:uid="{3EC1B01A-32EE-47D4-BF3D-F4C4751D5F8B}"/>
    <cellStyle name="Percent 2 2 3 2 2 2" xfId="28542" xr:uid="{B14136A7-62A1-47FB-BD55-56DD09812C30}"/>
    <cellStyle name="Percent 2 2 3 2 2 2 2" xfId="28543" xr:uid="{1FC32109-73EA-4BBA-BDB8-8935C390868A}"/>
    <cellStyle name="Percent 2 2 3 2 2 2 2 2" xfId="28544" xr:uid="{AB5F5009-C493-4305-99FD-E4789D7AF533}"/>
    <cellStyle name="Percent 2 2 3 2 2 2 3" xfId="28545" xr:uid="{03814AA6-A56A-413A-8395-2DDDA71EA258}"/>
    <cellStyle name="Percent 2 2 3 2 2 3" xfId="28546" xr:uid="{FA09EB57-F4FF-4145-82E3-5574D6A8EEE5}"/>
    <cellStyle name="Percent 2 2 3 2 2 3 2" xfId="28547" xr:uid="{FAA3156A-5B94-48C0-8F1C-3C2F27D1AEFE}"/>
    <cellStyle name="Percent 2 2 3 2 2 4" xfId="28548" xr:uid="{3A59F075-D26A-4C5B-BA14-A99309173795}"/>
    <cellStyle name="Percent 2 2 3 2 3" xfId="28549" xr:uid="{369C9F3F-3CC4-4A7E-AF9F-09C1C43B51D5}"/>
    <cellStyle name="Percent 2 2 3 2 3 2" xfId="28550" xr:uid="{2FA71E34-0DA8-49B3-AE98-F99AA440905E}"/>
    <cellStyle name="Percent 2 2 3 2 3 2 2" xfId="28551" xr:uid="{B220AF39-B663-400B-832A-46E8E43B58C6}"/>
    <cellStyle name="Percent 2 2 3 2 3 2 2 2" xfId="28552" xr:uid="{932333EC-35EB-4400-841A-CB3F3CCD13FE}"/>
    <cellStyle name="Percent 2 2 3 2 3 2 3" xfId="28553" xr:uid="{267FA238-ECC3-490A-BA09-FF94FE75F66A}"/>
    <cellStyle name="Percent 2 2 3 2 3 3" xfId="28554" xr:uid="{6BC6D83D-B205-4B20-AFA6-5AFCE1BCD603}"/>
    <cellStyle name="Percent 2 2 3 2 3 3 2" xfId="28555" xr:uid="{480B802E-EF10-4BB7-B5A0-545AD6D84E4D}"/>
    <cellStyle name="Percent 2 2 3 2 3 4" xfId="28556" xr:uid="{A403C9FE-C211-4356-A267-E8DF8A59D481}"/>
    <cellStyle name="Percent 2 2 3 2 4" xfId="28557" xr:uid="{C51F6141-56AF-416E-A85F-650EE07937B9}"/>
    <cellStyle name="Percent 2 2 3 2 4 2" xfId="28558" xr:uid="{55B60C99-51ED-4948-A85C-67686BE6571D}"/>
    <cellStyle name="Percent 2 2 3 2 4 2 2" xfId="28559" xr:uid="{E79D4A8B-BF5A-472E-A152-CA71130AE612}"/>
    <cellStyle name="Percent 2 2 3 2 4 3" xfId="28560" xr:uid="{5E6D22CB-7CF3-426C-9045-F720A818011D}"/>
    <cellStyle name="Percent 2 2 3 2 5" xfId="28561" xr:uid="{C38C2974-C13A-4696-8677-4266B2144493}"/>
    <cellStyle name="Percent 2 2 3 2 5 2" xfId="28562" xr:uid="{396FB381-FFB2-4C26-9B73-C674B00C3E02}"/>
    <cellStyle name="Percent 2 2 3 2 6" xfId="28563" xr:uid="{6E26D544-6F76-4437-97DC-9862FE5E0B09}"/>
    <cellStyle name="Percent 2 2 3 3" xfId="28564" xr:uid="{9FCD8C56-BB9F-4403-A907-C413C7EEDB1C}"/>
    <cellStyle name="Percent 2 2 3 3 2" xfId="28565" xr:uid="{512DEE1A-FD89-458D-90E1-B9A4E51CC3DB}"/>
    <cellStyle name="Percent 2 2 3 3 2 2" xfId="28566" xr:uid="{2710470F-8ACB-460C-99DC-36A2799A6088}"/>
    <cellStyle name="Percent 2 2 3 3 2 2 2" xfId="28567" xr:uid="{ADE8AC0A-E6BE-4AB1-885E-822ED216E79E}"/>
    <cellStyle name="Percent 2 2 3 3 2 3" xfId="28568" xr:uid="{BEC9057A-BEAC-450F-8128-6F34B4E2F193}"/>
    <cellStyle name="Percent 2 2 3 3 3" xfId="28569" xr:uid="{E87C4CF4-CB2A-4374-9381-FF1975432323}"/>
    <cellStyle name="Percent 2 2 3 3 3 2" xfId="28570" xr:uid="{F4E50A62-2E5D-4A2D-AEAD-A33EBC165F35}"/>
    <cellStyle name="Percent 2 2 3 3 4" xfId="28571" xr:uid="{833BB67A-D2C9-4CFA-8155-2F007033DDCD}"/>
    <cellStyle name="Percent 2 2 3 4" xfId="28572" xr:uid="{CAC7DE0C-D834-4E4E-B234-89590F64F99B}"/>
    <cellStyle name="Percent 2 2 3 4 2" xfId="28573" xr:uid="{5785AC23-EBC8-412B-BF09-76122B1A7197}"/>
    <cellStyle name="Percent 2 2 3 4 2 2" xfId="28574" xr:uid="{B1F31870-5318-4EE1-8EDD-8D9ECC2C618E}"/>
    <cellStyle name="Percent 2 2 3 4 2 2 2" xfId="28575" xr:uid="{079F1539-2807-4960-AF94-1EC22AE5AA6B}"/>
    <cellStyle name="Percent 2 2 3 4 2 3" xfId="28576" xr:uid="{F3E9E57B-5B27-471C-BDB5-BD26ACCDF49E}"/>
    <cellStyle name="Percent 2 2 3 4 3" xfId="28577" xr:uid="{807585CA-3777-4D69-9883-D505B1BEFD3C}"/>
    <cellStyle name="Percent 2 2 3 4 3 2" xfId="28578" xr:uid="{3DCEA4CA-1C00-409D-AED6-453F9406A764}"/>
    <cellStyle name="Percent 2 2 3 4 4" xfId="28579" xr:uid="{909739A6-24E9-4CCF-AE4C-2D078B3E6315}"/>
    <cellStyle name="Percent 2 2 3 5" xfId="28580" xr:uid="{5C05F741-3BBF-470D-8E94-9585B90660CF}"/>
    <cellStyle name="Percent 2 2 3 5 2" xfId="28581" xr:uid="{F880D249-7D72-49CD-B318-213DF99DCA0D}"/>
    <cellStyle name="Percent 2 2 3 5 2 2" xfId="28582" xr:uid="{903F7A2B-6801-4C61-BF6F-0DDC85910B74}"/>
    <cellStyle name="Percent 2 2 3 5 3" xfId="28583" xr:uid="{7FD33175-41A8-4156-86EF-5905C06EC961}"/>
    <cellStyle name="Percent 2 2 3 6" xfId="28584" xr:uid="{690C92B5-EFAE-48D0-B400-DD87C8DB7E16}"/>
    <cellStyle name="Percent 2 2 3 6 2" xfId="28585" xr:uid="{A8C9AD31-B50F-4FE7-BEF5-61DB1CBB2149}"/>
    <cellStyle name="Percent 2 2 3 7" xfId="28586" xr:uid="{17410CA8-673D-42EF-9A41-D9126F09ABA5}"/>
    <cellStyle name="Percent 2 2 3 8" xfId="28587" xr:uid="{1E09C2B2-E7DC-4B9D-B16D-36C1201FF161}"/>
    <cellStyle name="Percent 2 2 4" xfId="28588" xr:uid="{F9BF249C-3114-4B93-A0A0-B8C9439E9B72}"/>
    <cellStyle name="Percent 2 2 4 2" xfId="28589" xr:uid="{37253128-B7D6-407E-B5F2-28BBFC745607}"/>
    <cellStyle name="Percent 2 2 4 2 2" xfId="28590" xr:uid="{403A1A1F-C270-4810-B80A-8B4D81292143}"/>
    <cellStyle name="Percent 2 2 4 2 2 2" xfId="28591" xr:uid="{36503E9A-DD21-4B90-B30A-AA5F4F2A265F}"/>
    <cellStyle name="Percent 2 2 4 2 2 2 2" xfId="28592" xr:uid="{A03B9347-5812-4637-8AFF-D63F972BE680}"/>
    <cellStyle name="Percent 2 2 4 2 2 3" xfId="28593" xr:uid="{EC3416E2-9547-4FC4-853C-73D7D9B6DA71}"/>
    <cellStyle name="Percent 2 2 4 2 3" xfId="28594" xr:uid="{2225D63F-439A-46CD-921B-4CBD0CDE6C57}"/>
    <cellStyle name="Percent 2 2 4 2 3 2" xfId="28595" xr:uid="{D06F97CB-9735-4BCF-931A-027867EBF87A}"/>
    <cellStyle name="Percent 2 2 4 2 4" xfId="28596" xr:uid="{9CCFB0AE-18EA-4D32-B86C-35C303278B94}"/>
    <cellStyle name="Percent 2 2 4 3" xfId="28597" xr:uid="{F2AFE9F0-E5F3-4549-ACCE-A08CC1F16378}"/>
    <cellStyle name="Percent 2 2 4 3 2" xfId="28598" xr:uid="{23350632-CF5F-4B0C-B1DF-656E3528823D}"/>
    <cellStyle name="Percent 2 2 4 3 2 2" xfId="28599" xr:uid="{3A9B859A-4561-4256-97C2-6BCE6739B3BE}"/>
    <cellStyle name="Percent 2 2 4 3 2 2 2" xfId="28600" xr:uid="{8D5BD40B-64E8-4468-A83F-7CB8E8F95973}"/>
    <cellStyle name="Percent 2 2 4 3 2 3" xfId="28601" xr:uid="{C41C6CDC-5E83-44CB-8387-3ADC482A0836}"/>
    <cellStyle name="Percent 2 2 4 3 3" xfId="28602" xr:uid="{CD725A69-B32A-45D4-AFA9-951108E0BD49}"/>
    <cellStyle name="Percent 2 2 4 3 3 2" xfId="28603" xr:uid="{21084C84-A3E4-47D9-9D89-195BC695FDA7}"/>
    <cellStyle name="Percent 2 2 4 3 4" xfId="28604" xr:uid="{068BE3CB-30FC-4F53-BF31-957069C129E9}"/>
    <cellStyle name="Percent 2 2 4 4" xfId="28605" xr:uid="{DE36609E-F695-4092-85A6-2A49BB79B25E}"/>
    <cellStyle name="Percent 2 2 4 4 2" xfId="28606" xr:uid="{F7D07EDE-1F8D-44B0-BD64-887B7295E1C3}"/>
    <cellStyle name="Percent 2 2 4 4 2 2" xfId="28607" xr:uid="{6FCB2E63-CC9F-4B70-8A9E-52436678CD8B}"/>
    <cellStyle name="Percent 2 2 4 4 3" xfId="28608" xr:uid="{887D2949-4DEF-44CD-A0D1-528E69027043}"/>
    <cellStyle name="Percent 2 2 4 5" xfId="28609" xr:uid="{FE4FB38F-2125-45A7-857C-A9A1632A1294}"/>
    <cellStyle name="Percent 2 2 4 5 2" xfId="28610" xr:uid="{743D7B00-B4FA-4E63-B442-62C36C68E661}"/>
    <cellStyle name="Percent 2 2 4 6" xfId="28611" xr:uid="{2402A817-0F72-4891-8E90-1582E5CEFF2B}"/>
    <cellStyle name="Percent 2 2 5" xfId="28612" xr:uid="{AD34AAA5-29A9-475F-A769-06CB59762792}"/>
    <cellStyle name="Percent 2 2 5 2" xfId="28613" xr:uid="{B6498C61-F58E-440B-AAB6-FB938F870B9E}"/>
    <cellStyle name="Percent 2 2 5 2 2" xfId="28614" xr:uid="{440DA4A4-7F86-4E62-A03D-EDE834ADB8FF}"/>
    <cellStyle name="Percent 2 2 5 2 2 2" xfId="28615" xr:uid="{7F0FBEA7-4CBC-4E68-81B1-6DFC53B91312}"/>
    <cellStyle name="Percent 2 2 5 2 3" xfId="28616" xr:uid="{367E247B-3043-46A4-BD47-C0E966D9B589}"/>
    <cellStyle name="Percent 2 2 5 3" xfId="28617" xr:uid="{0B35D95B-E022-4864-8E93-DB8C0EA3CC8D}"/>
    <cellStyle name="Percent 2 2 5 3 2" xfId="28618" xr:uid="{05A39169-8608-44DF-82F0-F5973BDD4B30}"/>
    <cellStyle name="Percent 2 2 5 4" xfId="28619" xr:uid="{FE178497-B8E9-4014-8FFE-4620A43D068B}"/>
    <cellStyle name="Percent 2 2 6" xfId="28620" xr:uid="{5EDFE4A0-2B53-4F9E-87C4-36405DECEDC0}"/>
    <cellStyle name="Percent 2 2 6 2" xfId="28621" xr:uid="{CD87E299-BCEC-4EBB-931D-53F6EFE733EF}"/>
    <cellStyle name="Percent 2 2 6 2 2" xfId="28622" xr:uid="{6E7784B7-E320-48E1-AF8A-4A91F7DC6043}"/>
    <cellStyle name="Percent 2 2 6 2 2 2" xfId="28623" xr:uid="{833819CE-10FE-47A0-9EE7-1D3FDE62CDDF}"/>
    <cellStyle name="Percent 2 2 6 2 3" xfId="28624" xr:uid="{C8DA6475-B2AB-4C6F-9415-DFDBDB2D6FDC}"/>
    <cellStyle name="Percent 2 2 6 3" xfId="28625" xr:uid="{6BECFFB2-A2C9-4E1A-AA93-CEE5D93EA5FA}"/>
    <cellStyle name="Percent 2 2 6 3 2" xfId="28626" xr:uid="{F83B45AF-F947-44E9-873A-63232F498605}"/>
    <cellStyle name="Percent 2 2 6 4" xfId="28627" xr:uid="{5C00BE6D-57AC-43C3-9BC1-3ECE529BD060}"/>
    <cellStyle name="Percent 2 2 7" xfId="28628" xr:uid="{96DA821E-DC71-418F-BD51-17AA7136FFA6}"/>
    <cellStyle name="Percent 2 2 7 2" xfId="28629" xr:uid="{E114E45C-7B60-436E-A1FA-C6A62816AFAE}"/>
    <cellStyle name="Percent 2 2 7 2 2" xfId="28630" xr:uid="{CCA29209-433A-477F-8B3B-05D9C2E17797}"/>
    <cellStyle name="Percent 2 2 7 3" xfId="28631" xr:uid="{791E091C-7838-43E5-B054-1BAEE3EBC640}"/>
    <cellStyle name="Percent 2 2 8" xfId="28632" xr:uid="{7AF32927-85EA-44B6-AAD0-B01C5C472D31}"/>
    <cellStyle name="Percent 2 2 8 2" xfId="28633" xr:uid="{E19D71A3-6418-494C-90B7-1E6555D73F79}"/>
    <cellStyle name="Percent 2 2 9" xfId="28634" xr:uid="{6261460B-1EC8-4C18-B2CB-5762E5F831B3}"/>
    <cellStyle name="Percent 2 3" xfId="28635" xr:uid="{00000000-0005-0000-0000-0000CE210000}"/>
    <cellStyle name="Percent 2 3 2" xfId="28636" xr:uid="{615763D3-BFE0-499A-A70C-0A2C0019E22A}"/>
    <cellStyle name="Percent 2 4" xfId="28637" xr:uid="{00000000-0005-0000-0000-0000CF210000}"/>
    <cellStyle name="Percent 2 4 2" xfId="28638" xr:uid="{F15BD21A-E264-4158-AD26-1C04E153FC3F}"/>
    <cellStyle name="Percent 2 4 2 2" xfId="28639" xr:uid="{8939B344-F6E0-4155-81CD-3417CC4EBEC6}"/>
    <cellStyle name="Percent 2 4 2 2 2" xfId="28640" xr:uid="{9DBADB8C-8574-451D-91CF-B5C9601B6B52}"/>
    <cellStyle name="Percent 2 4 2 2 2 2" xfId="28641" xr:uid="{5139B904-F270-4E57-879F-6613BBE7647E}"/>
    <cellStyle name="Percent 2 4 2 2 2 2 2" xfId="28642" xr:uid="{CF1E460D-4B08-4E36-8E36-97CB4AE9CEA3}"/>
    <cellStyle name="Percent 2 4 2 2 2 3" xfId="28643" xr:uid="{9333845D-63BA-467D-8E92-550CCB6F588C}"/>
    <cellStyle name="Percent 2 4 2 2 3" xfId="28644" xr:uid="{681394C4-37EF-4075-A118-4A47103B47B4}"/>
    <cellStyle name="Percent 2 4 2 2 3 2" xfId="28645" xr:uid="{F004A4AB-F9CE-4653-91F1-AB235CDD6378}"/>
    <cellStyle name="Percent 2 4 2 2 4" xfId="28646" xr:uid="{95C9854E-29A2-4771-88FD-451FFF12E09A}"/>
    <cellStyle name="Percent 2 4 2 3" xfId="28647" xr:uid="{92F34ABE-C66B-4DC5-8045-340553BB10BE}"/>
    <cellStyle name="Percent 2 4 2 3 2" xfId="28648" xr:uid="{7C2DEA70-6681-4C2E-9ED9-B77776EBBED2}"/>
    <cellStyle name="Percent 2 4 2 3 2 2" xfId="28649" xr:uid="{D166D893-408C-4131-8894-8B4FA38DB49C}"/>
    <cellStyle name="Percent 2 4 2 3 2 2 2" xfId="28650" xr:uid="{A1376233-A9B3-4A0D-AB48-470CB91B823C}"/>
    <cellStyle name="Percent 2 4 2 3 2 3" xfId="28651" xr:uid="{DABCF2AF-466A-471D-98B3-C2FE8922A00B}"/>
    <cellStyle name="Percent 2 4 2 3 3" xfId="28652" xr:uid="{785DCAC3-A525-4436-912C-297CEB0FF209}"/>
    <cellStyle name="Percent 2 4 2 3 3 2" xfId="28653" xr:uid="{290C86C9-C235-4F3E-9440-2E7857B0D8F6}"/>
    <cellStyle name="Percent 2 4 2 3 4" xfId="28654" xr:uid="{50E31127-BD9B-48A0-B175-32853EBDA848}"/>
    <cellStyle name="Percent 2 4 2 4" xfId="28655" xr:uid="{26160E8C-90ED-4DFF-892E-C72CCF8733F4}"/>
    <cellStyle name="Percent 2 4 2 4 2" xfId="28656" xr:uid="{4532B39F-F879-43E8-A2D0-A28E4ACC21B4}"/>
    <cellStyle name="Percent 2 4 2 4 2 2" xfId="28657" xr:uid="{CCFBBCB0-899C-411F-B851-722499219E8D}"/>
    <cellStyle name="Percent 2 4 2 4 3" xfId="28658" xr:uid="{A42F75C4-97B0-4D2C-817B-FAB061DF90B7}"/>
    <cellStyle name="Percent 2 4 2 5" xfId="28659" xr:uid="{2CFBE0F9-8BC3-48FF-A32C-90289A352142}"/>
    <cellStyle name="Percent 2 4 2 5 2" xfId="28660" xr:uid="{D198D818-20B4-422A-A6AA-A2B708703565}"/>
    <cellStyle name="Percent 2 4 2 6" xfId="28661" xr:uid="{3E6C5002-E06A-44DB-83B9-6668E3AFC3E7}"/>
    <cellStyle name="Percent 2 4 3" xfId="28662" xr:uid="{D1BC21AB-2F7F-4510-9CDB-E2182F8AF727}"/>
    <cellStyle name="Percent 2 4 3 2" xfId="28663" xr:uid="{1C113619-79DC-4CF9-ACCD-ADEACC976CCD}"/>
    <cellStyle name="Percent 2 4 3 2 2" xfId="28664" xr:uid="{DD6DB90E-8CE9-4BB2-87C4-D6EFA81553E8}"/>
    <cellStyle name="Percent 2 4 3 2 2 2" xfId="28665" xr:uid="{A8E3C378-E8A7-488E-9D96-D951E7C4E759}"/>
    <cellStyle name="Percent 2 4 3 2 3" xfId="28666" xr:uid="{04165DD3-239E-4912-BCCD-F523E5FAD6E5}"/>
    <cellStyle name="Percent 2 4 3 3" xfId="28667" xr:uid="{C5B79085-5D7C-4043-A54E-FBE7F156BB1F}"/>
    <cellStyle name="Percent 2 4 3 3 2" xfId="28668" xr:uid="{58669D40-6F2B-4A2B-A26C-45014FE0EB07}"/>
    <cellStyle name="Percent 2 4 3 4" xfId="28669" xr:uid="{59B1E33F-BB4F-42DA-AC56-DAA3C5E105D0}"/>
    <cellStyle name="Percent 2 4 4" xfId="28670" xr:uid="{8FBC0555-946B-42D3-A9D1-D6F82886A11F}"/>
    <cellStyle name="Percent 2 4 4 2" xfId="28671" xr:uid="{56D06577-D490-470E-8FD1-040D58005968}"/>
    <cellStyle name="Percent 2 4 4 2 2" xfId="28672" xr:uid="{1997F339-2BD1-46D0-924E-3AB0E6BC5069}"/>
    <cellStyle name="Percent 2 4 4 2 2 2" xfId="28673" xr:uid="{73C57F9A-4C77-4A42-AD72-2DAC41988A49}"/>
    <cellStyle name="Percent 2 4 4 2 3" xfId="28674" xr:uid="{8887DDF9-93ED-430B-8772-B490541DA525}"/>
    <cellStyle name="Percent 2 4 4 3" xfId="28675" xr:uid="{7939796B-FD58-4F20-8F8A-9E3A3DB685B6}"/>
    <cellStyle name="Percent 2 4 4 3 2" xfId="28676" xr:uid="{F915D0EB-F21B-4ADF-BAB0-052729C3A7C0}"/>
    <cellStyle name="Percent 2 4 4 4" xfId="28677" xr:uid="{C0BE47B0-074B-4E9E-98FC-F041BC992328}"/>
    <cellStyle name="Percent 2 4 5" xfId="28678" xr:uid="{FBB270D5-86B5-435B-86FE-15ACF857423B}"/>
    <cellStyle name="Percent 2 4 5 2" xfId="28679" xr:uid="{CAC62415-3F40-41A9-AD25-01B203B9E69C}"/>
    <cellStyle name="Percent 2 4 5 2 2" xfId="28680" xr:uid="{A864D7C9-94D1-43F8-8BD8-2583050ED3AC}"/>
    <cellStyle name="Percent 2 4 5 3" xfId="28681" xr:uid="{B9FF7FC3-8950-4607-AF3E-B5F50EFB56AB}"/>
    <cellStyle name="Percent 2 4 6" xfId="28682" xr:uid="{25A55FB2-460D-4281-BCCB-40DF0B4DBCFA}"/>
    <cellStyle name="Percent 2 4 6 2" xfId="28683" xr:uid="{15F602F1-934A-4EE5-83B7-00C36CDED82B}"/>
    <cellStyle name="Percent 2 4 7" xfId="28684" xr:uid="{91996B1D-5FF1-4995-9CAF-F6A2BCBC5EF8}"/>
    <cellStyle name="Percent 2 4 8" xfId="28685" xr:uid="{6E4AB052-5B2B-4A58-9E05-EF7BCD5B3B1D}"/>
    <cellStyle name="Percent 2 5" xfId="28686" xr:uid="{3402E47D-65AE-4DCC-BF9D-086626154399}"/>
    <cellStyle name="Percent 2 5 2" xfId="28687" xr:uid="{BBCFB3B6-3021-4319-A71D-BB81D926B177}"/>
    <cellStyle name="Percent 2 5 2 2" xfId="28688" xr:uid="{27A57DE3-1A48-467F-95FE-4F5A8CE44F47}"/>
    <cellStyle name="Percent 2 5 2 2 2" xfId="28689" xr:uid="{48D23A48-5B43-4190-BCF7-14ECD7A0B8A8}"/>
    <cellStyle name="Percent 2 5 2 2 2 2" xfId="28690" xr:uid="{8DFB7422-EC5E-455C-81D1-C7FA26F32E4B}"/>
    <cellStyle name="Percent 2 5 2 2 2 2 2" xfId="28691" xr:uid="{5FE400C2-037A-42B9-8A8A-8486F24246EF}"/>
    <cellStyle name="Percent 2 5 2 2 2 3" xfId="28692" xr:uid="{9BF2F879-0628-4EE0-976E-53CF0C96A100}"/>
    <cellStyle name="Percent 2 5 2 2 3" xfId="28693" xr:uid="{05B73F3F-5BAE-41B7-B448-7898F277A2CC}"/>
    <cellStyle name="Percent 2 5 2 2 3 2" xfId="28694" xr:uid="{47940F67-B0AB-41C3-BD76-A8CD96CB2163}"/>
    <cellStyle name="Percent 2 5 2 2 4" xfId="28695" xr:uid="{832A31AB-0EC1-4501-BE46-2B5159A31532}"/>
    <cellStyle name="Percent 2 5 2 3" xfId="28696" xr:uid="{1154818E-E0E3-491A-914D-78BBB374863E}"/>
    <cellStyle name="Percent 2 5 2 3 2" xfId="28697" xr:uid="{FBEE1428-710A-4896-A98D-1B2315828BB8}"/>
    <cellStyle name="Percent 2 5 2 3 2 2" xfId="28698" xr:uid="{6FDF9F19-B2CB-4737-840A-2F27BD2E9655}"/>
    <cellStyle name="Percent 2 5 2 3 2 2 2" xfId="28699" xr:uid="{1442ECFE-B983-41DC-91A5-BEAED078EB4F}"/>
    <cellStyle name="Percent 2 5 2 3 2 3" xfId="28700" xr:uid="{4999E2B0-4AE1-4625-8821-056EA7C3BDD5}"/>
    <cellStyle name="Percent 2 5 2 3 3" xfId="28701" xr:uid="{F9A06EC5-D55A-4062-8810-46947F025713}"/>
    <cellStyle name="Percent 2 5 2 3 3 2" xfId="28702" xr:uid="{AAB77126-D064-4764-AD62-1FEB44B6E4EC}"/>
    <cellStyle name="Percent 2 5 2 3 4" xfId="28703" xr:uid="{56D5077D-02C3-43B9-8902-AD0B19D8DDE1}"/>
    <cellStyle name="Percent 2 5 2 4" xfId="28704" xr:uid="{006BD295-EC1C-4536-8C7D-91384383DAC8}"/>
    <cellStyle name="Percent 2 5 2 4 2" xfId="28705" xr:uid="{40D7B295-CFC1-4E65-89A3-E7208C47396F}"/>
    <cellStyle name="Percent 2 5 2 4 2 2" xfId="28706" xr:uid="{61204A91-C80B-4C0A-9031-9970735AB44F}"/>
    <cellStyle name="Percent 2 5 2 4 3" xfId="28707" xr:uid="{C50528F0-5E90-4D5B-8045-1B6DC7933C0F}"/>
    <cellStyle name="Percent 2 5 2 5" xfId="28708" xr:uid="{13B1E3A1-7A1C-44C9-85D4-AAD1797274F9}"/>
    <cellStyle name="Percent 2 5 2 5 2" xfId="28709" xr:uid="{56E6AB81-83F9-4676-9496-D4D018F924FB}"/>
    <cellStyle name="Percent 2 5 2 6" xfId="28710" xr:uid="{5C229D83-7D53-494A-9418-945ACA46AE8E}"/>
    <cellStyle name="Percent 2 5 3" xfId="28711" xr:uid="{8D770448-2937-4E9B-8550-38810DA21B87}"/>
    <cellStyle name="Percent 2 5 3 2" xfId="28712" xr:uid="{71B85B50-1120-483D-9F3D-61F39139A8BC}"/>
    <cellStyle name="Percent 2 5 3 2 2" xfId="28713" xr:uid="{FE33148B-4A24-46BB-A9D9-17D1AFC189A5}"/>
    <cellStyle name="Percent 2 5 3 2 2 2" xfId="28714" xr:uid="{BBF5090C-0E93-4B1B-8A15-AE8A2866E4BF}"/>
    <cellStyle name="Percent 2 5 3 2 3" xfId="28715" xr:uid="{8BCD6093-6D86-4078-B123-8D2F879EB559}"/>
    <cellStyle name="Percent 2 5 3 3" xfId="28716" xr:uid="{0DE95085-CA01-404B-B559-17854C3E6937}"/>
    <cellStyle name="Percent 2 5 3 3 2" xfId="28717" xr:uid="{35ABBF6D-01F9-48AC-9712-F71A0CC88C98}"/>
    <cellStyle name="Percent 2 5 3 4" xfId="28718" xr:uid="{872A73E6-AE1F-4200-B3F6-082B04E8DC64}"/>
    <cellStyle name="Percent 2 5 4" xfId="28719" xr:uid="{F91096FA-B637-4C68-B732-14B773D9EECA}"/>
    <cellStyle name="Percent 2 5 4 2" xfId="28720" xr:uid="{E3BBD176-53ED-4A9B-833E-F30A4A526C2E}"/>
    <cellStyle name="Percent 2 5 4 2 2" xfId="28721" xr:uid="{C105DFE2-872A-4958-8D79-4E75B70A20AF}"/>
    <cellStyle name="Percent 2 5 4 2 2 2" xfId="28722" xr:uid="{721AF2D0-1883-459E-AD7F-C2478DA4571B}"/>
    <cellStyle name="Percent 2 5 4 2 3" xfId="28723" xr:uid="{68ACDD4A-9508-4BE3-B9C0-EB5EFCA5F705}"/>
    <cellStyle name="Percent 2 5 4 3" xfId="28724" xr:uid="{A16D5831-2977-4951-8BC5-4133963AB848}"/>
    <cellStyle name="Percent 2 5 4 3 2" xfId="28725" xr:uid="{0542ED9A-D022-41EA-ADAB-5435154E2E4B}"/>
    <cellStyle name="Percent 2 5 4 4" xfId="28726" xr:uid="{21F9C579-2585-4AE9-93D9-3AEA68BAC69E}"/>
    <cellStyle name="Percent 2 5 5" xfId="28727" xr:uid="{39DFABC5-3340-4B8C-8366-C7BD5059B2E1}"/>
    <cellStyle name="Percent 2 5 5 2" xfId="28728" xr:uid="{38DF20EA-54E6-44D7-8EDB-A47A8B6E9296}"/>
    <cellStyle name="Percent 2 5 5 2 2" xfId="28729" xr:uid="{87EE8D94-E6B0-456B-B92D-B471B4267A96}"/>
    <cellStyle name="Percent 2 5 5 3" xfId="28730" xr:uid="{2425242A-DCA6-48C1-B986-B073F2C448D2}"/>
    <cellStyle name="Percent 2 5 6" xfId="28731" xr:uid="{526C1FD2-EB53-483D-9EC7-1718DE2975BC}"/>
    <cellStyle name="Percent 2 5 6 2" xfId="28732" xr:uid="{5592278B-6E8F-4374-BB01-75FB54621E2F}"/>
    <cellStyle name="Percent 2 5 7" xfId="28733" xr:uid="{1258A0BE-C6D8-4D9A-9879-E9F019C2CFA7}"/>
    <cellStyle name="Percent 2 6" xfId="28734" xr:uid="{F3A58E8A-5DE2-44E3-9D7C-1BD8C36F6851}"/>
    <cellStyle name="Percent 2 6 2" xfId="28735" xr:uid="{19EF7AEF-2A69-4BCA-AA30-059C5D6ABF11}"/>
    <cellStyle name="Percent 2 6 2 2" xfId="28736" xr:uid="{ACE41E85-413E-40A4-94B3-B68ABE7C5410}"/>
    <cellStyle name="Percent 2 6 2 2 2" xfId="28737" xr:uid="{8DD0A093-6F5B-4F95-A784-1975E647C338}"/>
    <cellStyle name="Percent 2 6 2 2 2 2" xfId="28738" xr:uid="{0FA8B0E6-55FA-4C19-BF4C-A969308FAC25}"/>
    <cellStyle name="Percent 2 6 2 2 3" xfId="28739" xr:uid="{F4204EDB-0C46-4EA9-AE8F-215F9750D4C3}"/>
    <cellStyle name="Percent 2 6 2 3" xfId="28740" xr:uid="{AFD195BC-19D7-4EE9-9885-27FD456C3CC4}"/>
    <cellStyle name="Percent 2 6 2 3 2" xfId="28741" xr:uid="{104A74E9-B88D-4647-A22D-46CA22F13482}"/>
    <cellStyle name="Percent 2 6 2 4" xfId="28742" xr:uid="{78AA181C-98AF-4059-882E-2DA9E51979B3}"/>
    <cellStyle name="Percent 2 6 3" xfId="28743" xr:uid="{D6DA68BA-339A-4829-BF26-98F821408437}"/>
    <cellStyle name="Percent 2 6 3 2" xfId="28744" xr:uid="{DF085B4A-129B-4BAA-9EC3-AE1FD47A7E4B}"/>
    <cellStyle name="Percent 2 6 3 2 2" xfId="28745" xr:uid="{6B71BAE8-E1D0-4AA0-8CF7-E702A5FBC1FB}"/>
    <cellStyle name="Percent 2 6 3 2 2 2" xfId="28746" xr:uid="{86405FE6-606C-4CAE-A5B8-48CBEC8EEC11}"/>
    <cellStyle name="Percent 2 6 3 2 3" xfId="28747" xr:uid="{25CEB2EB-D5F0-4B92-BADC-638A8CCCBAD0}"/>
    <cellStyle name="Percent 2 6 3 3" xfId="28748" xr:uid="{ED92AC1E-121D-4826-A521-76EAD2D51151}"/>
    <cellStyle name="Percent 2 6 3 3 2" xfId="28749" xr:uid="{0A993367-41D6-4249-B458-2CC9D54F312C}"/>
    <cellStyle name="Percent 2 6 3 4" xfId="28750" xr:uid="{837C2FB8-23AE-4669-A698-9EEEE2772BC1}"/>
    <cellStyle name="Percent 2 6 4" xfId="28751" xr:uid="{597BFDEB-0E9F-4ABC-B954-5123B6CAC1E1}"/>
    <cellStyle name="Percent 2 6 4 2" xfId="28752" xr:uid="{3A8C56D0-2D49-48BE-AC90-388AB78FE7DB}"/>
    <cellStyle name="Percent 2 6 4 2 2" xfId="28753" xr:uid="{6C2C269E-A433-43A3-9615-90724DC16BC4}"/>
    <cellStyle name="Percent 2 6 4 3" xfId="28754" xr:uid="{AA1D7299-20C1-4D7B-A331-0D55520C6CB5}"/>
    <cellStyle name="Percent 2 6 5" xfId="28755" xr:uid="{8525C096-CD0A-4620-9C81-0E4819EC3D86}"/>
    <cellStyle name="Percent 2 6 5 2" xfId="28756" xr:uid="{1D883342-68E7-4281-85BE-3E9D8E68ECE9}"/>
    <cellStyle name="Percent 2 6 6" xfId="28757" xr:uid="{6455E2DB-EB55-488E-9CA1-6D180DE105EE}"/>
    <cellStyle name="Percent 2 7" xfId="28758" xr:uid="{F964FB98-28C3-4997-9609-E6B346359FE7}"/>
    <cellStyle name="Percent 2 7 2" xfId="28759" xr:uid="{0046B909-2FD7-4840-897A-5C261125980D}"/>
    <cellStyle name="Percent 2 7 2 2" xfId="28760" xr:uid="{1819D0EB-0B10-4386-9840-956424C0F6C1}"/>
    <cellStyle name="Percent 2 7 2 2 2" xfId="28761" xr:uid="{8244F80F-5B42-4886-8215-106199BF0360}"/>
    <cellStyle name="Percent 2 7 2 3" xfId="28762" xr:uid="{9C0E7CA1-2630-41FA-9763-FF8726B373F6}"/>
    <cellStyle name="Percent 2 7 3" xfId="28763" xr:uid="{B93B7527-8ED2-4BB0-8929-AEE50C4FEBE7}"/>
    <cellStyle name="Percent 2 7 3 2" xfId="28764" xr:uid="{38FE1355-8806-48D0-9290-182FEDA9E83B}"/>
    <cellStyle name="Percent 2 7 4" xfId="28765" xr:uid="{E0466926-81DE-4A2C-B4B1-C0DE112E68BD}"/>
    <cellStyle name="Percent 2 8" xfId="28766" xr:uid="{0771BF6F-F711-4B4E-BFB3-FFC4B39AEA06}"/>
    <cellStyle name="Percent 2 8 2" xfId="28767" xr:uid="{103AC67B-3165-46C2-B095-FCEB29A1583A}"/>
    <cellStyle name="Percent 2 8 2 2" xfId="28768" xr:uid="{B3A83128-9081-4F0C-AB2C-E9CF7D94B39E}"/>
    <cellStyle name="Percent 2 8 2 2 2" xfId="28769" xr:uid="{96ADD0D2-57D0-42A2-944F-0F642127E68B}"/>
    <cellStyle name="Percent 2 8 2 3" xfId="28770" xr:uid="{D4DD7270-F906-4FB9-A38F-1E81829B561F}"/>
    <cellStyle name="Percent 2 8 3" xfId="28771" xr:uid="{0F29726A-CBD1-4F87-8B14-6A371BE205AE}"/>
    <cellStyle name="Percent 2 8 3 2" xfId="28772" xr:uid="{1674D030-D91E-4CB5-82B9-8C22375D04A1}"/>
    <cellStyle name="Percent 2 8 4" xfId="28773" xr:uid="{F4A580BA-C241-404D-8BF2-78884437310A}"/>
    <cellStyle name="Percent 2 9" xfId="28774" xr:uid="{3C203C03-F798-4728-933B-FF7D728D885D}"/>
    <cellStyle name="Percent 2 9 2" xfId="28775" xr:uid="{B72A6007-E445-4FE4-B785-45A25167AC93}"/>
    <cellStyle name="Percent 2 9 2 2" xfId="28776" xr:uid="{4605E1A7-3B03-4317-AB5B-A5FEB95E4094}"/>
    <cellStyle name="Percent 2 9 3" xfId="28777" xr:uid="{55992F2D-EF74-4A99-85C6-729A642F0E4F}"/>
    <cellStyle name="Percent 20 3" xfId="28778" xr:uid="{00000000-0005-0000-0000-0000D0210000}"/>
    <cellStyle name="Percent 3" xfId="28779" xr:uid="{00000000-0005-0000-0000-0000D1210000}"/>
    <cellStyle name="Percent 3 2" xfId="28780" xr:uid="{00000000-0005-0000-0000-0000D2210000}"/>
    <cellStyle name="Percent 3 2 2" xfId="28781" xr:uid="{00000000-0005-0000-0000-0000D3210000}"/>
    <cellStyle name="Percent 3 3" xfId="28782" xr:uid="{00000000-0005-0000-0000-0000D4210000}"/>
    <cellStyle name="Percent 3 4" xfId="28783" xr:uid="{00000000-0005-0000-0000-0000D5210000}"/>
    <cellStyle name="Percent 4" xfId="28784" xr:uid="{00000000-0005-0000-0000-0000D6210000}"/>
    <cellStyle name="Percent 4 2" xfId="28785" xr:uid="{00000000-0005-0000-0000-0000D7210000}"/>
    <cellStyle name="Percent 4 2 2" xfId="28786" xr:uid="{00000000-0005-0000-0000-0000D8210000}"/>
    <cellStyle name="Percent 4 3" xfId="28787" xr:uid="{00000000-0005-0000-0000-0000D9210000}"/>
    <cellStyle name="Percent 5" xfId="28788" xr:uid="{00000000-0005-0000-0000-0000DA210000}"/>
    <cellStyle name="Percent 6" xfId="28789" xr:uid="{00000000-0005-0000-0000-0000DB210000}"/>
    <cellStyle name="Percent 6 2" xfId="28790" xr:uid="{00000000-0005-0000-0000-0000DC210000}"/>
    <cellStyle name="Percent 7" xfId="28791" xr:uid="{00000000-0005-0000-0000-0000DD210000}"/>
    <cellStyle name="Percent 8" xfId="28792" xr:uid="{00000000-0005-0000-0000-0000DE210000}"/>
    <cellStyle name="Percent 8 2" xfId="28793" xr:uid="{00000000-0005-0000-0000-0000DF210000}"/>
    <cellStyle name="Percent 9" xfId="28794" xr:uid="{00000000-0005-0000-0000-0000E0210000}"/>
    <cellStyle name="Percent 9 2" xfId="28795" xr:uid="{00000000-0005-0000-0000-0000E1210000}"/>
    <cellStyle name="Percent_#6 Temps &amp; Contractors" xfId="28796" xr:uid="{00000000-0005-0000-0000-0000E2210000}"/>
    <cellStyle name="PERCENTAGE" xfId="28797" xr:uid="{00000000-0005-0000-0000-0000E3210000}"/>
    <cellStyle name="PrePop Currency (0)" xfId="28798" xr:uid="{00000000-0005-0000-0000-0000E4210000}"/>
    <cellStyle name="PrePop Currency (0) 2" xfId="28799" xr:uid="{00000000-0005-0000-0000-0000E5210000}"/>
    <cellStyle name="PrePop Currency (0) 2 2" xfId="28800" xr:uid="{00000000-0005-0000-0000-0000E6210000}"/>
    <cellStyle name="PrePop Currency (0) 2 2 2" xfId="28801" xr:uid="{00000000-0005-0000-0000-0000E7210000}"/>
    <cellStyle name="PrePop Currency (0) 3" xfId="28802" xr:uid="{00000000-0005-0000-0000-0000E8210000}"/>
    <cellStyle name="PrePop Currency (0) 3 2" xfId="28803" xr:uid="{00000000-0005-0000-0000-0000E9210000}"/>
    <cellStyle name="PrePop Currency (0) 4" xfId="28804" xr:uid="{00000000-0005-0000-0000-0000EA210000}"/>
    <cellStyle name="PrePop Currency (2)" xfId="28805" xr:uid="{00000000-0005-0000-0000-0000EB210000}"/>
    <cellStyle name="PrePop Currency (2) 2" xfId="28806" xr:uid="{00000000-0005-0000-0000-0000EC210000}"/>
    <cellStyle name="PrePop Currency (2) 2 2" xfId="28807" xr:uid="{00000000-0005-0000-0000-0000ED210000}"/>
    <cellStyle name="PrePop Currency (2) 2 2 2" xfId="28808" xr:uid="{00000000-0005-0000-0000-0000EE210000}"/>
    <cellStyle name="PrePop Currency (2) 3" xfId="28809" xr:uid="{00000000-0005-0000-0000-0000EF210000}"/>
    <cellStyle name="PrePop Currency (2) 3 2" xfId="28810" xr:uid="{00000000-0005-0000-0000-0000F0210000}"/>
    <cellStyle name="PrePop Currency (2) 4" xfId="28811" xr:uid="{00000000-0005-0000-0000-0000F1210000}"/>
    <cellStyle name="PrePop Units (0)" xfId="28812" xr:uid="{00000000-0005-0000-0000-0000F2210000}"/>
    <cellStyle name="PrePop Units (0) 2" xfId="28813" xr:uid="{00000000-0005-0000-0000-0000F3210000}"/>
    <cellStyle name="PrePop Units (0) 2 2" xfId="28814" xr:uid="{00000000-0005-0000-0000-0000F4210000}"/>
    <cellStyle name="PrePop Units (0) 2 2 2" xfId="28815" xr:uid="{00000000-0005-0000-0000-0000F5210000}"/>
    <cellStyle name="PrePop Units (0) 3" xfId="28816" xr:uid="{00000000-0005-0000-0000-0000F6210000}"/>
    <cellStyle name="PrePop Units (0) 3 2" xfId="28817" xr:uid="{00000000-0005-0000-0000-0000F7210000}"/>
    <cellStyle name="PrePop Units (0) 4" xfId="28818" xr:uid="{00000000-0005-0000-0000-0000F8210000}"/>
    <cellStyle name="PrePop Units (1)" xfId="28819" xr:uid="{00000000-0005-0000-0000-0000F9210000}"/>
    <cellStyle name="PrePop Units (1) 2" xfId="28820" xr:uid="{00000000-0005-0000-0000-0000FA210000}"/>
    <cellStyle name="PrePop Units (1) 2 2" xfId="28821" xr:uid="{00000000-0005-0000-0000-0000FB210000}"/>
    <cellStyle name="PrePop Units (1) 2 2 2" xfId="28822" xr:uid="{00000000-0005-0000-0000-0000FC210000}"/>
    <cellStyle name="PrePop Units (1) 3" xfId="28823" xr:uid="{00000000-0005-0000-0000-0000FD210000}"/>
    <cellStyle name="PrePop Units (1) 3 2" xfId="28824" xr:uid="{00000000-0005-0000-0000-0000FE210000}"/>
    <cellStyle name="PrePop Units (1) 4" xfId="28825" xr:uid="{00000000-0005-0000-0000-0000FF210000}"/>
    <cellStyle name="PrePop Units (2)" xfId="28826" xr:uid="{00000000-0005-0000-0000-000000220000}"/>
    <cellStyle name="PrePop Units (2) 2" xfId="28827" xr:uid="{00000000-0005-0000-0000-000001220000}"/>
    <cellStyle name="PrePop Units (2) 2 2" xfId="28828" xr:uid="{00000000-0005-0000-0000-000002220000}"/>
    <cellStyle name="PrePop Units (2) 2 2 2" xfId="28829" xr:uid="{00000000-0005-0000-0000-000003220000}"/>
    <cellStyle name="PrePop Units (2) 3" xfId="28830" xr:uid="{00000000-0005-0000-0000-000004220000}"/>
    <cellStyle name="PrePop Units (2) 3 2" xfId="28831" xr:uid="{00000000-0005-0000-0000-000005220000}"/>
    <cellStyle name="PrePop Units (2) 4" xfId="28832" xr:uid="{00000000-0005-0000-0000-000006220000}"/>
    <cellStyle name="price" xfId="28833" xr:uid="{00000000-0005-0000-0000-000007220000}"/>
    <cellStyle name="pricing" xfId="28834" xr:uid="{00000000-0005-0000-0000-000008220000}"/>
    <cellStyle name="pricing 2" xfId="28835" xr:uid="{00000000-0005-0000-0000-000009220000}"/>
    <cellStyle name="Product" xfId="28836" xr:uid="{00000000-0005-0000-0000-00000A220000}"/>
    <cellStyle name="PSChar" xfId="28837" xr:uid="{00000000-0005-0000-0000-00000B220000}"/>
    <cellStyle name="PSHeading" xfId="28838" xr:uid="{00000000-0005-0000-0000-00000C220000}"/>
    <cellStyle name="PSHeading 2" xfId="28839" xr:uid="{00000000-0005-0000-0000-00000D220000}"/>
    <cellStyle name="PSHeading 2 2" xfId="28840" xr:uid="{00000000-0005-0000-0000-00000E220000}"/>
    <cellStyle name="PSHeading 2 2 2" xfId="28841" xr:uid="{00000000-0005-0000-0000-00000F220000}"/>
    <cellStyle name="PSHeading 2 2 3" xfId="28842" xr:uid="{00000000-0005-0000-0000-000010220000}"/>
    <cellStyle name="PSHeading 2 3" xfId="28843" xr:uid="{00000000-0005-0000-0000-000011220000}"/>
    <cellStyle name="PSHeading 2 3 2" xfId="28844" xr:uid="{00000000-0005-0000-0000-000012220000}"/>
    <cellStyle name="PSHeading 2 3 3" xfId="28845" xr:uid="{00000000-0005-0000-0000-000013220000}"/>
    <cellStyle name="PSHeading 2 4" xfId="28846" xr:uid="{00000000-0005-0000-0000-000014220000}"/>
    <cellStyle name="PSHeading 2 5" xfId="28847" xr:uid="{00000000-0005-0000-0000-000015220000}"/>
    <cellStyle name="PSHeading 3" xfId="28848" xr:uid="{00000000-0005-0000-0000-000016220000}"/>
    <cellStyle name="PSHeading 3 2" xfId="28849" xr:uid="{00000000-0005-0000-0000-000017220000}"/>
    <cellStyle name="PSHeading 3 3" xfId="28850" xr:uid="{00000000-0005-0000-0000-000018220000}"/>
    <cellStyle name="PSHeading 4" xfId="28851" xr:uid="{00000000-0005-0000-0000-000019220000}"/>
    <cellStyle name="PSHeading 4 2" xfId="28852" xr:uid="{00000000-0005-0000-0000-00001A220000}"/>
    <cellStyle name="PSHeading 4 3" xfId="28853" xr:uid="{00000000-0005-0000-0000-00001B220000}"/>
    <cellStyle name="PSHeading 5" xfId="28854" xr:uid="{00000000-0005-0000-0000-00001C220000}"/>
    <cellStyle name="PSHeading 6" xfId="28855" xr:uid="{00000000-0005-0000-0000-00001D220000}"/>
    <cellStyle name="Pyör. luku_stability_test_update_v002" xfId="28856" xr:uid="{00000000-0005-0000-0000-00001E220000}"/>
    <cellStyle name="R?" xfId="28857" xr:uid="{00000000-0005-0000-0000-00001F220000}"/>
    <cellStyle name="revised" xfId="28858" xr:uid="{00000000-0005-0000-0000-000020220000}"/>
    <cellStyle name="RevList" xfId="28859" xr:uid="{00000000-0005-0000-0000-000021220000}"/>
    <cellStyle name="RevList 2" xfId="28860" xr:uid="{00000000-0005-0000-0000-000022220000}"/>
    <cellStyle name="RowLevel_1_BE (2)" xfId="28861" xr:uid="{00000000-0005-0000-0000-000023220000}"/>
    <cellStyle name="SAPBEXaggData" xfId="28862" xr:uid="{00000000-0005-0000-0000-000024220000}"/>
    <cellStyle name="SAPBEXaggData 2" xfId="28863" xr:uid="{00000000-0005-0000-0000-000025220000}"/>
    <cellStyle name="SAPBEXaggData 3" xfId="28864" xr:uid="{00000000-0005-0000-0000-000026220000}"/>
    <cellStyle name="SAPBEXaggData 4" xfId="28865" xr:uid="{00000000-0005-0000-0000-000027220000}"/>
    <cellStyle name="SAPBEXaggData 5" xfId="28866" xr:uid="{00000000-0005-0000-0000-000028220000}"/>
    <cellStyle name="SAPBEXchaText" xfId="28867" xr:uid="{00000000-0005-0000-0000-000029220000}"/>
    <cellStyle name="SAPBEXchaText 2" xfId="28868" xr:uid="{00000000-0005-0000-0000-00002A220000}"/>
    <cellStyle name="SAPBEXchaText 3" xfId="28869" xr:uid="{00000000-0005-0000-0000-00002B220000}"/>
    <cellStyle name="SAPBEXchaText 4" xfId="28870" xr:uid="{00000000-0005-0000-0000-00002C220000}"/>
    <cellStyle name="SAPBEXchaText 5" xfId="28871" xr:uid="{00000000-0005-0000-0000-00002D220000}"/>
    <cellStyle name="SAPBEXstdData" xfId="28872" xr:uid="{00000000-0005-0000-0000-00002E220000}"/>
    <cellStyle name="SAPBEXstdData 2" xfId="28873" xr:uid="{00000000-0005-0000-0000-00002F220000}"/>
    <cellStyle name="SAPBEXstdData 3" xfId="28874" xr:uid="{00000000-0005-0000-0000-000030220000}"/>
    <cellStyle name="SAPBEXstdData 4" xfId="28875" xr:uid="{00000000-0005-0000-0000-000031220000}"/>
    <cellStyle name="SAPBEXstdData 5" xfId="28876" xr:uid="{00000000-0005-0000-0000-000032220000}"/>
    <cellStyle name="SAPBEXstdItemX" xfId="28877" xr:uid="{00000000-0005-0000-0000-000033220000}"/>
    <cellStyle name="SAPBEXstdItemX 2" xfId="28878" xr:uid="{00000000-0005-0000-0000-000034220000}"/>
    <cellStyle name="SAPBEXstdItemX 3" xfId="28879" xr:uid="{00000000-0005-0000-0000-000035220000}"/>
    <cellStyle name="SAPBEXstdItemX 4" xfId="28880" xr:uid="{00000000-0005-0000-0000-000036220000}"/>
    <cellStyle name="SAPBEXstdItemX 5" xfId="28881" xr:uid="{00000000-0005-0000-0000-000037220000}"/>
    <cellStyle name="sche|_x0005_" xfId="28882" xr:uid="{00000000-0005-0000-0000-000038220000}"/>
    <cellStyle name="section" xfId="28883" xr:uid="{00000000-0005-0000-0000-000039220000}"/>
    <cellStyle name="Shared" xfId="28884" xr:uid="{00000000-0005-0000-0000-00003A220000}"/>
    <cellStyle name="Standard_Anpassen der Amortisation" xfId="28885" xr:uid="{00000000-0005-0000-0000-00003B220000}"/>
    <cellStyle name="Std" xfId="28886" xr:uid="{00000000-0005-0000-0000-00003C220000}"/>
    <cellStyle name="Std 2" xfId="28887" xr:uid="{00000000-0005-0000-0000-00003D220000}"/>
    <cellStyle name="Std." xfId="28888" xr:uid="{00000000-0005-0000-0000-00003E220000}"/>
    <cellStyle name="Std_Panel" xfId="28889" xr:uid="{00000000-0005-0000-0000-00003F220000}"/>
    <cellStyle name="Style 1" xfId="28890" xr:uid="{00000000-0005-0000-0000-000040220000}"/>
    <cellStyle name="Style 1 2" xfId="28891" xr:uid="{00000000-0005-0000-0000-000041220000}"/>
    <cellStyle name="sub" xfId="28892" xr:uid="{00000000-0005-0000-0000-000042220000}"/>
    <cellStyle name="subhead" xfId="28893" xr:uid="{00000000-0005-0000-0000-000043220000}"/>
    <cellStyle name="Subtotal" xfId="28894" xr:uid="{00000000-0005-0000-0000-000044220000}"/>
    <cellStyle name="Subtotal 2" xfId="28895" xr:uid="{00000000-0005-0000-0000-000045220000}"/>
    <cellStyle name="taples Plaza" xfId="28896" xr:uid="{00000000-0005-0000-0000-000046220000}"/>
    <cellStyle name="Temp" xfId="28897" xr:uid="{00000000-0005-0000-0000-000047220000}"/>
    <cellStyle name="Temp 2" xfId="28898" xr:uid="{00000000-0005-0000-0000-000048220000}"/>
    <cellStyle name="Temp 2 2" xfId="28899" xr:uid="{00000000-0005-0000-0000-000049220000}"/>
    <cellStyle name="Temp 2 2 2" xfId="28900" xr:uid="{00000000-0005-0000-0000-00004A220000}"/>
    <cellStyle name="Temp 2 2 2 2" xfId="28901" xr:uid="{00000000-0005-0000-0000-00004B220000}"/>
    <cellStyle name="Temp 2 2 2 3" xfId="28902" xr:uid="{00000000-0005-0000-0000-00004C220000}"/>
    <cellStyle name="Temp 2 2 3" xfId="28903" xr:uid="{00000000-0005-0000-0000-00004D220000}"/>
    <cellStyle name="Temp 2 2 3 2" xfId="28904" xr:uid="{00000000-0005-0000-0000-00004E220000}"/>
    <cellStyle name="Temp 2 2 3 3" xfId="28905" xr:uid="{00000000-0005-0000-0000-00004F220000}"/>
    <cellStyle name="Temp 2 2 4" xfId="28906" xr:uid="{00000000-0005-0000-0000-000050220000}"/>
    <cellStyle name="Temp 2 2 4 2" xfId="28907" xr:uid="{00000000-0005-0000-0000-000051220000}"/>
    <cellStyle name="Temp 2 2 4 3" xfId="28908" xr:uid="{00000000-0005-0000-0000-000052220000}"/>
    <cellStyle name="Temp 2 2 5" xfId="28909" xr:uid="{00000000-0005-0000-0000-000053220000}"/>
    <cellStyle name="Temp 2 2 5 2" xfId="28910" xr:uid="{00000000-0005-0000-0000-000054220000}"/>
    <cellStyle name="Temp 2 2 5 3" xfId="28911" xr:uid="{00000000-0005-0000-0000-000055220000}"/>
    <cellStyle name="Temp 2 2 6" xfId="28912" xr:uid="{00000000-0005-0000-0000-000056220000}"/>
    <cellStyle name="Temp 2 2 6 2" xfId="28913" xr:uid="{00000000-0005-0000-0000-000057220000}"/>
    <cellStyle name="Temp 2 2 6 3" xfId="28914" xr:uid="{00000000-0005-0000-0000-000058220000}"/>
    <cellStyle name="Temp 2 2 7" xfId="28915" xr:uid="{00000000-0005-0000-0000-000059220000}"/>
    <cellStyle name="Temp 2 2 8" xfId="28916" xr:uid="{00000000-0005-0000-0000-00005A220000}"/>
    <cellStyle name="Temp 2 3" xfId="28917" xr:uid="{00000000-0005-0000-0000-00005B220000}"/>
    <cellStyle name="Temp 2 3 2" xfId="28918" xr:uid="{00000000-0005-0000-0000-00005C220000}"/>
    <cellStyle name="Temp 2 3 2 2" xfId="28919" xr:uid="{00000000-0005-0000-0000-00005D220000}"/>
    <cellStyle name="Temp 2 3 2 3" xfId="28920" xr:uid="{00000000-0005-0000-0000-00005E220000}"/>
    <cellStyle name="Temp 2 3 3" xfId="28921" xr:uid="{00000000-0005-0000-0000-00005F220000}"/>
    <cellStyle name="Temp 2 3 3 2" xfId="28922" xr:uid="{00000000-0005-0000-0000-000060220000}"/>
    <cellStyle name="Temp 2 3 3 3" xfId="28923" xr:uid="{00000000-0005-0000-0000-000061220000}"/>
    <cellStyle name="Temp 2 3 4" xfId="28924" xr:uid="{00000000-0005-0000-0000-000062220000}"/>
    <cellStyle name="Temp 2 3 4 2" xfId="28925" xr:uid="{00000000-0005-0000-0000-000063220000}"/>
    <cellStyle name="Temp 2 3 4 3" xfId="28926" xr:uid="{00000000-0005-0000-0000-000064220000}"/>
    <cellStyle name="Temp 2 3 5" xfId="28927" xr:uid="{00000000-0005-0000-0000-000065220000}"/>
    <cellStyle name="Temp 2 3 5 2" xfId="28928" xr:uid="{00000000-0005-0000-0000-000066220000}"/>
    <cellStyle name="Temp 2 3 5 3" xfId="28929" xr:uid="{00000000-0005-0000-0000-000067220000}"/>
    <cellStyle name="Temp 2 3 6" xfId="28930" xr:uid="{00000000-0005-0000-0000-000068220000}"/>
    <cellStyle name="Temp 2 3 6 2" xfId="28931" xr:uid="{00000000-0005-0000-0000-000069220000}"/>
    <cellStyle name="Temp 2 3 6 3" xfId="28932" xr:uid="{00000000-0005-0000-0000-00006A220000}"/>
    <cellStyle name="Temp 2 3 7" xfId="28933" xr:uid="{00000000-0005-0000-0000-00006B220000}"/>
    <cellStyle name="Temp 2 3 8" xfId="28934" xr:uid="{00000000-0005-0000-0000-00006C220000}"/>
    <cellStyle name="Temp 2 4" xfId="28935" xr:uid="{00000000-0005-0000-0000-00006D220000}"/>
    <cellStyle name="Temp 2 4 2" xfId="28936" xr:uid="{00000000-0005-0000-0000-00006E220000}"/>
    <cellStyle name="Temp 2 4 3" xfId="28937" xr:uid="{00000000-0005-0000-0000-00006F220000}"/>
    <cellStyle name="Temp 2 5" xfId="28938" xr:uid="{00000000-0005-0000-0000-000070220000}"/>
    <cellStyle name="Temp 2 5 2" xfId="28939" xr:uid="{00000000-0005-0000-0000-000071220000}"/>
    <cellStyle name="Temp 2 5 3" xfId="28940" xr:uid="{00000000-0005-0000-0000-000072220000}"/>
    <cellStyle name="Temp 2 6" xfId="28941" xr:uid="{00000000-0005-0000-0000-000073220000}"/>
    <cellStyle name="Temp 2 7" xfId="28942" xr:uid="{00000000-0005-0000-0000-000074220000}"/>
    <cellStyle name="Temp 3" xfId="28943" xr:uid="{00000000-0005-0000-0000-000075220000}"/>
    <cellStyle name="Temp 3 2" xfId="28944" xr:uid="{00000000-0005-0000-0000-000076220000}"/>
    <cellStyle name="Temp 3 2 2" xfId="28945" xr:uid="{00000000-0005-0000-0000-000077220000}"/>
    <cellStyle name="Temp 3 2 3" xfId="28946" xr:uid="{00000000-0005-0000-0000-000078220000}"/>
    <cellStyle name="Temp 3 3" xfId="28947" xr:uid="{00000000-0005-0000-0000-000079220000}"/>
    <cellStyle name="Temp 3 3 2" xfId="28948" xr:uid="{00000000-0005-0000-0000-00007A220000}"/>
    <cellStyle name="Temp 3 3 3" xfId="28949" xr:uid="{00000000-0005-0000-0000-00007B220000}"/>
    <cellStyle name="Temp 3 4" xfId="28950" xr:uid="{00000000-0005-0000-0000-00007C220000}"/>
    <cellStyle name="Temp 3 4 2" xfId="28951" xr:uid="{00000000-0005-0000-0000-00007D220000}"/>
    <cellStyle name="Temp 3 4 3" xfId="28952" xr:uid="{00000000-0005-0000-0000-00007E220000}"/>
    <cellStyle name="Temp 3 5" xfId="28953" xr:uid="{00000000-0005-0000-0000-00007F220000}"/>
    <cellStyle name="Temp 3 5 2" xfId="28954" xr:uid="{00000000-0005-0000-0000-000080220000}"/>
    <cellStyle name="Temp 3 5 3" xfId="28955" xr:uid="{00000000-0005-0000-0000-000081220000}"/>
    <cellStyle name="Temp 3 6" xfId="28956" xr:uid="{00000000-0005-0000-0000-000082220000}"/>
    <cellStyle name="Temp 3 6 2" xfId="28957" xr:uid="{00000000-0005-0000-0000-000083220000}"/>
    <cellStyle name="Temp 3 6 3" xfId="28958" xr:uid="{00000000-0005-0000-0000-000084220000}"/>
    <cellStyle name="Temp 3 7" xfId="28959" xr:uid="{00000000-0005-0000-0000-000085220000}"/>
    <cellStyle name="Temp 3 8" xfId="28960" xr:uid="{00000000-0005-0000-0000-000086220000}"/>
    <cellStyle name="Temp 4" xfId="28961" xr:uid="{00000000-0005-0000-0000-000087220000}"/>
    <cellStyle name="Temp 4 2" xfId="28962" xr:uid="{00000000-0005-0000-0000-000088220000}"/>
    <cellStyle name="Temp 4 2 2" xfId="28963" xr:uid="{00000000-0005-0000-0000-000089220000}"/>
    <cellStyle name="Temp 4 2 3" xfId="28964" xr:uid="{00000000-0005-0000-0000-00008A220000}"/>
    <cellStyle name="Temp 4 3" xfId="28965" xr:uid="{00000000-0005-0000-0000-00008B220000}"/>
    <cellStyle name="Temp 4 3 2" xfId="28966" xr:uid="{00000000-0005-0000-0000-00008C220000}"/>
    <cellStyle name="Temp 4 3 3" xfId="28967" xr:uid="{00000000-0005-0000-0000-00008D220000}"/>
    <cellStyle name="Temp 4 4" xfId="28968" xr:uid="{00000000-0005-0000-0000-00008E220000}"/>
    <cellStyle name="Temp 4 4 2" xfId="28969" xr:uid="{00000000-0005-0000-0000-00008F220000}"/>
    <cellStyle name="Temp 4 4 3" xfId="28970" xr:uid="{00000000-0005-0000-0000-000090220000}"/>
    <cellStyle name="Temp 4 5" xfId="28971" xr:uid="{00000000-0005-0000-0000-000091220000}"/>
    <cellStyle name="Temp 4 5 2" xfId="28972" xr:uid="{00000000-0005-0000-0000-000092220000}"/>
    <cellStyle name="Temp 4 5 3" xfId="28973" xr:uid="{00000000-0005-0000-0000-000093220000}"/>
    <cellStyle name="Temp 4 6" xfId="28974" xr:uid="{00000000-0005-0000-0000-000094220000}"/>
    <cellStyle name="Temp 4 6 2" xfId="28975" xr:uid="{00000000-0005-0000-0000-000095220000}"/>
    <cellStyle name="Temp 4 6 3" xfId="28976" xr:uid="{00000000-0005-0000-0000-000096220000}"/>
    <cellStyle name="Temp 4 7" xfId="28977" xr:uid="{00000000-0005-0000-0000-000097220000}"/>
    <cellStyle name="Temp 4 8" xfId="28978" xr:uid="{00000000-0005-0000-0000-000098220000}"/>
    <cellStyle name="Temp 5" xfId="28979" xr:uid="{00000000-0005-0000-0000-000099220000}"/>
    <cellStyle name="Temp 5 2" xfId="28980" xr:uid="{00000000-0005-0000-0000-00009A220000}"/>
    <cellStyle name="Temp 5 3" xfId="28981" xr:uid="{00000000-0005-0000-0000-00009B220000}"/>
    <cellStyle name="Temp 6" xfId="28982" xr:uid="{00000000-0005-0000-0000-00009C220000}"/>
    <cellStyle name="Temp 6 2" xfId="28983" xr:uid="{00000000-0005-0000-0000-00009D220000}"/>
    <cellStyle name="Temp 6 3" xfId="28984" xr:uid="{00000000-0005-0000-0000-00009E220000}"/>
    <cellStyle name="Temp 7" xfId="28985" xr:uid="{00000000-0005-0000-0000-00009F220000}"/>
    <cellStyle name="Temp 8" xfId="28986" xr:uid="{00000000-0005-0000-0000-0000A0220000}"/>
    <cellStyle name="Temp 9" xfId="28987" xr:uid="{00000000-0005-0000-0000-0000A1220000}"/>
    <cellStyle name="Text Indent A" xfId="28988" xr:uid="{00000000-0005-0000-0000-0000A2220000}"/>
    <cellStyle name="Text Indent B" xfId="28989" xr:uid="{00000000-0005-0000-0000-0000A3220000}"/>
    <cellStyle name="Text Indent B 2" xfId="28990" xr:uid="{00000000-0005-0000-0000-0000A4220000}"/>
    <cellStyle name="Text Indent B 2 2" xfId="28991" xr:uid="{00000000-0005-0000-0000-0000A5220000}"/>
    <cellStyle name="Text Indent B 2 2 2" xfId="28992" xr:uid="{00000000-0005-0000-0000-0000A6220000}"/>
    <cellStyle name="Text Indent B 3" xfId="28993" xr:uid="{00000000-0005-0000-0000-0000A7220000}"/>
    <cellStyle name="Text Indent B 3 2" xfId="28994" xr:uid="{00000000-0005-0000-0000-0000A8220000}"/>
    <cellStyle name="Text Indent B 4" xfId="28995" xr:uid="{00000000-0005-0000-0000-0000A9220000}"/>
    <cellStyle name="Text Indent C" xfId="28996" xr:uid="{00000000-0005-0000-0000-0000AA220000}"/>
    <cellStyle name="Text Indent C 2" xfId="28997" xr:uid="{00000000-0005-0000-0000-0000AB220000}"/>
    <cellStyle name="Text Indent C 2 2" xfId="28998" xr:uid="{00000000-0005-0000-0000-0000AC220000}"/>
    <cellStyle name="Text Indent C 2 2 2" xfId="28999" xr:uid="{00000000-0005-0000-0000-0000AD220000}"/>
    <cellStyle name="Text Indent C 3" xfId="29000" xr:uid="{00000000-0005-0000-0000-0000AE220000}"/>
    <cellStyle name="Text Indent C 3 2" xfId="29001" xr:uid="{00000000-0005-0000-0000-0000AF220000}"/>
    <cellStyle name="Text Indent C 4" xfId="29002" xr:uid="{00000000-0005-0000-0000-0000B0220000}"/>
    <cellStyle name="þ_x001d_ð§_x000c_çþ_x0017__x000a_àþU_x0001_P_x0004__x000c__x0007__x0001__x0001_" xfId="29003" xr:uid="{00000000-0005-0000-0000-0000B1220000}"/>
    <cellStyle name="þ_x001d_ð§_x000c_çþ_x0017__x000d_àþU_x0001_P_x0004__x000c__x0007__x0001__x0001_" xfId="29004" xr:uid="{00000000-0005-0000-0000-0000B2220000}"/>
    <cellStyle name="Title" xfId="29005" xr:uid="{00000000-0005-0000-0000-0000B3220000}"/>
    <cellStyle name="Title 2" xfId="29006" xr:uid="{00000000-0005-0000-0000-0000B4220000}"/>
    <cellStyle name="Title 2 2" xfId="29007" xr:uid="{00000000-0005-0000-0000-0000B5220000}"/>
    <cellStyle name="Title 2 3" xfId="29008" xr:uid="{00000000-0005-0000-0000-0000B6220000}"/>
    <cellStyle name="Title 2 3 2" xfId="29009" xr:uid="{00000000-0005-0000-0000-0000B7220000}"/>
    <cellStyle name="Title 3" xfId="29010" xr:uid="{00000000-0005-0000-0000-0000B8220000}"/>
    <cellStyle name="Title 3 2" xfId="29011" xr:uid="{00000000-0005-0000-0000-0000B9220000}"/>
    <cellStyle name="Title 4" xfId="29012" xr:uid="{00000000-0005-0000-0000-0000BA220000}"/>
    <cellStyle name="Title 5" xfId="29013" xr:uid="{00000000-0005-0000-0000-0000BB220000}"/>
    <cellStyle name="Total" xfId="29014" xr:uid="{00000000-0005-0000-0000-0000BC220000}"/>
    <cellStyle name="Total 10" xfId="29015" xr:uid="{00000000-0005-0000-0000-0000BD220000}"/>
    <cellStyle name="Total 10 2" xfId="29016" xr:uid="{00000000-0005-0000-0000-0000BE220000}"/>
    <cellStyle name="Total 10 2 2" xfId="29017" xr:uid="{00000000-0005-0000-0000-0000BF220000}"/>
    <cellStyle name="Total 10 2 2 2" xfId="29018" xr:uid="{00000000-0005-0000-0000-0000C0220000}"/>
    <cellStyle name="Total 10 2 2 3" xfId="29019" xr:uid="{00000000-0005-0000-0000-0000C1220000}"/>
    <cellStyle name="Total 10 2 3" xfId="29020" xr:uid="{00000000-0005-0000-0000-0000C2220000}"/>
    <cellStyle name="Total 10 2 3 2" xfId="29021" xr:uid="{00000000-0005-0000-0000-0000C3220000}"/>
    <cellStyle name="Total 10 2 3 3" xfId="29022" xr:uid="{00000000-0005-0000-0000-0000C4220000}"/>
    <cellStyle name="Total 10 2 4" xfId="29023" xr:uid="{00000000-0005-0000-0000-0000C5220000}"/>
    <cellStyle name="Total 10 2 4 2" xfId="29024" xr:uid="{00000000-0005-0000-0000-0000C6220000}"/>
    <cellStyle name="Total 10 2 4 3" xfId="29025" xr:uid="{00000000-0005-0000-0000-0000C7220000}"/>
    <cellStyle name="Total 10 2 5" xfId="29026" xr:uid="{00000000-0005-0000-0000-0000C8220000}"/>
    <cellStyle name="Total 10 2 5 2" xfId="29027" xr:uid="{00000000-0005-0000-0000-0000C9220000}"/>
    <cellStyle name="Total 10 2 5 3" xfId="29028" xr:uid="{00000000-0005-0000-0000-0000CA220000}"/>
    <cellStyle name="Total 10 2 6" xfId="29029" xr:uid="{00000000-0005-0000-0000-0000CB220000}"/>
    <cellStyle name="Total 10 2 6 2" xfId="29030" xr:uid="{00000000-0005-0000-0000-0000CC220000}"/>
    <cellStyle name="Total 10 2 6 3" xfId="29031" xr:uid="{00000000-0005-0000-0000-0000CD220000}"/>
    <cellStyle name="Total 10 2 7" xfId="29032" xr:uid="{00000000-0005-0000-0000-0000CE220000}"/>
    <cellStyle name="Total 10 2 8" xfId="29033" xr:uid="{00000000-0005-0000-0000-0000CF220000}"/>
    <cellStyle name="Total 10 3" xfId="29034" xr:uid="{00000000-0005-0000-0000-0000D0220000}"/>
    <cellStyle name="Total 10 3 2" xfId="29035" xr:uid="{00000000-0005-0000-0000-0000D1220000}"/>
    <cellStyle name="Total 10 3 2 2" xfId="29036" xr:uid="{00000000-0005-0000-0000-0000D2220000}"/>
    <cellStyle name="Total 10 3 2 3" xfId="29037" xr:uid="{00000000-0005-0000-0000-0000D3220000}"/>
    <cellStyle name="Total 10 3 3" xfId="29038" xr:uid="{00000000-0005-0000-0000-0000D4220000}"/>
    <cellStyle name="Total 10 3 3 2" xfId="29039" xr:uid="{00000000-0005-0000-0000-0000D5220000}"/>
    <cellStyle name="Total 10 3 3 3" xfId="29040" xr:uid="{00000000-0005-0000-0000-0000D6220000}"/>
    <cellStyle name="Total 10 3 4" xfId="29041" xr:uid="{00000000-0005-0000-0000-0000D7220000}"/>
    <cellStyle name="Total 10 3 4 2" xfId="29042" xr:uid="{00000000-0005-0000-0000-0000D8220000}"/>
    <cellStyle name="Total 10 3 4 3" xfId="29043" xr:uid="{00000000-0005-0000-0000-0000D9220000}"/>
    <cellStyle name="Total 10 3 5" xfId="29044" xr:uid="{00000000-0005-0000-0000-0000DA220000}"/>
    <cellStyle name="Total 10 3 6" xfId="29045" xr:uid="{00000000-0005-0000-0000-0000DB220000}"/>
    <cellStyle name="Total 10 4" xfId="29046" xr:uid="{00000000-0005-0000-0000-0000DC220000}"/>
    <cellStyle name="Total 10 4 2" xfId="29047" xr:uid="{00000000-0005-0000-0000-0000DD220000}"/>
    <cellStyle name="Total 10 4 3" xfId="29048" xr:uid="{00000000-0005-0000-0000-0000DE220000}"/>
    <cellStyle name="Total 10 5" xfId="29049" xr:uid="{00000000-0005-0000-0000-0000DF220000}"/>
    <cellStyle name="Total 10 5 2" xfId="29050" xr:uid="{00000000-0005-0000-0000-0000E0220000}"/>
    <cellStyle name="Total 10 5 3" xfId="29051" xr:uid="{00000000-0005-0000-0000-0000E1220000}"/>
    <cellStyle name="Total 10 6" xfId="29052" xr:uid="{00000000-0005-0000-0000-0000E2220000}"/>
    <cellStyle name="Total 10 7" xfId="29053" xr:uid="{00000000-0005-0000-0000-0000E3220000}"/>
    <cellStyle name="Total 11" xfId="29054" xr:uid="{00000000-0005-0000-0000-0000E4220000}"/>
    <cellStyle name="Total 11 2" xfId="29055" xr:uid="{00000000-0005-0000-0000-0000E5220000}"/>
    <cellStyle name="Total 11 2 2" xfId="29056" xr:uid="{00000000-0005-0000-0000-0000E6220000}"/>
    <cellStyle name="Total 11 2 2 2" xfId="29057" xr:uid="{00000000-0005-0000-0000-0000E7220000}"/>
    <cellStyle name="Total 11 2 2 3" xfId="29058" xr:uid="{00000000-0005-0000-0000-0000E8220000}"/>
    <cellStyle name="Total 11 2 3" xfId="29059" xr:uid="{00000000-0005-0000-0000-0000E9220000}"/>
    <cellStyle name="Total 11 2 3 2" xfId="29060" xr:uid="{00000000-0005-0000-0000-0000EA220000}"/>
    <cellStyle name="Total 11 2 3 3" xfId="29061" xr:uid="{00000000-0005-0000-0000-0000EB220000}"/>
    <cellStyle name="Total 11 2 4" xfId="29062" xr:uid="{00000000-0005-0000-0000-0000EC220000}"/>
    <cellStyle name="Total 11 2 4 2" xfId="29063" xr:uid="{00000000-0005-0000-0000-0000ED220000}"/>
    <cellStyle name="Total 11 2 4 3" xfId="29064" xr:uid="{00000000-0005-0000-0000-0000EE220000}"/>
    <cellStyle name="Total 11 2 5" xfId="29065" xr:uid="{00000000-0005-0000-0000-0000EF220000}"/>
    <cellStyle name="Total 11 2 5 2" xfId="29066" xr:uid="{00000000-0005-0000-0000-0000F0220000}"/>
    <cellStyle name="Total 11 2 5 3" xfId="29067" xr:uid="{00000000-0005-0000-0000-0000F1220000}"/>
    <cellStyle name="Total 11 2 6" xfId="29068" xr:uid="{00000000-0005-0000-0000-0000F2220000}"/>
    <cellStyle name="Total 11 2 6 2" xfId="29069" xr:uid="{00000000-0005-0000-0000-0000F3220000}"/>
    <cellStyle name="Total 11 2 6 3" xfId="29070" xr:uid="{00000000-0005-0000-0000-0000F4220000}"/>
    <cellStyle name="Total 11 2 7" xfId="29071" xr:uid="{00000000-0005-0000-0000-0000F5220000}"/>
    <cellStyle name="Total 11 2 8" xfId="29072" xr:uid="{00000000-0005-0000-0000-0000F6220000}"/>
    <cellStyle name="Total 11 3" xfId="29073" xr:uid="{00000000-0005-0000-0000-0000F7220000}"/>
    <cellStyle name="Total 11 3 2" xfId="29074" xr:uid="{00000000-0005-0000-0000-0000F8220000}"/>
    <cellStyle name="Total 11 3 2 2" xfId="29075" xr:uid="{00000000-0005-0000-0000-0000F9220000}"/>
    <cellStyle name="Total 11 3 2 3" xfId="29076" xr:uid="{00000000-0005-0000-0000-0000FA220000}"/>
    <cellStyle name="Total 11 3 3" xfId="29077" xr:uid="{00000000-0005-0000-0000-0000FB220000}"/>
    <cellStyle name="Total 11 3 3 2" xfId="29078" xr:uid="{00000000-0005-0000-0000-0000FC220000}"/>
    <cellStyle name="Total 11 3 3 3" xfId="29079" xr:uid="{00000000-0005-0000-0000-0000FD220000}"/>
    <cellStyle name="Total 11 3 4" xfId="29080" xr:uid="{00000000-0005-0000-0000-0000FE220000}"/>
    <cellStyle name="Total 11 3 4 2" xfId="29081" xr:uid="{00000000-0005-0000-0000-0000FF220000}"/>
    <cellStyle name="Total 11 3 4 3" xfId="29082" xr:uid="{00000000-0005-0000-0000-000000230000}"/>
    <cellStyle name="Total 11 3 5" xfId="29083" xr:uid="{00000000-0005-0000-0000-000001230000}"/>
    <cellStyle name="Total 11 3 6" xfId="29084" xr:uid="{00000000-0005-0000-0000-000002230000}"/>
    <cellStyle name="Total 11 4" xfId="29085" xr:uid="{00000000-0005-0000-0000-000003230000}"/>
    <cellStyle name="Total 11 4 2" xfId="29086" xr:uid="{00000000-0005-0000-0000-000004230000}"/>
    <cellStyle name="Total 11 4 3" xfId="29087" xr:uid="{00000000-0005-0000-0000-000005230000}"/>
    <cellStyle name="Total 11 5" xfId="29088" xr:uid="{00000000-0005-0000-0000-000006230000}"/>
    <cellStyle name="Total 11 5 2" xfId="29089" xr:uid="{00000000-0005-0000-0000-000007230000}"/>
    <cellStyle name="Total 11 5 3" xfId="29090" xr:uid="{00000000-0005-0000-0000-000008230000}"/>
    <cellStyle name="Total 11 6" xfId="29091" xr:uid="{00000000-0005-0000-0000-000009230000}"/>
    <cellStyle name="Total 11 7" xfId="29092" xr:uid="{00000000-0005-0000-0000-00000A230000}"/>
    <cellStyle name="Total 12" xfId="29093" xr:uid="{00000000-0005-0000-0000-00000B230000}"/>
    <cellStyle name="Total 12 2" xfId="29094" xr:uid="{00000000-0005-0000-0000-00000C230000}"/>
    <cellStyle name="Total 12 2 2" xfId="29095" xr:uid="{00000000-0005-0000-0000-00000D230000}"/>
    <cellStyle name="Total 12 2 2 2" xfId="29096" xr:uid="{00000000-0005-0000-0000-00000E230000}"/>
    <cellStyle name="Total 12 2 2 3" xfId="29097" xr:uid="{00000000-0005-0000-0000-00000F230000}"/>
    <cellStyle name="Total 12 2 3" xfId="29098" xr:uid="{00000000-0005-0000-0000-000010230000}"/>
    <cellStyle name="Total 12 2 3 2" xfId="29099" xr:uid="{00000000-0005-0000-0000-000011230000}"/>
    <cellStyle name="Total 12 2 3 3" xfId="29100" xr:uid="{00000000-0005-0000-0000-000012230000}"/>
    <cellStyle name="Total 12 2 4" xfId="29101" xr:uid="{00000000-0005-0000-0000-000013230000}"/>
    <cellStyle name="Total 12 2 4 2" xfId="29102" xr:uid="{00000000-0005-0000-0000-000014230000}"/>
    <cellStyle name="Total 12 2 4 3" xfId="29103" xr:uid="{00000000-0005-0000-0000-000015230000}"/>
    <cellStyle name="Total 12 2 5" xfId="29104" xr:uid="{00000000-0005-0000-0000-000016230000}"/>
    <cellStyle name="Total 12 2 5 2" xfId="29105" xr:uid="{00000000-0005-0000-0000-000017230000}"/>
    <cellStyle name="Total 12 2 5 3" xfId="29106" xr:uid="{00000000-0005-0000-0000-000018230000}"/>
    <cellStyle name="Total 12 2 6" xfId="29107" xr:uid="{00000000-0005-0000-0000-000019230000}"/>
    <cellStyle name="Total 12 2 6 2" xfId="29108" xr:uid="{00000000-0005-0000-0000-00001A230000}"/>
    <cellStyle name="Total 12 2 6 3" xfId="29109" xr:uid="{00000000-0005-0000-0000-00001B230000}"/>
    <cellStyle name="Total 12 2 7" xfId="29110" xr:uid="{00000000-0005-0000-0000-00001C230000}"/>
    <cellStyle name="Total 12 2 8" xfId="29111" xr:uid="{00000000-0005-0000-0000-00001D230000}"/>
    <cellStyle name="Total 12 3" xfId="29112" xr:uid="{00000000-0005-0000-0000-00001E230000}"/>
    <cellStyle name="Total 12 3 2" xfId="29113" xr:uid="{00000000-0005-0000-0000-00001F230000}"/>
    <cellStyle name="Total 12 3 3" xfId="29114" xr:uid="{00000000-0005-0000-0000-000020230000}"/>
    <cellStyle name="Total 12 4" xfId="29115" xr:uid="{00000000-0005-0000-0000-000021230000}"/>
    <cellStyle name="Total 12 4 2" xfId="29116" xr:uid="{00000000-0005-0000-0000-000022230000}"/>
    <cellStyle name="Total 12 4 3" xfId="29117" xr:uid="{00000000-0005-0000-0000-000023230000}"/>
    <cellStyle name="Total 12 5" xfId="29118" xr:uid="{00000000-0005-0000-0000-000024230000}"/>
    <cellStyle name="Total 12 6" xfId="29119" xr:uid="{00000000-0005-0000-0000-000025230000}"/>
    <cellStyle name="Total 13" xfId="29120" xr:uid="{00000000-0005-0000-0000-000026230000}"/>
    <cellStyle name="Total 13 10" xfId="29121" xr:uid="{00000000-0005-0000-0000-000027230000}"/>
    <cellStyle name="Total 13 2" xfId="29122" xr:uid="{00000000-0005-0000-0000-000028230000}"/>
    <cellStyle name="Total 13 2 2" xfId="29123" xr:uid="{00000000-0005-0000-0000-000029230000}"/>
    <cellStyle name="Total 13 2 2 2" xfId="29124" xr:uid="{00000000-0005-0000-0000-00002A230000}"/>
    <cellStyle name="Total 13 2 2 3" xfId="29125" xr:uid="{00000000-0005-0000-0000-00002B230000}"/>
    <cellStyle name="Total 13 2 3" xfId="29126" xr:uid="{00000000-0005-0000-0000-00002C230000}"/>
    <cellStyle name="Total 13 2 3 2" xfId="29127" xr:uid="{00000000-0005-0000-0000-00002D230000}"/>
    <cellStyle name="Total 13 2 3 3" xfId="29128" xr:uid="{00000000-0005-0000-0000-00002E230000}"/>
    <cellStyle name="Total 13 2 4" xfId="29129" xr:uid="{00000000-0005-0000-0000-00002F230000}"/>
    <cellStyle name="Total 13 2 4 2" xfId="29130" xr:uid="{00000000-0005-0000-0000-000030230000}"/>
    <cellStyle name="Total 13 2 4 3" xfId="29131" xr:uid="{00000000-0005-0000-0000-000031230000}"/>
    <cellStyle name="Total 13 2 5" xfId="29132" xr:uid="{00000000-0005-0000-0000-000032230000}"/>
    <cellStyle name="Total 13 2 5 2" xfId="29133" xr:uid="{00000000-0005-0000-0000-000033230000}"/>
    <cellStyle name="Total 13 2 5 3" xfId="29134" xr:uid="{00000000-0005-0000-0000-000034230000}"/>
    <cellStyle name="Total 13 2 6" xfId="29135" xr:uid="{00000000-0005-0000-0000-000035230000}"/>
    <cellStyle name="Total 13 2 6 2" xfId="29136" xr:uid="{00000000-0005-0000-0000-000036230000}"/>
    <cellStyle name="Total 13 2 6 3" xfId="29137" xr:uid="{00000000-0005-0000-0000-000037230000}"/>
    <cellStyle name="Total 13 2 7" xfId="29138" xr:uid="{00000000-0005-0000-0000-000038230000}"/>
    <cellStyle name="Total 13 2 8" xfId="29139" xr:uid="{00000000-0005-0000-0000-000039230000}"/>
    <cellStyle name="Total 13 3" xfId="29140" xr:uid="{00000000-0005-0000-0000-00003A230000}"/>
    <cellStyle name="Total 13 3 2" xfId="29141" xr:uid="{00000000-0005-0000-0000-00003B230000}"/>
    <cellStyle name="Total 13 3 2 2" xfId="29142" xr:uid="{00000000-0005-0000-0000-00003C230000}"/>
    <cellStyle name="Total 13 3 2 3" xfId="29143" xr:uid="{00000000-0005-0000-0000-00003D230000}"/>
    <cellStyle name="Total 13 3 3" xfId="29144" xr:uid="{00000000-0005-0000-0000-00003E230000}"/>
    <cellStyle name="Total 13 3 3 2" xfId="29145" xr:uid="{00000000-0005-0000-0000-00003F230000}"/>
    <cellStyle name="Total 13 3 3 3" xfId="29146" xr:uid="{00000000-0005-0000-0000-000040230000}"/>
    <cellStyle name="Total 13 3 4" xfId="29147" xr:uid="{00000000-0005-0000-0000-000041230000}"/>
    <cellStyle name="Total 13 3 4 2" xfId="29148" xr:uid="{00000000-0005-0000-0000-000042230000}"/>
    <cellStyle name="Total 13 3 4 3" xfId="29149" xr:uid="{00000000-0005-0000-0000-000043230000}"/>
    <cellStyle name="Total 13 3 5" xfId="29150" xr:uid="{00000000-0005-0000-0000-000044230000}"/>
    <cellStyle name="Total 13 3 5 2" xfId="29151" xr:uid="{00000000-0005-0000-0000-000045230000}"/>
    <cellStyle name="Total 13 3 5 3" xfId="29152" xr:uid="{00000000-0005-0000-0000-000046230000}"/>
    <cellStyle name="Total 13 3 6" xfId="29153" xr:uid="{00000000-0005-0000-0000-000047230000}"/>
    <cellStyle name="Total 13 3 6 2" xfId="29154" xr:uid="{00000000-0005-0000-0000-000048230000}"/>
    <cellStyle name="Total 13 3 6 3" xfId="29155" xr:uid="{00000000-0005-0000-0000-000049230000}"/>
    <cellStyle name="Total 13 3 7" xfId="29156" xr:uid="{00000000-0005-0000-0000-00004A230000}"/>
    <cellStyle name="Total 13 3 8" xfId="29157" xr:uid="{00000000-0005-0000-0000-00004B230000}"/>
    <cellStyle name="Total 13 4" xfId="29158" xr:uid="{00000000-0005-0000-0000-00004C230000}"/>
    <cellStyle name="Total 13 4 2" xfId="29159" xr:uid="{00000000-0005-0000-0000-00004D230000}"/>
    <cellStyle name="Total 13 4 3" xfId="29160" xr:uid="{00000000-0005-0000-0000-00004E230000}"/>
    <cellStyle name="Total 13 5" xfId="29161" xr:uid="{00000000-0005-0000-0000-00004F230000}"/>
    <cellStyle name="Total 13 5 2" xfId="29162" xr:uid="{00000000-0005-0000-0000-000050230000}"/>
    <cellStyle name="Total 13 5 3" xfId="29163" xr:uid="{00000000-0005-0000-0000-000051230000}"/>
    <cellStyle name="Total 13 6" xfId="29164" xr:uid="{00000000-0005-0000-0000-000052230000}"/>
    <cellStyle name="Total 13 6 2" xfId="29165" xr:uid="{00000000-0005-0000-0000-000053230000}"/>
    <cellStyle name="Total 13 6 3" xfId="29166" xr:uid="{00000000-0005-0000-0000-000054230000}"/>
    <cellStyle name="Total 13 7" xfId="29167" xr:uid="{00000000-0005-0000-0000-000055230000}"/>
    <cellStyle name="Total 13 7 2" xfId="29168" xr:uid="{00000000-0005-0000-0000-000056230000}"/>
    <cellStyle name="Total 13 7 3" xfId="29169" xr:uid="{00000000-0005-0000-0000-000057230000}"/>
    <cellStyle name="Total 13 8" xfId="29170" xr:uid="{00000000-0005-0000-0000-000058230000}"/>
    <cellStyle name="Total 13 8 2" xfId="29171" xr:uid="{00000000-0005-0000-0000-000059230000}"/>
    <cellStyle name="Total 13 8 3" xfId="29172" xr:uid="{00000000-0005-0000-0000-00005A230000}"/>
    <cellStyle name="Total 13 9" xfId="29173" xr:uid="{00000000-0005-0000-0000-00005B230000}"/>
    <cellStyle name="Total 14" xfId="29174" xr:uid="{00000000-0005-0000-0000-00005C230000}"/>
    <cellStyle name="Total 14 2" xfId="29175" xr:uid="{00000000-0005-0000-0000-00005D230000}"/>
    <cellStyle name="Total 14 2 2" xfId="29176" xr:uid="{00000000-0005-0000-0000-00005E230000}"/>
    <cellStyle name="Total 14 2 2 2" xfId="29177" xr:uid="{00000000-0005-0000-0000-00005F230000}"/>
    <cellStyle name="Total 14 2 2 3" xfId="29178" xr:uid="{00000000-0005-0000-0000-000060230000}"/>
    <cellStyle name="Total 14 2 3" xfId="29179" xr:uid="{00000000-0005-0000-0000-000061230000}"/>
    <cellStyle name="Total 14 2 3 2" xfId="29180" xr:uid="{00000000-0005-0000-0000-000062230000}"/>
    <cellStyle name="Total 14 2 3 3" xfId="29181" xr:uid="{00000000-0005-0000-0000-000063230000}"/>
    <cellStyle name="Total 14 2 4" xfId="29182" xr:uid="{00000000-0005-0000-0000-000064230000}"/>
    <cellStyle name="Total 14 2 4 2" xfId="29183" xr:uid="{00000000-0005-0000-0000-000065230000}"/>
    <cellStyle name="Total 14 2 4 3" xfId="29184" xr:uid="{00000000-0005-0000-0000-000066230000}"/>
    <cellStyle name="Total 14 2 5" xfId="29185" xr:uid="{00000000-0005-0000-0000-000067230000}"/>
    <cellStyle name="Total 14 2 5 2" xfId="29186" xr:uid="{00000000-0005-0000-0000-000068230000}"/>
    <cellStyle name="Total 14 2 5 3" xfId="29187" xr:uid="{00000000-0005-0000-0000-000069230000}"/>
    <cellStyle name="Total 14 2 6" xfId="29188" xr:uid="{00000000-0005-0000-0000-00006A230000}"/>
    <cellStyle name="Total 14 2 6 2" xfId="29189" xr:uid="{00000000-0005-0000-0000-00006B230000}"/>
    <cellStyle name="Total 14 2 6 3" xfId="29190" xr:uid="{00000000-0005-0000-0000-00006C230000}"/>
    <cellStyle name="Total 14 2 7" xfId="29191" xr:uid="{00000000-0005-0000-0000-00006D230000}"/>
    <cellStyle name="Total 14 2 8" xfId="29192" xr:uid="{00000000-0005-0000-0000-00006E230000}"/>
    <cellStyle name="Total 14 3" xfId="29193" xr:uid="{00000000-0005-0000-0000-00006F230000}"/>
    <cellStyle name="Total 14 3 2" xfId="29194" xr:uid="{00000000-0005-0000-0000-000070230000}"/>
    <cellStyle name="Total 14 3 3" xfId="29195" xr:uid="{00000000-0005-0000-0000-000071230000}"/>
    <cellStyle name="Total 14 4" xfId="29196" xr:uid="{00000000-0005-0000-0000-000072230000}"/>
    <cellStyle name="Total 14 4 2" xfId="29197" xr:uid="{00000000-0005-0000-0000-000073230000}"/>
    <cellStyle name="Total 14 4 3" xfId="29198" xr:uid="{00000000-0005-0000-0000-000074230000}"/>
    <cellStyle name="Total 14 5" xfId="29199" xr:uid="{00000000-0005-0000-0000-000075230000}"/>
    <cellStyle name="Total 14 5 2" xfId="29200" xr:uid="{00000000-0005-0000-0000-000076230000}"/>
    <cellStyle name="Total 14 5 3" xfId="29201" xr:uid="{00000000-0005-0000-0000-000077230000}"/>
    <cellStyle name="Total 14 6" xfId="29202" xr:uid="{00000000-0005-0000-0000-000078230000}"/>
    <cellStyle name="Total 14 6 2" xfId="29203" xr:uid="{00000000-0005-0000-0000-000079230000}"/>
    <cellStyle name="Total 14 6 3" xfId="29204" xr:uid="{00000000-0005-0000-0000-00007A230000}"/>
    <cellStyle name="Total 14 7" xfId="29205" xr:uid="{00000000-0005-0000-0000-00007B230000}"/>
    <cellStyle name="Total 14 7 2" xfId="29206" xr:uid="{00000000-0005-0000-0000-00007C230000}"/>
    <cellStyle name="Total 14 7 3" xfId="29207" xr:uid="{00000000-0005-0000-0000-00007D230000}"/>
    <cellStyle name="Total 14 8" xfId="29208" xr:uid="{00000000-0005-0000-0000-00007E230000}"/>
    <cellStyle name="Total 14 9" xfId="29209" xr:uid="{00000000-0005-0000-0000-00007F230000}"/>
    <cellStyle name="Total 15" xfId="29210" xr:uid="{00000000-0005-0000-0000-000080230000}"/>
    <cellStyle name="Total 15 2" xfId="29211" xr:uid="{00000000-0005-0000-0000-000081230000}"/>
    <cellStyle name="Total 15 3" xfId="29212" xr:uid="{00000000-0005-0000-0000-000082230000}"/>
    <cellStyle name="Total 16" xfId="29213" xr:uid="{00000000-0005-0000-0000-000083230000}"/>
    <cellStyle name="Total 16 2" xfId="29214" xr:uid="{00000000-0005-0000-0000-000084230000}"/>
    <cellStyle name="Total 16 3" xfId="29215" xr:uid="{00000000-0005-0000-0000-000085230000}"/>
    <cellStyle name="Total 16 4" xfId="29216" xr:uid="{00000000-0005-0000-0000-000086230000}"/>
    <cellStyle name="Total 17" xfId="29217" xr:uid="{00000000-0005-0000-0000-000087230000}"/>
    <cellStyle name="Total 2" xfId="29218" xr:uid="{00000000-0005-0000-0000-000088230000}"/>
    <cellStyle name="Total 2 10" xfId="29219" xr:uid="{00000000-0005-0000-0000-000089230000}"/>
    <cellStyle name="Total 2 11" xfId="29220" xr:uid="{00000000-0005-0000-0000-00008A230000}"/>
    <cellStyle name="Total 2 2" xfId="29221" xr:uid="{00000000-0005-0000-0000-00008B230000}"/>
    <cellStyle name="Total 2 2 10" xfId="29222" xr:uid="{00000000-0005-0000-0000-00008C230000}"/>
    <cellStyle name="Total 2 2 2" xfId="29223" xr:uid="{00000000-0005-0000-0000-00008D230000}"/>
    <cellStyle name="Total 2 2 2 2" xfId="29224" xr:uid="{00000000-0005-0000-0000-00008E230000}"/>
    <cellStyle name="Total 2 2 2 2 2" xfId="29225" xr:uid="{00000000-0005-0000-0000-00008F230000}"/>
    <cellStyle name="Total 2 2 2 2 2 2" xfId="29226" xr:uid="{00000000-0005-0000-0000-000090230000}"/>
    <cellStyle name="Total 2 2 2 2 2 3" xfId="29227" xr:uid="{00000000-0005-0000-0000-000091230000}"/>
    <cellStyle name="Total 2 2 2 2 3" xfId="29228" xr:uid="{00000000-0005-0000-0000-000092230000}"/>
    <cellStyle name="Total 2 2 2 2 3 2" xfId="29229" xr:uid="{00000000-0005-0000-0000-000093230000}"/>
    <cellStyle name="Total 2 2 2 2 3 3" xfId="29230" xr:uid="{00000000-0005-0000-0000-000094230000}"/>
    <cellStyle name="Total 2 2 2 2 4" xfId="29231" xr:uid="{00000000-0005-0000-0000-000095230000}"/>
    <cellStyle name="Total 2 2 2 2 4 2" xfId="29232" xr:uid="{00000000-0005-0000-0000-000096230000}"/>
    <cellStyle name="Total 2 2 2 2 4 3" xfId="29233" xr:uid="{00000000-0005-0000-0000-000097230000}"/>
    <cellStyle name="Total 2 2 2 2 5" xfId="29234" xr:uid="{00000000-0005-0000-0000-000098230000}"/>
    <cellStyle name="Total 2 2 2 2 5 2" xfId="29235" xr:uid="{00000000-0005-0000-0000-000099230000}"/>
    <cellStyle name="Total 2 2 2 2 5 3" xfId="29236" xr:uid="{00000000-0005-0000-0000-00009A230000}"/>
    <cellStyle name="Total 2 2 2 2 6" xfId="29237" xr:uid="{00000000-0005-0000-0000-00009B230000}"/>
    <cellStyle name="Total 2 2 2 2 6 2" xfId="29238" xr:uid="{00000000-0005-0000-0000-00009C230000}"/>
    <cellStyle name="Total 2 2 2 2 6 3" xfId="29239" xr:uid="{00000000-0005-0000-0000-00009D230000}"/>
    <cellStyle name="Total 2 2 2 2 7" xfId="29240" xr:uid="{00000000-0005-0000-0000-00009E230000}"/>
    <cellStyle name="Total 2 2 2 2 8" xfId="29241" xr:uid="{00000000-0005-0000-0000-00009F230000}"/>
    <cellStyle name="Total 2 2 2 3" xfId="29242" xr:uid="{00000000-0005-0000-0000-0000A0230000}"/>
    <cellStyle name="Total 2 2 2 3 2" xfId="29243" xr:uid="{00000000-0005-0000-0000-0000A1230000}"/>
    <cellStyle name="Total 2 2 2 3 2 2" xfId="29244" xr:uid="{00000000-0005-0000-0000-0000A2230000}"/>
    <cellStyle name="Total 2 2 2 3 2 3" xfId="29245" xr:uid="{00000000-0005-0000-0000-0000A3230000}"/>
    <cellStyle name="Total 2 2 2 3 3" xfId="29246" xr:uid="{00000000-0005-0000-0000-0000A4230000}"/>
    <cellStyle name="Total 2 2 2 3 3 2" xfId="29247" xr:uid="{00000000-0005-0000-0000-0000A5230000}"/>
    <cellStyle name="Total 2 2 2 3 3 3" xfId="29248" xr:uid="{00000000-0005-0000-0000-0000A6230000}"/>
    <cellStyle name="Total 2 2 2 3 4" xfId="29249" xr:uid="{00000000-0005-0000-0000-0000A7230000}"/>
    <cellStyle name="Total 2 2 2 3 4 2" xfId="29250" xr:uid="{00000000-0005-0000-0000-0000A8230000}"/>
    <cellStyle name="Total 2 2 2 3 4 3" xfId="29251" xr:uid="{00000000-0005-0000-0000-0000A9230000}"/>
    <cellStyle name="Total 2 2 2 3 5" xfId="29252" xr:uid="{00000000-0005-0000-0000-0000AA230000}"/>
    <cellStyle name="Total 2 2 2 3 5 2" xfId="29253" xr:uid="{00000000-0005-0000-0000-0000AB230000}"/>
    <cellStyle name="Total 2 2 2 3 5 3" xfId="29254" xr:uid="{00000000-0005-0000-0000-0000AC230000}"/>
    <cellStyle name="Total 2 2 2 3 6" xfId="29255" xr:uid="{00000000-0005-0000-0000-0000AD230000}"/>
    <cellStyle name="Total 2 2 2 3 6 2" xfId="29256" xr:uid="{00000000-0005-0000-0000-0000AE230000}"/>
    <cellStyle name="Total 2 2 2 3 6 3" xfId="29257" xr:uid="{00000000-0005-0000-0000-0000AF230000}"/>
    <cellStyle name="Total 2 2 2 3 7" xfId="29258" xr:uid="{00000000-0005-0000-0000-0000B0230000}"/>
    <cellStyle name="Total 2 2 2 3 8" xfId="29259" xr:uid="{00000000-0005-0000-0000-0000B1230000}"/>
    <cellStyle name="Total 2 2 2 4" xfId="29260" xr:uid="{00000000-0005-0000-0000-0000B2230000}"/>
    <cellStyle name="Total 2 2 2 4 2" xfId="29261" xr:uid="{00000000-0005-0000-0000-0000B3230000}"/>
    <cellStyle name="Total 2 2 2 4 3" xfId="29262" xr:uid="{00000000-0005-0000-0000-0000B4230000}"/>
    <cellStyle name="Total 2 2 2 5" xfId="29263" xr:uid="{00000000-0005-0000-0000-0000B5230000}"/>
    <cellStyle name="Total 2 2 2 5 2" xfId="29264" xr:uid="{00000000-0005-0000-0000-0000B6230000}"/>
    <cellStyle name="Total 2 2 2 5 3" xfId="29265" xr:uid="{00000000-0005-0000-0000-0000B7230000}"/>
    <cellStyle name="Total 2 2 2 6" xfId="29266" xr:uid="{00000000-0005-0000-0000-0000B8230000}"/>
    <cellStyle name="Total 2 2 2 6 2" xfId="29267" xr:uid="{00000000-0005-0000-0000-0000B9230000}"/>
    <cellStyle name="Total 2 2 2 6 3" xfId="29268" xr:uid="{00000000-0005-0000-0000-0000BA230000}"/>
    <cellStyle name="Total 2 2 2 7" xfId="29269" xr:uid="{00000000-0005-0000-0000-0000BB230000}"/>
    <cellStyle name="Total 2 2 2 8" xfId="29270" xr:uid="{00000000-0005-0000-0000-0000BC230000}"/>
    <cellStyle name="Total 2 2 2 9" xfId="29271" xr:uid="{00000000-0005-0000-0000-0000BD230000}"/>
    <cellStyle name="Total 2 2 3" xfId="29272" xr:uid="{00000000-0005-0000-0000-0000BE230000}"/>
    <cellStyle name="Total 2 2 3 10" xfId="29273" xr:uid="{00000000-0005-0000-0000-0000BF230000}"/>
    <cellStyle name="Total 2 2 3 2" xfId="29274" xr:uid="{00000000-0005-0000-0000-0000C0230000}"/>
    <cellStyle name="Total 2 2 3 2 2" xfId="29275" xr:uid="{00000000-0005-0000-0000-0000C1230000}"/>
    <cellStyle name="Total 2 2 3 2 3" xfId="29276" xr:uid="{00000000-0005-0000-0000-0000C2230000}"/>
    <cellStyle name="Total 2 2 3 3" xfId="29277" xr:uid="{00000000-0005-0000-0000-0000C3230000}"/>
    <cellStyle name="Total 2 2 3 3 2" xfId="29278" xr:uid="{00000000-0005-0000-0000-0000C4230000}"/>
    <cellStyle name="Total 2 2 3 3 3" xfId="29279" xr:uid="{00000000-0005-0000-0000-0000C5230000}"/>
    <cellStyle name="Total 2 2 3 4" xfId="29280" xr:uid="{00000000-0005-0000-0000-0000C6230000}"/>
    <cellStyle name="Total 2 2 3 4 2" xfId="29281" xr:uid="{00000000-0005-0000-0000-0000C7230000}"/>
    <cellStyle name="Total 2 2 3 4 3" xfId="29282" xr:uid="{00000000-0005-0000-0000-0000C8230000}"/>
    <cellStyle name="Total 2 2 3 5" xfId="29283" xr:uid="{00000000-0005-0000-0000-0000C9230000}"/>
    <cellStyle name="Total 2 2 3 5 2" xfId="29284" xr:uid="{00000000-0005-0000-0000-0000CA230000}"/>
    <cellStyle name="Total 2 2 3 5 3" xfId="29285" xr:uid="{00000000-0005-0000-0000-0000CB230000}"/>
    <cellStyle name="Total 2 2 3 6" xfId="29286" xr:uid="{00000000-0005-0000-0000-0000CC230000}"/>
    <cellStyle name="Total 2 2 3 6 2" xfId="29287" xr:uid="{00000000-0005-0000-0000-0000CD230000}"/>
    <cellStyle name="Total 2 2 3 6 3" xfId="29288" xr:uid="{00000000-0005-0000-0000-0000CE230000}"/>
    <cellStyle name="Total 2 2 3 7" xfId="29289" xr:uid="{00000000-0005-0000-0000-0000CF230000}"/>
    <cellStyle name="Total 2 2 3 7 2" xfId="29290" xr:uid="{00000000-0005-0000-0000-0000D0230000}"/>
    <cellStyle name="Total 2 2 3 7 3" xfId="29291" xr:uid="{00000000-0005-0000-0000-0000D1230000}"/>
    <cellStyle name="Total 2 2 3 8" xfId="29292" xr:uid="{00000000-0005-0000-0000-0000D2230000}"/>
    <cellStyle name="Total 2 2 3 9" xfId="29293" xr:uid="{00000000-0005-0000-0000-0000D3230000}"/>
    <cellStyle name="Total 2 2 4" xfId="29294" xr:uid="{00000000-0005-0000-0000-0000D4230000}"/>
    <cellStyle name="Total 2 2 4 10" xfId="29295" xr:uid="{00000000-0005-0000-0000-0000D5230000}"/>
    <cellStyle name="Total 2 2 4 2" xfId="29296" xr:uid="{00000000-0005-0000-0000-0000D6230000}"/>
    <cellStyle name="Total 2 2 4 2 2" xfId="29297" xr:uid="{00000000-0005-0000-0000-0000D7230000}"/>
    <cellStyle name="Total 2 2 4 2 3" xfId="29298" xr:uid="{00000000-0005-0000-0000-0000D8230000}"/>
    <cellStyle name="Total 2 2 4 3" xfId="29299" xr:uid="{00000000-0005-0000-0000-0000D9230000}"/>
    <cellStyle name="Total 2 2 4 3 2" xfId="29300" xr:uid="{00000000-0005-0000-0000-0000DA230000}"/>
    <cellStyle name="Total 2 2 4 3 3" xfId="29301" xr:uid="{00000000-0005-0000-0000-0000DB230000}"/>
    <cellStyle name="Total 2 2 4 4" xfId="29302" xr:uid="{00000000-0005-0000-0000-0000DC230000}"/>
    <cellStyle name="Total 2 2 4 4 2" xfId="29303" xr:uid="{00000000-0005-0000-0000-0000DD230000}"/>
    <cellStyle name="Total 2 2 4 4 3" xfId="29304" xr:uid="{00000000-0005-0000-0000-0000DE230000}"/>
    <cellStyle name="Total 2 2 4 5" xfId="29305" xr:uid="{00000000-0005-0000-0000-0000DF230000}"/>
    <cellStyle name="Total 2 2 4 5 2" xfId="29306" xr:uid="{00000000-0005-0000-0000-0000E0230000}"/>
    <cellStyle name="Total 2 2 4 5 3" xfId="29307" xr:uid="{00000000-0005-0000-0000-0000E1230000}"/>
    <cellStyle name="Total 2 2 4 6" xfId="29308" xr:uid="{00000000-0005-0000-0000-0000E2230000}"/>
    <cellStyle name="Total 2 2 4 6 2" xfId="29309" xr:uid="{00000000-0005-0000-0000-0000E3230000}"/>
    <cellStyle name="Total 2 2 4 6 3" xfId="29310" xr:uid="{00000000-0005-0000-0000-0000E4230000}"/>
    <cellStyle name="Total 2 2 4 7" xfId="29311" xr:uid="{00000000-0005-0000-0000-0000E5230000}"/>
    <cellStyle name="Total 2 2 4 7 2" xfId="29312" xr:uid="{00000000-0005-0000-0000-0000E6230000}"/>
    <cellStyle name="Total 2 2 4 7 3" xfId="29313" xr:uid="{00000000-0005-0000-0000-0000E7230000}"/>
    <cellStyle name="Total 2 2 4 8" xfId="29314" xr:uid="{00000000-0005-0000-0000-0000E8230000}"/>
    <cellStyle name="Total 2 2 4 9" xfId="29315" xr:uid="{00000000-0005-0000-0000-0000E9230000}"/>
    <cellStyle name="Total 2 2 5" xfId="29316" xr:uid="{00000000-0005-0000-0000-0000EA230000}"/>
    <cellStyle name="Total 2 2 5 2" xfId="29317" xr:uid="{00000000-0005-0000-0000-0000EB230000}"/>
    <cellStyle name="Total 2 2 5 2 2" xfId="29318" xr:uid="{00000000-0005-0000-0000-0000EC230000}"/>
    <cellStyle name="Total 2 2 5 2 3" xfId="29319" xr:uid="{00000000-0005-0000-0000-0000ED230000}"/>
    <cellStyle name="Total 2 2 5 3" xfId="29320" xr:uid="{00000000-0005-0000-0000-0000EE230000}"/>
    <cellStyle name="Total 2 2 5 4" xfId="29321" xr:uid="{00000000-0005-0000-0000-0000EF230000}"/>
    <cellStyle name="Total 2 2 5 5" xfId="29322" xr:uid="{00000000-0005-0000-0000-0000F0230000}"/>
    <cellStyle name="Total 2 2 6" xfId="29323" xr:uid="{00000000-0005-0000-0000-0000F1230000}"/>
    <cellStyle name="Total 2 2 6 2" xfId="29324" xr:uid="{00000000-0005-0000-0000-0000F2230000}"/>
    <cellStyle name="Total 2 2 6 3" xfId="29325" xr:uid="{00000000-0005-0000-0000-0000F3230000}"/>
    <cellStyle name="Total 2 2 7" xfId="29326" xr:uid="{00000000-0005-0000-0000-0000F4230000}"/>
    <cellStyle name="Total 2 2 7 2" xfId="29327" xr:uid="{00000000-0005-0000-0000-0000F5230000}"/>
    <cellStyle name="Total 2 2 7 3" xfId="29328" xr:uid="{00000000-0005-0000-0000-0000F6230000}"/>
    <cellStyle name="Total 2 2 8" xfId="29329" xr:uid="{00000000-0005-0000-0000-0000F7230000}"/>
    <cellStyle name="Total 2 2 9" xfId="29330" xr:uid="{00000000-0005-0000-0000-0000F8230000}"/>
    <cellStyle name="Total 2 3" xfId="29331" xr:uid="{00000000-0005-0000-0000-0000F9230000}"/>
    <cellStyle name="Total 2 3 2" xfId="29332" xr:uid="{00000000-0005-0000-0000-0000FA230000}"/>
    <cellStyle name="Total 2 3 2 2" xfId="29333" xr:uid="{00000000-0005-0000-0000-0000FB230000}"/>
    <cellStyle name="Total 2 3 2 2 2" xfId="29334" xr:uid="{00000000-0005-0000-0000-0000FC230000}"/>
    <cellStyle name="Total 2 3 2 2 3" xfId="29335" xr:uid="{00000000-0005-0000-0000-0000FD230000}"/>
    <cellStyle name="Total 2 3 2 3" xfId="29336" xr:uid="{00000000-0005-0000-0000-0000FE230000}"/>
    <cellStyle name="Total 2 3 2 3 2" xfId="29337" xr:uid="{00000000-0005-0000-0000-0000FF230000}"/>
    <cellStyle name="Total 2 3 2 3 3" xfId="29338" xr:uid="{00000000-0005-0000-0000-000000240000}"/>
    <cellStyle name="Total 2 3 2 4" xfId="29339" xr:uid="{00000000-0005-0000-0000-000001240000}"/>
    <cellStyle name="Total 2 3 2 4 2" xfId="29340" xr:uid="{00000000-0005-0000-0000-000002240000}"/>
    <cellStyle name="Total 2 3 2 4 3" xfId="29341" xr:uid="{00000000-0005-0000-0000-000003240000}"/>
    <cellStyle name="Total 2 3 2 5" xfId="29342" xr:uid="{00000000-0005-0000-0000-000004240000}"/>
    <cellStyle name="Total 2 3 2 5 2" xfId="29343" xr:uid="{00000000-0005-0000-0000-000005240000}"/>
    <cellStyle name="Total 2 3 2 5 3" xfId="29344" xr:uid="{00000000-0005-0000-0000-000006240000}"/>
    <cellStyle name="Total 2 3 2 6" xfId="29345" xr:uid="{00000000-0005-0000-0000-000007240000}"/>
    <cellStyle name="Total 2 3 2 6 2" xfId="29346" xr:uid="{00000000-0005-0000-0000-000008240000}"/>
    <cellStyle name="Total 2 3 2 6 3" xfId="29347" xr:uid="{00000000-0005-0000-0000-000009240000}"/>
    <cellStyle name="Total 2 3 2 7" xfId="29348" xr:uid="{00000000-0005-0000-0000-00000A240000}"/>
    <cellStyle name="Total 2 3 2 8" xfId="29349" xr:uid="{00000000-0005-0000-0000-00000B240000}"/>
    <cellStyle name="Total 2 3 3" xfId="29350" xr:uid="{00000000-0005-0000-0000-00000C240000}"/>
    <cellStyle name="Total 2 3 3 2" xfId="29351" xr:uid="{00000000-0005-0000-0000-00000D240000}"/>
    <cellStyle name="Total 2 3 3 2 2" xfId="29352" xr:uid="{00000000-0005-0000-0000-00000E240000}"/>
    <cellStyle name="Total 2 3 3 2 3" xfId="29353" xr:uid="{00000000-0005-0000-0000-00000F240000}"/>
    <cellStyle name="Total 2 3 3 3" xfId="29354" xr:uid="{00000000-0005-0000-0000-000010240000}"/>
    <cellStyle name="Total 2 3 3 3 2" xfId="29355" xr:uid="{00000000-0005-0000-0000-000011240000}"/>
    <cellStyle name="Total 2 3 3 3 3" xfId="29356" xr:uid="{00000000-0005-0000-0000-000012240000}"/>
    <cellStyle name="Total 2 3 3 4" xfId="29357" xr:uid="{00000000-0005-0000-0000-000013240000}"/>
    <cellStyle name="Total 2 3 3 4 2" xfId="29358" xr:uid="{00000000-0005-0000-0000-000014240000}"/>
    <cellStyle name="Total 2 3 3 4 3" xfId="29359" xr:uid="{00000000-0005-0000-0000-000015240000}"/>
    <cellStyle name="Total 2 3 3 5" xfId="29360" xr:uid="{00000000-0005-0000-0000-000016240000}"/>
    <cellStyle name="Total 2 3 3 5 2" xfId="29361" xr:uid="{00000000-0005-0000-0000-000017240000}"/>
    <cellStyle name="Total 2 3 3 5 3" xfId="29362" xr:uid="{00000000-0005-0000-0000-000018240000}"/>
    <cellStyle name="Total 2 3 3 6" xfId="29363" xr:uid="{00000000-0005-0000-0000-000019240000}"/>
    <cellStyle name="Total 2 3 3 6 2" xfId="29364" xr:uid="{00000000-0005-0000-0000-00001A240000}"/>
    <cellStyle name="Total 2 3 3 6 3" xfId="29365" xr:uid="{00000000-0005-0000-0000-00001B240000}"/>
    <cellStyle name="Total 2 3 3 7" xfId="29366" xr:uid="{00000000-0005-0000-0000-00001C240000}"/>
    <cellStyle name="Total 2 3 3 8" xfId="29367" xr:uid="{00000000-0005-0000-0000-00001D240000}"/>
    <cellStyle name="Total 2 3 4" xfId="29368" xr:uid="{00000000-0005-0000-0000-00001E240000}"/>
    <cellStyle name="Total 2 3 4 2" xfId="29369" xr:uid="{00000000-0005-0000-0000-00001F240000}"/>
    <cellStyle name="Total 2 3 4 3" xfId="29370" xr:uid="{00000000-0005-0000-0000-000020240000}"/>
    <cellStyle name="Total 2 3 5" xfId="29371" xr:uid="{00000000-0005-0000-0000-000021240000}"/>
    <cellStyle name="Total 2 3 5 2" xfId="29372" xr:uid="{00000000-0005-0000-0000-000022240000}"/>
    <cellStyle name="Total 2 3 5 3" xfId="29373" xr:uid="{00000000-0005-0000-0000-000023240000}"/>
    <cellStyle name="Total 2 3 6" xfId="29374" xr:uid="{00000000-0005-0000-0000-000024240000}"/>
    <cellStyle name="Total 2 3 6 2" xfId="29375" xr:uid="{00000000-0005-0000-0000-000025240000}"/>
    <cellStyle name="Total 2 3 6 3" xfId="29376" xr:uid="{00000000-0005-0000-0000-000026240000}"/>
    <cellStyle name="Total 2 3 7" xfId="29377" xr:uid="{00000000-0005-0000-0000-000027240000}"/>
    <cellStyle name="Total 2 3 8" xfId="29378" xr:uid="{00000000-0005-0000-0000-000028240000}"/>
    <cellStyle name="Total 2 3 9" xfId="29379" xr:uid="{00000000-0005-0000-0000-000029240000}"/>
    <cellStyle name="Total 2 4" xfId="29380" xr:uid="{00000000-0005-0000-0000-00002A240000}"/>
    <cellStyle name="Total 2 4 10" xfId="29381" xr:uid="{00000000-0005-0000-0000-00002B240000}"/>
    <cellStyle name="Total 2 4 2" xfId="29382" xr:uid="{00000000-0005-0000-0000-00002C240000}"/>
    <cellStyle name="Total 2 4 2 2" xfId="29383" xr:uid="{00000000-0005-0000-0000-00002D240000}"/>
    <cellStyle name="Total 2 4 2 3" xfId="29384" xr:uid="{00000000-0005-0000-0000-00002E240000}"/>
    <cellStyle name="Total 2 4 3" xfId="29385" xr:uid="{00000000-0005-0000-0000-00002F240000}"/>
    <cellStyle name="Total 2 4 3 2" xfId="29386" xr:uid="{00000000-0005-0000-0000-000030240000}"/>
    <cellStyle name="Total 2 4 3 3" xfId="29387" xr:uid="{00000000-0005-0000-0000-000031240000}"/>
    <cellStyle name="Total 2 4 4" xfId="29388" xr:uid="{00000000-0005-0000-0000-000032240000}"/>
    <cellStyle name="Total 2 4 4 2" xfId="29389" xr:uid="{00000000-0005-0000-0000-000033240000}"/>
    <cellStyle name="Total 2 4 4 3" xfId="29390" xr:uid="{00000000-0005-0000-0000-000034240000}"/>
    <cellStyle name="Total 2 4 5" xfId="29391" xr:uid="{00000000-0005-0000-0000-000035240000}"/>
    <cellStyle name="Total 2 4 5 2" xfId="29392" xr:uid="{00000000-0005-0000-0000-000036240000}"/>
    <cellStyle name="Total 2 4 5 3" xfId="29393" xr:uid="{00000000-0005-0000-0000-000037240000}"/>
    <cellStyle name="Total 2 4 6" xfId="29394" xr:uid="{00000000-0005-0000-0000-000038240000}"/>
    <cellStyle name="Total 2 4 6 2" xfId="29395" xr:uid="{00000000-0005-0000-0000-000039240000}"/>
    <cellStyle name="Total 2 4 6 3" xfId="29396" xr:uid="{00000000-0005-0000-0000-00003A240000}"/>
    <cellStyle name="Total 2 4 7" xfId="29397" xr:uid="{00000000-0005-0000-0000-00003B240000}"/>
    <cellStyle name="Total 2 4 7 2" xfId="29398" xr:uid="{00000000-0005-0000-0000-00003C240000}"/>
    <cellStyle name="Total 2 4 7 3" xfId="29399" xr:uid="{00000000-0005-0000-0000-00003D240000}"/>
    <cellStyle name="Total 2 4 8" xfId="29400" xr:uid="{00000000-0005-0000-0000-00003E240000}"/>
    <cellStyle name="Total 2 4 9" xfId="29401" xr:uid="{00000000-0005-0000-0000-00003F240000}"/>
    <cellStyle name="Total 2 5" xfId="29402" xr:uid="{00000000-0005-0000-0000-000040240000}"/>
    <cellStyle name="Total 2 5 2" xfId="29403" xr:uid="{00000000-0005-0000-0000-000041240000}"/>
    <cellStyle name="Total 2 5 2 2" xfId="29404" xr:uid="{00000000-0005-0000-0000-000042240000}"/>
    <cellStyle name="Total 2 5 2 3" xfId="29405" xr:uid="{00000000-0005-0000-0000-000043240000}"/>
    <cellStyle name="Total 2 5 3" xfId="29406" xr:uid="{00000000-0005-0000-0000-000044240000}"/>
    <cellStyle name="Total 2 5 3 2" xfId="29407" xr:uid="{00000000-0005-0000-0000-000045240000}"/>
    <cellStyle name="Total 2 5 3 3" xfId="29408" xr:uid="{00000000-0005-0000-0000-000046240000}"/>
    <cellStyle name="Total 2 5 4" xfId="29409" xr:uid="{00000000-0005-0000-0000-000047240000}"/>
    <cellStyle name="Total 2 5 4 2" xfId="29410" xr:uid="{00000000-0005-0000-0000-000048240000}"/>
    <cellStyle name="Total 2 5 4 3" xfId="29411" xr:uid="{00000000-0005-0000-0000-000049240000}"/>
    <cellStyle name="Total 2 5 5" xfId="29412" xr:uid="{00000000-0005-0000-0000-00004A240000}"/>
    <cellStyle name="Total 2 5 5 2" xfId="29413" xr:uid="{00000000-0005-0000-0000-00004B240000}"/>
    <cellStyle name="Total 2 5 5 3" xfId="29414" xr:uid="{00000000-0005-0000-0000-00004C240000}"/>
    <cellStyle name="Total 2 5 6" xfId="29415" xr:uid="{00000000-0005-0000-0000-00004D240000}"/>
    <cellStyle name="Total 2 5 6 2" xfId="29416" xr:uid="{00000000-0005-0000-0000-00004E240000}"/>
    <cellStyle name="Total 2 5 6 3" xfId="29417" xr:uid="{00000000-0005-0000-0000-00004F240000}"/>
    <cellStyle name="Total 2 5 7" xfId="29418" xr:uid="{00000000-0005-0000-0000-000050240000}"/>
    <cellStyle name="Total 2 5 8" xfId="29419" xr:uid="{00000000-0005-0000-0000-000051240000}"/>
    <cellStyle name="Total 2 5 9" xfId="29420" xr:uid="{00000000-0005-0000-0000-000052240000}"/>
    <cellStyle name="Total 2 6" xfId="29421" xr:uid="{00000000-0005-0000-0000-000053240000}"/>
    <cellStyle name="Total 2 6 2" xfId="29422" xr:uid="{00000000-0005-0000-0000-000054240000}"/>
    <cellStyle name="Total 2 6 3" xfId="29423" xr:uid="{00000000-0005-0000-0000-000055240000}"/>
    <cellStyle name="Total 2 7" xfId="29424" xr:uid="{00000000-0005-0000-0000-000056240000}"/>
    <cellStyle name="Total 2 7 2" xfId="29425" xr:uid="{00000000-0005-0000-0000-000057240000}"/>
    <cellStyle name="Total 2 7 3" xfId="29426" xr:uid="{00000000-0005-0000-0000-000058240000}"/>
    <cellStyle name="Total 2 8" xfId="29427" xr:uid="{00000000-0005-0000-0000-000059240000}"/>
    <cellStyle name="Total 2 8 2" xfId="29428" xr:uid="{00000000-0005-0000-0000-00005A240000}"/>
    <cellStyle name="Total 2 8 3" xfId="29429" xr:uid="{00000000-0005-0000-0000-00005B240000}"/>
    <cellStyle name="Total 2 9" xfId="29430" xr:uid="{00000000-0005-0000-0000-00005C240000}"/>
    <cellStyle name="Total 3" xfId="29431" xr:uid="{00000000-0005-0000-0000-00005D240000}"/>
    <cellStyle name="Total 3 2" xfId="29432" xr:uid="{00000000-0005-0000-0000-00005E240000}"/>
    <cellStyle name="Total 3 2 10" xfId="29433" xr:uid="{00000000-0005-0000-0000-00005F240000}"/>
    <cellStyle name="Total 3 2 2" xfId="29434" xr:uid="{00000000-0005-0000-0000-000060240000}"/>
    <cellStyle name="Total 3 2 2 2" xfId="29435" xr:uid="{00000000-0005-0000-0000-000061240000}"/>
    <cellStyle name="Total 3 2 2 2 2" xfId="29436" xr:uid="{00000000-0005-0000-0000-000062240000}"/>
    <cellStyle name="Total 3 2 2 2 3" xfId="29437" xr:uid="{00000000-0005-0000-0000-000063240000}"/>
    <cellStyle name="Total 3 2 2 3" xfId="29438" xr:uid="{00000000-0005-0000-0000-000064240000}"/>
    <cellStyle name="Total 3 2 2 4" xfId="29439" xr:uid="{00000000-0005-0000-0000-000065240000}"/>
    <cellStyle name="Total 3 2 2 5" xfId="29440" xr:uid="{00000000-0005-0000-0000-000066240000}"/>
    <cellStyle name="Total 3 2 3" xfId="29441" xr:uid="{00000000-0005-0000-0000-000067240000}"/>
    <cellStyle name="Total 3 2 3 2" xfId="29442" xr:uid="{00000000-0005-0000-0000-000068240000}"/>
    <cellStyle name="Total 3 2 3 2 2" xfId="29443" xr:uid="{00000000-0005-0000-0000-000069240000}"/>
    <cellStyle name="Total 3 2 3 2 3" xfId="29444" xr:uid="{00000000-0005-0000-0000-00006A240000}"/>
    <cellStyle name="Total 3 2 3 3" xfId="29445" xr:uid="{00000000-0005-0000-0000-00006B240000}"/>
    <cellStyle name="Total 3 2 3 4" xfId="29446" xr:uid="{00000000-0005-0000-0000-00006C240000}"/>
    <cellStyle name="Total 3 2 3 5" xfId="29447" xr:uid="{00000000-0005-0000-0000-00006D240000}"/>
    <cellStyle name="Total 3 2 4" xfId="29448" xr:uid="{00000000-0005-0000-0000-00006E240000}"/>
    <cellStyle name="Total 3 2 4 2" xfId="29449" xr:uid="{00000000-0005-0000-0000-00006F240000}"/>
    <cellStyle name="Total 3 2 4 2 2" xfId="29450" xr:uid="{00000000-0005-0000-0000-000070240000}"/>
    <cellStyle name="Total 3 2 4 2 3" xfId="29451" xr:uid="{00000000-0005-0000-0000-000071240000}"/>
    <cellStyle name="Total 3 2 4 3" xfId="29452" xr:uid="{00000000-0005-0000-0000-000072240000}"/>
    <cellStyle name="Total 3 2 4 4" xfId="29453" xr:uid="{00000000-0005-0000-0000-000073240000}"/>
    <cellStyle name="Total 3 2 4 5" xfId="29454" xr:uid="{00000000-0005-0000-0000-000074240000}"/>
    <cellStyle name="Total 3 2 5" xfId="29455" xr:uid="{00000000-0005-0000-0000-000075240000}"/>
    <cellStyle name="Total 3 2 5 2" xfId="29456" xr:uid="{00000000-0005-0000-0000-000076240000}"/>
    <cellStyle name="Total 3 2 5 3" xfId="29457" xr:uid="{00000000-0005-0000-0000-000077240000}"/>
    <cellStyle name="Total 3 2 6" xfId="29458" xr:uid="{00000000-0005-0000-0000-000078240000}"/>
    <cellStyle name="Total 3 2 6 2" xfId="29459" xr:uid="{00000000-0005-0000-0000-000079240000}"/>
    <cellStyle name="Total 3 2 6 3" xfId="29460" xr:uid="{00000000-0005-0000-0000-00007A240000}"/>
    <cellStyle name="Total 3 2 7" xfId="29461" xr:uid="{00000000-0005-0000-0000-00007B240000}"/>
    <cellStyle name="Total 3 2 7 2" xfId="29462" xr:uid="{00000000-0005-0000-0000-00007C240000}"/>
    <cellStyle name="Total 3 2 7 3" xfId="29463" xr:uid="{00000000-0005-0000-0000-00007D240000}"/>
    <cellStyle name="Total 3 2 8" xfId="29464" xr:uid="{00000000-0005-0000-0000-00007E240000}"/>
    <cellStyle name="Total 3 2 9" xfId="29465" xr:uid="{00000000-0005-0000-0000-00007F240000}"/>
    <cellStyle name="Total 3 3" xfId="29466" xr:uid="{00000000-0005-0000-0000-000080240000}"/>
    <cellStyle name="Total 3 3 10" xfId="29467" xr:uid="{00000000-0005-0000-0000-000081240000}"/>
    <cellStyle name="Total 3 3 2" xfId="29468" xr:uid="{00000000-0005-0000-0000-000082240000}"/>
    <cellStyle name="Total 3 3 2 2" xfId="29469" xr:uid="{00000000-0005-0000-0000-000083240000}"/>
    <cellStyle name="Total 3 3 2 3" xfId="29470" xr:uid="{00000000-0005-0000-0000-000084240000}"/>
    <cellStyle name="Total 3 3 3" xfId="29471" xr:uid="{00000000-0005-0000-0000-000085240000}"/>
    <cellStyle name="Total 3 3 3 2" xfId="29472" xr:uid="{00000000-0005-0000-0000-000086240000}"/>
    <cellStyle name="Total 3 3 3 3" xfId="29473" xr:uid="{00000000-0005-0000-0000-000087240000}"/>
    <cellStyle name="Total 3 3 4" xfId="29474" xr:uid="{00000000-0005-0000-0000-000088240000}"/>
    <cellStyle name="Total 3 3 4 2" xfId="29475" xr:uid="{00000000-0005-0000-0000-000089240000}"/>
    <cellStyle name="Total 3 3 4 3" xfId="29476" xr:uid="{00000000-0005-0000-0000-00008A240000}"/>
    <cellStyle name="Total 3 3 5" xfId="29477" xr:uid="{00000000-0005-0000-0000-00008B240000}"/>
    <cellStyle name="Total 3 3 5 2" xfId="29478" xr:uid="{00000000-0005-0000-0000-00008C240000}"/>
    <cellStyle name="Total 3 3 5 3" xfId="29479" xr:uid="{00000000-0005-0000-0000-00008D240000}"/>
    <cellStyle name="Total 3 3 6" xfId="29480" xr:uid="{00000000-0005-0000-0000-00008E240000}"/>
    <cellStyle name="Total 3 3 6 2" xfId="29481" xr:uid="{00000000-0005-0000-0000-00008F240000}"/>
    <cellStyle name="Total 3 3 6 3" xfId="29482" xr:uid="{00000000-0005-0000-0000-000090240000}"/>
    <cellStyle name="Total 3 3 7" xfId="29483" xr:uid="{00000000-0005-0000-0000-000091240000}"/>
    <cellStyle name="Total 3 3 7 2" xfId="29484" xr:uid="{00000000-0005-0000-0000-000092240000}"/>
    <cellStyle name="Total 3 3 7 3" xfId="29485" xr:uid="{00000000-0005-0000-0000-000093240000}"/>
    <cellStyle name="Total 3 3 8" xfId="29486" xr:uid="{00000000-0005-0000-0000-000094240000}"/>
    <cellStyle name="Total 3 3 9" xfId="29487" xr:uid="{00000000-0005-0000-0000-000095240000}"/>
    <cellStyle name="Total 3 4" xfId="29488" xr:uid="{00000000-0005-0000-0000-000096240000}"/>
    <cellStyle name="Total 3 4 2" xfId="29489" xr:uid="{00000000-0005-0000-0000-000097240000}"/>
    <cellStyle name="Total 3 4 2 2" xfId="29490" xr:uid="{00000000-0005-0000-0000-000098240000}"/>
    <cellStyle name="Total 3 4 2 3" xfId="29491" xr:uid="{00000000-0005-0000-0000-000099240000}"/>
    <cellStyle name="Total 3 4 3" xfId="29492" xr:uid="{00000000-0005-0000-0000-00009A240000}"/>
    <cellStyle name="Total 3 4 4" xfId="29493" xr:uid="{00000000-0005-0000-0000-00009B240000}"/>
    <cellStyle name="Total 3 4 5" xfId="29494" xr:uid="{00000000-0005-0000-0000-00009C240000}"/>
    <cellStyle name="Total 3 5" xfId="29495" xr:uid="{00000000-0005-0000-0000-00009D240000}"/>
    <cellStyle name="Total 3 5 2" xfId="29496" xr:uid="{00000000-0005-0000-0000-00009E240000}"/>
    <cellStyle name="Total 3 5 2 2" xfId="29497" xr:uid="{00000000-0005-0000-0000-00009F240000}"/>
    <cellStyle name="Total 3 5 2 3" xfId="29498" xr:uid="{00000000-0005-0000-0000-0000A0240000}"/>
    <cellStyle name="Total 3 5 3" xfId="29499" xr:uid="{00000000-0005-0000-0000-0000A1240000}"/>
    <cellStyle name="Total 3 5 4" xfId="29500" xr:uid="{00000000-0005-0000-0000-0000A2240000}"/>
    <cellStyle name="Total 3 5 5" xfId="29501" xr:uid="{00000000-0005-0000-0000-0000A3240000}"/>
    <cellStyle name="Total 3 6" xfId="29502" xr:uid="{00000000-0005-0000-0000-0000A4240000}"/>
    <cellStyle name="Total 3 6 2" xfId="29503" xr:uid="{00000000-0005-0000-0000-0000A5240000}"/>
    <cellStyle name="Total 3 6 3" xfId="29504" xr:uid="{00000000-0005-0000-0000-0000A6240000}"/>
    <cellStyle name="Total 3 7" xfId="29505" xr:uid="{00000000-0005-0000-0000-0000A7240000}"/>
    <cellStyle name="Total 3 8" xfId="29506" xr:uid="{00000000-0005-0000-0000-0000A8240000}"/>
    <cellStyle name="Total 3 9" xfId="29507" xr:uid="{00000000-0005-0000-0000-0000A9240000}"/>
    <cellStyle name="Total 4" xfId="29508" xr:uid="{00000000-0005-0000-0000-0000AA240000}"/>
    <cellStyle name="Total 4 2" xfId="29509" xr:uid="{00000000-0005-0000-0000-0000AB240000}"/>
    <cellStyle name="Total 4 2 10" xfId="29510" xr:uid="{00000000-0005-0000-0000-0000AC240000}"/>
    <cellStyle name="Total 4 2 2" xfId="29511" xr:uid="{00000000-0005-0000-0000-0000AD240000}"/>
    <cellStyle name="Total 4 2 2 2" xfId="29512" xr:uid="{00000000-0005-0000-0000-0000AE240000}"/>
    <cellStyle name="Total 4 2 2 3" xfId="29513" xr:uid="{00000000-0005-0000-0000-0000AF240000}"/>
    <cellStyle name="Total 4 2 3" xfId="29514" xr:uid="{00000000-0005-0000-0000-0000B0240000}"/>
    <cellStyle name="Total 4 2 3 2" xfId="29515" xr:uid="{00000000-0005-0000-0000-0000B1240000}"/>
    <cellStyle name="Total 4 2 3 3" xfId="29516" xr:uid="{00000000-0005-0000-0000-0000B2240000}"/>
    <cellStyle name="Total 4 2 4" xfId="29517" xr:uid="{00000000-0005-0000-0000-0000B3240000}"/>
    <cellStyle name="Total 4 2 4 2" xfId="29518" xr:uid="{00000000-0005-0000-0000-0000B4240000}"/>
    <cellStyle name="Total 4 2 4 3" xfId="29519" xr:uid="{00000000-0005-0000-0000-0000B5240000}"/>
    <cellStyle name="Total 4 2 5" xfId="29520" xr:uid="{00000000-0005-0000-0000-0000B6240000}"/>
    <cellStyle name="Total 4 2 5 2" xfId="29521" xr:uid="{00000000-0005-0000-0000-0000B7240000}"/>
    <cellStyle name="Total 4 2 5 3" xfId="29522" xr:uid="{00000000-0005-0000-0000-0000B8240000}"/>
    <cellStyle name="Total 4 2 6" xfId="29523" xr:uid="{00000000-0005-0000-0000-0000B9240000}"/>
    <cellStyle name="Total 4 2 6 2" xfId="29524" xr:uid="{00000000-0005-0000-0000-0000BA240000}"/>
    <cellStyle name="Total 4 2 6 3" xfId="29525" xr:uid="{00000000-0005-0000-0000-0000BB240000}"/>
    <cellStyle name="Total 4 2 7" xfId="29526" xr:uid="{00000000-0005-0000-0000-0000BC240000}"/>
    <cellStyle name="Total 4 2 7 2" xfId="29527" xr:uid="{00000000-0005-0000-0000-0000BD240000}"/>
    <cellStyle name="Total 4 2 7 3" xfId="29528" xr:uid="{00000000-0005-0000-0000-0000BE240000}"/>
    <cellStyle name="Total 4 2 8" xfId="29529" xr:uid="{00000000-0005-0000-0000-0000BF240000}"/>
    <cellStyle name="Total 4 2 9" xfId="29530" xr:uid="{00000000-0005-0000-0000-0000C0240000}"/>
    <cellStyle name="Total 4 3" xfId="29531" xr:uid="{00000000-0005-0000-0000-0000C1240000}"/>
    <cellStyle name="Total 4 3 2" xfId="29532" xr:uid="{00000000-0005-0000-0000-0000C2240000}"/>
    <cellStyle name="Total 4 3 2 2" xfId="29533" xr:uid="{00000000-0005-0000-0000-0000C3240000}"/>
    <cellStyle name="Total 4 3 2 3" xfId="29534" xr:uid="{00000000-0005-0000-0000-0000C4240000}"/>
    <cellStyle name="Total 4 3 3" xfId="29535" xr:uid="{00000000-0005-0000-0000-0000C5240000}"/>
    <cellStyle name="Total 4 3 3 2" xfId="29536" xr:uid="{00000000-0005-0000-0000-0000C6240000}"/>
    <cellStyle name="Total 4 3 3 3" xfId="29537" xr:uid="{00000000-0005-0000-0000-0000C7240000}"/>
    <cellStyle name="Total 4 3 4" xfId="29538" xr:uid="{00000000-0005-0000-0000-0000C8240000}"/>
    <cellStyle name="Total 4 3 4 2" xfId="29539" xr:uid="{00000000-0005-0000-0000-0000C9240000}"/>
    <cellStyle name="Total 4 3 4 3" xfId="29540" xr:uid="{00000000-0005-0000-0000-0000CA240000}"/>
    <cellStyle name="Total 4 3 5" xfId="29541" xr:uid="{00000000-0005-0000-0000-0000CB240000}"/>
    <cellStyle name="Total 4 3 5 2" xfId="29542" xr:uid="{00000000-0005-0000-0000-0000CC240000}"/>
    <cellStyle name="Total 4 3 5 3" xfId="29543" xr:uid="{00000000-0005-0000-0000-0000CD240000}"/>
    <cellStyle name="Total 4 3 6" xfId="29544" xr:uid="{00000000-0005-0000-0000-0000CE240000}"/>
    <cellStyle name="Total 4 3 7" xfId="29545" xr:uid="{00000000-0005-0000-0000-0000CF240000}"/>
    <cellStyle name="Total 4 3 8" xfId="29546" xr:uid="{00000000-0005-0000-0000-0000D0240000}"/>
    <cellStyle name="Total 4 4" xfId="29547" xr:uid="{00000000-0005-0000-0000-0000D1240000}"/>
    <cellStyle name="Total 4 4 2" xfId="29548" xr:uid="{00000000-0005-0000-0000-0000D2240000}"/>
    <cellStyle name="Total 4 4 3" xfId="29549" xr:uid="{00000000-0005-0000-0000-0000D3240000}"/>
    <cellStyle name="Total 4 5" xfId="29550" xr:uid="{00000000-0005-0000-0000-0000D4240000}"/>
    <cellStyle name="Total 4 5 2" xfId="29551" xr:uid="{00000000-0005-0000-0000-0000D5240000}"/>
    <cellStyle name="Total 4 5 3" xfId="29552" xr:uid="{00000000-0005-0000-0000-0000D6240000}"/>
    <cellStyle name="Total 4 6" xfId="29553" xr:uid="{00000000-0005-0000-0000-0000D7240000}"/>
    <cellStyle name="Total 4 7" xfId="29554" xr:uid="{00000000-0005-0000-0000-0000D8240000}"/>
    <cellStyle name="Total 4 8" xfId="29555" xr:uid="{00000000-0005-0000-0000-0000D9240000}"/>
    <cellStyle name="Total 5" xfId="29556" xr:uid="{00000000-0005-0000-0000-0000DA240000}"/>
    <cellStyle name="Total 5 2" xfId="29557" xr:uid="{00000000-0005-0000-0000-0000DB240000}"/>
    <cellStyle name="Total 5 2 10" xfId="29558" xr:uid="{00000000-0005-0000-0000-0000DC240000}"/>
    <cellStyle name="Total 5 2 2" xfId="29559" xr:uid="{00000000-0005-0000-0000-0000DD240000}"/>
    <cellStyle name="Total 5 2 2 2" xfId="29560" xr:uid="{00000000-0005-0000-0000-0000DE240000}"/>
    <cellStyle name="Total 5 2 2 3" xfId="29561" xr:uid="{00000000-0005-0000-0000-0000DF240000}"/>
    <cellStyle name="Total 5 2 3" xfId="29562" xr:uid="{00000000-0005-0000-0000-0000E0240000}"/>
    <cellStyle name="Total 5 2 3 2" xfId="29563" xr:uid="{00000000-0005-0000-0000-0000E1240000}"/>
    <cellStyle name="Total 5 2 3 3" xfId="29564" xr:uid="{00000000-0005-0000-0000-0000E2240000}"/>
    <cellStyle name="Total 5 2 4" xfId="29565" xr:uid="{00000000-0005-0000-0000-0000E3240000}"/>
    <cellStyle name="Total 5 2 4 2" xfId="29566" xr:uid="{00000000-0005-0000-0000-0000E4240000}"/>
    <cellStyle name="Total 5 2 4 3" xfId="29567" xr:uid="{00000000-0005-0000-0000-0000E5240000}"/>
    <cellStyle name="Total 5 2 5" xfId="29568" xr:uid="{00000000-0005-0000-0000-0000E6240000}"/>
    <cellStyle name="Total 5 2 5 2" xfId="29569" xr:uid="{00000000-0005-0000-0000-0000E7240000}"/>
    <cellStyle name="Total 5 2 5 3" xfId="29570" xr:uid="{00000000-0005-0000-0000-0000E8240000}"/>
    <cellStyle name="Total 5 2 6" xfId="29571" xr:uid="{00000000-0005-0000-0000-0000E9240000}"/>
    <cellStyle name="Total 5 2 6 2" xfId="29572" xr:uid="{00000000-0005-0000-0000-0000EA240000}"/>
    <cellStyle name="Total 5 2 6 3" xfId="29573" xr:uid="{00000000-0005-0000-0000-0000EB240000}"/>
    <cellStyle name="Total 5 2 7" xfId="29574" xr:uid="{00000000-0005-0000-0000-0000EC240000}"/>
    <cellStyle name="Total 5 2 7 2" xfId="29575" xr:uid="{00000000-0005-0000-0000-0000ED240000}"/>
    <cellStyle name="Total 5 2 7 3" xfId="29576" xr:uid="{00000000-0005-0000-0000-0000EE240000}"/>
    <cellStyle name="Total 5 2 8" xfId="29577" xr:uid="{00000000-0005-0000-0000-0000EF240000}"/>
    <cellStyle name="Total 5 2 9" xfId="29578" xr:uid="{00000000-0005-0000-0000-0000F0240000}"/>
    <cellStyle name="Total 5 3" xfId="29579" xr:uid="{00000000-0005-0000-0000-0000F1240000}"/>
    <cellStyle name="Total 5 3 2" xfId="29580" xr:uid="{00000000-0005-0000-0000-0000F2240000}"/>
    <cellStyle name="Total 5 3 2 2" xfId="29581" xr:uid="{00000000-0005-0000-0000-0000F3240000}"/>
    <cellStyle name="Total 5 3 2 3" xfId="29582" xr:uid="{00000000-0005-0000-0000-0000F4240000}"/>
    <cellStyle name="Total 5 3 3" xfId="29583" xr:uid="{00000000-0005-0000-0000-0000F5240000}"/>
    <cellStyle name="Total 5 3 3 2" xfId="29584" xr:uid="{00000000-0005-0000-0000-0000F6240000}"/>
    <cellStyle name="Total 5 3 3 3" xfId="29585" xr:uid="{00000000-0005-0000-0000-0000F7240000}"/>
    <cellStyle name="Total 5 3 4" xfId="29586" xr:uid="{00000000-0005-0000-0000-0000F8240000}"/>
    <cellStyle name="Total 5 3 4 2" xfId="29587" xr:uid="{00000000-0005-0000-0000-0000F9240000}"/>
    <cellStyle name="Total 5 3 4 3" xfId="29588" xr:uid="{00000000-0005-0000-0000-0000FA240000}"/>
    <cellStyle name="Total 5 3 5" xfId="29589" xr:uid="{00000000-0005-0000-0000-0000FB240000}"/>
    <cellStyle name="Total 5 3 5 2" xfId="29590" xr:uid="{00000000-0005-0000-0000-0000FC240000}"/>
    <cellStyle name="Total 5 3 5 3" xfId="29591" xr:uid="{00000000-0005-0000-0000-0000FD240000}"/>
    <cellStyle name="Total 5 3 6" xfId="29592" xr:uid="{00000000-0005-0000-0000-0000FE240000}"/>
    <cellStyle name="Total 5 3 7" xfId="29593" xr:uid="{00000000-0005-0000-0000-0000FF240000}"/>
    <cellStyle name="Total 5 3 8" xfId="29594" xr:uid="{00000000-0005-0000-0000-000000250000}"/>
    <cellStyle name="Total 5 4" xfId="29595" xr:uid="{00000000-0005-0000-0000-000001250000}"/>
    <cellStyle name="Total 5 4 2" xfId="29596" xr:uid="{00000000-0005-0000-0000-000002250000}"/>
    <cellStyle name="Total 5 4 2 2" xfId="29597" xr:uid="{00000000-0005-0000-0000-000003250000}"/>
    <cellStyle name="Total 5 4 2 3" xfId="29598" xr:uid="{00000000-0005-0000-0000-000004250000}"/>
    <cellStyle name="Total 5 4 3" xfId="29599" xr:uid="{00000000-0005-0000-0000-000005250000}"/>
    <cellStyle name="Total 5 4 4" xfId="29600" xr:uid="{00000000-0005-0000-0000-000006250000}"/>
    <cellStyle name="Total 5 4 5" xfId="29601" xr:uid="{00000000-0005-0000-0000-000007250000}"/>
    <cellStyle name="Total 5 5" xfId="29602" xr:uid="{00000000-0005-0000-0000-000008250000}"/>
    <cellStyle name="Total 5 5 2" xfId="29603" xr:uid="{00000000-0005-0000-0000-000009250000}"/>
    <cellStyle name="Total 5 5 2 2" xfId="29604" xr:uid="{00000000-0005-0000-0000-00000A250000}"/>
    <cellStyle name="Total 5 5 2 3" xfId="29605" xr:uid="{00000000-0005-0000-0000-00000B250000}"/>
    <cellStyle name="Total 5 5 3" xfId="29606" xr:uid="{00000000-0005-0000-0000-00000C250000}"/>
    <cellStyle name="Total 5 5 4" xfId="29607" xr:uid="{00000000-0005-0000-0000-00000D250000}"/>
    <cellStyle name="Total 5 5 5" xfId="29608" xr:uid="{00000000-0005-0000-0000-00000E250000}"/>
    <cellStyle name="Total 5 6" xfId="29609" xr:uid="{00000000-0005-0000-0000-00000F250000}"/>
    <cellStyle name="Total 5 6 2" xfId="29610" xr:uid="{00000000-0005-0000-0000-000010250000}"/>
    <cellStyle name="Total 5 6 3" xfId="29611" xr:uid="{00000000-0005-0000-0000-000011250000}"/>
    <cellStyle name="Total 5 7" xfId="29612" xr:uid="{00000000-0005-0000-0000-000012250000}"/>
    <cellStyle name="Total 5 8" xfId="29613" xr:uid="{00000000-0005-0000-0000-000013250000}"/>
    <cellStyle name="Total 5 9" xfId="29614" xr:uid="{00000000-0005-0000-0000-000014250000}"/>
    <cellStyle name="Total 6" xfId="29615" xr:uid="{00000000-0005-0000-0000-000015250000}"/>
    <cellStyle name="Total 6 2" xfId="29616" xr:uid="{00000000-0005-0000-0000-000016250000}"/>
    <cellStyle name="Total 6 2 2" xfId="29617" xr:uid="{00000000-0005-0000-0000-000017250000}"/>
    <cellStyle name="Total 6 2 2 2" xfId="29618" xr:uid="{00000000-0005-0000-0000-000018250000}"/>
    <cellStyle name="Total 6 2 2 3" xfId="29619" xr:uid="{00000000-0005-0000-0000-000019250000}"/>
    <cellStyle name="Total 6 2 3" xfId="29620" xr:uid="{00000000-0005-0000-0000-00001A250000}"/>
    <cellStyle name="Total 6 2 3 2" xfId="29621" xr:uid="{00000000-0005-0000-0000-00001B250000}"/>
    <cellStyle name="Total 6 2 3 3" xfId="29622" xr:uid="{00000000-0005-0000-0000-00001C250000}"/>
    <cellStyle name="Total 6 2 4" xfId="29623" xr:uid="{00000000-0005-0000-0000-00001D250000}"/>
    <cellStyle name="Total 6 2 4 2" xfId="29624" xr:uid="{00000000-0005-0000-0000-00001E250000}"/>
    <cellStyle name="Total 6 2 4 3" xfId="29625" xr:uid="{00000000-0005-0000-0000-00001F250000}"/>
    <cellStyle name="Total 6 2 5" xfId="29626" xr:uid="{00000000-0005-0000-0000-000020250000}"/>
    <cellStyle name="Total 6 2 5 2" xfId="29627" xr:uid="{00000000-0005-0000-0000-000021250000}"/>
    <cellStyle name="Total 6 2 5 3" xfId="29628" xr:uid="{00000000-0005-0000-0000-000022250000}"/>
    <cellStyle name="Total 6 2 6" xfId="29629" xr:uid="{00000000-0005-0000-0000-000023250000}"/>
    <cellStyle name="Total 6 2 6 2" xfId="29630" xr:uid="{00000000-0005-0000-0000-000024250000}"/>
    <cellStyle name="Total 6 2 6 3" xfId="29631" xr:uid="{00000000-0005-0000-0000-000025250000}"/>
    <cellStyle name="Total 6 2 7" xfId="29632" xr:uid="{00000000-0005-0000-0000-000026250000}"/>
    <cellStyle name="Total 6 2 8" xfId="29633" xr:uid="{00000000-0005-0000-0000-000027250000}"/>
    <cellStyle name="Total 6 3" xfId="29634" xr:uid="{00000000-0005-0000-0000-000028250000}"/>
    <cellStyle name="Total 6 3 2" xfId="29635" xr:uid="{00000000-0005-0000-0000-000029250000}"/>
    <cellStyle name="Total 6 3 2 2" xfId="29636" xr:uid="{00000000-0005-0000-0000-00002A250000}"/>
    <cellStyle name="Total 6 3 2 3" xfId="29637" xr:uid="{00000000-0005-0000-0000-00002B250000}"/>
    <cellStyle name="Total 6 3 3" xfId="29638" xr:uid="{00000000-0005-0000-0000-00002C250000}"/>
    <cellStyle name="Total 6 3 3 2" xfId="29639" xr:uid="{00000000-0005-0000-0000-00002D250000}"/>
    <cellStyle name="Total 6 3 3 3" xfId="29640" xr:uid="{00000000-0005-0000-0000-00002E250000}"/>
    <cellStyle name="Total 6 3 4" xfId="29641" xr:uid="{00000000-0005-0000-0000-00002F250000}"/>
    <cellStyle name="Total 6 3 4 2" xfId="29642" xr:uid="{00000000-0005-0000-0000-000030250000}"/>
    <cellStyle name="Total 6 3 4 3" xfId="29643" xr:uid="{00000000-0005-0000-0000-000031250000}"/>
    <cellStyle name="Total 6 3 5" xfId="29644" xr:uid="{00000000-0005-0000-0000-000032250000}"/>
    <cellStyle name="Total 6 3 6" xfId="29645" xr:uid="{00000000-0005-0000-0000-000033250000}"/>
    <cellStyle name="Total 6 4" xfId="29646" xr:uid="{00000000-0005-0000-0000-000034250000}"/>
    <cellStyle name="Total 6 4 2" xfId="29647" xr:uid="{00000000-0005-0000-0000-000035250000}"/>
    <cellStyle name="Total 6 4 3" xfId="29648" xr:uid="{00000000-0005-0000-0000-000036250000}"/>
    <cellStyle name="Total 6 5" xfId="29649" xr:uid="{00000000-0005-0000-0000-000037250000}"/>
    <cellStyle name="Total 6 5 2" xfId="29650" xr:uid="{00000000-0005-0000-0000-000038250000}"/>
    <cellStyle name="Total 6 5 3" xfId="29651" xr:uid="{00000000-0005-0000-0000-000039250000}"/>
    <cellStyle name="Total 6 6" xfId="29652" xr:uid="{00000000-0005-0000-0000-00003A250000}"/>
    <cellStyle name="Total 6 6 2" xfId="29653" xr:uid="{00000000-0005-0000-0000-00003B250000}"/>
    <cellStyle name="Total 6 6 3" xfId="29654" xr:uid="{00000000-0005-0000-0000-00003C250000}"/>
    <cellStyle name="Total 6 7" xfId="29655" xr:uid="{00000000-0005-0000-0000-00003D250000}"/>
    <cellStyle name="Total 6 8" xfId="29656" xr:uid="{00000000-0005-0000-0000-00003E250000}"/>
    <cellStyle name="Total 6 9" xfId="29657" xr:uid="{00000000-0005-0000-0000-00003F250000}"/>
    <cellStyle name="Total 7" xfId="29658" xr:uid="{00000000-0005-0000-0000-000040250000}"/>
    <cellStyle name="Total 7 2" xfId="29659" xr:uid="{00000000-0005-0000-0000-000041250000}"/>
    <cellStyle name="Total 7 2 2" xfId="29660" xr:uid="{00000000-0005-0000-0000-000042250000}"/>
    <cellStyle name="Total 7 2 2 2" xfId="29661" xr:uid="{00000000-0005-0000-0000-000043250000}"/>
    <cellStyle name="Total 7 2 2 3" xfId="29662" xr:uid="{00000000-0005-0000-0000-000044250000}"/>
    <cellStyle name="Total 7 2 3" xfId="29663" xr:uid="{00000000-0005-0000-0000-000045250000}"/>
    <cellStyle name="Total 7 2 3 2" xfId="29664" xr:uid="{00000000-0005-0000-0000-000046250000}"/>
    <cellStyle name="Total 7 2 3 3" xfId="29665" xr:uid="{00000000-0005-0000-0000-000047250000}"/>
    <cellStyle name="Total 7 2 4" xfId="29666" xr:uid="{00000000-0005-0000-0000-000048250000}"/>
    <cellStyle name="Total 7 2 4 2" xfId="29667" xr:uid="{00000000-0005-0000-0000-000049250000}"/>
    <cellStyle name="Total 7 2 4 3" xfId="29668" xr:uid="{00000000-0005-0000-0000-00004A250000}"/>
    <cellStyle name="Total 7 2 5" xfId="29669" xr:uid="{00000000-0005-0000-0000-00004B250000}"/>
    <cellStyle name="Total 7 2 5 2" xfId="29670" xr:uid="{00000000-0005-0000-0000-00004C250000}"/>
    <cellStyle name="Total 7 2 5 3" xfId="29671" xr:uid="{00000000-0005-0000-0000-00004D250000}"/>
    <cellStyle name="Total 7 2 6" xfId="29672" xr:uid="{00000000-0005-0000-0000-00004E250000}"/>
    <cellStyle name="Total 7 2 6 2" xfId="29673" xr:uid="{00000000-0005-0000-0000-00004F250000}"/>
    <cellStyle name="Total 7 2 6 3" xfId="29674" xr:uid="{00000000-0005-0000-0000-000050250000}"/>
    <cellStyle name="Total 7 2 7" xfId="29675" xr:uid="{00000000-0005-0000-0000-000051250000}"/>
    <cellStyle name="Total 7 2 8" xfId="29676" xr:uid="{00000000-0005-0000-0000-000052250000}"/>
    <cellStyle name="Total 7 3" xfId="29677" xr:uid="{00000000-0005-0000-0000-000053250000}"/>
    <cellStyle name="Total 7 3 2" xfId="29678" xr:uid="{00000000-0005-0000-0000-000054250000}"/>
    <cellStyle name="Total 7 3 2 2" xfId="29679" xr:uid="{00000000-0005-0000-0000-000055250000}"/>
    <cellStyle name="Total 7 3 2 3" xfId="29680" xr:uid="{00000000-0005-0000-0000-000056250000}"/>
    <cellStyle name="Total 7 3 3" xfId="29681" xr:uid="{00000000-0005-0000-0000-000057250000}"/>
    <cellStyle name="Total 7 3 3 2" xfId="29682" xr:uid="{00000000-0005-0000-0000-000058250000}"/>
    <cellStyle name="Total 7 3 3 3" xfId="29683" xr:uid="{00000000-0005-0000-0000-000059250000}"/>
    <cellStyle name="Total 7 3 4" xfId="29684" xr:uid="{00000000-0005-0000-0000-00005A250000}"/>
    <cellStyle name="Total 7 3 4 2" xfId="29685" xr:uid="{00000000-0005-0000-0000-00005B250000}"/>
    <cellStyle name="Total 7 3 4 3" xfId="29686" xr:uid="{00000000-0005-0000-0000-00005C250000}"/>
    <cellStyle name="Total 7 3 5" xfId="29687" xr:uid="{00000000-0005-0000-0000-00005D250000}"/>
    <cellStyle name="Total 7 3 6" xfId="29688" xr:uid="{00000000-0005-0000-0000-00005E250000}"/>
    <cellStyle name="Total 7 4" xfId="29689" xr:uid="{00000000-0005-0000-0000-00005F250000}"/>
    <cellStyle name="Total 7 4 2" xfId="29690" xr:uid="{00000000-0005-0000-0000-000060250000}"/>
    <cellStyle name="Total 7 4 3" xfId="29691" xr:uid="{00000000-0005-0000-0000-000061250000}"/>
    <cellStyle name="Total 7 5" xfId="29692" xr:uid="{00000000-0005-0000-0000-000062250000}"/>
    <cellStyle name="Total 7 5 2" xfId="29693" xr:uid="{00000000-0005-0000-0000-000063250000}"/>
    <cellStyle name="Total 7 5 3" xfId="29694" xr:uid="{00000000-0005-0000-0000-000064250000}"/>
    <cellStyle name="Total 7 6" xfId="29695" xr:uid="{00000000-0005-0000-0000-000065250000}"/>
    <cellStyle name="Total 7 7" xfId="29696" xr:uid="{00000000-0005-0000-0000-000066250000}"/>
    <cellStyle name="Total 8" xfId="29697" xr:uid="{00000000-0005-0000-0000-000067250000}"/>
    <cellStyle name="Total 8 2" xfId="29698" xr:uid="{00000000-0005-0000-0000-000068250000}"/>
    <cellStyle name="Total 8 2 2" xfId="29699" xr:uid="{00000000-0005-0000-0000-000069250000}"/>
    <cellStyle name="Total 8 2 2 2" xfId="29700" xr:uid="{00000000-0005-0000-0000-00006A250000}"/>
    <cellStyle name="Total 8 2 2 3" xfId="29701" xr:uid="{00000000-0005-0000-0000-00006B250000}"/>
    <cellStyle name="Total 8 2 3" xfId="29702" xr:uid="{00000000-0005-0000-0000-00006C250000}"/>
    <cellStyle name="Total 8 2 3 2" xfId="29703" xr:uid="{00000000-0005-0000-0000-00006D250000}"/>
    <cellStyle name="Total 8 2 3 3" xfId="29704" xr:uid="{00000000-0005-0000-0000-00006E250000}"/>
    <cellStyle name="Total 8 2 4" xfId="29705" xr:uid="{00000000-0005-0000-0000-00006F250000}"/>
    <cellStyle name="Total 8 2 4 2" xfId="29706" xr:uid="{00000000-0005-0000-0000-000070250000}"/>
    <cellStyle name="Total 8 2 4 3" xfId="29707" xr:uid="{00000000-0005-0000-0000-000071250000}"/>
    <cellStyle name="Total 8 2 5" xfId="29708" xr:uid="{00000000-0005-0000-0000-000072250000}"/>
    <cellStyle name="Total 8 2 5 2" xfId="29709" xr:uid="{00000000-0005-0000-0000-000073250000}"/>
    <cellStyle name="Total 8 2 5 3" xfId="29710" xr:uid="{00000000-0005-0000-0000-000074250000}"/>
    <cellStyle name="Total 8 2 6" xfId="29711" xr:uid="{00000000-0005-0000-0000-000075250000}"/>
    <cellStyle name="Total 8 2 6 2" xfId="29712" xr:uid="{00000000-0005-0000-0000-000076250000}"/>
    <cellStyle name="Total 8 2 6 3" xfId="29713" xr:uid="{00000000-0005-0000-0000-000077250000}"/>
    <cellStyle name="Total 8 2 7" xfId="29714" xr:uid="{00000000-0005-0000-0000-000078250000}"/>
    <cellStyle name="Total 8 2 8" xfId="29715" xr:uid="{00000000-0005-0000-0000-000079250000}"/>
    <cellStyle name="Total 8 3" xfId="29716" xr:uid="{00000000-0005-0000-0000-00007A250000}"/>
    <cellStyle name="Total 8 3 2" xfId="29717" xr:uid="{00000000-0005-0000-0000-00007B250000}"/>
    <cellStyle name="Total 8 3 2 2" xfId="29718" xr:uid="{00000000-0005-0000-0000-00007C250000}"/>
    <cellStyle name="Total 8 3 2 3" xfId="29719" xr:uid="{00000000-0005-0000-0000-00007D250000}"/>
    <cellStyle name="Total 8 3 3" xfId="29720" xr:uid="{00000000-0005-0000-0000-00007E250000}"/>
    <cellStyle name="Total 8 3 3 2" xfId="29721" xr:uid="{00000000-0005-0000-0000-00007F250000}"/>
    <cellStyle name="Total 8 3 3 3" xfId="29722" xr:uid="{00000000-0005-0000-0000-000080250000}"/>
    <cellStyle name="Total 8 3 4" xfId="29723" xr:uid="{00000000-0005-0000-0000-000081250000}"/>
    <cellStyle name="Total 8 3 4 2" xfId="29724" xr:uid="{00000000-0005-0000-0000-000082250000}"/>
    <cellStyle name="Total 8 3 4 3" xfId="29725" xr:uid="{00000000-0005-0000-0000-000083250000}"/>
    <cellStyle name="Total 8 3 5" xfId="29726" xr:uid="{00000000-0005-0000-0000-000084250000}"/>
    <cellStyle name="Total 8 3 6" xfId="29727" xr:uid="{00000000-0005-0000-0000-000085250000}"/>
    <cellStyle name="Total 8 4" xfId="29728" xr:uid="{00000000-0005-0000-0000-000086250000}"/>
    <cellStyle name="Total 8 4 2" xfId="29729" xr:uid="{00000000-0005-0000-0000-000087250000}"/>
    <cellStyle name="Total 8 4 3" xfId="29730" xr:uid="{00000000-0005-0000-0000-000088250000}"/>
    <cellStyle name="Total 8 5" xfId="29731" xr:uid="{00000000-0005-0000-0000-000089250000}"/>
    <cellStyle name="Total 8 5 2" xfId="29732" xr:uid="{00000000-0005-0000-0000-00008A250000}"/>
    <cellStyle name="Total 8 5 3" xfId="29733" xr:uid="{00000000-0005-0000-0000-00008B250000}"/>
    <cellStyle name="Total 8 6" xfId="29734" xr:uid="{00000000-0005-0000-0000-00008C250000}"/>
    <cellStyle name="Total 8 7" xfId="29735" xr:uid="{00000000-0005-0000-0000-00008D250000}"/>
    <cellStyle name="Total 9" xfId="29736" xr:uid="{00000000-0005-0000-0000-00008E250000}"/>
    <cellStyle name="Total 9 2" xfId="29737" xr:uid="{00000000-0005-0000-0000-00008F250000}"/>
    <cellStyle name="Total 9 2 2" xfId="29738" xr:uid="{00000000-0005-0000-0000-000090250000}"/>
    <cellStyle name="Total 9 2 2 2" xfId="29739" xr:uid="{00000000-0005-0000-0000-000091250000}"/>
    <cellStyle name="Total 9 2 2 3" xfId="29740" xr:uid="{00000000-0005-0000-0000-000092250000}"/>
    <cellStyle name="Total 9 2 3" xfId="29741" xr:uid="{00000000-0005-0000-0000-000093250000}"/>
    <cellStyle name="Total 9 2 3 2" xfId="29742" xr:uid="{00000000-0005-0000-0000-000094250000}"/>
    <cellStyle name="Total 9 2 3 3" xfId="29743" xr:uid="{00000000-0005-0000-0000-000095250000}"/>
    <cellStyle name="Total 9 2 4" xfId="29744" xr:uid="{00000000-0005-0000-0000-000096250000}"/>
    <cellStyle name="Total 9 2 4 2" xfId="29745" xr:uid="{00000000-0005-0000-0000-000097250000}"/>
    <cellStyle name="Total 9 2 4 3" xfId="29746" xr:uid="{00000000-0005-0000-0000-000098250000}"/>
    <cellStyle name="Total 9 2 5" xfId="29747" xr:uid="{00000000-0005-0000-0000-000099250000}"/>
    <cellStyle name="Total 9 2 5 2" xfId="29748" xr:uid="{00000000-0005-0000-0000-00009A250000}"/>
    <cellStyle name="Total 9 2 5 3" xfId="29749" xr:uid="{00000000-0005-0000-0000-00009B250000}"/>
    <cellStyle name="Total 9 2 6" xfId="29750" xr:uid="{00000000-0005-0000-0000-00009C250000}"/>
    <cellStyle name="Total 9 2 6 2" xfId="29751" xr:uid="{00000000-0005-0000-0000-00009D250000}"/>
    <cellStyle name="Total 9 2 6 3" xfId="29752" xr:uid="{00000000-0005-0000-0000-00009E250000}"/>
    <cellStyle name="Total 9 2 7" xfId="29753" xr:uid="{00000000-0005-0000-0000-00009F250000}"/>
    <cellStyle name="Total 9 2 8" xfId="29754" xr:uid="{00000000-0005-0000-0000-0000A0250000}"/>
    <cellStyle name="Total 9 3" xfId="29755" xr:uid="{00000000-0005-0000-0000-0000A1250000}"/>
    <cellStyle name="Total 9 3 2" xfId="29756" xr:uid="{00000000-0005-0000-0000-0000A2250000}"/>
    <cellStyle name="Total 9 3 2 2" xfId="29757" xr:uid="{00000000-0005-0000-0000-0000A3250000}"/>
    <cellStyle name="Total 9 3 2 3" xfId="29758" xr:uid="{00000000-0005-0000-0000-0000A4250000}"/>
    <cellStyle name="Total 9 3 3" xfId="29759" xr:uid="{00000000-0005-0000-0000-0000A5250000}"/>
    <cellStyle name="Total 9 3 3 2" xfId="29760" xr:uid="{00000000-0005-0000-0000-0000A6250000}"/>
    <cellStyle name="Total 9 3 3 3" xfId="29761" xr:uid="{00000000-0005-0000-0000-0000A7250000}"/>
    <cellStyle name="Total 9 3 4" xfId="29762" xr:uid="{00000000-0005-0000-0000-0000A8250000}"/>
    <cellStyle name="Total 9 3 4 2" xfId="29763" xr:uid="{00000000-0005-0000-0000-0000A9250000}"/>
    <cellStyle name="Total 9 3 4 3" xfId="29764" xr:uid="{00000000-0005-0000-0000-0000AA250000}"/>
    <cellStyle name="Total 9 3 5" xfId="29765" xr:uid="{00000000-0005-0000-0000-0000AB250000}"/>
    <cellStyle name="Total 9 3 6" xfId="29766" xr:uid="{00000000-0005-0000-0000-0000AC250000}"/>
    <cellStyle name="Total 9 4" xfId="29767" xr:uid="{00000000-0005-0000-0000-0000AD250000}"/>
    <cellStyle name="Total 9 4 2" xfId="29768" xr:uid="{00000000-0005-0000-0000-0000AE250000}"/>
    <cellStyle name="Total 9 4 3" xfId="29769" xr:uid="{00000000-0005-0000-0000-0000AF250000}"/>
    <cellStyle name="Total 9 5" xfId="29770" xr:uid="{00000000-0005-0000-0000-0000B0250000}"/>
    <cellStyle name="Total 9 5 2" xfId="29771" xr:uid="{00000000-0005-0000-0000-0000B1250000}"/>
    <cellStyle name="Total 9 5 3" xfId="29772" xr:uid="{00000000-0005-0000-0000-0000B2250000}"/>
    <cellStyle name="Total 9 6" xfId="29773" xr:uid="{00000000-0005-0000-0000-0000B3250000}"/>
    <cellStyle name="Total 9 7" xfId="29774" xr:uid="{00000000-0005-0000-0000-0000B4250000}"/>
    <cellStyle name="Währung [0]_Compiling Utility Macros" xfId="29775" xr:uid="{00000000-0005-0000-0000-0000B5250000}"/>
    <cellStyle name="Währung_Compiling Utility Macros" xfId="29776" xr:uid="{00000000-0005-0000-0000-0000B6250000}"/>
    <cellStyle name="Warning Text" xfId="29777" xr:uid="{00000000-0005-0000-0000-0000B7250000}"/>
    <cellStyle name="Warning Text 2" xfId="29778" xr:uid="{00000000-0005-0000-0000-0000B8250000}"/>
    <cellStyle name="Warning Text 2 2" xfId="29779" xr:uid="{00000000-0005-0000-0000-0000B9250000}"/>
    <cellStyle name="Warning Text 2 2 2" xfId="29780" xr:uid="{00000000-0005-0000-0000-0000BA250000}"/>
    <cellStyle name="Warning Text 2 3" xfId="29781" xr:uid="{00000000-0005-0000-0000-0000BB250000}"/>
    <cellStyle name="Warning Text 2 3 2" xfId="29782" xr:uid="{00000000-0005-0000-0000-0000BC250000}"/>
    <cellStyle name="Warning Text 3" xfId="29783" xr:uid="{00000000-0005-0000-0000-0000BD250000}"/>
    <cellStyle name="Warning Text 3 2" xfId="29784" xr:uid="{00000000-0005-0000-0000-0000BE250000}"/>
    <cellStyle name="Warning Text 4" xfId="29785" xr:uid="{00000000-0005-0000-0000-0000BF250000}"/>
    <cellStyle name="Warning Text 5" xfId="29786" xr:uid="{00000000-0005-0000-0000-0000C0250000}"/>
    <cellStyle name="W臧rung [0]_Abweichungsplan" xfId="29787" xr:uid="{00000000-0005-0000-0000-0000C1250000}"/>
    <cellStyle name="W臧rung_Abweichungsplan" xfId="29788" xr:uid="{00000000-0005-0000-0000-0000C2250000}"/>
    <cellStyle name="XLS'|_x0005_t" xfId="29789" xr:uid="{00000000-0005-0000-0000-0000C3250000}"/>
    <cellStyle name="アクセント 1 - 20%" xfId="29790" xr:uid="{00000000-0005-0000-0000-0000C4250000}"/>
    <cellStyle name="アクセント 1 - 20% 2" xfId="29791" xr:uid="{00000000-0005-0000-0000-0000C5250000}"/>
    <cellStyle name="アクセント 1 - 40%" xfId="29792" xr:uid="{00000000-0005-0000-0000-0000C6250000}"/>
    <cellStyle name="アクセント 1 - 40% 2" xfId="29793" xr:uid="{00000000-0005-0000-0000-0000C7250000}"/>
    <cellStyle name="アクセント 1 - 60%" xfId="29794" xr:uid="{00000000-0005-0000-0000-0000C8250000}"/>
    <cellStyle name="アクセント 1 2" xfId="29795" xr:uid="{00000000-0005-0000-0000-0000C9250000}"/>
    <cellStyle name="アクセント 1 2 2" xfId="29796" xr:uid="{00000000-0005-0000-0000-0000CA250000}"/>
    <cellStyle name="アクセント 1 2 3" xfId="29797" xr:uid="{00000000-0005-0000-0000-0000CB250000}"/>
    <cellStyle name="アクセント 1 3" xfId="29798" xr:uid="{00000000-0005-0000-0000-0000CC250000}"/>
    <cellStyle name="アクセント 2 - 20%" xfId="29799" xr:uid="{00000000-0005-0000-0000-0000CD250000}"/>
    <cellStyle name="アクセント 2 - 20% 2" xfId="29800" xr:uid="{00000000-0005-0000-0000-0000CE250000}"/>
    <cellStyle name="アクセント 2 - 40%" xfId="29801" xr:uid="{00000000-0005-0000-0000-0000CF250000}"/>
    <cellStyle name="アクセント 2 - 40% 2" xfId="29802" xr:uid="{00000000-0005-0000-0000-0000D0250000}"/>
    <cellStyle name="アクセント 2 - 60%" xfId="29803" xr:uid="{00000000-0005-0000-0000-0000D1250000}"/>
    <cellStyle name="アクセント 2 2" xfId="29804" xr:uid="{00000000-0005-0000-0000-0000D2250000}"/>
    <cellStyle name="アクセント 2 2 2" xfId="29805" xr:uid="{00000000-0005-0000-0000-0000D3250000}"/>
    <cellStyle name="アクセント 2 2 3" xfId="29806" xr:uid="{00000000-0005-0000-0000-0000D4250000}"/>
    <cellStyle name="アクセント 2 3" xfId="29807" xr:uid="{00000000-0005-0000-0000-0000D5250000}"/>
    <cellStyle name="アクセント 3 - 20%" xfId="29808" xr:uid="{00000000-0005-0000-0000-0000D6250000}"/>
    <cellStyle name="アクセント 3 - 20% 2" xfId="29809" xr:uid="{00000000-0005-0000-0000-0000D7250000}"/>
    <cellStyle name="アクセント 3 - 40%" xfId="29810" xr:uid="{00000000-0005-0000-0000-0000D8250000}"/>
    <cellStyle name="アクセント 3 - 40% 2" xfId="29811" xr:uid="{00000000-0005-0000-0000-0000D9250000}"/>
    <cellStyle name="アクセント 3 - 60%" xfId="29812" xr:uid="{00000000-0005-0000-0000-0000DA250000}"/>
    <cellStyle name="アクセント 3 2" xfId="29813" xr:uid="{00000000-0005-0000-0000-0000DB250000}"/>
    <cellStyle name="アクセント 3 2 2" xfId="29814" xr:uid="{00000000-0005-0000-0000-0000DC250000}"/>
    <cellStyle name="アクセント 3 2 3" xfId="29815" xr:uid="{00000000-0005-0000-0000-0000DD250000}"/>
    <cellStyle name="アクセント 3 3" xfId="29816" xr:uid="{00000000-0005-0000-0000-0000DE250000}"/>
    <cellStyle name="アクセント 4 - 20%" xfId="29817" xr:uid="{00000000-0005-0000-0000-0000DF250000}"/>
    <cellStyle name="アクセント 4 - 20% 2" xfId="29818" xr:uid="{00000000-0005-0000-0000-0000E0250000}"/>
    <cellStyle name="アクセント 4 - 40%" xfId="29819" xr:uid="{00000000-0005-0000-0000-0000E1250000}"/>
    <cellStyle name="アクセント 4 - 40% 2" xfId="29820" xr:uid="{00000000-0005-0000-0000-0000E2250000}"/>
    <cellStyle name="アクセント 4 - 60%" xfId="29821" xr:uid="{00000000-0005-0000-0000-0000E3250000}"/>
    <cellStyle name="アクセント 4 2" xfId="29822" xr:uid="{00000000-0005-0000-0000-0000E4250000}"/>
    <cellStyle name="アクセント 4 2 2" xfId="29823" xr:uid="{00000000-0005-0000-0000-0000E5250000}"/>
    <cellStyle name="アクセント 4 2 3" xfId="29824" xr:uid="{00000000-0005-0000-0000-0000E6250000}"/>
    <cellStyle name="アクセント 4 3" xfId="29825" xr:uid="{00000000-0005-0000-0000-0000E7250000}"/>
    <cellStyle name="アクセント 5 - 20%" xfId="29826" xr:uid="{00000000-0005-0000-0000-0000E8250000}"/>
    <cellStyle name="アクセント 5 - 20% 2" xfId="29827" xr:uid="{00000000-0005-0000-0000-0000E9250000}"/>
    <cellStyle name="アクセント 5 - 40%" xfId="29828" xr:uid="{00000000-0005-0000-0000-0000EA250000}"/>
    <cellStyle name="アクセント 5 - 40% 2" xfId="29829" xr:uid="{00000000-0005-0000-0000-0000EB250000}"/>
    <cellStyle name="アクセント 5 - 60%" xfId="29830" xr:uid="{00000000-0005-0000-0000-0000EC250000}"/>
    <cellStyle name="アクセント 5 2" xfId="29831" xr:uid="{00000000-0005-0000-0000-0000ED250000}"/>
    <cellStyle name="アクセント 5 2 2" xfId="29832" xr:uid="{00000000-0005-0000-0000-0000EE250000}"/>
    <cellStyle name="アクセント 5 2 3" xfId="29833" xr:uid="{00000000-0005-0000-0000-0000EF250000}"/>
    <cellStyle name="アクセント 5 3" xfId="29834" xr:uid="{00000000-0005-0000-0000-0000F0250000}"/>
    <cellStyle name="アクセント 6 - 20%" xfId="29835" xr:uid="{00000000-0005-0000-0000-0000F1250000}"/>
    <cellStyle name="アクセント 6 - 20% 2" xfId="29836" xr:uid="{00000000-0005-0000-0000-0000F2250000}"/>
    <cellStyle name="アクセント 6 - 40%" xfId="29837" xr:uid="{00000000-0005-0000-0000-0000F3250000}"/>
    <cellStyle name="アクセント 6 - 40% 2" xfId="29838" xr:uid="{00000000-0005-0000-0000-0000F4250000}"/>
    <cellStyle name="アクセント 6 - 60%" xfId="29839" xr:uid="{00000000-0005-0000-0000-0000F5250000}"/>
    <cellStyle name="アクセント 6 2" xfId="29840" xr:uid="{00000000-0005-0000-0000-0000F6250000}"/>
    <cellStyle name="アクセント 6 2 2" xfId="29841" xr:uid="{00000000-0005-0000-0000-0000F7250000}"/>
    <cellStyle name="アクセント 6 2 3" xfId="29842" xr:uid="{00000000-0005-0000-0000-0000F8250000}"/>
    <cellStyle name="アクセント 6 3" xfId="29843" xr:uid="{00000000-0005-0000-0000-0000F9250000}"/>
    <cellStyle name="ｽﾀｲﾙ" xfId="29844" xr:uid="{00000000-0005-0000-0000-0000FA250000}"/>
    <cellStyle name="スタイル 1" xfId="29845" xr:uid="{00000000-0005-0000-0000-0000FB250000}"/>
    <cellStyle name="スタイル 1 2" xfId="29846" xr:uid="{00000000-0005-0000-0000-0000FC250000}"/>
    <cellStyle name="スタイル 1 2 2" xfId="29847" xr:uid="{00000000-0005-0000-0000-0000FD250000}"/>
    <cellStyle name="スタイル 1 3" xfId="29848" xr:uid="{00000000-0005-0000-0000-0000FE250000}"/>
    <cellStyle name="スタイル 1 4" xfId="29849" xr:uid="{00000000-0005-0000-0000-0000FF250000}"/>
    <cellStyle name="スタイル 1 4 2" xfId="29850" xr:uid="{00000000-0005-0000-0000-000000260000}"/>
    <cellStyle name="スタイル 1 5" xfId="29851" xr:uid="{00000000-0005-0000-0000-000001260000}"/>
    <cellStyle name="ｽﾀｲﾙ 2" xfId="29852" xr:uid="{00000000-0005-0000-0000-000002260000}"/>
    <cellStyle name="ｽﾀｲﾙ 3" xfId="29853" xr:uid="{00000000-0005-0000-0000-000003260000}"/>
    <cellStyle name="ｽﾀｲﾙ 4" xfId="29854" xr:uid="{00000000-0005-0000-0000-000004260000}"/>
    <cellStyle name="ｽﾀｲﾙ 5" xfId="29855" xr:uid="{00000000-0005-0000-0000-000005260000}"/>
    <cellStyle name="ｽﾀｲﾙ_Largan 12月VCM預測出貨排程" xfId="29856" xr:uid="{00000000-0005-0000-0000-000006260000}"/>
    <cellStyle name="タイトル 2" xfId="29857" xr:uid="{00000000-0005-0000-0000-000007260000}"/>
    <cellStyle name="タイトル 2 2" xfId="29858" xr:uid="{00000000-0005-0000-0000-000008260000}"/>
    <cellStyle name="タイトル 2 3" xfId="29859" xr:uid="{00000000-0005-0000-0000-000009260000}"/>
    <cellStyle name="チェック セル 2" xfId="29860" xr:uid="{00000000-0005-0000-0000-00000A260000}"/>
    <cellStyle name="チェック セル 2 2" xfId="29861" xr:uid="{00000000-0005-0000-0000-00000B260000}"/>
    <cellStyle name="チェック セル 2 3" xfId="29862" xr:uid="{00000000-0005-0000-0000-00000C260000}"/>
    <cellStyle name="チェック セル 2 4" xfId="29863" xr:uid="{00000000-0005-0000-0000-00000D260000}"/>
    <cellStyle name="ﾄﾞｸｶ [0]_・燾E2 MASTER LIST" xfId="29864" xr:uid="{00000000-0005-0000-0000-00000E260000}"/>
    <cellStyle name="ﾄﾞｸｶ_・燾E2 MASTER LIST" xfId="29865" xr:uid="{00000000-0005-0000-0000-00000F260000}"/>
    <cellStyle name="どちらでもない 2" xfId="29866" xr:uid="{00000000-0005-0000-0000-000010260000}"/>
    <cellStyle name="どちらでもない 2 2" xfId="29867" xr:uid="{00000000-0005-0000-0000-000011260000}"/>
    <cellStyle name="どちらでもない 2 3" xfId="29868" xr:uid="{00000000-0005-0000-0000-000012260000}"/>
    <cellStyle name="ﾅ・ｭ [0]_・燾E2 MASTER LIST" xfId="29869" xr:uid="{00000000-0005-0000-0000-000013260000}"/>
    <cellStyle name="ﾅ・ｭ_・燾E2 MASTER LIST" xfId="29870" xr:uid="{00000000-0005-0000-0000-000014260000}"/>
    <cellStyle name="ﾇ･ﾁﾘ_laroux" xfId="29871" xr:uid="{00000000-0005-0000-0000-000015260000}"/>
    <cellStyle name="パーセント 10" xfId="29872" xr:uid="{00000000-0005-0000-0000-000016260000}"/>
    <cellStyle name="パーセント 11" xfId="29873" xr:uid="{00000000-0005-0000-0000-000017260000}"/>
    <cellStyle name="パーセント 15" xfId="29874" xr:uid="{00000000-0005-0000-0000-000018260000}"/>
    <cellStyle name="パーセント 2" xfId="29875" xr:uid="{00000000-0005-0000-0000-000019260000}"/>
    <cellStyle name="パーセント 2 2" xfId="29876" xr:uid="{00000000-0005-0000-0000-00001A260000}"/>
    <cellStyle name="パーセント 2 2 2" xfId="29877" xr:uid="{00000000-0005-0000-0000-00001B260000}"/>
    <cellStyle name="パーセント 2 2 3" xfId="29878" xr:uid="{00000000-0005-0000-0000-00001C260000}"/>
    <cellStyle name="パーセント 2 2 4" xfId="29879" xr:uid="{00000000-0005-0000-0000-00001D260000}"/>
    <cellStyle name="パーセント 2 3" xfId="29880" xr:uid="{00000000-0005-0000-0000-00001E260000}"/>
    <cellStyle name="パーセント 2 3 2" xfId="29881" xr:uid="{00000000-0005-0000-0000-00001F260000}"/>
    <cellStyle name="パーセント 2 3 3" xfId="29882" xr:uid="{00000000-0005-0000-0000-000020260000}"/>
    <cellStyle name="パーセント 2 4" xfId="29883" xr:uid="{00000000-0005-0000-0000-000021260000}"/>
    <cellStyle name="パーセント 2 4 2" xfId="29884" xr:uid="{00000000-0005-0000-0000-000022260000}"/>
    <cellStyle name="パーセント 2 5" xfId="29885" xr:uid="{00000000-0005-0000-0000-000023260000}"/>
    <cellStyle name="パーセント 2 5 2" xfId="29886" xr:uid="{00000000-0005-0000-0000-000024260000}"/>
    <cellStyle name="パーセント 2 6" xfId="29887" xr:uid="{00000000-0005-0000-0000-000025260000}"/>
    <cellStyle name="パーセント 2 7" xfId="29888" xr:uid="{00000000-0005-0000-0000-000026260000}"/>
    <cellStyle name="パーセント 2 8" xfId="29889" xr:uid="{00000000-0005-0000-0000-000027260000}"/>
    <cellStyle name="パーセント 3" xfId="29890" xr:uid="{00000000-0005-0000-0000-000028260000}"/>
    <cellStyle name="パーセント 3 2" xfId="29891" xr:uid="{00000000-0005-0000-0000-000029260000}"/>
    <cellStyle name="パーセント 3 2 2" xfId="29892" xr:uid="{00000000-0005-0000-0000-00002A260000}"/>
    <cellStyle name="パーセント 3 2 3" xfId="29893" xr:uid="{00000000-0005-0000-0000-00002B260000}"/>
    <cellStyle name="パーセント 3 3" xfId="29894" xr:uid="{00000000-0005-0000-0000-00002C260000}"/>
    <cellStyle name="パーセント 3 3 2" xfId="29895" xr:uid="{00000000-0005-0000-0000-00002D260000}"/>
    <cellStyle name="パーセント 3 3 3" xfId="29896" xr:uid="{00000000-0005-0000-0000-00002E260000}"/>
    <cellStyle name="パーセント 3 4" xfId="29897" xr:uid="{00000000-0005-0000-0000-00002F260000}"/>
    <cellStyle name="パーセント 3 5" xfId="29898" xr:uid="{00000000-0005-0000-0000-000030260000}"/>
    <cellStyle name="パーセント 4" xfId="29899" xr:uid="{00000000-0005-0000-0000-000031260000}"/>
    <cellStyle name="パーセント 4 2" xfId="29900" xr:uid="{00000000-0005-0000-0000-000032260000}"/>
    <cellStyle name="パーセント 4 2 2" xfId="29901" xr:uid="{00000000-0005-0000-0000-000033260000}"/>
    <cellStyle name="パーセント 4 3" xfId="29902" xr:uid="{00000000-0005-0000-0000-000034260000}"/>
    <cellStyle name="パーセント 4 3 2" xfId="29903" xr:uid="{00000000-0005-0000-0000-000035260000}"/>
    <cellStyle name="パーセント 4 4" xfId="29904" xr:uid="{00000000-0005-0000-0000-000036260000}"/>
    <cellStyle name="パーセント 5" xfId="29905" xr:uid="{00000000-0005-0000-0000-000037260000}"/>
    <cellStyle name="パーセント 5 2" xfId="29906" xr:uid="{00000000-0005-0000-0000-000038260000}"/>
    <cellStyle name="パーセント 5 2 2" xfId="29907" xr:uid="{00000000-0005-0000-0000-000039260000}"/>
    <cellStyle name="パーセント 5 2 3" xfId="29908" xr:uid="{00000000-0005-0000-0000-00003A260000}"/>
    <cellStyle name="パーセント 5 3" xfId="29909" xr:uid="{00000000-0005-0000-0000-00003B260000}"/>
    <cellStyle name="パーセント 5 4" xfId="29910" xr:uid="{00000000-0005-0000-0000-00003C260000}"/>
    <cellStyle name="パーセント 5 5" xfId="29911" xr:uid="{00000000-0005-0000-0000-00003D260000}"/>
    <cellStyle name="パーセント 6" xfId="29912" xr:uid="{00000000-0005-0000-0000-00003E260000}"/>
    <cellStyle name="パーセント 6 2" xfId="29913" xr:uid="{00000000-0005-0000-0000-00003F260000}"/>
    <cellStyle name="パーセント 6 3" xfId="29914" xr:uid="{00000000-0005-0000-0000-000040260000}"/>
    <cellStyle name="パーセント 7" xfId="29915" xr:uid="{00000000-0005-0000-0000-000041260000}"/>
    <cellStyle name="パーセント 8" xfId="29916" xr:uid="{00000000-0005-0000-0000-000042260000}"/>
    <cellStyle name="パーセント 8 2" xfId="29917" xr:uid="{00000000-0005-0000-0000-000043260000}"/>
    <cellStyle name="パーセント 9" xfId="29918" xr:uid="{00000000-0005-0000-0000-000044260000}"/>
    <cellStyle name="パーセント 9 2" xfId="29919" xr:uid="{00000000-0005-0000-0000-000045260000}"/>
    <cellStyle name="ふぁる用" xfId="29920" xr:uid="{00000000-0005-0000-0000-000046260000}"/>
    <cellStyle name="ふぁる用 2" xfId="29921" xr:uid="{00000000-0005-0000-0000-000047260000}"/>
    <cellStyle name="ﾒｶ合同書" xfId="29922" xr:uid="{00000000-0005-0000-0000-000048260000}"/>
    <cellStyle name="メモ 2" xfId="29923" xr:uid="{00000000-0005-0000-0000-000049260000}"/>
    <cellStyle name="メモ 2 2" xfId="29924" xr:uid="{00000000-0005-0000-0000-00004A260000}"/>
    <cellStyle name="メモ 2 2 2" xfId="29925" xr:uid="{00000000-0005-0000-0000-00004B260000}"/>
    <cellStyle name="メモ 2 2 2 2" xfId="29926" xr:uid="{00000000-0005-0000-0000-00004C260000}"/>
    <cellStyle name="メモ 2 2 2 2 2" xfId="29927" xr:uid="{00000000-0005-0000-0000-00004D260000}"/>
    <cellStyle name="メモ 2 2 2 2 3" xfId="29928" xr:uid="{00000000-0005-0000-0000-00004E260000}"/>
    <cellStyle name="メモ 2 2 2 2 4" xfId="29929" xr:uid="{00000000-0005-0000-0000-00004F260000}"/>
    <cellStyle name="メモ 2 2 2 3" xfId="29930" xr:uid="{00000000-0005-0000-0000-000050260000}"/>
    <cellStyle name="メモ 2 2 2 3 2" xfId="29931" xr:uid="{00000000-0005-0000-0000-000051260000}"/>
    <cellStyle name="メモ 2 2 2 3 3" xfId="29932" xr:uid="{00000000-0005-0000-0000-000052260000}"/>
    <cellStyle name="メモ 2 2 2 3 4" xfId="29933" xr:uid="{00000000-0005-0000-0000-000053260000}"/>
    <cellStyle name="メモ 2 2 2 4" xfId="29934" xr:uid="{00000000-0005-0000-0000-000054260000}"/>
    <cellStyle name="メモ 2 2 2 4 2" xfId="29935" xr:uid="{00000000-0005-0000-0000-000055260000}"/>
    <cellStyle name="メモ 2 2 2 4 3" xfId="29936" xr:uid="{00000000-0005-0000-0000-000056260000}"/>
    <cellStyle name="メモ 2 2 2 4 4" xfId="29937" xr:uid="{00000000-0005-0000-0000-000057260000}"/>
    <cellStyle name="メモ 2 2 2 5" xfId="29938" xr:uid="{00000000-0005-0000-0000-000058260000}"/>
    <cellStyle name="メモ 2 2 2 6" xfId="29939" xr:uid="{00000000-0005-0000-0000-000059260000}"/>
    <cellStyle name="メモ 2 2 2 7" xfId="29940" xr:uid="{00000000-0005-0000-0000-00005A260000}"/>
    <cellStyle name="メモ 2 2 3" xfId="29941" xr:uid="{00000000-0005-0000-0000-00005B260000}"/>
    <cellStyle name="メモ 2 2 3 2" xfId="29942" xr:uid="{00000000-0005-0000-0000-00005C260000}"/>
    <cellStyle name="メモ 2 2 3 3" xfId="29943" xr:uid="{00000000-0005-0000-0000-00005D260000}"/>
    <cellStyle name="メモ 2 2 3 4" xfId="29944" xr:uid="{00000000-0005-0000-0000-00005E260000}"/>
    <cellStyle name="メモ 2 2 4" xfId="29945" xr:uid="{00000000-0005-0000-0000-00005F260000}"/>
    <cellStyle name="メモ 2 2 4 2" xfId="29946" xr:uid="{00000000-0005-0000-0000-000060260000}"/>
    <cellStyle name="メモ 2 2 4 3" xfId="29947" xr:uid="{00000000-0005-0000-0000-000061260000}"/>
    <cellStyle name="メモ 2 2 4 4" xfId="29948" xr:uid="{00000000-0005-0000-0000-000062260000}"/>
    <cellStyle name="メモ 2 2 5" xfId="29949" xr:uid="{00000000-0005-0000-0000-000063260000}"/>
    <cellStyle name="メモ 2 2 6" xfId="29950" xr:uid="{00000000-0005-0000-0000-000064260000}"/>
    <cellStyle name="メモ 2 2 7" xfId="29951" xr:uid="{00000000-0005-0000-0000-000065260000}"/>
    <cellStyle name="メモ 2 2 8" xfId="29952" xr:uid="{00000000-0005-0000-0000-000066260000}"/>
    <cellStyle name="メモ 2 3" xfId="29953" xr:uid="{00000000-0005-0000-0000-000067260000}"/>
    <cellStyle name="メモ 2 3 2" xfId="29954" xr:uid="{00000000-0005-0000-0000-000068260000}"/>
    <cellStyle name="メモ 2 3 2 2" xfId="29955" xr:uid="{00000000-0005-0000-0000-000069260000}"/>
    <cellStyle name="メモ 2 3 2 3" xfId="29956" xr:uid="{00000000-0005-0000-0000-00006A260000}"/>
    <cellStyle name="メモ 2 3 2 4" xfId="29957" xr:uid="{00000000-0005-0000-0000-00006B260000}"/>
    <cellStyle name="メモ 2 3 3" xfId="29958" xr:uid="{00000000-0005-0000-0000-00006C260000}"/>
    <cellStyle name="メモ 2 3 3 2" xfId="29959" xr:uid="{00000000-0005-0000-0000-00006D260000}"/>
    <cellStyle name="メモ 2 3 3 3" xfId="29960" xr:uid="{00000000-0005-0000-0000-00006E260000}"/>
    <cellStyle name="メモ 2 3 3 4" xfId="29961" xr:uid="{00000000-0005-0000-0000-00006F260000}"/>
    <cellStyle name="メモ 2 3 4" xfId="29962" xr:uid="{00000000-0005-0000-0000-000070260000}"/>
    <cellStyle name="メモ 2 3 4 2" xfId="29963" xr:uid="{00000000-0005-0000-0000-000071260000}"/>
    <cellStyle name="メモ 2 3 4 3" xfId="29964" xr:uid="{00000000-0005-0000-0000-000072260000}"/>
    <cellStyle name="メモ 2 3 4 4" xfId="29965" xr:uid="{00000000-0005-0000-0000-000073260000}"/>
    <cellStyle name="メモ 2 3 5" xfId="29966" xr:uid="{00000000-0005-0000-0000-000074260000}"/>
    <cellStyle name="メモ 2 3 6" xfId="29967" xr:uid="{00000000-0005-0000-0000-000075260000}"/>
    <cellStyle name="メモ 2 3 7" xfId="29968" xr:uid="{00000000-0005-0000-0000-000076260000}"/>
    <cellStyle name="メモ 2 4" xfId="29969" xr:uid="{00000000-0005-0000-0000-000077260000}"/>
    <cellStyle name="メモ 2 4 2" xfId="29970" xr:uid="{00000000-0005-0000-0000-000078260000}"/>
    <cellStyle name="メモ 2 4 3" xfId="29971" xr:uid="{00000000-0005-0000-0000-000079260000}"/>
    <cellStyle name="メモ 2 4 4" xfId="29972" xr:uid="{00000000-0005-0000-0000-00007A260000}"/>
    <cellStyle name="メモ 2 5" xfId="29973" xr:uid="{00000000-0005-0000-0000-00007B260000}"/>
    <cellStyle name="メモ 2 6" xfId="29974" xr:uid="{00000000-0005-0000-0000-00007C260000}"/>
    <cellStyle name="メモ 2 7" xfId="29975" xr:uid="{00000000-0005-0000-0000-00007D260000}"/>
    <cellStyle name="メモ 2 8" xfId="29976" xr:uid="{00000000-0005-0000-0000-00007E260000}"/>
    <cellStyle name="メモ 2 9" xfId="29977" xr:uid="{00000000-0005-0000-0000-00007F260000}"/>
    <cellStyle name="メモ 3" xfId="29978" xr:uid="{00000000-0005-0000-0000-000080260000}"/>
    <cellStyle name="メモ 3 2" xfId="29979" xr:uid="{00000000-0005-0000-0000-000081260000}"/>
    <cellStyle name="メモ 3 2 2" xfId="29980" xr:uid="{00000000-0005-0000-0000-000082260000}"/>
    <cellStyle name="メモ 3 2 2 2" xfId="29981" xr:uid="{00000000-0005-0000-0000-000083260000}"/>
    <cellStyle name="メモ 3 2 2 3" xfId="29982" xr:uid="{00000000-0005-0000-0000-000084260000}"/>
    <cellStyle name="メモ 3 2 2 4" xfId="29983" xr:uid="{00000000-0005-0000-0000-000085260000}"/>
    <cellStyle name="メモ 3 2 3" xfId="29984" xr:uid="{00000000-0005-0000-0000-000086260000}"/>
    <cellStyle name="メモ 3 2 3 2" xfId="29985" xr:uid="{00000000-0005-0000-0000-000087260000}"/>
    <cellStyle name="メモ 3 2 3 3" xfId="29986" xr:uid="{00000000-0005-0000-0000-000088260000}"/>
    <cellStyle name="メモ 3 2 3 4" xfId="29987" xr:uid="{00000000-0005-0000-0000-000089260000}"/>
    <cellStyle name="メモ 3 2 4" xfId="29988" xr:uid="{00000000-0005-0000-0000-00008A260000}"/>
    <cellStyle name="メモ 3 2 4 2" xfId="29989" xr:uid="{00000000-0005-0000-0000-00008B260000}"/>
    <cellStyle name="メモ 3 2 4 3" xfId="29990" xr:uid="{00000000-0005-0000-0000-00008C260000}"/>
    <cellStyle name="メモ 3 2 4 4" xfId="29991" xr:uid="{00000000-0005-0000-0000-00008D260000}"/>
    <cellStyle name="メモ 3 2 5" xfId="29992" xr:uid="{00000000-0005-0000-0000-00008E260000}"/>
    <cellStyle name="メモ 3 2 6" xfId="29993" xr:uid="{00000000-0005-0000-0000-00008F260000}"/>
    <cellStyle name="メモ 3 2 7" xfId="29994" xr:uid="{00000000-0005-0000-0000-000090260000}"/>
    <cellStyle name="メモ 3 3" xfId="29995" xr:uid="{00000000-0005-0000-0000-000091260000}"/>
    <cellStyle name="メモ 3 3 2" xfId="29996" xr:uid="{00000000-0005-0000-0000-000092260000}"/>
    <cellStyle name="メモ 3 3 3" xfId="29997" xr:uid="{00000000-0005-0000-0000-000093260000}"/>
    <cellStyle name="メモ 3 3 4" xfId="29998" xr:uid="{00000000-0005-0000-0000-000094260000}"/>
    <cellStyle name="メモ 3 4" xfId="29999" xr:uid="{00000000-0005-0000-0000-000095260000}"/>
    <cellStyle name="メモ 3 5" xfId="30000" xr:uid="{00000000-0005-0000-0000-000096260000}"/>
    <cellStyle name="メモ 3 6" xfId="30001" xr:uid="{00000000-0005-0000-0000-000097260000}"/>
    <cellStyle name="メモ 4" xfId="30002" xr:uid="{00000000-0005-0000-0000-000098260000}"/>
    <cellStyle name="メモ 4 2" xfId="30003" xr:uid="{00000000-0005-0000-0000-000099260000}"/>
    <cellStyle name="メモ 4 2 2" xfId="30004" xr:uid="{00000000-0005-0000-0000-00009A260000}"/>
    <cellStyle name="メモ 4 2 2 2" xfId="30005" xr:uid="{00000000-0005-0000-0000-00009B260000}"/>
    <cellStyle name="メモ 4 2 2 3" xfId="30006" xr:uid="{00000000-0005-0000-0000-00009C260000}"/>
    <cellStyle name="メモ 4 2 2 4" xfId="30007" xr:uid="{00000000-0005-0000-0000-00009D260000}"/>
    <cellStyle name="メモ 4 2 3" xfId="30008" xr:uid="{00000000-0005-0000-0000-00009E260000}"/>
    <cellStyle name="メモ 4 2 3 2" xfId="30009" xr:uid="{00000000-0005-0000-0000-00009F260000}"/>
    <cellStyle name="メモ 4 2 3 3" xfId="30010" xr:uid="{00000000-0005-0000-0000-0000A0260000}"/>
    <cellStyle name="メモ 4 2 3 4" xfId="30011" xr:uid="{00000000-0005-0000-0000-0000A1260000}"/>
    <cellStyle name="メモ 4 2 4" xfId="30012" xr:uid="{00000000-0005-0000-0000-0000A2260000}"/>
    <cellStyle name="メモ 4 2 4 2" xfId="30013" xr:uid="{00000000-0005-0000-0000-0000A3260000}"/>
    <cellStyle name="メモ 4 2 4 3" xfId="30014" xr:uid="{00000000-0005-0000-0000-0000A4260000}"/>
    <cellStyle name="メモ 4 2 4 4" xfId="30015" xr:uid="{00000000-0005-0000-0000-0000A5260000}"/>
    <cellStyle name="メモ 4 2 5" xfId="30016" xr:uid="{00000000-0005-0000-0000-0000A6260000}"/>
    <cellStyle name="メモ 4 2 6" xfId="30017" xr:uid="{00000000-0005-0000-0000-0000A7260000}"/>
    <cellStyle name="メモ 4 2 7" xfId="30018" xr:uid="{00000000-0005-0000-0000-0000A8260000}"/>
    <cellStyle name="メモ 4 3" xfId="30019" xr:uid="{00000000-0005-0000-0000-0000A9260000}"/>
    <cellStyle name="メモ 4 3 2" xfId="30020" xr:uid="{00000000-0005-0000-0000-0000AA260000}"/>
    <cellStyle name="メモ 4 3 3" xfId="30021" xr:uid="{00000000-0005-0000-0000-0000AB260000}"/>
    <cellStyle name="メモ 4 3 4" xfId="30022" xr:uid="{00000000-0005-0000-0000-0000AC260000}"/>
    <cellStyle name="メモ 4 4" xfId="30023" xr:uid="{00000000-0005-0000-0000-0000AD260000}"/>
    <cellStyle name="メモ 4 4 2" xfId="30024" xr:uid="{00000000-0005-0000-0000-0000AE260000}"/>
    <cellStyle name="メモ 4 4 3" xfId="30025" xr:uid="{00000000-0005-0000-0000-0000AF260000}"/>
    <cellStyle name="メモ 4 4 4" xfId="30026" xr:uid="{00000000-0005-0000-0000-0000B0260000}"/>
    <cellStyle name="メモ 4 5" xfId="30027" xr:uid="{00000000-0005-0000-0000-0000B1260000}"/>
    <cellStyle name="メモ 4 6" xfId="30028" xr:uid="{00000000-0005-0000-0000-0000B2260000}"/>
    <cellStyle name="メモ 4 7" xfId="30029" xr:uid="{00000000-0005-0000-0000-0000B3260000}"/>
    <cellStyle name="リンク セル 2" xfId="30030" xr:uid="{00000000-0005-0000-0000-0000B4260000}"/>
    <cellStyle name="リンク セル 2 2" xfId="30031" xr:uid="{00000000-0005-0000-0000-0000B5260000}"/>
    <cellStyle name="リンク セル 2 3" xfId="30032" xr:uid="{00000000-0005-0000-0000-0000B6260000}"/>
    <cellStyle name="リンク セル 2 4" xfId="30033" xr:uid="{00000000-0005-0000-0000-0000B7260000}"/>
    <cellStyle name="リンク セル 2 5" xfId="30034" xr:uid="{00000000-0005-0000-0000-0000B8260000}"/>
    <cellStyle name="リンク セル 2 6" xfId="30035" xr:uid="{00000000-0005-0000-0000-0000B9260000}"/>
    <cellStyle name="ปกติ_BUS_CODE0304" xfId="30036" xr:uid="{00000000-0005-0000-0000-0000BA260000}"/>
    <cellStyle name="ฤธถ [0]_laroux" xfId="30037" xr:uid="{00000000-0005-0000-0000-0000BB260000}"/>
    <cellStyle name="ฤธถ_laroux" xfId="30038" xr:uid="{00000000-0005-0000-0000-0000BC260000}"/>
    <cellStyle name="ลEญ [0]_laroux" xfId="30039" xr:uid="{00000000-0005-0000-0000-0000BD260000}"/>
    <cellStyle name="ลEญ_laroux" xfId="30040" xr:uid="{00000000-0005-0000-0000-0000BE260000}"/>
    <cellStyle name="ล๋ศญ [0]_laroux" xfId="30041" xr:uid="{00000000-0005-0000-0000-0000BF260000}"/>
    <cellStyle name="ล๋ศญ_laroux" xfId="30042" xr:uid="{00000000-0005-0000-0000-0000C0260000}"/>
    <cellStyle name="วฅมุ_laroux" xfId="30043" xr:uid="{00000000-0005-0000-0000-0000C1260000}"/>
    <cellStyle name=" [0.00]_HLF8FT (2)" xfId="30044" xr:uid="{00000000-0005-0000-0000-0000C2260000}"/>
    <cellStyle name="_HLF8FT (2)" xfId="30045" xr:uid="{00000000-0005-0000-0000-0000C3260000}"/>
    <cellStyle name="_Q59AHPCBAMLB-bom" xfId="30046" xr:uid="{00000000-0005-0000-0000-0000C4260000}"/>
    <cellStyle name=" [0.00]_CPU120_R1.5_ES_fin" xfId="30047" xr:uid="{00000000-0005-0000-0000-0000C5260000}"/>
    <cellStyle name="_CPU120_R1.5_ES_fin" xfId="30048" xr:uid="{00000000-0005-0000-0000-0000C6260000}"/>
    <cellStyle name="?_1002-?" xfId="30049" xr:uid="{00000000-0005-0000-0000-0000C7260000}"/>
    <cellStyle name="강조색1" xfId="30050" xr:uid="{00000000-0005-0000-0000-0000C8260000}"/>
    <cellStyle name="강조색1 2" xfId="30051" xr:uid="{00000000-0005-0000-0000-0000C9260000}"/>
    <cellStyle name="강조색1 2 2" xfId="30052" xr:uid="{00000000-0005-0000-0000-0000CA260000}"/>
    <cellStyle name="강조색1 3" xfId="30053" xr:uid="{00000000-0005-0000-0000-0000CB260000}"/>
    <cellStyle name="강조색1 3 2" xfId="30054" xr:uid="{00000000-0005-0000-0000-0000CC260000}"/>
    <cellStyle name="강조색1 4" xfId="30055" xr:uid="{00000000-0005-0000-0000-0000CD260000}"/>
    <cellStyle name="강조색1 4 2" xfId="30056" xr:uid="{00000000-0005-0000-0000-0000CE260000}"/>
    <cellStyle name="강조색1 5" xfId="30057" xr:uid="{00000000-0005-0000-0000-0000CF260000}"/>
    <cellStyle name="강조색1 6" xfId="30058" xr:uid="{00000000-0005-0000-0000-0000D0260000}"/>
    <cellStyle name="강조색1 7" xfId="30059" xr:uid="{00000000-0005-0000-0000-0000D1260000}"/>
    <cellStyle name="강조색1 7 2" xfId="30060" xr:uid="{00000000-0005-0000-0000-0000D2260000}"/>
    <cellStyle name="강조색2" xfId="30061" xr:uid="{00000000-0005-0000-0000-0000D3260000}"/>
    <cellStyle name="강조색2 2" xfId="30062" xr:uid="{00000000-0005-0000-0000-0000D4260000}"/>
    <cellStyle name="강조색2 2 2" xfId="30063" xr:uid="{00000000-0005-0000-0000-0000D5260000}"/>
    <cellStyle name="강조색2 3" xfId="30064" xr:uid="{00000000-0005-0000-0000-0000D6260000}"/>
    <cellStyle name="강조색2 3 2" xfId="30065" xr:uid="{00000000-0005-0000-0000-0000D7260000}"/>
    <cellStyle name="강조색2 4" xfId="30066" xr:uid="{00000000-0005-0000-0000-0000D8260000}"/>
    <cellStyle name="강조색2 4 2" xfId="30067" xr:uid="{00000000-0005-0000-0000-0000D9260000}"/>
    <cellStyle name="강조색2 5" xfId="30068" xr:uid="{00000000-0005-0000-0000-0000DA260000}"/>
    <cellStyle name="강조색2 6" xfId="30069" xr:uid="{00000000-0005-0000-0000-0000DB260000}"/>
    <cellStyle name="강조색2 7" xfId="30070" xr:uid="{00000000-0005-0000-0000-0000DC260000}"/>
    <cellStyle name="강조색2 7 2" xfId="30071" xr:uid="{00000000-0005-0000-0000-0000DD260000}"/>
    <cellStyle name="강조색3" xfId="30072" xr:uid="{00000000-0005-0000-0000-0000DE260000}"/>
    <cellStyle name="강조색3 2" xfId="30073" xr:uid="{00000000-0005-0000-0000-0000DF260000}"/>
    <cellStyle name="강조색3 2 2" xfId="30074" xr:uid="{00000000-0005-0000-0000-0000E0260000}"/>
    <cellStyle name="강조색3 3" xfId="30075" xr:uid="{00000000-0005-0000-0000-0000E1260000}"/>
    <cellStyle name="강조색3 3 2" xfId="30076" xr:uid="{00000000-0005-0000-0000-0000E2260000}"/>
    <cellStyle name="강조색3 4" xfId="30077" xr:uid="{00000000-0005-0000-0000-0000E3260000}"/>
    <cellStyle name="강조색3 4 2" xfId="30078" xr:uid="{00000000-0005-0000-0000-0000E4260000}"/>
    <cellStyle name="강조색3 5" xfId="30079" xr:uid="{00000000-0005-0000-0000-0000E5260000}"/>
    <cellStyle name="강조색3 6" xfId="30080" xr:uid="{00000000-0005-0000-0000-0000E6260000}"/>
    <cellStyle name="강조색3 7" xfId="30081" xr:uid="{00000000-0005-0000-0000-0000E7260000}"/>
    <cellStyle name="강조색3 7 2" xfId="30082" xr:uid="{00000000-0005-0000-0000-0000E8260000}"/>
    <cellStyle name="강조색4" xfId="30083" xr:uid="{00000000-0005-0000-0000-0000E9260000}"/>
    <cellStyle name="강조색4 2" xfId="30084" xr:uid="{00000000-0005-0000-0000-0000EA260000}"/>
    <cellStyle name="강조색4 2 2" xfId="30085" xr:uid="{00000000-0005-0000-0000-0000EB260000}"/>
    <cellStyle name="강조색4 3" xfId="30086" xr:uid="{00000000-0005-0000-0000-0000EC260000}"/>
    <cellStyle name="강조색4 3 2" xfId="30087" xr:uid="{00000000-0005-0000-0000-0000ED260000}"/>
    <cellStyle name="강조색4 4" xfId="30088" xr:uid="{00000000-0005-0000-0000-0000EE260000}"/>
    <cellStyle name="강조색4 4 2" xfId="30089" xr:uid="{00000000-0005-0000-0000-0000EF260000}"/>
    <cellStyle name="강조색4 5" xfId="30090" xr:uid="{00000000-0005-0000-0000-0000F0260000}"/>
    <cellStyle name="강조색4 6" xfId="30091" xr:uid="{00000000-0005-0000-0000-0000F1260000}"/>
    <cellStyle name="강조색4 7" xfId="30092" xr:uid="{00000000-0005-0000-0000-0000F2260000}"/>
    <cellStyle name="강조색4 7 2" xfId="30093" xr:uid="{00000000-0005-0000-0000-0000F3260000}"/>
    <cellStyle name="강조색5" xfId="30094" xr:uid="{00000000-0005-0000-0000-0000F4260000}"/>
    <cellStyle name="강조색5 2" xfId="30095" xr:uid="{00000000-0005-0000-0000-0000F5260000}"/>
    <cellStyle name="강조색5 2 2" xfId="30096" xr:uid="{00000000-0005-0000-0000-0000F6260000}"/>
    <cellStyle name="강조색5 3" xfId="30097" xr:uid="{00000000-0005-0000-0000-0000F7260000}"/>
    <cellStyle name="강조색5 3 2" xfId="30098" xr:uid="{00000000-0005-0000-0000-0000F8260000}"/>
    <cellStyle name="강조색5 4" xfId="30099" xr:uid="{00000000-0005-0000-0000-0000F9260000}"/>
    <cellStyle name="강조색5 4 2" xfId="30100" xr:uid="{00000000-0005-0000-0000-0000FA260000}"/>
    <cellStyle name="강조색5 5" xfId="30101" xr:uid="{00000000-0005-0000-0000-0000FB260000}"/>
    <cellStyle name="강조색5 6" xfId="30102" xr:uid="{00000000-0005-0000-0000-0000FC260000}"/>
    <cellStyle name="강조색5 7" xfId="30103" xr:uid="{00000000-0005-0000-0000-0000FD260000}"/>
    <cellStyle name="강조색5 7 2" xfId="30104" xr:uid="{00000000-0005-0000-0000-0000FE260000}"/>
    <cellStyle name="강조색6" xfId="30105" xr:uid="{00000000-0005-0000-0000-0000FF260000}"/>
    <cellStyle name="강조색6 2" xfId="30106" xr:uid="{00000000-0005-0000-0000-000000270000}"/>
    <cellStyle name="강조색6 2 2" xfId="30107" xr:uid="{00000000-0005-0000-0000-000001270000}"/>
    <cellStyle name="강조색6 3" xfId="30108" xr:uid="{00000000-0005-0000-0000-000002270000}"/>
    <cellStyle name="강조색6 3 2" xfId="30109" xr:uid="{00000000-0005-0000-0000-000003270000}"/>
    <cellStyle name="강조색6 4" xfId="30110" xr:uid="{00000000-0005-0000-0000-000004270000}"/>
    <cellStyle name="강조색6 4 2" xfId="30111" xr:uid="{00000000-0005-0000-0000-000005270000}"/>
    <cellStyle name="강조색6 5" xfId="30112" xr:uid="{00000000-0005-0000-0000-000006270000}"/>
    <cellStyle name="강조색6 6" xfId="30113" xr:uid="{00000000-0005-0000-0000-000007270000}"/>
    <cellStyle name="강조색6 7" xfId="30114" xr:uid="{00000000-0005-0000-0000-000008270000}"/>
    <cellStyle name="강조색6 7 2" xfId="30115" xr:uid="{00000000-0005-0000-0000-000009270000}"/>
    <cellStyle name="경고문" xfId="31247" xr:uid="{00000000-0005-0000-0000-00000A270000}"/>
    <cellStyle name="경고문 2" xfId="31248" xr:uid="{00000000-0005-0000-0000-00000B270000}"/>
    <cellStyle name="경고문 2 2" xfId="31249" xr:uid="{00000000-0005-0000-0000-00000C270000}"/>
    <cellStyle name="경고문 3" xfId="31250" xr:uid="{00000000-0005-0000-0000-00000D270000}"/>
    <cellStyle name="경고문 3 2" xfId="31251" xr:uid="{00000000-0005-0000-0000-00000E270000}"/>
    <cellStyle name="경고문 4" xfId="31252" xr:uid="{00000000-0005-0000-0000-00000F270000}"/>
    <cellStyle name="경고문 4 2" xfId="31253" xr:uid="{00000000-0005-0000-0000-000010270000}"/>
    <cellStyle name="경고문 5" xfId="31254" xr:uid="{00000000-0005-0000-0000-000011270000}"/>
    <cellStyle name="경고문 6" xfId="31255" xr:uid="{00000000-0005-0000-0000-000012270000}"/>
    <cellStyle name="경고문 7" xfId="31256" xr:uid="{00000000-0005-0000-0000-000013270000}"/>
    <cellStyle name="경고문 7 2" xfId="31257" xr:uid="{00000000-0005-0000-0000-000014270000}"/>
    <cellStyle name="계산" xfId="31259" xr:uid="{00000000-0005-0000-0000-000015270000}"/>
    <cellStyle name="계산 10" xfId="31260" xr:uid="{00000000-0005-0000-0000-000016270000}"/>
    <cellStyle name="계산 10 2" xfId="31261" xr:uid="{00000000-0005-0000-0000-000017270000}"/>
    <cellStyle name="계산 10 2 2" xfId="31262" xr:uid="{00000000-0005-0000-0000-000018270000}"/>
    <cellStyle name="계산 10 2 2 2" xfId="31263" xr:uid="{00000000-0005-0000-0000-000019270000}"/>
    <cellStyle name="계산 10 2 2 3" xfId="31264" xr:uid="{00000000-0005-0000-0000-00001A270000}"/>
    <cellStyle name="계산 10 2 2 4" xfId="31265" xr:uid="{00000000-0005-0000-0000-00001B270000}"/>
    <cellStyle name="계산 10 2 3" xfId="31266" xr:uid="{00000000-0005-0000-0000-00001C270000}"/>
    <cellStyle name="계산 10 2 3 2" xfId="31267" xr:uid="{00000000-0005-0000-0000-00001D270000}"/>
    <cellStyle name="계산 10 2 3 3" xfId="31268" xr:uid="{00000000-0005-0000-0000-00001E270000}"/>
    <cellStyle name="계산 10 2 3 4" xfId="31269" xr:uid="{00000000-0005-0000-0000-00001F270000}"/>
    <cellStyle name="계산 10 2 4" xfId="31270" xr:uid="{00000000-0005-0000-0000-000020270000}"/>
    <cellStyle name="계산 10 2 4 2" xfId="31271" xr:uid="{00000000-0005-0000-0000-000021270000}"/>
    <cellStyle name="계산 10 2 4 3" xfId="31272" xr:uid="{00000000-0005-0000-0000-000022270000}"/>
    <cellStyle name="계산 10 2 4 4" xfId="31273" xr:uid="{00000000-0005-0000-0000-000023270000}"/>
    <cellStyle name="계산 10 2 5" xfId="31274" xr:uid="{00000000-0005-0000-0000-000024270000}"/>
    <cellStyle name="계산 10 2 5 2" xfId="31275" xr:uid="{00000000-0005-0000-0000-000025270000}"/>
    <cellStyle name="계산 10 2 5 3" xfId="31276" xr:uid="{00000000-0005-0000-0000-000026270000}"/>
    <cellStyle name="계산 10 2 5 4" xfId="31277" xr:uid="{00000000-0005-0000-0000-000027270000}"/>
    <cellStyle name="계산 10 2 6" xfId="31278" xr:uid="{00000000-0005-0000-0000-000028270000}"/>
    <cellStyle name="계산 10 2 6 2" xfId="31279" xr:uid="{00000000-0005-0000-0000-000029270000}"/>
    <cellStyle name="계산 10 2 6 3" xfId="31280" xr:uid="{00000000-0005-0000-0000-00002A270000}"/>
    <cellStyle name="계산 10 2 6 4" xfId="31281" xr:uid="{00000000-0005-0000-0000-00002B270000}"/>
    <cellStyle name="계산 10 2 7" xfId="31282" xr:uid="{00000000-0005-0000-0000-00002C270000}"/>
    <cellStyle name="계산 10 2 8" xfId="31283" xr:uid="{00000000-0005-0000-0000-00002D270000}"/>
    <cellStyle name="계산 10 2 9" xfId="31284" xr:uid="{00000000-0005-0000-0000-00002E270000}"/>
    <cellStyle name="계산 10 3" xfId="31285" xr:uid="{00000000-0005-0000-0000-00002F270000}"/>
    <cellStyle name="계산 10 3 2" xfId="31286" xr:uid="{00000000-0005-0000-0000-000030270000}"/>
    <cellStyle name="계산 10 3 2 2" xfId="31287" xr:uid="{00000000-0005-0000-0000-000031270000}"/>
    <cellStyle name="계산 10 3 2 3" xfId="31288" xr:uid="{00000000-0005-0000-0000-000032270000}"/>
    <cellStyle name="계산 10 3 2 4" xfId="31289" xr:uid="{00000000-0005-0000-0000-000033270000}"/>
    <cellStyle name="계산 10 3 3" xfId="31290" xr:uid="{00000000-0005-0000-0000-000034270000}"/>
    <cellStyle name="계산 10 3 3 2" xfId="31291" xr:uid="{00000000-0005-0000-0000-000035270000}"/>
    <cellStyle name="계산 10 3 3 3" xfId="31292" xr:uid="{00000000-0005-0000-0000-000036270000}"/>
    <cellStyle name="계산 10 3 3 4" xfId="31293" xr:uid="{00000000-0005-0000-0000-000037270000}"/>
    <cellStyle name="계산 10 3 4" xfId="31294" xr:uid="{00000000-0005-0000-0000-000038270000}"/>
    <cellStyle name="계산 10 3 4 2" xfId="31295" xr:uid="{00000000-0005-0000-0000-000039270000}"/>
    <cellStyle name="계산 10 3 4 3" xfId="31296" xr:uid="{00000000-0005-0000-0000-00003A270000}"/>
    <cellStyle name="계산 10 3 4 4" xfId="31297" xr:uid="{00000000-0005-0000-0000-00003B270000}"/>
    <cellStyle name="계산 10 3 5" xfId="31298" xr:uid="{00000000-0005-0000-0000-00003C270000}"/>
    <cellStyle name="계산 10 3 5 2" xfId="31299" xr:uid="{00000000-0005-0000-0000-00003D270000}"/>
    <cellStyle name="계산 10 3 5 3" xfId="31300" xr:uid="{00000000-0005-0000-0000-00003E270000}"/>
    <cellStyle name="계산 10 3 5 4" xfId="31301" xr:uid="{00000000-0005-0000-0000-00003F270000}"/>
    <cellStyle name="계산 10 3 6" xfId="31302" xr:uid="{00000000-0005-0000-0000-000040270000}"/>
    <cellStyle name="계산 10 3 7" xfId="31303" xr:uid="{00000000-0005-0000-0000-000041270000}"/>
    <cellStyle name="계산 10 3 8" xfId="31304" xr:uid="{00000000-0005-0000-0000-000042270000}"/>
    <cellStyle name="계산 10 4" xfId="31305" xr:uid="{00000000-0005-0000-0000-000043270000}"/>
    <cellStyle name="계산 10 4 2" xfId="31306" xr:uid="{00000000-0005-0000-0000-000044270000}"/>
    <cellStyle name="계산 10 4 3" xfId="31307" xr:uid="{00000000-0005-0000-0000-000045270000}"/>
    <cellStyle name="계산 10 4 4" xfId="31308" xr:uid="{00000000-0005-0000-0000-000046270000}"/>
    <cellStyle name="계산 10 5" xfId="31309" xr:uid="{00000000-0005-0000-0000-000047270000}"/>
    <cellStyle name="계산 10 5 2" xfId="31310" xr:uid="{00000000-0005-0000-0000-000048270000}"/>
    <cellStyle name="계산 10 5 3" xfId="31311" xr:uid="{00000000-0005-0000-0000-000049270000}"/>
    <cellStyle name="계산 10 5 4" xfId="31312" xr:uid="{00000000-0005-0000-0000-00004A270000}"/>
    <cellStyle name="계산 10 6" xfId="31313" xr:uid="{00000000-0005-0000-0000-00004B270000}"/>
    <cellStyle name="계산 10 7" xfId="31314" xr:uid="{00000000-0005-0000-0000-00004C270000}"/>
    <cellStyle name="계산 10 8" xfId="31315" xr:uid="{00000000-0005-0000-0000-00004D270000}"/>
    <cellStyle name="계산 11" xfId="31316" xr:uid="{00000000-0005-0000-0000-00004E270000}"/>
    <cellStyle name="계산 11 2" xfId="31317" xr:uid="{00000000-0005-0000-0000-00004F270000}"/>
    <cellStyle name="계산 11 2 2" xfId="31318" xr:uid="{00000000-0005-0000-0000-000050270000}"/>
    <cellStyle name="계산 11 2 2 2" xfId="31319" xr:uid="{00000000-0005-0000-0000-000051270000}"/>
    <cellStyle name="계산 11 2 2 3" xfId="31320" xr:uid="{00000000-0005-0000-0000-000052270000}"/>
    <cellStyle name="계산 11 2 2 4" xfId="31321" xr:uid="{00000000-0005-0000-0000-000053270000}"/>
    <cellStyle name="계산 11 2 3" xfId="31322" xr:uid="{00000000-0005-0000-0000-000054270000}"/>
    <cellStyle name="계산 11 2 3 2" xfId="31323" xr:uid="{00000000-0005-0000-0000-000055270000}"/>
    <cellStyle name="계산 11 2 3 3" xfId="31324" xr:uid="{00000000-0005-0000-0000-000056270000}"/>
    <cellStyle name="계산 11 2 3 4" xfId="31325" xr:uid="{00000000-0005-0000-0000-000057270000}"/>
    <cellStyle name="계산 11 2 4" xfId="31326" xr:uid="{00000000-0005-0000-0000-000058270000}"/>
    <cellStyle name="계산 11 2 4 2" xfId="31327" xr:uid="{00000000-0005-0000-0000-000059270000}"/>
    <cellStyle name="계산 11 2 4 3" xfId="31328" xr:uid="{00000000-0005-0000-0000-00005A270000}"/>
    <cellStyle name="계산 11 2 4 4" xfId="31329" xr:uid="{00000000-0005-0000-0000-00005B270000}"/>
    <cellStyle name="계산 11 2 5" xfId="31330" xr:uid="{00000000-0005-0000-0000-00005C270000}"/>
    <cellStyle name="계산 11 2 5 2" xfId="31331" xr:uid="{00000000-0005-0000-0000-00005D270000}"/>
    <cellStyle name="계산 11 2 5 3" xfId="31332" xr:uid="{00000000-0005-0000-0000-00005E270000}"/>
    <cellStyle name="계산 11 2 5 4" xfId="31333" xr:uid="{00000000-0005-0000-0000-00005F270000}"/>
    <cellStyle name="계산 11 2 6" xfId="31334" xr:uid="{00000000-0005-0000-0000-000060270000}"/>
    <cellStyle name="계산 11 2 6 2" xfId="31335" xr:uid="{00000000-0005-0000-0000-000061270000}"/>
    <cellStyle name="계산 11 2 6 3" xfId="31336" xr:uid="{00000000-0005-0000-0000-000062270000}"/>
    <cellStyle name="계산 11 2 6 4" xfId="31337" xr:uid="{00000000-0005-0000-0000-000063270000}"/>
    <cellStyle name="계산 11 2 7" xfId="31338" xr:uid="{00000000-0005-0000-0000-000064270000}"/>
    <cellStyle name="계산 11 2 8" xfId="31339" xr:uid="{00000000-0005-0000-0000-000065270000}"/>
    <cellStyle name="계산 11 2 9" xfId="31340" xr:uid="{00000000-0005-0000-0000-000066270000}"/>
    <cellStyle name="계산 11 3" xfId="31341" xr:uid="{00000000-0005-0000-0000-000067270000}"/>
    <cellStyle name="계산 11 3 2" xfId="31342" xr:uid="{00000000-0005-0000-0000-000068270000}"/>
    <cellStyle name="계산 11 3 2 2" xfId="31343" xr:uid="{00000000-0005-0000-0000-000069270000}"/>
    <cellStyle name="계산 11 3 2 3" xfId="31344" xr:uid="{00000000-0005-0000-0000-00006A270000}"/>
    <cellStyle name="계산 11 3 2 4" xfId="31345" xr:uid="{00000000-0005-0000-0000-00006B270000}"/>
    <cellStyle name="계산 11 3 3" xfId="31346" xr:uid="{00000000-0005-0000-0000-00006C270000}"/>
    <cellStyle name="계산 11 3 3 2" xfId="31347" xr:uid="{00000000-0005-0000-0000-00006D270000}"/>
    <cellStyle name="계산 11 3 3 3" xfId="31348" xr:uid="{00000000-0005-0000-0000-00006E270000}"/>
    <cellStyle name="계산 11 3 3 4" xfId="31349" xr:uid="{00000000-0005-0000-0000-00006F270000}"/>
    <cellStyle name="계산 11 3 4" xfId="31350" xr:uid="{00000000-0005-0000-0000-000070270000}"/>
    <cellStyle name="계산 11 3 4 2" xfId="31351" xr:uid="{00000000-0005-0000-0000-000071270000}"/>
    <cellStyle name="계산 11 3 4 3" xfId="31352" xr:uid="{00000000-0005-0000-0000-000072270000}"/>
    <cellStyle name="계산 11 3 4 4" xfId="31353" xr:uid="{00000000-0005-0000-0000-000073270000}"/>
    <cellStyle name="계산 11 3 5" xfId="31354" xr:uid="{00000000-0005-0000-0000-000074270000}"/>
    <cellStyle name="계산 11 3 5 2" xfId="31355" xr:uid="{00000000-0005-0000-0000-000075270000}"/>
    <cellStyle name="계산 11 3 5 3" xfId="31356" xr:uid="{00000000-0005-0000-0000-000076270000}"/>
    <cellStyle name="계산 11 3 5 4" xfId="31357" xr:uid="{00000000-0005-0000-0000-000077270000}"/>
    <cellStyle name="계산 11 3 6" xfId="31358" xr:uid="{00000000-0005-0000-0000-000078270000}"/>
    <cellStyle name="계산 11 3 7" xfId="31359" xr:uid="{00000000-0005-0000-0000-000079270000}"/>
    <cellStyle name="계산 11 3 8" xfId="31360" xr:uid="{00000000-0005-0000-0000-00007A270000}"/>
    <cellStyle name="계산 11 4" xfId="31361" xr:uid="{00000000-0005-0000-0000-00007B270000}"/>
    <cellStyle name="계산 11 4 2" xfId="31362" xr:uid="{00000000-0005-0000-0000-00007C270000}"/>
    <cellStyle name="계산 11 4 3" xfId="31363" xr:uid="{00000000-0005-0000-0000-00007D270000}"/>
    <cellStyle name="계산 11 4 4" xfId="31364" xr:uid="{00000000-0005-0000-0000-00007E270000}"/>
    <cellStyle name="계산 11 5" xfId="31365" xr:uid="{00000000-0005-0000-0000-00007F270000}"/>
    <cellStyle name="계산 11 5 2" xfId="31366" xr:uid="{00000000-0005-0000-0000-000080270000}"/>
    <cellStyle name="계산 11 5 3" xfId="31367" xr:uid="{00000000-0005-0000-0000-000081270000}"/>
    <cellStyle name="계산 11 5 4" xfId="31368" xr:uid="{00000000-0005-0000-0000-000082270000}"/>
    <cellStyle name="계산 11 6" xfId="31369" xr:uid="{00000000-0005-0000-0000-000083270000}"/>
    <cellStyle name="계산 11 7" xfId="31370" xr:uid="{00000000-0005-0000-0000-000084270000}"/>
    <cellStyle name="계산 11 8" xfId="31371" xr:uid="{00000000-0005-0000-0000-000085270000}"/>
    <cellStyle name="계산 12" xfId="31372" xr:uid="{00000000-0005-0000-0000-000086270000}"/>
    <cellStyle name="계산 12 2" xfId="31373" xr:uid="{00000000-0005-0000-0000-000087270000}"/>
    <cellStyle name="계산 12 2 2" xfId="31374" xr:uid="{00000000-0005-0000-0000-000088270000}"/>
    <cellStyle name="계산 12 2 2 2" xfId="31375" xr:uid="{00000000-0005-0000-0000-000089270000}"/>
    <cellStyle name="계산 12 2 2 3" xfId="31376" xr:uid="{00000000-0005-0000-0000-00008A270000}"/>
    <cellStyle name="계산 12 2 2 4" xfId="31377" xr:uid="{00000000-0005-0000-0000-00008B270000}"/>
    <cellStyle name="계산 12 2 3" xfId="31378" xr:uid="{00000000-0005-0000-0000-00008C270000}"/>
    <cellStyle name="계산 12 2 3 2" xfId="31379" xr:uid="{00000000-0005-0000-0000-00008D270000}"/>
    <cellStyle name="계산 12 2 3 3" xfId="31380" xr:uid="{00000000-0005-0000-0000-00008E270000}"/>
    <cellStyle name="계산 12 2 3 4" xfId="31381" xr:uid="{00000000-0005-0000-0000-00008F270000}"/>
    <cellStyle name="계산 12 2 4" xfId="31382" xr:uid="{00000000-0005-0000-0000-000090270000}"/>
    <cellStyle name="계산 12 2 4 2" xfId="31383" xr:uid="{00000000-0005-0000-0000-000091270000}"/>
    <cellStyle name="계산 12 2 4 3" xfId="31384" xr:uid="{00000000-0005-0000-0000-000092270000}"/>
    <cellStyle name="계산 12 2 4 4" xfId="31385" xr:uid="{00000000-0005-0000-0000-000093270000}"/>
    <cellStyle name="계산 12 2 5" xfId="31386" xr:uid="{00000000-0005-0000-0000-000094270000}"/>
    <cellStyle name="계산 12 2 5 2" xfId="31387" xr:uid="{00000000-0005-0000-0000-000095270000}"/>
    <cellStyle name="계산 12 2 5 3" xfId="31388" xr:uid="{00000000-0005-0000-0000-000096270000}"/>
    <cellStyle name="계산 12 2 5 4" xfId="31389" xr:uid="{00000000-0005-0000-0000-000097270000}"/>
    <cellStyle name="계산 12 2 6" xfId="31390" xr:uid="{00000000-0005-0000-0000-000098270000}"/>
    <cellStyle name="계산 12 2 6 2" xfId="31391" xr:uid="{00000000-0005-0000-0000-000099270000}"/>
    <cellStyle name="계산 12 2 6 3" xfId="31392" xr:uid="{00000000-0005-0000-0000-00009A270000}"/>
    <cellStyle name="계산 12 2 6 4" xfId="31393" xr:uid="{00000000-0005-0000-0000-00009B270000}"/>
    <cellStyle name="계산 12 2 7" xfId="31394" xr:uid="{00000000-0005-0000-0000-00009C270000}"/>
    <cellStyle name="계산 12 2 8" xfId="31395" xr:uid="{00000000-0005-0000-0000-00009D270000}"/>
    <cellStyle name="계산 12 2 9" xfId="31396" xr:uid="{00000000-0005-0000-0000-00009E270000}"/>
    <cellStyle name="계산 12 3" xfId="31397" xr:uid="{00000000-0005-0000-0000-00009F270000}"/>
    <cellStyle name="계산 12 3 2" xfId="31398" xr:uid="{00000000-0005-0000-0000-0000A0270000}"/>
    <cellStyle name="계산 12 3 2 2" xfId="31399" xr:uid="{00000000-0005-0000-0000-0000A1270000}"/>
    <cellStyle name="계산 12 3 2 3" xfId="31400" xr:uid="{00000000-0005-0000-0000-0000A2270000}"/>
    <cellStyle name="계산 12 3 2 4" xfId="31401" xr:uid="{00000000-0005-0000-0000-0000A3270000}"/>
    <cellStyle name="계산 12 3 3" xfId="31402" xr:uid="{00000000-0005-0000-0000-0000A4270000}"/>
    <cellStyle name="계산 12 3 3 2" xfId="31403" xr:uid="{00000000-0005-0000-0000-0000A5270000}"/>
    <cellStyle name="계산 12 3 3 3" xfId="31404" xr:uid="{00000000-0005-0000-0000-0000A6270000}"/>
    <cellStyle name="계산 12 3 3 4" xfId="31405" xr:uid="{00000000-0005-0000-0000-0000A7270000}"/>
    <cellStyle name="계산 12 3 4" xfId="31406" xr:uid="{00000000-0005-0000-0000-0000A8270000}"/>
    <cellStyle name="계산 12 3 4 2" xfId="31407" xr:uid="{00000000-0005-0000-0000-0000A9270000}"/>
    <cellStyle name="계산 12 3 4 3" xfId="31408" xr:uid="{00000000-0005-0000-0000-0000AA270000}"/>
    <cellStyle name="계산 12 3 4 4" xfId="31409" xr:uid="{00000000-0005-0000-0000-0000AB270000}"/>
    <cellStyle name="계산 12 3 5" xfId="31410" xr:uid="{00000000-0005-0000-0000-0000AC270000}"/>
    <cellStyle name="계산 12 3 5 2" xfId="31411" xr:uid="{00000000-0005-0000-0000-0000AD270000}"/>
    <cellStyle name="계산 12 3 5 3" xfId="31412" xr:uid="{00000000-0005-0000-0000-0000AE270000}"/>
    <cellStyle name="계산 12 3 5 4" xfId="31413" xr:uid="{00000000-0005-0000-0000-0000AF270000}"/>
    <cellStyle name="계산 12 3 6" xfId="31414" xr:uid="{00000000-0005-0000-0000-0000B0270000}"/>
    <cellStyle name="계산 12 3 7" xfId="31415" xr:uid="{00000000-0005-0000-0000-0000B1270000}"/>
    <cellStyle name="계산 12 3 8" xfId="31416" xr:uid="{00000000-0005-0000-0000-0000B2270000}"/>
    <cellStyle name="계산 12 4" xfId="31417" xr:uid="{00000000-0005-0000-0000-0000B3270000}"/>
    <cellStyle name="계산 12 4 2" xfId="31418" xr:uid="{00000000-0005-0000-0000-0000B4270000}"/>
    <cellStyle name="계산 12 4 3" xfId="31419" xr:uid="{00000000-0005-0000-0000-0000B5270000}"/>
    <cellStyle name="계산 12 4 4" xfId="31420" xr:uid="{00000000-0005-0000-0000-0000B6270000}"/>
    <cellStyle name="계산 12 5" xfId="31421" xr:uid="{00000000-0005-0000-0000-0000B7270000}"/>
    <cellStyle name="계산 12 5 2" xfId="31422" xr:uid="{00000000-0005-0000-0000-0000B8270000}"/>
    <cellStyle name="계산 12 5 3" xfId="31423" xr:uid="{00000000-0005-0000-0000-0000B9270000}"/>
    <cellStyle name="계산 12 5 4" xfId="31424" xr:uid="{00000000-0005-0000-0000-0000BA270000}"/>
    <cellStyle name="계산 12 6" xfId="31425" xr:uid="{00000000-0005-0000-0000-0000BB270000}"/>
    <cellStyle name="계산 12 7" xfId="31426" xr:uid="{00000000-0005-0000-0000-0000BC270000}"/>
    <cellStyle name="계산 12 8" xfId="31427" xr:uid="{00000000-0005-0000-0000-0000BD270000}"/>
    <cellStyle name="계산 13" xfId="31428" xr:uid="{00000000-0005-0000-0000-0000BE270000}"/>
    <cellStyle name="계산 13 2" xfId="31429" xr:uid="{00000000-0005-0000-0000-0000BF270000}"/>
    <cellStyle name="계산 13 2 2" xfId="31430" xr:uid="{00000000-0005-0000-0000-0000C0270000}"/>
    <cellStyle name="계산 13 2 2 2" xfId="31431" xr:uid="{00000000-0005-0000-0000-0000C1270000}"/>
    <cellStyle name="계산 13 2 2 3" xfId="31432" xr:uid="{00000000-0005-0000-0000-0000C2270000}"/>
    <cellStyle name="계산 13 2 2 4" xfId="31433" xr:uid="{00000000-0005-0000-0000-0000C3270000}"/>
    <cellStyle name="계산 13 2 3" xfId="31434" xr:uid="{00000000-0005-0000-0000-0000C4270000}"/>
    <cellStyle name="계산 13 2 3 2" xfId="31435" xr:uid="{00000000-0005-0000-0000-0000C5270000}"/>
    <cellStyle name="계산 13 2 3 3" xfId="31436" xr:uid="{00000000-0005-0000-0000-0000C6270000}"/>
    <cellStyle name="계산 13 2 3 4" xfId="31437" xr:uid="{00000000-0005-0000-0000-0000C7270000}"/>
    <cellStyle name="계산 13 2 4" xfId="31438" xr:uid="{00000000-0005-0000-0000-0000C8270000}"/>
    <cellStyle name="계산 13 2 4 2" xfId="31439" xr:uid="{00000000-0005-0000-0000-0000C9270000}"/>
    <cellStyle name="계산 13 2 4 3" xfId="31440" xr:uid="{00000000-0005-0000-0000-0000CA270000}"/>
    <cellStyle name="계산 13 2 4 4" xfId="31441" xr:uid="{00000000-0005-0000-0000-0000CB270000}"/>
    <cellStyle name="계산 13 2 5" xfId="31442" xr:uid="{00000000-0005-0000-0000-0000CC270000}"/>
    <cellStyle name="계산 13 2 5 2" xfId="31443" xr:uid="{00000000-0005-0000-0000-0000CD270000}"/>
    <cellStyle name="계산 13 2 5 3" xfId="31444" xr:uid="{00000000-0005-0000-0000-0000CE270000}"/>
    <cellStyle name="계산 13 2 5 4" xfId="31445" xr:uid="{00000000-0005-0000-0000-0000CF270000}"/>
    <cellStyle name="계산 13 2 6" xfId="31446" xr:uid="{00000000-0005-0000-0000-0000D0270000}"/>
    <cellStyle name="계산 13 2 6 2" xfId="31447" xr:uid="{00000000-0005-0000-0000-0000D1270000}"/>
    <cellStyle name="계산 13 2 6 3" xfId="31448" xr:uid="{00000000-0005-0000-0000-0000D2270000}"/>
    <cellStyle name="계산 13 2 6 4" xfId="31449" xr:uid="{00000000-0005-0000-0000-0000D3270000}"/>
    <cellStyle name="계산 13 2 7" xfId="31450" xr:uid="{00000000-0005-0000-0000-0000D4270000}"/>
    <cellStyle name="계산 13 2 8" xfId="31451" xr:uid="{00000000-0005-0000-0000-0000D5270000}"/>
    <cellStyle name="계산 13 2 9" xfId="31452" xr:uid="{00000000-0005-0000-0000-0000D6270000}"/>
    <cellStyle name="계산 13 3" xfId="31453" xr:uid="{00000000-0005-0000-0000-0000D7270000}"/>
    <cellStyle name="계산 13 3 2" xfId="31454" xr:uid="{00000000-0005-0000-0000-0000D8270000}"/>
    <cellStyle name="계산 13 3 2 2" xfId="31455" xr:uid="{00000000-0005-0000-0000-0000D9270000}"/>
    <cellStyle name="계산 13 3 2 3" xfId="31456" xr:uid="{00000000-0005-0000-0000-0000DA270000}"/>
    <cellStyle name="계산 13 3 2 4" xfId="31457" xr:uid="{00000000-0005-0000-0000-0000DB270000}"/>
    <cellStyle name="계산 13 3 3" xfId="31458" xr:uid="{00000000-0005-0000-0000-0000DC270000}"/>
    <cellStyle name="계산 13 3 3 2" xfId="31459" xr:uid="{00000000-0005-0000-0000-0000DD270000}"/>
    <cellStyle name="계산 13 3 3 3" xfId="31460" xr:uid="{00000000-0005-0000-0000-0000DE270000}"/>
    <cellStyle name="계산 13 3 3 4" xfId="31461" xr:uid="{00000000-0005-0000-0000-0000DF270000}"/>
    <cellStyle name="계산 13 3 4" xfId="31462" xr:uid="{00000000-0005-0000-0000-0000E0270000}"/>
    <cellStyle name="계산 13 3 4 2" xfId="31463" xr:uid="{00000000-0005-0000-0000-0000E1270000}"/>
    <cellStyle name="계산 13 3 4 3" xfId="31464" xr:uid="{00000000-0005-0000-0000-0000E2270000}"/>
    <cellStyle name="계산 13 3 4 4" xfId="31465" xr:uid="{00000000-0005-0000-0000-0000E3270000}"/>
    <cellStyle name="계산 13 3 5" xfId="31466" xr:uid="{00000000-0005-0000-0000-0000E4270000}"/>
    <cellStyle name="계산 13 3 5 2" xfId="31467" xr:uid="{00000000-0005-0000-0000-0000E5270000}"/>
    <cellStyle name="계산 13 3 5 3" xfId="31468" xr:uid="{00000000-0005-0000-0000-0000E6270000}"/>
    <cellStyle name="계산 13 3 5 4" xfId="31469" xr:uid="{00000000-0005-0000-0000-0000E7270000}"/>
    <cellStyle name="계산 13 3 6" xfId="31470" xr:uid="{00000000-0005-0000-0000-0000E8270000}"/>
    <cellStyle name="계산 13 3 7" xfId="31471" xr:uid="{00000000-0005-0000-0000-0000E9270000}"/>
    <cellStyle name="계산 13 3 8" xfId="31472" xr:uid="{00000000-0005-0000-0000-0000EA270000}"/>
    <cellStyle name="계산 13 4" xfId="31473" xr:uid="{00000000-0005-0000-0000-0000EB270000}"/>
    <cellStyle name="계산 13 4 2" xfId="31474" xr:uid="{00000000-0005-0000-0000-0000EC270000}"/>
    <cellStyle name="계산 13 4 3" xfId="31475" xr:uid="{00000000-0005-0000-0000-0000ED270000}"/>
    <cellStyle name="계산 13 4 4" xfId="31476" xr:uid="{00000000-0005-0000-0000-0000EE270000}"/>
    <cellStyle name="계산 13 5" xfId="31477" xr:uid="{00000000-0005-0000-0000-0000EF270000}"/>
    <cellStyle name="계산 13 5 2" xfId="31478" xr:uid="{00000000-0005-0000-0000-0000F0270000}"/>
    <cellStyle name="계산 13 5 3" xfId="31479" xr:uid="{00000000-0005-0000-0000-0000F1270000}"/>
    <cellStyle name="계산 13 5 4" xfId="31480" xr:uid="{00000000-0005-0000-0000-0000F2270000}"/>
    <cellStyle name="계산 13 6" xfId="31481" xr:uid="{00000000-0005-0000-0000-0000F3270000}"/>
    <cellStyle name="계산 13 7" xfId="31482" xr:uid="{00000000-0005-0000-0000-0000F4270000}"/>
    <cellStyle name="계산 13 8" xfId="31483" xr:uid="{00000000-0005-0000-0000-0000F5270000}"/>
    <cellStyle name="계산 14" xfId="31484" xr:uid="{00000000-0005-0000-0000-0000F6270000}"/>
    <cellStyle name="계산 14 2" xfId="31485" xr:uid="{00000000-0005-0000-0000-0000F7270000}"/>
    <cellStyle name="계산 14 2 2" xfId="31486" xr:uid="{00000000-0005-0000-0000-0000F8270000}"/>
    <cellStyle name="계산 14 2 2 2" xfId="31487" xr:uid="{00000000-0005-0000-0000-0000F9270000}"/>
    <cellStyle name="계산 14 2 2 3" xfId="31488" xr:uid="{00000000-0005-0000-0000-0000FA270000}"/>
    <cellStyle name="계산 14 2 2 4" xfId="31489" xr:uid="{00000000-0005-0000-0000-0000FB270000}"/>
    <cellStyle name="계산 14 2 3" xfId="31490" xr:uid="{00000000-0005-0000-0000-0000FC270000}"/>
    <cellStyle name="계산 14 2 3 2" xfId="31491" xr:uid="{00000000-0005-0000-0000-0000FD270000}"/>
    <cellStyle name="계산 14 2 3 3" xfId="31492" xr:uid="{00000000-0005-0000-0000-0000FE270000}"/>
    <cellStyle name="계산 14 2 3 4" xfId="31493" xr:uid="{00000000-0005-0000-0000-0000FF270000}"/>
    <cellStyle name="계산 14 2 4" xfId="31494" xr:uid="{00000000-0005-0000-0000-000000280000}"/>
    <cellStyle name="계산 14 2 4 2" xfId="31495" xr:uid="{00000000-0005-0000-0000-000001280000}"/>
    <cellStyle name="계산 14 2 4 3" xfId="31496" xr:uid="{00000000-0005-0000-0000-000002280000}"/>
    <cellStyle name="계산 14 2 4 4" xfId="31497" xr:uid="{00000000-0005-0000-0000-000003280000}"/>
    <cellStyle name="계산 14 2 5" xfId="31498" xr:uid="{00000000-0005-0000-0000-000004280000}"/>
    <cellStyle name="계산 14 2 5 2" xfId="31499" xr:uid="{00000000-0005-0000-0000-000005280000}"/>
    <cellStyle name="계산 14 2 5 3" xfId="31500" xr:uid="{00000000-0005-0000-0000-000006280000}"/>
    <cellStyle name="계산 14 2 5 4" xfId="31501" xr:uid="{00000000-0005-0000-0000-000007280000}"/>
    <cellStyle name="계산 14 2 6" xfId="31502" xr:uid="{00000000-0005-0000-0000-000008280000}"/>
    <cellStyle name="계산 14 2 6 2" xfId="31503" xr:uid="{00000000-0005-0000-0000-000009280000}"/>
    <cellStyle name="계산 14 2 6 3" xfId="31504" xr:uid="{00000000-0005-0000-0000-00000A280000}"/>
    <cellStyle name="계산 14 2 6 4" xfId="31505" xr:uid="{00000000-0005-0000-0000-00000B280000}"/>
    <cellStyle name="계산 14 2 7" xfId="31506" xr:uid="{00000000-0005-0000-0000-00000C280000}"/>
    <cellStyle name="계산 14 2 8" xfId="31507" xr:uid="{00000000-0005-0000-0000-00000D280000}"/>
    <cellStyle name="계산 14 2 9" xfId="31508" xr:uid="{00000000-0005-0000-0000-00000E280000}"/>
    <cellStyle name="계산 14 3" xfId="31509" xr:uid="{00000000-0005-0000-0000-00000F280000}"/>
    <cellStyle name="계산 14 3 2" xfId="31510" xr:uid="{00000000-0005-0000-0000-000010280000}"/>
    <cellStyle name="계산 14 3 2 2" xfId="31511" xr:uid="{00000000-0005-0000-0000-000011280000}"/>
    <cellStyle name="계산 14 3 2 3" xfId="31512" xr:uid="{00000000-0005-0000-0000-000012280000}"/>
    <cellStyle name="계산 14 3 2 4" xfId="31513" xr:uid="{00000000-0005-0000-0000-000013280000}"/>
    <cellStyle name="계산 14 3 3" xfId="31514" xr:uid="{00000000-0005-0000-0000-000014280000}"/>
    <cellStyle name="계산 14 3 3 2" xfId="31515" xr:uid="{00000000-0005-0000-0000-000015280000}"/>
    <cellStyle name="계산 14 3 3 3" xfId="31516" xr:uid="{00000000-0005-0000-0000-000016280000}"/>
    <cellStyle name="계산 14 3 3 4" xfId="31517" xr:uid="{00000000-0005-0000-0000-000017280000}"/>
    <cellStyle name="계산 14 3 4" xfId="31518" xr:uid="{00000000-0005-0000-0000-000018280000}"/>
    <cellStyle name="계산 14 3 4 2" xfId="31519" xr:uid="{00000000-0005-0000-0000-000019280000}"/>
    <cellStyle name="계산 14 3 4 3" xfId="31520" xr:uid="{00000000-0005-0000-0000-00001A280000}"/>
    <cellStyle name="계산 14 3 4 4" xfId="31521" xr:uid="{00000000-0005-0000-0000-00001B280000}"/>
    <cellStyle name="계산 14 3 5" xfId="31522" xr:uid="{00000000-0005-0000-0000-00001C280000}"/>
    <cellStyle name="계산 14 3 5 2" xfId="31523" xr:uid="{00000000-0005-0000-0000-00001D280000}"/>
    <cellStyle name="계산 14 3 5 3" xfId="31524" xr:uid="{00000000-0005-0000-0000-00001E280000}"/>
    <cellStyle name="계산 14 3 5 4" xfId="31525" xr:uid="{00000000-0005-0000-0000-00001F280000}"/>
    <cellStyle name="계산 14 3 6" xfId="31526" xr:uid="{00000000-0005-0000-0000-000020280000}"/>
    <cellStyle name="계산 14 3 7" xfId="31527" xr:uid="{00000000-0005-0000-0000-000021280000}"/>
    <cellStyle name="계산 14 3 8" xfId="31528" xr:uid="{00000000-0005-0000-0000-000022280000}"/>
    <cellStyle name="계산 14 4" xfId="31529" xr:uid="{00000000-0005-0000-0000-000023280000}"/>
    <cellStyle name="계산 14 4 2" xfId="31530" xr:uid="{00000000-0005-0000-0000-000024280000}"/>
    <cellStyle name="계산 14 4 3" xfId="31531" xr:uid="{00000000-0005-0000-0000-000025280000}"/>
    <cellStyle name="계산 14 4 4" xfId="31532" xr:uid="{00000000-0005-0000-0000-000026280000}"/>
    <cellStyle name="계산 14 5" xfId="31533" xr:uid="{00000000-0005-0000-0000-000027280000}"/>
    <cellStyle name="계산 14 5 2" xfId="31534" xr:uid="{00000000-0005-0000-0000-000028280000}"/>
    <cellStyle name="계산 14 5 3" xfId="31535" xr:uid="{00000000-0005-0000-0000-000029280000}"/>
    <cellStyle name="계산 14 5 4" xfId="31536" xr:uid="{00000000-0005-0000-0000-00002A280000}"/>
    <cellStyle name="계산 14 6" xfId="31537" xr:uid="{00000000-0005-0000-0000-00002B280000}"/>
    <cellStyle name="계산 14 7" xfId="31538" xr:uid="{00000000-0005-0000-0000-00002C280000}"/>
    <cellStyle name="계산 14 8" xfId="31539" xr:uid="{00000000-0005-0000-0000-00002D280000}"/>
    <cellStyle name="계산 15" xfId="31540" xr:uid="{00000000-0005-0000-0000-00002E280000}"/>
    <cellStyle name="계산 15 2" xfId="31541" xr:uid="{00000000-0005-0000-0000-00002F280000}"/>
    <cellStyle name="계산 15 2 2" xfId="31542" xr:uid="{00000000-0005-0000-0000-000030280000}"/>
    <cellStyle name="계산 15 2 2 2" xfId="31543" xr:uid="{00000000-0005-0000-0000-000031280000}"/>
    <cellStyle name="계산 15 2 2 3" xfId="31544" xr:uid="{00000000-0005-0000-0000-000032280000}"/>
    <cellStyle name="계산 15 2 2 4" xfId="31545" xr:uid="{00000000-0005-0000-0000-000033280000}"/>
    <cellStyle name="계산 15 2 3" xfId="31546" xr:uid="{00000000-0005-0000-0000-000034280000}"/>
    <cellStyle name="계산 15 2 3 2" xfId="31547" xr:uid="{00000000-0005-0000-0000-000035280000}"/>
    <cellStyle name="계산 15 2 3 3" xfId="31548" xr:uid="{00000000-0005-0000-0000-000036280000}"/>
    <cellStyle name="계산 15 2 3 4" xfId="31549" xr:uid="{00000000-0005-0000-0000-000037280000}"/>
    <cellStyle name="계산 15 2 4" xfId="31550" xr:uid="{00000000-0005-0000-0000-000038280000}"/>
    <cellStyle name="계산 15 2 4 2" xfId="31551" xr:uid="{00000000-0005-0000-0000-000039280000}"/>
    <cellStyle name="계산 15 2 4 3" xfId="31552" xr:uid="{00000000-0005-0000-0000-00003A280000}"/>
    <cellStyle name="계산 15 2 4 4" xfId="31553" xr:uid="{00000000-0005-0000-0000-00003B280000}"/>
    <cellStyle name="계산 15 2 5" xfId="31554" xr:uid="{00000000-0005-0000-0000-00003C280000}"/>
    <cellStyle name="계산 15 2 5 2" xfId="31555" xr:uid="{00000000-0005-0000-0000-00003D280000}"/>
    <cellStyle name="계산 15 2 5 3" xfId="31556" xr:uid="{00000000-0005-0000-0000-00003E280000}"/>
    <cellStyle name="계산 15 2 5 4" xfId="31557" xr:uid="{00000000-0005-0000-0000-00003F280000}"/>
    <cellStyle name="계산 15 2 6" xfId="31558" xr:uid="{00000000-0005-0000-0000-000040280000}"/>
    <cellStyle name="계산 15 2 6 2" xfId="31559" xr:uid="{00000000-0005-0000-0000-000041280000}"/>
    <cellStyle name="계산 15 2 6 3" xfId="31560" xr:uid="{00000000-0005-0000-0000-000042280000}"/>
    <cellStyle name="계산 15 2 6 4" xfId="31561" xr:uid="{00000000-0005-0000-0000-000043280000}"/>
    <cellStyle name="계산 15 2 7" xfId="31562" xr:uid="{00000000-0005-0000-0000-000044280000}"/>
    <cellStyle name="계산 15 2 8" xfId="31563" xr:uid="{00000000-0005-0000-0000-000045280000}"/>
    <cellStyle name="계산 15 2 9" xfId="31564" xr:uid="{00000000-0005-0000-0000-000046280000}"/>
    <cellStyle name="계산 15 3" xfId="31565" xr:uid="{00000000-0005-0000-0000-000047280000}"/>
    <cellStyle name="계산 15 3 2" xfId="31566" xr:uid="{00000000-0005-0000-0000-000048280000}"/>
    <cellStyle name="계산 15 3 2 2" xfId="31567" xr:uid="{00000000-0005-0000-0000-000049280000}"/>
    <cellStyle name="계산 15 3 2 3" xfId="31568" xr:uid="{00000000-0005-0000-0000-00004A280000}"/>
    <cellStyle name="계산 15 3 2 4" xfId="31569" xr:uid="{00000000-0005-0000-0000-00004B280000}"/>
    <cellStyle name="계산 15 3 3" xfId="31570" xr:uid="{00000000-0005-0000-0000-00004C280000}"/>
    <cellStyle name="계산 15 3 3 2" xfId="31571" xr:uid="{00000000-0005-0000-0000-00004D280000}"/>
    <cellStyle name="계산 15 3 3 3" xfId="31572" xr:uid="{00000000-0005-0000-0000-00004E280000}"/>
    <cellStyle name="계산 15 3 3 4" xfId="31573" xr:uid="{00000000-0005-0000-0000-00004F280000}"/>
    <cellStyle name="계산 15 3 4" xfId="31574" xr:uid="{00000000-0005-0000-0000-000050280000}"/>
    <cellStyle name="계산 15 3 4 2" xfId="31575" xr:uid="{00000000-0005-0000-0000-000051280000}"/>
    <cellStyle name="계산 15 3 4 3" xfId="31576" xr:uid="{00000000-0005-0000-0000-000052280000}"/>
    <cellStyle name="계산 15 3 4 4" xfId="31577" xr:uid="{00000000-0005-0000-0000-000053280000}"/>
    <cellStyle name="계산 15 3 5" xfId="31578" xr:uid="{00000000-0005-0000-0000-000054280000}"/>
    <cellStyle name="계산 15 3 5 2" xfId="31579" xr:uid="{00000000-0005-0000-0000-000055280000}"/>
    <cellStyle name="계산 15 3 5 3" xfId="31580" xr:uid="{00000000-0005-0000-0000-000056280000}"/>
    <cellStyle name="계산 15 3 5 4" xfId="31581" xr:uid="{00000000-0005-0000-0000-000057280000}"/>
    <cellStyle name="계산 15 3 6" xfId="31582" xr:uid="{00000000-0005-0000-0000-000058280000}"/>
    <cellStyle name="계산 15 3 7" xfId="31583" xr:uid="{00000000-0005-0000-0000-000059280000}"/>
    <cellStyle name="계산 15 3 8" xfId="31584" xr:uid="{00000000-0005-0000-0000-00005A280000}"/>
    <cellStyle name="계산 15 4" xfId="31585" xr:uid="{00000000-0005-0000-0000-00005B280000}"/>
    <cellStyle name="계산 15 4 2" xfId="31586" xr:uid="{00000000-0005-0000-0000-00005C280000}"/>
    <cellStyle name="계산 15 4 3" xfId="31587" xr:uid="{00000000-0005-0000-0000-00005D280000}"/>
    <cellStyle name="계산 15 4 4" xfId="31588" xr:uid="{00000000-0005-0000-0000-00005E280000}"/>
    <cellStyle name="계산 15 5" xfId="31589" xr:uid="{00000000-0005-0000-0000-00005F280000}"/>
    <cellStyle name="계산 15 5 2" xfId="31590" xr:uid="{00000000-0005-0000-0000-000060280000}"/>
    <cellStyle name="계산 15 5 3" xfId="31591" xr:uid="{00000000-0005-0000-0000-000061280000}"/>
    <cellStyle name="계산 15 5 4" xfId="31592" xr:uid="{00000000-0005-0000-0000-000062280000}"/>
    <cellStyle name="계산 15 6" xfId="31593" xr:uid="{00000000-0005-0000-0000-000063280000}"/>
    <cellStyle name="계산 15 7" xfId="31594" xr:uid="{00000000-0005-0000-0000-000064280000}"/>
    <cellStyle name="계산 15 8" xfId="31595" xr:uid="{00000000-0005-0000-0000-000065280000}"/>
    <cellStyle name="계산 16" xfId="31596" xr:uid="{00000000-0005-0000-0000-000066280000}"/>
    <cellStyle name="계산 16 2" xfId="31597" xr:uid="{00000000-0005-0000-0000-000067280000}"/>
    <cellStyle name="계산 16 2 2" xfId="31598" xr:uid="{00000000-0005-0000-0000-000068280000}"/>
    <cellStyle name="계산 16 2 2 2" xfId="31599" xr:uid="{00000000-0005-0000-0000-000069280000}"/>
    <cellStyle name="계산 16 2 2 3" xfId="31600" xr:uid="{00000000-0005-0000-0000-00006A280000}"/>
    <cellStyle name="계산 16 2 2 4" xfId="31601" xr:uid="{00000000-0005-0000-0000-00006B280000}"/>
    <cellStyle name="계산 16 2 3" xfId="31602" xr:uid="{00000000-0005-0000-0000-00006C280000}"/>
    <cellStyle name="계산 16 2 3 2" xfId="31603" xr:uid="{00000000-0005-0000-0000-00006D280000}"/>
    <cellStyle name="계산 16 2 3 3" xfId="31604" xr:uid="{00000000-0005-0000-0000-00006E280000}"/>
    <cellStyle name="계산 16 2 3 4" xfId="31605" xr:uid="{00000000-0005-0000-0000-00006F280000}"/>
    <cellStyle name="계산 16 2 4" xfId="31606" xr:uid="{00000000-0005-0000-0000-000070280000}"/>
    <cellStyle name="계산 16 2 4 2" xfId="31607" xr:uid="{00000000-0005-0000-0000-000071280000}"/>
    <cellStyle name="계산 16 2 4 3" xfId="31608" xr:uid="{00000000-0005-0000-0000-000072280000}"/>
    <cellStyle name="계산 16 2 4 4" xfId="31609" xr:uid="{00000000-0005-0000-0000-000073280000}"/>
    <cellStyle name="계산 16 2 5" xfId="31610" xr:uid="{00000000-0005-0000-0000-000074280000}"/>
    <cellStyle name="계산 16 2 5 2" xfId="31611" xr:uid="{00000000-0005-0000-0000-000075280000}"/>
    <cellStyle name="계산 16 2 5 3" xfId="31612" xr:uid="{00000000-0005-0000-0000-000076280000}"/>
    <cellStyle name="계산 16 2 5 4" xfId="31613" xr:uid="{00000000-0005-0000-0000-000077280000}"/>
    <cellStyle name="계산 16 2 6" xfId="31614" xr:uid="{00000000-0005-0000-0000-000078280000}"/>
    <cellStyle name="계산 16 2 6 2" xfId="31615" xr:uid="{00000000-0005-0000-0000-000079280000}"/>
    <cellStyle name="계산 16 2 6 3" xfId="31616" xr:uid="{00000000-0005-0000-0000-00007A280000}"/>
    <cellStyle name="계산 16 2 6 4" xfId="31617" xr:uid="{00000000-0005-0000-0000-00007B280000}"/>
    <cellStyle name="계산 16 2 7" xfId="31618" xr:uid="{00000000-0005-0000-0000-00007C280000}"/>
    <cellStyle name="계산 16 2 8" xfId="31619" xr:uid="{00000000-0005-0000-0000-00007D280000}"/>
    <cellStyle name="계산 16 2 9" xfId="31620" xr:uid="{00000000-0005-0000-0000-00007E280000}"/>
    <cellStyle name="계산 16 3" xfId="31621" xr:uid="{00000000-0005-0000-0000-00007F280000}"/>
    <cellStyle name="계산 16 3 2" xfId="31622" xr:uid="{00000000-0005-0000-0000-000080280000}"/>
    <cellStyle name="계산 16 3 2 2" xfId="31623" xr:uid="{00000000-0005-0000-0000-000081280000}"/>
    <cellStyle name="계산 16 3 2 3" xfId="31624" xr:uid="{00000000-0005-0000-0000-000082280000}"/>
    <cellStyle name="계산 16 3 2 4" xfId="31625" xr:uid="{00000000-0005-0000-0000-000083280000}"/>
    <cellStyle name="계산 16 3 3" xfId="31626" xr:uid="{00000000-0005-0000-0000-000084280000}"/>
    <cellStyle name="계산 16 3 3 2" xfId="31627" xr:uid="{00000000-0005-0000-0000-000085280000}"/>
    <cellStyle name="계산 16 3 3 3" xfId="31628" xr:uid="{00000000-0005-0000-0000-000086280000}"/>
    <cellStyle name="계산 16 3 3 4" xfId="31629" xr:uid="{00000000-0005-0000-0000-000087280000}"/>
    <cellStyle name="계산 16 3 4" xfId="31630" xr:uid="{00000000-0005-0000-0000-000088280000}"/>
    <cellStyle name="계산 16 3 4 2" xfId="31631" xr:uid="{00000000-0005-0000-0000-000089280000}"/>
    <cellStyle name="계산 16 3 4 3" xfId="31632" xr:uid="{00000000-0005-0000-0000-00008A280000}"/>
    <cellStyle name="계산 16 3 4 4" xfId="31633" xr:uid="{00000000-0005-0000-0000-00008B280000}"/>
    <cellStyle name="계산 16 3 5" xfId="31634" xr:uid="{00000000-0005-0000-0000-00008C280000}"/>
    <cellStyle name="계산 16 3 5 2" xfId="31635" xr:uid="{00000000-0005-0000-0000-00008D280000}"/>
    <cellStyle name="계산 16 3 5 3" xfId="31636" xr:uid="{00000000-0005-0000-0000-00008E280000}"/>
    <cellStyle name="계산 16 3 5 4" xfId="31637" xr:uid="{00000000-0005-0000-0000-00008F280000}"/>
    <cellStyle name="계산 16 3 6" xfId="31638" xr:uid="{00000000-0005-0000-0000-000090280000}"/>
    <cellStyle name="계산 16 3 7" xfId="31639" xr:uid="{00000000-0005-0000-0000-000091280000}"/>
    <cellStyle name="계산 16 3 8" xfId="31640" xr:uid="{00000000-0005-0000-0000-000092280000}"/>
    <cellStyle name="계산 16 4" xfId="31641" xr:uid="{00000000-0005-0000-0000-000093280000}"/>
    <cellStyle name="계산 16 4 2" xfId="31642" xr:uid="{00000000-0005-0000-0000-000094280000}"/>
    <cellStyle name="계산 16 4 3" xfId="31643" xr:uid="{00000000-0005-0000-0000-000095280000}"/>
    <cellStyle name="계산 16 4 4" xfId="31644" xr:uid="{00000000-0005-0000-0000-000096280000}"/>
    <cellStyle name="계산 16 5" xfId="31645" xr:uid="{00000000-0005-0000-0000-000097280000}"/>
    <cellStyle name="계산 16 5 2" xfId="31646" xr:uid="{00000000-0005-0000-0000-000098280000}"/>
    <cellStyle name="계산 16 5 3" xfId="31647" xr:uid="{00000000-0005-0000-0000-000099280000}"/>
    <cellStyle name="계산 16 5 4" xfId="31648" xr:uid="{00000000-0005-0000-0000-00009A280000}"/>
    <cellStyle name="계산 16 6" xfId="31649" xr:uid="{00000000-0005-0000-0000-00009B280000}"/>
    <cellStyle name="계산 16 7" xfId="31650" xr:uid="{00000000-0005-0000-0000-00009C280000}"/>
    <cellStyle name="계산 16 8" xfId="31651" xr:uid="{00000000-0005-0000-0000-00009D280000}"/>
    <cellStyle name="계산 17" xfId="31652" xr:uid="{00000000-0005-0000-0000-00009E280000}"/>
    <cellStyle name="계산 17 2" xfId="31653" xr:uid="{00000000-0005-0000-0000-00009F280000}"/>
    <cellStyle name="계산 17 2 2" xfId="31654" xr:uid="{00000000-0005-0000-0000-0000A0280000}"/>
    <cellStyle name="계산 17 2 2 2" xfId="31655" xr:uid="{00000000-0005-0000-0000-0000A1280000}"/>
    <cellStyle name="계산 17 2 2 3" xfId="31656" xr:uid="{00000000-0005-0000-0000-0000A2280000}"/>
    <cellStyle name="계산 17 2 2 4" xfId="31657" xr:uid="{00000000-0005-0000-0000-0000A3280000}"/>
    <cellStyle name="계산 17 2 3" xfId="31658" xr:uid="{00000000-0005-0000-0000-0000A4280000}"/>
    <cellStyle name="계산 17 2 3 2" xfId="31659" xr:uid="{00000000-0005-0000-0000-0000A5280000}"/>
    <cellStyle name="계산 17 2 3 3" xfId="31660" xr:uid="{00000000-0005-0000-0000-0000A6280000}"/>
    <cellStyle name="계산 17 2 3 4" xfId="31661" xr:uid="{00000000-0005-0000-0000-0000A7280000}"/>
    <cellStyle name="계산 17 2 4" xfId="31662" xr:uid="{00000000-0005-0000-0000-0000A8280000}"/>
    <cellStyle name="계산 17 2 4 2" xfId="31663" xr:uid="{00000000-0005-0000-0000-0000A9280000}"/>
    <cellStyle name="계산 17 2 4 3" xfId="31664" xr:uid="{00000000-0005-0000-0000-0000AA280000}"/>
    <cellStyle name="계산 17 2 4 4" xfId="31665" xr:uid="{00000000-0005-0000-0000-0000AB280000}"/>
    <cellStyle name="계산 17 2 5" xfId="31666" xr:uid="{00000000-0005-0000-0000-0000AC280000}"/>
    <cellStyle name="계산 17 2 5 2" xfId="31667" xr:uid="{00000000-0005-0000-0000-0000AD280000}"/>
    <cellStyle name="계산 17 2 5 3" xfId="31668" xr:uid="{00000000-0005-0000-0000-0000AE280000}"/>
    <cellStyle name="계산 17 2 5 4" xfId="31669" xr:uid="{00000000-0005-0000-0000-0000AF280000}"/>
    <cellStyle name="계산 17 2 6" xfId="31670" xr:uid="{00000000-0005-0000-0000-0000B0280000}"/>
    <cellStyle name="계산 17 2 6 2" xfId="31671" xr:uid="{00000000-0005-0000-0000-0000B1280000}"/>
    <cellStyle name="계산 17 2 6 3" xfId="31672" xr:uid="{00000000-0005-0000-0000-0000B2280000}"/>
    <cellStyle name="계산 17 2 6 4" xfId="31673" xr:uid="{00000000-0005-0000-0000-0000B3280000}"/>
    <cellStyle name="계산 17 2 7" xfId="31674" xr:uid="{00000000-0005-0000-0000-0000B4280000}"/>
    <cellStyle name="계산 17 2 8" xfId="31675" xr:uid="{00000000-0005-0000-0000-0000B5280000}"/>
    <cellStyle name="계산 17 2 9" xfId="31676" xr:uid="{00000000-0005-0000-0000-0000B6280000}"/>
    <cellStyle name="계산 17 3" xfId="31677" xr:uid="{00000000-0005-0000-0000-0000B7280000}"/>
    <cellStyle name="계산 17 3 2" xfId="31678" xr:uid="{00000000-0005-0000-0000-0000B8280000}"/>
    <cellStyle name="계산 17 3 2 2" xfId="31679" xr:uid="{00000000-0005-0000-0000-0000B9280000}"/>
    <cellStyle name="계산 17 3 2 3" xfId="31680" xr:uid="{00000000-0005-0000-0000-0000BA280000}"/>
    <cellStyle name="계산 17 3 2 4" xfId="31681" xr:uid="{00000000-0005-0000-0000-0000BB280000}"/>
    <cellStyle name="계산 17 3 3" xfId="31682" xr:uid="{00000000-0005-0000-0000-0000BC280000}"/>
    <cellStyle name="계산 17 3 3 2" xfId="31683" xr:uid="{00000000-0005-0000-0000-0000BD280000}"/>
    <cellStyle name="계산 17 3 3 3" xfId="31684" xr:uid="{00000000-0005-0000-0000-0000BE280000}"/>
    <cellStyle name="계산 17 3 3 4" xfId="31685" xr:uid="{00000000-0005-0000-0000-0000BF280000}"/>
    <cellStyle name="계산 17 3 4" xfId="31686" xr:uid="{00000000-0005-0000-0000-0000C0280000}"/>
    <cellStyle name="계산 17 3 4 2" xfId="31687" xr:uid="{00000000-0005-0000-0000-0000C1280000}"/>
    <cellStyle name="계산 17 3 4 3" xfId="31688" xr:uid="{00000000-0005-0000-0000-0000C2280000}"/>
    <cellStyle name="계산 17 3 4 4" xfId="31689" xr:uid="{00000000-0005-0000-0000-0000C3280000}"/>
    <cellStyle name="계산 17 3 5" xfId="31690" xr:uid="{00000000-0005-0000-0000-0000C4280000}"/>
    <cellStyle name="계산 17 3 5 2" xfId="31691" xr:uid="{00000000-0005-0000-0000-0000C5280000}"/>
    <cellStyle name="계산 17 3 5 3" xfId="31692" xr:uid="{00000000-0005-0000-0000-0000C6280000}"/>
    <cellStyle name="계산 17 3 5 4" xfId="31693" xr:uid="{00000000-0005-0000-0000-0000C7280000}"/>
    <cellStyle name="계산 17 3 6" xfId="31694" xr:uid="{00000000-0005-0000-0000-0000C8280000}"/>
    <cellStyle name="계산 17 3 7" xfId="31695" xr:uid="{00000000-0005-0000-0000-0000C9280000}"/>
    <cellStyle name="계산 17 3 8" xfId="31696" xr:uid="{00000000-0005-0000-0000-0000CA280000}"/>
    <cellStyle name="계산 17 4" xfId="31697" xr:uid="{00000000-0005-0000-0000-0000CB280000}"/>
    <cellStyle name="계산 17 4 2" xfId="31698" xr:uid="{00000000-0005-0000-0000-0000CC280000}"/>
    <cellStyle name="계산 17 4 3" xfId="31699" xr:uid="{00000000-0005-0000-0000-0000CD280000}"/>
    <cellStyle name="계산 17 4 4" xfId="31700" xr:uid="{00000000-0005-0000-0000-0000CE280000}"/>
    <cellStyle name="계산 17 5" xfId="31701" xr:uid="{00000000-0005-0000-0000-0000CF280000}"/>
    <cellStyle name="계산 17 5 2" xfId="31702" xr:uid="{00000000-0005-0000-0000-0000D0280000}"/>
    <cellStyle name="계산 17 5 3" xfId="31703" xr:uid="{00000000-0005-0000-0000-0000D1280000}"/>
    <cellStyle name="계산 17 5 4" xfId="31704" xr:uid="{00000000-0005-0000-0000-0000D2280000}"/>
    <cellStyle name="계산 17 6" xfId="31705" xr:uid="{00000000-0005-0000-0000-0000D3280000}"/>
    <cellStyle name="계산 17 7" xfId="31706" xr:uid="{00000000-0005-0000-0000-0000D4280000}"/>
    <cellStyle name="계산 17 8" xfId="31707" xr:uid="{00000000-0005-0000-0000-0000D5280000}"/>
    <cellStyle name="계산 18" xfId="31708" xr:uid="{00000000-0005-0000-0000-0000D6280000}"/>
    <cellStyle name="계산 18 2" xfId="31709" xr:uid="{00000000-0005-0000-0000-0000D7280000}"/>
    <cellStyle name="계산 18 2 2" xfId="31710" xr:uid="{00000000-0005-0000-0000-0000D8280000}"/>
    <cellStyle name="계산 18 2 2 2" xfId="31711" xr:uid="{00000000-0005-0000-0000-0000D9280000}"/>
    <cellStyle name="계산 18 2 2 3" xfId="31712" xr:uid="{00000000-0005-0000-0000-0000DA280000}"/>
    <cellStyle name="계산 18 2 2 4" xfId="31713" xr:uid="{00000000-0005-0000-0000-0000DB280000}"/>
    <cellStyle name="계산 18 2 3" xfId="31714" xr:uid="{00000000-0005-0000-0000-0000DC280000}"/>
    <cellStyle name="계산 18 2 3 2" xfId="31715" xr:uid="{00000000-0005-0000-0000-0000DD280000}"/>
    <cellStyle name="계산 18 2 3 3" xfId="31716" xr:uid="{00000000-0005-0000-0000-0000DE280000}"/>
    <cellStyle name="계산 18 2 3 4" xfId="31717" xr:uid="{00000000-0005-0000-0000-0000DF280000}"/>
    <cellStyle name="계산 18 2 4" xfId="31718" xr:uid="{00000000-0005-0000-0000-0000E0280000}"/>
    <cellStyle name="계산 18 2 4 2" xfId="31719" xr:uid="{00000000-0005-0000-0000-0000E1280000}"/>
    <cellStyle name="계산 18 2 4 3" xfId="31720" xr:uid="{00000000-0005-0000-0000-0000E2280000}"/>
    <cellStyle name="계산 18 2 4 4" xfId="31721" xr:uid="{00000000-0005-0000-0000-0000E3280000}"/>
    <cellStyle name="계산 18 2 5" xfId="31722" xr:uid="{00000000-0005-0000-0000-0000E4280000}"/>
    <cellStyle name="계산 18 2 5 2" xfId="31723" xr:uid="{00000000-0005-0000-0000-0000E5280000}"/>
    <cellStyle name="계산 18 2 5 3" xfId="31724" xr:uid="{00000000-0005-0000-0000-0000E6280000}"/>
    <cellStyle name="계산 18 2 5 4" xfId="31725" xr:uid="{00000000-0005-0000-0000-0000E7280000}"/>
    <cellStyle name="계산 18 2 6" xfId="31726" xr:uid="{00000000-0005-0000-0000-0000E8280000}"/>
    <cellStyle name="계산 18 2 6 2" xfId="31727" xr:uid="{00000000-0005-0000-0000-0000E9280000}"/>
    <cellStyle name="계산 18 2 6 3" xfId="31728" xr:uid="{00000000-0005-0000-0000-0000EA280000}"/>
    <cellStyle name="계산 18 2 6 4" xfId="31729" xr:uid="{00000000-0005-0000-0000-0000EB280000}"/>
    <cellStyle name="계산 18 2 7" xfId="31730" xr:uid="{00000000-0005-0000-0000-0000EC280000}"/>
    <cellStyle name="계산 18 2 8" xfId="31731" xr:uid="{00000000-0005-0000-0000-0000ED280000}"/>
    <cellStyle name="계산 18 2 9" xfId="31732" xr:uid="{00000000-0005-0000-0000-0000EE280000}"/>
    <cellStyle name="계산 18 3" xfId="31733" xr:uid="{00000000-0005-0000-0000-0000EF280000}"/>
    <cellStyle name="계산 18 3 2" xfId="31734" xr:uid="{00000000-0005-0000-0000-0000F0280000}"/>
    <cellStyle name="계산 18 3 3" xfId="31735" xr:uid="{00000000-0005-0000-0000-0000F1280000}"/>
    <cellStyle name="계산 18 3 4" xfId="31736" xr:uid="{00000000-0005-0000-0000-0000F2280000}"/>
    <cellStyle name="계산 18 4" xfId="31737" xr:uid="{00000000-0005-0000-0000-0000F3280000}"/>
    <cellStyle name="계산 18 4 2" xfId="31738" xr:uid="{00000000-0005-0000-0000-0000F4280000}"/>
    <cellStyle name="계산 18 4 3" xfId="31739" xr:uid="{00000000-0005-0000-0000-0000F5280000}"/>
    <cellStyle name="계산 18 4 4" xfId="31740" xr:uid="{00000000-0005-0000-0000-0000F6280000}"/>
    <cellStyle name="계산 18 5" xfId="31741" xr:uid="{00000000-0005-0000-0000-0000F7280000}"/>
    <cellStyle name="계산 18 6" xfId="31742" xr:uid="{00000000-0005-0000-0000-0000F8280000}"/>
    <cellStyle name="계산 18 7" xfId="31743" xr:uid="{00000000-0005-0000-0000-0000F9280000}"/>
    <cellStyle name="계산 19" xfId="31744" xr:uid="{00000000-0005-0000-0000-0000FA280000}"/>
    <cellStyle name="계산 19 10" xfId="31745" xr:uid="{00000000-0005-0000-0000-0000FB280000}"/>
    <cellStyle name="계산 19 11" xfId="31746" xr:uid="{00000000-0005-0000-0000-0000FC280000}"/>
    <cellStyle name="계산 19 2" xfId="31747" xr:uid="{00000000-0005-0000-0000-0000FD280000}"/>
    <cellStyle name="계산 19 2 2" xfId="31748" xr:uid="{00000000-0005-0000-0000-0000FE280000}"/>
    <cellStyle name="계산 19 2 2 2" xfId="31749" xr:uid="{00000000-0005-0000-0000-0000FF280000}"/>
    <cellStyle name="계산 19 2 2 3" xfId="31750" xr:uid="{00000000-0005-0000-0000-000000290000}"/>
    <cellStyle name="계산 19 2 2 4" xfId="31751" xr:uid="{00000000-0005-0000-0000-000001290000}"/>
    <cellStyle name="계산 19 2 3" xfId="31752" xr:uid="{00000000-0005-0000-0000-000002290000}"/>
    <cellStyle name="계산 19 2 3 2" xfId="31753" xr:uid="{00000000-0005-0000-0000-000003290000}"/>
    <cellStyle name="계산 19 2 3 3" xfId="31754" xr:uid="{00000000-0005-0000-0000-000004290000}"/>
    <cellStyle name="계산 19 2 3 4" xfId="31755" xr:uid="{00000000-0005-0000-0000-000005290000}"/>
    <cellStyle name="계산 19 2 4" xfId="31756" xr:uid="{00000000-0005-0000-0000-000006290000}"/>
    <cellStyle name="계산 19 2 4 2" xfId="31757" xr:uid="{00000000-0005-0000-0000-000007290000}"/>
    <cellStyle name="계산 19 2 4 3" xfId="31758" xr:uid="{00000000-0005-0000-0000-000008290000}"/>
    <cellStyle name="계산 19 2 4 4" xfId="31759" xr:uid="{00000000-0005-0000-0000-000009290000}"/>
    <cellStyle name="계산 19 2 5" xfId="31760" xr:uid="{00000000-0005-0000-0000-00000A290000}"/>
    <cellStyle name="계산 19 2 5 2" xfId="31761" xr:uid="{00000000-0005-0000-0000-00000B290000}"/>
    <cellStyle name="계산 19 2 5 3" xfId="31762" xr:uid="{00000000-0005-0000-0000-00000C290000}"/>
    <cellStyle name="계산 19 2 5 4" xfId="31763" xr:uid="{00000000-0005-0000-0000-00000D290000}"/>
    <cellStyle name="계산 19 2 6" xfId="31764" xr:uid="{00000000-0005-0000-0000-00000E290000}"/>
    <cellStyle name="계산 19 2 6 2" xfId="31765" xr:uid="{00000000-0005-0000-0000-00000F290000}"/>
    <cellStyle name="계산 19 2 6 3" xfId="31766" xr:uid="{00000000-0005-0000-0000-000010290000}"/>
    <cellStyle name="계산 19 2 6 4" xfId="31767" xr:uid="{00000000-0005-0000-0000-000011290000}"/>
    <cellStyle name="계산 19 2 7" xfId="31768" xr:uid="{00000000-0005-0000-0000-000012290000}"/>
    <cellStyle name="계산 19 2 8" xfId="31769" xr:uid="{00000000-0005-0000-0000-000013290000}"/>
    <cellStyle name="계산 19 2 9" xfId="31770" xr:uid="{00000000-0005-0000-0000-000014290000}"/>
    <cellStyle name="계산 19 3" xfId="31771" xr:uid="{00000000-0005-0000-0000-000015290000}"/>
    <cellStyle name="계산 19 3 2" xfId="31772" xr:uid="{00000000-0005-0000-0000-000016290000}"/>
    <cellStyle name="계산 19 3 2 2" xfId="31773" xr:uid="{00000000-0005-0000-0000-000017290000}"/>
    <cellStyle name="계산 19 3 2 3" xfId="31774" xr:uid="{00000000-0005-0000-0000-000018290000}"/>
    <cellStyle name="계산 19 3 2 4" xfId="31775" xr:uid="{00000000-0005-0000-0000-000019290000}"/>
    <cellStyle name="계산 19 3 3" xfId="31776" xr:uid="{00000000-0005-0000-0000-00001A290000}"/>
    <cellStyle name="계산 19 3 3 2" xfId="31777" xr:uid="{00000000-0005-0000-0000-00001B290000}"/>
    <cellStyle name="계산 19 3 3 3" xfId="31778" xr:uid="{00000000-0005-0000-0000-00001C290000}"/>
    <cellStyle name="계산 19 3 3 4" xfId="31779" xr:uid="{00000000-0005-0000-0000-00001D290000}"/>
    <cellStyle name="계산 19 3 4" xfId="31780" xr:uid="{00000000-0005-0000-0000-00001E290000}"/>
    <cellStyle name="계산 19 3 4 2" xfId="31781" xr:uid="{00000000-0005-0000-0000-00001F290000}"/>
    <cellStyle name="계산 19 3 4 3" xfId="31782" xr:uid="{00000000-0005-0000-0000-000020290000}"/>
    <cellStyle name="계산 19 3 4 4" xfId="31783" xr:uid="{00000000-0005-0000-0000-000021290000}"/>
    <cellStyle name="계산 19 3 5" xfId="31784" xr:uid="{00000000-0005-0000-0000-000022290000}"/>
    <cellStyle name="계산 19 3 5 2" xfId="31785" xr:uid="{00000000-0005-0000-0000-000023290000}"/>
    <cellStyle name="계산 19 3 5 3" xfId="31786" xr:uid="{00000000-0005-0000-0000-000024290000}"/>
    <cellStyle name="계산 19 3 5 4" xfId="31787" xr:uid="{00000000-0005-0000-0000-000025290000}"/>
    <cellStyle name="계산 19 3 6" xfId="31788" xr:uid="{00000000-0005-0000-0000-000026290000}"/>
    <cellStyle name="계산 19 3 6 2" xfId="31789" xr:uid="{00000000-0005-0000-0000-000027290000}"/>
    <cellStyle name="계산 19 3 6 3" xfId="31790" xr:uid="{00000000-0005-0000-0000-000028290000}"/>
    <cellStyle name="계산 19 3 6 4" xfId="31791" xr:uid="{00000000-0005-0000-0000-000029290000}"/>
    <cellStyle name="계산 19 3 7" xfId="31792" xr:uid="{00000000-0005-0000-0000-00002A290000}"/>
    <cellStyle name="계산 19 3 8" xfId="31793" xr:uid="{00000000-0005-0000-0000-00002B290000}"/>
    <cellStyle name="계산 19 3 9" xfId="31794" xr:uid="{00000000-0005-0000-0000-00002C290000}"/>
    <cellStyle name="계산 19 4" xfId="31795" xr:uid="{00000000-0005-0000-0000-00002D290000}"/>
    <cellStyle name="계산 19 4 2" xfId="31796" xr:uid="{00000000-0005-0000-0000-00002E290000}"/>
    <cellStyle name="계산 19 4 3" xfId="31797" xr:uid="{00000000-0005-0000-0000-00002F290000}"/>
    <cellStyle name="계산 19 4 4" xfId="31798" xr:uid="{00000000-0005-0000-0000-000030290000}"/>
    <cellStyle name="계산 19 5" xfId="31799" xr:uid="{00000000-0005-0000-0000-000031290000}"/>
    <cellStyle name="계산 19 5 2" xfId="31800" xr:uid="{00000000-0005-0000-0000-000032290000}"/>
    <cellStyle name="계산 19 5 3" xfId="31801" xr:uid="{00000000-0005-0000-0000-000033290000}"/>
    <cellStyle name="계산 19 5 4" xfId="31802" xr:uid="{00000000-0005-0000-0000-000034290000}"/>
    <cellStyle name="계산 19 6" xfId="31803" xr:uid="{00000000-0005-0000-0000-000035290000}"/>
    <cellStyle name="계산 19 6 2" xfId="31804" xr:uid="{00000000-0005-0000-0000-000036290000}"/>
    <cellStyle name="계산 19 6 3" xfId="31805" xr:uid="{00000000-0005-0000-0000-000037290000}"/>
    <cellStyle name="계산 19 6 4" xfId="31806" xr:uid="{00000000-0005-0000-0000-000038290000}"/>
    <cellStyle name="계산 19 7" xfId="31807" xr:uid="{00000000-0005-0000-0000-000039290000}"/>
    <cellStyle name="계산 19 7 2" xfId="31808" xr:uid="{00000000-0005-0000-0000-00003A290000}"/>
    <cellStyle name="계산 19 7 3" xfId="31809" xr:uid="{00000000-0005-0000-0000-00003B290000}"/>
    <cellStyle name="계산 19 7 4" xfId="31810" xr:uid="{00000000-0005-0000-0000-00003C290000}"/>
    <cellStyle name="계산 19 8" xfId="31811" xr:uid="{00000000-0005-0000-0000-00003D290000}"/>
    <cellStyle name="계산 19 8 2" xfId="31812" xr:uid="{00000000-0005-0000-0000-00003E290000}"/>
    <cellStyle name="계산 19 8 3" xfId="31813" xr:uid="{00000000-0005-0000-0000-00003F290000}"/>
    <cellStyle name="계산 19 8 4" xfId="31814" xr:uid="{00000000-0005-0000-0000-000040290000}"/>
    <cellStyle name="계산 19 9" xfId="31815" xr:uid="{00000000-0005-0000-0000-000041290000}"/>
    <cellStyle name="계산 2" xfId="31816" xr:uid="{00000000-0005-0000-0000-000042290000}"/>
    <cellStyle name="계산 2 10" xfId="31817" xr:uid="{00000000-0005-0000-0000-000043290000}"/>
    <cellStyle name="계산 2 10 2" xfId="31818" xr:uid="{00000000-0005-0000-0000-000044290000}"/>
    <cellStyle name="계산 2 10 2 2" xfId="31819" xr:uid="{00000000-0005-0000-0000-000045290000}"/>
    <cellStyle name="계산 2 10 2 2 2" xfId="31820" xr:uid="{00000000-0005-0000-0000-000046290000}"/>
    <cellStyle name="계산 2 10 2 2 3" xfId="31821" xr:uid="{00000000-0005-0000-0000-000047290000}"/>
    <cellStyle name="계산 2 10 2 2 4" xfId="31822" xr:uid="{00000000-0005-0000-0000-000048290000}"/>
    <cellStyle name="계산 2 10 2 3" xfId="31823" xr:uid="{00000000-0005-0000-0000-000049290000}"/>
    <cellStyle name="계산 2 10 2 3 2" xfId="31824" xr:uid="{00000000-0005-0000-0000-00004A290000}"/>
    <cellStyle name="계산 2 10 2 3 3" xfId="31825" xr:uid="{00000000-0005-0000-0000-00004B290000}"/>
    <cellStyle name="계산 2 10 2 3 4" xfId="31826" xr:uid="{00000000-0005-0000-0000-00004C290000}"/>
    <cellStyle name="계산 2 10 2 4" xfId="31827" xr:uid="{00000000-0005-0000-0000-00004D290000}"/>
    <cellStyle name="계산 2 10 2 4 2" xfId="31828" xr:uid="{00000000-0005-0000-0000-00004E290000}"/>
    <cellStyle name="계산 2 10 2 4 3" xfId="31829" xr:uid="{00000000-0005-0000-0000-00004F290000}"/>
    <cellStyle name="계산 2 10 2 4 4" xfId="31830" xr:uid="{00000000-0005-0000-0000-000050290000}"/>
    <cellStyle name="계산 2 10 2 5" xfId="31831" xr:uid="{00000000-0005-0000-0000-000051290000}"/>
    <cellStyle name="계산 2 10 2 5 2" xfId="31832" xr:uid="{00000000-0005-0000-0000-000052290000}"/>
    <cellStyle name="계산 2 10 2 5 3" xfId="31833" xr:uid="{00000000-0005-0000-0000-000053290000}"/>
    <cellStyle name="계산 2 10 2 5 4" xfId="31834" xr:uid="{00000000-0005-0000-0000-000054290000}"/>
    <cellStyle name="계산 2 10 2 6" xfId="31835" xr:uid="{00000000-0005-0000-0000-000055290000}"/>
    <cellStyle name="계산 2 10 2 6 2" xfId="31836" xr:uid="{00000000-0005-0000-0000-000056290000}"/>
    <cellStyle name="계산 2 10 2 6 3" xfId="31837" xr:uid="{00000000-0005-0000-0000-000057290000}"/>
    <cellStyle name="계산 2 10 2 6 4" xfId="31838" xr:uid="{00000000-0005-0000-0000-000058290000}"/>
    <cellStyle name="계산 2 10 2 7" xfId="31839" xr:uid="{00000000-0005-0000-0000-000059290000}"/>
    <cellStyle name="계산 2 10 2 8" xfId="31840" xr:uid="{00000000-0005-0000-0000-00005A290000}"/>
    <cellStyle name="계산 2 10 2 9" xfId="31841" xr:uid="{00000000-0005-0000-0000-00005B290000}"/>
    <cellStyle name="계산 2 10 3" xfId="31842" xr:uid="{00000000-0005-0000-0000-00005C290000}"/>
    <cellStyle name="계산 2 10 3 2" xfId="31843" xr:uid="{00000000-0005-0000-0000-00005D290000}"/>
    <cellStyle name="계산 2 10 3 2 2" xfId="31844" xr:uid="{00000000-0005-0000-0000-00005E290000}"/>
    <cellStyle name="계산 2 10 3 2 3" xfId="31845" xr:uid="{00000000-0005-0000-0000-00005F290000}"/>
    <cellStyle name="계산 2 10 3 2 4" xfId="31846" xr:uid="{00000000-0005-0000-0000-000060290000}"/>
    <cellStyle name="계산 2 10 3 3" xfId="31847" xr:uid="{00000000-0005-0000-0000-000061290000}"/>
    <cellStyle name="계산 2 10 3 3 2" xfId="31848" xr:uid="{00000000-0005-0000-0000-000062290000}"/>
    <cellStyle name="계산 2 10 3 3 3" xfId="31849" xr:uid="{00000000-0005-0000-0000-000063290000}"/>
    <cellStyle name="계산 2 10 3 3 4" xfId="31850" xr:uid="{00000000-0005-0000-0000-000064290000}"/>
    <cellStyle name="계산 2 10 3 4" xfId="31851" xr:uid="{00000000-0005-0000-0000-000065290000}"/>
    <cellStyle name="계산 2 10 3 4 2" xfId="31852" xr:uid="{00000000-0005-0000-0000-000066290000}"/>
    <cellStyle name="계산 2 10 3 4 3" xfId="31853" xr:uid="{00000000-0005-0000-0000-000067290000}"/>
    <cellStyle name="계산 2 10 3 4 4" xfId="31854" xr:uid="{00000000-0005-0000-0000-000068290000}"/>
    <cellStyle name="계산 2 10 3 5" xfId="31855" xr:uid="{00000000-0005-0000-0000-000069290000}"/>
    <cellStyle name="계산 2 10 3 5 2" xfId="31856" xr:uid="{00000000-0005-0000-0000-00006A290000}"/>
    <cellStyle name="계산 2 10 3 5 3" xfId="31857" xr:uid="{00000000-0005-0000-0000-00006B290000}"/>
    <cellStyle name="계산 2 10 3 5 4" xfId="31858" xr:uid="{00000000-0005-0000-0000-00006C290000}"/>
    <cellStyle name="계산 2 10 3 6" xfId="31859" xr:uid="{00000000-0005-0000-0000-00006D290000}"/>
    <cellStyle name="계산 2 10 3 7" xfId="31860" xr:uid="{00000000-0005-0000-0000-00006E290000}"/>
    <cellStyle name="계산 2 10 3 8" xfId="31861" xr:uid="{00000000-0005-0000-0000-00006F290000}"/>
    <cellStyle name="계산 2 10 4" xfId="31862" xr:uid="{00000000-0005-0000-0000-000070290000}"/>
    <cellStyle name="계산 2 10 4 2" xfId="31863" xr:uid="{00000000-0005-0000-0000-000071290000}"/>
    <cellStyle name="계산 2 10 4 3" xfId="31864" xr:uid="{00000000-0005-0000-0000-000072290000}"/>
    <cellStyle name="계산 2 10 4 4" xfId="31865" xr:uid="{00000000-0005-0000-0000-000073290000}"/>
    <cellStyle name="계산 2 10 5" xfId="31866" xr:uid="{00000000-0005-0000-0000-000074290000}"/>
    <cellStyle name="계산 2 10 5 2" xfId="31867" xr:uid="{00000000-0005-0000-0000-000075290000}"/>
    <cellStyle name="계산 2 10 5 3" xfId="31868" xr:uid="{00000000-0005-0000-0000-000076290000}"/>
    <cellStyle name="계산 2 10 5 4" xfId="31869" xr:uid="{00000000-0005-0000-0000-000077290000}"/>
    <cellStyle name="계산 2 10 6" xfId="31870" xr:uid="{00000000-0005-0000-0000-000078290000}"/>
    <cellStyle name="계산 2 10 7" xfId="31871" xr:uid="{00000000-0005-0000-0000-000079290000}"/>
    <cellStyle name="계산 2 10 8" xfId="31872" xr:uid="{00000000-0005-0000-0000-00007A290000}"/>
    <cellStyle name="계산 2 11" xfId="31873" xr:uid="{00000000-0005-0000-0000-00007B290000}"/>
    <cellStyle name="계산 2 11 2" xfId="31874" xr:uid="{00000000-0005-0000-0000-00007C290000}"/>
    <cellStyle name="계산 2 11 2 2" xfId="31875" xr:uid="{00000000-0005-0000-0000-00007D290000}"/>
    <cellStyle name="계산 2 11 2 2 2" xfId="31876" xr:uid="{00000000-0005-0000-0000-00007E290000}"/>
    <cellStyle name="계산 2 11 2 2 3" xfId="31877" xr:uid="{00000000-0005-0000-0000-00007F290000}"/>
    <cellStyle name="계산 2 11 2 2 4" xfId="31878" xr:uid="{00000000-0005-0000-0000-000080290000}"/>
    <cellStyle name="계산 2 11 2 3" xfId="31879" xr:uid="{00000000-0005-0000-0000-000081290000}"/>
    <cellStyle name="계산 2 11 2 3 2" xfId="31880" xr:uid="{00000000-0005-0000-0000-000082290000}"/>
    <cellStyle name="계산 2 11 2 3 3" xfId="31881" xr:uid="{00000000-0005-0000-0000-000083290000}"/>
    <cellStyle name="계산 2 11 2 3 4" xfId="31882" xr:uid="{00000000-0005-0000-0000-000084290000}"/>
    <cellStyle name="계산 2 11 2 4" xfId="31883" xr:uid="{00000000-0005-0000-0000-000085290000}"/>
    <cellStyle name="계산 2 11 2 4 2" xfId="31884" xr:uid="{00000000-0005-0000-0000-000086290000}"/>
    <cellStyle name="계산 2 11 2 4 3" xfId="31885" xr:uid="{00000000-0005-0000-0000-000087290000}"/>
    <cellStyle name="계산 2 11 2 4 4" xfId="31886" xr:uid="{00000000-0005-0000-0000-000088290000}"/>
    <cellStyle name="계산 2 11 2 5" xfId="31887" xr:uid="{00000000-0005-0000-0000-000089290000}"/>
    <cellStyle name="계산 2 11 2 5 2" xfId="31888" xr:uid="{00000000-0005-0000-0000-00008A290000}"/>
    <cellStyle name="계산 2 11 2 5 3" xfId="31889" xr:uid="{00000000-0005-0000-0000-00008B290000}"/>
    <cellStyle name="계산 2 11 2 5 4" xfId="31890" xr:uid="{00000000-0005-0000-0000-00008C290000}"/>
    <cellStyle name="계산 2 11 2 6" xfId="31891" xr:uid="{00000000-0005-0000-0000-00008D290000}"/>
    <cellStyle name="계산 2 11 2 6 2" xfId="31892" xr:uid="{00000000-0005-0000-0000-00008E290000}"/>
    <cellStyle name="계산 2 11 2 6 3" xfId="31893" xr:uid="{00000000-0005-0000-0000-00008F290000}"/>
    <cellStyle name="계산 2 11 2 6 4" xfId="31894" xr:uid="{00000000-0005-0000-0000-000090290000}"/>
    <cellStyle name="계산 2 11 2 7" xfId="31895" xr:uid="{00000000-0005-0000-0000-000091290000}"/>
    <cellStyle name="계산 2 11 2 8" xfId="31896" xr:uid="{00000000-0005-0000-0000-000092290000}"/>
    <cellStyle name="계산 2 11 2 9" xfId="31897" xr:uid="{00000000-0005-0000-0000-000093290000}"/>
    <cellStyle name="계산 2 11 3" xfId="31898" xr:uid="{00000000-0005-0000-0000-000094290000}"/>
    <cellStyle name="계산 2 11 3 2" xfId="31899" xr:uid="{00000000-0005-0000-0000-000095290000}"/>
    <cellStyle name="계산 2 11 3 3" xfId="31900" xr:uid="{00000000-0005-0000-0000-000096290000}"/>
    <cellStyle name="계산 2 11 3 4" xfId="31901" xr:uid="{00000000-0005-0000-0000-000097290000}"/>
    <cellStyle name="계산 2 11 4" xfId="31902" xr:uid="{00000000-0005-0000-0000-000098290000}"/>
    <cellStyle name="계산 2 11 4 2" xfId="31903" xr:uid="{00000000-0005-0000-0000-000099290000}"/>
    <cellStyle name="계산 2 11 4 3" xfId="31904" xr:uid="{00000000-0005-0000-0000-00009A290000}"/>
    <cellStyle name="계산 2 11 4 4" xfId="31905" xr:uid="{00000000-0005-0000-0000-00009B290000}"/>
    <cellStyle name="계산 2 11 5" xfId="31906" xr:uid="{00000000-0005-0000-0000-00009C290000}"/>
    <cellStyle name="계산 2 11 6" xfId="31907" xr:uid="{00000000-0005-0000-0000-00009D290000}"/>
    <cellStyle name="계산 2 11 7" xfId="31908" xr:uid="{00000000-0005-0000-0000-00009E290000}"/>
    <cellStyle name="계산 2 12" xfId="31909" xr:uid="{00000000-0005-0000-0000-00009F290000}"/>
    <cellStyle name="계산 2 12 10" xfId="31910" xr:uid="{00000000-0005-0000-0000-0000A0290000}"/>
    <cellStyle name="계산 2 12 11" xfId="31911" xr:uid="{00000000-0005-0000-0000-0000A1290000}"/>
    <cellStyle name="계산 2 12 2" xfId="31912" xr:uid="{00000000-0005-0000-0000-0000A2290000}"/>
    <cellStyle name="계산 2 12 2 2" xfId="31913" xr:uid="{00000000-0005-0000-0000-0000A3290000}"/>
    <cellStyle name="계산 2 12 2 2 2" xfId="31914" xr:uid="{00000000-0005-0000-0000-0000A4290000}"/>
    <cellStyle name="계산 2 12 2 2 3" xfId="31915" xr:uid="{00000000-0005-0000-0000-0000A5290000}"/>
    <cellStyle name="계산 2 12 2 2 4" xfId="31916" xr:uid="{00000000-0005-0000-0000-0000A6290000}"/>
    <cellStyle name="계산 2 12 2 3" xfId="31917" xr:uid="{00000000-0005-0000-0000-0000A7290000}"/>
    <cellStyle name="계산 2 12 2 3 2" xfId="31918" xr:uid="{00000000-0005-0000-0000-0000A8290000}"/>
    <cellStyle name="계산 2 12 2 3 3" xfId="31919" xr:uid="{00000000-0005-0000-0000-0000A9290000}"/>
    <cellStyle name="계산 2 12 2 3 4" xfId="31920" xr:uid="{00000000-0005-0000-0000-0000AA290000}"/>
    <cellStyle name="계산 2 12 2 4" xfId="31921" xr:uid="{00000000-0005-0000-0000-0000AB290000}"/>
    <cellStyle name="계산 2 12 2 4 2" xfId="31922" xr:uid="{00000000-0005-0000-0000-0000AC290000}"/>
    <cellStyle name="계산 2 12 2 4 3" xfId="31923" xr:uid="{00000000-0005-0000-0000-0000AD290000}"/>
    <cellStyle name="계산 2 12 2 4 4" xfId="31924" xr:uid="{00000000-0005-0000-0000-0000AE290000}"/>
    <cellStyle name="계산 2 12 2 5" xfId="31925" xr:uid="{00000000-0005-0000-0000-0000AF290000}"/>
    <cellStyle name="계산 2 12 2 5 2" xfId="31926" xr:uid="{00000000-0005-0000-0000-0000B0290000}"/>
    <cellStyle name="계산 2 12 2 5 3" xfId="31927" xr:uid="{00000000-0005-0000-0000-0000B1290000}"/>
    <cellStyle name="계산 2 12 2 5 4" xfId="31928" xr:uid="{00000000-0005-0000-0000-0000B2290000}"/>
    <cellStyle name="계산 2 12 2 6" xfId="31929" xr:uid="{00000000-0005-0000-0000-0000B3290000}"/>
    <cellStyle name="계산 2 12 2 6 2" xfId="31930" xr:uid="{00000000-0005-0000-0000-0000B4290000}"/>
    <cellStyle name="계산 2 12 2 6 3" xfId="31931" xr:uid="{00000000-0005-0000-0000-0000B5290000}"/>
    <cellStyle name="계산 2 12 2 6 4" xfId="31932" xr:uid="{00000000-0005-0000-0000-0000B6290000}"/>
    <cellStyle name="계산 2 12 2 7" xfId="31933" xr:uid="{00000000-0005-0000-0000-0000B7290000}"/>
    <cellStyle name="계산 2 12 2 8" xfId="31934" xr:uid="{00000000-0005-0000-0000-0000B8290000}"/>
    <cellStyle name="계산 2 12 2 9" xfId="31935" xr:uid="{00000000-0005-0000-0000-0000B9290000}"/>
    <cellStyle name="계산 2 12 3" xfId="31936" xr:uid="{00000000-0005-0000-0000-0000BA290000}"/>
    <cellStyle name="계산 2 12 3 2" xfId="31937" xr:uid="{00000000-0005-0000-0000-0000BB290000}"/>
    <cellStyle name="계산 2 12 3 2 2" xfId="31938" xr:uid="{00000000-0005-0000-0000-0000BC290000}"/>
    <cellStyle name="계산 2 12 3 2 3" xfId="31939" xr:uid="{00000000-0005-0000-0000-0000BD290000}"/>
    <cellStyle name="계산 2 12 3 2 4" xfId="31940" xr:uid="{00000000-0005-0000-0000-0000BE290000}"/>
    <cellStyle name="계산 2 12 3 3" xfId="31941" xr:uid="{00000000-0005-0000-0000-0000BF290000}"/>
    <cellStyle name="계산 2 12 3 3 2" xfId="31942" xr:uid="{00000000-0005-0000-0000-0000C0290000}"/>
    <cellStyle name="계산 2 12 3 3 3" xfId="31943" xr:uid="{00000000-0005-0000-0000-0000C1290000}"/>
    <cellStyle name="계산 2 12 3 3 4" xfId="31944" xr:uid="{00000000-0005-0000-0000-0000C2290000}"/>
    <cellStyle name="계산 2 12 3 4" xfId="31945" xr:uid="{00000000-0005-0000-0000-0000C3290000}"/>
    <cellStyle name="계산 2 12 3 4 2" xfId="31946" xr:uid="{00000000-0005-0000-0000-0000C4290000}"/>
    <cellStyle name="계산 2 12 3 4 3" xfId="31947" xr:uid="{00000000-0005-0000-0000-0000C5290000}"/>
    <cellStyle name="계산 2 12 3 4 4" xfId="31948" xr:uid="{00000000-0005-0000-0000-0000C6290000}"/>
    <cellStyle name="계산 2 12 3 5" xfId="31949" xr:uid="{00000000-0005-0000-0000-0000C7290000}"/>
    <cellStyle name="계산 2 12 3 5 2" xfId="31950" xr:uid="{00000000-0005-0000-0000-0000C8290000}"/>
    <cellStyle name="계산 2 12 3 5 3" xfId="31951" xr:uid="{00000000-0005-0000-0000-0000C9290000}"/>
    <cellStyle name="계산 2 12 3 5 4" xfId="31952" xr:uid="{00000000-0005-0000-0000-0000CA290000}"/>
    <cellStyle name="계산 2 12 3 6" xfId="31953" xr:uid="{00000000-0005-0000-0000-0000CB290000}"/>
    <cellStyle name="계산 2 12 3 6 2" xfId="31954" xr:uid="{00000000-0005-0000-0000-0000CC290000}"/>
    <cellStyle name="계산 2 12 3 6 3" xfId="31955" xr:uid="{00000000-0005-0000-0000-0000CD290000}"/>
    <cellStyle name="계산 2 12 3 6 4" xfId="31956" xr:uid="{00000000-0005-0000-0000-0000CE290000}"/>
    <cellStyle name="계산 2 12 3 7" xfId="31957" xr:uid="{00000000-0005-0000-0000-0000CF290000}"/>
    <cellStyle name="계산 2 12 3 8" xfId="31958" xr:uid="{00000000-0005-0000-0000-0000D0290000}"/>
    <cellStyle name="계산 2 12 3 9" xfId="31959" xr:uid="{00000000-0005-0000-0000-0000D1290000}"/>
    <cellStyle name="계산 2 12 4" xfId="31960" xr:uid="{00000000-0005-0000-0000-0000D2290000}"/>
    <cellStyle name="계산 2 12 4 2" xfId="31961" xr:uid="{00000000-0005-0000-0000-0000D3290000}"/>
    <cellStyle name="계산 2 12 4 3" xfId="31962" xr:uid="{00000000-0005-0000-0000-0000D4290000}"/>
    <cellStyle name="계산 2 12 4 4" xfId="31963" xr:uid="{00000000-0005-0000-0000-0000D5290000}"/>
    <cellStyle name="계산 2 12 5" xfId="31964" xr:uid="{00000000-0005-0000-0000-0000D6290000}"/>
    <cellStyle name="계산 2 12 5 2" xfId="31965" xr:uid="{00000000-0005-0000-0000-0000D7290000}"/>
    <cellStyle name="계산 2 12 5 3" xfId="31966" xr:uid="{00000000-0005-0000-0000-0000D8290000}"/>
    <cellStyle name="계산 2 12 5 4" xfId="31967" xr:uid="{00000000-0005-0000-0000-0000D9290000}"/>
    <cellStyle name="계산 2 12 6" xfId="31968" xr:uid="{00000000-0005-0000-0000-0000DA290000}"/>
    <cellStyle name="계산 2 12 6 2" xfId="31969" xr:uid="{00000000-0005-0000-0000-0000DB290000}"/>
    <cellStyle name="계산 2 12 6 3" xfId="31970" xr:uid="{00000000-0005-0000-0000-0000DC290000}"/>
    <cellStyle name="계산 2 12 6 4" xfId="31971" xr:uid="{00000000-0005-0000-0000-0000DD290000}"/>
    <cellStyle name="계산 2 12 7" xfId="31972" xr:uid="{00000000-0005-0000-0000-0000DE290000}"/>
    <cellStyle name="계산 2 12 7 2" xfId="31973" xr:uid="{00000000-0005-0000-0000-0000DF290000}"/>
    <cellStyle name="계산 2 12 7 3" xfId="31974" xr:uid="{00000000-0005-0000-0000-0000E0290000}"/>
    <cellStyle name="계산 2 12 7 4" xfId="31975" xr:uid="{00000000-0005-0000-0000-0000E1290000}"/>
    <cellStyle name="계산 2 12 8" xfId="31976" xr:uid="{00000000-0005-0000-0000-0000E2290000}"/>
    <cellStyle name="계산 2 12 8 2" xfId="31977" xr:uid="{00000000-0005-0000-0000-0000E3290000}"/>
    <cellStyle name="계산 2 12 8 3" xfId="31978" xr:uid="{00000000-0005-0000-0000-0000E4290000}"/>
    <cellStyle name="계산 2 12 8 4" xfId="31979" xr:uid="{00000000-0005-0000-0000-0000E5290000}"/>
    <cellStyle name="계산 2 12 9" xfId="31980" xr:uid="{00000000-0005-0000-0000-0000E6290000}"/>
    <cellStyle name="계산 2 13" xfId="31981" xr:uid="{00000000-0005-0000-0000-0000E7290000}"/>
    <cellStyle name="계산 2 13 10" xfId="31982" xr:uid="{00000000-0005-0000-0000-0000E8290000}"/>
    <cellStyle name="계산 2 13 2" xfId="31983" xr:uid="{00000000-0005-0000-0000-0000E9290000}"/>
    <cellStyle name="계산 2 13 2 2" xfId="31984" xr:uid="{00000000-0005-0000-0000-0000EA290000}"/>
    <cellStyle name="계산 2 13 2 2 2" xfId="31985" xr:uid="{00000000-0005-0000-0000-0000EB290000}"/>
    <cellStyle name="계산 2 13 2 2 3" xfId="31986" xr:uid="{00000000-0005-0000-0000-0000EC290000}"/>
    <cellStyle name="계산 2 13 2 2 4" xfId="31987" xr:uid="{00000000-0005-0000-0000-0000ED290000}"/>
    <cellStyle name="계산 2 13 2 3" xfId="31988" xr:uid="{00000000-0005-0000-0000-0000EE290000}"/>
    <cellStyle name="계산 2 13 2 3 2" xfId="31989" xr:uid="{00000000-0005-0000-0000-0000EF290000}"/>
    <cellStyle name="계산 2 13 2 3 3" xfId="31990" xr:uid="{00000000-0005-0000-0000-0000F0290000}"/>
    <cellStyle name="계산 2 13 2 3 4" xfId="31991" xr:uid="{00000000-0005-0000-0000-0000F1290000}"/>
    <cellStyle name="계산 2 13 2 4" xfId="31992" xr:uid="{00000000-0005-0000-0000-0000F2290000}"/>
    <cellStyle name="계산 2 13 2 4 2" xfId="31993" xr:uid="{00000000-0005-0000-0000-0000F3290000}"/>
    <cellStyle name="계산 2 13 2 4 3" xfId="31994" xr:uid="{00000000-0005-0000-0000-0000F4290000}"/>
    <cellStyle name="계산 2 13 2 4 4" xfId="31995" xr:uid="{00000000-0005-0000-0000-0000F5290000}"/>
    <cellStyle name="계산 2 13 2 5" xfId="31996" xr:uid="{00000000-0005-0000-0000-0000F6290000}"/>
    <cellStyle name="계산 2 13 2 5 2" xfId="31997" xr:uid="{00000000-0005-0000-0000-0000F7290000}"/>
    <cellStyle name="계산 2 13 2 5 3" xfId="31998" xr:uid="{00000000-0005-0000-0000-0000F8290000}"/>
    <cellStyle name="계산 2 13 2 5 4" xfId="31999" xr:uid="{00000000-0005-0000-0000-0000F9290000}"/>
    <cellStyle name="계산 2 13 2 6" xfId="32000" xr:uid="{00000000-0005-0000-0000-0000FA290000}"/>
    <cellStyle name="계산 2 13 2 6 2" xfId="32001" xr:uid="{00000000-0005-0000-0000-0000FB290000}"/>
    <cellStyle name="계산 2 13 2 6 3" xfId="32002" xr:uid="{00000000-0005-0000-0000-0000FC290000}"/>
    <cellStyle name="계산 2 13 2 6 4" xfId="32003" xr:uid="{00000000-0005-0000-0000-0000FD290000}"/>
    <cellStyle name="계산 2 13 2 7" xfId="32004" xr:uid="{00000000-0005-0000-0000-0000FE290000}"/>
    <cellStyle name="계산 2 13 2 8" xfId="32005" xr:uid="{00000000-0005-0000-0000-0000FF290000}"/>
    <cellStyle name="계산 2 13 2 9" xfId="32006" xr:uid="{00000000-0005-0000-0000-0000002A0000}"/>
    <cellStyle name="계산 2 13 3" xfId="32007" xr:uid="{00000000-0005-0000-0000-0000012A0000}"/>
    <cellStyle name="계산 2 13 3 2" xfId="32008" xr:uid="{00000000-0005-0000-0000-0000022A0000}"/>
    <cellStyle name="계산 2 13 3 3" xfId="32009" xr:uid="{00000000-0005-0000-0000-0000032A0000}"/>
    <cellStyle name="계산 2 13 3 4" xfId="32010" xr:uid="{00000000-0005-0000-0000-0000042A0000}"/>
    <cellStyle name="계산 2 13 4" xfId="32011" xr:uid="{00000000-0005-0000-0000-0000052A0000}"/>
    <cellStyle name="계산 2 13 4 2" xfId="32012" xr:uid="{00000000-0005-0000-0000-0000062A0000}"/>
    <cellStyle name="계산 2 13 4 3" xfId="32013" xr:uid="{00000000-0005-0000-0000-0000072A0000}"/>
    <cellStyle name="계산 2 13 4 4" xfId="32014" xr:uid="{00000000-0005-0000-0000-0000082A0000}"/>
    <cellStyle name="계산 2 13 5" xfId="32015" xr:uid="{00000000-0005-0000-0000-0000092A0000}"/>
    <cellStyle name="계산 2 13 5 2" xfId="32016" xr:uid="{00000000-0005-0000-0000-00000A2A0000}"/>
    <cellStyle name="계산 2 13 5 3" xfId="32017" xr:uid="{00000000-0005-0000-0000-00000B2A0000}"/>
    <cellStyle name="계산 2 13 5 4" xfId="32018" xr:uid="{00000000-0005-0000-0000-00000C2A0000}"/>
    <cellStyle name="계산 2 13 6" xfId="32019" xr:uid="{00000000-0005-0000-0000-00000D2A0000}"/>
    <cellStyle name="계산 2 13 6 2" xfId="32020" xr:uid="{00000000-0005-0000-0000-00000E2A0000}"/>
    <cellStyle name="계산 2 13 6 3" xfId="32021" xr:uid="{00000000-0005-0000-0000-00000F2A0000}"/>
    <cellStyle name="계산 2 13 6 4" xfId="32022" xr:uid="{00000000-0005-0000-0000-0000102A0000}"/>
    <cellStyle name="계산 2 13 7" xfId="32023" xr:uid="{00000000-0005-0000-0000-0000112A0000}"/>
    <cellStyle name="계산 2 13 7 2" xfId="32024" xr:uid="{00000000-0005-0000-0000-0000122A0000}"/>
    <cellStyle name="계산 2 13 7 3" xfId="32025" xr:uid="{00000000-0005-0000-0000-0000132A0000}"/>
    <cellStyle name="계산 2 13 7 4" xfId="32026" xr:uid="{00000000-0005-0000-0000-0000142A0000}"/>
    <cellStyle name="계산 2 13 8" xfId="32027" xr:uid="{00000000-0005-0000-0000-0000152A0000}"/>
    <cellStyle name="계산 2 13 9" xfId="32028" xr:uid="{00000000-0005-0000-0000-0000162A0000}"/>
    <cellStyle name="계산 2 14" xfId="32029" xr:uid="{00000000-0005-0000-0000-0000172A0000}"/>
    <cellStyle name="계산 2 14 2" xfId="32030" xr:uid="{00000000-0005-0000-0000-0000182A0000}"/>
    <cellStyle name="계산 2 14 3" xfId="32031" xr:uid="{00000000-0005-0000-0000-0000192A0000}"/>
    <cellStyle name="계산 2 14 4" xfId="32032" xr:uid="{00000000-0005-0000-0000-00001A2A0000}"/>
    <cellStyle name="계산 2 2" xfId="32033" xr:uid="{00000000-0005-0000-0000-00001B2A0000}"/>
    <cellStyle name="계산 2 2 2" xfId="32034" xr:uid="{00000000-0005-0000-0000-00001C2A0000}"/>
    <cellStyle name="계산 2 2 2 10" xfId="32035" xr:uid="{00000000-0005-0000-0000-00001D2A0000}"/>
    <cellStyle name="계산 2 2 2 2" xfId="32036" xr:uid="{00000000-0005-0000-0000-00001E2A0000}"/>
    <cellStyle name="계산 2 2 2 2 2" xfId="32037" xr:uid="{00000000-0005-0000-0000-00001F2A0000}"/>
    <cellStyle name="계산 2 2 2 2 2 2" xfId="32038" xr:uid="{00000000-0005-0000-0000-0000202A0000}"/>
    <cellStyle name="계산 2 2 2 2 2 3" xfId="32039" xr:uid="{00000000-0005-0000-0000-0000212A0000}"/>
    <cellStyle name="계산 2 2 2 2 2 4" xfId="32040" xr:uid="{00000000-0005-0000-0000-0000222A0000}"/>
    <cellStyle name="계산 2 2 2 2 3" xfId="32041" xr:uid="{00000000-0005-0000-0000-0000232A0000}"/>
    <cellStyle name="계산 2 2 2 2 4" xfId="32042" xr:uid="{00000000-0005-0000-0000-0000242A0000}"/>
    <cellStyle name="계산 2 2 2 2 5" xfId="32043" xr:uid="{00000000-0005-0000-0000-0000252A0000}"/>
    <cellStyle name="계산 2 2 2 3" xfId="32044" xr:uid="{00000000-0005-0000-0000-0000262A0000}"/>
    <cellStyle name="계산 2 2 2 3 2" xfId="32045" xr:uid="{00000000-0005-0000-0000-0000272A0000}"/>
    <cellStyle name="계산 2 2 2 3 2 2" xfId="32046" xr:uid="{00000000-0005-0000-0000-0000282A0000}"/>
    <cellStyle name="계산 2 2 2 3 2 3" xfId="32047" xr:uid="{00000000-0005-0000-0000-0000292A0000}"/>
    <cellStyle name="계산 2 2 2 3 2 4" xfId="32048" xr:uid="{00000000-0005-0000-0000-00002A2A0000}"/>
    <cellStyle name="계산 2 2 2 3 3" xfId="32049" xr:uid="{00000000-0005-0000-0000-00002B2A0000}"/>
    <cellStyle name="계산 2 2 2 3 4" xfId="32050" xr:uid="{00000000-0005-0000-0000-00002C2A0000}"/>
    <cellStyle name="계산 2 2 2 3 5" xfId="32051" xr:uid="{00000000-0005-0000-0000-00002D2A0000}"/>
    <cellStyle name="계산 2 2 2 4" xfId="32052" xr:uid="{00000000-0005-0000-0000-00002E2A0000}"/>
    <cellStyle name="계산 2 2 2 4 2" xfId="32053" xr:uid="{00000000-0005-0000-0000-00002F2A0000}"/>
    <cellStyle name="계산 2 2 2 4 2 2" xfId="32054" xr:uid="{00000000-0005-0000-0000-0000302A0000}"/>
    <cellStyle name="계산 2 2 2 4 2 3" xfId="32055" xr:uid="{00000000-0005-0000-0000-0000312A0000}"/>
    <cellStyle name="계산 2 2 2 4 2 4" xfId="32056" xr:uid="{00000000-0005-0000-0000-0000322A0000}"/>
    <cellStyle name="계산 2 2 2 4 3" xfId="32057" xr:uid="{00000000-0005-0000-0000-0000332A0000}"/>
    <cellStyle name="계산 2 2 2 4 4" xfId="32058" xr:uid="{00000000-0005-0000-0000-0000342A0000}"/>
    <cellStyle name="계산 2 2 2 4 5" xfId="32059" xr:uid="{00000000-0005-0000-0000-0000352A0000}"/>
    <cellStyle name="계산 2 2 2 5" xfId="32060" xr:uid="{00000000-0005-0000-0000-0000362A0000}"/>
    <cellStyle name="계산 2 2 2 5 2" xfId="32061" xr:uid="{00000000-0005-0000-0000-0000372A0000}"/>
    <cellStyle name="계산 2 2 2 5 2 2" xfId="32062" xr:uid="{00000000-0005-0000-0000-0000382A0000}"/>
    <cellStyle name="계산 2 2 2 5 2 3" xfId="32063" xr:uid="{00000000-0005-0000-0000-0000392A0000}"/>
    <cellStyle name="계산 2 2 2 5 2 4" xfId="32064" xr:uid="{00000000-0005-0000-0000-00003A2A0000}"/>
    <cellStyle name="계산 2 2 2 5 3" xfId="32065" xr:uid="{00000000-0005-0000-0000-00003B2A0000}"/>
    <cellStyle name="계산 2 2 2 5 4" xfId="32066" xr:uid="{00000000-0005-0000-0000-00003C2A0000}"/>
    <cellStyle name="계산 2 2 2 5 5" xfId="32067" xr:uid="{00000000-0005-0000-0000-00003D2A0000}"/>
    <cellStyle name="계산 2 2 2 6" xfId="32068" xr:uid="{00000000-0005-0000-0000-00003E2A0000}"/>
    <cellStyle name="계산 2 2 2 6 2" xfId="32069" xr:uid="{00000000-0005-0000-0000-00003F2A0000}"/>
    <cellStyle name="계산 2 2 2 6 3" xfId="32070" xr:uid="{00000000-0005-0000-0000-0000402A0000}"/>
    <cellStyle name="계산 2 2 2 6 4" xfId="32071" xr:uid="{00000000-0005-0000-0000-0000412A0000}"/>
    <cellStyle name="계산 2 2 2 7" xfId="32072" xr:uid="{00000000-0005-0000-0000-0000422A0000}"/>
    <cellStyle name="계산 2 2 2 7 2" xfId="32073" xr:uid="{00000000-0005-0000-0000-0000432A0000}"/>
    <cellStyle name="계산 2 2 2 7 3" xfId="32074" xr:uid="{00000000-0005-0000-0000-0000442A0000}"/>
    <cellStyle name="계산 2 2 2 7 4" xfId="32075" xr:uid="{00000000-0005-0000-0000-0000452A0000}"/>
    <cellStyle name="계산 2 2 2 8" xfId="32076" xr:uid="{00000000-0005-0000-0000-0000462A0000}"/>
    <cellStyle name="계산 2 2 2 9" xfId="32077" xr:uid="{00000000-0005-0000-0000-0000472A0000}"/>
    <cellStyle name="계산 2 2 3" xfId="32078" xr:uid="{00000000-0005-0000-0000-0000482A0000}"/>
    <cellStyle name="계산 2 2 3 10" xfId="32079" xr:uid="{00000000-0005-0000-0000-0000492A0000}"/>
    <cellStyle name="계산 2 2 3 2" xfId="32080" xr:uid="{00000000-0005-0000-0000-00004A2A0000}"/>
    <cellStyle name="계산 2 2 3 2 2" xfId="32081" xr:uid="{00000000-0005-0000-0000-00004B2A0000}"/>
    <cellStyle name="계산 2 2 3 2 3" xfId="32082" xr:uid="{00000000-0005-0000-0000-00004C2A0000}"/>
    <cellStyle name="계산 2 2 3 2 4" xfId="32083" xr:uid="{00000000-0005-0000-0000-00004D2A0000}"/>
    <cellStyle name="계산 2 2 3 3" xfId="32084" xr:uid="{00000000-0005-0000-0000-00004E2A0000}"/>
    <cellStyle name="계산 2 2 3 3 2" xfId="32085" xr:uid="{00000000-0005-0000-0000-00004F2A0000}"/>
    <cellStyle name="계산 2 2 3 3 3" xfId="32086" xr:uid="{00000000-0005-0000-0000-0000502A0000}"/>
    <cellStyle name="계산 2 2 3 3 4" xfId="32087" xr:uid="{00000000-0005-0000-0000-0000512A0000}"/>
    <cellStyle name="계산 2 2 3 4" xfId="32088" xr:uid="{00000000-0005-0000-0000-0000522A0000}"/>
    <cellStyle name="계산 2 2 3 4 2" xfId="32089" xr:uid="{00000000-0005-0000-0000-0000532A0000}"/>
    <cellStyle name="계산 2 2 3 4 3" xfId="32090" xr:uid="{00000000-0005-0000-0000-0000542A0000}"/>
    <cellStyle name="계산 2 2 3 4 4" xfId="32091" xr:uid="{00000000-0005-0000-0000-0000552A0000}"/>
    <cellStyle name="계산 2 2 3 5" xfId="32092" xr:uid="{00000000-0005-0000-0000-0000562A0000}"/>
    <cellStyle name="계산 2 2 3 5 2" xfId="32093" xr:uid="{00000000-0005-0000-0000-0000572A0000}"/>
    <cellStyle name="계산 2 2 3 5 3" xfId="32094" xr:uid="{00000000-0005-0000-0000-0000582A0000}"/>
    <cellStyle name="계산 2 2 3 5 4" xfId="32095" xr:uid="{00000000-0005-0000-0000-0000592A0000}"/>
    <cellStyle name="계산 2 2 3 6" xfId="32096" xr:uid="{00000000-0005-0000-0000-00005A2A0000}"/>
    <cellStyle name="계산 2 2 3 6 2" xfId="32097" xr:uid="{00000000-0005-0000-0000-00005B2A0000}"/>
    <cellStyle name="계산 2 2 3 6 3" xfId="32098" xr:uid="{00000000-0005-0000-0000-00005C2A0000}"/>
    <cellStyle name="계산 2 2 3 6 4" xfId="32099" xr:uid="{00000000-0005-0000-0000-00005D2A0000}"/>
    <cellStyle name="계산 2 2 3 7" xfId="32100" xr:uid="{00000000-0005-0000-0000-00005E2A0000}"/>
    <cellStyle name="계산 2 2 3 7 2" xfId="32101" xr:uid="{00000000-0005-0000-0000-00005F2A0000}"/>
    <cellStyle name="계산 2 2 3 7 3" xfId="32102" xr:uid="{00000000-0005-0000-0000-0000602A0000}"/>
    <cellStyle name="계산 2 2 3 7 4" xfId="32103" xr:uid="{00000000-0005-0000-0000-0000612A0000}"/>
    <cellStyle name="계산 2 2 3 8" xfId="32104" xr:uid="{00000000-0005-0000-0000-0000622A0000}"/>
    <cellStyle name="계산 2 2 3 9" xfId="32105" xr:uid="{00000000-0005-0000-0000-0000632A0000}"/>
    <cellStyle name="계산 2 2 4" xfId="32106" xr:uid="{00000000-0005-0000-0000-0000642A0000}"/>
    <cellStyle name="계산 2 2 4 2" xfId="32107" xr:uid="{00000000-0005-0000-0000-0000652A0000}"/>
    <cellStyle name="계산 2 2 4 2 2" xfId="32108" xr:uid="{00000000-0005-0000-0000-0000662A0000}"/>
    <cellStyle name="계산 2 2 4 2 3" xfId="32109" xr:uid="{00000000-0005-0000-0000-0000672A0000}"/>
    <cellStyle name="계산 2 2 4 2 4" xfId="32110" xr:uid="{00000000-0005-0000-0000-0000682A0000}"/>
    <cellStyle name="계산 2 2 4 3" xfId="32111" xr:uid="{00000000-0005-0000-0000-0000692A0000}"/>
    <cellStyle name="계산 2 2 4 4" xfId="32112" xr:uid="{00000000-0005-0000-0000-00006A2A0000}"/>
    <cellStyle name="계산 2 2 4 5" xfId="32113" xr:uid="{00000000-0005-0000-0000-00006B2A0000}"/>
    <cellStyle name="계산 2 2 5" xfId="32114" xr:uid="{00000000-0005-0000-0000-00006C2A0000}"/>
    <cellStyle name="계산 2 2 5 2" xfId="32115" xr:uid="{00000000-0005-0000-0000-00006D2A0000}"/>
    <cellStyle name="계산 2 2 5 2 2" xfId="32116" xr:uid="{00000000-0005-0000-0000-00006E2A0000}"/>
    <cellStyle name="계산 2 2 5 2 3" xfId="32117" xr:uid="{00000000-0005-0000-0000-00006F2A0000}"/>
    <cellStyle name="계산 2 2 5 2 4" xfId="32118" xr:uid="{00000000-0005-0000-0000-0000702A0000}"/>
    <cellStyle name="계산 2 2 5 3" xfId="32119" xr:uid="{00000000-0005-0000-0000-0000712A0000}"/>
    <cellStyle name="계산 2 2 5 4" xfId="32120" xr:uid="{00000000-0005-0000-0000-0000722A0000}"/>
    <cellStyle name="계산 2 2 5 5" xfId="32121" xr:uid="{00000000-0005-0000-0000-0000732A0000}"/>
    <cellStyle name="계산 2 2 6" xfId="32122" xr:uid="{00000000-0005-0000-0000-0000742A0000}"/>
    <cellStyle name="계산 2 2 6 2" xfId="32123" xr:uid="{00000000-0005-0000-0000-0000752A0000}"/>
    <cellStyle name="계산 2 2 6 3" xfId="32124" xr:uid="{00000000-0005-0000-0000-0000762A0000}"/>
    <cellStyle name="계산 2 2 6 4" xfId="32125" xr:uid="{00000000-0005-0000-0000-0000772A0000}"/>
    <cellStyle name="계산 2 2 7" xfId="32126" xr:uid="{00000000-0005-0000-0000-0000782A0000}"/>
    <cellStyle name="계산 2 2 8" xfId="32127" xr:uid="{00000000-0005-0000-0000-0000792A0000}"/>
    <cellStyle name="계산 2 2 9" xfId="32128" xr:uid="{00000000-0005-0000-0000-00007A2A0000}"/>
    <cellStyle name="계산 2 3" xfId="32129" xr:uid="{00000000-0005-0000-0000-00007B2A0000}"/>
    <cellStyle name="계산 2 3 2" xfId="32130" xr:uid="{00000000-0005-0000-0000-00007C2A0000}"/>
    <cellStyle name="계산 2 3 2 10" xfId="32131" xr:uid="{00000000-0005-0000-0000-00007D2A0000}"/>
    <cellStyle name="계산 2 3 2 2" xfId="32132" xr:uid="{00000000-0005-0000-0000-00007E2A0000}"/>
    <cellStyle name="계산 2 3 2 2 2" xfId="32133" xr:uid="{00000000-0005-0000-0000-00007F2A0000}"/>
    <cellStyle name="계산 2 3 2 2 2 2" xfId="32134" xr:uid="{00000000-0005-0000-0000-0000802A0000}"/>
    <cellStyle name="계산 2 3 2 2 2 3" xfId="32135" xr:uid="{00000000-0005-0000-0000-0000812A0000}"/>
    <cellStyle name="계산 2 3 2 2 2 4" xfId="32136" xr:uid="{00000000-0005-0000-0000-0000822A0000}"/>
    <cellStyle name="계산 2 3 2 2 3" xfId="32137" xr:uid="{00000000-0005-0000-0000-0000832A0000}"/>
    <cellStyle name="계산 2 3 2 2 4" xfId="32138" xr:uid="{00000000-0005-0000-0000-0000842A0000}"/>
    <cellStyle name="계산 2 3 2 2 5" xfId="32139" xr:uid="{00000000-0005-0000-0000-0000852A0000}"/>
    <cellStyle name="계산 2 3 2 3" xfId="32140" xr:uid="{00000000-0005-0000-0000-0000862A0000}"/>
    <cellStyle name="계산 2 3 2 3 2" xfId="32141" xr:uid="{00000000-0005-0000-0000-0000872A0000}"/>
    <cellStyle name="계산 2 3 2 3 2 2" xfId="32142" xr:uid="{00000000-0005-0000-0000-0000882A0000}"/>
    <cellStyle name="계산 2 3 2 3 2 3" xfId="32143" xr:uid="{00000000-0005-0000-0000-0000892A0000}"/>
    <cellStyle name="계산 2 3 2 3 2 4" xfId="32144" xr:uid="{00000000-0005-0000-0000-00008A2A0000}"/>
    <cellStyle name="계산 2 3 2 3 3" xfId="32145" xr:uid="{00000000-0005-0000-0000-00008B2A0000}"/>
    <cellStyle name="계산 2 3 2 3 4" xfId="32146" xr:uid="{00000000-0005-0000-0000-00008C2A0000}"/>
    <cellStyle name="계산 2 3 2 3 5" xfId="32147" xr:uid="{00000000-0005-0000-0000-00008D2A0000}"/>
    <cellStyle name="계산 2 3 2 4" xfId="32148" xr:uid="{00000000-0005-0000-0000-00008E2A0000}"/>
    <cellStyle name="계산 2 3 2 4 2" xfId="32149" xr:uid="{00000000-0005-0000-0000-00008F2A0000}"/>
    <cellStyle name="계산 2 3 2 4 2 2" xfId="32150" xr:uid="{00000000-0005-0000-0000-0000902A0000}"/>
    <cellStyle name="계산 2 3 2 4 2 3" xfId="32151" xr:uid="{00000000-0005-0000-0000-0000912A0000}"/>
    <cellStyle name="계산 2 3 2 4 2 4" xfId="32152" xr:uid="{00000000-0005-0000-0000-0000922A0000}"/>
    <cellStyle name="계산 2 3 2 4 3" xfId="32153" xr:uid="{00000000-0005-0000-0000-0000932A0000}"/>
    <cellStyle name="계산 2 3 2 4 4" xfId="32154" xr:uid="{00000000-0005-0000-0000-0000942A0000}"/>
    <cellStyle name="계산 2 3 2 4 5" xfId="32155" xr:uid="{00000000-0005-0000-0000-0000952A0000}"/>
    <cellStyle name="계산 2 3 2 5" xfId="32156" xr:uid="{00000000-0005-0000-0000-0000962A0000}"/>
    <cellStyle name="계산 2 3 2 5 2" xfId="32157" xr:uid="{00000000-0005-0000-0000-0000972A0000}"/>
    <cellStyle name="계산 2 3 2 5 3" xfId="32158" xr:uid="{00000000-0005-0000-0000-0000982A0000}"/>
    <cellStyle name="계산 2 3 2 5 4" xfId="32159" xr:uid="{00000000-0005-0000-0000-0000992A0000}"/>
    <cellStyle name="계산 2 3 2 6" xfId="32160" xr:uid="{00000000-0005-0000-0000-00009A2A0000}"/>
    <cellStyle name="계산 2 3 2 6 2" xfId="32161" xr:uid="{00000000-0005-0000-0000-00009B2A0000}"/>
    <cellStyle name="계산 2 3 2 6 3" xfId="32162" xr:uid="{00000000-0005-0000-0000-00009C2A0000}"/>
    <cellStyle name="계산 2 3 2 6 4" xfId="32163" xr:uid="{00000000-0005-0000-0000-00009D2A0000}"/>
    <cellStyle name="계산 2 3 2 7" xfId="32164" xr:uid="{00000000-0005-0000-0000-00009E2A0000}"/>
    <cellStyle name="계산 2 3 2 7 2" xfId="32165" xr:uid="{00000000-0005-0000-0000-00009F2A0000}"/>
    <cellStyle name="계산 2 3 2 7 3" xfId="32166" xr:uid="{00000000-0005-0000-0000-0000A02A0000}"/>
    <cellStyle name="계산 2 3 2 7 4" xfId="32167" xr:uid="{00000000-0005-0000-0000-0000A12A0000}"/>
    <cellStyle name="계산 2 3 2 8" xfId="32168" xr:uid="{00000000-0005-0000-0000-0000A22A0000}"/>
    <cellStyle name="계산 2 3 2 9" xfId="32169" xr:uid="{00000000-0005-0000-0000-0000A32A0000}"/>
    <cellStyle name="계산 2 3 3" xfId="32170" xr:uid="{00000000-0005-0000-0000-0000A42A0000}"/>
    <cellStyle name="계산 2 3 3 2" xfId="32171" xr:uid="{00000000-0005-0000-0000-0000A52A0000}"/>
    <cellStyle name="계산 2 3 3 2 2" xfId="32172" xr:uid="{00000000-0005-0000-0000-0000A62A0000}"/>
    <cellStyle name="계산 2 3 3 2 3" xfId="32173" xr:uid="{00000000-0005-0000-0000-0000A72A0000}"/>
    <cellStyle name="계산 2 3 3 2 4" xfId="32174" xr:uid="{00000000-0005-0000-0000-0000A82A0000}"/>
    <cellStyle name="계산 2 3 3 3" xfId="32175" xr:uid="{00000000-0005-0000-0000-0000A92A0000}"/>
    <cellStyle name="계산 2 3 3 3 2" xfId="32176" xr:uid="{00000000-0005-0000-0000-0000AA2A0000}"/>
    <cellStyle name="계산 2 3 3 3 3" xfId="32177" xr:uid="{00000000-0005-0000-0000-0000AB2A0000}"/>
    <cellStyle name="계산 2 3 3 3 4" xfId="32178" xr:uid="{00000000-0005-0000-0000-0000AC2A0000}"/>
    <cellStyle name="계산 2 3 3 4" xfId="32179" xr:uid="{00000000-0005-0000-0000-0000AD2A0000}"/>
    <cellStyle name="계산 2 3 3 4 2" xfId="32180" xr:uid="{00000000-0005-0000-0000-0000AE2A0000}"/>
    <cellStyle name="계산 2 3 3 4 3" xfId="32181" xr:uid="{00000000-0005-0000-0000-0000AF2A0000}"/>
    <cellStyle name="계산 2 3 3 4 4" xfId="32182" xr:uid="{00000000-0005-0000-0000-0000B02A0000}"/>
    <cellStyle name="계산 2 3 3 5" xfId="32183" xr:uid="{00000000-0005-0000-0000-0000B12A0000}"/>
    <cellStyle name="계산 2 3 3 5 2" xfId="32184" xr:uid="{00000000-0005-0000-0000-0000B22A0000}"/>
    <cellStyle name="계산 2 3 3 5 3" xfId="32185" xr:uid="{00000000-0005-0000-0000-0000B32A0000}"/>
    <cellStyle name="계산 2 3 3 5 4" xfId="32186" xr:uid="{00000000-0005-0000-0000-0000B42A0000}"/>
    <cellStyle name="계산 2 3 3 6" xfId="32187" xr:uid="{00000000-0005-0000-0000-0000B52A0000}"/>
    <cellStyle name="계산 2 3 3 6 2" xfId="32188" xr:uid="{00000000-0005-0000-0000-0000B62A0000}"/>
    <cellStyle name="계산 2 3 3 6 3" xfId="32189" xr:uid="{00000000-0005-0000-0000-0000B72A0000}"/>
    <cellStyle name="계산 2 3 3 6 4" xfId="32190" xr:uid="{00000000-0005-0000-0000-0000B82A0000}"/>
    <cellStyle name="계산 2 3 3 7" xfId="32191" xr:uid="{00000000-0005-0000-0000-0000B92A0000}"/>
    <cellStyle name="계산 2 3 3 8" xfId="32192" xr:uid="{00000000-0005-0000-0000-0000BA2A0000}"/>
    <cellStyle name="계산 2 3 3 9" xfId="32193" xr:uid="{00000000-0005-0000-0000-0000BB2A0000}"/>
    <cellStyle name="계산 2 3 4" xfId="32194" xr:uid="{00000000-0005-0000-0000-0000BC2A0000}"/>
    <cellStyle name="계산 2 3 4 2" xfId="32195" xr:uid="{00000000-0005-0000-0000-0000BD2A0000}"/>
    <cellStyle name="계산 2 3 4 2 2" xfId="32196" xr:uid="{00000000-0005-0000-0000-0000BE2A0000}"/>
    <cellStyle name="계산 2 3 4 2 3" xfId="32197" xr:uid="{00000000-0005-0000-0000-0000BF2A0000}"/>
    <cellStyle name="계산 2 3 4 2 4" xfId="32198" xr:uid="{00000000-0005-0000-0000-0000C02A0000}"/>
    <cellStyle name="계산 2 3 4 3" xfId="32199" xr:uid="{00000000-0005-0000-0000-0000C12A0000}"/>
    <cellStyle name="계산 2 3 4 4" xfId="32200" xr:uid="{00000000-0005-0000-0000-0000C22A0000}"/>
    <cellStyle name="계산 2 3 4 5" xfId="32201" xr:uid="{00000000-0005-0000-0000-0000C32A0000}"/>
    <cellStyle name="계산 2 3 5" xfId="32202" xr:uid="{00000000-0005-0000-0000-0000C42A0000}"/>
    <cellStyle name="계산 2 3 5 2" xfId="32203" xr:uid="{00000000-0005-0000-0000-0000C52A0000}"/>
    <cellStyle name="계산 2 3 5 3" xfId="32204" xr:uid="{00000000-0005-0000-0000-0000C62A0000}"/>
    <cellStyle name="계산 2 3 5 4" xfId="32205" xr:uid="{00000000-0005-0000-0000-0000C72A0000}"/>
    <cellStyle name="계산 2 3 6" xfId="32206" xr:uid="{00000000-0005-0000-0000-0000C82A0000}"/>
    <cellStyle name="계산 2 3 6 2" xfId="32207" xr:uid="{00000000-0005-0000-0000-0000C92A0000}"/>
    <cellStyle name="계산 2 3 6 3" xfId="32208" xr:uid="{00000000-0005-0000-0000-0000CA2A0000}"/>
    <cellStyle name="계산 2 3 6 4" xfId="32209" xr:uid="{00000000-0005-0000-0000-0000CB2A0000}"/>
    <cellStyle name="계산 2 3 7" xfId="32210" xr:uid="{00000000-0005-0000-0000-0000CC2A0000}"/>
    <cellStyle name="계산 2 3 8" xfId="32211" xr:uid="{00000000-0005-0000-0000-0000CD2A0000}"/>
    <cellStyle name="계산 2 3 9" xfId="32212" xr:uid="{00000000-0005-0000-0000-0000CE2A0000}"/>
    <cellStyle name="계산 2 4" xfId="32213" xr:uid="{00000000-0005-0000-0000-0000CF2A0000}"/>
    <cellStyle name="계산 2 4 2" xfId="32214" xr:uid="{00000000-0005-0000-0000-0000D02A0000}"/>
    <cellStyle name="계산 2 4 2 10" xfId="32215" xr:uid="{00000000-0005-0000-0000-0000D12A0000}"/>
    <cellStyle name="계산 2 4 2 2" xfId="32216" xr:uid="{00000000-0005-0000-0000-0000D22A0000}"/>
    <cellStyle name="계산 2 4 2 2 2" xfId="32217" xr:uid="{00000000-0005-0000-0000-0000D32A0000}"/>
    <cellStyle name="계산 2 4 2 2 3" xfId="32218" xr:uid="{00000000-0005-0000-0000-0000D42A0000}"/>
    <cellStyle name="계산 2 4 2 2 4" xfId="32219" xr:uid="{00000000-0005-0000-0000-0000D52A0000}"/>
    <cellStyle name="계산 2 4 2 3" xfId="32220" xr:uid="{00000000-0005-0000-0000-0000D62A0000}"/>
    <cellStyle name="계산 2 4 2 3 2" xfId="32221" xr:uid="{00000000-0005-0000-0000-0000D72A0000}"/>
    <cellStyle name="계산 2 4 2 3 3" xfId="32222" xr:uid="{00000000-0005-0000-0000-0000D82A0000}"/>
    <cellStyle name="계산 2 4 2 3 4" xfId="32223" xr:uid="{00000000-0005-0000-0000-0000D92A0000}"/>
    <cellStyle name="계산 2 4 2 4" xfId="32224" xr:uid="{00000000-0005-0000-0000-0000DA2A0000}"/>
    <cellStyle name="계산 2 4 2 4 2" xfId="32225" xr:uid="{00000000-0005-0000-0000-0000DB2A0000}"/>
    <cellStyle name="계산 2 4 2 4 3" xfId="32226" xr:uid="{00000000-0005-0000-0000-0000DC2A0000}"/>
    <cellStyle name="계산 2 4 2 4 4" xfId="32227" xr:uid="{00000000-0005-0000-0000-0000DD2A0000}"/>
    <cellStyle name="계산 2 4 2 5" xfId="32228" xr:uid="{00000000-0005-0000-0000-0000DE2A0000}"/>
    <cellStyle name="계산 2 4 2 5 2" xfId="32229" xr:uid="{00000000-0005-0000-0000-0000DF2A0000}"/>
    <cellStyle name="계산 2 4 2 5 3" xfId="32230" xr:uid="{00000000-0005-0000-0000-0000E02A0000}"/>
    <cellStyle name="계산 2 4 2 5 4" xfId="32231" xr:uid="{00000000-0005-0000-0000-0000E12A0000}"/>
    <cellStyle name="계산 2 4 2 6" xfId="32232" xr:uid="{00000000-0005-0000-0000-0000E22A0000}"/>
    <cellStyle name="계산 2 4 2 6 2" xfId="32233" xr:uid="{00000000-0005-0000-0000-0000E32A0000}"/>
    <cellStyle name="계산 2 4 2 6 3" xfId="32234" xr:uid="{00000000-0005-0000-0000-0000E42A0000}"/>
    <cellStyle name="계산 2 4 2 6 4" xfId="32235" xr:uid="{00000000-0005-0000-0000-0000E52A0000}"/>
    <cellStyle name="계산 2 4 2 7" xfId="32236" xr:uid="{00000000-0005-0000-0000-0000E62A0000}"/>
    <cellStyle name="계산 2 4 2 7 2" xfId="32237" xr:uid="{00000000-0005-0000-0000-0000E72A0000}"/>
    <cellStyle name="계산 2 4 2 7 3" xfId="32238" xr:uid="{00000000-0005-0000-0000-0000E82A0000}"/>
    <cellStyle name="계산 2 4 2 7 4" xfId="32239" xr:uid="{00000000-0005-0000-0000-0000E92A0000}"/>
    <cellStyle name="계산 2 4 2 8" xfId="32240" xr:uid="{00000000-0005-0000-0000-0000EA2A0000}"/>
    <cellStyle name="계산 2 4 2 9" xfId="32241" xr:uid="{00000000-0005-0000-0000-0000EB2A0000}"/>
    <cellStyle name="계산 2 4 3" xfId="32242" xr:uid="{00000000-0005-0000-0000-0000EC2A0000}"/>
    <cellStyle name="계산 2 4 3 2" xfId="32243" xr:uid="{00000000-0005-0000-0000-0000ED2A0000}"/>
    <cellStyle name="계산 2 4 3 2 2" xfId="32244" xr:uid="{00000000-0005-0000-0000-0000EE2A0000}"/>
    <cellStyle name="계산 2 4 3 2 3" xfId="32245" xr:uid="{00000000-0005-0000-0000-0000EF2A0000}"/>
    <cellStyle name="계산 2 4 3 2 4" xfId="32246" xr:uid="{00000000-0005-0000-0000-0000F02A0000}"/>
    <cellStyle name="계산 2 4 3 3" xfId="32247" xr:uid="{00000000-0005-0000-0000-0000F12A0000}"/>
    <cellStyle name="계산 2 4 3 3 2" xfId="32248" xr:uid="{00000000-0005-0000-0000-0000F22A0000}"/>
    <cellStyle name="계산 2 4 3 3 3" xfId="32249" xr:uid="{00000000-0005-0000-0000-0000F32A0000}"/>
    <cellStyle name="계산 2 4 3 3 4" xfId="32250" xr:uid="{00000000-0005-0000-0000-0000F42A0000}"/>
    <cellStyle name="계산 2 4 3 4" xfId="32251" xr:uid="{00000000-0005-0000-0000-0000F52A0000}"/>
    <cellStyle name="계산 2 4 3 4 2" xfId="32252" xr:uid="{00000000-0005-0000-0000-0000F62A0000}"/>
    <cellStyle name="계산 2 4 3 4 3" xfId="32253" xr:uid="{00000000-0005-0000-0000-0000F72A0000}"/>
    <cellStyle name="계산 2 4 3 4 4" xfId="32254" xr:uid="{00000000-0005-0000-0000-0000F82A0000}"/>
    <cellStyle name="계산 2 4 3 5" xfId="32255" xr:uid="{00000000-0005-0000-0000-0000F92A0000}"/>
    <cellStyle name="계산 2 4 3 5 2" xfId="32256" xr:uid="{00000000-0005-0000-0000-0000FA2A0000}"/>
    <cellStyle name="계산 2 4 3 5 3" xfId="32257" xr:uid="{00000000-0005-0000-0000-0000FB2A0000}"/>
    <cellStyle name="계산 2 4 3 5 4" xfId="32258" xr:uid="{00000000-0005-0000-0000-0000FC2A0000}"/>
    <cellStyle name="계산 2 4 3 6" xfId="32259" xr:uid="{00000000-0005-0000-0000-0000FD2A0000}"/>
    <cellStyle name="계산 2 4 3 6 2" xfId="32260" xr:uid="{00000000-0005-0000-0000-0000FE2A0000}"/>
    <cellStyle name="계산 2 4 3 6 3" xfId="32261" xr:uid="{00000000-0005-0000-0000-0000FF2A0000}"/>
    <cellStyle name="계산 2 4 3 6 4" xfId="32262" xr:uid="{00000000-0005-0000-0000-0000002B0000}"/>
    <cellStyle name="계산 2 4 3 7" xfId="32263" xr:uid="{00000000-0005-0000-0000-0000012B0000}"/>
    <cellStyle name="계산 2 4 3 8" xfId="32264" xr:uid="{00000000-0005-0000-0000-0000022B0000}"/>
    <cellStyle name="계산 2 4 3 9" xfId="32265" xr:uid="{00000000-0005-0000-0000-0000032B0000}"/>
    <cellStyle name="계산 2 4 4" xfId="32266" xr:uid="{00000000-0005-0000-0000-0000042B0000}"/>
    <cellStyle name="계산 2 4 4 2" xfId="32267" xr:uid="{00000000-0005-0000-0000-0000052B0000}"/>
    <cellStyle name="계산 2 4 4 2 2" xfId="32268" xr:uid="{00000000-0005-0000-0000-0000062B0000}"/>
    <cellStyle name="계산 2 4 4 2 3" xfId="32269" xr:uid="{00000000-0005-0000-0000-0000072B0000}"/>
    <cellStyle name="계산 2 4 4 2 4" xfId="32270" xr:uid="{00000000-0005-0000-0000-0000082B0000}"/>
    <cellStyle name="계산 2 4 4 3" xfId="32271" xr:uid="{00000000-0005-0000-0000-0000092B0000}"/>
    <cellStyle name="계산 2 4 4 4" xfId="32272" xr:uid="{00000000-0005-0000-0000-00000A2B0000}"/>
    <cellStyle name="계산 2 4 4 5" xfId="32273" xr:uid="{00000000-0005-0000-0000-00000B2B0000}"/>
    <cellStyle name="계산 2 4 5" xfId="32274" xr:uid="{00000000-0005-0000-0000-00000C2B0000}"/>
    <cellStyle name="계산 2 4 5 2" xfId="32275" xr:uid="{00000000-0005-0000-0000-00000D2B0000}"/>
    <cellStyle name="계산 2 4 5 2 2" xfId="32276" xr:uid="{00000000-0005-0000-0000-00000E2B0000}"/>
    <cellStyle name="계산 2 4 5 2 3" xfId="32277" xr:uid="{00000000-0005-0000-0000-00000F2B0000}"/>
    <cellStyle name="계산 2 4 5 2 4" xfId="32278" xr:uid="{00000000-0005-0000-0000-0000102B0000}"/>
    <cellStyle name="계산 2 4 5 3" xfId="32279" xr:uid="{00000000-0005-0000-0000-0000112B0000}"/>
    <cellStyle name="계산 2 4 5 4" xfId="32280" xr:uid="{00000000-0005-0000-0000-0000122B0000}"/>
    <cellStyle name="계산 2 4 5 5" xfId="32281" xr:uid="{00000000-0005-0000-0000-0000132B0000}"/>
    <cellStyle name="계산 2 4 6" xfId="32282" xr:uid="{00000000-0005-0000-0000-0000142B0000}"/>
    <cellStyle name="계산 2 4 6 2" xfId="32283" xr:uid="{00000000-0005-0000-0000-0000152B0000}"/>
    <cellStyle name="계산 2 4 6 3" xfId="32284" xr:uid="{00000000-0005-0000-0000-0000162B0000}"/>
    <cellStyle name="계산 2 4 6 4" xfId="32285" xr:uid="{00000000-0005-0000-0000-0000172B0000}"/>
    <cellStyle name="계산 2 4 7" xfId="32286" xr:uid="{00000000-0005-0000-0000-0000182B0000}"/>
    <cellStyle name="계산 2 4 8" xfId="32287" xr:uid="{00000000-0005-0000-0000-0000192B0000}"/>
    <cellStyle name="계산 2 4 9" xfId="32288" xr:uid="{00000000-0005-0000-0000-00001A2B0000}"/>
    <cellStyle name="계산 2 5" xfId="32289" xr:uid="{00000000-0005-0000-0000-00001B2B0000}"/>
    <cellStyle name="계산 2 5 2" xfId="32290" xr:uid="{00000000-0005-0000-0000-00001C2B0000}"/>
    <cellStyle name="계산 2 5 2 2" xfId="32291" xr:uid="{00000000-0005-0000-0000-00001D2B0000}"/>
    <cellStyle name="계산 2 5 2 2 2" xfId="32292" xr:uid="{00000000-0005-0000-0000-00001E2B0000}"/>
    <cellStyle name="계산 2 5 2 2 3" xfId="32293" xr:uid="{00000000-0005-0000-0000-00001F2B0000}"/>
    <cellStyle name="계산 2 5 2 2 4" xfId="32294" xr:uid="{00000000-0005-0000-0000-0000202B0000}"/>
    <cellStyle name="계산 2 5 2 3" xfId="32295" xr:uid="{00000000-0005-0000-0000-0000212B0000}"/>
    <cellStyle name="계산 2 5 2 3 2" xfId="32296" xr:uid="{00000000-0005-0000-0000-0000222B0000}"/>
    <cellStyle name="계산 2 5 2 3 3" xfId="32297" xr:uid="{00000000-0005-0000-0000-0000232B0000}"/>
    <cellStyle name="계산 2 5 2 3 4" xfId="32298" xr:uid="{00000000-0005-0000-0000-0000242B0000}"/>
    <cellStyle name="계산 2 5 2 4" xfId="32299" xr:uid="{00000000-0005-0000-0000-0000252B0000}"/>
    <cellStyle name="계산 2 5 2 4 2" xfId="32300" xr:uid="{00000000-0005-0000-0000-0000262B0000}"/>
    <cellStyle name="계산 2 5 2 4 3" xfId="32301" xr:uid="{00000000-0005-0000-0000-0000272B0000}"/>
    <cellStyle name="계산 2 5 2 4 4" xfId="32302" xr:uid="{00000000-0005-0000-0000-0000282B0000}"/>
    <cellStyle name="계산 2 5 2 5" xfId="32303" xr:uid="{00000000-0005-0000-0000-0000292B0000}"/>
    <cellStyle name="계산 2 5 2 5 2" xfId="32304" xr:uid="{00000000-0005-0000-0000-00002A2B0000}"/>
    <cellStyle name="계산 2 5 2 5 3" xfId="32305" xr:uid="{00000000-0005-0000-0000-00002B2B0000}"/>
    <cellStyle name="계산 2 5 2 5 4" xfId="32306" xr:uid="{00000000-0005-0000-0000-00002C2B0000}"/>
    <cellStyle name="계산 2 5 2 6" xfId="32307" xr:uid="{00000000-0005-0000-0000-00002D2B0000}"/>
    <cellStyle name="계산 2 5 2 6 2" xfId="32308" xr:uid="{00000000-0005-0000-0000-00002E2B0000}"/>
    <cellStyle name="계산 2 5 2 6 3" xfId="32309" xr:uid="{00000000-0005-0000-0000-00002F2B0000}"/>
    <cellStyle name="계산 2 5 2 6 4" xfId="32310" xr:uid="{00000000-0005-0000-0000-0000302B0000}"/>
    <cellStyle name="계산 2 5 2 7" xfId="32311" xr:uid="{00000000-0005-0000-0000-0000312B0000}"/>
    <cellStyle name="계산 2 5 2 8" xfId="32312" xr:uid="{00000000-0005-0000-0000-0000322B0000}"/>
    <cellStyle name="계산 2 5 2 9" xfId="32313" xr:uid="{00000000-0005-0000-0000-0000332B0000}"/>
    <cellStyle name="계산 2 5 3" xfId="32314" xr:uid="{00000000-0005-0000-0000-0000342B0000}"/>
    <cellStyle name="계산 2 5 3 2" xfId="32315" xr:uid="{00000000-0005-0000-0000-0000352B0000}"/>
    <cellStyle name="계산 2 5 3 2 2" xfId="32316" xr:uid="{00000000-0005-0000-0000-0000362B0000}"/>
    <cellStyle name="계산 2 5 3 2 3" xfId="32317" xr:uid="{00000000-0005-0000-0000-0000372B0000}"/>
    <cellStyle name="계산 2 5 3 2 4" xfId="32318" xr:uid="{00000000-0005-0000-0000-0000382B0000}"/>
    <cellStyle name="계산 2 5 3 3" xfId="32319" xr:uid="{00000000-0005-0000-0000-0000392B0000}"/>
    <cellStyle name="계산 2 5 3 3 2" xfId="32320" xr:uid="{00000000-0005-0000-0000-00003A2B0000}"/>
    <cellStyle name="계산 2 5 3 3 3" xfId="32321" xr:uid="{00000000-0005-0000-0000-00003B2B0000}"/>
    <cellStyle name="계산 2 5 3 3 4" xfId="32322" xr:uid="{00000000-0005-0000-0000-00003C2B0000}"/>
    <cellStyle name="계산 2 5 3 4" xfId="32323" xr:uid="{00000000-0005-0000-0000-00003D2B0000}"/>
    <cellStyle name="계산 2 5 3 4 2" xfId="32324" xr:uid="{00000000-0005-0000-0000-00003E2B0000}"/>
    <cellStyle name="계산 2 5 3 4 3" xfId="32325" xr:uid="{00000000-0005-0000-0000-00003F2B0000}"/>
    <cellStyle name="계산 2 5 3 4 4" xfId="32326" xr:uid="{00000000-0005-0000-0000-0000402B0000}"/>
    <cellStyle name="계산 2 5 3 5" xfId="32327" xr:uid="{00000000-0005-0000-0000-0000412B0000}"/>
    <cellStyle name="계산 2 5 3 5 2" xfId="32328" xr:uid="{00000000-0005-0000-0000-0000422B0000}"/>
    <cellStyle name="계산 2 5 3 5 3" xfId="32329" xr:uid="{00000000-0005-0000-0000-0000432B0000}"/>
    <cellStyle name="계산 2 5 3 5 4" xfId="32330" xr:uid="{00000000-0005-0000-0000-0000442B0000}"/>
    <cellStyle name="계산 2 5 3 6" xfId="32331" xr:uid="{00000000-0005-0000-0000-0000452B0000}"/>
    <cellStyle name="계산 2 5 3 7" xfId="32332" xr:uid="{00000000-0005-0000-0000-0000462B0000}"/>
    <cellStyle name="계산 2 5 3 8" xfId="32333" xr:uid="{00000000-0005-0000-0000-0000472B0000}"/>
    <cellStyle name="계산 2 5 4" xfId="32334" xr:uid="{00000000-0005-0000-0000-0000482B0000}"/>
    <cellStyle name="계산 2 5 4 2" xfId="32335" xr:uid="{00000000-0005-0000-0000-0000492B0000}"/>
    <cellStyle name="계산 2 5 4 3" xfId="32336" xr:uid="{00000000-0005-0000-0000-00004A2B0000}"/>
    <cellStyle name="계산 2 5 4 4" xfId="32337" xr:uid="{00000000-0005-0000-0000-00004B2B0000}"/>
    <cellStyle name="계산 2 5 5" xfId="32338" xr:uid="{00000000-0005-0000-0000-00004C2B0000}"/>
    <cellStyle name="계산 2 5 5 2" xfId="32339" xr:uid="{00000000-0005-0000-0000-00004D2B0000}"/>
    <cellStyle name="계산 2 5 5 3" xfId="32340" xr:uid="{00000000-0005-0000-0000-00004E2B0000}"/>
    <cellStyle name="계산 2 5 5 4" xfId="32341" xr:uid="{00000000-0005-0000-0000-00004F2B0000}"/>
    <cellStyle name="계산 2 5 6" xfId="32342" xr:uid="{00000000-0005-0000-0000-0000502B0000}"/>
    <cellStyle name="계산 2 5 6 2" xfId="32343" xr:uid="{00000000-0005-0000-0000-0000512B0000}"/>
    <cellStyle name="계산 2 5 6 3" xfId="32344" xr:uid="{00000000-0005-0000-0000-0000522B0000}"/>
    <cellStyle name="계산 2 5 6 4" xfId="32345" xr:uid="{00000000-0005-0000-0000-0000532B0000}"/>
    <cellStyle name="계산 2 5 7" xfId="32346" xr:uid="{00000000-0005-0000-0000-0000542B0000}"/>
    <cellStyle name="계산 2 5 8" xfId="32347" xr:uid="{00000000-0005-0000-0000-0000552B0000}"/>
    <cellStyle name="계산 2 5 9" xfId="32348" xr:uid="{00000000-0005-0000-0000-0000562B0000}"/>
    <cellStyle name="계산 2 6" xfId="32349" xr:uid="{00000000-0005-0000-0000-0000572B0000}"/>
    <cellStyle name="계산 2 6 2" xfId="32350" xr:uid="{00000000-0005-0000-0000-0000582B0000}"/>
    <cellStyle name="계산 2 6 2 2" xfId="32351" xr:uid="{00000000-0005-0000-0000-0000592B0000}"/>
    <cellStyle name="계산 2 6 2 2 2" xfId="32352" xr:uid="{00000000-0005-0000-0000-00005A2B0000}"/>
    <cellStyle name="계산 2 6 2 2 3" xfId="32353" xr:uid="{00000000-0005-0000-0000-00005B2B0000}"/>
    <cellStyle name="계산 2 6 2 2 4" xfId="32354" xr:uid="{00000000-0005-0000-0000-00005C2B0000}"/>
    <cellStyle name="계산 2 6 2 3" xfId="32355" xr:uid="{00000000-0005-0000-0000-00005D2B0000}"/>
    <cellStyle name="계산 2 6 2 3 2" xfId="32356" xr:uid="{00000000-0005-0000-0000-00005E2B0000}"/>
    <cellStyle name="계산 2 6 2 3 3" xfId="32357" xr:uid="{00000000-0005-0000-0000-00005F2B0000}"/>
    <cellStyle name="계산 2 6 2 3 4" xfId="32358" xr:uid="{00000000-0005-0000-0000-0000602B0000}"/>
    <cellStyle name="계산 2 6 2 4" xfId="32359" xr:uid="{00000000-0005-0000-0000-0000612B0000}"/>
    <cellStyle name="계산 2 6 2 4 2" xfId="32360" xr:uid="{00000000-0005-0000-0000-0000622B0000}"/>
    <cellStyle name="계산 2 6 2 4 3" xfId="32361" xr:uid="{00000000-0005-0000-0000-0000632B0000}"/>
    <cellStyle name="계산 2 6 2 4 4" xfId="32362" xr:uid="{00000000-0005-0000-0000-0000642B0000}"/>
    <cellStyle name="계산 2 6 2 5" xfId="32363" xr:uid="{00000000-0005-0000-0000-0000652B0000}"/>
    <cellStyle name="계산 2 6 2 5 2" xfId="32364" xr:uid="{00000000-0005-0000-0000-0000662B0000}"/>
    <cellStyle name="계산 2 6 2 5 3" xfId="32365" xr:uid="{00000000-0005-0000-0000-0000672B0000}"/>
    <cellStyle name="계산 2 6 2 5 4" xfId="32366" xr:uid="{00000000-0005-0000-0000-0000682B0000}"/>
    <cellStyle name="계산 2 6 2 6" xfId="32367" xr:uid="{00000000-0005-0000-0000-0000692B0000}"/>
    <cellStyle name="계산 2 6 2 6 2" xfId="32368" xr:uid="{00000000-0005-0000-0000-00006A2B0000}"/>
    <cellStyle name="계산 2 6 2 6 3" xfId="32369" xr:uid="{00000000-0005-0000-0000-00006B2B0000}"/>
    <cellStyle name="계산 2 6 2 6 4" xfId="32370" xr:uid="{00000000-0005-0000-0000-00006C2B0000}"/>
    <cellStyle name="계산 2 6 2 7" xfId="32371" xr:uid="{00000000-0005-0000-0000-00006D2B0000}"/>
    <cellStyle name="계산 2 6 2 8" xfId="32372" xr:uid="{00000000-0005-0000-0000-00006E2B0000}"/>
    <cellStyle name="계산 2 6 2 9" xfId="32373" xr:uid="{00000000-0005-0000-0000-00006F2B0000}"/>
    <cellStyle name="계산 2 6 3" xfId="32374" xr:uid="{00000000-0005-0000-0000-0000702B0000}"/>
    <cellStyle name="계산 2 6 3 2" xfId="32375" xr:uid="{00000000-0005-0000-0000-0000712B0000}"/>
    <cellStyle name="계산 2 6 3 2 2" xfId="32376" xr:uid="{00000000-0005-0000-0000-0000722B0000}"/>
    <cellStyle name="계산 2 6 3 2 3" xfId="32377" xr:uid="{00000000-0005-0000-0000-0000732B0000}"/>
    <cellStyle name="계산 2 6 3 2 4" xfId="32378" xr:uid="{00000000-0005-0000-0000-0000742B0000}"/>
    <cellStyle name="계산 2 6 3 3" xfId="32379" xr:uid="{00000000-0005-0000-0000-0000752B0000}"/>
    <cellStyle name="계산 2 6 3 3 2" xfId="32380" xr:uid="{00000000-0005-0000-0000-0000762B0000}"/>
    <cellStyle name="계산 2 6 3 3 3" xfId="32381" xr:uid="{00000000-0005-0000-0000-0000772B0000}"/>
    <cellStyle name="계산 2 6 3 3 4" xfId="32382" xr:uid="{00000000-0005-0000-0000-0000782B0000}"/>
    <cellStyle name="계산 2 6 3 4" xfId="32383" xr:uid="{00000000-0005-0000-0000-0000792B0000}"/>
    <cellStyle name="계산 2 6 3 4 2" xfId="32384" xr:uid="{00000000-0005-0000-0000-00007A2B0000}"/>
    <cellStyle name="계산 2 6 3 4 3" xfId="32385" xr:uid="{00000000-0005-0000-0000-00007B2B0000}"/>
    <cellStyle name="계산 2 6 3 4 4" xfId="32386" xr:uid="{00000000-0005-0000-0000-00007C2B0000}"/>
    <cellStyle name="계산 2 6 3 5" xfId="32387" xr:uid="{00000000-0005-0000-0000-00007D2B0000}"/>
    <cellStyle name="계산 2 6 3 5 2" xfId="32388" xr:uid="{00000000-0005-0000-0000-00007E2B0000}"/>
    <cellStyle name="계산 2 6 3 5 3" xfId="32389" xr:uid="{00000000-0005-0000-0000-00007F2B0000}"/>
    <cellStyle name="계산 2 6 3 5 4" xfId="32390" xr:uid="{00000000-0005-0000-0000-0000802B0000}"/>
    <cellStyle name="계산 2 6 3 6" xfId="32391" xr:uid="{00000000-0005-0000-0000-0000812B0000}"/>
    <cellStyle name="계산 2 6 3 7" xfId="32392" xr:uid="{00000000-0005-0000-0000-0000822B0000}"/>
    <cellStyle name="계산 2 6 3 8" xfId="32393" xr:uid="{00000000-0005-0000-0000-0000832B0000}"/>
    <cellStyle name="계산 2 6 4" xfId="32394" xr:uid="{00000000-0005-0000-0000-0000842B0000}"/>
    <cellStyle name="계산 2 6 4 2" xfId="32395" xr:uid="{00000000-0005-0000-0000-0000852B0000}"/>
    <cellStyle name="계산 2 6 4 3" xfId="32396" xr:uid="{00000000-0005-0000-0000-0000862B0000}"/>
    <cellStyle name="계산 2 6 4 4" xfId="32397" xr:uid="{00000000-0005-0000-0000-0000872B0000}"/>
    <cellStyle name="계산 2 6 5" xfId="32398" xr:uid="{00000000-0005-0000-0000-0000882B0000}"/>
    <cellStyle name="계산 2 6 5 2" xfId="32399" xr:uid="{00000000-0005-0000-0000-0000892B0000}"/>
    <cellStyle name="계산 2 6 5 3" xfId="32400" xr:uid="{00000000-0005-0000-0000-00008A2B0000}"/>
    <cellStyle name="계산 2 6 5 4" xfId="32401" xr:uid="{00000000-0005-0000-0000-00008B2B0000}"/>
    <cellStyle name="계산 2 6 6" xfId="32402" xr:uid="{00000000-0005-0000-0000-00008C2B0000}"/>
    <cellStyle name="계산 2 6 7" xfId="32403" xr:uid="{00000000-0005-0000-0000-00008D2B0000}"/>
    <cellStyle name="계산 2 6 8" xfId="32404" xr:uid="{00000000-0005-0000-0000-00008E2B0000}"/>
    <cellStyle name="계산 2 7" xfId="32405" xr:uid="{00000000-0005-0000-0000-00008F2B0000}"/>
    <cellStyle name="계산 2 7 2" xfId="32406" xr:uid="{00000000-0005-0000-0000-0000902B0000}"/>
    <cellStyle name="계산 2 7 2 2" xfId="32407" xr:uid="{00000000-0005-0000-0000-0000912B0000}"/>
    <cellStyle name="계산 2 7 2 2 2" xfId="32408" xr:uid="{00000000-0005-0000-0000-0000922B0000}"/>
    <cellStyle name="계산 2 7 2 2 3" xfId="32409" xr:uid="{00000000-0005-0000-0000-0000932B0000}"/>
    <cellStyle name="계산 2 7 2 2 4" xfId="32410" xr:uid="{00000000-0005-0000-0000-0000942B0000}"/>
    <cellStyle name="계산 2 7 2 3" xfId="32411" xr:uid="{00000000-0005-0000-0000-0000952B0000}"/>
    <cellStyle name="계산 2 7 2 3 2" xfId="32412" xr:uid="{00000000-0005-0000-0000-0000962B0000}"/>
    <cellStyle name="계산 2 7 2 3 3" xfId="32413" xr:uid="{00000000-0005-0000-0000-0000972B0000}"/>
    <cellStyle name="계산 2 7 2 3 4" xfId="32414" xr:uid="{00000000-0005-0000-0000-0000982B0000}"/>
    <cellStyle name="계산 2 7 2 4" xfId="32415" xr:uid="{00000000-0005-0000-0000-0000992B0000}"/>
    <cellStyle name="계산 2 7 2 4 2" xfId="32416" xr:uid="{00000000-0005-0000-0000-00009A2B0000}"/>
    <cellStyle name="계산 2 7 2 4 3" xfId="32417" xr:uid="{00000000-0005-0000-0000-00009B2B0000}"/>
    <cellStyle name="계산 2 7 2 4 4" xfId="32418" xr:uid="{00000000-0005-0000-0000-00009C2B0000}"/>
    <cellStyle name="계산 2 7 2 5" xfId="32419" xr:uid="{00000000-0005-0000-0000-00009D2B0000}"/>
    <cellStyle name="계산 2 7 2 5 2" xfId="32420" xr:uid="{00000000-0005-0000-0000-00009E2B0000}"/>
    <cellStyle name="계산 2 7 2 5 3" xfId="32421" xr:uid="{00000000-0005-0000-0000-00009F2B0000}"/>
    <cellStyle name="계산 2 7 2 5 4" xfId="32422" xr:uid="{00000000-0005-0000-0000-0000A02B0000}"/>
    <cellStyle name="계산 2 7 2 6" xfId="32423" xr:uid="{00000000-0005-0000-0000-0000A12B0000}"/>
    <cellStyle name="계산 2 7 2 6 2" xfId="32424" xr:uid="{00000000-0005-0000-0000-0000A22B0000}"/>
    <cellStyle name="계산 2 7 2 6 3" xfId="32425" xr:uid="{00000000-0005-0000-0000-0000A32B0000}"/>
    <cellStyle name="계산 2 7 2 6 4" xfId="32426" xr:uid="{00000000-0005-0000-0000-0000A42B0000}"/>
    <cellStyle name="계산 2 7 2 7" xfId="32427" xr:uid="{00000000-0005-0000-0000-0000A52B0000}"/>
    <cellStyle name="계산 2 7 2 8" xfId="32428" xr:uid="{00000000-0005-0000-0000-0000A62B0000}"/>
    <cellStyle name="계산 2 7 2 9" xfId="32429" xr:uid="{00000000-0005-0000-0000-0000A72B0000}"/>
    <cellStyle name="계산 2 7 3" xfId="32430" xr:uid="{00000000-0005-0000-0000-0000A82B0000}"/>
    <cellStyle name="계산 2 7 3 2" xfId="32431" xr:uid="{00000000-0005-0000-0000-0000A92B0000}"/>
    <cellStyle name="계산 2 7 3 2 2" xfId="32432" xr:uid="{00000000-0005-0000-0000-0000AA2B0000}"/>
    <cellStyle name="계산 2 7 3 2 3" xfId="32433" xr:uid="{00000000-0005-0000-0000-0000AB2B0000}"/>
    <cellStyle name="계산 2 7 3 2 4" xfId="32434" xr:uid="{00000000-0005-0000-0000-0000AC2B0000}"/>
    <cellStyle name="계산 2 7 3 3" xfId="32435" xr:uid="{00000000-0005-0000-0000-0000AD2B0000}"/>
    <cellStyle name="계산 2 7 3 3 2" xfId="32436" xr:uid="{00000000-0005-0000-0000-0000AE2B0000}"/>
    <cellStyle name="계산 2 7 3 3 3" xfId="32437" xr:uid="{00000000-0005-0000-0000-0000AF2B0000}"/>
    <cellStyle name="계산 2 7 3 3 4" xfId="32438" xr:uid="{00000000-0005-0000-0000-0000B02B0000}"/>
    <cellStyle name="계산 2 7 3 4" xfId="32439" xr:uid="{00000000-0005-0000-0000-0000B12B0000}"/>
    <cellStyle name="계산 2 7 3 4 2" xfId="32440" xr:uid="{00000000-0005-0000-0000-0000B22B0000}"/>
    <cellStyle name="계산 2 7 3 4 3" xfId="32441" xr:uid="{00000000-0005-0000-0000-0000B32B0000}"/>
    <cellStyle name="계산 2 7 3 4 4" xfId="32442" xr:uid="{00000000-0005-0000-0000-0000B42B0000}"/>
    <cellStyle name="계산 2 7 3 5" xfId="32443" xr:uid="{00000000-0005-0000-0000-0000B52B0000}"/>
    <cellStyle name="계산 2 7 3 5 2" xfId="32444" xr:uid="{00000000-0005-0000-0000-0000B62B0000}"/>
    <cellStyle name="계산 2 7 3 5 3" xfId="32445" xr:uid="{00000000-0005-0000-0000-0000B72B0000}"/>
    <cellStyle name="계산 2 7 3 5 4" xfId="32446" xr:uid="{00000000-0005-0000-0000-0000B82B0000}"/>
    <cellStyle name="계산 2 7 3 6" xfId="32447" xr:uid="{00000000-0005-0000-0000-0000B92B0000}"/>
    <cellStyle name="계산 2 7 3 7" xfId="32448" xr:uid="{00000000-0005-0000-0000-0000BA2B0000}"/>
    <cellStyle name="계산 2 7 3 8" xfId="32449" xr:uid="{00000000-0005-0000-0000-0000BB2B0000}"/>
    <cellStyle name="계산 2 7 4" xfId="32450" xr:uid="{00000000-0005-0000-0000-0000BC2B0000}"/>
    <cellStyle name="계산 2 7 4 2" xfId="32451" xr:uid="{00000000-0005-0000-0000-0000BD2B0000}"/>
    <cellStyle name="계산 2 7 4 3" xfId="32452" xr:uid="{00000000-0005-0000-0000-0000BE2B0000}"/>
    <cellStyle name="계산 2 7 4 4" xfId="32453" xr:uid="{00000000-0005-0000-0000-0000BF2B0000}"/>
    <cellStyle name="계산 2 7 5" xfId="32454" xr:uid="{00000000-0005-0000-0000-0000C02B0000}"/>
    <cellStyle name="계산 2 7 5 2" xfId="32455" xr:uid="{00000000-0005-0000-0000-0000C12B0000}"/>
    <cellStyle name="계산 2 7 5 3" xfId="32456" xr:uid="{00000000-0005-0000-0000-0000C22B0000}"/>
    <cellStyle name="계산 2 7 5 4" xfId="32457" xr:uid="{00000000-0005-0000-0000-0000C32B0000}"/>
    <cellStyle name="계산 2 7 6" xfId="32458" xr:uid="{00000000-0005-0000-0000-0000C42B0000}"/>
    <cellStyle name="계산 2 7 7" xfId="32459" xr:uid="{00000000-0005-0000-0000-0000C52B0000}"/>
    <cellStyle name="계산 2 7 8" xfId="32460" xr:uid="{00000000-0005-0000-0000-0000C62B0000}"/>
    <cellStyle name="계산 2 8" xfId="32461" xr:uid="{00000000-0005-0000-0000-0000C72B0000}"/>
    <cellStyle name="계산 2 8 2" xfId="32462" xr:uid="{00000000-0005-0000-0000-0000C82B0000}"/>
    <cellStyle name="계산 2 8 2 2" xfId="32463" xr:uid="{00000000-0005-0000-0000-0000C92B0000}"/>
    <cellStyle name="계산 2 8 2 2 2" xfId="32464" xr:uid="{00000000-0005-0000-0000-0000CA2B0000}"/>
    <cellStyle name="계산 2 8 2 2 3" xfId="32465" xr:uid="{00000000-0005-0000-0000-0000CB2B0000}"/>
    <cellStyle name="계산 2 8 2 2 4" xfId="32466" xr:uid="{00000000-0005-0000-0000-0000CC2B0000}"/>
    <cellStyle name="계산 2 8 2 3" xfId="32467" xr:uid="{00000000-0005-0000-0000-0000CD2B0000}"/>
    <cellStyle name="계산 2 8 2 3 2" xfId="32468" xr:uid="{00000000-0005-0000-0000-0000CE2B0000}"/>
    <cellStyle name="계산 2 8 2 3 3" xfId="32469" xr:uid="{00000000-0005-0000-0000-0000CF2B0000}"/>
    <cellStyle name="계산 2 8 2 3 4" xfId="32470" xr:uid="{00000000-0005-0000-0000-0000D02B0000}"/>
    <cellStyle name="계산 2 8 2 4" xfId="32471" xr:uid="{00000000-0005-0000-0000-0000D12B0000}"/>
    <cellStyle name="계산 2 8 2 4 2" xfId="32472" xr:uid="{00000000-0005-0000-0000-0000D22B0000}"/>
    <cellStyle name="계산 2 8 2 4 3" xfId="32473" xr:uid="{00000000-0005-0000-0000-0000D32B0000}"/>
    <cellStyle name="계산 2 8 2 4 4" xfId="32474" xr:uid="{00000000-0005-0000-0000-0000D42B0000}"/>
    <cellStyle name="계산 2 8 2 5" xfId="32475" xr:uid="{00000000-0005-0000-0000-0000D52B0000}"/>
    <cellStyle name="계산 2 8 2 5 2" xfId="32476" xr:uid="{00000000-0005-0000-0000-0000D62B0000}"/>
    <cellStyle name="계산 2 8 2 5 3" xfId="32477" xr:uid="{00000000-0005-0000-0000-0000D72B0000}"/>
    <cellStyle name="계산 2 8 2 5 4" xfId="32478" xr:uid="{00000000-0005-0000-0000-0000D82B0000}"/>
    <cellStyle name="계산 2 8 2 6" xfId="32479" xr:uid="{00000000-0005-0000-0000-0000D92B0000}"/>
    <cellStyle name="계산 2 8 2 6 2" xfId="32480" xr:uid="{00000000-0005-0000-0000-0000DA2B0000}"/>
    <cellStyle name="계산 2 8 2 6 3" xfId="32481" xr:uid="{00000000-0005-0000-0000-0000DB2B0000}"/>
    <cellStyle name="계산 2 8 2 6 4" xfId="32482" xr:uid="{00000000-0005-0000-0000-0000DC2B0000}"/>
    <cellStyle name="계산 2 8 2 7" xfId="32483" xr:uid="{00000000-0005-0000-0000-0000DD2B0000}"/>
    <cellStyle name="계산 2 8 2 8" xfId="32484" xr:uid="{00000000-0005-0000-0000-0000DE2B0000}"/>
    <cellStyle name="계산 2 8 2 9" xfId="32485" xr:uid="{00000000-0005-0000-0000-0000DF2B0000}"/>
    <cellStyle name="계산 2 8 3" xfId="32486" xr:uid="{00000000-0005-0000-0000-0000E02B0000}"/>
    <cellStyle name="계산 2 8 3 2" xfId="32487" xr:uid="{00000000-0005-0000-0000-0000E12B0000}"/>
    <cellStyle name="계산 2 8 3 2 2" xfId="32488" xr:uid="{00000000-0005-0000-0000-0000E22B0000}"/>
    <cellStyle name="계산 2 8 3 2 3" xfId="32489" xr:uid="{00000000-0005-0000-0000-0000E32B0000}"/>
    <cellStyle name="계산 2 8 3 2 4" xfId="32490" xr:uid="{00000000-0005-0000-0000-0000E42B0000}"/>
    <cellStyle name="계산 2 8 3 3" xfId="32491" xr:uid="{00000000-0005-0000-0000-0000E52B0000}"/>
    <cellStyle name="계산 2 8 3 3 2" xfId="32492" xr:uid="{00000000-0005-0000-0000-0000E62B0000}"/>
    <cellStyle name="계산 2 8 3 3 3" xfId="32493" xr:uid="{00000000-0005-0000-0000-0000E72B0000}"/>
    <cellStyle name="계산 2 8 3 3 4" xfId="32494" xr:uid="{00000000-0005-0000-0000-0000E82B0000}"/>
    <cellStyle name="계산 2 8 3 4" xfId="32495" xr:uid="{00000000-0005-0000-0000-0000E92B0000}"/>
    <cellStyle name="계산 2 8 3 4 2" xfId="32496" xr:uid="{00000000-0005-0000-0000-0000EA2B0000}"/>
    <cellStyle name="계산 2 8 3 4 3" xfId="32497" xr:uid="{00000000-0005-0000-0000-0000EB2B0000}"/>
    <cellStyle name="계산 2 8 3 4 4" xfId="32498" xr:uid="{00000000-0005-0000-0000-0000EC2B0000}"/>
    <cellStyle name="계산 2 8 3 5" xfId="32499" xr:uid="{00000000-0005-0000-0000-0000ED2B0000}"/>
    <cellStyle name="계산 2 8 3 5 2" xfId="32500" xr:uid="{00000000-0005-0000-0000-0000EE2B0000}"/>
    <cellStyle name="계산 2 8 3 5 3" xfId="32501" xr:uid="{00000000-0005-0000-0000-0000EF2B0000}"/>
    <cellStyle name="계산 2 8 3 5 4" xfId="32502" xr:uid="{00000000-0005-0000-0000-0000F02B0000}"/>
    <cellStyle name="계산 2 8 3 6" xfId="32503" xr:uid="{00000000-0005-0000-0000-0000F12B0000}"/>
    <cellStyle name="계산 2 8 3 7" xfId="32504" xr:uid="{00000000-0005-0000-0000-0000F22B0000}"/>
    <cellStyle name="계산 2 8 3 8" xfId="32505" xr:uid="{00000000-0005-0000-0000-0000F32B0000}"/>
    <cellStyle name="계산 2 8 4" xfId="32506" xr:uid="{00000000-0005-0000-0000-0000F42B0000}"/>
    <cellStyle name="계산 2 8 4 2" xfId="32507" xr:uid="{00000000-0005-0000-0000-0000F52B0000}"/>
    <cellStyle name="계산 2 8 4 3" xfId="32508" xr:uid="{00000000-0005-0000-0000-0000F62B0000}"/>
    <cellStyle name="계산 2 8 4 4" xfId="32509" xr:uid="{00000000-0005-0000-0000-0000F72B0000}"/>
    <cellStyle name="계산 2 8 5" xfId="32510" xr:uid="{00000000-0005-0000-0000-0000F82B0000}"/>
    <cellStyle name="계산 2 8 5 2" xfId="32511" xr:uid="{00000000-0005-0000-0000-0000F92B0000}"/>
    <cellStyle name="계산 2 8 5 3" xfId="32512" xr:uid="{00000000-0005-0000-0000-0000FA2B0000}"/>
    <cellStyle name="계산 2 8 5 4" xfId="32513" xr:uid="{00000000-0005-0000-0000-0000FB2B0000}"/>
    <cellStyle name="계산 2 8 6" xfId="32514" xr:uid="{00000000-0005-0000-0000-0000FC2B0000}"/>
    <cellStyle name="계산 2 8 7" xfId="32515" xr:uid="{00000000-0005-0000-0000-0000FD2B0000}"/>
    <cellStyle name="계산 2 8 8" xfId="32516" xr:uid="{00000000-0005-0000-0000-0000FE2B0000}"/>
    <cellStyle name="계산 2 9" xfId="32517" xr:uid="{00000000-0005-0000-0000-0000FF2B0000}"/>
    <cellStyle name="계산 2 9 2" xfId="32518" xr:uid="{00000000-0005-0000-0000-0000002C0000}"/>
    <cellStyle name="계산 2 9 2 2" xfId="32519" xr:uid="{00000000-0005-0000-0000-0000012C0000}"/>
    <cellStyle name="계산 2 9 2 2 2" xfId="32520" xr:uid="{00000000-0005-0000-0000-0000022C0000}"/>
    <cellStyle name="계산 2 9 2 2 3" xfId="32521" xr:uid="{00000000-0005-0000-0000-0000032C0000}"/>
    <cellStyle name="계산 2 9 2 2 4" xfId="32522" xr:uid="{00000000-0005-0000-0000-0000042C0000}"/>
    <cellStyle name="계산 2 9 2 3" xfId="32523" xr:uid="{00000000-0005-0000-0000-0000052C0000}"/>
    <cellStyle name="계산 2 9 2 3 2" xfId="32524" xr:uid="{00000000-0005-0000-0000-0000062C0000}"/>
    <cellStyle name="계산 2 9 2 3 3" xfId="32525" xr:uid="{00000000-0005-0000-0000-0000072C0000}"/>
    <cellStyle name="계산 2 9 2 3 4" xfId="32526" xr:uid="{00000000-0005-0000-0000-0000082C0000}"/>
    <cellStyle name="계산 2 9 2 4" xfId="32527" xr:uid="{00000000-0005-0000-0000-0000092C0000}"/>
    <cellStyle name="계산 2 9 2 4 2" xfId="32528" xr:uid="{00000000-0005-0000-0000-00000A2C0000}"/>
    <cellStyle name="계산 2 9 2 4 3" xfId="32529" xr:uid="{00000000-0005-0000-0000-00000B2C0000}"/>
    <cellStyle name="계산 2 9 2 4 4" xfId="32530" xr:uid="{00000000-0005-0000-0000-00000C2C0000}"/>
    <cellStyle name="계산 2 9 2 5" xfId="32531" xr:uid="{00000000-0005-0000-0000-00000D2C0000}"/>
    <cellStyle name="계산 2 9 2 5 2" xfId="32532" xr:uid="{00000000-0005-0000-0000-00000E2C0000}"/>
    <cellStyle name="계산 2 9 2 5 3" xfId="32533" xr:uid="{00000000-0005-0000-0000-00000F2C0000}"/>
    <cellStyle name="계산 2 9 2 5 4" xfId="32534" xr:uid="{00000000-0005-0000-0000-0000102C0000}"/>
    <cellStyle name="계산 2 9 2 6" xfId="32535" xr:uid="{00000000-0005-0000-0000-0000112C0000}"/>
    <cellStyle name="계산 2 9 2 6 2" xfId="32536" xr:uid="{00000000-0005-0000-0000-0000122C0000}"/>
    <cellStyle name="계산 2 9 2 6 3" xfId="32537" xr:uid="{00000000-0005-0000-0000-0000132C0000}"/>
    <cellStyle name="계산 2 9 2 6 4" xfId="32538" xr:uid="{00000000-0005-0000-0000-0000142C0000}"/>
    <cellStyle name="계산 2 9 2 7" xfId="32539" xr:uid="{00000000-0005-0000-0000-0000152C0000}"/>
    <cellStyle name="계산 2 9 2 8" xfId="32540" xr:uid="{00000000-0005-0000-0000-0000162C0000}"/>
    <cellStyle name="계산 2 9 2 9" xfId="32541" xr:uid="{00000000-0005-0000-0000-0000172C0000}"/>
    <cellStyle name="계산 2 9 3" xfId="32542" xr:uid="{00000000-0005-0000-0000-0000182C0000}"/>
    <cellStyle name="계산 2 9 3 2" xfId="32543" xr:uid="{00000000-0005-0000-0000-0000192C0000}"/>
    <cellStyle name="계산 2 9 3 2 2" xfId="32544" xr:uid="{00000000-0005-0000-0000-00001A2C0000}"/>
    <cellStyle name="계산 2 9 3 2 3" xfId="32545" xr:uid="{00000000-0005-0000-0000-00001B2C0000}"/>
    <cellStyle name="계산 2 9 3 2 4" xfId="32546" xr:uid="{00000000-0005-0000-0000-00001C2C0000}"/>
    <cellStyle name="계산 2 9 3 3" xfId="32547" xr:uid="{00000000-0005-0000-0000-00001D2C0000}"/>
    <cellStyle name="계산 2 9 3 3 2" xfId="32548" xr:uid="{00000000-0005-0000-0000-00001E2C0000}"/>
    <cellStyle name="계산 2 9 3 3 3" xfId="32549" xr:uid="{00000000-0005-0000-0000-00001F2C0000}"/>
    <cellStyle name="계산 2 9 3 3 4" xfId="32550" xr:uid="{00000000-0005-0000-0000-0000202C0000}"/>
    <cellStyle name="계산 2 9 3 4" xfId="32551" xr:uid="{00000000-0005-0000-0000-0000212C0000}"/>
    <cellStyle name="계산 2 9 3 4 2" xfId="32552" xr:uid="{00000000-0005-0000-0000-0000222C0000}"/>
    <cellStyle name="계산 2 9 3 4 3" xfId="32553" xr:uid="{00000000-0005-0000-0000-0000232C0000}"/>
    <cellStyle name="계산 2 9 3 4 4" xfId="32554" xr:uid="{00000000-0005-0000-0000-0000242C0000}"/>
    <cellStyle name="계산 2 9 3 5" xfId="32555" xr:uid="{00000000-0005-0000-0000-0000252C0000}"/>
    <cellStyle name="계산 2 9 3 5 2" xfId="32556" xr:uid="{00000000-0005-0000-0000-0000262C0000}"/>
    <cellStyle name="계산 2 9 3 5 3" xfId="32557" xr:uid="{00000000-0005-0000-0000-0000272C0000}"/>
    <cellStyle name="계산 2 9 3 5 4" xfId="32558" xr:uid="{00000000-0005-0000-0000-0000282C0000}"/>
    <cellStyle name="계산 2 9 3 6" xfId="32559" xr:uid="{00000000-0005-0000-0000-0000292C0000}"/>
    <cellStyle name="계산 2 9 3 7" xfId="32560" xr:uid="{00000000-0005-0000-0000-00002A2C0000}"/>
    <cellStyle name="계산 2 9 3 8" xfId="32561" xr:uid="{00000000-0005-0000-0000-00002B2C0000}"/>
    <cellStyle name="계산 2 9 4" xfId="32562" xr:uid="{00000000-0005-0000-0000-00002C2C0000}"/>
    <cellStyle name="계산 2 9 4 2" xfId="32563" xr:uid="{00000000-0005-0000-0000-00002D2C0000}"/>
    <cellStyle name="계산 2 9 4 3" xfId="32564" xr:uid="{00000000-0005-0000-0000-00002E2C0000}"/>
    <cellStyle name="계산 2 9 4 4" xfId="32565" xr:uid="{00000000-0005-0000-0000-00002F2C0000}"/>
    <cellStyle name="계산 2 9 5" xfId="32566" xr:uid="{00000000-0005-0000-0000-0000302C0000}"/>
    <cellStyle name="계산 2 9 5 2" xfId="32567" xr:uid="{00000000-0005-0000-0000-0000312C0000}"/>
    <cellStyle name="계산 2 9 5 3" xfId="32568" xr:uid="{00000000-0005-0000-0000-0000322C0000}"/>
    <cellStyle name="계산 2 9 5 4" xfId="32569" xr:uid="{00000000-0005-0000-0000-0000332C0000}"/>
    <cellStyle name="계산 2 9 6" xfId="32570" xr:uid="{00000000-0005-0000-0000-0000342C0000}"/>
    <cellStyle name="계산 2 9 7" xfId="32571" xr:uid="{00000000-0005-0000-0000-0000352C0000}"/>
    <cellStyle name="계산 2 9 8" xfId="32572" xr:uid="{00000000-0005-0000-0000-0000362C0000}"/>
    <cellStyle name="계산 20" xfId="32573" xr:uid="{00000000-0005-0000-0000-0000372C0000}"/>
    <cellStyle name="계산 20 10" xfId="32574" xr:uid="{00000000-0005-0000-0000-0000382C0000}"/>
    <cellStyle name="계산 20 2" xfId="32575" xr:uid="{00000000-0005-0000-0000-0000392C0000}"/>
    <cellStyle name="계산 20 2 2" xfId="32576" xr:uid="{00000000-0005-0000-0000-00003A2C0000}"/>
    <cellStyle name="계산 20 2 2 2" xfId="32577" xr:uid="{00000000-0005-0000-0000-00003B2C0000}"/>
    <cellStyle name="계산 20 2 2 3" xfId="32578" xr:uid="{00000000-0005-0000-0000-00003C2C0000}"/>
    <cellStyle name="계산 20 2 2 4" xfId="32579" xr:uid="{00000000-0005-0000-0000-00003D2C0000}"/>
    <cellStyle name="계산 20 2 3" xfId="32580" xr:uid="{00000000-0005-0000-0000-00003E2C0000}"/>
    <cellStyle name="계산 20 2 3 2" xfId="32581" xr:uid="{00000000-0005-0000-0000-00003F2C0000}"/>
    <cellStyle name="계산 20 2 3 3" xfId="32582" xr:uid="{00000000-0005-0000-0000-0000402C0000}"/>
    <cellStyle name="계산 20 2 3 4" xfId="32583" xr:uid="{00000000-0005-0000-0000-0000412C0000}"/>
    <cellStyle name="계산 20 2 4" xfId="32584" xr:uid="{00000000-0005-0000-0000-0000422C0000}"/>
    <cellStyle name="계산 20 2 4 2" xfId="32585" xr:uid="{00000000-0005-0000-0000-0000432C0000}"/>
    <cellStyle name="계산 20 2 4 3" xfId="32586" xr:uid="{00000000-0005-0000-0000-0000442C0000}"/>
    <cellStyle name="계산 20 2 4 4" xfId="32587" xr:uid="{00000000-0005-0000-0000-0000452C0000}"/>
    <cellStyle name="계산 20 2 5" xfId="32588" xr:uid="{00000000-0005-0000-0000-0000462C0000}"/>
    <cellStyle name="계산 20 2 5 2" xfId="32589" xr:uid="{00000000-0005-0000-0000-0000472C0000}"/>
    <cellStyle name="계산 20 2 5 3" xfId="32590" xr:uid="{00000000-0005-0000-0000-0000482C0000}"/>
    <cellStyle name="계산 20 2 5 4" xfId="32591" xr:uid="{00000000-0005-0000-0000-0000492C0000}"/>
    <cellStyle name="계산 20 2 6" xfId="32592" xr:uid="{00000000-0005-0000-0000-00004A2C0000}"/>
    <cellStyle name="계산 20 2 6 2" xfId="32593" xr:uid="{00000000-0005-0000-0000-00004B2C0000}"/>
    <cellStyle name="계산 20 2 6 3" xfId="32594" xr:uid="{00000000-0005-0000-0000-00004C2C0000}"/>
    <cellStyle name="계산 20 2 6 4" xfId="32595" xr:uid="{00000000-0005-0000-0000-00004D2C0000}"/>
    <cellStyle name="계산 20 2 7" xfId="32596" xr:uid="{00000000-0005-0000-0000-00004E2C0000}"/>
    <cellStyle name="계산 20 2 8" xfId="32597" xr:uid="{00000000-0005-0000-0000-00004F2C0000}"/>
    <cellStyle name="계산 20 2 9" xfId="32598" xr:uid="{00000000-0005-0000-0000-0000502C0000}"/>
    <cellStyle name="계산 20 3" xfId="32599" xr:uid="{00000000-0005-0000-0000-0000512C0000}"/>
    <cellStyle name="계산 20 3 2" xfId="32600" xr:uid="{00000000-0005-0000-0000-0000522C0000}"/>
    <cellStyle name="계산 20 3 3" xfId="32601" xr:uid="{00000000-0005-0000-0000-0000532C0000}"/>
    <cellStyle name="계산 20 3 4" xfId="32602" xr:uid="{00000000-0005-0000-0000-0000542C0000}"/>
    <cellStyle name="계산 20 4" xfId="32603" xr:uid="{00000000-0005-0000-0000-0000552C0000}"/>
    <cellStyle name="계산 20 4 2" xfId="32604" xr:uid="{00000000-0005-0000-0000-0000562C0000}"/>
    <cellStyle name="계산 20 4 3" xfId="32605" xr:uid="{00000000-0005-0000-0000-0000572C0000}"/>
    <cellStyle name="계산 20 4 4" xfId="32606" xr:uid="{00000000-0005-0000-0000-0000582C0000}"/>
    <cellStyle name="계산 20 5" xfId="32607" xr:uid="{00000000-0005-0000-0000-0000592C0000}"/>
    <cellStyle name="계산 20 5 2" xfId="32608" xr:uid="{00000000-0005-0000-0000-00005A2C0000}"/>
    <cellStyle name="계산 20 5 3" xfId="32609" xr:uid="{00000000-0005-0000-0000-00005B2C0000}"/>
    <cellStyle name="계산 20 5 4" xfId="32610" xr:uid="{00000000-0005-0000-0000-00005C2C0000}"/>
    <cellStyle name="계산 20 6" xfId="32611" xr:uid="{00000000-0005-0000-0000-00005D2C0000}"/>
    <cellStyle name="계산 20 6 2" xfId="32612" xr:uid="{00000000-0005-0000-0000-00005E2C0000}"/>
    <cellStyle name="계산 20 6 3" xfId="32613" xr:uid="{00000000-0005-0000-0000-00005F2C0000}"/>
    <cellStyle name="계산 20 6 4" xfId="32614" xr:uid="{00000000-0005-0000-0000-0000602C0000}"/>
    <cellStyle name="계산 20 7" xfId="32615" xr:uid="{00000000-0005-0000-0000-0000612C0000}"/>
    <cellStyle name="계산 20 7 2" xfId="32616" xr:uid="{00000000-0005-0000-0000-0000622C0000}"/>
    <cellStyle name="계산 20 7 3" xfId="32617" xr:uid="{00000000-0005-0000-0000-0000632C0000}"/>
    <cellStyle name="계산 20 7 4" xfId="32618" xr:uid="{00000000-0005-0000-0000-0000642C0000}"/>
    <cellStyle name="계산 20 8" xfId="32619" xr:uid="{00000000-0005-0000-0000-0000652C0000}"/>
    <cellStyle name="계산 20 9" xfId="32620" xr:uid="{00000000-0005-0000-0000-0000662C0000}"/>
    <cellStyle name="계산 21" xfId="32621" xr:uid="{00000000-0005-0000-0000-0000672C0000}"/>
    <cellStyle name="계산 21 2" xfId="32622" xr:uid="{00000000-0005-0000-0000-0000682C0000}"/>
    <cellStyle name="계산 21 3" xfId="32623" xr:uid="{00000000-0005-0000-0000-0000692C0000}"/>
    <cellStyle name="계산 21 4" xfId="32624" xr:uid="{00000000-0005-0000-0000-00006A2C0000}"/>
    <cellStyle name="계산 3" xfId="32625" xr:uid="{00000000-0005-0000-0000-00006B2C0000}"/>
    <cellStyle name="계산 3 10" xfId="32626" xr:uid="{00000000-0005-0000-0000-00006C2C0000}"/>
    <cellStyle name="계산 3 10 2" xfId="32627" xr:uid="{00000000-0005-0000-0000-00006D2C0000}"/>
    <cellStyle name="계산 3 10 2 2" xfId="32628" xr:uid="{00000000-0005-0000-0000-00006E2C0000}"/>
    <cellStyle name="계산 3 10 2 2 2" xfId="32629" xr:uid="{00000000-0005-0000-0000-00006F2C0000}"/>
    <cellStyle name="계산 3 10 2 2 3" xfId="32630" xr:uid="{00000000-0005-0000-0000-0000702C0000}"/>
    <cellStyle name="계산 3 10 2 2 4" xfId="32631" xr:uid="{00000000-0005-0000-0000-0000712C0000}"/>
    <cellStyle name="계산 3 10 2 3" xfId="32632" xr:uid="{00000000-0005-0000-0000-0000722C0000}"/>
    <cellStyle name="계산 3 10 2 3 2" xfId="32633" xr:uid="{00000000-0005-0000-0000-0000732C0000}"/>
    <cellStyle name="계산 3 10 2 3 3" xfId="32634" xr:uid="{00000000-0005-0000-0000-0000742C0000}"/>
    <cellStyle name="계산 3 10 2 3 4" xfId="32635" xr:uid="{00000000-0005-0000-0000-0000752C0000}"/>
    <cellStyle name="계산 3 10 2 4" xfId="32636" xr:uid="{00000000-0005-0000-0000-0000762C0000}"/>
    <cellStyle name="계산 3 10 2 4 2" xfId="32637" xr:uid="{00000000-0005-0000-0000-0000772C0000}"/>
    <cellStyle name="계산 3 10 2 4 3" xfId="32638" xr:uid="{00000000-0005-0000-0000-0000782C0000}"/>
    <cellStyle name="계산 3 10 2 4 4" xfId="32639" xr:uid="{00000000-0005-0000-0000-0000792C0000}"/>
    <cellStyle name="계산 3 10 2 5" xfId="32640" xr:uid="{00000000-0005-0000-0000-00007A2C0000}"/>
    <cellStyle name="계산 3 10 2 5 2" xfId="32641" xr:uid="{00000000-0005-0000-0000-00007B2C0000}"/>
    <cellStyle name="계산 3 10 2 5 3" xfId="32642" xr:uid="{00000000-0005-0000-0000-00007C2C0000}"/>
    <cellStyle name="계산 3 10 2 5 4" xfId="32643" xr:uid="{00000000-0005-0000-0000-00007D2C0000}"/>
    <cellStyle name="계산 3 10 2 6" xfId="32644" xr:uid="{00000000-0005-0000-0000-00007E2C0000}"/>
    <cellStyle name="계산 3 10 2 6 2" xfId="32645" xr:uid="{00000000-0005-0000-0000-00007F2C0000}"/>
    <cellStyle name="계산 3 10 2 6 3" xfId="32646" xr:uid="{00000000-0005-0000-0000-0000802C0000}"/>
    <cellStyle name="계산 3 10 2 6 4" xfId="32647" xr:uid="{00000000-0005-0000-0000-0000812C0000}"/>
    <cellStyle name="계산 3 10 2 7" xfId="32648" xr:uid="{00000000-0005-0000-0000-0000822C0000}"/>
    <cellStyle name="계산 3 10 2 8" xfId="32649" xr:uid="{00000000-0005-0000-0000-0000832C0000}"/>
    <cellStyle name="계산 3 10 2 9" xfId="32650" xr:uid="{00000000-0005-0000-0000-0000842C0000}"/>
    <cellStyle name="계산 3 10 3" xfId="32651" xr:uid="{00000000-0005-0000-0000-0000852C0000}"/>
    <cellStyle name="계산 3 10 3 2" xfId="32652" xr:uid="{00000000-0005-0000-0000-0000862C0000}"/>
    <cellStyle name="계산 3 10 3 2 2" xfId="32653" xr:uid="{00000000-0005-0000-0000-0000872C0000}"/>
    <cellStyle name="계산 3 10 3 2 3" xfId="32654" xr:uid="{00000000-0005-0000-0000-0000882C0000}"/>
    <cellStyle name="계산 3 10 3 2 4" xfId="32655" xr:uid="{00000000-0005-0000-0000-0000892C0000}"/>
    <cellStyle name="계산 3 10 3 3" xfId="32656" xr:uid="{00000000-0005-0000-0000-00008A2C0000}"/>
    <cellStyle name="계산 3 10 3 3 2" xfId="32657" xr:uid="{00000000-0005-0000-0000-00008B2C0000}"/>
    <cellStyle name="계산 3 10 3 3 3" xfId="32658" xr:uid="{00000000-0005-0000-0000-00008C2C0000}"/>
    <cellStyle name="계산 3 10 3 3 4" xfId="32659" xr:uid="{00000000-0005-0000-0000-00008D2C0000}"/>
    <cellStyle name="계산 3 10 3 4" xfId="32660" xr:uid="{00000000-0005-0000-0000-00008E2C0000}"/>
    <cellStyle name="계산 3 10 3 4 2" xfId="32661" xr:uid="{00000000-0005-0000-0000-00008F2C0000}"/>
    <cellStyle name="계산 3 10 3 4 3" xfId="32662" xr:uid="{00000000-0005-0000-0000-0000902C0000}"/>
    <cellStyle name="계산 3 10 3 4 4" xfId="32663" xr:uid="{00000000-0005-0000-0000-0000912C0000}"/>
    <cellStyle name="계산 3 10 3 5" xfId="32664" xr:uid="{00000000-0005-0000-0000-0000922C0000}"/>
    <cellStyle name="계산 3 10 3 5 2" xfId="32665" xr:uid="{00000000-0005-0000-0000-0000932C0000}"/>
    <cellStyle name="계산 3 10 3 5 3" xfId="32666" xr:uid="{00000000-0005-0000-0000-0000942C0000}"/>
    <cellStyle name="계산 3 10 3 5 4" xfId="32667" xr:uid="{00000000-0005-0000-0000-0000952C0000}"/>
    <cellStyle name="계산 3 10 3 6" xfId="32668" xr:uid="{00000000-0005-0000-0000-0000962C0000}"/>
    <cellStyle name="계산 3 10 3 7" xfId="32669" xr:uid="{00000000-0005-0000-0000-0000972C0000}"/>
    <cellStyle name="계산 3 10 3 8" xfId="32670" xr:uid="{00000000-0005-0000-0000-0000982C0000}"/>
    <cellStyle name="계산 3 10 4" xfId="32671" xr:uid="{00000000-0005-0000-0000-0000992C0000}"/>
    <cellStyle name="계산 3 10 4 2" xfId="32672" xr:uid="{00000000-0005-0000-0000-00009A2C0000}"/>
    <cellStyle name="계산 3 10 4 3" xfId="32673" xr:uid="{00000000-0005-0000-0000-00009B2C0000}"/>
    <cellStyle name="계산 3 10 4 4" xfId="32674" xr:uid="{00000000-0005-0000-0000-00009C2C0000}"/>
    <cellStyle name="계산 3 10 5" xfId="32675" xr:uid="{00000000-0005-0000-0000-00009D2C0000}"/>
    <cellStyle name="계산 3 10 5 2" xfId="32676" xr:uid="{00000000-0005-0000-0000-00009E2C0000}"/>
    <cellStyle name="계산 3 10 5 3" xfId="32677" xr:uid="{00000000-0005-0000-0000-00009F2C0000}"/>
    <cellStyle name="계산 3 10 5 4" xfId="32678" xr:uid="{00000000-0005-0000-0000-0000A02C0000}"/>
    <cellStyle name="계산 3 10 6" xfId="32679" xr:uid="{00000000-0005-0000-0000-0000A12C0000}"/>
    <cellStyle name="계산 3 10 7" xfId="32680" xr:uid="{00000000-0005-0000-0000-0000A22C0000}"/>
    <cellStyle name="계산 3 10 8" xfId="32681" xr:uid="{00000000-0005-0000-0000-0000A32C0000}"/>
    <cellStyle name="계산 3 11" xfId="32682" xr:uid="{00000000-0005-0000-0000-0000A42C0000}"/>
    <cellStyle name="계산 3 11 2" xfId="32683" xr:uid="{00000000-0005-0000-0000-0000A52C0000}"/>
    <cellStyle name="계산 3 11 2 2" xfId="32684" xr:uid="{00000000-0005-0000-0000-0000A62C0000}"/>
    <cellStyle name="계산 3 11 2 2 2" xfId="32685" xr:uid="{00000000-0005-0000-0000-0000A72C0000}"/>
    <cellStyle name="계산 3 11 2 2 3" xfId="32686" xr:uid="{00000000-0005-0000-0000-0000A82C0000}"/>
    <cellStyle name="계산 3 11 2 2 4" xfId="32687" xr:uid="{00000000-0005-0000-0000-0000A92C0000}"/>
    <cellStyle name="계산 3 11 2 3" xfId="32688" xr:uid="{00000000-0005-0000-0000-0000AA2C0000}"/>
    <cellStyle name="계산 3 11 2 3 2" xfId="32689" xr:uid="{00000000-0005-0000-0000-0000AB2C0000}"/>
    <cellStyle name="계산 3 11 2 3 3" xfId="32690" xr:uid="{00000000-0005-0000-0000-0000AC2C0000}"/>
    <cellStyle name="계산 3 11 2 3 4" xfId="32691" xr:uid="{00000000-0005-0000-0000-0000AD2C0000}"/>
    <cellStyle name="계산 3 11 2 4" xfId="32692" xr:uid="{00000000-0005-0000-0000-0000AE2C0000}"/>
    <cellStyle name="계산 3 11 2 4 2" xfId="32693" xr:uid="{00000000-0005-0000-0000-0000AF2C0000}"/>
    <cellStyle name="계산 3 11 2 4 3" xfId="32694" xr:uid="{00000000-0005-0000-0000-0000B02C0000}"/>
    <cellStyle name="계산 3 11 2 4 4" xfId="32695" xr:uid="{00000000-0005-0000-0000-0000B12C0000}"/>
    <cellStyle name="계산 3 11 2 5" xfId="32696" xr:uid="{00000000-0005-0000-0000-0000B22C0000}"/>
    <cellStyle name="계산 3 11 2 5 2" xfId="32697" xr:uid="{00000000-0005-0000-0000-0000B32C0000}"/>
    <cellStyle name="계산 3 11 2 5 3" xfId="32698" xr:uid="{00000000-0005-0000-0000-0000B42C0000}"/>
    <cellStyle name="계산 3 11 2 5 4" xfId="32699" xr:uid="{00000000-0005-0000-0000-0000B52C0000}"/>
    <cellStyle name="계산 3 11 2 6" xfId="32700" xr:uid="{00000000-0005-0000-0000-0000B62C0000}"/>
    <cellStyle name="계산 3 11 2 6 2" xfId="32701" xr:uid="{00000000-0005-0000-0000-0000B72C0000}"/>
    <cellStyle name="계산 3 11 2 6 3" xfId="32702" xr:uid="{00000000-0005-0000-0000-0000B82C0000}"/>
    <cellStyle name="계산 3 11 2 6 4" xfId="32703" xr:uid="{00000000-0005-0000-0000-0000B92C0000}"/>
    <cellStyle name="계산 3 11 2 7" xfId="32704" xr:uid="{00000000-0005-0000-0000-0000BA2C0000}"/>
    <cellStyle name="계산 3 11 2 8" xfId="32705" xr:uid="{00000000-0005-0000-0000-0000BB2C0000}"/>
    <cellStyle name="계산 3 11 2 9" xfId="32706" xr:uid="{00000000-0005-0000-0000-0000BC2C0000}"/>
    <cellStyle name="계산 3 11 3" xfId="32707" xr:uid="{00000000-0005-0000-0000-0000BD2C0000}"/>
    <cellStyle name="계산 3 11 3 2" xfId="32708" xr:uid="{00000000-0005-0000-0000-0000BE2C0000}"/>
    <cellStyle name="계산 3 11 3 3" xfId="32709" xr:uid="{00000000-0005-0000-0000-0000BF2C0000}"/>
    <cellStyle name="계산 3 11 3 4" xfId="32710" xr:uid="{00000000-0005-0000-0000-0000C02C0000}"/>
    <cellStyle name="계산 3 11 4" xfId="32711" xr:uid="{00000000-0005-0000-0000-0000C12C0000}"/>
    <cellStyle name="계산 3 11 4 2" xfId="32712" xr:uid="{00000000-0005-0000-0000-0000C22C0000}"/>
    <cellStyle name="계산 3 11 4 3" xfId="32713" xr:uid="{00000000-0005-0000-0000-0000C32C0000}"/>
    <cellStyle name="계산 3 11 4 4" xfId="32714" xr:uid="{00000000-0005-0000-0000-0000C42C0000}"/>
    <cellStyle name="계산 3 11 5" xfId="32715" xr:uid="{00000000-0005-0000-0000-0000C52C0000}"/>
    <cellStyle name="계산 3 11 6" xfId="32716" xr:uid="{00000000-0005-0000-0000-0000C62C0000}"/>
    <cellStyle name="계산 3 11 7" xfId="32717" xr:uid="{00000000-0005-0000-0000-0000C72C0000}"/>
    <cellStyle name="계산 3 12" xfId="32718" xr:uid="{00000000-0005-0000-0000-0000C82C0000}"/>
    <cellStyle name="계산 3 12 10" xfId="32719" xr:uid="{00000000-0005-0000-0000-0000C92C0000}"/>
    <cellStyle name="계산 3 12 11" xfId="32720" xr:uid="{00000000-0005-0000-0000-0000CA2C0000}"/>
    <cellStyle name="계산 3 12 2" xfId="32721" xr:uid="{00000000-0005-0000-0000-0000CB2C0000}"/>
    <cellStyle name="계산 3 12 2 2" xfId="32722" xr:uid="{00000000-0005-0000-0000-0000CC2C0000}"/>
    <cellStyle name="계산 3 12 2 2 2" xfId="32723" xr:uid="{00000000-0005-0000-0000-0000CD2C0000}"/>
    <cellStyle name="계산 3 12 2 2 3" xfId="32724" xr:uid="{00000000-0005-0000-0000-0000CE2C0000}"/>
    <cellStyle name="계산 3 12 2 2 4" xfId="32725" xr:uid="{00000000-0005-0000-0000-0000CF2C0000}"/>
    <cellStyle name="계산 3 12 2 3" xfId="32726" xr:uid="{00000000-0005-0000-0000-0000D02C0000}"/>
    <cellStyle name="계산 3 12 2 3 2" xfId="32727" xr:uid="{00000000-0005-0000-0000-0000D12C0000}"/>
    <cellStyle name="계산 3 12 2 3 3" xfId="32728" xr:uid="{00000000-0005-0000-0000-0000D22C0000}"/>
    <cellStyle name="계산 3 12 2 3 4" xfId="32729" xr:uid="{00000000-0005-0000-0000-0000D32C0000}"/>
    <cellStyle name="계산 3 12 2 4" xfId="32730" xr:uid="{00000000-0005-0000-0000-0000D42C0000}"/>
    <cellStyle name="계산 3 12 2 4 2" xfId="32731" xr:uid="{00000000-0005-0000-0000-0000D52C0000}"/>
    <cellStyle name="계산 3 12 2 4 3" xfId="32732" xr:uid="{00000000-0005-0000-0000-0000D62C0000}"/>
    <cellStyle name="계산 3 12 2 4 4" xfId="32733" xr:uid="{00000000-0005-0000-0000-0000D72C0000}"/>
    <cellStyle name="계산 3 12 2 5" xfId="32734" xr:uid="{00000000-0005-0000-0000-0000D82C0000}"/>
    <cellStyle name="계산 3 12 2 5 2" xfId="32735" xr:uid="{00000000-0005-0000-0000-0000D92C0000}"/>
    <cellStyle name="계산 3 12 2 5 3" xfId="32736" xr:uid="{00000000-0005-0000-0000-0000DA2C0000}"/>
    <cellStyle name="계산 3 12 2 5 4" xfId="32737" xr:uid="{00000000-0005-0000-0000-0000DB2C0000}"/>
    <cellStyle name="계산 3 12 2 6" xfId="32738" xr:uid="{00000000-0005-0000-0000-0000DC2C0000}"/>
    <cellStyle name="계산 3 12 2 6 2" xfId="32739" xr:uid="{00000000-0005-0000-0000-0000DD2C0000}"/>
    <cellStyle name="계산 3 12 2 6 3" xfId="32740" xr:uid="{00000000-0005-0000-0000-0000DE2C0000}"/>
    <cellStyle name="계산 3 12 2 6 4" xfId="32741" xr:uid="{00000000-0005-0000-0000-0000DF2C0000}"/>
    <cellStyle name="계산 3 12 2 7" xfId="32742" xr:uid="{00000000-0005-0000-0000-0000E02C0000}"/>
    <cellStyle name="계산 3 12 2 8" xfId="32743" xr:uid="{00000000-0005-0000-0000-0000E12C0000}"/>
    <cellStyle name="계산 3 12 2 9" xfId="32744" xr:uid="{00000000-0005-0000-0000-0000E22C0000}"/>
    <cellStyle name="계산 3 12 3" xfId="32745" xr:uid="{00000000-0005-0000-0000-0000E32C0000}"/>
    <cellStyle name="계산 3 12 3 2" xfId="32746" xr:uid="{00000000-0005-0000-0000-0000E42C0000}"/>
    <cellStyle name="계산 3 12 3 2 2" xfId="32747" xr:uid="{00000000-0005-0000-0000-0000E52C0000}"/>
    <cellStyle name="계산 3 12 3 2 3" xfId="32748" xr:uid="{00000000-0005-0000-0000-0000E62C0000}"/>
    <cellStyle name="계산 3 12 3 2 4" xfId="32749" xr:uid="{00000000-0005-0000-0000-0000E72C0000}"/>
    <cellStyle name="계산 3 12 3 3" xfId="32750" xr:uid="{00000000-0005-0000-0000-0000E82C0000}"/>
    <cellStyle name="계산 3 12 3 3 2" xfId="32751" xr:uid="{00000000-0005-0000-0000-0000E92C0000}"/>
    <cellStyle name="계산 3 12 3 3 3" xfId="32752" xr:uid="{00000000-0005-0000-0000-0000EA2C0000}"/>
    <cellStyle name="계산 3 12 3 3 4" xfId="32753" xr:uid="{00000000-0005-0000-0000-0000EB2C0000}"/>
    <cellStyle name="계산 3 12 3 4" xfId="32754" xr:uid="{00000000-0005-0000-0000-0000EC2C0000}"/>
    <cellStyle name="계산 3 12 3 4 2" xfId="32755" xr:uid="{00000000-0005-0000-0000-0000ED2C0000}"/>
    <cellStyle name="계산 3 12 3 4 3" xfId="32756" xr:uid="{00000000-0005-0000-0000-0000EE2C0000}"/>
    <cellStyle name="계산 3 12 3 4 4" xfId="32757" xr:uid="{00000000-0005-0000-0000-0000EF2C0000}"/>
    <cellStyle name="계산 3 12 3 5" xfId="32758" xr:uid="{00000000-0005-0000-0000-0000F02C0000}"/>
    <cellStyle name="계산 3 12 3 5 2" xfId="32759" xr:uid="{00000000-0005-0000-0000-0000F12C0000}"/>
    <cellStyle name="계산 3 12 3 5 3" xfId="32760" xr:uid="{00000000-0005-0000-0000-0000F22C0000}"/>
    <cellStyle name="계산 3 12 3 5 4" xfId="32761" xr:uid="{00000000-0005-0000-0000-0000F32C0000}"/>
    <cellStyle name="계산 3 12 3 6" xfId="32762" xr:uid="{00000000-0005-0000-0000-0000F42C0000}"/>
    <cellStyle name="계산 3 12 3 6 2" xfId="32763" xr:uid="{00000000-0005-0000-0000-0000F52C0000}"/>
    <cellStyle name="계산 3 12 3 6 3" xfId="32764" xr:uid="{00000000-0005-0000-0000-0000F62C0000}"/>
    <cellStyle name="계산 3 12 3 6 4" xfId="32765" xr:uid="{00000000-0005-0000-0000-0000F72C0000}"/>
    <cellStyle name="계산 3 12 3 7" xfId="32766" xr:uid="{00000000-0005-0000-0000-0000F82C0000}"/>
    <cellStyle name="계산 3 12 3 8" xfId="32767" xr:uid="{00000000-0005-0000-0000-0000F92C0000}"/>
    <cellStyle name="계산 3 12 3 9" xfId="32768" xr:uid="{00000000-0005-0000-0000-0000FA2C0000}"/>
    <cellStyle name="계산 3 12 4" xfId="32769" xr:uid="{00000000-0005-0000-0000-0000FB2C0000}"/>
    <cellStyle name="계산 3 12 4 2" xfId="32770" xr:uid="{00000000-0005-0000-0000-0000FC2C0000}"/>
    <cellStyle name="계산 3 12 4 3" xfId="32771" xr:uid="{00000000-0005-0000-0000-0000FD2C0000}"/>
    <cellStyle name="계산 3 12 4 4" xfId="32772" xr:uid="{00000000-0005-0000-0000-0000FE2C0000}"/>
    <cellStyle name="계산 3 12 5" xfId="32773" xr:uid="{00000000-0005-0000-0000-0000FF2C0000}"/>
    <cellStyle name="계산 3 12 5 2" xfId="32774" xr:uid="{00000000-0005-0000-0000-0000002D0000}"/>
    <cellStyle name="계산 3 12 5 3" xfId="32775" xr:uid="{00000000-0005-0000-0000-0000012D0000}"/>
    <cellStyle name="계산 3 12 5 4" xfId="32776" xr:uid="{00000000-0005-0000-0000-0000022D0000}"/>
    <cellStyle name="계산 3 12 6" xfId="32777" xr:uid="{00000000-0005-0000-0000-0000032D0000}"/>
    <cellStyle name="계산 3 12 6 2" xfId="32778" xr:uid="{00000000-0005-0000-0000-0000042D0000}"/>
    <cellStyle name="계산 3 12 6 3" xfId="32779" xr:uid="{00000000-0005-0000-0000-0000052D0000}"/>
    <cellStyle name="계산 3 12 6 4" xfId="32780" xr:uid="{00000000-0005-0000-0000-0000062D0000}"/>
    <cellStyle name="계산 3 12 7" xfId="32781" xr:uid="{00000000-0005-0000-0000-0000072D0000}"/>
    <cellStyle name="계산 3 12 7 2" xfId="32782" xr:uid="{00000000-0005-0000-0000-0000082D0000}"/>
    <cellStyle name="계산 3 12 7 3" xfId="32783" xr:uid="{00000000-0005-0000-0000-0000092D0000}"/>
    <cellStyle name="계산 3 12 7 4" xfId="32784" xr:uid="{00000000-0005-0000-0000-00000A2D0000}"/>
    <cellStyle name="계산 3 12 8" xfId="32785" xr:uid="{00000000-0005-0000-0000-00000B2D0000}"/>
    <cellStyle name="계산 3 12 8 2" xfId="32786" xr:uid="{00000000-0005-0000-0000-00000C2D0000}"/>
    <cellStyle name="계산 3 12 8 3" xfId="32787" xr:uid="{00000000-0005-0000-0000-00000D2D0000}"/>
    <cellStyle name="계산 3 12 8 4" xfId="32788" xr:uid="{00000000-0005-0000-0000-00000E2D0000}"/>
    <cellStyle name="계산 3 12 9" xfId="32789" xr:uid="{00000000-0005-0000-0000-00000F2D0000}"/>
    <cellStyle name="계산 3 13" xfId="32790" xr:uid="{00000000-0005-0000-0000-0000102D0000}"/>
    <cellStyle name="계산 3 13 10" xfId="32791" xr:uid="{00000000-0005-0000-0000-0000112D0000}"/>
    <cellStyle name="계산 3 13 2" xfId="32792" xr:uid="{00000000-0005-0000-0000-0000122D0000}"/>
    <cellStyle name="계산 3 13 2 2" xfId="32793" xr:uid="{00000000-0005-0000-0000-0000132D0000}"/>
    <cellStyle name="계산 3 13 2 2 2" xfId="32794" xr:uid="{00000000-0005-0000-0000-0000142D0000}"/>
    <cellStyle name="계산 3 13 2 2 3" xfId="32795" xr:uid="{00000000-0005-0000-0000-0000152D0000}"/>
    <cellStyle name="계산 3 13 2 2 4" xfId="32796" xr:uid="{00000000-0005-0000-0000-0000162D0000}"/>
    <cellStyle name="계산 3 13 2 3" xfId="32797" xr:uid="{00000000-0005-0000-0000-0000172D0000}"/>
    <cellStyle name="계산 3 13 2 3 2" xfId="32798" xr:uid="{00000000-0005-0000-0000-0000182D0000}"/>
    <cellStyle name="계산 3 13 2 3 3" xfId="32799" xr:uid="{00000000-0005-0000-0000-0000192D0000}"/>
    <cellStyle name="계산 3 13 2 3 4" xfId="32800" xr:uid="{00000000-0005-0000-0000-00001A2D0000}"/>
    <cellStyle name="계산 3 13 2 4" xfId="32801" xr:uid="{00000000-0005-0000-0000-00001B2D0000}"/>
    <cellStyle name="계산 3 13 2 4 2" xfId="32802" xr:uid="{00000000-0005-0000-0000-00001C2D0000}"/>
    <cellStyle name="계산 3 13 2 4 3" xfId="32803" xr:uid="{00000000-0005-0000-0000-00001D2D0000}"/>
    <cellStyle name="계산 3 13 2 4 4" xfId="32804" xr:uid="{00000000-0005-0000-0000-00001E2D0000}"/>
    <cellStyle name="계산 3 13 2 5" xfId="32805" xr:uid="{00000000-0005-0000-0000-00001F2D0000}"/>
    <cellStyle name="계산 3 13 2 5 2" xfId="32806" xr:uid="{00000000-0005-0000-0000-0000202D0000}"/>
    <cellStyle name="계산 3 13 2 5 3" xfId="32807" xr:uid="{00000000-0005-0000-0000-0000212D0000}"/>
    <cellStyle name="계산 3 13 2 5 4" xfId="32808" xr:uid="{00000000-0005-0000-0000-0000222D0000}"/>
    <cellStyle name="계산 3 13 2 6" xfId="32809" xr:uid="{00000000-0005-0000-0000-0000232D0000}"/>
    <cellStyle name="계산 3 13 2 6 2" xfId="32810" xr:uid="{00000000-0005-0000-0000-0000242D0000}"/>
    <cellStyle name="계산 3 13 2 6 3" xfId="32811" xr:uid="{00000000-0005-0000-0000-0000252D0000}"/>
    <cellStyle name="계산 3 13 2 6 4" xfId="32812" xr:uid="{00000000-0005-0000-0000-0000262D0000}"/>
    <cellStyle name="계산 3 13 2 7" xfId="32813" xr:uid="{00000000-0005-0000-0000-0000272D0000}"/>
    <cellStyle name="계산 3 13 2 8" xfId="32814" xr:uid="{00000000-0005-0000-0000-0000282D0000}"/>
    <cellStyle name="계산 3 13 2 9" xfId="32815" xr:uid="{00000000-0005-0000-0000-0000292D0000}"/>
    <cellStyle name="계산 3 13 3" xfId="32816" xr:uid="{00000000-0005-0000-0000-00002A2D0000}"/>
    <cellStyle name="계산 3 13 3 2" xfId="32817" xr:uid="{00000000-0005-0000-0000-00002B2D0000}"/>
    <cellStyle name="계산 3 13 3 3" xfId="32818" xr:uid="{00000000-0005-0000-0000-00002C2D0000}"/>
    <cellStyle name="계산 3 13 3 4" xfId="32819" xr:uid="{00000000-0005-0000-0000-00002D2D0000}"/>
    <cellStyle name="계산 3 13 4" xfId="32820" xr:uid="{00000000-0005-0000-0000-00002E2D0000}"/>
    <cellStyle name="계산 3 13 4 2" xfId="32821" xr:uid="{00000000-0005-0000-0000-00002F2D0000}"/>
    <cellStyle name="계산 3 13 4 3" xfId="32822" xr:uid="{00000000-0005-0000-0000-0000302D0000}"/>
    <cellStyle name="계산 3 13 4 4" xfId="32823" xr:uid="{00000000-0005-0000-0000-0000312D0000}"/>
    <cellStyle name="계산 3 13 5" xfId="32824" xr:uid="{00000000-0005-0000-0000-0000322D0000}"/>
    <cellStyle name="계산 3 13 5 2" xfId="32825" xr:uid="{00000000-0005-0000-0000-0000332D0000}"/>
    <cellStyle name="계산 3 13 5 3" xfId="32826" xr:uid="{00000000-0005-0000-0000-0000342D0000}"/>
    <cellStyle name="계산 3 13 5 4" xfId="32827" xr:uid="{00000000-0005-0000-0000-0000352D0000}"/>
    <cellStyle name="계산 3 13 6" xfId="32828" xr:uid="{00000000-0005-0000-0000-0000362D0000}"/>
    <cellStyle name="계산 3 13 6 2" xfId="32829" xr:uid="{00000000-0005-0000-0000-0000372D0000}"/>
    <cellStyle name="계산 3 13 6 3" xfId="32830" xr:uid="{00000000-0005-0000-0000-0000382D0000}"/>
    <cellStyle name="계산 3 13 6 4" xfId="32831" xr:uid="{00000000-0005-0000-0000-0000392D0000}"/>
    <cellStyle name="계산 3 13 7" xfId="32832" xr:uid="{00000000-0005-0000-0000-00003A2D0000}"/>
    <cellStyle name="계산 3 13 7 2" xfId="32833" xr:uid="{00000000-0005-0000-0000-00003B2D0000}"/>
    <cellStyle name="계산 3 13 7 3" xfId="32834" xr:uid="{00000000-0005-0000-0000-00003C2D0000}"/>
    <cellStyle name="계산 3 13 7 4" xfId="32835" xr:uid="{00000000-0005-0000-0000-00003D2D0000}"/>
    <cellStyle name="계산 3 13 8" xfId="32836" xr:uid="{00000000-0005-0000-0000-00003E2D0000}"/>
    <cellStyle name="계산 3 13 9" xfId="32837" xr:uid="{00000000-0005-0000-0000-00003F2D0000}"/>
    <cellStyle name="계산 3 14" xfId="32838" xr:uid="{00000000-0005-0000-0000-0000402D0000}"/>
    <cellStyle name="계산 3 14 2" xfId="32839" xr:uid="{00000000-0005-0000-0000-0000412D0000}"/>
    <cellStyle name="계산 3 14 3" xfId="32840" xr:uid="{00000000-0005-0000-0000-0000422D0000}"/>
    <cellStyle name="계산 3 14 4" xfId="32841" xr:uid="{00000000-0005-0000-0000-0000432D0000}"/>
    <cellStyle name="계산 3 2" xfId="32842" xr:uid="{00000000-0005-0000-0000-0000442D0000}"/>
    <cellStyle name="계산 3 2 2" xfId="32843" xr:uid="{00000000-0005-0000-0000-0000452D0000}"/>
    <cellStyle name="계산 3 2 2 10" xfId="32844" xr:uid="{00000000-0005-0000-0000-0000462D0000}"/>
    <cellStyle name="계산 3 2 2 2" xfId="32845" xr:uid="{00000000-0005-0000-0000-0000472D0000}"/>
    <cellStyle name="계산 3 2 2 2 2" xfId="32846" xr:uid="{00000000-0005-0000-0000-0000482D0000}"/>
    <cellStyle name="계산 3 2 2 2 2 2" xfId="32847" xr:uid="{00000000-0005-0000-0000-0000492D0000}"/>
    <cellStyle name="계산 3 2 2 2 2 3" xfId="32848" xr:uid="{00000000-0005-0000-0000-00004A2D0000}"/>
    <cellStyle name="계산 3 2 2 2 2 4" xfId="32849" xr:uid="{00000000-0005-0000-0000-00004B2D0000}"/>
    <cellStyle name="계산 3 2 2 2 3" xfId="32850" xr:uid="{00000000-0005-0000-0000-00004C2D0000}"/>
    <cellStyle name="계산 3 2 2 2 4" xfId="32851" xr:uid="{00000000-0005-0000-0000-00004D2D0000}"/>
    <cellStyle name="계산 3 2 2 2 5" xfId="32852" xr:uid="{00000000-0005-0000-0000-00004E2D0000}"/>
    <cellStyle name="계산 3 2 2 3" xfId="32853" xr:uid="{00000000-0005-0000-0000-00004F2D0000}"/>
    <cellStyle name="계산 3 2 2 3 2" xfId="32854" xr:uid="{00000000-0005-0000-0000-0000502D0000}"/>
    <cellStyle name="계산 3 2 2 3 2 2" xfId="32855" xr:uid="{00000000-0005-0000-0000-0000512D0000}"/>
    <cellStyle name="계산 3 2 2 3 2 3" xfId="32856" xr:uid="{00000000-0005-0000-0000-0000522D0000}"/>
    <cellStyle name="계산 3 2 2 3 2 4" xfId="32857" xr:uid="{00000000-0005-0000-0000-0000532D0000}"/>
    <cellStyle name="계산 3 2 2 3 3" xfId="32858" xr:uid="{00000000-0005-0000-0000-0000542D0000}"/>
    <cellStyle name="계산 3 2 2 3 4" xfId="32859" xr:uid="{00000000-0005-0000-0000-0000552D0000}"/>
    <cellStyle name="계산 3 2 2 3 5" xfId="32860" xr:uid="{00000000-0005-0000-0000-0000562D0000}"/>
    <cellStyle name="계산 3 2 2 4" xfId="32861" xr:uid="{00000000-0005-0000-0000-0000572D0000}"/>
    <cellStyle name="계산 3 2 2 4 2" xfId="32862" xr:uid="{00000000-0005-0000-0000-0000582D0000}"/>
    <cellStyle name="계산 3 2 2 4 2 2" xfId="32863" xr:uid="{00000000-0005-0000-0000-0000592D0000}"/>
    <cellStyle name="계산 3 2 2 4 2 3" xfId="32864" xr:uid="{00000000-0005-0000-0000-00005A2D0000}"/>
    <cellStyle name="계산 3 2 2 4 2 4" xfId="32865" xr:uid="{00000000-0005-0000-0000-00005B2D0000}"/>
    <cellStyle name="계산 3 2 2 4 3" xfId="32866" xr:uid="{00000000-0005-0000-0000-00005C2D0000}"/>
    <cellStyle name="계산 3 2 2 4 4" xfId="32867" xr:uid="{00000000-0005-0000-0000-00005D2D0000}"/>
    <cellStyle name="계산 3 2 2 4 5" xfId="32868" xr:uid="{00000000-0005-0000-0000-00005E2D0000}"/>
    <cellStyle name="계산 3 2 2 5" xfId="32869" xr:uid="{00000000-0005-0000-0000-00005F2D0000}"/>
    <cellStyle name="계산 3 2 2 5 2" xfId="32870" xr:uid="{00000000-0005-0000-0000-0000602D0000}"/>
    <cellStyle name="계산 3 2 2 5 2 2" xfId="32871" xr:uid="{00000000-0005-0000-0000-0000612D0000}"/>
    <cellStyle name="계산 3 2 2 5 2 3" xfId="32872" xr:uid="{00000000-0005-0000-0000-0000622D0000}"/>
    <cellStyle name="계산 3 2 2 5 2 4" xfId="32873" xr:uid="{00000000-0005-0000-0000-0000632D0000}"/>
    <cellStyle name="계산 3 2 2 5 3" xfId="32874" xr:uid="{00000000-0005-0000-0000-0000642D0000}"/>
    <cellStyle name="계산 3 2 2 5 4" xfId="32875" xr:uid="{00000000-0005-0000-0000-0000652D0000}"/>
    <cellStyle name="계산 3 2 2 5 5" xfId="32876" xr:uid="{00000000-0005-0000-0000-0000662D0000}"/>
    <cellStyle name="계산 3 2 2 6" xfId="32877" xr:uid="{00000000-0005-0000-0000-0000672D0000}"/>
    <cellStyle name="계산 3 2 2 6 2" xfId="32878" xr:uid="{00000000-0005-0000-0000-0000682D0000}"/>
    <cellStyle name="계산 3 2 2 6 3" xfId="32879" xr:uid="{00000000-0005-0000-0000-0000692D0000}"/>
    <cellStyle name="계산 3 2 2 6 4" xfId="32880" xr:uid="{00000000-0005-0000-0000-00006A2D0000}"/>
    <cellStyle name="계산 3 2 2 7" xfId="32881" xr:uid="{00000000-0005-0000-0000-00006B2D0000}"/>
    <cellStyle name="계산 3 2 2 7 2" xfId="32882" xr:uid="{00000000-0005-0000-0000-00006C2D0000}"/>
    <cellStyle name="계산 3 2 2 7 3" xfId="32883" xr:uid="{00000000-0005-0000-0000-00006D2D0000}"/>
    <cellStyle name="계산 3 2 2 7 4" xfId="32884" xr:uid="{00000000-0005-0000-0000-00006E2D0000}"/>
    <cellStyle name="계산 3 2 2 8" xfId="32885" xr:uid="{00000000-0005-0000-0000-00006F2D0000}"/>
    <cellStyle name="계산 3 2 2 9" xfId="32886" xr:uid="{00000000-0005-0000-0000-0000702D0000}"/>
    <cellStyle name="계산 3 2 3" xfId="32887" xr:uid="{00000000-0005-0000-0000-0000712D0000}"/>
    <cellStyle name="계산 3 2 3 10" xfId="32888" xr:uid="{00000000-0005-0000-0000-0000722D0000}"/>
    <cellStyle name="계산 3 2 3 2" xfId="32889" xr:uid="{00000000-0005-0000-0000-0000732D0000}"/>
    <cellStyle name="계산 3 2 3 2 2" xfId="32890" xr:uid="{00000000-0005-0000-0000-0000742D0000}"/>
    <cellStyle name="계산 3 2 3 2 3" xfId="32891" xr:uid="{00000000-0005-0000-0000-0000752D0000}"/>
    <cellStyle name="계산 3 2 3 2 4" xfId="32892" xr:uid="{00000000-0005-0000-0000-0000762D0000}"/>
    <cellStyle name="계산 3 2 3 3" xfId="32893" xr:uid="{00000000-0005-0000-0000-0000772D0000}"/>
    <cellStyle name="계산 3 2 3 3 2" xfId="32894" xr:uid="{00000000-0005-0000-0000-0000782D0000}"/>
    <cellStyle name="계산 3 2 3 3 3" xfId="32895" xr:uid="{00000000-0005-0000-0000-0000792D0000}"/>
    <cellStyle name="계산 3 2 3 3 4" xfId="32896" xr:uid="{00000000-0005-0000-0000-00007A2D0000}"/>
    <cellStyle name="계산 3 2 3 4" xfId="32897" xr:uid="{00000000-0005-0000-0000-00007B2D0000}"/>
    <cellStyle name="계산 3 2 3 4 2" xfId="32898" xr:uid="{00000000-0005-0000-0000-00007C2D0000}"/>
    <cellStyle name="계산 3 2 3 4 3" xfId="32899" xr:uid="{00000000-0005-0000-0000-00007D2D0000}"/>
    <cellStyle name="계산 3 2 3 4 4" xfId="32900" xr:uid="{00000000-0005-0000-0000-00007E2D0000}"/>
    <cellStyle name="계산 3 2 3 5" xfId="32901" xr:uid="{00000000-0005-0000-0000-00007F2D0000}"/>
    <cellStyle name="계산 3 2 3 5 2" xfId="32902" xr:uid="{00000000-0005-0000-0000-0000802D0000}"/>
    <cellStyle name="계산 3 2 3 5 3" xfId="32903" xr:uid="{00000000-0005-0000-0000-0000812D0000}"/>
    <cellStyle name="계산 3 2 3 5 4" xfId="32904" xr:uid="{00000000-0005-0000-0000-0000822D0000}"/>
    <cellStyle name="계산 3 2 3 6" xfId="32905" xr:uid="{00000000-0005-0000-0000-0000832D0000}"/>
    <cellStyle name="계산 3 2 3 6 2" xfId="32906" xr:uid="{00000000-0005-0000-0000-0000842D0000}"/>
    <cellStyle name="계산 3 2 3 6 3" xfId="32907" xr:uid="{00000000-0005-0000-0000-0000852D0000}"/>
    <cellStyle name="계산 3 2 3 6 4" xfId="32908" xr:uid="{00000000-0005-0000-0000-0000862D0000}"/>
    <cellStyle name="계산 3 2 3 7" xfId="32909" xr:uid="{00000000-0005-0000-0000-0000872D0000}"/>
    <cellStyle name="계산 3 2 3 7 2" xfId="32910" xr:uid="{00000000-0005-0000-0000-0000882D0000}"/>
    <cellStyle name="계산 3 2 3 7 3" xfId="32911" xr:uid="{00000000-0005-0000-0000-0000892D0000}"/>
    <cellStyle name="계산 3 2 3 7 4" xfId="32912" xr:uid="{00000000-0005-0000-0000-00008A2D0000}"/>
    <cellStyle name="계산 3 2 3 8" xfId="32913" xr:uid="{00000000-0005-0000-0000-00008B2D0000}"/>
    <cellStyle name="계산 3 2 3 9" xfId="32914" xr:uid="{00000000-0005-0000-0000-00008C2D0000}"/>
    <cellStyle name="계산 3 2 4" xfId="32915" xr:uid="{00000000-0005-0000-0000-00008D2D0000}"/>
    <cellStyle name="계산 3 2 4 2" xfId="32916" xr:uid="{00000000-0005-0000-0000-00008E2D0000}"/>
    <cellStyle name="계산 3 2 4 2 2" xfId="32917" xr:uid="{00000000-0005-0000-0000-00008F2D0000}"/>
    <cellStyle name="계산 3 2 4 2 3" xfId="32918" xr:uid="{00000000-0005-0000-0000-0000902D0000}"/>
    <cellStyle name="계산 3 2 4 2 4" xfId="32919" xr:uid="{00000000-0005-0000-0000-0000912D0000}"/>
    <cellStyle name="계산 3 2 4 3" xfId="32920" xr:uid="{00000000-0005-0000-0000-0000922D0000}"/>
    <cellStyle name="계산 3 2 4 4" xfId="32921" xr:uid="{00000000-0005-0000-0000-0000932D0000}"/>
    <cellStyle name="계산 3 2 4 5" xfId="32922" xr:uid="{00000000-0005-0000-0000-0000942D0000}"/>
    <cellStyle name="계산 3 2 5" xfId="32923" xr:uid="{00000000-0005-0000-0000-0000952D0000}"/>
    <cellStyle name="계산 3 2 5 2" xfId="32924" xr:uid="{00000000-0005-0000-0000-0000962D0000}"/>
    <cellStyle name="계산 3 2 5 2 2" xfId="32925" xr:uid="{00000000-0005-0000-0000-0000972D0000}"/>
    <cellStyle name="계산 3 2 5 2 3" xfId="32926" xr:uid="{00000000-0005-0000-0000-0000982D0000}"/>
    <cellStyle name="계산 3 2 5 2 4" xfId="32927" xr:uid="{00000000-0005-0000-0000-0000992D0000}"/>
    <cellStyle name="계산 3 2 5 3" xfId="32928" xr:uid="{00000000-0005-0000-0000-00009A2D0000}"/>
    <cellStyle name="계산 3 2 5 4" xfId="32929" xr:uid="{00000000-0005-0000-0000-00009B2D0000}"/>
    <cellStyle name="계산 3 2 5 5" xfId="32930" xr:uid="{00000000-0005-0000-0000-00009C2D0000}"/>
    <cellStyle name="계산 3 2 6" xfId="32931" xr:uid="{00000000-0005-0000-0000-00009D2D0000}"/>
    <cellStyle name="계산 3 2 6 2" xfId="32932" xr:uid="{00000000-0005-0000-0000-00009E2D0000}"/>
    <cellStyle name="계산 3 2 6 3" xfId="32933" xr:uid="{00000000-0005-0000-0000-00009F2D0000}"/>
    <cellStyle name="계산 3 2 6 4" xfId="32934" xr:uid="{00000000-0005-0000-0000-0000A02D0000}"/>
    <cellStyle name="계산 3 2 7" xfId="32935" xr:uid="{00000000-0005-0000-0000-0000A12D0000}"/>
    <cellStyle name="계산 3 2 8" xfId="32936" xr:uid="{00000000-0005-0000-0000-0000A22D0000}"/>
    <cellStyle name="계산 3 2 9" xfId="32937" xr:uid="{00000000-0005-0000-0000-0000A32D0000}"/>
    <cellStyle name="계산 3 3" xfId="32938" xr:uid="{00000000-0005-0000-0000-0000A42D0000}"/>
    <cellStyle name="계산 3 3 2" xfId="32939" xr:uid="{00000000-0005-0000-0000-0000A52D0000}"/>
    <cellStyle name="계산 3 3 2 10" xfId="32940" xr:uid="{00000000-0005-0000-0000-0000A62D0000}"/>
    <cellStyle name="계산 3 3 2 2" xfId="32941" xr:uid="{00000000-0005-0000-0000-0000A72D0000}"/>
    <cellStyle name="계산 3 3 2 2 2" xfId="32942" xr:uid="{00000000-0005-0000-0000-0000A82D0000}"/>
    <cellStyle name="계산 3 3 2 2 2 2" xfId="32943" xr:uid="{00000000-0005-0000-0000-0000A92D0000}"/>
    <cellStyle name="계산 3 3 2 2 2 3" xfId="32944" xr:uid="{00000000-0005-0000-0000-0000AA2D0000}"/>
    <cellStyle name="계산 3 3 2 2 2 4" xfId="32945" xr:uid="{00000000-0005-0000-0000-0000AB2D0000}"/>
    <cellStyle name="계산 3 3 2 2 3" xfId="32946" xr:uid="{00000000-0005-0000-0000-0000AC2D0000}"/>
    <cellStyle name="계산 3 3 2 2 4" xfId="32947" xr:uid="{00000000-0005-0000-0000-0000AD2D0000}"/>
    <cellStyle name="계산 3 3 2 2 5" xfId="32948" xr:uid="{00000000-0005-0000-0000-0000AE2D0000}"/>
    <cellStyle name="계산 3 3 2 3" xfId="32949" xr:uid="{00000000-0005-0000-0000-0000AF2D0000}"/>
    <cellStyle name="계산 3 3 2 3 2" xfId="32950" xr:uid="{00000000-0005-0000-0000-0000B02D0000}"/>
    <cellStyle name="계산 3 3 2 3 2 2" xfId="32951" xr:uid="{00000000-0005-0000-0000-0000B12D0000}"/>
    <cellStyle name="계산 3 3 2 3 2 3" xfId="32952" xr:uid="{00000000-0005-0000-0000-0000B22D0000}"/>
    <cellStyle name="계산 3 3 2 3 2 4" xfId="32953" xr:uid="{00000000-0005-0000-0000-0000B32D0000}"/>
    <cellStyle name="계산 3 3 2 3 3" xfId="32954" xr:uid="{00000000-0005-0000-0000-0000B42D0000}"/>
    <cellStyle name="계산 3 3 2 3 4" xfId="32955" xr:uid="{00000000-0005-0000-0000-0000B52D0000}"/>
    <cellStyle name="계산 3 3 2 3 5" xfId="32956" xr:uid="{00000000-0005-0000-0000-0000B62D0000}"/>
    <cellStyle name="계산 3 3 2 4" xfId="32957" xr:uid="{00000000-0005-0000-0000-0000B72D0000}"/>
    <cellStyle name="계산 3 3 2 4 2" xfId="32958" xr:uid="{00000000-0005-0000-0000-0000B82D0000}"/>
    <cellStyle name="계산 3 3 2 4 2 2" xfId="32959" xr:uid="{00000000-0005-0000-0000-0000B92D0000}"/>
    <cellStyle name="계산 3 3 2 4 2 3" xfId="32960" xr:uid="{00000000-0005-0000-0000-0000BA2D0000}"/>
    <cellStyle name="계산 3 3 2 4 2 4" xfId="32961" xr:uid="{00000000-0005-0000-0000-0000BB2D0000}"/>
    <cellStyle name="계산 3 3 2 4 3" xfId="32962" xr:uid="{00000000-0005-0000-0000-0000BC2D0000}"/>
    <cellStyle name="계산 3 3 2 4 4" xfId="32963" xr:uid="{00000000-0005-0000-0000-0000BD2D0000}"/>
    <cellStyle name="계산 3 3 2 4 5" xfId="32964" xr:uid="{00000000-0005-0000-0000-0000BE2D0000}"/>
    <cellStyle name="계산 3 3 2 5" xfId="32965" xr:uid="{00000000-0005-0000-0000-0000BF2D0000}"/>
    <cellStyle name="계산 3 3 2 5 2" xfId="32966" xr:uid="{00000000-0005-0000-0000-0000C02D0000}"/>
    <cellStyle name="계산 3 3 2 5 3" xfId="32967" xr:uid="{00000000-0005-0000-0000-0000C12D0000}"/>
    <cellStyle name="계산 3 3 2 5 4" xfId="32968" xr:uid="{00000000-0005-0000-0000-0000C22D0000}"/>
    <cellStyle name="계산 3 3 2 6" xfId="32969" xr:uid="{00000000-0005-0000-0000-0000C32D0000}"/>
    <cellStyle name="계산 3 3 2 6 2" xfId="32970" xr:uid="{00000000-0005-0000-0000-0000C42D0000}"/>
    <cellStyle name="계산 3 3 2 6 3" xfId="32971" xr:uid="{00000000-0005-0000-0000-0000C52D0000}"/>
    <cellStyle name="계산 3 3 2 6 4" xfId="32972" xr:uid="{00000000-0005-0000-0000-0000C62D0000}"/>
    <cellStyle name="계산 3 3 2 7" xfId="32973" xr:uid="{00000000-0005-0000-0000-0000C72D0000}"/>
    <cellStyle name="계산 3 3 2 7 2" xfId="32974" xr:uid="{00000000-0005-0000-0000-0000C82D0000}"/>
    <cellStyle name="계산 3 3 2 7 3" xfId="32975" xr:uid="{00000000-0005-0000-0000-0000C92D0000}"/>
    <cellStyle name="계산 3 3 2 7 4" xfId="32976" xr:uid="{00000000-0005-0000-0000-0000CA2D0000}"/>
    <cellStyle name="계산 3 3 2 8" xfId="32977" xr:uid="{00000000-0005-0000-0000-0000CB2D0000}"/>
    <cellStyle name="계산 3 3 2 9" xfId="32978" xr:uid="{00000000-0005-0000-0000-0000CC2D0000}"/>
    <cellStyle name="계산 3 3 3" xfId="32979" xr:uid="{00000000-0005-0000-0000-0000CD2D0000}"/>
    <cellStyle name="계산 3 3 3 2" xfId="32980" xr:uid="{00000000-0005-0000-0000-0000CE2D0000}"/>
    <cellStyle name="계산 3 3 3 2 2" xfId="32981" xr:uid="{00000000-0005-0000-0000-0000CF2D0000}"/>
    <cellStyle name="계산 3 3 3 2 3" xfId="32982" xr:uid="{00000000-0005-0000-0000-0000D02D0000}"/>
    <cellStyle name="계산 3 3 3 2 4" xfId="32983" xr:uid="{00000000-0005-0000-0000-0000D12D0000}"/>
    <cellStyle name="계산 3 3 3 3" xfId="32984" xr:uid="{00000000-0005-0000-0000-0000D22D0000}"/>
    <cellStyle name="계산 3 3 3 3 2" xfId="32985" xr:uid="{00000000-0005-0000-0000-0000D32D0000}"/>
    <cellStyle name="계산 3 3 3 3 3" xfId="32986" xr:uid="{00000000-0005-0000-0000-0000D42D0000}"/>
    <cellStyle name="계산 3 3 3 3 4" xfId="32987" xr:uid="{00000000-0005-0000-0000-0000D52D0000}"/>
    <cellStyle name="계산 3 3 3 4" xfId="32988" xr:uid="{00000000-0005-0000-0000-0000D62D0000}"/>
    <cellStyle name="계산 3 3 3 4 2" xfId="32989" xr:uid="{00000000-0005-0000-0000-0000D72D0000}"/>
    <cellStyle name="계산 3 3 3 4 3" xfId="32990" xr:uid="{00000000-0005-0000-0000-0000D82D0000}"/>
    <cellStyle name="계산 3 3 3 4 4" xfId="32991" xr:uid="{00000000-0005-0000-0000-0000D92D0000}"/>
    <cellStyle name="계산 3 3 3 5" xfId="32992" xr:uid="{00000000-0005-0000-0000-0000DA2D0000}"/>
    <cellStyle name="계산 3 3 3 5 2" xfId="32993" xr:uid="{00000000-0005-0000-0000-0000DB2D0000}"/>
    <cellStyle name="계산 3 3 3 5 3" xfId="32994" xr:uid="{00000000-0005-0000-0000-0000DC2D0000}"/>
    <cellStyle name="계산 3 3 3 5 4" xfId="32995" xr:uid="{00000000-0005-0000-0000-0000DD2D0000}"/>
    <cellStyle name="계산 3 3 3 6" xfId="32996" xr:uid="{00000000-0005-0000-0000-0000DE2D0000}"/>
    <cellStyle name="계산 3 3 3 6 2" xfId="32997" xr:uid="{00000000-0005-0000-0000-0000DF2D0000}"/>
    <cellStyle name="계산 3 3 3 6 3" xfId="32998" xr:uid="{00000000-0005-0000-0000-0000E02D0000}"/>
    <cellStyle name="계산 3 3 3 6 4" xfId="32999" xr:uid="{00000000-0005-0000-0000-0000E12D0000}"/>
    <cellStyle name="계산 3 3 3 7" xfId="33000" xr:uid="{00000000-0005-0000-0000-0000E22D0000}"/>
    <cellStyle name="계산 3 3 3 8" xfId="33001" xr:uid="{00000000-0005-0000-0000-0000E32D0000}"/>
    <cellStyle name="계산 3 3 3 9" xfId="33002" xr:uid="{00000000-0005-0000-0000-0000E42D0000}"/>
    <cellStyle name="계산 3 3 4" xfId="33003" xr:uid="{00000000-0005-0000-0000-0000E52D0000}"/>
    <cellStyle name="계산 3 3 4 2" xfId="33004" xr:uid="{00000000-0005-0000-0000-0000E62D0000}"/>
    <cellStyle name="계산 3 3 4 2 2" xfId="33005" xr:uid="{00000000-0005-0000-0000-0000E72D0000}"/>
    <cellStyle name="계산 3 3 4 2 3" xfId="33006" xr:uid="{00000000-0005-0000-0000-0000E82D0000}"/>
    <cellStyle name="계산 3 3 4 2 4" xfId="33007" xr:uid="{00000000-0005-0000-0000-0000E92D0000}"/>
    <cellStyle name="계산 3 3 4 3" xfId="33008" xr:uid="{00000000-0005-0000-0000-0000EA2D0000}"/>
    <cellStyle name="계산 3 3 4 4" xfId="33009" xr:uid="{00000000-0005-0000-0000-0000EB2D0000}"/>
    <cellStyle name="계산 3 3 4 5" xfId="33010" xr:uid="{00000000-0005-0000-0000-0000EC2D0000}"/>
    <cellStyle name="계산 3 3 5" xfId="33011" xr:uid="{00000000-0005-0000-0000-0000ED2D0000}"/>
    <cellStyle name="계산 3 3 5 2" xfId="33012" xr:uid="{00000000-0005-0000-0000-0000EE2D0000}"/>
    <cellStyle name="계산 3 3 5 3" xfId="33013" xr:uid="{00000000-0005-0000-0000-0000EF2D0000}"/>
    <cellStyle name="계산 3 3 5 4" xfId="33014" xr:uid="{00000000-0005-0000-0000-0000F02D0000}"/>
    <cellStyle name="계산 3 3 6" xfId="33015" xr:uid="{00000000-0005-0000-0000-0000F12D0000}"/>
    <cellStyle name="계산 3 3 6 2" xfId="33016" xr:uid="{00000000-0005-0000-0000-0000F22D0000}"/>
    <cellStyle name="계산 3 3 6 3" xfId="33017" xr:uid="{00000000-0005-0000-0000-0000F32D0000}"/>
    <cellStyle name="계산 3 3 6 4" xfId="33018" xr:uid="{00000000-0005-0000-0000-0000F42D0000}"/>
    <cellStyle name="계산 3 3 7" xfId="33019" xr:uid="{00000000-0005-0000-0000-0000F52D0000}"/>
    <cellStyle name="계산 3 3 8" xfId="33020" xr:uid="{00000000-0005-0000-0000-0000F62D0000}"/>
    <cellStyle name="계산 3 3 9" xfId="33021" xr:uid="{00000000-0005-0000-0000-0000F72D0000}"/>
    <cellStyle name="계산 3 4" xfId="33022" xr:uid="{00000000-0005-0000-0000-0000F82D0000}"/>
    <cellStyle name="계산 3 4 2" xfId="33023" xr:uid="{00000000-0005-0000-0000-0000F92D0000}"/>
    <cellStyle name="계산 3 4 2 10" xfId="33024" xr:uid="{00000000-0005-0000-0000-0000FA2D0000}"/>
    <cellStyle name="계산 3 4 2 2" xfId="33025" xr:uid="{00000000-0005-0000-0000-0000FB2D0000}"/>
    <cellStyle name="계산 3 4 2 2 2" xfId="33026" xr:uid="{00000000-0005-0000-0000-0000FC2D0000}"/>
    <cellStyle name="계산 3 4 2 2 3" xfId="33027" xr:uid="{00000000-0005-0000-0000-0000FD2D0000}"/>
    <cellStyle name="계산 3 4 2 2 4" xfId="33028" xr:uid="{00000000-0005-0000-0000-0000FE2D0000}"/>
    <cellStyle name="계산 3 4 2 3" xfId="33029" xr:uid="{00000000-0005-0000-0000-0000FF2D0000}"/>
    <cellStyle name="계산 3 4 2 3 2" xfId="33030" xr:uid="{00000000-0005-0000-0000-0000002E0000}"/>
    <cellStyle name="계산 3 4 2 3 3" xfId="33031" xr:uid="{00000000-0005-0000-0000-0000012E0000}"/>
    <cellStyle name="계산 3 4 2 3 4" xfId="33032" xr:uid="{00000000-0005-0000-0000-0000022E0000}"/>
    <cellStyle name="계산 3 4 2 4" xfId="33033" xr:uid="{00000000-0005-0000-0000-0000032E0000}"/>
    <cellStyle name="계산 3 4 2 4 2" xfId="33034" xr:uid="{00000000-0005-0000-0000-0000042E0000}"/>
    <cellStyle name="계산 3 4 2 4 3" xfId="33035" xr:uid="{00000000-0005-0000-0000-0000052E0000}"/>
    <cellStyle name="계산 3 4 2 4 4" xfId="33036" xr:uid="{00000000-0005-0000-0000-0000062E0000}"/>
    <cellStyle name="계산 3 4 2 5" xfId="33037" xr:uid="{00000000-0005-0000-0000-0000072E0000}"/>
    <cellStyle name="계산 3 4 2 5 2" xfId="33038" xr:uid="{00000000-0005-0000-0000-0000082E0000}"/>
    <cellStyle name="계산 3 4 2 5 3" xfId="33039" xr:uid="{00000000-0005-0000-0000-0000092E0000}"/>
    <cellStyle name="계산 3 4 2 5 4" xfId="33040" xr:uid="{00000000-0005-0000-0000-00000A2E0000}"/>
    <cellStyle name="계산 3 4 2 6" xfId="33041" xr:uid="{00000000-0005-0000-0000-00000B2E0000}"/>
    <cellStyle name="계산 3 4 2 6 2" xfId="33042" xr:uid="{00000000-0005-0000-0000-00000C2E0000}"/>
    <cellStyle name="계산 3 4 2 6 3" xfId="33043" xr:uid="{00000000-0005-0000-0000-00000D2E0000}"/>
    <cellStyle name="계산 3 4 2 6 4" xfId="33044" xr:uid="{00000000-0005-0000-0000-00000E2E0000}"/>
    <cellStyle name="계산 3 4 2 7" xfId="33045" xr:uid="{00000000-0005-0000-0000-00000F2E0000}"/>
    <cellStyle name="계산 3 4 2 7 2" xfId="33046" xr:uid="{00000000-0005-0000-0000-0000102E0000}"/>
    <cellStyle name="계산 3 4 2 7 3" xfId="33047" xr:uid="{00000000-0005-0000-0000-0000112E0000}"/>
    <cellStyle name="계산 3 4 2 7 4" xfId="33048" xr:uid="{00000000-0005-0000-0000-0000122E0000}"/>
    <cellStyle name="계산 3 4 2 8" xfId="33049" xr:uid="{00000000-0005-0000-0000-0000132E0000}"/>
    <cellStyle name="계산 3 4 2 9" xfId="33050" xr:uid="{00000000-0005-0000-0000-0000142E0000}"/>
    <cellStyle name="계산 3 4 3" xfId="33051" xr:uid="{00000000-0005-0000-0000-0000152E0000}"/>
    <cellStyle name="계산 3 4 3 2" xfId="33052" xr:uid="{00000000-0005-0000-0000-0000162E0000}"/>
    <cellStyle name="계산 3 4 3 2 2" xfId="33053" xr:uid="{00000000-0005-0000-0000-0000172E0000}"/>
    <cellStyle name="계산 3 4 3 2 3" xfId="33054" xr:uid="{00000000-0005-0000-0000-0000182E0000}"/>
    <cellStyle name="계산 3 4 3 2 4" xfId="33055" xr:uid="{00000000-0005-0000-0000-0000192E0000}"/>
    <cellStyle name="계산 3 4 3 3" xfId="33056" xr:uid="{00000000-0005-0000-0000-00001A2E0000}"/>
    <cellStyle name="계산 3 4 3 3 2" xfId="33057" xr:uid="{00000000-0005-0000-0000-00001B2E0000}"/>
    <cellStyle name="계산 3 4 3 3 3" xfId="33058" xr:uid="{00000000-0005-0000-0000-00001C2E0000}"/>
    <cellStyle name="계산 3 4 3 3 4" xfId="33059" xr:uid="{00000000-0005-0000-0000-00001D2E0000}"/>
    <cellStyle name="계산 3 4 3 4" xfId="33060" xr:uid="{00000000-0005-0000-0000-00001E2E0000}"/>
    <cellStyle name="계산 3 4 3 4 2" xfId="33061" xr:uid="{00000000-0005-0000-0000-00001F2E0000}"/>
    <cellStyle name="계산 3 4 3 4 3" xfId="33062" xr:uid="{00000000-0005-0000-0000-0000202E0000}"/>
    <cellStyle name="계산 3 4 3 4 4" xfId="33063" xr:uid="{00000000-0005-0000-0000-0000212E0000}"/>
    <cellStyle name="계산 3 4 3 5" xfId="33064" xr:uid="{00000000-0005-0000-0000-0000222E0000}"/>
    <cellStyle name="계산 3 4 3 5 2" xfId="33065" xr:uid="{00000000-0005-0000-0000-0000232E0000}"/>
    <cellStyle name="계산 3 4 3 5 3" xfId="33066" xr:uid="{00000000-0005-0000-0000-0000242E0000}"/>
    <cellStyle name="계산 3 4 3 5 4" xfId="33067" xr:uid="{00000000-0005-0000-0000-0000252E0000}"/>
    <cellStyle name="계산 3 4 3 6" xfId="33068" xr:uid="{00000000-0005-0000-0000-0000262E0000}"/>
    <cellStyle name="계산 3 4 3 6 2" xfId="33069" xr:uid="{00000000-0005-0000-0000-0000272E0000}"/>
    <cellStyle name="계산 3 4 3 6 3" xfId="33070" xr:uid="{00000000-0005-0000-0000-0000282E0000}"/>
    <cellStyle name="계산 3 4 3 6 4" xfId="33071" xr:uid="{00000000-0005-0000-0000-0000292E0000}"/>
    <cellStyle name="계산 3 4 3 7" xfId="33072" xr:uid="{00000000-0005-0000-0000-00002A2E0000}"/>
    <cellStyle name="계산 3 4 3 8" xfId="33073" xr:uid="{00000000-0005-0000-0000-00002B2E0000}"/>
    <cellStyle name="계산 3 4 3 9" xfId="33074" xr:uid="{00000000-0005-0000-0000-00002C2E0000}"/>
    <cellStyle name="계산 3 4 4" xfId="33075" xr:uid="{00000000-0005-0000-0000-00002D2E0000}"/>
    <cellStyle name="계산 3 4 4 2" xfId="33076" xr:uid="{00000000-0005-0000-0000-00002E2E0000}"/>
    <cellStyle name="계산 3 4 4 2 2" xfId="33077" xr:uid="{00000000-0005-0000-0000-00002F2E0000}"/>
    <cellStyle name="계산 3 4 4 2 3" xfId="33078" xr:uid="{00000000-0005-0000-0000-0000302E0000}"/>
    <cellStyle name="계산 3 4 4 2 4" xfId="33079" xr:uid="{00000000-0005-0000-0000-0000312E0000}"/>
    <cellStyle name="계산 3 4 4 3" xfId="33080" xr:uid="{00000000-0005-0000-0000-0000322E0000}"/>
    <cellStyle name="계산 3 4 4 4" xfId="33081" xr:uid="{00000000-0005-0000-0000-0000332E0000}"/>
    <cellStyle name="계산 3 4 4 5" xfId="33082" xr:uid="{00000000-0005-0000-0000-0000342E0000}"/>
    <cellStyle name="계산 3 4 5" xfId="33083" xr:uid="{00000000-0005-0000-0000-0000352E0000}"/>
    <cellStyle name="계산 3 4 5 2" xfId="33084" xr:uid="{00000000-0005-0000-0000-0000362E0000}"/>
    <cellStyle name="계산 3 4 5 2 2" xfId="33085" xr:uid="{00000000-0005-0000-0000-0000372E0000}"/>
    <cellStyle name="계산 3 4 5 2 3" xfId="33086" xr:uid="{00000000-0005-0000-0000-0000382E0000}"/>
    <cellStyle name="계산 3 4 5 2 4" xfId="33087" xr:uid="{00000000-0005-0000-0000-0000392E0000}"/>
    <cellStyle name="계산 3 4 5 3" xfId="33088" xr:uid="{00000000-0005-0000-0000-00003A2E0000}"/>
    <cellStyle name="계산 3 4 5 4" xfId="33089" xr:uid="{00000000-0005-0000-0000-00003B2E0000}"/>
    <cellStyle name="계산 3 4 5 5" xfId="33090" xr:uid="{00000000-0005-0000-0000-00003C2E0000}"/>
    <cellStyle name="계산 3 4 6" xfId="33091" xr:uid="{00000000-0005-0000-0000-00003D2E0000}"/>
    <cellStyle name="계산 3 4 6 2" xfId="33092" xr:uid="{00000000-0005-0000-0000-00003E2E0000}"/>
    <cellStyle name="계산 3 4 6 3" xfId="33093" xr:uid="{00000000-0005-0000-0000-00003F2E0000}"/>
    <cellStyle name="계산 3 4 6 4" xfId="33094" xr:uid="{00000000-0005-0000-0000-0000402E0000}"/>
    <cellStyle name="계산 3 4 7" xfId="33095" xr:uid="{00000000-0005-0000-0000-0000412E0000}"/>
    <cellStyle name="계산 3 4 8" xfId="33096" xr:uid="{00000000-0005-0000-0000-0000422E0000}"/>
    <cellStyle name="계산 3 4 9" xfId="33097" xr:uid="{00000000-0005-0000-0000-0000432E0000}"/>
    <cellStyle name="계산 3 5" xfId="33098" xr:uid="{00000000-0005-0000-0000-0000442E0000}"/>
    <cellStyle name="계산 3 5 2" xfId="33099" xr:uid="{00000000-0005-0000-0000-0000452E0000}"/>
    <cellStyle name="계산 3 5 2 2" xfId="33100" xr:uid="{00000000-0005-0000-0000-0000462E0000}"/>
    <cellStyle name="계산 3 5 2 2 2" xfId="33101" xr:uid="{00000000-0005-0000-0000-0000472E0000}"/>
    <cellStyle name="계산 3 5 2 2 3" xfId="33102" xr:uid="{00000000-0005-0000-0000-0000482E0000}"/>
    <cellStyle name="계산 3 5 2 2 4" xfId="33103" xr:uid="{00000000-0005-0000-0000-0000492E0000}"/>
    <cellStyle name="계산 3 5 2 3" xfId="33104" xr:uid="{00000000-0005-0000-0000-00004A2E0000}"/>
    <cellStyle name="계산 3 5 2 3 2" xfId="33105" xr:uid="{00000000-0005-0000-0000-00004B2E0000}"/>
    <cellStyle name="계산 3 5 2 3 3" xfId="33106" xr:uid="{00000000-0005-0000-0000-00004C2E0000}"/>
    <cellStyle name="계산 3 5 2 3 4" xfId="33107" xr:uid="{00000000-0005-0000-0000-00004D2E0000}"/>
    <cellStyle name="계산 3 5 2 4" xfId="33108" xr:uid="{00000000-0005-0000-0000-00004E2E0000}"/>
    <cellStyle name="계산 3 5 2 4 2" xfId="33109" xr:uid="{00000000-0005-0000-0000-00004F2E0000}"/>
    <cellStyle name="계산 3 5 2 4 3" xfId="33110" xr:uid="{00000000-0005-0000-0000-0000502E0000}"/>
    <cellStyle name="계산 3 5 2 4 4" xfId="33111" xr:uid="{00000000-0005-0000-0000-0000512E0000}"/>
    <cellStyle name="계산 3 5 2 5" xfId="33112" xr:uid="{00000000-0005-0000-0000-0000522E0000}"/>
    <cellStyle name="계산 3 5 2 5 2" xfId="33113" xr:uid="{00000000-0005-0000-0000-0000532E0000}"/>
    <cellStyle name="계산 3 5 2 5 3" xfId="33114" xr:uid="{00000000-0005-0000-0000-0000542E0000}"/>
    <cellStyle name="계산 3 5 2 5 4" xfId="33115" xr:uid="{00000000-0005-0000-0000-0000552E0000}"/>
    <cellStyle name="계산 3 5 2 6" xfId="33116" xr:uid="{00000000-0005-0000-0000-0000562E0000}"/>
    <cellStyle name="계산 3 5 2 6 2" xfId="33117" xr:uid="{00000000-0005-0000-0000-0000572E0000}"/>
    <cellStyle name="계산 3 5 2 6 3" xfId="33118" xr:uid="{00000000-0005-0000-0000-0000582E0000}"/>
    <cellStyle name="계산 3 5 2 6 4" xfId="33119" xr:uid="{00000000-0005-0000-0000-0000592E0000}"/>
    <cellStyle name="계산 3 5 2 7" xfId="33120" xr:uid="{00000000-0005-0000-0000-00005A2E0000}"/>
    <cellStyle name="계산 3 5 2 8" xfId="33121" xr:uid="{00000000-0005-0000-0000-00005B2E0000}"/>
    <cellStyle name="계산 3 5 2 9" xfId="33122" xr:uid="{00000000-0005-0000-0000-00005C2E0000}"/>
    <cellStyle name="계산 3 5 3" xfId="33123" xr:uid="{00000000-0005-0000-0000-00005D2E0000}"/>
    <cellStyle name="계산 3 5 3 2" xfId="33124" xr:uid="{00000000-0005-0000-0000-00005E2E0000}"/>
    <cellStyle name="계산 3 5 3 2 2" xfId="33125" xr:uid="{00000000-0005-0000-0000-00005F2E0000}"/>
    <cellStyle name="계산 3 5 3 2 3" xfId="33126" xr:uid="{00000000-0005-0000-0000-0000602E0000}"/>
    <cellStyle name="계산 3 5 3 2 4" xfId="33127" xr:uid="{00000000-0005-0000-0000-0000612E0000}"/>
    <cellStyle name="계산 3 5 3 3" xfId="33128" xr:uid="{00000000-0005-0000-0000-0000622E0000}"/>
    <cellStyle name="계산 3 5 3 3 2" xfId="33129" xr:uid="{00000000-0005-0000-0000-0000632E0000}"/>
    <cellStyle name="계산 3 5 3 3 3" xfId="33130" xr:uid="{00000000-0005-0000-0000-0000642E0000}"/>
    <cellStyle name="계산 3 5 3 3 4" xfId="33131" xr:uid="{00000000-0005-0000-0000-0000652E0000}"/>
    <cellStyle name="계산 3 5 3 4" xfId="33132" xr:uid="{00000000-0005-0000-0000-0000662E0000}"/>
    <cellStyle name="계산 3 5 3 4 2" xfId="33133" xr:uid="{00000000-0005-0000-0000-0000672E0000}"/>
    <cellStyle name="계산 3 5 3 4 3" xfId="33134" xr:uid="{00000000-0005-0000-0000-0000682E0000}"/>
    <cellStyle name="계산 3 5 3 4 4" xfId="33135" xr:uid="{00000000-0005-0000-0000-0000692E0000}"/>
    <cellStyle name="계산 3 5 3 5" xfId="33136" xr:uid="{00000000-0005-0000-0000-00006A2E0000}"/>
    <cellStyle name="계산 3 5 3 5 2" xfId="33137" xr:uid="{00000000-0005-0000-0000-00006B2E0000}"/>
    <cellStyle name="계산 3 5 3 5 3" xfId="33138" xr:uid="{00000000-0005-0000-0000-00006C2E0000}"/>
    <cellStyle name="계산 3 5 3 5 4" xfId="33139" xr:uid="{00000000-0005-0000-0000-00006D2E0000}"/>
    <cellStyle name="계산 3 5 3 6" xfId="33140" xr:uid="{00000000-0005-0000-0000-00006E2E0000}"/>
    <cellStyle name="계산 3 5 3 7" xfId="33141" xr:uid="{00000000-0005-0000-0000-00006F2E0000}"/>
    <cellStyle name="계산 3 5 3 8" xfId="33142" xr:uid="{00000000-0005-0000-0000-0000702E0000}"/>
    <cellStyle name="계산 3 5 4" xfId="33143" xr:uid="{00000000-0005-0000-0000-0000712E0000}"/>
    <cellStyle name="계산 3 5 4 2" xfId="33144" xr:uid="{00000000-0005-0000-0000-0000722E0000}"/>
    <cellStyle name="계산 3 5 4 3" xfId="33145" xr:uid="{00000000-0005-0000-0000-0000732E0000}"/>
    <cellStyle name="계산 3 5 4 4" xfId="33146" xr:uid="{00000000-0005-0000-0000-0000742E0000}"/>
    <cellStyle name="계산 3 5 5" xfId="33147" xr:uid="{00000000-0005-0000-0000-0000752E0000}"/>
    <cellStyle name="계산 3 5 5 2" xfId="33148" xr:uid="{00000000-0005-0000-0000-0000762E0000}"/>
    <cellStyle name="계산 3 5 5 3" xfId="33149" xr:uid="{00000000-0005-0000-0000-0000772E0000}"/>
    <cellStyle name="계산 3 5 5 4" xfId="33150" xr:uid="{00000000-0005-0000-0000-0000782E0000}"/>
    <cellStyle name="계산 3 5 6" xfId="33151" xr:uid="{00000000-0005-0000-0000-0000792E0000}"/>
    <cellStyle name="계산 3 5 6 2" xfId="33152" xr:uid="{00000000-0005-0000-0000-00007A2E0000}"/>
    <cellStyle name="계산 3 5 6 3" xfId="33153" xr:uid="{00000000-0005-0000-0000-00007B2E0000}"/>
    <cellStyle name="계산 3 5 6 4" xfId="33154" xr:uid="{00000000-0005-0000-0000-00007C2E0000}"/>
    <cellStyle name="계산 3 5 7" xfId="33155" xr:uid="{00000000-0005-0000-0000-00007D2E0000}"/>
    <cellStyle name="계산 3 5 8" xfId="33156" xr:uid="{00000000-0005-0000-0000-00007E2E0000}"/>
    <cellStyle name="계산 3 5 9" xfId="33157" xr:uid="{00000000-0005-0000-0000-00007F2E0000}"/>
    <cellStyle name="계산 3 6" xfId="33158" xr:uid="{00000000-0005-0000-0000-0000802E0000}"/>
    <cellStyle name="계산 3 6 2" xfId="33159" xr:uid="{00000000-0005-0000-0000-0000812E0000}"/>
    <cellStyle name="계산 3 6 2 2" xfId="33160" xr:uid="{00000000-0005-0000-0000-0000822E0000}"/>
    <cellStyle name="계산 3 6 2 2 2" xfId="33161" xr:uid="{00000000-0005-0000-0000-0000832E0000}"/>
    <cellStyle name="계산 3 6 2 2 3" xfId="33162" xr:uid="{00000000-0005-0000-0000-0000842E0000}"/>
    <cellStyle name="계산 3 6 2 2 4" xfId="33163" xr:uid="{00000000-0005-0000-0000-0000852E0000}"/>
    <cellStyle name="계산 3 6 2 3" xfId="33164" xr:uid="{00000000-0005-0000-0000-0000862E0000}"/>
    <cellStyle name="계산 3 6 2 3 2" xfId="33165" xr:uid="{00000000-0005-0000-0000-0000872E0000}"/>
    <cellStyle name="계산 3 6 2 3 3" xfId="33166" xr:uid="{00000000-0005-0000-0000-0000882E0000}"/>
    <cellStyle name="계산 3 6 2 3 4" xfId="33167" xr:uid="{00000000-0005-0000-0000-0000892E0000}"/>
    <cellStyle name="계산 3 6 2 4" xfId="33168" xr:uid="{00000000-0005-0000-0000-00008A2E0000}"/>
    <cellStyle name="계산 3 6 2 4 2" xfId="33169" xr:uid="{00000000-0005-0000-0000-00008B2E0000}"/>
    <cellStyle name="계산 3 6 2 4 3" xfId="33170" xr:uid="{00000000-0005-0000-0000-00008C2E0000}"/>
    <cellStyle name="계산 3 6 2 4 4" xfId="33171" xr:uid="{00000000-0005-0000-0000-00008D2E0000}"/>
    <cellStyle name="계산 3 6 2 5" xfId="33172" xr:uid="{00000000-0005-0000-0000-00008E2E0000}"/>
    <cellStyle name="계산 3 6 2 5 2" xfId="33173" xr:uid="{00000000-0005-0000-0000-00008F2E0000}"/>
    <cellStyle name="계산 3 6 2 5 3" xfId="33174" xr:uid="{00000000-0005-0000-0000-0000902E0000}"/>
    <cellStyle name="계산 3 6 2 5 4" xfId="33175" xr:uid="{00000000-0005-0000-0000-0000912E0000}"/>
    <cellStyle name="계산 3 6 2 6" xfId="33176" xr:uid="{00000000-0005-0000-0000-0000922E0000}"/>
    <cellStyle name="계산 3 6 2 6 2" xfId="33177" xr:uid="{00000000-0005-0000-0000-0000932E0000}"/>
    <cellStyle name="계산 3 6 2 6 3" xfId="33178" xr:uid="{00000000-0005-0000-0000-0000942E0000}"/>
    <cellStyle name="계산 3 6 2 6 4" xfId="33179" xr:uid="{00000000-0005-0000-0000-0000952E0000}"/>
    <cellStyle name="계산 3 6 2 7" xfId="33180" xr:uid="{00000000-0005-0000-0000-0000962E0000}"/>
    <cellStyle name="계산 3 6 2 8" xfId="33181" xr:uid="{00000000-0005-0000-0000-0000972E0000}"/>
    <cellStyle name="계산 3 6 2 9" xfId="33182" xr:uid="{00000000-0005-0000-0000-0000982E0000}"/>
    <cellStyle name="계산 3 6 3" xfId="33183" xr:uid="{00000000-0005-0000-0000-0000992E0000}"/>
    <cellStyle name="계산 3 6 3 2" xfId="33184" xr:uid="{00000000-0005-0000-0000-00009A2E0000}"/>
    <cellStyle name="계산 3 6 3 2 2" xfId="33185" xr:uid="{00000000-0005-0000-0000-00009B2E0000}"/>
    <cellStyle name="계산 3 6 3 2 3" xfId="33186" xr:uid="{00000000-0005-0000-0000-00009C2E0000}"/>
    <cellStyle name="계산 3 6 3 2 4" xfId="33187" xr:uid="{00000000-0005-0000-0000-00009D2E0000}"/>
    <cellStyle name="계산 3 6 3 3" xfId="33188" xr:uid="{00000000-0005-0000-0000-00009E2E0000}"/>
    <cellStyle name="계산 3 6 3 3 2" xfId="33189" xr:uid="{00000000-0005-0000-0000-00009F2E0000}"/>
    <cellStyle name="계산 3 6 3 3 3" xfId="33190" xr:uid="{00000000-0005-0000-0000-0000A02E0000}"/>
    <cellStyle name="계산 3 6 3 3 4" xfId="33191" xr:uid="{00000000-0005-0000-0000-0000A12E0000}"/>
    <cellStyle name="계산 3 6 3 4" xfId="33192" xr:uid="{00000000-0005-0000-0000-0000A22E0000}"/>
    <cellStyle name="계산 3 6 3 4 2" xfId="33193" xr:uid="{00000000-0005-0000-0000-0000A32E0000}"/>
    <cellStyle name="계산 3 6 3 4 3" xfId="33194" xr:uid="{00000000-0005-0000-0000-0000A42E0000}"/>
    <cellStyle name="계산 3 6 3 4 4" xfId="33195" xr:uid="{00000000-0005-0000-0000-0000A52E0000}"/>
    <cellStyle name="계산 3 6 3 5" xfId="33196" xr:uid="{00000000-0005-0000-0000-0000A62E0000}"/>
    <cellStyle name="계산 3 6 3 5 2" xfId="33197" xr:uid="{00000000-0005-0000-0000-0000A72E0000}"/>
    <cellStyle name="계산 3 6 3 5 3" xfId="33198" xr:uid="{00000000-0005-0000-0000-0000A82E0000}"/>
    <cellStyle name="계산 3 6 3 5 4" xfId="33199" xr:uid="{00000000-0005-0000-0000-0000A92E0000}"/>
    <cellStyle name="계산 3 6 3 6" xfId="33200" xr:uid="{00000000-0005-0000-0000-0000AA2E0000}"/>
    <cellStyle name="계산 3 6 3 7" xfId="33201" xr:uid="{00000000-0005-0000-0000-0000AB2E0000}"/>
    <cellStyle name="계산 3 6 3 8" xfId="33202" xr:uid="{00000000-0005-0000-0000-0000AC2E0000}"/>
    <cellStyle name="계산 3 6 4" xfId="33203" xr:uid="{00000000-0005-0000-0000-0000AD2E0000}"/>
    <cellStyle name="계산 3 6 4 2" xfId="33204" xr:uid="{00000000-0005-0000-0000-0000AE2E0000}"/>
    <cellStyle name="계산 3 6 4 3" xfId="33205" xr:uid="{00000000-0005-0000-0000-0000AF2E0000}"/>
    <cellStyle name="계산 3 6 4 4" xfId="33206" xr:uid="{00000000-0005-0000-0000-0000B02E0000}"/>
    <cellStyle name="계산 3 6 5" xfId="33207" xr:uid="{00000000-0005-0000-0000-0000B12E0000}"/>
    <cellStyle name="계산 3 6 5 2" xfId="33208" xr:uid="{00000000-0005-0000-0000-0000B22E0000}"/>
    <cellStyle name="계산 3 6 5 3" xfId="33209" xr:uid="{00000000-0005-0000-0000-0000B32E0000}"/>
    <cellStyle name="계산 3 6 5 4" xfId="33210" xr:uid="{00000000-0005-0000-0000-0000B42E0000}"/>
    <cellStyle name="계산 3 6 6" xfId="33211" xr:uid="{00000000-0005-0000-0000-0000B52E0000}"/>
    <cellStyle name="계산 3 6 7" xfId="33212" xr:uid="{00000000-0005-0000-0000-0000B62E0000}"/>
    <cellStyle name="계산 3 6 8" xfId="33213" xr:uid="{00000000-0005-0000-0000-0000B72E0000}"/>
    <cellStyle name="계산 3 7" xfId="33214" xr:uid="{00000000-0005-0000-0000-0000B82E0000}"/>
    <cellStyle name="계산 3 7 2" xfId="33215" xr:uid="{00000000-0005-0000-0000-0000B92E0000}"/>
    <cellStyle name="계산 3 7 2 2" xfId="33216" xr:uid="{00000000-0005-0000-0000-0000BA2E0000}"/>
    <cellStyle name="계산 3 7 2 2 2" xfId="33217" xr:uid="{00000000-0005-0000-0000-0000BB2E0000}"/>
    <cellStyle name="계산 3 7 2 2 3" xfId="33218" xr:uid="{00000000-0005-0000-0000-0000BC2E0000}"/>
    <cellStyle name="계산 3 7 2 2 4" xfId="33219" xr:uid="{00000000-0005-0000-0000-0000BD2E0000}"/>
    <cellStyle name="계산 3 7 2 3" xfId="33220" xr:uid="{00000000-0005-0000-0000-0000BE2E0000}"/>
    <cellStyle name="계산 3 7 2 3 2" xfId="33221" xr:uid="{00000000-0005-0000-0000-0000BF2E0000}"/>
    <cellStyle name="계산 3 7 2 3 3" xfId="33222" xr:uid="{00000000-0005-0000-0000-0000C02E0000}"/>
    <cellStyle name="계산 3 7 2 3 4" xfId="33223" xr:uid="{00000000-0005-0000-0000-0000C12E0000}"/>
    <cellStyle name="계산 3 7 2 4" xfId="33224" xr:uid="{00000000-0005-0000-0000-0000C22E0000}"/>
    <cellStyle name="계산 3 7 2 4 2" xfId="33225" xr:uid="{00000000-0005-0000-0000-0000C32E0000}"/>
    <cellStyle name="계산 3 7 2 4 3" xfId="33226" xr:uid="{00000000-0005-0000-0000-0000C42E0000}"/>
    <cellStyle name="계산 3 7 2 4 4" xfId="33227" xr:uid="{00000000-0005-0000-0000-0000C52E0000}"/>
    <cellStyle name="계산 3 7 2 5" xfId="33228" xr:uid="{00000000-0005-0000-0000-0000C62E0000}"/>
    <cellStyle name="계산 3 7 2 5 2" xfId="33229" xr:uid="{00000000-0005-0000-0000-0000C72E0000}"/>
    <cellStyle name="계산 3 7 2 5 3" xfId="33230" xr:uid="{00000000-0005-0000-0000-0000C82E0000}"/>
    <cellStyle name="계산 3 7 2 5 4" xfId="33231" xr:uid="{00000000-0005-0000-0000-0000C92E0000}"/>
    <cellStyle name="계산 3 7 2 6" xfId="33232" xr:uid="{00000000-0005-0000-0000-0000CA2E0000}"/>
    <cellStyle name="계산 3 7 2 6 2" xfId="33233" xr:uid="{00000000-0005-0000-0000-0000CB2E0000}"/>
    <cellStyle name="계산 3 7 2 6 3" xfId="33234" xr:uid="{00000000-0005-0000-0000-0000CC2E0000}"/>
    <cellStyle name="계산 3 7 2 6 4" xfId="33235" xr:uid="{00000000-0005-0000-0000-0000CD2E0000}"/>
    <cellStyle name="계산 3 7 2 7" xfId="33236" xr:uid="{00000000-0005-0000-0000-0000CE2E0000}"/>
    <cellStyle name="계산 3 7 2 8" xfId="33237" xr:uid="{00000000-0005-0000-0000-0000CF2E0000}"/>
    <cellStyle name="계산 3 7 2 9" xfId="33238" xr:uid="{00000000-0005-0000-0000-0000D02E0000}"/>
    <cellStyle name="계산 3 7 3" xfId="33239" xr:uid="{00000000-0005-0000-0000-0000D12E0000}"/>
    <cellStyle name="계산 3 7 3 2" xfId="33240" xr:uid="{00000000-0005-0000-0000-0000D22E0000}"/>
    <cellStyle name="계산 3 7 3 2 2" xfId="33241" xr:uid="{00000000-0005-0000-0000-0000D32E0000}"/>
    <cellStyle name="계산 3 7 3 2 3" xfId="33242" xr:uid="{00000000-0005-0000-0000-0000D42E0000}"/>
    <cellStyle name="계산 3 7 3 2 4" xfId="33243" xr:uid="{00000000-0005-0000-0000-0000D52E0000}"/>
    <cellStyle name="계산 3 7 3 3" xfId="33244" xr:uid="{00000000-0005-0000-0000-0000D62E0000}"/>
    <cellStyle name="계산 3 7 3 3 2" xfId="33245" xr:uid="{00000000-0005-0000-0000-0000D72E0000}"/>
    <cellStyle name="계산 3 7 3 3 3" xfId="33246" xr:uid="{00000000-0005-0000-0000-0000D82E0000}"/>
    <cellStyle name="계산 3 7 3 3 4" xfId="33247" xr:uid="{00000000-0005-0000-0000-0000D92E0000}"/>
    <cellStyle name="계산 3 7 3 4" xfId="33248" xr:uid="{00000000-0005-0000-0000-0000DA2E0000}"/>
    <cellStyle name="계산 3 7 3 4 2" xfId="33249" xr:uid="{00000000-0005-0000-0000-0000DB2E0000}"/>
    <cellStyle name="계산 3 7 3 4 3" xfId="33250" xr:uid="{00000000-0005-0000-0000-0000DC2E0000}"/>
    <cellStyle name="계산 3 7 3 4 4" xfId="33251" xr:uid="{00000000-0005-0000-0000-0000DD2E0000}"/>
    <cellStyle name="계산 3 7 3 5" xfId="33252" xr:uid="{00000000-0005-0000-0000-0000DE2E0000}"/>
    <cellStyle name="계산 3 7 3 5 2" xfId="33253" xr:uid="{00000000-0005-0000-0000-0000DF2E0000}"/>
    <cellStyle name="계산 3 7 3 5 3" xfId="33254" xr:uid="{00000000-0005-0000-0000-0000E02E0000}"/>
    <cellStyle name="계산 3 7 3 5 4" xfId="33255" xr:uid="{00000000-0005-0000-0000-0000E12E0000}"/>
    <cellStyle name="계산 3 7 3 6" xfId="33256" xr:uid="{00000000-0005-0000-0000-0000E22E0000}"/>
    <cellStyle name="계산 3 7 3 7" xfId="33257" xr:uid="{00000000-0005-0000-0000-0000E32E0000}"/>
    <cellStyle name="계산 3 7 3 8" xfId="33258" xr:uid="{00000000-0005-0000-0000-0000E42E0000}"/>
    <cellStyle name="계산 3 7 4" xfId="33259" xr:uid="{00000000-0005-0000-0000-0000E52E0000}"/>
    <cellStyle name="계산 3 7 4 2" xfId="33260" xr:uid="{00000000-0005-0000-0000-0000E62E0000}"/>
    <cellStyle name="계산 3 7 4 3" xfId="33261" xr:uid="{00000000-0005-0000-0000-0000E72E0000}"/>
    <cellStyle name="계산 3 7 4 4" xfId="33262" xr:uid="{00000000-0005-0000-0000-0000E82E0000}"/>
    <cellStyle name="계산 3 7 5" xfId="33263" xr:uid="{00000000-0005-0000-0000-0000E92E0000}"/>
    <cellStyle name="계산 3 7 5 2" xfId="33264" xr:uid="{00000000-0005-0000-0000-0000EA2E0000}"/>
    <cellStyle name="계산 3 7 5 3" xfId="33265" xr:uid="{00000000-0005-0000-0000-0000EB2E0000}"/>
    <cellStyle name="계산 3 7 5 4" xfId="33266" xr:uid="{00000000-0005-0000-0000-0000EC2E0000}"/>
    <cellStyle name="계산 3 7 6" xfId="33267" xr:uid="{00000000-0005-0000-0000-0000ED2E0000}"/>
    <cellStyle name="계산 3 7 7" xfId="33268" xr:uid="{00000000-0005-0000-0000-0000EE2E0000}"/>
    <cellStyle name="계산 3 7 8" xfId="33269" xr:uid="{00000000-0005-0000-0000-0000EF2E0000}"/>
    <cellStyle name="계산 3 8" xfId="33270" xr:uid="{00000000-0005-0000-0000-0000F02E0000}"/>
    <cellStyle name="계산 3 8 2" xfId="33271" xr:uid="{00000000-0005-0000-0000-0000F12E0000}"/>
    <cellStyle name="계산 3 8 2 2" xfId="33272" xr:uid="{00000000-0005-0000-0000-0000F22E0000}"/>
    <cellStyle name="계산 3 8 2 2 2" xfId="33273" xr:uid="{00000000-0005-0000-0000-0000F32E0000}"/>
    <cellStyle name="계산 3 8 2 2 3" xfId="33274" xr:uid="{00000000-0005-0000-0000-0000F42E0000}"/>
    <cellStyle name="계산 3 8 2 2 4" xfId="33275" xr:uid="{00000000-0005-0000-0000-0000F52E0000}"/>
    <cellStyle name="계산 3 8 2 3" xfId="33276" xr:uid="{00000000-0005-0000-0000-0000F62E0000}"/>
    <cellStyle name="계산 3 8 2 3 2" xfId="33277" xr:uid="{00000000-0005-0000-0000-0000F72E0000}"/>
    <cellStyle name="계산 3 8 2 3 3" xfId="33278" xr:uid="{00000000-0005-0000-0000-0000F82E0000}"/>
    <cellStyle name="계산 3 8 2 3 4" xfId="33279" xr:uid="{00000000-0005-0000-0000-0000F92E0000}"/>
    <cellStyle name="계산 3 8 2 4" xfId="33280" xr:uid="{00000000-0005-0000-0000-0000FA2E0000}"/>
    <cellStyle name="계산 3 8 2 4 2" xfId="33281" xr:uid="{00000000-0005-0000-0000-0000FB2E0000}"/>
    <cellStyle name="계산 3 8 2 4 3" xfId="33282" xr:uid="{00000000-0005-0000-0000-0000FC2E0000}"/>
    <cellStyle name="계산 3 8 2 4 4" xfId="33283" xr:uid="{00000000-0005-0000-0000-0000FD2E0000}"/>
    <cellStyle name="계산 3 8 2 5" xfId="33284" xr:uid="{00000000-0005-0000-0000-0000FE2E0000}"/>
    <cellStyle name="계산 3 8 2 5 2" xfId="33285" xr:uid="{00000000-0005-0000-0000-0000FF2E0000}"/>
    <cellStyle name="계산 3 8 2 5 3" xfId="33286" xr:uid="{00000000-0005-0000-0000-0000002F0000}"/>
    <cellStyle name="계산 3 8 2 5 4" xfId="33287" xr:uid="{00000000-0005-0000-0000-0000012F0000}"/>
    <cellStyle name="계산 3 8 2 6" xfId="33288" xr:uid="{00000000-0005-0000-0000-0000022F0000}"/>
    <cellStyle name="계산 3 8 2 6 2" xfId="33289" xr:uid="{00000000-0005-0000-0000-0000032F0000}"/>
    <cellStyle name="계산 3 8 2 6 3" xfId="33290" xr:uid="{00000000-0005-0000-0000-0000042F0000}"/>
    <cellStyle name="계산 3 8 2 6 4" xfId="33291" xr:uid="{00000000-0005-0000-0000-0000052F0000}"/>
    <cellStyle name="계산 3 8 2 7" xfId="33292" xr:uid="{00000000-0005-0000-0000-0000062F0000}"/>
    <cellStyle name="계산 3 8 2 8" xfId="33293" xr:uid="{00000000-0005-0000-0000-0000072F0000}"/>
    <cellStyle name="계산 3 8 2 9" xfId="33294" xr:uid="{00000000-0005-0000-0000-0000082F0000}"/>
    <cellStyle name="계산 3 8 3" xfId="33295" xr:uid="{00000000-0005-0000-0000-0000092F0000}"/>
    <cellStyle name="계산 3 8 3 2" xfId="33296" xr:uid="{00000000-0005-0000-0000-00000A2F0000}"/>
    <cellStyle name="계산 3 8 3 2 2" xfId="33297" xr:uid="{00000000-0005-0000-0000-00000B2F0000}"/>
    <cellStyle name="계산 3 8 3 2 3" xfId="33298" xr:uid="{00000000-0005-0000-0000-00000C2F0000}"/>
    <cellStyle name="계산 3 8 3 2 4" xfId="33299" xr:uid="{00000000-0005-0000-0000-00000D2F0000}"/>
    <cellStyle name="계산 3 8 3 3" xfId="33300" xr:uid="{00000000-0005-0000-0000-00000E2F0000}"/>
    <cellStyle name="계산 3 8 3 3 2" xfId="33301" xr:uid="{00000000-0005-0000-0000-00000F2F0000}"/>
    <cellStyle name="계산 3 8 3 3 3" xfId="33302" xr:uid="{00000000-0005-0000-0000-0000102F0000}"/>
    <cellStyle name="계산 3 8 3 3 4" xfId="33303" xr:uid="{00000000-0005-0000-0000-0000112F0000}"/>
    <cellStyle name="계산 3 8 3 4" xfId="33304" xr:uid="{00000000-0005-0000-0000-0000122F0000}"/>
    <cellStyle name="계산 3 8 3 4 2" xfId="33305" xr:uid="{00000000-0005-0000-0000-0000132F0000}"/>
    <cellStyle name="계산 3 8 3 4 3" xfId="33306" xr:uid="{00000000-0005-0000-0000-0000142F0000}"/>
    <cellStyle name="계산 3 8 3 4 4" xfId="33307" xr:uid="{00000000-0005-0000-0000-0000152F0000}"/>
    <cellStyle name="계산 3 8 3 5" xfId="33308" xr:uid="{00000000-0005-0000-0000-0000162F0000}"/>
    <cellStyle name="계산 3 8 3 5 2" xfId="33309" xr:uid="{00000000-0005-0000-0000-0000172F0000}"/>
    <cellStyle name="계산 3 8 3 5 3" xfId="33310" xr:uid="{00000000-0005-0000-0000-0000182F0000}"/>
    <cellStyle name="계산 3 8 3 5 4" xfId="33311" xr:uid="{00000000-0005-0000-0000-0000192F0000}"/>
    <cellStyle name="계산 3 8 3 6" xfId="33312" xr:uid="{00000000-0005-0000-0000-00001A2F0000}"/>
    <cellStyle name="계산 3 8 3 7" xfId="33313" xr:uid="{00000000-0005-0000-0000-00001B2F0000}"/>
    <cellStyle name="계산 3 8 3 8" xfId="33314" xr:uid="{00000000-0005-0000-0000-00001C2F0000}"/>
    <cellStyle name="계산 3 8 4" xfId="33315" xr:uid="{00000000-0005-0000-0000-00001D2F0000}"/>
    <cellStyle name="계산 3 8 4 2" xfId="33316" xr:uid="{00000000-0005-0000-0000-00001E2F0000}"/>
    <cellStyle name="계산 3 8 4 3" xfId="33317" xr:uid="{00000000-0005-0000-0000-00001F2F0000}"/>
    <cellStyle name="계산 3 8 4 4" xfId="33318" xr:uid="{00000000-0005-0000-0000-0000202F0000}"/>
    <cellStyle name="계산 3 8 5" xfId="33319" xr:uid="{00000000-0005-0000-0000-0000212F0000}"/>
    <cellStyle name="계산 3 8 5 2" xfId="33320" xr:uid="{00000000-0005-0000-0000-0000222F0000}"/>
    <cellStyle name="계산 3 8 5 3" xfId="33321" xr:uid="{00000000-0005-0000-0000-0000232F0000}"/>
    <cellStyle name="계산 3 8 5 4" xfId="33322" xr:uid="{00000000-0005-0000-0000-0000242F0000}"/>
    <cellStyle name="계산 3 8 6" xfId="33323" xr:uid="{00000000-0005-0000-0000-0000252F0000}"/>
    <cellStyle name="계산 3 8 7" xfId="33324" xr:uid="{00000000-0005-0000-0000-0000262F0000}"/>
    <cellStyle name="계산 3 8 8" xfId="33325" xr:uid="{00000000-0005-0000-0000-0000272F0000}"/>
    <cellStyle name="계산 3 9" xfId="33326" xr:uid="{00000000-0005-0000-0000-0000282F0000}"/>
    <cellStyle name="계산 3 9 2" xfId="33327" xr:uid="{00000000-0005-0000-0000-0000292F0000}"/>
    <cellStyle name="계산 3 9 2 2" xfId="33328" xr:uid="{00000000-0005-0000-0000-00002A2F0000}"/>
    <cellStyle name="계산 3 9 2 2 2" xfId="33329" xr:uid="{00000000-0005-0000-0000-00002B2F0000}"/>
    <cellStyle name="계산 3 9 2 2 3" xfId="33330" xr:uid="{00000000-0005-0000-0000-00002C2F0000}"/>
    <cellStyle name="계산 3 9 2 2 4" xfId="33331" xr:uid="{00000000-0005-0000-0000-00002D2F0000}"/>
    <cellStyle name="계산 3 9 2 3" xfId="33332" xr:uid="{00000000-0005-0000-0000-00002E2F0000}"/>
    <cellStyle name="계산 3 9 2 3 2" xfId="33333" xr:uid="{00000000-0005-0000-0000-00002F2F0000}"/>
    <cellStyle name="계산 3 9 2 3 3" xfId="33334" xr:uid="{00000000-0005-0000-0000-0000302F0000}"/>
    <cellStyle name="계산 3 9 2 3 4" xfId="33335" xr:uid="{00000000-0005-0000-0000-0000312F0000}"/>
    <cellStyle name="계산 3 9 2 4" xfId="33336" xr:uid="{00000000-0005-0000-0000-0000322F0000}"/>
    <cellStyle name="계산 3 9 2 4 2" xfId="33337" xr:uid="{00000000-0005-0000-0000-0000332F0000}"/>
    <cellStyle name="계산 3 9 2 4 3" xfId="33338" xr:uid="{00000000-0005-0000-0000-0000342F0000}"/>
    <cellStyle name="계산 3 9 2 4 4" xfId="33339" xr:uid="{00000000-0005-0000-0000-0000352F0000}"/>
    <cellStyle name="계산 3 9 2 5" xfId="33340" xr:uid="{00000000-0005-0000-0000-0000362F0000}"/>
    <cellStyle name="계산 3 9 2 5 2" xfId="33341" xr:uid="{00000000-0005-0000-0000-0000372F0000}"/>
    <cellStyle name="계산 3 9 2 5 3" xfId="33342" xr:uid="{00000000-0005-0000-0000-0000382F0000}"/>
    <cellStyle name="계산 3 9 2 5 4" xfId="33343" xr:uid="{00000000-0005-0000-0000-0000392F0000}"/>
    <cellStyle name="계산 3 9 2 6" xfId="33344" xr:uid="{00000000-0005-0000-0000-00003A2F0000}"/>
    <cellStyle name="계산 3 9 2 6 2" xfId="33345" xr:uid="{00000000-0005-0000-0000-00003B2F0000}"/>
    <cellStyle name="계산 3 9 2 6 3" xfId="33346" xr:uid="{00000000-0005-0000-0000-00003C2F0000}"/>
    <cellStyle name="계산 3 9 2 6 4" xfId="33347" xr:uid="{00000000-0005-0000-0000-00003D2F0000}"/>
    <cellStyle name="계산 3 9 2 7" xfId="33348" xr:uid="{00000000-0005-0000-0000-00003E2F0000}"/>
    <cellStyle name="계산 3 9 2 8" xfId="33349" xr:uid="{00000000-0005-0000-0000-00003F2F0000}"/>
    <cellStyle name="계산 3 9 2 9" xfId="33350" xr:uid="{00000000-0005-0000-0000-0000402F0000}"/>
    <cellStyle name="계산 3 9 3" xfId="33351" xr:uid="{00000000-0005-0000-0000-0000412F0000}"/>
    <cellStyle name="계산 3 9 3 2" xfId="33352" xr:uid="{00000000-0005-0000-0000-0000422F0000}"/>
    <cellStyle name="계산 3 9 3 2 2" xfId="33353" xr:uid="{00000000-0005-0000-0000-0000432F0000}"/>
    <cellStyle name="계산 3 9 3 2 3" xfId="33354" xr:uid="{00000000-0005-0000-0000-0000442F0000}"/>
    <cellStyle name="계산 3 9 3 2 4" xfId="33355" xr:uid="{00000000-0005-0000-0000-0000452F0000}"/>
    <cellStyle name="계산 3 9 3 3" xfId="33356" xr:uid="{00000000-0005-0000-0000-0000462F0000}"/>
    <cellStyle name="계산 3 9 3 3 2" xfId="33357" xr:uid="{00000000-0005-0000-0000-0000472F0000}"/>
    <cellStyle name="계산 3 9 3 3 3" xfId="33358" xr:uid="{00000000-0005-0000-0000-0000482F0000}"/>
    <cellStyle name="계산 3 9 3 3 4" xfId="33359" xr:uid="{00000000-0005-0000-0000-0000492F0000}"/>
    <cellStyle name="계산 3 9 3 4" xfId="33360" xr:uid="{00000000-0005-0000-0000-00004A2F0000}"/>
    <cellStyle name="계산 3 9 3 4 2" xfId="33361" xr:uid="{00000000-0005-0000-0000-00004B2F0000}"/>
    <cellStyle name="계산 3 9 3 4 3" xfId="33362" xr:uid="{00000000-0005-0000-0000-00004C2F0000}"/>
    <cellStyle name="계산 3 9 3 4 4" xfId="33363" xr:uid="{00000000-0005-0000-0000-00004D2F0000}"/>
    <cellStyle name="계산 3 9 3 5" xfId="33364" xr:uid="{00000000-0005-0000-0000-00004E2F0000}"/>
    <cellStyle name="계산 3 9 3 5 2" xfId="33365" xr:uid="{00000000-0005-0000-0000-00004F2F0000}"/>
    <cellStyle name="계산 3 9 3 5 3" xfId="33366" xr:uid="{00000000-0005-0000-0000-0000502F0000}"/>
    <cellStyle name="계산 3 9 3 5 4" xfId="33367" xr:uid="{00000000-0005-0000-0000-0000512F0000}"/>
    <cellStyle name="계산 3 9 3 6" xfId="33368" xr:uid="{00000000-0005-0000-0000-0000522F0000}"/>
    <cellStyle name="계산 3 9 3 7" xfId="33369" xr:uid="{00000000-0005-0000-0000-0000532F0000}"/>
    <cellStyle name="계산 3 9 3 8" xfId="33370" xr:uid="{00000000-0005-0000-0000-0000542F0000}"/>
    <cellStyle name="계산 3 9 4" xfId="33371" xr:uid="{00000000-0005-0000-0000-0000552F0000}"/>
    <cellStyle name="계산 3 9 4 2" xfId="33372" xr:uid="{00000000-0005-0000-0000-0000562F0000}"/>
    <cellStyle name="계산 3 9 4 3" xfId="33373" xr:uid="{00000000-0005-0000-0000-0000572F0000}"/>
    <cellStyle name="계산 3 9 4 4" xfId="33374" xr:uid="{00000000-0005-0000-0000-0000582F0000}"/>
    <cellStyle name="계산 3 9 5" xfId="33375" xr:uid="{00000000-0005-0000-0000-0000592F0000}"/>
    <cellStyle name="계산 3 9 5 2" xfId="33376" xr:uid="{00000000-0005-0000-0000-00005A2F0000}"/>
    <cellStyle name="계산 3 9 5 3" xfId="33377" xr:uid="{00000000-0005-0000-0000-00005B2F0000}"/>
    <cellStyle name="계산 3 9 5 4" xfId="33378" xr:uid="{00000000-0005-0000-0000-00005C2F0000}"/>
    <cellStyle name="계산 3 9 6" xfId="33379" xr:uid="{00000000-0005-0000-0000-00005D2F0000}"/>
    <cellStyle name="계산 3 9 7" xfId="33380" xr:uid="{00000000-0005-0000-0000-00005E2F0000}"/>
    <cellStyle name="계산 3 9 8" xfId="33381" xr:uid="{00000000-0005-0000-0000-00005F2F0000}"/>
    <cellStyle name="계산 4" xfId="33382" xr:uid="{00000000-0005-0000-0000-0000602F0000}"/>
    <cellStyle name="계산 4 10" xfId="33383" xr:uid="{00000000-0005-0000-0000-0000612F0000}"/>
    <cellStyle name="계산 4 10 2" xfId="33384" xr:uid="{00000000-0005-0000-0000-0000622F0000}"/>
    <cellStyle name="계산 4 10 2 2" xfId="33385" xr:uid="{00000000-0005-0000-0000-0000632F0000}"/>
    <cellStyle name="계산 4 10 2 2 2" xfId="33386" xr:uid="{00000000-0005-0000-0000-0000642F0000}"/>
    <cellStyle name="계산 4 10 2 2 3" xfId="33387" xr:uid="{00000000-0005-0000-0000-0000652F0000}"/>
    <cellStyle name="계산 4 10 2 2 4" xfId="33388" xr:uid="{00000000-0005-0000-0000-0000662F0000}"/>
    <cellStyle name="계산 4 10 2 3" xfId="33389" xr:uid="{00000000-0005-0000-0000-0000672F0000}"/>
    <cellStyle name="계산 4 10 2 3 2" xfId="33390" xr:uid="{00000000-0005-0000-0000-0000682F0000}"/>
    <cellStyle name="계산 4 10 2 3 3" xfId="33391" xr:uid="{00000000-0005-0000-0000-0000692F0000}"/>
    <cellStyle name="계산 4 10 2 3 4" xfId="33392" xr:uid="{00000000-0005-0000-0000-00006A2F0000}"/>
    <cellStyle name="계산 4 10 2 4" xfId="33393" xr:uid="{00000000-0005-0000-0000-00006B2F0000}"/>
    <cellStyle name="계산 4 10 2 4 2" xfId="33394" xr:uid="{00000000-0005-0000-0000-00006C2F0000}"/>
    <cellStyle name="계산 4 10 2 4 3" xfId="33395" xr:uid="{00000000-0005-0000-0000-00006D2F0000}"/>
    <cellStyle name="계산 4 10 2 4 4" xfId="33396" xr:uid="{00000000-0005-0000-0000-00006E2F0000}"/>
    <cellStyle name="계산 4 10 2 5" xfId="33397" xr:uid="{00000000-0005-0000-0000-00006F2F0000}"/>
    <cellStyle name="계산 4 10 2 5 2" xfId="33398" xr:uid="{00000000-0005-0000-0000-0000702F0000}"/>
    <cellStyle name="계산 4 10 2 5 3" xfId="33399" xr:uid="{00000000-0005-0000-0000-0000712F0000}"/>
    <cellStyle name="계산 4 10 2 5 4" xfId="33400" xr:uid="{00000000-0005-0000-0000-0000722F0000}"/>
    <cellStyle name="계산 4 10 2 6" xfId="33401" xr:uid="{00000000-0005-0000-0000-0000732F0000}"/>
    <cellStyle name="계산 4 10 2 6 2" xfId="33402" xr:uid="{00000000-0005-0000-0000-0000742F0000}"/>
    <cellStyle name="계산 4 10 2 6 3" xfId="33403" xr:uid="{00000000-0005-0000-0000-0000752F0000}"/>
    <cellStyle name="계산 4 10 2 6 4" xfId="33404" xr:uid="{00000000-0005-0000-0000-0000762F0000}"/>
    <cellStyle name="계산 4 10 2 7" xfId="33405" xr:uid="{00000000-0005-0000-0000-0000772F0000}"/>
    <cellStyle name="계산 4 10 2 8" xfId="33406" xr:uid="{00000000-0005-0000-0000-0000782F0000}"/>
    <cellStyle name="계산 4 10 2 9" xfId="33407" xr:uid="{00000000-0005-0000-0000-0000792F0000}"/>
    <cellStyle name="계산 4 10 3" xfId="33408" xr:uid="{00000000-0005-0000-0000-00007A2F0000}"/>
    <cellStyle name="계산 4 10 3 2" xfId="33409" xr:uid="{00000000-0005-0000-0000-00007B2F0000}"/>
    <cellStyle name="계산 4 10 3 2 2" xfId="33410" xr:uid="{00000000-0005-0000-0000-00007C2F0000}"/>
    <cellStyle name="계산 4 10 3 2 3" xfId="33411" xr:uid="{00000000-0005-0000-0000-00007D2F0000}"/>
    <cellStyle name="계산 4 10 3 2 4" xfId="33412" xr:uid="{00000000-0005-0000-0000-00007E2F0000}"/>
    <cellStyle name="계산 4 10 3 3" xfId="33413" xr:uid="{00000000-0005-0000-0000-00007F2F0000}"/>
    <cellStyle name="계산 4 10 3 3 2" xfId="33414" xr:uid="{00000000-0005-0000-0000-0000802F0000}"/>
    <cellStyle name="계산 4 10 3 3 3" xfId="33415" xr:uid="{00000000-0005-0000-0000-0000812F0000}"/>
    <cellStyle name="계산 4 10 3 3 4" xfId="33416" xr:uid="{00000000-0005-0000-0000-0000822F0000}"/>
    <cellStyle name="계산 4 10 3 4" xfId="33417" xr:uid="{00000000-0005-0000-0000-0000832F0000}"/>
    <cellStyle name="계산 4 10 3 4 2" xfId="33418" xr:uid="{00000000-0005-0000-0000-0000842F0000}"/>
    <cellStyle name="계산 4 10 3 4 3" xfId="33419" xr:uid="{00000000-0005-0000-0000-0000852F0000}"/>
    <cellStyle name="계산 4 10 3 4 4" xfId="33420" xr:uid="{00000000-0005-0000-0000-0000862F0000}"/>
    <cellStyle name="계산 4 10 3 5" xfId="33421" xr:uid="{00000000-0005-0000-0000-0000872F0000}"/>
    <cellStyle name="계산 4 10 3 5 2" xfId="33422" xr:uid="{00000000-0005-0000-0000-0000882F0000}"/>
    <cellStyle name="계산 4 10 3 5 3" xfId="33423" xr:uid="{00000000-0005-0000-0000-0000892F0000}"/>
    <cellStyle name="계산 4 10 3 5 4" xfId="33424" xr:uid="{00000000-0005-0000-0000-00008A2F0000}"/>
    <cellStyle name="계산 4 10 3 6" xfId="33425" xr:uid="{00000000-0005-0000-0000-00008B2F0000}"/>
    <cellStyle name="계산 4 10 3 7" xfId="33426" xr:uid="{00000000-0005-0000-0000-00008C2F0000}"/>
    <cellStyle name="계산 4 10 3 8" xfId="33427" xr:uid="{00000000-0005-0000-0000-00008D2F0000}"/>
    <cellStyle name="계산 4 10 4" xfId="33428" xr:uid="{00000000-0005-0000-0000-00008E2F0000}"/>
    <cellStyle name="계산 4 10 4 2" xfId="33429" xr:uid="{00000000-0005-0000-0000-00008F2F0000}"/>
    <cellStyle name="계산 4 10 4 3" xfId="33430" xr:uid="{00000000-0005-0000-0000-0000902F0000}"/>
    <cellStyle name="계산 4 10 4 4" xfId="33431" xr:uid="{00000000-0005-0000-0000-0000912F0000}"/>
    <cellStyle name="계산 4 10 5" xfId="33432" xr:uid="{00000000-0005-0000-0000-0000922F0000}"/>
    <cellStyle name="계산 4 10 5 2" xfId="33433" xr:uid="{00000000-0005-0000-0000-0000932F0000}"/>
    <cellStyle name="계산 4 10 5 3" xfId="33434" xr:uid="{00000000-0005-0000-0000-0000942F0000}"/>
    <cellStyle name="계산 4 10 5 4" xfId="33435" xr:uid="{00000000-0005-0000-0000-0000952F0000}"/>
    <cellStyle name="계산 4 10 6" xfId="33436" xr:uid="{00000000-0005-0000-0000-0000962F0000}"/>
    <cellStyle name="계산 4 10 7" xfId="33437" xr:uid="{00000000-0005-0000-0000-0000972F0000}"/>
    <cellStyle name="계산 4 10 8" xfId="33438" xr:uid="{00000000-0005-0000-0000-0000982F0000}"/>
    <cellStyle name="계산 4 11" xfId="33439" xr:uid="{00000000-0005-0000-0000-0000992F0000}"/>
    <cellStyle name="계산 4 11 2" xfId="33440" xr:uid="{00000000-0005-0000-0000-00009A2F0000}"/>
    <cellStyle name="계산 4 11 2 2" xfId="33441" xr:uid="{00000000-0005-0000-0000-00009B2F0000}"/>
    <cellStyle name="계산 4 11 2 2 2" xfId="33442" xr:uid="{00000000-0005-0000-0000-00009C2F0000}"/>
    <cellStyle name="계산 4 11 2 2 3" xfId="33443" xr:uid="{00000000-0005-0000-0000-00009D2F0000}"/>
    <cellStyle name="계산 4 11 2 2 4" xfId="33444" xr:uid="{00000000-0005-0000-0000-00009E2F0000}"/>
    <cellStyle name="계산 4 11 2 3" xfId="33445" xr:uid="{00000000-0005-0000-0000-00009F2F0000}"/>
    <cellStyle name="계산 4 11 2 3 2" xfId="33446" xr:uid="{00000000-0005-0000-0000-0000A02F0000}"/>
    <cellStyle name="계산 4 11 2 3 3" xfId="33447" xr:uid="{00000000-0005-0000-0000-0000A12F0000}"/>
    <cellStyle name="계산 4 11 2 3 4" xfId="33448" xr:uid="{00000000-0005-0000-0000-0000A22F0000}"/>
    <cellStyle name="계산 4 11 2 4" xfId="33449" xr:uid="{00000000-0005-0000-0000-0000A32F0000}"/>
    <cellStyle name="계산 4 11 2 4 2" xfId="33450" xr:uid="{00000000-0005-0000-0000-0000A42F0000}"/>
    <cellStyle name="계산 4 11 2 4 3" xfId="33451" xr:uid="{00000000-0005-0000-0000-0000A52F0000}"/>
    <cellStyle name="계산 4 11 2 4 4" xfId="33452" xr:uid="{00000000-0005-0000-0000-0000A62F0000}"/>
    <cellStyle name="계산 4 11 2 5" xfId="33453" xr:uid="{00000000-0005-0000-0000-0000A72F0000}"/>
    <cellStyle name="계산 4 11 2 5 2" xfId="33454" xr:uid="{00000000-0005-0000-0000-0000A82F0000}"/>
    <cellStyle name="계산 4 11 2 5 3" xfId="33455" xr:uid="{00000000-0005-0000-0000-0000A92F0000}"/>
    <cellStyle name="계산 4 11 2 5 4" xfId="33456" xr:uid="{00000000-0005-0000-0000-0000AA2F0000}"/>
    <cellStyle name="계산 4 11 2 6" xfId="33457" xr:uid="{00000000-0005-0000-0000-0000AB2F0000}"/>
    <cellStyle name="계산 4 11 2 6 2" xfId="33458" xr:uid="{00000000-0005-0000-0000-0000AC2F0000}"/>
    <cellStyle name="계산 4 11 2 6 3" xfId="33459" xr:uid="{00000000-0005-0000-0000-0000AD2F0000}"/>
    <cellStyle name="계산 4 11 2 6 4" xfId="33460" xr:uid="{00000000-0005-0000-0000-0000AE2F0000}"/>
    <cellStyle name="계산 4 11 2 7" xfId="33461" xr:uid="{00000000-0005-0000-0000-0000AF2F0000}"/>
    <cellStyle name="계산 4 11 2 8" xfId="33462" xr:uid="{00000000-0005-0000-0000-0000B02F0000}"/>
    <cellStyle name="계산 4 11 2 9" xfId="33463" xr:uid="{00000000-0005-0000-0000-0000B12F0000}"/>
    <cellStyle name="계산 4 11 3" xfId="33464" xr:uid="{00000000-0005-0000-0000-0000B22F0000}"/>
    <cellStyle name="계산 4 11 3 2" xfId="33465" xr:uid="{00000000-0005-0000-0000-0000B32F0000}"/>
    <cellStyle name="계산 4 11 3 3" xfId="33466" xr:uid="{00000000-0005-0000-0000-0000B42F0000}"/>
    <cellStyle name="계산 4 11 3 4" xfId="33467" xr:uid="{00000000-0005-0000-0000-0000B52F0000}"/>
    <cellStyle name="계산 4 11 4" xfId="33468" xr:uid="{00000000-0005-0000-0000-0000B62F0000}"/>
    <cellStyle name="계산 4 11 4 2" xfId="33469" xr:uid="{00000000-0005-0000-0000-0000B72F0000}"/>
    <cellStyle name="계산 4 11 4 3" xfId="33470" xr:uid="{00000000-0005-0000-0000-0000B82F0000}"/>
    <cellStyle name="계산 4 11 4 4" xfId="33471" xr:uid="{00000000-0005-0000-0000-0000B92F0000}"/>
    <cellStyle name="계산 4 11 5" xfId="33472" xr:uid="{00000000-0005-0000-0000-0000BA2F0000}"/>
    <cellStyle name="계산 4 11 6" xfId="33473" xr:uid="{00000000-0005-0000-0000-0000BB2F0000}"/>
    <cellStyle name="계산 4 11 7" xfId="33474" xr:uid="{00000000-0005-0000-0000-0000BC2F0000}"/>
    <cellStyle name="계산 4 12" xfId="33475" xr:uid="{00000000-0005-0000-0000-0000BD2F0000}"/>
    <cellStyle name="계산 4 12 10" xfId="33476" xr:uid="{00000000-0005-0000-0000-0000BE2F0000}"/>
    <cellStyle name="계산 4 12 11" xfId="33477" xr:uid="{00000000-0005-0000-0000-0000BF2F0000}"/>
    <cellStyle name="계산 4 12 2" xfId="33478" xr:uid="{00000000-0005-0000-0000-0000C02F0000}"/>
    <cellStyle name="계산 4 12 2 2" xfId="33479" xr:uid="{00000000-0005-0000-0000-0000C12F0000}"/>
    <cellStyle name="계산 4 12 2 2 2" xfId="33480" xr:uid="{00000000-0005-0000-0000-0000C22F0000}"/>
    <cellStyle name="계산 4 12 2 2 3" xfId="33481" xr:uid="{00000000-0005-0000-0000-0000C32F0000}"/>
    <cellStyle name="계산 4 12 2 2 4" xfId="33482" xr:uid="{00000000-0005-0000-0000-0000C42F0000}"/>
    <cellStyle name="계산 4 12 2 3" xfId="33483" xr:uid="{00000000-0005-0000-0000-0000C52F0000}"/>
    <cellStyle name="계산 4 12 2 3 2" xfId="33484" xr:uid="{00000000-0005-0000-0000-0000C62F0000}"/>
    <cellStyle name="계산 4 12 2 3 3" xfId="33485" xr:uid="{00000000-0005-0000-0000-0000C72F0000}"/>
    <cellStyle name="계산 4 12 2 3 4" xfId="33486" xr:uid="{00000000-0005-0000-0000-0000C82F0000}"/>
    <cellStyle name="계산 4 12 2 4" xfId="33487" xr:uid="{00000000-0005-0000-0000-0000C92F0000}"/>
    <cellStyle name="계산 4 12 2 4 2" xfId="33488" xr:uid="{00000000-0005-0000-0000-0000CA2F0000}"/>
    <cellStyle name="계산 4 12 2 4 3" xfId="33489" xr:uid="{00000000-0005-0000-0000-0000CB2F0000}"/>
    <cellStyle name="계산 4 12 2 4 4" xfId="33490" xr:uid="{00000000-0005-0000-0000-0000CC2F0000}"/>
    <cellStyle name="계산 4 12 2 5" xfId="33491" xr:uid="{00000000-0005-0000-0000-0000CD2F0000}"/>
    <cellStyle name="계산 4 12 2 5 2" xfId="33492" xr:uid="{00000000-0005-0000-0000-0000CE2F0000}"/>
    <cellStyle name="계산 4 12 2 5 3" xfId="33493" xr:uid="{00000000-0005-0000-0000-0000CF2F0000}"/>
    <cellStyle name="계산 4 12 2 5 4" xfId="33494" xr:uid="{00000000-0005-0000-0000-0000D02F0000}"/>
    <cellStyle name="계산 4 12 2 6" xfId="33495" xr:uid="{00000000-0005-0000-0000-0000D12F0000}"/>
    <cellStyle name="계산 4 12 2 6 2" xfId="33496" xr:uid="{00000000-0005-0000-0000-0000D22F0000}"/>
    <cellStyle name="계산 4 12 2 6 3" xfId="33497" xr:uid="{00000000-0005-0000-0000-0000D32F0000}"/>
    <cellStyle name="계산 4 12 2 6 4" xfId="33498" xr:uid="{00000000-0005-0000-0000-0000D42F0000}"/>
    <cellStyle name="계산 4 12 2 7" xfId="33499" xr:uid="{00000000-0005-0000-0000-0000D52F0000}"/>
    <cellStyle name="계산 4 12 2 8" xfId="33500" xr:uid="{00000000-0005-0000-0000-0000D62F0000}"/>
    <cellStyle name="계산 4 12 2 9" xfId="33501" xr:uid="{00000000-0005-0000-0000-0000D72F0000}"/>
    <cellStyle name="계산 4 12 3" xfId="33502" xr:uid="{00000000-0005-0000-0000-0000D82F0000}"/>
    <cellStyle name="계산 4 12 3 2" xfId="33503" xr:uid="{00000000-0005-0000-0000-0000D92F0000}"/>
    <cellStyle name="계산 4 12 3 2 2" xfId="33504" xr:uid="{00000000-0005-0000-0000-0000DA2F0000}"/>
    <cellStyle name="계산 4 12 3 2 3" xfId="33505" xr:uid="{00000000-0005-0000-0000-0000DB2F0000}"/>
    <cellStyle name="계산 4 12 3 2 4" xfId="33506" xr:uid="{00000000-0005-0000-0000-0000DC2F0000}"/>
    <cellStyle name="계산 4 12 3 3" xfId="33507" xr:uid="{00000000-0005-0000-0000-0000DD2F0000}"/>
    <cellStyle name="계산 4 12 3 3 2" xfId="33508" xr:uid="{00000000-0005-0000-0000-0000DE2F0000}"/>
    <cellStyle name="계산 4 12 3 3 3" xfId="33509" xr:uid="{00000000-0005-0000-0000-0000DF2F0000}"/>
    <cellStyle name="계산 4 12 3 3 4" xfId="33510" xr:uid="{00000000-0005-0000-0000-0000E02F0000}"/>
    <cellStyle name="계산 4 12 3 4" xfId="33511" xr:uid="{00000000-0005-0000-0000-0000E12F0000}"/>
    <cellStyle name="계산 4 12 3 4 2" xfId="33512" xr:uid="{00000000-0005-0000-0000-0000E22F0000}"/>
    <cellStyle name="계산 4 12 3 4 3" xfId="33513" xr:uid="{00000000-0005-0000-0000-0000E32F0000}"/>
    <cellStyle name="계산 4 12 3 4 4" xfId="33514" xr:uid="{00000000-0005-0000-0000-0000E42F0000}"/>
    <cellStyle name="계산 4 12 3 5" xfId="33515" xr:uid="{00000000-0005-0000-0000-0000E52F0000}"/>
    <cellStyle name="계산 4 12 3 5 2" xfId="33516" xr:uid="{00000000-0005-0000-0000-0000E62F0000}"/>
    <cellStyle name="계산 4 12 3 5 3" xfId="33517" xr:uid="{00000000-0005-0000-0000-0000E72F0000}"/>
    <cellStyle name="계산 4 12 3 5 4" xfId="33518" xr:uid="{00000000-0005-0000-0000-0000E82F0000}"/>
    <cellStyle name="계산 4 12 3 6" xfId="33519" xr:uid="{00000000-0005-0000-0000-0000E92F0000}"/>
    <cellStyle name="계산 4 12 3 6 2" xfId="33520" xr:uid="{00000000-0005-0000-0000-0000EA2F0000}"/>
    <cellStyle name="계산 4 12 3 6 3" xfId="33521" xr:uid="{00000000-0005-0000-0000-0000EB2F0000}"/>
    <cellStyle name="계산 4 12 3 6 4" xfId="33522" xr:uid="{00000000-0005-0000-0000-0000EC2F0000}"/>
    <cellStyle name="계산 4 12 3 7" xfId="33523" xr:uid="{00000000-0005-0000-0000-0000ED2F0000}"/>
    <cellStyle name="계산 4 12 3 8" xfId="33524" xr:uid="{00000000-0005-0000-0000-0000EE2F0000}"/>
    <cellStyle name="계산 4 12 3 9" xfId="33525" xr:uid="{00000000-0005-0000-0000-0000EF2F0000}"/>
    <cellStyle name="계산 4 12 4" xfId="33526" xr:uid="{00000000-0005-0000-0000-0000F02F0000}"/>
    <cellStyle name="계산 4 12 4 2" xfId="33527" xr:uid="{00000000-0005-0000-0000-0000F12F0000}"/>
    <cellStyle name="계산 4 12 4 3" xfId="33528" xr:uid="{00000000-0005-0000-0000-0000F22F0000}"/>
    <cellStyle name="계산 4 12 4 4" xfId="33529" xr:uid="{00000000-0005-0000-0000-0000F32F0000}"/>
    <cellStyle name="계산 4 12 5" xfId="33530" xr:uid="{00000000-0005-0000-0000-0000F42F0000}"/>
    <cellStyle name="계산 4 12 5 2" xfId="33531" xr:uid="{00000000-0005-0000-0000-0000F52F0000}"/>
    <cellStyle name="계산 4 12 5 3" xfId="33532" xr:uid="{00000000-0005-0000-0000-0000F62F0000}"/>
    <cellStyle name="계산 4 12 5 4" xfId="33533" xr:uid="{00000000-0005-0000-0000-0000F72F0000}"/>
    <cellStyle name="계산 4 12 6" xfId="33534" xr:uid="{00000000-0005-0000-0000-0000F82F0000}"/>
    <cellStyle name="계산 4 12 6 2" xfId="33535" xr:uid="{00000000-0005-0000-0000-0000F92F0000}"/>
    <cellStyle name="계산 4 12 6 3" xfId="33536" xr:uid="{00000000-0005-0000-0000-0000FA2F0000}"/>
    <cellStyle name="계산 4 12 6 4" xfId="33537" xr:uid="{00000000-0005-0000-0000-0000FB2F0000}"/>
    <cellStyle name="계산 4 12 7" xfId="33538" xr:uid="{00000000-0005-0000-0000-0000FC2F0000}"/>
    <cellStyle name="계산 4 12 7 2" xfId="33539" xr:uid="{00000000-0005-0000-0000-0000FD2F0000}"/>
    <cellStyle name="계산 4 12 7 3" xfId="33540" xr:uid="{00000000-0005-0000-0000-0000FE2F0000}"/>
    <cellStyle name="계산 4 12 7 4" xfId="33541" xr:uid="{00000000-0005-0000-0000-0000FF2F0000}"/>
    <cellStyle name="계산 4 12 8" xfId="33542" xr:uid="{00000000-0005-0000-0000-000000300000}"/>
    <cellStyle name="계산 4 12 8 2" xfId="33543" xr:uid="{00000000-0005-0000-0000-000001300000}"/>
    <cellStyle name="계산 4 12 8 3" xfId="33544" xr:uid="{00000000-0005-0000-0000-000002300000}"/>
    <cellStyle name="계산 4 12 8 4" xfId="33545" xr:uid="{00000000-0005-0000-0000-000003300000}"/>
    <cellStyle name="계산 4 12 9" xfId="33546" xr:uid="{00000000-0005-0000-0000-000004300000}"/>
    <cellStyle name="계산 4 13" xfId="33547" xr:uid="{00000000-0005-0000-0000-000005300000}"/>
    <cellStyle name="계산 4 13 10" xfId="33548" xr:uid="{00000000-0005-0000-0000-000006300000}"/>
    <cellStyle name="계산 4 13 2" xfId="33549" xr:uid="{00000000-0005-0000-0000-000007300000}"/>
    <cellStyle name="계산 4 13 2 2" xfId="33550" xr:uid="{00000000-0005-0000-0000-000008300000}"/>
    <cellStyle name="계산 4 13 2 2 2" xfId="33551" xr:uid="{00000000-0005-0000-0000-000009300000}"/>
    <cellStyle name="계산 4 13 2 2 3" xfId="33552" xr:uid="{00000000-0005-0000-0000-00000A300000}"/>
    <cellStyle name="계산 4 13 2 2 4" xfId="33553" xr:uid="{00000000-0005-0000-0000-00000B300000}"/>
    <cellStyle name="계산 4 13 2 3" xfId="33554" xr:uid="{00000000-0005-0000-0000-00000C300000}"/>
    <cellStyle name="계산 4 13 2 3 2" xfId="33555" xr:uid="{00000000-0005-0000-0000-00000D300000}"/>
    <cellStyle name="계산 4 13 2 3 3" xfId="33556" xr:uid="{00000000-0005-0000-0000-00000E300000}"/>
    <cellStyle name="계산 4 13 2 3 4" xfId="33557" xr:uid="{00000000-0005-0000-0000-00000F300000}"/>
    <cellStyle name="계산 4 13 2 4" xfId="33558" xr:uid="{00000000-0005-0000-0000-000010300000}"/>
    <cellStyle name="계산 4 13 2 4 2" xfId="33559" xr:uid="{00000000-0005-0000-0000-000011300000}"/>
    <cellStyle name="계산 4 13 2 4 3" xfId="33560" xr:uid="{00000000-0005-0000-0000-000012300000}"/>
    <cellStyle name="계산 4 13 2 4 4" xfId="33561" xr:uid="{00000000-0005-0000-0000-000013300000}"/>
    <cellStyle name="계산 4 13 2 5" xfId="33562" xr:uid="{00000000-0005-0000-0000-000014300000}"/>
    <cellStyle name="계산 4 13 2 5 2" xfId="33563" xr:uid="{00000000-0005-0000-0000-000015300000}"/>
    <cellStyle name="계산 4 13 2 5 3" xfId="33564" xr:uid="{00000000-0005-0000-0000-000016300000}"/>
    <cellStyle name="계산 4 13 2 5 4" xfId="33565" xr:uid="{00000000-0005-0000-0000-000017300000}"/>
    <cellStyle name="계산 4 13 2 6" xfId="33566" xr:uid="{00000000-0005-0000-0000-000018300000}"/>
    <cellStyle name="계산 4 13 2 6 2" xfId="33567" xr:uid="{00000000-0005-0000-0000-000019300000}"/>
    <cellStyle name="계산 4 13 2 6 3" xfId="33568" xr:uid="{00000000-0005-0000-0000-00001A300000}"/>
    <cellStyle name="계산 4 13 2 6 4" xfId="33569" xr:uid="{00000000-0005-0000-0000-00001B300000}"/>
    <cellStyle name="계산 4 13 2 7" xfId="33570" xr:uid="{00000000-0005-0000-0000-00001C300000}"/>
    <cellStyle name="계산 4 13 2 8" xfId="33571" xr:uid="{00000000-0005-0000-0000-00001D300000}"/>
    <cellStyle name="계산 4 13 2 9" xfId="33572" xr:uid="{00000000-0005-0000-0000-00001E300000}"/>
    <cellStyle name="계산 4 13 3" xfId="33573" xr:uid="{00000000-0005-0000-0000-00001F300000}"/>
    <cellStyle name="계산 4 13 3 2" xfId="33574" xr:uid="{00000000-0005-0000-0000-000020300000}"/>
    <cellStyle name="계산 4 13 3 3" xfId="33575" xr:uid="{00000000-0005-0000-0000-000021300000}"/>
    <cellStyle name="계산 4 13 3 4" xfId="33576" xr:uid="{00000000-0005-0000-0000-000022300000}"/>
    <cellStyle name="계산 4 13 4" xfId="33577" xr:uid="{00000000-0005-0000-0000-000023300000}"/>
    <cellStyle name="계산 4 13 4 2" xfId="33578" xr:uid="{00000000-0005-0000-0000-000024300000}"/>
    <cellStyle name="계산 4 13 4 3" xfId="33579" xr:uid="{00000000-0005-0000-0000-000025300000}"/>
    <cellStyle name="계산 4 13 4 4" xfId="33580" xr:uid="{00000000-0005-0000-0000-000026300000}"/>
    <cellStyle name="계산 4 13 5" xfId="33581" xr:uid="{00000000-0005-0000-0000-000027300000}"/>
    <cellStyle name="계산 4 13 5 2" xfId="33582" xr:uid="{00000000-0005-0000-0000-000028300000}"/>
    <cellStyle name="계산 4 13 5 3" xfId="33583" xr:uid="{00000000-0005-0000-0000-000029300000}"/>
    <cellStyle name="계산 4 13 5 4" xfId="33584" xr:uid="{00000000-0005-0000-0000-00002A300000}"/>
    <cellStyle name="계산 4 13 6" xfId="33585" xr:uid="{00000000-0005-0000-0000-00002B300000}"/>
    <cellStyle name="계산 4 13 6 2" xfId="33586" xr:uid="{00000000-0005-0000-0000-00002C300000}"/>
    <cellStyle name="계산 4 13 6 3" xfId="33587" xr:uid="{00000000-0005-0000-0000-00002D300000}"/>
    <cellStyle name="계산 4 13 6 4" xfId="33588" xr:uid="{00000000-0005-0000-0000-00002E300000}"/>
    <cellStyle name="계산 4 13 7" xfId="33589" xr:uid="{00000000-0005-0000-0000-00002F300000}"/>
    <cellStyle name="계산 4 13 7 2" xfId="33590" xr:uid="{00000000-0005-0000-0000-000030300000}"/>
    <cellStyle name="계산 4 13 7 3" xfId="33591" xr:uid="{00000000-0005-0000-0000-000031300000}"/>
    <cellStyle name="계산 4 13 7 4" xfId="33592" xr:uid="{00000000-0005-0000-0000-000032300000}"/>
    <cellStyle name="계산 4 13 8" xfId="33593" xr:uid="{00000000-0005-0000-0000-000033300000}"/>
    <cellStyle name="계산 4 13 9" xfId="33594" xr:uid="{00000000-0005-0000-0000-000034300000}"/>
    <cellStyle name="계산 4 14" xfId="33595" xr:uid="{00000000-0005-0000-0000-000035300000}"/>
    <cellStyle name="계산 4 14 2" xfId="33596" xr:uid="{00000000-0005-0000-0000-000036300000}"/>
    <cellStyle name="계산 4 14 3" xfId="33597" xr:uid="{00000000-0005-0000-0000-000037300000}"/>
    <cellStyle name="계산 4 14 4" xfId="33598" xr:uid="{00000000-0005-0000-0000-000038300000}"/>
    <cellStyle name="계산 4 2" xfId="33599" xr:uid="{00000000-0005-0000-0000-000039300000}"/>
    <cellStyle name="계산 4 2 2" xfId="33600" xr:uid="{00000000-0005-0000-0000-00003A300000}"/>
    <cellStyle name="계산 4 2 2 10" xfId="33601" xr:uid="{00000000-0005-0000-0000-00003B300000}"/>
    <cellStyle name="계산 4 2 2 2" xfId="33602" xr:uid="{00000000-0005-0000-0000-00003C300000}"/>
    <cellStyle name="계산 4 2 2 2 2" xfId="33603" xr:uid="{00000000-0005-0000-0000-00003D300000}"/>
    <cellStyle name="계산 4 2 2 2 2 2" xfId="33604" xr:uid="{00000000-0005-0000-0000-00003E300000}"/>
    <cellStyle name="계산 4 2 2 2 2 3" xfId="33605" xr:uid="{00000000-0005-0000-0000-00003F300000}"/>
    <cellStyle name="계산 4 2 2 2 2 4" xfId="33606" xr:uid="{00000000-0005-0000-0000-000040300000}"/>
    <cellStyle name="계산 4 2 2 2 3" xfId="33607" xr:uid="{00000000-0005-0000-0000-000041300000}"/>
    <cellStyle name="계산 4 2 2 2 4" xfId="33608" xr:uid="{00000000-0005-0000-0000-000042300000}"/>
    <cellStyle name="계산 4 2 2 2 5" xfId="33609" xr:uid="{00000000-0005-0000-0000-000043300000}"/>
    <cellStyle name="계산 4 2 2 3" xfId="33610" xr:uid="{00000000-0005-0000-0000-000044300000}"/>
    <cellStyle name="계산 4 2 2 3 2" xfId="33611" xr:uid="{00000000-0005-0000-0000-000045300000}"/>
    <cellStyle name="계산 4 2 2 3 2 2" xfId="33612" xr:uid="{00000000-0005-0000-0000-000046300000}"/>
    <cellStyle name="계산 4 2 2 3 2 3" xfId="33613" xr:uid="{00000000-0005-0000-0000-000047300000}"/>
    <cellStyle name="계산 4 2 2 3 2 4" xfId="33614" xr:uid="{00000000-0005-0000-0000-000048300000}"/>
    <cellStyle name="계산 4 2 2 3 3" xfId="33615" xr:uid="{00000000-0005-0000-0000-000049300000}"/>
    <cellStyle name="계산 4 2 2 3 4" xfId="33616" xr:uid="{00000000-0005-0000-0000-00004A300000}"/>
    <cellStyle name="계산 4 2 2 3 5" xfId="33617" xr:uid="{00000000-0005-0000-0000-00004B300000}"/>
    <cellStyle name="계산 4 2 2 4" xfId="33618" xr:uid="{00000000-0005-0000-0000-00004C300000}"/>
    <cellStyle name="계산 4 2 2 4 2" xfId="33619" xr:uid="{00000000-0005-0000-0000-00004D300000}"/>
    <cellStyle name="계산 4 2 2 4 2 2" xfId="33620" xr:uid="{00000000-0005-0000-0000-00004E300000}"/>
    <cellStyle name="계산 4 2 2 4 2 3" xfId="33621" xr:uid="{00000000-0005-0000-0000-00004F300000}"/>
    <cellStyle name="계산 4 2 2 4 2 4" xfId="33622" xr:uid="{00000000-0005-0000-0000-000050300000}"/>
    <cellStyle name="계산 4 2 2 4 3" xfId="33623" xr:uid="{00000000-0005-0000-0000-000051300000}"/>
    <cellStyle name="계산 4 2 2 4 4" xfId="33624" xr:uid="{00000000-0005-0000-0000-000052300000}"/>
    <cellStyle name="계산 4 2 2 4 5" xfId="33625" xr:uid="{00000000-0005-0000-0000-000053300000}"/>
    <cellStyle name="계산 4 2 2 5" xfId="33626" xr:uid="{00000000-0005-0000-0000-000054300000}"/>
    <cellStyle name="계산 4 2 2 5 2" xfId="33627" xr:uid="{00000000-0005-0000-0000-000055300000}"/>
    <cellStyle name="계산 4 2 2 5 2 2" xfId="33628" xr:uid="{00000000-0005-0000-0000-000056300000}"/>
    <cellStyle name="계산 4 2 2 5 2 3" xfId="33629" xr:uid="{00000000-0005-0000-0000-000057300000}"/>
    <cellStyle name="계산 4 2 2 5 2 4" xfId="33630" xr:uid="{00000000-0005-0000-0000-000058300000}"/>
    <cellStyle name="계산 4 2 2 5 3" xfId="33631" xr:uid="{00000000-0005-0000-0000-000059300000}"/>
    <cellStyle name="계산 4 2 2 5 4" xfId="33632" xr:uid="{00000000-0005-0000-0000-00005A300000}"/>
    <cellStyle name="계산 4 2 2 5 5" xfId="33633" xr:uid="{00000000-0005-0000-0000-00005B300000}"/>
    <cellStyle name="계산 4 2 2 6" xfId="33634" xr:uid="{00000000-0005-0000-0000-00005C300000}"/>
    <cellStyle name="계산 4 2 2 6 2" xfId="33635" xr:uid="{00000000-0005-0000-0000-00005D300000}"/>
    <cellStyle name="계산 4 2 2 6 3" xfId="33636" xr:uid="{00000000-0005-0000-0000-00005E300000}"/>
    <cellStyle name="계산 4 2 2 6 4" xfId="33637" xr:uid="{00000000-0005-0000-0000-00005F300000}"/>
    <cellStyle name="계산 4 2 2 7" xfId="33638" xr:uid="{00000000-0005-0000-0000-000060300000}"/>
    <cellStyle name="계산 4 2 2 7 2" xfId="33639" xr:uid="{00000000-0005-0000-0000-000061300000}"/>
    <cellStyle name="계산 4 2 2 7 3" xfId="33640" xr:uid="{00000000-0005-0000-0000-000062300000}"/>
    <cellStyle name="계산 4 2 2 7 4" xfId="33641" xr:uid="{00000000-0005-0000-0000-000063300000}"/>
    <cellStyle name="계산 4 2 2 8" xfId="33642" xr:uid="{00000000-0005-0000-0000-000064300000}"/>
    <cellStyle name="계산 4 2 2 9" xfId="33643" xr:uid="{00000000-0005-0000-0000-000065300000}"/>
    <cellStyle name="계산 4 2 3" xfId="33644" xr:uid="{00000000-0005-0000-0000-000066300000}"/>
    <cellStyle name="계산 4 2 3 10" xfId="33645" xr:uid="{00000000-0005-0000-0000-000067300000}"/>
    <cellStyle name="계산 4 2 3 2" xfId="33646" xr:uid="{00000000-0005-0000-0000-000068300000}"/>
    <cellStyle name="계산 4 2 3 2 2" xfId="33647" xr:uid="{00000000-0005-0000-0000-000069300000}"/>
    <cellStyle name="계산 4 2 3 2 3" xfId="33648" xr:uid="{00000000-0005-0000-0000-00006A300000}"/>
    <cellStyle name="계산 4 2 3 2 4" xfId="33649" xr:uid="{00000000-0005-0000-0000-00006B300000}"/>
    <cellStyle name="계산 4 2 3 3" xfId="33650" xr:uid="{00000000-0005-0000-0000-00006C300000}"/>
    <cellStyle name="계산 4 2 3 3 2" xfId="33651" xr:uid="{00000000-0005-0000-0000-00006D300000}"/>
    <cellStyle name="계산 4 2 3 3 3" xfId="33652" xr:uid="{00000000-0005-0000-0000-00006E300000}"/>
    <cellStyle name="계산 4 2 3 3 4" xfId="33653" xr:uid="{00000000-0005-0000-0000-00006F300000}"/>
    <cellStyle name="계산 4 2 3 4" xfId="33654" xr:uid="{00000000-0005-0000-0000-000070300000}"/>
    <cellStyle name="계산 4 2 3 4 2" xfId="33655" xr:uid="{00000000-0005-0000-0000-000071300000}"/>
    <cellStyle name="계산 4 2 3 4 3" xfId="33656" xr:uid="{00000000-0005-0000-0000-000072300000}"/>
    <cellStyle name="계산 4 2 3 4 4" xfId="33657" xr:uid="{00000000-0005-0000-0000-000073300000}"/>
    <cellStyle name="계산 4 2 3 5" xfId="33658" xr:uid="{00000000-0005-0000-0000-000074300000}"/>
    <cellStyle name="계산 4 2 3 5 2" xfId="33659" xr:uid="{00000000-0005-0000-0000-000075300000}"/>
    <cellStyle name="계산 4 2 3 5 3" xfId="33660" xr:uid="{00000000-0005-0000-0000-000076300000}"/>
    <cellStyle name="계산 4 2 3 5 4" xfId="33661" xr:uid="{00000000-0005-0000-0000-000077300000}"/>
    <cellStyle name="계산 4 2 3 6" xfId="33662" xr:uid="{00000000-0005-0000-0000-000078300000}"/>
    <cellStyle name="계산 4 2 3 6 2" xfId="33663" xr:uid="{00000000-0005-0000-0000-000079300000}"/>
    <cellStyle name="계산 4 2 3 6 3" xfId="33664" xr:uid="{00000000-0005-0000-0000-00007A300000}"/>
    <cellStyle name="계산 4 2 3 6 4" xfId="33665" xr:uid="{00000000-0005-0000-0000-00007B300000}"/>
    <cellStyle name="계산 4 2 3 7" xfId="33666" xr:uid="{00000000-0005-0000-0000-00007C300000}"/>
    <cellStyle name="계산 4 2 3 7 2" xfId="33667" xr:uid="{00000000-0005-0000-0000-00007D300000}"/>
    <cellStyle name="계산 4 2 3 7 3" xfId="33668" xr:uid="{00000000-0005-0000-0000-00007E300000}"/>
    <cellStyle name="계산 4 2 3 7 4" xfId="33669" xr:uid="{00000000-0005-0000-0000-00007F300000}"/>
    <cellStyle name="계산 4 2 3 8" xfId="33670" xr:uid="{00000000-0005-0000-0000-000080300000}"/>
    <cellStyle name="계산 4 2 3 9" xfId="33671" xr:uid="{00000000-0005-0000-0000-000081300000}"/>
    <cellStyle name="계산 4 2 4" xfId="33672" xr:uid="{00000000-0005-0000-0000-000082300000}"/>
    <cellStyle name="계산 4 2 4 2" xfId="33673" xr:uid="{00000000-0005-0000-0000-000083300000}"/>
    <cellStyle name="계산 4 2 4 2 2" xfId="33674" xr:uid="{00000000-0005-0000-0000-000084300000}"/>
    <cellStyle name="계산 4 2 4 2 3" xfId="33675" xr:uid="{00000000-0005-0000-0000-000085300000}"/>
    <cellStyle name="계산 4 2 4 2 4" xfId="33676" xr:uid="{00000000-0005-0000-0000-000086300000}"/>
    <cellStyle name="계산 4 2 4 3" xfId="33677" xr:uid="{00000000-0005-0000-0000-000087300000}"/>
    <cellStyle name="계산 4 2 4 4" xfId="33678" xr:uid="{00000000-0005-0000-0000-000088300000}"/>
    <cellStyle name="계산 4 2 4 5" xfId="33679" xr:uid="{00000000-0005-0000-0000-000089300000}"/>
    <cellStyle name="계산 4 2 5" xfId="33680" xr:uid="{00000000-0005-0000-0000-00008A300000}"/>
    <cellStyle name="계산 4 2 5 2" xfId="33681" xr:uid="{00000000-0005-0000-0000-00008B300000}"/>
    <cellStyle name="계산 4 2 5 2 2" xfId="33682" xr:uid="{00000000-0005-0000-0000-00008C300000}"/>
    <cellStyle name="계산 4 2 5 2 3" xfId="33683" xr:uid="{00000000-0005-0000-0000-00008D300000}"/>
    <cellStyle name="계산 4 2 5 2 4" xfId="33684" xr:uid="{00000000-0005-0000-0000-00008E300000}"/>
    <cellStyle name="계산 4 2 5 3" xfId="33685" xr:uid="{00000000-0005-0000-0000-00008F300000}"/>
    <cellStyle name="계산 4 2 5 4" xfId="33686" xr:uid="{00000000-0005-0000-0000-000090300000}"/>
    <cellStyle name="계산 4 2 5 5" xfId="33687" xr:uid="{00000000-0005-0000-0000-000091300000}"/>
    <cellStyle name="계산 4 2 6" xfId="33688" xr:uid="{00000000-0005-0000-0000-000092300000}"/>
    <cellStyle name="계산 4 2 6 2" xfId="33689" xr:uid="{00000000-0005-0000-0000-000093300000}"/>
    <cellStyle name="계산 4 2 6 3" xfId="33690" xr:uid="{00000000-0005-0000-0000-000094300000}"/>
    <cellStyle name="계산 4 2 6 4" xfId="33691" xr:uid="{00000000-0005-0000-0000-000095300000}"/>
    <cellStyle name="계산 4 2 7" xfId="33692" xr:uid="{00000000-0005-0000-0000-000096300000}"/>
    <cellStyle name="계산 4 2 8" xfId="33693" xr:uid="{00000000-0005-0000-0000-000097300000}"/>
    <cellStyle name="계산 4 2 9" xfId="33694" xr:uid="{00000000-0005-0000-0000-000098300000}"/>
    <cellStyle name="계산 4 3" xfId="33695" xr:uid="{00000000-0005-0000-0000-000099300000}"/>
    <cellStyle name="계산 4 3 2" xfId="33696" xr:uid="{00000000-0005-0000-0000-00009A300000}"/>
    <cellStyle name="계산 4 3 2 10" xfId="33697" xr:uid="{00000000-0005-0000-0000-00009B300000}"/>
    <cellStyle name="계산 4 3 2 2" xfId="33698" xr:uid="{00000000-0005-0000-0000-00009C300000}"/>
    <cellStyle name="계산 4 3 2 2 2" xfId="33699" xr:uid="{00000000-0005-0000-0000-00009D300000}"/>
    <cellStyle name="계산 4 3 2 2 2 2" xfId="33700" xr:uid="{00000000-0005-0000-0000-00009E300000}"/>
    <cellStyle name="계산 4 3 2 2 2 3" xfId="33701" xr:uid="{00000000-0005-0000-0000-00009F300000}"/>
    <cellStyle name="계산 4 3 2 2 2 4" xfId="33702" xr:uid="{00000000-0005-0000-0000-0000A0300000}"/>
    <cellStyle name="계산 4 3 2 2 3" xfId="33703" xr:uid="{00000000-0005-0000-0000-0000A1300000}"/>
    <cellStyle name="계산 4 3 2 2 4" xfId="33704" xr:uid="{00000000-0005-0000-0000-0000A2300000}"/>
    <cellStyle name="계산 4 3 2 2 5" xfId="33705" xr:uid="{00000000-0005-0000-0000-0000A3300000}"/>
    <cellStyle name="계산 4 3 2 3" xfId="33706" xr:uid="{00000000-0005-0000-0000-0000A4300000}"/>
    <cellStyle name="계산 4 3 2 3 2" xfId="33707" xr:uid="{00000000-0005-0000-0000-0000A5300000}"/>
    <cellStyle name="계산 4 3 2 3 2 2" xfId="33708" xr:uid="{00000000-0005-0000-0000-0000A6300000}"/>
    <cellStyle name="계산 4 3 2 3 2 3" xfId="33709" xr:uid="{00000000-0005-0000-0000-0000A7300000}"/>
    <cellStyle name="계산 4 3 2 3 2 4" xfId="33710" xr:uid="{00000000-0005-0000-0000-0000A8300000}"/>
    <cellStyle name="계산 4 3 2 3 3" xfId="33711" xr:uid="{00000000-0005-0000-0000-0000A9300000}"/>
    <cellStyle name="계산 4 3 2 3 4" xfId="33712" xr:uid="{00000000-0005-0000-0000-0000AA300000}"/>
    <cellStyle name="계산 4 3 2 3 5" xfId="33713" xr:uid="{00000000-0005-0000-0000-0000AB300000}"/>
    <cellStyle name="계산 4 3 2 4" xfId="33714" xr:uid="{00000000-0005-0000-0000-0000AC300000}"/>
    <cellStyle name="계산 4 3 2 4 2" xfId="33715" xr:uid="{00000000-0005-0000-0000-0000AD300000}"/>
    <cellStyle name="계산 4 3 2 4 2 2" xfId="33716" xr:uid="{00000000-0005-0000-0000-0000AE300000}"/>
    <cellStyle name="계산 4 3 2 4 2 3" xfId="33717" xr:uid="{00000000-0005-0000-0000-0000AF300000}"/>
    <cellStyle name="계산 4 3 2 4 2 4" xfId="33718" xr:uid="{00000000-0005-0000-0000-0000B0300000}"/>
    <cellStyle name="계산 4 3 2 4 3" xfId="33719" xr:uid="{00000000-0005-0000-0000-0000B1300000}"/>
    <cellStyle name="계산 4 3 2 4 4" xfId="33720" xr:uid="{00000000-0005-0000-0000-0000B2300000}"/>
    <cellStyle name="계산 4 3 2 4 5" xfId="33721" xr:uid="{00000000-0005-0000-0000-0000B3300000}"/>
    <cellStyle name="계산 4 3 2 5" xfId="33722" xr:uid="{00000000-0005-0000-0000-0000B4300000}"/>
    <cellStyle name="계산 4 3 2 5 2" xfId="33723" xr:uid="{00000000-0005-0000-0000-0000B5300000}"/>
    <cellStyle name="계산 4 3 2 5 3" xfId="33724" xr:uid="{00000000-0005-0000-0000-0000B6300000}"/>
    <cellStyle name="계산 4 3 2 5 4" xfId="33725" xr:uid="{00000000-0005-0000-0000-0000B7300000}"/>
    <cellStyle name="계산 4 3 2 6" xfId="33726" xr:uid="{00000000-0005-0000-0000-0000B8300000}"/>
    <cellStyle name="계산 4 3 2 6 2" xfId="33727" xr:uid="{00000000-0005-0000-0000-0000B9300000}"/>
    <cellStyle name="계산 4 3 2 6 3" xfId="33728" xr:uid="{00000000-0005-0000-0000-0000BA300000}"/>
    <cellStyle name="계산 4 3 2 6 4" xfId="33729" xr:uid="{00000000-0005-0000-0000-0000BB300000}"/>
    <cellStyle name="계산 4 3 2 7" xfId="33730" xr:uid="{00000000-0005-0000-0000-0000BC300000}"/>
    <cellStyle name="계산 4 3 2 7 2" xfId="33731" xr:uid="{00000000-0005-0000-0000-0000BD300000}"/>
    <cellStyle name="계산 4 3 2 7 3" xfId="33732" xr:uid="{00000000-0005-0000-0000-0000BE300000}"/>
    <cellStyle name="계산 4 3 2 7 4" xfId="33733" xr:uid="{00000000-0005-0000-0000-0000BF300000}"/>
    <cellStyle name="계산 4 3 2 8" xfId="33734" xr:uid="{00000000-0005-0000-0000-0000C0300000}"/>
    <cellStyle name="계산 4 3 2 9" xfId="33735" xr:uid="{00000000-0005-0000-0000-0000C1300000}"/>
    <cellStyle name="계산 4 3 3" xfId="33736" xr:uid="{00000000-0005-0000-0000-0000C2300000}"/>
    <cellStyle name="계산 4 3 3 2" xfId="33737" xr:uid="{00000000-0005-0000-0000-0000C3300000}"/>
    <cellStyle name="계산 4 3 3 2 2" xfId="33738" xr:uid="{00000000-0005-0000-0000-0000C4300000}"/>
    <cellStyle name="계산 4 3 3 2 3" xfId="33739" xr:uid="{00000000-0005-0000-0000-0000C5300000}"/>
    <cellStyle name="계산 4 3 3 2 4" xfId="33740" xr:uid="{00000000-0005-0000-0000-0000C6300000}"/>
    <cellStyle name="계산 4 3 3 3" xfId="33741" xr:uid="{00000000-0005-0000-0000-0000C7300000}"/>
    <cellStyle name="계산 4 3 3 3 2" xfId="33742" xr:uid="{00000000-0005-0000-0000-0000C8300000}"/>
    <cellStyle name="계산 4 3 3 3 3" xfId="33743" xr:uid="{00000000-0005-0000-0000-0000C9300000}"/>
    <cellStyle name="계산 4 3 3 3 4" xfId="33744" xr:uid="{00000000-0005-0000-0000-0000CA300000}"/>
    <cellStyle name="계산 4 3 3 4" xfId="33745" xr:uid="{00000000-0005-0000-0000-0000CB300000}"/>
    <cellStyle name="계산 4 3 3 4 2" xfId="33746" xr:uid="{00000000-0005-0000-0000-0000CC300000}"/>
    <cellStyle name="계산 4 3 3 4 3" xfId="33747" xr:uid="{00000000-0005-0000-0000-0000CD300000}"/>
    <cellStyle name="계산 4 3 3 4 4" xfId="33748" xr:uid="{00000000-0005-0000-0000-0000CE300000}"/>
    <cellStyle name="계산 4 3 3 5" xfId="33749" xr:uid="{00000000-0005-0000-0000-0000CF300000}"/>
    <cellStyle name="계산 4 3 3 5 2" xfId="33750" xr:uid="{00000000-0005-0000-0000-0000D0300000}"/>
    <cellStyle name="계산 4 3 3 5 3" xfId="33751" xr:uid="{00000000-0005-0000-0000-0000D1300000}"/>
    <cellStyle name="계산 4 3 3 5 4" xfId="33752" xr:uid="{00000000-0005-0000-0000-0000D2300000}"/>
    <cellStyle name="계산 4 3 3 6" xfId="33753" xr:uid="{00000000-0005-0000-0000-0000D3300000}"/>
    <cellStyle name="계산 4 3 3 6 2" xfId="33754" xr:uid="{00000000-0005-0000-0000-0000D4300000}"/>
    <cellStyle name="계산 4 3 3 6 3" xfId="33755" xr:uid="{00000000-0005-0000-0000-0000D5300000}"/>
    <cellStyle name="계산 4 3 3 6 4" xfId="33756" xr:uid="{00000000-0005-0000-0000-0000D6300000}"/>
    <cellStyle name="계산 4 3 3 7" xfId="33757" xr:uid="{00000000-0005-0000-0000-0000D7300000}"/>
    <cellStyle name="계산 4 3 3 8" xfId="33758" xr:uid="{00000000-0005-0000-0000-0000D8300000}"/>
    <cellStyle name="계산 4 3 3 9" xfId="33759" xr:uid="{00000000-0005-0000-0000-0000D9300000}"/>
    <cellStyle name="계산 4 3 4" xfId="33760" xr:uid="{00000000-0005-0000-0000-0000DA300000}"/>
    <cellStyle name="계산 4 3 4 2" xfId="33761" xr:uid="{00000000-0005-0000-0000-0000DB300000}"/>
    <cellStyle name="계산 4 3 4 2 2" xfId="33762" xr:uid="{00000000-0005-0000-0000-0000DC300000}"/>
    <cellStyle name="계산 4 3 4 2 3" xfId="33763" xr:uid="{00000000-0005-0000-0000-0000DD300000}"/>
    <cellStyle name="계산 4 3 4 2 4" xfId="33764" xr:uid="{00000000-0005-0000-0000-0000DE300000}"/>
    <cellStyle name="계산 4 3 4 3" xfId="33765" xr:uid="{00000000-0005-0000-0000-0000DF300000}"/>
    <cellStyle name="계산 4 3 4 4" xfId="33766" xr:uid="{00000000-0005-0000-0000-0000E0300000}"/>
    <cellStyle name="계산 4 3 4 5" xfId="33767" xr:uid="{00000000-0005-0000-0000-0000E1300000}"/>
    <cellStyle name="계산 4 3 5" xfId="33768" xr:uid="{00000000-0005-0000-0000-0000E2300000}"/>
    <cellStyle name="계산 4 3 5 2" xfId="33769" xr:uid="{00000000-0005-0000-0000-0000E3300000}"/>
    <cellStyle name="계산 4 3 5 3" xfId="33770" xr:uid="{00000000-0005-0000-0000-0000E4300000}"/>
    <cellStyle name="계산 4 3 5 4" xfId="33771" xr:uid="{00000000-0005-0000-0000-0000E5300000}"/>
    <cellStyle name="계산 4 3 6" xfId="33772" xr:uid="{00000000-0005-0000-0000-0000E6300000}"/>
    <cellStyle name="계산 4 3 6 2" xfId="33773" xr:uid="{00000000-0005-0000-0000-0000E7300000}"/>
    <cellStyle name="계산 4 3 6 3" xfId="33774" xr:uid="{00000000-0005-0000-0000-0000E8300000}"/>
    <cellStyle name="계산 4 3 6 4" xfId="33775" xr:uid="{00000000-0005-0000-0000-0000E9300000}"/>
    <cellStyle name="계산 4 3 7" xfId="33776" xr:uid="{00000000-0005-0000-0000-0000EA300000}"/>
    <cellStyle name="계산 4 3 8" xfId="33777" xr:uid="{00000000-0005-0000-0000-0000EB300000}"/>
    <cellStyle name="계산 4 3 9" xfId="33778" xr:uid="{00000000-0005-0000-0000-0000EC300000}"/>
    <cellStyle name="계산 4 4" xfId="33779" xr:uid="{00000000-0005-0000-0000-0000ED300000}"/>
    <cellStyle name="계산 4 4 2" xfId="33780" xr:uid="{00000000-0005-0000-0000-0000EE300000}"/>
    <cellStyle name="계산 4 4 2 10" xfId="33781" xr:uid="{00000000-0005-0000-0000-0000EF300000}"/>
    <cellStyle name="계산 4 4 2 2" xfId="33782" xr:uid="{00000000-0005-0000-0000-0000F0300000}"/>
    <cellStyle name="계산 4 4 2 2 2" xfId="33783" xr:uid="{00000000-0005-0000-0000-0000F1300000}"/>
    <cellStyle name="계산 4 4 2 2 3" xfId="33784" xr:uid="{00000000-0005-0000-0000-0000F2300000}"/>
    <cellStyle name="계산 4 4 2 2 4" xfId="33785" xr:uid="{00000000-0005-0000-0000-0000F3300000}"/>
    <cellStyle name="계산 4 4 2 3" xfId="33786" xr:uid="{00000000-0005-0000-0000-0000F4300000}"/>
    <cellStyle name="계산 4 4 2 3 2" xfId="33787" xr:uid="{00000000-0005-0000-0000-0000F5300000}"/>
    <cellStyle name="계산 4 4 2 3 3" xfId="33788" xr:uid="{00000000-0005-0000-0000-0000F6300000}"/>
    <cellStyle name="계산 4 4 2 3 4" xfId="33789" xr:uid="{00000000-0005-0000-0000-0000F7300000}"/>
    <cellStyle name="계산 4 4 2 4" xfId="33790" xr:uid="{00000000-0005-0000-0000-0000F8300000}"/>
    <cellStyle name="계산 4 4 2 4 2" xfId="33791" xr:uid="{00000000-0005-0000-0000-0000F9300000}"/>
    <cellStyle name="계산 4 4 2 4 3" xfId="33792" xr:uid="{00000000-0005-0000-0000-0000FA300000}"/>
    <cellStyle name="계산 4 4 2 4 4" xfId="33793" xr:uid="{00000000-0005-0000-0000-0000FB300000}"/>
    <cellStyle name="계산 4 4 2 5" xfId="33794" xr:uid="{00000000-0005-0000-0000-0000FC300000}"/>
    <cellStyle name="계산 4 4 2 5 2" xfId="33795" xr:uid="{00000000-0005-0000-0000-0000FD300000}"/>
    <cellStyle name="계산 4 4 2 5 3" xfId="33796" xr:uid="{00000000-0005-0000-0000-0000FE300000}"/>
    <cellStyle name="계산 4 4 2 5 4" xfId="33797" xr:uid="{00000000-0005-0000-0000-0000FF300000}"/>
    <cellStyle name="계산 4 4 2 6" xfId="33798" xr:uid="{00000000-0005-0000-0000-000000310000}"/>
    <cellStyle name="계산 4 4 2 6 2" xfId="33799" xr:uid="{00000000-0005-0000-0000-000001310000}"/>
    <cellStyle name="계산 4 4 2 6 3" xfId="33800" xr:uid="{00000000-0005-0000-0000-000002310000}"/>
    <cellStyle name="계산 4 4 2 6 4" xfId="33801" xr:uid="{00000000-0005-0000-0000-000003310000}"/>
    <cellStyle name="계산 4 4 2 7" xfId="33802" xr:uid="{00000000-0005-0000-0000-000004310000}"/>
    <cellStyle name="계산 4 4 2 7 2" xfId="33803" xr:uid="{00000000-0005-0000-0000-000005310000}"/>
    <cellStyle name="계산 4 4 2 7 3" xfId="33804" xr:uid="{00000000-0005-0000-0000-000006310000}"/>
    <cellStyle name="계산 4 4 2 7 4" xfId="33805" xr:uid="{00000000-0005-0000-0000-000007310000}"/>
    <cellStyle name="계산 4 4 2 8" xfId="33806" xr:uid="{00000000-0005-0000-0000-000008310000}"/>
    <cellStyle name="계산 4 4 2 9" xfId="33807" xr:uid="{00000000-0005-0000-0000-000009310000}"/>
    <cellStyle name="계산 4 4 3" xfId="33808" xr:uid="{00000000-0005-0000-0000-00000A310000}"/>
    <cellStyle name="계산 4 4 3 2" xfId="33809" xr:uid="{00000000-0005-0000-0000-00000B310000}"/>
    <cellStyle name="계산 4 4 3 2 2" xfId="33810" xr:uid="{00000000-0005-0000-0000-00000C310000}"/>
    <cellStyle name="계산 4 4 3 2 3" xfId="33811" xr:uid="{00000000-0005-0000-0000-00000D310000}"/>
    <cellStyle name="계산 4 4 3 2 4" xfId="33812" xr:uid="{00000000-0005-0000-0000-00000E310000}"/>
    <cellStyle name="계산 4 4 3 3" xfId="33813" xr:uid="{00000000-0005-0000-0000-00000F310000}"/>
    <cellStyle name="계산 4 4 3 3 2" xfId="33814" xr:uid="{00000000-0005-0000-0000-000010310000}"/>
    <cellStyle name="계산 4 4 3 3 3" xfId="33815" xr:uid="{00000000-0005-0000-0000-000011310000}"/>
    <cellStyle name="계산 4 4 3 3 4" xfId="33816" xr:uid="{00000000-0005-0000-0000-000012310000}"/>
    <cellStyle name="계산 4 4 3 4" xfId="33817" xr:uid="{00000000-0005-0000-0000-000013310000}"/>
    <cellStyle name="계산 4 4 3 4 2" xfId="33818" xr:uid="{00000000-0005-0000-0000-000014310000}"/>
    <cellStyle name="계산 4 4 3 4 3" xfId="33819" xr:uid="{00000000-0005-0000-0000-000015310000}"/>
    <cellStyle name="계산 4 4 3 4 4" xfId="33820" xr:uid="{00000000-0005-0000-0000-000016310000}"/>
    <cellStyle name="계산 4 4 3 5" xfId="33821" xr:uid="{00000000-0005-0000-0000-000017310000}"/>
    <cellStyle name="계산 4 4 3 5 2" xfId="33822" xr:uid="{00000000-0005-0000-0000-000018310000}"/>
    <cellStyle name="계산 4 4 3 5 3" xfId="33823" xr:uid="{00000000-0005-0000-0000-000019310000}"/>
    <cellStyle name="계산 4 4 3 5 4" xfId="33824" xr:uid="{00000000-0005-0000-0000-00001A310000}"/>
    <cellStyle name="계산 4 4 3 6" xfId="33825" xr:uid="{00000000-0005-0000-0000-00001B310000}"/>
    <cellStyle name="계산 4 4 3 6 2" xfId="33826" xr:uid="{00000000-0005-0000-0000-00001C310000}"/>
    <cellStyle name="계산 4 4 3 6 3" xfId="33827" xr:uid="{00000000-0005-0000-0000-00001D310000}"/>
    <cellStyle name="계산 4 4 3 6 4" xfId="33828" xr:uid="{00000000-0005-0000-0000-00001E310000}"/>
    <cellStyle name="계산 4 4 3 7" xfId="33829" xr:uid="{00000000-0005-0000-0000-00001F310000}"/>
    <cellStyle name="계산 4 4 3 8" xfId="33830" xr:uid="{00000000-0005-0000-0000-000020310000}"/>
    <cellStyle name="계산 4 4 3 9" xfId="33831" xr:uid="{00000000-0005-0000-0000-000021310000}"/>
    <cellStyle name="계산 4 4 4" xfId="33832" xr:uid="{00000000-0005-0000-0000-000022310000}"/>
    <cellStyle name="계산 4 4 4 2" xfId="33833" xr:uid="{00000000-0005-0000-0000-000023310000}"/>
    <cellStyle name="계산 4 4 4 2 2" xfId="33834" xr:uid="{00000000-0005-0000-0000-000024310000}"/>
    <cellStyle name="계산 4 4 4 2 3" xfId="33835" xr:uid="{00000000-0005-0000-0000-000025310000}"/>
    <cellStyle name="계산 4 4 4 2 4" xfId="33836" xr:uid="{00000000-0005-0000-0000-000026310000}"/>
    <cellStyle name="계산 4 4 4 3" xfId="33837" xr:uid="{00000000-0005-0000-0000-000027310000}"/>
    <cellStyle name="계산 4 4 4 4" xfId="33838" xr:uid="{00000000-0005-0000-0000-000028310000}"/>
    <cellStyle name="계산 4 4 4 5" xfId="33839" xr:uid="{00000000-0005-0000-0000-000029310000}"/>
    <cellStyle name="계산 4 4 5" xfId="33840" xr:uid="{00000000-0005-0000-0000-00002A310000}"/>
    <cellStyle name="계산 4 4 5 2" xfId="33841" xr:uid="{00000000-0005-0000-0000-00002B310000}"/>
    <cellStyle name="계산 4 4 5 2 2" xfId="33842" xr:uid="{00000000-0005-0000-0000-00002C310000}"/>
    <cellStyle name="계산 4 4 5 2 3" xfId="33843" xr:uid="{00000000-0005-0000-0000-00002D310000}"/>
    <cellStyle name="계산 4 4 5 2 4" xfId="33844" xr:uid="{00000000-0005-0000-0000-00002E310000}"/>
    <cellStyle name="계산 4 4 5 3" xfId="33845" xr:uid="{00000000-0005-0000-0000-00002F310000}"/>
    <cellStyle name="계산 4 4 5 4" xfId="33846" xr:uid="{00000000-0005-0000-0000-000030310000}"/>
    <cellStyle name="계산 4 4 5 5" xfId="33847" xr:uid="{00000000-0005-0000-0000-000031310000}"/>
    <cellStyle name="계산 4 4 6" xfId="33848" xr:uid="{00000000-0005-0000-0000-000032310000}"/>
    <cellStyle name="계산 4 4 6 2" xfId="33849" xr:uid="{00000000-0005-0000-0000-000033310000}"/>
    <cellStyle name="계산 4 4 6 3" xfId="33850" xr:uid="{00000000-0005-0000-0000-000034310000}"/>
    <cellStyle name="계산 4 4 6 4" xfId="33851" xr:uid="{00000000-0005-0000-0000-000035310000}"/>
    <cellStyle name="계산 4 4 7" xfId="33852" xr:uid="{00000000-0005-0000-0000-000036310000}"/>
    <cellStyle name="계산 4 4 8" xfId="33853" xr:uid="{00000000-0005-0000-0000-000037310000}"/>
    <cellStyle name="계산 4 4 9" xfId="33854" xr:uid="{00000000-0005-0000-0000-000038310000}"/>
    <cellStyle name="계산 4 5" xfId="33855" xr:uid="{00000000-0005-0000-0000-000039310000}"/>
    <cellStyle name="계산 4 5 2" xfId="33856" xr:uid="{00000000-0005-0000-0000-00003A310000}"/>
    <cellStyle name="계산 4 5 2 2" xfId="33857" xr:uid="{00000000-0005-0000-0000-00003B310000}"/>
    <cellStyle name="계산 4 5 2 2 2" xfId="33858" xr:uid="{00000000-0005-0000-0000-00003C310000}"/>
    <cellStyle name="계산 4 5 2 2 3" xfId="33859" xr:uid="{00000000-0005-0000-0000-00003D310000}"/>
    <cellStyle name="계산 4 5 2 2 4" xfId="33860" xr:uid="{00000000-0005-0000-0000-00003E310000}"/>
    <cellStyle name="계산 4 5 2 3" xfId="33861" xr:uid="{00000000-0005-0000-0000-00003F310000}"/>
    <cellStyle name="계산 4 5 2 3 2" xfId="33862" xr:uid="{00000000-0005-0000-0000-000040310000}"/>
    <cellStyle name="계산 4 5 2 3 3" xfId="33863" xr:uid="{00000000-0005-0000-0000-000041310000}"/>
    <cellStyle name="계산 4 5 2 3 4" xfId="33864" xr:uid="{00000000-0005-0000-0000-000042310000}"/>
    <cellStyle name="계산 4 5 2 4" xfId="33865" xr:uid="{00000000-0005-0000-0000-000043310000}"/>
    <cellStyle name="계산 4 5 2 4 2" xfId="33866" xr:uid="{00000000-0005-0000-0000-000044310000}"/>
    <cellStyle name="계산 4 5 2 4 3" xfId="33867" xr:uid="{00000000-0005-0000-0000-000045310000}"/>
    <cellStyle name="계산 4 5 2 4 4" xfId="33868" xr:uid="{00000000-0005-0000-0000-000046310000}"/>
    <cellStyle name="계산 4 5 2 5" xfId="33869" xr:uid="{00000000-0005-0000-0000-000047310000}"/>
    <cellStyle name="계산 4 5 2 5 2" xfId="33870" xr:uid="{00000000-0005-0000-0000-000048310000}"/>
    <cellStyle name="계산 4 5 2 5 3" xfId="33871" xr:uid="{00000000-0005-0000-0000-000049310000}"/>
    <cellStyle name="계산 4 5 2 5 4" xfId="33872" xr:uid="{00000000-0005-0000-0000-00004A310000}"/>
    <cellStyle name="계산 4 5 2 6" xfId="33873" xr:uid="{00000000-0005-0000-0000-00004B310000}"/>
    <cellStyle name="계산 4 5 2 6 2" xfId="33874" xr:uid="{00000000-0005-0000-0000-00004C310000}"/>
    <cellStyle name="계산 4 5 2 6 3" xfId="33875" xr:uid="{00000000-0005-0000-0000-00004D310000}"/>
    <cellStyle name="계산 4 5 2 6 4" xfId="33876" xr:uid="{00000000-0005-0000-0000-00004E310000}"/>
    <cellStyle name="계산 4 5 2 7" xfId="33877" xr:uid="{00000000-0005-0000-0000-00004F310000}"/>
    <cellStyle name="계산 4 5 2 8" xfId="33878" xr:uid="{00000000-0005-0000-0000-000050310000}"/>
    <cellStyle name="계산 4 5 2 9" xfId="33879" xr:uid="{00000000-0005-0000-0000-000051310000}"/>
    <cellStyle name="계산 4 5 3" xfId="33880" xr:uid="{00000000-0005-0000-0000-000052310000}"/>
    <cellStyle name="계산 4 5 3 2" xfId="33881" xr:uid="{00000000-0005-0000-0000-000053310000}"/>
    <cellStyle name="계산 4 5 3 2 2" xfId="33882" xr:uid="{00000000-0005-0000-0000-000054310000}"/>
    <cellStyle name="계산 4 5 3 2 3" xfId="33883" xr:uid="{00000000-0005-0000-0000-000055310000}"/>
    <cellStyle name="계산 4 5 3 2 4" xfId="33884" xr:uid="{00000000-0005-0000-0000-000056310000}"/>
    <cellStyle name="계산 4 5 3 3" xfId="33885" xr:uid="{00000000-0005-0000-0000-000057310000}"/>
    <cellStyle name="계산 4 5 3 3 2" xfId="33886" xr:uid="{00000000-0005-0000-0000-000058310000}"/>
    <cellStyle name="계산 4 5 3 3 3" xfId="33887" xr:uid="{00000000-0005-0000-0000-000059310000}"/>
    <cellStyle name="계산 4 5 3 3 4" xfId="33888" xr:uid="{00000000-0005-0000-0000-00005A310000}"/>
    <cellStyle name="계산 4 5 3 4" xfId="33889" xr:uid="{00000000-0005-0000-0000-00005B310000}"/>
    <cellStyle name="계산 4 5 3 4 2" xfId="33890" xr:uid="{00000000-0005-0000-0000-00005C310000}"/>
    <cellStyle name="계산 4 5 3 4 3" xfId="33891" xr:uid="{00000000-0005-0000-0000-00005D310000}"/>
    <cellStyle name="계산 4 5 3 4 4" xfId="33892" xr:uid="{00000000-0005-0000-0000-00005E310000}"/>
    <cellStyle name="계산 4 5 3 5" xfId="33893" xr:uid="{00000000-0005-0000-0000-00005F310000}"/>
    <cellStyle name="계산 4 5 3 5 2" xfId="33894" xr:uid="{00000000-0005-0000-0000-000060310000}"/>
    <cellStyle name="계산 4 5 3 5 3" xfId="33895" xr:uid="{00000000-0005-0000-0000-000061310000}"/>
    <cellStyle name="계산 4 5 3 5 4" xfId="33896" xr:uid="{00000000-0005-0000-0000-000062310000}"/>
    <cellStyle name="계산 4 5 3 6" xfId="33897" xr:uid="{00000000-0005-0000-0000-000063310000}"/>
    <cellStyle name="계산 4 5 3 7" xfId="33898" xr:uid="{00000000-0005-0000-0000-000064310000}"/>
    <cellStyle name="계산 4 5 3 8" xfId="33899" xr:uid="{00000000-0005-0000-0000-000065310000}"/>
    <cellStyle name="계산 4 5 4" xfId="33900" xr:uid="{00000000-0005-0000-0000-000066310000}"/>
    <cellStyle name="계산 4 5 4 2" xfId="33901" xr:uid="{00000000-0005-0000-0000-000067310000}"/>
    <cellStyle name="계산 4 5 4 3" xfId="33902" xr:uid="{00000000-0005-0000-0000-000068310000}"/>
    <cellStyle name="계산 4 5 4 4" xfId="33903" xr:uid="{00000000-0005-0000-0000-000069310000}"/>
    <cellStyle name="계산 4 5 5" xfId="33904" xr:uid="{00000000-0005-0000-0000-00006A310000}"/>
    <cellStyle name="계산 4 5 5 2" xfId="33905" xr:uid="{00000000-0005-0000-0000-00006B310000}"/>
    <cellStyle name="계산 4 5 5 3" xfId="33906" xr:uid="{00000000-0005-0000-0000-00006C310000}"/>
    <cellStyle name="계산 4 5 5 4" xfId="33907" xr:uid="{00000000-0005-0000-0000-00006D310000}"/>
    <cellStyle name="계산 4 5 6" xfId="33908" xr:uid="{00000000-0005-0000-0000-00006E310000}"/>
    <cellStyle name="계산 4 5 6 2" xfId="33909" xr:uid="{00000000-0005-0000-0000-00006F310000}"/>
    <cellStyle name="계산 4 5 6 3" xfId="33910" xr:uid="{00000000-0005-0000-0000-000070310000}"/>
    <cellStyle name="계산 4 5 6 4" xfId="33911" xr:uid="{00000000-0005-0000-0000-000071310000}"/>
    <cellStyle name="계산 4 5 7" xfId="33912" xr:uid="{00000000-0005-0000-0000-000072310000}"/>
    <cellStyle name="계산 4 5 8" xfId="33913" xr:uid="{00000000-0005-0000-0000-000073310000}"/>
    <cellStyle name="계산 4 5 9" xfId="33914" xr:uid="{00000000-0005-0000-0000-000074310000}"/>
    <cellStyle name="계산 4 6" xfId="33915" xr:uid="{00000000-0005-0000-0000-000075310000}"/>
    <cellStyle name="계산 4 6 2" xfId="33916" xr:uid="{00000000-0005-0000-0000-000076310000}"/>
    <cellStyle name="계산 4 6 2 2" xfId="33917" xr:uid="{00000000-0005-0000-0000-000077310000}"/>
    <cellStyle name="계산 4 6 2 2 2" xfId="33918" xr:uid="{00000000-0005-0000-0000-000078310000}"/>
    <cellStyle name="계산 4 6 2 2 3" xfId="33919" xr:uid="{00000000-0005-0000-0000-000079310000}"/>
    <cellStyle name="계산 4 6 2 2 4" xfId="33920" xr:uid="{00000000-0005-0000-0000-00007A310000}"/>
    <cellStyle name="계산 4 6 2 3" xfId="33921" xr:uid="{00000000-0005-0000-0000-00007B310000}"/>
    <cellStyle name="계산 4 6 2 3 2" xfId="33922" xr:uid="{00000000-0005-0000-0000-00007C310000}"/>
    <cellStyle name="계산 4 6 2 3 3" xfId="33923" xr:uid="{00000000-0005-0000-0000-00007D310000}"/>
    <cellStyle name="계산 4 6 2 3 4" xfId="33924" xr:uid="{00000000-0005-0000-0000-00007E310000}"/>
    <cellStyle name="계산 4 6 2 4" xfId="33925" xr:uid="{00000000-0005-0000-0000-00007F310000}"/>
    <cellStyle name="계산 4 6 2 4 2" xfId="33926" xr:uid="{00000000-0005-0000-0000-000080310000}"/>
    <cellStyle name="계산 4 6 2 4 3" xfId="33927" xr:uid="{00000000-0005-0000-0000-000081310000}"/>
    <cellStyle name="계산 4 6 2 4 4" xfId="33928" xr:uid="{00000000-0005-0000-0000-000082310000}"/>
    <cellStyle name="계산 4 6 2 5" xfId="33929" xr:uid="{00000000-0005-0000-0000-000083310000}"/>
    <cellStyle name="계산 4 6 2 5 2" xfId="33930" xr:uid="{00000000-0005-0000-0000-000084310000}"/>
    <cellStyle name="계산 4 6 2 5 3" xfId="33931" xr:uid="{00000000-0005-0000-0000-000085310000}"/>
    <cellStyle name="계산 4 6 2 5 4" xfId="33932" xr:uid="{00000000-0005-0000-0000-000086310000}"/>
    <cellStyle name="계산 4 6 2 6" xfId="33933" xr:uid="{00000000-0005-0000-0000-000087310000}"/>
    <cellStyle name="계산 4 6 2 6 2" xfId="33934" xr:uid="{00000000-0005-0000-0000-000088310000}"/>
    <cellStyle name="계산 4 6 2 6 3" xfId="33935" xr:uid="{00000000-0005-0000-0000-000089310000}"/>
    <cellStyle name="계산 4 6 2 6 4" xfId="33936" xr:uid="{00000000-0005-0000-0000-00008A310000}"/>
    <cellStyle name="계산 4 6 2 7" xfId="33937" xr:uid="{00000000-0005-0000-0000-00008B310000}"/>
    <cellStyle name="계산 4 6 2 8" xfId="33938" xr:uid="{00000000-0005-0000-0000-00008C310000}"/>
    <cellStyle name="계산 4 6 2 9" xfId="33939" xr:uid="{00000000-0005-0000-0000-00008D310000}"/>
    <cellStyle name="계산 4 6 3" xfId="33940" xr:uid="{00000000-0005-0000-0000-00008E310000}"/>
    <cellStyle name="계산 4 6 3 2" xfId="33941" xr:uid="{00000000-0005-0000-0000-00008F310000}"/>
    <cellStyle name="계산 4 6 3 2 2" xfId="33942" xr:uid="{00000000-0005-0000-0000-000090310000}"/>
    <cellStyle name="계산 4 6 3 2 3" xfId="33943" xr:uid="{00000000-0005-0000-0000-000091310000}"/>
    <cellStyle name="계산 4 6 3 2 4" xfId="33944" xr:uid="{00000000-0005-0000-0000-000092310000}"/>
    <cellStyle name="계산 4 6 3 3" xfId="33945" xr:uid="{00000000-0005-0000-0000-000093310000}"/>
    <cellStyle name="계산 4 6 3 3 2" xfId="33946" xr:uid="{00000000-0005-0000-0000-000094310000}"/>
    <cellStyle name="계산 4 6 3 3 3" xfId="33947" xr:uid="{00000000-0005-0000-0000-000095310000}"/>
    <cellStyle name="계산 4 6 3 3 4" xfId="33948" xr:uid="{00000000-0005-0000-0000-000096310000}"/>
    <cellStyle name="계산 4 6 3 4" xfId="33949" xr:uid="{00000000-0005-0000-0000-000097310000}"/>
    <cellStyle name="계산 4 6 3 4 2" xfId="33950" xr:uid="{00000000-0005-0000-0000-000098310000}"/>
    <cellStyle name="계산 4 6 3 4 3" xfId="33951" xr:uid="{00000000-0005-0000-0000-000099310000}"/>
    <cellStyle name="계산 4 6 3 4 4" xfId="33952" xr:uid="{00000000-0005-0000-0000-00009A310000}"/>
    <cellStyle name="계산 4 6 3 5" xfId="33953" xr:uid="{00000000-0005-0000-0000-00009B310000}"/>
    <cellStyle name="계산 4 6 3 5 2" xfId="33954" xr:uid="{00000000-0005-0000-0000-00009C310000}"/>
    <cellStyle name="계산 4 6 3 5 3" xfId="33955" xr:uid="{00000000-0005-0000-0000-00009D310000}"/>
    <cellStyle name="계산 4 6 3 5 4" xfId="33956" xr:uid="{00000000-0005-0000-0000-00009E310000}"/>
    <cellStyle name="계산 4 6 3 6" xfId="33957" xr:uid="{00000000-0005-0000-0000-00009F310000}"/>
    <cellStyle name="계산 4 6 3 7" xfId="33958" xr:uid="{00000000-0005-0000-0000-0000A0310000}"/>
    <cellStyle name="계산 4 6 3 8" xfId="33959" xr:uid="{00000000-0005-0000-0000-0000A1310000}"/>
    <cellStyle name="계산 4 6 4" xfId="33960" xr:uid="{00000000-0005-0000-0000-0000A2310000}"/>
    <cellStyle name="계산 4 6 4 2" xfId="33961" xr:uid="{00000000-0005-0000-0000-0000A3310000}"/>
    <cellStyle name="계산 4 6 4 3" xfId="33962" xr:uid="{00000000-0005-0000-0000-0000A4310000}"/>
    <cellStyle name="계산 4 6 4 4" xfId="33963" xr:uid="{00000000-0005-0000-0000-0000A5310000}"/>
    <cellStyle name="계산 4 6 5" xfId="33964" xr:uid="{00000000-0005-0000-0000-0000A6310000}"/>
    <cellStyle name="계산 4 6 5 2" xfId="33965" xr:uid="{00000000-0005-0000-0000-0000A7310000}"/>
    <cellStyle name="계산 4 6 5 3" xfId="33966" xr:uid="{00000000-0005-0000-0000-0000A8310000}"/>
    <cellStyle name="계산 4 6 5 4" xfId="33967" xr:uid="{00000000-0005-0000-0000-0000A9310000}"/>
    <cellStyle name="계산 4 6 6" xfId="33968" xr:uid="{00000000-0005-0000-0000-0000AA310000}"/>
    <cellStyle name="계산 4 6 7" xfId="33969" xr:uid="{00000000-0005-0000-0000-0000AB310000}"/>
    <cellStyle name="계산 4 6 8" xfId="33970" xr:uid="{00000000-0005-0000-0000-0000AC310000}"/>
    <cellStyle name="계산 4 7" xfId="33971" xr:uid="{00000000-0005-0000-0000-0000AD310000}"/>
    <cellStyle name="계산 4 7 2" xfId="33972" xr:uid="{00000000-0005-0000-0000-0000AE310000}"/>
    <cellStyle name="계산 4 7 2 2" xfId="33973" xr:uid="{00000000-0005-0000-0000-0000AF310000}"/>
    <cellStyle name="계산 4 7 2 2 2" xfId="33974" xr:uid="{00000000-0005-0000-0000-0000B0310000}"/>
    <cellStyle name="계산 4 7 2 2 3" xfId="33975" xr:uid="{00000000-0005-0000-0000-0000B1310000}"/>
    <cellStyle name="계산 4 7 2 2 4" xfId="33976" xr:uid="{00000000-0005-0000-0000-0000B2310000}"/>
    <cellStyle name="계산 4 7 2 3" xfId="33977" xr:uid="{00000000-0005-0000-0000-0000B3310000}"/>
    <cellStyle name="계산 4 7 2 3 2" xfId="33978" xr:uid="{00000000-0005-0000-0000-0000B4310000}"/>
    <cellStyle name="계산 4 7 2 3 3" xfId="33979" xr:uid="{00000000-0005-0000-0000-0000B5310000}"/>
    <cellStyle name="계산 4 7 2 3 4" xfId="33980" xr:uid="{00000000-0005-0000-0000-0000B6310000}"/>
    <cellStyle name="계산 4 7 2 4" xfId="33981" xr:uid="{00000000-0005-0000-0000-0000B7310000}"/>
    <cellStyle name="계산 4 7 2 4 2" xfId="33982" xr:uid="{00000000-0005-0000-0000-0000B8310000}"/>
    <cellStyle name="계산 4 7 2 4 3" xfId="33983" xr:uid="{00000000-0005-0000-0000-0000B9310000}"/>
    <cellStyle name="계산 4 7 2 4 4" xfId="33984" xr:uid="{00000000-0005-0000-0000-0000BA310000}"/>
    <cellStyle name="계산 4 7 2 5" xfId="33985" xr:uid="{00000000-0005-0000-0000-0000BB310000}"/>
    <cellStyle name="계산 4 7 2 5 2" xfId="33986" xr:uid="{00000000-0005-0000-0000-0000BC310000}"/>
    <cellStyle name="계산 4 7 2 5 3" xfId="33987" xr:uid="{00000000-0005-0000-0000-0000BD310000}"/>
    <cellStyle name="계산 4 7 2 5 4" xfId="33988" xr:uid="{00000000-0005-0000-0000-0000BE310000}"/>
    <cellStyle name="계산 4 7 2 6" xfId="33989" xr:uid="{00000000-0005-0000-0000-0000BF310000}"/>
    <cellStyle name="계산 4 7 2 6 2" xfId="33990" xr:uid="{00000000-0005-0000-0000-0000C0310000}"/>
    <cellStyle name="계산 4 7 2 6 3" xfId="33991" xr:uid="{00000000-0005-0000-0000-0000C1310000}"/>
    <cellStyle name="계산 4 7 2 6 4" xfId="33992" xr:uid="{00000000-0005-0000-0000-0000C2310000}"/>
    <cellStyle name="계산 4 7 2 7" xfId="33993" xr:uid="{00000000-0005-0000-0000-0000C3310000}"/>
    <cellStyle name="계산 4 7 2 8" xfId="33994" xr:uid="{00000000-0005-0000-0000-0000C4310000}"/>
    <cellStyle name="계산 4 7 2 9" xfId="33995" xr:uid="{00000000-0005-0000-0000-0000C5310000}"/>
    <cellStyle name="계산 4 7 3" xfId="33996" xr:uid="{00000000-0005-0000-0000-0000C6310000}"/>
    <cellStyle name="계산 4 7 3 2" xfId="33997" xr:uid="{00000000-0005-0000-0000-0000C7310000}"/>
    <cellStyle name="계산 4 7 3 2 2" xfId="33998" xr:uid="{00000000-0005-0000-0000-0000C8310000}"/>
    <cellStyle name="계산 4 7 3 2 3" xfId="33999" xr:uid="{00000000-0005-0000-0000-0000C9310000}"/>
    <cellStyle name="계산 4 7 3 2 4" xfId="34000" xr:uid="{00000000-0005-0000-0000-0000CA310000}"/>
    <cellStyle name="계산 4 7 3 3" xfId="34001" xr:uid="{00000000-0005-0000-0000-0000CB310000}"/>
    <cellStyle name="계산 4 7 3 3 2" xfId="34002" xr:uid="{00000000-0005-0000-0000-0000CC310000}"/>
    <cellStyle name="계산 4 7 3 3 3" xfId="34003" xr:uid="{00000000-0005-0000-0000-0000CD310000}"/>
    <cellStyle name="계산 4 7 3 3 4" xfId="34004" xr:uid="{00000000-0005-0000-0000-0000CE310000}"/>
    <cellStyle name="계산 4 7 3 4" xfId="34005" xr:uid="{00000000-0005-0000-0000-0000CF310000}"/>
    <cellStyle name="계산 4 7 3 4 2" xfId="34006" xr:uid="{00000000-0005-0000-0000-0000D0310000}"/>
    <cellStyle name="계산 4 7 3 4 3" xfId="34007" xr:uid="{00000000-0005-0000-0000-0000D1310000}"/>
    <cellStyle name="계산 4 7 3 4 4" xfId="34008" xr:uid="{00000000-0005-0000-0000-0000D2310000}"/>
    <cellStyle name="계산 4 7 3 5" xfId="34009" xr:uid="{00000000-0005-0000-0000-0000D3310000}"/>
    <cellStyle name="계산 4 7 3 5 2" xfId="34010" xr:uid="{00000000-0005-0000-0000-0000D4310000}"/>
    <cellStyle name="계산 4 7 3 5 3" xfId="34011" xr:uid="{00000000-0005-0000-0000-0000D5310000}"/>
    <cellStyle name="계산 4 7 3 5 4" xfId="34012" xr:uid="{00000000-0005-0000-0000-0000D6310000}"/>
    <cellStyle name="계산 4 7 3 6" xfId="34013" xr:uid="{00000000-0005-0000-0000-0000D7310000}"/>
    <cellStyle name="계산 4 7 3 7" xfId="34014" xr:uid="{00000000-0005-0000-0000-0000D8310000}"/>
    <cellStyle name="계산 4 7 3 8" xfId="34015" xr:uid="{00000000-0005-0000-0000-0000D9310000}"/>
    <cellStyle name="계산 4 7 4" xfId="34016" xr:uid="{00000000-0005-0000-0000-0000DA310000}"/>
    <cellStyle name="계산 4 7 4 2" xfId="34017" xr:uid="{00000000-0005-0000-0000-0000DB310000}"/>
    <cellStyle name="계산 4 7 4 3" xfId="34018" xr:uid="{00000000-0005-0000-0000-0000DC310000}"/>
    <cellStyle name="계산 4 7 4 4" xfId="34019" xr:uid="{00000000-0005-0000-0000-0000DD310000}"/>
    <cellStyle name="계산 4 7 5" xfId="34020" xr:uid="{00000000-0005-0000-0000-0000DE310000}"/>
    <cellStyle name="계산 4 7 5 2" xfId="34021" xr:uid="{00000000-0005-0000-0000-0000DF310000}"/>
    <cellStyle name="계산 4 7 5 3" xfId="34022" xr:uid="{00000000-0005-0000-0000-0000E0310000}"/>
    <cellStyle name="계산 4 7 5 4" xfId="34023" xr:uid="{00000000-0005-0000-0000-0000E1310000}"/>
    <cellStyle name="계산 4 7 6" xfId="34024" xr:uid="{00000000-0005-0000-0000-0000E2310000}"/>
    <cellStyle name="계산 4 7 7" xfId="34025" xr:uid="{00000000-0005-0000-0000-0000E3310000}"/>
    <cellStyle name="계산 4 7 8" xfId="34026" xr:uid="{00000000-0005-0000-0000-0000E4310000}"/>
    <cellStyle name="계산 4 8" xfId="34027" xr:uid="{00000000-0005-0000-0000-0000E5310000}"/>
    <cellStyle name="계산 4 8 2" xfId="34028" xr:uid="{00000000-0005-0000-0000-0000E6310000}"/>
    <cellStyle name="계산 4 8 2 2" xfId="34029" xr:uid="{00000000-0005-0000-0000-0000E7310000}"/>
    <cellStyle name="계산 4 8 2 2 2" xfId="34030" xr:uid="{00000000-0005-0000-0000-0000E8310000}"/>
    <cellStyle name="계산 4 8 2 2 3" xfId="34031" xr:uid="{00000000-0005-0000-0000-0000E9310000}"/>
    <cellStyle name="계산 4 8 2 2 4" xfId="34032" xr:uid="{00000000-0005-0000-0000-0000EA310000}"/>
    <cellStyle name="계산 4 8 2 3" xfId="34033" xr:uid="{00000000-0005-0000-0000-0000EB310000}"/>
    <cellStyle name="계산 4 8 2 3 2" xfId="34034" xr:uid="{00000000-0005-0000-0000-0000EC310000}"/>
    <cellStyle name="계산 4 8 2 3 3" xfId="34035" xr:uid="{00000000-0005-0000-0000-0000ED310000}"/>
    <cellStyle name="계산 4 8 2 3 4" xfId="34036" xr:uid="{00000000-0005-0000-0000-0000EE310000}"/>
    <cellStyle name="계산 4 8 2 4" xfId="34037" xr:uid="{00000000-0005-0000-0000-0000EF310000}"/>
    <cellStyle name="계산 4 8 2 4 2" xfId="34038" xr:uid="{00000000-0005-0000-0000-0000F0310000}"/>
    <cellStyle name="계산 4 8 2 4 3" xfId="34039" xr:uid="{00000000-0005-0000-0000-0000F1310000}"/>
    <cellStyle name="계산 4 8 2 4 4" xfId="34040" xr:uid="{00000000-0005-0000-0000-0000F2310000}"/>
    <cellStyle name="계산 4 8 2 5" xfId="34041" xr:uid="{00000000-0005-0000-0000-0000F3310000}"/>
    <cellStyle name="계산 4 8 2 5 2" xfId="34042" xr:uid="{00000000-0005-0000-0000-0000F4310000}"/>
    <cellStyle name="계산 4 8 2 5 3" xfId="34043" xr:uid="{00000000-0005-0000-0000-0000F5310000}"/>
    <cellStyle name="계산 4 8 2 5 4" xfId="34044" xr:uid="{00000000-0005-0000-0000-0000F6310000}"/>
    <cellStyle name="계산 4 8 2 6" xfId="34045" xr:uid="{00000000-0005-0000-0000-0000F7310000}"/>
    <cellStyle name="계산 4 8 2 6 2" xfId="34046" xr:uid="{00000000-0005-0000-0000-0000F8310000}"/>
    <cellStyle name="계산 4 8 2 6 3" xfId="34047" xr:uid="{00000000-0005-0000-0000-0000F9310000}"/>
    <cellStyle name="계산 4 8 2 6 4" xfId="34048" xr:uid="{00000000-0005-0000-0000-0000FA310000}"/>
    <cellStyle name="계산 4 8 2 7" xfId="34049" xr:uid="{00000000-0005-0000-0000-0000FB310000}"/>
    <cellStyle name="계산 4 8 2 8" xfId="34050" xr:uid="{00000000-0005-0000-0000-0000FC310000}"/>
    <cellStyle name="계산 4 8 2 9" xfId="34051" xr:uid="{00000000-0005-0000-0000-0000FD310000}"/>
    <cellStyle name="계산 4 8 3" xfId="34052" xr:uid="{00000000-0005-0000-0000-0000FE310000}"/>
    <cellStyle name="계산 4 8 3 2" xfId="34053" xr:uid="{00000000-0005-0000-0000-0000FF310000}"/>
    <cellStyle name="계산 4 8 3 2 2" xfId="34054" xr:uid="{00000000-0005-0000-0000-000000320000}"/>
    <cellStyle name="계산 4 8 3 2 3" xfId="34055" xr:uid="{00000000-0005-0000-0000-000001320000}"/>
    <cellStyle name="계산 4 8 3 2 4" xfId="34056" xr:uid="{00000000-0005-0000-0000-000002320000}"/>
    <cellStyle name="계산 4 8 3 3" xfId="34057" xr:uid="{00000000-0005-0000-0000-000003320000}"/>
    <cellStyle name="계산 4 8 3 3 2" xfId="34058" xr:uid="{00000000-0005-0000-0000-000004320000}"/>
    <cellStyle name="계산 4 8 3 3 3" xfId="34059" xr:uid="{00000000-0005-0000-0000-000005320000}"/>
    <cellStyle name="계산 4 8 3 3 4" xfId="34060" xr:uid="{00000000-0005-0000-0000-000006320000}"/>
    <cellStyle name="계산 4 8 3 4" xfId="34061" xr:uid="{00000000-0005-0000-0000-000007320000}"/>
    <cellStyle name="계산 4 8 3 4 2" xfId="34062" xr:uid="{00000000-0005-0000-0000-000008320000}"/>
    <cellStyle name="계산 4 8 3 4 3" xfId="34063" xr:uid="{00000000-0005-0000-0000-000009320000}"/>
    <cellStyle name="계산 4 8 3 4 4" xfId="34064" xr:uid="{00000000-0005-0000-0000-00000A320000}"/>
    <cellStyle name="계산 4 8 3 5" xfId="34065" xr:uid="{00000000-0005-0000-0000-00000B320000}"/>
    <cellStyle name="계산 4 8 3 5 2" xfId="34066" xr:uid="{00000000-0005-0000-0000-00000C320000}"/>
    <cellStyle name="계산 4 8 3 5 3" xfId="34067" xr:uid="{00000000-0005-0000-0000-00000D320000}"/>
    <cellStyle name="계산 4 8 3 5 4" xfId="34068" xr:uid="{00000000-0005-0000-0000-00000E320000}"/>
    <cellStyle name="계산 4 8 3 6" xfId="34069" xr:uid="{00000000-0005-0000-0000-00000F320000}"/>
    <cellStyle name="계산 4 8 3 7" xfId="34070" xr:uid="{00000000-0005-0000-0000-000010320000}"/>
    <cellStyle name="계산 4 8 3 8" xfId="34071" xr:uid="{00000000-0005-0000-0000-000011320000}"/>
    <cellStyle name="계산 4 8 4" xfId="34072" xr:uid="{00000000-0005-0000-0000-000012320000}"/>
    <cellStyle name="계산 4 8 4 2" xfId="34073" xr:uid="{00000000-0005-0000-0000-000013320000}"/>
    <cellStyle name="계산 4 8 4 3" xfId="34074" xr:uid="{00000000-0005-0000-0000-000014320000}"/>
    <cellStyle name="계산 4 8 4 4" xfId="34075" xr:uid="{00000000-0005-0000-0000-000015320000}"/>
    <cellStyle name="계산 4 8 5" xfId="34076" xr:uid="{00000000-0005-0000-0000-000016320000}"/>
    <cellStyle name="계산 4 8 5 2" xfId="34077" xr:uid="{00000000-0005-0000-0000-000017320000}"/>
    <cellStyle name="계산 4 8 5 3" xfId="34078" xr:uid="{00000000-0005-0000-0000-000018320000}"/>
    <cellStyle name="계산 4 8 5 4" xfId="34079" xr:uid="{00000000-0005-0000-0000-000019320000}"/>
    <cellStyle name="계산 4 8 6" xfId="34080" xr:uid="{00000000-0005-0000-0000-00001A320000}"/>
    <cellStyle name="계산 4 8 7" xfId="34081" xr:uid="{00000000-0005-0000-0000-00001B320000}"/>
    <cellStyle name="계산 4 8 8" xfId="34082" xr:uid="{00000000-0005-0000-0000-00001C320000}"/>
    <cellStyle name="계산 4 9" xfId="34083" xr:uid="{00000000-0005-0000-0000-00001D320000}"/>
    <cellStyle name="계산 4 9 2" xfId="34084" xr:uid="{00000000-0005-0000-0000-00001E320000}"/>
    <cellStyle name="계산 4 9 2 2" xfId="34085" xr:uid="{00000000-0005-0000-0000-00001F320000}"/>
    <cellStyle name="계산 4 9 2 2 2" xfId="34086" xr:uid="{00000000-0005-0000-0000-000020320000}"/>
    <cellStyle name="계산 4 9 2 2 3" xfId="34087" xr:uid="{00000000-0005-0000-0000-000021320000}"/>
    <cellStyle name="계산 4 9 2 2 4" xfId="34088" xr:uid="{00000000-0005-0000-0000-000022320000}"/>
    <cellStyle name="계산 4 9 2 3" xfId="34089" xr:uid="{00000000-0005-0000-0000-000023320000}"/>
    <cellStyle name="계산 4 9 2 3 2" xfId="34090" xr:uid="{00000000-0005-0000-0000-000024320000}"/>
    <cellStyle name="계산 4 9 2 3 3" xfId="34091" xr:uid="{00000000-0005-0000-0000-000025320000}"/>
    <cellStyle name="계산 4 9 2 3 4" xfId="34092" xr:uid="{00000000-0005-0000-0000-000026320000}"/>
    <cellStyle name="계산 4 9 2 4" xfId="34093" xr:uid="{00000000-0005-0000-0000-000027320000}"/>
    <cellStyle name="계산 4 9 2 4 2" xfId="34094" xr:uid="{00000000-0005-0000-0000-000028320000}"/>
    <cellStyle name="계산 4 9 2 4 3" xfId="34095" xr:uid="{00000000-0005-0000-0000-000029320000}"/>
    <cellStyle name="계산 4 9 2 4 4" xfId="34096" xr:uid="{00000000-0005-0000-0000-00002A320000}"/>
    <cellStyle name="계산 4 9 2 5" xfId="34097" xr:uid="{00000000-0005-0000-0000-00002B320000}"/>
    <cellStyle name="계산 4 9 2 5 2" xfId="34098" xr:uid="{00000000-0005-0000-0000-00002C320000}"/>
    <cellStyle name="계산 4 9 2 5 3" xfId="34099" xr:uid="{00000000-0005-0000-0000-00002D320000}"/>
    <cellStyle name="계산 4 9 2 5 4" xfId="34100" xr:uid="{00000000-0005-0000-0000-00002E320000}"/>
    <cellStyle name="계산 4 9 2 6" xfId="34101" xr:uid="{00000000-0005-0000-0000-00002F320000}"/>
    <cellStyle name="계산 4 9 2 6 2" xfId="34102" xr:uid="{00000000-0005-0000-0000-000030320000}"/>
    <cellStyle name="계산 4 9 2 6 3" xfId="34103" xr:uid="{00000000-0005-0000-0000-000031320000}"/>
    <cellStyle name="계산 4 9 2 6 4" xfId="34104" xr:uid="{00000000-0005-0000-0000-000032320000}"/>
    <cellStyle name="계산 4 9 2 7" xfId="34105" xr:uid="{00000000-0005-0000-0000-000033320000}"/>
    <cellStyle name="계산 4 9 2 8" xfId="34106" xr:uid="{00000000-0005-0000-0000-000034320000}"/>
    <cellStyle name="계산 4 9 2 9" xfId="34107" xr:uid="{00000000-0005-0000-0000-000035320000}"/>
    <cellStyle name="계산 4 9 3" xfId="34108" xr:uid="{00000000-0005-0000-0000-000036320000}"/>
    <cellStyle name="계산 4 9 3 2" xfId="34109" xr:uid="{00000000-0005-0000-0000-000037320000}"/>
    <cellStyle name="계산 4 9 3 2 2" xfId="34110" xr:uid="{00000000-0005-0000-0000-000038320000}"/>
    <cellStyle name="계산 4 9 3 2 3" xfId="34111" xr:uid="{00000000-0005-0000-0000-000039320000}"/>
    <cellStyle name="계산 4 9 3 2 4" xfId="34112" xr:uid="{00000000-0005-0000-0000-00003A320000}"/>
    <cellStyle name="계산 4 9 3 3" xfId="34113" xr:uid="{00000000-0005-0000-0000-00003B320000}"/>
    <cellStyle name="계산 4 9 3 3 2" xfId="34114" xr:uid="{00000000-0005-0000-0000-00003C320000}"/>
    <cellStyle name="계산 4 9 3 3 3" xfId="34115" xr:uid="{00000000-0005-0000-0000-00003D320000}"/>
    <cellStyle name="계산 4 9 3 3 4" xfId="34116" xr:uid="{00000000-0005-0000-0000-00003E320000}"/>
    <cellStyle name="계산 4 9 3 4" xfId="34117" xr:uid="{00000000-0005-0000-0000-00003F320000}"/>
    <cellStyle name="계산 4 9 3 4 2" xfId="34118" xr:uid="{00000000-0005-0000-0000-000040320000}"/>
    <cellStyle name="계산 4 9 3 4 3" xfId="34119" xr:uid="{00000000-0005-0000-0000-000041320000}"/>
    <cellStyle name="계산 4 9 3 4 4" xfId="34120" xr:uid="{00000000-0005-0000-0000-000042320000}"/>
    <cellStyle name="계산 4 9 3 5" xfId="34121" xr:uid="{00000000-0005-0000-0000-000043320000}"/>
    <cellStyle name="계산 4 9 3 5 2" xfId="34122" xr:uid="{00000000-0005-0000-0000-000044320000}"/>
    <cellStyle name="계산 4 9 3 5 3" xfId="34123" xr:uid="{00000000-0005-0000-0000-000045320000}"/>
    <cellStyle name="계산 4 9 3 5 4" xfId="34124" xr:uid="{00000000-0005-0000-0000-000046320000}"/>
    <cellStyle name="계산 4 9 3 6" xfId="34125" xr:uid="{00000000-0005-0000-0000-000047320000}"/>
    <cellStyle name="계산 4 9 3 7" xfId="34126" xr:uid="{00000000-0005-0000-0000-000048320000}"/>
    <cellStyle name="계산 4 9 3 8" xfId="34127" xr:uid="{00000000-0005-0000-0000-000049320000}"/>
    <cellStyle name="계산 4 9 4" xfId="34128" xr:uid="{00000000-0005-0000-0000-00004A320000}"/>
    <cellStyle name="계산 4 9 4 2" xfId="34129" xr:uid="{00000000-0005-0000-0000-00004B320000}"/>
    <cellStyle name="계산 4 9 4 3" xfId="34130" xr:uid="{00000000-0005-0000-0000-00004C320000}"/>
    <cellStyle name="계산 4 9 4 4" xfId="34131" xr:uid="{00000000-0005-0000-0000-00004D320000}"/>
    <cellStyle name="계산 4 9 5" xfId="34132" xr:uid="{00000000-0005-0000-0000-00004E320000}"/>
    <cellStyle name="계산 4 9 5 2" xfId="34133" xr:uid="{00000000-0005-0000-0000-00004F320000}"/>
    <cellStyle name="계산 4 9 5 3" xfId="34134" xr:uid="{00000000-0005-0000-0000-000050320000}"/>
    <cellStyle name="계산 4 9 5 4" xfId="34135" xr:uid="{00000000-0005-0000-0000-000051320000}"/>
    <cellStyle name="계산 4 9 6" xfId="34136" xr:uid="{00000000-0005-0000-0000-000052320000}"/>
    <cellStyle name="계산 4 9 7" xfId="34137" xr:uid="{00000000-0005-0000-0000-000053320000}"/>
    <cellStyle name="계산 4 9 8" xfId="34138" xr:uid="{00000000-0005-0000-0000-000054320000}"/>
    <cellStyle name="계산 5" xfId="34139" xr:uid="{00000000-0005-0000-0000-000055320000}"/>
    <cellStyle name="계산 5 10" xfId="34140" xr:uid="{00000000-0005-0000-0000-000056320000}"/>
    <cellStyle name="계산 5 10 2" xfId="34141" xr:uid="{00000000-0005-0000-0000-000057320000}"/>
    <cellStyle name="계산 5 10 2 2" xfId="34142" xr:uid="{00000000-0005-0000-0000-000058320000}"/>
    <cellStyle name="계산 5 10 2 2 2" xfId="34143" xr:uid="{00000000-0005-0000-0000-000059320000}"/>
    <cellStyle name="계산 5 10 2 2 3" xfId="34144" xr:uid="{00000000-0005-0000-0000-00005A320000}"/>
    <cellStyle name="계산 5 10 2 2 4" xfId="34145" xr:uid="{00000000-0005-0000-0000-00005B320000}"/>
    <cellStyle name="계산 5 10 2 3" xfId="34146" xr:uid="{00000000-0005-0000-0000-00005C320000}"/>
    <cellStyle name="계산 5 10 2 3 2" xfId="34147" xr:uid="{00000000-0005-0000-0000-00005D320000}"/>
    <cellStyle name="계산 5 10 2 3 3" xfId="34148" xr:uid="{00000000-0005-0000-0000-00005E320000}"/>
    <cellStyle name="계산 5 10 2 3 4" xfId="34149" xr:uid="{00000000-0005-0000-0000-00005F320000}"/>
    <cellStyle name="계산 5 10 2 4" xfId="34150" xr:uid="{00000000-0005-0000-0000-000060320000}"/>
    <cellStyle name="계산 5 10 2 4 2" xfId="34151" xr:uid="{00000000-0005-0000-0000-000061320000}"/>
    <cellStyle name="계산 5 10 2 4 3" xfId="34152" xr:uid="{00000000-0005-0000-0000-000062320000}"/>
    <cellStyle name="계산 5 10 2 4 4" xfId="34153" xr:uid="{00000000-0005-0000-0000-000063320000}"/>
    <cellStyle name="계산 5 10 2 5" xfId="34154" xr:uid="{00000000-0005-0000-0000-000064320000}"/>
    <cellStyle name="계산 5 10 2 5 2" xfId="34155" xr:uid="{00000000-0005-0000-0000-000065320000}"/>
    <cellStyle name="계산 5 10 2 5 3" xfId="34156" xr:uid="{00000000-0005-0000-0000-000066320000}"/>
    <cellStyle name="계산 5 10 2 5 4" xfId="34157" xr:uid="{00000000-0005-0000-0000-000067320000}"/>
    <cellStyle name="계산 5 10 2 6" xfId="34158" xr:uid="{00000000-0005-0000-0000-000068320000}"/>
    <cellStyle name="계산 5 10 2 6 2" xfId="34159" xr:uid="{00000000-0005-0000-0000-000069320000}"/>
    <cellStyle name="계산 5 10 2 6 3" xfId="34160" xr:uid="{00000000-0005-0000-0000-00006A320000}"/>
    <cellStyle name="계산 5 10 2 6 4" xfId="34161" xr:uid="{00000000-0005-0000-0000-00006B320000}"/>
    <cellStyle name="계산 5 10 2 7" xfId="34162" xr:uid="{00000000-0005-0000-0000-00006C320000}"/>
    <cellStyle name="계산 5 10 2 8" xfId="34163" xr:uid="{00000000-0005-0000-0000-00006D320000}"/>
    <cellStyle name="계산 5 10 2 9" xfId="34164" xr:uid="{00000000-0005-0000-0000-00006E320000}"/>
    <cellStyle name="계산 5 10 3" xfId="34165" xr:uid="{00000000-0005-0000-0000-00006F320000}"/>
    <cellStyle name="계산 5 10 3 2" xfId="34166" xr:uid="{00000000-0005-0000-0000-000070320000}"/>
    <cellStyle name="계산 5 10 3 2 2" xfId="34167" xr:uid="{00000000-0005-0000-0000-000071320000}"/>
    <cellStyle name="계산 5 10 3 2 3" xfId="34168" xr:uid="{00000000-0005-0000-0000-000072320000}"/>
    <cellStyle name="계산 5 10 3 2 4" xfId="34169" xr:uid="{00000000-0005-0000-0000-000073320000}"/>
    <cellStyle name="계산 5 10 3 3" xfId="34170" xr:uid="{00000000-0005-0000-0000-000074320000}"/>
    <cellStyle name="계산 5 10 3 3 2" xfId="34171" xr:uid="{00000000-0005-0000-0000-000075320000}"/>
    <cellStyle name="계산 5 10 3 3 3" xfId="34172" xr:uid="{00000000-0005-0000-0000-000076320000}"/>
    <cellStyle name="계산 5 10 3 3 4" xfId="34173" xr:uid="{00000000-0005-0000-0000-000077320000}"/>
    <cellStyle name="계산 5 10 3 4" xfId="34174" xr:uid="{00000000-0005-0000-0000-000078320000}"/>
    <cellStyle name="계산 5 10 3 4 2" xfId="34175" xr:uid="{00000000-0005-0000-0000-000079320000}"/>
    <cellStyle name="계산 5 10 3 4 3" xfId="34176" xr:uid="{00000000-0005-0000-0000-00007A320000}"/>
    <cellStyle name="계산 5 10 3 4 4" xfId="34177" xr:uid="{00000000-0005-0000-0000-00007B320000}"/>
    <cellStyle name="계산 5 10 3 5" xfId="34178" xr:uid="{00000000-0005-0000-0000-00007C320000}"/>
    <cellStyle name="계산 5 10 3 5 2" xfId="34179" xr:uid="{00000000-0005-0000-0000-00007D320000}"/>
    <cellStyle name="계산 5 10 3 5 3" xfId="34180" xr:uid="{00000000-0005-0000-0000-00007E320000}"/>
    <cellStyle name="계산 5 10 3 5 4" xfId="34181" xr:uid="{00000000-0005-0000-0000-00007F320000}"/>
    <cellStyle name="계산 5 10 3 6" xfId="34182" xr:uid="{00000000-0005-0000-0000-000080320000}"/>
    <cellStyle name="계산 5 10 3 7" xfId="34183" xr:uid="{00000000-0005-0000-0000-000081320000}"/>
    <cellStyle name="계산 5 10 3 8" xfId="34184" xr:uid="{00000000-0005-0000-0000-000082320000}"/>
    <cellStyle name="계산 5 10 4" xfId="34185" xr:uid="{00000000-0005-0000-0000-000083320000}"/>
    <cellStyle name="계산 5 10 4 2" xfId="34186" xr:uid="{00000000-0005-0000-0000-000084320000}"/>
    <cellStyle name="계산 5 10 4 3" xfId="34187" xr:uid="{00000000-0005-0000-0000-000085320000}"/>
    <cellStyle name="계산 5 10 4 4" xfId="34188" xr:uid="{00000000-0005-0000-0000-000086320000}"/>
    <cellStyle name="계산 5 10 5" xfId="34189" xr:uid="{00000000-0005-0000-0000-000087320000}"/>
    <cellStyle name="계산 5 10 5 2" xfId="34190" xr:uid="{00000000-0005-0000-0000-000088320000}"/>
    <cellStyle name="계산 5 10 5 3" xfId="34191" xr:uid="{00000000-0005-0000-0000-000089320000}"/>
    <cellStyle name="계산 5 10 5 4" xfId="34192" xr:uid="{00000000-0005-0000-0000-00008A320000}"/>
    <cellStyle name="계산 5 10 6" xfId="34193" xr:uid="{00000000-0005-0000-0000-00008B320000}"/>
    <cellStyle name="계산 5 10 7" xfId="34194" xr:uid="{00000000-0005-0000-0000-00008C320000}"/>
    <cellStyle name="계산 5 10 8" xfId="34195" xr:uid="{00000000-0005-0000-0000-00008D320000}"/>
    <cellStyle name="계산 5 11" xfId="34196" xr:uid="{00000000-0005-0000-0000-00008E320000}"/>
    <cellStyle name="계산 5 11 2" xfId="34197" xr:uid="{00000000-0005-0000-0000-00008F320000}"/>
    <cellStyle name="계산 5 11 2 2" xfId="34198" xr:uid="{00000000-0005-0000-0000-000090320000}"/>
    <cellStyle name="계산 5 11 2 2 2" xfId="34199" xr:uid="{00000000-0005-0000-0000-000091320000}"/>
    <cellStyle name="계산 5 11 2 2 3" xfId="34200" xr:uid="{00000000-0005-0000-0000-000092320000}"/>
    <cellStyle name="계산 5 11 2 2 4" xfId="34201" xr:uid="{00000000-0005-0000-0000-000093320000}"/>
    <cellStyle name="계산 5 11 2 3" xfId="34202" xr:uid="{00000000-0005-0000-0000-000094320000}"/>
    <cellStyle name="계산 5 11 2 3 2" xfId="34203" xr:uid="{00000000-0005-0000-0000-000095320000}"/>
    <cellStyle name="계산 5 11 2 3 3" xfId="34204" xr:uid="{00000000-0005-0000-0000-000096320000}"/>
    <cellStyle name="계산 5 11 2 3 4" xfId="34205" xr:uid="{00000000-0005-0000-0000-000097320000}"/>
    <cellStyle name="계산 5 11 2 4" xfId="34206" xr:uid="{00000000-0005-0000-0000-000098320000}"/>
    <cellStyle name="계산 5 11 2 4 2" xfId="34207" xr:uid="{00000000-0005-0000-0000-000099320000}"/>
    <cellStyle name="계산 5 11 2 4 3" xfId="34208" xr:uid="{00000000-0005-0000-0000-00009A320000}"/>
    <cellStyle name="계산 5 11 2 4 4" xfId="34209" xr:uid="{00000000-0005-0000-0000-00009B320000}"/>
    <cellStyle name="계산 5 11 2 5" xfId="34210" xr:uid="{00000000-0005-0000-0000-00009C320000}"/>
    <cellStyle name="계산 5 11 2 5 2" xfId="34211" xr:uid="{00000000-0005-0000-0000-00009D320000}"/>
    <cellStyle name="계산 5 11 2 5 3" xfId="34212" xr:uid="{00000000-0005-0000-0000-00009E320000}"/>
    <cellStyle name="계산 5 11 2 5 4" xfId="34213" xr:uid="{00000000-0005-0000-0000-00009F320000}"/>
    <cellStyle name="계산 5 11 2 6" xfId="34214" xr:uid="{00000000-0005-0000-0000-0000A0320000}"/>
    <cellStyle name="계산 5 11 2 6 2" xfId="34215" xr:uid="{00000000-0005-0000-0000-0000A1320000}"/>
    <cellStyle name="계산 5 11 2 6 3" xfId="34216" xr:uid="{00000000-0005-0000-0000-0000A2320000}"/>
    <cellStyle name="계산 5 11 2 6 4" xfId="34217" xr:uid="{00000000-0005-0000-0000-0000A3320000}"/>
    <cellStyle name="계산 5 11 2 7" xfId="34218" xr:uid="{00000000-0005-0000-0000-0000A4320000}"/>
    <cellStyle name="계산 5 11 2 8" xfId="34219" xr:uid="{00000000-0005-0000-0000-0000A5320000}"/>
    <cellStyle name="계산 5 11 2 9" xfId="34220" xr:uid="{00000000-0005-0000-0000-0000A6320000}"/>
    <cellStyle name="계산 5 11 3" xfId="34221" xr:uid="{00000000-0005-0000-0000-0000A7320000}"/>
    <cellStyle name="계산 5 11 3 2" xfId="34222" xr:uid="{00000000-0005-0000-0000-0000A8320000}"/>
    <cellStyle name="계산 5 11 3 3" xfId="34223" xr:uid="{00000000-0005-0000-0000-0000A9320000}"/>
    <cellStyle name="계산 5 11 3 4" xfId="34224" xr:uid="{00000000-0005-0000-0000-0000AA320000}"/>
    <cellStyle name="계산 5 11 4" xfId="34225" xr:uid="{00000000-0005-0000-0000-0000AB320000}"/>
    <cellStyle name="계산 5 11 4 2" xfId="34226" xr:uid="{00000000-0005-0000-0000-0000AC320000}"/>
    <cellStyle name="계산 5 11 4 3" xfId="34227" xr:uid="{00000000-0005-0000-0000-0000AD320000}"/>
    <cellStyle name="계산 5 11 4 4" xfId="34228" xr:uid="{00000000-0005-0000-0000-0000AE320000}"/>
    <cellStyle name="계산 5 11 5" xfId="34229" xr:uid="{00000000-0005-0000-0000-0000AF320000}"/>
    <cellStyle name="계산 5 11 6" xfId="34230" xr:uid="{00000000-0005-0000-0000-0000B0320000}"/>
    <cellStyle name="계산 5 11 7" xfId="34231" xr:uid="{00000000-0005-0000-0000-0000B1320000}"/>
    <cellStyle name="계산 5 12" xfId="34232" xr:uid="{00000000-0005-0000-0000-0000B2320000}"/>
    <cellStyle name="계산 5 12 10" xfId="34233" xr:uid="{00000000-0005-0000-0000-0000B3320000}"/>
    <cellStyle name="계산 5 12 11" xfId="34234" xr:uid="{00000000-0005-0000-0000-0000B4320000}"/>
    <cellStyle name="계산 5 12 2" xfId="34235" xr:uid="{00000000-0005-0000-0000-0000B5320000}"/>
    <cellStyle name="계산 5 12 2 2" xfId="34236" xr:uid="{00000000-0005-0000-0000-0000B6320000}"/>
    <cellStyle name="계산 5 12 2 2 2" xfId="34237" xr:uid="{00000000-0005-0000-0000-0000B7320000}"/>
    <cellStyle name="계산 5 12 2 2 3" xfId="34238" xr:uid="{00000000-0005-0000-0000-0000B8320000}"/>
    <cellStyle name="계산 5 12 2 2 4" xfId="34239" xr:uid="{00000000-0005-0000-0000-0000B9320000}"/>
    <cellStyle name="계산 5 12 2 3" xfId="34240" xr:uid="{00000000-0005-0000-0000-0000BA320000}"/>
    <cellStyle name="계산 5 12 2 3 2" xfId="34241" xr:uid="{00000000-0005-0000-0000-0000BB320000}"/>
    <cellStyle name="계산 5 12 2 3 3" xfId="34242" xr:uid="{00000000-0005-0000-0000-0000BC320000}"/>
    <cellStyle name="계산 5 12 2 3 4" xfId="34243" xr:uid="{00000000-0005-0000-0000-0000BD320000}"/>
    <cellStyle name="계산 5 12 2 4" xfId="34244" xr:uid="{00000000-0005-0000-0000-0000BE320000}"/>
    <cellStyle name="계산 5 12 2 4 2" xfId="34245" xr:uid="{00000000-0005-0000-0000-0000BF320000}"/>
    <cellStyle name="계산 5 12 2 4 3" xfId="34246" xr:uid="{00000000-0005-0000-0000-0000C0320000}"/>
    <cellStyle name="계산 5 12 2 4 4" xfId="34247" xr:uid="{00000000-0005-0000-0000-0000C1320000}"/>
    <cellStyle name="계산 5 12 2 5" xfId="34248" xr:uid="{00000000-0005-0000-0000-0000C2320000}"/>
    <cellStyle name="계산 5 12 2 5 2" xfId="34249" xr:uid="{00000000-0005-0000-0000-0000C3320000}"/>
    <cellStyle name="계산 5 12 2 5 3" xfId="34250" xr:uid="{00000000-0005-0000-0000-0000C4320000}"/>
    <cellStyle name="계산 5 12 2 5 4" xfId="34251" xr:uid="{00000000-0005-0000-0000-0000C5320000}"/>
    <cellStyle name="계산 5 12 2 6" xfId="34252" xr:uid="{00000000-0005-0000-0000-0000C6320000}"/>
    <cellStyle name="계산 5 12 2 6 2" xfId="34253" xr:uid="{00000000-0005-0000-0000-0000C7320000}"/>
    <cellStyle name="계산 5 12 2 6 3" xfId="34254" xr:uid="{00000000-0005-0000-0000-0000C8320000}"/>
    <cellStyle name="계산 5 12 2 6 4" xfId="34255" xr:uid="{00000000-0005-0000-0000-0000C9320000}"/>
    <cellStyle name="계산 5 12 2 7" xfId="34256" xr:uid="{00000000-0005-0000-0000-0000CA320000}"/>
    <cellStyle name="계산 5 12 2 8" xfId="34257" xr:uid="{00000000-0005-0000-0000-0000CB320000}"/>
    <cellStyle name="계산 5 12 2 9" xfId="34258" xr:uid="{00000000-0005-0000-0000-0000CC320000}"/>
    <cellStyle name="계산 5 12 3" xfId="34259" xr:uid="{00000000-0005-0000-0000-0000CD320000}"/>
    <cellStyle name="계산 5 12 3 2" xfId="34260" xr:uid="{00000000-0005-0000-0000-0000CE320000}"/>
    <cellStyle name="계산 5 12 3 2 2" xfId="34261" xr:uid="{00000000-0005-0000-0000-0000CF320000}"/>
    <cellStyle name="계산 5 12 3 2 3" xfId="34262" xr:uid="{00000000-0005-0000-0000-0000D0320000}"/>
    <cellStyle name="계산 5 12 3 2 4" xfId="34263" xr:uid="{00000000-0005-0000-0000-0000D1320000}"/>
    <cellStyle name="계산 5 12 3 3" xfId="34264" xr:uid="{00000000-0005-0000-0000-0000D2320000}"/>
    <cellStyle name="계산 5 12 3 3 2" xfId="34265" xr:uid="{00000000-0005-0000-0000-0000D3320000}"/>
    <cellStyle name="계산 5 12 3 3 3" xfId="34266" xr:uid="{00000000-0005-0000-0000-0000D4320000}"/>
    <cellStyle name="계산 5 12 3 3 4" xfId="34267" xr:uid="{00000000-0005-0000-0000-0000D5320000}"/>
    <cellStyle name="계산 5 12 3 4" xfId="34268" xr:uid="{00000000-0005-0000-0000-0000D6320000}"/>
    <cellStyle name="계산 5 12 3 4 2" xfId="34269" xr:uid="{00000000-0005-0000-0000-0000D7320000}"/>
    <cellStyle name="계산 5 12 3 4 3" xfId="34270" xr:uid="{00000000-0005-0000-0000-0000D8320000}"/>
    <cellStyle name="계산 5 12 3 4 4" xfId="34271" xr:uid="{00000000-0005-0000-0000-0000D9320000}"/>
    <cellStyle name="계산 5 12 3 5" xfId="34272" xr:uid="{00000000-0005-0000-0000-0000DA320000}"/>
    <cellStyle name="계산 5 12 3 5 2" xfId="34273" xr:uid="{00000000-0005-0000-0000-0000DB320000}"/>
    <cellStyle name="계산 5 12 3 5 3" xfId="34274" xr:uid="{00000000-0005-0000-0000-0000DC320000}"/>
    <cellStyle name="계산 5 12 3 5 4" xfId="34275" xr:uid="{00000000-0005-0000-0000-0000DD320000}"/>
    <cellStyle name="계산 5 12 3 6" xfId="34276" xr:uid="{00000000-0005-0000-0000-0000DE320000}"/>
    <cellStyle name="계산 5 12 3 6 2" xfId="34277" xr:uid="{00000000-0005-0000-0000-0000DF320000}"/>
    <cellStyle name="계산 5 12 3 6 3" xfId="34278" xr:uid="{00000000-0005-0000-0000-0000E0320000}"/>
    <cellStyle name="계산 5 12 3 6 4" xfId="34279" xr:uid="{00000000-0005-0000-0000-0000E1320000}"/>
    <cellStyle name="계산 5 12 3 7" xfId="34280" xr:uid="{00000000-0005-0000-0000-0000E2320000}"/>
    <cellStyle name="계산 5 12 3 8" xfId="34281" xr:uid="{00000000-0005-0000-0000-0000E3320000}"/>
    <cellStyle name="계산 5 12 3 9" xfId="34282" xr:uid="{00000000-0005-0000-0000-0000E4320000}"/>
    <cellStyle name="계산 5 12 4" xfId="34283" xr:uid="{00000000-0005-0000-0000-0000E5320000}"/>
    <cellStyle name="계산 5 12 4 2" xfId="34284" xr:uid="{00000000-0005-0000-0000-0000E6320000}"/>
    <cellStyle name="계산 5 12 4 3" xfId="34285" xr:uid="{00000000-0005-0000-0000-0000E7320000}"/>
    <cellStyle name="계산 5 12 4 4" xfId="34286" xr:uid="{00000000-0005-0000-0000-0000E8320000}"/>
    <cellStyle name="계산 5 12 5" xfId="34287" xr:uid="{00000000-0005-0000-0000-0000E9320000}"/>
    <cellStyle name="계산 5 12 5 2" xfId="34288" xr:uid="{00000000-0005-0000-0000-0000EA320000}"/>
    <cellStyle name="계산 5 12 5 3" xfId="34289" xr:uid="{00000000-0005-0000-0000-0000EB320000}"/>
    <cellStyle name="계산 5 12 5 4" xfId="34290" xr:uid="{00000000-0005-0000-0000-0000EC320000}"/>
    <cellStyle name="계산 5 12 6" xfId="34291" xr:uid="{00000000-0005-0000-0000-0000ED320000}"/>
    <cellStyle name="계산 5 12 6 2" xfId="34292" xr:uid="{00000000-0005-0000-0000-0000EE320000}"/>
    <cellStyle name="계산 5 12 6 3" xfId="34293" xr:uid="{00000000-0005-0000-0000-0000EF320000}"/>
    <cellStyle name="계산 5 12 6 4" xfId="34294" xr:uid="{00000000-0005-0000-0000-0000F0320000}"/>
    <cellStyle name="계산 5 12 7" xfId="34295" xr:uid="{00000000-0005-0000-0000-0000F1320000}"/>
    <cellStyle name="계산 5 12 7 2" xfId="34296" xr:uid="{00000000-0005-0000-0000-0000F2320000}"/>
    <cellStyle name="계산 5 12 7 3" xfId="34297" xr:uid="{00000000-0005-0000-0000-0000F3320000}"/>
    <cellStyle name="계산 5 12 7 4" xfId="34298" xr:uid="{00000000-0005-0000-0000-0000F4320000}"/>
    <cellStyle name="계산 5 12 8" xfId="34299" xr:uid="{00000000-0005-0000-0000-0000F5320000}"/>
    <cellStyle name="계산 5 12 8 2" xfId="34300" xr:uid="{00000000-0005-0000-0000-0000F6320000}"/>
    <cellStyle name="계산 5 12 8 3" xfId="34301" xr:uid="{00000000-0005-0000-0000-0000F7320000}"/>
    <cellStyle name="계산 5 12 8 4" xfId="34302" xr:uid="{00000000-0005-0000-0000-0000F8320000}"/>
    <cellStyle name="계산 5 12 9" xfId="34303" xr:uid="{00000000-0005-0000-0000-0000F9320000}"/>
    <cellStyle name="계산 5 13" xfId="34304" xr:uid="{00000000-0005-0000-0000-0000FA320000}"/>
    <cellStyle name="계산 5 13 10" xfId="34305" xr:uid="{00000000-0005-0000-0000-0000FB320000}"/>
    <cellStyle name="계산 5 13 2" xfId="34306" xr:uid="{00000000-0005-0000-0000-0000FC320000}"/>
    <cellStyle name="계산 5 13 2 2" xfId="34307" xr:uid="{00000000-0005-0000-0000-0000FD320000}"/>
    <cellStyle name="계산 5 13 2 2 2" xfId="34308" xr:uid="{00000000-0005-0000-0000-0000FE320000}"/>
    <cellStyle name="계산 5 13 2 2 3" xfId="34309" xr:uid="{00000000-0005-0000-0000-0000FF320000}"/>
    <cellStyle name="계산 5 13 2 2 4" xfId="34310" xr:uid="{00000000-0005-0000-0000-000000330000}"/>
    <cellStyle name="계산 5 13 2 3" xfId="34311" xr:uid="{00000000-0005-0000-0000-000001330000}"/>
    <cellStyle name="계산 5 13 2 3 2" xfId="34312" xr:uid="{00000000-0005-0000-0000-000002330000}"/>
    <cellStyle name="계산 5 13 2 3 3" xfId="34313" xr:uid="{00000000-0005-0000-0000-000003330000}"/>
    <cellStyle name="계산 5 13 2 3 4" xfId="34314" xr:uid="{00000000-0005-0000-0000-000004330000}"/>
    <cellStyle name="계산 5 13 2 4" xfId="34315" xr:uid="{00000000-0005-0000-0000-000005330000}"/>
    <cellStyle name="계산 5 13 2 4 2" xfId="34316" xr:uid="{00000000-0005-0000-0000-000006330000}"/>
    <cellStyle name="계산 5 13 2 4 3" xfId="34317" xr:uid="{00000000-0005-0000-0000-000007330000}"/>
    <cellStyle name="계산 5 13 2 4 4" xfId="34318" xr:uid="{00000000-0005-0000-0000-000008330000}"/>
    <cellStyle name="계산 5 13 2 5" xfId="34319" xr:uid="{00000000-0005-0000-0000-000009330000}"/>
    <cellStyle name="계산 5 13 2 5 2" xfId="34320" xr:uid="{00000000-0005-0000-0000-00000A330000}"/>
    <cellStyle name="계산 5 13 2 5 3" xfId="34321" xr:uid="{00000000-0005-0000-0000-00000B330000}"/>
    <cellStyle name="계산 5 13 2 5 4" xfId="34322" xr:uid="{00000000-0005-0000-0000-00000C330000}"/>
    <cellStyle name="계산 5 13 2 6" xfId="34323" xr:uid="{00000000-0005-0000-0000-00000D330000}"/>
    <cellStyle name="계산 5 13 2 6 2" xfId="34324" xr:uid="{00000000-0005-0000-0000-00000E330000}"/>
    <cellStyle name="계산 5 13 2 6 3" xfId="34325" xr:uid="{00000000-0005-0000-0000-00000F330000}"/>
    <cellStyle name="계산 5 13 2 6 4" xfId="34326" xr:uid="{00000000-0005-0000-0000-000010330000}"/>
    <cellStyle name="계산 5 13 2 7" xfId="34327" xr:uid="{00000000-0005-0000-0000-000011330000}"/>
    <cellStyle name="계산 5 13 2 8" xfId="34328" xr:uid="{00000000-0005-0000-0000-000012330000}"/>
    <cellStyle name="계산 5 13 2 9" xfId="34329" xr:uid="{00000000-0005-0000-0000-000013330000}"/>
    <cellStyle name="계산 5 13 3" xfId="34330" xr:uid="{00000000-0005-0000-0000-000014330000}"/>
    <cellStyle name="계산 5 13 3 2" xfId="34331" xr:uid="{00000000-0005-0000-0000-000015330000}"/>
    <cellStyle name="계산 5 13 3 3" xfId="34332" xr:uid="{00000000-0005-0000-0000-000016330000}"/>
    <cellStyle name="계산 5 13 3 4" xfId="34333" xr:uid="{00000000-0005-0000-0000-000017330000}"/>
    <cellStyle name="계산 5 13 4" xfId="34334" xr:uid="{00000000-0005-0000-0000-000018330000}"/>
    <cellStyle name="계산 5 13 4 2" xfId="34335" xr:uid="{00000000-0005-0000-0000-000019330000}"/>
    <cellStyle name="계산 5 13 4 3" xfId="34336" xr:uid="{00000000-0005-0000-0000-00001A330000}"/>
    <cellStyle name="계산 5 13 4 4" xfId="34337" xr:uid="{00000000-0005-0000-0000-00001B330000}"/>
    <cellStyle name="계산 5 13 5" xfId="34338" xr:uid="{00000000-0005-0000-0000-00001C330000}"/>
    <cellStyle name="계산 5 13 5 2" xfId="34339" xr:uid="{00000000-0005-0000-0000-00001D330000}"/>
    <cellStyle name="계산 5 13 5 3" xfId="34340" xr:uid="{00000000-0005-0000-0000-00001E330000}"/>
    <cellStyle name="계산 5 13 5 4" xfId="34341" xr:uid="{00000000-0005-0000-0000-00001F330000}"/>
    <cellStyle name="계산 5 13 6" xfId="34342" xr:uid="{00000000-0005-0000-0000-000020330000}"/>
    <cellStyle name="계산 5 13 6 2" xfId="34343" xr:uid="{00000000-0005-0000-0000-000021330000}"/>
    <cellStyle name="계산 5 13 6 3" xfId="34344" xr:uid="{00000000-0005-0000-0000-000022330000}"/>
    <cellStyle name="계산 5 13 6 4" xfId="34345" xr:uid="{00000000-0005-0000-0000-000023330000}"/>
    <cellStyle name="계산 5 13 7" xfId="34346" xr:uid="{00000000-0005-0000-0000-000024330000}"/>
    <cellStyle name="계산 5 13 7 2" xfId="34347" xr:uid="{00000000-0005-0000-0000-000025330000}"/>
    <cellStyle name="계산 5 13 7 3" xfId="34348" xr:uid="{00000000-0005-0000-0000-000026330000}"/>
    <cellStyle name="계산 5 13 7 4" xfId="34349" xr:uid="{00000000-0005-0000-0000-000027330000}"/>
    <cellStyle name="계산 5 13 8" xfId="34350" xr:uid="{00000000-0005-0000-0000-000028330000}"/>
    <cellStyle name="계산 5 13 9" xfId="34351" xr:uid="{00000000-0005-0000-0000-000029330000}"/>
    <cellStyle name="계산 5 14" xfId="34352" xr:uid="{00000000-0005-0000-0000-00002A330000}"/>
    <cellStyle name="계산 5 14 2" xfId="34353" xr:uid="{00000000-0005-0000-0000-00002B330000}"/>
    <cellStyle name="계산 5 14 3" xfId="34354" xr:uid="{00000000-0005-0000-0000-00002C330000}"/>
    <cellStyle name="계산 5 14 4" xfId="34355" xr:uid="{00000000-0005-0000-0000-00002D330000}"/>
    <cellStyle name="계산 5 2" xfId="34356" xr:uid="{00000000-0005-0000-0000-00002E330000}"/>
    <cellStyle name="계산 5 2 10" xfId="34357" xr:uid="{00000000-0005-0000-0000-00002F330000}"/>
    <cellStyle name="계산 5 2 2" xfId="34358" xr:uid="{00000000-0005-0000-0000-000030330000}"/>
    <cellStyle name="계산 5 2 2 10" xfId="34359" xr:uid="{00000000-0005-0000-0000-000031330000}"/>
    <cellStyle name="계산 5 2 2 2" xfId="34360" xr:uid="{00000000-0005-0000-0000-000032330000}"/>
    <cellStyle name="계산 5 2 2 2 2" xfId="34361" xr:uid="{00000000-0005-0000-0000-000033330000}"/>
    <cellStyle name="계산 5 2 2 2 3" xfId="34362" xr:uid="{00000000-0005-0000-0000-000034330000}"/>
    <cellStyle name="계산 5 2 2 2 4" xfId="34363" xr:uid="{00000000-0005-0000-0000-000035330000}"/>
    <cellStyle name="계산 5 2 2 3" xfId="34364" xr:uid="{00000000-0005-0000-0000-000036330000}"/>
    <cellStyle name="계산 5 2 2 3 2" xfId="34365" xr:uid="{00000000-0005-0000-0000-000037330000}"/>
    <cellStyle name="계산 5 2 2 3 3" xfId="34366" xr:uid="{00000000-0005-0000-0000-000038330000}"/>
    <cellStyle name="계산 5 2 2 3 4" xfId="34367" xr:uid="{00000000-0005-0000-0000-000039330000}"/>
    <cellStyle name="계산 5 2 2 4" xfId="34368" xr:uid="{00000000-0005-0000-0000-00003A330000}"/>
    <cellStyle name="계산 5 2 2 4 2" xfId="34369" xr:uid="{00000000-0005-0000-0000-00003B330000}"/>
    <cellStyle name="계산 5 2 2 4 3" xfId="34370" xr:uid="{00000000-0005-0000-0000-00003C330000}"/>
    <cellStyle name="계산 5 2 2 4 4" xfId="34371" xr:uid="{00000000-0005-0000-0000-00003D330000}"/>
    <cellStyle name="계산 5 2 2 5" xfId="34372" xr:uid="{00000000-0005-0000-0000-00003E330000}"/>
    <cellStyle name="계산 5 2 2 5 2" xfId="34373" xr:uid="{00000000-0005-0000-0000-00003F330000}"/>
    <cellStyle name="계산 5 2 2 5 3" xfId="34374" xr:uid="{00000000-0005-0000-0000-000040330000}"/>
    <cellStyle name="계산 5 2 2 5 4" xfId="34375" xr:uid="{00000000-0005-0000-0000-000041330000}"/>
    <cellStyle name="계산 5 2 2 6" xfId="34376" xr:uid="{00000000-0005-0000-0000-000042330000}"/>
    <cellStyle name="계산 5 2 2 6 2" xfId="34377" xr:uid="{00000000-0005-0000-0000-000043330000}"/>
    <cellStyle name="계산 5 2 2 6 3" xfId="34378" xr:uid="{00000000-0005-0000-0000-000044330000}"/>
    <cellStyle name="계산 5 2 2 6 4" xfId="34379" xr:uid="{00000000-0005-0000-0000-000045330000}"/>
    <cellStyle name="계산 5 2 2 7" xfId="34380" xr:uid="{00000000-0005-0000-0000-000046330000}"/>
    <cellStyle name="계산 5 2 2 7 2" xfId="34381" xr:uid="{00000000-0005-0000-0000-000047330000}"/>
    <cellStyle name="계산 5 2 2 7 3" xfId="34382" xr:uid="{00000000-0005-0000-0000-000048330000}"/>
    <cellStyle name="계산 5 2 2 7 4" xfId="34383" xr:uid="{00000000-0005-0000-0000-000049330000}"/>
    <cellStyle name="계산 5 2 2 8" xfId="34384" xr:uid="{00000000-0005-0000-0000-00004A330000}"/>
    <cellStyle name="계산 5 2 2 9" xfId="34385" xr:uid="{00000000-0005-0000-0000-00004B330000}"/>
    <cellStyle name="계산 5 2 3" xfId="34386" xr:uid="{00000000-0005-0000-0000-00004C330000}"/>
    <cellStyle name="계산 5 2 3 10" xfId="34387" xr:uid="{00000000-0005-0000-0000-00004D330000}"/>
    <cellStyle name="계산 5 2 3 2" xfId="34388" xr:uid="{00000000-0005-0000-0000-00004E330000}"/>
    <cellStyle name="계산 5 2 3 2 2" xfId="34389" xr:uid="{00000000-0005-0000-0000-00004F330000}"/>
    <cellStyle name="계산 5 2 3 2 3" xfId="34390" xr:uid="{00000000-0005-0000-0000-000050330000}"/>
    <cellStyle name="계산 5 2 3 2 4" xfId="34391" xr:uid="{00000000-0005-0000-0000-000051330000}"/>
    <cellStyle name="계산 5 2 3 3" xfId="34392" xr:uid="{00000000-0005-0000-0000-000052330000}"/>
    <cellStyle name="계산 5 2 3 3 2" xfId="34393" xr:uid="{00000000-0005-0000-0000-000053330000}"/>
    <cellStyle name="계산 5 2 3 3 3" xfId="34394" xr:uid="{00000000-0005-0000-0000-000054330000}"/>
    <cellStyle name="계산 5 2 3 3 4" xfId="34395" xr:uid="{00000000-0005-0000-0000-000055330000}"/>
    <cellStyle name="계산 5 2 3 4" xfId="34396" xr:uid="{00000000-0005-0000-0000-000056330000}"/>
    <cellStyle name="계산 5 2 3 4 2" xfId="34397" xr:uid="{00000000-0005-0000-0000-000057330000}"/>
    <cellStyle name="계산 5 2 3 4 3" xfId="34398" xr:uid="{00000000-0005-0000-0000-000058330000}"/>
    <cellStyle name="계산 5 2 3 4 4" xfId="34399" xr:uid="{00000000-0005-0000-0000-000059330000}"/>
    <cellStyle name="계산 5 2 3 5" xfId="34400" xr:uid="{00000000-0005-0000-0000-00005A330000}"/>
    <cellStyle name="계산 5 2 3 5 2" xfId="34401" xr:uid="{00000000-0005-0000-0000-00005B330000}"/>
    <cellStyle name="계산 5 2 3 5 3" xfId="34402" xr:uid="{00000000-0005-0000-0000-00005C330000}"/>
    <cellStyle name="계산 5 2 3 5 4" xfId="34403" xr:uid="{00000000-0005-0000-0000-00005D330000}"/>
    <cellStyle name="계산 5 2 3 6" xfId="34404" xr:uid="{00000000-0005-0000-0000-00005E330000}"/>
    <cellStyle name="계산 5 2 3 6 2" xfId="34405" xr:uid="{00000000-0005-0000-0000-00005F330000}"/>
    <cellStyle name="계산 5 2 3 6 3" xfId="34406" xr:uid="{00000000-0005-0000-0000-000060330000}"/>
    <cellStyle name="계산 5 2 3 6 4" xfId="34407" xr:uid="{00000000-0005-0000-0000-000061330000}"/>
    <cellStyle name="계산 5 2 3 7" xfId="34408" xr:uid="{00000000-0005-0000-0000-000062330000}"/>
    <cellStyle name="계산 5 2 3 7 2" xfId="34409" xr:uid="{00000000-0005-0000-0000-000063330000}"/>
    <cellStyle name="계산 5 2 3 7 3" xfId="34410" xr:uid="{00000000-0005-0000-0000-000064330000}"/>
    <cellStyle name="계산 5 2 3 7 4" xfId="34411" xr:uid="{00000000-0005-0000-0000-000065330000}"/>
    <cellStyle name="계산 5 2 3 8" xfId="34412" xr:uid="{00000000-0005-0000-0000-000066330000}"/>
    <cellStyle name="계산 5 2 3 9" xfId="34413" xr:uid="{00000000-0005-0000-0000-000067330000}"/>
    <cellStyle name="계산 5 2 4" xfId="34414" xr:uid="{00000000-0005-0000-0000-000068330000}"/>
    <cellStyle name="계산 5 2 4 2" xfId="34415" xr:uid="{00000000-0005-0000-0000-000069330000}"/>
    <cellStyle name="계산 5 2 4 2 2" xfId="34416" xr:uid="{00000000-0005-0000-0000-00006A330000}"/>
    <cellStyle name="계산 5 2 4 2 3" xfId="34417" xr:uid="{00000000-0005-0000-0000-00006B330000}"/>
    <cellStyle name="계산 5 2 4 2 4" xfId="34418" xr:uid="{00000000-0005-0000-0000-00006C330000}"/>
    <cellStyle name="계산 5 2 4 3" xfId="34419" xr:uid="{00000000-0005-0000-0000-00006D330000}"/>
    <cellStyle name="계산 5 2 4 4" xfId="34420" xr:uid="{00000000-0005-0000-0000-00006E330000}"/>
    <cellStyle name="계산 5 2 4 5" xfId="34421" xr:uid="{00000000-0005-0000-0000-00006F330000}"/>
    <cellStyle name="계산 5 2 5" xfId="34422" xr:uid="{00000000-0005-0000-0000-000070330000}"/>
    <cellStyle name="계산 5 2 5 2" xfId="34423" xr:uid="{00000000-0005-0000-0000-000071330000}"/>
    <cellStyle name="계산 5 2 5 2 2" xfId="34424" xr:uid="{00000000-0005-0000-0000-000072330000}"/>
    <cellStyle name="계산 5 2 5 2 3" xfId="34425" xr:uid="{00000000-0005-0000-0000-000073330000}"/>
    <cellStyle name="계산 5 2 5 2 4" xfId="34426" xr:uid="{00000000-0005-0000-0000-000074330000}"/>
    <cellStyle name="계산 5 2 5 3" xfId="34427" xr:uid="{00000000-0005-0000-0000-000075330000}"/>
    <cellStyle name="계산 5 2 5 4" xfId="34428" xr:uid="{00000000-0005-0000-0000-000076330000}"/>
    <cellStyle name="계산 5 2 5 5" xfId="34429" xr:uid="{00000000-0005-0000-0000-000077330000}"/>
    <cellStyle name="계산 5 2 6" xfId="34430" xr:uid="{00000000-0005-0000-0000-000078330000}"/>
    <cellStyle name="계산 5 2 6 2" xfId="34431" xr:uid="{00000000-0005-0000-0000-000079330000}"/>
    <cellStyle name="계산 5 2 6 3" xfId="34432" xr:uid="{00000000-0005-0000-0000-00007A330000}"/>
    <cellStyle name="계산 5 2 6 4" xfId="34433" xr:uid="{00000000-0005-0000-0000-00007B330000}"/>
    <cellStyle name="계산 5 2 7" xfId="34434" xr:uid="{00000000-0005-0000-0000-00007C330000}"/>
    <cellStyle name="계산 5 2 7 2" xfId="34435" xr:uid="{00000000-0005-0000-0000-00007D330000}"/>
    <cellStyle name="계산 5 2 7 3" xfId="34436" xr:uid="{00000000-0005-0000-0000-00007E330000}"/>
    <cellStyle name="계산 5 2 7 4" xfId="34437" xr:uid="{00000000-0005-0000-0000-00007F330000}"/>
    <cellStyle name="계산 5 2 8" xfId="34438" xr:uid="{00000000-0005-0000-0000-000080330000}"/>
    <cellStyle name="계산 5 2 9" xfId="34439" xr:uid="{00000000-0005-0000-0000-000081330000}"/>
    <cellStyle name="계산 5 3" xfId="34440" xr:uid="{00000000-0005-0000-0000-000082330000}"/>
    <cellStyle name="계산 5 3 2" xfId="34441" xr:uid="{00000000-0005-0000-0000-000083330000}"/>
    <cellStyle name="계산 5 3 2 2" xfId="34442" xr:uid="{00000000-0005-0000-0000-000084330000}"/>
    <cellStyle name="계산 5 3 2 2 2" xfId="34443" xr:uid="{00000000-0005-0000-0000-000085330000}"/>
    <cellStyle name="계산 5 3 2 2 3" xfId="34444" xr:uid="{00000000-0005-0000-0000-000086330000}"/>
    <cellStyle name="계산 5 3 2 2 4" xfId="34445" xr:uid="{00000000-0005-0000-0000-000087330000}"/>
    <cellStyle name="계산 5 3 2 3" xfId="34446" xr:uid="{00000000-0005-0000-0000-000088330000}"/>
    <cellStyle name="계산 5 3 2 3 2" xfId="34447" xr:uid="{00000000-0005-0000-0000-000089330000}"/>
    <cellStyle name="계산 5 3 2 3 3" xfId="34448" xr:uid="{00000000-0005-0000-0000-00008A330000}"/>
    <cellStyle name="계산 5 3 2 3 4" xfId="34449" xr:uid="{00000000-0005-0000-0000-00008B330000}"/>
    <cellStyle name="계산 5 3 2 4" xfId="34450" xr:uid="{00000000-0005-0000-0000-00008C330000}"/>
    <cellStyle name="계산 5 3 2 4 2" xfId="34451" xr:uid="{00000000-0005-0000-0000-00008D330000}"/>
    <cellStyle name="계산 5 3 2 4 3" xfId="34452" xr:uid="{00000000-0005-0000-0000-00008E330000}"/>
    <cellStyle name="계산 5 3 2 4 4" xfId="34453" xr:uid="{00000000-0005-0000-0000-00008F330000}"/>
    <cellStyle name="계산 5 3 2 5" xfId="34454" xr:uid="{00000000-0005-0000-0000-000090330000}"/>
    <cellStyle name="계산 5 3 2 5 2" xfId="34455" xr:uid="{00000000-0005-0000-0000-000091330000}"/>
    <cellStyle name="계산 5 3 2 5 3" xfId="34456" xr:uid="{00000000-0005-0000-0000-000092330000}"/>
    <cellStyle name="계산 5 3 2 5 4" xfId="34457" xr:uid="{00000000-0005-0000-0000-000093330000}"/>
    <cellStyle name="계산 5 3 2 6" xfId="34458" xr:uid="{00000000-0005-0000-0000-000094330000}"/>
    <cellStyle name="계산 5 3 2 6 2" xfId="34459" xr:uid="{00000000-0005-0000-0000-000095330000}"/>
    <cellStyle name="계산 5 3 2 6 3" xfId="34460" xr:uid="{00000000-0005-0000-0000-000096330000}"/>
    <cellStyle name="계산 5 3 2 6 4" xfId="34461" xr:uid="{00000000-0005-0000-0000-000097330000}"/>
    <cellStyle name="계산 5 3 2 7" xfId="34462" xr:uid="{00000000-0005-0000-0000-000098330000}"/>
    <cellStyle name="계산 5 3 2 8" xfId="34463" xr:uid="{00000000-0005-0000-0000-000099330000}"/>
    <cellStyle name="계산 5 3 2 9" xfId="34464" xr:uid="{00000000-0005-0000-0000-00009A330000}"/>
    <cellStyle name="계산 5 3 3" xfId="34465" xr:uid="{00000000-0005-0000-0000-00009B330000}"/>
    <cellStyle name="계산 5 3 3 2" xfId="34466" xr:uid="{00000000-0005-0000-0000-00009C330000}"/>
    <cellStyle name="계산 5 3 3 2 2" xfId="34467" xr:uid="{00000000-0005-0000-0000-00009D330000}"/>
    <cellStyle name="계산 5 3 3 2 3" xfId="34468" xr:uid="{00000000-0005-0000-0000-00009E330000}"/>
    <cellStyle name="계산 5 3 3 2 4" xfId="34469" xr:uid="{00000000-0005-0000-0000-00009F330000}"/>
    <cellStyle name="계산 5 3 3 3" xfId="34470" xr:uid="{00000000-0005-0000-0000-0000A0330000}"/>
    <cellStyle name="계산 5 3 3 3 2" xfId="34471" xr:uid="{00000000-0005-0000-0000-0000A1330000}"/>
    <cellStyle name="계산 5 3 3 3 3" xfId="34472" xr:uid="{00000000-0005-0000-0000-0000A2330000}"/>
    <cellStyle name="계산 5 3 3 3 4" xfId="34473" xr:uid="{00000000-0005-0000-0000-0000A3330000}"/>
    <cellStyle name="계산 5 3 3 4" xfId="34474" xr:uid="{00000000-0005-0000-0000-0000A4330000}"/>
    <cellStyle name="계산 5 3 3 4 2" xfId="34475" xr:uid="{00000000-0005-0000-0000-0000A5330000}"/>
    <cellStyle name="계산 5 3 3 4 3" xfId="34476" xr:uid="{00000000-0005-0000-0000-0000A6330000}"/>
    <cellStyle name="계산 5 3 3 4 4" xfId="34477" xr:uid="{00000000-0005-0000-0000-0000A7330000}"/>
    <cellStyle name="계산 5 3 3 5" xfId="34478" xr:uid="{00000000-0005-0000-0000-0000A8330000}"/>
    <cellStyle name="계산 5 3 3 5 2" xfId="34479" xr:uid="{00000000-0005-0000-0000-0000A9330000}"/>
    <cellStyle name="계산 5 3 3 5 3" xfId="34480" xr:uid="{00000000-0005-0000-0000-0000AA330000}"/>
    <cellStyle name="계산 5 3 3 5 4" xfId="34481" xr:uid="{00000000-0005-0000-0000-0000AB330000}"/>
    <cellStyle name="계산 5 3 3 6" xfId="34482" xr:uid="{00000000-0005-0000-0000-0000AC330000}"/>
    <cellStyle name="계산 5 3 3 7" xfId="34483" xr:uid="{00000000-0005-0000-0000-0000AD330000}"/>
    <cellStyle name="계산 5 3 3 8" xfId="34484" xr:uid="{00000000-0005-0000-0000-0000AE330000}"/>
    <cellStyle name="계산 5 3 4" xfId="34485" xr:uid="{00000000-0005-0000-0000-0000AF330000}"/>
    <cellStyle name="계산 5 3 4 2" xfId="34486" xr:uid="{00000000-0005-0000-0000-0000B0330000}"/>
    <cellStyle name="계산 5 3 4 3" xfId="34487" xr:uid="{00000000-0005-0000-0000-0000B1330000}"/>
    <cellStyle name="계산 5 3 4 4" xfId="34488" xr:uid="{00000000-0005-0000-0000-0000B2330000}"/>
    <cellStyle name="계산 5 3 5" xfId="34489" xr:uid="{00000000-0005-0000-0000-0000B3330000}"/>
    <cellStyle name="계산 5 3 5 2" xfId="34490" xr:uid="{00000000-0005-0000-0000-0000B4330000}"/>
    <cellStyle name="계산 5 3 5 3" xfId="34491" xr:uid="{00000000-0005-0000-0000-0000B5330000}"/>
    <cellStyle name="계산 5 3 5 4" xfId="34492" xr:uid="{00000000-0005-0000-0000-0000B6330000}"/>
    <cellStyle name="계산 5 3 6" xfId="34493" xr:uid="{00000000-0005-0000-0000-0000B7330000}"/>
    <cellStyle name="계산 5 3 7" xfId="34494" xr:uid="{00000000-0005-0000-0000-0000B8330000}"/>
    <cellStyle name="계산 5 3 8" xfId="34495" xr:uid="{00000000-0005-0000-0000-0000B9330000}"/>
    <cellStyle name="계산 5 4" xfId="34496" xr:uid="{00000000-0005-0000-0000-0000BA330000}"/>
    <cellStyle name="계산 5 4 2" xfId="34497" xr:uid="{00000000-0005-0000-0000-0000BB330000}"/>
    <cellStyle name="계산 5 4 2 2" xfId="34498" xr:uid="{00000000-0005-0000-0000-0000BC330000}"/>
    <cellStyle name="계산 5 4 2 2 2" xfId="34499" xr:uid="{00000000-0005-0000-0000-0000BD330000}"/>
    <cellStyle name="계산 5 4 2 2 3" xfId="34500" xr:uid="{00000000-0005-0000-0000-0000BE330000}"/>
    <cellStyle name="계산 5 4 2 2 4" xfId="34501" xr:uid="{00000000-0005-0000-0000-0000BF330000}"/>
    <cellStyle name="계산 5 4 2 3" xfId="34502" xr:uid="{00000000-0005-0000-0000-0000C0330000}"/>
    <cellStyle name="계산 5 4 2 3 2" xfId="34503" xr:uid="{00000000-0005-0000-0000-0000C1330000}"/>
    <cellStyle name="계산 5 4 2 3 3" xfId="34504" xr:uid="{00000000-0005-0000-0000-0000C2330000}"/>
    <cellStyle name="계산 5 4 2 3 4" xfId="34505" xr:uid="{00000000-0005-0000-0000-0000C3330000}"/>
    <cellStyle name="계산 5 4 2 4" xfId="34506" xr:uid="{00000000-0005-0000-0000-0000C4330000}"/>
    <cellStyle name="계산 5 4 2 4 2" xfId="34507" xr:uid="{00000000-0005-0000-0000-0000C5330000}"/>
    <cellStyle name="계산 5 4 2 4 3" xfId="34508" xr:uid="{00000000-0005-0000-0000-0000C6330000}"/>
    <cellStyle name="계산 5 4 2 4 4" xfId="34509" xr:uid="{00000000-0005-0000-0000-0000C7330000}"/>
    <cellStyle name="계산 5 4 2 5" xfId="34510" xr:uid="{00000000-0005-0000-0000-0000C8330000}"/>
    <cellStyle name="계산 5 4 2 5 2" xfId="34511" xr:uid="{00000000-0005-0000-0000-0000C9330000}"/>
    <cellStyle name="계산 5 4 2 5 3" xfId="34512" xr:uid="{00000000-0005-0000-0000-0000CA330000}"/>
    <cellStyle name="계산 5 4 2 5 4" xfId="34513" xr:uid="{00000000-0005-0000-0000-0000CB330000}"/>
    <cellStyle name="계산 5 4 2 6" xfId="34514" xr:uid="{00000000-0005-0000-0000-0000CC330000}"/>
    <cellStyle name="계산 5 4 2 6 2" xfId="34515" xr:uid="{00000000-0005-0000-0000-0000CD330000}"/>
    <cellStyle name="계산 5 4 2 6 3" xfId="34516" xr:uid="{00000000-0005-0000-0000-0000CE330000}"/>
    <cellStyle name="계산 5 4 2 6 4" xfId="34517" xr:uid="{00000000-0005-0000-0000-0000CF330000}"/>
    <cellStyle name="계산 5 4 2 7" xfId="34518" xr:uid="{00000000-0005-0000-0000-0000D0330000}"/>
    <cellStyle name="계산 5 4 2 8" xfId="34519" xr:uid="{00000000-0005-0000-0000-0000D1330000}"/>
    <cellStyle name="계산 5 4 2 9" xfId="34520" xr:uid="{00000000-0005-0000-0000-0000D2330000}"/>
    <cellStyle name="계산 5 4 3" xfId="34521" xr:uid="{00000000-0005-0000-0000-0000D3330000}"/>
    <cellStyle name="계산 5 4 3 2" xfId="34522" xr:uid="{00000000-0005-0000-0000-0000D4330000}"/>
    <cellStyle name="계산 5 4 3 2 2" xfId="34523" xr:uid="{00000000-0005-0000-0000-0000D5330000}"/>
    <cellStyle name="계산 5 4 3 2 3" xfId="34524" xr:uid="{00000000-0005-0000-0000-0000D6330000}"/>
    <cellStyle name="계산 5 4 3 2 4" xfId="34525" xr:uid="{00000000-0005-0000-0000-0000D7330000}"/>
    <cellStyle name="계산 5 4 3 3" xfId="34526" xr:uid="{00000000-0005-0000-0000-0000D8330000}"/>
    <cellStyle name="계산 5 4 3 3 2" xfId="34527" xr:uid="{00000000-0005-0000-0000-0000D9330000}"/>
    <cellStyle name="계산 5 4 3 3 3" xfId="34528" xr:uid="{00000000-0005-0000-0000-0000DA330000}"/>
    <cellStyle name="계산 5 4 3 3 4" xfId="34529" xr:uid="{00000000-0005-0000-0000-0000DB330000}"/>
    <cellStyle name="계산 5 4 3 4" xfId="34530" xr:uid="{00000000-0005-0000-0000-0000DC330000}"/>
    <cellStyle name="계산 5 4 3 4 2" xfId="34531" xr:uid="{00000000-0005-0000-0000-0000DD330000}"/>
    <cellStyle name="계산 5 4 3 4 3" xfId="34532" xr:uid="{00000000-0005-0000-0000-0000DE330000}"/>
    <cellStyle name="계산 5 4 3 4 4" xfId="34533" xr:uid="{00000000-0005-0000-0000-0000DF330000}"/>
    <cellStyle name="계산 5 4 3 5" xfId="34534" xr:uid="{00000000-0005-0000-0000-0000E0330000}"/>
    <cellStyle name="계산 5 4 3 5 2" xfId="34535" xr:uid="{00000000-0005-0000-0000-0000E1330000}"/>
    <cellStyle name="계산 5 4 3 5 3" xfId="34536" xr:uid="{00000000-0005-0000-0000-0000E2330000}"/>
    <cellStyle name="계산 5 4 3 5 4" xfId="34537" xr:uid="{00000000-0005-0000-0000-0000E3330000}"/>
    <cellStyle name="계산 5 4 3 6" xfId="34538" xr:uid="{00000000-0005-0000-0000-0000E4330000}"/>
    <cellStyle name="계산 5 4 3 7" xfId="34539" xr:uid="{00000000-0005-0000-0000-0000E5330000}"/>
    <cellStyle name="계산 5 4 3 8" xfId="34540" xr:uid="{00000000-0005-0000-0000-0000E6330000}"/>
    <cellStyle name="계산 5 4 4" xfId="34541" xr:uid="{00000000-0005-0000-0000-0000E7330000}"/>
    <cellStyle name="계산 5 4 4 2" xfId="34542" xr:uid="{00000000-0005-0000-0000-0000E8330000}"/>
    <cellStyle name="계산 5 4 4 3" xfId="34543" xr:uid="{00000000-0005-0000-0000-0000E9330000}"/>
    <cellStyle name="계산 5 4 4 4" xfId="34544" xr:uid="{00000000-0005-0000-0000-0000EA330000}"/>
    <cellStyle name="계산 5 4 5" xfId="34545" xr:uid="{00000000-0005-0000-0000-0000EB330000}"/>
    <cellStyle name="계산 5 4 5 2" xfId="34546" xr:uid="{00000000-0005-0000-0000-0000EC330000}"/>
    <cellStyle name="계산 5 4 5 3" xfId="34547" xr:uid="{00000000-0005-0000-0000-0000ED330000}"/>
    <cellStyle name="계산 5 4 5 4" xfId="34548" xr:uid="{00000000-0005-0000-0000-0000EE330000}"/>
    <cellStyle name="계산 5 4 6" xfId="34549" xr:uid="{00000000-0005-0000-0000-0000EF330000}"/>
    <cellStyle name="계산 5 4 6 2" xfId="34550" xr:uid="{00000000-0005-0000-0000-0000F0330000}"/>
    <cellStyle name="계산 5 4 6 3" xfId="34551" xr:uid="{00000000-0005-0000-0000-0000F1330000}"/>
    <cellStyle name="계산 5 4 6 4" xfId="34552" xr:uid="{00000000-0005-0000-0000-0000F2330000}"/>
    <cellStyle name="계산 5 4 7" xfId="34553" xr:uid="{00000000-0005-0000-0000-0000F3330000}"/>
    <cellStyle name="계산 5 4 8" xfId="34554" xr:uid="{00000000-0005-0000-0000-0000F4330000}"/>
    <cellStyle name="계산 5 4 9" xfId="34555" xr:uid="{00000000-0005-0000-0000-0000F5330000}"/>
    <cellStyle name="계산 5 5" xfId="34556" xr:uid="{00000000-0005-0000-0000-0000F6330000}"/>
    <cellStyle name="계산 5 5 2" xfId="34557" xr:uid="{00000000-0005-0000-0000-0000F7330000}"/>
    <cellStyle name="계산 5 5 2 2" xfId="34558" xr:uid="{00000000-0005-0000-0000-0000F8330000}"/>
    <cellStyle name="계산 5 5 2 2 2" xfId="34559" xr:uid="{00000000-0005-0000-0000-0000F9330000}"/>
    <cellStyle name="계산 5 5 2 2 3" xfId="34560" xr:uid="{00000000-0005-0000-0000-0000FA330000}"/>
    <cellStyle name="계산 5 5 2 2 4" xfId="34561" xr:uid="{00000000-0005-0000-0000-0000FB330000}"/>
    <cellStyle name="계산 5 5 2 3" xfId="34562" xr:uid="{00000000-0005-0000-0000-0000FC330000}"/>
    <cellStyle name="계산 5 5 2 3 2" xfId="34563" xr:uid="{00000000-0005-0000-0000-0000FD330000}"/>
    <cellStyle name="계산 5 5 2 3 3" xfId="34564" xr:uid="{00000000-0005-0000-0000-0000FE330000}"/>
    <cellStyle name="계산 5 5 2 3 4" xfId="34565" xr:uid="{00000000-0005-0000-0000-0000FF330000}"/>
    <cellStyle name="계산 5 5 2 4" xfId="34566" xr:uid="{00000000-0005-0000-0000-000000340000}"/>
    <cellStyle name="계산 5 5 2 4 2" xfId="34567" xr:uid="{00000000-0005-0000-0000-000001340000}"/>
    <cellStyle name="계산 5 5 2 4 3" xfId="34568" xr:uid="{00000000-0005-0000-0000-000002340000}"/>
    <cellStyle name="계산 5 5 2 4 4" xfId="34569" xr:uid="{00000000-0005-0000-0000-000003340000}"/>
    <cellStyle name="계산 5 5 2 5" xfId="34570" xr:uid="{00000000-0005-0000-0000-000004340000}"/>
    <cellStyle name="계산 5 5 2 5 2" xfId="34571" xr:uid="{00000000-0005-0000-0000-000005340000}"/>
    <cellStyle name="계산 5 5 2 5 3" xfId="34572" xr:uid="{00000000-0005-0000-0000-000006340000}"/>
    <cellStyle name="계산 5 5 2 5 4" xfId="34573" xr:uid="{00000000-0005-0000-0000-000007340000}"/>
    <cellStyle name="계산 5 5 2 6" xfId="34574" xr:uid="{00000000-0005-0000-0000-000008340000}"/>
    <cellStyle name="계산 5 5 2 6 2" xfId="34575" xr:uid="{00000000-0005-0000-0000-000009340000}"/>
    <cellStyle name="계산 5 5 2 6 3" xfId="34576" xr:uid="{00000000-0005-0000-0000-00000A340000}"/>
    <cellStyle name="계산 5 5 2 6 4" xfId="34577" xr:uid="{00000000-0005-0000-0000-00000B340000}"/>
    <cellStyle name="계산 5 5 2 7" xfId="34578" xr:uid="{00000000-0005-0000-0000-00000C340000}"/>
    <cellStyle name="계산 5 5 2 8" xfId="34579" xr:uid="{00000000-0005-0000-0000-00000D340000}"/>
    <cellStyle name="계산 5 5 2 9" xfId="34580" xr:uid="{00000000-0005-0000-0000-00000E340000}"/>
    <cellStyle name="계산 5 5 3" xfId="34581" xr:uid="{00000000-0005-0000-0000-00000F340000}"/>
    <cellStyle name="계산 5 5 3 2" xfId="34582" xr:uid="{00000000-0005-0000-0000-000010340000}"/>
    <cellStyle name="계산 5 5 3 2 2" xfId="34583" xr:uid="{00000000-0005-0000-0000-000011340000}"/>
    <cellStyle name="계산 5 5 3 2 3" xfId="34584" xr:uid="{00000000-0005-0000-0000-000012340000}"/>
    <cellStyle name="계산 5 5 3 2 4" xfId="34585" xr:uid="{00000000-0005-0000-0000-000013340000}"/>
    <cellStyle name="계산 5 5 3 3" xfId="34586" xr:uid="{00000000-0005-0000-0000-000014340000}"/>
    <cellStyle name="계산 5 5 3 3 2" xfId="34587" xr:uid="{00000000-0005-0000-0000-000015340000}"/>
    <cellStyle name="계산 5 5 3 3 3" xfId="34588" xr:uid="{00000000-0005-0000-0000-000016340000}"/>
    <cellStyle name="계산 5 5 3 3 4" xfId="34589" xr:uid="{00000000-0005-0000-0000-000017340000}"/>
    <cellStyle name="계산 5 5 3 4" xfId="34590" xr:uid="{00000000-0005-0000-0000-000018340000}"/>
    <cellStyle name="계산 5 5 3 4 2" xfId="34591" xr:uid="{00000000-0005-0000-0000-000019340000}"/>
    <cellStyle name="계산 5 5 3 4 3" xfId="34592" xr:uid="{00000000-0005-0000-0000-00001A340000}"/>
    <cellStyle name="계산 5 5 3 4 4" xfId="34593" xr:uid="{00000000-0005-0000-0000-00001B340000}"/>
    <cellStyle name="계산 5 5 3 5" xfId="34594" xr:uid="{00000000-0005-0000-0000-00001C340000}"/>
    <cellStyle name="계산 5 5 3 5 2" xfId="34595" xr:uid="{00000000-0005-0000-0000-00001D340000}"/>
    <cellStyle name="계산 5 5 3 5 3" xfId="34596" xr:uid="{00000000-0005-0000-0000-00001E340000}"/>
    <cellStyle name="계산 5 5 3 5 4" xfId="34597" xr:uid="{00000000-0005-0000-0000-00001F340000}"/>
    <cellStyle name="계산 5 5 3 6" xfId="34598" xr:uid="{00000000-0005-0000-0000-000020340000}"/>
    <cellStyle name="계산 5 5 3 7" xfId="34599" xr:uid="{00000000-0005-0000-0000-000021340000}"/>
    <cellStyle name="계산 5 5 3 8" xfId="34600" xr:uid="{00000000-0005-0000-0000-000022340000}"/>
    <cellStyle name="계산 5 5 4" xfId="34601" xr:uid="{00000000-0005-0000-0000-000023340000}"/>
    <cellStyle name="계산 5 5 4 2" xfId="34602" xr:uid="{00000000-0005-0000-0000-000024340000}"/>
    <cellStyle name="계산 5 5 4 3" xfId="34603" xr:uid="{00000000-0005-0000-0000-000025340000}"/>
    <cellStyle name="계산 5 5 4 4" xfId="34604" xr:uid="{00000000-0005-0000-0000-000026340000}"/>
    <cellStyle name="계산 5 5 5" xfId="34605" xr:uid="{00000000-0005-0000-0000-000027340000}"/>
    <cellStyle name="계산 5 5 5 2" xfId="34606" xr:uid="{00000000-0005-0000-0000-000028340000}"/>
    <cellStyle name="계산 5 5 5 3" xfId="34607" xr:uid="{00000000-0005-0000-0000-000029340000}"/>
    <cellStyle name="계산 5 5 5 4" xfId="34608" xr:uid="{00000000-0005-0000-0000-00002A340000}"/>
    <cellStyle name="계산 5 5 6" xfId="34609" xr:uid="{00000000-0005-0000-0000-00002B340000}"/>
    <cellStyle name="계산 5 5 6 2" xfId="34610" xr:uid="{00000000-0005-0000-0000-00002C340000}"/>
    <cellStyle name="계산 5 5 6 3" xfId="34611" xr:uid="{00000000-0005-0000-0000-00002D340000}"/>
    <cellStyle name="계산 5 5 6 4" xfId="34612" xr:uid="{00000000-0005-0000-0000-00002E340000}"/>
    <cellStyle name="계산 5 5 7" xfId="34613" xr:uid="{00000000-0005-0000-0000-00002F340000}"/>
    <cellStyle name="계산 5 5 8" xfId="34614" xr:uid="{00000000-0005-0000-0000-000030340000}"/>
    <cellStyle name="계산 5 5 9" xfId="34615" xr:uid="{00000000-0005-0000-0000-000031340000}"/>
    <cellStyle name="계산 5 6" xfId="34616" xr:uid="{00000000-0005-0000-0000-000032340000}"/>
    <cellStyle name="계산 5 6 2" xfId="34617" xr:uid="{00000000-0005-0000-0000-000033340000}"/>
    <cellStyle name="계산 5 6 2 2" xfId="34618" xr:uid="{00000000-0005-0000-0000-000034340000}"/>
    <cellStyle name="계산 5 6 2 2 2" xfId="34619" xr:uid="{00000000-0005-0000-0000-000035340000}"/>
    <cellStyle name="계산 5 6 2 2 3" xfId="34620" xr:uid="{00000000-0005-0000-0000-000036340000}"/>
    <cellStyle name="계산 5 6 2 2 4" xfId="34621" xr:uid="{00000000-0005-0000-0000-000037340000}"/>
    <cellStyle name="계산 5 6 2 3" xfId="34622" xr:uid="{00000000-0005-0000-0000-000038340000}"/>
    <cellStyle name="계산 5 6 2 3 2" xfId="34623" xr:uid="{00000000-0005-0000-0000-000039340000}"/>
    <cellStyle name="계산 5 6 2 3 3" xfId="34624" xr:uid="{00000000-0005-0000-0000-00003A340000}"/>
    <cellStyle name="계산 5 6 2 3 4" xfId="34625" xr:uid="{00000000-0005-0000-0000-00003B340000}"/>
    <cellStyle name="계산 5 6 2 4" xfId="34626" xr:uid="{00000000-0005-0000-0000-00003C340000}"/>
    <cellStyle name="계산 5 6 2 4 2" xfId="34627" xr:uid="{00000000-0005-0000-0000-00003D340000}"/>
    <cellStyle name="계산 5 6 2 4 3" xfId="34628" xr:uid="{00000000-0005-0000-0000-00003E340000}"/>
    <cellStyle name="계산 5 6 2 4 4" xfId="34629" xr:uid="{00000000-0005-0000-0000-00003F340000}"/>
    <cellStyle name="계산 5 6 2 5" xfId="34630" xr:uid="{00000000-0005-0000-0000-000040340000}"/>
    <cellStyle name="계산 5 6 2 5 2" xfId="34631" xr:uid="{00000000-0005-0000-0000-000041340000}"/>
    <cellStyle name="계산 5 6 2 5 3" xfId="34632" xr:uid="{00000000-0005-0000-0000-000042340000}"/>
    <cellStyle name="계산 5 6 2 5 4" xfId="34633" xr:uid="{00000000-0005-0000-0000-000043340000}"/>
    <cellStyle name="계산 5 6 2 6" xfId="34634" xr:uid="{00000000-0005-0000-0000-000044340000}"/>
    <cellStyle name="계산 5 6 2 6 2" xfId="34635" xr:uid="{00000000-0005-0000-0000-000045340000}"/>
    <cellStyle name="계산 5 6 2 6 3" xfId="34636" xr:uid="{00000000-0005-0000-0000-000046340000}"/>
    <cellStyle name="계산 5 6 2 6 4" xfId="34637" xr:uid="{00000000-0005-0000-0000-000047340000}"/>
    <cellStyle name="계산 5 6 2 7" xfId="34638" xr:uid="{00000000-0005-0000-0000-000048340000}"/>
    <cellStyle name="계산 5 6 2 8" xfId="34639" xr:uid="{00000000-0005-0000-0000-000049340000}"/>
    <cellStyle name="계산 5 6 2 9" xfId="34640" xr:uid="{00000000-0005-0000-0000-00004A340000}"/>
    <cellStyle name="계산 5 6 3" xfId="34641" xr:uid="{00000000-0005-0000-0000-00004B340000}"/>
    <cellStyle name="계산 5 6 3 2" xfId="34642" xr:uid="{00000000-0005-0000-0000-00004C340000}"/>
    <cellStyle name="계산 5 6 3 2 2" xfId="34643" xr:uid="{00000000-0005-0000-0000-00004D340000}"/>
    <cellStyle name="계산 5 6 3 2 3" xfId="34644" xr:uid="{00000000-0005-0000-0000-00004E340000}"/>
    <cellStyle name="계산 5 6 3 2 4" xfId="34645" xr:uid="{00000000-0005-0000-0000-00004F340000}"/>
    <cellStyle name="계산 5 6 3 3" xfId="34646" xr:uid="{00000000-0005-0000-0000-000050340000}"/>
    <cellStyle name="계산 5 6 3 3 2" xfId="34647" xr:uid="{00000000-0005-0000-0000-000051340000}"/>
    <cellStyle name="계산 5 6 3 3 3" xfId="34648" xr:uid="{00000000-0005-0000-0000-000052340000}"/>
    <cellStyle name="계산 5 6 3 3 4" xfId="34649" xr:uid="{00000000-0005-0000-0000-000053340000}"/>
    <cellStyle name="계산 5 6 3 4" xfId="34650" xr:uid="{00000000-0005-0000-0000-000054340000}"/>
    <cellStyle name="계산 5 6 3 4 2" xfId="34651" xr:uid="{00000000-0005-0000-0000-000055340000}"/>
    <cellStyle name="계산 5 6 3 4 3" xfId="34652" xr:uid="{00000000-0005-0000-0000-000056340000}"/>
    <cellStyle name="계산 5 6 3 4 4" xfId="34653" xr:uid="{00000000-0005-0000-0000-000057340000}"/>
    <cellStyle name="계산 5 6 3 5" xfId="34654" xr:uid="{00000000-0005-0000-0000-000058340000}"/>
    <cellStyle name="계산 5 6 3 5 2" xfId="34655" xr:uid="{00000000-0005-0000-0000-000059340000}"/>
    <cellStyle name="계산 5 6 3 5 3" xfId="34656" xr:uid="{00000000-0005-0000-0000-00005A340000}"/>
    <cellStyle name="계산 5 6 3 5 4" xfId="34657" xr:uid="{00000000-0005-0000-0000-00005B340000}"/>
    <cellStyle name="계산 5 6 3 6" xfId="34658" xr:uid="{00000000-0005-0000-0000-00005C340000}"/>
    <cellStyle name="계산 5 6 3 7" xfId="34659" xr:uid="{00000000-0005-0000-0000-00005D340000}"/>
    <cellStyle name="계산 5 6 3 8" xfId="34660" xr:uid="{00000000-0005-0000-0000-00005E340000}"/>
    <cellStyle name="계산 5 6 4" xfId="34661" xr:uid="{00000000-0005-0000-0000-00005F340000}"/>
    <cellStyle name="계산 5 6 4 2" xfId="34662" xr:uid="{00000000-0005-0000-0000-000060340000}"/>
    <cellStyle name="계산 5 6 4 3" xfId="34663" xr:uid="{00000000-0005-0000-0000-000061340000}"/>
    <cellStyle name="계산 5 6 4 4" xfId="34664" xr:uid="{00000000-0005-0000-0000-000062340000}"/>
    <cellStyle name="계산 5 6 5" xfId="34665" xr:uid="{00000000-0005-0000-0000-000063340000}"/>
    <cellStyle name="계산 5 6 5 2" xfId="34666" xr:uid="{00000000-0005-0000-0000-000064340000}"/>
    <cellStyle name="계산 5 6 5 3" xfId="34667" xr:uid="{00000000-0005-0000-0000-000065340000}"/>
    <cellStyle name="계산 5 6 5 4" xfId="34668" xr:uid="{00000000-0005-0000-0000-000066340000}"/>
    <cellStyle name="계산 5 6 6" xfId="34669" xr:uid="{00000000-0005-0000-0000-000067340000}"/>
    <cellStyle name="계산 5 6 7" xfId="34670" xr:uid="{00000000-0005-0000-0000-000068340000}"/>
    <cellStyle name="계산 5 6 8" xfId="34671" xr:uid="{00000000-0005-0000-0000-000069340000}"/>
    <cellStyle name="계산 5 7" xfId="34672" xr:uid="{00000000-0005-0000-0000-00006A340000}"/>
    <cellStyle name="계산 5 7 2" xfId="34673" xr:uid="{00000000-0005-0000-0000-00006B340000}"/>
    <cellStyle name="계산 5 7 2 2" xfId="34674" xr:uid="{00000000-0005-0000-0000-00006C340000}"/>
    <cellStyle name="계산 5 7 2 2 2" xfId="34675" xr:uid="{00000000-0005-0000-0000-00006D340000}"/>
    <cellStyle name="계산 5 7 2 2 3" xfId="34676" xr:uid="{00000000-0005-0000-0000-00006E340000}"/>
    <cellStyle name="계산 5 7 2 2 4" xfId="34677" xr:uid="{00000000-0005-0000-0000-00006F340000}"/>
    <cellStyle name="계산 5 7 2 3" xfId="34678" xr:uid="{00000000-0005-0000-0000-000070340000}"/>
    <cellStyle name="계산 5 7 2 3 2" xfId="34679" xr:uid="{00000000-0005-0000-0000-000071340000}"/>
    <cellStyle name="계산 5 7 2 3 3" xfId="34680" xr:uid="{00000000-0005-0000-0000-000072340000}"/>
    <cellStyle name="계산 5 7 2 3 4" xfId="34681" xr:uid="{00000000-0005-0000-0000-000073340000}"/>
    <cellStyle name="계산 5 7 2 4" xfId="34682" xr:uid="{00000000-0005-0000-0000-000074340000}"/>
    <cellStyle name="계산 5 7 2 4 2" xfId="34683" xr:uid="{00000000-0005-0000-0000-000075340000}"/>
    <cellStyle name="계산 5 7 2 4 3" xfId="34684" xr:uid="{00000000-0005-0000-0000-000076340000}"/>
    <cellStyle name="계산 5 7 2 4 4" xfId="34685" xr:uid="{00000000-0005-0000-0000-000077340000}"/>
    <cellStyle name="계산 5 7 2 5" xfId="34686" xr:uid="{00000000-0005-0000-0000-000078340000}"/>
    <cellStyle name="계산 5 7 2 5 2" xfId="34687" xr:uid="{00000000-0005-0000-0000-000079340000}"/>
    <cellStyle name="계산 5 7 2 5 3" xfId="34688" xr:uid="{00000000-0005-0000-0000-00007A340000}"/>
    <cellStyle name="계산 5 7 2 5 4" xfId="34689" xr:uid="{00000000-0005-0000-0000-00007B340000}"/>
    <cellStyle name="계산 5 7 2 6" xfId="34690" xr:uid="{00000000-0005-0000-0000-00007C340000}"/>
    <cellStyle name="계산 5 7 2 6 2" xfId="34691" xr:uid="{00000000-0005-0000-0000-00007D340000}"/>
    <cellStyle name="계산 5 7 2 6 3" xfId="34692" xr:uid="{00000000-0005-0000-0000-00007E340000}"/>
    <cellStyle name="계산 5 7 2 6 4" xfId="34693" xr:uid="{00000000-0005-0000-0000-00007F340000}"/>
    <cellStyle name="계산 5 7 2 7" xfId="34694" xr:uid="{00000000-0005-0000-0000-000080340000}"/>
    <cellStyle name="계산 5 7 2 8" xfId="34695" xr:uid="{00000000-0005-0000-0000-000081340000}"/>
    <cellStyle name="계산 5 7 2 9" xfId="34696" xr:uid="{00000000-0005-0000-0000-000082340000}"/>
    <cellStyle name="계산 5 7 3" xfId="34697" xr:uid="{00000000-0005-0000-0000-000083340000}"/>
    <cellStyle name="계산 5 7 3 2" xfId="34698" xr:uid="{00000000-0005-0000-0000-000084340000}"/>
    <cellStyle name="계산 5 7 3 2 2" xfId="34699" xr:uid="{00000000-0005-0000-0000-000085340000}"/>
    <cellStyle name="계산 5 7 3 2 3" xfId="34700" xr:uid="{00000000-0005-0000-0000-000086340000}"/>
    <cellStyle name="계산 5 7 3 2 4" xfId="34701" xr:uid="{00000000-0005-0000-0000-000087340000}"/>
    <cellStyle name="계산 5 7 3 3" xfId="34702" xr:uid="{00000000-0005-0000-0000-000088340000}"/>
    <cellStyle name="계산 5 7 3 3 2" xfId="34703" xr:uid="{00000000-0005-0000-0000-000089340000}"/>
    <cellStyle name="계산 5 7 3 3 3" xfId="34704" xr:uid="{00000000-0005-0000-0000-00008A340000}"/>
    <cellStyle name="계산 5 7 3 3 4" xfId="34705" xr:uid="{00000000-0005-0000-0000-00008B340000}"/>
    <cellStyle name="계산 5 7 3 4" xfId="34706" xr:uid="{00000000-0005-0000-0000-00008C340000}"/>
    <cellStyle name="계산 5 7 3 4 2" xfId="34707" xr:uid="{00000000-0005-0000-0000-00008D340000}"/>
    <cellStyle name="계산 5 7 3 4 3" xfId="34708" xr:uid="{00000000-0005-0000-0000-00008E340000}"/>
    <cellStyle name="계산 5 7 3 4 4" xfId="34709" xr:uid="{00000000-0005-0000-0000-00008F340000}"/>
    <cellStyle name="계산 5 7 3 5" xfId="34710" xr:uid="{00000000-0005-0000-0000-000090340000}"/>
    <cellStyle name="계산 5 7 3 5 2" xfId="34711" xr:uid="{00000000-0005-0000-0000-000091340000}"/>
    <cellStyle name="계산 5 7 3 5 3" xfId="34712" xr:uid="{00000000-0005-0000-0000-000092340000}"/>
    <cellStyle name="계산 5 7 3 5 4" xfId="34713" xr:uid="{00000000-0005-0000-0000-000093340000}"/>
    <cellStyle name="계산 5 7 3 6" xfId="34714" xr:uid="{00000000-0005-0000-0000-000094340000}"/>
    <cellStyle name="계산 5 7 3 7" xfId="34715" xr:uid="{00000000-0005-0000-0000-000095340000}"/>
    <cellStyle name="계산 5 7 3 8" xfId="34716" xr:uid="{00000000-0005-0000-0000-000096340000}"/>
    <cellStyle name="계산 5 7 4" xfId="34717" xr:uid="{00000000-0005-0000-0000-000097340000}"/>
    <cellStyle name="계산 5 7 4 2" xfId="34718" xr:uid="{00000000-0005-0000-0000-000098340000}"/>
    <cellStyle name="계산 5 7 4 3" xfId="34719" xr:uid="{00000000-0005-0000-0000-000099340000}"/>
    <cellStyle name="계산 5 7 4 4" xfId="34720" xr:uid="{00000000-0005-0000-0000-00009A340000}"/>
    <cellStyle name="계산 5 7 5" xfId="34721" xr:uid="{00000000-0005-0000-0000-00009B340000}"/>
    <cellStyle name="계산 5 7 5 2" xfId="34722" xr:uid="{00000000-0005-0000-0000-00009C340000}"/>
    <cellStyle name="계산 5 7 5 3" xfId="34723" xr:uid="{00000000-0005-0000-0000-00009D340000}"/>
    <cellStyle name="계산 5 7 5 4" xfId="34724" xr:uid="{00000000-0005-0000-0000-00009E340000}"/>
    <cellStyle name="계산 5 7 6" xfId="34725" xr:uid="{00000000-0005-0000-0000-00009F340000}"/>
    <cellStyle name="계산 5 7 7" xfId="34726" xr:uid="{00000000-0005-0000-0000-0000A0340000}"/>
    <cellStyle name="계산 5 7 8" xfId="34727" xr:uid="{00000000-0005-0000-0000-0000A1340000}"/>
    <cellStyle name="계산 5 8" xfId="34728" xr:uid="{00000000-0005-0000-0000-0000A2340000}"/>
    <cellStyle name="계산 5 8 2" xfId="34729" xr:uid="{00000000-0005-0000-0000-0000A3340000}"/>
    <cellStyle name="계산 5 8 2 2" xfId="34730" xr:uid="{00000000-0005-0000-0000-0000A4340000}"/>
    <cellStyle name="계산 5 8 2 2 2" xfId="34731" xr:uid="{00000000-0005-0000-0000-0000A5340000}"/>
    <cellStyle name="계산 5 8 2 2 3" xfId="34732" xr:uid="{00000000-0005-0000-0000-0000A6340000}"/>
    <cellStyle name="계산 5 8 2 2 4" xfId="34733" xr:uid="{00000000-0005-0000-0000-0000A7340000}"/>
    <cellStyle name="계산 5 8 2 3" xfId="34734" xr:uid="{00000000-0005-0000-0000-0000A8340000}"/>
    <cellStyle name="계산 5 8 2 3 2" xfId="34735" xr:uid="{00000000-0005-0000-0000-0000A9340000}"/>
    <cellStyle name="계산 5 8 2 3 3" xfId="34736" xr:uid="{00000000-0005-0000-0000-0000AA340000}"/>
    <cellStyle name="계산 5 8 2 3 4" xfId="34737" xr:uid="{00000000-0005-0000-0000-0000AB340000}"/>
    <cellStyle name="계산 5 8 2 4" xfId="34738" xr:uid="{00000000-0005-0000-0000-0000AC340000}"/>
    <cellStyle name="계산 5 8 2 4 2" xfId="34739" xr:uid="{00000000-0005-0000-0000-0000AD340000}"/>
    <cellStyle name="계산 5 8 2 4 3" xfId="34740" xr:uid="{00000000-0005-0000-0000-0000AE340000}"/>
    <cellStyle name="계산 5 8 2 4 4" xfId="34741" xr:uid="{00000000-0005-0000-0000-0000AF340000}"/>
    <cellStyle name="계산 5 8 2 5" xfId="34742" xr:uid="{00000000-0005-0000-0000-0000B0340000}"/>
    <cellStyle name="계산 5 8 2 5 2" xfId="34743" xr:uid="{00000000-0005-0000-0000-0000B1340000}"/>
    <cellStyle name="계산 5 8 2 5 3" xfId="34744" xr:uid="{00000000-0005-0000-0000-0000B2340000}"/>
    <cellStyle name="계산 5 8 2 5 4" xfId="34745" xr:uid="{00000000-0005-0000-0000-0000B3340000}"/>
    <cellStyle name="계산 5 8 2 6" xfId="34746" xr:uid="{00000000-0005-0000-0000-0000B4340000}"/>
    <cellStyle name="계산 5 8 2 6 2" xfId="34747" xr:uid="{00000000-0005-0000-0000-0000B5340000}"/>
    <cellStyle name="계산 5 8 2 6 3" xfId="34748" xr:uid="{00000000-0005-0000-0000-0000B6340000}"/>
    <cellStyle name="계산 5 8 2 6 4" xfId="34749" xr:uid="{00000000-0005-0000-0000-0000B7340000}"/>
    <cellStyle name="계산 5 8 2 7" xfId="34750" xr:uid="{00000000-0005-0000-0000-0000B8340000}"/>
    <cellStyle name="계산 5 8 2 8" xfId="34751" xr:uid="{00000000-0005-0000-0000-0000B9340000}"/>
    <cellStyle name="계산 5 8 2 9" xfId="34752" xr:uid="{00000000-0005-0000-0000-0000BA340000}"/>
    <cellStyle name="계산 5 8 3" xfId="34753" xr:uid="{00000000-0005-0000-0000-0000BB340000}"/>
    <cellStyle name="계산 5 8 3 2" xfId="34754" xr:uid="{00000000-0005-0000-0000-0000BC340000}"/>
    <cellStyle name="계산 5 8 3 2 2" xfId="34755" xr:uid="{00000000-0005-0000-0000-0000BD340000}"/>
    <cellStyle name="계산 5 8 3 2 3" xfId="34756" xr:uid="{00000000-0005-0000-0000-0000BE340000}"/>
    <cellStyle name="계산 5 8 3 2 4" xfId="34757" xr:uid="{00000000-0005-0000-0000-0000BF340000}"/>
    <cellStyle name="계산 5 8 3 3" xfId="34758" xr:uid="{00000000-0005-0000-0000-0000C0340000}"/>
    <cellStyle name="계산 5 8 3 3 2" xfId="34759" xr:uid="{00000000-0005-0000-0000-0000C1340000}"/>
    <cellStyle name="계산 5 8 3 3 3" xfId="34760" xr:uid="{00000000-0005-0000-0000-0000C2340000}"/>
    <cellStyle name="계산 5 8 3 3 4" xfId="34761" xr:uid="{00000000-0005-0000-0000-0000C3340000}"/>
    <cellStyle name="계산 5 8 3 4" xfId="34762" xr:uid="{00000000-0005-0000-0000-0000C4340000}"/>
    <cellStyle name="계산 5 8 3 4 2" xfId="34763" xr:uid="{00000000-0005-0000-0000-0000C5340000}"/>
    <cellStyle name="계산 5 8 3 4 3" xfId="34764" xr:uid="{00000000-0005-0000-0000-0000C6340000}"/>
    <cellStyle name="계산 5 8 3 4 4" xfId="34765" xr:uid="{00000000-0005-0000-0000-0000C7340000}"/>
    <cellStyle name="계산 5 8 3 5" xfId="34766" xr:uid="{00000000-0005-0000-0000-0000C8340000}"/>
    <cellStyle name="계산 5 8 3 5 2" xfId="34767" xr:uid="{00000000-0005-0000-0000-0000C9340000}"/>
    <cellStyle name="계산 5 8 3 5 3" xfId="34768" xr:uid="{00000000-0005-0000-0000-0000CA340000}"/>
    <cellStyle name="계산 5 8 3 5 4" xfId="34769" xr:uid="{00000000-0005-0000-0000-0000CB340000}"/>
    <cellStyle name="계산 5 8 3 6" xfId="34770" xr:uid="{00000000-0005-0000-0000-0000CC340000}"/>
    <cellStyle name="계산 5 8 3 7" xfId="34771" xr:uid="{00000000-0005-0000-0000-0000CD340000}"/>
    <cellStyle name="계산 5 8 3 8" xfId="34772" xr:uid="{00000000-0005-0000-0000-0000CE340000}"/>
    <cellStyle name="계산 5 8 4" xfId="34773" xr:uid="{00000000-0005-0000-0000-0000CF340000}"/>
    <cellStyle name="계산 5 8 4 2" xfId="34774" xr:uid="{00000000-0005-0000-0000-0000D0340000}"/>
    <cellStyle name="계산 5 8 4 3" xfId="34775" xr:uid="{00000000-0005-0000-0000-0000D1340000}"/>
    <cellStyle name="계산 5 8 4 4" xfId="34776" xr:uid="{00000000-0005-0000-0000-0000D2340000}"/>
    <cellStyle name="계산 5 8 5" xfId="34777" xr:uid="{00000000-0005-0000-0000-0000D3340000}"/>
    <cellStyle name="계산 5 8 5 2" xfId="34778" xr:uid="{00000000-0005-0000-0000-0000D4340000}"/>
    <cellStyle name="계산 5 8 5 3" xfId="34779" xr:uid="{00000000-0005-0000-0000-0000D5340000}"/>
    <cellStyle name="계산 5 8 5 4" xfId="34780" xr:uid="{00000000-0005-0000-0000-0000D6340000}"/>
    <cellStyle name="계산 5 8 6" xfId="34781" xr:uid="{00000000-0005-0000-0000-0000D7340000}"/>
    <cellStyle name="계산 5 8 7" xfId="34782" xr:uid="{00000000-0005-0000-0000-0000D8340000}"/>
    <cellStyle name="계산 5 8 8" xfId="34783" xr:uid="{00000000-0005-0000-0000-0000D9340000}"/>
    <cellStyle name="계산 5 9" xfId="34784" xr:uid="{00000000-0005-0000-0000-0000DA340000}"/>
    <cellStyle name="계산 5 9 2" xfId="34785" xr:uid="{00000000-0005-0000-0000-0000DB340000}"/>
    <cellStyle name="계산 5 9 2 2" xfId="34786" xr:uid="{00000000-0005-0000-0000-0000DC340000}"/>
    <cellStyle name="계산 5 9 2 2 2" xfId="34787" xr:uid="{00000000-0005-0000-0000-0000DD340000}"/>
    <cellStyle name="계산 5 9 2 2 3" xfId="34788" xr:uid="{00000000-0005-0000-0000-0000DE340000}"/>
    <cellStyle name="계산 5 9 2 2 4" xfId="34789" xr:uid="{00000000-0005-0000-0000-0000DF340000}"/>
    <cellStyle name="계산 5 9 2 3" xfId="34790" xr:uid="{00000000-0005-0000-0000-0000E0340000}"/>
    <cellStyle name="계산 5 9 2 3 2" xfId="34791" xr:uid="{00000000-0005-0000-0000-0000E1340000}"/>
    <cellStyle name="계산 5 9 2 3 3" xfId="34792" xr:uid="{00000000-0005-0000-0000-0000E2340000}"/>
    <cellStyle name="계산 5 9 2 3 4" xfId="34793" xr:uid="{00000000-0005-0000-0000-0000E3340000}"/>
    <cellStyle name="계산 5 9 2 4" xfId="34794" xr:uid="{00000000-0005-0000-0000-0000E4340000}"/>
    <cellStyle name="계산 5 9 2 4 2" xfId="34795" xr:uid="{00000000-0005-0000-0000-0000E5340000}"/>
    <cellStyle name="계산 5 9 2 4 3" xfId="34796" xr:uid="{00000000-0005-0000-0000-0000E6340000}"/>
    <cellStyle name="계산 5 9 2 4 4" xfId="34797" xr:uid="{00000000-0005-0000-0000-0000E7340000}"/>
    <cellStyle name="계산 5 9 2 5" xfId="34798" xr:uid="{00000000-0005-0000-0000-0000E8340000}"/>
    <cellStyle name="계산 5 9 2 5 2" xfId="34799" xr:uid="{00000000-0005-0000-0000-0000E9340000}"/>
    <cellStyle name="계산 5 9 2 5 3" xfId="34800" xr:uid="{00000000-0005-0000-0000-0000EA340000}"/>
    <cellStyle name="계산 5 9 2 5 4" xfId="34801" xr:uid="{00000000-0005-0000-0000-0000EB340000}"/>
    <cellStyle name="계산 5 9 2 6" xfId="34802" xr:uid="{00000000-0005-0000-0000-0000EC340000}"/>
    <cellStyle name="계산 5 9 2 6 2" xfId="34803" xr:uid="{00000000-0005-0000-0000-0000ED340000}"/>
    <cellStyle name="계산 5 9 2 6 3" xfId="34804" xr:uid="{00000000-0005-0000-0000-0000EE340000}"/>
    <cellStyle name="계산 5 9 2 6 4" xfId="34805" xr:uid="{00000000-0005-0000-0000-0000EF340000}"/>
    <cellStyle name="계산 5 9 2 7" xfId="34806" xr:uid="{00000000-0005-0000-0000-0000F0340000}"/>
    <cellStyle name="계산 5 9 2 8" xfId="34807" xr:uid="{00000000-0005-0000-0000-0000F1340000}"/>
    <cellStyle name="계산 5 9 2 9" xfId="34808" xr:uid="{00000000-0005-0000-0000-0000F2340000}"/>
    <cellStyle name="계산 5 9 3" xfId="34809" xr:uid="{00000000-0005-0000-0000-0000F3340000}"/>
    <cellStyle name="계산 5 9 3 2" xfId="34810" xr:uid="{00000000-0005-0000-0000-0000F4340000}"/>
    <cellStyle name="계산 5 9 3 2 2" xfId="34811" xr:uid="{00000000-0005-0000-0000-0000F5340000}"/>
    <cellStyle name="계산 5 9 3 2 3" xfId="34812" xr:uid="{00000000-0005-0000-0000-0000F6340000}"/>
    <cellStyle name="계산 5 9 3 2 4" xfId="34813" xr:uid="{00000000-0005-0000-0000-0000F7340000}"/>
    <cellStyle name="계산 5 9 3 3" xfId="34814" xr:uid="{00000000-0005-0000-0000-0000F8340000}"/>
    <cellStyle name="계산 5 9 3 3 2" xfId="34815" xr:uid="{00000000-0005-0000-0000-0000F9340000}"/>
    <cellStyle name="계산 5 9 3 3 3" xfId="34816" xr:uid="{00000000-0005-0000-0000-0000FA340000}"/>
    <cellStyle name="계산 5 9 3 3 4" xfId="34817" xr:uid="{00000000-0005-0000-0000-0000FB340000}"/>
    <cellStyle name="계산 5 9 3 4" xfId="34818" xr:uid="{00000000-0005-0000-0000-0000FC340000}"/>
    <cellStyle name="계산 5 9 3 4 2" xfId="34819" xr:uid="{00000000-0005-0000-0000-0000FD340000}"/>
    <cellStyle name="계산 5 9 3 4 3" xfId="34820" xr:uid="{00000000-0005-0000-0000-0000FE340000}"/>
    <cellStyle name="계산 5 9 3 4 4" xfId="34821" xr:uid="{00000000-0005-0000-0000-0000FF340000}"/>
    <cellStyle name="계산 5 9 3 5" xfId="34822" xr:uid="{00000000-0005-0000-0000-000000350000}"/>
    <cellStyle name="계산 5 9 3 5 2" xfId="34823" xr:uid="{00000000-0005-0000-0000-000001350000}"/>
    <cellStyle name="계산 5 9 3 5 3" xfId="34824" xr:uid="{00000000-0005-0000-0000-000002350000}"/>
    <cellStyle name="계산 5 9 3 5 4" xfId="34825" xr:uid="{00000000-0005-0000-0000-000003350000}"/>
    <cellStyle name="계산 5 9 3 6" xfId="34826" xr:uid="{00000000-0005-0000-0000-000004350000}"/>
    <cellStyle name="계산 5 9 3 7" xfId="34827" xr:uid="{00000000-0005-0000-0000-000005350000}"/>
    <cellStyle name="계산 5 9 3 8" xfId="34828" xr:uid="{00000000-0005-0000-0000-000006350000}"/>
    <cellStyle name="계산 5 9 4" xfId="34829" xr:uid="{00000000-0005-0000-0000-000007350000}"/>
    <cellStyle name="계산 5 9 4 2" xfId="34830" xr:uid="{00000000-0005-0000-0000-000008350000}"/>
    <cellStyle name="계산 5 9 4 3" xfId="34831" xr:uid="{00000000-0005-0000-0000-000009350000}"/>
    <cellStyle name="계산 5 9 4 4" xfId="34832" xr:uid="{00000000-0005-0000-0000-00000A350000}"/>
    <cellStyle name="계산 5 9 5" xfId="34833" xr:uid="{00000000-0005-0000-0000-00000B350000}"/>
    <cellStyle name="계산 5 9 5 2" xfId="34834" xr:uid="{00000000-0005-0000-0000-00000C350000}"/>
    <cellStyle name="계산 5 9 5 3" xfId="34835" xr:uid="{00000000-0005-0000-0000-00000D350000}"/>
    <cellStyle name="계산 5 9 5 4" xfId="34836" xr:uid="{00000000-0005-0000-0000-00000E350000}"/>
    <cellStyle name="계산 5 9 6" xfId="34837" xr:uid="{00000000-0005-0000-0000-00000F350000}"/>
    <cellStyle name="계산 5 9 7" xfId="34838" xr:uid="{00000000-0005-0000-0000-000010350000}"/>
    <cellStyle name="계산 5 9 8" xfId="34839" xr:uid="{00000000-0005-0000-0000-000011350000}"/>
    <cellStyle name="계산 6" xfId="34840" xr:uid="{00000000-0005-0000-0000-000012350000}"/>
    <cellStyle name="계산 6 10" xfId="34841" xr:uid="{00000000-0005-0000-0000-000013350000}"/>
    <cellStyle name="계산 6 10 2" xfId="34842" xr:uid="{00000000-0005-0000-0000-000014350000}"/>
    <cellStyle name="계산 6 10 2 2" xfId="34843" xr:uid="{00000000-0005-0000-0000-000015350000}"/>
    <cellStyle name="계산 6 10 2 2 2" xfId="34844" xr:uid="{00000000-0005-0000-0000-000016350000}"/>
    <cellStyle name="계산 6 10 2 2 3" xfId="34845" xr:uid="{00000000-0005-0000-0000-000017350000}"/>
    <cellStyle name="계산 6 10 2 2 4" xfId="34846" xr:uid="{00000000-0005-0000-0000-000018350000}"/>
    <cellStyle name="계산 6 10 2 3" xfId="34847" xr:uid="{00000000-0005-0000-0000-000019350000}"/>
    <cellStyle name="계산 6 10 2 3 2" xfId="34848" xr:uid="{00000000-0005-0000-0000-00001A350000}"/>
    <cellStyle name="계산 6 10 2 3 3" xfId="34849" xr:uid="{00000000-0005-0000-0000-00001B350000}"/>
    <cellStyle name="계산 6 10 2 3 4" xfId="34850" xr:uid="{00000000-0005-0000-0000-00001C350000}"/>
    <cellStyle name="계산 6 10 2 4" xfId="34851" xr:uid="{00000000-0005-0000-0000-00001D350000}"/>
    <cellStyle name="계산 6 10 2 4 2" xfId="34852" xr:uid="{00000000-0005-0000-0000-00001E350000}"/>
    <cellStyle name="계산 6 10 2 4 3" xfId="34853" xr:uid="{00000000-0005-0000-0000-00001F350000}"/>
    <cellStyle name="계산 6 10 2 4 4" xfId="34854" xr:uid="{00000000-0005-0000-0000-000020350000}"/>
    <cellStyle name="계산 6 10 2 5" xfId="34855" xr:uid="{00000000-0005-0000-0000-000021350000}"/>
    <cellStyle name="계산 6 10 2 5 2" xfId="34856" xr:uid="{00000000-0005-0000-0000-000022350000}"/>
    <cellStyle name="계산 6 10 2 5 3" xfId="34857" xr:uid="{00000000-0005-0000-0000-000023350000}"/>
    <cellStyle name="계산 6 10 2 5 4" xfId="34858" xr:uid="{00000000-0005-0000-0000-000024350000}"/>
    <cellStyle name="계산 6 10 2 6" xfId="34859" xr:uid="{00000000-0005-0000-0000-000025350000}"/>
    <cellStyle name="계산 6 10 2 6 2" xfId="34860" xr:uid="{00000000-0005-0000-0000-000026350000}"/>
    <cellStyle name="계산 6 10 2 6 3" xfId="34861" xr:uid="{00000000-0005-0000-0000-000027350000}"/>
    <cellStyle name="계산 6 10 2 6 4" xfId="34862" xr:uid="{00000000-0005-0000-0000-000028350000}"/>
    <cellStyle name="계산 6 10 2 7" xfId="34863" xr:uid="{00000000-0005-0000-0000-000029350000}"/>
    <cellStyle name="계산 6 10 2 8" xfId="34864" xr:uid="{00000000-0005-0000-0000-00002A350000}"/>
    <cellStyle name="계산 6 10 2 9" xfId="34865" xr:uid="{00000000-0005-0000-0000-00002B350000}"/>
    <cellStyle name="계산 6 10 3" xfId="34866" xr:uid="{00000000-0005-0000-0000-00002C350000}"/>
    <cellStyle name="계산 6 10 3 2" xfId="34867" xr:uid="{00000000-0005-0000-0000-00002D350000}"/>
    <cellStyle name="계산 6 10 3 2 2" xfId="34868" xr:uid="{00000000-0005-0000-0000-00002E350000}"/>
    <cellStyle name="계산 6 10 3 2 3" xfId="34869" xr:uid="{00000000-0005-0000-0000-00002F350000}"/>
    <cellStyle name="계산 6 10 3 2 4" xfId="34870" xr:uid="{00000000-0005-0000-0000-000030350000}"/>
    <cellStyle name="계산 6 10 3 3" xfId="34871" xr:uid="{00000000-0005-0000-0000-000031350000}"/>
    <cellStyle name="계산 6 10 3 3 2" xfId="34872" xr:uid="{00000000-0005-0000-0000-000032350000}"/>
    <cellStyle name="계산 6 10 3 3 3" xfId="34873" xr:uid="{00000000-0005-0000-0000-000033350000}"/>
    <cellStyle name="계산 6 10 3 3 4" xfId="34874" xr:uid="{00000000-0005-0000-0000-000034350000}"/>
    <cellStyle name="계산 6 10 3 4" xfId="34875" xr:uid="{00000000-0005-0000-0000-000035350000}"/>
    <cellStyle name="계산 6 10 3 4 2" xfId="34876" xr:uid="{00000000-0005-0000-0000-000036350000}"/>
    <cellStyle name="계산 6 10 3 4 3" xfId="34877" xr:uid="{00000000-0005-0000-0000-000037350000}"/>
    <cellStyle name="계산 6 10 3 4 4" xfId="34878" xr:uid="{00000000-0005-0000-0000-000038350000}"/>
    <cellStyle name="계산 6 10 3 5" xfId="34879" xr:uid="{00000000-0005-0000-0000-000039350000}"/>
    <cellStyle name="계산 6 10 3 5 2" xfId="34880" xr:uid="{00000000-0005-0000-0000-00003A350000}"/>
    <cellStyle name="계산 6 10 3 5 3" xfId="34881" xr:uid="{00000000-0005-0000-0000-00003B350000}"/>
    <cellStyle name="계산 6 10 3 5 4" xfId="34882" xr:uid="{00000000-0005-0000-0000-00003C350000}"/>
    <cellStyle name="계산 6 10 3 6" xfId="34883" xr:uid="{00000000-0005-0000-0000-00003D350000}"/>
    <cellStyle name="계산 6 10 3 7" xfId="34884" xr:uid="{00000000-0005-0000-0000-00003E350000}"/>
    <cellStyle name="계산 6 10 3 8" xfId="34885" xr:uid="{00000000-0005-0000-0000-00003F350000}"/>
    <cellStyle name="계산 6 10 4" xfId="34886" xr:uid="{00000000-0005-0000-0000-000040350000}"/>
    <cellStyle name="계산 6 10 4 2" xfId="34887" xr:uid="{00000000-0005-0000-0000-000041350000}"/>
    <cellStyle name="계산 6 10 4 3" xfId="34888" xr:uid="{00000000-0005-0000-0000-000042350000}"/>
    <cellStyle name="계산 6 10 4 4" xfId="34889" xr:uid="{00000000-0005-0000-0000-000043350000}"/>
    <cellStyle name="계산 6 10 5" xfId="34890" xr:uid="{00000000-0005-0000-0000-000044350000}"/>
    <cellStyle name="계산 6 10 5 2" xfId="34891" xr:uid="{00000000-0005-0000-0000-000045350000}"/>
    <cellStyle name="계산 6 10 5 3" xfId="34892" xr:uid="{00000000-0005-0000-0000-000046350000}"/>
    <cellStyle name="계산 6 10 5 4" xfId="34893" xr:uid="{00000000-0005-0000-0000-000047350000}"/>
    <cellStyle name="계산 6 10 6" xfId="34894" xr:uid="{00000000-0005-0000-0000-000048350000}"/>
    <cellStyle name="계산 6 10 7" xfId="34895" xr:uid="{00000000-0005-0000-0000-000049350000}"/>
    <cellStyle name="계산 6 10 8" xfId="34896" xr:uid="{00000000-0005-0000-0000-00004A350000}"/>
    <cellStyle name="계산 6 11" xfId="34897" xr:uid="{00000000-0005-0000-0000-00004B350000}"/>
    <cellStyle name="계산 6 11 2" xfId="34898" xr:uid="{00000000-0005-0000-0000-00004C350000}"/>
    <cellStyle name="계산 6 11 2 2" xfId="34899" xr:uid="{00000000-0005-0000-0000-00004D350000}"/>
    <cellStyle name="계산 6 11 2 2 2" xfId="34900" xr:uid="{00000000-0005-0000-0000-00004E350000}"/>
    <cellStyle name="계산 6 11 2 2 3" xfId="34901" xr:uid="{00000000-0005-0000-0000-00004F350000}"/>
    <cellStyle name="계산 6 11 2 2 4" xfId="34902" xr:uid="{00000000-0005-0000-0000-000050350000}"/>
    <cellStyle name="계산 6 11 2 3" xfId="34903" xr:uid="{00000000-0005-0000-0000-000051350000}"/>
    <cellStyle name="계산 6 11 2 3 2" xfId="34904" xr:uid="{00000000-0005-0000-0000-000052350000}"/>
    <cellStyle name="계산 6 11 2 3 3" xfId="34905" xr:uid="{00000000-0005-0000-0000-000053350000}"/>
    <cellStyle name="계산 6 11 2 3 4" xfId="34906" xr:uid="{00000000-0005-0000-0000-000054350000}"/>
    <cellStyle name="계산 6 11 2 4" xfId="34907" xr:uid="{00000000-0005-0000-0000-000055350000}"/>
    <cellStyle name="계산 6 11 2 4 2" xfId="34908" xr:uid="{00000000-0005-0000-0000-000056350000}"/>
    <cellStyle name="계산 6 11 2 4 3" xfId="34909" xr:uid="{00000000-0005-0000-0000-000057350000}"/>
    <cellStyle name="계산 6 11 2 4 4" xfId="34910" xr:uid="{00000000-0005-0000-0000-000058350000}"/>
    <cellStyle name="계산 6 11 2 5" xfId="34911" xr:uid="{00000000-0005-0000-0000-000059350000}"/>
    <cellStyle name="계산 6 11 2 5 2" xfId="34912" xr:uid="{00000000-0005-0000-0000-00005A350000}"/>
    <cellStyle name="계산 6 11 2 5 3" xfId="34913" xr:uid="{00000000-0005-0000-0000-00005B350000}"/>
    <cellStyle name="계산 6 11 2 5 4" xfId="34914" xr:uid="{00000000-0005-0000-0000-00005C350000}"/>
    <cellStyle name="계산 6 11 2 6" xfId="34915" xr:uid="{00000000-0005-0000-0000-00005D350000}"/>
    <cellStyle name="계산 6 11 2 6 2" xfId="34916" xr:uid="{00000000-0005-0000-0000-00005E350000}"/>
    <cellStyle name="계산 6 11 2 6 3" xfId="34917" xr:uid="{00000000-0005-0000-0000-00005F350000}"/>
    <cellStyle name="계산 6 11 2 6 4" xfId="34918" xr:uid="{00000000-0005-0000-0000-000060350000}"/>
    <cellStyle name="계산 6 11 2 7" xfId="34919" xr:uid="{00000000-0005-0000-0000-000061350000}"/>
    <cellStyle name="계산 6 11 2 8" xfId="34920" xr:uid="{00000000-0005-0000-0000-000062350000}"/>
    <cellStyle name="계산 6 11 2 9" xfId="34921" xr:uid="{00000000-0005-0000-0000-000063350000}"/>
    <cellStyle name="계산 6 11 3" xfId="34922" xr:uid="{00000000-0005-0000-0000-000064350000}"/>
    <cellStyle name="계산 6 11 3 2" xfId="34923" xr:uid="{00000000-0005-0000-0000-000065350000}"/>
    <cellStyle name="계산 6 11 3 3" xfId="34924" xr:uid="{00000000-0005-0000-0000-000066350000}"/>
    <cellStyle name="계산 6 11 3 4" xfId="34925" xr:uid="{00000000-0005-0000-0000-000067350000}"/>
    <cellStyle name="계산 6 11 4" xfId="34926" xr:uid="{00000000-0005-0000-0000-000068350000}"/>
    <cellStyle name="계산 6 11 4 2" xfId="34927" xr:uid="{00000000-0005-0000-0000-000069350000}"/>
    <cellStyle name="계산 6 11 4 3" xfId="34928" xr:uid="{00000000-0005-0000-0000-00006A350000}"/>
    <cellStyle name="계산 6 11 4 4" xfId="34929" xr:uid="{00000000-0005-0000-0000-00006B350000}"/>
    <cellStyle name="계산 6 11 5" xfId="34930" xr:uid="{00000000-0005-0000-0000-00006C350000}"/>
    <cellStyle name="계산 6 11 6" xfId="34931" xr:uid="{00000000-0005-0000-0000-00006D350000}"/>
    <cellStyle name="계산 6 11 7" xfId="34932" xr:uid="{00000000-0005-0000-0000-00006E350000}"/>
    <cellStyle name="계산 6 12" xfId="34933" xr:uid="{00000000-0005-0000-0000-00006F350000}"/>
    <cellStyle name="계산 6 12 10" xfId="34934" xr:uid="{00000000-0005-0000-0000-000070350000}"/>
    <cellStyle name="계산 6 12 11" xfId="34935" xr:uid="{00000000-0005-0000-0000-000071350000}"/>
    <cellStyle name="계산 6 12 2" xfId="34936" xr:uid="{00000000-0005-0000-0000-000072350000}"/>
    <cellStyle name="계산 6 12 2 2" xfId="34937" xr:uid="{00000000-0005-0000-0000-000073350000}"/>
    <cellStyle name="계산 6 12 2 2 2" xfId="34938" xr:uid="{00000000-0005-0000-0000-000074350000}"/>
    <cellStyle name="계산 6 12 2 2 3" xfId="34939" xr:uid="{00000000-0005-0000-0000-000075350000}"/>
    <cellStyle name="계산 6 12 2 2 4" xfId="34940" xr:uid="{00000000-0005-0000-0000-000076350000}"/>
    <cellStyle name="계산 6 12 2 3" xfId="34941" xr:uid="{00000000-0005-0000-0000-000077350000}"/>
    <cellStyle name="계산 6 12 2 3 2" xfId="34942" xr:uid="{00000000-0005-0000-0000-000078350000}"/>
    <cellStyle name="계산 6 12 2 3 3" xfId="34943" xr:uid="{00000000-0005-0000-0000-000079350000}"/>
    <cellStyle name="계산 6 12 2 3 4" xfId="34944" xr:uid="{00000000-0005-0000-0000-00007A350000}"/>
    <cellStyle name="계산 6 12 2 4" xfId="34945" xr:uid="{00000000-0005-0000-0000-00007B350000}"/>
    <cellStyle name="계산 6 12 2 4 2" xfId="34946" xr:uid="{00000000-0005-0000-0000-00007C350000}"/>
    <cellStyle name="계산 6 12 2 4 3" xfId="34947" xr:uid="{00000000-0005-0000-0000-00007D350000}"/>
    <cellStyle name="계산 6 12 2 4 4" xfId="34948" xr:uid="{00000000-0005-0000-0000-00007E350000}"/>
    <cellStyle name="계산 6 12 2 5" xfId="34949" xr:uid="{00000000-0005-0000-0000-00007F350000}"/>
    <cellStyle name="계산 6 12 2 5 2" xfId="34950" xr:uid="{00000000-0005-0000-0000-000080350000}"/>
    <cellStyle name="계산 6 12 2 5 3" xfId="34951" xr:uid="{00000000-0005-0000-0000-000081350000}"/>
    <cellStyle name="계산 6 12 2 5 4" xfId="34952" xr:uid="{00000000-0005-0000-0000-000082350000}"/>
    <cellStyle name="계산 6 12 2 6" xfId="34953" xr:uid="{00000000-0005-0000-0000-000083350000}"/>
    <cellStyle name="계산 6 12 2 6 2" xfId="34954" xr:uid="{00000000-0005-0000-0000-000084350000}"/>
    <cellStyle name="계산 6 12 2 6 3" xfId="34955" xr:uid="{00000000-0005-0000-0000-000085350000}"/>
    <cellStyle name="계산 6 12 2 6 4" xfId="34956" xr:uid="{00000000-0005-0000-0000-000086350000}"/>
    <cellStyle name="계산 6 12 2 7" xfId="34957" xr:uid="{00000000-0005-0000-0000-000087350000}"/>
    <cellStyle name="계산 6 12 2 8" xfId="34958" xr:uid="{00000000-0005-0000-0000-000088350000}"/>
    <cellStyle name="계산 6 12 2 9" xfId="34959" xr:uid="{00000000-0005-0000-0000-000089350000}"/>
    <cellStyle name="계산 6 12 3" xfId="34960" xr:uid="{00000000-0005-0000-0000-00008A350000}"/>
    <cellStyle name="계산 6 12 3 2" xfId="34961" xr:uid="{00000000-0005-0000-0000-00008B350000}"/>
    <cellStyle name="계산 6 12 3 2 2" xfId="34962" xr:uid="{00000000-0005-0000-0000-00008C350000}"/>
    <cellStyle name="계산 6 12 3 2 3" xfId="34963" xr:uid="{00000000-0005-0000-0000-00008D350000}"/>
    <cellStyle name="계산 6 12 3 2 4" xfId="34964" xr:uid="{00000000-0005-0000-0000-00008E350000}"/>
    <cellStyle name="계산 6 12 3 3" xfId="34965" xr:uid="{00000000-0005-0000-0000-00008F350000}"/>
    <cellStyle name="계산 6 12 3 3 2" xfId="34966" xr:uid="{00000000-0005-0000-0000-000090350000}"/>
    <cellStyle name="계산 6 12 3 3 3" xfId="34967" xr:uid="{00000000-0005-0000-0000-000091350000}"/>
    <cellStyle name="계산 6 12 3 3 4" xfId="34968" xr:uid="{00000000-0005-0000-0000-000092350000}"/>
    <cellStyle name="계산 6 12 3 4" xfId="34969" xr:uid="{00000000-0005-0000-0000-000093350000}"/>
    <cellStyle name="계산 6 12 3 4 2" xfId="34970" xr:uid="{00000000-0005-0000-0000-000094350000}"/>
    <cellStyle name="계산 6 12 3 4 3" xfId="34971" xr:uid="{00000000-0005-0000-0000-000095350000}"/>
    <cellStyle name="계산 6 12 3 4 4" xfId="34972" xr:uid="{00000000-0005-0000-0000-000096350000}"/>
    <cellStyle name="계산 6 12 3 5" xfId="34973" xr:uid="{00000000-0005-0000-0000-000097350000}"/>
    <cellStyle name="계산 6 12 3 5 2" xfId="34974" xr:uid="{00000000-0005-0000-0000-000098350000}"/>
    <cellStyle name="계산 6 12 3 5 3" xfId="34975" xr:uid="{00000000-0005-0000-0000-000099350000}"/>
    <cellStyle name="계산 6 12 3 5 4" xfId="34976" xr:uid="{00000000-0005-0000-0000-00009A350000}"/>
    <cellStyle name="계산 6 12 3 6" xfId="34977" xr:uid="{00000000-0005-0000-0000-00009B350000}"/>
    <cellStyle name="계산 6 12 3 6 2" xfId="34978" xr:uid="{00000000-0005-0000-0000-00009C350000}"/>
    <cellStyle name="계산 6 12 3 6 3" xfId="34979" xr:uid="{00000000-0005-0000-0000-00009D350000}"/>
    <cellStyle name="계산 6 12 3 6 4" xfId="34980" xr:uid="{00000000-0005-0000-0000-00009E350000}"/>
    <cellStyle name="계산 6 12 3 7" xfId="34981" xr:uid="{00000000-0005-0000-0000-00009F350000}"/>
    <cellStyle name="계산 6 12 3 8" xfId="34982" xr:uid="{00000000-0005-0000-0000-0000A0350000}"/>
    <cellStyle name="계산 6 12 3 9" xfId="34983" xr:uid="{00000000-0005-0000-0000-0000A1350000}"/>
    <cellStyle name="계산 6 12 4" xfId="34984" xr:uid="{00000000-0005-0000-0000-0000A2350000}"/>
    <cellStyle name="계산 6 12 4 2" xfId="34985" xr:uid="{00000000-0005-0000-0000-0000A3350000}"/>
    <cellStyle name="계산 6 12 4 3" xfId="34986" xr:uid="{00000000-0005-0000-0000-0000A4350000}"/>
    <cellStyle name="계산 6 12 4 4" xfId="34987" xr:uid="{00000000-0005-0000-0000-0000A5350000}"/>
    <cellStyle name="계산 6 12 5" xfId="34988" xr:uid="{00000000-0005-0000-0000-0000A6350000}"/>
    <cellStyle name="계산 6 12 5 2" xfId="34989" xr:uid="{00000000-0005-0000-0000-0000A7350000}"/>
    <cellStyle name="계산 6 12 5 3" xfId="34990" xr:uid="{00000000-0005-0000-0000-0000A8350000}"/>
    <cellStyle name="계산 6 12 5 4" xfId="34991" xr:uid="{00000000-0005-0000-0000-0000A9350000}"/>
    <cellStyle name="계산 6 12 6" xfId="34992" xr:uid="{00000000-0005-0000-0000-0000AA350000}"/>
    <cellStyle name="계산 6 12 6 2" xfId="34993" xr:uid="{00000000-0005-0000-0000-0000AB350000}"/>
    <cellStyle name="계산 6 12 6 3" xfId="34994" xr:uid="{00000000-0005-0000-0000-0000AC350000}"/>
    <cellStyle name="계산 6 12 6 4" xfId="34995" xr:uid="{00000000-0005-0000-0000-0000AD350000}"/>
    <cellStyle name="계산 6 12 7" xfId="34996" xr:uid="{00000000-0005-0000-0000-0000AE350000}"/>
    <cellStyle name="계산 6 12 7 2" xfId="34997" xr:uid="{00000000-0005-0000-0000-0000AF350000}"/>
    <cellStyle name="계산 6 12 7 3" xfId="34998" xr:uid="{00000000-0005-0000-0000-0000B0350000}"/>
    <cellStyle name="계산 6 12 7 4" xfId="34999" xr:uid="{00000000-0005-0000-0000-0000B1350000}"/>
    <cellStyle name="계산 6 12 8" xfId="35000" xr:uid="{00000000-0005-0000-0000-0000B2350000}"/>
    <cellStyle name="계산 6 12 8 2" xfId="35001" xr:uid="{00000000-0005-0000-0000-0000B3350000}"/>
    <cellStyle name="계산 6 12 8 3" xfId="35002" xr:uid="{00000000-0005-0000-0000-0000B4350000}"/>
    <cellStyle name="계산 6 12 8 4" xfId="35003" xr:uid="{00000000-0005-0000-0000-0000B5350000}"/>
    <cellStyle name="계산 6 12 9" xfId="35004" xr:uid="{00000000-0005-0000-0000-0000B6350000}"/>
    <cellStyle name="계산 6 13" xfId="35005" xr:uid="{00000000-0005-0000-0000-0000B7350000}"/>
    <cellStyle name="계산 6 13 10" xfId="35006" xr:uid="{00000000-0005-0000-0000-0000B8350000}"/>
    <cellStyle name="계산 6 13 2" xfId="35007" xr:uid="{00000000-0005-0000-0000-0000B9350000}"/>
    <cellStyle name="계산 6 13 2 2" xfId="35008" xr:uid="{00000000-0005-0000-0000-0000BA350000}"/>
    <cellStyle name="계산 6 13 2 2 2" xfId="35009" xr:uid="{00000000-0005-0000-0000-0000BB350000}"/>
    <cellStyle name="계산 6 13 2 2 3" xfId="35010" xr:uid="{00000000-0005-0000-0000-0000BC350000}"/>
    <cellStyle name="계산 6 13 2 2 4" xfId="35011" xr:uid="{00000000-0005-0000-0000-0000BD350000}"/>
    <cellStyle name="계산 6 13 2 3" xfId="35012" xr:uid="{00000000-0005-0000-0000-0000BE350000}"/>
    <cellStyle name="계산 6 13 2 3 2" xfId="35013" xr:uid="{00000000-0005-0000-0000-0000BF350000}"/>
    <cellStyle name="계산 6 13 2 3 3" xfId="35014" xr:uid="{00000000-0005-0000-0000-0000C0350000}"/>
    <cellStyle name="계산 6 13 2 3 4" xfId="35015" xr:uid="{00000000-0005-0000-0000-0000C1350000}"/>
    <cellStyle name="계산 6 13 2 4" xfId="35016" xr:uid="{00000000-0005-0000-0000-0000C2350000}"/>
    <cellStyle name="계산 6 13 2 4 2" xfId="35017" xr:uid="{00000000-0005-0000-0000-0000C3350000}"/>
    <cellStyle name="계산 6 13 2 4 3" xfId="35018" xr:uid="{00000000-0005-0000-0000-0000C4350000}"/>
    <cellStyle name="계산 6 13 2 4 4" xfId="35019" xr:uid="{00000000-0005-0000-0000-0000C5350000}"/>
    <cellStyle name="계산 6 13 2 5" xfId="35020" xr:uid="{00000000-0005-0000-0000-0000C6350000}"/>
    <cellStyle name="계산 6 13 2 5 2" xfId="35021" xr:uid="{00000000-0005-0000-0000-0000C7350000}"/>
    <cellStyle name="계산 6 13 2 5 3" xfId="35022" xr:uid="{00000000-0005-0000-0000-0000C8350000}"/>
    <cellStyle name="계산 6 13 2 5 4" xfId="35023" xr:uid="{00000000-0005-0000-0000-0000C9350000}"/>
    <cellStyle name="계산 6 13 2 6" xfId="35024" xr:uid="{00000000-0005-0000-0000-0000CA350000}"/>
    <cellStyle name="계산 6 13 2 6 2" xfId="35025" xr:uid="{00000000-0005-0000-0000-0000CB350000}"/>
    <cellStyle name="계산 6 13 2 6 3" xfId="35026" xr:uid="{00000000-0005-0000-0000-0000CC350000}"/>
    <cellStyle name="계산 6 13 2 6 4" xfId="35027" xr:uid="{00000000-0005-0000-0000-0000CD350000}"/>
    <cellStyle name="계산 6 13 2 7" xfId="35028" xr:uid="{00000000-0005-0000-0000-0000CE350000}"/>
    <cellStyle name="계산 6 13 2 8" xfId="35029" xr:uid="{00000000-0005-0000-0000-0000CF350000}"/>
    <cellStyle name="계산 6 13 2 9" xfId="35030" xr:uid="{00000000-0005-0000-0000-0000D0350000}"/>
    <cellStyle name="계산 6 13 3" xfId="35031" xr:uid="{00000000-0005-0000-0000-0000D1350000}"/>
    <cellStyle name="계산 6 13 3 2" xfId="35032" xr:uid="{00000000-0005-0000-0000-0000D2350000}"/>
    <cellStyle name="계산 6 13 3 3" xfId="35033" xr:uid="{00000000-0005-0000-0000-0000D3350000}"/>
    <cellStyle name="계산 6 13 3 4" xfId="35034" xr:uid="{00000000-0005-0000-0000-0000D4350000}"/>
    <cellStyle name="계산 6 13 4" xfId="35035" xr:uid="{00000000-0005-0000-0000-0000D5350000}"/>
    <cellStyle name="계산 6 13 4 2" xfId="35036" xr:uid="{00000000-0005-0000-0000-0000D6350000}"/>
    <cellStyle name="계산 6 13 4 3" xfId="35037" xr:uid="{00000000-0005-0000-0000-0000D7350000}"/>
    <cellStyle name="계산 6 13 4 4" xfId="35038" xr:uid="{00000000-0005-0000-0000-0000D8350000}"/>
    <cellStyle name="계산 6 13 5" xfId="35039" xr:uid="{00000000-0005-0000-0000-0000D9350000}"/>
    <cellStyle name="계산 6 13 5 2" xfId="35040" xr:uid="{00000000-0005-0000-0000-0000DA350000}"/>
    <cellStyle name="계산 6 13 5 3" xfId="35041" xr:uid="{00000000-0005-0000-0000-0000DB350000}"/>
    <cellStyle name="계산 6 13 5 4" xfId="35042" xr:uid="{00000000-0005-0000-0000-0000DC350000}"/>
    <cellStyle name="계산 6 13 6" xfId="35043" xr:uid="{00000000-0005-0000-0000-0000DD350000}"/>
    <cellStyle name="계산 6 13 6 2" xfId="35044" xr:uid="{00000000-0005-0000-0000-0000DE350000}"/>
    <cellStyle name="계산 6 13 6 3" xfId="35045" xr:uid="{00000000-0005-0000-0000-0000DF350000}"/>
    <cellStyle name="계산 6 13 6 4" xfId="35046" xr:uid="{00000000-0005-0000-0000-0000E0350000}"/>
    <cellStyle name="계산 6 13 7" xfId="35047" xr:uid="{00000000-0005-0000-0000-0000E1350000}"/>
    <cellStyle name="계산 6 13 7 2" xfId="35048" xr:uid="{00000000-0005-0000-0000-0000E2350000}"/>
    <cellStyle name="계산 6 13 7 3" xfId="35049" xr:uid="{00000000-0005-0000-0000-0000E3350000}"/>
    <cellStyle name="계산 6 13 7 4" xfId="35050" xr:uid="{00000000-0005-0000-0000-0000E4350000}"/>
    <cellStyle name="계산 6 13 8" xfId="35051" xr:uid="{00000000-0005-0000-0000-0000E5350000}"/>
    <cellStyle name="계산 6 13 9" xfId="35052" xr:uid="{00000000-0005-0000-0000-0000E6350000}"/>
    <cellStyle name="계산 6 14" xfId="35053" xr:uid="{00000000-0005-0000-0000-0000E7350000}"/>
    <cellStyle name="계산 6 14 2" xfId="35054" xr:uid="{00000000-0005-0000-0000-0000E8350000}"/>
    <cellStyle name="계산 6 14 3" xfId="35055" xr:uid="{00000000-0005-0000-0000-0000E9350000}"/>
    <cellStyle name="계산 6 14 4" xfId="35056" xr:uid="{00000000-0005-0000-0000-0000EA350000}"/>
    <cellStyle name="계산 6 2" xfId="35057" xr:uid="{00000000-0005-0000-0000-0000EB350000}"/>
    <cellStyle name="계산 6 2 10" xfId="35058" xr:uid="{00000000-0005-0000-0000-0000EC350000}"/>
    <cellStyle name="계산 6 2 2" xfId="35059" xr:uid="{00000000-0005-0000-0000-0000ED350000}"/>
    <cellStyle name="계산 6 2 2 10" xfId="35060" xr:uid="{00000000-0005-0000-0000-0000EE350000}"/>
    <cellStyle name="계산 6 2 2 2" xfId="35061" xr:uid="{00000000-0005-0000-0000-0000EF350000}"/>
    <cellStyle name="계산 6 2 2 2 2" xfId="35062" xr:uid="{00000000-0005-0000-0000-0000F0350000}"/>
    <cellStyle name="계산 6 2 2 2 3" xfId="35063" xr:uid="{00000000-0005-0000-0000-0000F1350000}"/>
    <cellStyle name="계산 6 2 2 2 4" xfId="35064" xr:uid="{00000000-0005-0000-0000-0000F2350000}"/>
    <cellStyle name="계산 6 2 2 3" xfId="35065" xr:uid="{00000000-0005-0000-0000-0000F3350000}"/>
    <cellStyle name="계산 6 2 2 3 2" xfId="35066" xr:uid="{00000000-0005-0000-0000-0000F4350000}"/>
    <cellStyle name="계산 6 2 2 3 3" xfId="35067" xr:uid="{00000000-0005-0000-0000-0000F5350000}"/>
    <cellStyle name="계산 6 2 2 3 4" xfId="35068" xr:uid="{00000000-0005-0000-0000-0000F6350000}"/>
    <cellStyle name="계산 6 2 2 4" xfId="35069" xr:uid="{00000000-0005-0000-0000-0000F7350000}"/>
    <cellStyle name="계산 6 2 2 4 2" xfId="35070" xr:uid="{00000000-0005-0000-0000-0000F8350000}"/>
    <cellStyle name="계산 6 2 2 4 3" xfId="35071" xr:uid="{00000000-0005-0000-0000-0000F9350000}"/>
    <cellStyle name="계산 6 2 2 4 4" xfId="35072" xr:uid="{00000000-0005-0000-0000-0000FA350000}"/>
    <cellStyle name="계산 6 2 2 5" xfId="35073" xr:uid="{00000000-0005-0000-0000-0000FB350000}"/>
    <cellStyle name="계산 6 2 2 5 2" xfId="35074" xr:uid="{00000000-0005-0000-0000-0000FC350000}"/>
    <cellStyle name="계산 6 2 2 5 3" xfId="35075" xr:uid="{00000000-0005-0000-0000-0000FD350000}"/>
    <cellStyle name="계산 6 2 2 5 4" xfId="35076" xr:uid="{00000000-0005-0000-0000-0000FE350000}"/>
    <cellStyle name="계산 6 2 2 6" xfId="35077" xr:uid="{00000000-0005-0000-0000-0000FF350000}"/>
    <cellStyle name="계산 6 2 2 6 2" xfId="35078" xr:uid="{00000000-0005-0000-0000-000000360000}"/>
    <cellStyle name="계산 6 2 2 6 3" xfId="35079" xr:uid="{00000000-0005-0000-0000-000001360000}"/>
    <cellStyle name="계산 6 2 2 6 4" xfId="35080" xr:uid="{00000000-0005-0000-0000-000002360000}"/>
    <cellStyle name="계산 6 2 2 7" xfId="35081" xr:uid="{00000000-0005-0000-0000-000003360000}"/>
    <cellStyle name="계산 6 2 2 7 2" xfId="35082" xr:uid="{00000000-0005-0000-0000-000004360000}"/>
    <cellStyle name="계산 6 2 2 7 3" xfId="35083" xr:uid="{00000000-0005-0000-0000-000005360000}"/>
    <cellStyle name="계산 6 2 2 7 4" xfId="35084" xr:uid="{00000000-0005-0000-0000-000006360000}"/>
    <cellStyle name="계산 6 2 2 8" xfId="35085" xr:uid="{00000000-0005-0000-0000-000007360000}"/>
    <cellStyle name="계산 6 2 2 9" xfId="35086" xr:uid="{00000000-0005-0000-0000-000008360000}"/>
    <cellStyle name="계산 6 2 3" xfId="35087" xr:uid="{00000000-0005-0000-0000-000009360000}"/>
    <cellStyle name="계산 6 2 3 10" xfId="35088" xr:uid="{00000000-0005-0000-0000-00000A360000}"/>
    <cellStyle name="계산 6 2 3 2" xfId="35089" xr:uid="{00000000-0005-0000-0000-00000B360000}"/>
    <cellStyle name="계산 6 2 3 2 2" xfId="35090" xr:uid="{00000000-0005-0000-0000-00000C360000}"/>
    <cellStyle name="계산 6 2 3 2 3" xfId="35091" xr:uid="{00000000-0005-0000-0000-00000D360000}"/>
    <cellStyle name="계산 6 2 3 2 4" xfId="35092" xr:uid="{00000000-0005-0000-0000-00000E360000}"/>
    <cellStyle name="계산 6 2 3 3" xfId="35093" xr:uid="{00000000-0005-0000-0000-00000F360000}"/>
    <cellStyle name="계산 6 2 3 3 2" xfId="35094" xr:uid="{00000000-0005-0000-0000-000010360000}"/>
    <cellStyle name="계산 6 2 3 3 3" xfId="35095" xr:uid="{00000000-0005-0000-0000-000011360000}"/>
    <cellStyle name="계산 6 2 3 3 4" xfId="35096" xr:uid="{00000000-0005-0000-0000-000012360000}"/>
    <cellStyle name="계산 6 2 3 4" xfId="35097" xr:uid="{00000000-0005-0000-0000-000013360000}"/>
    <cellStyle name="계산 6 2 3 4 2" xfId="35098" xr:uid="{00000000-0005-0000-0000-000014360000}"/>
    <cellStyle name="계산 6 2 3 4 3" xfId="35099" xr:uid="{00000000-0005-0000-0000-000015360000}"/>
    <cellStyle name="계산 6 2 3 4 4" xfId="35100" xr:uid="{00000000-0005-0000-0000-000016360000}"/>
    <cellStyle name="계산 6 2 3 5" xfId="35101" xr:uid="{00000000-0005-0000-0000-000017360000}"/>
    <cellStyle name="계산 6 2 3 5 2" xfId="35102" xr:uid="{00000000-0005-0000-0000-000018360000}"/>
    <cellStyle name="계산 6 2 3 5 3" xfId="35103" xr:uid="{00000000-0005-0000-0000-000019360000}"/>
    <cellStyle name="계산 6 2 3 5 4" xfId="35104" xr:uid="{00000000-0005-0000-0000-00001A360000}"/>
    <cellStyle name="계산 6 2 3 6" xfId="35105" xr:uid="{00000000-0005-0000-0000-00001B360000}"/>
    <cellStyle name="계산 6 2 3 6 2" xfId="35106" xr:uid="{00000000-0005-0000-0000-00001C360000}"/>
    <cellStyle name="계산 6 2 3 6 3" xfId="35107" xr:uid="{00000000-0005-0000-0000-00001D360000}"/>
    <cellStyle name="계산 6 2 3 6 4" xfId="35108" xr:uid="{00000000-0005-0000-0000-00001E360000}"/>
    <cellStyle name="계산 6 2 3 7" xfId="35109" xr:uid="{00000000-0005-0000-0000-00001F360000}"/>
    <cellStyle name="계산 6 2 3 7 2" xfId="35110" xr:uid="{00000000-0005-0000-0000-000020360000}"/>
    <cellStyle name="계산 6 2 3 7 3" xfId="35111" xr:uid="{00000000-0005-0000-0000-000021360000}"/>
    <cellStyle name="계산 6 2 3 7 4" xfId="35112" xr:uid="{00000000-0005-0000-0000-000022360000}"/>
    <cellStyle name="계산 6 2 3 8" xfId="35113" xr:uid="{00000000-0005-0000-0000-000023360000}"/>
    <cellStyle name="계산 6 2 3 9" xfId="35114" xr:uid="{00000000-0005-0000-0000-000024360000}"/>
    <cellStyle name="계산 6 2 4" xfId="35115" xr:uid="{00000000-0005-0000-0000-000025360000}"/>
    <cellStyle name="계산 6 2 4 2" xfId="35116" xr:uid="{00000000-0005-0000-0000-000026360000}"/>
    <cellStyle name="계산 6 2 4 2 2" xfId="35117" xr:uid="{00000000-0005-0000-0000-000027360000}"/>
    <cellStyle name="계산 6 2 4 2 3" xfId="35118" xr:uid="{00000000-0005-0000-0000-000028360000}"/>
    <cellStyle name="계산 6 2 4 2 4" xfId="35119" xr:uid="{00000000-0005-0000-0000-000029360000}"/>
    <cellStyle name="계산 6 2 4 3" xfId="35120" xr:uid="{00000000-0005-0000-0000-00002A360000}"/>
    <cellStyle name="계산 6 2 4 4" xfId="35121" xr:uid="{00000000-0005-0000-0000-00002B360000}"/>
    <cellStyle name="계산 6 2 4 5" xfId="35122" xr:uid="{00000000-0005-0000-0000-00002C360000}"/>
    <cellStyle name="계산 6 2 5" xfId="35123" xr:uid="{00000000-0005-0000-0000-00002D360000}"/>
    <cellStyle name="계산 6 2 5 2" xfId="35124" xr:uid="{00000000-0005-0000-0000-00002E360000}"/>
    <cellStyle name="계산 6 2 5 2 2" xfId="35125" xr:uid="{00000000-0005-0000-0000-00002F360000}"/>
    <cellStyle name="계산 6 2 5 2 3" xfId="35126" xr:uid="{00000000-0005-0000-0000-000030360000}"/>
    <cellStyle name="계산 6 2 5 2 4" xfId="35127" xr:uid="{00000000-0005-0000-0000-000031360000}"/>
    <cellStyle name="계산 6 2 5 3" xfId="35128" xr:uid="{00000000-0005-0000-0000-000032360000}"/>
    <cellStyle name="계산 6 2 5 4" xfId="35129" xr:uid="{00000000-0005-0000-0000-000033360000}"/>
    <cellStyle name="계산 6 2 5 5" xfId="35130" xr:uid="{00000000-0005-0000-0000-000034360000}"/>
    <cellStyle name="계산 6 2 6" xfId="35131" xr:uid="{00000000-0005-0000-0000-000035360000}"/>
    <cellStyle name="계산 6 2 6 2" xfId="35132" xr:uid="{00000000-0005-0000-0000-000036360000}"/>
    <cellStyle name="계산 6 2 6 3" xfId="35133" xr:uid="{00000000-0005-0000-0000-000037360000}"/>
    <cellStyle name="계산 6 2 6 4" xfId="35134" xr:uid="{00000000-0005-0000-0000-000038360000}"/>
    <cellStyle name="계산 6 2 7" xfId="35135" xr:uid="{00000000-0005-0000-0000-000039360000}"/>
    <cellStyle name="계산 6 2 7 2" xfId="35136" xr:uid="{00000000-0005-0000-0000-00003A360000}"/>
    <cellStyle name="계산 6 2 7 3" xfId="35137" xr:uid="{00000000-0005-0000-0000-00003B360000}"/>
    <cellStyle name="계산 6 2 7 4" xfId="35138" xr:uid="{00000000-0005-0000-0000-00003C360000}"/>
    <cellStyle name="계산 6 2 8" xfId="35139" xr:uid="{00000000-0005-0000-0000-00003D360000}"/>
    <cellStyle name="계산 6 2 9" xfId="35140" xr:uid="{00000000-0005-0000-0000-00003E360000}"/>
    <cellStyle name="계산 6 3" xfId="35141" xr:uid="{00000000-0005-0000-0000-00003F360000}"/>
    <cellStyle name="계산 6 3 2" xfId="35142" xr:uid="{00000000-0005-0000-0000-000040360000}"/>
    <cellStyle name="계산 6 3 2 2" xfId="35143" xr:uid="{00000000-0005-0000-0000-000041360000}"/>
    <cellStyle name="계산 6 3 2 2 2" xfId="35144" xr:uid="{00000000-0005-0000-0000-000042360000}"/>
    <cellStyle name="계산 6 3 2 2 3" xfId="35145" xr:uid="{00000000-0005-0000-0000-000043360000}"/>
    <cellStyle name="계산 6 3 2 2 4" xfId="35146" xr:uid="{00000000-0005-0000-0000-000044360000}"/>
    <cellStyle name="계산 6 3 2 3" xfId="35147" xr:uid="{00000000-0005-0000-0000-000045360000}"/>
    <cellStyle name="계산 6 3 2 3 2" xfId="35148" xr:uid="{00000000-0005-0000-0000-000046360000}"/>
    <cellStyle name="계산 6 3 2 3 3" xfId="35149" xr:uid="{00000000-0005-0000-0000-000047360000}"/>
    <cellStyle name="계산 6 3 2 3 4" xfId="35150" xr:uid="{00000000-0005-0000-0000-000048360000}"/>
    <cellStyle name="계산 6 3 2 4" xfId="35151" xr:uid="{00000000-0005-0000-0000-000049360000}"/>
    <cellStyle name="계산 6 3 2 4 2" xfId="35152" xr:uid="{00000000-0005-0000-0000-00004A360000}"/>
    <cellStyle name="계산 6 3 2 4 3" xfId="35153" xr:uid="{00000000-0005-0000-0000-00004B360000}"/>
    <cellStyle name="계산 6 3 2 4 4" xfId="35154" xr:uid="{00000000-0005-0000-0000-00004C360000}"/>
    <cellStyle name="계산 6 3 2 5" xfId="35155" xr:uid="{00000000-0005-0000-0000-00004D360000}"/>
    <cellStyle name="계산 6 3 2 5 2" xfId="35156" xr:uid="{00000000-0005-0000-0000-00004E360000}"/>
    <cellStyle name="계산 6 3 2 5 3" xfId="35157" xr:uid="{00000000-0005-0000-0000-00004F360000}"/>
    <cellStyle name="계산 6 3 2 5 4" xfId="35158" xr:uid="{00000000-0005-0000-0000-000050360000}"/>
    <cellStyle name="계산 6 3 2 6" xfId="35159" xr:uid="{00000000-0005-0000-0000-000051360000}"/>
    <cellStyle name="계산 6 3 2 6 2" xfId="35160" xr:uid="{00000000-0005-0000-0000-000052360000}"/>
    <cellStyle name="계산 6 3 2 6 3" xfId="35161" xr:uid="{00000000-0005-0000-0000-000053360000}"/>
    <cellStyle name="계산 6 3 2 6 4" xfId="35162" xr:uid="{00000000-0005-0000-0000-000054360000}"/>
    <cellStyle name="계산 6 3 2 7" xfId="35163" xr:uid="{00000000-0005-0000-0000-000055360000}"/>
    <cellStyle name="계산 6 3 2 8" xfId="35164" xr:uid="{00000000-0005-0000-0000-000056360000}"/>
    <cellStyle name="계산 6 3 2 9" xfId="35165" xr:uid="{00000000-0005-0000-0000-000057360000}"/>
    <cellStyle name="계산 6 3 3" xfId="35166" xr:uid="{00000000-0005-0000-0000-000058360000}"/>
    <cellStyle name="계산 6 3 3 2" xfId="35167" xr:uid="{00000000-0005-0000-0000-000059360000}"/>
    <cellStyle name="계산 6 3 3 2 2" xfId="35168" xr:uid="{00000000-0005-0000-0000-00005A360000}"/>
    <cellStyle name="계산 6 3 3 2 3" xfId="35169" xr:uid="{00000000-0005-0000-0000-00005B360000}"/>
    <cellStyle name="계산 6 3 3 2 4" xfId="35170" xr:uid="{00000000-0005-0000-0000-00005C360000}"/>
    <cellStyle name="계산 6 3 3 3" xfId="35171" xr:uid="{00000000-0005-0000-0000-00005D360000}"/>
    <cellStyle name="계산 6 3 3 3 2" xfId="35172" xr:uid="{00000000-0005-0000-0000-00005E360000}"/>
    <cellStyle name="계산 6 3 3 3 3" xfId="35173" xr:uid="{00000000-0005-0000-0000-00005F360000}"/>
    <cellStyle name="계산 6 3 3 3 4" xfId="35174" xr:uid="{00000000-0005-0000-0000-000060360000}"/>
    <cellStyle name="계산 6 3 3 4" xfId="35175" xr:uid="{00000000-0005-0000-0000-000061360000}"/>
    <cellStyle name="계산 6 3 3 4 2" xfId="35176" xr:uid="{00000000-0005-0000-0000-000062360000}"/>
    <cellStyle name="계산 6 3 3 4 3" xfId="35177" xr:uid="{00000000-0005-0000-0000-000063360000}"/>
    <cellStyle name="계산 6 3 3 4 4" xfId="35178" xr:uid="{00000000-0005-0000-0000-000064360000}"/>
    <cellStyle name="계산 6 3 3 5" xfId="35179" xr:uid="{00000000-0005-0000-0000-000065360000}"/>
    <cellStyle name="계산 6 3 3 5 2" xfId="35180" xr:uid="{00000000-0005-0000-0000-000066360000}"/>
    <cellStyle name="계산 6 3 3 5 3" xfId="35181" xr:uid="{00000000-0005-0000-0000-000067360000}"/>
    <cellStyle name="계산 6 3 3 5 4" xfId="35182" xr:uid="{00000000-0005-0000-0000-000068360000}"/>
    <cellStyle name="계산 6 3 3 6" xfId="35183" xr:uid="{00000000-0005-0000-0000-000069360000}"/>
    <cellStyle name="계산 6 3 3 7" xfId="35184" xr:uid="{00000000-0005-0000-0000-00006A360000}"/>
    <cellStyle name="계산 6 3 3 8" xfId="35185" xr:uid="{00000000-0005-0000-0000-00006B360000}"/>
    <cellStyle name="계산 6 3 4" xfId="35186" xr:uid="{00000000-0005-0000-0000-00006C360000}"/>
    <cellStyle name="계산 6 3 4 2" xfId="35187" xr:uid="{00000000-0005-0000-0000-00006D360000}"/>
    <cellStyle name="계산 6 3 4 3" xfId="35188" xr:uid="{00000000-0005-0000-0000-00006E360000}"/>
    <cellStyle name="계산 6 3 4 4" xfId="35189" xr:uid="{00000000-0005-0000-0000-00006F360000}"/>
    <cellStyle name="계산 6 3 5" xfId="35190" xr:uid="{00000000-0005-0000-0000-000070360000}"/>
    <cellStyle name="계산 6 3 5 2" xfId="35191" xr:uid="{00000000-0005-0000-0000-000071360000}"/>
    <cellStyle name="계산 6 3 5 3" xfId="35192" xr:uid="{00000000-0005-0000-0000-000072360000}"/>
    <cellStyle name="계산 6 3 5 4" xfId="35193" xr:uid="{00000000-0005-0000-0000-000073360000}"/>
    <cellStyle name="계산 6 3 6" xfId="35194" xr:uid="{00000000-0005-0000-0000-000074360000}"/>
    <cellStyle name="계산 6 3 7" xfId="35195" xr:uid="{00000000-0005-0000-0000-000075360000}"/>
    <cellStyle name="계산 6 3 8" xfId="35196" xr:uid="{00000000-0005-0000-0000-000076360000}"/>
    <cellStyle name="계산 6 4" xfId="35197" xr:uid="{00000000-0005-0000-0000-000077360000}"/>
    <cellStyle name="계산 6 4 2" xfId="35198" xr:uid="{00000000-0005-0000-0000-000078360000}"/>
    <cellStyle name="계산 6 4 2 2" xfId="35199" xr:uid="{00000000-0005-0000-0000-000079360000}"/>
    <cellStyle name="계산 6 4 2 2 2" xfId="35200" xr:uid="{00000000-0005-0000-0000-00007A360000}"/>
    <cellStyle name="계산 6 4 2 2 3" xfId="35201" xr:uid="{00000000-0005-0000-0000-00007B360000}"/>
    <cellStyle name="계산 6 4 2 2 4" xfId="35202" xr:uid="{00000000-0005-0000-0000-00007C360000}"/>
    <cellStyle name="계산 6 4 2 3" xfId="35203" xr:uid="{00000000-0005-0000-0000-00007D360000}"/>
    <cellStyle name="계산 6 4 2 3 2" xfId="35204" xr:uid="{00000000-0005-0000-0000-00007E360000}"/>
    <cellStyle name="계산 6 4 2 3 3" xfId="35205" xr:uid="{00000000-0005-0000-0000-00007F360000}"/>
    <cellStyle name="계산 6 4 2 3 4" xfId="35206" xr:uid="{00000000-0005-0000-0000-000080360000}"/>
    <cellStyle name="계산 6 4 2 4" xfId="35207" xr:uid="{00000000-0005-0000-0000-000081360000}"/>
    <cellStyle name="계산 6 4 2 4 2" xfId="35208" xr:uid="{00000000-0005-0000-0000-000082360000}"/>
    <cellStyle name="계산 6 4 2 4 3" xfId="35209" xr:uid="{00000000-0005-0000-0000-000083360000}"/>
    <cellStyle name="계산 6 4 2 4 4" xfId="35210" xr:uid="{00000000-0005-0000-0000-000084360000}"/>
    <cellStyle name="계산 6 4 2 5" xfId="35211" xr:uid="{00000000-0005-0000-0000-000085360000}"/>
    <cellStyle name="계산 6 4 2 5 2" xfId="35212" xr:uid="{00000000-0005-0000-0000-000086360000}"/>
    <cellStyle name="계산 6 4 2 5 3" xfId="35213" xr:uid="{00000000-0005-0000-0000-000087360000}"/>
    <cellStyle name="계산 6 4 2 5 4" xfId="35214" xr:uid="{00000000-0005-0000-0000-000088360000}"/>
    <cellStyle name="계산 6 4 2 6" xfId="35215" xr:uid="{00000000-0005-0000-0000-000089360000}"/>
    <cellStyle name="계산 6 4 2 6 2" xfId="35216" xr:uid="{00000000-0005-0000-0000-00008A360000}"/>
    <cellStyle name="계산 6 4 2 6 3" xfId="35217" xr:uid="{00000000-0005-0000-0000-00008B360000}"/>
    <cellStyle name="계산 6 4 2 6 4" xfId="35218" xr:uid="{00000000-0005-0000-0000-00008C360000}"/>
    <cellStyle name="계산 6 4 2 7" xfId="35219" xr:uid="{00000000-0005-0000-0000-00008D360000}"/>
    <cellStyle name="계산 6 4 2 8" xfId="35220" xr:uid="{00000000-0005-0000-0000-00008E360000}"/>
    <cellStyle name="계산 6 4 2 9" xfId="35221" xr:uid="{00000000-0005-0000-0000-00008F360000}"/>
    <cellStyle name="계산 6 4 3" xfId="35222" xr:uid="{00000000-0005-0000-0000-000090360000}"/>
    <cellStyle name="계산 6 4 3 2" xfId="35223" xr:uid="{00000000-0005-0000-0000-000091360000}"/>
    <cellStyle name="계산 6 4 3 2 2" xfId="35224" xr:uid="{00000000-0005-0000-0000-000092360000}"/>
    <cellStyle name="계산 6 4 3 2 3" xfId="35225" xr:uid="{00000000-0005-0000-0000-000093360000}"/>
    <cellStyle name="계산 6 4 3 2 4" xfId="35226" xr:uid="{00000000-0005-0000-0000-000094360000}"/>
    <cellStyle name="계산 6 4 3 3" xfId="35227" xr:uid="{00000000-0005-0000-0000-000095360000}"/>
    <cellStyle name="계산 6 4 3 3 2" xfId="35228" xr:uid="{00000000-0005-0000-0000-000096360000}"/>
    <cellStyle name="계산 6 4 3 3 3" xfId="35229" xr:uid="{00000000-0005-0000-0000-000097360000}"/>
    <cellStyle name="계산 6 4 3 3 4" xfId="35230" xr:uid="{00000000-0005-0000-0000-000098360000}"/>
    <cellStyle name="계산 6 4 3 4" xfId="35231" xr:uid="{00000000-0005-0000-0000-000099360000}"/>
    <cellStyle name="계산 6 4 3 4 2" xfId="35232" xr:uid="{00000000-0005-0000-0000-00009A360000}"/>
    <cellStyle name="계산 6 4 3 4 3" xfId="35233" xr:uid="{00000000-0005-0000-0000-00009B360000}"/>
    <cellStyle name="계산 6 4 3 4 4" xfId="35234" xr:uid="{00000000-0005-0000-0000-00009C360000}"/>
    <cellStyle name="계산 6 4 3 5" xfId="35235" xr:uid="{00000000-0005-0000-0000-00009D360000}"/>
    <cellStyle name="계산 6 4 3 5 2" xfId="35236" xr:uid="{00000000-0005-0000-0000-00009E360000}"/>
    <cellStyle name="계산 6 4 3 5 3" xfId="35237" xr:uid="{00000000-0005-0000-0000-00009F360000}"/>
    <cellStyle name="계산 6 4 3 5 4" xfId="35238" xr:uid="{00000000-0005-0000-0000-0000A0360000}"/>
    <cellStyle name="계산 6 4 3 6" xfId="35239" xr:uid="{00000000-0005-0000-0000-0000A1360000}"/>
    <cellStyle name="계산 6 4 3 7" xfId="35240" xr:uid="{00000000-0005-0000-0000-0000A2360000}"/>
    <cellStyle name="계산 6 4 3 8" xfId="35241" xr:uid="{00000000-0005-0000-0000-0000A3360000}"/>
    <cellStyle name="계산 6 4 4" xfId="35242" xr:uid="{00000000-0005-0000-0000-0000A4360000}"/>
    <cellStyle name="계산 6 4 4 2" xfId="35243" xr:uid="{00000000-0005-0000-0000-0000A5360000}"/>
    <cellStyle name="계산 6 4 4 3" xfId="35244" xr:uid="{00000000-0005-0000-0000-0000A6360000}"/>
    <cellStyle name="계산 6 4 4 4" xfId="35245" xr:uid="{00000000-0005-0000-0000-0000A7360000}"/>
    <cellStyle name="계산 6 4 5" xfId="35246" xr:uid="{00000000-0005-0000-0000-0000A8360000}"/>
    <cellStyle name="계산 6 4 5 2" xfId="35247" xr:uid="{00000000-0005-0000-0000-0000A9360000}"/>
    <cellStyle name="계산 6 4 5 3" xfId="35248" xr:uid="{00000000-0005-0000-0000-0000AA360000}"/>
    <cellStyle name="계산 6 4 5 4" xfId="35249" xr:uid="{00000000-0005-0000-0000-0000AB360000}"/>
    <cellStyle name="계산 6 4 6" xfId="35250" xr:uid="{00000000-0005-0000-0000-0000AC360000}"/>
    <cellStyle name="계산 6 4 6 2" xfId="35251" xr:uid="{00000000-0005-0000-0000-0000AD360000}"/>
    <cellStyle name="계산 6 4 6 3" xfId="35252" xr:uid="{00000000-0005-0000-0000-0000AE360000}"/>
    <cellStyle name="계산 6 4 6 4" xfId="35253" xr:uid="{00000000-0005-0000-0000-0000AF360000}"/>
    <cellStyle name="계산 6 4 7" xfId="35254" xr:uid="{00000000-0005-0000-0000-0000B0360000}"/>
    <cellStyle name="계산 6 4 8" xfId="35255" xr:uid="{00000000-0005-0000-0000-0000B1360000}"/>
    <cellStyle name="계산 6 4 9" xfId="35256" xr:uid="{00000000-0005-0000-0000-0000B2360000}"/>
    <cellStyle name="계산 6 5" xfId="35257" xr:uid="{00000000-0005-0000-0000-0000B3360000}"/>
    <cellStyle name="계산 6 5 2" xfId="35258" xr:uid="{00000000-0005-0000-0000-0000B4360000}"/>
    <cellStyle name="계산 6 5 2 2" xfId="35259" xr:uid="{00000000-0005-0000-0000-0000B5360000}"/>
    <cellStyle name="계산 6 5 2 2 2" xfId="35260" xr:uid="{00000000-0005-0000-0000-0000B6360000}"/>
    <cellStyle name="계산 6 5 2 2 3" xfId="35261" xr:uid="{00000000-0005-0000-0000-0000B7360000}"/>
    <cellStyle name="계산 6 5 2 2 4" xfId="35262" xr:uid="{00000000-0005-0000-0000-0000B8360000}"/>
    <cellStyle name="계산 6 5 2 3" xfId="35263" xr:uid="{00000000-0005-0000-0000-0000B9360000}"/>
    <cellStyle name="계산 6 5 2 3 2" xfId="35264" xr:uid="{00000000-0005-0000-0000-0000BA360000}"/>
    <cellStyle name="계산 6 5 2 3 3" xfId="35265" xr:uid="{00000000-0005-0000-0000-0000BB360000}"/>
    <cellStyle name="계산 6 5 2 3 4" xfId="35266" xr:uid="{00000000-0005-0000-0000-0000BC360000}"/>
    <cellStyle name="계산 6 5 2 4" xfId="35267" xr:uid="{00000000-0005-0000-0000-0000BD360000}"/>
    <cellStyle name="계산 6 5 2 4 2" xfId="35268" xr:uid="{00000000-0005-0000-0000-0000BE360000}"/>
    <cellStyle name="계산 6 5 2 4 3" xfId="35269" xr:uid="{00000000-0005-0000-0000-0000BF360000}"/>
    <cellStyle name="계산 6 5 2 4 4" xfId="35270" xr:uid="{00000000-0005-0000-0000-0000C0360000}"/>
    <cellStyle name="계산 6 5 2 5" xfId="35271" xr:uid="{00000000-0005-0000-0000-0000C1360000}"/>
    <cellStyle name="계산 6 5 2 5 2" xfId="35272" xr:uid="{00000000-0005-0000-0000-0000C2360000}"/>
    <cellStyle name="계산 6 5 2 5 3" xfId="35273" xr:uid="{00000000-0005-0000-0000-0000C3360000}"/>
    <cellStyle name="계산 6 5 2 5 4" xfId="35274" xr:uid="{00000000-0005-0000-0000-0000C4360000}"/>
    <cellStyle name="계산 6 5 2 6" xfId="35275" xr:uid="{00000000-0005-0000-0000-0000C5360000}"/>
    <cellStyle name="계산 6 5 2 6 2" xfId="35276" xr:uid="{00000000-0005-0000-0000-0000C6360000}"/>
    <cellStyle name="계산 6 5 2 6 3" xfId="35277" xr:uid="{00000000-0005-0000-0000-0000C7360000}"/>
    <cellStyle name="계산 6 5 2 6 4" xfId="35278" xr:uid="{00000000-0005-0000-0000-0000C8360000}"/>
    <cellStyle name="계산 6 5 2 7" xfId="35279" xr:uid="{00000000-0005-0000-0000-0000C9360000}"/>
    <cellStyle name="계산 6 5 2 8" xfId="35280" xr:uid="{00000000-0005-0000-0000-0000CA360000}"/>
    <cellStyle name="계산 6 5 2 9" xfId="35281" xr:uid="{00000000-0005-0000-0000-0000CB360000}"/>
    <cellStyle name="계산 6 5 3" xfId="35282" xr:uid="{00000000-0005-0000-0000-0000CC360000}"/>
    <cellStyle name="계산 6 5 3 2" xfId="35283" xr:uid="{00000000-0005-0000-0000-0000CD360000}"/>
    <cellStyle name="계산 6 5 3 2 2" xfId="35284" xr:uid="{00000000-0005-0000-0000-0000CE360000}"/>
    <cellStyle name="계산 6 5 3 2 3" xfId="35285" xr:uid="{00000000-0005-0000-0000-0000CF360000}"/>
    <cellStyle name="계산 6 5 3 2 4" xfId="35286" xr:uid="{00000000-0005-0000-0000-0000D0360000}"/>
    <cellStyle name="계산 6 5 3 3" xfId="35287" xr:uid="{00000000-0005-0000-0000-0000D1360000}"/>
    <cellStyle name="계산 6 5 3 3 2" xfId="35288" xr:uid="{00000000-0005-0000-0000-0000D2360000}"/>
    <cellStyle name="계산 6 5 3 3 3" xfId="35289" xr:uid="{00000000-0005-0000-0000-0000D3360000}"/>
    <cellStyle name="계산 6 5 3 3 4" xfId="35290" xr:uid="{00000000-0005-0000-0000-0000D4360000}"/>
    <cellStyle name="계산 6 5 3 4" xfId="35291" xr:uid="{00000000-0005-0000-0000-0000D5360000}"/>
    <cellStyle name="계산 6 5 3 4 2" xfId="35292" xr:uid="{00000000-0005-0000-0000-0000D6360000}"/>
    <cellStyle name="계산 6 5 3 4 3" xfId="35293" xr:uid="{00000000-0005-0000-0000-0000D7360000}"/>
    <cellStyle name="계산 6 5 3 4 4" xfId="35294" xr:uid="{00000000-0005-0000-0000-0000D8360000}"/>
    <cellStyle name="계산 6 5 3 5" xfId="35295" xr:uid="{00000000-0005-0000-0000-0000D9360000}"/>
    <cellStyle name="계산 6 5 3 5 2" xfId="35296" xr:uid="{00000000-0005-0000-0000-0000DA360000}"/>
    <cellStyle name="계산 6 5 3 5 3" xfId="35297" xr:uid="{00000000-0005-0000-0000-0000DB360000}"/>
    <cellStyle name="계산 6 5 3 5 4" xfId="35298" xr:uid="{00000000-0005-0000-0000-0000DC360000}"/>
    <cellStyle name="계산 6 5 3 6" xfId="35299" xr:uid="{00000000-0005-0000-0000-0000DD360000}"/>
    <cellStyle name="계산 6 5 3 7" xfId="35300" xr:uid="{00000000-0005-0000-0000-0000DE360000}"/>
    <cellStyle name="계산 6 5 3 8" xfId="35301" xr:uid="{00000000-0005-0000-0000-0000DF360000}"/>
    <cellStyle name="계산 6 5 4" xfId="35302" xr:uid="{00000000-0005-0000-0000-0000E0360000}"/>
    <cellStyle name="계산 6 5 4 2" xfId="35303" xr:uid="{00000000-0005-0000-0000-0000E1360000}"/>
    <cellStyle name="계산 6 5 4 3" xfId="35304" xr:uid="{00000000-0005-0000-0000-0000E2360000}"/>
    <cellStyle name="계산 6 5 4 4" xfId="35305" xr:uid="{00000000-0005-0000-0000-0000E3360000}"/>
    <cellStyle name="계산 6 5 5" xfId="35306" xr:uid="{00000000-0005-0000-0000-0000E4360000}"/>
    <cellStyle name="계산 6 5 5 2" xfId="35307" xr:uid="{00000000-0005-0000-0000-0000E5360000}"/>
    <cellStyle name="계산 6 5 5 3" xfId="35308" xr:uid="{00000000-0005-0000-0000-0000E6360000}"/>
    <cellStyle name="계산 6 5 5 4" xfId="35309" xr:uid="{00000000-0005-0000-0000-0000E7360000}"/>
    <cellStyle name="계산 6 5 6" xfId="35310" xr:uid="{00000000-0005-0000-0000-0000E8360000}"/>
    <cellStyle name="계산 6 5 6 2" xfId="35311" xr:uid="{00000000-0005-0000-0000-0000E9360000}"/>
    <cellStyle name="계산 6 5 6 3" xfId="35312" xr:uid="{00000000-0005-0000-0000-0000EA360000}"/>
    <cellStyle name="계산 6 5 6 4" xfId="35313" xr:uid="{00000000-0005-0000-0000-0000EB360000}"/>
    <cellStyle name="계산 6 5 7" xfId="35314" xr:uid="{00000000-0005-0000-0000-0000EC360000}"/>
    <cellStyle name="계산 6 5 8" xfId="35315" xr:uid="{00000000-0005-0000-0000-0000ED360000}"/>
    <cellStyle name="계산 6 5 9" xfId="35316" xr:uid="{00000000-0005-0000-0000-0000EE360000}"/>
    <cellStyle name="계산 6 6" xfId="35317" xr:uid="{00000000-0005-0000-0000-0000EF360000}"/>
    <cellStyle name="계산 6 6 2" xfId="35318" xr:uid="{00000000-0005-0000-0000-0000F0360000}"/>
    <cellStyle name="계산 6 6 2 2" xfId="35319" xr:uid="{00000000-0005-0000-0000-0000F1360000}"/>
    <cellStyle name="계산 6 6 2 2 2" xfId="35320" xr:uid="{00000000-0005-0000-0000-0000F2360000}"/>
    <cellStyle name="계산 6 6 2 2 3" xfId="35321" xr:uid="{00000000-0005-0000-0000-0000F3360000}"/>
    <cellStyle name="계산 6 6 2 2 4" xfId="35322" xr:uid="{00000000-0005-0000-0000-0000F4360000}"/>
    <cellStyle name="계산 6 6 2 3" xfId="35323" xr:uid="{00000000-0005-0000-0000-0000F5360000}"/>
    <cellStyle name="계산 6 6 2 3 2" xfId="35324" xr:uid="{00000000-0005-0000-0000-0000F6360000}"/>
    <cellStyle name="계산 6 6 2 3 3" xfId="35325" xr:uid="{00000000-0005-0000-0000-0000F7360000}"/>
    <cellStyle name="계산 6 6 2 3 4" xfId="35326" xr:uid="{00000000-0005-0000-0000-0000F8360000}"/>
    <cellStyle name="계산 6 6 2 4" xfId="35327" xr:uid="{00000000-0005-0000-0000-0000F9360000}"/>
    <cellStyle name="계산 6 6 2 4 2" xfId="35328" xr:uid="{00000000-0005-0000-0000-0000FA360000}"/>
    <cellStyle name="계산 6 6 2 4 3" xfId="35329" xr:uid="{00000000-0005-0000-0000-0000FB360000}"/>
    <cellStyle name="계산 6 6 2 4 4" xfId="35330" xr:uid="{00000000-0005-0000-0000-0000FC360000}"/>
    <cellStyle name="계산 6 6 2 5" xfId="35331" xr:uid="{00000000-0005-0000-0000-0000FD360000}"/>
    <cellStyle name="계산 6 6 2 5 2" xfId="35332" xr:uid="{00000000-0005-0000-0000-0000FE360000}"/>
    <cellStyle name="계산 6 6 2 5 3" xfId="35333" xr:uid="{00000000-0005-0000-0000-0000FF360000}"/>
    <cellStyle name="계산 6 6 2 5 4" xfId="35334" xr:uid="{00000000-0005-0000-0000-000000370000}"/>
    <cellStyle name="계산 6 6 2 6" xfId="35335" xr:uid="{00000000-0005-0000-0000-000001370000}"/>
    <cellStyle name="계산 6 6 2 6 2" xfId="35336" xr:uid="{00000000-0005-0000-0000-000002370000}"/>
    <cellStyle name="계산 6 6 2 6 3" xfId="35337" xr:uid="{00000000-0005-0000-0000-000003370000}"/>
    <cellStyle name="계산 6 6 2 6 4" xfId="35338" xr:uid="{00000000-0005-0000-0000-000004370000}"/>
    <cellStyle name="계산 6 6 2 7" xfId="35339" xr:uid="{00000000-0005-0000-0000-000005370000}"/>
    <cellStyle name="계산 6 6 2 8" xfId="35340" xr:uid="{00000000-0005-0000-0000-000006370000}"/>
    <cellStyle name="계산 6 6 2 9" xfId="35341" xr:uid="{00000000-0005-0000-0000-000007370000}"/>
    <cellStyle name="계산 6 6 3" xfId="35342" xr:uid="{00000000-0005-0000-0000-000008370000}"/>
    <cellStyle name="계산 6 6 3 2" xfId="35343" xr:uid="{00000000-0005-0000-0000-000009370000}"/>
    <cellStyle name="계산 6 6 3 2 2" xfId="35344" xr:uid="{00000000-0005-0000-0000-00000A370000}"/>
    <cellStyle name="계산 6 6 3 2 3" xfId="35345" xr:uid="{00000000-0005-0000-0000-00000B370000}"/>
    <cellStyle name="계산 6 6 3 2 4" xfId="35346" xr:uid="{00000000-0005-0000-0000-00000C370000}"/>
    <cellStyle name="계산 6 6 3 3" xfId="35347" xr:uid="{00000000-0005-0000-0000-00000D370000}"/>
    <cellStyle name="계산 6 6 3 3 2" xfId="35348" xr:uid="{00000000-0005-0000-0000-00000E370000}"/>
    <cellStyle name="계산 6 6 3 3 3" xfId="35349" xr:uid="{00000000-0005-0000-0000-00000F370000}"/>
    <cellStyle name="계산 6 6 3 3 4" xfId="35350" xr:uid="{00000000-0005-0000-0000-000010370000}"/>
    <cellStyle name="계산 6 6 3 4" xfId="35351" xr:uid="{00000000-0005-0000-0000-000011370000}"/>
    <cellStyle name="계산 6 6 3 4 2" xfId="35352" xr:uid="{00000000-0005-0000-0000-000012370000}"/>
    <cellStyle name="계산 6 6 3 4 3" xfId="35353" xr:uid="{00000000-0005-0000-0000-000013370000}"/>
    <cellStyle name="계산 6 6 3 4 4" xfId="35354" xr:uid="{00000000-0005-0000-0000-000014370000}"/>
    <cellStyle name="계산 6 6 3 5" xfId="35355" xr:uid="{00000000-0005-0000-0000-000015370000}"/>
    <cellStyle name="계산 6 6 3 5 2" xfId="35356" xr:uid="{00000000-0005-0000-0000-000016370000}"/>
    <cellStyle name="계산 6 6 3 5 3" xfId="35357" xr:uid="{00000000-0005-0000-0000-000017370000}"/>
    <cellStyle name="계산 6 6 3 5 4" xfId="35358" xr:uid="{00000000-0005-0000-0000-000018370000}"/>
    <cellStyle name="계산 6 6 3 6" xfId="35359" xr:uid="{00000000-0005-0000-0000-000019370000}"/>
    <cellStyle name="계산 6 6 3 7" xfId="35360" xr:uid="{00000000-0005-0000-0000-00001A370000}"/>
    <cellStyle name="계산 6 6 3 8" xfId="35361" xr:uid="{00000000-0005-0000-0000-00001B370000}"/>
    <cellStyle name="계산 6 6 4" xfId="35362" xr:uid="{00000000-0005-0000-0000-00001C370000}"/>
    <cellStyle name="계산 6 6 4 2" xfId="35363" xr:uid="{00000000-0005-0000-0000-00001D370000}"/>
    <cellStyle name="계산 6 6 4 3" xfId="35364" xr:uid="{00000000-0005-0000-0000-00001E370000}"/>
    <cellStyle name="계산 6 6 4 4" xfId="35365" xr:uid="{00000000-0005-0000-0000-00001F370000}"/>
    <cellStyle name="계산 6 6 5" xfId="35366" xr:uid="{00000000-0005-0000-0000-000020370000}"/>
    <cellStyle name="계산 6 6 5 2" xfId="35367" xr:uid="{00000000-0005-0000-0000-000021370000}"/>
    <cellStyle name="계산 6 6 5 3" xfId="35368" xr:uid="{00000000-0005-0000-0000-000022370000}"/>
    <cellStyle name="계산 6 6 5 4" xfId="35369" xr:uid="{00000000-0005-0000-0000-000023370000}"/>
    <cellStyle name="계산 6 6 6" xfId="35370" xr:uid="{00000000-0005-0000-0000-000024370000}"/>
    <cellStyle name="계산 6 6 7" xfId="35371" xr:uid="{00000000-0005-0000-0000-000025370000}"/>
    <cellStyle name="계산 6 6 8" xfId="35372" xr:uid="{00000000-0005-0000-0000-000026370000}"/>
    <cellStyle name="계산 6 7" xfId="35373" xr:uid="{00000000-0005-0000-0000-000027370000}"/>
    <cellStyle name="계산 6 7 2" xfId="35374" xr:uid="{00000000-0005-0000-0000-000028370000}"/>
    <cellStyle name="계산 6 7 2 2" xfId="35375" xr:uid="{00000000-0005-0000-0000-000029370000}"/>
    <cellStyle name="계산 6 7 2 2 2" xfId="35376" xr:uid="{00000000-0005-0000-0000-00002A370000}"/>
    <cellStyle name="계산 6 7 2 2 3" xfId="35377" xr:uid="{00000000-0005-0000-0000-00002B370000}"/>
    <cellStyle name="계산 6 7 2 2 4" xfId="35378" xr:uid="{00000000-0005-0000-0000-00002C370000}"/>
    <cellStyle name="계산 6 7 2 3" xfId="35379" xr:uid="{00000000-0005-0000-0000-00002D370000}"/>
    <cellStyle name="계산 6 7 2 3 2" xfId="35380" xr:uid="{00000000-0005-0000-0000-00002E370000}"/>
    <cellStyle name="계산 6 7 2 3 3" xfId="35381" xr:uid="{00000000-0005-0000-0000-00002F370000}"/>
    <cellStyle name="계산 6 7 2 3 4" xfId="35382" xr:uid="{00000000-0005-0000-0000-000030370000}"/>
    <cellStyle name="계산 6 7 2 4" xfId="35383" xr:uid="{00000000-0005-0000-0000-000031370000}"/>
    <cellStyle name="계산 6 7 2 4 2" xfId="35384" xr:uid="{00000000-0005-0000-0000-000032370000}"/>
    <cellStyle name="계산 6 7 2 4 3" xfId="35385" xr:uid="{00000000-0005-0000-0000-000033370000}"/>
    <cellStyle name="계산 6 7 2 4 4" xfId="35386" xr:uid="{00000000-0005-0000-0000-000034370000}"/>
    <cellStyle name="계산 6 7 2 5" xfId="35387" xr:uid="{00000000-0005-0000-0000-000035370000}"/>
    <cellStyle name="계산 6 7 2 5 2" xfId="35388" xr:uid="{00000000-0005-0000-0000-000036370000}"/>
    <cellStyle name="계산 6 7 2 5 3" xfId="35389" xr:uid="{00000000-0005-0000-0000-000037370000}"/>
    <cellStyle name="계산 6 7 2 5 4" xfId="35390" xr:uid="{00000000-0005-0000-0000-000038370000}"/>
    <cellStyle name="계산 6 7 2 6" xfId="35391" xr:uid="{00000000-0005-0000-0000-000039370000}"/>
    <cellStyle name="계산 6 7 2 6 2" xfId="35392" xr:uid="{00000000-0005-0000-0000-00003A370000}"/>
    <cellStyle name="계산 6 7 2 6 3" xfId="35393" xr:uid="{00000000-0005-0000-0000-00003B370000}"/>
    <cellStyle name="계산 6 7 2 6 4" xfId="35394" xr:uid="{00000000-0005-0000-0000-00003C370000}"/>
    <cellStyle name="계산 6 7 2 7" xfId="35395" xr:uid="{00000000-0005-0000-0000-00003D370000}"/>
    <cellStyle name="계산 6 7 2 8" xfId="35396" xr:uid="{00000000-0005-0000-0000-00003E370000}"/>
    <cellStyle name="계산 6 7 2 9" xfId="35397" xr:uid="{00000000-0005-0000-0000-00003F370000}"/>
    <cellStyle name="계산 6 7 3" xfId="35398" xr:uid="{00000000-0005-0000-0000-000040370000}"/>
    <cellStyle name="계산 6 7 3 2" xfId="35399" xr:uid="{00000000-0005-0000-0000-000041370000}"/>
    <cellStyle name="계산 6 7 3 2 2" xfId="35400" xr:uid="{00000000-0005-0000-0000-000042370000}"/>
    <cellStyle name="계산 6 7 3 2 3" xfId="35401" xr:uid="{00000000-0005-0000-0000-000043370000}"/>
    <cellStyle name="계산 6 7 3 2 4" xfId="35402" xr:uid="{00000000-0005-0000-0000-000044370000}"/>
    <cellStyle name="계산 6 7 3 3" xfId="35403" xr:uid="{00000000-0005-0000-0000-000045370000}"/>
    <cellStyle name="계산 6 7 3 3 2" xfId="35404" xr:uid="{00000000-0005-0000-0000-000046370000}"/>
    <cellStyle name="계산 6 7 3 3 3" xfId="35405" xr:uid="{00000000-0005-0000-0000-000047370000}"/>
    <cellStyle name="계산 6 7 3 3 4" xfId="35406" xr:uid="{00000000-0005-0000-0000-000048370000}"/>
    <cellStyle name="계산 6 7 3 4" xfId="35407" xr:uid="{00000000-0005-0000-0000-000049370000}"/>
    <cellStyle name="계산 6 7 3 4 2" xfId="35408" xr:uid="{00000000-0005-0000-0000-00004A370000}"/>
    <cellStyle name="계산 6 7 3 4 3" xfId="35409" xr:uid="{00000000-0005-0000-0000-00004B370000}"/>
    <cellStyle name="계산 6 7 3 4 4" xfId="35410" xr:uid="{00000000-0005-0000-0000-00004C370000}"/>
    <cellStyle name="계산 6 7 3 5" xfId="35411" xr:uid="{00000000-0005-0000-0000-00004D370000}"/>
    <cellStyle name="계산 6 7 3 5 2" xfId="35412" xr:uid="{00000000-0005-0000-0000-00004E370000}"/>
    <cellStyle name="계산 6 7 3 5 3" xfId="35413" xr:uid="{00000000-0005-0000-0000-00004F370000}"/>
    <cellStyle name="계산 6 7 3 5 4" xfId="35414" xr:uid="{00000000-0005-0000-0000-000050370000}"/>
    <cellStyle name="계산 6 7 3 6" xfId="35415" xr:uid="{00000000-0005-0000-0000-000051370000}"/>
    <cellStyle name="계산 6 7 3 7" xfId="35416" xr:uid="{00000000-0005-0000-0000-000052370000}"/>
    <cellStyle name="계산 6 7 3 8" xfId="35417" xr:uid="{00000000-0005-0000-0000-000053370000}"/>
    <cellStyle name="계산 6 7 4" xfId="35418" xr:uid="{00000000-0005-0000-0000-000054370000}"/>
    <cellStyle name="계산 6 7 4 2" xfId="35419" xr:uid="{00000000-0005-0000-0000-000055370000}"/>
    <cellStyle name="계산 6 7 4 3" xfId="35420" xr:uid="{00000000-0005-0000-0000-000056370000}"/>
    <cellStyle name="계산 6 7 4 4" xfId="35421" xr:uid="{00000000-0005-0000-0000-000057370000}"/>
    <cellStyle name="계산 6 7 5" xfId="35422" xr:uid="{00000000-0005-0000-0000-000058370000}"/>
    <cellStyle name="계산 6 7 5 2" xfId="35423" xr:uid="{00000000-0005-0000-0000-000059370000}"/>
    <cellStyle name="계산 6 7 5 3" xfId="35424" xr:uid="{00000000-0005-0000-0000-00005A370000}"/>
    <cellStyle name="계산 6 7 5 4" xfId="35425" xr:uid="{00000000-0005-0000-0000-00005B370000}"/>
    <cellStyle name="계산 6 7 6" xfId="35426" xr:uid="{00000000-0005-0000-0000-00005C370000}"/>
    <cellStyle name="계산 6 7 7" xfId="35427" xr:uid="{00000000-0005-0000-0000-00005D370000}"/>
    <cellStyle name="계산 6 7 8" xfId="35428" xr:uid="{00000000-0005-0000-0000-00005E370000}"/>
    <cellStyle name="계산 6 8" xfId="35429" xr:uid="{00000000-0005-0000-0000-00005F370000}"/>
    <cellStyle name="계산 6 8 2" xfId="35430" xr:uid="{00000000-0005-0000-0000-000060370000}"/>
    <cellStyle name="계산 6 8 2 2" xfId="35431" xr:uid="{00000000-0005-0000-0000-000061370000}"/>
    <cellStyle name="계산 6 8 2 2 2" xfId="35432" xr:uid="{00000000-0005-0000-0000-000062370000}"/>
    <cellStyle name="계산 6 8 2 2 3" xfId="35433" xr:uid="{00000000-0005-0000-0000-000063370000}"/>
    <cellStyle name="계산 6 8 2 2 4" xfId="35434" xr:uid="{00000000-0005-0000-0000-000064370000}"/>
    <cellStyle name="계산 6 8 2 3" xfId="35435" xr:uid="{00000000-0005-0000-0000-000065370000}"/>
    <cellStyle name="계산 6 8 2 3 2" xfId="35436" xr:uid="{00000000-0005-0000-0000-000066370000}"/>
    <cellStyle name="계산 6 8 2 3 3" xfId="35437" xr:uid="{00000000-0005-0000-0000-000067370000}"/>
    <cellStyle name="계산 6 8 2 3 4" xfId="35438" xr:uid="{00000000-0005-0000-0000-000068370000}"/>
    <cellStyle name="계산 6 8 2 4" xfId="35439" xr:uid="{00000000-0005-0000-0000-000069370000}"/>
    <cellStyle name="계산 6 8 2 4 2" xfId="35440" xr:uid="{00000000-0005-0000-0000-00006A370000}"/>
    <cellStyle name="계산 6 8 2 4 3" xfId="35441" xr:uid="{00000000-0005-0000-0000-00006B370000}"/>
    <cellStyle name="계산 6 8 2 4 4" xfId="35442" xr:uid="{00000000-0005-0000-0000-00006C370000}"/>
    <cellStyle name="계산 6 8 2 5" xfId="35443" xr:uid="{00000000-0005-0000-0000-00006D370000}"/>
    <cellStyle name="계산 6 8 2 5 2" xfId="35444" xr:uid="{00000000-0005-0000-0000-00006E370000}"/>
    <cellStyle name="계산 6 8 2 5 3" xfId="35445" xr:uid="{00000000-0005-0000-0000-00006F370000}"/>
    <cellStyle name="계산 6 8 2 5 4" xfId="35446" xr:uid="{00000000-0005-0000-0000-000070370000}"/>
    <cellStyle name="계산 6 8 2 6" xfId="35447" xr:uid="{00000000-0005-0000-0000-000071370000}"/>
    <cellStyle name="계산 6 8 2 6 2" xfId="35448" xr:uid="{00000000-0005-0000-0000-000072370000}"/>
    <cellStyle name="계산 6 8 2 6 3" xfId="35449" xr:uid="{00000000-0005-0000-0000-000073370000}"/>
    <cellStyle name="계산 6 8 2 6 4" xfId="35450" xr:uid="{00000000-0005-0000-0000-000074370000}"/>
    <cellStyle name="계산 6 8 2 7" xfId="35451" xr:uid="{00000000-0005-0000-0000-000075370000}"/>
    <cellStyle name="계산 6 8 2 8" xfId="35452" xr:uid="{00000000-0005-0000-0000-000076370000}"/>
    <cellStyle name="계산 6 8 2 9" xfId="35453" xr:uid="{00000000-0005-0000-0000-000077370000}"/>
    <cellStyle name="계산 6 8 3" xfId="35454" xr:uid="{00000000-0005-0000-0000-000078370000}"/>
    <cellStyle name="계산 6 8 3 2" xfId="35455" xr:uid="{00000000-0005-0000-0000-000079370000}"/>
    <cellStyle name="계산 6 8 3 2 2" xfId="35456" xr:uid="{00000000-0005-0000-0000-00007A370000}"/>
    <cellStyle name="계산 6 8 3 2 3" xfId="35457" xr:uid="{00000000-0005-0000-0000-00007B370000}"/>
    <cellStyle name="계산 6 8 3 2 4" xfId="35458" xr:uid="{00000000-0005-0000-0000-00007C370000}"/>
    <cellStyle name="계산 6 8 3 3" xfId="35459" xr:uid="{00000000-0005-0000-0000-00007D370000}"/>
    <cellStyle name="계산 6 8 3 3 2" xfId="35460" xr:uid="{00000000-0005-0000-0000-00007E370000}"/>
    <cellStyle name="계산 6 8 3 3 3" xfId="35461" xr:uid="{00000000-0005-0000-0000-00007F370000}"/>
    <cellStyle name="계산 6 8 3 3 4" xfId="35462" xr:uid="{00000000-0005-0000-0000-000080370000}"/>
    <cellStyle name="계산 6 8 3 4" xfId="35463" xr:uid="{00000000-0005-0000-0000-000081370000}"/>
    <cellStyle name="계산 6 8 3 4 2" xfId="35464" xr:uid="{00000000-0005-0000-0000-000082370000}"/>
    <cellStyle name="계산 6 8 3 4 3" xfId="35465" xr:uid="{00000000-0005-0000-0000-000083370000}"/>
    <cellStyle name="계산 6 8 3 4 4" xfId="35466" xr:uid="{00000000-0005-0000-0000-000084370000}"/>
    <cellStyle name="계산 6 8 3 5" xfId="35467" xr:uid="{00000000-0005-0000-0000-000085370000}"/>
    <cellStyle name="계산 6 8 3 5 2" xfId="35468" xr:uid="{00000000-0005-0000-0000-000086370000}"/>
    <cellStyle name="계산 6 8 3 5 3" xfId="35469" xr:uid="{00000000-0005-0000-0000-000087370000}"/>
    <cellStyle name="계산 6 8 3 5 4" xfId="35470" xr:uid="{00000000-0005-0000-0000-000088370000}"/>
    <cellStyle name="계산 6 8 3 6" xfId="35471" xr:uid="{00000000-0005-0000-0000-000089370000}"/>
    <cellStyle name="계산 6 8 3 7" xfId="35472" xr:uid="{00000000-0005-0000-0000-00008A370000}"/>
    <cellStyle name="계산 6 8 3 8" xfId="35473" xr:uid="{00000000-0005-0000-0000-00008B370000}"/>
    <cellStyle name="계산 6 8 4" xfId="35474" xr:uid="{00000000-0005-0000-0000-00008C370000}"/>
    <cellStyle name="계산 6 8 4 2" xfId="35475" xr:uid="{00000000-0005-0000-0000-00008D370000}"/>
    <cellStyle name="계산 6 8 4 3" xfId="35476" xr:uid="{00000000-0005-0000-0000-00008E370000}"/>
    <cellStyle name="계산 6 8 4 4" xfId="35477" xr:uid="{00000000-0005-0000-0000-00008F370000}"/>
    <cellStyle name="계산 6 8 5" xfId="35478" xr:uid="{00000000-0005-0000-0000-000090370000}"/>
    <cellStyle name="계산 6 8 5 2" xfId="35479" xr:uid="{00000000-0005-0000-0000-000091370000}"/>
    <cellStyle name="계산 6 8 5 3" xfId="35480" xr:uid="{00000000-0005-0000-0000-000092370000}"/>
    <cellStyle name="계산 6 8 5 4" xfId="35481" xr:uid="{00000000-0005-0000-0000-000093370000}"/>
    <cellStyle name="계산 6 8 6" xfId="35482" xr:uid="{00000000-0005-0000-0000-000094370000}"/>
    <cellStyle name="계산 6 8 7" xfId="35483" xr:uid="{00000000-0005-0000-0000-000095370000}"/>
    <cellStyle name="계산 6 8 8" xfId="35484" xr:uid="{00000000-0005-0000-0000-000096370000}"/>
    <cellStyle name="계산 6 9" xfId="35485" xr:uid="{00000000-0005-0000-0000-000097370000}"/>
    <cellStyle name="계산 6 9 2" xfId="35486" xr:uid="{00000000-0005-0000-0000-000098370000}"/>
    <cellStyle name="계산 6 9 2 2" xfId="35487" xr:uid="{00000000-0005-0000-0000-000099370000}"/>
    <cellStyle name="계산 6 9 2 2 2" xfId="35488" xr:uid="{00000000-0005-0000-0000-00009A370000}"/>
    <cellStyle name="계산 6 9 2 2 3" xfId="35489" xr:uid="{00000000-0005-0000-0000-00009B370000}"/>
    <cellStyle name="계산 6 9 2 2 4" xfId="35490" xr:uid="{00000000-0005-0000-0000-00009C370000}"/>
    <cellStyle name="계산 6 9 2 3" xfId="35491" xr:uid="{00000000-0005-0000-0000-00009D370000}"/>
    <cellStyle name="계산 6 9 2 3 2" xfId="35492" xr:uid="{00000000-0005-0000-0000-00009E370000}"/>
    <cellStyle name="계산 6 9 2 3 3" xfId="35493" xr:uid="{00000000-0005-0000-0000-00009F370000}"/>
    <cellStyle name="계산 6 9 2 3 4" xfId="35494" xr:uid="{00000000-0005-0000-0000-0000A0370000}"/>
    <cellStyle name="계산 6 9 2 4" xfId="35495" xr:uid="{00000000-0005-0000-0000-0000A1370000}"/>
    <cellStyle name="계산 6 9 2 4 2" xfId="35496" xr:uid="{00000000-0005-0000-0000-0000A2370000}"/>
    <cellStyle name="계산 6 9 2 4 3" xfId="35497" xr:uid="{00000000-0005-0000-0000-0000A3370000}"/>
    <cellStyle name="계산 6 9 2 4 4" xfId="35498" xr:uid="{00000000-0005-0000-0000-0000A4370000}"/>
    <cellStyle name="계산 6 9 2 5" xfId="35499" xr:uid="{00000000-0005-0000-0000-0000A5370000}"/>
    <cellStyle name="계산 6 9 2 5 2" xfId="35500" xr:uid="{00000000-0005-0000-0000-0000A6370000}"/>
    <cellStyle name="계산 6 9 2 5 3" xfId="35501" xr:uid="{00000000-0005-0000-0000-0000A7370000}"/>
    <cellStyle name="계산 6 9 2 5 4" xfId="35502" xr:uid="{00000000-0005-0000-0000-0000A8370000}"/>
    <cellStyle name="계산 6 9 2 6" xfId="35503" xr:uid="{00000000-0005-0000-0000-0000A9370000}"/>
    <cellStyle name="계산 6 9 2 6 2" xfId="35504" xr:uid="{00000000-0005-0000-0000-0000AA370000}"/>
    <cellStyle name="계산 6 9 2 6 3" xfId="35505" xr:uid="{00000000-0005-0000-0000-0000AB370000}"/>
    <cellStyle name="계산 6 9 2 6 4" xfId="35506" xr:uid="{00000000-0005-0000-0000-0000AC370000}"/>
    <cellStyle name="계산 6 9 2 7" xfId="35507" xr:uid="{00000000-0005-0000-0000-0000AD370000}"/>
    <cellStyle name="계산 6 9 2 8" xfId="35508" xr:uid="{00000000-0005-0000-0000-0000AE370000}"/>
    <cellStyle name="계산 6 9 2 9" xfId="35509" xr:uid="{00000000-0005-0000-0000-0000AF370000}"/>
    <cellStyle name="계산 6 9 3" xfId="35510" xr:uid="{00000000-0005-0000-0000-0000B0370000}"/>
    <cellStyle name="계산 6 9 3 2" xfId="35511" xr:uid="{00000000-0005-0000-0000-0000B1370000}"/>
    <cellStyle name="계산 6 9 3 2 2" xfId="35512" xr:uid="{00000000-0005-0000-0000-0000B2370000}"/>
    <cellStyle name="계산 6 9 3 2 3" xfId="35513" xr:uid="{00000000-0005-0000-0000-0000B3370000}"/>
    <cellStyle name="계산 6 9 3 2 4" xfId="35514" xr:uid="{00000000-0005-0000-0000-0000B4370000}"/>
    <cellStyle name="계산 6 9 3 3" xfId="35515" xr:uid="{00000000-0005-0000-0000-0000B5370000}"/>
    <cellStyle name="계산 6 9 3 3 2" xfId="35516" xr:uid="{00000000-0005-0000-0000-0000B6370000}"/>
    <cellStyle name="계산 6 9 3 3 3" xfId="35517" xr:uid="{00000000-0005-0000-0000-0000B7370000}"/>
    <cellStyle name="계산 6 9 3 3 4" xfId="35518" xr:uid="{00000000-0005-0000-0000-0000B8370000}"/>
    <cellStyle name="계산 6 9 3 4" xfId="35519" xr:uid="{00000000-0005-0000-0000-0000B9370000}"/>
    <cellStyle name="계산 6 9 3 4 2" xfId="35520" xr:uid="{00000000-0005-0000-0000-0000BA370000}"/>
    <cellStyle name="계산 6 9 3 4 3" xfId="35521" xr:uid="{00000000-0005-0000-0000-0000BB370000}"/>
    <cellStyle name="계산 6 9 3 4 4" xfId="35522" xr:uid="{00000000-0005-0000-0000-0000BC370000}"/>
    <cellStyle name="계산 6 9 3 5" xfId="35523" xr:uid="{00000000-0005-0000-0000-0000BD370000}"/>
    <cellStyle name="계산 6 9 3 5 2" xfId="35524" xr:uid="{00000000-0005-0000-0000-0000BE370000}"/>
    <cellStyle name="계산 6 9 3 5 3" xfId="35525" xr:uid="{00000000-0005-0000-0000-0000BF370000}"/>
    <cellStyle name="계산 6 9 3 5 4" xfId="35526" xr:uid="{00000000-0005-0000-0000-0000C0370000}"/>
    <cellStyle name="계산 6 9 3 6" xfId="35527" xr:uid="{00000000-0005-0000-0000-0000C1370000}"/>
    <cellStyle name="계산 6 9 3 7" xfId="35528" xr:uid="{00000000-0005-0000-0000-0000C2370000}"/>
    <cellStyle name="계산 6 9 3 8" xfId="35529" xr:uid="{00000000-0005-0000-0000-0000C3370000}"/>
    <cellStyle name="계산 6 9 4" xfId="35530" xr:uid="{00000000-0005-0000-0000-0000C4370000}"/>
    <cellStyle name="계산 6 9 4 2" xfId="35531" xr:uid="{00000000-0005-0000-0000-0000C5370000}"/>
    <cellStyle name="계산 6 9 4 3" xfId="35532" xr:uid="{00000000-0005-0000-0000-0000C6370000}"/>
    <cellStyle name="계산 6 9 4 4" xfId="35533" xr:uid="{00000000-0005-0000-0000-0000C7370000}"/>
    <cellStyle name="계산 6 9 5" xfId="35534" xr:uid="{00000000-0005-0000-0000-0000C8370000}"/>
    <cellStyle name="계산 6 9 5 2" xfId="35535" xr:uid="{00000000-0005-0000-0000-0000C9370000}"/>
    <cellStyle name="계산 6 9 5 3" xfId="35536" xr:uid="{00000000-0005-0000-0000-0000CA370000}"/>
    <cellStyle name="계산 6 9 5 4" xfId="35537" xr:uid="{00000000-0005-0000-0000-0000CB370000}"/>
    <cellStyle name="계산 6 9 6" xfId="35538" xr:uid="{00000000-0005-0000-0000-0000CC370000}"/>
    <cellStyle name="계산 6 9 7" xfId="35539" xr:uid="{00000000-0005-0000-0000-0000CD370000}"/>
    <cellStyle name="계산 6 9 8" xfId="35540" xr:uid="{00000000-0005-0000-0000-0000CE370000}"/>
    <cellStyle name="계산 7" xfId="35541" xr:uid="{00000000-0005-0000-0000-0000CF370000}"/>
    <cellStyle name="계산 7 10" xfId="35542" xr:uid="{00000000-0005-0000-0000-0000D0370000}"/>
    <cellStyle name="계산 7 2" xfId="35543" xr:uid="{00000000-0005-0000-0000-0000D1370000}"/>
    <cellStyle name="계산 7 2 10" xfId="35544" xr:uid="{00000000-0005-0000-0000-0000D2370000}"/>
    <cellStyle name="계산 7 2 2" xfId="35545" xr:uid="{00000000-0005-0000-0000-0000D3370000}"/>
    <cellStyle name="계산 7 2 2 2" xfId="35546" xr:uid="{00000000-0005-0000-0000-0000D4370000}"/>
    <cellStyle name="계산 7 2 2 3" xfId="35547" xr:uid="{00000000-0005-0000-0000-0000D5370000}"/>
    <cellStyle name="계산 7 2 2 4" xfId="35548" xr:uid="{00000000-0005-0000-0000-0000D6370000}"/>
    <cellStyle name="계산 7 2 3" xfId="35549" xr:uid="{00000000-0005-0000-0000-0000D7370000}"/>
    <cellStyle name="계산 7 2 3 2" xfId="35550" xr:uid="{00000000-0005-0000-0000-0000D8370000}"/>
    <cellStyle name="계산 7 2 3 3" xfId="35551" xr:uid="{00000000-0005-0000-0000-0000D9370000}"/>
    <cellStyle name="계산 7 2 3 4" xfId="35552" xr:uid="{00000000-0005-0000-0000-0000DA370000}"/>
    <cellStyle name="계산 7 2 4" xfId="35553" xr:uid="{00000000-0005-0000-0000-0000DB370000}"/>
    <cellStyle name="계산 7 2 4 2" xfId="35554" xr:uid="{00000000-0005-0000-0000-0000DC370000}"/>
    <cellStyle name="계산 7 2 4 3" xfId="35555" xr:uid="{00000000-0005-0000-0000-0000DD370000}"/>
    <cellStyle name="계산 7 2 4 4" xfId="35556" xr:uid="{00000000-0005-0000-0000-0000DE370000}"/>
    <cellStyle name="계산 7 2 5" xfId="35557" xr:uid="{00000000-0005-0000-0000-0000DF370000}"/>
    <cellStyle name="계산 7 2 5 2" xfId="35558" xr:uid="{00000000-0005-0000-0000-0000E0370000}"/>
    <cellStyle name="계산 7 2 5 3" xfId="35559" xr:uid="{00000000-0005-0000-0000-0000E1370000}"/>
    <cellStyle name="계산 7 2 5 4" xfId="35560" xr:uid="{00000000-0005-0000-0000-0000E2370000}"/>
    <cellStyle name="계산 7 2 6" xfId="35561" xr:uid="{00000000-0005-0000-0000-0000E3370000}"/>
    <cellStyle name="계산 7 2 6 2" xfId="35562" xr:uid="{00000000-0005-0000-0000-0000E4370000}"/>
    <cellStyle name="계산 7 2 6 3" xfId="35563" xr:uid="{00000000-0005-0000-0000-0000E5370000}"/>
    <cellStyle name="계산 7 2 6 4" xfId="35564" xr:uid="{00000000-0005-0000-0000-0000E6370000}"/>
    <cellStyle name="계산 7 2 7" xfId="35565" xr:uid="{00000000-0005-0000-0000-0000E7370000}"/>
    <cellStyle name="계산 7 2 7 2" xfId="35566" xr:uid="{00000000-0005-0000-0000-0000E8370000}"/>
    <cellStyle name="계산 7 2 7 3" xfId="35567" xr:uid="{00000000-0005-0000-0000-0000E9370000}"/>
    <cellStyle name="계산 7 2 7 4" xfId="35568" xr:uid="{00000000-0005-0000-0000-0000EA370000}"/>
    <cellStyle name="계산 7 2 8" xfId="35569" xr:uid="{00000000-0005-0000-0000-0000EB370000}"/>
    <cellStyle name="계산 7 2 9" xfId="35570" xr:uid="{00000000-0005-0000-0000-0000EC370000}"/>
    <cellStyle name="계산 7 3" xfId="35571" xr:uid="{00000000-0005-0000-0000-0000ED370000}"/>
    <cellStyle name="계산 7 3 10" xfId="35572" xr:uid="{00000000-0005-0000-0000-0000EE370000}"/>
    <cellStyle name="계산 7 3 2" xfId="35573" xr:uid="{00000000-0005-0000-0000-0000EF370000}"/>
    <cellStyle name="계산 7 3 2 2" xfId="35574" xr:uid="{00000000-0005-0000-0000-0000F0370000}"/>
    <cellStyle name="계산 7 3 2 3" xfId="35575" xr:uid="{00000000-0005-0000-0000-0000F1370000}"/>
    <cellStyle name="계산 7 3 2 4" xfId="35576" xr:uid="{00000000-0005-0000-0000-0000F2370000}"/>
    <cellStyle name="계산 7 3 3" xfId="35577" xr:uid="{00000000-0005-0000-0000-0000F3370000}"/>
    <cellStyle name="계산 7 3 3 2" xfId="35578" xr:uid="{00000000-0005-0000-0000-0000F4370000}"/>
    <cellStyle name="계산 7 3 3 3" xfId="35579" xr:uid="{00000000-0005-0000-0000-0000F5370000}"/>
    <cellStyle name="계산 7 3 3 4" xfId="35580" xr:uid="{00000000-0005-0000-0000-0000F6370000}"/>
    <cellStyle name="계산 7 3 4" xfId="35581" xr:uid="{00000000-0005-0000-0000-0000F7370000}"/>
    <cellStyle name="계산 7 3 4 2" xfId="35582" xr:uid="{00000000-0005-0000-0000-0000F8370000}"/>
    <cellStyle name="계산 7 3 4 3" xfId="35583" xr:uid="{00000000-0005-0000-0000-0000F9370000}"/>
    <cellStyle name="계산 7 3 4 4" xfId="35584" xr:uid="{00000000-0005-0000-0000-0000FA370000}"/>
    <cellStyle name="계산 7 3 5" xfId="35585" xr:uid="{00000000-0005-0000-0000-0000FB370000}"/>
    <cellStyle name="계산 7 3 5 2" xfId="35586" xr:uid="{00000000-0005-0000-0000-0000FC370000}"/>
    <cellStyle name="계산 7 3 5 3" xfId="35587" xr:uid="{00000000-0005-0000-0000-0000FD370000}"/>
    <cellStyle name="계산 7 3 5 4" xfId="35588" xr:uid="{00000000-0005-0000-0000-0000FE370000}"/>
    <cellStyle name="계산 7 3 6" xfId="35589" xr:uid="{00000000-0005-0000-0000-0000FF370000}"/>
    <cellStyle name="계산 7 3 6 2" xfId="35590" xr:uid="{00000000-0005-0000-0000-000000380000}"/>
    <cellStyle name="계산 7 3 6 3" xfId="35591" xr:uid="{00000000-0005-0000-0000-000001380000}"/>
    <cellStyle name="계산 7 3 6 4" xfId="35592" xr:uid="{00000000-0005-0000-0000-000002380000}"/>
    <cellStyle name="계산 7 3 7" xfId="35593" xr:uid="{00000000-0005-0000-0000-000003380000}"/>
    <cellStyle name="계산 7 3 7 2" xfId="35594" xr:uid="{00000000-0005-0000-0000-000004380000}"/>
    <cellStyle name="계산 7 3 7 3" xfId="35595" xr:uid="{00000000-0005-0000-0000-000005380000}"/>
    <cellStyle name="계산 7 3 7 4" xfId="35596" xr:uid="{00000000-0005-0000-0000-000006380000}"/>
    <cellStyle name="계산 7 3 8" xfId="35597" xr:uid="{00000000-0005-0000-0000-000007380000}"/>
    <cellStyle name="계산 7 3 9" xfId="35598" xr:uid="{00000000-0005-0000-0000-000008380000}"/>
    <cellStyle name="계산 7 4" xfId="35599" xr:uid="{00000000-0005-0000-0000-000009380000}"/>
    <cellStyle name="계산 7 4 2" xfId="35600" xr:uid="{00000000-0005-0000-0000-00000A380000}"/>
    <cellStyle name="계산 7 4 2 2" xfId="35601" xr:uid="{00000000-0005-0000-0000-00000B380000}"/>
    <cellStyle name="계산 7 4 2 3" xfId="35602" xr:uid="{00000000-0005-0000-0000-00000C380000}"/>
    <cellStyle name="계산 7 4 2 4" xfId="35603" xr:uid="{00000000-0005-0000-0000-00000D380000}"/>
    <cellStyle name="계산 7 4 3" xfId="35604" xr:uid="{00000000-0005-0000-0000-00000E380000}"/>
    <cellStyle name="계산 7 4 4" xfId="35605" xr:uid="{00000000-0005-0000-0000-00000F380000}"/>
    <cellStyle name="계산 7 4 5" xfId="35606" xr:uid="{00000000-0005-0000-0000-000010380000}"/>
    <cellStyle name="계산 7 5" xfId="35607" xr:uid="{00000000-0005-0000-0000-000011380000}"/>
    <cellStyle name="계산 7 5 2" xfId="35608" xr:uid="{00000000-0005-0000-0000-000012380000}"/>
    <cellStyle name="계산 7 5 2 2" xfId="35609" xr:uid="{00000000-0005-0000-0000-000013380000}"/>
    <cellStyle name="계산 7 5 2 3" xfId="35610" xr:uid="{00000000-0005-0000-0000-000014380000}"/>
    <cellStyle name="계산 7 5 2 4" xfId="35611" xr:uid="{00000000-0005-0000-0000-000015380000}"/>
    <cellStyle name="계산 7 5 3" xfId="35612" xr:uid="{00000000-0005-0000-0000-000016380000}"/>
    <cellStyle name="계산 7 5 4" xfId="35613" xr:uid="{00000000-0005-0000-0000-000017380000}"/>
    <cellStyle name="계산 7 5 5" xfId="35614" xr:uid="{00000000-0005-0000-0000-000018380000}"/>
    <cellStyle name="계산 7 6" xfId="35615" xr:uid="{00000000-0005-0000-0000-000019380000}"/>
    <cellStyle name="계산 7 6 2" xfId="35616" xr:uid="{00000000-0005-0000-0000-00001A380000}"/>
    <cellStyle name="계산 7 6 3" xfId="35617" xr:uid="{00000000-0005-0000-0000-00001B380000}"/>
    <cellStyle name="계산 7 6 4" xfId="35618" xr:uid="{00000000-0005-0000-0000-00001C380000}"/>
    <cellStyle name="계산 7 7" xfId="35619" xr:uid="{00000000-0005-0000-0000-00001D380000}"/>
    <cellStyle name="계산 7 7 2" xfId="35620" xr:uid="{00000000-0005-0000-0000-00001E380000}"/>
    <cellStyle name="계산 7 7 3" xfId="35621" xr:uid="{00000000-0005-0000-0000-00001F380000}"/>
    <cellStyle name="계산 7 7 4" xfId="35622" xr:uid="{00000000-0005-0000-0000-000020380000}"/>
    <cellStyle name="계산 7 7 5" xfId="35623" xr:uid="{00000000-0005-0000-0000-000021380000}"/>
    <cellStyle name="계산 7 8" xfId="35624" xr:uid="{00000000-0005-0000-0000-000022380000}"/>
    <cellStyle name="계산 7 9" xfId="35625" xr:uid="{00000000-0005-0000-0000-000023380000}"/>
    <cellStyle name="계산 8" xfId="35626" xr:uid="{00000000-0005-0000-0000-000024380000}"/>
    <cellStyle name="계산 8 2" xfId="35627" xr:uid="{00000000-0005-0000-0000-000025380000}"/>
    <cellStyle name="계산 8 2 2" xfId="35628" xr:uid="{00000000-0005-0000-0000-000026380000}"/>
    <cellStyle name="계산 8 2 2 2" xfId="35629" xr:uid="{00000000-0005-0000-0000-000027380000}"/>
    <cellStyle name="계산 8 2 2 3" xfId="35630" xr:uid="{00000000-0005-0000-0000-000028380000}"/>
    <cellStyle name="계산 8 2 2 4" xfId="35631" xr:uid="{00000000-0005-0000-0000-000029380000}"/>
    <cellStyle name="계산 8 2 3" xfId="35632" xr:uid="{00000000-0005-0000-0000-00002A380000}"/>
    <cellStyle name="계산 8 2 3 2" xfId="35633" xr:uid="{00000000-0005-0000-0000-00002B380000}"/>
    <cellStyle name="계산 8 2 3 3" xfId="35634" xr:uid="{00000000-0005-0000-0000-00002C380000}"/>
    <cellStyle name="계산 8 2 3 4" xfId="35635" xr:uid="{00000000-0005-0000-0000-00002D380000}"/>
    <cellStyle name="계산 8 2 4" xfId="35636" xr:uid="{00000000-0005-0000-0000-00002E380000}"/>
    <cellStyle name="계산 8 2 4 2" xfId="35637" xr:uid="{00000000-0005-0000-0000-00002F380000}"/>
    <cellStyle name="계산 8 2 4 3" xfId="35638" xr:uid="{00000000-0005-0000-0000-000030380000}"/>
    <cellStyle name="계산 8 2 4 4" xfId="35639" xr:uid="{00000000-0005-0000-0000-000031380000}"/>
    <cellStyle name="계산 8 2 5" xfId="35640" xr:uid="{00000000-0005-0000-0000-000032380000}"/>
    <cellStyle name="계산 8 2 5 2" xfId="35641" xr:uid="{00000000-0005-0000-0000-000033380000}"/>
    <cellStyle name="계산 8 2 5 3" xfId="35642" xr:uid="{00000000-0005-0000-0000-000034380000}"/>
    <cellStyle name="계산 8 2 5 4" xfId="35643" xr:uid="{00000000-0005-0000-0000-000035380000}"/>
    <cellStyle name="계산 8 2 6" xfId="35644" xr:uid="{00000000-0005-0000-0000-000036380000}"/>
    <cellStyle name="계산 8 2 6 2" xfId="35645" xr:uid="{00000000-0005-0000-0000-000037380000}"/>
    <cellStyle name="계산 8 2 6 3" xfId="35646" xr:uid="{00000000-0005-0000-0000-000038380000}"/>
    <cellStyle name="계산 8 2 6 4" xfId="35647" xr:uid="{00000000-0005-0000-0000-000039380000}"/>
    <cellStyle name="계산 8 2 7" xfId="35648" xr:uid="{00000000-0005-0000-0000-00003A380000}"/>
    <cellStyle name="계산 8 2 8" xfId="35649" xr:uid="{00000000-0005-0000-0000-00003B380000}"/>
    <cellStyle name="계산 8 2 9" xfId="35650" xr:uid="{00000000-0005-0000-0000-00003C380000}"/>
    <cellStyle name="계산 8 3" xfId="35651" xr:uid="{00000000-0005-0000-0000-00003D380000}"/>
    <cellStyle name="계산 8 3 2" xfId="35652" xr:uid="{00000000-0005-0000-0000-00003E380000}"/>
    <cellStyle name="계산 8 3 2 2" xfId="35653" xr:uid="{00000000-0005-0000-0000-00003F380000}"/>
    <cellStyle name="계산 8 3 2 3" xfId="35654" xr:uid="{00000000-0005-0000-0000-000040380000}"/>
    <cellStyle name="계산 8 3 2 4" xfId="35655" xr:uid="{00000000-0005-0000-0000-000041380000}"/>
    <cellStyle name="계산 8 3 3" xfId="35656" xr:uid="{00000000-0005-0000-0000-000042380000}"/>
    <cellStyle name="계산 8 3 3 2" xfId="35657" xr:uid="{00000000-0005-0000-0000-000043380000}"/>
    <cellStyle name="계산 8 3 3 3" xfId="35658" xr:uid="{00000000-0005-0000-0000-000044380000}"/>
    <cellStyle name="계산 8 3 3 4" xfId="35659" xr:uid="{00000000-0005-0000-0000-000045380000}"/>
    <cellStyle name="계산 8 3 4" xfId="35660" xr:uid="{00000000-0005-0000-0000-000046380000}"/>
    <cellStyle name="계산 8 3 4 2" xfId="35661" xr:uid="{00000000-0005-0000-0000-000047380000}"/>
    <cellStyle name="계산 8 3 4 3" xfId="35662" xr:uid="{00000000-0005-0000-0000-000048380000}"/>
    <cellStyle name="계산 8 3 4 4" xfId="35663" xr:uid="{00000000-0005-0000-0000-000049380000}"/>
    <cellStyle name="계산 8 3 5" xfId="35664" xr:uid="{00000000-0005-0000-0000-00004A380000}"/>
    <cellStyle name="계산 8 3 5 2" xfId="35665" xr:uid="{00000000-0005-0000-0000-00004B380000}"/>
    <cellStyle name="계산 8 3 5 3" xfId="35666" xr:uid="{00000000-0005-0000-0000-00004C380000}"/>
    <cellStyle name="계산 8 3 5 4" xfId="35667" xr:uid="{00000000-0005-0000-0000-00004D380000}"/>
    <cellStyle name="계산 8 3 6" xfId="35668" xr:uid="{00000000-0005-0000-0000-00004E380000}"/>
    <cellStyle name="계산 8 3 6 2" xfId="35669" xr:uid="{00000000-0005-0000-0000-00004F380000}"/>
    <cellStyle name="계산 8 3 6 3" xfId="35670" xr:uid="{00000000-0005-0000-0000-000050380000}"/>
    <cellStyle name="계산 8 3 6 4" xfId="35671" xr:uid="{00000000-0005-0000-0000-000051380000}"/>
    <cellStyle name="계산 8 3 7" xfId="35672" xr:uid="{00000000-0005-0000-0000-000052380000}"/>
    <cellStyle name="계산 8 3 8" xfId="35673" xr:uid="{00000000-0005-0000-0000-000053380000}"/>
    <cellStyle name="계산 8 3 9" xfId="35674" xr:uid="{00000000-0005-0000-0000-000054380000}"/>
    <cellStyle name="계산 8 4" xfId="35675" xr:uid="{00000000-0005-0000-0000-000055380000}"/>
    <cellStyle name="계산 8 4 2" xfId="35676" xr:uid="{00000000-0005-0000-0000-000056380000}"/>
    <cellStyle name="계산 8 4 3" xfId="35677" xr:uid="{00000000-0005-0000-0000-000057380000}"/>
    <cellStyle name="계산 8 4 4" xfId="35678" xr:uid="{00000000-0005-0000-0000-000058380000}"/>
    <cellStyle name="계산 8 5" xfId="35679" xr:uid="{00000000-0005-0000-0000-000059380000}"/>
    <cellStyle name="계산 8 5 2" xfId="35680" xr:uid="{00000000-0005-0000-0000-00005A380000}"/>
    <cellStyle name="계산 8 5 3" xfId="35681" xr:uid="{00000000-0005-0000-0000-00005B380000}"/>
    <cellStyle name="계산 8 5 4" xfId="35682" xr:uid="{00000000-0005-0000-0000-00005C380000}"/>
    <cellStyle name="계산 8 6" xfId="35683" xr:uid="{00000000-0005-0000-0000-00005D380000}"/>
    <cellStyle name="계산 8 6 2" xfId="35684" xr:uid="{00000000-0005-0000-0000-00005E380000}"/>
    <cellStyle name="계산 8 6 3" xfId="35685" xr:uid="{00000000-0005-0000-0000-00005F380000}"/>
    <cellStyle name="계산 8 6 4" xfId="35686" xr:uid="{00000000-0005-0000-0000-000060380000}"/>
    <cellStyle name="계산 8 7" xfId="35687" xr:uid="{00000000-0005-0000-0000-000061380000}"/>
    <cellStyle name="계산 8 8" xfId="35688" xr:uid="{00000000-0005-0000-0000-000062380000}"/>
    <cellStyle name="계산 8 9" xfId="35689" xr:uid="{00000000-0005-0000-0000-000063380000}"/>
    <cellStyle name="계산 9" xfId="35690" xr:uid="{00000000-0005-0000-0000-000064380000}"/>
    <cellStyle name="계산 9 2" xfId="35691" xr:uid="{00000000-0005-0000-0000-000065380000}"/>
    <cellStyle name="계산 9 2 2" xfId="35692" xr:uid="{00000000-0005-0000-0000-000066380000}"/>
    <cellStyle name="계산 9 2 2 2" xfId="35693" xr:uid="{00000000-0005-0000-0000-000067380000}"/>
    <cellStyle name="계산 9 2 2 3" xfId="35694" xr:uid="{00000000-0005-0000-0000-000068380000}"/>
    <cellStyle name="계산 9 2 2 4" xfId="35695" xr:uid="{00000000-0005-0000-0000-000069380000}"/>
    <cellStyle name="계산 9 2 3" xfId="35696" xr:uid="{00000000-0005-0000-0000-00006A380000}"/>
    <cellStyle name="계산 9 2 3 2" xfId="35697" xr:uid="{00000000-0005-0000-0000-00006B380000}"/>
    <cellStyle name="계산 9 2 3 3" xfId="35698" xr:uid="{00000000-0005-0000-0000-00006C380000}"/>
    <cellStyle name="계산 9 2 3 4" xfId="35699" xr:uid="{00000000-0005-0000-0000-00006D380000}"/>
    <cellStyle name="계산 9 2 4" xfId="35700" xr:uid="{00000000-0005-0000-0000-00006E380000}"/>
    <cellStyle name="계산 9 2 4 2" xfId="35701" xr:uid="{00000000-0005-0000-0000-00006F380000}"/>
    <cellStyle name="계산 9 2 4 3" xfId="35702" xr:uid="{00000000-0005-0000-0000-000070380000}"/>
    <cellStyle name="계산 9 2 4 4" xfId="35703" xr:uid="{00000000-0005-0000-0000-000071380000}"/>
    <cellStyle name="계산 9 2 5" xfId="35704" xr:uid="{00000000-0005-0000-0000-000072380000}"/>
    <cellStyle name="계산 9 2 5 2" xfId="35705" xr:uid="{00000000-0005-0000-0000-000073380000}"/>
    <cellStyle name="계산 9 2 5 3" xfId="35706" xr:uid="{00000000-0005-0000-0000-000074380000}"/>
    <cellStyle name="계산 9 2 5 4" xfId="35707" xr:uid="{00000000-0005-0000-0000-000075380000}"/>
    <cellStyle name="계산 9 2 6" xfId="35708" xr:uid="{00000000-0005-0000-0000-000076380000}"/>
    <cellStyle name="계산 9 2 6 2" xfId="35709" xr:uid="{00000000-0005-0000-0000-000077380000}"/>
    <cellStyle name="계산 9 2 6 3" xfId="35710" xr:uid="{00000000-0005-0000-0000-000078380000}"/>
    <cellStyle name="계산 9 2 6 4" xfId="35711" xr:uid="{00000000-0005-0000-0000-000079380000}"/>
    <cellStyle name="계산 9 2 7" xfId="35712" xr:uid="{00000000-0005-0000-0000-00007A380000}"/>
    <cellStyle name="계산 9 2 8" xfId="35713" xr:uid="{00000000-0005-0000-0000-00007B380000}"/>
    <cellStyle name="계산 9 2 9" xfId="35714" xr:uid="{00000000-0005-0000-0000-00007C380000}"/>
    <cellStyle name="계산 9 3" xfId="35715" xr:uid="{00000000-0005-0000-0000-00007D380000}"/>
    <cellStyle name="계산 9 3 2" xfId="35716" xr:uid="{00000000-0005-0000-0000-00007E380000}"/>
    <cellStyle name="계산 9 3 2 2" xfId="35717" xr:uid="{00000000-0005-0000-0000-00007F380000}"/>
    <cellStyle name="계산 9 3 2 3" xfId="35718" xr:uid="{00000000-0005-0000-0000-000080380000}"/>
    <cellStyle name="계산 9 3 2 4" xfId="35719" xr:uid="{00000000-0005-0000-0000-000081380000}"/>
    <cellStyle name="계산 9 3 3" xfId="35720" xr:uid="{00000000-0005-0000-0000-000082380000}"/>
    <cellStyle name="계산 9 3 3 2" xfId="35721" xr:uid="{00000000-0005-0000-0000-000083380000}"/>
    <cellStyle name="계산 9 3 3 3" xfId="35722" xr:uid="{00000000-0005-0000-0000-000084380000}"/>
    <cellStyle name="계산 9 3 3 4" xfId="35723" xr:uid="{00000000-0005-0000-0000-000085380000}"/>
    <cellStyle name="계산 9 3 4" xfId="35724" xr:uid="{00000000-0005-0000-0000-000086380000}"/>
    <cellStyle name="계산 9 3 4 2" xfId="35725" xr:uid="{00000000-0005-0000-0000-000087380000}"/>
    <cellStyle name="계산 9 3 4 3" xfId="35726" xr:uid="{00000000-0005-0000-0000-000088380000}"/>
    <cellStyle name="계산 9 3 4 4" xfId="35727" xr:uid="{00000000-0005-0000-0000-000089380000}"/>
    <cellStyle name="계산 9 3 5" xfId="35728" xr:uid="{00000000-0005-0000-0000-00008A380000}"/>
    <cellStyle name="계산 9 3 5 2" xfId="35729" xr:uid="{00000000-0005-0000-0000-00008B380000}"/>
    <cellStyle name="계산 9 3 5 3" xfId="35730" xr:uid="{00000000-0005-0000-0000-00008C380000}"/>
    <cellStyle name="계산 9 3 5 4" xfId="35731" xr:uid="{00000000-0005-0000-0000-00008D380000}"/>
    <cellStyle name="계산 9 3 6" xfId="35732" xr:uid="{00000000-0005-0000-0000-00008E380000}"/>
    <cellStyle name="계산 9 3 6 2" xfId="35733" xr:uid="{00000000-0005-0000-0000-00008F380000}"/>
    <cellStyle name="계산 9 3 6 3" xfId="35734" xr:uid="{00000000-0005-0000-0000-000090380000}"/>
    <cellStyle name="계산 9 3 6 4" xfId="35735" xr:uid="{00000000-0005-0000-0000-000091380000}"/>
    <cellStyle name="계산 9 3 7" xfId="35736" xr:uid="{00000000-0005-0000-0000-000092380000}"/>
    <cellStyle name="계산 9 3 8" xfId="35737" xr:uid="{00000000-0005-0000-0000-000093380000}"/>
    <cellStyle name="계산 9 3 9" xfId="35738" xr:uid="{00000000-0005-0000-0000-000094380000}"/>
    <cellStyle name="계산 9 4" xfId="35739" xr:uid="{00000000-0005-0000-0000-000095380000}"/>
    <cellStyle name="계산 9 4 2" xfId="35740" xr:uid="{00000000-0005-0000-0000-000096380000}"/>
    <cellStyle name="계산 9 4 3" xfId="35741" xr:uid="{00000000-0005-0000-0000-000097380000}"/>
    <cellStyle name="계산 9 4 4" xfId="35742" xr:uid="{00000000-0005-0000-0000-000098380000}"/>
    <cellStyle name="계산 9 5" xfId="35743" xr:uid="{00000000-0005-0000-0000-000099380000}"/>
    <cellStyle name="계산 9 5 2" xfId="35744" xr:uid="{00000000-0005-0000-0000-00009A380000}"/>
    <cellStyle name="계산 9 5 3" xfId="35745" xr:uid="{00000000-0005-0000-0000-00009B380000}"/>
    <cellStyle name="계산 9 5 4" xfId="35746" xr:uid="{00000000-0005-0000-0000-00009C380000}"/>
    <cellStyle name="계산 9 6" xfId="35747" xr:uid="{00000000-0005-0000-0000-00009D380000}"/>
    <cellStyle name="계산 9 6 2" xfId="35748" xr:uid="{00000000-0005-0000-0000-00009E380000}"/>
    <cellStyle name="계산 9 6 3" xfId="35749" xr:uid="{00000000-0005-0000-0000-00009F380000}"/>
    <cellStyle name="계산 9 6 4" xfId="35750" xr:uid="{00000000-0005-0000-0000-0000A0380000}"/>
    <cellStyle name="계산 9 7" xfId="35751" xr:uid="{00000000-0005-0000-0000-0000A1380000}"/>
    <cellStyle name="계산 9 8" xfId="35752" xr:uid="{00000000-0005-0000-0000-0000A2380000}"/>
    <cellStyle name="계산 9 9" xfId="35753" xr:uid="{00000000-0005-0000-0000-0000A3380000}"/>
    <cellStyle name="나쁨" xfId="36226" xr:uid="{00000000-0005-0000-0000-0000A4380000}"/>
    <cellStyle name="나쁨 2" xfId="36227" xr:uid="{00000000-0005-0000-0000-0000A5380000}"/>
    <cellStyle name="나쁨 2 2" xfId="36228" xr:uid="{00000000-0005-0000-0000-0000A6380000}"/>
    <cellStyle name="나쁨 3" xfId="36229" xr:uid="{00000000-0005-0000-0000-0000A7380000}"/>
    <cellStyle name="나쁨 3 2" xfId="36230" xr:uid="{00000000-0005-0000-0000-0000A8380000}"/>
    <cellStyle name="나쁨 4" xfId="36231" xr:uid="{00000000-0005-0000-0000-0000A9380000}"/>
    <cellStyle name="나쁨 4 2" xfId="36232" xr:uid="{00000000-0005-0000-0000-0000AA380000}"/>
    <cellStyle name="나쁨 5" xfId="36233" xr:uid="{00000000-0005-0000-0000-0000AB380000}"/>
    <cellStyle name="나쁨 6" xfId="36234" xr:uid="{00000000-0005-0000-0000-0000AC380000}"/>
    <cellStyle name="나쁨 7" xfId="36235" xr:uid="{00000000-0005-0000-0000-0000AD380000}"/>
    <cellStyle name="나쁨 7 2" xfId="36236" xr:uid="{00000000-0005-0000-0000-0000AE380000}"/>
    <cellStyle name="뒤에 오는 하이퍼링크_PJDAPKIR" xfId="39521" xr:uid="{00000000-0005-0000-0000-0000AF380000}"/>
    <cellStyle name="똿뗦먛귟 [0.00]_Form 2a_CPQ_Master Sheet " xfId="39522" xr:uid="{00000000-0005-0000-0000-0000B0380000}"/>
    <cellStyle name="똿뗦먛귟_Form 2a_CPQ_Master Sheet " xfId="39523" xr:uid="{00000000-0005-0000-0000-0000B1380000}"/>
    <cellStyle name="메모" xfId="41752" xr:uid="{00000000-0005-0000-0000-0000B2380000}"/>
    <cellStyle name="메모 10" xfId="41753" xr:uid="{00000000-0005-0000-0000-0000B3380000}"/>
    <cellStyle name="메모 10 2" xfId="41754" xr:uid="{00000000-0005-0000-0000-0000B4380000}"/>
    <cellStyle name="메모 10 2 2" xfId="41755" xr:uid="{00000000-0005-0000-0000-0000B5380000}"/>
    <cellStyle name="메모 10 2 2 2" xfId="41756" xr:uid="{00000000-0005-0000-0000-0000B6380000}"/>
    <cellStyle name="메모 10 2 2 3" xfId="41757" xr:uid="{00000000-0005-0000-0000-0000B7380000}"/>
    <cellStyle name="메모 10 2 2 4" xfId="41758" xr:uid="{00000000-0005-0000-0000-0000B8380000}"/>
    <cellStyle name="메모 10 2 3" xfId="41759" xr:uid="{00000000-0005-0000-0000-0000B9380000}"/>
    <cellStyle name="메모 10 2 3 2" xfId="41760" xr:uid="{00000000-0005-0000-0000-0000BA380000}"/>
    <cellStyle name="메모 10 2 3 3" xfId="41761" xr:uid="{00000000-0005-0000-0000-0000BB380000}"/>
    <cellStyle name="메모 10 2 3 4" xfId="41762" xr:uid="{00000000-0005-0000-0000-0000BC380000}"/>
    <cellStyle name="메모 10 2 4" xfId="41763" xr:uid="{00000000-0005-0000-0000-0000BD380000}"/>
    <cellStyle name="메모 10 2 4 2" xfId="41764" xr:uid="{00000000-0005-0000-0000-0000BE380000}"/>
    <cellStyle name="메모 10 2 4 3" xfId="41765" xr:uid="{00000000-0005-0000-0000-0000BF380000}"/>
    <cellStyle name="메모 10 2 4 4" xfId="41766" xr:uid="{00000000-0005-0000-0000-0000C0380000}"/>
    <cellStyle name="메모 10 2 5" xfId="41767" xr:uid="{00000000-0005-0000-0000-0000C1380000}"/>
    <cellStyle name="메모 10 2 5 2" xfId="41768" xr:uid="{00000000-0005-0000-0000-0000C2380000}"/>
    <cellStyle name="메모 10 2 5 3" xfId="41769" xr:uid="{00000000-0005-0000-0000-0000C3380000}"/>
    <cellStyle name="메모 10 2 5 4" xfId="41770" xr:uid="{00000000-0005-0000-0000-0000C4380000}"/>
    <cellStyle name="메모 10 2 6" xfId="41771" xr:uid="{00000000-0005-0000-0000-0000C5380000}"/>
    <cellStyle name="메모 10 2 6 2" xfId="41772" xr:uid="{00000000-0005-0000-0000-0000C6380000}"/>
    <cellStyle name="메모 10 2 6 3" xfId="41773" xr:uid="{00000000-0005-0000-0000-0000C7380000}"/>
    <cellStyle name="메모 10 2 6 4" xfId="41774" xr:uid="{00000000-0005-0000-0000-0000C8380000}"/>
    <cellStyle name="메모 10 2 7" xfId="41775" xr:uid="{00000000-0005-0000-0000-0000C9380000}"/>
    <cellStyle name="메모 10 2 8" xfId="41776" xr:uid="{00000000-0005-0000-0000-0000CA380000}"/>
    <cellStyle name="메모 10 2 9" xfId="41777" xr:uid="{00000000-0005-0000-0000-0000CB380000}"/>
    <cellStyle name="메모 10 3" xfId="41778" xr:uid="{00000000-0005-0000-0000-0000CC380000}"/>
    <cellStyle name="메모 10 3 2" xfId="41779" xr:uid="{00000000-0005-0000-0000-0000CD380000}"/>
    <cellStyle name="메모 10 3 2 2" xfId="41780" xr:uid="{00000000-0005-0000-0000-0000CE380000}"/>
    <cellStyle name="메모 10 3 2 3" xfId="41781" xr:uid="{00000000-0005-0000-0000-0000CF380000}"/>
    <cellStyle name="메모 10 3 2 4" xfId="41782" xr:uid="{00000000-0005-0000-0000-0000D0380000}"/>
    <cellStyle name="메모 10 3 3" xfId="41783" xr:uid="{00000000-0005-0000-0000-0000D1380000}"/>
    <cellStyle name="메모 10 3 3 2" xfId="41784" xr:uid="{00000000-0005-0000-0000-0000D2380000}"/>
    <cellStyle name="메모 10 3 3 3" xfId="41785" xr:uid="{00000000-0005-0000-0000-0000D3380000}"/>
    <cellStyle name="메모 10 3 3 4" xfId="41786" xr:uid="{00000000-0005-0000-0000-0000D4380000}"/>
    <cellStyle name="메모 10 3 4" xfId="41787" xr:uid="{00000000-0005-0000-0000-0000D5380000}"/>
    <cellStyle name="메모 10 3 4 2" xfId="41788" xr:uid="{00000000-0005-0000-0000-0000D6380000}"/>
    <cellStyle name="메모 10 3 4 3" xfId="41789" xr:uid="{00000000-0005-0000-0000-0000D7380000}"/>
    <cellStyle name="메모 10 3 4 4" xfId="41790" xr:uid="{00000000-0005-0000-0000-0000D8380000}"/>
    <cellStyle name="메모 10 3 5" xfId="41791" xr:uid="{00000000-0005-0000-0000-0000D9380000}"/>
    <cellStyle name="메모 10 3 5 2" xfId="41792" xr:uid="{00000000-0005-0000-0000-0000DA380000}"/>
    <cellStyle name="메모 10 3 5 3" xfId="41793" xr:uid="{00000000-0005-0000-0000-0000DB380000}"/>
    <cellStyle name="메모 10 3 5 4" xfId="41794" xr:uid="{00000000-0005-0000-0000-0000DC380000}"/>
    <cellStyle name="메모 10 3 6" xfId="41795" xr:uid="{00000000-0005-0000-0000-0000DD380000}"/>
    <cellStyle name="메모 10 3 7" xfId="41796" xr:uid="{00000000-0005-0000-0000-0000DE380000}"/>
    <cellStyle name="메모 10 3 8" xfId="41797" xr:uid="{00000000-0005-0000-0000-0000DF380000}"/>
    <cellStyle name="메모 10 4" xfId="41798" xr:uid="{00000000-0005-0000-0000-0000E0380000}"/>
    <cellStyle name="메모 10 4 2" xfId="41799" xr:uid="{00000000-0005-0000-0000-0000E1380000}"/>
    <cellStyle name="메모 10 4 3" xfId="41800" xr:uid="{00000000-0005-0000-0000-0000E2380000}"/>
    <cellStyle name="메모 10 4 4" xfId="41801" xr:uid="{00000000-0005-0000-0000-0000E3380000}"/>
    <cellStyle name="메모 10 5" xfId="41802" xr:uid="{00000000-0005-0000-0000-0000E4380000}"/>
    <cellStyle name="메모 10 5 2" xfId="41803" xr:uid="{00000000-0005-0000-0000-0000E5380000}"/>
    <cellStyle name="메모 10 5 3" xfId="41804" xr:uid="{00000000-0005-0000-0000-0000E6380000}"/>
    <cellStyle name="메모 10 5 4" xfId="41805" xr:uid="{00000000-0005-0000-0000-0000E7380000}"/>
    <cellStyle name="메모 10 6" xfId="41806" xr:uid="{00000000-0005-0000-0000-0000E8380000}"/>
    <cellStyle name="메모 10 7" xfId="41807" xr:uid="{00000000-0005-0000-0000-0000E9380000}"/>
    <cellStyle name="메모 10 8" xfId="41808" xr:uid="{00000000-0005-0000-0000-0000EA380000}"/>
    <cellStyle name="메모 11" xfId="41809" xr:uid="{00000000-0005-0000-0000-0000EB380000}"/>
    <cellStyle name="메모 11 2" xfId="41810" xr:uid="{00000000-0005-0000-0000-0000EC380000}"/>
    <cellStyle name="메모 11 2 2" xfId="41811" xr:uid="{00000000-0005-0000-0000-0000ED380000}"/>
    <cellStyle name="메모 11 2 2 2" xfId="41812" xr:uid="{00000000-0005-0000-0000-0000EE380000}"/>
    <cellStyle name="메모 11 2 2 3" xfId="41813" xr:uid="{00000000-0005-0000-0000-0000EF380000}"/>
    <cellStyle name="메모 11 2 2 4" xfId="41814" xr:uid="{00000000-0005-0000-0000-0000F0380000}"/>
    <cellStyle name="메모 11 2 3" xfId="41815" xr:uid="{00000000-0005-0000-0000-0000F1380000}"/>
    <cellStyle name="메모 11 2 3 2" xfId="41816" xr:uid="{00000000-0005-0000-0000-0000F2380000}"/>
    <cellStyle name="메모 11 2 3 3" xfId="41817" xr:uid="{00000000-0005-0000-0000-0000F3380000}"/>
    <cellStyle name="메모 11 2 3 4" xfId="41818" xr:uid="{00000000-0005-0000-0000-0000F4380000}"/>
    <cellStyle name="메모 11 2 4" xfId="41819" xr:uid="{00000000-0005-0000-0000-0000F5380000}"/>
    <cellStyle name="메모 11 2 4 2" xfId="41820" xr:uid="{00000000-0005-0000-0000-0000F6380000}"/>
    <cellStyle name="메모 11 2 4 3" xfId="41821" xr:uid="{00000000-0005-0000-0000-0000F7380000}"/>
    <cellStyle name="메모 11 2 4 4" xfId="41822" xr:uid="{00000000-0005-0000-0000-0000F8380000}"/>
    <cellStyle name="메모 11 2 5" xfId="41823" xr:uid="{00000000-0005-0000-0000-0000F9380000}"/>
    <cellStyle name="메모 11 2 5 2" xfId="41824" xr:uid="{00000000-0005-0000-0000-0000FA380000}"/>
    <cellStyle name="메모 11 2 5 3" xfId="41825" xr:uid="{00000000-0005-0000-0000-0000FB380000}"/>
    <cellStyle name="메모 11 2 5 4" xfId="41826" xr:uid="{00000000-0005-0000-0000-0000FC380000}"/>
    <cellStyle name="메모 11 2 6" xfId="41827" xr:uid="{00000000-0005-0000-0000-0000FD380000}"/>
    <cellStyle name="메모 11 2 6 2" xfId="41828" xr:uid="{00000000-0005-0000-0000-0000FE380000}"/>
    <cellStyle name="메모 11 2 6 3" xfId="41829" xr:uid="{00000000-0005-0000-0000-0000FF380000}"/>
    <cellStyle name="메모 11 2 6 4" xfId="41830" xr:uid="{00000000-0005-0000-0000-000000390000}"/>
    <cellStyle name="메모 11 2 7" xfId="41831" xr:uid="{00000000-0005-0000-0000-000001390000}"/>
    <cellStyle name="메모 11 2 8" xfId="41832" xr:uid="{00000000-0005-0000-0000-000002390000}"/>
    <cellStyle name="메모 11 2 9" xfId="41833" xr:uid="{00000000-0005-0000-0000-000003390000}"/>
    <cellStyle name="메모 11 3" xfId="41834" xr:uid="{00000000-0005-0000-0000-000004390000}"/>
    <cellStyle name="메모 11 3 2" xfId="41835" xr:uid="{00000000-0005-0000-0000-000005390000}"/>
    <cellStyle name="메모 11 3 2 2" xfId="41836" xr:uid="{00000000-0005-0000-0000-000006390000}"/>
    <cellStyle name="메모 11 3 2 3" xfId="41837" xr:uid="{00000000-0005-0000-0000-000007390000}"/>
    <cellStyle name="메모 11 3 2 4" xfId="41838" xr:uid="{00000000-0005-0000-0000-000008390000}"/>
    <cellStyle name="메모 11 3 3" xfId="41839" xr:uid="{00000000-0005-0000-0000-000009390000}"/>
    <cellStyle name="메모 11 3 3 2" xfId="41840" xr:uid="{00000000-0005-0000-0000-00000A390000}"/>
    <cellStyle name="메모 11 3 3 3" xfId="41841" xr:uid="{00000000-0005-0000-0000-00000B390000}"/>
    <cellStyle name="메모 11 3 3 4" xfId="41842" xr:uid="{00000000-0005-0000-0000-00000C390000}"/>
    <cellStyle name="메모 11 3 4" xfId="41843" xr:uid="{00000000-0005-0000-0000-00000D390000}"/>
    <cellStyle name="메모 11 3 4 2" xfId="41844" xr:uid="{00000000-0005-0000-0000-00000E390000}"/>
    <cellStyle name="메모 11 3 4 3" xfId="41845" xr:uid="{00000000-0005-0000-0000-00000F390000}"/>
    <cellStyle name="메모 11 3 4 4" xfId="41846" xr:uid="{00000000-0005-0000-0000-000010390000}"/>
    <cellStyle name="메모 11 3 5" xfId="41847" xr:uid="{00000000-0005-0000-0000-000011390000}"/>
    <cellStyle name="메모 11 3 5 2" xfId="41848" xr:uid="{00000000-0005-0000-0000-000012390000}"/>
    <cellStyle name="메모 11 3 5 3" xfId="41849" xr:uid="{00000000-0005-0000-0000-000013390000}"/>
    <cellStyle name="메모 11 3 5 4" xfId="41850" xr:uid="{00000000-0005-0000-0000-000014390000}"/>
    <cellStyle name="메모 11 3 6" xfId="41851" xr:uid="{00000000-0005-0000-0000-000015390000}"/>
    <cellStyle name="메모 11 3 7" xfId="41852" xr:uid="{00000000-0005-0000-0000-000016390000}"/>
    <cellStyle name="메모 11 3 8" xfId="41853" xr:uid="{00000000-0005-0000-0000-000017390000}"/>
    <cellStyle name="메모 11 4" xfId="41854" xr:uid="{00000000-0005-0000-0000-000018390000}"/>
    <cellStyle name="메모 11 4 2" xfId="41855" xr:uid="{00000000-0005-0000-0000-000019390000}"/>
    <cellStyle name="메모 11 4 3" xfId="41856" xr:uid="{00000000-0005-0000-0000-00001A390000}"/>
    <cellStyle name="메모 11 4 4" xfId="41857" xr:uid="{00000000-0005-0000-0000-00001B390000}"/>
    <cellStyle name="메모 11 5" xfId="41858" xr:uid="{00000000-0005-0000-0000-00001C390000}"/>
    <cellStyle name="메모 11 5 2" xfId="41859" xr:uid="{00000000-0005-0000-0000-00001D390000}"/>
    <cellStyle name="메모 11 5 3" xfId="41860" xr:uid="{00000000-0005-0000-0000-00001E390000}"/>
    <cellStyle name="메모 11 5 4" xfId="41861" xr:uid="{00000000-0005-0000-0000-00001F390000}"/>
    <cellStyle name="메모 11 6" xfId="41862" xr:uid="{00000000-0005-0000-0000-000020390000}"/>
    <cellStyle name="메모 11 7" xfId="41863" xr:uid="{00000000-0005-0000-0000-000021390000}"/>
    <cellStyle name="메모 11 8" xfId="41864" xr:uid="{00000000-0005-0000-0000-000022390000}"/>
    <cellStyle name="메모 12" xfId="41865" xr:uid="{00000000-0005-0000-0000-000023390000}"/>
    <cellStyle name="메모 12 2" xfId="41866" xr:uid="{00000000-0005-0000-0000-000024390000}"/>
    <cellStyle name="메모 12 2 2" xfId="41867" xr:uid="{00000000-0005-0000-0000-000025390000}"/>
    <cellStyle name="메모 12 2 2 2" xfId="41868" xr:uid="{00000000-0005-0000-0000-000026390000}"/>
    <cellStyle name="메모 12 2 2 3" xfId="41869" xr:uid="{00000000-0005-0000-0000-000027390000}"/>
    <cellStyle name="메모 12 2 2 4" xfId="41870" xr:uid="{00000000-0005-0000-0000-000028390000}"/>
    <cellStyle name="메모 12 2 3" xfId="41871" xr:uid="{00000000-0005-0000-0000-000029390000}"/>
    <cellStyle name="메모 12 2 3 2" xfId="41872" xr:uid="{00000000-0005-0000-0000-00002A390000}"/>
    <cellStyle name="메모 12 2 3 3" xfId="41873" xr:uid="{00000000-0005-0000-0000-00002B390000}"/>
    <cellStyle name="메모 12 2 3 4" xfId="41874" xr:uid="{00000000-0005-0000-0000-00002C390000}"/>
    <cellStyle name="메모 12 2 4" xfId="41875" xr:uid="{00000000-0005-0000-0000-00002D390000}"/>
    <cellStyle name="메모 12 2 4 2" xfId="41876" xr:uid="{00000000-0005-0000-0000-00002E390000}"/>
    <cellStyle name="메모 12 2 4 3" xfId="41877" xr:uid="{00000000-0005-0000-0000-00002F390000}"/>
    <cellStyle name="메모 12 2 4 4" xfId="41878" xr:uid="{00000000-0005-0000-0000-000030390000}"/>
    <cellStyle name="메모 12 2 5" xfId="41879" xr:uid="{00000000-0005-0000-0000-000031390000}"/>
    <cellStyle name="메모 12 2 5 2" xfId="41880" xr:uid="{00000000-0005-0000-0000-000032390000}"/>
    <cellStyle name="메모 12 2 5 3" xfId="41881" xr:uid="{00000000-0005-0000-0000-000033390000}"/>
    <cellStyle name="메모 12 2 5 4" xfId="41882" xr:uid="{00000000-0005-0000-0000-000034390000}"/>
    <cellStyle name="메모 12 2 6" xfId="41883" xr:uid="{00000000-0005-0000-0000-000035390000}"/>
    <cellStyle name="메모 12 2 6 2" xfId="41884" xr:uid="{00000000-0005-0000-0000-000036390000}"/>
    <cellStyle name="메모 12 2 6 3" xfId="41885" xr:uid="{00000000-0005-0000-0000-000037390000}"/>
    <cellStyle name="메모 12 2 6 4" xfId="41886" xr:uid="{00000000-0005-0000-0000-000038390000}"/>
    <cellStyle name="메모 12 2 7" xfId="41887" xr:uid="{00000000-0005-0000-0000-000039390000}"/>
    <cellStyle name="메모 12 2 8" xfId="41888" xr:uid="{00000000-0005-0000-0000-00003A390000}"/>
    <cellStyle name="메모 12 2 9" xfId="41889" xr:uid="{00000000-0005-0000-0000-00003B390000}"/>
    <cellStyle name="메모 12 3" xfId="41890" xr:uid="{00000000-0005-0000-0000-00003C390000}"/>
    <cellStyle name="메모 12 3 2" xfId="41891" xr:uid="{00000000-0005-0000-0000-00003D390000}"/>
    <cellStyle name="메모 12 3 2 2" xfId="41892" xr:uid="{00000000-0005-0000-0000-00003E390000}"/>
    <cellStyle name="메모 12 3 2 3" xfId="41893" xr:uid="{00000000-0005-0000-0000-00003F390000}"/>
    <cellStyle name="메모 12 3 2 4" xfId="41894" xr:uid="{00000000-0005-0000-0000-000040390000}"/>
    <cellStyle name="메모 12 3 3" xfId="41895" xr:uid="{00000000-0005-0000-0000-000041390000}"/>
    <cellStyle name="메모 12 3 3 2" xfId="41896" xr:uid="{00000000-0005-0000-0000-000042390000}"/>
    <cellStyle name="메모 12 3 3 3" xfId="41897" xr:uid="{00000000-0005-0000-0000-000043390000}"/>
    <cellStyle name="메모 12 3 3 4" xfId="41898" xr:uid="{00000000-0005-0000-0000-000044390000}"/>
    <cellStyle name="메모 12 3 4" xfId="41899" xr:uid="{00000000-0005-0000-0000-000045390000}"/>
    <cellStyle name="메모 12 3 4 2" xfId="41900" xr:uid="{00000000-0005-0000-0000-000046390000}"/>
    <cellStyle name="메모 12 3 4 3" xfId="41901" xr:uid="{00000000-0005-0000-0000-000047390000}"/>
    <cellStyle name="메모 12 3 4 4" xfId="41902" xr:uid="{00000000-0005-0000-0000-000048390000}"/>
    <cellStyle name="메모 12 3 5" xfId="41903" xr:uid="{00000000-0005-0000-0000-000049390000}"/>
    <cellStyle name="메모 12 3 5 2" xfId="41904" xr:uid="{00000000-0005-0000-0000-00004A390000}"/>
    <cellStyle name="메모 12 3 5 3" xfId="41905" xr:uid="{00000000-0005-0000-0000-00004B390000}"/>
    <cellStyle name="메모 12 3 5 4" xfId="41906" xr:uid="{00000000-0005-0000-0000-00004C390000}"/>
    <cellStyle name="메모 12 3 6" xfId="41907" xr:uid="{00000000-0005-0000-0000-00004D390000}"/>
    <cellStyle name="메모 12 3 7" xfId="41908" xr:uid="{00000000-0005-0000-0000-00004E390000}"/>
    <cellStyle name="메모 12 3 8" xfId="41909" xr:uid="{00000000-0005-0000-0000-00004F390000}"/>
    <cellStyle name="메모 12 4" xfId="41910" xr:uid="{00000000-0005-0000-0000-000050390000}"/>
    <cellStyle name="메모 12 4 2" xfId="41911" xr:uid="{00000000-0005-0000-0000-000051390000}"/>
    <cellStyle name="메모 12 4 3" xfId="41912" xr:uid="{00000000-0005-0000-0000-000052390000}"/>
    <cellStyle name="메모 12 4 4" xfId="41913" xr:uid="{00000000-0005-0000-0000-000053390000}"/>
    <cellStyle name="메모 12 5" xfId="41914" xr:uid="{00000000-0005-0000-0000-000054390000}"/>
    <cellStyle name="메모 12 5 2" xfId="41915" xr:uid="{00000000-0005-0000-0000-000055390000}"/>
    <cellStyle name="메모 12 5 3" xfId="41916" xr:uid="{00000000-0005-0000-0000-000056390000}"/>
    <cellStyle name="메모 12 5 4" xfId="41917" xr:uid="{00000000-0005-0000-0000-000057390000}"/>
    <cellStyle name="메모 12 6" xfId="41918" xr:uid="{00000000-0005-0000-0000-000058390000}"/>
    <cellStyle name="메모 12 7" xfId="41919" xr:uid="{00000000-0005-0000-0000-000059390000}"/>
    <cellStyle name="메모 12 8" xfId="41920" xr:uid="{00000000-0005-0000-0000-00005A390000}"/>
    <cellStyle name="메모 13" xfId="41921" xr:uid="{00000000-0005-0000-0000-00005B390000}"/>
    <cellStyle name="메모 13 2" xfId="41922" xr:uid="{00000000-0005-0000-0000-00005C390000}"/>
    <cellStyle name="메모 13 2 2" xfId="41923" xr:uid="{00000000-0005-0000-0000-00005D390000}"/>
    <cellStyle name="메모 13 2 2 2" xfId="41924" xr:uid="{00000000-0005-0000-0000-00005E390000}"/>
    <cellStyle name="메모 13 2 2 3" xfId="41925" xr:uid="{00000000-0005-0000-0000-00005F390000}"/>
    <cellStyle name="메모 13 2 2 4" xfId="41926" xr:uid="{00000000-0005-0000-0000-000060390000}"/>
    <cellStyle name="메모 13 2 3" xfId="41927" xr:uid="{00000000-0005-0000-0000-000061390000}"/>
    <cellStyle name="메모 13 2 3 2" xfId="41928" xr:uid="{00000000-0005-0000-0000-000062390000}"/>
    <cellStyle name="메모 13 2 3 3" xfId="41929" xr:uid="{00000000-0005-0000-0000-000063390000}"/>
    <cellStyle name="메모 13 2 3 4" xfId="41930" xr:uid="{00000000-0005-0000-0000-000064390000}"/>
    <cellStyle name="메모 13 2 4" xfId="41931" xr:uid="{00000000-0005-0000-0000-000065390000}"/>
    <cellStyle name="메모 13 2 4 2" xfId="41932" xr:uid="{00000000-0005-0000-0000-000066390000}"/>
    <cellStyle name="메모 13 2 4 3" xfId="41933" xr:uid="{00000000-0005-0000-0000-000067390000}"/>
    <cellStyle name="메모 13 2 4 4" xfId="41934" xr:uid="{00000000-0005-0000-0000-000068390000}"/>
    <cellStyle name="메모 13 2 5" xfId="41935" xr:uid="{00000000-0005-0000-0000-000069390000}"/>
    <cellStyle name="메모 13 2 5 2" xfId="41936" xr:uid="{00000000-0005-0000-0000-00006A390000}"/>
    <cellStyle name="메모 13 2 5 3" xfId="41937" xr:uid="{00000000-0005-0000-0000-00006B390000}"/>
    <cellStyle name="메모 13 2 5 4" xfId="41938" xr:uid="{00000000-0005-0000-0000-00006C390000}"/>
    <cellStyle name="메모 13 2 6" xfId="41939" xr:uid="{00000000-0005-0000-0000-00006D390000}"/>
    <cellStyle name="메모 13 2 6 2" xfId="41940" xr:uid="{00000000-0005-0000-0000-00006E390000}"/>
    <cellStyle name="메모 13 2 6 3" xfId="41941" xr:uid="{00000000-0005-0000-0000-00006F390000}"/>
    <cellStyle name="메모 13 2 6 4" xfId="41942" xr:uid="{00000000-0005-0000-0000-000070390000}"/>
    <cellStyle name="메모 13 2 7" xfId="41943" xr:uid="{00000000-0005-0000-0000-000071390000}"/>
    <cellStyle name="메모 13 2 8" xfId="41944" xr:uid="{00000000-0005-0000-0000-000072390000}"/>
    <cellStyle name="메모 13 2 9" xfId="41945" xr:uid="{00000000-0005-0000-0000-000073390000}"/>
    <cellStyle name="메모 13 3" xfId="41946" xr:uid="{00000000-0005-0000-0000-000074390000}"/>
    <cellStyle name="메모 13 3 2" xfId="41947" xr:uid="{00000000-0005-0000-0000-000075390000}"/>
    <cellStyle name="메모 13 3 2 2" xfId="41948" xr:uid="{00000000-0005-0000-0000-000076390000}"/>
    <cellStyle name="메모 13 3 2 3" xfId="41949" xr:uid="{00000000-0005-0000-0000-000077390000}"/>
    <cellStyle name="메모 13 3 2 4" xfId="41950" xr:uid="{00000000-0005-0000-0000-000078390000}"/>
    <cellStyle name="메모 13 3 3" xfId="41951" xr:uid="{00000000-0005-0000-0000-000079390000}"/>
    <cellStyle name="메모 13 3 3 2" xfId="41952" xr:uid="{00000000-0005-0000-0000-00007A390000}"/>
    <cellStyle name="메모 13 3 3 3" xfId="41953" xr:uid="{00000000-0005-0000-0000-00007B390000}"/>
    <cellStyle name="메모 13 3 3 4" xfId="41954" xr:uid="{00000000-0005-0000-0000-00007C390000}"/>
    <cellStyle name="메모 13 3 4" xfId="41955" xr:uid="{00000000-0005-0000-0000-00007D390000}"/>
    <cellStyle name="메모 13 3 4 2" xfId="41956" xr:uid="{00000000-0005-0000-0000-00007E390000}"/>
    <cellStyle name="메모 13 3 4 3" xfId="41957" xr:uid="{00000000-0005-0000-0000-00007F390000}"/>
    <cellStyle name="메모 13 3 4 4" xfId="41958" xr:uid="{00000000-0005-0000-0000-000080390000}"/>
    <cellStyle name="메모 13 3 5" xfId="41959" xr:uid="{00000000-0005-0000-0000-000081390000}"/>
    <cellStyle name="메모 13 3 5 2" xfId="41960" xr:uid="{00000000-0005-0000-0000-000082390000}"/>
    <cellStyle name="메모 13 3 5 3" xfId="41961" xr:uid="{00000000-0005-0000-0000-000083390000}"/>
    <cellStyle name="메모 13 3 5 4" xfId="41962" xr:uid="{00000000-0005-0000-0000-000084390000}"/>
    <cellStyle name="메모 13 3 6" xfId="41963" xr:uid="{00000000-0005-0000-0000-000085390000}"/>
    <cellStyle name="메모 13 3 7" xfId="41964" xr:uid="{00000000-0005-0000-0000-000086390000}"/>
    <cellStyle name="메모 13 3 8" xfId="41965" xr:uid="{00000000-0005-0000-0000-000087390000}"/>
    <cellStyle name="메모 13 4" xfId="41966" xr:uid="{00000000-0005-0000-0000-000088390000}"/>
    <cellStyle name="메모 13 4 2" xfId="41967" xr:uid="{00000000-0005-0000-0000-000089390000}"/>
    <cellStyle name="메모 13 4 3" xfId="41968" xr:uid="{00000000-0005-0000-0000-00008A390000}"/>
    <cellStyle name="메모 13 4 4" xfId="41969" xr:uid="{00000000-0005-0000-0000-00008B390000}"/>
    <cellStyle name="메모 13 5" xfId="41970" xr:uid="{00000000-0005-0000-0000-00008C390000}"/>
    <cellStyle name="메모 13 5 2" xfId="41971" xr:uid="{00000000-0005-0000-0000-00008D390000}"/>
    <cellStyle name="메모 13 5 3" xfId="41972" xr:uid="{00000000-0005-0000-0000-00008E390000}"/>
    <cellStyle name="메모 13 5 4" xfId="41973" xr:uid="{00000000-0005-0000-0000-00008F390000}"/>
    <cellStyle name="메모 13 6" xfId="41974" xr:uid="{00000000-0005-0000-0000-000090390000}"/>
    <cellStyle name="메모 13 7" xfId="41975" xr:uid="{00000000-0005-0000-0000-000091390000}"/>
    <cellStyle name="메모 13 8" xfId="41976" xr:uid="{00000000-0005-0000-0000-000092390000}"/>
    <cellStyle name="메모 14" xfId="41977" xr:uid="{00000000-0005-0000-0000-000093390000}"/>
    <cellStyle name="메모 14 2" xfId="41978" xr:uid="{00000000-0005-0000-0000-000094390000}"/>
    <cellStyle name="메모 14 2 2" xfId="41979" xr:uid="{00000000-0005-0000-0000-000095390000}"/>
    <cellStyle name="메모 14 2 2 2" xfId="41980" xr:uid="{00000000-0005-0000-0000-000096390000}"/>
    <cellStyle name="메모 14 2 2 3" xfId="41981" xr:uid="{00000000-0005-0000-0000-000097390000}"/>
    <cellStyle name="메모 14 2 2 4" xfId="41982" xr:uid="{00000000-0005-0000-0000-000098390000}"/>
    <cellStyle name="메모 14 2 3" xfId="41983" xr:uid="{00000000-0005-0000-0000-000099390000}"/>
    <cellStyle name="메모 14 2 3 2" xfId="41984" xr:uid="{00000000-0005-0000-0000-00009A390000}"/>
    <cellStyle name="메모 14 2 3 3" xfId="41985" xr:uid="{00000000-0005-0000-0000-00009B390000}"/>
    <cellStyle name="메모 14 2 3 4" xfId="41986" xr:uid="{00000000-0005-0000-0000-00009C390000}"/>
    <cellStyle name="메모 14 2 4" xfId="41987" xr:uid="{00000000-0005-0000-0000-00009D390000}"/>
    <cellStyle name="메모 14 2 4 2" xfId="41988" xr:uid="{00000000-0005-0000-0000-00009E390000}"/>
    <cellStyle name="메모 14 2 4 3" xfId="41989" xr:uid="{00000000-0005-0000-0000-00009F390000}"/>
    <cellStyle name="메모 14 2 4 4" xfId="41990" xr:uid="{00000000-0005-0000-0000-0000A0390000}"/>
    <cellStyle name="메모 14 2 5" xfId="41991" xr:uid="{00000000-0005-0000-0000-0000A1390000}"/>
    <cellStyle name="메모 14 2 5 2" xfId="41992" xr:uid="{00000000-0005-0000-0000-0000A2390000}"/>
    <cellStyle name="메모 14 2 5 3" xfId="41993" xr:uid="{00000000-0005-0000-0000-0000A3390000}"/>
    <cellStyle name="메모 14 2 5 4" xfId="41994" xr:uid="{00000000-0005-0000-0000-0000A4390000}"/>
    <cellStyle name="메모 14 2 6" xfId="41995" xr:uid="{00000000-0005-0000-0000-0000A5390000}"/>
    <cellStyle name="메모 14 2 6 2" xfId="41996" xr:uid="{00000000-0005-0000-0000-0000A6390000}"/>
    <cellStyle name="메모 14 2 6 3" xfId="41997" xr:uid="{00000000-0005-0000-0000-0000A7390000}"/>
    <cellStyle name="메모 14 2 6 4" xfId="41998" xr:uid="{00000000-0005-0000-0000-0000A8390000}"/>
    <cellStyle name="메모 14 2 7" xfId="41999" xr:uid="{00000000-0005-0000-0000-0000A9390000}"/>
    <cellStyle name="메모 14 2 8" xfId="42000" xr:uid="{00000000-0005-0000-0000-0000AA390000}"/>
    <cellStyle name="메모 14 2 9" xfId="42001" xr:uid="{00000000-0005-0000-0000-0000AB390000}"/>
    <cellStyle name="메모 14 3" xfId="42002" xr:uid="{00000000-0005-0000-0000-0000AC390000}"/>
    <cellStyle name="메모 14 3 2" xfId="42003" xr:uid="{00000000-0005-0000-0000-0000AD390000}"/>
    <cellStyle name="메모 14 3 2 2" xfId="42004" xr:uid="{00000000-0005-0000-0000-0000AE390000}"/>
    <cellStyle name="메모 14 3 2 3" xfId="42005" xr:uid="{00000000-0005-0000-0000-0000AF390000}"/>
    <cellStyle name="메모 14 3 2 4" xfId="42006" xr:uid="{00000000-0005-0000-0000-0000B0390000}"/>
    <cellStyle name="메모 14 3 3" xfId="42007" xr:uid="{00000000-0005-0000-0000-0000B1390000}"/>
    <cellStyle name="메모 14 3 3 2" xfId="42008" xr:uid="{00000000-0005-0000-0000-0000B2390000}"/>
    <cellStyle name="메모 14 3 3 3" xfId="42009" xr:uid="{00000000-0005-0000-0000-0000B3390000}"/>
    <cellStyle name="메모 14 3 3 4" xfId="42010" xr:uid="{00000000-0005-0000-0000-0000B4390000}"/>
    <cellStyle name="메모 14 3 4" xfId="42011" xr:uid="{00000000-0005-0000-0000-0000B5390000}"/>
    <cellStyle name="메모 14 3 4 2" xfId="42012" xr:uid="{00000000-0005-0000-0000-0000B6390000}"/>
    <cellStyle name="메모 14 3 4 3" xfId="42013" xr:uid="{00000000-0005-0000-0000-0000B7390000}"/>
    <cellStyle name="메모 14 3 4 4" xfId="42014" xr:uid="{00000000-0005-0000-0000-0000B8390000}"/>
    <cellStyle name="메모 14 3 5" xfId="42015" xr:uid="{00000000-0005-0000-0000-0000B9390000}"/>
    <cellStyle name="메모 14 3 5 2" xfId="42016" xr:uid="{00000000-0005-0000-0000-0000BA390000}"/>
    <cellStyle name="메모 14 3 5 3" xfId="42017" xr:uid="{00000000-0005-0000-0000-0000BB390000}"/>
    <cellStyle name="메모 14 3 5 4" xfId="42018" xr:uid="{00000000-0005-0000-0000-0000BC390000}"/>
    <cellStyle name="메모 14 3 6" xfId="42019" xr:uid="{00000000-0005-0000-0000-0000BD390000}"/>
    <cellStyle name="메모 14 3 7" xfId="42020" xr:uid="{00000000-0005-0000-0000-0000BE390000}"/>
    <cellStyle name="메모 14 3 8" xfId="42021" xr:uid="{00000000-0005-0000-0000-0000BF390000}"/>
    <cellStyle name="메모 14 4" xfId="42022" xr:uid="{00000000-0005-0000-0000-0000C0390000}"/>
    <cellStyle name="메모 14 4 2" xfId="42023" xr:uid="{00000000-0005-0000-0000-0000C1390000}"/>
    <cellStyle name="메모 14 4 3" xfId="42024" xr:uid="{00000000-0005-0000-0000-0000C2390000}"/>
    <cellStyle name="메모 14 4 4" xfId="42025" xr:uid="{00000000-0005-0000-0000-0000C3390000}"/>
    <cellStyle name="메모 14 5" xfId="42026" xr:uid="{00000000-0005-0000-0000-0000C4390000}"/>
    <cellStyle name="메모 14 5 2" xfId="42027" xr:uid="{00000000-0005-0000-0000-0000C5390000}"/>
    <cellStyle name="메모 14 5 3" xfId="42028" xr:uid="{00000000-0005-0000-0000-0000C6390000}"/>
    <cellStyle name="메모 14 5 4" xfId="42029" xr:uid="{00000000-0005-0000-0000-0000C7390000}"/>
    <cellStyle name="메모 14 6" xfId="42030" xr:uid="{00000000-0005-0000-0000-0000C8390000}"/>
    <cellStyle name="메모 14 7" xfId="42031" xr:uid="{00000000-0005-0000-0000-0000C9390000}"/>
    <cellStyle name="메모 14 8" xfId="42032" xr:uid="{00000000-0005-0000-0000-0000CA390000}"/>
    <cellStyle name="메모 15" xfId="42033" xr:uid="{00000000-0005-0000-0000-0000CB390000}"/>
    <cellStyle name="메모 15 2" xfId="42034" xr:uid="{00000000-0005-0000-0000-0000CC390000}"/>
    <cellStyle name="메모 15 2 2" xfId="42035" xr:uid="{00000000-0005-0000-0000-0000CD390000}"/>
    <cellStyle name="메모 15 2 2 2" xfId="42036" xr:uid="{00000000-0005-0000-0000-0000CE390000}"/>
    <cellStyle name="메모 15 2 2 3" xfId="42037" xr:uid="{00000000-0005-0000-0000-0000CF390000}"/>
    <cellStyle name="메모 15 2 2 4" xfId="42038" xr:uid="{00000000-0005-0000-0000-0000D0390000}"/>
    <cellStyle name="메모 15 2 3" xfId="42039" xr:uid="{00000000-0005-0000-0000-0000D1390000}"/>
    <cellStyle name="메모 15 2 3 2" xfId="42040" xr:uid="{00000000-0005-0000-0000-0000D2390000}"/>
    <cellStyle name="메모 15 2 3 3" xfId="42041" xr:uid="{00000000-0005-0000-0000-0000D3390000}"/>
    <cellStyle name="메모 15 2 3 4" xfId="42042" xr:uid="{00000000-0005-0000-0000-0000D4390000}"/>
    <cellStyle name="메모 15 2 4" xfId="42043" xr:uid="{00000000-0005-0000-0000-0000D5390000}"/>
    <cellStyle name="메모 15 2 4 2" xfId="42044" xr:uid="{00000000-0005-0000-0000-0000D6390000}"/>
    <cellStyle name="메모 15 2 4 3" xfId="42045" xr:uid="{00000000-0005-0000-0000-0000D7390000}"/>
    <cellStyle name="메모 15 2 4 4" xfId="42046" xr:uid="{00000000-0005-0000-0000-0000D8390000}"/>
    <cellStyle name="메모 15 2 5" xfId="42047" xr:uid="{00000000-0005-0000-0000-0000D9390000}"/>
    <cellStyle name="메모 15 2 5 2" xfId="42048" xr:uid="{00000000-0005-0000-0000-0000DA390000}"/>
    <cellStyle name="메모 15 2 5 3" xfId="42049" xr:uid="{00000000-0005-0000-0000-0000DB390000}"/>
    <cellStyle name="메모 15 2 5 4" xfId="42050" xr:uid="{00000000-0005-0000-0000-0000DC390000}"/>
    <cellStyle name="메모 15 2 6" xfId="42051" xr:uid="{00000000-0005-0000-0000-0000DD390000}"/>
    <cellStyle name="메모 15 2 6 2" xfId="42052" xr:uid="{00000000-0005-0000-0000-0000DE390000}"/>
    <cellStyle name="메모 15 2 6 3" xfId="42053" xr:uid="{00000000-0005-0000-0000-0000DF390000}"/>
    <cellStyle name="메모 15 2 6 4" xfId="42054" xr:uid="{00000000-0005-0000-0000-0000E0390000}"/>
    <cellStyle name="메모 15 2 7" xfId="42055" xr:uid="{00000000-0005-0000-0000-0000E1390000}"/>
    <cellStyle name="메모 15 2 8" xfId="42056" xr:uid="{00000000-0005-0000-0000-0000E2390000}"/>
    <cellStyle name="메모 15 2 9" xfId="42057" xr:uid="{00000000-0005-0000-0000-0000E3390000}"/>
    <cellStyle name="메모 15 3" xfId="42058" xr:uid="{00000000-0005-0000-0000-0000E4390000}"/>
    <cellStyle name="메모 15 3 2" xfId="42059" xr:uid="{00000000-0005-0000-0000-0000E5390000}"/>
    <cellStyle name="메모 15 3 2 2" xfId="42060" xr:uid="{00000000-0005-0000-0000-0000E6390000}"/>
    <cellStyle name="메모 15 3 2 3" xfId="42061" xr:uid="{00000000-0005-0000-0000-0000E7390000}"/>
    <cellStyle name="메모 15 3 2 4" xfId="42062" xr:uid="{00000000-0005-0000-0000-0000E8390000}"/>
    <cellStyle name="메모 15 3 3" xfId="42063" xr:uid="{00000000-0005-0000-0000-0000E9390000}"/>
    <cellStyle name="메모 15 3 3 2" xfId="42064" xr:uid="{00000000-0005-0000-0000-0000EA390000}"/>
    <cellStyle name="메모 15 3 3 3" xfId="42065" xr:uid="{00000000-0005-0000-0000-0000EB390000}"/>
    <cellStyle name="메모 15 3 3 4" xfId="42066" xr:uid="{00000000-0005-0000-0000-0000EC390000}"/>
    <cellStyle name="메모 15 3 4" xfId="42067" xr:uid="{00000000-0005-0000-0000-0000ED390000}"/>
    <cellStyle name="메모 15 3 4 2" xfId="42068" xr:uid="{00000000-0005-0000-0000-0000EE390000}"/>
    <cellStyle name="메모 15 3 4 3" xfId="42069" xr:uid="{00000000-0005-0000-0000-0000EF390000}"/>
    <cellStyle name="메모 15 3 4 4" xfId="42070" xr:uid="{00000000-0005-0000-0000-0000F0390000}"/>
    <cellStyle name="메모 15 3 5" xfId="42071" xr:uid="{00000000-0005-0000-0000-0000F1390000}"/>
    <cellStyle name="메모 15 3 5 2" xfId="42072" xr:uid="{00000000-0005-0000-0000-0000F2390000}"/>
    <cellStyle name="메모 15 3 5 3" xfId="42073" xr:uid="{00000000-0005-0000-0000-0000F3390000}"/>
    <cellStyle name="메모 15 3 5 4" xfId="42074" xr:uid="{00000000-0005-0000-0000-0000F4390000}"/>
    <cellStyle name="메모 15 3 6" xfId="42075" xr:uid="{00000000-0005-0000-0000-0000F5390000}"/>
    <cellStyle name="메모 15 3 7" xfId="42076" xr:uid="{00000000-0005-0000-0000-0000F6390000}"/>
    <cellStyle name="메모 15 3 8" xfId="42077" xr:uid="{00000000-0005-0000-0000-0000F7390000}"/>
    <cellStyle name="메모 15 4" xfId="42078" xr:uid="{00000000-0005-0000-0000-0000F8390000}"/>
    <cellStyle name="메모 15 4 2" xfId="42079" xr:uid="{00000000-0005-0000-0000-0000F9390000}"/>
    <cellStyle name="메모 15 4 3" xfId="42080" xr:uid="{00000000-0005-0000-0000-0000FA390000}"/>
    <cellStyle name="메모 15 4 4" xfId="42081" xr:uid="{00000000-0005-0000-0000-0000FB390000}"/>
    <cellStyle name="메모 15 5" xfId="42082" xr:uid="{00000000-0005-0000-0000-0000FC390000}"/>
    <cellStyle name="메모 15 5 2" xfId="42083" xr:uid="{00000000-0005-0000-0000-0000FD390000}"/>
    <cellStyle name="메모 15 5 3" xfId="42084" xr:uid="{00000000-0005-0000-0000-0000FE390000}"/>
    <cellStyle name="메모 15 5 4" xfId="42085" xr:uid="{00000000-0005-0000-0000-0000FF390000}"/>
    <cellStyle name="메모 15 6" xfId="42086" xr:uid="{00000000-0005-0000-0000-0000003A0000}"/>
    <cellStyle name="메모 15 7" xfId="42087" xr:uid="{00000000-0005-0000-0000-0000013A0000}"/>
    <cellStyle name="메모 15 8" xfId="42088" xr:uid="{00000000-0005-0000-0000-0000023A0000}"/>
    <cellStyle name="메모 16" xfId="42089" xr:uid="{00000000-0005-0000-0000-0000033A0000}"/>
    <cellStyle name="메모 16 2" xfId="42090" xr:uid="{00000000-0005-0000-0000-0000043A0000}"/>
    <cellStyle name="메모 16 2 2" xfId="42091" xr:uid="{00000000-0005-0000-0000-0000053A0000}"/>
    <cellStyle name="메모 16 2 2 2" xfId="42092" xr:uid="{00000000-0005-0000-0000-0000063A0000}"/>
    <cellStyle name="메모 16 2 2 3" xfId="42093" xr:uid="{00000000-0005-0000-0000-0000073A0000}"/>
    <cellStyle name="메모 16 2 2 4" xfId="42094" xr:uid="{00000000-0005-0000-0000-0000083A0000}"/>
    <cellStyle name="메모 16 2 3" xfId="42095" xr:uid="{00000000-0005-0000-0000-0000093A0000}"/>
    <cellStyle name="메모 16 2 3 2" xfId="42096" xr:uid="{00000000-0005-0000-0000-00000A3A0000}"/>
    <cellStyle name="메모 16 2 3 3" xfId="42097" xr:uid="{00000000-0005-0000-0000-00000B3A0000}"/>
    <cellStyle name="메모 16 2 3 4" xfId="42098" xr:uid="{00000000-0005-0000-0000-00000C3A0000}"/>
    <cellStyle name="메모 16 2 4" xfId="42099" xr:uid="{00000000-0005-0000-0000-00000D3A0000}"/>
    <cellStyle name="메모 16 2 4 2" xfId="42100" xr:uid="{00000000-0005-0000-0000-00000E3A0000}"/>
    <cellStyle name="메모 16 2 4 3" xfId="42101" xr:uid="{00000000-0005-0000-0000-00000F3A0000}"/>
    <cellStyle name="메모 16 2 4 4" xfId="42102" xr:uid="{00000000-0005-0000-0000-0000103A0000}"/>
    <cellStyle name="메모 16 2 5" xfId="42103" xr:uid="{00000000-0005-0000-0000-0000113A0000}"/>
    <cellStyle name="메모 16 2 5 2" xfId="42104" xr:uid="{00000000-0005-0000-0000-0000123A0000}"/>
    <cellStyle name="메모 16 2 5 3" xfId="42105" xr:uid="{00000000-0005-0000-0000-0000133A0000}"/>
    <cellStyle name="메모 16 2 5 4" xfId="42106" xr:uid="{00000000-0005-0000-0000-0000143A0000}"/>
    <cellStyle name="메모 16 2 6" xfId="42107" xr:uid="{00000000-0005-0000-0000-0000153A0000}"/>
    <cellStyle name="메모 16 2 6 2" xfId="42108" xr:uid="{00000000-0005-0000-0000-0000163A0000}"/>
    <cellStyle name="메모 16 2 6 3" xfId="42109" xr:uid="{00000000-0005-0000-0000-0000173A0000}"/>
    <cellStyle name="메모 16 2 6 4" xfId="42110" xr:uid="{00000000-0005-0000-0000-0000183A0000}"/>
    <cellStyle name="메모 16 2 7" xfId="42111" xr:uid="{00000000-0005-0000-0000-0000193A0000}"/>
    <cellStyle name="메모 16 2 8" xfId="42112" xr:uid="{00000000-0005-0000-0000-00001A3A0000}"/>
    <cellStyle name="메모 16 2 9" xfId="42113" xr:uid="{00000000-0005-0000-0000-00001B3A0000}"/>
    <cellStyle name="메모 16 3" xfId="42114" xr:uid="{00000000-0005-0000-0000-00001C3A0000}"/>
    <cellStyle name="메모 16 3 2" xfId="42115" xr:uid="{00000000-0005-0000-0000-00001D3A0000}"/>
    <cellStyle name="메모 16 3 2 2" xfId="42116" xr:uid="{00000000-0005-0000-0000-00001E3A0000}"/>
    <cellStyle name="메모 16 3 2 3" xfId="42117" xr:uid="{00000000-0005-0000-0000-00001F3A0000}"/>
    <cellStyle name="메모 16 3 2 4" xfId="42118" xr:uid="{00000000-0005-0000-0000-0000203A0000}"/>
    <cellStyle name="메모 16 3 3" xfId="42119" xr:uid="{00000000-0005-0000-0000-0000213A0000}"/>
    <cellStyle name="메모 16 3 3 2" xfId="42120" xr:uid="{00000000-0005-0000-0000-0000223A0000}"/>
    <cellStyle name="메모 16 3 3 3" xfId="42121" xr:uid="{00000000-0005-0000-0000-0000233A0000}"/>
    <cellStyle name="메모 16 3 3 4" xfId="42122" xr:uid="{00000000-0005-0000-0000-0000243A0000}"/>
    <cellStyle name="메모 16 3 4" xfId="42123" xr:uid="{00000000-0005-0000-0000-0000253A0000}"/>
    <cellStyle name="메모 16 3 4 2" xfId="42124" xr:uid="{00000000-0005-0000-0000-0000263A0000}"/>
    <cellStyle name="메모 16 3 4 3" xfId="42125" xr:uid="{00000000-0005-0000-0000-0000273A0000}"/>
    <cellStyle name="메모 16 3 4 4" xfId="42126" xr:uid="{00000000-0005-0000-0000-0000283A0000}"/>
    <cellStyle name="메모 16 3 5" xfId="42127" xr:uid="{00000000-0005-0000-0000-0000293A0000}"/>
    <cellStyle name="메모 16 3 5 2" xfId="42128" xr:uid="{00000000-0005-0000-0000-00002A3A0000}"/>
    <cellStyle name="메모 16 3 5 3" xfId="42129" xr:uid="{00000000-0005-0000-0000-00002B3A0000}"/>
    <cellStyle name="메모 16 3 5 4" xfId="42130" xr:uid="{00000000-0005-0000-0000-00002C3A0000}"/>
    <cellStyle name="메모 16 3 6" xfId="42131" xr:uid="{00000000-0005-0000-0000-00002D3A0000}"/>
    <cellStyle name="메모 16 3 7" xfId="42132" xr:uid="{00000000-0005-0000-0000-00002E3A0000}"/>
    <cellStyle name="메모 16 3 8" xfId="42133" xr:uid="{00000000-0005-0000-0000-00002F3A0000}"/>
    <cellStyle name="메모 16 4" xfId="42134" xr:uid="{00000000-0005-0000-0000-0000303A0000}"/>
    <cellStyle name="메모 16 4 2" xfId="42135" xr:uid="{00000000-0005-0000-0000-0000313A0000}"/>
    <cellStyle name="메모 16 4 3" xfId="42136" xr:uid="{00000000-0005-0000-0000-0000323A0000}"/>
    <cellStyle name="메모 16 4 4" xfId="42137" xr:uid="{00000000-0005-0000-0000-0000333A0000}"/>
    <cellStyle name="메모 16 5" xfId="42138" xr:uid="{00000000-0005-0000-0000-0000343A0000}"/>
    <cellStyle name="메모 16 5 2" xfId="42139" xr:uid="{00000000-0005-0000-0000-0000353A0000}"/>
    <cellStyle name="메모 16 5 3" xfId="42140" xr:uid="{00000000-0005-0000-0000-0000363A0000}"/>
    <cellStyle name="메모 16 5 4" xfId="42141" xr:uid="{00000000-0005-0000-0000-0000373A0000}"/>
    <cellStyle name="메모 16 6" xfId="42142" xr:uid="{00000000-0005-0000-0000-0000383A0000}"/>
    <cellStyle name="메모 16 7" xfId="42143" xr:uid="{00000000-0005-0000-0000-0000393A0000}"/>
    <cellStyle name="메모 16 8" xfId="42144" xr:uid="{00000000-0005-0000-0000-00003A3A0000}"/>
    <cellStyle name="메모 17" xfId="42145" xr:uid="{00000000-0005-0000-0000-00003B3A0000}"/>
    <cellStyle name="메모 17 2" xfId="42146" xr:uid="{00000000-0005-0000-0000-00003C3A0000}"/>
    <cellStyle name="메모 17 2 2" xfId="42147" xr:uid="{00000000-0005-0000-0000-00003D3A0000}"/>
    <cellStyle name="메모 17 2 2 2" xfId="42148" xr:uid="{00000000-0005-0000-0000-00003E3A0000}"/>
    <cellStyle name="메모 17 2 2 3" xfId="42149" xr:uid="{00000000-0005-0000-0000-00003F3A0000}"/>
    <cellStyle name="메모 17 2 2 4" xfId="42150" xr:uid="{00000000-0005-0000-0000-0000403A0000}"/>
    <cellStyle name="메모 17 2 3" xfId="42151" xr:uid="{00000000-0005-0000-0000-0000413A0000}"/>
    <cellStyle name="메모 17 2 3 2" xfId="42152" xr:uid="{00000000-0005-0000-0000-0000423A0000}"/>
    <cellStyle name="메모 17 2 3 3" xfId="42153" xr:uid="{00000000-0005-0000-0000-0000433A0000}"/>
    <cellStyle name="메모 17 2 3 4" xfId="42154" xr:uid="{00000000-0005-0000-0000-0000443A0000}"/>
    <cellStyle name="메모 17 2 4" xfId="42155" xr:uid="{00000000-0005-0000-0000-0000453A0000}"/>
    <cellStyle name="메모 17 2 4 2" xfId="42156" xr:uid="{00000000-0005-0000-0000-0000463A0000}"/>
    <cellStyle name="메모 17 2 4 3" xfId="42157" xr:uid="{00000000-0005-0000-0000-0000473A0000}"/>
    <cellStyle name="메모 17 2 4 4" xfId="42158" xr:uid="{00000000-0005-0000-0000-0000483A0000}"/>
    <cellStyle name="메모 17 2 5" xfId="42159" xr:uid="{00000000-0005-0000-0000-0000493A0000}"/>
    <cellStyle name="메모 17 2 5 2" xfId="42160" xr:uid="{00000000-0005-0000-0000-00004A3A0000}"/>
    <cellStyle name="메모 17 2 5 3" xfId="42161" xr:uid="{00000000-0005-0000-0000-00004B3A0000}"/>
    <cellStyle name="메모 17 2 5 4" xfId="42162" xr:uid="{00000000-0005-0000-0000-00004C3A0000}"/>
    <cellStyle name="메모 17 2 6" xfId="42163" xr:uid="{00000000-0005-0000-0000-00004D3A0000}"/>
    <cellStyle name="메모 17 2 6 2" xfId="42164" xr:uid="{00000000-0005-0000-0000-00004E3A0000}"/>
    <cellStyle name="메모 17 2 6 3" xfId="42165" xr:uid="{00000000-0005-0000-0000-00004F3A0000}"/>
    <cellStyle name="메모 17 2 6 4" xfId="42166" xr:uid="{00000000-0005-0000-0000-0000503A0000}"/>
    <cellStyle name="메모 17 2 7" xfId="42167" xr:uid="{00000000-0005-0000-0000-0000513A0000}"/>
    <cellStyle name="메모 17 2 8" xfId="42168" xr:uid="{00000000-0005-0000-0000-0000523A0000}"/>
    <cellStyle name="메모 17 2 9" xfId="42169" xr:uid="{00000000-0005-0000-0000-0000533A0000}"/>
    <cellStyle name="메모 17 3" xfId="42170" xr:uid="{00000000-0005-0000-0000-0000543A0000}"/>
    <cellStyle name="메모 17 3 2" xfId="42171" xr:uid="{00000000-0005-0000-0000-0000553A0000}"/>
    <cellStyle name="메모 17 3 2 2" xfId="42172" xr:uid="{00000000-0005-0000-0000-0000563A0000}"/>
    <cellStyle name="메모 17 3 2 3" xfId="42173" xr:uid="{00000000-0005-0000-0000-0000573A0000}"/>
    <cellStyle name="메모 17 3 2 4" xfId="42174" xr:uid="{00000000-0005-0000-0000-0000583A0000}"/>
    <cellStyle name="메모 17 3 3" xfId="42175" xr:uid="{00000000-0005-0000-0000-0000593A0000}"/>
    <cellStyle name="메모 17 3 3 2" xfId="42176" xr:uid="{00000000-0005-0000-0000-00005A3A0000}"/>
    <cellStyle name="메모 17 3 3 3" xfId="42177" xr:uid="{00000000-0005-0000-0000-00005B3A0000}"/>
    <cellStyle name="메모 17 3 3 4" xfId="42178" xr:uid="{00000000-0005-0000-0000-00005C3A0000}"/>
    <cellStyle name="메모 17 3 4" xfId="42179" xr:uid="{00000000-0005-0000-0000-00005D3A0000}"/>
    <cellStyle name="메모 17 3 4 2" xfId="42180" xr:uid="{00000000-0005-0000-0000-00005E3A0000}"/>
    <cellStyle name="메모 17 3 4 3" xfId="42181" xr:uid="{00000000-0005-0000-0000-00005F3A0000}"/>
    <cellStyle name="메모 17 3 4 4" xfId="42182" xr:uid="{00000000-0005-0000-0000-0000603A0000}"/>
    <cellStyle name="메모 17 3 5" xfId="42183" xr:uid="{00000000-0005-0000-0000-0000613A0000}"/>
    <cellStyle name="메모 17 3 5 2" xfId="42184" xr:uid="{00000000-0005-0000-0000-0000623A0000}"/>
    <cellStyle name="메모 17 3 5 3" xfId="42185" xr:uid="{00000000-0005-0000-0000-0000633A0000}"/>
    <cellStyle name="메모 17 3 5 4" xfId="42186" xr:uid="{00000000-0005-0000-0000-0000643A0000}"/>
    <cellStyle name="메모 17 3 6" xfId="42187" xr:uid="{00000000-0005-0000-0000-0000653A0000}"/>
    <cellStyle name="메모 17 3 7" xfId="42188" xr:uid="{00000000-0005-0000-0000-0000663A0000}"/>
    <cellStyle name="메모 17 3 8" xfId="42189" xr:uid="{00000000-0005-0000-0000-0000673A0000}"/>
    <cellStyle name="메모 17 4" xfId="42190" xr:uid="{00000000-0005-0000-0000-0000683A0000}"/>
    <cellStyle name="메모 17 4 2" xfId="42191" xr:uid="{00000000-0005-0000-0000-0000693A0000}"/>
    <cellStyle name="메모 17 4 3" xfId="42192" xr:uid="{00000000-0005-0000-0000-00006A3A0000}"/>
    <cellStyle name="메모 17 4 4" xfId="42193" xr:uid="{00000000-0005-0000-0000-00006B3A0000}"/>
    <cellStyle name="메모 17 5" xfId="42194" xr:uid="{00000000-0005-0000-0000-00006C3A0000}"/>
    <cellStyle name="메모 17 5 2" xfId="42195" xr:uid="{00000000-0005-0000-0000-00006D3A0000}"/>
    <cellStyle name="메모 17 5 3" xfId="42196" xr:uid="{00000000-0005-0000-0000-00006E3A0000}"/>
    <cellStyle name="메모 17 5 4" xfId="42197" xr:uid="{00000000-0005-0000-0000-00006F3A0000}"/>
    <cellStyle name="메모 17 6" xfId="42198" xr:uid="{00000000-0005-0000-0000-0000703A0000}"/>
    <cellStyle name="메모 17 7" xfId="42199" xr:uid="{00000000-0005-0000-0000-0000713A0000}"/>
    <cellStyle name="메모 17 8" xfId="42200" xr:uid="{00000000-0005-0000-0000-0000723A0000}"/>
    <cellStyle name="메모 18" xfId="42201" xr:uid="{00000000-0005-0000-0000-0000733A0000}"/>
    <cellStyle name="메모 18 2" xfId="42202" xr:uid="{00000000-0005-0000-0000-0000743A0000}"/>
    <cellStyle name="메모 18 2 2" xfId="42203" xr:uid="{00000000-0005-0000-0000-0000753A0000}"/>
    <cellStyle name="메모 18 2 2 2" xfId="42204" xr:uid="{00000000-0005-0000-0000-0000763A0000}"/>
    <cellStyle name="메모 18 2 2 3" xfId="42205" xr:uid="{00000000-0005-0000-0000-0000773A0000}"/>
    <cellStyle name="메모 18 2 2 4" xfId="42206" xr:uid="{00000000-0005-0000-0000-0000783A0000}"/>
    <cellStyle name="메모 18 2 3" xfId="42207" xr:uid="{00000000-0005-0000-0000-0000793A0000}"/>
    <cellStyle name="메모 18 2 3 2" xfId="42208" xr:uid="{00000000-0005-0000-0000-00007A3A0000}"/>
    <cellStyle name="메모 18 2 3 3" xfId="42209" xr:uid="{00000000-0005-0000-0000-00007B3A0000}"/>
    <cellStyle name="메모 18 2 3 4" xfId="42210" xr:uid="{00000000-0005-0000-0000-00007C3A0000}"/>
    <cellStyle name="메모 18 2 4" xfId="42211" xr:uid="{00000000-0005-0000-0000-00007D3A0000}"/>
    <cellStyle name="메모 18 2 4 2" xfId="42212" xr:uid="{00000000-0005-0000-0000-00007E3A0000}"/>
    <cellStyle name="메모 18 2 4 3" xfId="42213" xr:uid="{00000000-0005-0000-0000-00007F3A0000}"/>
    <cellStyle name="메모 18 2 4 4" xfId="42214" xr:uid="{00000000-0005-0000-0000-0000803A0000}"/>
    <cellStyle name="메모 18 2 5" xfId="42215" xr:uid="{00000000-0005-0000-0000-0000813A0000}"/>
    <cellStyle name="메모 18 2 5 2" xfId="42216" xr:uid="{00000000-0005-0000-0000-0000823A0000}"/>
    <cellStyle name="메모 18 2 5 3" xfId="42217" xr:uid="{00000000-0005-0000-0000-0000833A0000}"/>
    <cellStyle name="메모 18 2 5 4" xfId="42218" xr:uid="{00000000-0005-0000-0000-0000843A0000}"/>
    <cellStyle name="메모 18 2 6" xfId="42219" xr:uid="{00000000-0005-0000-0000-0000853A0000}"/>
    <cellStyle name="메모 18 2 6 2" xfId="42220" xr:uid="{00000000-0005-0000-0000-0000863A0000}"/>
    <cellStyle name="메모 18 2 6 3" xfId="42221" xr:uid="{00000000-0005-0000-0000-0000873A0000}"/>
    <cellStyle name="메모 18 2 6 4" xfId="42222" xr:uid="{00000000-0005-0000-0000-0000883A0000}"/>
    <cellStyle name="메모 18 2 7" xfId="42223" xr:uid="{00000000-0005-0000-0000-0000893A0000}"/>
    <cellStyle name="메모 18 2 8" xfId="42224" xr:uid="{00000000-0005-0000-0000-00008A3A0000}"/>
    <cellStyle name="메모 18 2 9" xfId="42225" xr:uid="{00000000-0005-0000-0000-00008B3A0000}"/>
    <cellStyle name="메모 18 3" xfId="42226" xr:uid="{00000000-0005-0000-0000-00008C3A0000}"/>
    <cellStyle name="메모 18 3 2" xfId="42227" xr:uid="{00000000-0005-0000-0000-00008D3A0000}"/>
    <cellStyle name="메모 18 3 3" xfId="42228" xr:uid="{00000000-0005-0000-0000-00008E3A0000}"/>
    <cellStyle name="메모 18 3 4" xfId="42229" xr:uid="{00000000-0005-0000-0000-00008F3A0000}"/>
    <cellStyle name="메모 18 4" xfId="42230" xr:uid="{00000000-0005-0000-0000-0000903A0000}"/>
    <cellStyle name="메모 18 4 2" xfId="42231" xr:uid="{00000000-0005-0000-0000-0000913A0000}"/>
    <cellStyle name="메모 18 4 3" xfId="42232" xr:uid="{00000000-0005-0000-0000-0000923A0000}"/>
    <cellStyle name="메모 18 4 4" xfId="42233" xr:uid="{00000000-0005-0000-0000-0000933A0000}"/>
    <cellStyle name="메모 18 5" xfId="42234" xr:uid="{00000000-0005-0000-0000-0000943A0000}"/>
    <cellStyle name="메모 18 6" xfId="42235" xr:uid="{00000000-0005-0000-0000-0000953A0000}"/>
    <cellStyle name="메모 18 7" xfId="42236" xr:uid="{00000000-0005-0000-0000-0000963A0000}"/>
    <cellStyle name="메모 19" xfId="42237" xr:uid="{00000000-0005-0000-0000-0000973A0000}"/>
    <cellStyle name="메모 19 10" xfId="42238" xr:uid="{00000000-0005-0000-0000-0000983A0000}"/>
    <cellStyle name="메모 19 11" xfId="42239" xr:uid="{00000000-0005-0000-0000-0000993A0000}"/>
    <cellStyle name="메모 19 2" xfId="42240" xr:uid="{00000000-0005-0000-0000-00009A3A0000}"/>
    <cellStyle name="메모 19 2 2" xfId="42241" xr:uid="{00000000-0005-0000-0000-00009B3A0000}"/>
    <cellStyle name="메모 19 2 2 2" xfId="42242" xr:uid="{00000000-0005-0000-0000-00009C3A0000}"/>
    <cellStyle name="메모 19 2 2 3" xfId="42243" xr:uid="{00000000-0005-0000-0000-00009D3A0000}"/>
    <cellStyle name="메모 19 2 2 4" xfId="42244" xr:uid="{00000000-0005-0000-0000-00009E3A0000}"/>
    <cellStyle name="메모 19 2 3" xfId="42245" xr:uid="{00000000-0005-0000-0000-00009F3A0000}"/>
    <cellStyle name="메모 19 2 3 2" xfId="42246" xr:uid="{00000000-0005-0000-0000-0000A03A0000}"/>
    <cellStyle name="메모 19 2 3 3" xfId="42247" xr:uid="{00000000-0005-0000-0000-0000A13A0000}"/>
    <cellStyle name="메모 19 2 3 4" xfId="42248" xr:uid="{00000000-0005-0000-0000-0000A23A0000}"/>
    <cellStyle name="메모 19 2 4" xfId="42249" xr:uid="{00000000-0005-0000-0000-0000A33A0000}"/>
    <cellStyle name="메모 19 2 4 2" xfId="42250" xr:uid="{00000000-0005-0000-0000-0000A43A0000}"/>
    <cellStyle name="메모 19 2 4 3" xfId="42251" xr:uid="{00000000-0005-0000-0000-0000A53A0000}"/>
    <cellStyle name="메모 19 2 4 4" xfId="42252" xr:uid="{00000000-0005-0000-0000-0000A63A0000}"/>
    <cellStyle name="메모 19 2 5" xfId="42253" xr:uid="{00000000-0005-0000-0000-0000A73A0000}"/>
    <cellStyle name="메모 19 2 5 2" xfId="42254" xr:uid="{00000000-0005-0000-0000-0000A83A0000}"/>
    <cellStyle name="메모 19 2 5 3" xfId="42255" xr:uid="{00000000-0005-0000-0000-0000A93A0000}"/>
    <cellStyle name="메모 19 2 5 4" xfId="42256" xr:uid="{00000000-0005-0000-0000-0000AA3A0000}"/>
    <cellStyle name="메모 19 2 6" xfId="42257" xr:uid="{00000000-0005-0000-0000-0000AB3A0000}"/>
    <cellStyle name="메모 19 2 6 2" xfId="42258" xr:uid="{00000000-0005-0000-0000-0000AC3A0000}"/>
    <cellStyle name="메모 19 2 6 3" xfId="42259" xr:uid="{00000000-0005-0000-0000-0000AD3A0000}"/>
    <cellStyle name="메모 19 2 6 4" xfId="42260" xr:uid="{00000000-0005-0000-0000-0000AE3A0000}"/>
    <cellStyle name="메모 19 2 7" xfId="42261" xr:uid="{00000000-0005-0000-0000-0000AF3A0000}"/>
    <cellStyle name="메모 19 2 8" xfId="42262" xr:uid="{00000000-0005-0000-0000-0000B03A0000}"/>
    <cellStyle name="메모 19 2 9" xfId="42263" xr:uid="{00000000-0005-0000-0000-0000B13A0000}"/>
    <cellStyle name="메모 19 3" xfId="42264" xr:uid="{00000000-0005-0000-0000-0000B23A0000}"/>
    <cellStyle name="메모 19 3 2" xfId="42265" xr:uid="{00000000-0005-0000-0000-0000B33A0000}"/>
    <cellStyle name="메모 19 3 2 2" xfId="42266" xr:uid="{00000000-0005-0000-0000-0000B43A0000}"/>
    <cellStyle name="메모 19 3 2 3" xfId="42267" xr:uid="{00000000-0005-0000-0000-0000B53A0000}"/>
    <cellStyle name="메모 19 3 2 4" xfId="42268" xr:uid="{00000000-0005-0000-0000-0000B63A0000}"/>
    <cellStyle name="메모 19 3 3" xfId="42269" xr:uid="{00000000-0005-0000-0000-0000B73A0000}"/>
    <cellStyle name="메모 19 3 3 2" xfId="42270" xr:uid="{00000000-0005-0000-0000-0000B83A0000}"/>
    <cellStyle name="메모 19 3 3 3" xfId="42271" xr:uid="{00000000-0005-0000-0000-0000B93A0000}"/>
    <cellStyle name="메모 19 3 3 4" xfId="42272" xr:uid="{00000000-0005-0000-0000-0000BA3A0000}"/>
    <cellStyle name="메모 19 3 4" xfId="42273" xr:uid="{00000000-0005-0000-0000-0000BB3A0000}"/>
    <cellStyle name="메모 19 3 4 2" xfId="42274" xr:uid="{00000000-0005-0000-0000-0000BC3A0000}"/>
    <cellStyle name="메모 19 3 4 3" xfId="42275" xr:uid="{00000000-0005-0000-0000-0000BD3A0000}"/>
    <cellStyle name="메모 19 3 4 4" xfId="42276" xr:uid="{00000000-0005-0000-0000-0000BE3A0000}"/>
    <cellStyle name="메모 19 3 5" xfId="42277" xr:uid="{00000000-0005-0000-0000-0000BF3A0000}"/>
    <cellStyle name="메모 19 3 5 2" xfId="42278" xr:uid="{00000000-0005-0000-0000-0000C03A0000}"/>
    <cellStyle name="메모 19 3 5 3" xfId="42279" xr:uid="{00000000-0005-0000-0000-0000C13A0000}"/>
    <cellStyle name="메모 19 3 5 4" xfId="42280" xr:uid="{00000000-0005-0000-0000-0000C23A0000}"/>
    <cellStyle name="메모 19 3 6" xfId="42281" xr:uid="{00000000-0005-0000-0000-0000C33A0000}"/>
    <cellStyle name="메모 19 3 6 2" xfId="42282" xr:uid="{00000000-0005-0000-0000-0000C43A0000}"/>
    <cellStyle name="메모 19 3 6 3" xfId="42283" xr:uid="{00000000-0005-0000-0000-0000C53A0000}"/>
    <cellStyle name="메모 19 3 6 4" xfId="42284" xr:uid="{00000000-0005-0000-0000-0000C63A0000}"/>
    <cellStyle name="메모 19 3 7" xfId="42285" xr:uid="{00000000-0005-0000-0000-0000C73A0000}"/>
    <cellStyle name="메모 19 3 8" xfId="42286" xr:uid="{00000000-0005-0000-0000-0000C83A0000}"/>
    <cellStyle name="메모 19 3 9" xfId="42287" xr:uid="{00000000-0005-0000-0000-0000C93A0000}"/>
    <cellStyle name="메모 19 4" xfId="42288" xr:uid="{00000000-0005-0000-0000-0000CA3A0000}"/>
    <cellStyle name="메모 19 4 2" xfId="42289" xr:uid="{00000000-0005-0000-0000-0000CB3A0000}"/>
    <cellStyle name="메모 19 4 3" xfId="42290" xr:uid="{00000000-0005-0000-0000-0000CC3A0000}"/>
    <cellStyle name="메모 19 4 4" xfId="42291" xr:uid="{00000000-0005-0000-0000-0000CD3A0000}"/>
    <cellStyle name="메모 19 5" xfId="42292" xr:uid="{00000000-0005-0000-0000-0000CE3A0000}"/>
    <cellStyle name="메모 19 5 2" xfId="42293" xr:uid="{00000000-0005-0000-0000-0000CF3A0000}"/>
    <cellStyle name="메모 19 5 3" xfId="42294" xr:uid="{00000000-0005-0000-0000-0000D03A0000}"/>
    <cellStyle name="메모 19 5 4" xfId="42295" xr:uid="{00000000-0005-0000-0000-0000D13A0000}"/>
    <cellStyle name="메모 19 6" xfId="42296" xr:uid="{00000000-0005-0000-0000-0000D23A0000}"/>
    <cellStyle name="메모 19 6 2" xfId="42297" xr:uid="{00000000-0005-0000-0000-0000D33A0000}"/>
    <cellStyle name="메모 19 6 3" xfId="42298" xr:uid="{00000000-0005-0000-0000-0000D43A0000}"/>
    <cellStyle name="메모 19 6 4" xfId="42299" xr:uid="{00000000-0005-0000-0000-0000D53A0000}"/>
    <cellStyle name="메모 19 7" xfId="42300" xr:uid="{00000000-0005-0000-0000-0000D63A0000}"/>
    <cellStyle name="메모 19 7 2" xfId="42301" xr:uid="{00000000-0005-0000-0000-0000D73A0000}"/>
    <cellStyle name="메모 19 7 3" xfId="42302" xr:uid="{00000000-0005-0000-0000-0000D83A0000}"/>
    <cellStyle name="메모 19 7 4" xfId="42303" xr:uid="{00000000-0005-0000-0000-0000D93A0000}"/>
    <cellStyle name="메모 19 8" xfId="42304" xr:uid="{00000000-0005-0000-0000-0000DA3A0000}"/>
    <cellStyle name="메모 19 8 2" xfId="42305" xr:uid="{00000000-0005-0000-0000-0000DB3A0000}"/>
    <cellStyle name="메모 19 8 3" xfId="42306" xr:uid="{00000000-0005-0000-0000-0000DC3A0000}"/>
    <cellStyle name="메모 19 8 4" xfId="42307" xr:uid="{00000000-0005-0000-0000-0000DD3A0000}"/>
    <cellStyle name="메모 19 9" xfId="42308" xr:uid="{00000000-0005-0000-0000-0000DE3A0000}"/>
    <cellStyle name="메모 2" xfId="42309" xr:uid="{00000000-0005-0000-0000-0000DF3A0000}"/>
    <cellStyle name="메모 2 10" xfId="42310" xr:uid="{00000000-0005-0000-0000-0000E03A0000}"/>
    <cellStyle name="메모 2 10 2" xfId="42311" xr:uid="{00000000-0005-0000-0000-0000E13A0000}"/>
    <cellStyle name="메모 2 10 2 2" xfId="42312" xr:uid="{00000000-0005-0000-0000-0000E23A0000}"/>
    <cellStyle name="메모 2 10 2 2 2" xfId="42313" xr:uid="{00000000-0005-0000-0000-0000E33A0000}"/>
    <cellStyle name="메모 2 10 2 2 3" xfId="42314" xr:uid="{00000000-0005-0000-0000-0000E43A0000}"/>
    <cellStyle name="메모 2 10 2 2 4" xfId="42315" xr:uid="{00000000-0005-0000-0000-0000E53A0000}"/>
    <cellStyle name="메모 2 10 2 3" xfId="42316" xr:uid="{00000000-0005-0000-0000-0000E63A0000}"/>
    <cellStyle name="메모 2 10 2 3 2" xfId="42317" xr:uid="{00000000-0005-0000-0000-0000E73A0000}"/>
    <cellStyle name="메모 2 10 2 3 3" xfId="42318" xr:uid="{00000000-0005-0000-0000-0000E83A0000}"/>
    <cellStyle name="메모 2 10 2 3 4" xfId="42319" xr:uid="{00000000-0005-0000-0000-0000E93A0000}"/>
    <cellStyle name="메모 2 10 2 4" xfId="42320" xr:uid="{00000000-0005-0000-0000-0000EA3A0000}"/>
    <cellStyle name="메모 2 10 2 4 2" xfId="42321" xr:uid="{00000000-0005-0000-0000-0000EB3A0000}"/>
    <cellStyle name="메모 2 10 2 4 3" xfId="42322" xr:uid="{00000000-0005-0000-0000-0000EC3A0000}"/>
    <cellStyle name="메모 2 10 2 4 4" xfId="42323" xr:uid="{00000000-0005-0000-0000-0000ED3A0000}"/>
    <cellStyle name="메모 2 10 2 5" xfId="42324" xr:uid="{00000000-0005-0000-0000-0000EE3A0000}"/>
    <cellStyle name="메모 2 10 2 5 2" xfId="42325" xr:uid="{00000000-0005-0000-0000-0000EF3A0000}"/>
    <cellStyle name="메모 2 10 2 5 3" xfId="42326" xr:uid="{00000000-0005-0000-0000-0000F03A0000}"/>
    <cellStyle name="메모 2 10 2 5 4" xfId="42327" xr:uid="{00000000-0005-0000-0000-0000F13A0000}"/>
    <cellStyle name="메모 2 10 2 6" xfId="42328" xr:uid="{00000000-0005-0000-0000-0000F23A0000}"/>
    <cellStyle name="메모 2 10 2 6 2" xfId="42329" xr:uid="{00000000-0005-0000-0000-0000F33A0000}"/>
    <cellStyle name="메모 2 10 2 6 3" xfId="42330" xr:uid="{00000000-0005-0000-0000-0000F43A0000}"/>
    <cellStyle name="메모 2 10 2 6 4" xfId="42331" xr:uid="{00000000-0005-0000-0000-0000F53A0000}"/>
    <cellStyle name="메모 2 10 2 7" xfId="42332" xr:uid="{00000000-0005-0000-0000-0000F63A0000}"/>
    <cellStyle name="메모 2 10 2 8" xfId="42333" xr:uid="{00000000-0005-0000-0000-0000F73A0000}"/>
    <cellStyle name="메모 2 10 2 9" xfId="42334" xr:uid="{00000000-0005-0000-0000-0000F83A0000}"/>
    <cellStyle name="메모 2 10 3" xfId="42335" xr:uid="{00000000-0005-0000-0000-0000F93A0000}"/>
    <cellStyle name="메모 2 10 3 2" xfId="42336" xr:uid="{00000000-0005-0000-0000-0000FA3A0000}"/>
    <cellStyle name="메모 2 10 3 2 2" xfId="42337" xr:uid="{00000000-0005-0000-0000-0000FB3A0000}"/>
    <cellStyle name="메모 2 10 3 2 3" xfId="42338" xr:uid="{00000000-0005-0000-0000-0000FC3A0000}"/>
    <cellStyle name="메모 2 10 3 2 4" xfId="42339" xr:uid="{00000000-0005-0000-0000-0000FD3A0000}"/>
    <cellStyle name="메모 2 10 3 3" xfId="42340" xr:uid="{00000000-0005-0000-0000-0000FE3A0000}"/>
    <cellStyle name="메모 2 10 3 3 2" xfId="42341" xr:uid="{00000000-0005-0000-0000-0000FF3A0000}"/>
    <cellStyle name="메모 2 10 3 3 3" xfId="42342" xr:uid="{00000000-0005-0000-0000-0000003B0000}"/>
    <cellStyle name="메모 2 10 3 3 4" xfId="42343" xr:uid="{00000000-0005-0000-0000-0000013B0000}"/>
    <cellStyle name="메모 2 10 3 4" xfId="42344" xr:uid="{00000000-0005-0000-0000-0000023B0000}"/>
    <cellStyle name="메모 2 10 3 4 2" xfId="42345" xr:uid="{00000000-0005-0000-0000-0000033B0000}"/>
    <cellStyle name="메모 2 10 3 4 3" xfId="42346" xr:uid="{00000000-0005-0000-0000-0000043B0000}"/>
    <cellStyle name="메모 2 10 3 4 4" xfId="42347" xr:uid="{00000000-0005-0000-0000-0000053B0000}"/>
    <cellStyle name="메모 2 10 3 5" xfId="42348" xr:uid="{00000000-0005-0000-0000-0000063B0000}"/>
    <cellStyle name="메모 2 10 3 5 2" xfId="42349" xr:uid="{00000000-0005-0000-0000-0000073B0000}"/>
    <cellStyle name="메모 2 10 3 5 3" xfId="42350" xr:uid="{00000000-0005-0000-0000-0000083B0000}"/>
    <cellStyle name="메모 2 10 3 5 4" xfId="42351" xr:uid="{00000000-0005-0000-0000-0000093B0000}"/>
    <cellStyle name="메모 2 10 3 6" xfId="42352" xr:uid="{00000000-0005-0000-0000-00000A3B0000}"/>
    <cellStyle name="메모 2 10 3 7" xfId="42353" xr:uid="{00000000-0005-0000-0000-00000B3B0000}"/>
    <cellStyle name="메모 2 10 3 8" xfId="42354" xr:uid="{00000000-0005-0000-0000-00000C3B0000}"/>
    <cellStyle name="메모 2 10 4" xfId="42355" xr:uid="{00000000-0005-0000-0000-00000D3B0000}"/>
    <cellStyle name="메모 2 10 4 2" xfId="42356" xr:uid="{00000000-0005-0000-0000-00000E3B0000}"/>
    <cellStyle name="메모 2 10 4 3" xfId="42357" xr:uid="{00000000-0005-0000-0000-00000F3B0000}"/>
    <cellStyle name="메모 2 10 4 4" xfId="42358" xr:uid="{00000000-0005-0000-0000-0000103B0000}"/>
    <cellStyle name="메모 2 10 5" xfId="42359" xr:uid="{00000000-0005-0000-0000-0000113B0000}"/>
    <cellStyle name="메모 2 10 5 2" xfId="42360" xr:uid="{00000000-0005-0000-0000-0000123B0000}"/>
    <cellStyle name="메모 2 10 5 3" xfId="42361" xr:uid="{00000000-0005-0000-0000-0000133B0000}"/>
    <cellStyle name="메모 2 10 5 4" xfId="42362" xr:uid="{00000000-0005-0000-0000-0000143B0000}"/>
    <cellStyle name="메모 2 10 6" xfId="42363" xr:uid="{00000000-0005-0000-0000-0000153B0000}"/>
    <cellStyle name="메모 2 10 7" xfId="42364" xr:uid="{00000000-0005-0000-0000-0000163B0000}"/>
    <cellStyle name="메모 2 10 8" xfId="42365" xr:uid="{00000000-0005-0000-0000-0000173B0000}"/>
    <cellStyle name="메모 2 11" xfId="42366" xr:uid="{00000000-0005-0000-0000-0000183B0000}"/>
    <cellStyle name="메모 2 11 2" xfId="42367" xr:uid="{00000000-0005-0000-0000-0000193B0000}"/>
    <cellStyle name="메모 2 11 2 2" xfId="42368" xr:uid="{00000000-0005-0000-0000-00001A3B0000}"/>
    <cellStyle name="메모 2 11 2 2 2" xfId="42369" xr:uid="{00000000-0005-0000-0000-00001B3B0000}"/>
    <cellStyle name="메모 2 11 2 2 3" xfId="42370" xr:uid="{00000000-0005-0000-0000-00001C3B0000}"/>
    <cellStyle name="메모 2 11 2 2 4" xfId="42371" xr:uid="{00000000-0005-0000-0000-00001D3B0000}"/>
    <cellStyle name="메모 2 11 2 3" xfId="42372" xr:uid="{00000000-0005-0000-0000-00001E3B0000}"/>
    <cellStyle name="메모 2 11 2 3 2" xfId="42373" xr:uid="{00000000-0005-0000-0000-00001F3B0000}"/>
    <cellStyle name="메모 2 11 2 3 3" xfId="42374" xr:uid="{00000000-0005-0000-0000-0000203B0000}"/>
    <cellStyle name="메모 2 11 2 3 4" xfId="42375" xr:uid="{00000000-0005-0000-0000-0000213B0000}"/>
    <cellStyle name="메모 2 11 2 4" xfId="42376" xr:uid="{00000000-0005-0000-0000-0000223B0000}"/>
    <cellStyle name="메모 2 11 2 4 2" xfId="42377" xr:uid="{00000000-0005-0000-0000-0000233B0000}"/>
    <cellStyle name="메모 2 11 2 4 3" xfId="42378" xr:uid="{00000000-0005-0000-0000-0000243B0000}"/>
    <cellStyle name="메모 2 11 2 4 4" xfId="42379" xr:uid="{00000000-0005-0000-0000-0000253B0000}"/>
    <cellStyle name="메모 2 11 2 5" xfId="42380" xr:uid="{00000000-0005-0000-0000-0000263B0000}"/>
    <cellStyle name="메모 2 11 2 5 2" xfId="42381" xr:uid="{00000000-0005-0000-0000-0000273B0000}"/>
    <cellStyle name="메모 2 11 2 5 3" xfId="42382" xr:uid="{00000000-0005-0000-0000-0000283B0000}"/>
    <cellStyle name="메모 2 11 2 5 4" xfId="42383" xr:uid="{00000000-0005-0000-0000-0000293B0000}"/>
    <cellStyle name="메모 2 11 2 6" xfId="42384" xr:uid="{00000000-0005-0000-0000-00002A3B0000}"/>
    <cellStyle name="메모 2 11 2 6 2" xfId="42385" xr:uid="{00000000-0005-0000-0000-00002B3B0000}"/>
    <cellStyle name="메모 2 11 2 6 3" xfId="42386" xr:uid="{00000000-0005-0000-0000-00002C3B0000}"/>
    <cellStyle name="메모 2 11 2 6 4" xfId="42387" xr:uid="{00000000-0005-0000-0000-00002D3B0000}"/>
    <cellStyle name="메모 2 11 2 7" xfId="42388" xr:uid="{00000000-0005-0000-0000-00002E3B0000}"/>
    <cellStyle name="메모 2 11 2 8" xfId="42389" xr:uid="{00000000-0005-0000-0000-00002F3B0000}"/>
    <cellStyle name="메모 2 11 2 9" xfId="42390" xr:uid="{00000000-0005-0000-0000-0000303B0000}"/>
    <cellStyle name="메모 2 11 3" xfId="42391" xr:uid="{00000000-0005-0000-0000-0000313B0000}"/>
    <cellStyle name="메모 2 11 3 2" xfId="42392" xr:uid="{00000000-0005-0000-0000-0000323B0000}"/>
    <cellStyle name="메모 2 11 3 3" xfId="42393" xr:uid="{00000000-0005-0000-0000-0000333B0000}"/>
    <cellStyle name="메모 2 11 3 4" xfId="42394" xr:uid="{00000000-0005-0000-0000-0000343B0000}"/>
    <cellStyle name="메모 2 11 4" xfId="42395" xr:uid="{00000000-0005-0000-0000-0000353B0000}"/>
    <cellStyle name="메모 2 11 4 2" xfId="42396" xr:uid="{00000000-0005-0000-0000-0000363B0000}"/>
    <cellStyle name="메모 2 11 4 3" xfId="42397" xr:uid="{00000000-0005-0000-0000-0000373B0000}"/>
    <cellStyle name="메모 2 11 4 4" xfId="42398" xr:uid="{00000000-0005-0000-0000-0000383B0000}"/>
    <cellStyle name="메모 2 11 5" xfId="42399" xr:uid="{00000000-0005-0000-0000-0000393B0000}"/>
    <cellStyle name="메모 2 11 6" xfId="42400" xr:uid="{00000000-0005-0000-0000-00003A3B0000}"/>
    <cellStyle name="메모 2 11 7" xfId="42401" xr:uid="{00000000-0005-0000-0000-00003B3B0000}"/>
    <cellStyle name="메모 2 12" xfId="42402" xr:uid="{00000000-0005-0000-0000-00003C3B0000}"/>
    <cellStyle name="메모 2 12 10" xfId="42403" xr:uid="{00000000-0005-0000-0000-00003D3B0000}"/>
    <cellStyle name="메모 2 12 11" xfId="42404" xr:uid="{00000000-0005-0000-0000-00003E3B0000}"/>
    <cellStyle name="메모 2 12 2" xfId="42405" xr:uid="{00000000-0005-0000-0000-00003F3B0000}"/>
    <cellStyle name="메모 2 12 2 2" xfId="42406" xr:uid="{00000000-0005-0000-0000-0000403B0000}"/>
    <cellStyle name="메모 2 12 2 2 2" xfId="42407" xr:uid="{00000000-0005-0000-0000-0000413B0000}"/>
    <cellStyle name="메모 2 12 2 2 3" xfId="42408" xr:uid="{00000000-0005-0000-0000-0000423B0000}"/>
    <cellStyle name="메모 2 12 2 2 4" xfId="42409" xr:uid="{00000000-0005-0000-0000-0000433B0000}"/>
    <cellStyle name="메모 2 12 2 3" xfId="42410" xr:uid="{00000000-0005-0000-0000-0000443B0000}"/>
    <cellStyle name="메모 2 12 2 3 2" xfId="42411" xr:uid="{00000000-0005-0000-0000-0000453B0000}"/>
    <cellStyle name="메모 2 12 2 3 3" xfId="42412" xr:uid="{00000000-0005-0000-0000-0000463B0000}"/>
    <cellStyle name="메모 2 12 2 3 4" xfId="42413" xr:uid="{00000000-0005-0000-0000-0000473B0000}"/>
    <cellStyle name="메모 2 12 2 4" xfId="42414" xr:uid="{00000000-0005-0000-0000-0000483B0000}"/>
    <cellStyle name="메모 2 12 2 4 2" xfId="42415" xr:uid="{00000000-0005-0000-0000-0000493B0000}"/>
    <cellStyle name="메모 2 12 2 4 3" xfId="42416" xr:uid="{00000000-0005-0000-0000-00004A3B0000}"/>
    <cellStyle name="메모 2 12 2 4 4" xfId="42417" xr:uid="{00000000-0005-0000-0000-00004B3B0000}"/>
    <cellStyle name="메모 2 12 2 5" xfId="42418" xr:uid="{00000000-0005-0000-0000-00004C3B0000}"/>
    <cellStyle name="메모 2 12 2 5 2" xfId="42419" xr:uid="{00000000-0005-0000-0000-00004D3B0000}"/>
    <cellStyle name="메모 2 12 2 5 3" xfId="42420" xr:uid="{00000000-0005-0000-0000-00004E3B0000}"/>
    <cellStyle name="메모 2 12 2 5 4" xfId="42421" xr:uid="{00000000-0005-0000-0000-00004F3B0000}"/>
    <cellStyle name="메모 2 12 2 6" xfId="42422" xr:uid="{00000000-0005-0000-0000-0000503B0000}"/>
    <cellStyle name="메모 2 12 2 6 2" xfId="42423" xr:uid="{00000000-0005-0000-0000-0000513B0000}"/>
    <cellStyle name="메모 2 12 2 6 3" xfId="42424" xr:uid="{00000000-0005-0000-0000-0000523B0000}"/>
    <cellStyle name="메모 2 12 2 6 4" xfId="42425" xr:uid="{00000000-0005-0000-0000-0000533B0000}"/>
    <cellStyle name="메모 2 12 2 7" xfId="42426" xr:uid="{00000000-0005-0000-0000-0000543B0000}"/>
    <cellStyle name="메모 2 12 2 8" xfId="42427" xr:uid="{00000000-0005-0000-0000-0000553B0000}"/>
    <cellStyle name="메모 2 12 2 9" xfId="42428" xr:uid="{00000000-0005-0000-0000-0000563B0000}"/>
    <cellStyle name="메모 2 12 3" xfId="42429" xr:uid="{00000000-0005-0000-0000-0000573B0000}"/>
    <cellStyle name="메모 2 12 3 2" xfId="42430" xr:uid="{00000000-0005-0000-0000-0000583B0000}"/>
    <cellStyle name="메모 2 12 3 2 2" xfId="42431" xr:uid="{00000000-0005-0000-0000-0000593B0000}"/>
    <cellStyle name="메모 2 12 3 2 3" xfId="42432" xr:uid="{00000000-0005-0000-0000-00005A3B0000}"/>
    <cellStyle name="메모 2 12 3 2 4" xfId="42433" xr:uid="{00000000-0005-0000-0000-00005B3B0000}"/>
    <cellStyle name="메모 2 12 3 3" xfId="42434" xr:uid="{00000000-0005-0000-0000-00005C3B0000}"/>
    <cellStyle name="메모 2 12 3 3 2" xfId="42435" xr:uid="{00000000-0005-0000-0000-00005D3B0000}"/>
    <cellStyle name="메모 2 12 3 3 3" xfId="42436" xr:uid="{00000000-0005-0000-0000-00005E3B0000}"/>
    <cellStyle name="메모 2 12 3 3 4" xfId="42437" xr:uid="{00000000-0005-0000-0000-00005F3B0000}"/>
    <cellStyle name="메모 2 12 3 4" xfId="42438" xr:uid="{00000000-0005-0000-0000-0000603B0000}"/>
    <cellStyle name="메모 2 12 3 4 2" xfId="42439" xr:uid="{00000000-0005-0000-0000-0000613B0000}"/>
    <cellStyle name="메모 2 12 3 4 3" xfId="42440" xr:uid="{00000000-0005-0000-0000-0000623B0000}"/>
    <cellStyle name="메모 2 12 3 4 4" xfId="42441" xr:uid="{00000000-0005-0000-0000-0000633B0000}"/>
    <cellStyle name="메모 2 12 3 5" xfId="42442" xr:uid="{00000000-0005-0000-0000-0000643B0000}"/>
    <cellStyle name="메모 2 12 3 5 2" xfId="42443" xr:uid="{00000000-0005-0000-0000-0000653B0000}"/>
    <cellStyle name="메모 2 12 3 5 3" xfId="42444" xr:uid="{00000000-0005-0000-0000-0000663B0000}"/>
    <cellStyle name="메모 2 12 3 5 4" xfId="42445" xr:uid="{00000000-0005-0000-0000-0000673B0000}"/>
    <cellStyle name="메모 2 12 3 6" xfId="42446" xr:uid="{00000000-0005-0000-0000-0000683B0000}"/>
    <cellStyle name="메모 2 12 3 6 2" xfId="42447" xr:uid="{00000000-0005-0000-0000-0000693B0000}"/>
    <cellStyle name="메모 2 12 3 6 3" xfId="42448" xr:uid="{00000000-0005-0000-0000-00006A3B0000}"/>
    <cellStyle name="메모 2 12 3 6 4" xfId="42449" xr:uid="{00000000-0005-0000-0000-00006B3B0000}"/>
    <cellStyle name="메모 2 12 3 7" xfId="42450" xr:uid="{00000000-0005-0000-0000-00006C3B0000}"/>
    <cellStyle name="메모 2 12 3 8" xfId="42451" xr:uid="{00000000-0005-0000-0000-00006D3B0000}"/>
    <cellStyle name="메모 2 12 3 9" xfId="42452" xr:uid="{00000000-0005-0000-0000-00006E3B0000}"/>
    <cellStyle name="메모 2 12 4" xfId="42453" xr:uid="{00000000-0005-0000-0000-00006F3B0000}"/>
    <cellStyle name="메모 2 12 4 2" xfId="42454" xr:uid="{00000000-0005-0000-0000-0000703B0000}"/>
    <cellStyle name="메모 2 12 4 3" xfId="42455" xr:uid="{00000000-0005-0000-0000-0000713B0000}"/>
    <cellStyle name="메모 2 12 4 4" xfId="42456" xr:uid="{00000000-0005-0000-0000-0000723B0000}"/>
    <cellStyle name="메모 2 12 5" xfId="42457" xr:uid="{00000000-0005-0000-0000-0000733B0000}"/>
    <cellStyle name="메모 2 12 5 2" xfId="42458" xr:uid="{00000000-0005-0000-0000-0000743B0000}"/>
    <cellStyle name="메모 2 12 5 3" xfId="42459" xr:uid="{00000000-0005-0000-0000-0000753B0000}"/>
    <cellStyle name="메모 2 12 5 4" xfId="42460" xr:uid="{00000000-0005-0000-0000-0000763B0000}"/>
    <cellStyle name="메모 2 12 6" xfId="42461" xr:uid="{00000000-0005-0000-0000-0000773B0000}"/>
    <cellStyle name="메모 2 12 6 2" xfId="42462" xr:uid="{00000000-0005-0000-0000-0000783B0000}"/>
    <cellStyle name="메모 2 12 6 3" xfId="42463" xr:uid="{00000000-0005-0000-0000-0000793B0000}"/>
    <cellStyle name="메모 2 12 6 4" xfId="42464" xr:uid="{00000000-0005-0000-0000-00007A3B0000}"/>
    <cellStyle name="메모 2 12 7" xfId="42465" xr:uid="{00000000-0005-0000-0000-00007B3B0000}"/>
    <cellStyle name="메모 2 12 7 2" xfId="42466" xr:uid="{00000000-0005-0000-0000-00007C3B0000}"/>
    <cellStyle name="메모 2 12 7 3" xfId="42467" xr:uid="{00000000-0005-0000-0000-00007D3B0000}"/>
    <cellStyle name="메모 2 12 7 4" xfId="42468" xr:uid="{00000000-0005-0000-0000-00007E3B0000}"/>
    <cellStyle name="메모 2 12 8" xfId="42469" xr:uid="{00000000-0005-0000-0000-00007F3B0000}"/>
    <cellStyle name="메모 2 12 8 2" xfId="42470" xr:uid="{00000000-0005-0000-0000-0000803B0000}"/>
    <cellStyle name="메모 2 12 8 3" xfId="42471" xr:uid="{00000000-0005-0000-0000-0000813B0000}"/>
    <cellStyle name="메모 2 12 8 4" xfId="42472" xr:uid="{00000000-0005-0000-0000-0000823B0000}"/>
    <cellStyle name="메모 2 12 9" xfId="42473" xr:uid="{00000000-0005-0000-0000-0000833B0000}"/>
    <cellStyle name="메모 2 13" xfId="42474" xr:uid="{00000000-0005-0000-0000-0000843B0000}"/>
    <cellStyle name="메모 2 13 10" xfId="42475" xr:uid="{00000000-0005-0000-0000-0000853B0000}"/>
    <cellStyle name="메모 2 13 2" xfId="42476" xr:uid="{00000000-0005-0000-0000-0000863B0000}"/>
    <cellStyle name="메모 2 13 2 2" xfId="42477" xr:uid="{00000000-0005-0000-0000-0000873B0000}"/>
    <cellStyle name="메모 2 13 2 2 2" xfId="42478" xr:uid="{00000000-0005-0000-0000-0000883B0000}"/>
    <cellStyle name="메모 2 13 2 2 3" xfId="42479" xr:uid="{00000000-0005-0000-0000-0000893B0000}"/>
    <cellStyle name="메모 2 13 2 2 4" xfId="42480" xr:uid="{00000000-0005-0000-0000-00008A3B0000}"/>
    <cellStyle name="메모 2 13 2 3" xfId="42481" xr:uid="{00000000-0005-0000-0000-00008B3B0000}"/>
    <cellStyle name="메모 2 13 2 3 2" xfId="42482" xr:uid="{00000000-0005-0000-0000-00008C3B0000}"/>
    <cellStyle name="메모 2 13 2 3 3" xfId="42483" xr:uid="{00000000-0005-0000-0000-00008D3B0000}"/>
    <cellStyle name="메모 2 13 2 3 4" xfId="42484" xr:uid="{00000000-0005-0000-0000-00008E3B0000}"/>
    <cellStyle name="메모 2 13 2 4" xfId="42485" xr:uid="{00000000-0005-0000-0000-00008F3B0000}"/>
    <cellStyle name="메모 2 13 2 4 2" xfId="42486" xr:uid="{00000000-0005-0000-0000-0000903B0000}"/>
    <cellStyle name="메모 2 13 2 4 3" xfId="42487" xr:uid="{00000000-0005-0000-0000-0000913B0000}"/>
    <cellStyle name="메모 2 13 2 4 4" xfId="42488" xr:uid="{00000000-0005-0000-0000-0000923B0000}"/>
    <cellStyle name="메모 2 13 2 5" xfId="42489" xr:uid="{00000000-0005-0000-0000-0000933B0000}"/>
    <cellStyle name="메모 2 13 2 5 2" xfId="42490" xr:uid="{00000000-0005-0000-0000-0000943B0000}"/>
    <cellStyle name="메모 2 13 2 5 3" xfId="42491" xr:uid="{00000000-0005-0000-0000-0000953B0000}"/>
    <cellStyle name="메모 2 13 2 5 4" xfId="42492" xr:uid="{00000000-0005-0000-0000-0000963B0000}"/>
    <cellStyle name="메모 2 13 2 6" xfId="42493" xr:uid="{00000000-0005-0000-0000-0000973B0000}"/>
    <cellStyle name="메모 2 13 2 6 2" xfId="42494" xr:uid="{00000000-0005-0000-0000-0000983B0000}"/>
    <cellStyle name="메모 2 13 2 6 3" xfId="42495" xr:uid="{00000000-0005-0000-0000-0000993B0000}"/>
    <cellStyle name="메모 2 13 2 6 4" xfId="42496" xr:uid="{00000000-0005-0000-0000-00009A3B0000}"/>
    <cellStyle name="메모 2 13 2 7" xfId="42497" xr:uid="{00000000-0005-0000-0000-00009B3B0000}"/>
    <cellStyle name="메모 2 13 2 8" xfId="42498" xr:uid="{00000000-0005-0000-0000-00009C3B0000}"/>
    <cellStyle name="메모 2 13 2 9" xfId="42499" xr:uid="{00000000-0005-0000-0000-00009D3B0000}"/>
    <cellStyle name="메모 2 13 3" xfId="42500" xr:uid="{00000000-0005-0000-0000-00009E3B0000}"/>
    <cellStyle name="메모 2 13 3 2" xfId="42501" xr:uid="{00000000-0005-0000-0000-00009F3B0000}"/>
    <cellStyle name="메모 2 13 3 3" xfId="42502" xr:uid="{00000000-0005-0000-0000-0000A03B0000}"/>
    <cellStyle name="메모 2 13 3 4" xfId="42503" xr:uid="{00000000-0005-0000-0000-0000A13B0000}"/>
    <cellStyle name="메모 2 13 4" xfId="42504" xr:uid="{00000000-0005-0000-0000-0000A23B0000}"/>
    <cellStyle name="메모 2 13 4 2" xfId="42505" xr:uid="{00000000-0005-0000-0000-0000A33B0000}"/>
    <cellStyle name="메모 2 13 4 3" xfId="42506" xr:uid="{00000000-0005-0000-0000-0000A43B0000}"/>
    <cellStyle name="메모 2 13 4 4" xfId="42507" xr:uid="{00000000-0005-0000-0000-0000A53B0000}"/>
    <cellStyle name="메모 2 13 5" xfId="42508" xr:uid="{00000000-0005-0000-0000-0000A63B0000}"/>
    <cellStyle name="메모 2 13 5 2" xfId="42509" xr:uid="{00000000-0005-0000-0000-0000A73B0000}"/>
    <cellStyle name="메모 2 13 5 3" xfId="42510" xr:uid="{00000000-0005-0000-0000-0000A83B0000}"/>
    <cellStyle name="메모 2 13 5 4" xfId="42511" xr:uid="{00000000-0005-0000-0000-0000A93B0000}"/>
    <cellStyle name="메모 2 13 6" xfId="42512" xr:uid="{00000000-0005-0000-0000-0000AA3B0000}"/>
    <cellStyle name="메모 2 13 6 2" xfId="42513" xr:uid="{00000000-0005-0000-0000-0000AB3B0000}"/>
    <cellStyle name="메모 2 13 6 3" xfId="42514" xr:uid="{00000000-0005-0000-0000-0000AC3B0000}"/>
    <cellStyle name="메모 2 13 6 4" xfId="42515" xr:uid="{00000000-0005-0000-0000-0000AD3B0000}"/>
    <cellStyle name="메모 2 13 7" xfId="42516" xr:uid="{00000000-0005-0000-0000-0000AE3B0000}"/>
    <cellStyle name="메모 2 13 7 2" xfId="42517" xr:uid="{00000000-0005-0000-0000-0000AF3B0000}"/>
    <cellStyle name="메모 2 13 7 3" xfId="42518" xr:uid="{00000000-0005-0000-0000-0000B03B0000}"/>
    <cellStyle name="메모 2 13 7 4" xfId="42519" xr:uid="{00000000-0005-0000-0000-0000B13B0000}"/>
    <cellStyle name="메모 2 13 8" xfId="42520" xr:uid="{00000000-0005-0000-0000-0000B23B0000}"/>
    <cellStyle name="메모 2 13 9" xfId="42521" xr:uid="{00000000-0005-0000-0000-0000B33B0000}"/>
    <cellStyle name="메모 2 14" xfId="42522" xr:uid="{00000000-0005-0000-0000-0000B43B0000}"/>
    <cellStyle name="메모 2 14 2" xfId="42523" xr:uid="{00000000-0005-0000-0000-0000B53B0000}"/>
    <cellStyle name="메모 2 14 3" xfId="42524" xr:uid="{00000000-0005-0000-0000-0000B63B0000}"/>
    <cellStyle name="메모 2 14 4" xfId="42525" xr:uid="{00000000-0005-0000-0000-0000B73B0000}"/>
    <cellStyle name="메모 2 2" xfId="42526" xr:uid="{00000000-0005-0000-0000-0000B83B0000}"/>
    <cellStyle name="메모 2 2 10" xfId="42527" xr:uid="{00000000-0005-0000-0000-0000B93B0000}"/>
    <cellStyle name="메모 2 2 2" xfId="42528" xr:uid="{00000000-0005-0000-0000-0000BA3B0000}"/>
    <cellStyle name="메모 2 2 2 10" xfId="42529" xr:uid="{00000000-0005-0000-0000-0000BB3B0000}"/>
    <cellStyle name="메모 2 2 2 2" xfId="42530" xr:uid="{00000000-0005-0000-0000-0000BC3B0000}"/>
    <cellStyle name="메모 2 2 2 2 2" xfId="42531" xr:uid="{00000000-0005-0000-0000-0000BD3B0000}"/>
    <cellStyle name="메모 2 2 2 2 2 2" xfId="42532" xr:uid="{00000000-0005-0000-0000-0000BE3B0000}"/>
    <cellStyle name="메모 2 2 2 2 2 3" xfId="42533" xr:uid="{00000000-0005-0000-0000-0000BF3B0000}"/>
    <cellStyle name="메모 2 2 2 2 2 4" xfId="42534" xr:uid="{00000000-0005-0000-0000-0000C03B0000}"/>
    <cellStyle name="메모 2 2 2 2 3" xfId="42535" xr:uid="{00000000-0005-0000-0000-0000C13B0000}"/>
    <cellStyle name="메모 2 2 2 2 4" xfId="42536" xr:uid="{00000000-0005-0000-0000-0000C23B0000}"/>
    <cellStyle name="메모 2 2 2 2 5" xfId="42537" xr:uid="{00000000-0005-0000-0000-0000C33B0000}"/>
    <cellStyle name="메모 2 2 2 3" xfId="42538" xr:uid="{00000000-0005-0000-0000-0000C43B0000}"/>
    <cellStyle name="메모 2 2 2 3 2" xfId="42539" xr:uid="{00000000-0005-0000-0000-0000C53B0000}"/>
    <cellStyle name="메모 2 2 2 3 2 2" xfId="42540" xr:uid="{00000000-0005-0000-0000-0000C63B0000}"/>
    <cellStyle name="메모 2 2 2 3 2 3" xfId="42541" xr:uid="{00000000-0005-0000-0000-0000C73B0000}"/>
    <cellStyle name="메모 2 2 2 3 2 4" xfId="42542" xr:uid="{00000000-0005-0000-0000-0000C83B0000}"/>
    <cellStyle name="메모 2 2 2 3 3" xfId="42543" xr:uid="{00000000-0005-0000-0000-0000C93B0000}"/>
    <cellStyle name="메모 2 2 2 3 4" xfId="42544" xr:uid="{00000000-0005-0000-0000-0000CA3B0000}"/>
    <cellStyle name="메모 2 2 2 3 5" xfId="42545" xr:uid="{00000000-0005-0000-0000-0000CB3B0000}"/>
    <cellStyle name="메모 2 2 2 4" xfId="42546" xr:uid="{00000000-0005-0000-0000-0000CC3B0000}"/>
    <cellStyle name="메모 2 2 2 4 2" xfId="42547" xr:uid="{00000000-0005-0000-0000-0000CD3B0000}"/>
    <cellStyle name="메모 2 2 2 4 2 2" xfId="42548" xr:uid="{00000000-0005-0000-0000-0000CE3B0000}"/>
    <cellStyle name="메모 2 2 2 4 2 3" xfId="42549" xr:uid="{00000000-0005-0000-0000-0000CF3B0000}"/>
    <cellStyle name="메모 2 2 2 4 2 4" xfId="42550" xr:uid="{00000000-0005-0000-0000-0000D03B0000}"/>
    <cellStyle name="메모 2 2 2 4 3" xfId="42551" xr:uid="{00000000-0005-0000-0000-0000D13B0000}"/>
    <cellStyle name="메모 2 2 2 4 4" xfId="42552" xr:uid="{00000000-0005-0000-0000-0000D23B0000}"/>
    <cellStyle name="메모 2 2 2 4 5" xfId="42553" xr:uid="{00000000-0005-0000-0000-0000D33B0000}"/>
    <cellStyle name="메모 2 2 2 5" xfId="42554" xr:uid="{00000000-0005-0000-0000-0000D43B0000}"/>
    <cellStyle name="메모 2 2 2 5 2" xfId="42555" xr:uid="{00000000-0005-0000-0000-0000D53B0000}"/>
    <cellStyle name="메모 2 2 2 5 2 2" xfId="42556" xr:uid="{00000000-0005-0000-0000-0000D63B0000}"/>
    <cellStyle name="메모 2 2 2 5 2 3" xfId="42557" xr:uid="{00000000-0005-0000-0000-0000D73B0000}"/>
    <cellStyle name="메모 2 2 2 5 2 4" xfId="42558" xr:uid="{00000000-0005-0000-0000-0000D83B0000}"/>
    <cellStyle name="메모 2 2 2 5 3" xfId="42559" xr:uid="{00000000-0005-0000-0000-0000D93B0000}"/>
    <cellStyle name="메모 2 2 2 5 4" xfId="42560" xr:uid="{00000000-0005-0000-0000-0000DA3B0000}"/>
    <cellStyle name="메모 2 2 2 5 5" xfId="42561" xr:uid="{00000000-0005-0000-0000-0000DB3B0000}"/>
    <cellStyle name="메모 2 2 2 6" xfId="42562" xr:uid="{00000000-0005-0000-0000-0000DC3B0000}"/>
    <cellStyle name="메모 2 2 2 6 2" xfId="42563" xr:uid="{00000000-0005-0000-0000-0000DD3B0000}"/>
    <cellStyle name="메모 2 2 2 6 3" xfId="42564" xr:uid="{00000000-0005-0000-0000-0000DE3B0000}"/>
    <cellStyle name="메모 2 2 2 6 4" xfId="42565" xr:uid="{00000000-0005-0000-0000-0000DF3B0000}"/>
    <cellStyle name="메모 2 2 2 7" xfId="42566" xr:uid="{00000000-0005-0000-0000-0000E03B0000}"/>
    <cellStyle name="메모 2 2 2 7 2" xfId="42567" xr:uid="{00000000-0005-0000-0000-0000E13B0000}"/>
    <cellStyle name="메모 2 2 2 7 3" xfId="42568" xr:uid="{00000000-0005-0000-0000-0000E23B0000}"/>
    <cellStyle name="메모 2 2 2 7 4" xfId="42569" xr:uid="{00000000-0005-0000-0000-0000E33B0000}"/>
    <cellStyle name="메모 2 2 2 8" xfId="42570" xr:uid="{00000000-0005-0000-0000-0000E43B0000}"/>
    <cellStyle name="메모 2 2 2 9" xfId="42571" xr:uid="{00000000-0005-0000-0000-0000E53B0000}"/>
    <cellStyle name="메모 2 2 3" xfId="42572" xr:uid="{00000000-0005-0000-0000-0000E63B0000}"/>
    <cellStyle name="메모 2 2 3 10" xfId="42573" xr:uid="{00000000-0005-0000-0000-0000E73B0000}"/>
    <cellStyle name="메모 2 2 3 2" xfId="42574" xr:uid="{00000000-0005-0000-0000-0000E83B0000}"/>
    <cellStyle name="메모 2 2 3 2 2" xfId="42575" xr:uid="{00000000-0005-0000-0000-0000E93B0000}"/>
    <cellStyle name="메모 2 2 3 2 2 2" xfId="42576" xr:uid="{00000000-0005-0000-0000-0000EA3B0000}"/>
    <cellStyle name="메모 2 2 3 2 2 3" xfId="42577" xr:uid="{00000000-0005-0000-0000-0000EB3B0000}"/>
    <cellStyle name="메모 2 2 3 2 2 4" xfId="42578" xr:uid="{00000000-0005-0000-0000-0000EC3B0000}"/>
    <cellStyle name="메모 2 2 3 2 3" xfId="42579" xr:uid="{00000000-0005-0000-0000-0000ED3B0000}"/>
    <cellStyle name="메모 2 2 3 2 4" xfId="42580" xr:uid="{00000000-0005-0000-0000-0000EE3B0000}"/>
    <cellStyle name="메모 2 2 3 2 5" xfId="42581" xr:uid="{00000000-0005-0000-0000-0000EF3B0000}"/>
    <cellStyle name="메모 2 2 3 3" xfId="42582" xr:uid="{00000000-0005-0000-0000-0000F03B0000}"/>
    <cellStyle name="메모 2 2 3 3 2" xfId="42583" xr:uid="{00000000-0005-0000-0000-0000F13B0000}"/>
    <cellStyle name="메모 2 2 3 3 3" xfId="42584" xr:uid="{00000000-0005-0000-0000-0000F23B0000}"/>
    <cellStyle name="메모 2 2 3 3 4" xfId="42585" xr:uid="{00000000-0005-0000-0000-0000F33B0000}"/>
    <cellStyle name="메모 2 2 3 4" xfId="42586" xr:uid="{00000000-0005-0000-0000-0000F43B0000}"/>
    <cellStyle name="메모 2 2 3 4 2" xfId="42587" xr:uid="{00000000-0005-0000-0000-0000F53B0000}"/>
    <cellStyle name="메모 2 2 3 4 3" xfId="42588" xr:uid="{00000000-0005-0000-0000-0000F63B0000}"/>
    <cellStyle name="메모 2 2 3 4 4" xfId="42589" xr:uid="{00000000-0005-0000-0000-0000F73B0000}"/>
    <cellStyle name="메모 2 2 3 5" xfId="42590" xr:uid="{00000000-0005-0000-0000-0000F83B0000}"/>
    <cellStyle name="메모 2 2 3 5 2" xfId="42591" xr:uid="{00000000-0005-0000-0000-0000F93B0000}"/>
    <cellStyle name="메모 2 2 3 5 3" xfId="42592" xr:uid="{00000000-0005-0000-0000-0000FA3B0000}"/>
    <cellStyle name="메모 2 2 3 5 4" xfId="42593" xr:uid="{00000000-0005-0000-0000-0000FB3B0000}"/>
    <cellStyle name="메모 2 2 3 6" xfId="42594" xr:uid="{00000000-0005-0000-0000-0000FC3B0000}"/>
    <cellStyle name="메모 2 2 3 6 2" xfId="42595" xr:uid="{00000000-0005-0000-0000-0000FD3B0000}"/>
    <cellStyle name="메모 2 2 3 6 3" xfId="42596" xr:uid="{00000000-0005-0000-0000-0000FE3B0000}"/>
    <cellStyle name="메모 2 2 3 6 4" xfId="42597" xr:uid="{00000000-0005-0000-0000-0000FF3B0000}"/>
    <cellStyle name="메모 2 2 3 7" xfId="42598" xr:uid="{00000000-0005-0000-0000-0000003C0000}"/>
    <cellStyle name="메모 2 2 3 7 2" xfId="42599" xr:uid="{00000000-0005-0000-0000-0000013C0000}"/>
    <cellStyle name="메모 2 2 3 7 3" xfId="42600" xr:uid="{00000000-0005-0000-0000-0000023C0000}"/>
    <cellStyle name="메모 2 2 3 7 4" xfId="42601" xr:uid="{00000000-0005-0000-0000-0000033C0000}"/>
    <cellStyle name="메모 2 2 3 8" xfId="42602" xr:uid="{00000000-0005-0000-0000-0000043C0000}"/>
    <cellStyle name="메모 2 2 3 9" xfId="42603" xr:uid="{00000000-0005-0000-0000-0000053C0000}"/>
    <cellStyle name="메모 2 2 4" xfId="42604" xr:uid="{00000000-0005-0000-0000-0000063C0000}"/>
    <cellStyle name="메모 2 2 4 2" xfId="42605" xr:uid="{00000000-0005-0000-0000-0000073C0000}"/>
    <cellStyle name="메모 2 2 4 2 2" xfId="42606" xr:uid="{00000000-0005-0000-0000-0000083C0000}"/>
    <cellStyle name="메모 2 2 4 2 3" xfId="42607" xr:uid="{00000000-0005-0000-0000-0000093C0000}"/>
    <cellStyle name="메모 2 2 4 2 4" xfId="42608" xr:uid="{00000000-0005-0000-0000-00000A3C0000}"/>
    <cellStyle name="메모 2 2 4 3" xfId="42609" xr:uid="{00000000-0005-0000-0000-00000B3C0000}"/>
    <cellStyle name="메모 2 2 4 4" xfId="42610" xr:uid="{00000000-0005-0000-0000-00000C3C0000}"/>
    <cellStyle name="메모 2 2 4 5" xfId="42611" xr:uid="{00000000-0005-0000-0000-00000D3C0000}"/>
    <cellStyle name="메모 2 2 5" xfId="42612" xr:uid="{00000000-0005-0000-0000-00000E3C0000}"/>
    <cellStyle name="메모 2 2 5 2" xfId="42613" xr:uid="{00000000-0005-0000-0000-00000F3C0000}"/>
    <cellStyle name="메모 2 2 5 2 2" xfId="42614" xr:uid="{00000000-0005-0000-0000-0000103C0000}"/>
    <cellStyle name="메모 2 2 5 2 3" xfId="42615" xr:uid="{00000000-0005-0000-0000-0000113C0000}"/>
    <cellStyle name="메모 2 2 5 2 4" xfId="42616" xr:uid="{00000000-0005-0000-0000-0000123C0000}"/>
    <cellStyle name="메모 2 2 5 3" xfId="42617" xr:uid="{00000000-0005-0000-0000-0000133C0000}"/>
    <cellStyle name="메모 2 2 5 4" xfId="42618" xr:uid="{00000000-0005-0000-0000-0000143C0000}"/>
    <cellStyle name="메모 2 2 5 5" xfId="42619" xr:uid="{00000000-0005-0000-0000-0000153C0000}"/>
    <cellStyle name="메모 2 2 6" xfId="42620" xr:uid="{00000000-0005-0000-0000-0000163C0000}"/>
    <cellStyle name="메모 2 2 6 2" xfId="42621" xr:uid="{00000000-0005-0000-0000-0000173C0000}"/>
    <cellStyle name="메모 2 2 6 3" xfId="42622" xr:uid="{00000000-0005-0000-0000-0000183C0000}"/>
    <cellStyle name="메모 2 2 6 4" xfId="42623" xr:uid="{00000000-0005-0000-0000-0000193C0000}"/>
    <cellStyle name="메모 2 2 7" xfId="42624" xr:uid="{00000000-0005-0000-0000-00001A3C0000}"/>
    <cellStyle name="메모 2 2 7 2" xfId="42625" xr:uid="{00000000-0005-0000-0000-00001B3C0000}"/>
    <cellStyle name="메모 2 2 7 3" xfId="42626" xr:uid="{00000000-0005-0000-0000-00001C3C0000}"/>
    <cellStyle name="메모 2 2 7 4" xfId="42627" xr:uid="{00000000-0005-0000-0000-00001D3C0000}"/>
    <cellStyle name="메모 2 2 8" xfId="42628" xr:uid="{00000000-0005-0000-0000-00001E3C0000}"/>
    <cellStyle name="메모 2 2 9" xfId="42629" xr:uid="{00000000-0005-0000-0000-00001F3C0000}"/>
    <cellStyle name="메모 2 3" xfId="42630" xr:uid="{00000000-0005-0000-0000-0000203C0000}"/>
    <cellStyle name="메모 2 3 2" xfId="42631" xr:uid="{00000000-0005-0000-0000-0000213C0000}"/>
    <cellStyle name="메모 2 3 2 10" xfId="42632" xr:uid="{00000000-0005-0000-0000-0000223C0000}"/>
    <cellStyle name="메모 2 3 2 2" xfId="42633" xr:uid="{00000000-0005-0000-0000-0000233C0000}"/>
    <cellStyle name="메모 2 3 2 2 2" xfId="42634" xr:uid="{00000000-0005-0000-0000-0000243C0000}"/>
    <cellStyle name="메모 2 3 2 2 2 2" xfId="42635" xr:uid="{00000000-0005-0000-0000-0000253C0000}"/>
    <cellStyle name="메모 2 3 2 2 2 3" xfId="42636" xr:uid="{00000000-0005-0000-0000-0000263C0000}"/>
    <cellStyle name="메모 2 3 2 2 2 4" xfId="42637" xr:uid="{00000000-0005-0000-0000-0000273C0000}"/>
    <cellStyle name="메모 2 3 2 2 3" xfId="42638" xr:uid="{00000000-0005-0000-0000-0000283C0000}"/>
    <cellStyle name="메모 2 3 2 2 4" xfId="42639" xr:uid="{00000000-0005-0000-0000-0000293C0000}"/>
    <cellStyle name="메모 2 3 2 2 5" xfId="42640" xr:uid="{00000000-0005-0000-0000-00002A3C0000}"/>
    <cellStyle name="메모 2 3 2 3" xfId="42641" xr:uid="{00000000-0005-0000-0000-00002B3C0000}"/>
    <cellStyle name="메모 2 3 2 3 2" xfId="42642" xr:uid="{00000000-0005-0000-0000-00002C3C0000}"/>
    <cellStyle name="메모 2 3 2 3 2 2" xfId="42643" xr:uid="{00000000-0005-0000-0000-00002D3C0000}"/>
    <cellStyle name="메모 2 3 2 3 2 3" xfId="42644" xr:uid="{00000000-0005-0000-0000-00002E3C0000}"/>
    <cellStyle name="메모 2 3 2 3 2 4" xfId="42645" xr:uid="{00000000-0005-0000-0000-00002F3C0000}"/>
    <cellStyle name="메모 2 3 2 3 3" xfId="42646" xr:uid="{00000000-0005-0000-0000-0000303C0000}"/>
    <cellStyle name="메모 2 3 2 3 4" xfId="42647" xr:uid="{00000000-0005-0000-0000-0000313C0000}"/>
    <cellStyle name="메모 2 3 2 3 5" xfId="42648" xr:uid="{00000000-0005-0000-0000-0000323C0000}"/>
    <cellStyle name="메모 2 3 2 4" xfId="42649" xr:uid="{00000000-0005-0000-0000-0000333C0000}"/>
    <cellStyle name="메모 2 3 2 4 2" xfId="42650" xr:uid="{00000000-0005-0000-0000-0000343C0000}"/>
    <cellStyle name="메모 2 3 2 4 2 2" xfId="42651" xr:uid="{00000000-0005-0000-0000-0000353C0000}"/>
    <cellStyle name="메모 2 3 2 4 2 3" xfId="42652" xr:uid="{00000000-0005-0000-0000-0000363C0000}"/>
    <cellStyle name="메모 2 3 2 4 2 4" xfId="42653" xr:uid="{00000000-0005-0000-0000-0000373C0000}"/>
    <cellStyle name="메모 2 3 2 4 3" xfId="42654" xr:uid="{00000000-0005-0000-0000-0000383C0000}"/>
    <cellStyle name="메모 2 3 2 4 4" xfId="42655" xr:uid="{00000000-0005-0000-0000-0000393C0000}"/>
    <cellStyle name="메모 2 3 2 4 5" xfId="42656" xr:uid="{00000000-0005-0000-0000-00003A3C0000}"/>
    <cellStyle name="메모 2 3 2 5" xfId="42657" xr:uid="{00000000-0005-0000-0000-00003B3C0000}"/>
    <cellStyle name="메모 2 3 2 5 2" xfId="42658" xr:uid="{00000000-0005-0000-0000-00003C3C0000}"/>
    <cellStyle name="메모 2 3 2 5 3" xfId="42659" xr:uid="{00000000-0005-0000-0000-00003D3C0000}"/>
    <cellStyle name="메모 2 3 2 5 4" xfId="42660" xr:uid="{00000000-0005-0000-0000-00003E3C0000}"/>
    <cellStyle name="메모 2 3 2 6" xfId="42661" xr:uid="{00000000-0005-0000-0000-00003F3C0000}"/>
    <cellStyle name="메모 2 3 2 6 2" xfId="42662" xr:uid="{00000000-0005-0000-0000-0000403C0000}"/>
    <cellStyle name="메모 2 3 2 6 3" xfId="42663" xr:uid="{00000000-0005-0000-0000-0000413C0000}"/>
    <cellStyle name="메모 2 3 2 6 4" xfId="42664" xr:uid="{00000000-0005-0000-0000-0000423C0000}"/>
    <cellStyle name="메모 2 3 2 7" xfId="42665" xr:uid="{00000000-0005-0000-0000-0000433C0000}"/>
    <cellStyle name="메모 2 3 2 7 2" xfId="42666" xr:uid="{00000000-0005-0000-0000-0000443C0000}"/>
    <cellStyle name="메모 2 3 2 7 3" xfId="42667" xr:uid="{00000000-0005-0000-0000-0000453C0000}"/>
    <cellStyle name="메모 2 3 2 7 4" xfId="42668" xr:uid="{00000000-0005-0000-0000-0000463C0000}"/>
    <cellStyle name="메모 2 3 2 8" xfId="42669" xr:uid="{00000000-0005-0000-0000-0000473C0000}"/>
    <cellStyle name="메모 2 3 2 9" xfId="42670" xr:uid="{00000000-0005-0000-0000-0000483C0000}"/>
    <cellStyle name="메모 2 3 3" xfId="42671" xr:uid="{00000000-0005-0000-0000-0000493C0000}"/>
    <cellStyle name="메모 2 3 3 2" xfId="42672" xr:uid="{00000000-0005-0000-0000-00004A3C0000}"/>
    <cellStyle name="메모 2 3 3 2 2" xfId="42673" xr:uid="{00000000-0005-0000-0000-00004B3C0000}"/>
    <cellStyle name="메모 2 3 3 2 3" xfId="42674" xr:uid="{00000000-0005-0000-0000-00004C3C0000}"/>
    <cellStyle name="메모 2 3 3 2 4" xfId="42675" xr:uid="{00000000-0005-0000-0000-00004D3C0000}"/>
    <cellStyle name="메모 2 3 3 3" xfId="42676" xr:uid="{00000000-0005-0000-0000-00004E3C0000}"/>
    <cellStyle name="메모 2 3 3 3 2" xfId="42677" xr:uid="{00000000-0005-0000-0000-00004F3C0000}"/>
    <cellStyle name="메모 2 3 3 3 3" xfId="42678" xr:uid="{00000000-0005-0000-0000-0000503C0000}"/>
    <cellStyle name="메모 2 3 3 3 4" xfId="42679" xr:uid="{00000000-0005-0000-0000-0000513C0000}"/>
    <cellStyle name="메모 2 3 3 4" xfId="42680" xr:uid="{00000000-0005-0000-0000-0000523C0000}"/>
    <cellStyle name="메모 2 3 3 4 2" xfId="42681" xr:uid="{00000000-0005-0000-0000-0000533C0000}"/>
    <cellStyle name="메모 2 3 3 4 3" xfId="42682" xr:uid="{00000000-0005-0000-0000-0000543C0000}"/>
    <cellStyle name="메모 2 3 3 4 4" xfId="42683" xr:uid="{00000000-0005-0000-0000-0000553C0000}"/>
    <cellStyle name="메모 2 3 3 5" xfId="42684" xr:uid="{00000000-0005-0000-0000-0000563C0000}"/>
    <cellStyle name="메모 2 3 3 5 2" xfId="42685" xr:uid="{00000000-0005-0000-0000-0000573C0000}"/>
    <cellStyle name="메모 2 3 3 5 3" xfId="42686" xr:uid="{00000000-0005-0000-0000-0000583C0000}"/>
    <cellStyle name="메모 2 3 3 5 4" xfId="42687" xr:uid="{00000000-0005-0000-0000-0000593C0000}"/>
    <cellStyle name="메모 2 3 3 6" xfId="42688" xr:uid="{00000000-0005-0000-0000-00005A3C0000}"/>
    <cellStyle name="메모 2 3 3 6 2" xfId="42689" xr:uid="{00000000-0005-0000-0000-00005B3C0000}"/>
    <cellStyle name="메모 2 3 3 6 3" xfId="42690" xr:uid="{00000000-0005-0000-0000-00005C3C0000}"/>
    <cellStyle name="메모 2 3 3 6 4" xfId="42691" xr:uid="{00000000-0005-0000-0000-00005D3C0000}"/>
    <cellStyle name="메모 2 3 3 7" xfId="42692" xr:uid="{00000000-0005-0000-0000-00005E3C0000}"/>
    <cellStyle name="메모 2 3 3 8" xfId="42693" xr:uid="{00000000-0005-0000-0000-00005F3C0000}"/>
    <cellStyle name="메모 2 3 3 9" xfId="42694" xr:uid="{00000000-0005-0000-0000-0000603C0000}"/>
    <cellStyle name="메모 2 3 4" xfId="42695" xr:uid="{00000000-0005-0000-0000-0000613C0000}"/>
    <cellStyle name="메모 2 3 4 2" xfId="42696" xr:uid="{00000000-0005-0000-0000-0000623C0000}"/>
    <cellStyle name="메모 2 3 4 2 2" xfId="42697" xr:uid="{00000000-0005-0000-0000-0000633C0000}"/>
    <cellStyle name="메모 2 3 4 2 3" xfId="42698" xr:uid="{00000000-0005-0000-0000-0000643C0000}"/>
    <cellStyle name="메모 2 3 4 2 4" xfId="42699" xr:uid="{00000000-0005-0000-0000-0000653C0000}"/>
    <cellStyle name="메모 2 3 4 3" xfId="42700" xr:uid="{00000000-0005-0000-0000-0000663C0000}"/>
    <cellStyle name="메모 2 3 4 4" xfId="42701" xr:uid="{00000000-0005-0000-0000-0000673C0000}"/>
    <cellStyle name="메모 2 3 4 5" xfId="42702" xr:uid="{00000000-0005-0000-0000-0000683C0000}"/>
    <cellStyle name="메모 2 3 5" xfId="42703" xr:uid="{00000000-0005-0000-0000-0000693C0000}"/>
    <cellStyle name="메모 2 3 5 2" xfId="42704" xr:uid="{00000000-0005-0000-0000-00006A3C0000}"/>
    <cellStyle name="메모 2 3 5 3" xfId="42705" xr:uid="{00000000-0005-0000-0000-00006B3C0000}"/>
    <cellStyle name="메모 2 3 5 4" xfId="42706" xr:uid="{00000000-0005-0000-0000-00006C3C0000}"/>
    <cellStyle name="메모 2 3 6" xfId="42707" xr:uid="{00000000-0005-0000-0000-00006D3C0000}"/>
    <cellStyle name="메모 2 3 6 2" xfId="42708" xr:uid="{00000000-0005-0000-0000-00006E3C0000}"/>
    <cellStyle name="메모 2 3 6 3" xfId="42709" xr:uid="{00000000-0005-0000-0000-00006F3C0000}"/>
    <cellStyle name="메모 2 3 6 4" xfId="42710" xr:uid="{00000000-0005-0000-0000-0000703C0000}"/>
    <cellStyle name="메모 2 3 7" xfId="42711" xr:uid="{00000000-0005-0000-0000-0000713C0000}"/>
    <cellStyle name="메모 2 3 8" xfId="42712" xr:uid="{00000000-0005-0000-0000-0000723C0000}"/>
    <cellStyle name="메모 2 3 9" xfId="42713" xr:uid="{00000000-0005-0000-0000-0000733C0000}"/>
    <cellStyle name="메모 2 4" xfId="42714" xr:uid="{00000000-0005-0000-0000-0000743C0000}"/>
    <cellStyle name="메모 2 4 2" xfId="42715" xr:uid="{00000000-0005-0000-0000-0000753C0000}"/>
    <cellStyle name="메모 2 4 2 10" xfId="42716" xr:uid="{00000000-0005-0000-0000-0000763C0000}"/>
    <cellStyle name="메모 2 4 2 2" xfId="42717" xr:uid="{00000000-0005-0000-0000-0000773C0000}"/>
    <cellStyle name="메모 2 4 2 2 2" xfId="42718" xr:uid="{00000000-0005-0000-0000-0000783C0000}"/>
    <cellStyle name="메모 2 4 2 2 3" xfId="42719" xr:uid="{00000000-0005-0000-0000-0000793C0000}"/>
    <cellStyle name="메모 2 4 2 2 4" xfId="42720" xr:uid="{00000000-0005-0000-0000-00007A3C0000}"/>
    <cellStyle name="메모 2 4 2 3" xfId="42721" xr:uid="{00000000-0005-0000-0000-00007B3C0000}"/>
    <cellStyle name="메모 2 4 2 3 2" xfId="42722" xr:uid="{00000000-0005-0000-0000-00007C3C0000}"/>
    <cellStyle name="메모 2 4 2 3 3" xfId="42723" xr:uid="{00000000-0005-0000-0000-00007D3C0000}"/>
    <cellStyle name="메모 2 4 2 3 4" xfId="42724" xr:uid="{00000000-0005-0000-0000-00007E3C0000}"/>
    <cellStyle name="메모 2 4 2 4" xfId="42725" xr:uid="{00000000-0005-0000-0000-00007F3C0000}"/>
    <cellStyle name="메모 2 4 2 4 2" xfId="42726" xr:uid="{00000000-0005-0000-0000-0000803C0000}"/>
    <cellStyle name="메모 2 4 2 4 3" xfId="42727" xr:uid="{00000000-0005-0000-0000-0000813C0000}"/>
    <cellStyle name="메모 2 4 2 4 4" xfId="42728" xr:uid="{00000000-0005-0000-0000-0000823C0000}"/>
    <cellStyle name="메모 2 4 2 5" xfId="42729" xr:uid="{00000000-0005-0000-0000-0000833C0000}"/>
    <cellStyle name="메모 2 4 2 5 2" xfId="42730" xr:uid="{00000000-0005-0000-0000-0000843C0000}"/>
    <cellStyle name="메모 2 4 2 5 3" xfId="42731" xr:uid="{00000000-0005-0000-0000-0000853C0000}"/>
    <cellStyle name="메모 2 4 2 5 4" xfId="42732" xr:uid="{00000000-0005-0000-0000-0000863C0000}"/>
    <cellStyle name="메모 2 4 2 6" xfId="42733" xr:uid="{00000000-0005-0000-0000-0000873C0000}"/>
    <cellStyle name="메모 2 4 2 6 2" xfId="42734" xr:uid="{00000000-0005-0000-0000-0000883C0000}"/>
    <cellStyle name="메모 2 4 2 6 3" xfId="42735" xr:uid="{00000000-0005-0000-0000-0000893C0000}"/>
    <cellStyle name="메모 2 4 2 6 4" xfId="42736" xr:uid="{00000000-0005-0000-0000-00008A3C0000}"/>
    <cellStyle name="메모 2 4 2 7" xfId="42737" xr:uid="{00000000-0005-0000-0000-00008B3C0000}"/>
    <cellStyle name="메모 2 4 2 7 2" xfId="42738" xr:uid="{00000000-0005-0000-0000-00008C3C0000}"/>
    <cellStyle name="메모 2 4 2 7 3" xfId="42739" xr:uid="{00000000-0005-0000-0000-00008D3C0000}"/>
    <cellStyle name="메모 2 4 2 7 4" xfId="42740" xr:uid="{00000000-0005-0000-0000-00008E3C0000}"/>
    <cellStyle name="메모 2 4 2 8" xfId="42741" xr:uid="{00000000-0005-0000-0000-00008F3C0000}"/>
    <cellStyle name="메모 2 4 2 9" xfId="42742" xr:uid="{00000000-0005-0000-0000-0000903C0000}"/>
    <cellStyle name="메모 2 4 3" xfId="42743" xr:uid="{00000000-0005-0000-0000-0000913C0000}"/>
    <cellStyle name="메모 2 4 3 2" xfId="42744" xr:uid="{00000000-0005-0000-0000-0000923C0000}"/>
    <cellStyle name="메모 2 4 3 2 2" xfId="42745" xr:uid="{00000000-0005-0000-0000-0000933C0000}"/>
    <cellStyle name="메모 2 4 3 2 3" xfId="42746" xr:uid="{00000000-0005-0000-0000-0000943C0000}"/>
    <cellStyle name="메모 2 4 3 2 4" xfId="42747" xr:uid="{00000000-0005-0000-0000-0000953C0000}"/>
    <cellStyle name="메모 2 4 3 3" xfId="42748" xr:uid="{00000000-0005-0000-0000-0000963C0000}"/>
    <cellStyle name="메모 2 4 3 3 2" xfId="42749" xr:uid="{00000000-0005-0000-0000-0000973C0000}"/>
    <cellStyle name="메모 2 4 3 3 3" xfId="42750" xr:uid="{00000000-0005-0000-0000-0000983C0000}"/>
    <cellStyle name="메모 2 4 3 3 4" xfId="42751" xr:uid="{00000000-0005-0000-0000-0000993C0000}"/>
    <cellStyle name="메모 2 4 3 4" xfId="42752" xr:uid="{00000000-0005-0000-0000-00009A3C0000}"/>
    <cellStyle name="메모 2 4 3 4 2" xfId="42753" xr:uid="{00000000-0005-0000-0000-00009B3C0000}"/>
    <cellStyle name="메모 2 4 3 4 3" xfId="42754" xr:uid="{00000000-0005-0000-0000-00009C3C0000}"/>
    <cellStyle name="메모 2 4 3 4 4" xfId="42755" xr:uid="{00000000-0005-0000-0000-00009D3C0000}"/>
    <cellStyle name="메모 2 4 3 5" xfId="42756" xr:uid="{00000000-0005-0000-0000-00009E3C0000}"/>
    <cellStyle name="메모 2 4 3 5 2" xfId="42757" xr:uid="{00000000-0005-0000-0000-00009F3C0000}"/>
    <cellStyle name="메모 2 4 3 5 3" xfId="42758" xr:uid="{00000000-0005-0000-0000-0000A03C0000}"/>
    <cellStyle name="메모 2 4 3 5 4" xfId="42759" xr:uid="{00000000-0005-0000-0000-0000A13C0000}"/>
    <cellStyle name="메모 2 4 3 6" xfId="42760" xr:uid="{00000000-0005-0000-0000-0000A23C0000}"/>
    <cellStyle name="메모 2 4 3 6 2" xfId="42761" xr:uid="{00000000-0005-0000-0000-0000A33C0000}"/>
    <cellStyle name="메모 2 4 3 6 3" xfId="42762" xr:uid="{00000000-0005-0000-0000-0000A43C0000}"/>
    <cellStyle name="메모 2 4 3 6 4" xfId="42763" xr:uid="{00000000-0005-0000-0000-0000A53C0000}"/>
    <cellStyle name="메모 2 4 3 7" xfId="42764" xr:uid="{00000000-0005-0000-0000-0000A63C0000}"/>
    <cellStyle name="메모 2 4 3 8" xfId="42765" xr:uid="{00000000-0005-0000-0000-0000A73C0000}"/>
    <cellStyle name="메모 2 4 3 9" xfId="42766" xr:uid="{00000000-0005-0000-0000-0000A83C0000}"/>
    <cellStyle name="메모 2 4 4" xfId="42767" xr:uid="{00000000-0005-0000-0000-0000A93C0000}"/>
    <cellStyle name="메모 2 4 4 2" xfId="42768" xr:uid="{00000000-0005-0000-0000-0000AA3C0000}"/>
    <cellStyle name="메모 2 4 4 2 2" xfId="42769" xr:uid="{00000000-0005-0000-0000-0000AB3C0000}"/>
    <cellStyle name="메모 2 4 4 2 3" xfId="42770" xr:uid="{00000000-0005-0000-0000-0000AC3C0000}"/>
    <cellStyle name="메모 2 4 4 2 4" xfId="42771" xr:uid="{00000000-0005-0000-0000-0000AD3C0000}"/>
    <cellStyle name="메모 2 4 4 3" xfId="42772" xr:uid="{00000000-0005-0000-0000-0000AE3C0000}"/>
    <cellStyle name="메모 2 4 4 4" xfId="42773" xr:uid="{00000000-0005-0000-0000-0000AF3C0000}"/>
    <cellStyle name="메모 2 4 4 5" xfId="42774" xr:uid="{00000000-0005-0000-0000-0000B03C0000}"/>
    <cellStyle name="메모 2 4 5" xfId="42775" xr:uid="{00000000-0005-0000-0000-0000B13C0000}"/>
    <cellStyle name="메모 2 4 5 2" xfId="42776" xr:uid="{00000000-0005-0000-0000-0000B23C0000}"/>
    <cellStyle name="메모 2 4 5 2 2" xfId="42777" xr:uid="{00000000-0005-0000-0000-0000B33C0000}"/>
    <cellStyle name="메모 2 4 5 2 3" xfId="42778" xr:uid="{00000000-0005-0000-0000-0000B43C0000}"/>
    <cellStyle name="메모 2 4 5 2 4" xfId="42779" xr:uid="{00000000-0005-0000-0000-0000B53C0000}"/>
    <cellStyle name="메모 2 4 5 3" xfId="42780" xr:uid="{00000000-0005-0000-0000-0000B63C0000}"/>
    <cellStyle name="메모 2 4 5 4" xfId="42781" xr:uid="{00000000-0005-0000-0000-0000B73C0000}"/>
    <cellStyle name="메모 2 4 5 5" xfId="42782" xr:uid="{00000000-0005-0000-0000-0000B83C0000}"/>
    <cellStyle name="메모 2 4 6" xfId="42783" xr:uid="{00000000-0005-0000-0000-0000B93C0000}"/>
    <cellStyle name="메모 2 4 6 2" xfId="42784" xr:uid="{00000000-0005-0000-0000-0000BA3C0000}"/>
    <cellStyle name="메모 2 4 6 3" xfId="42785" xr:uid="{00000000-0005-0000-0000-0000BB3C0000}"/>
    <cellStyle name="메모 2 4 6 4" xfId="42786" xr:uid="{00000000-0005-0000-0000-0000BC3C0000}"/>
    <cellStyle name="메모 2 4 7" xfId="42787" xr:uid="{00000000-0005-0000-0000-0000BD3C0000}"/>
    <cellStyle name="메모 2 4 8" xfId="42788" xr:uid="{00000000-0005-0000-0000-0000BE3C0000}"/>
    <cellStyle name="메모 2 4 9" xfId="42789" xr:uid="{00000000-0005-0000-0000-0000BF3C0000}"/>
    <cellStyle name="메모 2 5" xfId="42790" xr:uid="{00000000-0005-0000-0000-0000C03C0000}"/>
    <cellStyle name="메모 2 5 2" xfId="42791" xr:uid="{00000000-0005-0000-0000-0000C13C0000}"/>
    <cellStyle name="메모 2 5 2 2" xfId="42792" xr:uid="{00000000-0005-0000-0000-0000C23C0000}"/>
    <cellStyle name="메모 2 5 2 2 2" xfId="42793" xr:uid="{00000000-0005-0000-0000-0000C33C0000}"/>
    <cellStyle name="메모 2 5 2 2 3" xfId="42794" xr:uid="{00000000-0005-0000-0000-0000C43C0000}"/>
    <cellStyle name="메모 2 5 2 2 4" xfId="42795" xr:uid="{00000000-0005-0000-0000-0000C53C0000}"/>
    <cellStyle name="메모 2 5 2 3" xfId="42796" xr:uid="{00000000-0005-0000-0000-0000C63C0000}"/>
    <cellStyle name="메모 2 5 2 3 2" xfId="42797" xr:uid="{00000000-0005-0000-0000-0000C73C0000}"/>
    <cellStyle name="메모 2 5 2 3 3" xfId="42798" xr:uid="{00000000-0005-0000-0000-0000C83C0000}"/>
    <cellStyle name="메모 2 5 2 3 4" xfId="42799" xr:uid="{00000000-0005-0000-0000-0000C93C0000}"/>
    <cellStyle name="메모 2 5 2 4" xfId="42800" xr:uid="{00000000-0005-0000-0000-0000CA3C0000}"/>
    <cellStyle name="메모 2 5 2 4 2" xfId="42801" xr:uid="{00000000-0005-0000-0000-0000CB3C0000}"/>
    <cellStyle name="메모 2 5 2 4 3" xfId="42802" xr:uid="{00000000-0005-0000-0000-0000CC3C0000}"/>
    <cellStyle name="메모 2 5 2 4 4" xfId="42803" xr:uid="{00000000-0005-0000-0000-0000CD3C0000}"/>
    <cellStyle name="메모 2 5 2 5" xfId="42804" xr:uid="{00000000-0005-0000-0000-0000CE3C0000}"/>
    <cellStyle name="메모 2 5 2 5 2" xfId="42805" xr:uid="{00000000-0005-0000-0000-0000CF3C0000}"/>
    <cellStyle name="메모 2 5 2 5 3" xfId="42806" xr:uid="{00000000-0005-0000-0000-0000D03C0000}"/>
    <cellStyle name="메모 2 5 2 5 4" xfId="42807" xr:uid="{00000000-0005-0000-0000-0000D13C0000}"/>
    <cellStyle name="메모 2 5 2 6" xfId="42808" xr:uid="{00000000-0005-0000-0000-0000D23C0000}"/>
    <cellStyle name="메모 2 5 2 6 2" xfId="42809" xr:uid="{00000000-0005-0000-0000-0000D33C0000}"/>
    <cellStyle name="메모 2 5 2 6 3" xfId="42810" xr:uid="{00000000-0005-0000-0000-0000D43C0000}"/>
    <cellStyle name="메모 2 5 2 6 4" xfId="42811" xr:uid="{00000000-0005-0000-0000-0000D53C0000}"/>
    <cellStyle name="메모 2 5 2 7" xfId="42812" xr:uid="{00000000-0005-0000-0000-0000D63C0000}"/>
    <cellStyle name="메모 2 5 2 8" xfId="42813" xr:uid="{00000000-0005-0000-0000-0000D73C0000}"/>
    <cellStyle name="메모 2 5 2 9" xfId="42814" xr:uid="{00000000-0005-0000-0000-0000D83C0000}"/>
    <cellStyle name="메모 2 5 3" xfId="42815" xr:uid="{00000000-0005-0000-0000-0000D93C0000}"/>
    <cellStyle name="메모 2 5 3 2" xfId="42816" xr:uid="{00000000-0005-0000-0000-0000DA3C0000}"/>
    <cellStyle name="메모 2 5 3 2 2" xfId="42817" xr:uid="{00000000-0005-0000-0000-0000DB3C0000}"/>
    <cellStyle name="메모 2 5 3 2 3" xfId="42818" xr:uid="{00000000-0005-0000-0000-0000DC3C0000}"/>
    <cellStyle name="메모 2 5 3 2 4" xfId="42819" xr:uid="{00000000-0005-0000-0000-0000DD3C0000}"/>
    <cellStyle name="메모 2 5 3 3" xfId="42820" xr:uid="{00000000-0005-0000-0000-0000DE3C0000}"/>
    <cellStyle name="메모 2 5 3 3 2" xfId="42821" xr:uid="{00000000-0005-0000-0000-0000DF3C0000}"/>
    <cellStyle name="메모 2 5 3 3 3" xfId="42822" xr:uid="{00000000-0005-0000-0000-0000E03C0000}"/>
    <cellStyle name="메모 2 5 3 3 4" xfId="42823" xr:uid="{00000000-0005-0000-0000-0000E13C0000}"/>
    <cellStyle name="메모 2 5 3 4" xfId="42824" xr:uid="{00000000-0005-0000-0000-0000E23C0000}"/>
    <cellStyle name="메모 2 5 3 4 2" xfId="42825" xr:uid="{00000000-0005-0000-0000-0000E33C0000}"/>
    <cellStyle name="메모 2 5 3 4 3" xfId="42826" xr:uid="{00000000-0005-0000-0000-0000E43C0000}"/>
    <cellStyle name="메모 2 5 3 4 4" xfId="42827" xr:uid="{00000000-0005-0000-0000-0000E53C0000}"/>
    <cellStyle name="메모 2 5 3 5" xfId="42828" xr:uid="{00000000-0005-0000-0000-0000E63C0000}"/>
    <cellStyle name="메모 2 5 3 5 2" xfId="42829" xr:uid="{00000000-0005-0000-0000-0000E73C0000}"/>
    <cellStyle name="메모 2 5 3 5 3" xfId="42830" xr:uid="{00000000-0005-0000-0000-0000E83C0000}"/>
    <cellStyle name="메모 2 5 3 5 4" xfId="42831" xr:uid="{00000000-0005-0000-0000-0000E93C0000}"/>
    <cellStyle name="메모 2 5 3 6" xfId="42832" xr:uid="{00000000-0005-0000-0000-0000EA3C0000}"/>
    <cellStyle name="메모 2 5 3 7" xfId="42833" xr:uid="{00000000-0005-0000-0000-0000EB3C0000}"/>
    <cellStyle name="메모 2 5 3 8" xfId="42834" xr:uid="{00000000-0005-0000-0000-0000EC3C0000}"/>
    <cellStyle name="메모 2 5 4" xfId="42835" xr:uid="{00000000-0005-0000-0000-0000ED3C0000}"/>
    <cellStyle name="메모 2 5 4 2" xfId="42836" xr:uid="{00000000-0005-0000-0000-0000EE3C0000}"/>
    <cellStyle name="메모 2 5 4 3" xfId="42837" xr:uid="{00000000-0005-0000-0000-0000EF3C0000}"/>
    <cellStyle name="메모 2 5 4 4" xfId="42838" xr:uid="{00000000-0005-0000-0000-0000F03C0000}"/>
    <cellStyle name="메모 2 5 5" xfId="42839" xr:uid="{00000000-0005-0000-0000-0000F13C0000}"/>
    <cellStyle name="메모 2 5 5 2" xfId="42840" xr:uid="{00000000-0005-0000-0000-0000F23C0000}"/>
    <cellStyle name="메모 2 5 5 3" xfId="42841" xr:uid="{00000000-0005-0000-0000-0000F33C0000}"/>
    <cellStyle name="메모 2 5 5 4" xfId="42842" xr:uid="{00000000-0005-0000-0000-0000F43C0000}"/>
    <cellStyle name="메모 2 5 6" xfId="42843" xr:uid="{00000000-0005-0000-0000-0000F53C0000}"/>
    <cellStyle name="메모 2 5 6 2" xfId="42844" xr:uid="{00000000-0005-0000-0000-0000F63C0000}"/>
    <cellStyle name="메모 2 5 6 3" xfId="42845" xr:uid="{00000000-0005-0000-0000-0000F73C0000}"/>
    <cellStyle name="메모 2 5 6 4" xfId="42846" xr:uid="{00000000-0005-0000-0000-0000F83C0000}"/>
    <cellStyle name="메모 2 5 7" xfId="42847" xr:uid="{00000000-0005-0000-0000-0000F93C0000}"/>
    <cellStyle name="메모 2 5 8" xfId="42848" xr:uid="{00000000-0005-0000-0000-0000FA3C0000}"/>
    <cellStyle name="메모 2 5 9" xfId="42849" xr:uid="{00000000-0005-0000-0000-0000FB3C0000}"/>
    <cellStyle name="메모 2 6" xfId="42850" xr:uid="{00000000-0005-0000-0000-0000FC3C0000}"/>
    <cellStyle name="메모 2 6 2" xfId="42851" xr:uid="{00000000-0005-0000-0000-0000FD3C0000}"/>
    <cellStyle name="메모 2 6 2 2" xfId="42852" xr:uid="{00000000-0005-0000-0000-0000FE3C0000}"/>
    <cellStyle name="메모 2 6 2 2 2" xfId="42853" xr:uid="{00000000-0005-0000-0000-0000FF3C0000}"/>
    <cellStyle name="메모 2 6 2 2 3" xfId="42854" xr:uid="{00000000-0005-0000-0000-0000003D0000}"/>
    <cellStyle name="메모 2 6 2 2 4" xfId="42855" xr:uid="{00000000-0005-0000-0000-0000013D0000}"/>
    <cellStyle name="메모 2 6 2 3" xfId="42856" xr:uid="{00000000-0005-0000-0000-0000023D0000}"/>
    <cellStyle name="메모 2 6 2 3 2" xfId="42857" xr:uid="{00000000-0005-0000-0000-0000033D0000}"/>
    <cellStyle name="메모 2 6 2 3 3" xfId="42858" xr:uid="{00000000-0005-0000-0000-0000043D0000}"/>
    <cellStyle name="메모 2 6 2 3 4" xfId="42859" xr:uid="{00000000-0005-0000-0000-0000053D0000}"/>
    <cellStyle name="메모 2 6 2 4" xfId="42860" xr:uid="{00000000-0005-0000-0000-0000063D0000}"/>
    <cellStyle name="메모 2 6 2 4 2" xfId="42861" xr:uid="{00000000-0005-0000-0000-0000073D0000}"/>
    <cellStyle name="메모 2 6 2 4 3" xfId="42862" xr:uid="{00000000-0005-0000-0000-0000083D0000}"/>
    <cellStyle name="메모 2 6 2 4 4" xfId="42863" xr:uid="{00000000-0005-0000-0000-0000093D0000}"/>
    <cellStyle name="메모 2 6 2 5" xfId="42864" xr:uid="{00000000-0005-0000-0000-00000A3D0000}"/>
    <cellStyle name="메모 2 6 2 5 2" xfId="42865" xr:uid="{00000000-0005-0000-0000-00000B3D0000}"/>
    <cellStyle name="메모 2 6 2 5 3" xfId="42866" xr:uid="{00000000-0005-0000-0000-00000C3D0000}"/>
    <cellStyle name="메모 2 6 2 5 4" xfId="42867" xr:uid="{00000000-0005-0000-0000-00000D3D0000}"/>
    <cellStyle name="메모 2 6 2 6" xfId="42868" xr:uid="{00000000-0005-0000-0000-00000E3D0000}"/>
    <cellStyle name="메모 2 6 2 6 2" xfId="42869" xr:uid="{00000000-0005-0000-0000-00000F3D0000}"/>
    <cellStyle name="메모 2 6 2 6 3" xfId="42870" xr:uid="{00000000-0005-0000-0000-0000103D0000}"/>
    <cellStyle name="메모 2 6 2 6 4" xfId="42871" xr:uid="{00000000-0005-0000-0000-0000113D0000}"/>
    <cellStyle name="메모 2 6 2 7" xfId="42872" xr:uid="{00000000-0005-0000-0000-0000123D0000}"/>
    <cellStyle name="메모 2 6 2 8" xfId="42873" xr:uid="{00000000-0005-0000-0000-0000133D0000}"/>
    <cellStyle name="메모 2 6 2 9" xfId="42874" xr:uid="{00000000-0005-0000-0000-0000143D0000}"/>
    <cellStyle name="메모 2 6 3" xfId="42875" xr:uid="{00000000-0005-0000-0000-0000153D0000}"/>
    <cellStyle name="메모 2 6 3 2" xfId="42876" xr:uid="{00000000-0005-0000-0000-0000163D0000}"/>
    <cellStyle name="메모 2 6 3 2 2" xfId="42877" xr:uid="{00000000-0005-0000-0000-0000173D0000}"/>
    <cellStyle name="메모 2 6 3 2 3" xfId="42878" xr:uid="{00000000-0005-0000-0000-0000183D0000}"/>
    <cellStyle name="메모 2 6 3 2 4" xfId="42879" xr:uid="{00000000-0005-0000-0000-0000193D0000}"/>
    <cellStyle name="메모 2 6 3 3" xfId="42880" xr:uid="{00000000-0005-0000-0000-00001A3D0000}"/>
    <cellStyle name="메모 2 6 3 3 2" xfId="42881" xr:uid="{00000000-0005-0000-0000-00001B3D0000}"/>
    <cellStyle name="메모 2 6 3 3 3" xfId="42882" xr:uid="{00000000-0005-0000-0000-00001C3D0000}"/>
    <cellStyle name="메모 2 6 3 3 4" xfId="42883" xr:uid="{00000000-0005-0000-0000-00001D3D0000}"/>
    <cellStyle name="메모 2 6 3 4" xfId="42884" xr:uid="{00000000-0005-0000-0000-00001E3D0000}"/>
    <cellStyle name="메모 2 6 3 4 2" xfId="42885" xr:uid="{00000000-0005-0000-0000-00001F3D0000}"/>
    <cellStyle name="메모 2 6 3 4 3" xfId="42886" xr:uid="{00000000-0005-0000-0000-0000203D0000}"/>
    <cellStyle name="메모 2 6 3 4 4" xfId="42887" xr:uid="{00000000-0005-0000-0000-0000213D0000}"/>
    <cellStyle name="메모 2 6 3 5" xfId="42888" xr:uid="{00000000-0005-0000-0000-0000223D0000}"/>
    <cellStyle name="메모 2 6 3 5 2" xfId="42889" xr:uid="{00000000-0005-0000-0000-0000233D0000}"/>
    <cellStyle name="메모 2 6 3 5 3" xfId="42890" xr:uid="{00000000-0005-0000-0000-0000243D0000}"/>
    <cellStyle name="메모 2 6 3 5 4" xfId="42891" xr:uid="{00000000-0005-0000-0000-0000253D0000}"/>
    <cellStyle name="메모 2 6 3 6" xfId="42892" xr:uid="{00000000-0005-0000-0000-0000263D0000}"/>
    <cellStyle name="메모 2 6 3 7" xfId="42893" xr:uid="{00000000-0005-0000-0000-0000273D0000}"/>
    <cellStyle name="메모 2 6 3 8" xfId="42894" xr:uid="{00000000-0005-0000-0000-0000283D0000}"/>
    <cellStyle name="메모 2 6 4" xfId="42895" xr:uid="{00000000-0005-0000-0000-0000293D0000}"/>
    <cellStyle name="메모 2 6 4 2" xfId="42896" xr:uid="{00000000-0005-0000-0000-00002A3D0000}"/>
    <cellStyle name="메모 2 6 4 3" xfId="42897" xr:uid="{00000000-0005-0000-0000-00002B3D0000}"/>
    <cellStyle name="메모 2 6 4 4" xfId="42898" xr:uid="{00000000-0005-0000-0000-00002C3D0000}"/>
    <cellStyle name="메모 2 6 5" xfId="42899" xr:uid="{00000000-0005-0000-0000-00002D3D0000}"/>
    <cellStyle name="메모 2 6 5 2" xfId="42900" xr:uid="{00000000-0005-0000-0000-00002E3D0000}"/>
    <cellStyle name="메모 2 6 5 3" xfId="42901" xr:uid="{00000000-0005-0000-0000-00002F3D0000}"/>
    <cellStyle name="메모 2 6 5 4" xfId="42902" xr:uid="{00000000-0005-0000-0000-0000303D0000}"/>
    <cellStyle name="메모 2 6 6" xfId="42903" xr:uid="{00000000-0005-0000-0000-0000313D0000}"/>
    <cellStyle name="메모 2 6 7" xfId="42904" xr:uid="{00000000-0005-0000-0000-0000323D0000}"/>
    <cellStyle name="메모 2 6 8" xfId="42905" xr:uid="{00000000-0005-0000-0000-0000333D0000}"/>
    <cellStyle name="메모 2 7" xfId="42906" xr:uid="{00000000-0005-0000-0000-0000343D0000}"/>
    <cellStyle name="메모 2 7 2" xfId="42907" xr:uid="{00000000-0005-0000-0000-0000353D0000}"/>
    <cellStyle name="메모 2 7 2 2" xfId="42908" xr:uid="{00000000-0005-0000-0000-0000363D0000}"/>
    <cellStyle name="메모 2 7 2 2 2" xfId="42909" xr:uid="{00000000-0005-0000-0000-0000373D0000}"/>
    <cellStyle name="메모 2 7 2 2 3" xfId="42910" xr:uid="{00000000-0005-0000-0000-0000383D0000}"/>
    <cellStyle name="메모 2 7 2 2 4" xfId="42911" xr:uid="{00000000-0005-0000-0000-0000393D0000}"/>
    <cellStyle name="메모 2 7 2 3" xfId="42912" xr:uid="{00000000-0005-0000-0000-00003A3D0000}"/>
    <cellStyle name="메모 2 7 2 3 2" xfId="42913" xr:uid="{00000000-0005-0000-0000-00003B3D0000}"/>
    <cellStyle name="메모 2 7 2 3 3" xfId="42914" xr:uid="{00000000-0005-0000-0000-00003C3D0000}"/>
    <cellStyle name="메모 2 7 2 3 4" xfId="42915" xr:uid="{00000000-0005-0000-0000-00003D3D0000}"/>
    <cellStyle name="메모 2 7 2 4" xfId="42916" xr:uid="{00000000-0005-0000-0000-00003E3D0000}"/>
    <cellStyle name="메모 2 7 2 4 2" xfId="42917" xr:uid="{00000000-0005-0000-0000-00003F3D0000}"/>
    <cellStyle name="메모 2 7 2 4 3" xfId="42918" xr:uid="{00000000-0005-0000-0000-0000403D0000}"/>
    <cellStyle name="메모 2 7 2 4 4" xfId="42919" xr:uid="{00000000-0005-0000-0000-0000413D0000}"/>
    <cellStyle name="메모 2 7 2 5" xfId="42920" xr:uid="{00000000-0005-0000-0000-0000423D0000}"/>
    <cellStyle name="메모 2 7 2 5 2" xfId="42921" xr:uid="{00000000-0005-0000-0000-0000433D0000}"/>
    <cellStyle name="메모 2 7 2 5 3" xfId="42922" xr:uid="{00000000-0005-0000-0000-0000443D0000}"/>
    <cellStyle name="메모 2 7 2 5 4" xfId="42923" xr:uid="{00000000-0005-0000-0000-0000453D0000}"/>
    <cellStyle name="메모 2 7 2 6" xfId="42924" xr:uid="{00000000-0005-0000-0000-0000463D0000}"/>
    <cellStyle name="메모 2 7 2 6 2" xfId="42925" xr:uid="{00000000-0005-0000-0000-0000473D0000}"/>
    <cellStyle name="메모 2 7 2 6 3" xfId="42926" xr:uid="{00000000-0005-0000-0000-0000483D0000}"/>
    <cellStyle name="메모 2 7 2 6 4" xfId="42927" xr:uid="{00000000-0005-0000-0000-0000493D0000}"/>
    <cellStyle name="메모 2 7 2 7" xfId="42928" xr:uid="{00000000-0005-0000-0000-00004A3D0000}"/>
    <cellStyle name="메모 2 7 2 8" xfId="42929" xr:uid="{00000000-0005-0000-0000-00004B3D0000}"/>
    <cellStyle name="메모 2 7 2 9" xfId="42930" xr:uid="{00000000-0005-0000-0000-00004C3D0000}"/>
    <cellStyle name="메모 2 7 3" xfId="42931" xr:uid="{00000000-0005-0000-0000-00004D3D0000}"/>
    <cellStyle name="메모 2 7 3 2" xfId="42932" xr:uid="{00000000-0005-0000-0000-00004E3D0000}"/>
    <cellStyle name="메모 2 7 3 2 2" xfId="42933" xr:uid="{00000000-0005-0000-0000-00004F3D0000}"/>
    <cellStyle name="메모 2 7 3 2 3" xfId="42934" xr:uid="{00000000-0005-0000-0000-0000503D0000}"/>
    <cellStyle name="메모 2 7 3 2 4" xfId="42935" xr:uid="{00000000-0005-0000-0000-0000513D0000}"/>
    <cellStyle name="메모 2 7 3 3" xfId="42936" xr:uid="{00000000-0005-0000-0000-0000523D0000}"/>
    <cellStyle name="메모 2 7 3 3 2" xfId="42937" xr:uid="{00000000-0005-0000-0000-0000533D0000}"/>
    <cellStyle name="메모 2 7 3 3 3" xfId="42938" xr:uid="{00000000-0005-0000-0000-0000543D0000}"/>
    <cellStyle name="메모 2 7 3 3 4" xfId="42939" xr:uid="{00000000-0005-0000-0000-0000553D0000}"/>
    <cellStyle name="메모 2 7 3 4" xfId="42940" xr:uid="{00000000-0005-0000-0000-0000563D0000}"/>
    <cellStyle name="메모 2 7 3 4 2" xfId="42941" xr:uid="{00000000-0005-0000-0000-0000573D0000}"/>
    <cellStyle name="메모 2 7 3 4 3" xfId="42942" xr:uid="{00000000-0005-0000-0000-0000583D0000}"/>
    <cellStyle name="메모 2 7 3 4 4" xfId="42943" xr:uid="{00000000-0005-0000-0000-0000593D0000}"/>
    <cellStyle name="메모 2 7 3 5" xfId="42944" xr:uid="{00000000-0005-0000-0000-00005A3D0000}"/>
    <cellStyle name="메모 2 7 3 5 2" xfId="42945" xr:uid="{00000000-0005-0000-0000-00005B3D0000}"/>
    <cellStyle name="메모 2 7 3 5 3" xfId="42946" xr:uid="{00000000-0005-0000-0000-00005C3D0000}"/>
    <cellStyle name="메모 2 7 3 5 4" xfId="42947" xr:uid="{00000000-0005-0000-0000-00005D3D0000}"/>
    <cellStyle name="메모 2 7 3 6" xfId="42948" xr:uid="{00000000-0005-0000-0000-00005E3D0000}"/>
    <cellStyle name="메모 2 7 3 7" xfId="42949" xr:uid="{00000000-0005-0000-0000-00005F3D0000}"/>
    <cellStyle name="메모 2 7 3 8" xfId="42950" xr:uid="{00000000-0005-0000-0000-0000603D0000}"/>
    <cellStyle name="메모 2 7 4" xfId="42951" xr:uid="{00000000-0005-0000-0000-0000613D0000}"/>
    <cellStyle name="메모 2 7 4 2" xfId="42952" xr:uid="{00000000-0005-0000-0000-0000623D0000}"/>
    <cellStyle name="메모 2 7 4 3" xfId="42953" xr:uid="{00000000-0005-0000-0000-0000633D0000}"/>
    <cellStyle name="메모 2 7 4 4" xfId="42954" xr:uid="{00000000-0005-0000-0000-0000643D0000}"/>
    <cellStyle name="메모 2 7 5" xfId="42955" xr:uid="{00000000-0005-0000-0000-0000653D0000}"/>
    <cellStyle name="메모 2 7 5 2" xfId="42956" xr:uid="{00000000-0005-0000-0000-0000663D0000}"/>
    <cellStyle name="메모 2 7 5 3" xfId="42957" xr:uid="{00000000-0005-0000-0000-0000673D0000}"/>
    <cellStyle name="메모 2 7 5 4" xfId="42958" xr:uid="{00000000-0005-0000-0000-0000683D0000}"/>
    <cellStyle name="메모 2 7 6" xfId="42959" xr:uid="{00000000-0005-0000-0000-0000693D0000}"/>
    <cellStyle name="메모 2 7 7" xfId="42960" xr:uid="{00000000-0005-0000-0000-00006A3D0000}"/>
    <cellStyle name="메모 2 7 8" xfId="42961" xr:uid="{00000000-0005-0000-0000-00006B3D0000}"/>
    <cellStyle name="메모 2 8" xfId="42962" xr:uid="{00000000-0005-0000-0000-00006C3D0000}"/>
    <cellStyle name="메모 2 8 2" xfId="42963" xr:uid="{00000000-0005-0000-0000-00006D3D0000}"/>
    <cellStyle name="메모 2 8 2 2" xfId="42964" xr:uid="{00000000-0005-0000-0000-00006E3D0000}"/>
    <cellStyle name="메모 2 8 2 2 2" xfId="42965" xr:uid="{00000000-0005-0000-0000-00006F3D0000}"/>
    <cellStyle name="메모 2 8 2 2 3" xfId="42966" xr:uid="{00000000-0005-0000-0000-0000703D0000}"/>
    <cellStyle name="메모 2 8 2 2 4" xfId="42967" xr:uid="{00000000-0005-0000-0000-0000713D0000}"/>
    <cellStyle name="메모 2 8 2 3" xfId="42968" xr:uid="{00000000-0005-0000-0000-0000723D0000}"/>
    <cellStyle name="메모 2 8 2 3 2" xfId="42969" xr:uid="{00000000-0005-0000-0000-0000733D0000}"/>
    <cellStyle name="메모 2 8 2 3 3" xfId="42970" xr:uid="{00000000-0005-0000-0000-0000743D0000}"/>
    <cellStyle name="메모 2 8 2 3 4" xfId="42971" xr:uid="{00000000-0005-0000-0000-0000753D0000}"/>
    <cellStyle name="메모 2 8 2 4" xfId="42972" xr:uid="{00000000-0005-0000-0000-0000763D0000}"/>
    <cellStyle name="메모 2 8 2 4 2" xfId="42973" xr:uid="{00000000-0005-0000-0000-0000773D0000}"/>
    <cellStyle name="메모 2 8 2 4 3" xfId="42974" xr:uid="{00000000-0005-0000-0000-0000783D0000}"/>
    <cellStyle name="메모 2 8 2 4 4" xfId="42975" xr:uid="{00000000-0005-0000-0000-0000793D0000}"/>
    <cellStyle name="메모 2 8 2 5" xfId="42976" xr:uid="{00000000-0005-0000-0000-00007A3D0000}"/>
    <cellStyle name="메모 2 8 2 5 2" xfId="42977" xr:uid="{00000000-0005-0000-0000-00007B3D0000}"/>
    <cellStyle name="메모 2 8 2 5 3" xfId="42978" xr:uid="{00000000-0005-0000-0000-00007C3D0000}"/>
    <cellStyle name="메모 2 8 2 5 4" xfId="42979" xr:uid="{00000000-0005-0000-0000-00007D3D0000}"/>
    <cellStyle name="메모 2 8 2 6" xfId="42980" xr:uid="{00000000-0005-0000-0000-00007E3D0000}"/>
    <cellStyle name="메모 2 8 2 6 2" xfId="42981" xr:uid="{00000000-0005-0000-0000-00007F3D0000}"/>
    <cellStyle name="메모 2 8 2 6 3" xfId="42982" xr:uid="{00000000-0005-0000-0000-0000803D0000}"/>
    <cellStyle name="메모 2 8 2 6 4" xfId="42983" xr:uid="{00000000-0005-0000-0000-0000813D0000}"/>
    <cellStyle name="메모 2 8 2 7" xfId="42984" xr:uid="{00000000-0005-0000-0000-0000823D0000}"/>
    <cellStyle name="메모 2 8 2 8" xfId="42985" xr:uid="{00000000-0005-0000-0000-0000833D0000}"/>
    <cellStyle name="메모 2 8 2 9" xfId="42986" xr:uid="{00000000-0005-0000-0000-0000843D0000}"/>
    <cellStyle name="메모 2 8 3" xfId="42987" xr:uid="{00000000-0005-0000-0000-0000853D0000}"/>
    <cellStyle name="메모 2 8 3 2" xfId="42988" xr:uid="{00000000-0005-0000-0000-0000863D0000}"/>
    <cellStyle name="메모 2 8 3 2 2" xfId="42989" xr:uid="{00000000-0005-0000-0000-0000873D0000}"/>
    <cellStyle name="메모 2 8 3 2 3" xfId="42990" xr:uid="{00000000-0005-0000-0000-0000883D0000}"/>
    <cellStyle name="메모 2 8 3 2 4" xfId="42991" xr:uid="{00000000-0005-0000-0000-0000893D0000}"/>
    <cellStyle name="메모 2 8 3 3" xfId="42992" xr:uid="{00000000-0005-0000-0000-00008A3D0000}"/>
    <cellStyle name="메모 2 8 3 3 2" xfId="42993" xr:uid="{00000000-0005-0000-0000-00008B3D0000}"/>
    <cellStyle name="메모 2 8 3 3 3" xfId="42994" xr:uid="{00000000-0005-0000-0000-00008C3D0000}"/>
    <cellStyle name="메모 2 8 3 3 4" xfId="42995" xr:uid="{00000000-0005-0000-0000-00008D3D0000}"/>
    <cellStyle name="메모 2 8 3 4" xfId="42996" xr:uid="{00000000-0005-0000-0000-00008E3D0000}"/>
    <cellStyle name="메모 2 8 3 4 2" xfId="42997" xr:uid="{00000000-0005-0000-0000-00008F3D0000}"/>
    <cellStyle name="메모 2 8 3 4 3" xfId="42998" xr:uid="{00000000-0005-0000-0000-0000903D0000}"/>
    <cellStyle name="메모 2 8 3 4 4" xfId="42999" xr:uid="{00000000-0005-0000-0000-0000913D0000}"/>
    <cellStyle name="메모 2 8 3 5" xfId="43000" xr:uid="{00000000-0005-0000-0000-0000923D0000}"/>
    <cellStyle name="메모 2 8 3 5 2" xfId="43001" xr:uid="{00000000-0005-0000-0000-0000933D0000}"/>
    <cellStyle name="메모 2 8 3 5 3" xfId="43002" xr:uid="{00000000-0005-0000-0000-0000943D0000}"/>
    <cellStyle name="메모 2 8 3 5 4" xfId="43003" xr:uid="{00000000-0005-0000-0000-0000953D0000}"/>
    <cellStyle name="메모 2 8 3 6" xfId="43004" xr:uid="{00000000-0005-0000-0000-0000963D0000}"/>
    <cellStyle name="메모 2 8 3 7" xfId="43005" xr:uid="{00000000-0005-0000-0000-0000973D0000}"/>
    <cellStyle name="메모 2 8 3 8" xfId="43006" xr:uid="{00000000-0005-0000-0000-0000983D0000}"/>
    <cellStyle name="메모 2 8 4" xfId="43007" xr:uid="{00000000-0005-0000-0000-0000993D0000}"/>
    <cellStyle name="메모 2 8 4 2" xfId="43008" xr:uid="{00000000-0005-0000-0000-00009A3D0000}"/>
    <cellStyle name="메모 2 8 4 3" xfId="43009" xr:uid="{00000000-0005-0000-0000-00009B3D0000}"/>
    <cellStyle name="메모 2 8 4 4" xfId="43010" xr:uid="{00000000-0005-0000-0000-00009C3D0000}"/>
    <cellStyle name="메모 2 8 5" xfId="43011" xr:uid="{00000000-0005-0000-0000-00009D3D0000}"/>
    <cellStyle name="메모 2 8 5 2" xfId="43012" xr:uid="{00000000-0005-0000-0000-00009E3D0000}"/>
    <cellStyle name="메모 2 8 5 3" xfId="43013" xr:uid="{00000000-0005-0000-0000-00009F3D0000}"/>
    <cellStyle name="메모 2 8 5 4" xfId="43014" xr:uid="{00000000-0005-0000-0000-0000A03D0000}"/>
    <cellStyle name="메모 2 8 6" xfId="43015" xr:uid="{00000000-0005-0000-0000-0000A13D0000}"/>
    <cellStyle name="메모 2 8 7" xfId="43016" xr:uid="{00000000-0005-0000-0000-0000A23D0000}"/>
    <cellStyle name="메모 2 8 8" xfId="43017" xr:uid="{00000000-0005-0000-0000-0000A33D0000}"/>
    <cellStyle name="메모 2 9" xfId="43018" xr:uid="{00000000-0005-0000-0000-0000A43D0000}"/>
    <cellStyle name="메모 2 9 2" xfId="43019" xr:uid="{00000000-0005-0000-0000-0000A53D0000}"/>
    <cellStyle name="메모 2 9 2 2" xfId="43020" xr:uid="{00000000-0005-0000-0000-0000A63D0000}"/>
    <cellStyle name="메모 2 9 2 2 2" xfId="43021" xr:uid="{00000000-0005-0000-0000-0000A73D0000}"/>
    <cellStyle name="메모 2 9 2 2 3" xfId="43022" xr:uid="{00000000-0005-0000-0000-0000A83D0000}"/>
    <cellStyle name="메모 2 9 2 2 4" xfId="43023" xr:uid="{00000000-0005-0000-0000-0000A93D0000}"/>
    <cellStyle name="메모 2 9 2 3" xfId="43024" xr:uid="{00000000-0005-0000-0000-0000AA3D0000}"/>
    <cellStyle name="메모 2 9 2 3 2" xfId="43025" xr:uid="{00000000-0005-0000-0000-0000AB3D0000}"/>
    <cellStyle name="메모 2 9 2 3 3" xfId="43026" xr:uid="{00000000-0005-0000-0000-0000AC3D0000}"/>
    <cellStyle name="메모 2 9 2 3 4" xfId="43027" xr:uid="{00000000-0005-0000-0000-0000AD3D0000}"/>
    <cellStyle name="메모 2 9 2 4" xfId="43028" xr:uid="{00000000-0005-0000-0000-0000AE3D0000}"/>
    <cellStyle name="메모 2 9 2 4 2" xfId="43029" xr:uid="{00000000-0005-0000-0000-0000AF3D0000}"/>
    <cellStyle name="메모 2 9 2 4 3" xfId="43030" xr:uid="{00000000-0005-0000-0000-0000B03D0000}"/>
    <cellStyle name="메모 2 9 2 4 4" xfId="43031" xr:uid="{00000000-0005-0000-0000-0000B13D0000}"/>
    <cellStyle name="메모 2 9 2 5" xfId="43032" xr:uid="{00000000-0005-0000-0000-0000B23D0000}"/>
    <cellStyle name="메모 2 9 2 5 2" xfId="43033" xr:uid="{00000000-0005-0000-0000-0000B33D0000}"/>
    <cellStyle name="메모 2 9 2 5 3" xfId="43034" xr:uid="{00000000-0005-0000-0000-0000B43D0000}"/>
    <cellStyle name="메모 2 9 2 5 4" xfId="43035" xr:uid="{00000000-0005-0000-0000-0000B53D0000}"/>
    <cellStyle name="메모 2 9 2 6" xfId="43036" xr:uid="{00000000-0005-0000-0000-0000B63D0000}"/>
    <cellStyle name="메모 2 9 2 6 2" xfId="43037" xr:uid="{00000000-0005-0000-0000-0000B73D0000}"/>
    <cellStyle name="메모 2 9 2 6 3" xfId="43038" xr:uid="{00000000-0005-0000-0000-0000B83D0000}"/>
    <cellStyle name="메모 2 9 2 6 4" xfId="43039" xr:uid="{00000000-0005-0000-0000-0000B93D0000}"/>
    <cellStyle name="메모 2 9 2 7" xfId="43040" xr:uid="{00000000-0005-0000-0000-0000BA3D0000}"/>
    <cellStyle name="메모 2 9 2 8" xfId="43041" xr:uid="{00000000-0005-0000-0000-0000BB3D0000}"/>
    <cellStyle name="메모 2 9 2 9" xfId="43042" xr:uid="{00000000-0005-0000-0000-0000BC3D0000}"/>
    <cellStyle name="메모 2 9 3" xfId="43043" xr:uid="{00000000-0005-0000-0000-0000BD3D0000}"/>
    <cellStyle name="메모 2 9 3 2" xfId="43044" xr:uid="{00000000-0005-0000-0000-0000BE3D0000}"/>
    <cellStyle name="메모 2 9 3 2 2" xfId="43045" xr:uid="{00000000-0005-0000-0000-0000BF3D0000}"/>
    <cellStyle name="메모 2 9 3 2 3" xfId="43046" xr:uid="{00000000-0005-0000-0000-0000C03D0000}"/>
    <cellStyle name="메모 2 9 3 2 4" xfId="43047" xr:uid="{00000000-0005-0000-0000-0000C13D0000}"/>
    <cellStyle name="메모 2 9 3 3" xfId="43048" xr:uid="{00000000-0005-0000-0000-0000C23D0000}"/>
    <cellStyle name="메모 2 9 3 3 2" xfId="43049" xr:uid="{00000000-0005-0000-0000-0000C33D0000}"/>
    <cellStyle name="메모 2 9 3 3 3" xfId="43050" xr:uid="{00000000-0005-0000-0000-0000C43D0000}"/>
    <cellStyle name="메모 2 9 3 3 4" xfId="43051" xr:uid="{00000000-0005-0000-0000-0000C53D0000}"/>
    <cellStyle name="메모 2 9 3 4" xfId="43052" xr:uid="{00000000-0005-0000-0000-0000C63D0000}"/>
    <cellStyle name="메모 2 9 3 4 2" xfId="43053" xr:uid="{00000000-0005-0000-0000-0000C73D0000}"/>
    <cellStyle name="메모 2 9 3 4 3" xfId="43054" xr:uid="{00000000-0005-0000-0000-0000C83D0000}"/>
    <cellStyle name="메모 2 9 3 4 4" xfId="43055" xr:uid="{00000000-0005-0000-0000-0000C93D0000}"/>
    <cellStyle name="메모 2 9 3 5" xfId="43056" xr:uid="{00000000-0005-0000-0000-0000CA3D0000}"/>
    <cellStyle name="메모 2 9 3 5 2" xfId="43057" xr:uid="{00000000-0005-0000-0000-0000CB3D0000}"/>
    <cellStyle name="메모 2 9 3 5 3" xfId="43058" xr:uid="{00000000-0005-0000-0000-0000CC3D0000}"/>
    <cellStyle name="메모 2 9 3 5 4" xfId="43059" xr:uid="{00000000-0005-0000-0000-0000CD3D0000}"/>
    <cellStyle name="메모 2 9 3 6" xfId="43060" xr:uid="{00000000-0005-0000-0000-0000CE3D0000}"/>
    <cellStyle name="메모 2 9 3 7" xfId="43061" xr:uid="{00000000-0005-0000-0000-0000CF3D0000}"/>
    <cellStyle name="메모 2 9 3 8" xfId="43062" xr:uid="{00000000-0005-0000-0000-0000D03D0000}"/>
    <cellStyle name="메모 2 9 4" xfId="43063" xr:uid="{00000000-0005-0000-0000-0000D13D0000}"/>
    <cellStyle name="메모 2 9 4 2" xfId="43064" xr:uid="{00000000-0005-0000-0000-0000D23D0000}"/>
    <cellStyle name="메모 2 9 4 3" xfId="43065" xr:uid="{00000000-0005-0000-0000-0000D33D0000}"/>
    <cellStyle name="메모 2 9 4 4" xfId="43066" xr:uid="{00000000-0005-0000-0000-0000D43D0000}"/>
    <cellStyle name="메모 2 9 5" xfId="43067" xr:uid="{00000000-0005-0000-0000-0000D53D0000}"/>
    <cellStyle name="메모 2 9 5 2" xfId="43068" xr:uid="{00000000-0005-0000-0000-0000D63D0000}"/>
    <cellStyle name="메모 2 9 5 3" xfId="43069" xr:uid="{00000000-0005-0000-0000-0000D73D0000}"/>
    <cellStyle name="메모 2 9 5 4" xfId="43070" xr:uid="{00000000-0005-0000-0000-0000D83D0000}"/>
    <cellStyle name="메모 2 9 6" xfId="43071" xr:uid="{00000000-0005-0000-0000-0000D93D0000}"/>
    <cellStyle name="메모 2 9 7" xfId="43072" xr:uid="{00000000-0005-0000-0000-0000DA3D0000}"/>
    <cellStyle name="메모 2 9 8" xfId="43073" xr:uid="{00000000-0005-0000-0000-0000DB3D0000}"/>
    <cellStyle name="메모 20" xfId="43074" xr:uid="{00000000-0005-0000-0000-0000DC3D0000}"/>
    <cellStyle name="메모 20 10" xfId="43075" xr:uid="{00000000-0005-0000-0000-0000DD3D0000}"/>
    <cellStyle name="메모 20 2" xfId="43076" xr:uid="{00000000-0005-0000-0000-0000DE3D0000}"/>
    <cellStyle name="메모 20 2 2" xfId="43077" xr:uid="{00000000-0005-0000-0000-0000DF3D0000}"/>
    <cellStyle name="메모 20 2 2 2" xfId="43078" xr:uid="{00000000-0005-0000-0000-0000E03D0000}"/>
    <cellStyle name="메모 20 2 2 3" xfId="43079" xr:uid="{00000000-0005-0000-0000-0000E13D0000}"/>
    <cellStyle name="메모 20 2 2 4" xfId="43080" xr:uid="{00000000-0005-0000-0000-0000E23D0000}"/>
    <cellStyle name="메모 20 2 3" xfId="43081" xr:uid="{00000000-0005-0000-0000-0000E33D0000}"/>
    <cellStyle name="메모 20 2 3 2" xfId="43082" xr:uid="{00000000-0005-0000-0000-0000E43D0000}"/>
    <cellStyle name="메모 20 2 3 3" xfId="43083" xr:uid="{00000000-0005-0000-0000-0000E53D0000}"/>
    <cellStyle name="메모 20 2 3 4" xfId="43084" xr:uid="{00000000-0005-0000-0000-0000E63D0000}"/>
    <cellStyle name="메모 20 2 4" xfId="43085" xr:uid="{00000000-0005-0000-0000-0000E73D0000}"/>
    <cellStyle name="메모 20 2 4 2" xfId="43086" xr:uid="{00000000-0005-0000-0000-0000E83D0000}"/>
    <cellStyle name="메모 20 2 4 3" xfId="43087" xr:uid="{00000000-0005-0000-0000-0000E93D0000}"/>
    <cellStyle name="메모 20 2 4 4" xfId="43088" xr:uid="{00000000-0005-0000-0000-0000EA3D0000}"/>
    <cellStyle name="메모 20 2 5" xfId="43089" xr:uid="{00000000-0005-0000-0000-0000EB3D0000}"/>
    <cellStyle name="메모 20 2 5 2" xfId="43090" xr:uid="{00000000-0005-0000-0000-0000EC3D0000}"/>
    <cellStyle name="메모 20 2 5 3" xfId="43091" xr:uid="{00000000-0005-0000-0000-0000ED3D0000}"/>
    <cellStyle name="메모 20 2 5 4" xfId="43092" xr:uid="{00000000-0005-0000-0000-0000EE3D0000}"/>
    <cellStyle name="메모 20 2 6" xfId="43093" xr:uid="{00000000-0005-0000-0000-0000EF3D0000}"/>
    <cellStyle name="메모 20 2 6 2" xfId="43094" xr:uid="{00000000-0005-0000-0000-0000F03D0000}"/>
    <cellStyle name="메모 20 2 6 3" xfId="43095" xr:uid="{00000000-0005-0000-0000-0000F13D0000}"/>
    <cellStyle name="메모 20 2 6 4" xfId="43096" xr:uid="{00000000-0005-0000-0000-0000F23D0000}"/>
    <cellStyle name="메모 20 2 7" xfId="43097" xr:uid="{00000000-0005-0000-0000-0000F33D0000}"/>
    <cellStyle name="메모 20 2 8" xfId="43098" xr:uid="{00000000-0005-0000-0000-0000F43D0000}"/>
    <cellStyle name="메모 20 2 9" xfId="43099" xr:uid="{00000000-0005-0000-0000-0000F53D0000}"/>
    <cellStyle name="메모 20 3" xfId="43100" xr:uid="{00000000-0005-0000-0000-0000F63D0000}"/>
    <cellStyle name="메모 20 3 2" xfId="43101" xr:uid="{00000000-0005-0000-0000-0000F73D0000}"/>
    <cellStyle name="메모 20 3 3" xfId="43102" xr:uid="{00000000-0005-0000-0000-0000F83D0000}"/>
    <cellStyle name="메모 20 3 4" xfId="43103" xr:uid="{00000000-0005-0000-0000-0000F93D0000}"/>
    <cellStyle name="메모 20 4" xfId="43104" xr:uid="{00000000-0005-0000-0000-0000FA3D0000}"/>
    <cellStyle name="메모 20 4 2" xfId="43105" xr:uid="{00000000-0005-0000-0000-0000FB3D0000}"/>
    <cellStyle name="메모 20 4 3" xfId="43106" xr:uid="{00000000-0005-0000-0000-0000FC3D0000}"/>
    <cellStyle name="메모 20 4 4" xfId="43107" xr:uid="{00000000-0005-0000-0000-0000FD3D0000}"/>
    <cellStyle name="메모 20 5" xfId="43108" xr:uid="{00000000-0005-0000-0000-0000FE3D0000}"/>
    <cellStyle name="메모 20 5 2" xfId="43109" xr:uid="{00000000-0005-0000-0000-0000FF3D0000}"/>
    <cellStyle name="메모 20 5 3" xfId="43110" xr:uid="{00000000-0005-0000-0000-0000003E0000}"/>
    <cellStyle name="메모 20 5 4" xfId="43111" xr:uid="{00000000-0005-0000-0000-0000013E0000}"/>
    <cellStyle name="메모 20 6" xfId="43112" xr:uid="{00000000-0005-0000-0000-0000023E0000}"/>
    <cellStyle name="메모 20 6 2" xfId="43113" xr:uid="{00000000-0005-0000-0000-0000033E0000}"/>
    <cellStyle name="메모 20 6 3" xfId="43114" xr:uid="{00000000-0005-0000-0000-0000043E0000}"/>
    <cellStyle name="메모 20 6 4" xfId="43115" xr:uid="{00000000-0005-0000-0000-0000053E0000}"/>
    <cellStyle name="메모 20 7" xfId="43116" xr:uid="{00000000-0005-0000-0000-0000063E0000}"/>
    <cellStyle name="메모 20 7 2" xfId="43117" xr:uid="{00000000-0005-0000-0000-0000073E0000}"/>
    <cellStyle name="메모 20 7 3" xfId="43118" xr:uid="{00000000-0005-0000-0000-0000083E0000}"/>
    <cellStyle name="메모 20 7 4" xfId="43119" xr:uid="{00000000-0005-0000-0000-0000093E0000}"/>
    <cellStyle name="메모 20 8" xfId="43120" xr:uid="{00000000-0005-0000-0000-00000A3E0000}"/>
    <cellStyle name="메모 20 9" xfId="43121" xr:uid="{00000000-0005-0000-0000-00000B3E0000}"/>
    <cellStyle name="메모 21" xfId="43122" xr:uid="{00000000-0005-0000-0000-00000C3E0000}"/>
    <cellStyle name="메모 21 2" xfId="43123" xr:uid="{00000000-0005-0000-0000-00000D3E0000}"/>
    <cellStyle name="메모 21 3" xfId="43124" xr:uid="{00000000-0005-0000-0000-00000E3E0000}"/>
    <cellStyle name="메모 21 4" xfId="43125" xr:uid="{00000000-0005-0000-0000-00000F3E0000}"/>
    <cellStyle name="메모 3" xfId="43126" xr:uid="{00000000-0005-0000-0000-0000103E0000}"/>
    <cellStyle name="메모 3 10" xfId="43127" xr:uid="{00000000-0005-0000-0000-0000113E0000}"/>
    <cellStyle name="메모 3 10 2" xfId="43128" xr:uid="{00000000-0005-0000-0000-0000123E0000}"/>
    <cellStyle name="메모 3 10 2 2" xfId="43129" xr:uid="{00000000-0005-0000-0000-0000133E0000}"/>
    <cellStyle name="메모 3 10 2 2 2" xfId="43130" xr:uid="{00000000-0005-0000-0000-0000143E0000}"/>
    <cellStyle name="메모 3 10 2 2 3" xfId="43131" xr:uid="{00000000-0005-0000-0000-0000153E0000}"/>
    <cellStyle name="메모 3 10 2 2 4" xfId="43132" xr:uid="{00000000-0005-0000-0000-0000163E0000}"/>
    <cellStyle name="메모 3 10 2 3" xfId="43133" xr:uid="{00000000-0005-0000-0000-0000173E0000}"/>
    <cellStyle name="메모 3 10 2 3 2" xfId="43134" xr:uid="{00000000-0005-0000-0000-0000183E0000}"/>
    <cellStyle name="메모 3 10 2 3 3" xfId="43135" xr:uid="{00000000-0005-0000-0000-0000193E0000}"/>
    <cellStyle name="메모 3 10 2 3 4" xfId="43136" xr:uid="{00000000-0005-0000-0000-00001A3E0000}"/>
    <cellStyle name="메모 3 10 2 4" xfId="43137" xr:uid="{00000000-0005-0000-0000-00001B3E0000}"/>
    <cellStyle name="메모 3 10 2 4 2" xfId="43138" xr:uid="{00000000-0005-0000-0000-00001C3E0000}"/>
    <cellStyle name="메모 3 10 2 4 3" xfId="43139" xr:uid="{00000000-0005-0000-0000-00001D3E0000}"/>
    <cellStyle name="메모 3 10 2 4 4" xfId="43140" xr:uid="{00000000-0005-0000-0000-00001E3E0000}"/>
    <cellStyle name="메모 3 10 2 5" xfId="43141" xr:uid="{00000000-0005-0000-0000-00001F3E0000}"/>
    <cellStyle name="메모 3 10 2 5 2" xfId="43142" xr:uid="{00000000-0005-0000-0000-0000203E0000}"/>
    <cellStyle name="메모 3 10 2 5 3" xfId="43143" xr:uid="{00000000-0005-0000-0000-0000213E0000}"/>
    <cellStyle name="메모 3 10 2 5 4" xfId="43144" xr:uid="{00000000-0005-0000-0000-0000223E0000}"/>
    <cellStyle name="메모 3 10 2 6" xfId="43145" xr:uid="{00000000-0005-0000-0000-0000233E0000}"/>
    <cellStyle name="메모 3 10 2 6 2" xfId="43146" xr:uid="{00000000-0005-0000-0000-0000243E0000}"/>
    <cellStyle name="메모 3 10 2 6 3" xfId="43147" xr:uid="{00000000-0005-0000-0000-0000253E0000}"/>
    <cellStyle name="메모 3 10 2 6 4" xfId="43148" xr:uid="{00000000-0005-0000-0000-0000263E0000}"/>
    <cellStyle name="메모 3 10 2 7" xfId="43149" xr:uid="{00000000-0005-0000-0000-0000273E0000}"/>
    <cellStyle name="메모 3 10 2 8" xfId="43150" xr:uid="{00000000-0005-0000-0000-0000283E0000}"/>
    <cellStyle name="메모 3 10 2 9" xfId="43151" xr:uid="{00000000-0005-0000-0000-0000293E0000}"/>
    <cellStyle name="메모 3 10 3" xfId="43152" xr:uid="{00000000-0005-0000-0000-00002A3E0000}"/>
    <cellStyle name="메모 3 10 3 2" xfId="43153" xr:uid="{00000000-0005-0000-0000-00002B3E0000}"/>
    <cellStyle name="메모 3 10 3 2 2" xfId="43154" xr:uid="{00000000-0005-0000-0000-00002C3E0000}"/>
    <cellStyle name="메모 3 10 3 2 3" xfId="43155" xr:uid="{00000000-0005-0000-0000-00002D3E0000}"/>
    <cellStyle name="메모 3 10 3 2 4" xfId="43156" xr:uid="{00000000-0005-0000-0000-00002E3E0000}"/>
    <cellStyle name="메모 3 10 3 3" xfId="43157" xr:uid="{00000000-0005-0000-0000-00002F3E0000}"/>
    <cellStyle name="메모 3 10 3 3 2" xfId="43158" xr:uid="{00000000-0005-0000-0000-0000303E0000}"/>
    <cellStyle name="메모 3 10 3 3 3" xfId="43159" xr:uid="{00000000-0005-0000-0000-0000313E0000}"/>
    <cellStyle name="메모 3 10 3 3 4" xfId="43160" xr:uid="{00000000-0005-0000-0000-0000323E0000}"/>
    <cellStyle name="메모 3 10 3 4" xfId="43161" xr:uid="{00000000-0005-0000-0000-0000333E0000}"/>
    <cellStyle name="메모 3 10 3 4 2" xfId="43162" xr:uid="{00000000-0005-0000-0000-0000343E0000}"/>
    <cellStyle name="메모 3 10 3 4 3" xfId="43163" xr:uid="{00000000-0005-0000-0000-0000353E0000}"/>
    <cellStyle name="메모 3 10 3 4 4" xfId="43164" xr:uid="{00000000-0005-0000-0000-0000363E0000}"/>
    <cellStyle name="메모 3 10 3 5" xfId="43165" xr:uid="{00000000-0005-0000-0000-0000373E0000}"/>
    <cellStyle name="메모 3 10 3 5 2" xfId="43166" xr:uid="{00000000-0005-0000-0000-0000383E0000}"/>
    <cellStyle name="메모 3 10 3 5 3" xfId="43167" xr:uid="{00000000-0005-0000-0000-0000393E0000}"/>
    <cellStyle name="메모 3 10 3 5 4" xfId="43168" xr:uid="{00000000-0005-0000-0000-00003A3E0000}"/>
    <cellStyle name="메모 3 10 3 6" xfId="43169" xr:uid="{00000000-0005-0000-0000-00003B3E0000}"/>
    <cellStyle name="메모 3 10 3 7" xfId="43170" xr:uid="{00000000-0005-0000-0000-00003C3E0000}"/>
    <cellStyle name="메모 3 10 3 8" xfId="43171" xr:uid="{00000000-0005-0000-0000-00003D3E0000}"/>
    <cellStyle name="메모 3 10 4" xfId="43172" xr:uid="{00000000-0005-0000-0000-00003E3E0000}"/>
    <cellStyle name="메모 3 10 4 2" xfId="43173" xr:uid="{00000000-0005-0000-0000-00003F3E0000}"/>
    <cellStyle name="메모 3 10 4 3" xfId="43174" xr:uid="{00000000-0005-0000-0000-0000403E0000}"/>
    <cellStyle name="메모 3 10 4 4" xfId="43175" xr:uid="{00000000-0005-0000-0000-0000413E0000}"/>
    <cellStyle name="메모 3 10 5" xfId="43176" xr:uid="{00000000-0005-0000-0000-0000423E0000}"/>
    <cellStyle name="메모 3 10 5 2" xfId="43177" xr:uid="{00000000-0005-0000-0000-0000433E0000}"/>
    <cellStyle name="메모 3 10 5 3" xfId="43178" xr:uid="{00000000-0005-0000-0000-0000443E0000}"/>
    <cellStyle name="메모 3 10 5 4" xfId="43179" xr:uid="{00000000-0005-0000-0000-0000453E0000}"/>
    <cellStyle name="메모 3 10 6" xfId="43180" xr:uid="{00000000-0005-0000-0000-0000463E0000}"/>
    <cellStyle name="메모 3 10 7" xfId="43181" xr:uid="{00000000-0005-0000-0000-0000473E0000}"/>
    <cellStyle name="메모 3 10 8" xfId="43182" xr:uid="{00000000-0005-0000-0000-0000483E0000}"/>
    <cellStyle name="메모 3 11" xfId="43183" xr:uid="{00000000-0005-0000-0000-0000493E0000}"/>
    <cellStyle name="메모 3 11 2" xfId="43184" xr:uid="{00000000-0005-0000-0000-00004A3E0000}"/>
    <cellStyle name="메모 3 11 2 2" xfId="43185" xr:uid="{00000000-0005-0000-0000-00004B3E0000}"/>
    <cellStyle name="메모 3 11 2 2 2" xfId="43186" xr:uid="{00000000-0005-0000-0000-00004C3E0000}"/>
    <cellStyle name="메모 3 11 2 2 3" xfId="43187" xr:uid="{00000000-0005-0000-0000-00004D3E0000}"/>
    <cellStyle name="메모 3 11 2 2 4" xfId="43188" xr:uid="{00000000-0005-0000-0000-00004E3E0000}"/>
    <cellStyle name="메모 3 11 2 3" xfId="43189" xr:uid="{00000000-0005-0000-0000-00004F3E0000}"/>
    <cellStyle name="메모 3 11 2 3 2" xfId="43190" xr:uid="{00000000-0005-0000-0000-0000503E0000}"/>
    <cellStyle name="메모 3 11 2 3 3" xfId="43191" xr:uid="{00000000-0005-0000-0000-0000513E0000}"/>
    <cellStyle name="메모 3 11 2 3 4" xfId="43192" xr:uid="{00000000-0005-0000-0000-0000523E0000}"/>
    <cellStyle name="메모 3 11 2 4" xfId="43193" xr:uid="{00000000-0005-0000-0000-0000533E0000}"/>
    <cellStyle name="메모 3 11 2 4 2" xfId="43194" xr:uid="{00000000-0005-0000-0000-0000543E0000}"/>
    <cellStyle name="메모 3 11 2 4 3" xfId="43195" xr:uid="{00000000-0005-0000-0000-0000553E0000}"/>
    <cellStyle name="메모 3 11 2 4 4" xfId="43196" xr:uid="{00000000-0005-0000-0000-0000563E0000}"/>
    <cellStyle name="메모 3 11 2 5" xfId="43197" xr:uid="{00000000-0005-0000-0000-0000573E0000}"/>
    <cellStyle name="메모 3 11 2 5 2" xfId="43198" xr:uid="{00000000-0005-0000-0000-0000583E0000}"/>
    <cellStyle name="메모 3 11 2 5 3" xfId="43199" xr:uid="{00000000-0005-0000-0000-0000593E0000}"/>
    <cellStyle name="메모 3 11 2 5 4" xfId="43200" xr:uid="{00000000-0005-0000-0000-00005A3E0000}"/>
    <cellStyle name="메모 3 11 2 6" xfId="43201" xr:uid="{00000000-0005-0000-0000-00005B3E0000}"/>
    <cellStyle name="메모 3 11 2 6 2" xfId="43202" xr:uid="{00000000-0005-0000-0000-00005C3E0000}"/>
    <cellStyle name="메모 3 11 2 6 3" xfId="43203" xr:uid="{00000000-0005-0000-0000-00005D3E0000}"/>
    <cellStyle name="메모 3 11 2 6 4" xfId="43204" xr:uid="{00000000-0005-0000-0000-00005E3E0000}"/>
    <cellStyle name="메모 3 11 2 7" xfId="43205" xr:uid="{00000000-0005-0000-0000-00005F3E0000}"/>
    <cellStyle name="메모 3 11 2 8" xfId="43206" xr:uid="{00000000-0005-0000-0000-0000603E0000}"/>
    <cellStyle name="메모 3 11 2 9" xfId="43207" xr:uid="{00000000-0005-0000-0000-0000613E0000}"/>
    <cellStyle name="메모 3 11 3" xfId="43208" xr:uid="{00000000-0005-0000-0000-0000623E0000}"/>
    <cellStyle name="메모 3 11 3 2" xfId="43209" xr:uid="{00000000-0005-0000-0000-0000633E0000}"/>
    <cellStyle name="메모 3 11 3 3" xfId="43210" xr:uid="{00000000-0005-0000-0000-0000643E0000}"/>
    <cellStyle name="메모 3 11 3 4" xfId="43211" xr:uid="{00000000-0005-0000-0000-0000653E0000}"/>
    <cellStyle name="메모 3 11 4" xfId="43212" xr:uid="{00000000-0005-0000-0000-0000663E0000}"/>
    <cellStyle name="메모 3 11 4 2" xfId="43213" xr:uid="{00000000-0005-0000-0000-0000673E0000}"/>
    <cellStyle name="메모 3 11 4 3" xfId="43214" xr:uid="{00000000-0005-0000-0000-0000683E0000}"/>
    <cellStyle name="메모 3 11 4 4" xfId="43215" xr:uid="{00000000-0005-0000-0000-0000693E0000}"/>
    <cellStyle name="메모 3 11 5" xfId="43216" xr:uid="{00000000-0005-0000-0000-00006A3E0000}"/>
    <cellStyle name="메모 3 11 6" xfId="43217" xr:uid="{00000000-0005-0000-0000-00006B3E0000}"/>
    <cellStyle name="메모 3 11 7" xfId="43218" xr:uid="{00000000-0005-0000-0000-00006C3E0000}"/>
    <cellStyle name="메모 3 12" xfId="43219" xr:uid="{00000000-0005-0000-0000-00006D3E0000}"/>
    <cellStyle name="메모 3 12 10" xfId="43220" xr:uid="{00000000-0005-0000-0000-00006E3E0000}"/>
    <cellStyle name="메모 3 12 11" xfId="43221" xr:uid="{00000000-0005-0000-0000-00006F3E0000}"/>
    <cellStyle name="메모 3 12 2" xfId="43222" xr:uid="{00000000-0005-0000-0000-0000703E0000}"/>
    <cellStyle name="메모 3 12 2 2" xfId="43223" xr:uid="{00000000-0005-0000-0000-0000713E0000}"/>
    <cellStyle name="메모 3 12 2 2 2" xfId="43224" xr:uid="{00000000-0005-0000-0000-0000723E0000}"/>
    <cellStyle name="메모 3 12 2 2 3" xfId="43225" xr:uid="{00000000-0005-0000-0000-0000733E0000}"/>
    <cellStyle name="메모 3 12 2 2 4" xfId="43226" xr:uid="{00000000-0005-0000-0000-0000743E0000}"/>
    <cellStyle name="메모 3 12 2 3" xfId="43227" xr:uid="{00000000-0005-0000-0000-0000753E0000}"/>
    <cellStyle name="메모 3 12 2 3 2" xfId="43228" xr:uid="{00000000-0005-0000-0000-0000763E0000}"/>
    <cellStyle name="메모 3 12 2 3 3" xfId="43229" xr:uid="{00000000-0005-0000-0000-0000773E0000}"/>
    <cellStyle name="메모 3 12 2 3 4" xfId="43230" xr:uid="{00000000-0005-0000-0000-0000783E0000}"/>
    <cellStyle name="메모 3 12 2 4" xfId="43231" xr:uid="{00000000-0005-0000-0000-0000793E0000}"/>
    <cellStyle name="메모 3 12 2 4 2" xfId="43232" xr:uid="{00000000-0005-0000-0000-00007A3E0000}"/>
    <cellStyle name="메모 3 12 2 4 3" xfId="43233" xr:uid="{00000000-0005-0000-0000-00007B3E0000}"/>
    <cellStyle name="메모 3 12 2 4 4" xfId="43234" xr:uid="{00000000-0005-0000-0000-00007C3E0000}"/>
    <cellStyle name="메모 3 12 2 5" xfId="43235" xr:uid="{00000000-0005-0000-0000-00007D3E0000}"/>
    <cellStyle name="메모 3 12 2 5 2" xfId="43236" xr:uid="{00000000-0005-0000-0000-00007E3E0000}"/>
    <cellStyle name="메모 3 12 2 5 3" xfId="43237" xr:uid="{00000000-0005-0000-0000-00007F3E0000}"/>
    <cellStyle name="메모 3 12 2 5 4" xfId="43238" xr:uid="{00000000-0005-0000-0000-0000803E0000}"/>
    <cellStyle name="메모 3 12 2 6" xfId="43239" xr:uid="{00000000-0005-0000-0000-0000813E0000}"/>
    <cellStyle name="메모 3 12 2 6 2" xfId="43240" xr:uid="{00000000-0005-0000-0000-0000823E0000}"/>
    <cellStyle name="메모 3 12 2 6 3" xfId="43241" xr:uid="{00000000-0005-0000-0000-0000833E0000}"/>
    <cellStyle name="메모 3 12 2 6 4" xfId="43242" xr:uid="{00000000-0005-0000-0000-0000843E0000}"/>
    <cellStyle name="메모 3 12 2 7" xfId="43243" xr:uid="{00000000-0005-0000-0000-0000853E0000}"/>
    <cellStyle name="메모 3 12 2 8" xfId="43244" xr:uid="{00000000-0005-0000-0000-0000863E0000}"/>
    <cellStyle name="메모 3 12 2 9" xfId="43245" xr:uid="{00000000-0005-0000-0000-0000873E0000}"/>
    <cellStyle name="메모 3 12 3" xfId="43246" xr:uid="{00000000-0005-0000-0000-0000883E0000}"/>
    <cellStyle name="메모 3 12 3 2" xfId="43247" xr:uid="{00000000-0005-0000-0000-0000893E0000}"/>
    <cellStyle name="메모 3 12 3 2 2" xfId="43248" xr:uid="{00000000-0005-0000-0000-00008A3E0000}"/>
    <cellStyle name="메모 3 12 3 2 3" xfId="43249" xr:uid="{00000000-0005-0000-0000-00008B3E0000}"/>
    <cellStyle name="메모 3 12 3 2 4" xfId="43250" xr:uid="{00000000-0005-0000-0000-00008C3E0000}"/>
    <cellStyle name="메모 3 12 3 3" xfId="43251" xr:uid="{00000000-0005-0000-0000-00008D3E0000}"/>
    <cellStyle name="메모 3 12 3 3 2" xfId="43252" xr:uid="{00000000-0005-0000-0000-00008E3E0000}"/>
    <cellStyle name="메모 3 12 3 3 3" xfId="43253" xr:uid="{00000000-0005-0000-0000-00008F3E0000}"/>
    <cellStyle name="메모 3 12 3 3 4" xfId="43254" xr:uid="{00000000-0005-0000-0000-0000903E0000}"/>
    <cellStyle name="메모 3 12 3 4" xfId="43255" xr:uid="{00000000-0005-0000-0000-0000913E0000}"/>
    <cellStyle name="메모 3 12 3 4 2" xfId="43256" xr:uid="{00000000-0005-0000-0000-0000923E0000}"/>
    <cellStyle name="메모 3 12 3 4 3" xfId="43257" xr:uid="{00000000-0005-0000-0000-0000933E0000}"/>
    <cellStyle name="메모 3 12 3 4 4" xfId="43258" xr:uid="{00000000-0005-0000-0000-0000943E0000}"/>
    <cellStyle name="메모 3 12 3 5" xfId="43259" xr:uid="{00000000-0005-0000-0000-0000953E0000}"/>
    <cellStyle name="메모 3 12 3 5 2" xfId="43260" xr:uid="{00000000-0005-0000-0000-0000963E0000}"/>
    <cellStyle name="메모 3 12 3 5 3" xfId="43261" xr:uid="{00000000-0005-0000-0000-0000973E0000}"/>
    <cellStyle name="메모 3 12 3 5 4" xfId="43262" xr:uid="{00000000-0005-0000-0000-0000983E0000}"/>
    <cellStyle name="메모 3 12 3 6" xfId="43263" xr:uid="{00000000-0005-0000-0000-0000993E0000}"/>
    <cellStyle name="메모 3 12 3 6 2" xfId="43264" xr:uid="{00000000-0005-0000-0000-00009A3E0000}"/>
    <cellStyle name="메모 3 12 3 6 3" xfId="43265" xr:uid="{00000000-0005-0000-0000-00009B3E0000}"/>
    <cellStyle name="메모 3 12 3 6 4" xfId="43266" xr:uid="{00000000-0005-0000-0000-00009C3E0000}"/>
    <cellStyle name="메모 3 12 3 7" xfId="43267" xr:uid="{00000000-0005-0000-0000-00009D3E0000}"/>
    <cellStyle name="메모 3 12 3 8" xfId="43268" xr:uid="{00000000-0005-0000-0000-00009E3E0000}"/>
    <cellStyle name="메모 3 12 3 9" xfId="43269" xr:uid="{00000000-0005-0000-0000-00009F3E0000}"/>
    <cellStyle name="메모 3 12 4" xfId="43270" xr:uid="{00000000-0005-0000-0000-0000A03E0000}"/>
    <cellStyle name="메모 3 12 4 2" xfId="43271" xr:uid="{00000000-0005-0000-0000-0000A13E0000}"/>
    <cellStyle name="메모 3 12 4 3" xfId="43272" xr:uid="{00000000-0005-0000-0000-0000A23E0000}"/>
    <cellStyle name="메모 3 12 4 4" xfId="43273" xr:uid="{00000000-0005-0000-0000-0000A33E0000}"/>
    <cellStyle name="메모 3 12 5" xfId="43274" xr:uid="{00000000-0005-0000-0000-0000A43E0000}"/>
    <cellStyle name="메모 3 12 5 2" xfId="43275" xr:uid="{00000000-0005-0000-0000-0000A53E0000}"/>
    <cellStyle name="메모 3 12 5 3" xfId="43276" xr:uid="{00000000-0005-0000-0000-0000A63E0000}"/>
    <cellStyle name="메모 3 12 5 4" xfId="43277" xr:uid="{00000000-0005-0000-0000-0000A73E0000}"/>
    <cellStyle name="메모 3 12 6" xfId="43278" xr:uid="{00000000-0005-0000-0000-0000A83E0000}"/>
    <cellStyle name="메모 3 12 6 2" xfId="43279" xr:uid="{00000000-0005-0000-0000-0000A93E0000}"/>
    <cellStyle name="메모 3 12 6 3" xfId="43280" xr:uid="{00000000-0005-0000-0000-0000AA3E0000}"/>
    <cellStyle name="메모 3 12 6 4" xfId="43281" xr:uid="{00000000-0005-0000-0000-0000AB3E0000}"/>
    <cellStyle name="메모 3 12 7" xfId="43282" xr:uid="{00000000-0005-0000-0000-0000AC3E0000}"/>
    <cellStyle name="메모 3 12 7 2" xfId="43283" xr:uid="{00000000-0005-0000-0000-0000AD3E0000}"/>
    <cellStyle name="메모 3 12 7 3" xfId="43284" xr:uid="{00000000-0005-0000-0000-0000AE3E0000}"/>
    <cellStyle name="메모 3 12 7 4" xfId="43285" xr:uid="{00000000-0005-0000-0000-0000AF3E0000}"/>
    <cellStyle name="메모 3 12 8" xfId="43286" xr:uid="{00000000-0005-0000-0000-0000B03E0000}"/>
    <cellStyle name="메모 3 12 8 2" xfId="43287" xr:uid="{00000000-0005-0000-0000-0000B13E0000}"/>
    <cellStyle name="메모 3 12 8 3" xfId="43288" xr:uid="{00000000-0005-0000-0000-0000B23E0000}"/>
    <cellStyle name="메모 3 12 8 4" xfId="43289" xr:uid="{00000000-0005-0000-0000-0000B33E0000}"/>
    <cellStyle name="메모 3 12 9" xfId="43290" xr:uid="{00000000-0005-0000-0000-0000B43E0000}"/>
    <cellStyle name="메모 3 13" xfId="43291" xr:uid="{00000000-0005-0000-0000-0000B53E0000}"/>
    <cellStyle name="메모 3 13 10" xfId="43292" xr:uid="{00000000-0005-0000-0000-0000B63E0000}"/>
    <cellStyle name="메모 3 13 2" xfId="43293" xr:uid="{00000000-0005-0000-0000-0000B73E0000}"/>
    <cellStyle name="메모 3 13 2 2" xfId="43294" xr:uid="{00000000-0005-0000-0000-0000B83E0000}"/>
    <cellStyle name="메모 3 13 2 2 2" xfId="43295" xr:uid="{00000000-0005-0000-0000-0000B93E0000}"/>
    <cellStyle name="메모 3 13 2 2 3" xfId="43296" xr:uid="{00000000-0005-0000-0000-0000BA3E0000}"/>
    <cellStyle name="메모 3 13 2 2 4" xfId="43297" xr:uid="{00000000-0005-0000-0000-0000BB3E0000}"/>
    <cellStyle name="메모 3 13 2 3" xfId="43298" xr:uid="{00000000-0005-0000-0000-0000BC3E0000}"/>
    <cellStyle name="메모 3 13 2 3 2" xfId="43299" xr:uid="{00000000-0005-0000-0000-0000BD3E0000}"/>
    <cellStyle name="메모 3 13 2 3 3" xfId="43300" xr:uid="{00000000-0005-0000-0000-0000BE3E0000}"/>
    <cellStyle name="메모 3 13 2 3 4" xfId="43301" xr:uid="{00000000-0005-0000-0000-0000BF3E0000}"/>
    <cellStyle name="메모 3 13 2 4" xfId="43302" xr:uid="{00000000-0005-0000-0000-0000C03E0000}"/>
    <cellStyle name="메모 3 13 2 4 2" xfId="43303" xr:uid="{00000000-0005-0000-0000-0000C13E0000}"/>
    <cellStyle name="메모 3 13 2 4 3" xfId="43304" xr:uid="{00000000-0005-0000-0000-0000C23E0000}"/>
    <cellStyle name="메모 3 13 2 4 4" xfId="43305" xr:uid="{00000000-0005-0000-0000-0000C33E0000}"/>
    <cellStyle name="메모 3 13 2 5" xfId="43306" xr:uid="{00000000-0005-0000-0000-0000C43E0000}"/>
    <cellStyle name="메모 3 13 2 5 2" xfId="43307" xr:uid="{00000000-0005-0000-0000-0000C53E0000}"/>
    <cellStyle name="메모 3 13 2 5 3" xfId="43308" xr:uid="{00000000-0005-0000-0000-0000C63E0000}"/>
    <cellStyle name="메모 3 13 2 5 4" xfId="43309" xr:uid="{00000000-0005-0000-0000-0000C73E0000}"/>
    <cellStyle name="메모 3 13 2 6" xfId="43310" xr:uid="{00000000-0005-0000-0000-0000C83E0000}"/>
    <cellStyle name="메모 3 13 2 6 2" xfId="43311" xr:uid="{00000000-0005-0000-0000-0000C93E0000}"/>
    <cellStyle name="메모 3 13 2 6 3" xfId="43312" xr:uid="{00000000-0005-0000-0000-0000CA3E0000}"/>
    <cellStyle name="메모 3 13 2 6 4" xfId="43313" xr:uid="{00000000-0005-0000-0000-0000CB3E0000}"/>
    <cellStyle name="메모 3 13 2 7" xfId="43314" xr:uid="{00000000-0005-0000-0000-0000CC3E0000}"/>
    <cellStyle name="메모 3 13 2 8" xfId="43315" xr:uid="{00000000-0005-0000-0000-0000CD3E0000}"/>
    <cellStyle name="메모 3 13 2 9" xfId="43316" xr:uid="{00000000-0005-0000-0000-0000CE3E0000}"/>
    <cellStyle name="메모 3 13 3" xfId="43317" xr:uid="{00000000-0005-0000-0000-0000CF3E0000}"/>
    <cellStyle name="메모 3 13 3 2" xfId="43318" xr:uid="{00000000-0005-0000-0000-0000D03E0000}"/>
    <cellStyle name="메모 3 13 3 3" xfId="43319" xr:uid="{00000000-0005-0000-0000-0000D13E0000}"/>
    <cellStyle name="메모 3 13 3 4" xfId="43320" xr:uid="{00000000-0005-0000-0000-0000D23E0000}"/>
    <cellStyle name="메모 3 13 4" xfId="43321" xr:uid="{00000000-0005-0000-0000-0000D33E0000}"/>
    <cellStyle name="메모 3 13 4 2" xfId="43322" xr:uid="{00000000-0005-0000-0000-0000D43E0000}"/>
    <cellStyle name="메모 3 13 4 3" xfId="43323" xr:uid="{00000000-0005-0000-0000-0000D53E0000}"/>
    <cellStyle name="메모 3 13 4 4" xfId="43324" xr:uid="{00000000-0005-0000-0000-0000D63E0000}"/>
    <cellStyle name="메모 3 13 5" xfId="43325" xr:uid="{00000000-0005-0000-0000-0000D73E0000}"/>
    <cellStyle name="메모 3 13 5 2" xfId="43326" xr:uid="{00000000-0005-0000-0000-0000D83E0000}"/>
    <cellStyle name="메모 3 13 5 3" xfId="43327" xr:uid="{00000000-0005-0000-0000-0000D93E0000}"/>
    <cellStyle name="메모 3 13 5 4" xfId="43328" xr:uid="{00000000-0005-0000-0000-0000DA3E0000}"/>
    <cellStyle name="메모 3 13 6" xfId="43329" xr:uid="{00000000-0005-0000-0000-0000DB3E0000}"/>
    <cellStyle name="메모 3 13 6 2" xfId="43330" xr:uid="{00000000-0005-0000-0000-0000DC3E0000}"/>
    <cellStyle name="메모 3 13 6 3" xfId="43331" xr:uid="{00000000-0005-0000-0000-0000DD3E0000}"/>
    <cellStyle name="메모 3 13 6 4" xfId="43332" xr:uid="{00000000-0005-0000-0000-0000DE3E0000}"/>
    <cellStyle name="메모 3 13 7" xfId="43333" xr:uid="{00000000-0005-0000-0000-0000DF3E0000}"/>
    <cellStyle name="메모 3 13 7 2" xfId="43334" xr:uid="{00000000-0005-0000-0000-0000E03E0000}"/>
    <cellStyle name="메모 3 13 7 3" xfId="43335" xr:uid="{00000000-0005-0000-0000-0000E13E0000}"/>
    <cellStyle name="메모 3 13 7 4" xfId="43336" xr:uid="{00000000-0005-0000-0000-0000E23E0000}"/>
    <cellStyle name="메모 3 13 8" xfId="43337" xr:uid="{00000000-0005-0000-0000-0000E33E0000}"/>
    <cellStyle name="메모 3 13 9" xfId="43338" xr:uid="{00000000-0005-0000-0000-0000E43E0000}"/>
    <cellStyle name="메모 3 14" xfId="43339" xr:uid="{00000000-0005-0000-0000-0000E53E0000}"/>
    <cellStyle name="메모 3 14 2" xfId="43340" xr:uid="{00000000-0005-0000-0000-0000E63E0000}"/>
    <cellStyle name="메모 3 14 3" xfId="43341" xr:uid="{00000000-0005-0000-0000-0000E73E0000}"/>
    <cellStyle name="메모 3 14 4" xfId="43342" xr:uid="{00000000-0005-0000-0000-0000E83E0000}"/>
    <cellStyle name="메모 3 2" xfId="43343" xr:uid="{00000000-0005-0000-0000-0000E93E0000}"/>
    <cellStyle name="메모 3 2 10" xfId="43344" xr:uid="{00000000-0005-0000-0000-0000EA3E0000}"/>
    <cellStyle name="메모 3 2 2" xfId="43345" xr:uid="{00000000-0005-0000-0000-0000EB3E0000}"/>
    <cellStyle name="메모 3 2 2 10" xfId="43346" xr:uid="{00000000-0005-0000-0000-0000EC3E0000}"/>
    <cellStyle name="메모 3 2 2 2" xfId="43347" xr:uid="{00000000-0005-0000-0000-0000ED3E0000}"/>
    <cellStyle name="메모 3 2 2 2 2" xfId="43348" xr:uid="{00000000-0005-0000-0000-0000EE3E0000}"/>
    <cellStyle name="메모 3 2 2 2 2 2" xfId="43349" xr:uid="{00000000-0005-0000-0000-0000EF3E0000}"/>
    <cellStyle name="메모 3 2 2 2 2 3" xfId="43350" xr:uid="{00000000-0005-0000-0000-0000F03E0000}"/>
    <cellStyle name="메모 3 2 2 2 2 4" xfId="43351" xr:uid="{00000000-0005-0000-0000-0000F13E0000}"/>
    <cellStyle name="메모 3 2 2 2 3" xfId="43352" xr:uid="{00000000-0005-0000-0000-0000F23E0000}"/>
    <cellStyle name="메모 3 2 2 2 4" xfId="43353" xr:uid="{00000000-0005-0000-0000-0000F33E0000}"/>
    <cellStyle name="메모 3 2 2 2 5" xfId="43354" xr:uid="{00000000-0005-0000-0000-0000F43E0000}"/>
    <cellStyle name="메모 3 2 2 3" xfId="43355" xr:uid="{00000000-0005-0000-0000-0000F53E0000}"/>
    <cellStyle name="메모 3 2 2 3 2" xfId="43356" xr:uid="{00000000-0005-0000-0000-0000F63E0000}"/>
    <cellStyle name="메모 3 2 2 3 2 2" xfId="43357" xr:uid="{00000000-0005-0000-0000-0000F73E0000}"/>
    <cellStyle name="메모 3 2 2 3 2 3" xfId="43358" xr:uid="{00000000-0005-0000-0000-0000F83E0000}"/>
    <cellStyle name="메모 3 2 2 3 2 4" xfId="43359" xr:uid="{00000000-0005-0000-0000-0000F93E0000}"/>
    <cellStyle name="메모 3 2 2 3 3" xfId="43360" xr:uid="{00000000-0005-0000-0000-0000FA3E0000}"/>
    <cellStyle name="메모 3 2 2 3 4" xfId="43361" xr:uid="{00000000-0005-0000-0000-0000FB3E0000}"/>
    <cellStyle name="메모 3 2 2 3 5" xfId="43362" xr:uid="{00000000-0005-0000-0000-0000FC3E0000}"/>
    <cellStyle name="메모 3 2 2 4" xfId="43363" xr:uid="{00000000-0005-0000-0000-0000FD3E0000}"/>
    <cellStyle name="메모 3 2 2 4 2" xfId="43364" xr:uid="{00000000-0005-0000-0000-0000FE3E0000}"/>
    <cellStyle name="메모 3 2 2 4 2 2" xfId="43365" xr:uid="{00000000-0005-0000-0000-0000FF3E0000}"/>
    <cellStyle name="메모 3 2 2 4 2 3" xfId="43366" xr:uid="{00000000-0005-0000-0000-0000003F0000}"/>
    <cellStyle name="메모 3 2 2 4 2 4" xfId="43367" xr:uid="{00000000-0005-0000-0000-0000013F0000}"/>
    <cellStyle name="메모 3 2 2 4 3" xfId="43368" xr:uid="{00000000-0005-0000-0000-0000023F0000}"/>
    <cellStyle name="메모 3 2 2 4 4" xfId="43369" xr:uid="{00000000-0005-0000-0000-0000033F0000}"/>
    <cellStyle name="메모 3 2 2 4 5" xfId="43370" xr:uid="{00000000-0005-0000-0000-0000043F0000}"/>
    <cellStyle name="메모 3 2 2 5" xfId="43371" xr:uid="{00000000-0005-0000-0000-0000053F0000}"/>
    <cellStyle name="메모 3 2 2 5 2" xfId="43372" xr:uid="{00000000-0005-0000-0000-0000063F0000}"/>
    <cellStyle name="메모 3 2 2 5 2 2" xfId="43373" xr:uid="{00000000-0005-0000-0000-0000073F0000}"/>
    <cellStyle name="메모 3 2 2 5 2 3" xfId="43374" xr:uid="{00000000-0005-0000-0000-0000083F0000}"/>
    <cellStyle name="메모 3 2 2 5 2 4" xfId="43375" xr:uid="{00000000-0005-0000-0000-0000093F0000}"/>
    <cellStyle name="메모 3 2 2 5 3" xfId="43376" xr:uid="{00000000-0005-0000-0000-00000A3F0000}"/>
    <cellStyle name="메모 3 2 2 5 4" xfId="43377" xr:uid="{00000000-0005-0000-0000-00000B3F0000}"/>
    <cellStyle name="메모 3 2 2 5 5" xfId="43378" xr:uid="{00000000-0005-0000-0000-00000C3F0000}"/>
    <cellStyle name="메모 3 2 2 6" xfId="43379" xr:uid="{00000000-0005-0000-0000-00000D3F0000}"/>
    <cellStyle name="메모 3 2 2 6 2" xfId="43380" xr:uid="{00000000-0005-0000-0000-00000E3F0000}"/>
    <cellStyle name="메모 3 2 2 6 3" xfId="43381" xr:uid="{00000000-0005-0000-0000-00000F3F0000}"/>
    <cellStyle name="메모 3 2 2 6 4" xfId="43382" xr:uid="{00000000-0005-0000-0000-0000103F0000}"/>
    <cellStyle name="메모 3 2 2 7" xfId="43383" xr:uid="{00000000-0005-0000-0000-0000113F0000}"/>
    <cellStyle name="메모 3 2 2 7 2" xfId="43384" xr:uid="{00000000-0005-0000-0000-0000123F0000}"/>
    <cellStyle name="메모 3 2 2 7 3" xfId="43385" xr:uid="{00000000-0005-0000-0000-0000133F0000}"/>
    <cellStyle name="메모 3 2 2 7 4" xfId="43386" xr:uid="{00000000-0005-0000-0000-0000143F0000}"/>
    <cellStyle name="메모 3 2 2 8" xfId="43387" xr:uid="{00000000-0005-0000-0000-0000153F0000}"/>
    <cellStyle name="메모 3 2 2 9" xfId="43388" xr:uid="{00000000-0005-0000-0000-0000163F0000}"/>
    <cellStyle name="메모 3 2 3" xfId="43389" xr:uid="{00000000-0005-0000-0000-0000173F0000}"/>
    <cellStyle name="메모 3 2 3 10" xfId="43390" xr:uid="{00000000-0005-0000-0000-0000183F0000}"/>
    <cellStyle name="메모 3 2 3 2" xfId="43391" xr:uid="{00000000-0005-0000-0000-0000193F0000}"/>
    <cellStyle name="메모 3 2 3 2 2" xfId="43392" xr:uid="{00000000-0005-0000-0000-00001A3F0000}"/>
    <cellStyle name="메모 3 2 3 2 2 2" xfId="43393" xr:uid="{00000000-0005-0000-0000-00001B3F0000}"/>
    <cellStyle name="메모 3 2 3 2 2 3" xfId="43394" xr:uid="{00000000-0005-0000-0000-00001C3F0000}"/>
    <cellStyle name="메모 3 2 3 2 2 4" xfId="43395" xr:uid="{00000000-0005-0000-0000-00001D3F0000}"/>
    <cellStyle name="메모 3 2 3 2 3" xfId="43396" xr:uid="{00000000-0005-0000-0000-00001E3F0000}"/>
    <cellStyle name="메모 3 2 3 2 4" xfId="43397" xr:uid="{00000000-0005-0000-0000-00001F3F0000}"/>
    <cellStyle name="메모 3 2 3 2 5" xfId="43398" xr:uid="{00000000-0005-0000-0000-0000203F0000}"/>
    <cellStyle name="메모 3 2 3 3" xfId="43399" xr:uid="{00000000-0005-0000-0000-0000213F0000}"/>
    <cellStyle name="메모 3 2 3 3 2" xfId="43400" xr:uid="{00000000-0005-0000-0000-0000223F0000}"/>
    <cellStyle name="메모 3 2 3 3 3" xfId="43401" xr:uid="{00000000-0005-0000-0000-0000233F0000}"/>
    <cellStyle name="메모 3 2 3 3 4" xfId="43402" xr:uid="{00000000-0005-0000-0000-0000243F0000}"/>
    <cellStyle name="메모 3 2 3 4" xfId="43403" xr:uid="{00000000-0005-0000-0000-0000253F0000}"/>
    <cellStyle name="메모 3 2 3 4 2" xfId="43404" xr:uid="{00000000-0005-0000-0000-0000263F0000}"/>
    <cellStyle name="메모 3 2 3 4 3" xfId="43405" xr:uid="{00000000-0005-0000-0000-0000273F0000}"/>
    <cellStyle name="메모 3 2 3 4 4" xfId="43406" xr:uid="{00000000-0005-0000-0000-0000283F0000}"/>
    <cellStyle name="메모 3 2 3 5" xfId="43407" xr:uid="{00000000-0005-0000-0000-0000293F0000}"/>
    <cellStyle name="메모 3 2 3 5 2" xfId="43408" xr:uid="{00000000-0005-0000-0000-00002A3F0000}"/>
    <cellStyle name="메모 3 2 3 5 3" xfId="43409" xr:uid="{00000000-0005-0000-0000-00002B3F0000}"/>
    <cellStyle name="메모 3 2 3 5 4" xfId="43410" xr:uid="{00000000-0005-0000-0000-00002C3F0000}"/>
    <cellStyle name="메모 3 2 3 6" xfId="43411" xr:uid="{00000000-0005-0000-0000-00002D3F0000}"/>
    <cellStyle name="메모 3 2 3 6 2" xfId="43412" xr:uid="{00000000-0005-0000-0000-00002E3F0000}"/>
    <cellStyle name="메모 3 2 3 6 3" xfId="43413" xr:uid="{00000000-0005-0000-0000-00002F3F0000}"/>
    <cellStyle name="메모 3 2 3 6 4" xfId="43414" xr:uid="{00000000-0005-0000-0000-0000303F0000}"/>
    <cellStyle name="메모 3 2 3 7" xfId="43415" xr:uid="{00000000-0005-0000-0000-0000313F0000}"/>
    <cellStyle name="메모 3 2 3 7 2" xfId="43416" xr:uid="{00000000-0005-0000-0000-0000323F0000}"/>
    <cellStyle name="메모 3 2 3 7 3" xfId="43417" xr:uid="{00000000-0005-0000-0000-0000333F0000}"/>
    <cellStyle name="메모 3 2 3 7 4" xfId="43418" xr:uid="{00000000-0005-0000-0000-0000343F0000}"/>
    <cellStyle name="메모 3 2 3 8" xfId="43419" xr:uid="{00000000-0005-0000-0000-0000353F0000}"/>
    <cellStyle name="메모 3 2 3 9" xfId="43420" xr:uid="{00000000-0005-0000-0000-0000363F0000}"/>
    <cellStyle name="메모 3 2 4" xfId="43421" xr:uid="{00000000-0005-0000-0000-0000373F0000}"/>
    <cellStyle name="메모 3 2 4 2" xfId="43422" xr:uid="{00000000-0005-0000-0000-0000383F0000}"/>
    <cellStyle name="메모 3 2 4 2 2" xfId="43423" xr:uid="{00000000-0005-0000-0000-0000393F0000}"/>
    <cellStyle name="메모 3 2 4 2 3" xfId="43424" xr:uid="{00000000-0005-0000-0000-00003A3F0000}"/>
    <cellStyle name="메모 3 2 4 2 4" xfId="43425" xr:uid="{00000000-0005-0000-0000-00003B3F0000}"/>
    <cellStyle name="메모 3 2 4 3" xfId="43426" xr:uid="{00000000-0005-0000-0000-00003C3F0000}"/>
    <cellStyle name="메모 3 2 4 4" xfId="43427" xr:uid="{00000000-0005-0000-0000-00003D3F0000}"/>
    <cellStyle name="메모 3 2 4 5" xfId="43428" xr:uid="{00000000-0005-0000-0000-00003E3F0000}"/>
    <cellStyle name="메모 3 2 5" xfId="43429" xr:uid="{00000000-0005-0000-0000-00003F3F0000}"/>
    <cellStyle name="메모 3 2 5 2" xfId="43430" xr:uid="{00000000-0005-0000-0000-0000403F0000}"/>
    <cellStyle name="메모 3 2 5 2 2" xfId="43431" xr:uid="{00000000-0005-0000-0000-0000413F0000}"/>
    <cellStyle name="메모 3 2 5 2 3" xfId="43432" xr:uid="{00000000-0005-0000-0000-0000423F0000}"/>
    <cellStyle name="메모 3 2 5 2 4" xfId="43433" xr:uid="{00000000-0005-0000-0000-0000433F0000}"/>
    <cellStyle name="메모 3 2 5 3" xfId="43434" xr:uid="{00000000-0005-0000-0000-0000443F0000}"/>
    <cellStyle name="메모 3 2 5 4" xfId="43435" xr:uid="{00000000-0005-0000-0000-0000453F0000}"/>
    <cellStyle name="메모 3 2 5 5" xfId="43436" xr:uid="{00000000-0005-0000-0000-0000463F0000}"/>
    <cellStyle name="메모 3 2 6" xfId="43437" xr:uid="{00000000-0005-0000-0000-0000473F0000}"/>
    <cellStyle name="메모 3 2 6 2" xfId="43438" xr:uid="{00000000-0005-0000-0000-0000483F0000}"/>
    <cellStyle name="메모 3 2 6 3" xfId="43439" xr:uid="{00000000-0005-0000-0000-0000493F0000}"/>
    <cellStyle name="메모 3 2 6 4" xfId="43440" xr:uid="{00000000-0005-0000-0000-00004A3F0000}"/>
    <cellStyle name="메모 3 2 7" xfId="43441" xr:uid="{00000000-0005-0000-0000-00004B3F0000}"/>
    <cellStyle name="메모 3 2 7 2" xfId="43442" xr:uid="{00000000-0005-0000-0000-00004C3F0000}"/>
    <cellStyle name="메모 3 2 7 3" xfId="43443" xr:uid="{00000000-0005-0000-0000-00004D3F0000}"/>
    <cellStyle name="메모 3 2 7 4" xfId="43444" xr:uid="{00000000-0005-0000-0000-00004E3F0000}"/>
    <cellStyle name="메모 3 2 8" xfId="43445" xr:uid="{00000000-0005-0000-0000-00004F3F0000}"/>
    <cellStyle name="메모 3 2 9" xfId="43446" xr:uid="{00000000-0005-0000-0000-0000503F0000}"/>
    <cellStyle name="메모 3 3" xfId="43447" xr:uid="{00000000-0005-0000-0000-0000513F0000}"/>
    <cellStyle name="메모 3 3 2" xfId="43448" xr:uid="{00000000-0005-0000-0000-0000523F0000}"/>
    <cellStyle name="메모 3 3 2 10" xfId="43449" xr:uid="{00000000-0005-0000-0000-0000533F0000}"/>
    <cellStyle name="메모 3 3 2 2" xfId="43450" xr:uid="{00000000-0005-0000-0000-0000543F0000}"/>
    <cellStyle name="메모 3 3 2 2 2" xfId="43451" xr:uid="{00000000-0005-0000-0000-0000553F0000}"/>
    <cellStyle name="메모 3 3 2 2 2 2" xfId="43452" xr:uid="{00000000-0005-0000-0000-0000563F0000}"/>
    <cellStyle name="메모 3 3 2 2 2 3" xfId="43453" xr:uid="{00000000-0005-0000-0000-0000573F0000}"/>
    <cellStyle name="메모 3 3 2 2 2 4" xfId="43454" xr:uid="{00000000-0005-0000-0000-0000583F0000}"/>
    <cellStyle name="메모 3 3 2 2 3" xfId="43455" xr:uid="{00000000-0005-0000-0000-0000593F0000}"/>
    <cellStyle name="메모 3 3 2 2 4" xfId="43456" xr:uid="{00000000-0005-0000-0000-00005A3F0000}"/>
    <cellStyle name="메모 3 3 2 2 5" xfId="43457" xr:uid="{00000000-0005-0000-0000-00005B3F0000}"/>
    <cellStyle name="메모 3 3 2 3" xfId="43458" xr:uid="{00000000-0005-0000-0000-00005C3F0000}"/>
    <cellStyle name="메모 3 3 2 3 2" xfId="43459" xr:uid="{00000000-0005-0000-0000-00005D3F0000}"/>
    <cellStyle name="메모 3 3 2 3 2 2" xfId="43460" xr:uid="{00000000-0005-0000-0000-00005E3F0000}"/>
    <cellStyle name="메모 3 3 2 3 2 3" xfId="43461" xr:uid="{00000000-0005-0000-0000-00005F3F0000}"/>
    <cellStyle name="메모 3 3 2 3 2 4" xfId="43462" xr:uid="{00000000-0005-0000-0000-0000603F0000}"/>
    <cellStyle name="메모 3 3 2 3 3" xfId="43463" xr:uid="{00000000-0005-0000-0000-0000613F0000}"/>
    <cellStyle name="메모 3 3 2 3 4" xfId="43464" xr:uid="{00000000-0005-0000-0000-0000623F0000}"/>
    <cellStyle name="메모 3 3 2 3 5" xfId="43465" xr:uid="{00000000-0005-0000-0000-0000633F0000}"/>
    <cellStyle name="메모 3 3 2 4" xfId="43466" xr:uid="{00000000-0005-0000-0000-0000643F0000}"/>
    <cellStyle name="메모 3 3 2 4 2" xfId="43467" xr:uid="{00000000-0005-0000-0000-0000653F0000}"/>
    <cellStyle name="메모 3 3 2 4 2 2" xfId="43468" xr:uid="{00000000-0005-0000-0000-0000663F0000}"/>
    <cellStyle name="메모 3 3 2 4 2 3" xfId="43469" xr:uid="{00000000-0005-0000-0000-0000673F0000}"/>
    <cellStyle name="메모 3 3 2 4 2 4" xfId="43470" xr:uid="{00000000-0005-0000-0000-0000683F0000}"/>
    <cellStyle name="메모 3 3 2 4 3" xfId="43471" xr:uid="{00000000-0005-0000-0000-0000693F0000}"/>
    <cellStyle name="메모 3 3 2 4 4" xfId="43472" xr:uid="{00000000-0005-0000-0000-00006A3F0000}"/>
    <cellStyle name="메모 3 3 2 4 5" xfId="43473" xr:uid="{00000000-0005-0000-0000-00006B3F0000}"/>
    <cellStyle name="메모 3 3 2 5" xfId="43474" xr:uid="{00000000-0005-0000-0000-00006C3F0000}"/>
    <cellStyle name="메모 3 3 2 5 2" xfId="43475" xr:uid="{00000000-0005-0000-0000-00006D3F0000}"/>
    <cellStyle name="메모 3 3 2 5 3" xfId="43476" xr:uid="{00000000-0005-0000-0000-00006E3F0000}"/>
    <cellStyle name="메모 3 3 2 5 4" xfId="43477" xr:uid="{00000000-0005-0000-0000-00006F3F0000}"/>
    <cellStyle name="메모 3 3 2 6" xfId="43478" xr:uid="{00000000-0005-0000-0000-0000703F0000}"/>
    <cellStyle name="메모 3 3 2 6 2" xfId="43479" xr:uid="{00000000-0005-0000-0000-0000713F0000}"/>
    <cellStyle name="메모 3 3 2 6 3" xfId="43480" xr:uid="{00000000-0005-0000-0000-0000723F0000}"/>
    <cellStyle name="메모 3 3 2 6 4" xfId="43481" xr:uid="{00000000-0005-0000-0000-0000733F0000}"/>
    <cellStyle name="메모 3 3 2 7" xfId="43482" xr:uid="{00000000-0005-0000-0000-0000743F0000}"/>
    <cellStyle name="메모 3 3 2 7 2" xfId="43483" xr:uid="{00000000-0005-0000-0000-0000753F0000}"/>
    <cellStyle name="메모 3 3 2 7 3" xfId="43484" xr:uid="{00000000-0005-0000-0000-0000763F0000}"/>
    <cellStyle name="메모 3 3 2 7 4" xfId="43485" xr:uid="{00000000-0005-0000-0000-0000773F0000}"/>
    <cellStyle name="메모 3 3 2 8" xfId="43486" xr:uid="{00000000-0005-0000-0000-0000783F0000}"/>
    <cellStyle name="메모 3 3 2 9" xfId="43487" xr:uid="{00000000-0005-0000-0000-0000793F0000}"/>
    <cellStyle name="메모 3 3 3" xfId="43488" xr:uid="{00000000-0005-0000-0000-00007A3F0000}"/>
    <cellStyle name="메모 3 3 3 2" xfId="43489" xr:uid="{00000000-0005-0000-0000-00007B3F0000}"/>
    <cellStyle name="메모 3 3 3 2 2" xfId="43490" xr:uid="{00000000-0005-0000-0000-00007C3F0000}"/>
    <cellStyle name="메모 3 3 3 2 3" xfId="43491" xr:uid="{00000000-0005-0000-0000-00007D3F0000}"/>
    <cellStyle name="메모 3 3 3 2 4" xfId="43492" xr:uid="{00000000-0005-0000-0000-00007E3F0000}"/>
    <cellStyle name="메모 3 3 3 3" xfId="43493" xr:uid="{00000000-0005-0000-0000-00007F3F0000}"/>
    <cellStyle name="메모 3 3 3 3 2" xfId="43494" xr:uid="{00000000-0005-0000-0000-0000803F0000}"/>
    <cellStyle name="메모 3 3 3 3 3" xfId="43495" xr:uid="{00000000-0005-0000-0000-0000813F0000}"/>
    <cellStyle name="메모 3 3 3 3 4" xfId="43496" xr:uid="{00000000-0005-0000-0000-0000823F0000}"/>
    <cellStyle name="메모 3 3 3 4" xfId="43497" xr:uid="{00000000-0005-0000-0000-0000833F0000}"/>
    <cellStyle name="메모 3 3 3 4 2" xfId="43498" xr:uid="{00000000-0005-0000-0000-0000843F0000}"/>
    <cellStyle name="메모 3 3 3 4 3" xfId="43499" xr:uid="{00000000-0005-0000-0000-0000853F0000}"/>
    <cellStyle name="메모 3 3 3 4 4" xfId="43500" xr:uid="{00000000-0005-0000-0000-0000863F0000}"/>
    <cellStyle name="메모 3 3 3 5" xfId="43501" xr:uid="{00000000-0005-0000-0000-0000873F0000}"/>
    <cellStyle name="메모 3 3 3 5 2" xfId="43502" xr:uid="{00000000-0005-0000-0000-0000883F0000}"/>
    <cellStyle name="메모 3 3 3 5 3" xfId="43503" xr:uid="{00000000-0005-0000-0000-0000893F0000}"/>
    <cellStyle name="메모 3 3 3 5 4" xfId="43504" xr:uid="{00000000-0005-0000-0000-00008A3F0000}"/>
    <cellStyle name="메모 3 3 3 6" xfId="43505" xr:uid="{00000000-0005-0000-0000-00008B3F0000}"/>
    <cellStyle name="메모 3 3 3 6 2" xfId="43506" xr:uid="{00000000-0005-0000-0000-00008C3F0000}"/>
    <cellStyle name="메모 3 3 3 6 3" xfId="43507" xr:uid="{00000000-0005-0000-0000-00008D3F0000}"/>
    <cellStyle name="메모 3 3 3 6 4" xfId="43508" xr:uid="{00000000-0005-0000-0000-00008E3F0000}"/>
    <cellStyle name="메모 3 3 3 7" xfId="43509" xr:uid="{00000000-0005-0000-0000-00008F3F0000}"/>
    <cellStyle name="메모 3 3 3 8" xfId="43510" xr:uid="{00000000-0005-0000-0000-0000903F0000}"/>
    <cellStyle name="메모 3 3 3 9" xfId="43511" xr:uid="{00000000-0005-0000-0000-0000913F0000}"/>
    <cellStyle name="메모 3 3 4" xfId="43512" xr:uid="{00000000-0005-0000-0000-0000923F0000}"/>
    <cellStyle name="메모 3 3 4 2" xfId="43513" xr:uid="{00000000-0005-0000-0000-0000933F0000}"/>
    <cellStyle name="메모 3 3 4 2 2" xfId="43514" xr:uid="{00000000-0005-0000-0000-0000943F0000}"/>
    <cellStyle name="메모 3 3 4 2 3" xfId="43515" xr:uid="{00000000-0005-0000-0000-0000953F0000}"/>
    <cellStyle name="메모 3 3 4 2 4" xfId="43516" xr:uid="{00000000-0005-0000-0000-0000963F0000}"/>
    <cellStyle name="메모 3 3 4 3" xfId="43517" xr:uid="{00000000-0005-0000-0000-0000973F0000}"/>
    <cellStyle name="메모 3 3 4 4" xfId="43518" xr:uid="{00000000-0005-0000-0000-0000983F0000}"/>
    <cellStyle name="메모 3 3 4 5" xfId="43519" xr:uid="{00000000-0005-0000-0000-0000993F0000}"/>
    <cellStyle name="메모 3 3 5" xfId="43520" xr:uid="{00000000-0005-0000-0000-00009A3F0000}"/>
    <cellStyle name="메모 3 3 5 2" xfId="43521" xr:uid="{00000000-0005-0000-0000-00009B3F0000}"/>
    <cellStyle name="메모 3 3 5 3" xfId="43522" xr:uid="{00000000-0005-0000-0000-00009C3F0000}"/>
    <cellStyle name="메모 3 3 5 4" xfId="43523" xr:uid="{00000000-0005-0000-0000-00009D3F0000}"/>
    <cellStyle name="메모 3 3 6" xfId="43524" xr:uid="{00000000-0005-0000-0000-00009E3F0000}"/>
    <cellStyle name="메모 3 3 6 2" xfId="43525" xr:uid="{00000000-0005-0000-0000-00009F3F0000}"/>
    <cellStyle name="메모 3 3 6 3" xfId="43526" xr:uid="{00000000-0005-0000-0000-0000A03F0000}"/>
    <cellStyle name="메모 3 3 6 4" xfId="43527" xr:uid="{00000000-0005-0000-0000-0000A13F0000}"/>
    <cellStyle name="메모 3 3 7" xfId="43528" xr:uid="{00000000-0005-0000-0000-0000A23F0000}"/>
    <cellStyle name="메모 3 3 8" xfId="43529" xr:uid="{00000000-0005-0000-0000-0000A33F0000}"/>
    <cellStyle name="메모 3 3 9" xfId="43530" xr:uid="{00000000-0005-0000-0000-0000A43F0000}"/>
    <cellStyle name="메모 3 4" xfId="43531" xr:uid="{00000000-0005-0000-0000-0000A53F0000}"/>
    <cellStyle name="메모 3 4 2" xfId="43532" xr:uid="{00000000-0005-0000-0000-0000A63F0000}"/>
    <cellStyle name="메모 3 4 2 10" xfId="43533" xr:uid="{00000000-0005-0000-0000-0000A73F0000}"/>
    <cellStyle name="메모 3 4 2 2" xfId="43534" xr:uid="{00000000-0005-0000-0000-0000A83F0000}"/>
    <cellStyle name="메모 3 4 2 2 2" xfId="43535" xr:uid="{00000000-0005-0000-0000-0000A93F0000}"/>
    <cellStyle name="메모 3 4 2 2 3" xfId="43536" xr:uid="{00000000-0005-0000-0000-0000AA3F0000}"/>
    <cellStyle name="메모 3 4 2 2 4" xfId="43537" xr:uid="{00000000-0005-0000-0000-0000AB3F0000}"/>
    <cellStyle name="메모 3 4 2 3" xfId="43538" xr:uid="{00000000-0005-0000-0000-0000AC3F0000}"/>
    <cellStyle name="메모 3 4 2 3 2" xfId="43539" xr:uid="{00000000-0005-0000-0000-0000AD3F0000}"/>
    <cellStyle name="메모 3 4 2 3 3" xfId="43540" xr:uid="{00000000-0005-0000-0000-0000AE3F0000}"/>
    <cellStyle name="메모 3 4 2 3 4" xfId="43541" xr:uid="{00000000-0005-0000-0000-0000AF3F0000}"/>
    <cellStyle name="메모 3 4 2 4" xfId="43542" xr:uid="{00000000-0005-0000-0000-0000B03F0000}"/>
    <cellStyle name="메모 3 4 2 4 2" xfId="43543" xr:uid="{00000000-0005-0000-0000-0000B13F0000}"/>
    <cellStyle name="메모 3 4 2 4 3" xfId="43544" xr:uid="{00000000-0005-0000-0000-0000B23F0000}"/>
    <cellStyle name="메모 3 4 2 4 4" xfId="43545" xr:uid="{00000000-0005-0000-0000-0000B33F0000}"/>
    <cellStyle name="메모 3 4 2 5" xfId="43546" xr:uid="{00000000-0005-0000-0000-0000B43F0000}"/>
    <cellStyle name="메모 3 4 2 5 2" xfId="43547" xr:uid="{00000000-0005-0000-0000-0000B53F0000}"/>
    <cellStyle name="메모 3 4 2 5 3" xfId="43548" xr:uid="{00000000-0005-0000-0000-0000B63F0000}"/>
    <cellStyle name="메모 3 4 2 5 4" xfId="43549" xr:uid="{00000000-0005-0000-0000-0000B73F0000}"/>
    <cellStyle name="메모 3 4 2 6" xfId="43550" xr:uid="{00000000-0005-0000-0000-0000B83F0000}"/>
    <cellStyle name="메모 3 4 2 6 2" xfId="43551" xr:uid="{00000000-0005-0000-0000-0000B93F0000}"/>
    <cellStyle name="메모 3 4 2 6 3" xfId="43552" xr:uid="{00000000-0005-0000-0000-0000BA3F0000}"/>
    <cellStyle name="메모 3 4 2 6 4" xfId="43553" xr:uid="{00000000-0005-0000-0000-0000BB3F0000}"/>
    <cellStyle name="메모 3 4 2 7" xfId="43554" xr:uid="{00000000-0005-0000-0000-0000BC3F0000}"/>
    <cellStyle name="메모 3 4 2 7 2" xfId="43555" xr:uid="{00000000-0005-0000-0000-0000BD3F0000}"/>
    <cellStyle name="메모 3 4 2 7 3" xfId="43556" xr:uid="{00000000-0005-0000-0000-0000BE3F0000}"/>
    <cellStyle name="메모 3 4 2 7 4" xfId="43557" xr:uid="{00000000-0005-0000-0000-0000BF3F0000}"/>
    <cellStyle name="메모 3 4 2 8" xfId="43558" xr:uid="{00000000-0005-0000-0000-0000C03F0000}"/>
    <cellStyle name="메모 3 4 2 9" xfId="43559" xr:uid="{00000000-0005-0000-0000-0000C13F0000}"/>
    <cellStyle name="메모 3 4 3" xfId="43560" xr:uid="{00000000-0005-0000-0000-0000C23F0000}"/>
    <cellStyle name="메모 3 4 3 2" xfId="43561" xr:uid="{00000000-0005-0000-0000-0000C33F0000}"/>
    <cellStyle name="메모 3 4 3 2 2" xfId="43562" xr:uid="{00000000-0005-0000-0000-0000C43F0000}"/>
    <cellStyle name="메모 3 4 3 2 3" xfId="43563" xr:uid="{00000000-0005-0000-0000-0000C53F0000}"/>
    <cellStyle name="메모 3 4 3 2 4" xfId="43564" xr:uid="{00000000-0005-0000-0000-0000C63F0000}"/>
    <cellStyle name="메모 3 4 3 3" xfId="43565" xr:uid="{00000000-0005-0000-0000-0000C73F0000}"/>
    <cellStyle name="메모 3 4 3 3 2" xfId="43566" xr:uid="{00000000-0005-0000-0000-0000C83F0000}"/>
    <cellStyle name="메모 3 4 3 3 3" xfId="43567" xr:uid="{00000000-0005-0000-0000-0000C93F0000}"/>
    <cellStyle name="메모 3 4 3 3 4" xfId="43568" xr:uid="{00000000-0005-0000-0000-0000CA3F0000}"/>
    <cellStyle name="메모 3 4 3 4" xfId="43569" xr:uid="{00000000-0005-0000-0000-0000CB3F0000}"/>
    <cellStyle name="메모 3 4 3 4 2" xfId="43570" xr:uid="{00000000-0005-0000-0000-0000CC3F0000}"/>
    <cellStyle name="메모 3 4 3 4 3" xfId="43571" xr:uid="{00000000-0005-0000-0000-0000CD3F0000}"/>
    <cellStyle name="메모 3 4 3 4 4" xfId="43572" xr:uid="{00000000-0005-0000-0000-0000CE3F0000}"/>
    <cellStyle name="메모 3 4 3 5" xfId="43573" xr:uid="{00000000-0005-0000-0000-0000CF3F0000}"/>
    <cellStyle name="메모 3 4 3 5 2" xfId="43574" xr:uid="{00000000-0005-0000-0000-0000D03F0000}"/>
    <cellStyle name="메모 3 4 3 5 3" xfId="43575" xr:uid="{00000000-0005-0000-0000-0000D13F0000}"/>
    <cellStyle name="메모 3 4 3 5 4" xfId="43576" xr:uid="{00000000-0005-0000-0000-0000D23F0000}"/>
    <cellStyle name="메모 3 4 3 6" xfId="43577" xr:uid="{00000000-0005-0000-0000-0000D33F0000}"/>
    <cellStyle name="메모 3 4 3 6 2" xfId="43578" xr:uid="{00000000-0005-0000-0000-0000D43F0000}"/>
    <cellStyle name="메모 3 4 3 6 3" xfId="43579" xr:uid="{00000000-0005-0000-0000-0000D53F0000}"/>
    <cellStyle name="메모 3 4 3 6 4" xfId="43580" xr:uid="{00000000-0005-0000-0000-0000D63F0000}"/>
    <cellStyle name="메모 3 4 3 7" xfId="43581" xr:uid="{00000000-0005-0000-0000-0000D73F0000}"/>
    <cellStyle name="메모 3 4 3 8" xfId="43582" xr:uid="{00000000-0005-0000-0000-0000D83F0000}"/>
    <cellStyle name="메모 3 4 3 9" xfId="43583" xr:uid="{00000000-0005-0000-0000-0000D93F0000}"/>
    <cellStyle name="메모 3 4 4" xfId="43584" xr:uid="{00000000-0005-0000-0000-0000DA3F0000}"/>
    <cellStyle name="메모 3 4 4 2" xfId="43585" xr:uid="{00000000-0005-0000-0000-0000DB3F0000}"/>
    <cellStyle name="메모 3 4 4 2 2" xfId="43586" xr:uid="{00000000-0005-0000-0000-0000DC3F0000}"/>
    <cellStyle name="메모 3 4 4 2 3" xfId="43587" xr:uid="{00000000-0005-0000-0000-0000DD3F0000}"/>
    <cellStyle name="메모 3 4 4 2 4" xfId="43588" xr:uid="{00000000-0005-0000-0000-0000DE3F0000}"/>
    <cellStyle name="메모 3 4 4 3" xfId="43589" xr:uid="{00000000-0005-0000-0000-0000DF3F0000}"/>
    <cellStyle name="메모 3 4 4 4" xfId="43590" xr:uid="{00000000-0005-0000-0000-0000E03F0000}"/>
    <cellStyle name="메모 3 4 4 5" xfId="43591" xr:uid="{00000000-0005-0000-0000-0000E13F0000}"/>
    <cellStyle name="메모 3 4 5" xfId="43592" xr:uid="{00000000-0005-0000-0000-0000E23F0000}"/>
    <cellStyle name="메모 3 4 5 2" xfId="43593" xr:uid="{00000000-0005-0000-0000-0000E33F0000}"/>
    <cellStyle name="메모 3 4 5 2 2" xfId="43594" xr:uid="{00000000-0005-0000-0000-0000E43F0000}"/>
    <cellStyle name="메모 3 4 5 2 3" xfId="43595" xr:uid="{00000000-0005-0000-0000-0000E53F0000}"/>
    <cellStyle name="메모 3 4 5 2 4" xfId="43596" xr:uid="{00000000-0005-0000-0000-0000E63F0000}"/>
    <cellStyle name="메모 3 4 5 3" xfId="43597" xr:uid="{00000000-0005-0000-0000-0000E73F0000}"/>
    <cellStyle name="메모 3 4 5 4" xfId="43598" xr:uid="{00000000-0005-0000-0000-0000E83F0000}"/>
    <cellStyle name="메모 3 4 5 5" xfId="43599" xr:uid="{00000000-0005-0000-0000-0000E93F0000}"/>
    <cellStyle name="메모 3 4 6" xfId="43600" xr:uid="{00000000-0005-0000-0000-0000EA3F0000}"/>
    <cellStyle name="메모 3 4 6 2" xfId="43601" xr:uid="{00000000-0005-0000-0000-0000EB3F0000}"/>
    <cellStyle name="메모 3 4 6 3" xfId="43602" xr:uid="{00000000-0005-0000-0000-0000EC3F0000}"/>
    <cellStyle name="메모 3 4 6 4" xfId="43603" xr:uid="{00000000-0005-0000-0000-0000ED3F0000}"/>
    <cellStyle name="메모 3 4 7" xfId="43604" xr:uid="{00000000-0005-0000-0000-0000EE3F0000}"/>
    <cellStyle name="메모 3 4 8" xfId="43605" xr:uid="{00000000-0005-0000-0000-0000EF3F0000}"/>
    <cellStyle name="메모 3 4 9" xfId="43606" xr:uid="{00000000-0005-0000-0000-0000F03F0000}"/>
    <cellStyle name="메모 3 5" xfId="43607" xr:uid="{00000000-0005-0000-0000-0000F13F0000}"/>
    <cellStyle name="메모 3 5 2" xfId="43608" xr:uid="{00000000-0005-0000-0000-0000F23F0000}"/>
    <cellStyle name="메모 3 5 2 2" xfId="43609" xr:uid="{00000000-0005-0000-0000-0000F33F0000}"/>
    <cellStyle name="메모 3 5 2 2 2" xfId="43610" xr:uid="{00000000-0005-0000-0000-0000F43F0000}"/>
    <cellStyle name="메모 3 5 2 2 3" xfId="43611" xr:uid="{00000000-0005-0000-0000-0000F53F0000}"/>
    <cellStyle name="메모 3 5 2 2 4" xfId="43612" xr:uid="{00000000-0005-0000-0000-0000F63F0000}"/>
    <cellStyle name="메모 3 5 2 3" xfId="43613" xr:uid="{00000000-0005-0000-0000-0000F73F0000}"/>
    <cellStyle name="메모 3 5 2 3 2" xfId="43614" xr:uid="{00000000-0005-0000-0000-0000F83F0000}"/>
    <cellStyle name="메모 3 5 2 3 3" xfId="43615" xr:uid="{00000000-0005-0000-0000-0000F93F0000}"/>
    <cellStyle name="메모 3 5 2 3 4" xfId="43616" xr:uid="{00000000-0005-0000-0000-0000FA3F0000}"/>
    <cellStyle name="메모 3 5 2 4" xfId="43617" xr:uid="{00000000-0005-0000-0000-0000FB3F0000}"/>
    <cellStyle name="메모 3 5 2 4 2" xfId="43618" xr:uid="{00000000-0005-0000-0000-0000FC3F0000}"/>
    <cellStyle name="메모 3 5 2 4 3" xfId="43619" xr:uid="{00000000-0005-0000-0000-0000FD3F0000}"/>
    <cellStyle name="메모 3 5 2 4 4" xfId="43620" xr:uid="{00000000-0005-0000-0000-0000FE3F0000}"/>
    <cellStyle name="메모 3 5 2 5" xfId="43621" xr:uid="{00000000-0005-0000-0000-0000FF3F0000}"/>
    <cellStyle name="메모 3 5 2 5 2" xfId="43622" xr:uid="{00000000-0005-0000-0000-000000400000}"/>
    <cellStyle name="메모 3 5 2 5 3" xfId="43623" xr:uid="{00000000-0005-0000-0000-000001400000}"/>
    <cellStyle name="메모 3 5 2 5 4" xfId="43624" xr:uid="{00000000-0005-0000-0000-000002400000}"/>
    <cellStyle name="메모 3 5 2 6" xfId="43625" xr:uid="{00000000-0005-0000-0000-000003400000}"/>
    <cellStyle name="메모 3 5 2 6 2" xfId="43626" xr:uid="{00000000-0005-0000-0000-000004400000}"/>
    <cellStyle name="메모 3 5 2 6 3" xfId="43627" xr:uid="{00000000-0005-0000-0000-000005400000}"/>
    <cellStyle name="메모 3 5 2 6 4" xfId="43628" xr:uid="{00000000-0005-0000-0000-000006400000}"/>
    <cellStyle name="메모 3 5 2 7" xfId="43629" xr:uid="{00000000-0005-0000-0000-000007400000}"/>
    <cellStyle name="메모 3 5 2 8" xfId="43630" xr:uid="{00000000-0005-0000-0000-000008400000}"/>
    <cellStyle name="메모 3 5 2 9" xfId="43631" xr:uid="{00000000-0005-0000-0000-000009400000}"/>
    <cellStyle name="메모 3 5 3" xfId="43632" xr:uid="{00000000-0005-0000-0000-00000A400000}"/>
    <cellStyle name="메모 3 5 3 2" xfId="43633" xr:uid="{00000000-0005-0000-0000-00000B400000}"/>
    <cellStyle name="메모 3 5 3 2 2" xfId="43634" xr:uid="{00000000-0005-0000-0000-00000C400000}"/>
    <cellStyle name="메모 3 5 3 2 3" xfId="43635" xr:uid="{00000000-0005-0000-0000-00000D400000}"/>
    <cellStyle name="메모 3 5 3 2 4" xfId="43636" xr:uid="{00000000-0005-0000-0000-00000E400000}"/>
    <cellStyle name="메모 3 5 3 3" xfId="43637" xr:uid="{00000000-0005-0000-0000-00000F400000}"/>
    <cellStyle name="메모 3 5 3 3 2" xfId="43638" xr:uid="{00000000-0005-0000-0000-000010400000}"/>
    <cellStyle name="메모 3 5 3 3 3" xfId="43639" xr:uid="{00000000-0005-0000-0000-000011400000}"/>
    <cellStyle name="메모 3 5 3 3 4" xfId="43640" xr:uid="{00000000-0005-0000-0000-000012400000}"/>
    <cellStyle name="메모 3 5 3 4" xfId="43641" xr:uid="{00000000-0005-0000-0000-000013400000}"/>
    <cellStyle name="메모 3 5 3 4 2" xfId="43642" xr:uid="{00000000-0005-0000-0000-000014400000}"/>
    <cellStyle name="메모 3 5 3 4 3" xfId="43643" xr:uid="{00000000-0005-0000-0000-000015400000}"/>
    <cellStyle name="메모 3 5 3 4 4" xfId="43644" xr:uid="{00000000-0005-0000-0000-000016400000}"/>
    <cellStyle name="메모 3 5 3 5" xfId="43645" xr:uid="{00000000-0005-0000-0000-000017400000}"/>
    <cellStyle name="메모 3 5 3 5 2" xfId="43646" xr:uid="{00000000-0005-0000-0000-000018400000}"/>
    <cellStyle name="메모 3 5 3 5 3" xfId="43647" xr:uid="{00000000-0005-0000-0000-000019400000}"/>
    <cellStyle name="메모 3 5 3 5 4" xfId="43648" xr:uid="{00000000-0005-0000-0000-00001A400000}"/>
    <cellStyle name="메모 3 5 3 6" xfId="43649" xr:uid="{00000000-0005-0000-0000-00001B400000}"/>
    <cellStyle name="메모 3 5 3 7" xfId="43650" xr:uid="{00000000-0005-0000-0000-00001C400000}"/>
    <cellStyle name="메모 3 5 3 8" xfId="43651" xr:uid="{00000000-0005-0000-0000-00001D400000}"/>
    <cellStyle name="메모 3 5 4" xfId="43652" xr:uid="{00000000-0005-0000-0000-00001E400000}"/>
    <cellStyle name="메모 3 5 4 2" xfId="43653" xr:uid="{00000000-0005-0000-0000-00001F400000}"/>
    <cellStyle name="메모 3 5 4 3" xfId="43654" xr:uid="{00000000-0005-0000-0000-000020400000}"/>
    <cellStyle name="메모 3 5 4 4" xfId="43655" xr:uid="{00000000-0005-0000-0000-000021400000}"/>
    <cellStyle name="메모 3 5 5" xfId="43656" xr:uid="{00000000-0005-0000-0000-000022400000}"/>
    <cellStyle name="메모 3 5 5 2" xfId="43657" xr:uid="{00000000-0005-0000-0000-000023400000}"/>
    <cellStyle name="메모 3 5 5 3" xfId="43658" xr:uid="{00000000-0005-0000-0000-000024400000}"/>
    <cellStyle name="메모 3 5 5 4" xfId="43659" xr:uid="{00000000-0005-0000-0000-000025400000}"/>
    <cellStyle name="메모 3 5 6" xfId="43660" xr:uid="{00000000-0005-0000-0000-000026400000}"/>
    <cellStyle name="메모 3 5 6 2" xfId="43661" xr:uid="{00000000-0005-0000-0000-000027400000}"/>
    <cellStyle name="메모 3 5 6 3" xfId="43662" xr:uid="{00000000-0005-0000-0000-000028400000}"/>
    <cellStyle name="메모 3 5 6 4" xfId="43663" xr:uid="{00000000-0005-0000-0000-000029400000}"/>
    <cellStyle name="메모 3 5 7" xfId="43664" xr:uid="{00000000-0005-0000-0000-00002A400000}"/>
    <cellStyle name="메모 3 5 8" xfId="43665" xr:uid="{00000000-0005-0000-0000-00002B400000}"/>
    <cellStyle name="메모 3 5 9" xfId="43666" xr:uid="{00000000-0005-0000-0000-00002C400000}"/>
    <cellStyle name="메모 3 6" xfId="43667" xr:uid="{00000000-0005-0000-0000-00002D400000}"/>
    <cellStyle name="메모 3 6 2" xfId="43668" xr:uid="{00000000-0005-0000-0000-00002E400000}"/>
    <cellStyle name="메모 3 6 2 2" xfId="43669" xr:uid="{00000000-0005-0000-0000-00002F400000}"/>
    <cellStyle name="메모 3 6 2 2 2" xfId="43670" xr:uid="{00000000-0005-0000-0000-000030400000}"/>
    <cellStyle name="메모 3 6 2 2 3" xfId="43671" xr:uid="{00000000-0005-0000-0000-000031400000}"/>
    <cellStyle name="메모 3 6 2 2 4" xfId="43672" xr:uid="{00000000-0005-0000-0000-000032400000}"/>
    <cellStyle name="메모 3 6 2 3" xfId="43673" xr:uid="{00000000-0005-0000-0000-000033400000}"/>
    <cellStyle name="메모 3 6 2 3 2" xfId="43674" xr:uid="{00000000-0005-0000-0000-000034400000}"/>
    <cellStyle name="메모 3 6 2 3 3" xfId="43675" xr:uid="{00000000-0005-0000-0000-000035400000}"/>
    <cellStyle name="메모 3 6 2 3 4" xfId="43676" xr:uid="{00000000-0005-0000-0000-000036400000}"/>
    <cellStyle name="메모 3 6 2 4" xfId="43677" xr:uid="{00000000-0005-0000-0000-000037400000}"/>
    <cellStyle name="메모 3 6 2 4 2" xfId="43678" xr:uid="{00000000-0005-0000-0000-000038400000}"/>
    <cellStyle name="메모 3 6 2 4 3" xfId="43679" xr:uid="{00000000-0005-0000-0000-000039400000}"/>
    <cellStyle name="메모 3 6 2 4 4" xfId="43680" xr:uid="{00000000-0005-0000-0000-00003A400000}"/>
    <cellStyle name="메모 3 6 2 5" xfId="43681" xr:uid="{00000000-0005-0000-0000-00003B400000}"/>
    <cellStyle name="메모 3 6 2 5 2" xfId="43682" xr:uid="{00000000-0005-0000-0000-00003C400000}"/>
    <cellStyle name="메모 3 6 2 5 3" xfId="43683" xr:uid="{00000000-0005-0000-0000-00003D400000}"/>
    <cellStyle name="메모 3 6 2 5 4" xfId="43684" xr:uid="{00000000-0005-0000-0000-00003E400000}"/>
    <cellStyle name="메모 3 6 2 6" xfId="43685" xr:uid="{00000000-0005-0000-0000-00003F400000}"/>
    <cellStyle name="메모 3 6 2 6 2" xfId="43686" xr:uid="{00000000-0005-0000-0000-000040400000}"/>
    <cellStyle name="메모 3 6 2 6 3" xfId="43687" xr:uid="{00000000-0005-0000-0000-000041400000}"/>
    <cellStyle name="메모 3 6 2 6 4" xfId="43688" xr:uid="{00000000-0005-0000-0000-000042400000}"/>
    <cellStyle name="메모 3 6 2 7" xfId="43689" xr:uid="{00000000-0005-0000-0000-000043400000}"/>
    <cellStyle name="메모 3 6 2 8" xfId="43690" xr:uid="{00000000-0005-0000-0000-000044400000}"/>
    <cellStyle name="메모 3 6 2 9" xfId="43691" xr:uid="{00000000-0005-0000-0000-000045400000}"/>
    <cellStyle name="메모 3 6 3" xfId="43692" xr:uid="{00000000-0005-0000-0000-000046400000}"/>
    <cellStyle name="메모 3 6 3 2" xfId="43693" xr:uid="{00000000-0005-0000-0000-000047400000}"/>
    <cellStyle name="메모 3 6 3 2 2" xfId="43694" xr:uid="{00000000-0005-0000-0000-000048400000}"/>
    <cellStyle name="메모 3 6 3 2 3" xfId="43695" xr:uid="{00000000-0005-0000-0000-000049400000}"/>
    <cellStyle name="메모 3 6 3 2 4" xfId="43696" xr:uid="{00000000-0005-0000-0000-00004A400000}"/>
    <cellStyle name="메모 3 6 3 3" xfId="43697" xr:uid="{00000000-0005-0000-0000-00004B400000}"/>
    <cellStyle name="메모 3 6 3 3 2" xfId="43698" xr:uid="{00000000-0005-0000-0000-00004C400000}"/>
    <cellStyle name="메모 3 6 3 3 3" xfId="43699" xr:uid="{00000000-0005-0000-0000-00004D400000}"/>
    <cellStyle name="메모 3 6 3 3 4" xfId="43700" xr:uid="{00000000-0005-0000-0000-00004E400000}"/>
    <cellStyle name="메모 3 6 3 4" xfId="43701" xr:uid="{00000000-0005-0000-0000-00004F400000}"/>
    <cellStyle name="메모 3 6 3 4 2" xfId="43702" xr:uid="{00000000-0005-0000-0000-000050400000}"/>
    <cellStyle name="메모 3 6 3 4 3" xfId="43703" xr:uid="{00000000-0005-0000-0000-000051400000}"/>
    <cellStyle name="메모 3 6 3 4 4" xfId="43704" xr:uid="{00000000-0005-0000-0000-000052400000}"/>
    <cellStyle name="메모 3 6 3 5" xfId="43705" xr:uid="{00000000-0005-0000-0000-000053400000}"/>
    <cellStyle name="메모 3 6 3 5 2" xfId="43706" xr:uid="{00000000-0005-0000-0000-000054400000}"/>
    <cellStyle name="메모 3 6 3 5 3" xfId="43707" xr:uid="{00000000-0005-0000-0000-000055400000}"/>
    <cellStyle name="메모 3 6 3 5 4" xfId="43708" xr:uid="{00000000-0005-0000-0000-000056400000}"/>
    <cellStyle name="메모 3 6 3 6" xfId="43709" xr:uid="{00000000-0005-0000-0000-000057400000}"/>
    <cellStyle name="메모 3 6 3 7" xfId="43710" xr:uid="{00000000-0005-0000-0000-000058400000}"/>
    <cellStyle name="메모 3 6 3 8" xfId="43711" xr:uid="{00000000-0005-0000-0000-000059400000}"/>
    <cellStyle name="메모 3 6 4" xfId="43712" xr:uid="{00000000-0005-0000-0000-00005A400000}"/>
    <cellStyle name="메모 3 6 4 2" xfId="43713" xr:uid="{00000000-0005-0000-0000-00005B400000}"/>
    <cellStyle name="메모 3 6 4 3" xfId="43714" xr:uid="{00000000-0005-0000-0000-00005C400000}"/>
    <cellStyle name="메모 3 6 4 4" xfId="43715" xr:uid="{00000000-0005-0000-0000-00005D400000}"/>
    <cellStyle name="메모 3 6 5" xfId="43716" xr:uid="{00000000-0005-0000-0000-00005E400000}"/>
    <cellStyle name="메모 3 6 5 2" xfId="43717" xr:uid="{00000000-0005-0000-0000-00005F400000}"/>
    <cellStyle name="메모 3 6 5 3" xfId="43718" xr:uid="{00000000-0005-0000-0000-000060400000}"/>
    <cellStyle name="메모 3 6 5 4" xfId="43719" xr:uid="{00000000-0005-0000-0000-000061400000}"/>
    <cellStyle name="메모 3 6 6" xfId="43720" xr:uid="{00000000-0005-0000-0000-000062400000}"/>
    <cellStyle name="메모 3 6 7" xfId="43721" xr:uid="{00000000-0005-0000-0000-000063400000}"/>
    <cellStyle name="메모 3 6 8" xfId="43722" xr:uid="{00000000-0005-0000-0000-000064400000}"/>
    <cellStyle name="메모 3 7" xfId="43723" xr:uid="{00000000-0005-0000-0000-000065400000}"/>
    <cellStyle name="메모 3 7 2" xfId="43724" xr:uid="{00000000-0005-0000-0000-000066400000}"/>
    <cellStyle name="메모 3 7 2 2" xfId="43725" xr:uid="{00000000-0005-0000-0000-000067400000}"/>
    <cellStyle name="메모 3 7 2 2 2" xfId="43726" xr:uid="{00000000-0005-0000-0000-000068400000}"/>
    <cellStyle name="메모 3 7 2 2 3" xfId="43727" xr:uid="{00000000-0005-0000-0000-000069400000}"/>
    <cellStyle name="메모 3 7 2 2 4" xfId="43728" xr:uid="{00000000-0005-0000-0000-00006A400000}"/>
    <cellStyle name="메모 3 7 2 3" xfId="43729" xr:uid="{00000000-0005-0000-0000-00006B400000}"/>
    <cellStyle name="메모 3 7 2 3 2" xfId="43730" xr:uid="{00000000-0005-0000-0000-00006C400000}"/>
    <cellStyle name="메모 3 7 2 3 3" xfId="43731" xr:uid="{00000000-0005-0000-0000-00006D400000}"/>
    <cellStyle name="메모 3 7 2 3 4" xfId="43732" xr:uid="{00000000-0005-0000-0000-00006E400000}"/>
    <cellStyle name="메모 3 7 2 4" xfId="43733" xr:uid="{00000000-0005-0000-0000-00006F400000}"/>
    <cellStyle name="메모 3 7 2 4 2" xfId="43734" xr:uid="{00000000-0005-0000-0000-000070400000}"/>
    <cellStyle name="메모 3 7 2 4 3" xfId="43735" xr:uid="{00000000-0005-0000-0000-000071400000}"/>
    <cellStyle name="메모 3 7 2 4 4" xfId="43736" xr:uid="{00000000-0005-0000-0000-000072400000}"/>
    <cellStyle name="메모 3 7 2 5" xfId="43737" xr:uid="{00000000-0005-0000-0000-000073400000}"/>
    <cellStyle name="메모 3 7 2 5 2" xfId="43738" xr:uid="{00000000-0005-0000-0000-000074400000}"/>
    <cellStyle name="메모 3 7 2 5 3" xfId="43739" xr:uid="{00000000-0005-0000-0000-000075400000}"/>
    <cellStyle name="메모 3 7 2 5 4" xfId="43740" xr:uid="{00000000-0005-0000-0000-000076400000}"/>
    <cellStyle name="메모 3 7 2 6" xfId="43741" xr:uid="{00000000-0005-0000-0000-000077400000}"/>
    <cellStyle name="메모 3 7 2 6 2" xfId="43742" xr:uid="{00000000-0005-0000-0000-000078400000}"/>
    <cellStyle name="메모 3 7 2 6 3" xfId="43743" xr:uid="{00000000-0005-0000-0000-000079400000}"/>
    <cellStyle name="메모 3 7 2 6 4" xfId="43744" xr:uid="{00000000-0005-0000-0000-00007A400000}"/>
    <cellStyle name="메모 3 7 2 7" xfId="43745" xr:uid="{00000000-0005-0000-0000-00007B400000}"/>
    <cellStyle name="메모 3 7 2 8" xfId="43746" xr:uid="{00000000-0005-0000-0000-00007C400000}"/>
    <cellStyle name="메모 3 7 2 9" xfId="43747" xr:uid="{00000000-0005-0000-0000-00007D400000}"/>
    <cellStyle name="메모 3 7 3" xfId="43748" xr:uid="{00000000-0005-0000-0000-00007E400000}"/>
    <cellStyle name="메모 3 7 3 2" xfId="43749" xr:uid="{00000000-0005-0000-0000-00007F400000}"/>
    <cellStyle name="메모 3 7 3 2 2" xfId="43750" xr:uid="{00000000-0005-0000-0000-000080400000}"/>
    <cellStyle name="메모 3 7 3 2 3" xfId="43751" xr:uid="{00000000-0005-0000-0000-000081400000}"/>
    <cellStyle name="메모 3 7 3 2 4" xfId="43752" xr:uid="{00000000-0005-0000-0000-000082400000}"/>
    <cellStyle name="메모 3 7 3 3" xfId="43753" xr:uid="{00000000-0005-0000-0000-000083400000}"/>
    <cellStyle name="메모 3 7 3 3 2" xfId="43754" xr:uid="{00000000-0005-0000-0000-000084400000}"/>
    <cellStyle name="메모 3 7 3 3 3" xfId="43755" xr:uid="{00000000-0005-0000-0000-000085400000}"/>
    <cellStyle name="메모 3 7 3 3 4" xfId="43756" xr:uid="{00000000-0005-0000-0000-000086400000}"/>
    <cellStyle name="메모 3 7 3 4" xfId="43757" xr:uid="{00000000-0005-0000-0000-000087400000}"/>
    <cellStyle name="메모 3 7 3 4 2" xfId="43758" xr:uid="{00000000-0005-0000-0000-000088400000}"/>
    <cellStyle name="메모 3 7 3 4 3" xfId="43759" xr:uid="{00000000-0005-0000-0000-000089400000}"/>
    <cellStyle name="메모 3 7 3 4 4" xfId="43760" xr:uid="{00000000-0005-0000-0000-00008A400000}"/>
    <cellStyle name="메모 3 7 3 5" xfId="43761" xr:uid="{00000000-0005-0000-0000-00008B400000}"/>
    <cellStyle name="메모 3 7 3 5 2" xfId="43762" xr:uid="{00000000-0005-0000-0000-00008C400000}"/>
    <cellStyle name="메모 3 7 3 5 3" xfId="43763" xr:uid="{00000000-0005-0000-0000-00008D400000}"/>
    <cellStyle name="메모 3 7 3 5 4" xfId="43764" xr:uid="{00000000-0005-0000-0000-00008E400000}"/>
    <cellStyle name="메모 3 7 3 6" xfId="43765" xr:uid="{00000000-0005-0000-0000-00008F400000}"/>
    <cellStyle name="메모 3 7 3 7" xfId="43766" xr:uid="{00000000-0005-0000-0000-000090400000}"/>
    <cellStyle name="메모 3 7 3 8" xfId="43767" xr:uid="{00000000-0005-0000-0000-000091400000}"/>
    <cellStyle name="메모 3 7 4" xfId="43768" xr:uid="{00000000-0005-0000-0000-000092400000}"/>
    <cellStyle name="메모 3 7 4 2" xfId="43769" xr:uid="{00000000-0005-0000-0000-000093400000}"/>
    <cellStyle name="메모 3 7 4 3" xfId="43770" xr:uid="{00000000-0005-0000-0000-000094400000}"/>
    <cellStyle name="메모 3 7 4 4" xfId="43771" xr:uid="{00000000-0005-0000-0000-000095400000}"/>
    <cellStyle name="메모 3 7 5" xfId="43772" xr:uid="{00000000-0005-0000-0000-000096400000}"/>
    <cellStyle name="메모 3 7 5 2" xfId="43773" xr:uid="{00000000-0005-0000-0000-000097400000}"/>
    <cellStyle name="메모 3 7 5 3" xfId="43774" xr:uid="{00000000-0005-0000-0000-000098400000}"/>
    <cellStyle name="메모 3 7 5 4" xfId="43775" xr:uid="{00000000-0005-0000-0000-000099400000}"/>
    <cellStyle name="메모 3 7 6" xfId="43776" xr:uid="{00000000-0005-0000-0000-00009A400000}"/>
    <cellStyle name="메모 3 7 7" xfId="43777" xr:uid="{00000000-0005-0000-0000-00009B400000}"/>
    <cellStyle name="메모 3 7 8" xfId="43778" xr:uid="{00000000-0005-0000-0000-00009C400000}"/>
    <cellStyle name="메모 3 8" xfId="43779" xr:uid="{00000000-0005-0000-0000-00009D400000}"/>
    <cellStyle name="메모 3 8 2" xfId="43780" xr:uid="{00000000-0005-0000-0000-00009E400000}"/>
    <cellStyle name="메모 3 8 2 2" xfId="43781" xr:uid="{00000000-0005-0000-0000-00009F400000}"/>
    <cellStyle name="메모 3 8 2 2 2" xfId="43782" xr:uid="{00000000-0005-0000-0000-0000A0400000}"/>
    <cellStyle name="메모 3 8 2 2 3" xfId="43783" xr:uid="{00000000-0005-0000-0000-0000A1400000}"/>
    <cellStyle name="메모 3 8 2 2 4" xfId="43784" xr:uid="{00000000-0005-0000-0000-0000A2400000}"/>
    <cellStyle name="메모 3 8 2 3" xfId="43785" xr:uid="{00000000-0005-0000-0000-0000A3400000}"/>
    <cellStyle name="메모 3 8 2 3 2" xfId="43786" xr:uid="{00000000-0005-0000-0000-0000A4400000}"/>
    <cellStyle name="메모 3 8 2 3 3" xfId="43787" xr:uid="{00000000-0005-0000-0000-0000A5400000}"/>
    <cellStyle name="메모 3 8 2 3 4" xfId="43788" xr:uid="{00000000-0005-0000-0000-0000A6400000}"/>
    <cellStyle name="메모 3 8 2 4" xfId="43789" xr:uid="{00000000-0005-0000-0000-0000A7400000}"/>
    <cellStyle name="메모 3 8 2 4 2" xfId="43790" xr:uid="{00000000-0005-0000-0000-0000A8400000}"/>
    <cellStyle name="메모 3 8 2 4 3" xfId="43791" xr:uid="{00000000-0005-0000-0000-0000A9400000}"/>
    <cellStyle name="메모 3 8 2 4 4" xfId="43792" xr:uid="{00000000-0005-0000-0000-0000AA400000}"/>
    <cellStyle name="메모 3 8 2 5" xfId="43793" xr:uid="{00000000-0005-0000-0000-0000AB400000}"/>
    <cellStyle name="메모 3 8 2 5 2" xfId="43794" xr:uid="{00000000-0005-0000-0000-0000AC400000}"/>
    <cellStyle name="메모 3 8 2 5 3" xfId="43795" xr:uid="{00000000-0005-0000-0000-0000AD400000}"/>
    <cellStyle name="메모 3 8 2 5 4" xfId="43796" xr:uid="{00000000-0005-0000-0000-0000AE400000}"/>
    <cellStyle name="메모 3 8 2 6" xfId="43797" xr:uid="{00000000-0005-0000-0000-0000AF400000}"/>
    <cellStyle name="메모 3 8 2 6 2" xfId="43798" xr:uid="{00000000-0005-0000-0000-0000B0400000}"/>
    <cellStyle name="메모 3 8 2 6 3" xfId="43799" xr:uid="{00000000-0005-0000-0000-0000B1400000}"/>
    <cellStyle name="메모 3 8 2 6 4" xfId="43800" xr:uid="{00000000-0005-0000-0000-0000B2400000}"/>
    <cellStyle name="메모 3 8 2 7" xfId="43801" xr:uid="{00000000-0005-0000-0000-0000B3400000}"/>
    <cellStyle name="메모 3 8 2 8" xfId="43802" xr:uid="{00000000-0005-0000-0000-0000B4400000}"/>
    <cellStyle name="메모 3 8 2 9" xfId="43803" xr:uid="{00000000-0005-0000-0000-0000B5400000}"/>
    <cellStyle name="메모 3 8 3" xfId="43804" xr:uid="{00000000-0005-0000-0000-0000B6400000}"/>
    <cellStyle name="메모 3 8 3 2" xfId="43805" xr:uid="{00000000-0005-0000-0000-0000B7400000}"/>
    <cellStyle name="메모 3 8 3 2 2" xfId="43806" xr:uid="{00000000-0005-0000-0000-0000B8400000}"/>
    <cellStyle name="메모 3 8 3 2 3" xfId="43807" xr:uid="{00000000-0005-0000-0000-0000B9400000}"/>
    <cellStyle name="메모 3 8 3 2 4" xfId="43808" xr:uid="{00000000-0005-0000-0000-0000BA400000}"/>
    <cellStyle name="메모 3 8 3 3" xfId="43809" xr:uid="{00000000-0005-0000-0000-0000BB400000}"/>
    <cellStyle name="메모 3 8 3 3 2" xfId="43810" xr:uid="{00000000-0005-0000-0000-0000BC400000}"/>
    <cellStyle name="메모 3 8 3 3 3" xfId="43811" xr:uid="{00000000-0005-0000-0000-0000BD400000}"/>
    <cellStyle name="메모 3 8 3 3 4" xfId="43812" xr:uid="{00000000-0005-0000-0000-0000BE400000}"/>
    <cellStyle name="메모 3 8 3 4" xfId="43813" xr:uid="{00000000-0005-0000-0000-0000BF400000}"/>
    <cellStyle name="메모 3 8 3 4 2" xfId="43814" xr:uid="{00000000-0005-0000-0000-0000C0400000}"/>
    <cellStyle name="메모 3 8 3 4 3" xfId="43815" xr:uid="{00000000-0005-0000-0000-0000C1400000}"/>
    <cellStyle name="메모 3 8 3 4 4" xfId="43816" xr:uid="{00000000-0005-0000-0000-0000C2400000}"/>
    <cellStyle name="메모 3 8 3 5" xfId="43817" xr:uid="{00000000-0005-0000-0000-0000C3400000}"/>
    <cellStyle name="메모 3 8 3 5 2" xfId="43818" xr:uid="{00000000-0005-0000-0000-0000C4400000}"/>
    <cellStyle name="메모 3 8 3 5 3" xfId="43819" xr:uid="{00000000-0005-0000-0000-0000C5400000}"/>
    <cellStyle name="메모 3 8 3 5 4" xfId="43820" xr:uid="{00000000-0005-0000-0000-0000C6400000}"/>
    <cellStyle name="메모 3 8 3 6" xfId="43821" xr:uid="{00000000-0005-0000-0000-0000C7400000}"/>
    <cellStyle name="메모 3 8 3 7" xfId="43822" xr:uid="{00000000-0005-0000-0000-0000C8400000}"/>
    <cellStyle name="메모 3 8 3 8" xfId="43823" xr:uid="{00000000-0005-0000-0000-0000C9400000}"/>
    <cellStyle name="메모 3 8 4" xfId="43824" xr:uid="{00000000-0005-0000-0000-0000CA400000}"/>
    <cellStyle name="메모 3 8 4 2" xfId="43825" xr:uid="{00000000-0005-0000-0000-0000CB400000}"/>
    <cellStyle name="메모 3 8 4 3" xfId="43826" xr:uid="{00000000-0005-0000-0000-0000CC400000}"/>
    <cellStyle name="메모 3 8 4 4" xfId="43827" xr:uid="{00000000-0005-0000-0000-0000CD400000}"/>
    <cellStyle name="메모 3 8 5" xfId="43828" xr:uid="{00000000-0005-0000-0000-0000CE400000}"/>
    <cellStyle name="메모 3 8 5 2" xfId="43829" xr:uid="{00000000-0005-0000-0000-0000CF400000}"/>
    <cellStyle name="메모 3 8 5 3" xfId="43830" xr:uid="{00000000-0005-0000-0000-0000D0400000}"/>
    <cellStyle name="메모 3 8 5 4" xfId="43831" xr:uid="{00000000-0005-0000-0000-0000D1400000}"/>
    <cellStyle name="메모 3 8 6" xfId="43832" xr:uid="{00000000-0005-0000-0000-0000D2400000}"/>
    <cellStyle name="메모 3 8 7" xfId="43833" xr:uid="{00000000-0005-0000-0000-0000D3400000}"/>
    <cellStyle name="메모 3 8 8" xfId="43834" xr:uid="{00000000-0005-0000-0000-0000D4400000}"/>
    <cellStyle name="메모 3 9" xfId="43835" xr:uid="{00000000-0005-0000-0000-0000D5400000}"/>
    <cellStyle name="메모 3 9 2" xfId="43836" xr:uid="{00000000-0005-0000-0000-0000D6400000}"/>
    <cellStyle name="메모 3 9 2 2" xfId="43837" xr:uid="{00000000-0005-0000-0000-0000D7400000}"/>
    <cellStyle name="메모 3 9 2 2 2" xfId="43838" xr:uid="{00000000-0005-0000-0000-0000D8400000}"/>
    <cellStyle name="메모 3 9 2 2 3" xfId="43839" xr:uid="{00000000-0005-0000-0000-0000D9400000}"/>
    <cellStyle name="메모 3 9 2 2 4" xfId="43840" xr:uid="{00000000-0005-0000-0000-0000DA400000}"/>
    <cellStyle name="메모 3 9 2 3" xfId="43841" xr:uid="{00000000-0005-0000-0000-0000DB400000}"/>
    <cellStyle name="메모 3 9 2 3 2" xfId="43842" xr:uid="{00000000-0005-0000-0000-0000DC400000}"/>
    <cellStyle name="메모 3 9 2 3 3" xfId="43843" xr:uid="{00000000-0005-0000-0000-0000DD400000}"/>
    <cellStyle name="메모 3 9 2 3 4" xfId="43844" xr:uid="{00000000-0005-0000-0000-0000DE400000}"/>
    <cellStyle name="메모 3 9 2 4" xfId="43845" xr:uid="{00000000-0005-0000-0000-0000DF400000}"/>
    <cellStyle name="메모 3 9 2 4 2" xfId="43846" xr:uid="{00000000-0005-0000-0000-0000E0400000}"/>
    <cellStyle name="메모 3 9 2 4 3" xfId="43847" xr:uid="{00000000-0005-0000-0000-0000E1400000}"/>
    <cellStyle name="메모 3 9 2 4 4" xfId="43848" xr:uid="{00000000-0005-0000-0000-0000E2400000}"/>
    <cellStyle name="메모 3 9 2 5" xfId="43849" xr:uid="{00000000-0005-0000-0000-0000E3400000}"/>
    <cellStyle name="메모 3 9 2 5 2" xfId="43850" xr:uid="{00000000-0005-0000-0000-0000E4400000}"/>
    <cellStyle name="메모 3 9 2 5 3" xfId="43851" xr:uid="{00000000-0005-0000-0000-0000E5400000}"/>
    <cellStyle name="메모 3 9 2 5 4" xfId="43852" xr:uid="{00000000-0005-0000-0000-0000E6400000}"/>
    <cellStyle name="메모 3 9 2 6" xfId="43853" xr:uid="{00000000-0005-0000-0000-0000E7400000}"/>
    <cellStyle name="메모 3 9 2 6 2" xfId="43854" xr:uid="{00000000-0005-0000-0000-0000E8400000}"/>
    <cellStyle name="메모 3 9 2 6 3" xfId="43855" xr:uid="{00000000-0005-0000-0000-0000E9400000}"/>
    <cellStyle name="메모 3 9 2 6 4" xfId="43856" xr:uid="{00000000-0005-0000-0000-0000EA400000}"/>
    <cellStyle name="메모 3 9 2 7" xfId="43857" xr:uid="{00000000-0005-0000-0000-0000EB400000}"/>
    <cellStyle name="메모 3 9 2 8" xfId="43858" xr:uid="{00000000-0005-0000-0000-0000EC400000}"/>
    <cellStyle name="메모 3 9 2 9" xfId="43859" xr:uid="{00000000-0005-0000-0000-0000ED400000}"/>
    <cellStyle name="메모 3 9 3" xfId="43860" xr:uid="{00000000-0005-0000-0000-0000EE400000}"/>
    <cellStyle name="메모 3 9 3 2" xfId="43861" xr:uid="{00000000-0005-0000-0000-0000EF400000}"/>
    <cellStyle name="메모 3 9 3 2 2" xfId="43862" xr:uid="{00000000-0005-0000-0000-0000F0400000}"/>
    <cellStyle name="메모 3 9 3 2 3" xfId="43863" xr:uid="{00000000-0005-0000-0000-0000F1400000}"/>
    <cellStyle name="메모 3 9 3 2 4" xfId="43864" xr:uid="{00000000-0005-0000-0000-0000F2400000}"/>
    <cellStyle name="메모 3 9 3 3" xfId="43865" xr:uid="{00000000-0005-0000-0000-0000F3400000}"/>
    <cellStyle name="메모 3 9 3 3 2" xfId="43866" xr:uid="{00000000-0005-0000-0000-0000F4400000}"/>
    <cellStyle name="메모 3 9 3 3 3" xfId="43867" xr:uid="{00000000-0005-0000-0000-0000F5400000}"/>
    <cellStyle name="메모 3 9 3 3 4" xfId="43868" xr:uid="{00000000-0005-0000-0000-0000F6400000}"/>
    <cellStyle name="메모 3 9 3 4" xfId="43869" xr:uid="{00000000-0005-0000-0000-0000F7400000}"/>
    <cellStyle name="메모 3 9 3 4 2" xfId="43870" xr:uid="{00000000-0005-0000-0000-0000F8400000}"/>
    <cellStyle name="메모 3 9 3 4 3" xfId="43871" xr:uid="{00000000-0005-0000-0000-0000F9400000}"/>
    <cellStyle name="메모 3 9 3 4 4" xfId="43872" xr:uid="{00000000-0005-0000-0000-0000FA400000}"/>
    <cellStyle name="메모 3 9 3 5" xfId="43873" xr:uid="{00000000-0005-0000-0000-0000FB400000}"/>
    <cellStyle name="메모 3 9 3 5 2" xfId="43874" xr:uid="{00000000-0005-0000-0000-0000FC400000}"/>
    <cellStyle name="메모 3 9 3 5 3" xfId="43875" xr:uid="{00000000-0005-0000-0000-0000FD400000}"/>
    <cellStyle name="메모 3 9 3 5 4" xfId="43876" xr:uid="{00000000-0005-0000-0000-0000FE400000}"/>
    <cellStyle name="메모 3 9 3 6" xfId="43877" xr:uid="{00000000-0005-0000-0000-0000FF400000}"/>
    <cellStyle name="메모 3 9 3 7" xfId="43878" xr:uid="{00000000-0005-0000-0000-000000410000}"/>
    <cellStyle name="메모 3 9 3 8" xfId="43879" xr:uid="{00000000-0005-0000-0000-000001410000}"/>
    <cellStyle name="메모 3 9 4" xfId="43880" xr:uid="{00000000-0005-0000-0000-000002410000}"/>
    <cellStyle name="메모 3 9 4 2" xfId="43881" xr:uid="{00000000-0005-0000-0000-000003410000}"/>
    <cellStyle name="메모 3 9 4 3" xfId="43882" xr:uid="{00000000-0005-0000-0000-000004410000}"/>
    <cellStyle name="메모 3 9 4 4" xfId="43883" xr:uid="{00000000-0005-0000-0000-000005410000}"/>
    <cellStyle name="메모 3 9 5" xfId="43884" xr:uid="{00000000-0005-0000-0000-000006410000}"/>
    <cellStyle name="메모 3 9 5 2" xfId="43885" xr:uid="{00000000-0005-0000-0000-000007410000}"/>
    <cellStyle name="메모 3 9 5 3" xfId="43886" xr:uid="{00000000-0005-0000-0000-000008410000}"/>
    <cellStyle name="메모 3 9 5 4" xfId="43887" xr:uid="{00000000-0005-0000-0000-000009410000}"/>
    <cellStyle name="메모 3 9 6" xfId="43888" xr:uid="{00000000-0005-0000-0000-00000A410000}"/>
    <cellStyle name="메모 3 9 7" xfId="43889" xr:uid="{00000000-0005-0000-0000-00000B410000}"/>
    <cellStyle name="메모 3 9 8" xfId="43890" xr:uid="{00000000-0005-0000-0000-00000C410000}"/>
    <cellStyle name="메모 4" xfId="43891" xr:uid="{00000000-0005-0000-0000-00000D410000}"/>
    <cellStyle name="메모 4 10" xfId="43892" xr:uid="{00000000-0005-0000-0000-00000E410000}"/>
    <cellStyle name="메모 4 10 2" xfId="43893" xr:uid="{00000000-0005-0000-0000-00000F410000}"/>
    <cellStyle name="메모 4 10 2 2" xfId="43894" xr:uid="{00000000-0005-0000-0000-000010410000}"/>
    <cellStyle name="메모 4 10 2 2 2" xfId="43895" xr:uid="{00000000-0005-0000-0000-000011410000}"/>
    <cellStyle name="메모 4 10 2 2 3" xfId="43896" xr:uid="{00000000-0005-0000-0000-000012410000}"/>
    <cellStyle name="메모 4 10 2 2 4" xfId="43897" xr:uid="{00000000-0005-0000-0000-000013410000}"/>
    <cellStyle name="메모 4 10 2 3" xfId="43898" xr:uid="{00000000-0005-0000-0000-000014410000}"/>
    <cellStyle name="메모 4 10 2 3 2" xfId="43899" xr:uid="{00000000-0005-0000-0000-000015410000}"/>
    <cellStyle name="메모 4 10 2 3 3" xfId="43900" xr:uid="{00000000-0005-0000-0000-000016410000}"/>
    <cellStyle name="메모 4 10 2 3 4" xfId="43901" xr:uid="{00000000-0005-0000-0000-000017410000}"/>
    <cellStyle name="메모 4 10 2 4" xfId="43902" xr:uid="{00000000-0005-0000-0000-000018410000}"/>
    <cellStyle name="메모 4 10 2 4 2" xfId="43903" xr:uid="{00000000-0005-0000-0000-000019410000}"/>
    <cellStyle name="메모 4 10 2 4 3" xfId="43904" xr:uid="{00000000-0005-0000-0000-00001A410000}"/>
    <cellStyle name="메모 4 10 2 4 4" xfId="43905" xr:uid="{00000000-0005-0000-0000-00001B410000}"/>
    <cellStyle name="메모 4 10 2 5" xfId="43906" xr:uid="{00000000-0005-0000-0000-00001C410000}"/>
    <cellStyle name="메모 4 10 2 5 2" xfId="43907" xr:uid="{00000000-0005-0000-0000-00001D410000}"/>
    <cellStyle name="메모 4 10 2 5 3" xfId="43908" xr:uid="{00000000-0005-0000-0000-00001E410000}"/>
    <cellStyle name="메모 4 10 2 5 4" xfId="43909" xr:uid="{00000000-0005-0000-0000-00001F410000}"/>
    <cellStyle name="메모 4 10 2 6" xfId="43910" xr:uid="{00000000-0005-0000-0000-000020410000}"/>
    <cellStyle name="메모 4 10 2 6 2" xfId="43911" xr:uid="{00000000-0005-0000-0000-000021410000}"/>
    <cellStyle name="메모 4 10 2 6 3" xfId="43912" xr:uid="{00000000-0005-0000-0000-000022410000}"/>
    <cellStyle name="메모 4 10 2 6 4" xfId="43913" xr:uid="{00000000-0005-0000-0000-000023410000}"/>
    <cellStyle name="메모 4 10 2 7" xfId="43914" xr:uid="{00000000-0005-0000-0000-000024410000}"/>
    <cellStyle name="메모 4 10 2 8" xfId="43915" xr:uid="{00000000-0005-0000-0000-000025410000}"/>
    <cellStyle name="메모 4 10 2 9" xfId="43916" xr:uid="{00000000-0005-0000-0000-000026410000}"/>
    <cellStyle name="메모 4 10 3" xfId="43917" xr:uid="{00000000-0005-0000-0000-000027410000}"/>
    <cellStyle name="메모 4 10 3 2" xfId="43918" xr:uid="{00000000-0005-0000-0000-000028410000}"/>
    <cellStyle name="메모 4 10 3 2 2" xfId="43919" xr:uid="{00000000-0005-0000-0000-000029410000}"/>
    <cellStyle name="메모 4 10 3 2 3" xfId="43920" xr:uid="{00000000-0005-0000-0000-00002A410000}"/>
    <cellStyle name="메모 4 10 3 2 4" xfId="43921" xr:uid="{00000000-0005-0000-0000-00002B410000}"/>
    <cellStyle name="메모 4 10 3 3" xfId="43922" xr:uid="{00000000-0005-0000-0000-00002C410000}"/>
    <cellStyle name="메모 4 10 3 3 2" xfId="43923" xr:uid="{00000000-0005-0000-0000-00002D410000}"/>
    <cellStyle name="메모 4 10 3 3 3" xfId="43924" xr:uid="{00000000-0005-0000-0000-00002E410000}"/>
    <cellStyle name="메모 4 10 3 3 4" xfId="43925" xr:uid="{00000000-0005-0000-0000-00002F410000}"/>
    <cellStyle name="메모 4 10 3 4" xfId="43926" xr:uid="{00000000-0005-0000-0000-000030410000}"/>
    <cellStyle name="메모 4 10 3 4 2" xfId="43927" xr:uid="{00000000-0005-0000-0000-000031410000}"/>
    <cellStyle name="메모 4 10 3 4 3" xfId="43928" xr:uid="{00000000-0005-0000-0000-000032410000}"/>
    <cellStyle name="메모 4 10 3 4 4" xfId="43929" xr:uid="{00000000-0005-0000-0000-000033410000}"/>
    <cellStyle name="메모 4 10 3 5" xfId="43930" xr:uid="{00000000-0005-0000-0000-000034410000}"/>
    <cellStyle name="메모 4 10 3 5 2" xfId="43931" xr:uid="{00000000-0005-0000-0000-000035410000}"/>
    <cellStyle name="메모 4 10 3 5 3" xfId="43932" xr:uid="{00000000-0005-0000-0000-000036410000}"/>
    <cellStyle name="메모 4 10 3 5 4" xfId="43933" xr:uid="{00000000-0005-0000-0000-000037410000}"/>
    <cellStyle name="메모 4 10 3 6" xfId="43934" xr:uid="{00000000-0005-0000-0000-000038410000}"/>
    <cellStyle name="메모 4 10 3 7" xfId="43935" xr:uid="{00000000-0005-0000-0000-000039410000}"/>
    <cellStyle name="메모 4 10 3 8" xfId="43936" xr:uid="{00000000-0005-0000-0000-00003A410000}"/>
    <cellStyle name="메모 4 10 4" xfId="43937" xr:uid="{00000000-0005-0000-0000-00003B410000}"/>
    <cellStyle name="메모 4 10 4 2" xfId="43938" xr:uid="{00000000-0005-0000-0000-00003C410000}"/>
    <cellStyle name="메모 4 10 4 3" xfId="43939" xr:uid="{00000000-0005-0000-0000-00003D410000}"/>
    <cellStyle name="메모 4 10 4 4" xfId="43940" xr:uid="{00000000-0005-0000-0000-00003E410000}"/>
    <cellStyle name="메모 4 10 5" xfId="43941" xr:uid="{00000000-0005-0000-0000-00003F410000}"/>
    <cellStyle name="메모 4 10 5 2" xfId="43942" xr:uid="{00000000-0005-0000-0000-000040410000}"/>
    <cellStyle name="메모 4 10 5 3" xfId="43943" xr:uid="{00000000-0005-0000-0000-000041410000}"/>
    <cellStyle name="메모 4 10 5 4" xfId="43944" xr:uid="{00000000-0005-0000-0000-000042410000}"/>
    <cellStyle name="메모 4 10 6" xfId="43945" xr:uid="{00000000-0005-0000-0000-000043410000}"/>
    <cellStyle name="메모 4 10 7" xfId="43946" xr:uid="{00000000-0005-0000-0000-000044410000}"/>
    <cellStyle name="메모 4 10 8" xfId="43947" xr:uid="{00000000-0005-0000-0000-000045410000}"/>
    <cellStyle name="메모 4 11" xfId="43948" xr:uid="{00000000-0005-0000-0000-000046410000}"/>
    <cellStyle name="메모 4 11 2" xfId="43949" xr:uid="{00000000-0005-0000-0000-000047410000}"/>
    <cellStyle name="메모 4 11 2 2" xfId="43950" xr:uid="{00000000-0005-0000-0000-000048410000}"/>
    <cellStyle name="메모 4 11 2 2 2" xfId="43951" xr:uid="{00000000-0005-0000-0000-000049410000}"/>
    <cellStyle name="메모 4 11 2 2 3" xfId="43952" xr:uid="{00000000-0005-0000-0000-00004A410000}"/>
    <cellStyle name="메모 4 11 2 2 4" xfId="43953" xr:uid="{00000000-0005-0000-0000-00004B410000}"/>
    <cellStyle name="메모 4 11 2 3" xfId="43954" xr:uid="{00000000-0005-0000-0000-00004C410000}"/>
    <cellStyle name="메모 4 11 2 3 2" xfId="43955" xr:uid="{00000000-0005-0000-0000-00004D410000}"/>
    <cellStyle name="메모 4 11 2 3 3" xfId="43956" xr:uid="{00000000-0005-0000-0000-00004E410000}"/>
    <cellStyle name="메모 4 11 2 3 4" xfId="43957" xr:uid="{00000000-0005-0000-0000-00004F410000}"/>
    <cellStyle name="메모 4 11 2 4" xfId="43958" xr:uid="{00000000-0005-0000-0000-000050410000}"/>
    <cellStyle name="메모 4 11 2 4 2" xfId="43959" xr:uid="{00000000-0005-0000-0000-000051410000}"/>
    <cellStyle name="메모 4 11 2 4 3" xfId="43960" xr:uid="{00000000-0005-0000-0000-000052410000}"/>
    <cellStyle name="메모 4 11 2 4 4" xfId="43961" xr:uid="{00000000-0005-0000-0000-000053410000}"/>
    <cellStyle name="메모 4 11 2 5" xfId="43962" xr:uid="{00000000-0005-0000-0000-000054410000}"/>
    <cellStyle name="메모 4 11 2 5 2" xfId="43963" xr:uid="{00000000-0005-0000-0000-000055410000}"/>
    <cellStyle name="메모 4 11 2 5 3" xfId="43964" xr:uid="{00000000-0005-0000-0000-000056410000}"/>
    <cellStyle name="메모 4 11 2 5 4" xfId="43965" xr:uid="{00000000-0005-0000-0000-000057410000}"/>
    <cellStyle name="메모 4 11 2 6" xfId="43966" xr:uid="{00000000-0005-0000-0000-000058410000}"/>
    <cellStyle name="메모 4 11 2 6 2" xfId="43967" xr:uid="{00000000-0005-0000-0000-000059410000}"/>
    <cellStyle name="메모 4 11 2 6 3" xfId="43968" xr:uid="{00000000-0005-0000-0000-00005A410000}"/>
    <cellStyle name="메모 4 11 2 6 4" xfId="43969" xr:uid="{00000000-0005-0000-0000-00005B410000}"/>
    <cellStyle name="메모 4 11 2 7" xfId="43970" xr:uid="{00000000-0005-0000-0000-00005C410000}"/>
    <cellStyle name="메모 4 11 2 8" xfId="43971" xr:uid="{00000000-0005-0000-0000-00005D410000}"/>
    <cellStyle name="메모 4 11 2 9" xfId="43972" xr:uid="{00000000-0005-0000-0000-00005E410000}"/>
    <cellStyle name="메모 4 11 3" xfId="43973" xr:uid="{00000000-0005-0000-0000-00005F410000}"/>
    <cellStyle name="메모 4 11 3 2" xfId="43974" xr:uid="{00000000-0005-0000-0000-000060410000}"/>
    <cellStyle name="메모 4 11 3 3" xfId="43975" xr:uid="{00000000-0005-0000-0000-000061410000}"/>
    <cellStyle name="메모 4 11 3 4" xfId="43976" xr:uid="{00000000-0005-0000-0000-000062410000}"/>
    <cellStyle name="메모 4 11 4" xfId="43977" xr:uid="{00000000-0005-0000-0000-000063410000}"/>
    <cellStyle name="메모 4 11 4 2" xfId="43978" xr:uid="{00000000-0005-0000-0000-000064410000}"/>
    <cellStyle name="메모 4 11 4 3" xfId="43979" xr:uid="{00000000-0005-0000-0000-000065410000}"/>
    <cellStyle name="메모 4 11 4 4" xfId="43980" xr:uid="{00000000-0005-0000-0000-000066410000}"/>
    <cellStyle name="메모 4 11 5" xfId="43981" xr:uid="{00000000-0005-0000-0000-000067410000}"/>
    <cellStyle name="메모 4 11 6" xfId="43982" xr:uid="{00000000-0005-0000-0000-000068410000}"/>
    <cellStyle name="메모 4 11 7" xfId="43983" xr:uid="{00000000-0005-0000-0000-000069410000}"/>
    <cellStyle name="메모 4 12" xfId="43984" xr:uid="{00000000-0005-0000-0000-00006A410000}"/>
    <cellStyle name="메모 4 12 10" xfId="43985" xr:uid="{00000000-0005-0000-0000-00006B410000}"/>
    <cellStyle name="메모 4 12 11" xfId="43986" xr:uid="{00000000-0005-0000-0000-00006C410000}"/>
    <cellStyle name="메모 4 12 2" xfId="43987" xr:uid="{00000000-0005-0000-0000-00006D410000}"/>
    <cellStyle name="메모 4 12 2 2" xfId="43988" xr:uid="{00000000-0005-0000-0000-00006E410000}"/>
    <cellStyle name="메모 4 12 2 2 2" xfId="43989" xr:uid="{00000000-0005-0000-0000-00006F410000}"/>
    <cellStyle name="메모 4 12 2 2 3" xfId="43990" xr:uid="{00000000-0005-0000-0000-000070410000}"/>
    <cellStyle name="메모 4 12 2 2 4" xfId="43991" xr:uid="{00000000-0005-0000-0000-000071410000}"/>
    <cellStyle name="메모 4 12 2 3" xfId="43992" xr:uid="{00000000-0005-0000-0000-000072410000}"/>
    <cellStyle name="메모 4 12 2 3 2" xfId="43993" xr:uid="{00000000-0005-0000-0000-000073410000}"/>
    <cellStyle name="메모 4 12 2 3 3" xfId="43994" xr:uid="{00000000-0005-0000-0000-000074410000}"/>
    <cellStyle name="메모 4 12 2 3 4" xfId="43995" xr:uid="{00000000-0005-0000-0000-000075410000}"/>
    <cellStyle name="메모 4 12 2 4" xfId="43996" xr:uid="{00000000-0005-0000-0000-000076410000}"/>
    <cellStyle name="메모 4 12 2 4 2" xfId="43997" xr:uid="{00000000-0005-0000-0000-000077410000}"/>
    <cellStyle name="메모 4 12 2 4 3" xfId="43998" xr:uid="{00000000-0005-0000-0000-000078410000}"/>
    <cellStyle name="메모 4 12 2 4 4" xfId="43999" xr:uid="{00000000-0005-0000-0000-000079410000}"/>
    <cellStyle name="메모 4 12 2 5" xfId="44000" xr:uid="{00000000-0005-0000-0000-00007A410000}"/>
    <cellStyle name="메모 4 12 2 5 2" xfId="44001" xr:uid="{00000000-0005-0000-0000-00007B410000}"/>
    <cellStyle name="메모 4 12 2 5 3" xfId="44002" xr:uid="{00000000-0005-0000-0000-00007C410000}"/>
    <cellStyle name="메모 4 12 2 5 4" xfId="44003" xr:uid="{00000000-0005-0000-0000-00007D410000}"/>
    <cellStyle name="메모 4 12 2 6" xfId="44004" xr:uid="{00000000-0005-0000-0000-00007E410000}"/>
    <cellStyle name="메모 4 12 2 6 2" xfId="44005" xr:uid="{00000000-0005-0000-0000-00007F410000}"/>
    <cellStyle name="메모 4 12 2 6 3" xfId="44006" xr:uid="{00000000-0005-0000-0000-000080410000}"/>
    <cellStyle name="메모 4 12 2 6 4" xfId="44007" xr:uid="{00000000-0005-0000-0000-000081410000}"/>
    <cellStyle name="메모 4 12 2 7" xfId="44008" xr:uid="{00000000-0005-0000-0000-000082410000}"/>
    <cellStyle name="메모 4 12 2 8" xfId="44009" xr:uid="{00000000-0005-0000-0000-000083410000}"/>
    <cellStyle name="메모 4 12 2 9" xfId="44010" xr:uid="{00000000-0005-0000-0000-000084410000}"/>
    <cellStyle name="메모 4 12 3" xfId="44011" xr:uid="{00000000-0005-0000-0000-000085410000}"/>
    <cellStyle name="메모 4 12 3 2" xfId="44012" xr:uid="{00000000-0005-0000-0000-000086410000}"/>
    <cellStyle name="메모 4 12 3 2 2" xfId="44013" xr:uid="{00000000-0005-0000-0000-000087410000}"/>
    <cellStyle name="메모 4 12 3 2 3" xfId="44014" xr:uid="{00000000-0005-0000-0000-000088410000}"/>
    <cellStyle name="메모 4 12 3 2 4" xfId="44015" xr:uid="{00000000-0005-0000-0000-000089410000}"/>
    <cellStyle name="메모 4 12 3 3" xfId="44016" xr:uid="{00000000-0005-0000-0000-00008A410000}"/>
    <cellStyle name="메모 4 12 3 3 2" xfId="44017" xr:uid="{00000000-0005-0000-0000-00008B410000}"/>
    <cellStyle name="메모 4 12 3 3 3" xfId="44018" xr:uid="{00000000-0005-0000-0000-00008C410000}"/>
    <cellStyle name="메모 4 12 3 3 4" xfId="44019" xr:uid="{00000000-0005-0000-0000-00008D410000}"/>
    <cellStyle name="메모 4 12 3 4" xfId="44020" xr:uid="{00000000-0005-0000-0000-00008E410000}"/>
    <cellStyle name="메모 4 12 3 4 2" xfId="44021" xr:uid="{00000000-0005-0000-0000-00008F410000}"/>
    <cellStyle name="메모 4 12 3 4 3" xfId="44022" xr:uid="{00000000-0005-0000-0000-000090410000}"/>
    <cellStyle name="메모 4 12 3 4 4" xfId="44023" xr:uid="{00000000-0005-0000-0000-000091410000}"/>
    <cellStyle name="메모 4 12 3 5" xfId="44024" xr:uid="{00000000-0005-0000-0000-000092410000}"/>
    <cellStyle name="메모 4 12 3 5 2" xfId="44025" xr:uid="{00000000-0005-0000-0000-000093410000}"/>
    <cellStyle name="메모 4 12 3 5 3" xfId="44026" xr:uid="{00000000-0005-0000-0000-000094410000}"/>
    <cellStyle name="메모 4 12 3 5 4" xfId="44027" xr:uid="{00000000-0005-0000-0000-000095410000}"/>
    <cellStyle name="메모 4 12 3 6" xfId="44028" xr:uid="{00000000-0005-0000-0000-000096410000}"/>
    <cellStyle name="메모 4 12 3 6 2" xfId="44029" xr:uid="{00000000-0005-0000-0000-000097410000}"/>
    <cellStyle name="메모 4 12 3 6 3" xfId="44030" xr:uid="{00000000-0005-0000-0000-000098410000}"/>
    <cellStyle name="메모 4 12 3 6 4" xfId="44031" xr:uid="{00000000-0005-0000-0000-000099410000}"/>
    <cellStyle name="메모 4 12 3 7" xfId="44032" xr:uid="{00000000-0005-0000-0000-00009A410000}"/>
    <cellStyle name="메모 4 12 3 8" xfId="44033" xr:uid="{00000000-0005-0000-0000-00009B410000}"/>
    <cellStyle name="메모 4 12 3 9" xfId="44034" xr:uid="{00000000-0005-0000-0000-00009C410000}"/>
    <cellStyle name="메모 4 12 4" xfId="44035" xr:uid="{00000000-0005-0000-0000-00009D410000}"/>
    <cellStyle name="메모 4 12 4 2" xfId="44036" xr:uid="{00000000-0005-0000-0000-00009E410000}"/>
    <cellStyle name="메모 4 12 4 3" xfId="44037" xr:uid="{00000000-0005-0000-0000-00009F410000}"/>
    <cellStyle name="메모 4 12 4 4" xfId="44038" xr:uid="{00000000-0005-0000-0000-0000A0410000}"/>
    <cellStyle name="메모 4 12 5" xfId="44039" xr:uid="{00000000-0005-0000-0000-0000A1410000}"/>
    <cellStyle name="메모 4 12 5 2" xfId="44040" xr:uid="{00000000-0005-0000-0000-0000A2410000}"/>
    <cellStyle name="메모 4 12 5 3" xfId="44041" xr:uid="{00000000-0005-0000-0000-0000A3410000}"/>
    <cellStyle name="메모 4 12 5 4" xfId="44042" xr:uid="{00000000-0005-0000-0000-0000A4410000}"/>
    <cellStyle name="메모 4 12 6" xfId="44043" xr:uid="{00000000-0005-0000-0000-0000A5410000}"/>
    <cellStyle name="메모 4 12 6 2" xfId="44044" xr:uid="{00000000-0005-0000-0000-0000A6410000}"/>
    <cellStyle name="메모 4 12 6 3" xfId="44045" xr:uid="{00000000-0005-0000-0000-0000A7410000}"/>
    <cellStyle name="메모 4 12 6 4" xfId="44046" xr:uid="{00000000-0005-0000-0000-0000A8410000}"/>
    <cellStyle name="메모 4 12 7" xfId="44047" xr:uid="{00000000-0005-0000-0000-0000A9410000}"/>
    <cellStyle name="메모 4 12 7 2" xfId="44048" xr:uid="{00000000-0005-0000-0000-0000AA410000}"/>
    <cellStyle name="메모 4 12 7 3" xfId="44049" xr:uid="{00000000-0005-0000-0000-0000AB410000}"/>
    <cellStyle name="메모 4 12 7 4" xfId="44050" xr:uid="{00000000-0005-0000-0000-0000AC410000}"/>
    <cellStyle name="메모 4 12 8" xfId="44051" xr:uid="{00000000-0005-0000-0000-0000AD410000}"/>
    <cellStyle name="메모 4 12 8 2" xfId="44052" xr:uid="{00000000-0005-0000-0000-0000AE410000}"/>
    <cellStyle name="메모 4 12 8 3" xfId="44053" xr:uid="{00000000-0005-0000-0000-0000AF410000}"/>
    <cellStyle name="메모 4 12 8 4" xfId="44054" xr:uid="{00000000-0005-0000-0000-0000B0410000}"/>
    <cellStyle name="메모 4 12 9" xfId="44055" xr:uid="{00000000-0005-0000-0000-0000B1410000}"/>
    <cellStyle name="메모 4 13" xfId="44056" xr:uid="{00000000-0005-0000-0000-0000B2410000}"/>
    <cellStyle name="메모 4 13 10" xfId="44057" xr:uid="{00000000-0005-0000-0000-0000B3410000}"/>
    <cellStyle name="메모 4 13 2" xfId="44058" xr:uid="{00000000-0005-0000-0000-0000B4410000}"/>
    <cellStyle name="메모 4 13 2 2" xfId="44059" xr:uid="{00000000-0005-0000-0000-0000B5410000}"/>
    <cellStyle name="메모 4 13 2 2 2" xfId="44060" xr:uid="{00000000-0005-0000-0000-0000B6410000}"/>
    <cellStyle name="메모 4 13 2 2 3" xfId="44061" xr:uid="{00000000-0005-0000-0000-0000B7410000}"/>
    <cellStyle name="메모 4 13 2 2 4" xfId="44062" xr:uid="{00000000-0005-0000-0000-0000B8410000}"/>
    <cellStyle name="메모 4 13 2 3" xfId="44063" xr:uid="{00000000-0005-0000-0000-0000B9410000}"/>
    <cellStyle name="메모 4 13 2 3 2" xfId="44064" xr:uid="{00000000-0005-0000-0000-0000BA410000}"/>
    <cellStyle name="메모 4 13 2 3 3" xfId="44065" xr:uid="{00000000-0005-0000-0000-0000BB410000}"/>
    <cellStyle name="메모 4 13 2 3 4" xfId="44066" xr:uid="{00000000-0005-0000-0000-0000BC410000}"/>
    <cellStyle name="메모 4 13 2 4" xfId="44067" xr:uid="{00000000-0005-0000-0000-0000BD410000}"/>
    <cellStyle name="메모 4 13 2 4 2" xfId="44068" xr:uid="{00000000-0005-0000-0000-0000BE410000}"/>
    <cellStyle name="메모 4 13 2 4 3" xfId="44069" xr:uid="{00000000-0005-0000-0000-0000BF410000}"/>
    <cellStyle name="메모 4 13 2 4 4" xfId="44070" xr:uid="{00000000-0005-0000-0000-0000C0410000}"/>
    <cellStyle name="메모 4 13 2 5" xfId="44071" xr:uid="{00000000-0005-0000-0000-0000C1410000}"/>
    <cellStyle name="메모 4 13 2 5 2" xfId="44072" xr:uid="{00000000-0005-0000-0000-0000C2410000}"/>
    <cellStyle name="메모 4 13 2 5 3" xfId="44073" xr:uid="{00000000-0005-0000-0000-0000C3410000}"/>
    <cellStyle name="메모 4 13 2 5 4" xfId="44074" xr:uid="{00000000-0005-0000-0000-0000C4410000}"/>
    <cellStyle name="메모 4 13 2 6" xfId="44075" xr:uid="{00000000-0005-0000-0000-0000C5410000}"/>
    <cellStyle name="메모 4 13 2 6 2" xfId="44076" xr:uid="{00000000-0005-0000-0000-0000C6410000}"/>
    <cellStyle name="메모 4 13 2 6 3" xfId="44077" xr:uid="{00000000-0005-0000-0000-0000C7410000}"/>
    <cellStyle name="메모 4 13 2 6 4" xfId="44078" xr:uid="{00000000-0005-0000-0000-0000C8410000}"/>
    <cellStyle name="메모 4 13 2 7" xfId="44079" xr:uid="{00000000-0005-0000-0000-0000C9410000}"/>
    <cellStyle name="메모 4 13 2 8" xfId="44080" xr:uid="{00000000-0005-0000-0000-0000CA410000}"/>
    <cellStyle name="메모 4 13 2 9" xfId="44081" xr:uid="{00000000-0005-0000-0000-0000CB410000}"/>
    <cellStyle name="메모 4 13 3" xfId="44082" xr:uid="{00000000-0005-0000-0000-0000CC410000}"/>
    <cellStyle name="메모 4 13 3 2" xfId="44083" xr:uid="{00000000-0005-0000-0000-0000CD410000}"/>
    <cellStyle name="메모 4 13 3 3" xfId="44084" xr:uid="{00000000-0005-0000-0000-0000CE410000}"/>
    <cellStyle name="메모 4 13 3 4" xfId="44085" xr:uid="{00000000-0005-0000-0000-0000CF410000}"/>
    <cellStyle name="메모 4 13 4" xfId="44086" xr:uid="{00000000-0005-0000-0000-0000D0410000}"/>
    <cellStyle name="메모 4 13 4 2" xfId="44087" xr:uid="{00000000-0005-0000-0000-0000D1410000}"/>
    <cellStyle name="메모 4 13 4 3" xfId="44088" xr:uid="{00000000-0005-0000-0000-0000D2410000}"/>
    <cellStyle name="메모 4 13 4 4" xfId="44089" xr:uid="{00000000-0005-0000-0000-0000D3410000}"/>
    <cellStyle name="메모 4 13 5" xfId="44090" xr:uid="{00000000-0005-0000-0000-0000D4410000}"/>
    <cellStyle name="메모 4 13 5 2" xfId="44091" xr:uid="{00000000-0005-0000-0000-0000D5410000}"/>
    <cellStyle name="메모 4 13 5 3" xfId="44092" xr:uid="{00000000-0005-0000-0000-0000D6410000}"/>
    <cellStyle name="메모 4 13 5 4" xfId="44093" xr:uid="{00000000-0005-0000-0000-0000D7410000}"/>
    <cellStyle name="메모 4 13 6" xfId="44094" xr:uid="{00000000-0005-0000-0000-0000D8410000}"/>
    <cellStyle name="메모 4 13 6 2" xfId="44095" xr:uid="{00000000-0005-0000-0000-0000D9410000}"/>
    <cellStyle name="메모 4 13 6 3" xfId="44096" xr:uid="{00000000-0005-0000-0000-0000DA410000}"/>
    <cellStyle name="메모 4 13 6 4" xfId="44097" xr:uid="{00000000-0005-0000-0000-0000DB410000}"/>
    <cellStyle name="메모 4 13 7" xfId="44098" xr:uid="{00000000-0005-0000-0000-0000DC410000}"/>
    <cellStyle name="메모 4 13 7 2" xfId="44099" xr:uid="{00000000-0005-0000-0000-0000DD410000}"/>
    <cellStyle name="메모 4 13 7 3" xfId="44100" xr:uid="{00000000-0005-0000-0000-0000DE410000}"/>
    <cellStyle name="메모 4 13 7 4" xfId="44101" xr:uid="{00000000-0005-0000-0000-0000DF410000}"/>
    <cellStyle name="메모 4 13 8" xfId="44102" xr:uid="{00000000-0005-0000-0000-0000E0410000}"/>
    <cellStyle name="메모 4 13 9" xfId="44103" xr:uid="{00000000-0005-0000-0000-0000E1410000}"/>
    <cellStyle name="메모 4 14" xfId="44104" xr:uid="{00000000-0005-0000-0000-0000E2410000}"/>
    <cellStyle name="메모 4 14 2" xfId="44105" xr:uid="{00000000-0005-0000-0000-0000E3410000}"/>
    <cellStyle name="메모 4 14 3" xfId="44106" xr:uid="{00000000-0005-0000-0000-0000E4410000}"/>
    <cellStyle name="메모 4 14 4" xfId="44107" xr:uid="{00000000-0005-0000-0000-0000E5410000}"/>
    <cellStyle name="메모 4 2" xfId="44108" xr:uid="{00000000-0005-0000-0000-0000E6410000}"/>
    <cellStyle name="메모 4 2 10" xfId="44109" xr:uid="{00000000-0005-0000-0000-0000E7410000}"/>
    <cellStyle name="메모 4 2 2" xfId="44110" xr:uid="{00000000-0005-0000-0000-0000E8410000}"/>
    <cellStyle name="메모 4 2 2 10" xfId="44111" xr:uid="{00000000-0005-0000-0000-0000E9410000}"/>
    <cellStyle name="메모 4 2 2 2" xfId="44112" xr:uid="{00000000-0005-0000-0000-0000EA410000}"/>
    <cellStyle name="메모 4 2 2 2 2" xfId="44113" xr:uid="{00000000-0005-0000-0000-0000EB410000}"/>
    <cellStyle name="메모 4 2 2 2 2 2" xfId="44114" xr:uid="{00000000-0005-0000-0000-0000EC410000}"/>
    <cellStyle name="메모 4 2 2 2 2 3" xfId="44115" xr:uid="{00000000-0005-0000-0000-0000ED410000}"/>
    <cellStyle name="메모 4 2 2 2 2 4" xfId="44116" xr:uid="{00000000-0005-0000-0000-0000EE410000}"/>
    <cellStyle name="메모 4 2 2 2 3" xfId="44117" xr:uid="{00000000-0005-0000-0000-0000EF410000}"/>
    <cellStyle name="메모 4 2 2 2 4" xfId="44118" xr:uid="{00000000-0005-0000-0000-0000F0410000}"/>
    <cellStyle name="메모 4 2 2 2 5" xfId="44119" xr:uid="{00000000-0005-0000-0000-0000F1410000}"/>
    <cellStyle name="메모 4 2 2 3" xfId="44120" xr:uid="{00000000-0005-0000-0000-0000F2410000}"/>
    <cellStyle name="메모 4 2 2 3 2" xfId="44121" xr:uid="{00000000-0005-0000-0000-0000F3410000}"/>
    <cellStyle name="메모 4 2 2 3 2 2" xfId="44122" xr:uid="{00000000-0005-0000-0000-0000F4410000}"/>
    <cellStyle name="메모 4 2 2 3 2 3" xfId="44123" xr:uid="{00000000-0005-0000-0000-0000F5410000}"/>
    <cellStyle name="메모 4 2 2 3 2 4" xfId="44124" xr:uid="{00000000-0005-0000-0000-0000F6410000}"/>
    <cellStyle name="메모 4 2 2 3 3" xfId="44125" xr:uid="{00000000-0005-0000-0000-0000F7410000}"/>
    <cellStyle name="메모 4 2 2 3 4" xfId="44126" xr:uid="{00000000-0005-0000-0000-0000F8410000}"/>
    <cellStyle name="메모 4 2 2 3 5" xfId="44127" xr:uid="{00000000-0005-0000-0000-0000F9410000}"/>
    <cellStyle name="메모 4 2 2 4" xfId="44128" xr:uid="{00000000-0005-0000-0000-0000FA410000}"/>
    <cellStyle name="메모 4 2 2 4 2" xfId="44129" xr:uid="{00000000-0005-0000-0000-0000FB410000}"/>
    <cellStyle name="메모 4 2 2 4 2 2" xfId="44130" xr:uid="{00000000-0005-0000-0000-0000FC410000}"/>
    <cellStyle name="메모 4 2 2 4 2 3" xfId="44131" xr:uid="{00000000-0005-0000-0000-0000FD410000}"/>
    <cellStyle name="메모 4 2 2 4 2 4" xfId="44132" xr:uid="{00000000-0005-0000-0000-0000FE410000}"/>
    <cellStyle name="메모 4 2 2 4 3" xfId="44133" xr:uid="{00000000-0005-0000-0000-0000FF410000}"/>
    <cellStyle name="메모 4 2 2 4 4" xfId="44134" xr:uid="{00000000-0005-0000-0000-000000420000}"/>
    <cellStyle name="메모 4 2 2 4 5" xfId="44135" xr:uid="{00000000-0005-0000-0000-000001420000}"/>
    <cellStyle name="메모 4 2 2 5" xfId="44136" xr:uid="{00000000-0005-0000-0000-000002420000}"/>
    <cellStyle name="메모 4 2 2 5 2" xfId="44137" xr:uid="{00000000-0005-0000-0000-000003420000}"/>
    <cellStyle name="메모 4 2 2 5 2 2" xfId="44138" xr:uid="{00000000-0005-0000-0000-000004420000}"/>
    <cellStyle name="메모 4 2 2 5 2 3" xfId="44139" xr:uid="{00000000-0005-0000-0000-000005420000}"/>
    <cellStyle name="메모 4 2 2 5 2 4" xfId="44140" xr:uid="{00000000-0005-0000-0000-000006420000}"/>
    <cellStyle name="메모 4 2 2 5 3" xfId="44141" xr:uid="{00000000-0005-0000-0000-000007420000}"/>
    <cellStyle name="메모 4 2 2 5 4" xfId="44142" xr:uid="{00000000-0005-0000-0000-000008420000}"/>
    <cellStyle name="메모 4 2 2 5 5" xfId="44143" xr:uid="{00000000-0005-0000-0000-000009420000}"/>
    <cellStyle name="메모 4 2 2 6" xfId="44144" xr:uid="{00000000-0005-0000-0000-00000A420000}"/>
    <cellStyle name="메모 4 2 2 6 2" xfId="44145" xr:uid="{00000000-0005-0000-0000-00000B420000}"/>
    <cellStyle name="메모 4 2 2 6 3" xfId="44146" xr:uid="{00000000-0005-0000-0000-00000C420000}"/>
    <cellStyle name="메모 4 2 2 6 4" xfId="44147" xr:uid="{00000000-0005-0000-0000-00000D420000}"/>
    <cellStyle name="메모 4 2 2 7" xfId="44148" xr:uid="{00000000-0005-0000-0000-00000E420000}"/>
    <cellStyle name="메모 4 2 2 7 2" xfId="44149" xr:uid="{00000000-0005-0000-0000-00000F420000}"/>
    <cellStyle name="메모 4 2 2 7 3" xfId="44150" xr:uid="{00000000-0005-0000-0000-000010420000}"/>
    <cellStyle name="메모 4 2 2 7 4" xfId="44151" xr:uid="{00000000-0005-0000-0000-000011420000}"/>
    <cellStyle name="메모 4 2 2 8" xfId="44152" xr:uid="{00000000-0005-0000-0000-000012420000}"/>
    <cellStyle name="메모 4 2 2 9" xfId="44153" xr:uid="{00000000-0005-0000-0000-000013420000}"/>
    <cellStyle name="메모 4 2 3" xfId="44154" xr:uid="{00000000-0005-0000-0000-000014420000}"/>
    <cellStyle name="메모 4 2 3 10" xfId="44155" xr:uid="{00000000-0005-0000-0000-000015420000}"/>
    <cellStyle name="메모 4 2 3 2" xfId="44156" xr:uid="{00000000-0005-0000-0000-000016420000}"/>
    <cellStyle name="메모 4 2 3 2 2" xfId="44157" xr:uid="{00000000-0005-0000-0000-000017420000}"/>
    <cellStyle name="메모 4 2 3 2 2 2" xfId="44158" xr:uid="{00000000-0005-0000-0000-000018420000}"/>
    <cellStyle name="메모 4 2 3 2 2 3" xfId="44159" xr:uid="{00000000-0005-0000-0000-000019420000}"/>
    <cellStyle name="메모 4 2 3 2 2 4" xfId="44160" xr:uid="{00000000-0005-0000-0000-00001A420000}"/>
    <cellStyle name="메모 4 2 3 2 3" xfId="44161" xr:uid="{00000000-0005-0000-0000-00001B420000}"/>
    <cellStyle name="메모 4 2 3 2 4" xfId="44162" xr:uid="{00000000-0005-0000-0000-00001C420000}"/>
    <cellStyle name="메모 4 2 3 2 5" xfId="44163" xr:uid="{00000000-0005-0000-0000-00001D420000}"/>
    <cellStyle name="메모 4 2 3 3" xfId="44164" xr:uid="{00000000-0005-0000-0000-00001E420000}"/>
    <cellStyle name="메모 4 2 3 3 2" xfId="44165" xr:uid="{00000000-0005-0000-0000-00001F420000}"/>
    <cellStyle name="메모 4 2 3 3 3" xfId="44166" xr:uid="{00000000-0005-0000-0000-000020420000}"/>
    <cellStyle name="메모 4 2 3 3 4" xfId="44167" xr:uid="{00000000-0005-0000-0000-000021420000}"/>
    <cellStyle name="메모 4 2 3 4" xfId="44168" xr:uid="{00000000-0005-0000-0000-000022420000}"/>
    <cellStyle name="메모 4 2 3 4 2" xfId="44169" xr:uid="{00000000-0005-0000-0000-000023420000}"/>
    <cellStyle name="메모 4 2 3 4 3" xfId="44170" xr:uid="{00000000-0005-0000-0000-000024420000}"/>
    <cellStyle name="메모 4 2 3 4 4" xfId="44171" xr:uid="{00000000-0005-0000-0000-000025420000}"/>
    <cellStyle name="메모 4 2 3 5" xfId="44172" xr:uid="{00000000-0005-0000-0000-000026420000}"/>
    <cellStyle name="메모 4 2 3 5 2" xfId="44173" xr:uid="{00000000-0005-0000-0000-000027420000}"/>
    <cellStyle name="메모 4 2 3 5 3" xfId="44174" xr:uid="{00000000-0005-0000-0000-000028420000}"/>
    <cellStyle name="메모 4 2 3 5 4" xfId="44175" xr:uid="{00000000-0005-0000-0000-000029420000}"/>
    <cellStyle name="메모 4 2 3 6" xfId="44176" xr:uid="{00000000-0005-0000-0000-00002A420000}"/>
    <cellStyle name="메모 4 2 3 6 2" xfId="44177" xr:uid="{00000000-0005-0000-0000-00002B420000}"/>
    <cellStyle name="메모 4 2 3 6 3" xfId="44178" xr:uid="{00000000-0005-0000-0000-00002C420000}"/>
    <cellStyle name="메모 4 2 3 6 4" xfId="44179" xr:uid="{00000000-0005-0000-0000-00002D420000}"/>
    <cellStyle name="메모 4 2 3 7" xfId="44180" xr:uid="{00000000-0005-0000-0000-00002E420000}"/>
    <cellStyle name="메모 4 2 3 7 2" xfId="44181" xr:uid="{00000000-0005-0000-0000-00002F420000}"/>
    <cellStyle name="메모 4 2 3 7 3" xfId="44182" xr:uid="{00000000-0005-0000-0000-000030420000}"/>
    <cellStyle name="메모 4 2 3 7 4" xfId="44183" xr:uid="{00000000-0005-0000-0000-000031420000}"/>
    <cellStyle name="메모 4 2 3 8" xfId="44184" xr:uid="{00000000-0005-0000-0000-000032420000}"/>
    <cellStyle name="메모 4 2 3 9" xfId="44185" xr:uid="{00000000-0005-0000-0000-000033420000}"/>
    <cellStyle name="메모 4 2 4" xfId="44186" xr:uid="{00000000-0005-0000-0000-000034420000}"/>
    <cellStyle name="메모 4 2 4 2" xfId="44187" xr:uid="{00000000-0005-0000-0000-000035420000}"/>
    <cellStyle name="메모 4 2 4 2 2" xfId="44188" xr:uid="{00000000-0005-0000-0000-000036420000}"/>
    <cellStyle name="메모 4 2 4 2 3" xfId="44189" xr:uid="{00000000-0005-0000-0000-000037420000}"/>
    <cellStyle name="메모 4 2 4 2 4" xfId="44190" xr:uid="{00000000-0005-0000-0000-000038420000}"/>
    <cellStyle name="메모 4 2 4 3" xfId="44191" xr:uid="{00000000-0005-0000-0000-000039420000}"/>
    <cellStyle name="메모 4 2 4 4" xfId="44192" xr:uid="{00000000-0005-0000-0000-00003A420000}"/>
    <cellStyle name="메모 4 2 4 5" xfId="44193" xr:uid="{00000000-0005-0000-0000-00003B420000}"/>
    <cellStyle name="메모 4 2 5" xfId="44194" xr:uid="{00000000-0005-0000-0000-00003C420000}"/>
    <cellStyle name="메모 4 2 5 2" xfId="44195" xr:uid="{00000000-0005-0000-0000-00003D420000}"/>
    <cellStyle name="메모 4 2 5 2 2" xfId="44196" xr:uid="{00000000-0005-0000-0000-00003E420000}"/>
    <cellStyle name="메모 4 2 5 2 3" xfId="44197" xr:uid="{00000000-0005-0000-0000-00003F420000}"/>
    <cellStyle name="메모 4 2 5 2 4" xfId="44198" xr:uid="{00000000-0005-0000-0000-000040420000}"/>
    <cellStyle name="메모 4 2 5 3" xfId="44199" xr:uid="{00000000-0005-0000-0000-000041420000}"/>
    <cellStyle name="메모 4 2 5 4" xfId="44200" xr:uid="{00000000-0005-0000-0000-000042420000}"/>
    <cellStyle name="메모 4 2 5 5" xfId="44201" xr:uid="{00000000-0005-0000-0000-000043420000}"/>
    <cellStyle name="메모 4 2 6" xfId="44202" xr:uid="{00000000-0005-0000-0000-000044420000}"/>
    <cellStyle name="메모 4 2 6 2" xfId="44203" xr:uid="{00000000-0005-0000-0000-000045420000}"/>
    <cellStyle name="메모 4 2 6 3" xfId="44204" xr:uid="{00000000-0005-0000-0000-000046420000}"/>
    <cellStyle name="메모 4 2 6 4" xfId="44205" xr:uid="{00000000-0005-0000-0000-000047420000}"/>
    <cellStyle name="메모 4 2 7" xfId="44206" xr:uid="{00000000-0005-0000-0000-000048420000}"/>
    <cellStyle name="메모 4 2 7 2" xfId="44207" xr:uid="{00000000-0005-0000-0000-000049420000}"/>
    <cellStyle name="메모 4 2 7 3" xfId="44208" xr:uid="{00000000-0005-0000-0000-00004A420000}"/>
    <cellStyle name="메모 4 2 7 4" xfId="44209" xr:uid="{00000000-0005-0000-0000-00004B420000}"/>
    <cellStyle name="메모 4 2 8" xfId="44210" xr:uid="{00000000-0005-0000-0000-00004C420000}"/>
    <cellStyle name="메모 4 2 9" xfId="44211" xr:uid="{00000000-0005-0000-0000-00004D420000}"/>
    <cellStyle name="메모 4 3" xfId="44212" xr:uid="{00000000-0005-0000-0000-00004E420000}"/>
    <cellStyle name="메모 4 3 2" xfId="44213" xr:uid="{00000000-0005-0000-0000-00004F420000}"/>
    <cellStyle name="메모 4 3 2 10" xfId="44214" xr:uid="{00000000-0005-0000-0000-000050420000}"/>
    <cellStyle name="메모 4 3 2 2" xfId="44215" xr:uid="{00000000-0005-0000-0000-000051420000}"/>
    <cellStyle name="메모 4 3 2 2 2" xfId="44216" xr:uid="{00000000-0005-0000-0000-000052420000}"/>
    <cellStyle name="메모 4 3 2 2 2 2" xfId="44217" xr:uid="{00000000-0005-0000-0000-000053420000}"/>
    <cellStyle name="메모 4 3 2 2 2 3" xfId="44218" xr:uid="{00000000-0005-0000-0000-000054420000}"/>
    <cellStyle name="메모 4 3 2 2 2 4" xfId="44219" xr:uid="{00000000-0005-0000-0000-000055420000}"/>
    <cellStyle name="메모 4 3 2 2 3" xfId="44220" xr:uid="{00000000-0005-0000-0000-000056420000}"/>
    <cellStyle name="메모 4 3 2 2 4" xfId="44221" xr:uid="{00000000-0005-0000-0000-000057420000}"/>
    <cellStyle name="메모 4 3 2 2 5" xfId="44222" xr:uid="{00000000-0005-0000-0000-000058420000}"/>
    <cellStyle name="메모 4 3 2 3" xfId="44223" xr:uid="{00000000-0005-0000-0000-000059420000}"/>
    <cellStyle name="메모 4 3 2 3 2" xfId="44224" xr:uid="{00000000-0005-0000-0000-00005A420000}"/>
    <cellStyle name="메모 4 3 2 3 2 2" xfId="44225" xr:uid="{00000000-0005-0000-0000-00005B420000}"/>
    <cellStyle name="메모 4 3 2 3 2 3" xfId="44226" xr:uid="{00000000-0005-0000-0000-00005C420000}"/>
    <cellStyle name="메모 4 3 2 3 2 4" xfId="44227" xr:uid="{00000000-0005-0000-0000-00005D420000}"/>
    <cellStyle name="메모 4 3 2 3 3" xfId="44228" xr:uid="{00000000-0005-0000-0000-00005E420000}"/>
    <cellStyle name="메모 4 3 2 3 4" xfId="44229" xr:uid="{00000000-0005-0000-0000-00005F420000}"/>
    <cellStyle name="메모 4 3 2 3 5" xfId="44230" xr:uid="{00000000-0005-0000-0000-000060420000}"/>
    <cellStyle name="메모 4 3 2 4" xfId="44231" xr:uid="{00000000-0005-0000-0000-000061420000}"/>
    <cellStyle name="메모 4 3 2 4 2" xfId="44232" xr:uid="{00000000-0005-0000-0000-000062420000}"/>
    <cellStyle name="메모 4 3 2 4 2 2" xfId="44233" xr:uid="{00000000-0005-0000-0000-000063420000}"/>
    <cellStyle name="메모 4 3 2 4 2 3" xfId="44234" xr:uid="{00000000-0005-0000-0000-000064420000}"/>
    <cellStyle name="메모 4 3 2 4 2 4" xfId="44235" xr:uid="{00000000-0005-0000-0000-000065420000}"/>
    <cellStyle name="메모 4 3 2 4 3" xfId="44236" xr:uid="{00000000-0005-0000-0000-000066420000}"/>
    <cellStyle name="메모 4 3 2 4 4" xfId="44237" xr:uid="{00000000-0005-0000-0000-000067420000}"/>
    <cellStyle name="메모 4 3 2 4 5" xfId="44238" xr:uid="{00000000-0005-0000-0000-000068420000}"/>
    <cellStyle name="메모 4 3 2 5" xfId="44239" xr:uid="{00000000-0005-0000-0000-000069420000}"/>
    <cellStyle name="메모 4 3 2 5 2" xfId="44240" xr:uid="{00000000-0005-0000-0000-00006A420000}"/>
    <cellStyle name="메모 4 3 2 5 3" xfId="44241" xr:uid="{00000000-0005-0000-0000-00006B420000}"/>
    <cellStyle name="메모 4 3 2 5 4" xfId="44242" xr:uid="{00000000-0005-0000-0000-00006C420000}"/>
    <cellStyle name="메모 4 3 2 6" xfId="44243" xr:uid="{00000000-0005-0000-0000-00006D420000}"/>
    <cellStyle name="메모 4 3 2 6 2" xfId="44244" xr:uid="{00000000-0005-0000-0000-00006E420000}"/>
    <cellStyle name="메모 4 3 2 6 3" xfId="44245" xr:uid="{00000000-0005-0000-0000-00006F420000}"/>
    <cellStyle name="메모 4 3 2 6 4" xfId="44246" xr:uid="{00000000-0005-0000-0000-000070420000}"/>
    <cellStyle name="메모 4 3 2 7" xfId="44247" xr:uid="{00000000-0005-0000-0000-000071420000}"/>
    <cellStyle name="메모 4 3 2 7 2" xfId="44248" xr:uid="{00000000-0005-0000-0000-000072420000}"/>
    <cellStyle name="메모 4 3 2 7 3" xfId="44249" xr:uid="{00000000-0005-0000-0000-000073420000}"/>
    <cellStyle name="메모 4 3 2 7 4" xfId="44250" xr:uid="{00000000-0005-0000-0000-000074420000}"/>
    <cellStyle name="메모 4 3 2 8" xfId="44251" xr:uid="{00000000-0005-0000-0000-000075420000}"/>
    <cellStyle name="메모 4 3 2 9" xfId="44252" xr:uid="{00000000-0005-0000-0000-000076420000}"/>
    <cellStyle name="메모 4 3 3" xfId="44253" xr:uid="{00000000-0005-0000-0000-000077420000}"/>
    <cellStyle name="메모 4 3 3 2" xfId="44254" xr:uid="{00000000-0005-0000-0000-000078420000}"/>
    <cellStyle name="메모 4 3 3 2 2" xfId="44255" xr:uid="{00000000-0005-0000-0000-000079420000}"/>
    <cellStyle name="메모 4 3 3 2 3" xfId="44256" xr:uid="{00000000-0005-0000-0000-00007A420000}"/>
    <cellStyle name="메모 4 3 3 2 4" xfId="44257" xr:uid="{00000000-0005-0000-0000-00007B420000}"/>
    <cellStyle name="메모 4 3 3 3" xfId="44258" xr:uid="{00000000-0005-0000-0000-00007C420000}"/>
    <cellStyle name="메모 4 3 3 3 2" xfId="44259" xr:uid="{00000000-0005-0000-0000-00007D420000}"/>
    <cellStyle name="메모 4 3 3 3 3" xfId="44260" xr:uid="{00000000-0005-0000-0000-00007E420000}"/>
    <cellStyle name="메모 4 3 3 3 4" xfId="44261" xr:uid="{00000000-0005-0000-0000-00007F420000}"/>
    <cellStyle name="메모 4 3 3 4" xfId="44262" xr:uid="{00000000-0005-0000-0000-000080420000}"/>
    <cellStyle name="메모 4 3 3 4 2" xfId="44263" xr:uid="{00000000-0005-0000-0000-000081420000}"/>
    <cellStyle name="메모 4 3 3 4 3" xfId="44264" xr:uid="{00000000-0005-0000-0000-000082420000}"/>
    <cellStyle name="메모 4 3 3 4 4" xfId="44265" xr:uid="{00000000-0005-0000-0000-000083420000}"/>
    <cellStyle name="메모 4 3 3 5" xfId="44266" xr:uid="{00000000-0005-0000-0000-000084420000}"/>
    <cellStyle name="메모 4 3 3 5 2" xfId="44267" xr:uid="{00000000-0005-0000-0000-000085420000}"/>
    <cellStyle name="메모 4 3 3 5 3" xfId="44268" xr:uid="{00000000-0005-0000-0000-000086420000}"/>
    <cellStyle name="메모 4 3 3 5 4" xfId="44269" xr:uid="{00000000-0005-0000-0000-000087420000}"/>
    <cellStyle name="메모 4 3 3 6" xfId="44270" xr:uid="{00000000-0005-0000-0000-000088420000}"/>
    <cellStyle name="메모 4 3 3 6 2" xfId="44271" xr:uid="{00000000-0005-0000-0000-000089420000}"/>
    <cellStyle name="메모 4 3 3 6 3" xfId="44272" xr:uid="{00000000-0005-0000-0000-00008A420000}"/>
    <cellStyle name="메모 4 3 3 6 4" xfId="44273" xr:uid="{00000000-0005-0000-0000-00008B420000}"/>
    <cellStyle name="메모 4 3 3 7" xfId="44274" xr:uid="{00000000-0005-0000-0000-00008C420000}"/>
    <cellStyle name="메모 4 3 3 8" xfId="44275" xr:uid="{00000000-0005-0000-0000-00008D420000}"/>
    <cellStyle name="메모 4 3 3 9" xfId="44276" xr:uid="{00000000-0005-0000-0000-00008E420000}"/>
    <cellStyle name="메모 4 3 4" xfId="44277" xr:uid="{00000000-0005-0000-0000-00008F420000}"/>
    <cellStyle name="메모 4 3 4 2" xfId="44278" xr:uid="{00000000-0005-0000-0000-000090420000}"/>
    <cellStyle name="메모 4 3 4 2 2" xfId="44279" xr:uid="{00000000-0005-0000-0000-000091420000}"/>
    <cellStyle name="메모 4 3 4 2 3" xfId="44280" xr:uid="{00000000-0005-0000-0000-000092420000}"/>
    <cellStyle name="메모 4 3 4 2 4" xfId="44281" xr:uid="{00000000-0005-0000-0000-000093420000}"/>
    <cellStyle name="메모 4 3 4 3" xfId="44282" xr:uid="{00000000-0005-0000-0000-000094420000}"/>
    <cellStyle name="메모 4 3 4 4" xfId="44283" xr:uid="{00000000-0005-0000-0000-000095420000}"/>
    <cellStyle name="메모 4 3 4 5" xfId="44284" xr:uid="{00000000-0005-0000-0000-000096420000}"/>
    <cellStyle name="메모 4 3 5" xfId="44285" xr:uid="{00000000-0005-0000-0000-000097420000}"/>
    <cellStyle name="메모 4 3 5 2" xfId="44286" xr:uid="{00000000-0005-0000-0000-000098420000}"/>
    <cellStyle name="메모 4 3 5 3" xfId="44287" xr:uid="{00000000-0005-0000-0000-000099420000}"/>
    <cellStyle name="메모 4 3 5 4" xfId="44288" xr:uid="{00000000-0005-0000-0000-00009A420000}"/>
    <cellStyle name="메모 4 3 6" xfId="44289" xr:uid="{00000000-0005-0000-0000-00009B420000}"/>
    <cellStyle name="메모 4 3 6 2" xfId="44290" xr:uid="{00000000-0005-0000-0000-00009C420000}"/>
    <cellStyle name="메모 4 3 6 3" xfId="44291" xr:uid="{00000000-0005-0000-0000-00009D420000}"/>
    <cellStyle name="메모 4 3 6 4" xfId="44292" xr:uid="{00000000-0005-0000-0000-00009E420000}"/>
    <cellStyle name="메모 4 3 7" xfId="44293" xr:uid="{00000000-0005-0000-0000-00009F420000}"/>
    <cellStyle name="메모 4 3 8" xfId="44294" xr:uid="{00000000-0005-0000-0000-0000A0420000}"/>
    <cellStyle name="메모 4 3 9" xfId="44295" xr:uid="{00000000-0005-0000-0000-0000A1420000}"/>
    <cellStyle name="메모 4 4" xfId="44296" xr:uid="{00000000-0005-0000-0000-0000A2420000}"/>
    <cellStyle name="메모 4 4 2" xfId="44297" xr:uid="{00000000-0005-0000-0000-0000A3420000}"/>
    <cellStyle name="메모 4 4 2 10" xfId="44298" xr:uid="{00000000-0005-0000-0000-0000A4420000}"/>
    <cellStyle name="메모 4 4 2 2" xfId="44299" xr:uid="{00000000-0005-0000-0000-0000A5420000}"/>
    <cellStyle name="메모 4 4 2 2 2" xfId="44300" xr:uid="{00000000-0005-0000-0000-0000A6420000}"/>
    <cellStyle name="메모 4 4 2 2 3" xfId="44301" xr:uid="{00000000-0005-0000-0000-0000A7420000}"/>
    <cellStyle name="메모 4 4 2 2 4" xfId="44302" xr:uid="{00000000-0005-0000-0000-0000A8420000}"/>
    <cellStyle name="메모 4 4 2 3" xfId="44303" xr:uid="{00000000-0005-0000-0000-0000A9420000}"/>
    <cellStyle name="메모 4 4 2 3 2" xfId="44304" xr:uid="{00000000-0005-0000-0000-0000AA420000}"/>
    <cellStyle name="메모 4 4 2 3 3" xfId="44305" xr:uid="{00000000-0005-0000-0000-0000AB420000}"/>
    <cellStyle name="메모 4 4 2 3 4" xfId="44306" xr:uid="{00000000-0005-0000-0000-0000AC420000}"/>
    <cellStyle name="메모 4 4 2 4" xfId="44307" xr:uid="{00000000-0005-0000-0000-0000AD420000}"/>
    <cellStyle name="메모 4 4 2 4 2" xfId="44308" xr:uid="{00000000-0005-0000-0000-0000AE420000}"/>
    <cellStyle name="메모 4 4 2 4 3" xfId="44309" xr:uid="{00000000-0005-0000-0000-0000AF420000}"/>
    <cellStyle name="메모 4 4 2 4 4" xfId="44310" xr:uid="{00000000-0005-0000-0000-0000B0420000}"/>
    <cellStyle name="메모 4 4 2 5" xfId="44311" xr:uid="{00000000-0005-0000-0000-0000B1420000}"/>
    <cellStyle name="메모 4 4 2 5 2" xfId="44312" xr:uid="{00000000-0005-0000-0000-0000B2420000}"/>
    <cellStyle name="메모 4 4 2 5 3" xfId="44313" xr:uid="{00000000-0005-0000-0000-0000B3420000}"/>
    <cellStyle name="메모 4 4 2 5 4" xfId="44314" xr:uid="{00000000-0005-0000-0000-0000B4420000}"/>
    <cellStyle name="메모 4 4 2 6" xfId="44315" xr:uid="{00000000-0005-0000-0000-0000B5420000}"/>
    <cellStyle name="메모 4 4 2 6 2" xfId="44316" xr:uid="{00000000-0005-0000-0000-0000B6420000}"/>
    <cellStyle name="메모 4 4 2 6 3" xfId="44317" xr:uid="{00000000-0005-0000-0000-0000B7420000}"/>
    <cellStyle name="메모 4 4 2 6 4" xfId="44318" xr:uid="{00000000-0005-0000-0000-0000B8420000}"/>
    <cellStyle name="메모 4 4 2 7" xfId="44319" xr:uid="{00000000-0005-0000-0000-0000B9420000}"/>
    <cellStyle name="메모 4 4 2 7 2" xfId="44320" xr:uid="{00000000-0005-0000-0000-0000BA420000}"/>
    <cellStyle name="메모 4 4 2 7 3" xfId="44321" xr:uid="{00000000-0005-0000-0000-0000BB420000}"/>
    <cellStyle name="메모 4 4 2 7 4" xfId="44322" xr:uid="{00000000-0005-0000-0000-0000BC420000}"/>
    <cellStyle name="메모 4 4 2 8" xfId="44323" xr:uid="{00000000-0005-0000-0000-0000BD420000}"/>
    <cellStyle name="메모 4 4 2 9" xfId="44324" xr:uid="{00000000-0005-0000-0000-0000BE420000}"/>
    <cellStyle name="메모 4 4 3" xfId="44325" xr:uid="{00000000-0005-0000-0000-0000BF420000}"/>
    <cellStyle name="메모 4 4 3 2" xfId="44326" xr:uid="{00000000-0005-0000-0000-0000C0420000}"/>
    <cellStyle name="메모 4 4 3 2 2" xfId="44327" xr:uid="{00000000-0005-0000-0000-0000C1420000}"/>
    <cellStyle name="메모 4 4 3 2 3" xfId="44328" xr:uid="{00000000-0005-0000-0000-0000C2420000}"/>
    <cellStyle name="메모 4 4 3 2 4" xfId="44329" xr:uid="{00000000-0005-0000-0000-0000C3420000}"/>
    <cellStyle name="메모 4 4 3 3" xfId="44330" xr:uid="{00000000-0005-0000-0000-0000C4420000}"/>
    <cellStyle name="메모 4 4 3 3 2" xfId="44331" xr:uid="{00000000-0005-0000-0000-0000C5420000}"/>
    <cellStyle name="메모 4 4 3 3 3" xfId="44332" xr:uid="{00000000-0005-0000-0000-0000C6420000}"/>
    <cellStyle name="메모 4 4 3 3 4" xfId="44333" xr:uid="{00000000-0005-0000-0000-0000C7420000}"/>
    <cellStyle name="메모 4 4 3 4" xfId="44334" xr:uid="{00000000-0005-0000-0000-0000C8420000}"/>
    <cellStyle name="메모 4 4 3 4 2" xfId="44335" xr:uid="{00000000-0005-0000-0000-0000C9420000}"/>
    <cellStyle name="메모 4 4 3 4 3" xfId="44336" xr:uid="{00000000-0005-0000-0000-0000CA420000}"/>
    <cellStyle name="메모 4 4 3 4 4" xfId="44337" xr:uid="{00000000-0005-0000-0000-0000CB420000}"/>
    <cellStyle name="메모 4 4 3 5" xfId="44338" xr:uid="{00000000-0005-0000-0000-0000CC420000}"/>
    <cellStyle name="메모 4 4 3 5 2" xfId="44339" xr:uid="{00000000-0005-0000-0000-0000CD420000}"/>
    <cellStyle name="메모 4 4 3 5 3" xfId="44340" xr:uid="{00000000-0005-0000-0000-0000CE420000}"/>
    <cellStyle name="메모 4 4 3 5 4" xfId="44341" xr:uid="{00000000-0005-0000-0000-0000CF420000}"/>
    <cellStyle name="메모 4 4 3 6" xfId="44342" xr:uid="{00000000-0005-0000-0000-0000D0420000}"/>
    <cellStyle name="메모 4 4 3 6 2" xfId="44343" xr:uid="{00000000-0005-0000-0000-0000D1420000}"/>
    <cellStyle name="메모 4 4 3 6 3" xfId="44344" xr:uid="{00000000-0005-0000-0000-0000D2420000}"/>
    <cellStyle name="메모 4 4 3 6 4" xfId="44345" xr:uid="{00000000-0005-0000-0000-0000D3420000}"/>
    <cellStyle name="메모 4 4 3 7" xfId="44346" xr:uid="{00000000-0005-0000-0000-0000D4420000}"/>
    <cellStyle name="메모 4 4 3 8" xfId="44347" xr:uid="{00000000-0005-0000-0000-0000D5420000}"/>
    <cellStyle name="메모 4 4 3 9" xfId="44348" xr:uid="{00000000-0005-0000-0000-0000D6420000}"/>
    <cellStyle name="메모 4 4 4" xfId="44349" xr:uid="{00000000-0005-0000-0000-0000D7420000}"/>
    <cellStyle name="메모 4 4 4 2" xfId="44350" xr:uid="{00000000-0005-0000-0000-0000D8420000}"/>
    <cellStyle name="메모 4 4 4 2 2" xfId="44351" xr:uid="{00000000-0005-0000-0000-0000D9420000}"/>
    <cellStyle name="메모 4 4 4 2 3" xfId="44352" xr:uid="{00000000-0005-0000-0000-0000DA420000}"/>
    <cellStyle name="메모 4 4 4 2 4" xfId="44353" xr:uid="{00000000-0005-0000-0000-0000DB420000}"/>
    <cellStyle name="메모 4 4 4 3" xfId="44354" xr:uid="{00000000-0005-0000-0000-0000DC420000}"/>
    <cellStyle name="메모 4 4 4 4" xfId="44355" xr:uid="{00000000-0005-0000-0000-0000DD420000}"/>
    <cellStyle name="메모 4 4 4 5" xfId="44356" xr:uid="{00000000-0005-0000-0000-0000DE420000}"/>
    <cellStyle name="메모 4 4 5" xfId="44357" xr:uid="{00000000-0005-0000-0000-0000DF420000}"/>
    <cellStyle name="메모 4 4 5 2" xfId="44358" xr:uid="{00000000-0005-0000-0000-0000E0420000}"/>
    <cellStyle name="메모 4 4 5 2 2" xfId="44359" xr:uid="{00000000-0005-0000-0000-0000E1420000}"/>
    <cellStyle name="메모 4 4 5 2 3" xfId="44360" xr:uid="{00000000-0005-0000-0000-0000E2420000}"/>
    <cellStyle name="메모 4 4 5 2 4" xfId="44361" xr:uid="{00000000-0005-0000-0000-0000E3420000}"/>
    <cellStyle name="메모 4 4 5 3" xfId="44362" xr:uid="{00000000-0005-0000-0000-0000E4420000}"/>
    <cellStyle name="메모 4 4 5 4" xfId="44363" xr:uid="{00000000-0005-0000-0000-0000E5420000}"/>
    <cellStyle name="메모 4 4 5 5" xfId="44364" xr:uid="{00000000-0005-0000-0000-0000E6420000}"/>
    <cellStyle name="메모 4 4 6" xfId="44365" xr:uid="{00000000-0005-0000-0000-0000E7420000}"/>
    <cellStyle name="메모 4 4 6 2" xfId="44366" xr:uid="{00000000-0005-0000-0000-0000E8420000}"/>
    <cellStyle name="메모 4 4 6 3" xfId="44367" xr:uid="{00000000-0005-0000-0000-0000E9420000}"/>
    <cellStyle name="메모 4 4 6 4" xfId="44368" xr:uid="{00000000-0005-0000-0000-0000EA420000}"/>
    <cellStyle name="메모 4 4 7" xfId="44369" xr:uid="{00000000-0005-0000-0000-0000EB420000}"/>
    <cellStyle name="메모 4 4 8" xfId="44370" xr:uid="{00000000-0005-0000-0000-0000EC420000}"/>
    <cellStyle name="메모 4 4 9" xfId="44371" xr:uid="{00000000-0005-0000-0000-0000ED420000}"/>
    <cellStyle name="메모 4 5" xfId="44372" xr:uid="{00000000-0005-0000-0000-0000EE420000}"/>
    <cellStyle name="메모 4 5 2" xfId="44373" xr:uid="{00000000-0005-0000-0000-0000EF420000}"/>
    <cellStyle name="메모 4 5 2 2" xfId="44374" xr:uid="{00000000-0005-0000-0000-0000F0420000}"/>
    <cellStyle name="메모 4 5 2 2 2" xfId="44375" xr:uid="{00000000-0005-0000-0000-0000F1420000}"/>
    <cellStyle name="메모 4 5 2 2 3" xfId="44376" xr:uid="{00000000-0005-0000-0000-0000F2420000}"/>
    <cellStyle name="메모 4 5 2 2 4" xfId="44377" xr:uid="{00000000-0005-0000-0000-0000F3420000}"/>
    <cellStyle name="메모 4 5 2 3" xfId="44378" xr:uid="{00000000-0005-0000-0000-0000F4420000}"/>
    <cellStyle name="메모 4 5 2 3 2" xfId="44379" xr:uid="{00000000-0005-0000-0000-0000F5420000}"/>
    <cellStyle name="메모 4 5 2 3 3" xfId="44380" xr:uid="{00000000-0005-0000-0000-0000F6420000}"/>
    <cellStyle name="메모 4 5 2 3 4" xfId="44381" xr:uid="{00000000-0005-0000-0000-0000F7420000}"/>
    <cellStyle name="메모 4 5 2 4" xfId="44382" xr:uid="{00000000-0005-0000-0000-0000F8420000}"/>
    <cellStyle name="메모 4 5 2 4 2" xfId="44383" xr:uid="{00000000-0005-0000-0000-0000F9420000}"/>
    <cellStyle name="메모 4 5 2 4 3" xfId="44384" xr:uid="{00000000-0005-0000-0000-0000FA420000}"/>
    <cellStyle name="메모 4 5 2 4 4" xfId="44385" xr:uid="{00000000-0005-0000-0000-0000FB420000}"/>
    <cellStyle name="메모 4 5 2 5" xfId="44386" xr:uid="{00000000-0005-0000-0000-0000FC420000}"/>
    <cellStyle name="메모 4 5 2 5 2" xfId="44387" xr:uid="{00000000-0005-0000-0000-0000FD420000}"/>
    <cellStyle name="메모 4 5 2 5 3" xfId="44388" xr:uid="{00000000-0005-0000-0000-0000FE420000}"/>
    <cellStyle name="메모 4 5 2 5 4" xfId="44389" xr:uid="{00000000-0005-0000-0000-0000FF420000}"/>
    <cellStyle name="메모 4 5 2 6" xfId="44390" xr:uid="{00000000-0005-0000-0000-000000430000}"/>
    <cellStyle name="메모 4 5 2 6 2" xfId="44391" xr:uid="{00000000-0005-0000-0000-000001430000}"/>
    <cellStyle name="메모 4 5 2 6 3" xfId="44392" xr:uid="{00000000-0005-0000-0000-000002430000}"/>
    <cellStyle name="메모 4 5 2 6 4" xfId="44393" xr:uid="{00000000-0005-0000-0000-000003430000}"/>
    <cellStyle name="메모 4 5 2 7" xfId="44394" xr:uid="{00000000-0005-0000-0000-000004430000}"/>
    <cellStyle name="메모 4 5 2 8" xfId="44395" xr:uid="{00000000-0005-0000-0000-000005430000}"/>
    <cellStyle name="메모 4 5 2 9" xfId="44396" xr:uid="{00000000-0005-0000-0000-000006430000}"/>
    <cellStyle name="메모 4 5 3" xfId="44397" xr:uid="{00000000-0005-0000-0000-000007430000}"/>
    <cellStyle name="메모 4 5 3 2" xfId="44398" xr:uid="{00000000-0005-0000-0000-000008430000}"/>
    <cellStyle name="메모 4 5 3 2 2" xfId="44399" xr:uid="{00000000-0005-0000-0000-000009430000}"/>
    <cellStyle name="메모 4 5 3 2 3" xfId="44400" xr:uid="{00000000-0005-0000-0000-00000A430000}"/>
    <cellStyle name="메모 4 5 3 2 4" xfId="44401" xr:uid="{00000000-0005-0000-0000-00000B430000}"/>
    <cellStyle name="메모 4 5 3 3" xfId="44402" xr:uid="{00000000-0005-0000-0000-00000C430000}"/>
    <cellStyle name="메모 4 5 3 3 2" xfId="44403" xr:uid="{00000000-0005-0000-0000-00000D430000}"/>
    <cellStyle name="메모 4 5 3 3 3" xfId="44404" xr:uid="{00000000-0005-0000-0000-00000E430000}"/>
    <cellStyle name="메모 4 5 3 3 4" xfId="44405" xr:uid="{00000000-0005-0000-0000-00000F430000}"/>
    <cellStyle name="메모 4 5 3 4" xfId="44406" xr:uid="{00000000-0005-0000-0000-000010430000}"/>
    <cellStyle name="메모 4 5 3 4 2" xfId="44407" xr:uid="{00000000-0005-0000-0000-000011430000}"/>
    <cellStyle name="메모 4 5 3 4 3" xfId="44408" xr:uid="{00000000-0005-0000-0000-000012430000}"/>
    <cellStyle name="메모 4 5 3 4 4" xfId="44409" xr:uid="{00000000-0005-0000-0000-000013430000}"/>
    <cellStyle name="메모 4 5 3 5" xfId="44410" xr:uid="{00000000-0005-0000-0000-000014430000}"/>
    <cellStyle name="메모 4 5 3 5 2" xfId="44411" xr:uid="{00000000-0005-0000-0000-000015430000}"/>
    <cellStyle name="메모 4 5 3 5 3" xfId="44412" xr:uid="{00000000-0005-0000-0000-000016430000}"/>
    <cellStyle name="메모 4 5 3 5 4" xfId="44413" xr:uid="{00000000-0005-0000-0000-000017430000}"/>
    <cellStyle name="메모 4 5 3 6" xfId="44414" xr:uid="{00000000-0005-0000-0000-000018430000}"/>
    <cellStyle name="메모 4 5 3 7" xfId="44415" xr:uid="{00000000-0005-0000-0000-000019430000}"/>
    <cellStyle name="메모 4 5 3 8" xfId="44416" xr:uid="{00000000-0005-0000-0000-00001A430000}"/>
    <cellStyle name="메모 4 5 4" xfId="44417" xr:uid="{00000000-0005-0000-0000-00001B430000}"/>
    <cellStyle name="메모 4 5 4 2" xfId="44418" xr:uid="{00000000-0005-0000-0000-00001C430000}"/>
    <cellStyle name="메모 4 5 4 3" xfId="44419" xr:uid="{00000000-0005-0000-0000-00001D430000}"/>
    <cellStyle name="메모 4 5 4 4" xfId="44420" xr:uid="{00000000-0005-0000-0000-00001E430000}"/>
    <cellStyle name="메모 4 5 5" xfId="44421" xr:uid="{00000000-0005-0000-0000-00001F430000}"/>
    <cellStyle name="메모 4 5 5 2" xfId="44422" xr:uid="{00000000-0005-0000-0000-000020430000}"/>
    <cellStyle name="메모 4 5 5 3" xfId="44423" xr:uid="{00000000-0005-0000-0000-000021430000}"/>
    <cellStyle name="메모 4 5 5 4" xfId="44424" xr:uid="{00000000-0005-0000-0000-000022430000}"/>
    <cellStyle name="메모 4 5 6" xfId="44425" xr:uid="{00000000-0005-0000-0000-000023430000}"/>
    <cellStyle name="메모 4 5 6 2" xfId="44426" xr:uid="{00000000-0005-0000-0000-000024430000}"/>
    <cellStyle name="메모 4 5 6 3" xfId="44427" xr:uid="{00000000-0005-0000-0000-000025430000}"/>
    <cellStyle name="메모 4 5 6 4" xfId="44428" xr:uid="{00000000-0005-0000-0000-000026430000}"/>
    <cellStyle name="메모 4 5 7" xfId="44429" xr:uid="{00000000-0005-0000-0000-000027430000}"/>
    <cellStyle name="메모 4 5 8" xfId="44430" xr:uid="{00000000-0005-0000-0000-000028430000}"/>
    <cellStyle name="메모 4 5 9" xfId="44431" xr:uid="{00000000-0005-0000-0000-000029430000}"/>
    <cellStyle name="메모 4 6" xfId="44432" xr:uid="{00000000-0005-0000-0000-00002A430000}"/>
    <cellStyle name="메모 4 6 2" xfId="44433" xr:uid="{00000000-0005-0000-0000-00002B430000}"/>
    <cellStyle name="메모 4 6 2 2" xfId="44434" xr:uid="{00000000-0005-0000-0000-00002C430000}"/>
    <cellStyle name="메모 4 6 2 2 2" xfId="44435" xr:uid="{00000000-0005-0000-0000-00002D430000}"/>
    <cellStyle name="메모 4 6 2 2 3" xfId="44436" xr:uid="{00000000-0005-0000-0000-00002E430000}"/>
    <cellStyle name="메모 4 6 2 2 4" xfId="44437" xr:uid="{00000000-0005-0000-0000-00002F430000}"/>
    <cellStyle name="메모 4 6 2 3" xfId="44438" xr:uid="{00000000-0005-0000-0000-000030430000}"/>
    <cellStyle name="메모 4 6 2 3 2" xfId="44439" xr:uid="{00000000-0005-0000-0000-000031430000}"/>
    <cellStyle name="메모 4 6 2 3 3" xfId="44440" xr:uid="{00000000-0005-0000-0000-000032430000}"/>
    <cellStyle name="메모 4 6 2 3 4" xfId="44441" xr:uid="{00000000-0005-0000-0000-000033430000}"/>
    <cellStyle name="메모 4 6 2 4" xfId="44442" xr:uid="{00000000-0005-0000-0000-000034430000}"/>
    <cellStyle name="메모 4 6 2 4 2" xfId="44443" xr:uid="{00000000-0005-0000-0000-000035430000}"/>
    <cellStyle name="메모 4 6 2 4 3" xfId="44444" xr:uid="{00000000-0005-0000-0000-000036430000}"/>
    <cellStyle name="메모 4 6 2 4 4" xfId="44445" xr:uid="{00000000-0005-0000-0000-000037430000}"/>
    <cellStyle name="메모 4 6 2 5" xfId="44446" xr:uid="{00000000-0005-0000-0000-000038430000}"/>
    <cellStyle name="메모 4 6 2 5 2" xfId="44447" xr:uid="{00000000-0005-0000-0000-000039430000}"/>
    <cellStyle name="메모 4 6 2 5 3" xfId="44448" xr:uid="{00000000-0005-0000-0000-00003A430000}"/>
    <cellStyle name="메모 4 6 2 5 4" xfId="44449" xr:uid="{00000000-0005-0000-0000-00003B430000}"/>
    <cellStyle name="메모 4 6 2 6" xfId="44450" xr:uid="{00000000-0005-0000-0000-00003C430000}"/>
    <cellStyle name="메모 4 6 2 6 2" xfId="44451" xr:uid="{00000000-0005-0000-0000-00003D430000}"/>
    <cellStyle name="메모 4 6 2 6 3" xfId="44452" xr:uid="{00000000-0005-0000-0000-00003E430000}"/>
    <cellStyle name="메모 4 6 2 6 4" xfId="44453" xr:uid="{00000000-0005-0000-0000-00003F430000}"/>
    <cellStyle name="메모 4 6 2 7" xfId="44454" xr:uid="{00000000-0005-0000-0000-000040430000}"/>
    <cellStyle name="메모 4 6 2 8" xfId="44455" xr:uid="{00000000-0005-0000-0000-000041430000}"/>
    <cellStyle name="메모 4 6 2 9" xfId="44456" xr:uid="{00000000-0005-0000-0000-000042430000}"/>
    <cellStyle name="메모 4 6 3" xfId="44457" xr:uid="{00000000-0005-0000-0000-000043430000}"/>
    <cellStyle name="메모 4 6 3 2" xfId="44458" xr:uid="{00000000-0005-0000-0000-000044430000}"/>
    <cellStyle name="메모 4 6 3 2 2" xfId="44459" xr:uid="{00000000-0005-0000-0000-000045430000}"/>
    <cellStyle name="메모 4 6 3 2 3" xfId="44460" xr:uid="{00000000-0005-0000-0000-000046430000}"/>
    <cellStyle name="메모 4 6 3 2 4" xfId="44461" xr:uid="{00000000-0005-0000-0000-000047430000}"/>
    <cellStyle name="메모 4 6 3 3" xfId="44462" xr:uid="{00000000-0005-0000-0000-000048430000}"/>
    <cellStyle name="메모 4 6 3 3 2" xfId="44463" xr:uid="{00000000-0005-0000-0000-000049430000}"/>
    <cellStyle name="메모 4 6 3 3 3" xfId="44464" xr:uid="{00000000-0005-0000-0000-00004A430000}"/>
    <cellStyle name="메모 4 6 3 3 4" xfId="44465" xr:uid="{00000000-0005-0000-0000-00004B430000}"/>
    <cellStyle name="메모 4 6 3 4" xfId="44466" xr:uid="{00000000-0005-0000-0000-00004C430000}"/>
    <cellStyle name="메모 4 6 3 4 2" xfId="44467" xr:uid="{00000000-0005-0000-0000-00004D430000}"/>
    <cellStyle name="메모 4 6 3 4 3" xfId="44468" xr:uid="{00000000-0005-0000-0000-00004E430000}"/>
    <cellStyle name="메모 4 6 3 4 4" xfId="44469" xr:uid="{00000000-0005-0000-0000-00004F430000}"/>
    <cellStyle name="메모 4 6 3 5" xfId="44470" xr:uid="{00000000-0005-0000-0000-000050430000}"/>
    <cellStyle name="메모 4 6 3 5 2" xfId="44471" xr:uid="{00000000-0005-0000-0000-000051430000}"/>
    <cellStyle name="메모 4 6 3 5 3" xfId="44472" xr:uid="{00000000-0005-0000-0000-000052430000}"/>
    <cellStyle name="메모 4 6 3 5 4" xfId="44473" xr:uid="{00000000-0005-0000-0000-000053430000}"/>
    <cellStyle name="메모 4 6 3 6" xfId="44474" xr:uid="{00000000-0005-0000-0000-000054430000}"/>
    <cellStyle name="메모 4 6 3 7" xfId="44475" xr:uid="{00000000-0005-0000-0000-000055430000}"/>
    <cellStyle name="메모 4 6 3 8" xfId="44476" xr:uid="{00000000-0005-0000-0000-000056430000}"/>
    <cellStyle name="메모 4 6 4" xfId="44477" xr:uid="{00000000-0005-0000-0000-000057430000}"/>
    <cellStyle name="메모 4 6 4 2" xfId="44478" xr:uid="{00000000-0005-0000-0000-000058430000}"/>
    <cellStyle name="메모 4 6 4 3" xfId="44479" xr:uid="{00000000-0005-0000-0000-000059430000}"/>
    <cellStyle name="메모 4 6 4 4" xfId="44480" xr:uid="{00000000-0005-0000-0000-00005A430000}"/>
    <cellStyle name="메모 4 6 5" xfId="44481" xr:uid="{00000000-0005-0000-0000-00005B430000}"/>
    <cellStyle name="메모 4 6 5 2" xfId="44482" xr:uid="{00000000-0005-0000-0000-00005C430000}"/>
    <cellStyle name="메모 4 6 5 3" xfId="44483" xr:uid="{00000000-0005-0000-0000-00005D430000}"/>
    <cellStyle name="메모 4 6 5 4" xfId="44484" xr:uid="{00000000-0005-0000-0000-00005E430000}"/>
    <cellStyle name="메모 4 6 6" xfId="44485" xr:uid="{00000000-0005-0000-0000-00005F430000}"/>
    <cellStyle name="메모 4 6 7" xfId="44486" xr:uid="{00000000-0005-0000-0000-000060430000}"/>
    <cellStyle name="메모 4 6 8" xfId="44487" xr:uid="{00000000-0005-0000-0000-000061430000}"/>
    <cellStyle name="메모 4 7" xfId="44488" xr:uid="{00000000-0005-0000-0000-000062430000}"/>
    <cellStyle name="메모 4 7 2" xfId="44489" xr:uid="{00000000-0005-0000-0000-000063430000}"/>
    <cellStyle name="메모 4 7 2 2" xfId="44490" xr:uid="{00000000-0005-0000-0000-000064430000}"/>
    <cellStyle name="메모 4 7 2 2 2" xfId="44491" xr:uid="{00000000-0005-0000-0000-000065430000}"/>
    <cellStyle name="메모 4 7 2 2 3" xfId="44492" xr:uid="{00000000-0005-0000-0000-000066430000}"/>
    <cellStyle name="메모 4 7 2 2 4" xfId="44493" xr:uid="{00000000-0005-0000-0000-000067430000}"/>
    <cellStyle name="메모 4 7 2 3" xfId="44494" xr:uid="{00000000-0005-0000-0000-000068430000}"/>
    <cellStyle name="메모 4 7 2 3 2" xfId="44495" xr:uid="{00000000-0005-0000-0000-000069430000}"/>
    <cellStyle name="메모 4 7 2 3 3" xfId="44496" xr:uid="{00000000-0005-0000-0000-00006A430000}"/>
    <cellStyle name="메모 4 7 2 3 4" xfId="44497" xr:uid="{00000000-0005-0000-0000-00006B430000}"/>
    <cellStyle name="메모 4 7 2 4" xfId="44498" xr:uid="{00000000-0005-0000-0000-00006C430000}"/>
    <cellStyle name="메모 4 7 2 4 2" xfId="44499" xr:uid="{00000000-0005-0000-0000-00006D430000}"/>
    <cellStyle name="메모 4 7 2 4 3" xfId="44500" xr:uid="{00000000-0005-0000-0000-00006E430000}"/>
    <cellStyle name="메모 4 7 2 4 4" xfId="44501" xr:uid="{00000000-0005-0000-0000-00006F430000}"/>
    <cellStyle name="메모 4 7 2 5" xfId="44502" xr:uid="{00000000-0005-0000-0000-000070430000}"/>
    <cellStyle name="메모 4 7 2 5 2" xfId="44503" xr:uid="{00000000-0005-0000-0000-000071430000}"/>
    <cellStyle name="메모 4 7 2 5 3" xfId="44504" xr:uid="{00000000-0005-0000-0000-000072430000}"/>
    <cellStyle name="메모 4 7 2 5 4" xfId="44505" xr:uid="{00000000-0005-0000-0000-000073430000}"/>
    <cellStyle name="메모 4 7 2 6" xfId="44506" xr:uid="{00000000-0005-0000-0000-000074430000}"/>
    <cellStyle name="메모 4 7 2 6 2" xfId="44507" xr:uid="{00000000-0005-0000-0000-000075430000}"/>
    <cellStyle name="메모 4 7 2 6 3" xfId="44508" xr:uid="{00000000-0005-0000-0000-000076430000}"/>
    <cellStyle name="메모 4 7 2 6 4" xfId="44509" xr:uid="{00000000-0005-0000-0000-000077430000}"/>
    <cellStyle name="메모 4 7 2 7" xfId="44510" xr:uid="{00000000-0005-0000-0000-000078430000}"/>
    <cellStyle name="메모 4 7 2 8" xfId="44511" xr:uid="{00000000-0005-0000-0000-000079430000}"/>
    <cellStyle name="메모 4 7 2 9" xfId="44512" xr:uid="{00000000-0005-0000-0000-00007A430000}"/>
    <cellStyle name="메모 4 7 3" xfId="44513" xr:uid="{00000000-0005-0000-0000-00007B430000}"/>
    <cellStyle name="메모 4 7 3 2" xfId="44514" xr:uid="{00000000-0005-0000-0000-00007C430000}"/>
    <cellStyle name="메모 4 7 3 2 2" xfId="44515" xr:uid="{00000000-0005-0000-0000-00007D430000}"/>
    <cellStyle name="메모 4 7 3 2 3" xfId="44516" xr:uid="{00000000-0005-0000-0000-00007E430000}"/>
    <cellStyle name="메모 4 7 3 2 4" xfId="44517" xr:uid="{00000000-0005-0000-0000-00007F430000}"/>
    <cellStyle name="메모 4 7 3 3" xfId="44518" xr:uid="{00000000-0005-0000-0000-000080430000}"/>
    <cellStyle name="메모 4 7 3 3 2" xfId="44519" xr:uid="{00000000-0005-0000-0000-000081430000}"/>
    <cellStyle name="메모 4 7 3 3 3" xfId="44520" xr:uid="{00000000-0005-0000-0000-000082430000}"/>
    <cellStyle name="메모 4 7 3 3 4" xfId="44521" xr:uid="{00000000-0005-0000-0000-000083430000}"/>
    <cellStyle name="메모 4 7 3 4" xfId="44522" xr:uid="{00000000-0005-0000-0000-000084430000}"/>
    <cellStyle name="메모 4 7 3 4 2" xfId="44523" xr:uid="{00000000-0005-0000-0000-000085430000}"/>
    <cellStyle name="메모 4 7 3 4 3" xfId="44524" xr:uid="{00000000-0005-0000-0000-000086430000}"/>
    <cellStyle name="메모 4 7 3 4 4" xfId="44525" xr:uid="{00000000-0005-0000-0000-000087430000}"/>
    <cellStyle name="메모 4 7 3 5" xfId="44526" xr:uid="{00000000-0005-0000-0000-000088430000}"/>
    <cellStyle name="메모 4 7 3 5 2" xfId="44527" xr:uid="{00000000-0005-0000-0000-000089430000}"/>
    <cellStyle name="메모 4 7 3 5 3" xfId="44528" xr:uid="{00000000-0005-0000-0000-00008A430000}"/>
    <cellStyle name="메모 4 7 3 5 4" xfId="44529" xr:uid="{00000000-0005-0000-0000-00008B430000}"/>
    <cellStyle name="메모 4 7 3 6" xfId="44530" xr:uid="{00000000-0005-0000-0000-00008C430000}"/>
    <cellStyle name="메모 4 7 3 7" xfId="44531" xr:uid="{00000000-0005-0000-0000-00008D430000}"/>
    <cellStyle name="메모 4 7 3 8" xfId="44532" xr:uid="{00000000-0005-0000-0000-00008E430000}"/>
    <cellStyle name="메모 4 7 4" xfId="44533" xr:uid="{00000000-0005-0000-0000-00008F430000}"/>
    <cellStyle name="메모 4 7 4 2" xfId="44534" xr:uid="{00000000-0005-0000-0000-000090430000}"/>
    <cellStyle name="메모 4 7 4 3" xfId="44535" xr:uid="{00000000-0005-0000-0000-000091430000}"/>
    <cellStyle name="메모 4 7 4 4" xfId="44536" xr:uid="{00000000-0005-0000-0000-000092430000}"/>
    <cellStyle name="메모 4 7 5" xfId="44537" xr:uid="{00000000-0005-0000-0000-000093430000}"/>
    <cellStyle name="메모 4 7 5 2" xfId="44538" xr:uid="{00000000-0005-0000-0000-000094430000}"/>
    <cellStyle name="메모 4 7 5 3" xfId="44539" xr:uid="{00000000-0005-0000-0000-000095430000}"/>
    <cellStyle name="메모 4 7 5 4" xfId="44540" xr:uid="{00000000-0005-0000-0000-000096430000}"/>
    <cellStyle name="메모 4 7 6" xfId="44541" xr:uid="{00000000-0005-0000-0000-000097430000}"/>
    <cellStyle name="메모 4 7 7" xfId="44542" xr:uid="{00000000-0005-0000-0000-000098430000}"/>
    <cellStyle name="메모 4 7 8" xfId="44543" xr:uid="{00000000-0005-0000-0000-000099430000}"/>
    <cellStyle name="메모 4 8" xfId="44544" xr:uid="{00000000-0005-0000-0000-00009A430000}"/>
    <cellStyle name="메모 4 8 2" xfId="44545" xr:uid="{00000000-0005-0000-0000-00009B430000}"/>
    <cellStyle name="메모 4 8 2 2" xfId="44546" xr:uid="{00000000-0005-0000-0000-00009C430000}"/>
    <cellStyle name="메모 4 8 2 2 2" xfId="44547" xr:uid="{00000000-0005-0000-0000-00009D430000}"/>
    <cellStyle name="메모 4 8 2 2 3" xfId="44548" xr:uid="{00000000-0005-0000-0000-00009E430000}"/>
    <cellStyle name="메모 4 8 2 2 4" xfId="44549" xr:uid="{00000000-0005-0000-0000-00009F430000}"/>
    <cellStyle name="메모 4 8 2 3" xfId="44550" xr:uid="{00000000-0005-0000-0000-0000A0430000}"/>
    <cellStyle name="메모 4 8 2 3 2" xfId="44551" xr:uid="{00000000-0005-0000-0000-0000A1430000}"/>
    <cellStyle name="메모 4 8 2 3 3" xfId="44552" xr:uid="{00000000-0005-0000-0000-0000A2430000}"/>
    <cellStyle name="메모 4 8 2 3 4" xfId="44553" xr:uid="{00000000-0005-0000-0000-0000A3430000}"/>
    <cellStyle name="메모 4 8 2 4" xfId="44554" xr:uid="{00000000-0005-0000-0000-0000A4430000}"/>
    <cellStyle name="메모 4 8 2 4 2" xfId="44555" xr:uid="{00000000-0005-0000-0000-0000A5430000}"/>
    <cellStyle name="메모 4 8 2 4 3" xfId="44556" xr:uid="{00000000-0005-0000-0000-0000A6430000}"/>
    <cellStyle name="메모 4 8 2 4 4" xfId="44557" xr:uid="{00000000-0005-0000-0000-0000A7430000}"/>
    <cellStyle name="메모 4 8 2 5" xfId="44558" xr:uid="{00000000-0005-0000-0000-0000A8430000}"/>
    <cellStyle name="메모 4 8 2 5 2" xfId="44559" xr:uid="{00000000-0005-0000-0000-0000A9430000}"/>
    <cellStyle name="메모 4 8 2 5 3" xfId="44560" xr:uid="{00000000-0005-0000-0000-0000AA430000}"/>
    <cellStyle name="메모 4 8 2 5 4" xfId="44561" xr:uid="{00000000-0005-0000-0000-0000AB430000}"/>
    <cellStyle name="메모 4 8 2 6" xfId="44562" xr:uid="{00000000-0005-0000-0000-0000AC430000}"/>
    <cellStyle name="메모 4 8 2 6 2" xfId="44563" xr:uid="{00000000-0005-0000-0000-0000AD430000}"/>
    <cellStyle name="메모 4 8 2 6 3" xfId="44564" xr:uid="{00000000-0005-0000-0000-0000AE430000}"/>
    <cellStyle name="메모 4 8 2 6 4" xfId="44565" xr:uid="{00000000-0005-0000-0000-0000AF430000}"/>
    <cellStyle name="메모 4 8 2 7" xfId="44566" xr:uid="{00000000-0005-0000-0000-0000B0430000}"/>
    <cellStyle name="메모 4 8 2 8" xfId="44567" xr:uid="{00000000-0005-0000-0000-0000B1430000}"/>
    <cellStyle name="메모 4 8 2 9" xfId="44568" xr:uid="{00000000-0005-0000-0000-0000B2430000}"/>
    <cellStyle name="메모 4 8 3" xfId="44569" xr:uid="{00000000-0005-0000-0000-0000B3430000}"/>
    <cellStyle name="메모 4 8 3 2" xfId="44570" xr:uid="{00000000-0005-0000-0000-0000B4430000}"/>
    <cellStyle name="메모 4 8 3 2 2" xfId="44571" xr:uid="{00000000-0005-0000-0000-0000B5430000}"/>
    <cellStyle name="메모 4 8 3 2 3" xfId="44572" xr:uid="{00000000-0005-0000-0000-0000B6430000}"/>
    <cellStyle name="메모 4 8 3 2 4" xfId="44573" xr:uid="{00000000-0005-0000-0000-0000B7430000}"/>
    <cellStyle name="메모 4 8 3 3" xfId="44574" xr:uid="{00000000-0005-0000-0000-0000B8430000}"/>
    <cellStyle name="메모 4 8 3 3 2" xfId="44575" xr:uid="{00000000-0005-0000-0000-0000B9430000}"/>
    <cellStyle name="메모 4 8 3 3 3" xfId="44576" xr:uid="{00000000-0005-0000-0000-0000BA430000}"/>
    <cellStyle name="메모 4 8 3 3 4" xfId="44577" xr:uid="{00000000-0005-0000-0000-0000BB430000}"/>
    <cellStyle name="메모 4 8 3 4" xfId="44578" xr:uid="{00000000-0005-0000-0000-0000BC430000}"/>
    <cellStyle name="메모 4 8 3 4 2" xfId="44579" xr:uid="{00000000-0005-0000-0000-0000BD430000}"/>
    <cellStyle name="메모 4 8 3 4 3" xfId="44580" xr:uid="{00000000-0005-0000-0000-0000BE430000}"/>
    <cellStyle name="메모 4 8 3 4 4" xfId="44581" xr:uid="{00000000-0005-0000-0000-0000BF430000}"/>
    <cellStyle name="메모 4 8 3 5" xfId="44582" xr:uid="{00000000-0005-0000-0000-0000C0430000}"/>
    <cellStyle name="메모 4 8 3 5 2" xfId="44583" xr:uid="{00000000-0005-0000-0000-0000C1430000}"/>
    <cellStyle name="메모 4 8 3 5 3" xfId="44584" xr:uid="{00000000-0005-0000-0000-0000C2430000}"/>
    <cellStyle name="메모 4 8 3 5 4" xfId="44585" xr:uid="{00000000-0005-0000-0000-0000C3430000}"/>
    <cellStyle name="메모 4 8 3 6" xfId="44586" xr:uid="{00000000-0005-0000-0000-0000C4430000}"/>
    <cellStyle name="메모 4 8 3 7" xfId="44587" xr:uid="{00000000-0005-0000-0000-0000C5430000}"/>
    <cellStyle name="메모 4 8 3 8" xfId="44588" xr:uid="{00000000-0005-0000-0000-0000C6430000}"/>
    <cellStyle name="메모 4 8 4" xfId="44589" xr:uid="{00000000-0005-0000-0000-0000C7430000}"/>
    <cellStyle name="메모 4 8 4 2" xfId="44590" xr:uid="{00000000-0005-0000-0000-0000C8430000}"/>
    <cellStyle name="메모 4 8 4 3" xfId="44591" xr:uid="{00000000-0005-0000-0000-0000C9430000}"/>
    <cellStyle name="메모 4 8 4 4" xfId="44592" xr:uid="{00000000-0005-0000-0000-0000CA430000}"/>
    <cellStyle name="메모 4 8 5" xfId="44593" xr:uid="{00000000-0005-0000-0000-0000CB430000}"/>
    <cellStyle name="메모 4 8 5 2" xfId="44594" xr:uid="{00000000-0005-0000-0000-0000CC430000}"/>
    <cellStyle name="메모 4 8 5 3" xfId="44595" xr:uid="{00000000-0005-0000-0000-0000CD430000}"/>
    <cellStyle name="메모 4 8 5 4" xfId="44596" xr:uid="{00000000-0005-0000-0000-0000CE430000}"/>
    <cellStyle name="메모 4 8 6" xfId="44597" xr:uid="{00000000-0005-0000-0000-0000CF430000}"/>
    <cellStyle name="메모 4 8 7" xfId="44598" xr:uid="{00000000-0005-0000-0000-0000D0430000}"/>
    <cellStyle name="메모 4 8 8" xfId="44599" xr:uid="{00000000-0005-0000-0000-0000D1430000}"/>
    <cellStyle name="메모 4 9" xfId="44600" xr:uid="{00000000-0005-0000-0000-0000D2430000}"/>
    <cellStyle name="메모 4 9 2" xfId="44601" xr:uid="{00000000-0005-0000-0000-0000D3430000}"/>
    <cellStyle name="메모 4 9 2 2" xfId="44602" xr:uid="{00000000-0005-0000-0000-0000D4430000}"/>
    <cellStyle name="메모 4 9 2 2 2" xfId="44603" xr:uid="{00000000-0005-0000-0000-0000D5430000}"/>
    <cellStyle name="메모 4 9 2 2 3" xfId="44604" xr:uid="{00000000-0005-0000-0000-0000D6430000}"/>
    <cellStyle name="메모 4 9 2 2 4" xfId="44605" xr:uid="{00000000-0005-0000-0000-0000D7430000}"/>
    <cellStyle name="메모 4 9 2 3" xfId="44606" xr:uid="{00000000-0005-0000-0000-0000D8430000}"/>
    <cellStyle name="메모 4 9 2 3 2" xfId="44607" xr:uid="{00000000-0005-0000-0000-0000D9430000}"/>
    <cellStyle name="메모 4 9 2 3 3" xfId="44608" xr:uid="{00000000-0005-0000-0000-0000DA430000}"/>
    <cellStyle name="메모 4 9 2 3 4" xfId="44609" xr:uid="{00000000-0005-0000-0000-0000DB430000}"/>
    <cellStyle name="메모 4 9 2 4" xfId="44610" xr:uid="{00000000-0005-0000-0000-0000DC430000}"/>
    <cellStyle name="메모 4 9 2 4 2" xfId="44611" xr:uid="{00000000-0005-0000-0000-0000DD430000}"/>
    <cellStyle name="메모 4 9 2 4 3" xfId="44612" xr:uid="{00000000-0005-0000-0000-0000DE430000}"/>
    <cellStyle name="메모 4 9 2 4 4" xfId="44613" xr:uid="{00000000-0005-0000-0000-0000DF430000}"/>
    <cellStyle name="메모 4 9 2 5" xfId="44614" xr:uid="{00000000-0005-0000-0000-0000E0430000}"/>
    <cellStyle name="메모 4 9 2 5 2" xfId="44615" xr:uid="{00000000-0005-0000-0000-0000E1430000}"/>
    <cellStyle name="메모 4 9 2 5 3" xfId="44616" xr:uid="{00000000-0005-0000-0000-0000E2430000}"/>
    <cellStyle name="메모 4 9 2 5 4" xfId="44617" xr:uid="{00000000-0005-0000-0000-0000E3430000}"/>
    <cellStyle name="메모 4 9 2 6" xfId="44618" xr:uid="{00000000-0005-0000-0000-0000E4430000}"/>
    <cellStyle name="메모 4 9 2 6 2" xfId="44619" xr:uid="{00000000-0005-0000-0000-0000E5430000}"/>
    <cellStyle name="메모 4 9 2 6 3" xfId="44620" xr:uid="{00000000-0005-0000-0000-0000E6430000}"/>
    <cellStyle name="메모 4 9 2 6 4" xfId="44621" xr:uid="{00000000-0005-0000-0000-0000E7430000}"/>
    <cellStyle name="메모 4 9 2 7" xfId="44622" xr:uid="{00000000-0005-0000-0000-0000E8430000}"/>
    <cellStyle name="메모 4 9 2 8" xfId="44623" xr:uid="{00000000-0005-0000-0000-0000E9430000}"/>
    <cellStyle name="메모 4 9 2 9" xfId="44624" xr:uid="{00000000-0005-0000-0000-0000EA430000}"/>
    <cellStyle name="메모 4 9 3" xfId="44625" xr:uid="{00000000-0005-0000-0000-0000EB430000}"/>
    <cellStyle name="메모 4 9 3 2" xfId="44626" xr:uid="{00000000-0005-0000-0000-0000EC430000}"/>
    <cellStyle name="메모 4 9 3 2 2" xfId="44627" xr:uid="{00000000-0005-0000-0000-0000ED430000}"/>
    <cellStyle name="메모 4 9 3 2 3" xfId="44628" xr:uid="{00000000-0005-0000-0000-0000EE430000}"/>
    <cellStyle name="메모 4 9 3 2 4" xfId="44629" xr:uid="{00000000-0005-0000-0000-0000EF430000}"/>
    <cellStyle name="메모 4 9 3 3" xfId="44630" xr:uid="{00000000-0005-0000-0000-0000F0430000}"/>
    <cellStyle name="메모 4 9 3 3 2" xfId="44631" xr:uid="{00000000-0005-0000-0000-0000F1430000}"/>
    <cellStyle name="메모 4 9 3 3 3" xfId="44632" xr:uid="{00000000-0005-0000-0000-0000F2430000}"/>
    <cellStyle name="메모 4 9 3 3 4" xfId="44633" xr:uid="{00000000-0005-0000-0000-0000F3430000}"/>
    <cellStyle name="메모 4 9 3 4" xfId="44634" xr:uid="{00000000-0005-0000-0000-0000F4430000}"/>
    <cellStyle name="메모 4 9 3 4 2" xfId="44635" xr:uid="{00000000-0005-0000-0000-0000F5430000}"/>
    <cellStyle name="메모 4 9 3 4 3" xfId="44636" xr:uid="{00000000-0005-0000-0000-0000F6430000}"/>
    <cellStyle name="메모 4 9 3 4 4" xfId="44637" xr:uid="{00000000-0005-0000-0000-0000F7430000}"/>
    <cellStyle name="메모 4 9 3 5" xfId="44638" xr:uid="{00000000-0005-0000-0000-0000F8430000}"/>
    <cellStyle name="메모 4 9 3 5 2" xfId="44639" xr:uid="{00000000-0005-0000-0000-0000F9430000}"/>
    <cellStyle name="메모 4 9 3 5 3" xfId="44640" xr:uid="{00000000-0005-0000-0000-0000FA430000}"/>
    <cellStyle name="메모 4 9 3 5 4" xfId="44641" xr:uid="{00000000-0005-0000-0000-0000FB430000}"/>
    <cellStyle name="메모 4 9 3 6" xfId="44642" xr:uid="{00000000-0005-0000-0000-0000FC430000}"/>
    <cellStyle name="메모 4 9 3 7" xfId="44643" xr:uid="{00000000-0005-0000-0000-0000FD430000}"/>
    <cellStyle name="메모 4 9 3 8" xfId="44644" xr:uid="{00000000-0005-0000-0000-0000FE430000}"/>
    <cellStyle name="메모 4 9 4" xfId="44645" xr:uid="{00000000-0005-0000-0000-0000FF430000}"/>
    <cellStyle name="메모 4 9 4 2" xfId="44646" xr:uid="{00000000-0005-0000-0000-000000440000}"/>
    <cellStyle name="메모 4 9 4 3" xfId="44647" xr:uid="{00000000-0005-0000-0000-000001440000}"/>
    <cellStyle name="메모 4 9 4 4" xfId="44648" xr:uid="{00000000-0005-0000-0000-000002440000}"/>
    <cellStyle name="메모 4 9 5" xfId="44649" xr:uid="{00000000-0005-0000-0000-000003440000}"/>
    <cellStyle name="메모 4 9 5 2" xfId="44650" xr:uid="{00000000-0005-0000-0000-000004440000}"/>
    <cellStyle name="메모 4 9 5 3" xfId="44651" xr:uid="{00000000-0005-0000-0000-000005440000}"/>
    <cellStyle name="메모 4 9 5 4" xfId="44652" xr:uid="{00000000-0005-0000-0000-000006440000}"/>
    <cellStyle name="메모 4 9 6" xfId="44653" xr:uid="{00000000-0005-0000-0000-000007440000}"/>
    <cellStyle name="메모 4 9 7" xfId="44654" xr:uid="{00000000-0005-0000-0000-000008440000}"/>
    <cellStyle name="메모 4 9 8" xfId="44655" xr:uid="{00000000-0005-0000-0000-000009440000}"/>
    <cellStyle name="메모 5" xfId="44656" xr:uid="{00000000-0005-0000-0000-00000A440000}"/>
    <cellStyle name="메모 5 10" xfId="44657" xr:uid="{00000000-0005-0000-0000-00000B440000}"/>
    <cellStyle name="메모 5 10 2" xfId="44658" xr:uid="{00000000-0005-0000-0000-00000C440000}"/>
    <cellStyle name="메모 5 10 2 2" xfId="44659" xr:uid="{00000000-0005-0000-0000-00000D440000}"/>
    <cellStyle name="메모 5 10 2 2 2" xfId="44660" xr:uid="{00000000-0005-0000-0000-00000E440000}"/>
    <cellStyle name="메모 5 10 2 2 3" xfId="44661" xr:uid="{00000000-0005-0000-0000-00000F440000}"/>
    <cellStyle name="메모 5 10 2 2 4" xfId="44662" xr:uid="{00000000-0005-0000-0000-000010440000}"/>
    <cellStyle name="메모 5 10 2 3" xfId="44663" xr:uid="{00000000-0005-0000-0000-000011440000}"/>
    <cellStyle name="메모 5 10 2 3 2" xfId="44664" xr:uid="{00000000-0005-0000-0000-000012440000}"/>
    <cellStyle name="메모 5 10 2 3 3" xfId="44665" xr:uid="{00000000-0005-0000-0000-000013440000}"/>
    <cellStyle name="메모 5 10 2 3 4" xfId="44666" xr:uid="{00000000-0005-0000-0000-000014440000}"/>
    <cellStyle name="메모 5 10 2 4" xfId="44667" xr:uid="{00000000-0005-0000-0000-000015440000}"/>
    <cellStyle name="메모 5 10 2 4 2" xfId="44668" xr:uid="{00000000-0005-0000-0000-000016440000}"/>
    <cellStyle name="메모 5 10 2 4 3" xfId="44669" xr:uid="{00000000-0005-0000-0000-000017440000}"/>
    <cellStyle name="메모 5 10 2 4 4" xfId="44670" xr:uid="{00000000-0005-0000-0000-000018440000}"/>
    <cellStyle name="메모 5 10 2 5" xfId="44671" xr:uid="{00000000-0005-0000-0000-000019440000}"/>
    <cellStyle name="메모 5 10 2 5 2" xfId="44672" xr:uid="{00000000-0005-0000-0000-00001A440000}"/>
    <cellStyle name="메모 5 10 2 5 3" xfId="44673" xr:uid="{00000000-0005-0000-0000-00001B440000}"/>
    <cellStyle name="메모 5 10 2 5 4" xfId="44674" xr:uid="{00000000-0005-0000-0000-00001C440000}"/>
    <cellStyle name="메모 5 10 2 6" xfId="44675" xr:uid="{00000000-0005-0000-0000-00001D440000}"/>
    <cellStyle name="메모 5 10 2 6 2" xfId="44676" xr:uid="{00000000-0005-0000-0000-00001E440000}"/>
    <cellStyle name="메모 5 10 2 6 3" xfId="44677" xr:uid="{00000000-0005-0000-0000-00001F440000}"/>
    <cellStyle name="메모 5 10 2 6 4" xfId="44678" xr:uid="{00000000-0005-0000-0000-000020440000}"/>
    <cellStyle name="메모 5 10 2 7" xfId="44679" xr:uid="{00000000-0005-0000-0000-000021440000}"/>
    <cellStyle name="메모 5 10 2 8" xfId="44680" xr:uid="{00000000-0005-0000-0000-000022440000}"/>
    <cellStyle name="메모 5 10 2 9" xfId="44681" xr:uid="{00000000-0005-0000-0000-000023440000}"/>
    <cellStyle name="메모 5 10 3" xfId="44682" xr:uid="{00000000-0005-0000-0000-000024440000}"/>
    <cellStyle name="메모 5 10 3 2" xfId="44683" xr:uid="{00000000-0005-0000-0000-000025440000}"/>
    <cellStyle name="메모 5 10 3 2 2" xfId="44684" xr:uid="{00000000-0005-0000-0000-000026440000}"/>
    <cellStyle name="메모 5 10 3 2 3" xfId="44685" xr:uid="{00000000-0005-0000-0000-000027440000}"/>
    <cellStyle name="메모 5 10 3 2 4" xfId="44686" xr:uid="{00000000-0005-0000-0000-000028440000}"/>
    <cellStyle name="메모 5 10 3 3" xfId="44687" xr:uid="{00000000-0005-0000-0000-000029440000}"/>
    <cellStyle name="메모 5 10 3 3 2" xfId="44688" xr:uid="{00000000-0005-0000-0000-00002A440000}"/>
    <cellStyle name="메모 5 10 3 3 3" xfId="44689" xr:uid="{00000000-0005-0000-0000-00002B440000}"/>
    <cellStyle name="메모 5 10 3 3 4" xfId="44690" xr:uid="{00000000-0005-0000-0000-00002C440000}"/>
    <cellStyle name="메모 5 10 3 4" xfId="44691" xr:uid="{00000000-0005-0000-0000-00002D440000}"/>
    <cellStyle name="메모 5 10 3 4 2" xfId="44692" xr:uid="{00000000-0005-0000-0000-00002E440000}"/>
    <cellStyle name="메모 5 10 3 4 3" xfId="44693" xr:uid="{00000000-0005-0000-0000-00002F440000}"/>
    <cellStyle name="메모 5 10 3 4 4" xfId="44694" xr:uid="{00000000-0005-0000-0000-000030440000}"/>
    <cellStyle name="메모 5 10 3 5" xfId="44695" xr:uid="{00000000-0005-0000-0000-000031440000}"/>
    <cellStyle name="메모 5 10 3 5 2" xfId="44696" xr:uid="{00000000-0005-0000-0000-000032440000}"/>
    <cellStyle name="메모 5 10 3 5 3" xfId="44697" xr:uid="{00000000-0005-0000-0000-000033440000}"/>
    <cellStyle name="메모 5 10 3 5 4" xfId="44698" xr:uid="{00000000-0005-0000-0000-000034440000}"/>
    <cellStyle name="메모 5 10 3 6" xfId="44699" xr:uid="{00000000-0005-0000-0000-000035440000}"/>
    <cellStyle name="메모 5 10 3 7" xfId="44700" xr:uid="{00000000-0005-0000-0000-000036440000}"/>
    <cellStyle name="메모 5 10 3 8" xfId="44701" xr:uid="{00000000-0005-0000-0000-000037440000}"/>
    <cellStyle name="메모 5 10 4" xfId="44702" xr:uid="{00000000-0005-0000-0000-000038440000}"/>
    <cellStyle name="메모 5 10 4 2" xfId="44703" xr:uid="{00000000-0005-0000-0000-000039440000}"/>
    <cellStyle name="메모 5 10 4 3" xfId="44704" xr:uid="{00000000-0005-0000-0000-00003A440000}"/>
    <cellStyle name="메모 5 10 4 4" xfId="44705" xr:uid="{00000000-0005-0000-0000-00003B440000}"/>
    <cellStyle name="메모 5 10 5" xfId="44706" xr:uid="{00000000-0005-0000-0000-00003C440000}"/>
    <cellStyle name="메모 5 10 5 2" xfId="44707" xr:uid="{00000000-0005-0000-0000-00003D440000}"/>
    <cellStyle name="메모 5 10 5 3" xfId="44708" xr:uid="{00000000-0005-0000-0000-00003E440000}"/>
    <cellStyle name="메모 5 10 5 4" xfId="44709" xr:uid="{00000000-0005-0000-0000-00003F440000}"/>
    <cellStyle name="메모 5 10 6" xfId="44710" xr:uid="{00000000-0005-0000-0000-000040440000}"/>
    <cellStyle name="메모 5 10 7" xfId="44711" xr:uid="{00000000-0005-0000-0000-000041440000}"/>
    <cellStyle name="메모 5 10 8" xfId="44712" xr:uid="{00000000-0005-0000-0000-000042440000}"/>
    <cellStyle name="메모 5 11" xfId="44713" xr:uid="{00000000-0005-0000-0000-000043440000}"/>
    <cellStyle name="메모 5 11 2" xfId="44714" xr:uid="{00000000-0005-0000-0000-000044440000}"/>
    <cellStyle name="메모 5 11 2 2" xfId="44715" xr:uid="{00000000-0005-0000-0000-000045440000}"/>
    <cellStyle name="메모 5 11 2 2 2" xfId="44716" xr:uid="{00000000-0005-0000-0000-000046440000}"/>
    <cellStyle name="메모 5 11 2 2 3" xfId="44717" xr:uid="{00000000-0005-0000-0000-000047440000}"/>
    <cellStyle name="메모 5 11 2 2 4" xfId="44718" xr:uid="{00000000-0005-0000-0000-000048440000}"/>
    <cellStyle name="메모 5 11 2 3" xfId="44719" xr:uid="{00000000-0005-0000-0000-000049440000}"/>
    <cellStyle name="메모 5 11 2 3 2" xfId="44720" xr:uid="{00000000-0005-0000-0000-00004A440000}"/>
    <cellStyle name="메모 5 11 2 3 3" xfId="44721" xr:uid="{00000000-0005-0000-0000-00004B440000}"/>
    <cellStyle name="메모 5 11 2 3 4" xfId="44722" xr:uid="{00000000-0005-0000-0000-00004C440000}"/>
    <cellStyle name="메모 5 11 2 4" xfId="44723" xr:uid="{00000000-0005-0000-0000-00004D440000}"/>
    <cellStyle name="메모 5 11 2 4 2" xfId="44724" xr:uid="{00000000-0005-0000-0000-00004E440000}"/>
    <cellStyle name="메모 5 11 2 4 3" xfId="44725" xr:uid="{00000000-0005-0000-0000-00004F440000}"/>
    <cellStyle name="메모 5 11 2 4 4" xfId="44726" xr:uid="{00000000-0005-0000-0000-000050440000}"/>
    <cellStyle name="메모 5 11 2 5" xfId="44727" xr:uid="{00000000-0005-0000-0000-000051440000}"/>
    <cellStyle name="메모 5 11 2 5 2" xfId="44728" xr:uid="{00000000-0005-0000-0000-000052440000}"/>
    <cellStyle name="메모 5 11 2 5 3" xfId="44729" xr:uid="{00000000-0005-0000-0000-000053440000}"/>
    <cellStyle name="메모 5 11 2 5 4" xfId="44730" xr:uid="{00000000-0005-0000-0000-000054440000}"/>
    <cellStyle name="메모 5 11 2 6" xfId="44731" xr:uid="{00000000-0005-0000-0000-000055440000}"/>
    <cellStyle name="메모 5 11 2 6 2" xfId="44732" xr:uid="{00000000-0005-0000-0000-000056440000}"/>
    <cellStyle name="메모 5 11 2 6 3" xfId="44733" xr:uid="{00000000-0005-0000-0000-000057440000}"/>
    <cellStyle name="메모 5 11 2 6 4" xfId="44734" xr:uid="{00000000-0005-0000-0000-000058440000}"/>
    <cellStyle name="메모 5 11 2 7" xfId="44735" xr:uid="{00000000-0005-0000-0000-000059440000}"/>
    <cellStyle name="메모 5 11 2 8" xfId="44736" xr:uid="{00000000-0005-0000-0000-00005A440000}"/>
    <cellStyle name="메모 5 11 2 9" xfId="44737" xr:uid="{00000000-0005-0000-0000-00005B440000}"/>
    <cellStyle name="메모 5 11 3" xfId="44738" xr:uid="{00000000-0005-0000-0000-00005C440000}"/>
    <cellStyle name="메모 5 11 3 2" xfId="44739" xr:uid="{00000000-0005-0000-0000-00005D440000}"/>
    <cellStyle name="메모 5 11 3 3" xfId="44740" xr:uid="{00000000-0005-0000-0000-00005E440000}"/>
    <cellStyle name="메모 5 11 3 4" xfId="44741" xr:uid="{00000000-0005-0000-0000-00005F440000}"/>
    <cellStyle name="메모 5 11 4" xfId="44742" xr:uid="{00000000-0005-0000-0000-000060440000}"/>
    <cellStyle name="메모 5 11 4 2" xfId="44743" xr:uid="{00000000-0005-0000-0000-000061440000}"/>
    <cellStyle name="메모 5 11 4 3" xfId="44744" xr:uid="{00000000-0005-0000-0000-000062440000}"/>
    <cellStyle name="메모 5 11 4 4" xfId="44745" xr:uid="{00000000-0005-0000-0000-000063440000}"/>
    <cellStyle name="메모 5 11 5" xfId="44746" xr:uid="{00000000-0005-0000-0000-000064440000}"/>
    <cellStyle name="메모 5 11 6" xfId="44747" xr:uid="{00000000-0005-0000-0000-000065440000}"/>
    <cellStyle name="메모 5 11 7" xfId="44748" xr:uid="{00000000-0005-0000-0000-000066440000}"/>
    <cellStyle name="메모 5 12" xfId="44749" xr:uid="{00000000-0005-0000-0000-000067440000}"/>
    <cellStyle name="메모 5 12 10" xfId="44750" xr:uid="{00000000-0005-0000-0000-000068440000}"/>
    <cellStyle name="메모 5 12 11" xfId="44751" xr:uid="{00000000-0005-0000-0000-000069440000}"/>
    <cellStyle name="메모 5 12 2" xfId="44752" xr:uid="{00000000-0005-0000-0000-00006A440000}"/>
    <cellStyle name="메모 5 12 2 2" xfId="44753" xr:uid="{00000000-0005-0000-0000-00006B440000}"/>
    <cellStyle name="메모 5 12 2 2 2" xfId="44754" xr:uid="{00000000-0005-0000-0000-00006C440000}"/>
    <cellStyle name="메모 5 12 2 2 3" xfId="44755" xr:uid="{00000000-0005-0000-0000-00006D440000}"/>
    <cellStyle name="메모 5 12 2 2 4" xfId="44756" xr:uid="{00000000-0005-0000-0000-00006E440000}"/>
    <cellStyle name="메모 5 12 2 3" xfId="44757" xr:uid="{00000000-0005-0000-0000-00006F440000}"/>
    <cellStyle name="메모 5 12 2 3 2" xfId="44758" xr:uid="{00000000-0005-0000-0000-000070440000}"/>
    <cellStyle name="메모 5 12 2 3 3" xfId="44759" xr:uid="{00000000-0005-0000-0000-000071440000}"/>
    <cellStyle name="메모 5 12 2 3 4" xfId="44760" xr:uid="{00000000-0005-0000-0000-000072440000}"/>
    <cellStyle name="메모 5 12 2 4" xfId="44761" xr:uid="{00000000-0005-0000-0000-000073440000}"/>
    <cellStyle name="메모 5 12 2 4 2" xfId="44762" xr:uid="{00000000-0005-0000-0000-000074440000}"/>
    <cellStyle name="메모 5 12 2 4 3" xfId="44763" xr:uid="{00000000-0005-0000-0000-000075440000}"/>
    <cellStyle name="메모 5 12 2 4 4" xfId="44764" xr:uid="{00000000-0005-0000-0000-000076440000}"/>
    <cellStyle name="메모 5 12 2 5" xfId="44765" xr:uid="{00000000-0005-0000-0000-000077440000}"/>
    <cellStyle name="메모 5 12 2 5 2" xfId="44766" xr:uid="{00000000-0005-0000-0000-000078440000}"/>
    <cellStyle name="메모 5 12 2 5 3" xfId="44767" xr:uid="{00000000-0005-0000-0000-000079440000}"/>
    <cellStyle name="메모 5 12 2 5 4" xfId="44768" xr:uid="{00000000-0005-0000-0000-00007A440000}"/>
    <cellStyle name="메모 5 12 2 6" xfId="44769" xr:uid="{00000000-0005-0000-0000-00007B440000}"/>
    <cellStyle name="메모 5 12 2 6 2" xfId="44770" xr:uid="{00000000-0005-0000-0000-00007C440000}"/>
    <cellStyle name="메모 5 12 2 6 3" xfId="44771" xr:uid="{00000000-0005-0000-0000-00007D440000}"/>
    <cellStyle name="메모 5 12 2 6 4" xfId="44772" xr:uid="{00000000-0005-0000-0000-00007E440000}"/>
    <cellStyle name="메모 5 12 2 7" xfId="44773" xr:uid="{00000000-0005-0000-0000-00007F440000}"/>
    <cellStyle name="메모 5 12 2 8" xfId="44774" xr:uid="{00000000-0005-0000-0000-000080440000}"/>
    <cellStyle name="메모 5 12 2 9" xfId="44775" xr:uid="{00000000-0005-0000-0000-000081440000}"/>
    <cellStyle name="메모 5 12 3" xfId="44776" xr:uid="{00000000-0005-0000-0000-000082440000}"/>
    <cellStyle name="메모 5 12 3 2" xfId="44777" xr:uid="{00000000-0005-0000-0000-000083440000}"/>
    <cellStyle name="메모 5 12 3 2 2" xfId="44778" xr:uid="{00000000-0005-0000-0000-000084440000}"/>
    <cellStyle name="메모 5 12 3 2 3" xfId="44779" xr:uid="{00000000-0005-0000-0000-000085440000}"/>
    <cellStyle name="메모 5 12 3 2 4" xfId="44780" xr:uid="{00000000-0005-0000-0000-000086440000}"/>
    <cellStyle name="메모 5 12 3 3" xfId="44781" xr:uid="{00000000-0005-0000-0000-000087440000}"/>
    <cellStyle name="메모 5 12 3 3 2" xfId="44782" xr:uid="{00000000-0005-0000-0000-000088440000}"/>
    <cellStyle name="메모 5 12 3 3 3" xfId="44783" xr:uid="{00000000-0005-0000-0000-000089440000}"/>
    <cellStyle name="메모 5 12 3 3 4" xfId="44784" xr:uid="{00000000-0005-0000-0000-00008A440000}"/>
    <cellStyle name="메모 5 12 3 4" xfId="44785" xr:uid="{00000000-0005-0000-0000-00008B440000}"/>
    <cellStyle name="메모 5 12 3 4 2" xfId="44786" xr:uid="{00000000-0005-0000-0000-00008C440000}"/>
    <cellStyle name="메모 5 12 3 4 3" xfId="44787" xr:uid="{00000000-0005-0000-0000-00008D440000}"/>
    <cellStyle name="메모 5 12 3 4 4" xfId="44788" xr:uid="{00000000-0005-0000-0000-00008E440000}"/>
    <cellStyle name="메모 5 12 3 5" xfId="44789" xr:uid="{00000000-0005-0000-0000-00008F440000}"/>
    <cellStyle name="메모 5 12 3 5 2" xfId="44790" xr:uid="{00000000-0005-0000-0000-000090440000}"/>
    <cellStyle name="메모 5 12 3 5 3" xfId="44791" xr:uid="{00000000-0005-0000-0000-000091440000}"/>
    <cellStyle name="메모 5 12 3 5 4" xfId="44792" xr:uid="{00000000-0005-0000-0000-000092440000}"/>
    <cellStyle name="메모 5 12 3 6" xfId="44793" xr:uid="{00000000-0005-0000-0000-000093440000}"/>
    <cellStyle name="메모 5 12 3 6 2" xfId="44794" xr:uid="{00000000-0005-0000-0000-000094440000}"/>
    <cellStyle name="메모 5 12 3 6 3" xfId="44795" xr:uid="{00000000-0005-0000-0000-000095440000}"/>
    <cellStyle name="메모 5 12 3 6 4" xfId="44796" xr:uid="{00000000-0005-0000-0000-000096440000}"/>
    <cellStyle name="메모 5 12 3 7" xfId="44797" xr:uid="{00000000-0005-0000-0000-000097440000}"/>
    <cellStyle name="메모 5 12 3 8" xfId="44798" xr:uid="{00000000-0005-0000-0000-000098440000}"/>
    <cellStyle name="메모 5 12 3 9" xfId="44799" xr:uid="{00000000-0005-0000-0000-000099440000}"/>
    <cellStyle name="메모 5 12 4" xfId="44800" xr:uid="{00000000-0005-0000-0000-00009A440000}"/>
    <cellStyle name="메모 5 12 4 2" xfId="44801" xr:uid="{00000000-0005-0000-0000-00009B440000}"/>
    <cellStyle name="메모 5 12 4 3" xfId="44802" xr:uid="{00000000-0005-0000-0000-00009C440000}"/>
    <cellStyle name="메모 5 12 4 4" xfId="44803" xr:uid="{00000000-0005-0000-0000-00009D440000}"/>
    <cellStyle name="메모 5 12 5" xfId="44804" xr:uid="{00000000-0005-0000-0000-00009E440000}"/>
    <cellStyle name="메모 5 12 5 2" xfId="44805" xr:uid="{00000000-0005-0000-0000-00009F440000}"/>
    <cellStyle name="메모 5 12 5 3" xfId="44806" xr:uid="{00000000-0005-0000-0000-0000A0440000}"/>
    <cellStyle name="메모 5 12 5 4" xfId="44807" xr:uid="{00000000-0005-0000-0000-0000A1440000}"/>
    <cellStyle name="메모 5 12 6" xfId="44808" xr:uid="{00000000-0005-0000-0000-0000A2440000}"/>
    <cellStyle name="메모 5 12 6 2" xfId="44809" xr:uid="{00000000-0005-0000-0000-0000A3440000}"/>
    <cellStyle name="메모 5 12 6 3" xfId="44810" xr:uid="{00000000-0005-0000-0000-0000A4440000}"/>
    <cellStyle name="메모 5 12 6 4" xfId="44811" xr:uid="{00000000-0005-0000-0000-0000A5440000}"/>
    <cellStyle name="메모 5 12 7" xfId="44812" xr:uid="{00000000-0005-0000-0000-0000A6440000}"/>
    <cellStyle name="메모 5 12 7 2" xfId="44813" xr:uid="{00000000-0005-0000-0000-0000A7440000}"/>
    <cellStyle name="메모 5 12 7 3" xfId="44814" xr:uid="{00000000-0005-0000-0000-0000A8440000}"/>
    <cellStyle name="메모 5 12 7 4" xfId="44815" xr:uid="{00000000-0005-0000-0000-0000A9440000}"/>
    <cellStyle name="메모 5 12 8" xfId="44816" xr:uid="{00000000-0005-0000-0000-0000AA440000}"/>
    <cellStyle name="메모 5 12 8 2" xfId="44817" xr:uid="{00000000-0005-0000-0000-0000AB440000}"/>
    <cellStyle name="메모 5 12 8 3" xfId="44818" xr:uid="{00000000-0005-0000-0000-0000AC440000}"/>
    <cellStyle name="메모 5 12 8 4" xfId="44819" xr:uid="{00000000-0005-0000-0000-0000AD440000}"/>
    <cellStyle name="메모 5 12 9" xfId="44820" xr:uid="{00000000-0005-0000-0000-0000AE440000}"/>
    <cellStyle name="메모 5 13" xfId="44821" xr:uid="{00000000-0005-0000-0000-0000AF440000}"/>
    <cellStyle name="메모 5 13 10" xfId="44822" xr:uid="{00000000-0005-0000-0000-0000B0440000}"/>
    <cellStyle name="메모 5 13 2" xfId="44823" xr:uid="{00000000-0005-0000-0000-0000B1440000}"/>
    <cellStyle name="메모 5 13 2 2" xfId="44824" xr:uid="{00000000-0005-0000-0000-0000B2440000}"/>
    <cellStyle name="메모 5 13 2 2 2" xfId="44825" xr:uid="{00000000-0005-0000-0000-0000B3440000}"/>
    <cellStyle name="메모 5 13 2 2 3" xfId="44826" xr:uid="{00000000-0005-0000-0000-0000B4440000}"/>
    <cellStyle name="메모 5 13 2 2 4" xfId="44827" xr:uid="{00000000-0005-0000-0000-0000B5440000}"/>
    <cellStyle name="메모 5 13 2 3" xfId="44828" xr:uid="{00000000-0005-0000-0000-0000B6440000}"/>
    <cellStyle name="메모 5 13 2 3 2" xfId="44829" xr:uid="{00000000-0005-0000-0000-0000B7440000}"/>
    <cellStyle name="메모 5 13 2 3 3" xfId="44830" xr:uid="{00000000-0005-0000-0000-0000B8440000}"/>
    <cellStyle name="메모 5 13 2 3 4" xfId="44831" xr:uid="{00000000-0005-0000-0000-0000B9440000}"/>
    <cellStyle name="메모 5 13 2 4" xfId="44832" xr:uid="{00000000-0005-0000-0000-0000BA440000}"/>
    <cellStyle name="메모 5 13 2 4 2" xfId="44833" xr:uid="{00000000-0005-0000-0000-0000BB440000}"/>
    <cellStyle name="메모 5 13 2 4 3" xfId="44834" xr:uid="{00000000-0005-0000-0000-0000BC440000}"/>
    <cellStyle name="메모 5 13 2 4 4" xfId="44835" xr:uid="{00000000-0005-0000-0000-0000BD440000}"/>
    <cellStyle name="메모 5 13 2 5" xfId="44836" xr:uid="{00000000-0005-0000-0000-0000BE440000}"/>
    <cellStyle name="메모 5 13 2 5 2" xfId="44837" xr:uid="{00000000-0005-0000-0000-0000BF440000}"/>
    <cellStyle name="메모 5 13 2 5 3" xfId="44838" xr:uid="{00000000-0005-0000-0000-0000C0440000}"/>
    <cellStyle name="메모 5 13 2 5 4" xfId="44839" xr:uid="{00000000-0005-0000-0000-0000C1440000}"/>
    <cellStyle name="메모 5 13 2 6" xfId="44840" xr:uid="{00000000-0005-0000-0000-0000C2440000}"/>
    <cellStyle name="메모 5 13 2 6 2" xfId="44841" xr:uid="{00000000-0005-0000-0000-0000C3440000}"/>
    <cellStyle name="메모 5 13 2 6 3" xfId="44842" xr:uid="{00000000-0005-0000-0000-0000C4440000}"/>
    <cellStyle name="메모 5 13 2 6 4" xfId="44843" xr:uid="{00000000-0005-0000-0000-0000C5440000}"/>
    <cellStyle name="메모 5 13 2 7" xfId="44844" xr:uid="{00000000-0005-0000-0000-0000C6440000}"/>
    <cellStyle name="메모 5 13 2 8" xfId="44845" xr:uid="{00000000-0005-0000-0000-0000C7440000}"/>
    <cellStyle name="메모 5 13 2 9" xfId="44846" xr:uid="{00000000-0005-0000-0000-0000C8440000}"/>
    <cellStyle name="메모 5 13 3" xfId="44847" xr:uid="{00000000-0005-0000-0000-0000C9440000}"/>
    <cellStyle name="메모 5 13 3 2" xfId="44848" xr:uid="{00000000-0005-0000-0000-0000CA440000}"/>
    <cellStyle name="메모 5 13 3 3" xfId="44849" xr:uid="{00000000-0005-0000-0000-0000CB440000}"/>
    <cellStyle name="메모 5 13 3 4" xfId="44850" xr:uid="{00000000-0005-0000-0000-0000CC440000}"/>
    <cellStyle name="메모 5 13 4" xfId="44851" xr:uid="{00000000-0005-0000-0000-0000CD440000}"/>
    <cellStyle name="메모 5 13 4 2" xfId="44852" xr:uid="{00000000-0005-0000-0000-0000CE440000}"/>
    <cellStyle name="메모 5 13 4 3" xfId="44853" xr:uid="{00000000-0005-0000-0000-0000CF440000}"/>
    <cellStyle name="메모 5 13 4 4" xfId="44854" xr:uid="{00000000-0005-0000-0000-0000D0440000}"/>
    <cellStyle name="메모 5 13 5" xfId="44855" xr:uid="{00000000-0005-0000-0000-0000D1440000}"/>
    <cellStyle name="메모 5 13 5 2" xfId="44856" xr:uid="{00000000-0005-0000-0000-0000D2440000}"/>
    <cellStyle name="메모 5 13 5 3" xfId="44857" xr:uid="{00000000-0005-0000-0000-0000D3440000}"/>
    <cellStyle name="메모 5 13 5 4" xfId="44858" xr:uid="{00000000-0005-0000-0000-0000D4440000}"/>
    <cellStyle name="메모 5 13 6" xfId="44859" xr:uid="{00000000-0005-0000-0000-0000D5440000}"/>
    <cellStyle name="메모 5 13 6 2" xfId="44860" xr:uid="{00000000-0005-0000-0000-0000D6440000}"/>
    <cellStyle name="메모 5 13 6 3" xfId="44861" xr:uid="{00000000-0005-0000-0000-0000D7440000}"/>
    <cellStyle name="메모 5 13 6 4" xfId="44862" xr:uid="{00000000-0005-0000-0000-0000D8440000}"/>
    <cellStyle name="메모 5 13 7" xfId="44863" xr:uid="{00000000-0005-0000-0000-0000D9440000}"/>
    <cellStyle name="메모 5 13 7 2" xfId="44864" xr:uid="{00000000-0005-0000-0000-0000DA440000}"/>
    <cellStyle name="메모 5 13 7 3" xfId="44865" xr:uid="{00000000-0005-0000-0000-0000DB440000}"/>
    <cellStyle name="메모 5 13 7 4" xfId="44866" xr:uid="{00000000-0005-0000-0000-0000DC440000}"/>
    <cellStyle name="메모 5 13 8" xfId="44867" xr:uid="{00000000-0005-0000-0000-0000DD440000}"/>
    <cellStyle name="메모 5 13 9" xfId="44868" xr:uid="{00000000-0005-0000-0000-0000DE440000}"/>
    <cellStyle name="메모 5 14" xfId="44869" xr:uid="{00000000-0005-0000-0000-0000DF440000}"/>
    <cellStyle name="메모 5 14 2" xfId="44870" xr:uid="{00000000-0005-0000-0000-0000E0440000}"/>
    <cellStyle name="메모 5 14 3" xfId="44871" xr:uid="{00000000-0005-0000-0000-0000E1440000}"/>
    <cellStyle name="메모 5 14 4" xfId="44872" xr:uid="{00000000-0005-0000-0000-0000E2440000}"/>
    <cellStyle name="메모 5 2" xfId="44873" xr:uid="{00000000-0005-0000-0000-0000E3440000}"/>
    <cellStyle name="메모 5 2 10" xfId="44874" xr:uid="{00000000-0005-0000-0000-0000E4440000}"/>
    <cellStyle name="메모 5 2 2" xfId="44875" xr:uid="{00000000-0005-0000-0000-0000E5440000}"/>
    <cellStyle name="메모 5 2 2 10" xfId="44876" xr:uid="{00000000-0005-0000-0000-0000E6440000}"/>
    <cellStyle name="메모 5 2 2 2" xfId="44877" xr:uid="{00000000-0005-0000-0000-0000E7440000}"/>
    <cellStyle name="메모 5 2 2 2 2" xfId="44878" xr:uid="{00000000-0005-0000-0000-0000E8440000}"/>
    <cellStyle name="메모 5 2 2 2 3" xfId="44879" xr:uid="{00000000-0005-0000-0000-0000E9440000}"/>
    <cellStyle name="메모 5 2 2 2 4" xfId="44880" xr:uid="{00000000-0005-0000-0000-0000EA440000}"/>
    <cellStyle name="메모 5 2 2 3" xfId="44881" xr:uid="{00000000-0005-0000-0000-0000EB440000}"/>
    <cellStyle name="메모 5 2 2 3 2" xfId="44882" xr:uid="{00000000-0005-0000-0000-0000EC440000}"/>
    <cellStyle name="메모 5 2 2 3 3" xfId="44883" xr:uid="{00000000-0005-0000-0000-0000ED440000}"/>
    <cellStyle name="메모 5 2 2 3 4" xfId="44884" xr:uid="{00000000-0005-0000-0000-0000EE440000}"/>
    <cellStyle name="메모 5 2 2 4" xfId="44885" xr:uid="{00000000-0005-0000-0000-0000EF440000}"/>
    <cellStyle name="메모 5 2 2 4 2" xfId="44886" xr:uid="{00000000-0005-0000-0000-0000F0440000}"/>
    <cellStyle name="메모 5 2 2 4 3" xfId="44887" xr:uid="{00000000-0005-0000-0000-0000F1440000}"/>
    <cellStyle name="메모 5 2 2 4 4" xfId="44888" xr:uid="{00000000-0005-0000-0000-0000F2440000}"/>
    <cellStyle name="메모 5 2 2 5" xfId="44889" xr:uid="{00000000-0005-0000-0000-0000F3440000}"/>
    <cellStyle name="메모 5 2 2 5 2" xfId="44890" xr:uid="{00000000-0005-0000-0000-0000F4440000}"/>
    <cellStyle name="메모 5 2 2 5 3" xfId="44891" xr:uid="{00000000-0005-0000-0000-0000F5440000}"/>
    <cellStyle name="메모 5 2 2 5 4" xfId="44892" xr:uid="{00000000-0005-0000-0000-0000F6440000}"/>
    <cellStyle name="메모 5 2 2 6" xfId="44893" xr:uid="{00000000-0005-0000-0000-0000F7440000}"/>
    <cellStyle name="메모 5 2 2 6 2" xfId="44894" xr:uid="{00000000-0005-0000-0000-0000F8440000}"/>
    <cellStyle name="메모 5 2 2 6 3" xfId="44895" xr:uid="{00000000-0005-0000-0000-0000F9440000}"/>
    <cellStyle name="메모 5 2 2 6 4" xfId="44896" xr:uid="{00000000-0005-0000-0000-0000FA440000}"/>
    <cellStyle name="메모 5 2 2 7" xfId="44897" xr:uid="{00000000-0005-0000-0000-0000FB440000}"/>
    <cellStyle name="메모 5 2 2 7 2" xfId="44898" xr:uid="{00000000-0005-0000-0000-0000FC440000}"/>
    <cellStyle name="메모 5 2 2 7 3" xfId="44899" xr:uid="{00000000-0005-0000-0000-0000FD440000}"/>
    <cellStyle name="메모 5 2 2 7 4" xfId="44900" xr:uid="{00000000-0005-0000-0000-0000FE440000}"/>
    <cellStyle name="메모 5 2 2 8" xfId="44901" xr:uid="{00000000-0005-0000-0000-0000FF440000}"/>
    <cellStyle name="메모 5 2 2 9" xfId="44902" xr:uid="{00000000-0005-0000-0000-000000450000}"/>
    <cellStyle name="메모 5 2 3" xfId="44903" xr:uid="{00000000-0005-0000-0000-000001450000}"/>
    <cellStyle name="메모 5 2 3 10" xfId="44904" xr:uid="{00000000-0005-0000-0000-000002450000}"/>
    <cellStyle name="메모 5 2 3 2" xfId="44905" xr:uid="{00000000-0005-0000-0000-000003450000}"/>
    <cellStyle name="메모 5 2 3 2 2" xfId="44906" xr:uid="{00000000-0005-0000-0000-000004450000}"/>
    <cellStyle name="메모 5 2 3 2 3" xfId="44907" xr:uid="{00000000-0005-0000-0000-000005450000}"/>
    <cellStyle name="메모 5 2 3 2 4" xfId="44908" xr:uid="{00000000-0005-0000-0000-000006450000}"/>
    <cellStyle name="메모 5 2 3 3" xfId="44909" xr:uid="{00000000-0005-0000-0000-000007450000}"/>
    <cellStyle name="메모 5 2 3 3 2" xfId="44910" xr:uid="{00000000-0005-0000-0000-000008450000}"/>
    <cellStyle name="메모 5 2 3 3 3" xfId="44911" xr:uid="{00000000-0005-0000-0000-000009450000}"/>
    <cellStyle name="메모 5 2 3 3 4" xfId="44912" xr:uid="{00000000-0005-0000-0000-00000A450000}"/>
    <cellStyle name="메모 5 2 3 4" xfId="44913" xr:uid="{00000000-0005-0000-0000-00000B450000}"/>
    <cellStyle name="메모 5 2 3 4 2" xfId="44914" xr:uid="{00000000-0005-0000-0000-00000C450000}"/>
    <cellStyle name="메모 5 2 3 4 3" xfId="44915" xr:uid="{00000000-0005-0000-0000-00000D450000}"/>
    <cellStyle name="메모 5 2 3 4 4" xfId="44916" xr:uid="{00000000-0005-0000-0000-00000E450000}"/>
    <cellStyle name="메모 5 2 3 5" xfId="44917" xr:uid="{00000000-0005-0000-0000-00000F450000}"/>
    <cellStyle name="메모 5 2 3 5 2" xfId="44918" xr:uid="{00000000-0005-0000-0000-000010450000}"/>
    <cellStyle name="메모 5 2 3 5 3" xfId="44919" xr:uid="{00000000-0005-0000-0000-000011450000}"/>
    <cellStyle name="메모 5 2 3 5 4" xfId="44920" xr:uid="{00000000-0005-0000-0000-000012450000}"/>
    <cellStyle name="메모 5 2 3 6" xfId="44921" xr:uid="{00000000-0005-0000-0000-000013450000}"/>
    <cellStyle name="메모 5 2 3 6 2" xfId="44922" xr:uid="{00000000-0005-0000-0000-000014450000}"/>
    <cellStyle name="메모 5 2 3 6 3" xfId="44923" xr:uid="{00000000-0005-0000-0000-000015450000}"/>
    <cellStyle name="메모 5 2 3 6 4" xfId="44924" xr:uid="{00000000-0005-0000-0000-000016450000}"/>
    <cellStyle name="메모 5 2 3 7" xfId="44925" xr:uid="{00000000-0005-0000-0000-000017450000}"/>
    <cellStyle name="메모 5 2 3 7 2" xfId="44926" xr:uid="{00000000-0005-0000-0000-000018450000}"/>
    <cellStyle name="메모 5 2 3 7 3" xfId="44927" xr:uid="{00000000-0005-0000-0000-000019450000}"/>
    <cellStyle name="메모 5 2 3 7 4" xfId="44928" xr:uid="{00000000-0005-0000-0000-00001A450000}"/>
    <cellStyle name="메모 5 2 3 8" xfId="44929" xr:uid="{00000000-0005-0000-0000-00001B450000}"/>
    <cellStyle name="메모 5 2 3 9" xfId="44930" xr:uid="{00000000-0005-0000-0000-00001C450000}"/>
    <cellStyle name="메모 5 2 4" xfId="44931" xr:uid="{00000000-0005-0000-0000-00001D450000}"/>
    <cellStyle name="메모 5 2 4 2" xfId="44932" xr:uid="{00000000-0005-0000-0000-00001E450000}"/>
    <cellStyle name="메모 5 2 4 2 2" xfId="44933" xr:uid="{00000000-0005-0000-0000-00001F450000}"/>
    <cellStyle name="메모 5 2 4 2 3" xfId="44934" xr:uid="{00000000-0005-0000-0000-000020450000}"/>
    <cellStyle name="메모 5 2 4 2 4" xfId="44935" xr:uid="{00000000-0005-0000-0000-000021450000}"/>
    <cellStyle name="메모 5 2 4 3" xfId="44936" xr:uid="{00000000-0005-0000-0000-000022450000}"/>
    <cellStyle name="메모 5 2 4 4" xfId="44937" xr:uid="{00000000-0005-0000-0000-000023450000}"/>
    <cellStyle name="메모 5 2 4 5" xfId="44938" xr:uid="{00000000-0005-0000-0000-000024450000}"/>
    <cellStyle name="메모 5 2 5" xfId="44939" xr:uid="{00000000-0005-0000-0000-000025450000}"/>
    <cellStyle name="메모 5 2 5 2" xfId="44940" xr:uid="{00000000-0005-0000-0000-000026450000}"/>
    <cellStyle name="메모 5 2 5 2 2" xfId="44941" xr:uid="{00000000-0005-0000-0000-000027450000}"/>
    <cellStyle name="메모 5 2 5 2 3" xfId="44942" xr:uid="{00000000-0005-0000-0000-000028450000}"/>
    <cellStyle name="메모 5 2 5 2 4" xfId="44943" xr:uid="{00000000-0005-0000-0000-000029450000}"/>
    <cellStyle name="메모 5 2 5 3" xfId="44944" xr:uid="{00000000-0005-0000-0000-00002A450000}"/>
    <cellStyle name="메모 5 2 5 4" xfId="44945" xr:uid="{00000000-0005-0000-0000-00002B450000}"/>
    <cellStyle name="메모 5 2 5 5" xfId="44946" xr:uid="{00000000-0005-0000-0000-00002C450000}"/>
    <cellStyle name="메모 5 2 6" xfId="44947" xr:uid="{00000000-0005-0000-0000-00002D450000}"/>
    <cellStyle name="메모 5 2 6 2" xfId="44948" xr:uid="{00000000-0005-0000-0000-00002E450000}"/>
    <cellStyle name="메모 5 2 6 3" xfId="44949" xr:uid="{00000000-0005-0000-0000-00002F450000}"/>
    <cellStyle name="메모 5 2 6 4" xfId="44950" xr:uid="{00000000-0005-0000-0000-000030450000}"/>
    <cellStyle name="메모 5 2 7" xfId="44951" xr:uid="{00000000-0005-0000-0000-000031450000}"/>
    <cellStyle name="메모 5 2 7 2" xfId="44952" xr:uid="{00000000-0005-0000-0000-000032450000}"/>
    <cellStyle name="메모 5 2 7 3" xfId="44953" xr:uid="{00000000-0005-0000-0000-000033450000}"/>
    <cellStyle name="메모 5 2 7 4" xfId="44954" xr:uid="{00000000-0005-0000-0000-000034450000}"/>
    <cellStyle name="메모 5 2 8" xfId="44955" xr:uid="{00000000-0005-0000-0000-000035450000}"/>
    <cellStyle name="메모 5 2 9" xfId="44956" xr:uid="{00000000-0005-0000-0000-000036450000}"/>
    <cellStyle name="메모 5 3" xfId="44957" xr:uid="{00000000-0005-0000-0000-000037450000}"/>
    <cellStyle name="메모 5 3 2" xfId="44958" xr:uid="{00000000-0005-0000-0000-000038450000}"/>
    <cellStyle name="메모 5 3 2 2" xfId="44959" xr:uid="{00000000-0005-0000-0000-000039450000}"/>
    <cellStyle name="메모 5 3 2 2 2" xfId="44960" xr:uid="{00000000-0005-0000-0000-00003A450000}"/>
    <cellStyle name="메모 5 3 2 2 3" xfId="44961" xr:uid="{00000000-0005-0000-0000-00003B450000}"/>
    <cellStyle name="메모 5 3 2 2 4" xfId="44962" xr:uid="{00000000-0005-0000-0000-00003C450000}"/>
    <cellStyle name="메모 5 3 2 3" xfId="44963" xr:uid="{00000000-0005-0000-0000-00003D450000}"/>
    <cellStyle name="메모 5 3 2 3 2" xfId="44964" xr:uid="{00000000-0005-0000-0000-00003E450000}"/>
    <cellStyle name="메모 5 3 2 3 3" xfId="44965" xr:uid="{00000000-0005-0000-0000-00003F450000}"/>
    <cellStyle name="메모 5 3 2 3 4" xfId="44966" xr:uid="{00000000-0005-0000-0000-000040450000}"/>
    <cellStyle name="메모 5 3 2 4" xfId="44967" xr:uid="{00000000-0005-0000-0000-000041450000}"/>
    <cellStyle name="메모 5 3 2 4 2" xfId="44968" xr:uid="{00000000-0005-0000-0000-000042450000}"/>
    <cellStyle name="메모 5 3 2 4 3" xfId="44969" xr:uid="{00000000-0005-0000-0000-000043450000}"/>
    <cellStyle name="메모 5 3 2 4 4" xfId="44970" xr:uid="{00000000-0005-0000-0000-000044450000}"/>
    <cellStyle name="메모 5 3 2 5" xfId="44971" xr:uid="{00000000-0005-0000-0000-000045450000}"/>
    <cellStyle name="메모 5 3 2 5 2" xfId="44972" xr:uid="{00000000-0005-0000-0000-000046450000}"/>
    <cellStyle name="메모 5 3 2 5 3" xfId="44973" xr:uid="{00000000-0005-0000-0000-000047450000}"/>
    <cellStyle name="메모 5 3 2 5 4" xfId="44974" xr:uid="{00000000-0005-0000-0000-000048450000}"/>
    <cellStyle name="메모 5 3 2 6" xfId="44975" xr:uid="{00000000-0005-0000-0000-000049450000}"/>
    <cellStyle name="메모 5 3 2 6 2" xfId="44976" xr:uid="{00000000-0005-0000-0000-00004A450000}"/>
    <cellStyle name="메모 5 3 2 6 3" xfId="44977" xr:uid="{00000000-0005-0000-0000-00004B450000}"/>
    <cellStyle name="메모 5 3 2 6 4" xfId="44978" xr:uid="{00000000-0005-0000-0000-00004C450000}"/>
    <cellStyle name="메모 5 3 2 7" xfId="44979" xr:uid="{00000000-0005-0000-0000-00004D450000}"/>
    <cellStyle name="메모 5 3 2 8" xfId="44980" xr:uid="{00000000-0005-0000-0000-00004E450000}"/>
    <cellStyle name="메모 5 3 2 9" xfId="44981" xr:uid="{00000000-0005-0000-0000-00004F450000}"/>
    <cellStyle name="메모 5 3 3" xfId="44982" xr:uid="{00000000-0005-0000-0000-000050450000}"/>
    <cellStyle name="메모 5 3 3 2" xfId="44983" xr:uid="{00000000-0005-0000-0000-000051450000}"/>
    <cellStyle name="메모 5 3 3 2 2" xfId="44984" xr:uid="{00000000-0005-0000-0000-000052450000}"/>
    <cellStyle name="메모 5 3 3 2 3" xfId="44985" xr:uid="{00000000-0005-0000-0000-000053450000}"/>
    <cellStyle name="메모 5 3 3 2 4" xfId="44986" xr:uid="{00000000-0005-0000-0000-000054450000}"/>
    <cellStyle name="메모 5 3 3 3" xfId="44987" xr:uid="{00000000-0005-0000-0000-000055450000}"/>
    <cellStyle name="메모 5 3 3 3 2" xfId="44988" xr:uid="{00000000-0005-0000-0000-000056450000}"/>
    <cellStyle name="메모 5 3 3 3 3" xfId="44989" xr:uid="{00000000-0005-0000-0000-000057450000}"/>
    <cellStyle name="메모 5 3 3 3 4" xfId="44990" xr:uid="{00000000-0005-0000-0000-000058450000}"/>
    <cellStyle name="메모 5 3 3 4" xfId="44991" xr:uid="{00000000-0005-0000-0000-000059450000}"/>
    <cellStyle name="메모 5 3 3 4 2" xfId="44992" xr:uid="{00000000-0005-0000-0000-00005A450000}"/>
    <cellStyle name="메모 5 3 3 4 3" xfId="44993" xr:uid="{00000000-0005-0000-0000-00005B450000}"/>
    <cellStyle name="메모 5 3 3 4 4" xfId="44994" xr:uid="{00000000-0005-0000-0000-00005C450000}"/>
    <cellStyle name="메모 5 3 3 5" xfId="44995" xr:uid="{00000000-0005-0000-0000-00005D450000}"/>
    <cellStyle name="메모 5 3 3 5 2" xfId="44996" xr:uid="{00000000-0005-0000-0000-00005E450000}"/>
    <cellStyle name="메모 5 3 3 5 3" xfId="44997" xr:uid="{00000000-0005-0000-0000-00005F450000}"/>
    <cellStyle name="메모 5 3 3 5 4" xfId="44998" xr:uid="{00000000-0005-0000-0000-000060450000}"/>
    <cellStyle name="메모 5 3 3 6" xfId="44999" xr:uid="{00000000-0005-0000-0000-000061450000}"/>
    <cellStyle name="메모 5 3 3 7" xfId="45000" xr:uid="{00000000-0005-0000-0000-000062450000}"/>
    <cellStyle name="메모 5 3 3 8" xfId="45001" xr:uid="{00000000-0005-0000-0000-000063450000}"/>
    <cellStyle name="메모 5 3 4" xfId="45002" xr:uid="{00000000-0005-0000-0000-000064450000}"/>
    <cellStyle name="메모 5 3 4 2" xfId="45003" xr:uid="{00000000-0005-0000-0000-000065450000}"/>
    <cellStyle name="메모 5 3 4 3" xfId="45004" xr:uid="{00000000-0005-0000-0000-000066450000}"/>
    <cellStyle name="메모 5 3 4 4" xfId="45005" xr:uid="{00000000-0005-0000-0000-000067450000}"/>
    <cellStyle name="메모 5 3 5" xfId="45006" xr:uid="{00000000-0005-0000-0000-000068450000}"/>
    <cellStyle name="메모 5 3 5 2" xfId="45007" xr:uid="{00000000-0005-0000-0000-000069450000}"/>
    <cellStyle name="메모 5 3 5 3" xfId="45008" xr:uid="{00000000-0005-0000-0000-00006A450000}"/>
    <cellStyle name="메모 5 3 5 4" xfId="45009" xr:uid="{00000000-0005-0000-0000-00006B450000}"/>
    <cellStyle name="메모 5 3 6" xfId="45010" xr:uid="{00000000-0005-0000-0000-00006C450000}"/>
    <cellStyle name="메모 5 3 7" xfId="45011" xr:uid="{00000000-0005-0000-0000-00006D450000}"/>
    <cellStyle name="메모 5 3 8" xfId="45012" xr:uid="{00000000-0005-0000-0000-00006E450000}"/>
    <cellStyle name="메모 5 4" xfId="45013" xr:uid="{00000000-0005-0000-0000-00006F450000}"/>
    <cellStyle name="메모 5 4 2" xfId="45014" xr:uid="{00000000-0005-0000-0000-000070450000}"/>
    <cellStyle name="메모 5 4 2 2" xfId="45015" xr:uid="{00000000-0005-0000-0000-000071450000}"/>
    <cellStyle name="메모 5 4 2 2 2" xfId="45016" xr:uid="{00000000-0005-0000-0000-000072450000}"/>
    <cellStyle name="메모 5 4 2 2 3" xfId="45017" xr:uid="{00000000-0005-0000-0000-000073450000}"/>
    <cellStyle name="메모 5 4 2 2 4" xfId="45018" xr:uid="{00000000-0005-0000-0000-000074450000}"/>
    <cellStyle name="메모 5 4 2 3" xfId="45019" xr:uid="{00000000-0005-0000-0000-000075450000}"/>
    <cellStyle name="메모 5 4 2 3 2" xfId="45020" xr:uid="{00000000-0005-0000-0000-000076450000}"/>
    <cellStyle name="메모 5 4 2 3 3" xfId="45021" xr:uid="{00000000-0005-0000-0000-000077450000}"/>
    <cellStyle name="메모 5 4 2 3 4" xfId="45022" xr:uid="{00000000-0005-0000-0000-000078450000}"/>
    <cellStyle name="메모 5 4 2 4" xfId="45023" xr:uid="{00000000-0005-0000-0000-000079450000}"/>
    <cellStyle name="메모 5 4 2 4 2" xfId="45024" xr:uid="{00000000-0005-0000-0000-00007A450000}"/>
    <cellStyle name="메모 5 4 2 4 3" xfId="45025" xr:uid="{00000000-0005-0000-0000-00007B450000}"/>
    <cellStyle name="메모 5 4 2 4 4" xfId="45026" xr:uid="{00000000-0005-0000-0000-00007C450000}"/>
    <cellStyle name="메모 5 4 2 5" xfId="45027" xr:uid="{00000000-0005-0000-0000-00007D450000}"/>
    <cellStyle name="메모 5 4 2 5 2" xfId="45028" xr:uid="{00000000-0005-0000-0000-00007E450000}"/>
    <cellStyle name="메모 5 4 2 5 3" xfId="45029" xr:uid="{00000000-0005-0000-0000-00007F450000}"/>
    <cellStyle name="메모 5 4 2 5 4" xfId="45030" xr:uid="{00000000-0005-0000-0000-000080450000}"/>
    <cellStyle name="메모 5 4 2 6" xfId="45031" xr:uid="{00000000-0005-0000-0000-000081450000}"/>
    <cellStyle name="메모 5 4 2 6 2" xfId="45032" xr:uid="{00000000-0005-0000-0000-000082450000}"/>
    <cellStyle name="메모 5 4 2 6 3" xfId="45033" xr:uid="{00000000-0005-0000-0000-000083450000}"/>
    <cellStyle name="메모 5 4 2 6 4" xfId="45034" xr:uid="{00000000-0005-0000-0000-000084450000}"/>
    <cellStyle name="메모 5 4 2 7" xfId="45035" xr:uid="{00000000-0005-0000-0000-000085450000}"/>
    <cellStyle name="메모 5 4 2 8" xfId="45036" xr:uid="{00000000-0005-0000-0000-000086450000}"/>
    <cellStyle name="메모 5 4 2 9" xfId="45037" xr:uid="{00000000-0005-0000-0000-000087450000}"/>
    <cellStyle name="메모 5 4 3" xfId="45038" xr:uid="{00000000-0005-0000-0000-000088450000}"/>
    <cellStyle name="메모 5 4 3 2" xfId="45039" xr:uid="{00000000-0005-0000-0000-000089450000}"/>
    <cellStyle name="메모 5 4 3 2 2" xfId="45040" xr:uid="{00000000-0005-0000-0000-00008A450000}"/>
    <cellStyle name="메모 5 4 3 2 3" xfId="45041" xr:uid="{00000000-0005-0000-0000-00008B450000}"/>
    <cellStyle name="메모 5 4 3 2 4" xfId="45042" xr:uid="{00000000-0005-0000-0000-00008C450000}"/>
    <cellStyle name="메모 5 4 3 3" xfId="45043" xr:uid="{00000000-0005-0000-0000-00008D450000}"/>
    <cellStyle name="메모 5 4 3 3 2" xfId="45044" xr:uid="{00000000-0005-0000-0000-00008E450000}"/>
    <cellStyle name="메모 5 4 3 3 3" xfId="45045" xr:uid="{00000000-0005-0000-0000-00008F450000}"/>
    <cellStyle name="메모 5 4 3 3 4" xfId="45046" xr:uid="{00000000-0005-0000-0000-000090450000}"/>
    <cellStyle name="메모 5 4 3 4" xfId="45047" xr:uid="{00000000-0005-0000-0000-000091450000}"/>
    <cellStyle name="메모 5 4 3 4 2" xfId="45048" xr:uid="{00000000-0005-0000-0000-000092450000}"/>
    <cellStyle name="메모 5 4 3 4 3" xfId="45049" xr:uid="{00000000-0005-0000-0000-000093450000}"/>
    <cellStyle name="메모 5 4 3 4 4" xfId="45050" xr:uid="{00000000-0005-0000-0000-000094450000}"/>
    <cellStyle name="메모 5 4 3 5" xfId="45051" xr:uid="{00000000-0005-0000-0000-000095450000}"/>
    <cellStyle name="메모 5 4 3 5 2" xfId="45052" xr:uid="{00000000-0005-0000-0000-000096450000}"/>
    <cellStyle name="메모 5 4 3 5 3" xfId="45053" xr:uid="{00000000-0005-0000-0000-000097450000}"/>
    <cellStyle name="메모 5 4 3 5 4" xfId="45054" xr:uid="{00000000-0005-0000-0000-000098450000}"/>
    <cellStyle name="메모 5 4 3 6" xfId="45055" xr:uid="{00000000-0005-0000-0000-000099450000}"/>
    <cellStyle name="메모 5 4 3 7" xfId="45056" xr:uid="{00000000-0005-0000-0000-00009A450000}"/>
    <cellStyle name="메모 5 4 3 8" xfId="45057" xr:uid="{00000000-0005-0000-0000-00009B450000}"/>
    <cellStyle name="메모 5 4 4" xfId="45058" xr:uid="{00000000-0005-0000-0000-00009C450000}"/>
    <cellStyle name="메모 5 4 4 2" xfId="45059" xr:uid="{00000000-0005-0000-0000-00009D450000}"/>
    <cellStyle name="메모 5 4 4 3" xfId="45060" xr:uid="{00000000-0005-0000-0000-00009E450000}"/>
    <cellStyle name="메모 5 4 4 4" xfId="45061" xr:uid="{00000000-0005-0000-0000-00009F450000}"/>
    <cellStyle name="메모 5 4 5" xfId="45062" xr:uid="{00000000-0005-0000-0000-0000A0450000}"/>
    <cellStyle name="메모 5 4 5 2" xfId="45063" xr:uid="{00000000-0005-0000-0000-0000A1450000}"/>
    <cellStyle name="메모 5 4 5 3" xfId="45064" xr:uid="{00000000-0005-0000-0000-0000A2450000}"/>
    <cellStyle name="메모 5 4 5 4" xfId="45065" xr:uid="{00000000-0005-0000-0000-0000A3450000}"/>
    <cellStyle name="메모 5 4 6" xfId="45066" xr:uid="{00000000-0005-0000-0000-0000A4450000}"/>
    <cellStyle name="메모 5 4 6 2" xfId="45067" xr:uid="{00000000-0005-0000-0000-0000A5450000}"/>
    <cellStyle name="메모 5 4 6 3" xfId="45068" xr:uid="{00000000-0005-0000-0000-0000A6450000}"/>
    <cellStyle name="메모 5 4 6 4" xfId="45069" xr:uid="{00000000-0005-0000-0000-0000A7450000}"/>
    <cellStyle name="메모 5 4 7" xfId="45070" xr:uid="{00000000-0005-0000-0000-0000A8450000}"/>
    <cellStyle name="메모 5 4 8" xfId="45071" xr:uid="{00000000-0005-0000-0000-0000A9450000}"/>
    <cellStyle name="메모 5 4 9" xfId="45072" xr:uid="{00000000-0005-0000-0000-0000AA450000}"/>
    <cellStyle name="메모 5 5" xfId="45073" xr:uid="{00000000-0005-0000-0000-0000AB450000}"/>
    <cellStyle name="메모 5 5 2" xfId="45074" xr:uid="{00000000-0005-0000-0000-0000AC450000}"/>
    <cellStyle name="메모 5 5 2 2" xfId="45075" xr:uid="{00000000-0005-0000-0000-0000AD450000}"/>
    <cellStyle name="메모 5 5 2 2 2" xfId="45076" xr:uid="{00000000-0005-0000-0000-0000AE450000}"/>
    <cellStyle name="메모 5 5 2 2 3" xfId="45077" xr:uid="{00000000-0005-0000-0000-0000AF450000}"/>
    <cellStyle name="메모 5 5 2 2 4" xfId="45078" xr:uid="{00000000-0005-0000-0000-0000B0450000}"/>
    <cellStyle name="메모 5 5 2 3" xfId="45079" xr:uid="{00000000-0005-0000-0000-0000B1450000}"/>
    <cellStyle name="메모 5 5 2 3 2" xfId="45080" xr:uid="{00000000-0005-0000-0000-0000B2450000}"/>
    <cellStyle name="메모 5 5 2 3 3" xfId="45081" xr:uid="{00000000-0005-0000-0000-0000B3450000}"/>
    <cellStyle name="메모 5 5 2 3 4" xfId="45082" xr:uid="{00000000-0005-0000-0000-0000B4450000}"/>
    <cellStyle name="메모 5 5 2 4" xfId="45083" xr:uid="{00000000-0005-0000-0000-0000B5450000}"/>
    <cellStyle name="메모 5 5 2 4 2" xfId="45084" xr:uid="{00000000-0005-0000-0000-0000B6450000}"/>
    <cellStyle name="메모 5 5 2 4 3" xfId="45085" xr:uid="{00000000-0005-0000-0000-0000B7450000}"/>
    <cellStyle name="메모 5 5 2 4 4" xfId="45086" xr:uid="{00000000-0005-0000-0000-0000B8450000}"/>
    <cellStyle name="메모 5 5 2 5" xfId="45087" xr:uid="{00000000-0005-0000-0000-0000B9450000}"/>
    <cellStyle name="메모 5 5 2 5 2" xfId="45088" xr:uid="{00000000-0005-0000-0000-0000BA450000}"/>
    <cellStyle name="메모 5 5 2 5 3" xfId="45089" xr:uid="{00000000-0005-0000-0000-0000BB450000}"/>
    <cellStyle name="메모 5 5 2 5 4" xfId="45090" xr:uid="{00000000-0005-0000-0000-0000BC450000}"/>
    <cellStyle name="메모 5 5 2 6" xfId="45091" xr:uid="{00000000-0005-0000-0000-0000BD450000}"/>
    <cellStyle name="메모 5 5 2 6 2" xfId="45092" xr:uid="{00000000-0005-0000-0000-0000BE450000}"/>
    <cellStyle name="메모 5 5 2 6 3" xfId="45093" xr:uid="{00000000-0005-0000-0000-0000BF450000}"/>
    <cellStyle name="메모 5 5 2 6 4" xfId="45094" xr:uid="{00000000-0005-0000-0000-0000C0450000}"/>
    <cellStyle name="메모 5 5 2 7" xfId="45095" xr:uid="{00000000-0005-0000-0000-0000C1450000}"/>
    <cellStyle name="메모 5 5 2 8" xfId="45096" xr:uid="{00000000-0005-0000-0000-0000C2450000}"/>
    <cellStyle name="메모 5 5 2 9" xfId="45097" xr:uid="{00000000-0005-0000-0000-0000C3450000}"/>
    <cellStyle name="메모 5 5 3" xfId="45098" xr:uid="{00000000-0005-0000-0000-0000C4450000}"/>
    <cellStyle name="메모 5 5 3 2" xfId="45099" xr:uid="{00000000-0005-0000-0000-0000C5450000}"/>
    <cellStyle name="메모 5 5 3 2 2" xfId="45100" xr:uid="{00000000-0005-0000-0000-0000C6450000}"/>
    <cellStyle name="메모 5 5 3 2 3" xfId="45101" xr:uid="{00000000-0005-0000-0000-0000C7450000}"/>
    <cellStyle name="메모 5 5 3 2 4" xfId="45102" xr:uid="{00000000-0005-0000-0000-0000C8450000}"/>
    <cellStyle name="메모 5 5 3 3" xfId="45103" xr:uid="{00000000-0005-0000-0000-0000C9450000}"/>
    <cellStyle name="메모 5 5 3 3 2" xfId="45104" xr:uid="{00000000-0005-0000-0000-0000CA450000}"/>
    <cellStyle name="메모 5 5 3 3 3" xfId="45105" xr:uid="{00000000-0005-0000-0000-0000CB450000}"/>
    <cellStyle name="메모 5 5 3 3 4" xfId="45106" xr:uid="{00000000-0005-0000-0000-0000CC450000}"/>
    <cellStyle name="메모 5 5 3 4" xfId="45107" xr:uid="{00000000-0005-0000-0000-0000CD450000}"/>
    <cellStyle name="메모 5 5 3 4 2" xfId="45108" xr:uid="{00000000-0005-0000-0000-0000CE450000}"/>
    <cellStyle name="메모 5 5 3 4 3" xfId="45109" xr:uid="{00000000-0005-0000-0000-0000CF450000}"/>
    <cellStyle name="메모 5 5 3 4 4" xfId="45110" xr:uid="{00000000-0005-0000-0000-0000D0450000}"/>
    <cellStyle name="메모 5 5 3 5" xfId="45111" xr:uid="{00000000-0005-0000-0000-0000D1450000}"/>
    <cellStyle name="메모 5 5 3 5 2" xfId="45112" xr:uid="{00000000-0005-0000-0000-0000D2450000}"/>
    <cellStyle name="메모 5 5 3 5 3" xfId="45113" xr:uid="{00000000-0005-0000-0000-0000D3450000}"/>
    <cellStyle name="메모 5 5 3 5 4" xfId="45114" xr:uid="{00000000-0005-0000-0000-0000D4450000}"/>
    <cellStyle name="메모 5 5 3 6" xfId="45115" xr:uid="{00000000-0005-0000-0000-0000D5450000}"/>
    <cellStyle name="메모 5 5 3 7" xfId="45116" xr:uid="{00000000-0005-0000-0000-0000D6450000}"/>
    <cellStyle name="메모 5 5 3 8" xfId="45117" xr:uid="{00000000-0005-0000-0000-0000D7450000}"/>
    <cellStyle name="메모 5 5 4" xfId="45118" xr:uid="{00000000-0005-0000-0000-0000D8450000}"/>
    <cellStyle name="메모 5 5 4 2" xfId="45119" xr:uid="{00000000-0005-0000-0000-0000D9450000}"/>
    <cellStyle name="메모 5 5 4 3" xfId="45120" xr:uid="{00000000-0005-0000-0000-0000DA450000}"/>
    <cellStyle name="메모 5 5 4 4" xfId="45121" xr:uid="{00000000-0005-0000-0000-0000DB450000}"/>
    <cellStyle name="메모 5 5 5" xfId="45122" xr:uid="{00000000-0005-0000-0000-0000DC450000}"/>
    <cellStyle name="메모 5 5 5 2" xfId="45123" xr:uid="{00000000-0005-0000-0000-0000DD450000}"/>
    <cellStyle name="메모 5 5 5 3" xfId="45124" xr:uid="{00000000-0005-0000-0000-0000DE450000}"/>
    <cellStyle name="메모 5 5 5 4" xfId="45125" xr:uid="{00000000-0005-0000-0000-0000DF450000}"/>
    <cellStyle name="메모 5 5 6" xfId="45126" xr:uid="{00000000-0005-0000-0000-0000E0450000}"/>
    <cellStyle name="메모 5 5 6 2" xfId="45127" xr:uid="{00000000-0005-0000-0000-0000E1450000}"/>
    <cellStyle name="메모 5 5 6 3" xfId="45128" xr:uid="{00000000-0005-0000-0000-0000E2450000}"/>
    <cellStyle name="메모 5 5 6 4" xfId="45129" xr:uid="{00000000-0005-0000-0000-0000E3450000}"/>
    <cellStyle name="메모 5 5 7" xfId="45130" xr:uid="{00000000-0005-0000-0000-0000E4450000}"/>
    <cellStyle name="메모 5 5 8" xfId="45131" xr:uid="{00000000-0005-0000-0000-0000E5450000}"/>
    <cellStyle name="메모 5 5 9" xfId="45132" xr:uid="{00000000-0005-0000-0000-0000E6450000}"/>
    <cellStyle name="메모 5 6" xfId="45133" xr:uid="{00000000-0005-0000-0000-0000E7450000}"/>
    <cellStyle name="메모 5 6 2" xfId="45134" xr:uid="{00000000-0005-0000-0000-0000E8450000}"/>
    <cellStyle name="메모 5 6 2 2" xfId="45135" xr:uid="{00000000-0005-0000-0000-0000E9450000}"/>
    <cellStyle name="메모 5 6 2 2 2" xfId="45136" xr:uid="{00000000-0005-0000-0000-0000EA450000}"/>
    <cellStyle name="메모 5 6 2 2 3" xfId="45137" xr:uid="{00000000-0005-0000-0000-0000EB450000}"/>
    <cellStyle name="메모 5 6 2 2 4" xfId="45138" xr:uid="{00000000-0005-0000-0000-0000EC450000}"/>
    <cellStyle name="메모 5 6 2 3" xfId="45139" xr:uid="{00000000-0005-0000-0000-0000ED450000}"/>
    <cellStyle name="메모 5 6 2 3 2" xfId="45140" xr:uid="{00000000-0005-0000-0000-0000EE450000}"/>
    <cellStyle name="메모 5 6 2 3 3" xfId="45141" xr:uid="{00000000-0005-0000-0000-0000EF450000}"/>
    <cellStyle name="메모 5 6 2 3 4" xfId="45142" xr:uid="{00000000-0005-0000-0000-0000F0450000}"/>
    <cellStyle name="메모 5 6 2 4" xfId="45143" xr:uid="{00000000-0005-0000-0000-0000F1450000}"/>
    <cellStyle name="메모 5 6 2 4 2" xfId="45144" xr:uid="{00000000-0005-0000-0000-0000F2450000}"/>
    <cellStyle name="메모 5 6 2 4 3" xfId="45145" xr:uid="{00000000-0005-0000-0000-0000F3450000}"/>
    <cellStyle name="메모 5 6 2 4 4" xfId="45146" xr:uid="{00000000-0005-0000-0000-0000F4450000}"/>
    <cellStyle name="메모 5 6 2 5" xfId="45147" xr:uid="{00000000-0005-0000-0000-0000F5450000}"/>
    <cellStyle name="메모 5 6 2 5 2" xfId="45148" xr:uid="{00000000-0005-0000-0000-0000F6450000}"/>
    <cellStyle name="메모 5 6 2 5 3" xfId="45149" xr:uid="{00000000-0005-0000-0000-0000F7450000}"/>
    <cellStyle name="메모 5 6 2 5 4" xfId="45150" xr:uid="{00000000-0005-0000-0000-0000F8450000}"/>
    <cellStyle name="메모 5 6 2 6" xfId="45151" xr:uid="{00000000-0005-0000-0000-0000F9450000}"/>
    <cellStyle name="메모 5 6 2 6 2" xfId="45152" xr:uid="{00000000-0005-0000-0000-0000FA450000}"/>
    <cellStyle name="메모 5 6 2 6 3" xfId="45153" xr:uid="{00000000-0005-0000-0000-0000FB450000}"/>
    <cellStyle name="메모 5 6 2 6 4" xfId="45154" xr:uid="{00000000-0005-0000-0000-0000FC450000}"/>
    <cellStyle name="메모 5 6 2 7" xfId="45155" xr:uid="{00000000-0005-0000-0000-0000FD450000}"/>
    <cellStyle name="메모 5 6 2 8" xfId="45156" xr:uid="{00000000-0005-0000-0000-0000FE450000}"/>
    <cellStyle name="메모 5 6 2 9" xfId="45157" xr:uid="{00000000-0005-0000-0000-0000FF450000}"/>
    <cellStyle name="메모 5 6 3" xfId="45158" xr:uid="{00000000-0005-0000-0000-000000460000}"/>
    <cellStyle name="메모 5 6 3 2" xfId="45159" xr:uid="{00000000-0005-0000-0000-000001460000}"/>
    <cellStyle name="메모 5 6 3 2 2" xfId="45160" xr:uid="{00000000-0005-0000-0000-000002460000}"/>
    <cellStyle name="메모 5 6 3 2 3" xfId="45161" xr:uid="{00000000-0005-0000-0000-000003460000}"/>
    <cellStyle name="메모 5 6 3 2 4" xfId="45162" xr:uid="{00000000-0005-0000-0000-000004460000}"/>
    <cellStyle name="메모 5 6 3 3" xfId="45163" xr:uid="{00000000-0005-0000-0000-000005460000}"/>
    <cellStyle name="메모 5 6 3 3 2" xfId="45164" xr:uid="{00000000-0005-0000-0000-000006460000}"/>
    <cellStyle name="메모 5 6 3 3 3" xfId="45165" xr:uid="{00000000-0005-0000-0000-000007460000}"/>
    <cellStyle name="메모 5 6 3 3 4" xfId="45166" xr:uid="{00000000-0005-0000-0000-000008460000}"/>
    <cellStyle name="메모 5 6 3 4" xfId="45167" xr:uid="{00000000-0005-0000-0000-000009460000}"/>
    <cellStyle name="메모 5 6 3 4 2" xfId="45168" xr:uid="{00000000-0005-0000-0000-00000A460000}"/>
    <cellStyle name="메모 5 6 3 4 3" xfId="45169" xr:uid="{00000000-0005-0000-0000-00000B460000}"/>
    <cellStyle name="메모 5 6 3 4 4" xfId="45170" xr:uid="{00000000-0005-0000-0000-00000C460000}"/>
    <cellStyle name="메모 5 6 3 5" xfId="45171" xr:uid="{00000000-0005-0000-0000-00000D460000}"/>
    <cellStyle name="메모 5 6 3 5 2" xfId="45172" xr:uid="{00000000-0005-0000-0000-00000E460000}"/>
    <cellStyle name="메모 5 6 3 5 3" xfId="45173" xr:uid="{00000000-0005-0000-0000-00000F460000}"/>
    <cellStyle name="메모 5 6 3 5 4" xfId="45174" xr:uid="{00000000-0005-0000-0000-000010460000}"/>
    <cellStyle name="메모 5 6 3 6" xfId="45175" xr:uid="{00000000-0005-0000-0000-000011460000}"/>
    <cellStyle name="메모 5 6 3 7" xfId="45176" xr:uid="{00000000-0005-0000-0000-000012460000}"/>
    <cellStyle name="메모 5 6 3 8" xfId="45177" xr:uid="{00000000-0005-0000-0000-000013460000}"/>
    <cellStyle name="메모 5 6 4" xfId="45178" xr:uid="{00000000-0005-0000-0000-000014460000}"/>
    <cellStyle name="메모 5 6 4 2" xfId="45179" xr:uid="{00000000-0005-0000-0000-000015460000}"/>
    <cellStyle name="메모 5 6 4 3" xfId="45180" xr:uid="{00000000-0005-0000-0000-000016460000}"/>
    <cellStyle name="메모 5 6 4 4" xfId="45181" xr:uid="{00000000-0005-0000-0000-000017460000}"/>
    <cellStyle name="메모 5 6 5" xfId="45182" xr:uid="{00000000-0005-0000-0000-000018460000}"/>
    <cellStyle name="메모 5 6 5 2" xfId="45183" xr:uid="{00000000-0005-0000-0000-000019460000}"/>
    <cellStyle name="메모 5 6 5 3" xfId="45184" xr:uid="{00000000-0005-0000-0000-00001A460000}"/>
    <cellStyle name="메모 5 6 5 4" xfId="45185" xr:uid="{00000000-0005-0000-0000-00001B460000}"/>
    <cellStyle name="메모 5 6 6" xfId="45186" xr:uid="{00000000-0005-0000-0000-00001C460000}"/>
    <cellStyle name="메모 5 6 7" xfId="45187" xr:uid="{00000000-0005-0000-0000-00001D460000}"/>
    <cellStyle name="메모 5 6 8" xfId="45188" xr:uid="{00000000-0005-0000-0000-00001E460000}"/>
    <cellStyle name="메모 5 7" xfId="45189" xr:uid="{00000000-0005-0000-0000-00001F460000}"/>
    <cellStyle name="메모 5 7 2" xfId="45190" xr:uid="{00000000-0005-0000-0000-000020460000}"/>
    <cellStyle name="메모 5 7 2 2" xfId="45191" xr:uid="{00000000-0005-0000-0000-000021460000}"/>
    <cellStyle name="메모 5 7 2 2 2" xfId="45192" xr:uid="{00000000-0005-0000-0000-000022460000}"/>
    <cellStyle name="메모 5 7 2 2 3" xfId="45193" xr:uid="{00000000-0005-0000-0000-000023460000}"/>
    <cellStyle name="메모 5 7 2 2 4" xfId="45194" xr:uid="{00000000-0005-0000-0000-000024460000}"/>
    <cellStyle name="메모 5 7 2 3" xfId="45195" xr:uid="{00000000-0005-0000-0000-000025460000}"/>
    <cellStyle name="메모 5 7 2 3 2" xfId="45196" xr:uid="{00000000-0005-0000-0000-000026460000}"/>
    <cellStyle name="메모 5 7 2 3 3" xfId="45197" xr:uid="{00000000-0005-0000-0000-000027460000}"/>
    <cellStyle name="메모 5 7 2 3 4" xfId="45198" xr:uid="{00000000-0005-0000-0000-000028460000}"/>
    <cellStyle name="메모 5 7 2 4" xfId="45199" xr:uid="{00000000-0005-0000-0000-000029460000}"/>
    <cellStyle name="메모 5 7 2 4 2" xfId="45200" xr:uid="{00000000-0005-0000-0000-00002A460000}"/>
    <cellStyle name="메모 5 7 2 4 3" xfId="45201" xr:uid="{00000000-0005-0000-0000-00002B460000}"/>
    <cellStyle name="메모 5 7 2 4 4" xfId="45202" xr:uid="{00000000-0005-0000-0000-00002C460000}"/>
    <cellStyle name="메모 5 7 2 5" xfId="45203" xr:uid="{00000000-0005-0000-0000-00002D460000}"/>
    <cellStyle name="메모 5 7 2 5 2" xfId="45204" xr:uid="{00000000-0005-0000-0000-00002E460000}"/>
    <cellStyle name="메모 5 7 2 5 3" xfId="45205" xr:uid="{00000000-0005-0000-0000-00002F460000}"/>
    <cellStyle name="메모 5 7 2 5 4" xfId="45206" xr:uid="{00000000-0005-0000-0000-000030460000}"/>
    <cellStyle name="메모 5 7 2 6" xfId="45207" xr:uid="{00000000-0005-0000-0000-000031460000}"/>
    <cellStyle name="메모 5 7 2 6 2" xfId="45208" xr:uid="{00000000-0005-0000-0000-000032460000}"/>
    <cellStyle name="메모 5 7 2 6 3" xfId="45209" xr:uid="{00000000-0005-0000-0000-000033460000}"/>
    <cellStyle name="메모 5 7 2 6 4" xfId="45210" xr:uid="{00000000-0005-0000-0000-000034460000}"/>
    <cellStyle name="메모 5 7 2 7" xfId="45211" xr:uid="{00000000-0005-0000-0000-000035460000}"/>
    <cellStyle name="메모 5 7 2 8" xfId="45212" xr:uid="{00000000-0005-0000-0000-000036460000}"/>
    <cellStyle name="메모 5 7 2 9" xfId="45213" xr:uid="{00000000-0005-0000-0000-000037460000}"/>
    <cellStyle name="메모 5 7 3" xfId="45214" xr:uid="{00000000-0005-0000-0000-000038460000}"/>
    <cellStyle name="메모 5 7 3 2" xfId="45215" xr:uid="{00000000-0005-0000-0000-000039460000}"/>
    <cellStyle name="메모 5 7 3 2 2" xfId="45216" xr:uid="{00000000-0005-0000-0000-00003A460000}"/>
    <cellStyle name="메모 5 7 3 2 3" xfId="45217" xr:uid="{00000000-0005-0000-0000-00003B460000}"/>
    <cellStyle name="메모 5 7 3 2 4" xfId="45218" xr:uid="{00000000-0005-0000-0000-00003C460000}"/>
    <cellStyle name="메모 5 7 3 3" xfId="45219" xr:uid="{00000000-0005-0000-0000-00003D460000}"/>
    <cellStyle name="메모 5 7 3 3 2" xfId="45220" xr:uid="{00000000-0005-0000-0000-00003E460000}"/>
    <cellStyle name="메모 5 7 3 3 3" xfId="45221" xr:uid="{00000000-0005-0000-0000-00003F460000}"/>
    <cellStyle name="메모 5 7 3 3 4" xfId="45222" xr:uid="{00000000-0005-0000-0000-000040460000}"/>
    <cellStyle name="메모 5 7 3 4" xfId="45223" xr:uid="{00000000-0005-0000-0000-000041460000}"/>
    <cellStyle name="메모 5 7 3 4 2" xfId="45224" xr:uid="{00000000-0005-0000-0000-000042460000}"/>
    <cellStyle name="메모 5 7 3 4 3" xfId="45225" xr:uid="{00000000-0005-0000-0000-000043460000}"/>
    <cellStyle name="메모 5 7 3 4 4" xfId="45226" xr:uid="{00000000-0005-0000-0000-000044460000}"/>
    <cellStyle name="메모 5 7 3 5" xfId="45227" xr:uid="{00000000-0005-0000-0000-000045460000}"/>
    <cellStyle name="메모 5 7 3 5 2" xfId="45228" xr:uid="{00000000-0005-0000-0000-000046460000}"/>
    <cellStyle name="메모 5 7 3 5 3" xfId="45229" xr:uid="{00000000-0005-0000-0000-000047460000}"/>
    <cellStyle name="메모 5 7 3 5 4" xfId="45230" xr:uid="{00000000-0005-0000-0000-000048460000}"/>
    <cellStyle name="메모 5 7 3 6" xfId="45231" xr:uid="{00000000-0005-0000-0000-000049460000}"/>
    <cellStyle name="메모 5 7 3 7" xfId="45232" xr:uid="{00000000-0005-0000-0000-00004A460000}"/>
    <cellStyle name="메모 5 7 3 8" xfId="45233" xr:uid="{00000000-0005-0000-0000-00004B460000}"/>
    <cellStyle name="메모 5 7 4" xfId="45234" xr:uid="{00000000-0005-0000-0000-00004C460000}"/>
    <cellStyle name="메모 5 7 4 2" xfId="45235" xr:uid="{00000000-0005-0000-0000-00004D460000}"/>
    <cellStyle name="메모 5 7 4 3" xfId="45236" xr:uid="{00000000-0005-0000-0000-00004E460000}"/>
    <cellStyle name="메모 5 7 4 4" xfId="45237" xr:uid="{00000000-0005-0000-0000-00004F460000}"/>
    <cellStyle name="메모 5 7 5" xfId="45238" xr:uid="{00000000-0005-0000-0000-000050460000}"/>
    <cellStyle name="메모 5 7 5 2" xfId="45239" xr:uid="{00000000-0005-0000-0000-000051460000}"/>
    <cellStyle name="메모 5 7 5 3" xfId="45240" xr:uid="{00000000-0005-0000-0000-000052460000}"/>
    <cellStyle name="메모 5 7 5 4" xfId="45241" xr:uid="{00000000-0005-0000-0000-000053460000}"/>
    <cellStyle name="메모 5 7 6" xfId="45242" xr:uid="{00000000-0005-0000-0000-000054460000}"/>
    <cellStyle name="메모 5 7 7" xfId="45243" xr:uid="{00000000-0005-0000-0000-000055460000}"/>
    <cellStyle name="메모 5 7 8" xfId="45244" xr:uid="{00000000-0005-0000-0000-000056460000}"/>
    <cellStyle name="메모 5 8" xfId="45245" xr:uid="{00000000-0005-0000-0000-000057460000}"/>
    <cellStyle name="메모 5 8 2" xfId="45246" xr:uid="{00000000-0005-0000-0000-000058460000}"/>
    <cellStyle name="메모 5 8 2 2" xfId="45247" xr:uid="{00000000-0005-0000-0000-000059460000}"/>
    <cellStyle name="메모 5 8 2 2 2" xfId="45248" xr:uid="{00000000-0005-0000-0000-00005A460000}"/>
    <cellStyle name="메모 5 8 2 2 3" xfId="45249" xr:uid="{00000000-0005-0000-0000-00005B460000}"/>
    <cellStyle name="메모 5 8 2 2 4" xfId="45250" xr:uid="{00000000-0005-0000-0000-00005C460000}"/>
    <cellStyle name="메모 5 8 2 3" xfId="45251" xr:uid="{00000000-0005-0000-0000-00005D460000}"/>
    <cellStyle name="메모 5 8 2 3 2" xfId="45252" xr:uid="{00000000-0005-0000-0000-00005E460000}"/>
    <cellStyle name="메모 5 8 2 3 3" xfId="45253" xr:uid="{00000000-0005-0000-0000-00005F460000}"/>
    <cellStyle name="메모 5 8 2 3 4" xfId="45254" xr:uid="{00000000-0005-0000-0000-000060460000}"/>
    <cellStyle name="메모 5 8 2 4" xfId="45255" xr:uid="{00000000-0005-0000-0000-000061460000}"/>
    <cellStyle name="메모 5 8 2 4 2" xfId="45256" xr:uid="{00000000-0005-0000-0000-000062460000}"/>
    <cellStyle name="메모 5 8 2 4 3" xfId="45257" xr:uid="{00000000-0005-0000-0000-000063460000}"/>
    <cellStyle name="메모 5 8 2 4 4" xfId="45258" xr:uid="{00000000-0005-0000-0000-000064460000}"/>
    <cellStyle name="메모 5 8 2 5" xfId="45259" xr:uid="{00000000-0005-0000-0000-000065460000}"/>
    <cellStyle name="메모 5 8 2 5 2" xfId="45260" xr:uid="{00000000-0005-0000-0000-000066460000}"/>
    <cellStyle name="메모 5 8 2 5 3" xfId="45261" xr:uid="{00000000-0005-0000-0000-000067460000}"/>
    <cellStyle name="메모 5 8 2 5 4" xfId="45262" xr:uid="{00000000-0005-0000-0000-000068460000}"/>
    <cellStyle name="메모 5 8 2 6" xfId="45263" xr:uid="{00000000-0005-0000-0000-000069460000}"/>
    <cellStyle name="메모 5 8 2 6 2" xfId="45264" xr:uid="{00000000-0005-0000-0000-00006A460000}"/>
    <cellStyle name="메모 5 8 2 6 3" xfId="45265" xr:uid="{00000000-0005-0000-0000-00006B460000}"/>
    <cellStyle name="메모 5 8 2 6 4" xfId="45266" xr:uid="{00000000-0005-0000-0000-00006C460000}"/>
    <cellStyle name="메모 5 8 2 7" xfId="45267" xr:uid="{00000000-0005-0000-0000-00006D460000}"/>
    <cellStyle name="메모 5 8 2 8" xfId="45268" xr:uid="{00000000-0005-0000-0000-00006E460000}"/>
    <cellStyle name="메모 5 8 2 9" xfId="45269" xr:uid="{00000000-0005-0000-0000-00006F460000}"/>
    <cellStyle name="메모 5 8 3" xfId="45270" xr:uid="{00000000-0005-0000-0000-000070460000}"/>
    <cellStyle name="메모 5 8 3 2" xfId="45271" xr:uid="{00000000-0005-0000-0000-000071460000}"/>
    <cellStyle name="메모 5 8 3 2 2" xfId="45272" xr:uid="{00000000-0005-0000-0000-000072460000}"/>
    <cellStyle name="메모 5 8 3 2 3" xfId="45273" xr:uid="{00000000-0005-0000-0000-000073460000}"/>
    <cellStyle name="메모 5 8 3 2 4" xfId="45274" xr:uid="{00000000-0005-0000-0000-000074460000}"/>
    <cellStyle name="메모 5 8 3 3" xfId="45275" xr:uid="{00000000-0005-0000-0000-000075460000}"/>
    <cellStyle name="메모 5 8 3 3 2" xfId="45276" xr:uid="{00000000-0005-0000-0000-000076460000}"/>
    <cellStyle name="메모 5 8 3 3 3" xfId="45277" xr:uid="{00000000-0005-0000-0000-000077460000}"/>
    <cellStyle name="메모 5 8 3 3 4" xfId="45278" xr:uid="{00000000-0005-0000-0000-000078460000}"/>
    <cellStyle name="메모 5 8 3 4" xfId="45279" xr:uid="{00000000-0005-0000-0000-000079460000}"/>
    <cellStyle name="메모 5 8 3 4 2" xfId="45280" xr:uid="{00000000-0005-0000-0000-00007A460000}"/>
    <cellStyle name="메모 5 8 3 4 3" xfId="45281" xr:uid="{00000000-0005-0000-0000-00007B460000}"/>
    <cellStyle name="메모 5 8 3 4 4" xfId="45282" xr:uid="{00000000-0005-0000-0000-00007C460000}"/>
    <cellStyle name="메모 5 8 3 5" xfId="45283" xr:uid="{00000000-0005-0000-0000-00007D460000}"/>
    <cellStyle name="메모 5 8 3 5 2" xfId="45284" xr:uid="{00000000-0005-0000-0000-00007E460000}"/>
    <cellStyle name="메모 5 8 3 5 3" xfId="45285" xr:uid="{00000000-0005-0000-0000-00007F460000}"/>
    <cellStyle name="메모 5 8 3 5 4" xfId="45286" xr:uid="{00000000-0005-0000-0000-000080460000}"/>
    <cellStyle name="메모 5 8 3 6" xfId="45287" xr:uid="{00000000-0005-0000-0000-000081460000}"/>
    <cellStyle name="메모 5 8 3 7" xfId="45288" xr:uid="{00000000-0005-0000-0000-000082460000}"/>
    <cellStyle name="메모 5 8 3 8" xfId="45289" xr:uid="{00000000-0005-0000-0000-000083460000}"/>
    <cellStyle name="메모 5 8 4" xfId="45290" xr:uid="{00000000-0005-0000-0000-000084460000}"/>
    <cellStyle name="메모 5 8 4 2" xfId="45291" xr:uid="{00000000-0005-0000-0000-000085460000}"/>
    <cellStyle name="메모 5 8 4 3" xfId="45292" xr:uid="{00000000-0005-0000-0000-000086460000}"/>
    <cellStyle name="메모 5 8 4 4" xfId="45293" xr:uid="{00000000-0005-0000-0000-000087460000}"/>
    <cellStyle name="메모 5 8 5" xfId="45294" xr:uid="{00000000-0005-0000-0000-000088460000}"/>
    <cellStyle name="메모 5 8 5 2" xfId="45295" xr:uid="{00000000-0005-0000-0000-000089460000}"/>
    <cellStyle name="메모 5 8 5 3" xfId="45296" xr:uid="{00000000-0005-0000-0000-00008A460000}"/>
    <cellStyle name="메모 5 8 5 4" xfId="45297" xr:uid="{00000000-0005-0000-0000-00008B460000}"/>
    <cellStyle name="메모 5 8 6" xfId="45298" xr:uid="{00000000-0005-0000-0000-00008C460000}"/>
    <cellStyle name="메모 5 8 7" xfId="45299" xr:uid="{00000000-0005-0000-0000-00008D460000}"/>
    <cellStyle name="메모 5 8 8" xfId="45300" xr:uid="{00000000-0005-0000-0000-00008E460000}"/>
    <cellStyle name="메모 5 9" xfId="45301" xr:uid="{00000000-0005-0000-0000-00008F460000}"/>
    <cellStyle name="메모 5 9 2" xfId="45302" xr:uid="{00000000-0005-0000-0000-000090460000}"/>
    <cellStyle name="메모 5 9 2 2" xfId="45303" xr:uid="{00000000-0005-0000-0000-000091460000}"/>
    <cellStyle name="메모 5 9 2 2 2" xfId="45304" xr:uid="{00000000-0005-0000-0000-000092460000}"/>
    <cellStyle name="메모 5 9 2 2 3" xfId="45305" xr:uid="{00000000-0005-0000-0000-000093460000}"/>
    <cellStyle name="메모 5 9 2 2 4" xfId="45306" xr:uid="{00000000-0005-0000-0000-000094460000}"/>
    <cellStyle name="메모 5 9 2 3" xfId="45307" xr:uid="{00000000-0005-0000-0000-000095460000}"/>
    <cellStyle name="메모 5 9 2 3 2" xfId="45308" xr:uid="{00000000-0005-0000-0000-000096460000}"/>
    <cellStyle name="메모 5 9 2 3 3" xfId="45309" xr:uid="{00000000-0005-0000-0000-000097460000}"/>
    <cellStyle name="메모 5 9 2 3 4" xfId="45310" xr:uid="{00000000-0005-0000-0000-000098460000}"/>
    <cellStyle name="메모 5 9 2 4" xfId="45311" xr:uid="{00000000-0005-0000-0000-000099460000}"/>
    <cellStyle name="메모 5 9 2 4 2" xfId="45312" xr:uid="{00000000-0005-0000-0000-00009A460000}"/>
    <cellStyle name="메모 5 9 2 4 3" xfId="45313" xr:uid="{00000000-0005-0000-0000-00009B460000}"/>
    <cellStyle name="메모 5 9 2 4 4" xfId="45314" xr:uid="{00000000-0005-0000-0000-00009C460000}"/>
    <cellStyle name="메모 5 9 2 5" xfId="45315" xr:uid="{00000000-0005-0000-0000-00009D460000}"/>
    <cellStyle name="메모 5 9 2 5 2" xfId="45316" xr:uid="{00000000-0005-0000-0000-00009E460000}"/>
    <cellStyle name="메모 5 9 2 5 3" xfId="45317" xr:uid="{00000000-0005-0000-0000-00009F460000}"/>
    <cellStyle name="메모 5 9 2 5 4" xfId="45318" xr:uid="{00000000-0005-0000-0000-0000A0460000}"/>
    <cellStyle name="메모 5 9 2 6" xfId="45319" xr:uid="{00000000-0005-0000-0000-0000A1460000}"/>
    <cellStyle name="메모 5 9 2 6 2" xfId="45320" xr:uid="{00000000-0005-0000-0000-0000A2460000}"/>
    <cellStyle name="메모 5 9 2 6 3" xfId="45321" xr:uid="{00000000-0005-0000-0000-0000A3460000}"/>
    <cellStyle name="메모 5 9 2 6 4" xfId="45322" xr:uid="{00000000-0005-0000-0000-0000A4460000}"/>
    <cellStyle name="메모 5 9 2 7" xfId="45323" xr:uid="{00000000-0005-0000-0000-0000A5460000}"/>
    <cellStyle name="메모 5 9 2 8" xfId="45324" xr:uid="{00000000-0005-0000-0000-0000A6460000}"/>
    <cellStyle name="메모 5 9 2 9" xfId="45325" xr:uid="{00000000-0005-0000-0000-0000A7460000}"/>
    <cellStyle name="메모 5 9 3" xfId="45326" xr:uid="{00000000-0005-0000-0000-0000A8460000}"/>
    <cellStyle name="메모 5 9 3 2" xfId="45327" xr:uid="{00000000-0005-0000-0000-0000A9460000}"/>
    <cellStyle name="메모 5 9 3 2 2" xfId="45328" xr:uid="{00000000-0005-0000-0000-0000AA460000}"/>
    <cellStyle name="메모 5 9 3 2 3" xfId="45329" xr:uid="{00000000-0005-0000-0000-0000AB460000}"/>
    <cellStyle name="메모 5 9 3 2 4" xfId="45330" xr:uid="{00000000-0005-0000-0000-0000AC460000}"/>
    <cellStyle name="메모 5 9 3 3" xfId="45331" xr:uid="{00000000-0005-0000-0000-0000AD460000}"/>
    <cellStyle name="메모 5 9 3 3 2" xfId="45332" xr:uid="{00000000-0005-0000-0000-0000AE460000}"/>
    <cellStyle name="메모 5 9 3 3 3" xfId="45333" xr:uid="{00000000-0005-0000-0000-0000AF460000}"/>
    <cellStyle name="메모 5 9 3 3 4" xfId="45334" xr:uid="{00000000-0005-0000-0000-0000B0460000}"/>
    <cellStyle name="메모 5 9 3 4" xfId="45335" xr:uid="{00000000-0005-0000-0000-0000B1460000}"/>
    <cellStyle name="메모 5 9 3 4 2" xfId="45336" xr:uid="{00000000-0005-0000-0000-0000B2460000}"/>
    <cellStyle name="메모 5 9 3 4 3" xfId="45337" xr:uid="{00000000-0005-0000-0000-0000B3460000}"/>
    <cellStyle name="메모 5 9 3 4 4" xfId="45338" xr:uid="{00000000-0005-0000-0000-0000B4460000}"/>
    <cellStyle name="메모 5 9 3 5" xfId="45339" xr:uid="{00000000-0005-0000-0000-0000B5460000}"/>
    <cellStyle name="메모 5 9 3 5 2" xfId="45340" xr:uid="{00000000-0005-0000-0000-0000B6460000}"/>
    <cellStyle name="메모 5 9 3 5 3" xfId="45341" xr:uid="{00000000-0005-0000-0000-0000B7460000}"/>
    <cellStyle name="메모 5 9 3 5 4" xfId="45342" xr:uid="{00000000-0005-0000-0000-0000B8460000}"/>
    <cellStyle name="메모 5 9 3 6" xfId="45343" xr:uid="{00000000-0005-0000-0000-0000B9460000}"/>
    <cellStyle name="메모 5 9 3 7" xfId="45344" xr:uid="{00000000-0005-0000-0000-0000BA460000}"/>
    <cellStyle name="메모 5 9 3 8" xfId="45345" xr:uid="{00000000-0005-0000-0000-0000BB460000}"/>
    <cellStyle name="메모 5 9 4" xfId="45346" xr:uid="{00000000-0005-0000-0000-0000BC460000}"/>
    <cellStyle name="메모 5 9 4 2" xfId="45347" xr:uid="{00000000-0005-0000-0000-0000BD460000}"/>
    <cellStyle name="메모 5 9 4 3" xfId="45348" xr:uid="{00000000-0005-0000-0000-0000BE460000}"/>
    <cellStyle name="메모 5 9 4 4" xfId="45349" xr:uid="{00000000-0005-0000-0000-0000BF460000}"/>
    <cellStyle name="메모 5 9 5" xfId="45350" xr:uid="{00000000-0005-0000-0000-0000C0460000}"/>
    <cellStyle name="메모 5 9 5 2" xfId="45351" xr:uid="{00000000-0005-0000-0000-0000C1460000}"/>
    <cellStyle name="메모 5 9 5 3" xfId="45352" xr:uid="{00000000-0005-0000-0000-0000C2460000}"/>
    <cellStyle name="메모 5 9 5 4" xfId="45353" xr:uid="{00000000-0005-0000-0000-0000C3460000}"/>
    <cellStyle name="메모 5 9 6" xfId="45354" xr:uid="{00000000-0005-0000-0000-0000C4460000}"/>
    <cellStyle name="메모 5 9 7" xfId="45355" xr:uid="{00000000-0005-0000-0000-0000C5460000}"/>
    <cellStyle name="메모 5 9 8" xfId="45356" xr:uid="{00000000-0005-0000-0000-0000C6460000}"/>
    <cellStyle name="메모 6" xfId="45357" xr:uid="{00000000-0005-0000-0000-0000C7460000}"/>
    <cellStyle name="메모 6 10" xfId="45358" xr:uid="{00000000-0005-0000-0000-0000C8460000}"/>
    <cellStyle name="메모 6 10 2" xfId="45359" xr:uid="{00000000-0005-0000-0000-0000C9460000}"/>
    <cellStyle name="메모 6 10 2 2" xfId="45360" xr:uid="{00000000-0005-0000-0000-0000CA460000}"/>
    <cellStyle name="메모 6 10 2 2 2" xfId="45361" xr:uid="{00000000-0005-0000-0000-0000CB460000}"/>
    <cellStyle name="메모 6 10 2 2 3" xfId="45362" xr:uid="{00000000-0005-0000-0000-0000CC460000}"/>
    <cellStyle name="메모 6 10 2 2 4" xfId="45363" xr:uid="{00000000-0005-0000-0000-0000CD460000}"/>
    <cellStyle name="메모 6 10 2 3" xfId="45364" xr:uid="{00000000-0005-0000-0000-0000CE460000}"/>
    <cellStyle name="메모 6 10 2 3 2" xfId="45365" xr:uid="{00000000-0005-0000-0000-0000CF460000}"/>
    <cellStyle name="메모 6 10 2 3 3" xfId="45366" xr:uid="{00000000-0005-0000-0000-0000D0460000}"/>
    <cellStyle name="메모 6 10 2 3 4" xfId="45367" xr:uid="{00000000-0005-0000-0000-0000D1460000}"/>
    <cellStyle name="메모 6 10 2 4" xfId="45368" xr:uid="{00000000-0005-0000-0000-0000D2460000}"/>
    <cellStyle name="메모 6 10 2 4 2" xfId="45369" xr:uid="{00000000-0005-0000-0000-0000D3460000}"/>
    <cellStyle name="메모 6 10 2 4 3" xfId="45370" xr:uid="{00000000-0005-0000-0000-0000D4460000}"/>
    <cellStyle name="메모 6 10 2 4 4" xfId="45371" xr:uid="{00000000-0005-0000-0000-0000D5460000}"/>
    <cellStyle name="메모 6 10 2 5" xfId="45372" xr:uid="{00000000-0005-0000-0000-0000D6460000}"/>
    <cellStyle name="메모 6 10 2 5 2" xfId="45373" xr:uid="{00000000-0005-0000-0000-0000D7460000}"/>
    <cellStyle name="메모 6 10 2 5 3" xfId="45374" xr:uid="{00000000-0005-0000-0000-0000D8460000}"/>
    <cellStyle name="메모 6 10 2 5 4" xfId="45375" xr:uid="{00000000-0005-0000-0000-0000D9460000}"/>
    <cellStyle name="메모 6 10 2 6" xfId="45376" xr:uid="{00000000-0005-0000-0000-0000DA460000}"/>
    <cellStyle name="메모 6 10 2 6 2" xfId="45377" xr:uid="{00000000-0005-0000-0000-0000DB460000}"/>
    <cellStyle name="메모 6 10 2 6 3" xfId="45378" xr:uid="{00000000-0005-0000-0000-0000DC460000}"/>
    <cellStyle name="메모 6 10 2 6 4" xfId="45379" xr:uid="{00000000-0005-0000-0000-0000DD460000}"/>
    <cellStyle name="메모 6 10 2 7" xfId="45380" xr:uid="{00000000-0005-0000-0000-0000DE460000}"/>
    <cellStyle name="메모 6 10 2 8" xfId="45381" xr:uid="{00000000-0005-0000-0000-0000DF460000}"/>
    <cellStyle name="메모 6 10 2 9" xfId="45382" xr:uid="{00000000-0005-0000-0000-0000E0460000}"/>
    <cellStyle name="메모 6 10 3" xfId="45383" xr:uid="{00000000-0005-0000-0000-0000E1460000}"/>
    <cellStyle name="메모 6 10 3 2" xfId="45384" xr:uid="{00000000-0005-0000-0000-0000E2460000}"/>
    <cellStyle name="메모 6 10 3 2 2" xfId="45385" xr:uid="{00000000-0005-0000-0000-0000E3460000}"/>
    <cellStyle name="메모 6 10 3 2 3" xfId="45386" xr:uid="{00000000-0005-0000-0000-0000E4460000}"/>
    <cellStyle name="메모 6 10 3 2 4" xfId="45387" xr:uid="{00000000-0005-0000-0000-0000E5460000}"/>
    <cellStyle name="메모 6 10 3 3" xfId="45388" xr:uid="{00000000-0005-0000-0000-0000E6460000}"/>
    <cellStyle name="메모 6 10 3 3 2" xfId="45389" xr:uid="{00000000-0005-0000-0000-0000E7460000}"/>
    <cellStyle name="메모 6 10 3 3 3" xfId="45390" xr:uid="{00000000-0005-0000-0000-0000E8460000}"/>
    <cellStyle name="메모 6 10 3 3 4" xfId="45391" xr:uid="{00000000-0005-0000-0000-0000E9460000}"/>
    <cellStyle name="메모 6 10 3 4" xfId="45392" xr:uid="{00000000-0005-0000-0000-0000EA460000}"/>
    <cellStyle name="메모 6 10 3 4 2" xfId="45393" xr:uid="{00000000-0005-0000-0000-0000EB460000}"/>
    <cellStyle name="메모 6 10 3 4 3" xfId="45394" xr:uid="{00000000-0005-0000-0000-0000EC460000}"/>
    <cellStyle name="메모 6 10 3 4 4" xfId="45395" xr:uid="{00000000-0005-0000-0000-0000ED460000}"/>
    <cellStyle name="메모 6 10 3 5" xfId="45396" xr:uid="{00000000-0005-0000-0000-0000EE460000}"/>
    <cellStyle name="메모 6 10 3 5 2" xfId="45397" xr:uid="{00000000-0005-0000-0000-0000EF460000}"/>
    <cellStyle name="메모 6 10 3 5 3" xfId="45398" xr:uid="{00000000-0005-0000-0000-0000F0460000}"/>
    <cellStyle name="메모 6 10 3 5 4" xfId="45399" xr:uid="{00000000-0005-0000-0000-0000F1460000}"/>
    <cellStyle name="메모 6 10 3 6" xfId="45400" xr:uid="{00000000-0005-0000-0000-0000F2460000}"/>
    <cellStyle name="메모 6 10 3 7" xfId="45401" xr:uid="{00000000-0005-0000-0000-0000F3460000}"/>
    <cellStyle name="메모 6 10 3 8" xfId="45402" xr:uid="{00000000-0005-0000-0000-0000F4460000}"/>
    <cellStyle name="메모 6 10 4" xfId="45403" xr:uid="{00000000-0005-0000-0000-0000F5460000}"/>
    <cellStyle name="메모 6 10 4 2" xfId="45404" xr:uid="{00000000-0005-0000-0000-0000F6460000}"/>
    <cellStyle name="메모 6 10 4 3" xfId="45405" xr:uid="{00000000-0005-0000-0000-0000F7460000}"/>
    <cellStyle name="메모 6 10 4 4" xfId="45406" xr:uid="{00000000-0005-0000-0000-0000F8460000}"/>
    <cellStyle name="메모 6 10 5" xfId="45407" xr:uid="{00000000-0005-0000-0000-0000F9460000}"/>
    <cellStyle name="메모 6 10 5 2" xfId="45408" xr:uid="{00000000-0005-0000-0000-0000FA460000}"/>
    <cellStyle name="메모 6 10 5 3" xfId="45409" xr:uid="{00000000-0005-0000-0000-0000FB460000}"/>
    <cellStyle name="메모 6 10 5 4" xfId="45410" xr:uid="{00000000-0005-0000-0000-0000FC460000}"/>
    <cellStyle name="메모 6 10 6" xfId="45411" xr:uid="{00000000-0005-0000-0000-0000FD460000}"/>
    <cellStyle name="메모 6 10 7" xfId="45412" xr:uid="{00000000-0005-0000-0000-0000FE460000}"/>
    <cellStyle name="메모 6 10 8" xfId="45413" xr:uid="{00000000-0005-0000-0000-0000FF460000}"/>
    <cellStyle name="메모 6 11" xfId="45414" xr:uid="{00000000-0005-0000-0000-000000470000}"/>
    <cellStyle name="메모 6 11 2" xfId="45415" xr:uid="{00000000-0005-0000-0000-000001470000}"/>
    <cellStyle name="메모 6 11 2 2" xfId="45416" xr:uid="{00000000-0005-0000-0000-000002470000}"/>
    <cellStyle name="메모 6 11 2 2 2" xfId="45417" xr:uid="{00000000-0005-0000-0000-000003470000}"/>
    <cellStyle name="메모 6 11 2 2 3" xfId="45418" xr:uid="{00000000-0005-0000-0000-000004470000}"/>
    <cellStyle name="메모 6 11 2 2 4" xfId="45419" xr:uid="{00000000-0005-0000-0000-000005470000}"/>
    <cellStyle name="메모 6 11 2 3" xfId="45420" xr:uid="{00000000-0005-0000-0000-000006470000}"/>
    <cellStyle name="메모 6 11 2 3 2" xfId="45421" xr:uid="{00000000-0005-0000-0000-000007470000}"/>
    <cellStyle name="메모 6 11 2 3 3" xfId="45422" xr:uid="{00000000-0005-0000-0000-000008470000}"/>
    <cellStyle name="메모 6 11 2 3 4" xfId="45423" xr:uid="{00000000-0005-0000-0000-000009470000}"/>
    <cellStyle name="메모 6 11 2 4" xfId="45424" xr:uid="{00000000-0005-0000-0000-00000A470000}"/>
    <cellStyle name="메모 6 11 2 4 2" xfId="45425" xr:uid="{00000000-0005-0000-0000-00000B470000}"/>
    <cellStyle name="메모 6 11 2 4 3" xfId="45426" xr:uid="{00000000-0005-0000-0000-00000C470000}"/>
    <cellStyle name="메모 6 11 2 4 4" xfId="45427" xr:uid="{00000000-0005-0000-0000-00000D470000}"/>
    <cellStyle name="메모 6 11 2 5" xfId="45428" xr:uid="{00000000-0005-0000-0000-00000E470000}"/>
    <cellStyle name="메모 6 11 2 5 2" xfId="45429" xr:uid="{00000000-0005-0000-0000-00000F470000}"/>
    <cellStyle name="메모 6 11 2 5 3" xfId="45430" xr:uid="{00000000-0005-0000-0000-000010470000}"/>
    <cellStyle name="메모 6 11 2 5 4" xfId="45431" xr:uid="{00000000-0005-0000-0000-000011470000}"/>
    <cellStyle name="메모 6 11 2 6" xfId="45432" xr:uid="{00000000-0005-0000-0000-000012470000}"/>
    <cellStyle name="메모 6 11 2 6 2" xfId="45433" xr:uid="{00000000-0005-0000-0000-000013470000}"/>
    <cellStyle name="메모 6 11 2 6 3" xfId="45434" xr:uid="{00000000-0005-0000-0000-000014470000}"/>
    <cellStyle name="메모 6 11 2 6 4" xfId="45435" xr:uid="{00000000-0005-0000-0000-000015470000}"/>
    <cellStyle name="메모 6 11 2 7" xfId="45436" xr:uid="{00000000-0005-0000-0000-000016470000}"/>
    <cellStyle name="메모 6 11 2 8" xfId="45437" xr:uid="{00000000-0005-0000-0000-000017470000}"/>
    <cellStyle name="메모 6 11 2 9" xfId="45438" xr:uid="{00000000-0005-0000-0000-000018470000}"/>
    <cellStyle name="메모 6 11 3" xfId="45439" xr:uid="{00000000-0005-0000-0000-000019470000}"/>
    <cellStyle name="메모 6 11 3 2" xfId="45440" xr:uid="{00000000-0005-0000-0000-00001A470000}"/>
    <cellStyle name="메모 6 11 3 3" xfId="45441" xr:uid="{00000000-0005-0000-0000-00001B470000}"/>
    <cellStyle name="메모 6 11 3 4" xfId="45442" xr:uid="{00000000-0005-0000-0000-00001C470000}"/>
    <cellStyle name="메모 6 11 4" xfId="45443" xr:uid="{00000000-0005-0000-0000-00001D470000}"/>
    <cellStyle name="메모 6 11 4 2" xfId="45444" xr:uid="{00000000-0005-0000-0000-00001E470000}"/>
    <cellStyle name="메모 6 11 4 3" xfId="45445" xr:uid="{00000000-0005-0000-0000-00001F470000}"/>
    <cellStyle name="메모 6 11 4 4" xfId="45446" xr:uid="{00000000-0005-0000-0000-000020470000}"/>
    <cellStyle name="메모 6 11 5" xfId="45447" xr:uid="{00000000-0005-0000-0000-000021470000}"/>
    <cellStyle name="메모 6 11 6" xfId="45448" xr:uid="{00000000-0005-0000-0000-000022470000}"/>
    <cellStyle name="메모 6 11 7" xfId="45449" xr:uid="{00000000-0005-0000-0000-000023470000}"/>
    <cellStyle name="메모 6 12" xfId="45450" xr:uid="{00000000-0005-0000-0000-000024470000}"/>
    <cellStyle name="메모 6 12 10" xfId="45451" xr:uid="{00000000-0005-0000-0000-000025470000}"/>
    <cellStyle name="메모 6 12 11" xfId="45452" xr:uid="{00000000-0005-0000-0000-000026470000}"/>
    <cellStyle name="메모 6 12 2" xfId="45453" xr:uid="{00000000-0005-0000-0000-000027470000}"/>
    <cellStyle name="메모 6 12 2 2" xfId="45454" xr:uid="{00000000-0005-0000-0000-000028470000}"/>
    <cellStyle name="메모 6 12 2 2 2" xfId="45455" xr:uid="{00000000-0005-0000-0000-000029470000}"/>
    <cellStyle name="메모 6 12 2 2 3" xfId="45456" xr:uid="{00000000-0005-0000-0000-00002A470000}"/>
    <cellStyle name="메모 6 12 2 2 4" xfId="45457" xr:uid="{00000000-0005-0000-0000-00002B470000}"/>
    <cellStyle name="메모 6 12 2 3" xfId="45458" xr:uid="{00000000-0005-0000-0000-00002C470000}"/>
    <cellStyle name="메모 6 12 2 3 2" xfId="45459" xr:uid="{00000000-0005-0000-0000-00002D470000}"/>
    <cellStyle name="메모 6 12 2 3 3" xfId="45460" xr:uid="{00000000-0005-0000-0000-00002E470000}"/>
    <cellStyle name="메모 6 12 2 3 4" xfId="45461" xr:uid="{00000000-0005-0000-0000-00002F470000}"/>
    <cellStyle name="메모 6 12 2 4" xfId="45462" xr:uid="{00000000-0005-0000-0000-000030470000}"/>
    <cellStyle name="메모 6 12 2 4 2" xfId="45463" xr:uid="{00000000-0005-0000-0000-000031470000}"/>
    <cellStyle name="메모 6 12 2 4 3" xfId="45464" xr:uid="{00000000-0005-0000-0000-000032470000}"/>
    <cellStyle name="메모 6 12 2 4 4" xfId="45465" xr:uid="{00000000-0005-0000-0000-000033470000}"/>
    <cellStyle name="메모 6 12 2 5" xfId="45466" xr:uid="{00000000-0005-0000-0000-000034470000}"/>
    <cellStyle name="메모 6 12 2 5 2" xfId="45467" xr:uid="{00000000-0005-0000-0000-000035470000}"/>
    <cellStyle name="메모 6 12 2 5 3" xfId="45468" xr:uid="{00000000-0005-0000-0000-000036470000}"/>
    <cellStyle name="메모 6 12 2 5 4" xfId="45469" xr:uid="{00000000-0005-0000-0000-000037470000}"/>
    <cellStyle name="메모 6 12 2 6" xfId="45470" xr:uid="{00000000-0005-0000-0000-000038470000}"/>
    <cellStyle name="메모 6 12 2 6 2" xfId="45471" xr:uid="{00000000-0005-0000-0000-000039470000}"/>
    <cellStyle name="메모 6 12 2 6 3" xfId="45472" xr:uid="{00000000-0005-0000-0000-00003A470000}"/>
    <cellStyle name="메모 6 12 2 6 4" xfId="45473" xr:uid="{00000000-0005-0000-0000-00003B470000}"/>
    <cellStyle name="메모 6 12 2 7" xfId="45474" xr:uid="{00000000-0005-0000-0000-00003C470000}"/>
    <cellStyle name="메모 6 12 2 8" xfId="45475" xr:uid="{00000000-0005-0000-0000-00003D470000}"/>
    <cellStyle name="메모 6 12 2 9" xfId="45476" xr:uid="{00000000-0005-0000-0000-00003E470000}"/>
    <cellStyle name="메모 6 12 3" xfId="45477" xr:uid="{00000000-0005-0000-0000-00003F470000}"/>
    <cellStyle name="메모 6 12 3 2" xfId="45478" xr:uid="{00000000-0005-0000-0000-000040470000}"/>
    <cellStyle name="메모 6 12 3 2 2" xfId="45479" xr:uid="{00000000-0005-0000-0000-000041470000}"/>
    <cellStyle name="메모 6 12 3 2 3" xfId="45480" xr:uid="{00000000-0005-0000-0000-000042470000}"/>
    <cellStyle name="메모 6 12 3 2 4" xfId="45481" xr:uid="{00000000-0005-0000-0000-000043470000}"/>
    <cellStyle name="메모 6 12 3 3" xfId="45482" xr:uid="{00000000-0005-0000-0000-000044470000}"/>
    <cellStyle name="메모 6 12 3 3 2" xfId="45483" xr:uid="{00000000-0005-0000-0000-000045470000}"/>
    <cellStyle name="메모 6 12 3 3 3" xfId="45484" xr:uid="{00000000-0005-0000-0000-000046470000}"/>
    <cellStyle name="메모 6 12 3 3 4" xfId="45485" xr:uid="{00000000-0005-0000-0000-000047470000}"/>
    <cellStyle name="메모 6 12 3 4" xfId="45486" xr:uid="{00000000-0005-0000-0000-000048470000}"/>
    <cellStyle name="메모 6 12 3 4 2" xfId="45487" xr:uid="{00000000-0005-0000-0000-000049470000}"/>
    <cellStyle name="메모 6 12 3 4 3" xfId="45488" xr:uid="{00000000-0005-0000-0000-00004A470000}"/>
    <cellStyle name="메모 6 12 3 4 4" xfId="45489" xr:uid="{00000000-0005-0000-0000-00004B470000}"/>
    <cellStyle name="메모 6 12 3 5" xfId="45490" xr:uid="{00000000-0005-0000-0000-00004C470000}"/>
    <cellStyle name="메모 6 12 3 5 2" xfId="45491" xr:uid="{00000000-0005-0000-0000-00004D470000}"/>
    <cellStyle name="메모 6 12 3 5 3" xfId="45492" xr:uid="{00000000-0005-0000-0000-00004E470000}"/>
    <cellStyle name="메모 6 12 3 5 4" xfId="45493" xr:uid="{00000000-0005-0000-0000-00004F470000}"/>
    <cellStyle name="메모 6 12 3 6" xfId="45494" xr:uid="{00000000-0005-0000-0000-000050470000}"/>
    <cellStyle name="메모 6 12 3 6 2" xfId="45495" xr:uid="{00000000-0005-0000-0000-000051470000}"/>
    <cellStyle name="메모 6 12 3 6 3" xfId="45496" xr:uid="{00000000-0005-0000-0000-000052470000}"/>
    <cellStyle name="메모 6 12 3 6 4" xfId="45497" xr:uid="{00000000-0005-0000-0000-000053470000}"/>
    <cellStyle name="메모 6 12 3 7" xfId="45498" xr:uid="{00000000-0005-0000-0000-000054470000}"/>
    <cellStyle name="메모 6 12 3 8" xfId="45499" xr:uid="{00000000-0005-0000-0000-000055470000}"/>
    <cellStyle name="메모 6 12 3 9" xfId="45500" xr:uid="{00000000-0005-0000-0000-000056470000}"/>
    <cellStyle name="메모 6 12 4" xfId="45501" xr:uid="{00000000-0005-0000-0000-000057470000}"/>
    <cellStyle name="메모 6 12 4 2" xfId="45502" xr:uid="{00000000-0005-0000-0000-000058470000}"/>
    <cellStyle name="메모 6 12 4 3" xfId="45503" xr:uid="{00000000-0005-0000-0000-000059470000}"/>
    <cellStyle name="메모 6 12 4 4" xfId="45504" xr:uid="{00000000-0005-0000-0000-00005A470000}"/>
    <cellStyle name="메모 6 12 5" xfId="45505" xr:uid="{00000000-0005-0000-0000-00005B470000}"/>
    <cellStyle name="메모 6 12 5 2" xfId="45506" xr:uid="{00000000-0005-0000-0000-00005C470000}"/>
    <cellStyle name="메모 6 12 5 3" xfId="45507" xr:uid="{00000000-0005-0000-0000-00005D470000}"/>
    <cellStyle name="메모 6 12 5 4" xfId="45508" xr:uid="{00000000-0005-0000-0000-00005E470000}"/>
    <cellStyle name="메모 6 12 6" xfId="45509" xr:uid="{00000000-0005-0000-0000-00005F470000}"/>
    <cellStyle name="메모 6 12 6 2" xfId="45510" xr:uid="{00000000-0005-0000-0000-000060470000}"/>
    <cellStyle name="메모 6 12 6 3" xfId="45511" xr:uid="{00000000-0005-0000-0000-000061470000}"/>
    <cellStyle name="메모 6 12 6 4" xfId="45512" xr:uid="{00000000-0005-0000-0000-000062470000}"/>
    <cellStyle name="메모 6 12 7" xfId="45513" xr:uid="{00000000-0005-0000-0000-000063470000}"/>
    <cellStyle name="메모 6 12 7 2" xfId="45514" xr:uid="{00000000-0005-0000-0000-000064470000}"/>
    <cellStyle name="메모 6 12 7 3" xfId="45515" xr:uid="{00000000-0005-0000-0000-000065470000}"/>
    <cellStyle name="메모 6 12 7 4" xfId="45516" xr:uid="{00000000-0005-0000-0000-000066470000}"/>
    <cellStyle name="메모 6 12 8" xfId="45517" xr:uid="{00000000-0005-0000-0000-000067470000}"/>
    <cellStyle name="메모 6 12 8 2" xfId="45518" xr:uid="{00000000-0005-0000-0000-000068470000}"/>
    <cellStyle name="메모 6 12 8 3" xfId="45519" xr:uid="{00000000-0005-0000-0000-000069470000}"/>
    <cellStyle name="메모 6 12 8 4" xfId="45520" xr:uid="{00000000-0005-0000-0000-00006A470000}"/>
    <cellStyle name="메모 6 12 9" xfId="45521" xr:uid="{00000000-0005-0000-0000-00006B470000}"/>
    <cellStyle name="메모 6 13" xfId="45522" xr:uid="{00000000-0005-0000-0000-00006C470000}"/>
    <cellStyle name="메모 6 13 10" xfId="45523" xr:uid="{00000000-0005-0000-0000-00006D470000}"/>
    <cellStyle name="메모 6 13 2" xfId="45524" xr:uid="{00000000-0005-0000-0000-00006E470000}"/>
    <cellStyle name="메모 6 13 2 2" xfId="45525" xr:uid="{00000000-0005-0000-0000-00006F470000}"/>
    <cellStyle name="메모 6 13 2 2 2" xfId="45526" xr:uid="{00000000-0005-0000-0000-000070470000}"/>
    <cellStyle name="메모 6 13 2 2 3" xfId="45527" xr:uid="{00000000-0005-0000-0000-000071470000}"/>
    <cellStyle name="메모 6 13 2 2 4" xfId="45528" xr:uid="{00000000-0005-0000-0000-000072470000}"/>
    <cellStyle name="메모 6 13 2 3" xfId="45529" xr:uid="{00000000-0005-0000-0000-000073470000}"/>
    <cellStyle name="메모 6 13 2 3 2" xfId="45530" xr:uid="{00000000-0005-0000-0000-000074470000}"/>
    <cellStyle name="메모 6 13 2 3 3" xfId="45531" xr:uid="{00000000-0005-0000-0000-000075470000}"/>
    <cellStyle name="메모 6 13 2 3 4" xfId="45532" xr:uid="{00000000-0005-0000-0000-000076470000}"/>
    <cellStyle name="메모 6 13 2 4" xfId="45533" xr:uid="{00000000-0005-0000-0000-000077470000}"/>
    <cellStyle name="메모 6 13 2 4 2" xfId="45534" xr:uid="{00000000-0005-0000-0000-000078470000}"/>
    <cellStyle name="메모 6 13 2 4 3" xfId="45535" xr:uid="{00000000-0005-0000-0000-000079470000}"/>
    <cellStyle name="메모 6 13 2 4 4" xfId="45536" xr:uid="{00000000-0005-0000-0000-00007A470000}"/>
    <cellStyle name="메모 6 13 2 5" xfId="45537" xr:uid="{00000000-0005-0000-0000-00007B470000}"/>
    <cellStyle name="메모 6 13 2 5 2" xfId="45538" xr:uid="{00000000-0005-0000-0000-00007C470000}"/>
    <cellStyle name="메모 6 13 2 5 3" xfId="45539" xr:uid="{00000000-0005-0000-0000-00007D470000}"/>
    <cellStyle name="메모 6 13 2 5 4" xfId="45540" xr:uid="{00000000-0005-0000-0000-00007E470000}"/>
    <cellStyle name="메모 6 13 2 6" xfId="45541" xr:uid="{00000000-0005-0000-0000-00007F470000}"/>
    <cellStyle name="메모 6 13 2 6 2" xfId="45542" xr:uid="{00000000-0005-0000-0000-000080470000}"/>
    <cellStyle name="메모 6 13 2 6 3" xfId="45543" xr:uid="{00000000-0005-0000-0000-000081470000}"/>
    <cellStyle name="메모 6 13 2 6 4" xfId="45544" xr:uid="{00000000-0005-0000-0000-000082470000}"/>
    <cellStyle name="메모 6 13 2 7" xfId="45545" xr:uid="{00000000-0005-0000-0000-000083470000}"/>
    <cellStyle name="메모 6 13 2 8" xfId="45546" xr:uid="{00000000-0005-0000-0000-000084470000}"/>
    <cellStyle name="메모 6 13 2 9" xfId="45547" xr:uid="{00000000-0005-0000-0000-000085470000}"/>
    <cellStyle name="메모 6 13 3" xfId="45548" xr:uid="{00000000-0005-0000-0000-000086470000}"/>
    <cellStyle name="메모 6 13 3 2" xfId="45549" xr:uid="{00000000-0005-0000-0000-000087470000}"/>
    <cellStyle name="메모 6 13 3 3" xfId="45550" xr:uid="{00000000-0005-0000-0000-000088470000}"/>
    <cellStyle name="메모 6 13 3 4" xfId="45551" xr:uid="{00000000-0005-0000-0000-000089470000}"/>
    <cellStyle name="메모 6 13 4" xfId="45552" xr:uid="{00000000-0005-0000-0000-00008A470000}"/>
    <cellStyle name="메모 6 13 4 2" xfId="45553" xr:uid="{00000000-0005-0000-0000-00008B470000}"/>
    <cellStyle name="메모 6 13 4 3" xfId="45554" xr:uid="{00000000-0005-0000-0000-00008C470000}"/>
    <cellStyle name="메모 6 13 4 4" xfId="45555" xr:uid="{00000000-0005-0000-0000-00008D470000}"/>
    <cellStyle name="메모 6 13 5" xfId="45556" xr:uid="{00000000-0005-0000-0000-00008E470000}"/>
    <cellStyle name="메모 6 13 5 2" xfId="45557" xr:uid="{00000000-0005-0000-0000-00008F470000}"/>
    <cellStyle name="메모 6 13 5 3" xfId="45558" xr:uid="{00000000-0005-0000-0000-000090470000}"/>
    <cellStyle name="메모 6 13 5 4" xfId="45559" xr:uid="{00000000-0005-0000-0000-000091470000}"/>
    <cellStyle name="메모 6 13 6" xfId="45560" xr:uid="{00000000-0005-0000-0000-000092470000}"/>
    <cellStyle name="메모 6 13 6 2" xfId="45561" xr:uid="{00000000-0005-0000-0000-000093470000}"/>
    <cellStyle name="메모 6 13 6 3" xfId="45562" xr:uid="{00000000-0005-0000-0000-000094470000}"/>
    <cellStyle name="메모 6 13 6 4" xfId="45563" xr:uid="{00000000-0005-0000-0000-000095470000}"/>
    <cellStyle name="메모 6 13 7" xfId="45564" xr:uid="{00000000-0005-0000-0000-000096470000}"/>
    <cellStyle name="메모 6 13 7 2" xfId="45565" xr:uid="{00000000-0005-0000-0000-000097470000}"/>
    <cellStyle name="메모 6 13 7 3" xfId="45566" xr:uid="{00000000-0005-0000-0000-000098470000}"/>
    <cellStyle name="메모 6 13 7 4" xfId="45567" xr:uid="{00000000-0005-0000-0000-000099470000}"/>
    <cellStyle name="메모 6 13 8" xfId="45568" xr:uid="{00000000-0005-0000-0000-00009A470000}"/>
    <cellStyle name="메모 6 13 9" xfId="45569" xr:uid="{00000000-0005-0000-0000-00009B470000}"/>
    <cellStyle name="메모 6 14" xfId="45570" xr:uid="{00000000-0005-0000-0000-00009C470000}"/>
    <cellStyle name="메모 6 14 2" xfId="45571" xr:uid="{00000000-0005-0000-0000-00009D470000}"/>
    <cellStyle name="메모 6 14 3" xfId="45572" xr:uid="{00000000-0005-0000-0000-00009E470000}"/>
    <cellStyle name="메모 6 14 4" xfId="45573" xr:uid="{00000000-0005-0000-0000-00009F470000}"/>
    <cellStyle name="메모 6 2" xfId="45574" xr:uid="{00000000-0005-0000-0000-0000A0470000}"/>
    <cellStyle name="메모 6 2 10" xfId="45575" xr:uid="{00000000-0005-0000-0000-0000A1470000}"/>
    <cellStyle name="메모 6 2 2" xfId="45576" xr:uid="{00000000-0005-0000-0000-0000A2470000}"/>
    <cellStyle name="메모 6 2 2 10" xfId="45577" xr:uid="{00000000-0005-0000-0000-0000A3470000}"/>
    <cellStyle name="메모 6 2 2 2" xfId="45578" xr:uid="{00000000-0005-0000-0000-0000A4470000}"/>
    <cellStyle name="메모 6 2 2 2 2" xfId="45579" xr:uid="{00000000-0005-0000-0000-0000A5470000}"/>
    <cellStyle name="메모 6 2 2 2 3" xfId="45580" xr:uid="{00000000-0005-0000-0000-0000A6470000}"/>
    <cellStyle name="메모 6 2 2 2 4" xfId="45581" xr:uid="{00000000-0005-0000-0000-0000A7470000}"/>
    <cellStyle name="메모 6 2 2 3" xfId="45582" xr:uid="{00000000-0005-0000-0000-0000A8470000}"/>
    <cellStyle name="메모 6 2 2 3 2" xfId="45583" xr:uid="{00000000-0005-0000-0000-0000A9470000}"/>
    <cellStyle name="메모 6 2 2 3 3" xfId="45584" xr:uid="{00000000-0005-0000-0000-0000AA470000}"/>
    <cellStyle name="메모 6 2 2 3 4" xfId="45585" xr:uid="{00000000-0005-0000-0000-0000AB470000}"/>
    <cellStyle name="메모 6 2 2 4" xfId="45586" xr:uid="{00000000-0005-0000-0000-0000AC470000}"/>
    <cellStyle name="메모 6 2 2 4 2" xfId="45587" xr:uid="{00000000-0005-0000-0000-0000AD470000}"/>
    <cellStyle name="메모 6 2 2 4 3" xfId="45588" xr:uid="{00000000-0005-0000-0000-0000AE470000}"/>
    <cellStyle name="메모 6 2 2 4 4" xfId="45589" xr:uid="{00000000-0005-0000-0000-0000AF470000}"/>
    <cellStyle name="메모 6 2 2 5" xfId="45590" xr:uid="{00000000-0005-0000-0000-0000B0470000}"/>
    <cellStyle name="메모 6 2 2 5 2" xfId="45591" xr:uid="{00000000-0005-0000-0000-0000B1470000}"/>
    <cellStyle name="메모 6 2 2 5 3" xfId="45592" xr:uid="{00000000-0005-0000-0000-0000B2470000}"/>
    <cellStyle name="메모 6 2 2 5 4" xfId="45593" xr:uid="{00000000-0005-0000-0000-0000B3470000}"/>
    <cellStyle name="메모 6 2 2 6" xfId="45594" xr:uid="{00000000-0005-0000-0000-0000B4470000}"/>
    <cellStyle name="메모 6 2 2 6 2" xfId="45595" xr:uid="{00000000-0005-0000-0000-0000B5470000}"/>
    <cellStyle name="메모 6 2 2 6 3" xfId="45596" xr:uid="{00000000-0005-0000-0000-0000B6470000}"/>
    <cellStyle name="메모 6 2 2 6 4" xfId="45597" xr:uid="{00000000-0005-0000-0000-0000B7470000}"/>
    <cellStyle name="메모 6 2 2 7" xfId="45598" xr:uid="{00000000-0005-0000-0000-0000B8470000}"/>
    <cellStyle name="메모 6 2 2 7 2" xfId="45599" xr:uid="{00000000-0005-0000-0000-0000B9470000}"/>
    <cellStyle name="메모 6 2 2 7 3" xfId="45600" xr:uid="{00000000-0005-0000-0000-0000BA470000}"/>
    <cellStyle name="메모 6 2 2 7 4" xfId="45601" xr:uid="{00000000-0005-0000-0000-0000BB470000}"/>
    <cellStyle name="메모 6 2 2 8" xfId="45602" xr:uid="{00000000-0005-0000-0000-0000BC470000}"/>
    <cellStyle name="메모 6 2 2 9" xfId="45603" xr:uid="{00000000-0005-0000-0000-0000BD470000}"/>
    <cellStyle name="메모 6 2 3" xfId="45604" xr:uid="{00000000-0005-0000-0000-0000BE470000}"/>
    <cellStyle name="메모 6 2 3 10" xfId="45605" xr:uid="{00000000-0005-0000-0000-0000BF470000}"/>
    <cellStyle name="메모 6 2 3 2" xfId="45606" xr:uid="{00000000-0005-0000-0000-0000C0470000}"/>
    <cellStyle name="메모 6 2 3 2 2" xfId="45607" xr:uid="{00000000-0005-0000-0000-0000C1470000}"/>
    <cellStyle name="메모 6 2 3 2 3" xfId="45608" xr:uid="{00000000-0005-0000-0000-0000C2470000}"/>
    <cellStyle name="메모 6 2 3 2 4" xfId="45609" xr:uid="{00000000-0005-0000-0000-0000C3470000}"/>
    <cellStyle name="메모 6 2 3 3" xfId="45610" xr:uid="{00000000-0005-0000-0000-0000C4470000}"/>
    <cellStyle name="메모 6 2 3 3 2" xfId="45611" xr:uid="{00000000-0005-0000-0000-0000C5470000}"/>
    <cellStyle name="메모 6 2 3 3 3" xfId="45612" xr:uid="{00000000-0005-0000-0000-0000C6470000}"/>
    <cellStyle name="메모 6 2 3 3 4" xfId="45613" xr:uid="{00000000-0005-0000-0000-0000C7470000}"/>
    <cellStyle name="메모 6 2 3 4" xfId="45614" xr:uid="{00000000-0005-0000-0000-0000C8470000}"/>
    <cellStyle name="메모 6 2 3 4 2" xfId="45615" xr:uid="{00000000-0005-0000-0000-0000C9470000}"/>
    <cellStyle name="메모 6 2 3 4 3" xfId="45616" xr:uid="{00000000-0005-0000-0000-0000CA470000}"/>
    <cellStyle name="메모 6 2 3 4 4" xfId="45617" xr:uid="{00000000-0005-0000-0000-0000CB470000}"/>
    <cellStyle name="메모 6 2 3 5" xfId="45618" xr:uid="{00000000-0005-0000-0000-0000CC470000}"/>
    <cellStyle name="메모 6 2 3 5 2" xfId="45619" xr:uid="{00000000-0005-0000-0000-0000CD470000}"/>
    <cellStyle name="메모 6 2 3 5 3" xfId="45620" xr:uid="{00000000-0005-0000-0000-0000CE470000}"/>
    <cellStyle name="메모 6 2 3 5 4" xfId="45621" xr:uid="{00000000-0005-0000-0000-0000CF470000}"/>
    <cellStyle name="메모 6 2 3 6" xfId="45622" xr:uid="{00000000-0005-0000-0000-0000D0470000}"/>
    <cellStyle name="메모 6 2 3 6 2" xfId="45623" xr:uid="{00000000-0005-0000-0000-0000D1470000}"/>
    <cellStyle name="메모 6 2 3 6 3" xfId="45624" xr:uid="{00000000-0005-0000-0000-0000D2470000}"/>
    <cellStyle name="메모 6 2 3 6 4" xfId="45625" xr:uid="{00000000-0005-0000-0000-0000D3470000}"/>
    <cellStyle name="메모 6 2 3 7" xfId="45626" xr:uid="{00000000-0005-0000-0000-0000D4470000}"/>
    <cellStyle name="메모 6 2 3 7 2" xfId="45627" xr:uid="{00000000-0005-0000-0000-0000D5470000}"/>
    <cellStyle name="메모 6 2 3 7 3" xfId="45628" xr:uid="{00000000-0005-0000-0000-0000D6470000}"/>
    <cellStyle name="메모 6 2 3 7 4" xfId="45629" xr:uid="{00000000-0005-0000-0000-0000D7470000}"/>
    <cellStyle name="메모 6 2 3 8" xfId="45630" xr:uid="{00000000-0005-0000-0000-0000D8470000}"/>
    <cellStyle name="메모 6 2 3 9" xfId="45631" xr:uid="{00000000-0005-0000-0000-0000D9470000}"/>
    <cellStyle name="메모 6 2 4" xfId="45632" xr:uid="{00000000-0005-0000-0000-0000DA470000}"/>
    <cellStyle name="메모 6 2 4 2" xfId="45633" xr:uid="{00000000-0005-0000-0000-0000DB470000}"/>
    <cellStyle name="메모 6 2 4 2 2" xfId="45634" xr:uid="{00000000-0005-0000-0000-0000DC470000}"/>
    <cellStyle name="메모 6 2 4 2 3" xfId="45635" xr:uid="{00000000-0005-0000-0000-0000DD470000}"/>
    <cellStyle name="메모 6 2 4 2 4" xfId="45636" xr:uid="{00000000-0005-0000-0000-0000DE470000}"/>
    <cellStyle name="메모 6 2 4 3" xfId="45637" xr:uid="{00000000-0005-0000-0000-0000DF470000}"/>
    <cellStyle name="메모 6 2 4 4" xfId="45638" xr:uid="{00000000-0005-0000-0000-0000E0470000}"/>
    <cellStyle name="메모 6 2 4 5" xfId="45639" xr:uid="{00000000-0005-0000-0000-0000E1470000}"/>
    <cellStyle name="메모 6 2 5" xfId="45640" xr:uid="{00000000-0005-0000-0000-0000E2470000}"/>
    <cellStyle name="메모 6 2 5 2" xfId="45641" xr:uid="{00000000-0005-0000-0000-0000E3470000}"/>
    <cellStyle name="메모 6 2 5 2 2" xfId="45642" xr:uid="{00000000-0005-0000-0000-0000E4470000}"/>
    <cellStyle name="메모 6 2 5 2 3" xfId="45643" xr:uid="{00000000-0005-0000-0000-0000E5470000}"/>
    <cellStyle name="메모 6 2 5 2 4" xfId="45644" xr:uid="{00000000-0005-0000-0000-0000E6470000}"/>
    <cellStyle name="메모 6 2 5 3" xfId="45645" xr:uid="{00000000-0005-0000-0000-0000E7470000}"/>
    <cellStyle name="메모 6 2 5 4" xfId="45646" xr:uid="{00000000-0005-0000-0000-0000E8470000}"/>
    <cellStyle name="메모 6 2 5 5" xfId="45647" xr:uid="{00000000-0005-0000-0000-0000E9470000}"/>
    <cellStyle name="메모 6 2 6" xfId="45648" xr:uid="{00000000-0005-0000-0000-0000EA470000}"/>
    <cellStyle name="메모 6 2 6 2" xfId="45649" xr:uid="{00000000-0005-0000-0000-0000EB470000}"/>
    <cellStyle name="메모 6 2 6 3" xfId="45650" xr:uid="{00000000-0005-0000-0000-0000EC470000}"/>
    <cellStyle name="메모 6 2 6 4" xfId="45651" xr:uid="{00000000-0005-0000-0000-0000ED470000}"/>
    <cellStyle name="메모 6 2 7" xfId="45652" xr:uid="{00000000-0005-0000-0000-0000EE470000}"/>
    <cellStyle name="메모 6 2 7 2" xfId="45653" xr:uid="{00000000-0005-0000-0000-0000EF470000}"/>
    <cellStyle name="메모 6 2 7 3" xfId="45654" xr:uid="{00000000-0005-0000-0000-0000F0470000}"/>
    <cellStyle name="메모 6 2 7 4" xfId="45655" xr:uid="{00000000-0005-0000-0000-0000F1470000}"/>
    <cellStyle name="메모 6 2 8" xfId="45656" xr:uid="{00000000-0005-0000-0000-0000F2470000}"/>
    <cellStyle name="메모 6 2 9" xfId="45657" xr:uid="{00000000-0005-0000-0000-0000F3470000}"/>
    <cellStyle name="메모 6 3" xfId="45658" xr:uid="{00000000-0005-0000-0000-0000F4470000}"/>
    <cellStyle name="메모 6 3 2" xfId="45659" xr:uid="{00000000-0005-0000-0000-0000F5470000}"/>
    <cellStyle name="메모 6 3 2 2" xfId="45660" xr:uid="{00000000-0005-0000-0000-0000F6470000}"/>
    <cellStyle name="메모 6 3 2 2 2" xfId="45661" xr:uid="{00000000-0005-0000-0000-0000F7470000}"/>
    <cellStyle name="메모 6 3 2 2 3" xfId="45662" xr:uid="{00000000-0005-0000-0000-0000F8470000}"/>
    <cellStyle name="메모 6 3 2 2 4" xfId="45663" xr:uid="{00000000-0005-0000-0000-0000F9470000}"/>
    <cellStyle name="메모 6 3 2 3" xfId="45664" xr:uid="{00000000-0005-0000-0000-0000FA470000}"/>
    <cellStyle name="메모 6 3 2 3 2" xfId="45665" xr:uid="{00000000-0005-0000-0000-0000FB470000}"/>
    <cellStyle name="메모 6 3 2 3 3" xfId="45666" xr:uid="{00000000-0005-0000-0000-0000FC470000}"/>
    <cellStyle name="메모 6 3 2 3 4" xfId="45667" xr:uid="{00000000-0005-0000-0000-0000FD470000}"/>
    <cellStyle name="메모 6 3 2 4" xfId="45668" xr:uid="{00000000-0005-0000-0000-0000FE470000}"/>
    <cellStyle name="메모 6 3 2 4 2" xfId="45669" xr:uid="{00000000-0005-0000-0000-0000FF470000}"/>
    <cellStyle name="메모 6 3 2 4 3" xfId="45670" xr:uid="{00000000-0005-0000-0000-000000480000}"/>
    <cellStyle name="메모 6 3 2 4 4" xfId="45671" xr:uid="{00000000-0005-0000-0000-000001480000}"/>
    <cellStyle name="메모 6 3 2 5" xfId="45672" xr:uid="{00000000-0005-0000-0000-000002480000}"/>
    <cellStyle name="메모 6 3 2 5 2" xfId="45673" xr:uid="{00000000-0005-0000-0000-000003480000}"/>
    <cellStyle name="메모 6 3 2 5 3" xfId="45674" xr:uid="{00000000-0005-0000-0000-000004480000}"/>
    <cellStyle name="메모 6 3 2 5 4" xfId="45675" xr:uid="{00000000-0005-0000-0000-000005480000}"/>
    <cellStyle name="메모 6 3 2 6" xfId="45676" xr:uid="{00000000-0005-0000-0000-000006480000}"/>
    <cellStyle name="메모 6 3 2 6 2" xfId="45677" xr:uid="{00000000-0005-0000-0000-000007480000}"/>
    <cellStyle name="메모 6 3 2 6 3" xfId="45678" xr:uid="{00000000-0005-0000-0000-000008480000}"/>
    <cellStyle name="메모 6 3 2 6 4" xfId="45679" xr:uid="{00000000-0005-0000-0000-000009480000}"/>
    <cellStyle name="메모 6 3 2 7" xfId="45680" xr:uid="{00000000-0005-0000-0000-00000A480000}"/>
    <cellStyle name="메모 6 3 2 8" xfId="45681" xr:uid="{00000000-0005-0000-0000-00000B480000}"/>
    <cellStyle name="메모 6 3 2 9" xfId="45682" xr:uid="{00000000-0005-0000-0000-00000C480000}"/>
    <cellStyle name="메모 6 3 3" xfId="45683" xr:uid="{00000000-0005-0000-0000-00000D480000}"/>
    <cellStyle name="메모 6 3 3 2" xfId="45684" xr:uid="{00000000-0005-0000-0000-00000E480000}"/>
    <cellStyle name="메모 6 3 3 2 2" xfId="45685" xr:uid="{00000000-0005-0000-0000-00000F480000}"/>
    <cellStyle name="메모 6 3 3 2 3" xfId="45686" xr:uid="{00000000-0005-0000-0000-000010480000}"/>
    <cellStyle name="메모 6 3 3 2 4" xfId="45687" xr:uid="{00000000-0005-0000-0000-000011480000}"/>
    <cellStyle name="메모 6 3 3 3" xfId="45688" xr:uid="{00000000-0005-0000-0000-000012480000}"/>
    <cellStyle name="메모 6 3 3 3 2" xfId="45689" xr:uid="{00000000-0005-0000-0000-000013480000}"/>
    <cellStyle name="메모 6 3 3 3 3" xfId="45690" xr:uid="{00000000-0005-0000-0000-000014480000}"/>
    <cellStyle name="메모 6 3 3 3 4" xfId="45691" xr:uid="{00000000-0005-0000-0000-000015480000}"/>
    <cellStyle name="메모 6 3 3 4" xfId="45692" xr:uid="{00000000-0005-0000-0000-000016480000}"/>
    <cellStyle name="메모 6 3 3 4 2" xfId="45693" xr:uid="{00000000-0005-0000-0000-000017480000}"/>
    <cellStyle name="메모 6 3 3 4 3" xfId="45694" xr:uid="{00000000-0005-0000-0000-000018480000}"/>
    <cellStyle name="메모 6 3 3 4 4" xfId="45695" xr:uid="{00000000-0005-0000-0000-000019480000}"/>
    <cellStyle name="메모 6 3 3 5" xfId="45696" xr:uid="{00000000-0005-0000-0000-00001A480000}"/>
    <cellStyle name="메모 6 3 3 5 2" xfId="45697" xr:uid="{00000000-0005-0000-0000-00001B480000}"/>
    <cellStyle name="메모 6 3 3 5 3" xfId="45698" xr:uid="{00000000-0005-0000-0000-00001C480000}"/>
    <cellStyle name="메모 6 3 3 5 4" xfId="45699" xr:uid="{00000000-0005-0000-0000-00001D480000}"/>
    <cellStyle name="메모 6 3 3 6" xfId="45700" xr:uid="{00000000-0005-0000-0000-00001E480000}"/>
    <cellStyle name="메모 6 3 3 7" xfId="45701" xr:uid="{00000000-0005-0000-0000-00001F480000}"/>
    <cellStyle name="메모 6 3 3 8" xfId="45702" xr:uid="{00000000-0005-0000-0000-000020480000}"/>
    <cellStyle name="메모 6 3 4" xfId="45703" xr:uid="{00000000-0005-0000-0000-000021480000}"/>
    <cellStyle name="메모 6 3 4 2" xfId="45704" xr:uid="{00000000-0005-0000-0000-000022480000}"/>
    <cellStyle name="메모 6 3 4 3" xfId="45705" xr:uid="{00000000-0005-0000-0000-000023480000}"/>
    <cellStyle name="메모 6 3 4 4" xfId="45706" xr:uid="{00000000-0005-0000-0000-000024480000}"/>
    <cellStyle name="메모 6 3 5" xfId="45707" xr:uid="{00000000-0005-0000-0000-000025480000}"/>
    <cellStyle name="메모 6 3 5 2" xfId="45708" xr:uid="{00000000-0005-0000-0000-000026480000}"/>
    <cellStyle name="메모 6 3 5 3" xfId="45709" xr:uid="{00000000-0005-0000-0000-000027480000}"/>
    <cellStyle name="메모 6 3 5 4" xfId="45710" xr:uid="{00000000-0005-0000-0000-000028480000}"/>
    <cellStyle name="메모 6 3 6" xfId="45711" xr:uid="{00000000-0005-0000-0000-000029480000}"/>
    <cellStyle name="메모 6 3 7" xfId="45712" xr:uid="{00000000-0005-0000-0000-00002A480000}"/>
    <cellStyle name="메모 6 3 8" xfId="45713" xr:uid="{00000000-0005-0000-0000-00002B480000}"/>
    <cellStyle name="메모 6 4" xfId="45714" xr:uid="{00000000-0005-0000-0000-00002C480000}"/>
    <cellStyle name="메모 6 4 2" xfId="45715" xr:uid="{00000000-0005-0000-0000-00002D480000}"/>
    <cellStyle name="메모 6 4 2 2" xfId="45716" xr:uid="{00000000-0005-0000-0000-00002E480000}"/>
    <cellStyle name="메모 6 4 2 2 2" xfId="45717" xr:uid="{00000000-0005-0000-0000-00002F480000}"/>
    <cellStyle name="메모 6 4 2 2 3" xfId="45718" xr:uid="{00000000-0005-0000-0000-000030480000}"/>
    <cellStyle name="메모 6 4 2 2 4" xfId="45719" xr:uid="{00000000-0005-0000-0000-000031480000}"/>
    <cellStyle name="메모 6 4 2 3" xfId="45720" xr:uid="{00000000-0005-0000-0000-000032480000}"/>
    <cellStyle name="메모 6 4 2 3 2" xfId="45721" xr:uid="{00000000-0005-0000-0000-000033480000}"/>
    <cellStyle name="메모 6 4 2 3 3" xfId="45722" xr:uid="{00000000-0005-0000-0000-000034480000}"/>
    <cellStyle name="메모 6 4 2 3 4" xfId="45723" xr:uid="{00000000-0005-0000-0000-000035480000}"/>
    <cellStyle name="메모 6 4 2 4" xfId="45724" xr:uid="{00000000-0005-0000-0000-000036480000}"/>
    <cellStyle name="메모 6 4 2 4 2" xfId="45725" xr:uid="{00000000-0005-0000-0000-000037480000}"/>
    <cellStyle name="메모 6 4 2 4 3" xfId="45726" xr:uid="{00000000-0005-0000-0000-000038480000}"/>
    <cellStyle name="메모 6 4 2 4 4" xfId="45727" xr:uid="{00000000-0005-0000-0000-000039480000}"/>
    <cellStyle name="메모 6 4 2 5" xfId="45728" xr:uid="{00000000-0005-0000-0000-00003A480000}"/>
    <cellStyle name="메모 6 4 2 5 2" xfId="45729" xr:uid="{00000000-0005-0000-0000-00003B480000}"/>
    <cellStyle name="메모 6 4 2 5 3" xfId="45730" xr:uid="{00000000-0005-0000-0000-00003C480000}"/>
    <cellStyle name="메모 6 4 2 5 4" xfId="45731" xr:uid="{00000000-0005-0000-0000-00003D480000}"/>
    <cellStyle name="메모 6 4 2 6" xfId="45732" xr:uid="{00000000-0005-0000-0000-00003E480000}"/>
    <cellStyle name="메모 6 4 2 6 2" xfId="45733" xr:uid="{00000000-0005-0000-0000-00003F480000}"/>
    <cellStyle name="메모 6 4 2 6 3" xfId="45734" xr:uid="{00000000-0005-0000-0000-000040480000}"/>
    <cellStyle name="메모 6 4 2 6 4" xfId="45735" xr:uid="{00000000-0005-0000-0000-000041480000}"/>
    <cellStyle name="메모 6 4 2 7" xfId="45736" xr:uid="{00000000-0005-0000-0000-000042480000}"/>
    <cellStyle name="메모 6 4 2 8" xfId="45737" xr:uid="{00000000-0005-0000-0000-000043480000}"/>
    <cellStyle name="메모 6 4 2 9" xfId="45738" xr:uid="{00000000-0005-0000-0000-000044480000}"/>
    <cellStyle name="메모 6 4 3" xfId="45739" xr:uid="{00000000-0005-0000-0000-000045480000}"/>
    <cellStyle name="메모 6 4 3 2" xfId="45740" xr:uid="{00000000-0005-0000-0000-000046480000}"/>
    <cellStyle name="메모 6 4 3 2 2" xfId="45741" xr:uid="{00000000-0005-0000-0000-000047480000}"/>
    <cellStyle name="메모 6 4 3 2 3" xfId="45742" xr:uid="{00000000-0005-0000-0000-000048480000}"/>
    <cellStyle name="메모 6 4 3 2 4" xfId="45743" xr:uid="{00000000-0005-0000-0000-000049480000}"/>
    <cellStyle name="메모 6 4 3 3" xfId="45744" xr:uid="{00000000-0005-0000-0000-00004A480000}"/>
    <cellStyle name="메모 6 4 3 3 2" xfId="45745" xr:uid="{00000000-0005-0000-0000-00004B480000}"/>
    <cellStyle name="메모 6 4 3 3 3" xfId="45746" xr:uid="{00000000-0005-0000-0000-00004C480000}"/>
    <cellStyle name="메모 6 4 3 3 4" xfId="45747" xr:uid="{00000000-0005-0000-0000-00004D480000}"/>
    <cellStyle name="메모 6 4 3 4" xfId="45748" xr:uid="{00000000-0005-0000-0000-00004E480000}"/>
    <cellStyle name="메모 6 4 3 4 2" xfId="45749" xr:uid="{00000000-0005-0000-0000-00004F480000}"/>
    <cellStyle name="메모 6 4 3 4 3" xfId="45750" xr:uid="{00000000-0005-0000-0000-000050480000}"/>
    <cellStyle name="메모 6 4 3 4 4" xfId="45751" xr:uid="{00000000-0005-0000-0000-000051480000}"/>
    <cellStyle name="메모 6 4 3 5" xfId="45752" xr:uid="{00000000-0005-0000-0000-000052480000}"/>
    <cellStyle name="메모 6 4 3 5 2" xfId="45753" xr:uid="{00000000-0005-0000-0000-000053480000}"/>
    <cellStyle name="메모 6 4 3 5 3" xfId="45754" xr:uid="{00000000-0005-0000-0000-000054480000}"/>
    <cellStyle name="메모 6 4 3 5 4" xfId="45755" xr:uid="{00000000-0005-0000-0000-000055480000}"/>
    <cellStyle name="메모 6 4 3 6" xfId="45756" xr:uid="{00000000-0005-0000-0000-000056480000}"/>
    <cellStyle name="메모 6 4 3 7" xfId="45757" xr:uid="{00000000-0005-0000-0000-000057480000}"/>
    <cellStyle name="메모 6 4 3 8" xfId="45758" xr:uid="{00000000-0005-0000-0000-000058480000}"/>
    <cellStyle name="메모 6 4 4" xfId="45759" xr:uid="{00000000-0005-0000-0000-000059480000}"/>
    <cellStyle name="메모 6 4 4 2" xfId="45760" xr:uid="{00000000-0005-0000-0000-00005A480000}"/>
    <cellStyle name="메모 6 4 4 3" xfId="45761" xr:uid="{00000000-0005-0000-0000-00005B480000}"/>
    <cellStyle name="메모 6 4 4 4" xfId="45762" xr:uid="{00000000-0005-0000-0000-00005C480000}"/>
    <cellStyle name="메모 6 4 5" xfId="45763" xr:uid="{00000000-0005-0000-0000-00005D480000}"/>
    <cellStyle name="메모 6 4 5 2" xfId="45764" xr:uid="{00000000-0005-0000-0000-00005E480000}"/>
    <cellStyle name="메모 6 4 5 3" xfId="45765" xr:uid="{00000000-0005-0000-0000-00005F480000}"/>
    <cellStyle name="메모 6 4 5 4" xfId="45766" xr:uid="{00000000-0005-0000-0000-000060480000}"/>
    <cellStyle name="메모 6 4 6" xfId="45767" xr:uid="{00000000-0005-0000-0000-000061480000}"/>
    <cellStyle name="메모 6 4 6 2" xfId="45768" xr:uid="{00000000-0005-0000-0000-000062480000}"/>
    <cellStyle name="메모 6 4 6 3" xfId="45769" xr:uid="{00000000-0005-0000-0000-000063480000}"/>
    <cellStyle name="메모 6 4 6 4" xfId="45770" xr:uid="{00000000-0005-0000-0000-000064480000}"/>
    <cellStyle name="메모 6 4 7" xfId="45771" xr:uid="{00000000-0005-0000-0000-000065480000}"/>
    <cellStyle name="메모 6 4 8" xfId="45772" xr:uid="{00000000-0005-0000-0000-000066480000}"/>
    <cellStyle name="메모 6 4 9" xfId="45773" xr:uid="{00000000-0005-0000-0000-000067480000}"/>
    <cellStyle name="메모 6 5" xfId="45774" xr:uid="{00000000-0005-0000-0000-000068480000}"/>
    <cellStyle name="메모 6 5 2" xfId="45775" xr:uid="{00000000-0005-0000-0000-000069480000}"/>
    <cellStyle name="메모 6 5 2 2" xfId="45776" xr:uid="{00000000-0005-0000-0000-00006A480000}"/>
    <cellStyle name="메모 6 5 2 2 2" xfId="45777" xr:uid="{00000000-0005-0000-0000-00006B480000}"/>
    <cellStyle name="메모 6 5 2 2 3" xfId="45778" xr:uid="{00000000-0005-0000-0000-00006C480000}"/>
    <cellStyle name="메모 6 5 2 2 4" xfId="45779" xr:uid="{00000000-0005-0000-0000-00006D480000}"/>
    <cellStyle name="메모 6 5 2 3" xfId="45780" xr:uid="{00000000-0005-0000-0000-00006E480000}"/>
    <cellStyle name="메모 6 5 2 3 2" xfId="45781" xr:uid="{00000000-0005-0000-0000-00006F480000}"/>
    <cellStyle name="메모 6 5 2 3 3" xfId="45782" xr:uid="{00000000-0005-0000-0000-000070480000}"/>
    <cellStyle name="메모 6 5 2 3 4" xfId="45783" xr:uid="{00000000-0005-0000-0000-000071480000}"/>
    <cellStyle name="메모 6 5 2 4" xfId="45784" xr:uid="{00000000-0005-0000-0000-000072480000}"/>
    <cellStyle name="메모 6 5 2 4 2" xfId="45785" xr:uid="{00000000-0005-0000-0000-000073480000}"/>
    <cellStyle name="메모 6 5 2 4 3" xfId="45786" xr:uid="{00000000-0005-0000-0000-000074480000}"/>
    <cellStyle name="메모 6 5 2 4 4" xfId="45787" xr:uid="{00000000-0005-0000-0000-000075480000}"/>
    <cellStyle name="메모 6 5 2 5" xfId="45788" xr:uid="{00000000-0005-0000-0000-000076480000}"/>
    <cellStyle name="메모 6 5 2 5 2" xfId="45789" xr:uid="{00000000-0005-0000-0000-000077480000}"/>
    <cellStyle name="메모 6 5 2 5 3" xfId="45790" xr:uid="{00000000-0005-0000-0000-000078480000}"/>
    <cellStyle name="메모 6 5 2 5 4" xfId="45791" xr:uid="{00000000-0005-0000-0000-000079480000}"/>
    <cellStyle name="메모 6 5 2 6" xfId="45792" xr:uid="{00000000-0005-0000-0000-00007A480000}"/>
    <cellStyle name="메모 6 5 2 6 2" xfId="45793" xr:uid="{00000000-0005-0000-0000-00007B480000}"/>
    <cellStyle name="메모 6 5 2 6 3" xfId="45794" xr:uid="{00000000-0005-0000-0000-00007C480000}"/>
    <cellStyle name="메모 6 5 2 6 4" xfId="45795" xr:uid="{00000000-0005-0000-0000-00007D480000}"/>
    <cellStyle name="메모 6 5 2 7" xfId="45796" xr:uid="{00000000-0005-0000-0000-00007E480000}"/>
    <cellStyle name="메모 6 5 2 8" xfId="45797" xr:uid="{00000000-0005-0000-0000-00007F480000}"/>
    <cellStyle name="메모 6 5 2 9" xfId="45798" xr:uid="{00000000-0005-0000-0000-000080480000}"/>
    <cellStyle name="메모 6 5 3" xfId="45799" xr:uid="{00000000-0005-0000-0000-000081480000}"/>
    <cellStyle name="메모 6 5 3 2" xfId="45800" xr:uid="{00000000-0005-0000-0000-000082480000}"/>
    <cellStyle name="메모 6 5 3 2 2" xfId="45801" xr:uid="{00000000-0005-0000-0000-000083480000}"/>
    <cellStyle name="메모 6 5 3 2 3" xfId="45802" xr:uid="{00000000-0005-0000-0000-000084480000}"/>
    <cellStyle name="메모 6 5 3 2 4" xfId="45803" xr:uid="{00000000-0005-0000-0000-000085480000}"/>
    <cellStyle name="메모 6 5 3 3" xfId="45804" xr:uid="{00000000-0005-0000-0000-000086480000}"/>
    <cellStyle name="메모 6 5 3 3 2" xfId="45805" xr:uid="{00000000-0005-0000-0000-000087480000}"/>
    <cellStyle name="메모 6 5 3 3 3" xfId="45806" xr:uid="{00000000-0005-0000-0000-000088480000}"/>
    <cellStyle name="메모 6 5 3 3 4" xfId="45807" xr:uid="{00000000-0005-0000-0000-000089480000}"/>
    <cellStyle name="메모 6 5 3 4" xfId="45808" xr:uid="{00000000-0005-0000-0000-00008A480000}"/>
    <cellStyle name="메모 6 5 3 4 2" xfId="45809" xr:uid="{00000000-0005-0000-0000-00008B480000}"/>
    <cellStyle name="메모 6 5 3 4 3" xfId="45810" xr:uid="{00000000-0005-0000-0000-00008C480000}"/>
    <cellStyle name="메모 6 5 3 4 4" xfId="45811" xr:uid="{00000000-0005-0000-0000-00008D480000}"/>
    <cellStyle name="메모 6 5 3 5" xfId="45812" xr:uid="{00000000-0005-0000-0000-00008E480000}"/>
    <cellStyle name="메모 6 5 3 5 2" xfId="45813" xr:uid="{00000000-0005-0000-0000-00008F480000}"/>
    <cellStyle name="메모 6 5 3 5 3" xfId="45814" xr:uid="{00000000-0005-0000-0000-000090480000}"/>
    <cellStyle name="메모 6 5 3 5 4" xfId="45815" xr:uid="{00000000-0005-0000-0000-000091480000}"/>
    <cellStyle name="메모 6 5 3 6" xfId="45816" xr:uid="{00000000-0005-0000-0000-000092480000}"/>
    <cellStyle name="메모 6 5 3 7" xfId="45817" xr:uid="{00000000-0005-0000-0000-000093480000}"/>
    <cellStyle name="메모 6 5 3 8" xfId="45818" xr:uid="{00000000-0005-0000-0000-000094480000}"/>
    <cellStyle name="메모 6 5 4" xfId="45819" xr:uid="{00000000-0005-0000-0000-000095480000}"/>
    <cellStyle name="메모 6 5 4 2" xfId="45820" xr:uid="{00000000-0005-0000-0000-000096480000}"/>
    <cellStyle name="메모 6 5 4 3" xfId="45821" xr:uid="{00000000-0005-0000-0000-000097480000}"/>
    <cellStyle name="메모 6 5 4 4" xfId="45822" xr:uid="{00000000-0005-0000-0000-000098480000}"/>
    <cellStyle name="메모 6 5 5" xfId="45823" xr:uid="{00000000-0005-0000-0000-000099480000}"/>
    <cellStyle name="메모 6 5 5 2" xfId="45824" xr:uid="{00000000-0005-0000-0000-00009A480000}"/>
    <cellStyle name="메모 6 5 5 3" xfId="45825" xr:uid="{00000000-0005-0000-0000-00009B480000}"/>
    <cellStyle name="메모 6 5 5 4" xfId="45826" xr:uid="{00000000-0005-0000-0000-00009C480000}"/>
    <cellStyle name="메모 6 5 6" xfId="45827" xr:uid="{00000000-0005-0000-0000-00009D480000}"/>
    <cellStyle name="메모 6 5 6 2" xfId="45828" xr:uid="{00000000-0005-0000-0000-00009E480000}"/>
    <cellStyle name="메모 6 5 6 3" xfId="45829" xr:uid="{00000000-0005-0000-0000-00009F480000}"/>
    <cellStyle name="메모 6 5 6 4" xfId="45830" xr:uid="{00000000-0005-0000-0000-0000A0480000}"/>
    <cellStyle name="메모 6 5 7" xfId="45831" xr:uid="{00000000-0005-0000-0000-0000A1480000}"/>
    <cellStyle name="메모 6 5 8" xfId="45832" xr:uid="{00000000-0005-0000-0000-0000A2480000}"/>
    <cellStyle name="메모 6 5 9" xfId="45833" xr:uid="{00000000-0005-0000-0000-0000A3480000}"/>
    <cellStyle name="메모 6 6" xfId="45834" xr:uid="{00000000-0005-0000-0000-0000A4480000}"/>
    <cellStyle name="메모 6 6 2" xfId="45835" xr:uid="{00000000-0005-0000-0000-0000A5480000}"/>
    <cellStyle name="메모 6 6 2 2" xfId="45836" xr:uid="{00000000-0005-0000-0000-0000A6480000}"/>
    <cellStyle name="메모 6 6 2 2 2" xfId="45837" xr:uid="{00000000-0005-0000-0000-0000A7480000}"/>
    <cellStyle name="메모 6 6 2 2 3" xfId="45838" xr:uid="{00000000-0005-0000-0000-0000A8480000}"/>
    <cellStyle name="메모 6 6 2 2 4" xfId="45839" xr:uid="{00000000-0005-0000-0000-0000A9480000}"/>
    <cellStyle name="메모 6 6 2 3" xfId="45840" xr:uid="{00000000-0005-0000-0000-0000AA480000}"/>
    <cellStyle name="메모 6 6 2 3 2" xfId="45841" xr:uid="{00000000-0005-0000-0000-0000AB480000}"/>
    <cellStyle name="메모 6 6 2 3 3" xfId="45842" xr:uid="{00000000-0005-0000-0000-0000AC480000}"/>
    <cellStyle name="메모 6 6 2 3 4" xfId="45843" xr:uid="{00000000-0005-0000-0000-0000AD480000}"/>
    <cellStyle name="메모 6 6 2 4" xfId="45844" xr:uid="{00000000-0005-0000-0000-0000AE480000}"/>
    <cellStyle name="메모 6 6 2 4 2" xfId="45845" xr:uid="{00000000-0005-0000-0000-0000AF480000}"/>
    <cellStyle name="메모 6 6 2 4 3" xfId="45846" xr:uid="{00000000-0005-0000-0000-0000B0480000}"/>
    <cellStyle name="메모 6 6 2 4 4" xfId="45847" xr:uid="{00000000-0005-0000-0000-0000B1480000}"/>
    <cellStyle name="메모 6 6 2 5" xfId="45848" xr:uid="{00000000-0005-0000-0000-0000B2480000}"/>
    <cellStyle name="메모 6 6 2 5 2" xfId="45849" xr:uid="{00000000-0005-0000-0000-0000B3480000}"/>
    <cellStyle name="메모 6 6 2 5 3" xfId="45850" xr:uid="{00000000-0005-0000-0000-0000B4480000}"/>
    <cellStyle name="메모 6 6 2 5 4" xfId="45851" xr:uid="{00000000-0005-0000-0000-0000B5480000}"/>
    <cellStyle name="메모 6 6 2 6" xfId="45852" xr:uid="{00000000-0005-0000-0000-0000B6480000}"/>
    <cellStyle name="메모 6 6 2 6 2" xfId="45853" xr:uid="{00000000-0005-0000-0000-0000B7480000}"/>
    <cellStyle name="메모 6 6 2 6 3" xfId="45854" xr:uid="{00000000-0005-0000-0000-0000B8480000}"/>
    <cellStyle name="메모 6 6 2 6 4" xfId="45855" xr:uid="{00000000-0005-0000-0000-0000B9480000}"/>
    <cellStyle name="메모 6 6 2 7" xfId="45856" xr:uid="{00000000-0005-0000-0000-0000BA480000}"/>
    <cellStyle name="메모 6 6 2 8" xfId="45857" xr:uid="{00000000-0005-0000-0000-0000BB480000}"/>
    <cellStyle name="메모 6 6 2 9" xfId="45858" xr:uid="{00000000-0005-0000-0000-0000BC480000}"/>
    <cellStyle name="메모 6 6 3" xfId="45859" xr:uid="{00000000-0005-0000-0000-0000BD480000}"/>
    <cellStyle name="메모 6 6 3 2" xfId="45860" xr:uid="{00000000-0005-0000-0000-0000BE480000}"/>
    <cellStyle name="메모 6 6 3 2 2" xfId="45861" xr:uid="{00000000-0005-0000-0000-0000BF480000}"/>
    <cellStyle name="메모 6 6 3 2 3" xfId="45862" xr:uid="{00000000-0005-0000-0000-0000C0480000}"/>
    <cellStyle name="메모 6 6 3 2 4" xfId="45863" xr:uid="{00000000-0005-0000-0000-0000C1480000}"/>
    <cellStyle name="메모 6 6 3 3" xfId="45864" xr:uid="{00000000-0005-0000-0000-0000C2480000}"/>
    <cellStyle name="메모 6 6 3 3 2" xfId="45865" xr:uid="{00000000-0005-0000-0000-0000C3480000}"/>
    <cellStyle name="메모 6 6 3 3 3" xfId="45866" xr:uid="{00000000-0005-0000-0000-0000C4480000}"/>
    <cellStyle name="메모 6 6 3 3 4" xfId="45867" xr:uid="{00000000-0005-0000-0000-0000C5480000}"/>
    <cellStyle name="메모 6 6 3 4" xfId="45868" xr:uid="{00000000-0005-0000-0000-0000C6480000}"/>
    <cellStyle name="메모 6 6 3 4 2" xfId="45869" xr:uid="{00000000-0005-0000-0000-0000C7480000}"/>
    <cellStyle name="메모 6 6 3 4 3" xfId="45870" xr:uid="{00000000-0005-0000-0000-0000C8480000}"/>
    <cellStyle name="메모 6 6 3 4 4" xfId="45871" xr:uid="{00000000-0005-0000-0000-0000C9480000}"/>
    <cellStyle name="메모 6 6 3 5" xfId="45872" xr:uid="{00000000-0005-0000-0000-0000CA480000}"/>
    <cellStyle name="메모 6 6 3 5 2" xfId="45873" xr:uid="{00000000-0005-0000-0000-0000CB480000}"/>
    <cellStyle name="메모 6 6 3 5 3" xfId="45874" xr:uid="{00000000-0005-0000-0000-0000CC480000}"/>
    <cellStyle name="메모 6 6 3 5 4" xfId="45875" xr:uid="{00000000-0005-0000-0000-0000CD480000}"/>
    <cellStyle name="메모 6 6 3 6" xfId="45876" xr:uid="{00000000-0005-0000-0000-0000CE480000}"/>
    <cellStyle name="메모 6 6 3 7" xfId="45877" xr:uid="{00000000-0005-0000-0000-0000CF480000}"/>
    <cellStyle name="메모 6 6 3 8" xfId="45878" xr:uid="{00000000-0005-0000-0000-0000D0480000}"/>
    <cellStyle name="메모 6 6 4" xfId="45879" xr:uid="{00000000-0005-0000-0000-0000D1480000}"/>
    <cellStyle name="메모 6 6 4 2" xfId="45880" xr:uid="{00000000-0005-0000-0000-0000D2480000}"/>
    <cellStyle name="메모 6 6 4 3" xfId="45881" xr:uid="{00000000-0005-0000-0000-0000D3480000}"/>
    <cellStyle name="메모 6 6 4 4" xfId="45882" xr:uid="{00000000-0005-0000-0000-0000D4480000}"/>
    <cellStyle name="메모 6 6 5" xfId="45883" xr:uid="{00000000-0005-0000-0000-0000D5480000}"/>
    <cellStyle name="메모 6 6 5 2" xfId="45884" xr:uid="{00000000-0005-0000-0000-0000D6480000}"/>
    <cellStyle name="메모 6 6 5 3" xfId="45885" xr:uid="{00000000-0005-0000-0000-0000D7480000}"/>
    <cellStyle name="메모 6 6 5 4" xfId="45886" xr:uid="{00000000-0005-0000-0000-0000D8480000}"/>
    <cellStyle name="메모 6 6 6" xfId="45887" xr:uid="{00000000-0005-0000-0000-0000D9480000}"/>
    <cellStyle name="메모 6 6 7" xfId="45888" xr:uid="{00000000-0005-0000-0000-0000DA480000}"/>
    <cellStyle name="메모 6 6 8" xfId="45889" xr:uid="{00000000-0005-0000-0000-0000DB480000}"/>
    <cellStyle name="메모 6 7" xfId="45890" xr:uid="{00000000-0005-0000-0000-0000DC480000}"/>
    <cellStyle name="메모 6 7 2" xfId="45891" xr:uid="{00000000-0005-0000-0000-0000DD480000}"/>
    <cellStyle name="메모 6 7 2 2" xfId="45892" xr:uid="{00000000-0005-0000-0000-0000DE480000}"/>
    <cellStyle name="메모 6 7 2 2 2" xfId="45893" xr:uid="{00000000-0005-0000-0000-0000DF480000}"/>
    <cellStyle name="메모 6 7 2 2 3" xfId="45894" xr:uid="{00000000-0005-0000-0000-0000E0480000}"/>
    <cellStyle name="메모 6 7 2 2 4" xfId="45895" xr:uid="{00000000-0005-0000-0000-0000E1480000}"/>
    <cellStyle name="메모 6 7 2 3" xfId="45896" xr:uid="{00000000-0005-0000-0000-0000E2480000}"/>
    <cellStyle name="메모 6 7 2 3 2" xfId="45897" xr:uid="{00000000-0005-0000-0000-0000E3480000}"/>
    <cellStyle name="메모 6 7 2 3 3" xfId="45898" xr:uid="{00000000-0005-0000-0000-0000E4480000}"/>
    <cellStyle name="메모 6 7 2 3 4" xfId="45899" xr:uid="{00000000-0005-0000-0000-0000E5480000}"/>
    <cellStyle name="메모 6 7 2 4" xfId="45900" xr:uid="{00000000-0005-0000-0000-0000E6480000}"/>
    <cellStyle name="메모 6 7 2 4 2" xfId="45901" xr:uid="{00000000-0005-0000-0000-0000E7480000}"/>
    <cellStyle name="메모 6 7 2 4 3" xfId="45902" xr:uid="{00000000-0005-0000-0000-0000E8480000}"/>
    <cellStyle name="메모 6 7 2 4 4" xfId="45903" xr:uid="{00000000-0005-0000-0000-0000E9480000}"/>
    <cellStyle name="메모 6 7 2 5" xfId="45904" xr:uid="{00000000-0005-0000-0000-0000EA480000}"/>
    <cellStyle name="메모 6 7 2 5 2" xfId="45905" xr:uid="{00000000-0005-0000-0000-0000EB480000}"/>
    <cellStyle name="메모 6 7 2 5 3" xfId="45906" xr:uid="{00000000-0005-0000-0000-0000EC480000}"/>
    <cellStyle name="메모 6 7 2 5 4" xfId="45907" xr:uid="{00000000-0005-0000-0000-0000ED480000}"/>
    <cellStyle name="메모 6 7 2 6" xfId="45908" xr:uid="{00000000-0005-0000-0000-0000EE480000}"/>
    <cellStyle name="메모 6 7 2 6 2" xfId="45909" xr:uid="{00000000-0005-0000-0000-0000EF480000}"/>
    <cellStyle name="메모 6 7 2 6 3" xfId="45910" xr:uid="{00000000-0005-0000-0000-0000F0480000}"/>
    <cellStyle name="메모 6 7 2 6 4" xfId="45911" xr:uid="{00000000-0005-0000-0000-0000F1480000}"/>
    <cellStyle name="메모 6 7 2 7" xfId="45912" xr:uid="{00000000-0005-0000-0000-0000F2480000}"/>
    <cellStyle name="메모 6 7 2 8" xfId="45913" xr:uid="{00000000-0005-0000-0000-0000F3480000}"/>
    <cellStyle name="메모 6 7 2 9" xfId="45914" xr:uid="{00000000-0005-0000-0000-0000F4480000}"/>
    <cellStyle name="메모 6 7 3" xfId="45915" xr:uid="{00000000-0005-0000-0000-0000F5480000}"/>
    <cellStyle name="메모 6 7 3 2" xfId="45916" xr:uid="{00000000-0005-0000-0000-0000F6480000}"/>
    <cellStyle name="메모 6 7 3 2 2" xfId="45917" xr:uid="{00000000-0005-0000-0000-0000F7480000}"/>
    <cellStyle name="메모 6 7 3 2 3" xfId="45918" xr:uid="{00000000-0005-0000-0000-0000F8480000}"/>
    <cellStyle name="메모 6 7 3 2 4" xfId="45919" xr:uid="{00000000-0005-0000-0000-0000F9480000}"/>
    <cellStyle name="메모 6 7 3 3" xfId="45920" xr:uid="{00000000-0005-0000-0000-0000FA480000}"/>
    <cellStyle name="메모 6 7 3 3 2" xfId="45921" xr:uid="{00000000-0005-0000-0000-0000FB480000}"/>
    <cellStyle name="메모 6 7 3 3 3" xfId="45922" xr:uid="{00000000-0005-0000-0000-0000FC480000}"/>
    <cellStyle name="메모 6 7 3 3 4" xfId="45923" xr:uid="{00000000-0005-0000-0000-0000FD480000}"/>
    <cellStyle name="메모 6 7 3 4" xfId="45924" xr:uid="{00000000-0005-0000-0000-0000FE480000}"/>
    <cellStyle name="메모 6 7 3 4 2" xfId="45925" xr:uid="{00000000-0005-0000-0000-0000FF480000}"/>
    <cellStyle name="메모 6 7 3 4 3" xfId="45926" xr:uid="{00000000-0005-0000-0000-000000490000}"/>
    <cellStyle name="메모 6 7 3 4 4" xfId="45927" xr:uid="{00000000-0005-0000-0000-000001490000}"/>
    <cellStyle name="메모 6 7 3 5" xfId="45928" xr:uid="{00000000-0005-0000-0000-000002490000}"/>
    <cellStyle name="메모 6 7 3 5 2" xfId="45929" xr:uid="{00000000-0005-0000-0000-000003490000}"/>
    <cellStyle name="메모 6 7 3 5 3" xfId="45930" xr:uid="{00000000-0005-0000-0000-000004490000}"/>
    <cellStyle name="메모 6 7 3 5 4" xfId="45931" xr:uid="{00000000-0005-0000-0000-000005490000}"/>
    <cellStyle name="메모 6 7 3 6" xfId="45932" xr:uid="{00000000-0005-0000-0000-000006490000}"/>
    <cellStyle name="메모 6 7 3 7" xfId="45933" xr:uid="{00000000-0005-0000-0000-000007490000}"/>
    <cellStyle name="메모 6 7 3 8" xfId="45934" xr:uid="{00000000-0005-0000-0000-000008490000}"/>
    <cellStyle name="메모 6 7 4" xfId="45935" xr:uid="{00000000-0005-0000-0000-000009490000}"/>
    <cellStyle name="메모 6 7 4 2" xfId="45936" xr:uid="{00000000-0005-0000-0000-00000A490000}"/>
    <cellStyle name="메모 6 7 4 3" xfId="45937" xr:uid="{00000000-0005-0000-0000-00000B490000}"/>
    <cellStyle name="메모 6 7 4 4" xfId="45938" xr:uid="{00000000-0005-0000-0000-00000C490000}"/>
    <cellStyle name="메모 6 7 5" xfId="45939" xr:uid="{00000000-0005-0000-0000-00000D490000}"/>
    <cellStyle name="메모 6 7 5 2" xfId="45940" xr:uid="{00000000-0005-0000-0000-00000E490000}"/>
    <cellStyle name="메모 6 7 5 3" xfId="45941" xr:uid="{00000000-0005-0000-0000-00000F490000}"/>
    <cellStyle name="메모 6 7 5 4" xfId="45942" xr:uid="{00000000-0005-0000-0000-000010490000}"/>
    <cellStyle name="메모 6 7 6" xfId="45943" xr:uid="{00000000-0005-0000-0000-000011490000}"/>
    <cellStyle name="메모 6 7 7" xfId="45944" xr:uid="{00000000-0005-0000-0000-000012490000}"/>
    <cellStyle name="메모 6 7 8" xfId="45945" xr:uid="{00000000-0005-0000-0000-000013490000}"/>
    <cellStyle name="메모 6 8" xfId="45946" xr:uid="{00000000-0005-0000-0000-000014490000}"/>
    <cellStyle name="메모 6 8 2" xfId="45947" xr:uid="{00000000-0005-0000-0000-000015490000}"/>
    <cellStyle name="메모 6 8 2 2" xfId="45948" xr:uid="{00000000-0005-0000-0000-000016490000}"/>
    <cellStyle name="메모 6 8 2 2 2" xfId="45949" xr:uid="{00000000-0005-0000-0000-000017490000}"/>
    <cellStyle name="메모 6 8 2 2 3" xfId="45950" xr:uid="{00000000-0005-0000-0000-000018490000}"/>
    <cellStyle name="메모 6 8 2 2 4" xfId="45951" xr:uid="{00000000-0005-0000-0000-000019490000}"/>
    <cellStyle name="메모 6 8 2 3" xfId="45952" xr:uid="{00000000-0005-0000-0000-00001A490000}"/>
    <cellStyle name="메모 6 8 2 3 2" xfId="45953" xr:uid="{00000000-0005-0000-0000-00001B490000}"/>
    <cellStyle name="메모 6 8 2 3 3" xfId="45954" xr:uid="{00000000-0005-0000-0000-00001C490000}"/>
    <cellStyle name="메모 6 8 2 3 4" xfId="45955" xr:uid="{00000000-0005-0000-0000-00001D490000}"/>
    <cellStyle name="메모 6 8 2 4" xfId="45956" xr:uid="{00000000-0005-0000-0000-00001E490000}"/>
    <cellStyle name="메모 6 8 2 4 2" xfId="45957" xr:uid="{00000000-0005-0000-0000-00001F490000}"/>
    <cellStyle name="메모 6 8 2 4 3" xfId="45958" xr:uid="{00000000-0005-0000-0000-000020490000}"/>
    <cellStyle name="메모 6 8 2 4 4" xfId="45959" xr:uid="{00000000-0005-0000-0000-000021490000}"/>
    <cellStyle name="메모 6 8 2 5" xfId="45960" xr:uid="{00000000-0005-0000-0000-000022490000}"/>
    <cellStyle name="메모 6 8 2 5 2" xfId="45961" xr:uid="{00000000-0005-0000-0000-000023490000}"/>
    <cellStyle name="메모 6 8 2 5 3" xfId="45962" xr:uid="{00000000-0005-0000-0000-000024490000}"/>
    <cellStyle name="메모 6 8 2 5 4" xfId="45963" xr:uid="{00000000-0005-0000-0000-000025490000}"/>
    <cellStyle name="메모 6 8 2 6" xfId="45964" xr:uid="{00000000-0005-0000-0000-000026490000}"/>
    <cellStyle name="메모 6 8 2 6 2" xfId="45965" xr:uid="{00000000-0005-0000-0000-000027490000}"/>
    <cellStyle name="메모 6 8 2 6 3" xfId="45966" xr:uid="{00000000-0005-0000-0000-000028490000}"/>
    <cellStyle name="메모 6 8 2 6 4" xfId="45967" xr:uid="{00000000-0005-0000-0000-000029490000}"/>
    <cellStyle name="메모 6 8 2 7" xfId="45968" xr:uid="{00000000-0005-0000-0000-00002A490000}"/>
    <cellStyle name="메모 6 8 2 8" xfId="45969" xr:uid="{00000000-0005-0000-0000-00002B490000}"/>
    <cellStyle name="메모 6 8 2 9" xfId="45970" xr:uid="{00000000-0005-0000-0000-00002C490000}"/>
    <cellStyle name="메모 6 8 3" xfId="45971" xr:uid="{00000000-0005-0000-0000-00002D490000}"/>
    <cellStyle name="메모 6 8 3 2" xfId="45972" xr:uid="{00000000-0005-0000-0000-00002E490000}"/>
    <cellStyle name="메모 6 8 3 2 2" xfId="45973" xr:uid="{00000000-0005-0000-0000-00002F490000}"/>
    <cellStyle name="메모 6 8 3 2 3" xfId="45974" xr:uid="{00000000-0005-0000-0000-000030490000}"/>
    <cellStyle name="메모 6 8 3 2 4" xfId="45975" xr:uid="{00000000-0005-0000-0000-000031490000}"/>
    <cellStyle name="메모 6 8 3 3" xfId="45976" xr:uid="{00000000-0005-0000-0000-000032490000}"/>
    <cellStyle name="메모 6 8 3 3 2" xfId="45977" xr:uid="{00000000-0005-0000-0000-000033490000}"/>
    <cellStyle name="메모 6 8 3 3 3" xfId="45978" xr:uid="{00000000-0005-0000-0000-000034490000}"/>
    <cellStyle name="메모 6 8 3 3 4" xfId="45979" xr:uid="{00000000-0005-0000-0000-000035490000}"/>
    <cellStyle name="메모 6 8 3 4" xfId="45980" xr:uid="{00000000-0005-0000-0000-000036490000}"/>
    <cellStyle name="메모 6 8 3 4 2" xfId="45981" xr:uid="{00000000-0005-0000-0000-000037490000}"/>
    <cellStyle name="메모 6 8 3 4 3" xfId="45982" xr:uid="{00000000-0005-0000-0000-000038490000}"/>
    <cellStyle name="메모 6 8 3 4 4" xfId="45983" xr:uid="{00000000-0005-0000-0000-000039490000}"/>
    <cellStyle name="메모 6 8 3 5" xfId="45984" xr:uid="{00000000-0005-0000-0000-00003A490000}"/>
    <cellStyle name="메모 6 8 3 5 2" xfId="45985" xr:uid="{00000000-0005-0000-0000-00003B490000}"/>
    <cellStyle name="메모 6 8 3 5 3" xfId="45986" xr:uid="{00000000-0005-0000-0000-00003C490000}"/>
    <cellStyle name="메모 6 8 3 5 4" xfId="45987" xr:uid="{00000000-0005-0000-0000-00003D490000}"/>
    <cellStyle name="메모 6 8 3 6" xfId="45988" xr:uid="{00000000-0005-0000-0000-00003E490000}"/>
    <cellStyle name="메모 6 8 3 7" xfId="45989" xr:uid="{00000000-0005-0000-0000-00003F490000}"/>
    <cellStyle name="메모 6 8 3 8" xfId="45990" xr:uid="{00000000-0005-0000-0000-000040490000}"/>
    <cellStyle name="메모 6 8 4" xfId="45991" xr:uid="{00000000-0005-0000-0000-000041490000}"/>
    <cellStyle name="메모 6 8 4 2" xfId="45992" xr:uid="{00000000-0005-0000-0000-000042490000}"/>
    <cellStyle name="메모 6 8 4 3" xfId="45993" xr:uid="{00000000-0005-0000-0000-000043490000}"/>
    <cellStyle name="메모 6 8 4 4" xfId="45994" xr:uid="{00000000-0005-0000-0000-000044490000}"/>
    <cellStyle name="메모 6 8 5" xfId="45995" xr:uid="{00000000-0005-0000-0000-000045490000}"/>
    <cellStyle name="메모 6 8 5 2" xfId="45996" xr:uid="{00000000-0005-0000-0000-000046490000}"/>
    <cellStyle name="메모 6 8 5 3" xfId="45997" xr:uid="{00000000-0005-0000-0000-000047490000}"/>
    <cellStyle name="메모 6 8 5 4" xfId="45998" xr:uid="{00000000-0005-0000-0000-000048490000}"/>
    <cellStyle name="메모 6 8 6" xfId="45999" xr:uid="{00000000-0005-0000-0000-000049490000}"/>
    <cellStyle name="메모 6 8 7" xfId="46000" xr:uid="{00000000-0005-0000-0000-00004A490000}"/>
    <cellStyle name="메모 6 8 8" xfId="46001" xr:uid="{00000000-0005-0000-0000-00004B490000}"/>
    <cellStyle name="메모 6 9" xfId="46002" xr:uid="{00000000-0005-0000-0000-00004C490000}"/>
    <cellStyle name="메모 6 9 2" xfId="46003" xr:uid="{00000000-0005-0000-0000-00004D490000}"/>
    <cellStyle name="메모 6 9 2 2" xfId="46004" xr:uid="{00000000-0005-0000-0000-00004E490000}"/>
    <cellStyle name="메모 6 9 2 2 2" xfId="46005" xr:uid="{00000000-0005-0000-0000-00004F490000}"/>
    <cellStyle name="메모 6 9 2 2 3" xfId="46006" xr:uid="{00000000-0005-0000-0000-000050490000}"/>
    <cellStyle name="메모 6 9 2 2 4" xfId="46007" xr:uid="{00000000-0005-0000-0000-000051490000}"/>
    <cellStyle name="메모 6 9 2 3" xfId="46008" xr:uid="{00000000-0005-0000-0000-000052490000}"/>
    <cellStyle name="메모 6 9 2 3 2" xfId="46009" xr:uid="{00000000-0005-0000-0000-000053490000}"/>
    <cellStyle name="메모 6 9 2 3 3" xfId="46010" xr:uid="{00000000-0005-0000-0000-000054490000}"/>
    <cellStyle name="메모 6 9 2 3 4" xfId="46011" xr:uid="{00000000-0005-0000-0000-000055490000}"/>
    <cellStyle name="메모 6 9 2 4" xfId="46012" xr:uid="{00000000-0005-0000-0000-000056490000}"/>
    <cellStyle name="메모 6 9 2 4 2" xfId="46013" xr:uid="{00000000-0005-0000-0000-000057490000}"/>
    <cellStyle name="메모 6 9 2 4 3" xfId="46014" xr:uid="{00000000-0005-0000-0000-000058490000}"/>
    <cellStyle name="메모 6 9 2 4 4" xfId="46015" xr:uid="{00000000-0005-0000-0000-000059490000}"/>
    <cellStyle name="메모 6 9 2 5" xfId="46016" xr:uid="{00000000-0005-0000-0000-00005A490000}"/>
    <cellStyle name="메모 6 9 2 5 2" xfId="46017" xr:uid="{00000000-0005-0000-0000-00005B490000}"/>
    <cellStyle name="메모 6 9 2 5 3" xfId="46018" xr:uid="{00000000-0005-0000-0000-00005C490000}"/>
    <cellStyle name="메모 6 9 2 5 4" xfId="46019" xr:uid="{00000000-0005-0000-0000-00005D490000}"/>
    <cellStyle name="메모 6 9 2 6" xfId="46020" xr:uid="{00000000-0005-0000-0000-00005E490000}"/>
    <cellStyle name="메모 6 9 2 6 2" xfId="46021" xr:uid="{00000000-0005-0000-0000-00005F490000}"/>
    <cellStyle name="메모 6 9 2 6 3" xfId="46022" xr:uid="{00000000-0005-0000-0000-000060490000}"/>
    <cellStyle name="메모 6 9 2 6 4" xfId="46023" xr:uid="{00000000-0005-0000-0000-000061490000}"/>
    <cellStyle name="메모 6 9 2 7" xfId="46024" xr:uid="{00000000-0005-0000-0000-000062490000}"/>
    <cellStyle name="메모 6 9 2 8" xfId="46025" xr:uid="{00000000-0005-0000-0000-000063490000}"/>
    <cellStyle name="메모 6 9 2 9" xfId="46026" xr:uid="{00000000-0005-0000-0000-000064490000}"/>
    <cellStyle name="메모 6 9 3" xfId="46027" xr:uid="{00000000-0005-0000-0000-000065490000}"/>
    <cellStyle name="메모 6 9 3 2" xfId="46028" xr:uid="{00000000-0005-0000-0000-000066490000}"/>
    <cellStyle name="메모 6 9 3 2 2" xfId="46029" xr:uid="{00000000-0005-0000-0000-000067490000}"/>
    <cellStyle name="메모 6 9 3 2 3" xfId="46030" xr:uid="{00000000-0005-0000-0000-000068490000}"/>
    <cellStyle name="메모 6 9 3 2 4" xfId="46031" xr:uid="{00000000-0005-0000-0000-000069490000}"/>
    <cellStyle name="메모 6 9 3 3" xfId="46032" xr:uid="{00000000-0005-0000-0000-00006A490000}"/>
    <cellStyle name="메모 6 9 3 3 2" xfId="46033" xr:uid="{00000000-0005-0000-0000-00006B490000}"/>
    <cellStyle name="메모 6 9 3 3 3" xfId="46034" xr:uid="{00000000-0005-0000-0000-00006C490000}"/>
    <cellStyle name="메모 6 9 3 3 4" xfId="46035" xr:uid="{00000000-0005-0000-0000-00006D490000}"/>
    <cellStyle name="메모 6 9 3 4" xfId="46036" xr:uid="{00000000-0005-0000-0000-00006E490000}"/>
    <cellStyle name="메모 6 9 3 4 2" xfId="46037" xr:uid="{00000000-0005-0000-0000-00006F490000}"/>
    <cellStyle name="메모 6 9 3 4 3" xfId="46038" xr:uid="{00000000-0005-0000-0000-000070490000}"/>
    <cellStyle name="메모 6 9 3 4 4" xfId="46039" xr:uid="{00000000-0005-0000-0000-000071490000}"/>
    <cellStyle name="메모 6 9 3 5" xfId="46040" xr:uid="{00000000-0005-0000-0000-000072490000}"/>
    <cellStyle name="메모 6 9 3 5 2" xfId="46041" xr:uid="{00000000-0005-0000-0000-000073490000}"/>
    <cellStyle name="메모 6 9 3 5 3" xfId="46042" xr:uid="{00000000-0005-0000-0000-000074490000}"/>
    <cellStyle name="메모 6 9 3 5 4" xfId="46043" xr:uid="{00000000-0005-0000-0000-000075490000}"/>
    <cellStyle name="메모 6 9 3 6" xfId="46044" xr:uid="{00000000-0005-0000-0000-000076490000}"/>
    <cellStyle name="메모 6 9 3 7" xfId="46045" xr:uid="{00000000-0005-0000-0000-000077490000}"/>
    <cellStyle name="메모 6 9 3 8" xfId="46046" xr:uid="{00000000-0005-0000-0000-000078490000}"/>
    <cellStyle name="메모 6 9 4" xfId="46047" xr:uid="{00000000-0005-0000-0000-000079490000}"/>
    <cellStyle name="메모 6 9 4 2" xfId="46048" xr:uid="{00000000-0005-0000-0000-00007A490000}"/>
    <cellStyle name="메모 6 9 4 3" xfId="46049" xr:uid="{00000000-0005-0000-0000-00007B490000}"/>
    <cellStyle name="메모 6 9 4 4" xfId="46050" xr:uid="{00000000-0005-0000-0000-00007C490000}"/>
    <cellStyle name="메모 6 9 5" xfId="46051" xr:uid="{00000000-0005-0000-0000-00007D490000}"/>
    <cellStyle name="메모 6 9 5 2" xfId="46052" xr:uid="{00000000-0005-0000-0000-00007E490000}"/>
    <cellStyle name="메모 6 9 5 3" xfId="46053" xr:uid="{00000000-0005-0000-0000-00007F490000}"/>
    <cellStyle name="메모 6 9 5 4" xfId="46054" xr:uid="{00000000-0005-0000-0000-000080490000}"/>
    <cellStyle name="메모 6 9 6" xfId="46055" xr:uid="{00000000-0005-0000-0000-000081490000}"/>
    <cellStyle name="메모 6 9 7" xfId="46056" xr:uid="{00000000-0005-0000-0000-000082490000}"/>
    <cellStyle name="메모 6 9 8" xfId="46057" xr:uid="{00000000-0005-0000-0000-000083490000}"/>
    <cellStyle name="메모 7" xfId="46058" xr:uid="{00000000-0005-0000-0000-000084490000}"/>
    <cellStyle name="메모 7 10" xfId="46059" xr:uid="{00000000-0005-0000-0000-000085490000}"/>
    <cellStyle name="메모 7 2" xfId="46060" xr:uid="{00000000-0005-0000-0000-000086490000}"/>
    <cellStyle name="메모 7 2 10" xfId="46061" xr:uid="{00000000-0005-0000-0000-000087490000}"/>
    <cellStyle name="메모 7 2 2" xfId="46062" xr:uid="{00000000-0005-0000-0000-000088490000}"/>
    <cellStyle name="메모 7 2 2 2" xfId="46063" xr:uid="{00000000-0005-0000-0000-000089490000}"/>
    <cellStyle name="메모 7 2 2 3" xfId="46064" xr:uid="{00000000-0005-0000-0000-00008A490000}"/>
    <cellStyle name="메모 7 2 2 4" xfId="46065" xr:uid="{00000000-0005-0000-0000-00008B490000}"/>
    <cellStyle name="메모 7 2 3" xfId="46066" xr:uid="{00000000-0005-0000-0000-00008C490000}"/>
    <cellStyle name="메모 7 2 3 2" xfId="46067" xr:uid="{00000000-0005-0000-0000-00008D490000}"/>
    <cellStyle name="메모 7 2 3 3" xfId="46068" xr:uid="{00000000-0005-0000-0000-00008E490000}"/>
    <cellStyle name="메모 7 2 3 4" xfId="46069" xr:uid="{00000000-0005-0000-0000-00008F490000}"/>
    <cellStyle name="메모 7 2 4" xfId="46070" xr:uid="{00000000-0005-0000-0000-000090490000}"/>
    <cellStyle name="메모 7 2 4 2" xfId="46071" xr:uid="{00000000-0005-0000-0000-000091490000}"/>
    <cellStyle name="메모 7 2 4 3" xfId="46072" xr:uid="{00000000-0005-0000-0000-000092490000}"/>
    <cellStyle name="메모 7 2 4 4" xfId="46073" xr:uid="{00000000-0005-0000-0000-000093490000}"/>
    <cellStyle name="메모 7 2 5" xfId="46074" xr:uid="{00000000-0005-0000-0000-000094490000}"/>
    <cellStyle name="메모 7 2 5 2" xfId="46075" xr:uid="{00000000-0005-0000-0000-000095490000}"/>
    <cellStyle name="메모 7 2 5 3" xfId="46076" xr:uid="{00000000-0005-0000-0000-000096490000}"/>
    <cellStyle name="메모 7 2 5 4" xfId="46077" xr:uid="{00000000-0005-0000-0000-000097490000}"/>
    <cellStyle name="메모 7 2 6" xfId="46078" xr:uid="{00000000-0005-0000-0000-000098490000}"/>
    <cellStyle name="메모 7 2 6 2" xfId="46079" xr:uid="{00000000-0005-0000-0000-000099490000}"/>
    <cellStyle name="메모 7 2 6 3" xfId="46080" xr:uid="{00000000-0005-0000-0000-00009A490000}"/>
    <cellStyle name="메모 7 2 6 4" xfId="46081" xr:uid="{00000000-0005-0000-0000-00009B490000}"/>
    <cellStyle name="메모 7 2 7" xfId="46082" xr:uid="{00000000-0005-0000-0000-00009C490000}"/>
    <cellStyle name="메모 7 2 7 2" xfId="46083" xr:uid="{00000000-0005-0000-0000-00009D490000}"/>
    <cellStyle name="메모 7 2 7 3" xfId="46084" xr:uid="{00000000-0005-0000-0000-00009E490000}"/>
    <cellStyle name="메모 7 2 7 4" xfId="46085" xr:uid="{00000000-0005-0000-0000-00009F490000}"/>
    <cellStyle name="메모 7 2 8" xfId="46086" xr:uid="{00000000-0005-0000-0000-0000A0490000}"/>
    <cellStyle name="메모 7 2 9" xfId="46087" xr:uid="{00000000-0005-0000-0000-0000A1490000}"/>
    <cellStyle name="메모 7 3" xfId="46088" xr:uid="{00000000-0005-0000-0000-0000A2490000}"/>
    <cellStyle name="메모 7 3 10" xfId="46089" xr:uid="{00000000-0005-0000-0000-0000A3490000}"/>
    <cellStyle name="메모 7 3 2" xfId="46090" xr:uid="{00000000-0005-0000-0000-0000A4490000}"/>
    <cellStyle name="메모 7 3 2 2" xfId="46091" xr:uid="{00000000-0005-0000-0000-0000A5490000}"/>
    <cellStyle name="메모 7 3 2 3" xfId="46092" xr:uid="{00000000-0005-0000-0000-0000A6490000}"/>
    <cellStyle name="메모 7 3 2 4" xfId="46093" xr:uid="{00000000-0005-0000-0000-0000A7490000}"/>
    <cellStyle name="메모 7 3 3" xfId="46094" xr:uid="{00000000-0005-0000-0000-0000A8490000}"/>
    <cellStyle name="메모 7 3 3 2" xfId="46095" xr:uid="{00000000-0005-0000-0000-0000A9490000}"/>
    <cellStyle name="메모 7 3 3 3" xfId="46096" xr:uid="{00000000-0005-0000-0000-0000AA490000}"/>
    <cellStyle name="메모 7 3 3 4" xfId="46097" xr:uid="{00000000-0005-0000-0000-0000AB490000}"/>
    <cellStyle name="메모 7 3 4" xfId="46098" xr:uid="{00000000-0005-0000-0000-0000AC490000}"/>
    <cellStyle name="메모 7 3 4 2" xfId="46099" xr:uid="{00000000-0005-0000-0000-0000AD490000}"/>
    <cellStyle name="메모 7 3 4 3" xfId="46100" xr:uid="{00000000-0005-0000-0000-0000AE490000}"/>
    <cellStyle name="메모 7 3 4 4" xfId="46101" xr:uid="{00000000-0005-0000-0000-0000AF490000}"/>
    <cellStyle name="메모 7 3 5" xfId="46102" xr:uid="{00000000-0005-0000-0000-0000B0490000}"/>
    <cellStyle name="메모 7 3 5 2" xfId="46103" xr:uid="{00000000-0005-0000-0000-0000B1490000}"/>
    <cellStyle name="메모 7 3 5 3" xfId="46104" xr:uid="{00000000-0005-0000-0000-0000B2490000}"/>
    <cellStyle name="메모 7 3 5 4" xfId="46105" xr:uid="{00000000-0005-0000-0000-0000B3490000}"/>
    <cellStyle name="메모 7 3 6" xfId="46106" xr:uid="{00000000-0005-0000-0000-0000B4490000}"/>
    <cellStyle name="메모 7 3 6 2" xfId="46107" xr:uid="{00000000-0005-0000-0000-0000B5490000}"/>
    <cellStyle name="메모 7 3 6 3" xfId="46108" xr:uid="{00000000-0005-0000-0000-0000B6490000}"/>
    <cellStyle name="메모 7 3 6 4" xfId="46109" xr:uid="{00000000-0005-0000-0000-0000B7490000}"/>
    <cellStyle name="메모 7 3 7" xfId="46110" xr:uid="{00000000-0005-0000-0000-0000B8490000}"/>
    <cellStyle name="메모 7 3 7 2" xfId="46111" xr:uid="{00000000-0005-0000-0000-0000B9490000}"/>
    <cellStyle name="메모 7 3 7 3" xfId="46112" xr:uid="{00000000-0005-0000-0000-0000BA490000}"/>
    <cellStyle name="메모 7 3 7 4" xfId="46113" xr:uid="{00000000-0005-0000-0000-0000BB490000}"/>
    <cellStyle name="메모 7 3 8" xfId="46114" xr:uid="{00000000-0005-0000-0000-0000BC490000}"/>
    <cellStyle name="메모 7 3 9" xfId="46115" xr:uid="{00000000-0005-0000-0000-0000BD490000}"/>
    <cellStyle name="메모 7 4" xfId="46116" xr:uid="{00000000-0005-0000-0000-0000BE490000}"/>
    <cellStyle name="메모 7 4 2" xfId="46117" xr:uid="{00000000-0005-0000-0000-0000BF490000}"/>
    <cellStyle name="메모 7 4 2 2" xfId="46118" xr:uid="{00000000-0005-0000-0000-0000C0490000}"/>
    <cellStyle name="메모 7 4 2 3" xfId="46119" xr:uid="{00000000-0005-0000-0000-0000C1490000}"/>
    <cellStyle name="메모 7 4 2 4" xfId="46120" xr:uid="{00000000-0005-0000-0000-0000C2490000}"/>
    <cellStyle name="메모 7 4 3" xfId="46121" xr:uid="{00000000-0005-0000-0000-0000C3490000}"/>
    <cellStyle name="메모 7 4 4" xfId="46122" xr:uid="{00000000-0005-0000-0000-0000C4490000}"/>
    <cellStyle name="메모 7 4 5" xfId="46123" xr:uid="{00000000-0005-0000-0000-0000C5490000}"/>
    <cellStyle name="메모 7 5" xfId="46124" xr:uid="{00000000-0005-0000-0000-0000C6490000}"/>
    <cellStyle name="메모 7 5 2" xfId="46125" xr:uid="{00000000-0005-0000-0000-0000C7490000}"/>
    <cellStyle name="메모 7 5 2 2" xfId="46126" xr:uid="{00000000-0005-0000-0000-0000C8490000}"/>
    <cellStyle name="메모 7 5 2 3" xfId="46127" xr:uid="{00000000-0005-0000-0000-0000C9490000}"/>
    <cellStyle name="메모 7 5 2 4" xfId="46128" xr:uid="{00000000-0005-0000-0000-0000CA490000}"/>
    <cellStyle name="메모 7 5 3" xfId="46129" xr:uid="{00000000-0005-0000-0000-0000CB490000}"/>
    <cellStyle name="메모 7 5 4" xfId="46130" xr:uid="{00000000-0005-0000-0000-0000CC490000}"/>
    <cellStyle name="메모 7 5 5" xfId="46131" xr:uid="{00000000-0005-0000-0000-0000CD490000}"/>
    <cellStyle name="메모 7 6" xfId="46132" xr:uid="{00000000-0005-0000-0000-0000CE490000}"/>
    <cellStyle name="메모 7 6 2" xfId="46133" xr:uid="{00000000-0005-0000-0000-0000CF490000}"/>
    <cellStyle name="메모 7 6 3" xfId="46134" xr:uid="{00000000-0005-0000-0000-0000D0490000}"/>
    <cellStyle name="메모 7 6 4" xfId="46135" xr:uid="{00000000-0005-0000-0000-0000D1490000}"/>
    <cellStyle name="메모 7 7" xfId="46136" xr:uid="{00000000-0005-0000-0000-0000D2490000}"/>
    <cellStyle name="메모 7 7 2" xfId="46137" xr:uid="{00000000-0005-0000-0000-0000D3490000}"/>
    <cellStyle name="메모 7 7 3" xfId="46138" xr:uid="{00000000-0005-0000-0000-0000D4490000}"/>
    <cellStyle name="메모 7 7 4" xfId="46139" xr:uid="{00000000-0005-0000-0000-0000D5490000}"/>
    <cellStyle name="메모 7 7 5" xfId="46140" xr:uid="{00000000-0005-0000-0000-0000D6490000}"/>
    <cellStyle name="메모 7 8" xfId="46141" xr:uid="{00000000-0005-0000-0000-0000D7490000}"/>
    <cellStyle name="메모 7 9" xfId="46142" xr:uid="{00000000-0005-0000-0000-0000D8490000}"/>
    <cellStyle name="메모 8" xfId="46143" xr:uid="{00000000-0005-0000-0000-0000D9490000}"/>
    <cellStyle name="메모 8 2" xfId="46144" xr:uid="{00000000-0005-0000-0000-0000DA490000}"/>
    <cellStyle name="메모 8 2 2" xfId="46145" xr:uid="{00000000-0005-0000-0000-0000DB490000}"/>
    <cellStyle name="메모 8 2 2 2" xfId="46146" xr:uid="{00000000-0005-0000-0000-0000DC490000}"/>
    <cellStyle name="메모 8 2 2 3" xfId="46147" xr:uid="{00000000-0005-0000-0000-0000DD490000}"/>
    <cellStyle name="메모 8 2 2 4" xfId="46148" xr:uid="{00000000-0005-0000-0000-0000DE490000}"/>
    <cellStyle name="메모 8 2 3" xfId="46149" xr:uid="{00000000-0005-0000-0000-0000DF490000}"/>
    <cellStyle name="메모 8 2 3 2" xfId="46150" xr:uid="{00000000-0005-0000-0000-0000E0490000}"/>
    <cellStyle name="메모 8 2 3 3" xfId="46151" xr:uid="{00000000-0005-0000-0000-0000E1490000}"/>
    <cellStyle name="메모 8 2 3 4" xfId="46152" xr:uid="{00000000-0005-0000-0000-0000E2490000}"/>
    <cellStyle name="메모 8 2 4" xfId="46153" xr:uid="{00000000-0005-0000-0000-0000E3490000}"/>
    <cellStyle name="메모 8 2 4 2" xfId="46154" xr:uid="{00000000-0005-0000-0000-0000E4490000}"/>
    <cellStyle name="메모 8 2 4 3" xfId="46155" xr:uid="{00000000-0005-0000-0000-0000E5490000}"/>
    <cellStyle name="메모 8 2 4 4" xfId="46156" xr:uid="{00000000-0005-0000-0000-0000E6490000}"/>
    <cellStyle name="메모 8 2 5" xfId="46157" xr:uid="{00000000-0005-0000-0000-0000E7490000}"/>
    <cellStyle name="메모 8 2 5 2" xfId="46158" xr:uid="{00000000-0005-0000-0000-0000E8490000}"/>
    <cellStyle name="메모 8 2 5 3" xfId="46159" xr:uid="{00000000-0005-0000-0000-0000E9490000}"/>
    <cellStyle name="메모 8 2 5 4" xfId="46160" xr:uid="{00000000-0005-0000-0000-0000EA490000}"/>
    <cellStyle name="메모 8 2 6" xfId="46161" xr:uid="{00000000-0005-0000-0000-0000EB490000}"/>
    <cellStyle name="메모 8 2 6 2" xfId="46162" xr:uid="{00000000-0005-0000-0000-0000EC490000}"/>
    <cellStyle name="메모 8 2 6 3" xfId="46163" xr:uid="{00000000-0005-0000-0000-0000ED490000}"/>
    <cellStyle name="메모 8 2 6 4" xfId="46164" xr:uid="{00000000-0005-0000-0000-0000EE490000}"/>
    <cellStyle name="메모 8 2 7" xfId="46165" xr:uid="{00000000-0005-0000-0000-0000EF490000}"/>
    <cellStyle name="메모 8 2 8" xfId="46166" xr:uid="{00000000-0005-0000-0000-0000F0490000}"/>
    <cellStyle name="메모 8 2 9" xfId="46167" xr:uid="{00000000-0005-0000-0000-0000F1490000}"/>
    <cellStyle name="메모 8 3" xfId="46168" xr:uid="{00000000-0005-0000-0000-0000F2490000}"/>
    <cellStyle name="메모 8 3 2" xfId="46169" xr:uid="{00000000-0005-0000-0000-0000F3490000}"/>
    <cellStyle name="메모 8 3 2 2" xfId="46170" xr:uid="{00000000-0005-0000-0000-0000F4490000}"/>
    <cellStyle name="메모 8 3 2 3" xfId="46171" xr:uid="{00000000-0005-0000-0000-0000F5490000}"/>
    <cellStyle name="메모 8 3 2 4" xfId="46172" xr:uid="{00000000-0005-0000-0000-0000F6490000}"/>
    <cellStyle name="메모 8 3 3" xfId="46173" xr:uid="{00000000-0005-0000-0000-0000F7490000}"/>
    <cellStyle name="메모 8 3 3 2" xfId="46174" xr:uid="{00000000-0005-0000-0000-0000F8490000}"/>
    <cellStyle name="메모 8 3 3 3" xfId="46175" xr:uid="{00000000-0005-0000-0000-0000F9490000}"/>
    <cellStyle name="메모 8 3 3 4" xfId="46176" xr:uid="{00000000-0005-0000-0000-0000FA490000}"/>
    <cellStyle name="메모 8 3 4" xfId="46177" xr:uid="{00000000-0005-0000-0000-0000FB490000}"/>
    <cellStyle name="메모 8 3 4 2" xfId="46178" xr:uid="{00000000-0005-0000-0000-0000FC490000}"/>
    <cellStyle name="메모 8 3 4 3" xfId="46179" xr:uid="{00000000-0005-0000-0000-0000FD490000}"/>
    <cellStyle name="메모 8 3 4 4" xfId="46180" xr:uid="{00000000-0005-0000-0000-0000FE490000}"/>
    <cellStyle name="메모 8 3 5" xfId="46181" xr:uid="{00000000-0005-0000-0000-0000FF490000}"/>
    <cellStyle name="메모 8 3 5 2" xfId="46182" xr:uid="{00000000-0005-0000-0000-0000004A0000}"/>
    <cellStyle name="메모 8 3 5 3" xfId="46183" xr:uid="{00000000-0005-0000-0000-0000014A0000}"/>
    <cellStyle name="메모 8 3 5 4" xfId="46184" xr:uid="{00000000-0005-0000-0000-0000024A0000}"/>
    <cellStyle name="메모 8 3 6" xfId="46185" xr:uid="{00000000-0005-0000-0000-0000034A0000}"/>
    <cellStyle name="메모 8 3 6 2" xfId="46186" xr:uid="{00000000-0005-0000-0000-0000044A0000}"/>
    <cellStyle name="메모 8 3 6 3" xfId="46187" xr:uid="{00000000-0005-0000-0000-0000054A0000}"/>
    <cellStyle name="메모 8 3 6 4" xfId="46188" xr:uid="{00000000-0005-0000-0000-0000064A0000}"/>
    <cellStyle name="메모 8 3 7" xfId="46189" xr:uid="{00000000-0005-0000-0000-0000074A0000}"/>
    <cellStyle name="메모 8 3 8" xfId="46190" xr:uid="{00000000-0005-0000-0000-0000084A0000}"/>
    <cellStyle name="메모 8 3 9" xfId="46191" xr:uid="{00000000-0005-0000-0000-0000094A0000}"/>
    <cellStyle name="메모 8 4" xfId="46192" xr:uid="{00000000-0005-0000-0000-00000A4A0000}"/>
    <cellStyle name="메모 8 4 2" xfId="46193" xr:uid="{00000000-0005-0000-0000-00000B4A0000}"/>
    <cellStyle name="메모 8 4 3" xfId="46194" xr:uid="{00000000-0005-0000-0000-00000C4A0000}"/>
    <cellStyle name="메모 8 4 4" xfId="46195" xr:uid="{00000000-0005-0000-0000-00000D4A0000}"/>
    <cellStyle name="메모 8 5" xfId="46196" xr:uid="{00000000-0005-0000-0000-00000E4A0000}"/>
    <cellStyle name="메모 8 5 2" xfId="46197" xr:uid="{00000000-0005-0000-0000-00000F4A0000}"/>
    <cellStyle name="메모 8 5 3" xfId="46198" xr:uid="{00000000-0005-0000-0000-0000104A0000}"/>
    <cellStyle name="메모 8 5 4" xfId="46199" xr:uid="{00000000-0005-0000-0000-0000114A0000}"/>
    <cellStyle name="메모 8 6" xfId="46200" xr:uid="{00000000-0005-0000-0000-0000124A0000}"/>
    <cellStyle name="메모 8 6 2" xfId="46201" xr:uid="{00000000-0005-0000-0000-0000134A0000}"/>
    <cellStyle name="메모 8 6 3" xfId="46202" xr:uid="{00000000-0005-0000-0000-0000144A0000}"/>
    <cellStyle name="메모 8 6 4" xfId="46203" xr:uid="{00000000-0005-0000-0000-0000154A0000}"/>
    <cellStyle name="메모 8 7" xfId="46204" xr:uid="{00000000-0005-0000-0000-0000164A0000}"/>
    <cellStyle name="메모 8 8" xfId="46205" xr:uid="{00000000-0005-0000-0000-0000174A0000}"/>
    <cellStyle name="메모 8 9" xfId="46206" xr:uid="{00000000-0005-0000-0000-0000184A0000}"/>
    <cellStyle name="메모 9" xfId="46207" xr:uid="{00000000-0005-0000-0000-0000194A0000}"/>
    <cellStyle name="메모 9 2" xfId="46208" xr:uid="{00000000-0005-0000-0000-00001A4A0000}"/>
    <cellStyle name="메모 9 2 2" xfId="46209" xr:uid="{00000000-0005-0000-0000-00001B4A0000}"/>
    <cellStyle name="메모 9 2 2 2" xfId="46210" xr:uid="{00000000-0005-0000-0000-00001C4A0000}"/>
    <cellStyle name="메모 9 2 2 3" xfId="46211" xr:uid="{00000000-0005-0000-0000-00001D4A0000}"/>
    <cellStyle name="메모 9 2 2 4" xfId="46212" xr:uid="{00000000-0005-0000-0000-00001E4A0000}"/>
    <cellStyle name="메모 9 2 3" xfId="46213" xr:uid="{00000000-0005-0000-0000-00001F4A0000}"/>
    <cellStyle name="메모 9 2 3 2" xfId="46214" xr:uid="{00000000-0005-0000-0000-0000204A0000}"/>
    <cellStyle name="메모 9 2 3 3" xfId="46215" xr:uid="{00000000-0005-0000-0000-0000214A0000}"/>
    <cellStyle name="메모 9 2 3 4" xfId="46216" xr:uid="{00000000-0005-0000-0000-0000224A0000}"/>
    <cellStyle name="메모 9 2 4" xfId="46217" xr:uid="{00000000-0005-0000-0000-0000234A0000}"/>
    <cellStyle name="메모 9 2 4 2" xfId="46218" xr:uid="{00000000-0005-0000-0000-0000244A0000}"/>
    <cellStyle name="메모 9 2 4 3" xfId="46219" xr:uid="{00000000-0005-0000-0000-0000254A0000}"/>
    <cellStyle name="메모 9 2 4 4" xfId="46220" xr:uid="{00000000-0005-0000-0000-0000264A0000}"/>
    <cellStyle name="메모 9 2 5" xfId="46221" xr:uid="{00000000-0005-0000-0000-0000274A0000}"/>
    <cellStyle name="메모 9 2 5 2" xfId="46222" xr:uid="{00000000-0005-0000-0000-0000284A0000}"/>
    <cellStyle name="메모 9 2 5 3" xfId="46223" xr:uid="{00000000-0005-0000-0000-0000294A0000}"/>
    <cellStyle name="메모 9 2 5 4" xfId="46224" xr:uid="{00000000-0005-0000-0000-00002A4A0000}"/>
    <cellStyle name="메모 9 2 6" xfId="46225" xr:uid="{00000000-0005-0000-0000-00002B4A0000}"/>
    <cellStyle name="메모 9 2 6 2" xfId="46226" xr:uid="{00000000-0005-0000-0000-00002C4A0000}"/>
    <cellStyle name="메모 9 2 6 3" xfId="46227" xr:uid="{00000000-0005-0000-0000-00002D4A0000}"/>
    <cellStyle name="메모 9 2 6 4" xfId="46228" xr:uid="{00000000-0005-0000-0000-00002E4A0000}"/>
    <cellStyle name="메모 9 2 7" xfId="46229" xr:uid="{00000000-0005-0000-0000-00002F4A0000}"/>
    <cellStyle name="메모 9 2 8" xfId="46230" xr:uid="{00000000-0005-0000-0000-0000304A0000}"/>
    <cellStyle name="메모 9 2 9" xfId="46231" xr:uid="{00000000-0005-0000-0000-0000314A0000}"/>
    <cellStyle name="메모 9 3" xfId="46232" xr:uid="{00000000-0005-0000-0000-0000324A0000}"/>
    <cellStyle name="메모 9 3 2" xfId="46233" xr:uid="{00000000-0005-0000-0000-0000334A0000}"/>
    <cellStyle name="메모 9 3 2 2" xfId="46234" xr:uid="{00000000-0005-0000-0000-0000344A0000}"/>
    <cellStyle name="메모 9 3 2 3" xfId="46235" xr:uid="{00000000-0005-0000-0000-0000354A0000}"/>
    <cellStyle name="메모 9 3 2 4" xfId="46236" xr:uid="{00000000-0005-0000-0000-0000364A0000}"/>
    <cellStyle name="메모 9 3 3" xfId="46237" xr:uid="{00000000-0005-0000-0000-0000374A0000}"/>
    <cellStyle name="메모 9 3 3 2" xfId="46238" xr:uid="{00000000-0005-0000-0000-0000384A0000}"/>
    <cellStyle name="메모 9 3 3 3" xfId="46239" xr:uid="{00000000-0005-0000-0000-0000394A0000}"/>
    <cellStyle name="메모 9 3 3 4" xfId="46240" xr:uid="{00000000-0005-0000-0000-00003A4A0000}"/>
    <cellStyle name="메모 9 3 4" xfId="46241" xr:uid="{00000000-0005-0000-0000-00003B4A0000}"/>
    <cellStyle name="메모 9 3 4 2" xfId="46242" xr:uid="{00000000-0005-0000-0000-00003C4A0000}"/>
    <cellStyle name="메모 9 3 4 3" xfId="46243" xr:uid="{00000000-0005-0000-0000-00003D4A0000}"/>
    <cellStyle name="메모 9 3 4 4" xfId="46244" xr:uid="{00000000-0005-0000-0000-00003E4A0000}"/>
    <cellStyle name="메모 9 3 5" xfId="46245" xr:uid="{00000000-0005-0000-0000-00003F4A0000}"/>
    <cellStyle name="메모 9 3 5 2" xfId="46246" xr:uid="{00000000-0005-0000-0000-0000404A0000}"/>
    <cellStyle name="메모 9 3 5 3" xfId="46247" xr:uid="{00000000-0005-0000-0000-0000414A0000}"/>
    <cellStyle name="메모 9 3 5 4" xfId="46248" xr:uid="{00000000-0005-0000-0000-0000424A0000}"/>
    <cellStyle name="메모 9 3 6" xfId="46249" xr:uid="{00000000-0005-0000-0000-0000434A0000}"/>
    <cellStyle name="메모 9 3 6 2" xfId="46250" xr:uid="{00000000-0005-0000-0000-0000444A0000}"/>
    <cellStyle name="메모 9 3 6 3" xfId="46251" xr:uid="{00000000-0005-0000-0000-0000454A0000}"/>
    <cellStyle name="메모 9 3 6 4" xfId="46252" xr:uid="{00000000-0005-0000-0000-0000464A0000}"/>
    <cellStyle name="메모 9 3 7" xfId="46253" xr:uid="{00000000-0005-0000-0000-0000474A0000}"/>
    <cellStyle name="메모 9 3 8" xfId="46254" xr:uid="{00000000-0005-0000-0000-0000484A0000}"/>
    <cellStyle name="메모 9 3 9" xfId="46255" xr:uid="{00000000-0005-0000-0000-0000494A0000}"/>
    <cellStyle name="메모 9 4" xfId="46256" xr:uid="{00000000-0005-0000-0000-00004A4A0000}"/>
    <cellStyle name="메모 9 4 2" xfId="46257" xr:uid="{00000000-0005-0000-0000-00004B4A0000}"/>
    <cellStyle name="메모 9 4 3" xfId="46258" xr:uid="{00000000-0005-0000-0000-00004C4A0000}"/>
    <cellStyle name="메모 9 4 4" xfId="46259" xr:uid="{00000000-0005-0000-0000-00004D4A0000}"/>
    <cellStyle name="메모 9 5" xfId="46260" xr:uid="{00000000-0005-0000-0000-00004E4A0000}"/>
    <cellStyle name="메모 9 5 2" xfId="46261" xr:uid="{00000000-0005-0000-0000-00004F4A0000}"/>
    <cellStyle name="메모 9 5 3" xfId="46262" xr:uid="{00000000-0005-0000-0000-0000504A0000}"/>
    <cellStyle name="메모 9 5 4" xfId="46263" xr:uid="{00000000-0005-0000-0000-0000514A0000}"/>
    <cellStyle name="메모 9 6" xfId="46264" xr:uid="{00000000-0005-0000-0000-0000524A0000}"/>
    <cellStyle name="메모 9 6 2" xfId="46265" xr:uid="{00000000-0005-0000-0000-0000534A0000}"/>
    <cellStyle name="메모 9 6 3" xfId="46266" xr:uid="{00000000-0005-0000-0000-0000544A0000}"/>
    <cellStyle name="메모 9 6 4" xfId="46267" xr:uid="{00000000-0005-0000-0000-0000554A0000}"/>
    <cellStyle name="메모 9 7" xfId="46268" xr:uid="{00000000-0005-0000-0000-0000564A0000}"/>
    <cellStyle name="메모 9 8" xfId="46269" xr:uid="{00000000-0005-0000-0000-0000574A0000}"/>
    <cellStyle name="메모 9 9" xfId="46270" xr:uid="{00000000-0005-0000-0000-0000584A0000}"/>
    <cellStyle name="믅됞 [0.00]_Form 2a_CPQ_Master Sheet " xfId="46401" xr:uid="{00000000-0005-0000-0000-0000594A0000}"/>
    <cellStyle name="믅됞_Form 2a_CPQ_Master Sheet " xfId="46402" xr:uid="{00000000-0005-0000-0000-00005A4A0000}"/>
    <cellStyle name="백분율 2" xfId="46403" xr:uid="{00000000-0005-0000-0000-00005B4A0000}"/>
    <cellStyle name="백분율 2 2" xfId="46404" xr:uid="{00000000-0005-0000-0000-00005C4A0000}"/>
    <cellStyle name="백분율 2 3" xfId="46405" xr:uid="{00000000-0005-0000-0000-00005D4A0000}"/>
    <cellStyle name="백분율 2 4" xfId="46406" xr:uid="{A2719522-AF7B-497A-89F2-A925768B47DD}"/>
    <cellStyle name="백분율 2 6" xfId="46407" xr:uid="{BCB3FEF2-C7FF-446F-B0B4-8030402B7A98}"/>
    <cellStyle name="백분율 3" xfId="46408" xr:uid="{00000000-0005-0000-0000-00005E4A0000}"/>
    <cellStyle name="백분율 3 2" xfId="46409" xr:uid="{00000000-0005-0000-0000-00005F4A0000}"/>
    <cellStyle name="백분율 4" xfId="46410" xr:uid="{00000000-0005-0000-0000-0000604A0000}"/>
    <cellStyle name="백분율 4 2" xfId="46411" xr:uid="{00000000-0005-0000-0000-0000614A0000}"/>
    <cellStyle name="백분율_HOBONG" xfId="46412" xr:uid="{00000000-0005-0000-0000-0000624A0000}"/>
    <cellStyle name="보통" xfId="46436" xr:uid="{00000000-0005-0000-0000-0000634A0000}"/>
    <cellStyle name="보통 2" xfId="46437" xr:uid="{00000000-0005-0000-0000-0000644A0000}"/>
    <cellStyle name="보통 2 2" xfId="46438" xr:uid="{00000000-0005-0000-0000-0000654A0000}"/>
    <cellStyle name="보통 3" xfId="46439" xr:uid="{00000000-0005-0000-0000-0000664A0000}"/>
    <cellStyle name="보통 3 2" xfId="46440" xr:uid="{00000000-0005-0000-0000-0000674A0000}"/>
    <cellStyle name="보통 4" xfId="46441" xr:uid="{00000000-0005-0000-0000-0000684A0000}"/>
    <cellStyle name="보통 4 2" xfId="46442" xr:uid="{00000000-0005-0000-0000-0000694A0000}"/>
    <cellStyle name="보통 5" xfId="46443" xr:uid="{00000000-0005-0000-0000-00006A4A0000}"/>
    <cellStyle name="보통 6" xfId="46444" xr:uid="{00000000-0005-0000-0000-00006B4A0000}"/>
    <cellStyle name="보통 6 2" xfId="46445" xr:uid="{00000000-0005-0000-0000-00006C4A0000}"/>
    <cellStyle name="보통 7" xfId="46446" xr:uid="{00000000-0005-0000-0000-00006D4A0000}"/>
    <cellStyle name="보통 7 2" xfId="46447" xr:uid="{00000000-0005-0000-0000-00006E4A0000}"/>
    <cellStyle name="뷭?_BOOKSHIP" xfId="46635" xr:uid="{00000000-0005-0000-0000-00006F4A0000}"/>
    <cellStyle name="설명 텍스트" xfId="46636" xr:uid="{00000000-0005-0000-0000-0000704A0000}"/>
    <cellStyle name="설명 텍스트 2" xfId="46637" xr:uid="{00000000-0005-0000-0000-0000714A0000}"/>
    <cellStyle name="설명 텍스트 2 2" xfId="46638" xr:uid="{00000000-0005-0000-0000-0000724A0000}"/>
    <cellStyle name="설명 텍스트 3" xfId="46639" xr:uid="{00000000-0005-0000-0000-0000734A0000}"/>
    <cellStyle name="설명 텍스트 3 2" xfId="46640" xr:uid="{00000000-0005-0000-0000-0000744A0000}"/>
    <cellStyle name="설명 텍스트 4" xfId="46641" xr:uid="{00000000-0005-0000-0000-0000754A0000}"/>
    <cellStyle name="설명 텍스트 4 2" xfId="46642" xr:uid="{00000000-0005-0000-0000-0000764A0000}"/>
    <cellStyle name="설명 텍스트 5" xfId="46643" xr:uid="{00000000-0005-0000-0000-0000774A0000}"/>
    <cellStyle name="설명 텍스트 6" xfId="46644" xr:uid="{00000000-0005-0000-0000-0000784A0000}"/>
    <cellStyle name="설명 텍스트 7" xfId="46645" xr:uid="{00000000-0005-0000-0000-0000794A0000}"/>
    <cellStyle name="설명 텍스트 7 2" xfId="46646" xr:uid="{00000000-0005-0000-0000-00007A4A0000}"/>
    <cellStyle name="셀 확인" xfId="46647" xr:uid="{00000000-0005-0000-0000-00007B4A0000}"/>
    <cellStyle name="셀 확인 2" xfId="46648" xr:uid="{00000000-0005-0000-0000-00007C4A0000}"/>
    <cellStyle name="셀 확인 2 2" xfId="46649" xr:uid="{00000000-0005-0000-0000-00007D4A0000}"/>
    <cellStyle name="셀 확인 2 2 2" xfId="46650" xr:uid="{00000000-0005-0000-0000-00007E4A0000}"/>
    <cellStyle name="셀 확인 2 2 2 2" xfId="46651" xr:uid="{00000000-0005-0000-0000-00007F4A0000}"/>
    <cellStyle name="셀 확인 2 2 3" xfId="46652" xr:uid="{00000000-0005-0000-0000-0000804A0000}"/>
    <cellStyle name="셀 확인 2 2 3 2" xfId="46653" xr:uid="{00000000-0005-0000-0000-0000814A0000}"/>
    <cellStyle name="셀 확인 2 2 4" xfId="46654" xr:uid="{00000000-0005-0000-0000-0000824A0000}"/>
    <cellStyle name="셀 확인 2 2 4 2" xfId="46655" xr:uid="{00000000-0005-0000-0000-0000834A0000}"/>
    <cellStyle name="셀 확인 2 2 5" xfId="46656" xr:uid="{00000000-0005-0000-0000-0000844A0000}"/>
    <cellStyle name="셀 확인 2 2 5 2" xfId="46657" xr:uid="{00000000-0005-0000-0000-0000854A0000}"/>
    <cellStyle name="셀 확인 2 2 6" xfId="46658" xr:uid="{00000000-0005-0000-0000-0000864A0000}"/>
    <cellStyle name="셀 확인 2 3" xfId="46659" xr:uid="{00000000-0005-0000-0000-0000874A0000}"/>
    <cellStyle name="셀 확인 3" xfId="46660" xr:uid="{00000000-0005-0000-0000-0000884A0000}"/>
    <cellStyle name="셀 확인 3 2" xfId="46661" xr:uid="{00000000-0005-0000-0000-0000894A0000}"/>
    <cellStyle name="셀 확인 3 2 2" xfId="46662" xr:uid="{00000000-0005-0000-0000-00008A4A0000}"/>
    <cellStyle name="셀 확인 3 2 2 2" xfId="46663" xr:uid="{00000000-0005-0000-0000-00008B4A0000}"/>
    <cellStyle name="셀 확인 3 2 3" xfId="46664" xr:uid="{00000000-0005-0000-0000-00008C4A0000}"/>
    <cellStyle name="셀 확인 3 2 3 2" xfId="46665" xr:uid="{00000000-0005-0000-0000-00008D4A0000}"/>
    <cellStyle name="셀 확인 3 2 4" xfId="46666" xr:uid="{00000000-0005-0000-0000-00008E4A0000}"/>
    <cellStyle name="셀 확인 3 2 4 2" xfId="46667" xr:uid="{00000000-0005-0000-0000-00008F4A0000}"/>
    <cellStyle name="셀 확인 3 2 5" xfId="46668" xr:uid="{00000000-0005-0000-0000-0000904A0000}"/>
    <cellStyle name="셀 확인 3 2 5 2" xfId="46669" xr:uid="{00000000-0005-0000-0000-0000914A0000}"/>
    <cellStyle name="셀 확인 3 2 6" xfId="46670" xr:uid="{00000000-0005-0000-0000-0000924A0000}"/>
    <cellStyle name="셀 확인 3 3" xfId="46671" xr:uid="{00000000-0005-0000-0000-0000934A0000}"/>
    <cellStyle name="셀 확인 4" xfId="46672" xr:uid="{00000000-0005-0000-0000-0000944A0000}"/>
    <cellStyle name="셀 확인 4 2" xfId="46673" xr:uid="{00000000-0005-0000-0000-0000954A0000}"/>
    <cellStyle name="셀 확인 4 2 2" xfId="46674" xr:uid="{00000000-0005-0000-0000-0000964A0000}"/>
    <cellStyle name="셀 확인 4 2 2 2" xfId="46675" xr:uid="{00000000-0005-0000-0000-0000974A0000}"/>
    <cellStyle name="셀 확인 4 2 3" xfId="46676" xr:uid="{00000000-0005-0000-0000-0000984A0000}"/>
    <cellStyle name="셀 확인 4 2 3 2" xfId="46677" xr:uid="{00000000-0005-0000-0000-0000994A0000}"/>
    <cellStyle name="셀 확인 4 2 4" xfId="46678" xr:uid="{00000000-0005-0000-0000-00009A4A0000}"/>
    <cellStyle name="셀 확인 4 2 4 2" xfId="46679" xr:uid="{00000000-0005-0000-0000-00009B4A0000}"/>
    <cellStyle name="셀 확인 4 2 5" xfId="46680" xr:uid="{00000000-0005-0000-0000-00009C4A0000}"/>
    <cellStyle name="셀 확인 4 2 5 2" xfId="46681" xr:uid="{00000000-0005-0000-0000-00009D4A0000}"/>
    <cellStyle name="셀 확인 4 2 6" xfId="46682" xr:uid="{00000000-0005-0000-0000-00009E4A0000}"/>
    <cellStyle name="셀 확인 4 3" xfId="46683" xr:uid="{00000000-0005-0000-0000-00009F4A0000}"/>
    <cellStyle name="셀 확인 5" xfId="46684" xr:uid="{00000000-0005-0000-0000-0000A04A0000}"/>
    <cellStyle name="셀 확인 5 2" xfId="46685" xr:uid="{00000000-0005-0000-0000-0000A14A0000}"/>
    <cellStyle name="셀 확인 5 2 2" xfId="46686" xr:uid="{00000000-0005-0000-0000-0000A24A0000}"/>
    <cellStyle name="셀 확인 5 2 2 2" xfId="46687" xr:uid="{00000000-0005-0000-0000-0000A34A0000}"/>
    <cellStyle name="셀 확인 5 2 3" xfId="46688" xr:uid="{00000000-0005-0000-0000-0000A44A0000}"/>
    <cellStyle name="셀 확인 5 2 3 2" xfId="46689" xr:uid="{00000000-0005-0000-0000-0000A54A0000}"/>
    <cellStyle name="셀 확인 5 2 4" xfId="46690" xr:uid="{00000000-0005-0000-0000-0000A64A0000}"/>
    <cellStyle name="셀 확인 5 2 4 2" xfId="46691" xr:uid="{00000000-0005-0000-0000-0000A74A0000}"/>
    <cellStyle name="셀 확인 5 2 5" xfId="46692" xr:uid="{00000000-0005-0000-0000-0000A84A0000}"/>
    <cellStyle name="셀 확인 5 3" xfId="46693" xr:uid="{00000000-0005-0000-0000-0000A94A0000}"/>
    <cellStyle name="셀 확인 6" xfId="46694" xr:uid="{00000000-0005-0000-0000-0000AA4A0000}"/>
    <cellStyle name="셀 확인 6 2" xfId="46695" xr:uid="{00000000-0005-0000-0000-0000AB4A0000}"/>
    <cellStyle name="셀 확인 6 2 2" xfId="46696" xr:uid="{00000000-0005-0000-0000-0000AC4A0000}"/>
    <cellStyle name="셀 확인 6 2 2 2" xfId="46697" xr:uid="{00000000-0005-0000-0000-0000AD4A0000}"/>
    <cellStyle name="셀 확인 6 2 3" xfId="46698" xr:uid="{00000000-0005-0000-0000-0000AE4A0000}"/>
    <cellStyle name="셀 확인 6 2 3 2" xfId="46699" xr:uid="{00000000-0005-0000-0000-0000AF4A0000}"/>
    <cellStyle name="셀 확인 6 2 4" xfId="46700" xr:uid="{00000000-0005-0000-0000-0000B04A0000}"/>
    <cellStyle name="셀 확인 6 2 4 2" xfId="46701" xr:uid="{00000000-0005-0000-0000-0000B14A0000}"/>
    <cellStyle name="셀 확인 6 2 5" xfId="46702" xr:uid="{00000000-0005-0000-0000-0000B24A0000}"/>
    <cellStyle name="셀 확인 6 3" xfId="46703" xr:uid="{00000000-0005-0000-0000-0000B34A0000}"/>
    <cellStyle name="셀 확인 7" xfId="46704" xr:uid="{00000000-0005-0000-0000-0000B44A0000}"/>
    <cellStyle name="셀 확인 7 2" xfId="46705" xr:uid="{00000000-0005-0000-0000-0000B54A0000}"/>
    <cellStyle name="셀 확인 7 2 2" xfId="46706" xr:uid="{00000000-0005-0000-0000-0000B64A0000}"/>
    <cellStyle name="셀 확인 7 2 2 2" xfId="46707" xr:uid="{00000000-0005-0000-0000-0000B74A0000}"/>
    <cellStyle name="셀 확인 7 2 3" xfId="46708" xr:uid="{00000000-0005-0000-0000-0000B84A0000}"/>
    <cellStyle name="셀 확인 7 2 3 2" xfId="46709" xr:uid="{00000000-0005-0000-0000-0000B94A0000}"/>
    <cellStyle name="셀 확인 7 2 4" xfId="46710" xr:uid="{00000000-0005-0000-0000-0000BA4A0000}"/>
    <cellStyle name="셀 확인 7 2 4 2" xfId="46711" xr:uid="{00000000-0005-0000-0000-0000BB4A0000}"/>
    <cellStyle name="셀 확인 7 2 5" xfId="46712" xr:uid="{00000000-0005-0000-0000-0000BC4A0000}"/>
    <cellStyle name="셀 확인 7 3" xfId="46713" xr:uid="{00000000-0005-0000-0000-0000BD4A0000}"/>
    <cellStyle name="셀 확인 7 3 2" xfId="46714" xr:uid="{00000000-0005-0000-0000-0000BE4A0000}"/>
    <cellStyle name="셀 확인 7 3 2 2" xfId="46715" xr:uid="{00000000-0005-0000-0000-0000BF4A0000}"/>
    <cellStyle name="셀 확인 7 3 3" xfId="46716" xr:uid="{00000000-0005-0000-0000-0000C04A0000}"/>
    <cellStyle name="셀 확인 7 3 3 2" xfId="46717" xr:uid="{00000000-0005-0000-0000-0000C14A0000}"/>
    <cellStyle name="셀 확인 7 3 4" xfId="46718" xr:uid="{00000000-0005-0000-0000-0000C24A0000}"/>
    <cellStyle name="셀 확인 7 3 4 2" xfId="46719" xr:uid="{00000000-0005-0000-0000-0000C34A0000}"/>
    <cellStyle name="셀 확인 7 3 5" xfId="46720" xr:uid="{00000000-0005-0000-0000-0000C44A0000}"/>
    <cellStyle name="셀 확인 7 4" xfId="46721" xr:uid="{00000000-0005-0000-0000-0000C54A0000}"/>
    <cellStyle name="셀 확인 7 5" xfId="46722" xr:uid="{00000000-0005-0000-0000-0000C64A0000}"/>
    <cellStyle name="셀 확인 8" xfId="46723" xr:uid="{00000000-0005-0000-0000-0000C74A0000}"/>
    <cellStyle name="셀 확인 8 2" xfId="46724" xr:uid="{00000000-0005-0000-0000-0000C84A0000}"/>
    <cellStyle name="셀 확인 8 2 2" xfId="46725" xr:uid="{00000000-0005-0000-0000-0000C94A0000}"/>
    <cellStyle name="셀 확인 8 3" xfId="46726" xr:uid="{00000000-0005-0000-0000-0000CA4A0000}"/>
    <cellStyle name="셀 확인 8 3 2" xfId="46727" xr:uid="{00000000-0005-0000-0000-0000CB4A0000}"/>
    <cellStyle name="셀 확인 8 4" xfId="46728" xr:uid="{00000000-0005-0000-0000-0000CC4A0000}"/>
    <cellStyle name="셀 확인 8 4 2" xfId="46729" xr:uid="{00000000-0005-0000-0000-0000CD4A0000}"/>
    <cellStyle name="셀 확인 8 5" xfId="46730" xr:uid="{00000000-0005-0000-0000-0000CE4A0000}"/>
    <cellStyle name="셀 확인 9" xfId="46731" xr:uid="{00000000-0005-0000-0000-0000CF4A0000}"/>
    <cellStyle name="셈迷?XLS!check_filesche|_x0005_" xfId="46732" xr:uid="{00000000-0005-0000-0000-0000D04A0000}"/>
    <cellStyle name="쉼표 [0] 2" xfId="46733" xr:uid="{00000000-0005-0000-0000-0000D14A0000}"/>
    <cellStyle name="쉼표 [0] 2 10" xfId="46734" xr:uid="{00000000-0005-0000-0000-0000D24A0000}"/>
    <cellStyle name="쉼표 [0] 2 10 2" xfId="46735" xr:uid="{00000000-0005-0000-0000-0000D34A0000}"/>
    <cellStyle name="쉼표 [0] 2 10 3" xfId="46736" xr:uid="{00000000-0005-0000-0000-0000D44A0000}"/>
    <cellStyle name="쉼표 [0] 2 11" xfId="46737" xr:uid="{00000000-0005-0000-0000-0000D54A0000}"/>
    <cellStyle name="쉼표 [0] 2 11 2" xfId="46738" xr:uid="{00000000-0005-0000-0000-0000D64A0000}"/>
    <cellStyle name="쉼표 [0] 2 11 3" xfId="46739" xr:uid="{00000000-0005-0000-0000-0000D74A0000}"/>
    <cellStyle name="쉼표 [0] 2 12" xfId="46740" xr:uid="{00000000-0005-0000-0000-0000D84A0000}"/>
    <cellStyle name="쉼표 [0] 2 12 2" xfId="46741" xr:uid="{00000000-0005-0000-0000-0000D94A0000}"/>
    <cellStyle name="쉼표 [0] 2 2" xfId="46742" xr:uid="{00000000-0005-0000-0000-0000DA4A0000}"/>
    <cellStyle name="쉼표 [0] 2 3" xfId="46743" xr:uid="{00000000-0005-0000-0000-0000DB4A0000}"/>
    <cellStyle name="쉼표 [0] 2 3 2" xfId="46744" xr:uid="{00000000-0005-0000-0000-0000DC4A0000}"/>
    <cellStyle name="쉼표 [0] 2 4" xfId="46745" xr:uid="{00000000-0005-0000-0000-0000DD4A0000}"/>
    <cellStyle name="쉼표 [0] 2 5" xfId="46746" xr:uid="{00000000-0005-0000-0000-0000DE4A0000}"/>
    <cellStyle name="쉼표 [0] 2 6" xfId="46747" xr:uid="{00000000-0005-0000-0000-0000DF4A0000}"/>
    <cellStyle name="쉼표 [0] 2 7" xfId="46748" xr:uid="{00000000-0005-0000-0000-0000E04A0000}"/>
    <cellStyle name="쉼표 [0] 2 7 2" xfId="46749" xr:uid="{00000000-0005-0000-0000-0000E14A0000}"/>
    <cellStyle name="쉼표 [0] 2 7 2 2" xfId="46750" xr:uid="{00000000-0005-0000-0000-0000E24A0000}"/>
    <cellStyle name="쉼표 [0] 2 7 2 2 2" xfId="46751" xr:uid="{00000000-0005-0000-0000-0000E34A0000}"/>
    <cellStyle name="쉼표 [0] 2 7 2 2 2 2" xfId="46752" xr:uid="{00000000-0005-0000-0000-0000E44A0000}"/>
    <cellStyle name="쉼표 [0] 2 7 2 2 2 3" xfId="46753" xr:uid="{00000000-0005-0000-0000-0000E54A0000}"/>
    <cellStyle name="쉼표 [0] 2 7 2 2 3" xfId="46754" xr:uid="{00000000-0005-0000-0000-0000E64A0000}"/>
    <cellStyle name="쉼표 [0] 2 7 2 2 4" xfId="46755" xr:uid="{00000000-0005-0000-0000-0000E74A0000}"/>
    <cellStyle name="쉼표 [0] 2 7 2 3" xfId="46756" xr:uid="{00000000-0005-0000-0000-0000E84A0000}"/>
    <cellStyle name="쉼표 [0] 2 7 2 3 2" xfId="46757" xr:uid="{00000000-0005-0000-0000-0000E94A0000}"/>
    <cellStyle name="쉼표 [0] 2 7 2 3 3" xfId="46758" xr:uid="{00000000-0005-0000-0000-0000EA4A0000}"/>
    <cellStyle name="쉼표 [0] 2 7 2 4" xfId="46759" xr:uid="{00000000-0005-0000-0000-0000EB4A0000}"/>
    <cellStyle name="쉼표 [0] 2 7 2 5" xfId="46760" xr:uid="{00000000-0005-0000-0000-0000EC4A0000}"/>
    <cellStyle name="쉼표 [0] 2 7 3" xfId="46761" xr:uid="{00000000-0005-0000-0000-0000ED4A0000}"/>
    <cellStyle name="쉼표 [0] 2 7 4" xfId="46762" xr:uid="{00000000-0005-0000-0000-0000EE4A0000}"/>
    <cellStyle name="쉼표 [0] 2 7 4 2" xfId="46763" xr:uid="{00000000-0005-0000-0000-0000EF4A0000}"/>
    <cellStyle name="쉼표 [0] 2 7 4 2 2" xfId="46764" xr:uid="{00000000-0005-0000-0000-0000F04A0000}"/>
    <cellStyle name="쉼표 [0] 2 7 4 2 3" xfId="46765" xr:uid="{00000000-0005-0000-0000-0000F14A0000}"/>
    <cellStyle name="쉼표 [0] 2 7 4 3" xfId="46766" xr:uid="{00000000-0005-0000-0000-0000F24A0000}"/>
    <cellStyle name="쉼표 [0] 2 7 4 4" xfId="46767" xr:uid="{00000000-0005-0000-0000-0000F34A0000}"/>
    <cellStyle name="쉼표 [0] 2 7 5" xfId="46768" xr:uid="{00000000-0005-0000-0000-0000F44A0000}"/>
    <cellStyle name="쉼표 [0] 2 7 5 2" xfId="46769" xr:uid="{00000000-0005-0000-0000-0000F54A0000}"/>
    <cellStyle name="쉼표 [0] 2 7 5 3" xfId="46770" xr:uid="{00000000-0005-0000-0000-0000F64A0000}"/>
    <cellStyle name="쉼표 [0] 2 7 6" xfId="46771" xr:uid="{00000000-0005-0000-0000-0000F74A0000}"/>
    <cellStyle name="쉼표 [0] 2 7 6 2" xfId="46772" xr:uid="{00000000-0005-0000-0000-0000F84A0000}"/>
    <cellStyle name="쉼표 [0] 2 7 6 3" xfId="46773" xr:uid="{00000000-0005-0000-0000-0000F94A0000}"/>
    <cellStyle name="쉼표 [0] 2 7 7" xfId="46774" xr:uid="{00000000-0005-0000-0000-0000FA4A0000}"/>
    <cellStyle name="쉼표 [0] 2 7 8" xfId="46775" xr:uid="{00000000-0005-0000-0000-0000FB4A0000}"/>
    <cellStyle name="쉼표 [0] 2 8" xfId="46776" xr:uid="{00000000-0005-0000-0000-0000FC4A0000}"/>
    <cellStyle name="쉼표 [0] 2 8 2" xfId="46777" xr:uid="{00000000-0005-0000-0000-0000FD4A0000}"/>
    <cellStyle name="쉼표 [0] 2 8 2 2" xfId="46778" xr:uid="{00000000-0005-0000-0000-0000FE4A0000}"/>
    <cellStyle name="쉼표 [0] 2 8 2 2 2" xfId="46779" xr:uid="{00000000-0005-0000-0000-0000FF4A0000}"/>
    <cellStyle name="쉼표 [0] 2 8 2 2 3" xfId="46780" xr:uid="{00000000-0005-0000-0000-0000004B0000}"/>
    <cellStyle name="쉼표 [0] 2 8 2 3" xfId="46781" xr:uid="{00000000-0005-0000-0000-0000014B0000}"/>
    <cellStyle name="쉼표 [0] 2 8 2 4" xfId="46782" xr:uid="{00000000-0005-0000-0000-0000024B0000}"/>
    <cellStyle name="쉼표 [0] 2 8 3" xfId="46783" xr:uid="{00000000-0005-0000-0000-0000034B0000}"/>
    <cellStyle name="쉼표 [0] 2 8 3 2" xfId="46784" xr:uid="{00000000-0005-0000-0000-0000044B0000}"/>
    <cellStyle name="쉼표 [0] 2 8 3 2 2" xfId="46785" xr:uid="{00000000-0005-0000-0000-0000054B0000}"/>
    <cellStyle name="쉼표 [0] 2 8 3 2 3" xfId="46786" xr:uid="{00000000-0005-0000-0000-0000064B0000}"/>
    <cellStyle name="쉼표 [0] 2 8 3 3" xfId="46787" xr:uid="{00000000-0005-0000-0000-0000074B0000}"/>
    <cellStyle name="쉼표 [0] 2 8 3 4" xfId="46788" xr:uid="{00000000-0005-0000-0000-0000084B0000}"/>
    <cellStyle name="쉼표 [0] 2 8 4" xfId="46789" xr:uid="{00000000-0005-0000-0000-0000094B0000}"/>
    <cellStyle name="쉼표 [0] 2 8 4 2" xfId="46790" xr:uid="{00000000-0005-0000-0000-00000A4B0000}"/>
    <cellStyle name="쉼표 [0] 2 8 4 3" xfId="46791" xr:uid="{00000000-0005-0000-0000-00000B4B0000}"/>
    <cellStyle name="쉼표 [0] 2 8 5" xfId="46792" xr:uid="{00000000-0005-0000-0000-00000C4B0000}"/>
    <cellStyle name="쉼표 [0] 2 8 6" xfId="46793" xr:uid="{00000000-0005-0000-0000-00000D4B0000}"/>
    <cellStyle name="쉼표 [0] 2 9" xfId="46794" xr:uid="{00000000-0005-0000-0000-00000E4B0000}"/>
    <cellStyle name="쉼표 [0] 2 9 2" xfId="46795" xr:uid="{00000000-0005-0000-0000-00000F4B0000}"/>
    <cellStyle name="쉼표 [0] 2 9 2 2" xfId="46796" xr:uid="{00000000-0005-0000-0000-0000104B0000}"/>
    <cellStyle name="쉼표 [0] 2 9 2 3" xfId="46797" xr:uid="{00000000-0005-0000-0000-0000114B0000}"/>
    <cellStyle name="쉼표 [0] 2 9 3" xfId="46798" xr:uid="{00000000-0005-0000-0000-0000124B0000}"/>
    <cellStyle name="쉼표 [0] 2 9 4" xfId="46799" xr:uid="{00000000-0005-0000-0000-0000134B0000}"/>
    <cellStyle name="쉼표 [0] 3" xfId="46800" xr:uid="{00000000-0005-0000-0000-0000144B0000}"/>
    <cellStyle name="쉼표 [0] 4" xfId="46801" xr:uid="{00000000-0005-0000-0000-0000154B0000}"/>
    <cellStyle name="쉼표 [0] 4 2" xfId="46802" xr:uid="{00000000-0005-0000-0000-0000164B0000}"/>
    <cellStyle name="쉼표 [0] 4 3 2" xfId="46803" xr:uid="{00000000-0005-0000-0000-0000174B0000}"/>
    <cellStyle name="쉼표 [0] 5" xfId="46804" xr:uid="{00000000-0005-0000-0000-0000184B0000}"/>
    <cellStyle name="쉼표 [0] 6" xfId="46805" xr:uid="{00000000-0005-0000-0000-0000194B0000}"/>
    <cellStyle name="쉼표 [0] 6 10" xfId="46806" xr:uid="{00000000-0005-0000-0000-00001A4B0000}"/>
    <cellStyle name="쉼표 [0] 6 11" xfId="46807" xr:uid="{00000000-0005-0000-0000-00001B4B0000}"/>
    <cellStyle name="쉼표 [0] 6 2" xfId="46808" xr:uid="{00000000-0005-0000-0000-00001C4B0000}"/>
    <cellStyle name="쉼표 [0] 6 2 10" xfId="46809" xr:uid="{00000000-0005-0000-0000-00001D4B0000}"/>
    <cellStyle name="쉼표 [0] 6 2 2" xfId="46810" xr:uid="{00000000-0005-0000-0000-00001E4B0000}"/>
    <cellStyle name="쉼표 [0] 6 2 2 2" xfId="46811" xr:uid="{00000000-0005-0000-0000-00001F4B0000}"/>
    <cellStyle name="쉼표 [0] 6 2 2 2 2" xfId="46812" xr:uid="{00000000-0005-0000-0000-0000204B0000}"/>
    <cellStyle name="쉼표 [0] 6 2 2 2 2 2" xfId="46813" xr:uid="{00000000-0005-0000-0000-0000214B0000}"/>
    <cellStyle name="쉼표 [0] 6 2 2 2 2 3" xfId="46814" xr:uid="{00000000-0005-0000-0000-0000224B0000}"/>
    <cellStyle name="쉼표 [0] 6 2 2 2 3" xfId="46815" xr:uid="{00000000-0005-0000-0000-0000234B0000}"/>
    <cellStyle name="쉼표 [0] 6 2 2 2 4" xfId="46816" xr:uid="{00000000-0005-0000-0000-0000244B0000}"/>
    <cellStyle name="쉼표 [0] 6 2 2 3" xfId="46817" xr:uid="{00000000-0005-0000-0000-0000254B0000}"/>
    <cellStyle name="쉼표 [0] 6 2 2 3 2" xfId="46818" xr:uid="{00000000-0005-0000-0000-0000264B0000}"/>
    <cellStyle name="쉼표 [0] 6 2 2 3 2 2" xfId="46819" xr:uid="{00000000-0005-0000-0000-0000274B0000}"/>
    <cellStyle name="쉼표 [0] 6 2 2 3 2 3" xfId="46820" xr:uid="{00000000-0005-0000-0000-0000284B0000}"/>
    <cellStyle name="쉼표 [0] 6 2 2 3 3" xfId="46821" xr:uid="{00000000-0005-0000-0000-0000294B0000}"/>
    <cellStyle name="쉼표 [0] 6 2 2 3 4" xfId="46822" xr:uid="{00000000-0005-0000-0000-00002A4B0000}"/>
    <cellStyle name="쉼표 [0] 6 2 2 4" xfId="46823" xr:uid="{00000000-0005-0000-0000-00002B4B0000}"/>
    <cellStyle name="쉼표 [0] 6 2 2 4 2" xfId="46824" xr:uid="{00000000-0005-0000-0000-00002C4B0000}"/>
    <cellStyle name="쉼표 [0] 6 2 2 4 2 2" xfId="46825" xr:uid="{00000000-0005-0000-0000-00002D4B0000}"/>
    <cellStyle name="쉼표 [0] 6 2 2 4 2 3" xfId="46826" xr:uid="{00000000-0005-0000-0000-00002E4B0000}"/>
    <cellStyle name="쉼표 [0] 6 2 2 4 3" xfId="46827" xr:uid="{00000000-0005-0000-0000-00002F4B0000}"/>
    <cellStyle name="쉼표 [0] 6 2 2 4 4" xfId="46828" xr:uid="{00000000-0005-0000-0000-0000304B0000}"/>
    <cellStyle name="쉼표 [0] 6 2 2 5" xfId="46829" xr:uid="{00000000-0005-0000-0000-0000314B0000}"/>
    <cellStyle name="쉼표 [0] 6 2 2 5 2" xfId="46830" xr:uid="{00000000-0005-0000-0000-0000324B0000}"/>
    <cellStyle name="쉼표 [0] 6 2 2 5 3" xfId="46831" xr:uid="{00000000-0005-0000-0000-0000334B0000}"/>
    <cellStyle name="쉼표 [0] 6 2 2 6" xfId="46832" xr:uid="{00000000-0005-0000-0000-0000344B0000}"/>
    <cellStyle name="쉼표 [0] 6 2 2 7" xfId="46833" xr:uid="{00000000-0005-0000-0000-0000354B0000}"/>
    <cellStyle name="쉼표 [0] 6 2 2 8" xfId="46834" xr:uid="{00000000-0005-0000-0000-0000364B0000}"/>
    <cellStyle name="쉼표 [0] 6 2 3" xfId="46835" xr:uid="{00000000-0005-0000-0000-0000374B0000}"/>
    <cellStyle name="쉼표 [0] 6 2 3 2" xfId="46836" xr:uid="{00000000-0005-0000-0000-0000384B0000}"/>
    <cellStyle name="쉼표 [0] 6 2 3 2 2" xfId="46837" xr:uid="{00000000-0005-0000-0000-0000394B0000}"/>
    <cellStyle name="쉼표 [0] 6 2 3 2 3" xfId="46838" xr:uid="{00000000-0005-0000-0000-00003A4B0000}"/>
    <cellStyle name="쉼표 [0] 6 2 3 3" xfId="46839" xr:uid="{00000000-0005-0000-0000-00003B4B0000}"/>
    <cellStyle name="쉼표 [0] 6 2 3 4" xfId="46840" xr:uid="{00000000-0005-0000-0000-00003C4B0000}"/>
    <cellStyle name="쉼표 [0] 6 2 4" xfId="46841" xr:uid="{00000000-0005-0000-0000-00003D4B0000}"/>
    <cellStyle name="쉼표 [0] 6 2 4 2" xfId="46842" xr:uid="{00000000-0005-0000-0000-00003E4B0000}"/>
    <cellStyle name="쉼표 [0] 6 2 4 2 2" xfId="46843" xr:uid="{00000000-0005-0000-0000-00003F4B0000}"/>
    <cellStyle name="쉼표 [0] 6 2 4 2 3" xfId="46844" xr:uid="{00000000-0005-0000-0000-0000404B0000}"/>
    <cellStyle name="쉼표 [0] 6 2 4 3" xfId="46845" xr:uid="{00000000-0005-0000-0000-0000414B0000}"/>
    <cellStyle name="쉼표 [0] 6 2 4 4" xfId="46846" xr:uid="{00000000-0005-0000-0000-0000424B0000}"/>
    <cellStyle name="쉼표 [0] 6 2 5" xfId="46847" xr:uid="{00000000-0005-0000-0000-0000434B0000}"/>
    <cellStyle name="쉼표 [0] 6 2 5 2" xfId="46848" xr:uid="{00000000-0005-0000-0000-0000444B0000}"/>
    <cellStyle name="쉼표 [0] 6 2 5 2 2" xfId="46849" xr:uid="{00000000-0005-0000-0000-0000454B0000}"/>
    <cellStyle name="쉼표 [0] 6 2 5 2 3" xfId="46850" xr:uid="{00000000-0005-0000-0000-0000464B0000}"/>
    <cellStyle name="쉼표 [0] 6 2 5 3" xfId="46851" xr:uid="{00000000-0005-0000-0000-0000474B0000}"/>
    <cellStyle name="쉼표 [0] 6 2 5 4" xfId="46852" xr:uid="{00000000-0005-0000-0000-0000484B0000}"/>
    <cellStyle name="쉼표 [0] 6 2 6" xfId="46853" xr:uid="{00000000-0005-0000-0000-0000494B0000}"/>
    <cellStyle name="쉼표 [0] 6 2 6 2" xfId="46854" xr:uid="{00000000-0005-0000-0000-00004A4B0000}"/>
    <cellStyle name="쉼표 [0] 6 2 6 3" xfId="46855" xr:uid="{00000000-0005-0000-0000-00004B4B0000}"/>
    <cellStyle name="쉼표 [0] 6 2 7" xfId="46856" xr:uid="{00000000-0005-0000-0000-00004C4B0000}"/>
    <cellStyle name="쉼표 [0] 6 2 7 2" xfId="46857" xr:uid="{00000000-0005-0000-0000-00004D4B0000}"/>
    <cellStyle name="쉼표 [0] 6 2 7 3" xfId="46858" xr:uid="{00000000-0005-0000-0000-00004E4B0000}"/>
    <cellStyle name="쉼표 [0] 6 2 8" xfId="46859" xr:uid="{00000000-0005-0000-0000-00004F4B0000}"/>
    <cellStyle name="쉼표 [0] 6 2 9" xfId="46860" xr:uid="{00000000-0005-0000-0000-0000504B0000}"/>
    <cellStyle name="쉼표 [0] 6 3" xfId="46861" xr:uid="{00000000-0005-0000-0000-0000514B0000}"/>
    <cellStyle name="쉼표 [0] 6 3 2" xfId="46862" xr:uid="{00000000-0005-0000-0000-0000524B0000}"/>
    <cellStyle name="쉼표 [0] 6 3 2 2" xfId="46863" xr:uid="{00000000-0005-0000-0000-0000534B0000}"/>
    <cellStyle name="쉼표 [0] 6 3 2 2 2" xfId="46864" xr:uid="{00000000-0005-0000-0000-0000544B0000}"/>
    <cellStyle name="쉼표 [0] 6 3 2 2 3" xfId="46865" xr:uid="{00000000-0005-0000-0000-0000554B0000}"/>
    <cellStyle name="쉼표 [0] 6 3 2 3" xfId="46866" xr:uid="{00000000-0005-0000-0000-0000564B0000}"/>
    <cellStyle name="쉼표 [0] 6 3 2 4" xfId="46867" xr:uid="{00000000-0005-0000-0000-0000574B0000}"/>
    <cellStyle name="쉼표 [0] 6 3 3" xfId="46868" xr:uid="{00000000-0005-0000-0000-0000584B0000}"/>
    <cellStyle name="쉼표 [0] 6 3 3 2" xfId="46869" xr:uid="{00000000-0005-0000-0000-0000594B0000}"/>
    <cellStyle name="쉼표 [0] 6 3 3 2 2" xfId="46870" xr:uid="{00000000-0005-0000-0000-00005A4B0000}"/>
    <cellStyle name="쉼표 [0] 6 3 3 2 3" xfId="46871" xr:uid="{00000000-0005-0000-0000-00005B4B0000}"/>
    <cellStyle name="쉼표 [0] 6 3 3 3" xfId="46872" xr:uid="{00000000-0005-0000-0000-00005C4B0000}"/>
    <cellStyle name="쉼표 [0] 6 3 3 4" xfId="46873" xr:uid="{00000000-0005-0000-0000-00005D4B0000}"/>
    <cellStyle name="쉼표 [0] 6 3 4" xfId="46874" xr:uid="{00000000-0005-0000-0000-00005E4B0000}"/>
    <cellStyle name="쉼표 [0] 6 3 4 2" xfId="46875" xr:uid="{00000000-0005-0000-0000-00005F4B0000}"/>
    <cellStyle name="쉼표 [0] 6 3 4 2 2" xfId="46876" xr:uid="{00000000-0005-0000-0000-0000604B0000}"/>
    <cellStyle name="쉼표 [0] 6 3 4 2 3" xfId="46877" xr:uid="{00000000-0005-0000-0000-0000614B0000}"/>
    <cellStyle name="쉼표 [0] 6 3 4 3" xfId="46878" xr:uid="{00000000-0005-0000-0000-0000624B0000}"/>
    <cellStyle name="쉼표 [0] 6 3 4 4" xfId="46879" xr:uid="{00000000-0005-0000-0000-0000634B0000}"/>
    <cellStyle name="쉼표 [0] 6 3 5" xfId="46880" xr:uid="{00000000-0005-0000-0000-0000644B0000}"/>
    <cellStyle name="쉼표 [0] 6 3 5 2" xfId="46881" xr:uid="{00000000-0005-0000-0000-0000654B0000}"/>
    <cellStyle name="쉼표 [0] 6 3 5 3" xfId="46882" xr:uid="{00000000-0005-0000-0000-0000664B0000}"/>
    <cellStyle name="쉼표 [0] 6 3 6" xfId="46883" xr:uid="{00000000-0005-0000-0000-0000674B0000}"/>
    <cellStyle name="쉼표 [0] 6 3 7" xfId="46884" xr:uid="{00000000-0005-0000-0000-0000684B0000}"/>
    <cellStyle name="쉼표 [0] 6 3 8" xfId="46885" xr:uid="{00000000-0005-0000-0000-0000694B0000}"/>
    <cellStyle name="쉼표 [0] 6 4" xfId="46886" xr:uid="{00000000-0005-0000-0000-00006A4B0000}"/>
    <cellStyle name="쉼표 [0] 6 4 2" xfId="46887" xr:uid="{00000000-0005-0000-0000-00006B4B0000}"/>
    <cellStyle name="쉼표 [0] 6 4 2 2" xfId="46888" xr:uid="{00000000-0005-0000-0000-00006C4B0000}"/>
    <cellStyle name="쉼표 [0] 6 4 2 3" xfId="46889" xr:uid="{00000000-0005-0000-0000-00006D4B0000}"/>
    <cellStyle name="쉼표 [0] 6 4 3" xfId="46890" xr:uid="{00000000-0005-0000-0000-00006E4B0000}"/>
    <cellStyle name="쉼표 [0] 6 4 4" xfId="46891" xr:uid="{00000000-0005-0000-0000-00006F4B0000}"/>
    <cellStyle name="쉼표 [0] 6 5" xfId="46892" xr:uid="{00000000-0005-0000-0000-0000704B0000}"/>
    <cellStyle name="쉼표 [0] 6 5 2" xfId="46893" xr:uid="{00000000-0005-0000-0000-0000714B0000}"/>
    <cellStyle name="쉼표 [0] 6 5 2 2" xfId="46894" xr:uid="{00000000-0005-0000-0000-0000724B0000}"/>
    <cellStyle name="쉼표 [0] 6 5 2 3" xfId="46895" xr:uid="{00000000-0005-0000-0000-0000734B0000}"/>
    <cellStyle name="쉼표 [0] 6 5 3" xfId="46896" xr:uid="{00000000-0005-0000-0000-0000744B0000}"/>
    <cellStyle name="쉼표 [0] 6 5 4" xfId="46897" xr:uid="{00000000-0005-0000-0000-0000754B0000}"/>
    <cellStyle name="쉼표 [0] 6 6" xfId="46898" xr:uid="{00000000-0005-0000-0000-0000764B0000}"/>
    <cellStyle name="쉼표 [0] 6 6 2" xfId="46899" xr:uid="{00000000-0005-0000-0000-0000774B0000}"/>
    <cellStyle name="쉼표 [0] 6 6 2 2" xfId="46900" xr:uid="{00000000-0005-0000-0000-0000784B0000}"/>
    <cellStyle name="쉼표 [0] 6 6 2 3" xfId="46901" xr:uid="{00000000-0005-0000-0000-0000794B0000}"/>
    <cellStyle name="쉼표 [0] 6 6 3" xfId="46902" xr:uid="{00000000-0005-0000-0000-00007A4B0000}"/>
    <cellStyle name="쉼표 [0] 6 6 4" xfId="46903" xr:uid="{00000000-0005-0000-0000-00007B4B0000}"/>
    <cellStyle name="쉼표 [0] 6 7" xfId="46904" xr:uid="{00000000-0005-0000-0000-00007C4B0000}"/>
    <cellStyle name="쉼표 [0] 6 7 2" xfId="46905" xr:uid="{00000000-0005-0000-0000-00007D4B0000}"/>
    <cellStyle name="쉼표 [0] 6 7 3" xfId="46906" xr:uid="{00000000-0005-0000-0000-00007E4B0000}"/>
    <cellStyle name="쉼표 [0] 6 8" xfId="46907" xr:uid="{00000000-0005-0000-0000-00007F4B0000}"/>
    <cellStyle name="쉼표 [0] 6 8 2" xfId="46908" xr:uid="{00000000-0005-0000-0000-0000804B0000}"/>
    <cellStyle name="쉼표 [0] 6 8 3" xfId="46909" xr:uid="{00000000-0005-0000-0000-0000814B0000}"/>
    <cellStyle name="쉼표 [0] 6 9" xfId="46910" xr:uid="{00000000-0005-0000-0000-0000824B0000}"/>
    <cellStyle name="쉼표 [0] 6 9 2" xfId="46911" xr:uid="{00000000-0005-0000-0000-0000834B0000}"/>
    <cellStyle name="쉼표 [0] 6 9 3" xfId="46912" xr:uid="{00000000-0005-0000-0000-0000844B0000}"/>
    <cellStyle name="쉼표 [0]_ALPS_ShipForecast_02-1st" xfId="46913" xr:uid="{00000000-0005-0000-0000-0000854B0000}"/>
    <cellStyle name="쉼표 2" xfId="46914" xr:uid="{00000000-0005-0000-0000-0000864B0000}"/>
    <cellStyle name="쉼표 2 10" xfId="46915" xr:uid="{00000000-0005-0000-0000-0000874B0000}"/>
    <cellStyle name="쉼표 2 10 2" xfId="46916" xr:uid="{00000000-0005-0000-0000-0000884B0000}"/>
    <cellStyle name="쉼표 2 10 3" xfId="46917" xr:uid="{00000000-0005-0000-0000-0000894B0000}"/>
    <cellStyle name="쉼표 2 11" xfId="46918" xr:uid="{00000000-0005-0000-0000-00008A4B0000}"/>
    <cellStyle name="쉼표 2 12" xfId="46919" xr:uid="{00000000-0005-0000-0000-00008B4B0000}"/>
    <cellStyle name="쉼표 2 2" xfId="46920" xr:uid="{00000000-0005-0000-0000-00008C4B0000}"/>
    <cellStyle name="쉼표 2 2 10" xfId="46921" xr:uid="{00000000-0005-0000-0000-00008D4B0000}"/>
    <cellStyle name="쉼표 2 2 10 2" xfId="46922" xr:uid="{00000000-0005-0000-0000-00008E4B0000}"/>
    <cellStyle name="쉼표 2 2 10 3" xfId="46923" xr:uid="{00000000-0005-0000-0000-00008F4B0000}"/>
    <cellStyle name="쉼표 2 2 11" xfId="46924" xr:uid="{00000000-0005-0000-0000-0000904B0000}"/>
    <cellStyle name="쉼표 2 2 12" xfId="46925" xr:uid="{00000000-0005-0000-0000-0000914B0000}"/>
    <cellStyle name="쉼표 2 2 2" xfId="46926" xr:uid="{00000000-0005-0000-0000-0000924B0000}"/>
    <cellStyle name="쉼표 2 2 3" xfId="46927" xr:uid="{00000000-0005-0000-0000-0000934B0000}"/>
    <cellStyle name="쉼표 2 2 3 2" xfId="46928" xr:uid="{00000000-0005-0000-0000-0000944B0000}"/>
    <cellStyle name="쉼표 2 2 3 2 2" xfId="46929" xr:uid="{00000000-0005-0000-0000-0000954B0000}"/>
    <cellStyle name="쉼표 2 2 3 2 2 2" xfId="46930" xr:uid="{00000000-0005-0000-0000-0000964B0000}"/>
    <cellStyle name="쉼표 2 2 3 2 2 2 2" xfId="46931" xr:uid="{00000000-0005-0000-0000-0000974B0000}"/>
    <cellStyle name="쉼표 2 2 3 2 2 2 3" xfId="46932" xr:uid="{00000000-0005-0000-0000-0000984B0000}"/>
    <cellStyle name="쉼표 2 2 3 2 2 3" xfId="46933" xr:uid="{00000000-0005-0000-0000-0000994B0000}"/>
    <cellStyle name="쉼표 2 2 3 2 2 4" xfId="46934" xr:uid="{00000000-0005-0000-0000-00009A4B0000}"/>
    <cellStyle name="쉼표 2 2 3 2 3" xfId="46935" xr:uid="{00000000-0005-0000-0000-00009B4B0000}"/>
    <cellStyle name="쉼표 2 2 3 2 3 2" xfId="46936" xr:uid="{00000000-0005-0000-0000-00009C4B0000}"/>
    <cellStyle name="쉼표 2 2 3 2 3 2 2" xfId="46937" xr:uid="{00000000-0005-0000-0000-00009D4B0000}"/>
    <cellStyle name="쉼표 2 2 3 2 3 2 3" xfId="46938" xr:uid="{00000000-0005-0000-0000-00009E4B0000}"/>
    <cellStyle name="쉼표 2 2 3 2 3 3" xfId="46939" xr:uid="{00000000-0005-0000-0000-00009F4B0000}"/>
    <cellStyle name="쉼표 2 2 3 2 3 4" xfId="46940" xr:uid="{00000000-0005-0000-0000-0000A04B0000}"/>
    <cellStyle name="쉼표 2 2 3 2 4" xfId="46941" xr:uid="{00000000-0005-0000-0000-0000A14B0000}"/>
    <cellStyle name="쉼표 2 2 3 2 4 2" xfId="46942" xr:uid="{00000000-0005-0000-0000-0000A24B0000}"/>
    <cellStyle name="쉼표 2 2 3 2 4 3" xfId="46943" xr:uid="{00000000-0005-0000-0000-0000A34B0000}"/>
    <cellStyle name="쉼표 2 2 3 2 5" xfId="46944" xr:uid="{00000000-0005-0000-0000-0000A44B0000}"/>
    <cellStyle name="쉼표 2 2 3 2 6" xfId="46945" xr:uid="{00000000-0005-0000-0000-0000A54B0000}"/>
    <cellStyle name="쉼표 2 2 3 3" xfId="46946" xr:uid="{00000000-0005-0000-0000-0000A64B0000}"/>
    <cellStyle name="쉼표 2 2 3 3 2" xfId="46947" xr:uid="{00000000-0005-0000-0000-0000A74B0000}"/>
    <cellStyle name="쉼표 2 2 3 3 2 2" xfId="46948" xr:uid="{00000000-0005-0000-0000-0000A84B0000}"/>
    <cellStyle name="쉼표 2 2 3 3 2 3" xfId="46949" xr:uid="{00000000-0005-0000-0000-0000A94B0000}"/>
    <cellStyle name="쉼표 2 2 3 3 3" xfId="46950" xr:uid="{00000000-0005-0000-0000-0000AA4B0000}"/>
    <cellStyle name="쉼표 2 2 3 3 4" xfId="46951" xr:uid="{00000000-0005-0000-0000-0000AB4B0000}"/>
    <cellStyle name="쉼표 2 2 3 4" xfId="46952" xr:uid="{00000000-0005-0000-0000-0000AC4B0000}"/>
    <cellStyle name="쉼표 2 2 3 4 2" xfId="46953" xr:uid="{00000000-0005-0000-0000-0000AD4B0000}"/>
    <cellStyle name="쉼표 2 2 3 4 2 2" xfId="46954" xr:uid="{00000000-0005-0000-0000-0000AE4B0000}"/>
    <cellStyle name="쉼표 2 2 3 4 2 3" xfId="46955" xr:uid="{00000000-0005-0000-0000-0000AF4B0000}"/>
    <cellStyle name="쉼표 2 2 3 4 3" xfId="46956" xr:uid="{00000000-0005-0000-0000-0000B04B0000}"/>
    <cellStyle name="쉼표 2 2 3 4 4" xfId="46957" xr:uid="{00000000-0005-0000-0000-0000B14B0000}"/>
    <cellStyle name="쉼표 2 2 3 5" xfId="46958" xr:uid="{00000000-0005-0000-0000-0000B24B0000}"/>
    <cellStyle name="쉼표 2 2 3 5 2" xfId="46959" xr:uid="{00000000-0005-0000-0000-0000B34B0000}"/>
    <cellStyle name="쉼표 2 2 3 5 3" xfId="46960" xr:uid="{00000000-0005-0000-0000-0000B44B0000}"/>
    <cellStyle name="쉼표 2 2 3 6" xfId="46961" xr:uid="{00000000-0005-0000-0000-0000B54B0000}"/>
    <cellStyle name="쉼표 2 2 3 6 2" xfId="46962" xr:uid="{00000000-0005-0000-0000-0000B64B0000}"/>
    <cellStyle name="쉼표 2 2 3 6 3" xfId="46963" xr:uid="{00000000-0005-0000-0000-0000B74B0000}"/>
    <cellStyle name="쉼표 2 2 3 7" xfId="46964" xr:uid="{00000000-0005-0000-0000-0000B84B0000}"/>
    <cellStyle name="쉼표 2 2 3 8" xfId="46965" xr:uid="{00000000-0005-0000-0000-0000B94B0000}"/>
    <cellStyle name="쉼표 2 2 3 9" xfId="46966" xr:uid="{00000000-0005-0000-0000-0000BA4B0000}"/>
    <cellStyle name="쉼표 2 2 4" xfId="46967" xr:uid="{00000000-0005-0000-0000-0000BB4B0000}"/>
    <cellStyle name="쉼표 2 2 4 2" xfId="46968" xr:uid="{00000000-0005-0000-0000-0000BC4B0000}"/>
    <cellStyle name="쉼표 2 2 4 2 2" xfId="46969" xr:uid="{00000000-0005-0000-0000-0000BD4B0000}"/>
    <cellStyle name="쉼표 2 2 4 2 2 2" xfId="46970" xr:uid="{00000000-0005-0000-0000-0000BE4B0000}"/>
    <cellStyle name="쉼표 2 2 4 2 2 3" xfId="46971" xr:uid="{00000000-0005-0000-0000-0000BF4B0000}"/>
    <cellStyle name="쉼표 2 2 4 2 3" xfId="46972" xr:uid="{00000000-0005-0000-0000-0000C04B0000}"/>
    <cellStyle name="쉼표 2 2 4 2 4" xfId="46973" xr:uid="{00000000-0005-0000-0000-0000C14B0000}"/>
    <cellStyle name="쉼표 2 2 4 3" xfId="46974" xr:uid="{00000000-0005-0000-0000-0000C24B0000}"/>
    <cellStyle name="쉼표 2 2 4 3 2" xfId="46975" xr:uid="{00000000-0005-0000-0000-0000C34B0000}"/>
    <cellStyle name="쉼표 2 2 4 3 2 2" xfId="46976" xr:uid="{00000000-0005-0000-0000-0000C44B0000}"/>
    <cellStyle name="쉼표 2 2 4 3 2 3" xfId="46977" xr:uid="{00000000-0005-0000-0000-0000C54B0000}"/>
    <cellStyle name="쉼표 2 2 4 3 3" xfId="46978" xr:uid="{00000000-0005-0000-0000-0000C64B0000}"/>
    <cellStyle name="쉼표 2 2 4 3 4" xfId="46979" xr:uid="{00000000-0005-0000-0000-0000C74B0000}"/>
    <cellStyle name="쉼표 2 2 4 4" xfId="46980" xr:uid="{00000000-0005-0000-0000-0000C84B0000}"/>
    <cellStyle name="쉼표 2 2 4 4 2" xfId="46981" xr:uid="{00000000-0005-0000-0000-0000C94B0000}"/>
    <cellStyle name="쉼표 2 2 4 4 2 2" xfId="46982" xr:uid="{00000000-0005-0000-0000-0000CA4B0000}"/>
    <cellStyle name="쉼표 2 2 4 4 2 3" xfId="46983" xr:uid="{00000000-0005-0000-0000-0000CB4B0000}"/>
    <cellStyle name="쉼표 2 2 4 4 3" xfId="46984" xr:uid="{00000000-0005-0000-0000-0000CC4B0000}"/>
    <cellStyle name="쉼표 2 2 4 4 4" xfId="46985" xr:uid="{00000000-0005-0000-0000-0000CD4B0000}"/>
    <cellStyle name="쉼표 2 2 4 5" xfId="46986" xr:uid="{00000000-0005-0000-0000-0000CE4B0000}"/>
    <cellStyle name="쉼표 2 2 4 5 2" xfId="46987" xr:uid="{00000000-0005-0000-0000-0000CF4B0000}"/>
    <cellStyle name="쉼표 2 2 4 5 3" xfId="46988" xr:uid="{00000000-0005-0000-0000-0000D04B0000}"/>
    <cellStyle name="쉼표 2 2 4 6" xfId="46989" xr:uid="{00000000-0005-0000-0000-0000D14B0000}"/>
    <cellStyle name="쉼표 2 2 4 7" xfId="46990" xr:uid="{00000000-0005-0000-0000-0000D24B0000}"/>
    <cellStyle name="쉼표 2 2 5" xfId="46991" xr:uid="{00000000-0005-0000-0000-0000D34B0000}"/>
    <cellStyle name="쉼표 2 2 5 2" xfId="46992" xr:uid="{00000000-0005-0000-0000-0000D44B0000}"/>
    <cellStyle name="쉼표 2 2 5 2 2" xfId="46993" xr:uid="{00000000-0005-0000-0000-0000D54B0000}"/>
    <cellStyle name="쉼표 2 2 5 2 3" xfId="46994" xr:uid="{00000000-0005-0000-0000-0000D64B0000}"/>
    <cellStyle name="쉼표 2 2 5 3" xfId="46995" xr:uid="{00000000-0005-0000-0000-0000D74B0000}"/>
    <cellStyle name="쉼표 2 2 5 4" xfId="46996" xr:uid="{00000000-0005-0000-0000-0000D84B0000}"/>
    <cellStyle name="쉼표 2 2 6" xfId="46997" xr:uid="{00000000-0005-0000-0000-0000D94B0000}"/>
    <cellStyle name="쉼표 2 2 6 2" xfId="46998" xr:uid="{00000000-0005-0000-0000-0000DA4B0000}"/>
    <cellStyle name="쉼표 2 2 6 2 2" xfId="46999" xr:uid="{00000000-0005-0000-0000-0000DB4B0000}"/>
    <cellStyle name="쉼표 2 2 6 2 3" xfId="47000" xr:uid="{00000000-0005-0000-0000-0000DC4B0000}"/>
    <cellStyle name="쉼표 2 2 6 3" xfId="47001" xr:uid="{00000000-0005-0000-0000-0000DD4B0000}"/>
    <cellStyle name="쉼표 2 2 6 4" xfId="47002" xr:uid="{00000000-0005-0000-0000-0000DE4B0000}"/>
    <cellStyle name="쉼표 2 2 7" xfId="47003" xr:uid="{00000000-0005-0000-0000-0000DF4B0000}"/>
    <cellStyle name="쉼표 2 2 7 2" xfId="47004" xr:uid="{00000000-0005-0000-0000-0000E04B0000}"/>
    <cellStyle name="쉼표 2 2 7 2 2" xfId="47005" xr:uid="{00000000-0005-0000-0000-0000E14B0000}"/>
    <cellStyle name="쉼표 2 2 7 2 3" xfId="47006" xr:uid="{00000000-0005-0000-0000-0000E24B0000}"/>
    <cellStyle name="쉼표 2 2 7 3" xfId="47007" xr:uid="{00000000-0005-0000-0000-0000E34B0000}"/>
    <cellStyle name="쉼표 2 2 7 4" xfId="47008" xr:uid="{00000000-0005-0000-0000-0000E44B0000}"/>
    <cellStyle name="쉼표 2 2 8" xfId="47009" xr:uid="{00000000-0005-0000-0000-0000E54B0000}"/>
    <cellStyle name="쉼표 2 2 8 2" xfId="47010" xr:uid="{00000000-0005-0000-0000-0000E64B0000}"/>
    <cellStyle name="쉼표 2 2 8 3" xfId="47011" xr:uid="{00000000-0005-0000-0000-0000E74B0000}"/>
    <cellStyle name="쉼표 2 2 9" xfId="47012" xr:uid="{00000000-0005-0000-0000-0000E84B0000}"/>
    <cellStyle name="쉼표 2 2 9 2" xfId="47013" xr:uid="{00000000-0005-0000-0000-0000E94B0000}"/>
    <cellStyle name="쉼표 2 2 9 3" xfId="47014" xr:uid="{00000000-0005-0000-0000-0000EA4B0000}"/>
    <cellStyle name="쉼표 2 3" xfId="47015" xr:uid="{00000000-0005-0000-0000-0000EB4B0000}"/>
    <cellStyle name="쉼표 2 3 2" xfId="47016" xr:uid="{00000000-0005-0000-0000-0000EC4B0000}"/>
    <cellStyle name="쉼표 2 3 2 2" xfId="47017" xr:uid="{00000000-0005-0000-0000-0000ED4B0000}"/>
    <cellStyle name="쉼표 2 3 2 2 2" xfId="47018" xr:uid="{00000000-0005-0000-0000-0000EE4B0000}"/>
    <cellStyle name="쉼표 2 3 2 2 2 2" xfId="47019" xr:uid="{00000000-0005-0000-0000-0000EF4B0000}"/>
    <cellStyle name="쉼표 2 3 2 2 2 3" xfId="47020" xr:uid="{00000000-0005-0000-0000-0000F04B0000}"/>
    <cellStyle name="쉼표 2 3 2 2 3" xfId="47021" xr:uid="{00000000-0005-0000-0000-0000F14B0000}"/>
    <cellStyle name="쉼표 2 3 2 2 4" xfId="47022" xr:uid="{00000000-0005-0000-0000-0000F24B0000}"/>
    <cellStyle name="쉼표 2 3 2 3" xfId="47023" xr:uid="{00000000-0005-0000-0000-0000F34B0000}"/>
    <cellStyle name="쉼표 2 3 2 3 2" xfId="47024" xr:uid="{00000000-0005-0000-0000-0000F44B0000}"/>
    <cellStyle name="쉼표 2 3 2 3 2 2" xfId="47025" xr:uid="{00000000-0005-0000-0000-0000F54B0000}"/>
    <cellStyle name="쉼표 2 3 2 3 2 3" xfId="47026" xr:uid="{00000000-0005-0000-0000-0000F64B0000}"/>
    <cellStyle name="쉼표 2 3 2 3 3" xfId="47027" xr:uid="{00000000-0005-0000-0000-0000F74B0000}"/>
    <cellStyle name="쉼표 2 3 2 3 4" xfId="47028" xr:uid="{00000000-0005-0000-0000-0000F84B0000}"/>
    <cellStyle name="쉼표 2 3 2 4" xfId="47029" xr:uid="{00000000-0005-0000-0000-0000F94B0000}"/>
    <cellStyle name="쉼표 2 3 2 4 2" xfId="47030" xr:uid="{00000000-0005-0000-0000-0000FA4B0000}"/>
    <cellStyle name="쉼표 2 3 2 4 3" xfId="47031" xr:uid="{00000000-0005-0000-0000-0000FB4B0000}"/>
    <cellStyle name="쉼표 2 3 2 5" xfId="47032" xr:uid="{00000000-0005-0000-0000-0000FC4B0000}"/>
    <cellStyle name="쉼표 2 3 2 6" xfId="47033" xr:uid="{00000000-0005-0000-0000-0000FD4B0000}"/>
    <cellStyle name="쉼표 2 3 3" xfId="47034" xr:uid="{00000000-0005-0000-0000-0000FE4B0000}"/>
    <cellStyle name="쉼표 2 3 3 2" xfId="47035" xr:uid="{00000000-0005-0000-0000-0000FF4B0000}"/>
    <cellStyle name="쉼표 2 3 3 2 2" xfId="47036" xr:uid="{00000000-0005-0000-0000-0000004C0000}"/>
    <cellStyle name="쉼표 2 3 3 2 3" xfId="47037" xr:uid="{00000000-0005-0000-0000-0000014C0000}"/>
    <cellStyle name="쉼표 2 3 3 3" xfId="47038" xr:uid="{00000000-0005-0000-0000-0000024C0000}"/>
    <cellStyle name="쉼표 2 3 3 4" xfId="47039" xr:uid="{00000000-0005-0000-0000-0000034C0000}"/>
    <cellStyle name="쉼표 2 3 4" xfId="47040" xr:uid="{00000000-0005-0000-0000-0000044C0000}"/>
    <cellStyle name="쉼표 2 3 4 2" xfId="47041" xr:uid="{00000000-0005-0000-0000-0000054C0000}"/>
    <cellStyle name="쉼표 2 3 4 2 2" xfId="47042" xr:uid="{00000000-0005-0000-0000-0000064C0000}"/>
    <cellStyle name="쉼표 2 3 4 2 3" xfId="47043" xr:uid="{00000000-0005-0000-0000-0000074C0000}"/>
    <cellStyle name="쉼표 2 3 4 3" xfId="47044" xr:uid="{00000000-0005-0000-0000-0000084C0000}"/>
    <cellStyle name="쉼표 2 3 4 4" xfId="47045" xr:uid="{00000000-0005-0000-0000-0000094C0000}"/>
    <cellStyle name="쉼표 2 3 5" xfId="47046" xr:uid="{00000000-0005-0000-0000-00000A4C0000}"/>
    <cellStyle name="쉼표 2 3 5 2" xfId="47047" xr:uid="{00000000-0005-0000-0000-00000B4C0000}"/>
    <cellStyle name="쉼표 2 3 5 3" xfId="47048" xr:uid="{00000000-0005-0000-0000-00000C4C0000}"/>
    <cellStyle name="쉼표 2 3 6" xfId="47049" xr:uid="{00000000-0005-0000-0000-00000D4C0000}"/>
    <cellStyle name="쉼표 2 3 6 2" xfId="47050" xr:uid="{00000000-0005-0000-0000-00000E4C0000}"/>
    <cellStyle name="쉼표 2 3 6 3" xfId="47051" xr:uid="{00000000-0005-0000-0000-00000F4C0000}"/>
    <cellStyle name="쉼표 2 3 7" xfId="47052" xr:uid="{00000000-0005-0000-0000-0000104C0000}"/>
    <cellStyle name="쉼표 2 3 8" xfId="47053" xr:uid="{00000000-0005-0000-0000-0000114C0000}"/>
    <cellStyle name="쉼표 2 3 9" xfId="47054" xr:uid="{00000000-0005-0000-0000-0000124C0000}"/>
    <cellStyle name="쉼표 2 4" xfId="47055" xr:uid="{00000000-0005-0000-0000-0000134C0000}"/>
    <cellStyle name="쉼표 2 4 2" xfId="47056" xr:uid="{00000000-0005-0000-0000-0000144C0000}"/>
    <cellStyle name="쉼표 2 4 2 2" xfId="47057" xr:uid="{00000000-0005-0000-0000-0000154C0000}"/>
    <cellStyle name="쉼표 2 4 2 2 2" xfId="47058" xr:uid="{00000000-0005-0000-0000-0000164C0000}"/>
    <cellStyle name="쉼표 2 4 2 2 3" xfId="47059" xr:uid="{00000000-0005-0000-0000-0000174C0000}"/>
    <cellStyle name="쉼표 2 4 2 3" xfId="47060" xr:uid="{00000000-0005-0000-0000-0000184C0000}"/>
    <cellStyle name="쉼표 2 4 2 4" xfId="47061" xr:uid="{00000000-0005-0000-0000-0000194C0000}"/>
    <cellStyle name="쉼표 2 4 3" xfId="47062" xr:uid="{00000000-0005-0000-0000-00001A4C0000}"/>
    <cellStyle name="쉼표 2 4 3 2" xfId="47063" xr:uid="{00000000-0005-0000-0000-00001B4C0000}"/>
    <cellStyle name="쉼표 2 4 3 2 2" xfId="47064" xr:uid="{00000000-0005-0000-0000-00001C4C0000}"/>
    <cellStyle name="쉼표 2 4 3 2 3" xfId="47065" xr:uid="{00000000-0005-0000-0000-00001D4C0000}"/>
    <cellStyle name="쉼표 2 4 3 3" xfId="47066" xr:uid="{00000000-0005-0000-0000-00001E4C0000}"/>
    <cellStyle name="쉼표 2 4 3 4" xfId="47067" xr:uid="{00000000-0005-0000-0000-00001F4C0000}"/>
    <cellStyle name="쉼표 2 4 4" xfId="47068" xr:uid="{00000000-0005-0000-0000-0000204C0000}"/>
    <cellStyle name="쉼표 2 4 4 2" xfId="47069" xr:uid="{00000000-0005-0000-0000-0000214C0000}"/>
    <cellStyle name="쉼표 2 4 4 2 2" xfId="47070" xr:uid="{00000000-0005-0000-0000-0000224C0000}"/>
    <cellStyle name="쉼표 2 4 4 2 3" xfId="47071" xr:uid="{00000000-0005-0000-0000-0000234C0000}"/>
    <cellStyle name="쉼표 2 4 4 3" xfId="47072" xr:uid="{00000000-0005-0000-0000-0000244C0000}"/>
    <cellStyle name="쉼표 2 4 4 4" xfId="47073" xr:uid="{00000000-0005-0000-0000-0000254C0000}"/>
    <cellStyle name="쉼표 2 4 5" xfId="47074" xr:uid="{00000000-0005-0000-0000-0000264C0000}"/>
    <cellStyle name="쉼표 2 4 5 2" xfId="47075" xr:uid="{00000000-0005-0000-0000-0000274C0000}"/>
    <cellStyle name="쉼표 2 4 5 3" xfId="47076" xr:uid="{00000000-0005-0000-0000-0000284C0000}"/>
    <cellStyle name="쉼표 2 4 6" xfId="47077" xr:uid="{00000000-0005-0000-0000-0000294C0000}"/>
    <cellStyle name="쉼표 2 4 7" xfId="47078" xr:uid="{00000000-0005-0000-0000-00002A4C0000}"/>
    <cellStyle name="쉼표 2 5" xfId="47079" xr:uid="{00000000-0005-0000-0000-00002B4C0000}"/>
    <cellStyle name="쉼표 2 5 2" xfId="47080" xr:uid="{00000000-0005-0000-0000-00002C4C0000}"/>
    <cellStyle name="쉼표 2 5 2 2" xfId="47081" xr:uid="{00000000-0005-0000-0000-00002D4C0000}"/>
    <cellStyle name="쉼표 2 5 2 3" xfId="47082" xr:uid="{00000000-0005-0000-0000-00002E4C0000}"/>
    <cellStyle name="쉼표 2 5 3" xfId="47083" xr:uid="{00000000-0005-0000-0000-00002F4C0000}"/>
    <cellStyle name="쉼표 2 5 4" xfId="47084" xr:uid="{00000000-0005-0000-0000-0000304C0000}"/>
    <cellStyle name="쉼표 2 6" xfId="47085" xr:uid="{00000000-0005-0000-0000-0000314C0000}"/>
    <cellStyle name="쉼표 2 6 2" xfId="47086" xr:uid="{00000000-0005-0000-0000-0000324C0000}"/>
    <cellStyle name="쉼표 2 6 2 2" xfId="47087" xr:uid="{00000000-0005-0000-0000-0000334C0000}"/>
    <cellStyle name="쉼표 2 6 2 3" xfId="47088" xr:uid="{00000000-0005-0000-0000-0000344C0000}"/>
    <cellStyle name="쉼표 2 6 3" xfId="47089" xr:uid="{00000000-0005-0000-0000-0000354C0000}"/>
    <cellStyle name="쉼표 2 6 4" xfId="47090" xr:uid="{00000000-0005-0000-0000-0000364C0000}"/>
    <cellStyle name="쉼표 2 7" xfId="47091" xr:uid="{00000000-0005-0000-0000-0000374C0000}"/>
    <cellStyle name="쉼표 2 7 2" xfId="47092" xr:uid="{00000000-0005-0000-0000-0000384C0000}"/>
    <cellStyle name="쉼표 2 7 2 2" xfId="47093" xr:uid="{00000000-0005-0000-0000-0000394C0000}"/>
    <cellStyle name="쉼표 2 7 2 3" xfId="47094" xr:uid="{00000000-0005-0000-0000-00003A4C0000}"/>
    <cellStyle name="쉼표 2 7 3" xfId="47095" xr:uid="{00000000-0005-0000-0000-00003B4C0000}"/>
    <cellStyle name="쉼표 2 7 4" xfId="47096" xr:uid="{00000000-0005-0000-0000-00003C4C0000}"/>
    <cellStyle name="쉼표 2 8" xfId="47097" xr:uid="{00000000-0005-0000-0000-00003D4C0000}"/>
    <cellStyle name="쉼표 2 8 2" xfId="47098" xr:uid="{00000000-0005-0000-0000-00003E4C0000}"/>
    <cellStyle name="쉼표 2 8 3" xfId="47099" xr:uid="{00000000-0005-0000-0000-00003F4C0000}"/>
    <cellStyle name="쉼표 2 9" xfId="47100" xr:uid="{00000000-0005-0000-0000-0000404C0000}"/>
    <cellStyle name="쉼표 2 9 2" xfId="47101" xr:uid="{00000000-0005-0000-0000-0000414C0000}"/>
    <cellStyle name="쉼표 2 9 3" xfId="47102" xr:uid="{00000000-0005-0000-0000-0000424C0000}"/>
    <cellStyle name="쉼표 3" xfId="47103" xr:uid="{00000000-0005-0000-0000-0000434C0000}"/>
    <cellStyle name="쉼표 3 10" xfId="47104" xr:uid="{00000000-0005-0000-0000-0000444C0000}"/>
    <cellStyle name="쉼표 3 10 2" xfId="47105" xr:uid="{00000000-0005-0000-0000-0000454C0000}"/>
    <cellStyle name="쉼표 3 10 3" xfId="47106" xr:uid="{00000000-0005-0000-0000-0000464C0000}"/>
    <cellStyle name="쉼표 3 11" xfId="47107" xr:uid="{00000000-0005-0000-0000-0000474C0000}"/>
    <cellStyle name="쉼표 3 12" xfId="47108" xr:uid="{00000000-0005-0000-0000-0000484C0000}"/>
    <cellStyle name="쉼표 3 2" xfId="47109" xr:uid="{00000000-0005-0000-0000-0000494C0000}"/>
    <cellStyle name="쉼표 3 2 10" xfId="47110" xr:uid="{00000000-0005-0000-0000-00004A4C0000}"/>
    <cellStyle name="쉼표 3 2 11" xfId="47111" xr:uid="{00000000-0005-0000-0000-00004B4C0000}"/>
    <cellStyle name="쉼표 3 2 2" xfId="47112" xr:uid="{00000000-0005-0000-0000-00004C4C0000}"/>
    <cellStyle name="쉼표 3 2 2 2" xfId="47113" xr:uid="{00000000-0005-0000-0000-00004D4C0000}"/>
    <cellStyle name="쉼표 3 2 2 2 2" xfId="47114" xr:uid="{00000000-0005-0000-0000-00004E4C0000}"/>
    <cellStyle name="쉼표 3 2 2 2 2 2" xfId="47115" xr:uid="{00000000-0005-0000-0000-00004F4C0000}"/>
    <cellStyle name="쉼표 3 2 2 2 2 2 2" xfId="47116" xr:uid="{00000000-0005-0000-0000-0000504C0000}"/>
    <cellStyle name="쉼표 3 2 2 2 2 2 3" xfId="47117" xr:uid="{00000000-0005-0000-0000-0000514C0000}"/>
    <cellStyle name="쉼표 3 2 2 2 2 3" xfId="47118" xr:uid="{00000000-0005-0000-0000-0000524C0000}"/>
    <cellStyle name="쉼표 3 2 2 2 2 4" xfId="47119" xr:uid="{00000000-0005-0000-0000-0000534C0000}"/>
    <cellStyle name="쉼표 3 2 2 2 3" xfId="47120" xr:uid="{00000000-0005-0000-0000-0000544C0000}"/>
    <cellStyle name="쉼표 3 2 2 2 3 2" xfId="47121" xr:uid="{00000000-0005-0000-0000-0000554C0000}"/>
    <cellStyle name="쉼표 3 2 2 2 3 2 2" xfId="47122" xr:uid="{00000000-0005-0000-0000-0000564C0000}"/>
    <cellStyle name="쉼표 3 2 2 2 3 2 3" xfId="47123" xr:uid="{00000000-0005-0000-0000-0000574C0000}"/>
    <cellStyle name="쉼표 3 2 2 2 3 3" xfId="47124" xr:uid="{00000000-0005-0000-0000-0000584C0000}"/>
    <cellStyle name="쉼표 3 2 2 2 3 4" xfId="47125" xr:uid="{00000000-0005-0000-0000-0000594C0000}"/>
    <cellStyle name="쉼표 3 2 2 2 4" xfId="47126" xr:uid="{00000000-0005-0000-0000-00005A4C0000}"/>
    <cellStyle name="쉼표 3 2 2 2 4 2" xfId="47127" xr:uid="{00000000-0005-0000-0000-00005B4C0000}"/>
    <cellStyle name="쉼표 3 2 2 2 4 3" xfId="47128" xr:uid="{00000000-0005-0000-0000-00005C4C0000}"/>
    <cellStyle name="쉼표 3 2 2 2 5" xfId="47129" xr:uid="{00000000-0005-0000-0000-00005D4C0000}"/>
    <cellStyle name="쉼표 3 2 2 2 6" xfId="47130" xr:uid="{00000000-0005-0000-0000-00005E4C0000}"/>
    <cellStyle name="쉼표 3 2 2 3" xfId="47131" xr:uid="{00000000-0005-0000-0000-00005F4C0000}"/>
    <cellStyle name="쉼표 3 2 2 3 2" xfId="47132" xr:uid="{00000000-0005-0000-0000-0000604C0000}"/>
    <cellStyle name="쉼표 3 2 2 3 2 2" xfId="47133" xr:uid="{00000000-0005-0000-0000-0000614C0000}"/>
    <cellStyle name="쉼표 3 2 2 3 2 3" xfId="47134" xr:uid="{00000000-0005-0000-0000-0000624C0000}"/>
    <cellStyle name="쉼표 3 2 2 3 3" xfId="47135" xr:uid="{00000000-0005-0000-0000-0000634C0000}"/>
    <cellStyle name="쉼표 3 2 2 3 4" xfId="47136" xr:uid="{00000000-0005-0000-0000-0000644C0000}"/>
    <cellStyle name="쉼표 3 2 2 4" xfId="47137" xr:uid="{00000000-0005-0000-0000-0000654C0000}"/>
    <cellStyle name="쉼표 3 2 2 4 2" xfId="47138" xr:uid="{00000000-0005-0000-0000-0000664C0000}"/>
    <cellStyle name="쉼표 3 2 2 4 2 2" xfId="47139" xr:uid="{00000000-0005-0000-0000-0000674C0000}"/>
    <cellStyle name="쉼표 3 2 2 4 2 3" xfId="47140" xr:uid="{00000000-0005-0000-0000-0000684C0000}"/>
    <cellStyle name="쉼표 3 2 2 4 3" xfId="47141" xr:uid="{00000000-0005-0000-0000-0000694C0000}"/>
    <cellStyle name="쉼표 3 2 2 4 4" xfId="47142" xr:uid="{00000000-0005-0000-0000-00006A4C0000}"/>
    <cellStyle name="쉼표 3 2 2 5" xfId="47143" xr:uid="{00000000-0005-0000-0000-00006B4C0000}"/>
    <cellStyle name="쉼표 3 2 2 5 2" xfId="47144" xr:uid="{00000000-0005-0000-0000-00006C4C0000}"/>
    <cellStyle name="쉼표 3 2 2 5 3" xfId="47145" xr:uid="{00000000-0005-0000-0000-00006D4C0000}"/>
    <cellStyle name="쉼표 3 2 2 6" xfId="47146" xr:uid="{00000000-0005-0000-0000-00006E4C0000}"/>
    <cellStyle name="쉼표 3 2 2 6 2" xfId="47147" xr:uid="{00000000-0005-0000-0000-00006F4C0000}"/>
    <cellStyle name="쉼표 3 2 2 6 3" xfId="47148" xr:uid="{00000000-0005-0000-0000-0000704C0000}"/>
    <cellStyle name="쉼표 3 2 2 7" xfId="47149" xr:uid="{00000000-0005-0000-0000-0000714C0000}"/>
    <cellStyle name="쉼표 3 2 2 8" xfId="47150" xr:uid="{00000000-0005-0000-0000-0000724C0000}"/>
    <cellStyle name="쉼표 3 2 2 9" xfId="47151" xr:uid="{00000000-0005-0000-0000-0000734C0000}"/>
    <cellStyle name="쉼표 3 2 3" xfId="47152" xr:uid="{00000000-0005-0000-0000-0000744C0000}"/>
    <cellStyle name="쉼표 3 2 3 2" xfId="47153" xr:uid="{00000000-0005-0000-0000-0000754C0000}"/>
    <cellStyle name="쉼표 3 2 3 2 2" xfId="47154" xr:uid="{00000000-0005-0000-0000-0000764C0000}"/>
    <cellStyle name="쉼표 3 2 3 2 2 2" xfId="47155" xr:uid="{00000000-0005-0000-0000-0000774C0000}"/>
    <cellStyle name="쉼표 3 2 3 2 2 3" xfId="47156" xr:uid="{00000000-0005-0000-0000-0000784C0000}"/>
    <cellStyle name="쉼표 3 2 3 2 3" xfId="47157" xr:uid="{00000000-0005-0000-0000-0000794C0000}"/>
    <cellStyle name="쉼표 3 2 3 2 4" xfId="47158" xr:uid="{00000000-0005-0000-0000-00007A4C0000}"/>
    <cellStyle name="쉼표 3 2 3 3" xfId="47159" xr:uid="{00000000-0005-0000-0000-00007B4C0000}"/>
    <cellStyle name="쉼표 3 2 3 3 2" xfId="47160" xr:uid="{00000000-0005-0000-0000-00007C4C0000}"/>
    <cellStyle name="쉼표 3 2 3 3 2 2" xfId="47161" xr:uid="{00000000-0005-0000-0000-00007D4C0000}"/>
    <cellStyle name="쉼표 3 2 3 3 2 3" xfId="47162" xr:uid="{00000000-0005-0000-0000-00007E4C0000}"/>
    <cellStyle name="쉼표 3 2 3 3 3" xfId="47163" xr:uid="{00000000-0005-0000-0000-00007F4C0000}"/>
    <cellStyle name="쉼표 3 2 3 3 4" xfId="47164" xr:uid="{00000000-0005-0000-0000-0000804C0000}"/>
    <cellStyle name="쉼표 3 2 3 4" xfId="47165" xr:uid="{00000000-0005-0000-0000-0000814C0000}"/>
    <cellStyle name="쉼표 3 2 3 4 2" xfId="47166" xr:uid="{00000000-0005-0000-0000-0000824C0000}"/>
    <cellStyle name="쉼표 3 2 3 4 2 2" xfId="47167" xr:uid="{00000000-0005-0000-0000-0000834C0000}"/>
    <cellStyle name="쉼표 3 2 3 4 2 3" xfId="47168" xr:uid="{00000000-0005-0000-0000-0000844C0000}"/>
    <cellStyle name="쉼표 3 2 3 4 3" xfId="47169" xr:uid="{00000000-0005-0000-0000-0000854C0000}"/>
    <cellStyle name="쉼표 3 2 3 4 4" xfId="47170" xr:uid="{00000000-0005-0000-0000-0000864C0000}"/>
    <cellStyle name="쉼표 3 2 3 5" xfId="47171" xr:uid="{00000000-0005-0000-0000-0000874C0000}"/>
    <cellStyle name="쉼표 3 2 3 5 2" xfId="47172" xr:uid="{00000000-0005-0000-0000-0000884C0000}"/>
    <cellStyle name="쉼표 3 2 3 5 3" xfId="47173" xr:uid="{00000000-0005-0000-0000-0000894C0000}"/>
    <cellStyle name="쉼표 3 2 3 6" xfId="47174" xr:uid="{00000000-0005-0000-0000-00008A4C0000}"/>
    <cellStyle name="쉼표 3 2 3 7" xfId="47175" xr:uid="{00000000-0005-0000-0000-00008B4C0000}"/>
    <cellStyle name="쉼표 3 2 4" xfId="47176" xr:uid="{00000000-0005-0000-0000-00008C4C0000}"/>
    <cellStyle name="쉼표 3 2 4 2" xfId="47177" xr:uid="{00000000-0005-0000-0000-00008D4C0000}"/>
    <cellStyle name="쉼표 3 2 4 2 2" xfId="47178" xr:uid="{00000000-0005-0000-0000-00008E4C0000}"/>
    <cellStyle name="쉼표 3 2 4 2 3" xfId="47179" xr:uid="{00000000-0005-0000-0000-00008F4C0000}"/>
    <cellStyle name="쉼표 3 2 4 3" xfId="47180" xr:uid="{00000000-0005-0000-0000-0000904C0000}"/>
    <cellStyle name="쉼표 3 2 4 4" xfId="47181" xr:uid="{00000000-0005-0000-0000-0000914C0000}"/>
    <cellStyle name="쉼표 3 2 5" xfId="47182" xr:uid="{00000000-0005-0000-0000-0000924C0000}"/>
    <cellStyle name="쉼표 3 2 5 2" xfId="47183" xr:uid="{00000000-0005-0000-0000-0000934C0000}"/>
    <cellStyle name="쉼표 3 2 5 2 2" xfId="47184" xr:uid="{00000000-0005-0000-0000-0000944C0000}"/>
    <cellStyle name="쉼표 3 2 5 2 3" xfId="47185" xr:uid="{00000000-0005-0000-0000-0000954C0000}"/>
    <cellStyle name="쉼표 3 2 5 3" xfId="47186" xr:uid="{00000000-0005-0000-0000-0000964C0000}"/>
    <cellStyle name="쉼표 3 2 5 4" xfId="47187" xr:uid="{00000000-0005-0000-0000-0000974C0000}"/>
    <cellStyle name="쉼표 3 2 6" xfId="47188" xr:uid="{00000000-0005-0000-0000-0000984C0000}"/>
    <cellStyle name="쉼표 3 2 6 2" xfId="47189" xr:uid="{00000000-0005-0000-0000-0000994C0000}"/>
    <cellStyle name="쉼표 3 2 6 2 2" xfId="47190" xr:uid="{00000000-0005-0000-0000-00009A4C0000}"/>
    <cellStyle name="쉼표 3 2 6 2 3" xfId="47191" xr:uid="{00000000-0005-0000-0000-00009B4C0000}"/>
    <cellStyle name="쉼표 3 2 6 3" xfId="47192" xr:uid="{00000000-0005-0000-0000-00009C4C0000}"/>
    <cellStyle name="쉼표 3 2 6 4" xfId="47193" xr:uid="{00000000-0005-0000-0000-00009D4C0000}"/>
    <cellStyle name="쉼표 3 2 7" xfId="47194" xr:uid="{00000000-0005-0000-0000-00009E4C0000}"/>
    <cellStyle name="쉼표 3 2 7 2" xfId="47195" xr:uid="{00000000-0005-0000-0000-00009F4C0000}"/>
    <cellStyle name="쉼표 3 2 7 3" xfId="47196" xr:uid="{00000000-0005-0000-0000-0000A04C0000}"/>
    <cellStyle name="쉼표 3 2 8" xfId="47197" xr:uid="{00000000-0005-0000-0000-0000A14C0000}"/>
    <cellStyle name="쉼표 3 2 8 2" xfId="47198" xr:uid="{00000000-0005-0000-0000-0000A24C0000}"/>
    <cellStyle name="쉼표 3 2 8 3" xfId="47199" xr:uid="{00000000-0005-0000-0000-0000A34C0000}"/>
    <cellStyle name="쉼표 3 2 9" xfId="47200" xr:uid="{00000000-0005-0000-0000-0000A44C0000}"/>
    <cellStyle name="쉼표 3 2 9 2" xfId="47201" xr:uid="{00000000-0005-0000-0000-0000A54C0000}"/>
    <cellStyle name="쉼표 3 2 9 3" xfId="47202" xr:uid="{00000000-0005-0000-0000-0000A64C0000}"/>
    <cellStyle name="쉼표 3 3" xfId="47203" xr:uid="{00000000-0005-0000-0000-0000A74C0000}"/>
    <cellStyle name="쉼표 3 3 2" xfId="47204" xr:uid="{00000000-0005-0000-0000-0000A84C0000}"/>
    <cellStyle name="쉼표 3 3 2 2" xfId="47205" xr:uid="{00000000-0005-0000-0000-0000A94C0000}"/>
    <cellStyle name="쉼표 3 3 2 2 2" xfId="47206" xr:uid="{00000000-0005-0000-0000-0000AA4C0000}"/>
    <cellStyle name="쉼표 3 3 2 2 2 2" xfId="47207" xr:uid="{00000000-0005-0000-0000-0000AB4C0000}"/>
    <cellStyle name="쉼표 3 3 2 2 2 3" xfId="47208" xr:uid="{00000000-0005-0000-0000-0000AC4C0000}"/>
    <cellStyle name="쉼표 3 3 2 2 3" xfId="47209" xr:uid="{00000000-0005-0000-0000-0000AD4C0000}"/>
    <cellStyle name="쉼표 3 3 2 2 4" xfId="47210" xr:uid="{00000000-0005-0000-0000-0000AE4C0000}"/>
    <cellStyle name="쉼표 3 3 2 3" xfId="47211" xr:uid="{00000000-0005-0000-0000-0000AF4C0000}"/>
    <cellStyle name="쉼표 3 3 2 3 2" xfId="47212" xr:uid="{00000000-0005-0000-0000-0000B04C0000}"/>
    <cellStyle name="쉼표 3 3 2 3 2 2" xfId="47213" xr:uid="{00000000-0005-0000-0000-0000B14C0000}"/>
    <cellStyle name="쉼표 3 3 2 3 2 3" xfId="47214" xr:uid="{00000000-0005-0000-0000-0000B24C0000}"/>
    <cellStyle name="쉼표 3 3 2 3 3" xfId="47215" xr:uid="{00000000-0005-0000-0000-0000B34C0000}"/>
    <cellStyle name="쉼표 3 3 2 3 4" xfId="47216" xr:uid="{00000000-0005-0000-0000-0000B44C0000}"/>
    <cellStyle name="쉼표 3 3 2 4" xfId="47217" xr:uid="{00000000-0005-0000-0000-0000B54C0000}"/>
    <cellStyle name="쉼표 3 3 2 4 2" xfId="47218" xr:uid="{00000000-0005-0000-0000-0000B64C0000}"/>
    <cellStyle name="쉼표 3 3 2 4 3" xfId="47219" xr:uid="{00000000-0005-0000-0000-0000B74C0000}"/>
    <cellStyle name="쉼표 3 3 2 5" xfId="47220" xr:uid="{00000000-0005-0000-0000-0000B84C0000}"/>
    <cellStyle name="쉼표 3 3 2 6" xfId="47221" xr:uid="{00000000-0005-0000-0000-0000B94C0000}"/>
    <cellStyle name="쉼표 3 3 3" xfId="47222" xr:uid="{00000000-0005-0000-0000-0000BA4C0000}"/>
    <cellStyle name="쉼표 3 3 3 2" xfId="47223" xr:uid="{00000000-0005-0000-0000-0000BB4C0000}"/>
    <cellStyle name="쉼표 3 3 3 2 2" xfId="47224" xr:uid="{00000000-0005-0000-0000-0000BC4C0000}"/>
    <cellStyle name="쉼표 3 3 3 2 3" xfId="47225" xr:uid="{00000000-0005-0000-0000-0000BD4C0000}"/>
    <cellStyle name="쉼표 3 3 3 3" xfId="47226" xr:uid="{00000000-0005-0000-0000-0000BE4C0000}"/>
    <cellStyle name="쉼표 3 3 3 4" xfId="47227" xr:uid="{00000000-0005-0000-0000-0000BF4C0000}"/>
    <cellStyle name="쉼표 3 3 4" xfId="47228" xr:uid="{00000000-0005-0000-0000-0000C04C0000}"/>
    <cellStyle name="쉼표 3 3 4 2" xfId="47229" xr:uid="{00000000-0005-0000-0000-0000C14C0000}"/>
    <cellStyle name="쉼표 3 3 4 2 2" xfId="47230" xr:uid="{00000000-0005-0000-0000-0000C24C0000}"/>
    <cellStyle name="쉼표 3 3 4 2 3" xfId="47231" xr:uid="{00000000-0005-0000-0000-0000C34C0000}"/>
    <cellStyle name="쉼표 3 3 4 3" xfId="47232" xr:uid="{00000000-0005-0000-0000-0000C44C0000}"/>
    <cellStyle name="쉼표 3 3 4 4" xfId="47233" xr:uid="{00000000-0005-0000-0000-0000C54C0000}"/>
    <cellStyle name="쉼표 3 3 5" xfId="47234" xr:uid="{00000000-0005-0000-0000-0000C64C0000}"/>
    <cellStyle name="쉼표 3 3 5 2" xfId="47235" xr:uid="{00000000-0005-0000-0000-0000C74C0000}"/>
    <cellStyle name="쉼표 3 3 5 3" xfId="47236" xr:uid="{00000000-0005-0000-0000-0000C84C0000}"/>
    <cellStyle name="쉼표 3 3 6" xfId="47237" xr:uid="{00000000-0005-0000-0000-0000C94C0000}"/>
    <cellStyle name="쉼표 3 3 6 2" xfId="47238" xr:uid="{00000000-0005-0000-0000-0000CA4C0000}"/>
    <cellStyle name="쉼표 3 3 6 3" xfId="47239" xr:uid="{00000000-0005-0000-0000-0000CB4C0000}"/>
    <cellStyle name="쉼표 3 3 7" xfId="47240" xr:uid="{00000000-0005-0000-0000-0000CC4C0000}"/>
    <cellStyle name="쉼표 3 3 8" xfId="47241" xr:uid="{00000000-0005-0000-0000-0000CD4C0000}"/>
    <cellStyle name="쉼표 3 3 9" xfId="47242" xr:uid="{00000000-0005-0000-0000-0000CE4C0000}"/>
    <cellStyle name="쉼표 3 4" xfId="47243" xr:uid="{00000000-0005-0000-0000-0000CF4C0000}"/>
    <cellStyle name="쉼표 3 4 2" xfId="47244" xr:uid="{00000000-0005-0000-0000-0000D04C0000}"/>
    <cellStyle name="쉼표 3 4 2 2" xfId="47245" xr:uid="{00000000-0005-0000-0000-0000D14C0000}"/>
    <cellStyle name="쉼표 3 4 2 2 2" xfId="47246" xr:uid="{00000000-0005-0000-0000-0000D24C0000}"/>
    <cellStyle name="쉼표 3 4 2 2 3" xfId="47247" xr:uid="{00000000-0005-0000-0000-0000D34C0000}"/>
    <cellStyle name="쉼표 3 4 2 3" xfId="47248" xr:uid="{00000000-0005-0000-0000-0000D44C0000}"/>
    <cellStyle name="쉼표 3 4 2 4" xfId="47249" xr:uid="{00000000-0005-0000-0000-0000D54C0000}"/>
    <cellStyle name="쉼표 3 4 3" xfId="47250" xr:uid="{00000000-0005-0000-0000-0000D64C0000}"/>
    <cellStyle name="쉼표 3 4 3 2" xfId="47251" xr:uid="{00000000-0005-0000-0000-0000D74C0000}"/>
    <cellStyle name="쉼표 3 4 3 2 2" xfId="47252" xr:uid="{00000000-0005-0000-0000-0000D84C0000}"/>
    <cellStyle name="쉼표 3 4 3 2 3" xfId="47253" xr:uid="{00000000-0005-0000-0000-0000D94C0000}"/>
    <cellStyle name="쉼표 3 4 3 3" xfId="47254" xr:uid="{00000000-0005-0000-0000-0000DA4C0000}"/>
    <cellStyle name="쉼표 3 4 3 4" xfId="47255" xr:uid="{00000000-0005-0000-0000-0000DB4C0000}"/>
    <cellStyle name="쉼표 3 4 4" xfId="47256" xr:uid="{00000000-0005-0000-0000-0000DC4C0000}"/>
    <cellStyle name="쉼표 3 4 4 2" xfId="47257" xr:uid="{00000000-0005-0000-0000-0000DD4C0000}"/>
    <cellStyle name="쉼표 3 4 4 2 2" xfId="47258" xr:uid="{00000000-0005-0000-0000-0000DE4C0000}"/>
    <cellStyle name="쉼표 3 4 4 2 3" xfId="47259" xr:uid="{00000000-0005-0000-0000-0000DF4C0000}"/>
    <cellStyle name="쉼표 3 4 4 3" xfId="47260" xr:uid="{00000000-0005-0000-0000-0000E04C0000}"/>
    <cellStyle name="쉼표 3 4 4 4" xfId="47261" xr:uid="{00000000-0005-0000-0000-0000E14C0000}"/>
    <cellStyle name="쉼표 3 4 5" xfId="47262" xr:uid="{00000000-0005-0000-0000-0000E24C0000}"/>
    <cellStyle name="쉼표 3 4 5 2" xfId="47263" xr:uid="{00000000-0005-0000-0000-0000E34C0000}"/>
    <cellStyle name="쉼표 3 4 5 3" xfId="47264" xr:uid="{00000000-0005-0000-0000-0000E44C0000}"/>
    <cellStyle name="쉼표 3 4 6" xfId="47265" xr:uid="{00000000-0005-0000-0000-0000E54C0000}"/>
    <cellStyle name="쉼표 3 4 7" xfId="47266" xr:uid="{00000000-0005-0000-0000-0000E64C0000}"/>
    <cellStyle name="쉼표 3 5" xfId="47267" xr:uid="{00000000-0005-0000-0000-0000E74C0000}"/>
    <cellStyle name="쉼표 3 5 2" xfId="47268" xr:uid="{00000000-0005-0000-0000-0000E84C0000}"/>
    <cellStyle name="쉼표 3 5 2 2" xfId="47269" xr:uid="{00000000-0005-0000-0000-0000E94C0000}"/>
    <cellStyle name="쉼표 3 5 2 3" xfId="47270" xr:uid="{00000000-0005-0000-0000-0000EA4C0000}"/>
    <cellStyle name="쉼표 3 5 3" xfId="47271" xr:uid="{00000000-0005-0000-0000-0000EB4C0000}"/>
    <cellStyle name="쉼표 3 5 4" xfId="47272" xr:uid="{00000000-0005-0000-0000-0000EC4C0000}"/>
    <cellStyle name="쉼표 3 6" xfId="47273" xr:uid="{00000000-0005-0000-0000-0000ED4C0000}"/>
    <cellStyle name="쉼표 3 6 2" xfId="47274" xr:uid="{00000000-0005-0000-0000-0000EE4C0000}"/>
    <cellStyle name="쉼표 3 6 2 2" xfId="47275" xr:uid="{00000000-0005-0000-0000-0000EF4C0000}"/>
    <cellStyle name="쉼표 3 6 2 3" xfId="47276" xr:uid="{00000000-0005-0000-0000-0000F04C0000}"/>
    <cellStyle name="쉼표 3 6 3" xfId="47277" xr:uid="{00000000-0005-0000-0000-0000F14C0000}"/>
    <cellStyle name="쉼표 3 6 4" xfId="47278" xr:uid="{00000000-0005-0000-0000-0000F24C0000}"/>
    <cellStyle name="쉼표 3 7" xfId="47279" xr:uid="{00000000-0005-0000-0000-0000F34C0000}"/>
    <cellStyle name="쉼표 3 7 2" xfId="47280" xr:uid="{00000000-0005-0000-0000-0000F44C0000}"/>
    <cellStyle name="쉼표 3 7 2 2" xfId="47281" xr:uid="{00000000-0005-0000-0000-0000F54C0000}"/>
    <cellStyle name="쉼표 3 7 2 3" xfId="47282" xr:uid="{00000000-0005-0000-0000-0000F64C0000}"/>
    <cellStyle name="쉼표 3 7 3" xfId="47283" xr:uid="{00000000-0005-0000-0000-0000F74C0000}"/>
    <cellStyle name="쉼표 3 7 4" xfId="47284" xr:uid="{00000000-0005-0000-0000-0000F84C0000}"/>
    <cellStyle name="쉼표 3 8" xfId="47285" xr:uid="{00000000-0005-0000-0000-0000F94C0000}"/>
    <cellStyle name="쉼표 3 8 2" xfId="47286" xr:uid="{00000000-0005-0000-0000-0000FA4C0000}"/>
    <cellStyle name="쉼표 3 8 3" xfId="47287" xr:uid="{00000000-0005-0000-0000-0000FB4C0000}"/>
    <cellStyle name="쉼표 3 9" xfId="47288" xr:uid="{00000000-0005-0000-0000-0000FC4C0000}"/>
    <cellStyle name="쉼표 3 9 2" xfId="47289" xr:uid="{00000000-0005-0000-0000-0000FD4C0000}"/>
    <cellStyle name="쉼표 3 9 3" xfId="47290" xr:uid="{00000000-0005-0000-0000-0000FE4C0000}"/>
    <cellStyle name="쉼표 4" xfId="47291" xr:uid="{00000000-0005-0000-0000-0000FF4C0000}"/>
    <cellStyle name="쉼표 4 2" xfId="47292" xr:uid="{00000000-0005-0000-0000-0000004D0000}"/>
    <cellStyle name="쉼표 4 2 2" xfId="47293" xr:uid="{00000000-0005-0000-0000-0000014D0000}"/>
    <cellStyle name="쉼표 4 2 2 2" xfId="47294" xr:uid="{00000000-0005-0000-0000-0000024D0000}"/>
    <cellStyle name="쉼표 4 2 2 2 2" xfId="47295" xr:uid="{00000000-0005-0000-0000-0000034D0000}"/>
    <cellStyle name="쉼표 4 2 2 2 2 2" xfId="47296" xr:uid="{00000000-0005-0000-0000-0000044D0000}"/>
    <cellStyle name="쉼표 4 2 2 2 2 2 2" xfId="47297" xr:uid="{00000000-0005-0000-0000-0000054D0000}"/>
    <cellStyle name="쉼표 4 2 2 2 2 2 3" xfId="47298" xr:uid="{00000000-0005-0000-0000-0000064D0000}"/>
    <cellStyle name="쉼표 4 2 2 2 2 3" xfId="47299" xr:uid="{00000000-0005-0000-0000-0000074D0000}"/>
    <cellStyle name="쉼표 4 2 2 2 2 4" xfId="47300" xr:uid="{00000000-0005-0000-0000-0000084D0000}"/>
    <cellStyle name="쉼표 4 2 2 2 3" xfId="47301" xr:uid="{00000000-0005-0000-0000-0000094D0000}"/>
    <cellStyle name="쉼표 4 2 2 2 3 2" xfId="47302" xr:uid="{00000000-0005-0000-0000-00000A4D0000}"/>
    <cellStyle name="쉼표 4 2 2 2 3 2 2" xfId="47303" xr:uid="{00000000-0005-0000-0000-00000B4D0000}"/>
    <cellStyle name="쉼표 4 2 2 2 3 2 3" xfId="47304" xr:uid="{00000000-0005-0000-0000-00000C4D0000}"/>
    <cellStyle name="쉼표 4 2 2 2 3 3" xfId="47305" xr:uid="{00000000-0005-0000-0000-00000D4D0000}"/>
    <cellStyle name="쉼표 4 2 2 2 3 4" xfId="47306" xr:uid="{00000000-0005-0000-0000-00000E4D0000}"/>
    <cellStyle name="쉼표 4 2 2 2 4" xfId="47307" xr:uid="{00000000-0005-0000-0000-00000F4D0000}"/>
    <cellStyle name="쉼표 4 2 2 2 4 2" xfId="47308" xr:uid="{00000000-0005-0000-0000-0000104D0000}"/>
    <cellStyle name="쉼표 4 2 2 2 4 3" xfId="47309" xr:uid="{00000000-0005-0000-0000-0000114D0000}"/>
    <cellStyle name="쉼표 4 2 2 2 5" xfId="47310" xr:uid="{00000000-0005-0000-0000-0000124D0000}"/>
    <cellStyle name="쉼표 4 2 2 2 6" xfId="47311" xr:uid="{00000000-0005-0000-0000-0000134D0000}"/>
    <cellStyle name="쉼표 4 2 2 3" xfId="47312" xr:uid="{00000000-0005-0000-0000-0000144D0000}"/>
    <cellStyle name="쉼표 4 2 2 3 2" xfId="47313" xr:uid="{00000000-0005-0000-0000-0000154D0000}"/>
    <cellStyle name="쉼표 4 2 2 3 2 2" xfId="47314" xr:uid="{00000000-0005-0000-0000-0000164D0000}"/>
    <cellStyle name="쉼표 4 2 2 3 2 3" xfId="47315" xr:uid="{00000000-0005-0000-0000-0000174D0000}"/>
    <cellStyle name="쉼표 4 2 2 3 3" xfId="47316" xr:uid="{00000000-0005-0000-0000-0000184D0000}"/>
    <cellStyle name="쉼표 4 2 2 3 4" xfId="47317" xr:uid="{00000000-0005-0000-0000-0000194D0000}"/>
    <cellStyle name="쉼표 4 2 2 4" xfId="47318" xr:uid="{00000000-0005-0000-0000-00001A4D0000}"/>
    <cellStyle name="쉼표 4 2 2 4 2" xfId="47319" xr:uid="{00000000-0005-0000-0000-00001B4D0000}"/>
    <cellStyle name="쉼표 4 2 2 4 2 2" xfId="47320" xr:uid="{00000000-0005-0000-0000-00001C4D0000}"/>
    <cellStyle name="쉼표 4 2 2 4 2 3" xfId="47321" xr:uid="{00000000-0005-0000-0000-00001D4D0000}"/>
    <cellStyle name="쉼표 4 2 2 4 3" xfId="47322" xr:uid="{00000000-0005-0000-0000-00001E4D0000}"/>
    <cellStyle name="쉼표 4 2 2 4 4" xfId="47323" xr:uid="{00000000-0005-0000-0000-00001F4D0000}"/>
    <cellStyle name="쉼표 4 2 2 5" xfId="47324" xr:uid="{00000000-0005-0000-0000-0000204D0000}"/>
    <cellStyle name="쉼표 4 2 2 5 2" xfId="47325" xr:uid="{00000000-0005-0000-0000-0000214D0000}"/>
    <cellStyle name="쉼표 4 2 2 5 3" xfId="47326" xr:uid="{00000000-0005-0000-0000-0000224D0000}"/>
    <cellStyle name="쉼표 4 2 2 6" xfId="47327" xr:uid="{00000000-0005-0000-0000-0000234D0000}"/>
    <cellStyle name="쉼표 4 2 2 6 2" xfId="47328" xr:uid="{00000000-0005-0000-0000-0000244D0000}"/>
    <cellStyle name="쉼표 4 2 2 6 3" xfId="47329" xr:uid="{00000000-0005-0000-0000-0000254D0000}"/>
    <cellStyle name="쉼표 4 2 2 7" xfId="47330" xr:uid="{00000000-0005-0000-0000-0000264D0000}"/>
    <cellStyle name="쉼표 4 2 2 8" xfId="47331" xr:uid="{00000000-0005-0000-0000-0000274D0000}"/>
    <cellStyle name="쉼표 4 2 3" xfId="47332" xr:uid="{00000000-0005-0000-0000-0000284D0000}"/>
    <cellStyle name="쉼표 4 2 3 2" xfId="47333" xr:uid="{00000000-0005-0000-0000-0000294D0000}"/>
    <cellStyle name="쉼표 4 2 3 2 2" xfId="47334" xr:uid="{00000000-0005-0000-0000-00002A4D0000}"/>
    <cellStyle name="쉼표 4 2 3 2 3" xfId="47335" xr:uid="{00000000-0005-0000-0000-00002B4D0000}"/>
    <cellStyle name="쉼표 4 2 3 3" xfId="47336" xr:uid="{00000000-0005-0000-0000-00002C4D0000}"/>
    <cellStyle name="쉼표 4 2 3 4" xfId="47337" xr:uid="{00000000-0005-0000-0000-00002D4D0000}"/>
    <cellStyle name="쉼표 4 2 4" xfId="47338" xr:uid="{00000000-0005-0000-0000-00002E4D0000}"/>
    <cellStyle name="쉼표 4 2 4 2" xfId="47339" xr:uid="{00000000-0005-0000-0000-00002F4D0000}"/>
    <cellStyle name="쉼표 4 2 4 2 2" xfId="47340" xr:uid="{00000000-0005-0000-0000-0000304D0000}"/>
    <cellStyle name="쉼표 4 2 4 2 3" xfId="47341" xr:uid="{00000000-0005-0000-0000-0000314D0000}"/>
    <cellStyle name="쉼표 4 2 4 3" xfId="47342" xr:uid="{00000000-0005-0000-0000-0000324D0000}"/>
    <cellStyle name="쉼표 4 2 4 4" xfId="47343" xr:uid="{00000000-0005-0000-0000-0000334D0000}"/>
    <cellStyle name="쉼표 4 2 5" xfId="47344" xr:uid="{00000000-0005-0000-0000-0000344D0000}"/>
    <cellStyle name="쉼표 4 2 5 2" xfId="47345" xr:uid="{00000000-0005-0000-0000-0000354D0000}"/>
    <cellStyle name="쉼표 4 2 5 3" xfId="47346" xr:uid="{00000000-0005-0000-0000-0000364D0000}"/>
    <cellStyle name="쉼표 4 2 6" xfId="47347" xr:uid="{00000000-0005-0000-0000-0000374D0000}"/>
    <cellStyle name="쉼표 4 2 6 2" xfId="47348" xr:uid="{00000000-0005-0000-0000-0000384D0000}"/>
    <cellStyle name="쉼표 4 2 6 3" xfId="47349" xr:uid="{00000000-0005-0000-0000-0000394D0000}"/>
    <cellStyle name="쉼표 4 2 7" xfId="47350" xr:uid="{00000000-0005-0000-0000-00003A4D0000}"/>
    <cellStyle name="쉼표 4 2 7 2" xfId="47351" xr:uid="{00000000-0005-0000-0000-00003B4D0000}"/>
    <cellStyle name="쉼표_MOLEX (5) (2)" xfId="47352" xr:uid="{00000000-0005-0000-0000-00003C4D0000}"/>
    <cellStyle name="스타일 1" xfId="47353" xr:uid="{00000000-0005-0000-0000-00003D4D0000}"/>
    <cellStyle name="연결된 셀" xfId="47354" xr:uid="{00000000-0005-0000-0000-00003E4D0000}"/>
    <cellStyle name="연결된 셀 10" xfId="47355" xr:uid="{00000000-0005-0000-0000-00003F4D0000}"/>
    <cellStyle name="연결된 셀 10 2" xfId="47356" xr:uid="{00000000-0005-0000-0000-0000404D0000}"/>
    <cellStyle name="연결된 셀 10 3" xfId="47357" xr:uid="{00000000-0005-0000-0000-0000414D0000}"/>
    <cellStyle name="연결된 셀 2" xfId="47358" xr:uid="{00000000-0005-0000-0000-0000424D0000}"/>
    <cellStyle name="연결된 셀 2 2" xfId="47359" xr:uid="{00000000-0005-0000-0000-0000434D0000}"/>
    <cellStyle name="연결된 셀 2 2 2" xfId="47360" xr:uid="{00000000-0005-0000-0000-0000444D0000}"/>
    <cellStyle name="연결된 셀 2 2 2 2" xfId="47361" xr:uid="{00000000-0005-0000-0000-0000454D0000}"/>
    <cellStyle name="연결된 셀 2 2 2 3" xfId="47362" xr:uid="{00000000-0005-0000-0000-0000464D0000}"/>
    <cellStyle name="연결된 셀 2 2 2 4" xfId="47363" xr:uid="{00000000-0005-0000-0000-0000474D0000}"/>
    <cellStyle name="연결된 셀 2 2 3" xfId="47364" xr:uid="{00000000-0005-0000-0000-0000484D0000}"/>
    <cellStyle name="연결된 셀 2 2 3 2" xfId="47365" xr:uid="{00000000-0005-0000-0000-0000494D0000}"/>
    <cellStyle name="연결된 셀 2 2 3 2 2" xfId="47366" xr:uid="{00000000-0005-0000-0000-00004A4D0000}"/>
    <cellStyle name="연결된 셀 2 2 3 2 3" xfId="47367" xr:uid="{00000000-0005-0000-0000-00004B4D0000}"/>
    <cellStyle name="연결된 셀 2 2 3 3" xfId="47368" xr:uid="{00000000-0005-0000-0000-00004C4D0000}"/>
    <cellStyle name="연결된 셀 2 2 3 4" xfId="47369" xr:uid="{00000000-0005-0000-0000-00004D4D0000}"/>
    <cellStyle name="연결된 셀 2 2 3 5" xfId="47370" xr:uid="{00000000-0005-0000-0000-00004E4D0000}"/>
    <cellStyle name="연결된 셀 2 2 4" xfId="47371" xr:uid="{00000000-0005-0000-0000-00004F4D0000}"/>
    <cellStyle name="연결된 셀 2 2 4 2" xfId="47372" xr:uid="{00000000-0005-0000-0000-0000504D0000}"/>
    <cellStyle name="연결된 셀 2 2 4 3" xfId="47373" xr:uid="{00000000-0005-0000-0000-0000514D0000}"/>
    <cellStyle name="연결된 셀 2 2 4 4" xfId="47374" xr:uid="{00000000-0005-0000-0000-0000524D0000}"/>
    <cellStyle name="연결된 셀 2 2 5" xfId="47375" xr:uid="{00000000-0005-0000-0000-0000534D0000}"/>
    <cellStyle name="연결된 셀 2 2 6" xfId="47376" xr:uid="{00000000-0005-0000-0000-0000544D0000}"/>
    <cellStyle name="연결된 셀 2 2 7" xfId="47377" xr:uid="{00000000-0005-0000-0000-0000554D0000}"/>
    <cellStyle name="연결된 셀 2 3" xfId="47378" xr:uid="{00000000-0005-0000-0000-0000564D0000}"/>
    <cellStyle name="연결된 셀 2 3 2" xfId="47379" xr:uid="{00000000-0005-0000-0000-0000574D0000}"/>
    <cellStyle name="연결된 셀 2 3 3" xfId="47380" xr:uid="{00000000-0005-0000-0000-0000584D0000}"/>
    <cellStyle name="연결된 셀 2 3 4" xfId="47381" xr:uid="{00000000-0005-0000-0000-0000594D0000}"/>
    <cellStyle name="연결된 셀 3" xfId="47382" xr:uid="{00000000-0005-0000-0000-00005A4D0000}"/>
    <cellStyle name="연결된 셀 3 2" xfId="47383" xr:uid="{00000000-0005-0000-0000-00005B4D0000}"/>
    <cellStyle name="연결된 셀 3 2 2" xfId="47384" xr:uid="{00000000-0005-0000-0000-00005C4D0000}"/>
    <cellStyle name="연결된 셀 3 2 2 2" xfId="47385" xr:uid="{00000000-0005-0000-0000-00005D4D0000}"/>
    <cellStyle name="연결된 셀 3 2 2 3" xfId="47386" xr:uid="{00000000-0005-0000-0000-00005E4D0000}"/>
    <cellStyle name="연결된 셀 3 2 2 4" xfId="47387" xr:uid="{00000000-0005-0000-0000-00005F4D0000}"/>
    <cellStyle name="연결된 셀 3 2 3" xfId="47388" xr:uid="{00000000-0005-0000-0000-0000604D0000}"/>
    <cellStyle name="연결된 셀 3 2 3 2" xfId="47389" xr:uid="{00000000-0005-0000-0000-0000614D0000}"/>
    <cellStyle name="연결된 셀 3 2 3 2 2" xfId="47390" xr:uid="{00000000-0005-0000-0000-0000624D0000}"/>
    <cellStyle name="연결된 셀 3 2 3 2 3" xfId="47391" xr:uid="{00000000-0005-0000-0000-0000634D0000}"/>
    <cellStyle name="연결된 셀 3 2 3 3" xfId="47392" xr:uid="{00000000-0005-0000-0000-0000644D0000}"/>
    <cellStyle name="연결된 셀 3 2 3 4" xfId="47393" xr:uid="{00000000-0005-0000-0000-0000654D0000}"/>
    <cellStyle name="연결된 셀 3 2 3 5" xfId="47394" xr:uid="{00000000-0005-0000-0000-0000664D0000}"/>
    <cellStyle name="연결된 셀 3 2 4" xfId="47395" xr:uid="{00000000-0005-0000-0000-0000674D0000}"/>
    <cellStyle name="연결된 셀 3 2 4 2" xfId="47396" xr:uid="{00000000-0005-0000-0000-0000684D0000}"/>
    <cellStyle name="연결된 셀 3 2 4 3" xfId="47397" xr:uid="{00000000-0005-0000-0000-0000694D0000}"/>
    <cellStyle name="연결된 셀 3 2 4 4" xfId="47398" xr:uid="{00000000-0005-0000-0000-00006A4D0000}"/>
    <cellStyle name="연결된 셀 3 2 5" xfId="47399" xr:uid="{00000000-0005-0000-0000-00006B4D0000}"/>
    <cellStyle name="연결된 셀 3 2 6" xfId="47400" xr:uid="{00000000-0005-0000-0000-00006C4D0000}"/>
    <cellStyle name="연결된 셀 3 2 7" xfId="47401" xr:uid="{00000000-0005-0000-0000-00006D4D0000}"/>
    <cellStyle name="연결된 셀 3 3" xfId="47402" xr:uid="{00000000-0005-0000-0000-00006E4D0000}"/>
    <cellStyle name="연결된 셀 3 3 2" xfId="47403" xr:uid="{00000000-0005-0000-0000-00006F4D0000}"/>
    <cellStyle name="연결된 셀 3 3 3" xfId="47404" xr:uid="{00000000-0005-0000-0000-0000704D0000}"/>
    <cellStyle name="연결된 셀 3 3 4" xfId="47405" xr:uid="{00000000-0005-0000-0000-0000714D0000}"/>
    <cellStyle name="연결된 셀 4" xfId="47406" xr:uid="{00000000-0005-0000-0000-0000724D0000}"/>
    <cellStyle name="연결된 셀 4 2" xfId="47407" xr:uid="{00000000-0005-0000-0000-0000734D0000}"/>
    <cellStyle name="연결된 셀 4 2 2" xfId="47408" xr:uid="{00000000-0005-0000-0000-0000744D0000}"/>
    <cellStyle name="연결된 셀 4 2 2 2" xfId="47409" xr:uid="{00000000-0005-0000-0000-0000754D0000}"/>
    <cellStyle name="연결된 셀 4 2 2 3" xfId="47410" xr:uid="{00000000-0005-0000-0000-0000764D0000}"/>
    <cellStyle name="연결된 셀 4 2 2 4" xfId="47411" xr:uid="{00000000-0005-0000-0000-0000774D0000}"/>
    <cellStyle name="연결된 셀 4 2 3" xfId="47412" xr:uid="{00000000-0005-0000-0000-0000784D0000}"/>
    <cellStyle name="연결된 셀 4 2 3 2" xfId="47413" xr:uid="{00000000-0005-0000-0000-0000794D0000}"/>
    <cellStyle name="연결된 셀 4 2 3 2 2" xfId="47414" xr:uid="{00000000-0005-0000-0000-00007A4D0000}"/>
    <cellStyle name="연결된 셀 4 2 3 2 3" xfId="47415" xr:uid="{00000000-0005-0000-0000-00007B4D0000}"/>
    <cellStyle name="연결된 셀 4 2 3 3" xfId="47416" xr:uid="{00000000-0005-0000-0000-00007C4D0000}"/>
    <cellStyle name="연결된 셀 4 2 3 4" xfId="47417" xr:uid="{00000000-0005-0000-0000-00007D4D0000}"/>
    <cellStyle name="연결된 셀 4 2 3 5" xfId="47418" xr:uid="{00000000-0005-0000-0000-00007E4D0000}"/>
    <cellStyle name="연결된 셀 4 2 4" xfId="47419" xr:uid="{00000000-0005-0000-0000-00007F4D0000}"/>
    <cellStyle name="연결된 셀 4 2 4 2" xfId="47420" xr:uid="{00000000-0005-0000-0000-0000804D0000}"/>
    <cellStyle name="연결된 셀 4 2 4 3" xfId="47421" xr:uid="{00000000-0005-0000-0000-0000814D0000}"/>
    <cellStyle name="연결된 셀 4 2 4 4" xfId="47422" xr:uid="{00000000-0005-0000-0000-0000824D0000}"/>
    <cellStyle name="연결된 셀 4 2 5" xfId="47423" xr:uid="{00000000-0005-0000-0000-0000834D0000}"/>
    <cellStyle name="연결된 셀 4 2 6" xfId="47424" xr:uid="{00000000-0005-0000-0000-0000844D0000}"/>
    <cellStyle name="연결된 셀 4 2 7" xfId="47425" xr:uid="{00000000-0005-0000-0000-0000854D0000}"/>
    <cellStyle name="연결된 셀 4 3" xfId="47426" xr:uid="{00000000-0005-0000-0000-0000864D0000}"/>
    <cellStyle name="연결된 셀 4 3 2" xfId="47427" xr:uid="{00000000-0005-0000-0000-0000874D0000}"/>
    <cellStyle name="연결된 셀 4 3 3" xfId="47428" xr:uid="{00000000-0005-0000-0000-0000884D0000}"/>
    <cellStyle name="연결된 셀 4 3 4" xfId="47429" xr:uid="{00000000-0005-0000-0000-0000894D0000}"/>
    <cellStyle name="연결된 셀 5" xfId="47430" xr:uid="{00000000-0005-0000-0000-00008A4D0000}"/>
    <cellStyle name="연결된 셀 5 2" xfId="47431" xr:uid="{00000000-0005-0000-0000-00008B4D0000}"/>
    <cellStyle name="연결된 셀 5 2 2" xfId="47432" xr:uid="{00000000-0005-0000-0000-00008C4D0000}"/>
    <cellStyle name="연결된 셀 5 2 2 2" xfId="47433" xr:uid="{00000000-0005-0000-0000-00008D4D0000}"/>
    <cellStyle name="연결된 셀 5 2 2 3" xfId="47434" xr:uid="{00000000-0005-0000-0000-00008E4D0000}"/>
    <cellStyle name="연결된 셀 5 2 2 4" xfId="47435" xr:uid="{00000000-0005-0000-0000-00008F4D0000}"/>
    <cellStyle name="연결된 셀 5 2 3" xfId="47436" xr:uid="{00000000-0005-0000-0000-0000904D0000}"/>
    <cellStyle name="연결된 셀 5 2 3 2" xfId="47437" xr:uid="{00000000-0005-0000-0000-0000914D0000}"/>
    <cellStyle name="연결된 셀 5 2 3 3" xfId="47438" xr:uid="{00000000-0005-0000-0000-0000924D0000}"/>
    <cellStyle name="연결된 셀 5 2 3 4" xfId="47439" xr:uid="{00000000-0005-0000-0000-0000934D0000}"/>
    <cellStyle name="연결된 셀 5 2 4" xfId="47440" xr:uid="{00000000-0005-0000-0000-0000944D0000}"/>
    <cellStyle name="연결된 셀 5 2 5" xfId="47441" xr:uid="{00000000-0005-0000-0000-0000954D0000}"/>
    <cellStyle name="연결된 셀 5 2 6" xfId="47442" xr:uid="{00000000-0005-0000-0000-0000964D0000}"/>
    <cellStyle name="연결된 셀 5 3" xfId="47443" xr:uid="{00000000-0005-0000-0000-0000974D0000}"/>
    <cellStyle name="연결된 셀 5 3 2" xfId="47444" xr:uid="{00000000-0005-0000-0000-0000984D0000}"/>
    <cellStyle name="연결된 셀 5 3 3" xfId="47445" xr:uid="{00000000-0005-0000-0000-0000994D0000}"/>
    <cellStyle name="연결된 셀 5 3 4" xfId="47446" xr:uid="{00000000-0005-0000-0000-00009A4D0000}"/>
    <cellStyle name="연결된 셀 6" xfId="47447" xr:uid="{00000000-0005-0000-0000-00009B4D0000}"/>
    <cellStyle name="연결된 셀 6 2" xfId="47448" xr:uid="{00000000-0005-0000-0000-00009C4D0000}"/>
    <cellStyle name="연결된 셀 6 2 2" xfId="47449" xr:uid="{00000000-0005-0000-0000-00009D4D0000}"/>
    <cellStyle name="연결된 셀 6 2 2 2" xfId="47450" xr:uid="{00000000-0005-0000-0000-00009E4D0000}"/>
    <cellStyle name="연결된 셀 6 2 2 3" xfId="47451" xr:uid="{00000000-0005-0000-0000-00009F4D0000}"/>
    <cellStyle name="연결된 셀 6 2 2 4" xfId="47452" xr:uid="{00000000-0005-0000-0000-0000A04D0000}"/>
    <cellStyle name="연결된 셀 6 2 3" xfId="47453" xr:uid="{00000000-0005-0000-0000-0000A14D0000}"/>
    <cellStyle name="연결된 셀 6 2 3 2" xfId="47454" xr:uid="{00000000-0005-0000-0000-0000A24D0000}"/>
    <cellStyle name="연결된 셀 6 2 3 3" xfId="47455" xr:uid="{00000000-0005-0000-0000-0000A34D0000}"/>
    <cellStyle name="연결된 셀 6 2 3 4" xfId="47456" xr:uid="{00000000-0005-0000-0000-0000A44D0000}"/>
    <cellStyle name="연결된 셀 6 2 4" xfId="47457" xr:uid="{00000000-0005-0000-0000-0000A54D0000}"/>
    <cellStyle name="연결된 셀 6 2 5" xfId="47458" xr:uid="{00000000-0005-0000-0000-0000A64D0000}"/>
    <cellStyle name="연결된 셀 6 2 6" xfId="47459" xr:uid="{00000000-0005-0000-0000-0000A74D0000}"/>
    <cellStyle name="연결된 셀 6 3" xfId="47460" xr:uid="{00000000-0005-0000-0000-0000A84D0000}"/>
    <cellStyle name="연결된 셀 6 3 2" xfId="47461" xr:uid="{00000000-0005-0000-0000-0000A94D0000}"/>
    <cellStyle name="연결된 셀 6 3 3" xfId="47462" xr:uid="{00000000-0005-0000-0000-0000AA4D0000}"/>
    <cellStyle name="연결된 셀 6 3 4" xfId="47463" xr:uid="{00000000-0005-0000-0000-0000AB4D0000}"/>
    <cellStyle name="연결된 셀 7" xfId="47464" xr:uid="{00000000-0005-0000-0000-0000AC4D0000}"/>
    <cellStyle name="연결된 셀 7 2" xfId="47465" xr:uid="{00000000-0005-0000-0000-0000AD4D0000}"/>
    <cellStyle name="연결된 셀 7 2 2" xfId="47466" xr:uid="{00000000-0005-0000-0000-0000AE4D0000}"/>
    <cellStyle name="연결된 셀 7 2 2 2" xfId="47467" xr:uid="{00000000-0005-0000-0000-0000AF4D0000}"/>
    <cellStyle name="연결된 셀 7 2 2 3" xfId="47468" xr:uid="{00000000-0005-0000-0000-0000B04D0000}"/>
    <cellStyle name="연결된 셀 7 2 3" xfId="47469" xr:uid="{00000000-0005-0000-0000-0000B14D0000}"/>
    <cellStyle name="연결된 셀 7 2 4" xfId="47470" xr:uid="{00000000-0005-0000-0000-0000B24D0000}"/>
    <cellStyle name="연결된 셀 7 2 5" xfId="47471" xr:uid="{00000000-0005-0000-0000-0000B34D0000}"/>
    <cellStyle name="연결된 셀 7 3" xfId="47472" xr:uid="{00000000-0005-0000-0000-0000B44D0000}"/>
    <cellStyle name="연결된 셀 7 3 2" xfId="47473" xr:uid="{00000000-0005-0000-0000-0000B54D0000}"/>
    <cellStyle name="연결된 셀 7 3 2 2" xfId="47474" xr:uid="{00000000-0005-0000-0000-0000B64D0000}"/>
    <cellStyle name="연결된 셀 7 3 2 3" xfId="47475" xr:uid="{00000000-0005-0000-0000-0000B74D0000}"/>
    <cellStyle name="연결된 셀 7 3 3" xfId="47476" xr:uid="{00000000-0005-0000-0000-0000B84D0000}"/>
    <cellStyle name="연결된 셀 7 3 4" xfId="47477" xr:uid="{00000000-0005-0000-0000-0000B94D0000}"/>
    <cellStyle name="연결된 셀 7 3 5" xfId="47478" xr:uid="{00000000-0005-0000-0000-0000BA4D0000}"/>
    <cellStyle name="연결된 셀 7 4" xfId="47479" xr:uid="{00000000-0005-0000-0000-0000BB4D0000}"/>
    <cellStyle name="연결된 셀 7 4 2" xfId="47480" xr:uid="{00000000-0005-0000-0000-0000BC4D0000}"/>
    <cellStyle name="연결된 셀 7 4 3" xfId="47481" xr:uid="{00000000-0005-0000-0000-0000BD4D0000}"/>
    <cellStyle name="연결된 셀 7 4 4" xfId="47482" xr:uid="{00000000-0005-0000-0000-0000BE4D0000}"/>
    <cellStyle name="연결된 셀 7 5" xfId="47483" xr:uid="{00000000-0005-0000-0000-0000BF4D0000}"/>
    <cellStyle name="연결된 셀 7 6" xfId="47484" xr:uid="{00000000-0005-0000-0000-0000C04D0000}"/>
    <cellStyle name="연결된 셀 7 7" xfId="47485" xr:uid="{00000000-0005-0000-0000-0000C14D0000}"/>
    <cellStyle name="연결된 셀 8" xfId="47486" xr:uid="{00000000-0005-0000-0000-0000C24D0000}"/>
    <cellStyle name="연결된 셀 8 2" xfId="47487" xr:uid="{00000000-0005-0000-0000-0000C34D0000}"/>
    <cellStyle name="연결된 셀 8 2 2" xfId="47488" xr:uid="{00000000-0005-0000-0000-0000C44D0000}"/>
    <cellStyle name="연결된 셀 8 2 3" xfId="47489" xr:uid="{00000000-0005-0000-0000-0000C54D0000}"/>
    <cellStyle name="연결된 셀 8 3" xfId="47490" xr:uid="{00000000-0005-0000-0000-0000C64D0000}"/>
    <cellStyle name="연결된 셀 8 3 2" xfId="47491" xr:uid="{00000000-0005-0000-0000-0000C74D0000}"/>
    <cellStyle name="연결된 셀 8 3 3" xfId="47492" xr:uid="{00000000-0005-0000-0000-0000C84D0000}"/>
    <cellStyle name="연결된 셀 8 4" xfId="47493" xr:uid="{00000000-0005-0000-0000-0000C94D0000}"/>
    <cellStyle name="연결된 셀 8 4 2" xfId="47494" xr:uid="{00000000-0005-0000-0000-0000CA4D0000}"/>
    <cellStyle name="연결된 셀 8 4 3" xfId="47495" xr:uid="{00000000-0005-0000-0000-0000CB4D0000}"/>
    <cellStyle name="연결된 셀 8 5" xfId="47496" xr:uid="{00000000-0005-0000-0000-0000CC4D0000}"/>
    <cellStyle name="연결된 셀 8 6" xfId="47497" xr:uid="{00000000-0005-0000-0000-0000CD4D0000}"/>
    <cellStyle name="연결된 셀 8 7" xfId="47498" xr:uid="{00000000-0005-0000-0000-0000CE4D0000}"/>
    <cellStyle name="연결된 셀 9" xfId="47499" xr:uid="{00000000-0005-0000-0000-0000CF4D0000}"/>
    <cellStyle name="연결된 셀 9 2" xfId="47500" xr:uid="{00000000-0005-0000-0000-0000D04D0000}"/>
    <cellStyle name="연결된 셀 9 2 2" xfId="47501" xr:uid="{00000000-0005-0000-0000-0000D14D0000}"/>
    <cellStyle name="연결된 셀 9 2 3" xfId="47502" xr:uid="{00000000-0005-0000-0000-0000D24D0000}"/>
    <cellStyle name="연결된 셀 9 3" xfId="47503" xr:uid="{00000000-0005-0000-0000-0000D34D0000}"/>
    <cellStyle name="연결된 셀 9 3 2" xfId="47504" xr:uid="{00000000-0005-0000-0000-0000D44D0000}"/>
    <cellStyle name="연결된 셀 9 3 3" xfId="47505" xr:uid="{00000000-0005-0000-0000-0000D54D0000}"/>
    <cellStyle name="연결된 셀 9 4" xfId="47506" xr:uid="{00000000-0005-0000-0000-0000D64D0000}"/>
    <cellStyle name="연결된 셀 9 5" xfId="47507" xr:uid="{00000000-0005-0000-0000-0000D74D0000}"/>
    <cellStyle name="요약" xfId="47508" xr:uid="{00000000-0005-0000-0000-0000D84D0000}"/>
    <cellStyle name="요약 10" xfId="47509" xr:uid="{00000000-0005-0000-0000-0000D94D0000}"/>
    <cellStyle name="요약 10 2" xfId="47510" xr:uid="{00000000-0005-0000-0000-0000DA4D0000}"/>
    <cellStyle name="요약 10 2 2" xfId="47511" xr:uid="{00000000-0005-0000-0000-0000DB4D0000}"/>
    <cellStyle name="요약 10 2 2 2" xfId="47512" xr:uid="{00000000-0005-0000-0000-0000DC4D0000}"/>
    <cellStyle name="요약 10 2 2 3" xfId="47513" xr:uid="{00000000-0005-0000-0000-0000DD4D0000}"/>
    <cellStyle name="요약 10 2 2 4" xfId="47514" xr:uid="{00000000-0005-0000-0000-0000DE4D0000}"/>
    <cellStyle name="요약 10 2 3" xfId="47515" xr:uid="{00000000-0005-0000-0000-0000DF4D0000}"/>
    <cellStyle name="요약 10 2 3 2" xfId="47516" xr:uid="{00000000-0005-0000-0000-0000E04D0000}"/>
    <cellStyle name="요약 10 2 3 3" xfId="47517" xr:uid="{00000000-0005-0000-0000-0000E14D0000}"/>
    <cellStyle name="요약 10 2 3 4" xfId="47518" xr:uid="{00000000-0005-0000-0000-0000E24D0000}"/>
    <cellStyle name="요약 10 2 4" xfId="47519" xr:uid="{00000000-0005-0000-0000-0000E34D0000}"/>
    <cellStyle name="요약 10 2 4 2" xfId="47520" xr:uid="{00000000-0005-0000-0000-0000E44D0000}"/>
    <cellStyle name="요약 10 2 4 3" xfId="47521" xr:uid="{00000000-0005-0000-0000-0000E54D0000}"/>
    <cellStyle name="요약 10 2 4 4" xfId="47522" xr:uid="{00000000-0005-0000-0000-0000E64D0000}"/>
    <cellStyle name="요약 10 2 5" xfId="47523" xr:uid="{00000000-0005-0000-0000-0000E74D0000}"/>
    <cellStyle name="요약 10 2 5 2" xfId="47524" xr:uid="{00000000-0005-0000-0000-0000E84D0000}"/>
    <cellStyle name="요약 10 2 5 3" xfId="47525" xr:uid="{00000000-0005-0000-0000-0000E94D0000}"/>
    <cellStyle name="요약 10 2 5 4" xfId="47526" xr:uid="{00000000-0005-0000-0000-0000EA4D0000}"/>
    <cellStyle name="요약 10 2 6" xfId="47527" xr:uid="{00000000-0005-0000-0000-0000EB4D0000}"/>
    <cellStyle name="요약 10 2 6 2" xfId="47528" xr:uid="{00000000-0005-0000-0000-0000EC4D0000}"/>
    <cellStyle name="요약 10 2 6 3" xfId="47529" xr:uid="{00000000-0005-0000-0000-0000ED4D0000}"/>
    <cellStyle name="요약 10 2 6 4" xfId="47530" xr:uid="{00000000-0005-0000-0000-0000EE4D0000}"/>
    <cellStyle name="요약 10 2 7" xfId="47531" xr:uid="{00000000-0005-0000-0000-0000EF4D0000}"/>
    <cellStyle name="요약 10 2 8" xfId="47532" xr:uid="{00000000-0005-0000-0000-0000F04D0000}"/>
    <cellStyle name="요약 10 2 9" xfId="47533" xr:uid="{00000000-0005-0000-0000-0000F14D0000}"/>
    <cellStyle name="요약 10 3" xfId="47534" xr:uid="{00000000-0005-0000-0000-0000F24D0000}"/>
    <cellStyle name="요약 10 3 2" xfId="47535" xr:uid="{00000000-0005-0000-0000-0000F34D0000}"/>
    <cellStyle name="요약 10 3 2 2" xfId="47536" xr:uid="{00000000-0005-0000-0000-0000F44D0000}"/>
    <cellStyle name="요약 10 3 2 3" xfId="47537" xr:uid="{00000000-0005-0000-0000-0000F54D0000}"/>
    <cellStyle name="요약 10 3 2 4" xfId="47538" xr:uid="{00000000-0005-0000-0000-0000F64D0000}"/>
    <cellStyle name="요약 10 3 3" xfId="47539" xr:uid="{00000000-0005-0000-0000-0000F74D0000}"/>
    <cellStyle name="요약 10 3 3 2" xfId="47540" xr:uid="{00000000-0005-0000-0000-0000F84D0000}"/>
    <cellStyle name="요약 10 3 3 3" xfId="47541" xr:uid="{00000000-0005-0000-0000-0000F94D0000}"/>
    <cellStyle name="요약 10 3 3 4" xfId="47542" xr:uid="{00000000-0005-0000-0000-0000FA4D0000}"/>
    <cellStyle name="요약 10 3 4" xfId="47543" xr:uid="{00000000-0005-0000-0000-0000FB4D0000}"/>
    <cellStyle name="요약 10 3 4 2" xfId="47544" xr:uid="{00000000-0005-0000-0000-0000FC4D0000}"/>
    <cellStyle name="요약 10 3 4 3" xfId="47545" xr:uid="{00000000-0005-0000-0000-0000FD4D0000}"/>
    <cellStyle name="요약 10 3 4 4" xfId="47546" xr:uid="{00000000-0005-0000-0000-0000FE4D0000}"/>
    <cellStyle name="요약 10 3 5" xfId="47547" xr:uid="{00000000-0005-0000-0000-0000FF4D0000}"/>
    <cellStyle name="요약 10 3 6" xfId="47548" xr:uid="{00000000-0005-0000-0000-0000004E0000}"/>
    <cellStyle name="요약 10 3 7" xfId="47549" xr:uid="{00000000-0005-0000-0000-0000014E0000}"/>
    <cellStyle name="요약 10 4" xfId="47550" xr:uid="{00000000-0005-0000-0000-0000024E0000}"/>
    <cellStyle name="요약 10 4 2" xfId="47551" xr:uid="{00000000-0005-0000-0000-0000034E0000}"/>
    <cellStyle name="요약 10 4 3" xfId="47552" xr:uid="{00000000-0005-0000-0000-0000044E0000}"/>
    <cellStyle name="요약 10 4 4" xfId="47553" xr:uid="{00000000-0005-0000-0000-0000054E0000}"/>
    <cellStyle name="요약 10 5" xfId="47554" xr:uid="{00000000-0005-0000-0000-0000064E0000}"/>
    <cellStyle name="요약 10 5 2" xfId="47555" xr:uid="{00000000-0005-0000-0000-0000074E0000}"/>
    <cellStyle name="요약 10 5 3" xfId="47556" xr:uid="{00000000-0005-0000-0000-0000084E0000}"/>
    <cellStyle name="요약 10 5 4" xfId="47557" xr:uid="{00000000-0005-0000-0000-0000094E0000}"/>
    <cellStyle name="요약 10 6" xfId="47558" xr:uid="{00000000-0005-0000-0000-00000A4E0000}"/>
    <cellStyle name="요약 10 7" xfId="47559" xr:uid="{00000000-0005-0000-0000-00000B4E0000}"/>
    <cellStyle name="요약 10 8" xfId="47560" xr:uid="{00000000-0005-0000-0000-00000C4E0000}"/>
    <cellStyle name="요약 11" xfId="47561" xr:uid="{00000000-0005-0000-0000-00000D4E0000}"/>
    <cellStyle name="요약 11 2" xfId="47562" xr:uid="{00000000-0005-0000-0000-00000E4E0000}"/>
    <cellStyle name="요약 11 2 2" xfId="47563" xr:uid="{00000000-0005-0000-0000-00000F4E0000}"/>
    <cellStyle name="요약 11 2 2 2" xfId="47564" xr:uid="{00000000-0005-0000-0000-0000104E0000}"/>
    <cellStyle name="요약 11 2 2 3" xfId="47565" xr:uid="{00000000-0005-0000-0000-0000114E0000}"/>
    <cellStyle name="요약 11 2 2 4" xfId="47566" xr:uid="{00000000-0005-0000-0000-0000124E0000}"/>
    <cellStyle name="요약 11 2 3" xfId="47567" xr:uid="{00000000-0005-0000-0000-0000134E0000}"/>
    <cellStyle name="요약 11 2 3 2" xfId="47568" xr:uid="{00000000-0005-0000-0000-0000144E0000}"/>
    <cellStyle name="요약 11 2 3 3" xfId="47569" xr:uid="{00000000-0005-0000-0000-0000154E0000}"/>
    <cellStyle name="요약 11 2 3 4" xfId="47570" xr:uid="{00000000-0005-0000-0000-0000164E0000}"/>
    <cellStyle name="요약 11 2 4" xfId="47571" xr:uid="{00000000-0005-0000-0000-0000174E0000}"/>
    <cellStyle name="요약 11 2 4 2" xfId="47572" xr:uid="{00000000-0005-0000-0000-0000184E0000}"/>
    <cellStyle name="요약 11 2 4 3" xfId="47573" xr:uid="{00000000-0005-0000-0000-0000194E0000}"/>
    <cellStyle name="요약 11 2 4 4" xfId="47574" xr:uid="{00000000-0005-0000-0000-00001A4E0000}"/>
    <cellStyle name="요약 11 2 5" xfId="47575" xr:uid="{00000000-0005-0000-0000-00001B4E0000}"/>
    <cellStyle name="요약 11 2 5 2" xfId="47576" xr:uid="{00000000-0005-0000-0000-00001C4E0000}"/>
    <cellStyle name="요약 11 2 5 3" xfId="47577" xr:uid="{00000000-0005-0000-0000-00001D4E0000}"/>
    <cellStyle name="요약 11 2 5 4" xfId="47578" xr:uid="{00000000-0005-0000-0000-00001E4E0000}"/>
    <cellStyle name="요약 11 2 6" xfId="47579" xr:uid="{00000000-0005-0000-0000-00001F4E0000}"/>
    <cellStyle name="요약 11 2 6 2" xfId="47580" xr:uid="{00000000-0005-0000-0000-0000204E0000}"/>
    <cellStyle name="요약 11 2 6 3" xfId="47581" xr:uid="{00000000-0005-0000-0000-0000214E0000}"/>
    <cellStyle name="요약 11 2 6 4" xfId="47582" xr:uid="{00000000-0005-0000-0000-0000224E0000}"/>
    <cellStyle name="요약 11 2 7" xfId="47583" xr:uid="{00000000-0005-0000-0000-0000234E0000}"/>
    <cellStyle name="요약 11 2 8" xfId="47584" xr:uid="{00000000-0005-0000-0000-0000244E0000}"/>
    <cellStyle name="요약 11 2 9" xfId="47585" xr:uid="{00000000-0005-0000-0000-0000254E0000}"/>
    <cellStyle name="요약 11 3" xfId="47586" xr:uid="{00000000-0005-0000-0000-0000264E0000}"/>
    <cellStyle name="요약 11 3 2" xfId="47587" xr:uid="{00000000-0005-0000-0000-0000274E0000}"/>
    <cellStyle name="요약 11 3 2 2" xfId="47588" xr:uid="{00000000-0005-0000-0000-0000284E0000}"/>
    <cellStyle name="요약 11 3 2 3" xfId="47589" xr:uid="{00000000-0005-0000-0000-0000294E0000}"/>
    <cellStyle name="요약 11 3 2 4" xfId="47590" xr:uid="{00000000-0005-0000-0000-00002A4E0000}"/>
    <cellStyle name="요약 11 3 3" xfId="47591" xr:uid="{00000000-0005-0000-0000-00002B4E0000}"/>
    <cellStyle name="요약 11 3 3 2" xfId="47592" xr:uid="{00000000-0005-0000-0000-00002C4E0000}"/>
    <cellStyle name="요약 11 3 3 3" xfId="47593" xr:uid="{00000000-0005-0000-0000-00002D4E0000}"/>
    <cellStyle name="요약 11 3 3 4" xfId="47594" xr:uid="{00000000-0005-0000-0000-00002E4E0000}"/>
    <cellStyle name="요약 11 3 4" xfId="47595" xr:uid="{00000000-0005-0000-0000-00002F4E0000}"/>
    <cellStyle name="요약 11 3 4 2" xfId="47596" xr:uid="{00000000-0005-0000-0000-0000304E0000}"/>
    <cellStyle name="요약 11 3 4 3" xfId="47597" xr:uid="{00000000-0005-0000-0000-0000314E0000}"/>
    <cellStyle name="요약 11 3 4 4" xfId="47598" xr:uid="{00000000-0005-0000-0000-0000324E0000}"/>
    <cellStyle name="요약 11 3 5" xfId="47599" xr:uid="{00000000-0005-0000-0000-0000334E0000}"/>
    <cellStyle name="요약 11 3 6" xfId="47600" xr:uid="{00000000-0005-0000-0000-0000344E0000}"/>
    <cellStyle name="요약 11 3 7" xfId="47601" xr:uid="{00000000-0005-0000-0000-0000354E0000}"/>
    <cellStyle name="요약 11 4" xfId="47602" xr:uid="{00000000-0005-0000-0000-0000364E0000}"/>
    <cellStyle name="요약 11 4 2" xfId="47603" xr:uid="{00000000-0005-0000-0000-0000374E0000}"/>
    <cellStyle name="요약 11 4 3" xfId="47604" xr:uid="{00000000-0005-0000-0000-0000384E0000}"/>
    <cellStyle name="요약 11 4 4" xfId="47605" xr:uid="{00000000-0005-0000-0000-0000394E0000}"/>
    <cellStyle name="요약 11 5" xfId="47606" xr:uid="{00000000-0005-0000-0000-00003A4E0000}"/>
    <cellStyle name="요약 11 5 2" xfId="47607" xr:uid="{00000000-0005-0000-0000-00003B4E0000}"/>
    <cellStyle name="요약 11 5 3" xfId="47608" xr:uid="{00000000-0005-0000-0000-00003C4E0000}"/>
    <cellStyle name="요약 11 5 4" xfId="47609" xr:uid="{00000000-0005-0000-0000-00003D4E0000}"/>
    <cellStyle name="요약 11 6" xfId="47610" xr:uid="{00000000-0005-0000-0000-00003E4E0000}"/>
    <cellStyle name="요약 11 7" xfId="47611" xr:uid="{00000000-0005-0000-0000-00003F4E0000}"/>
    <cellStyle name="요약 11 8" xfId="47612" xr:uid="{00000000-0005-0000-0000-0000404E0000}"/>
    <cellStyle name="요약 12" xfId="47613" xr:uid="{00000000-0005-0000-0000-0000414E0000}"/>
    <cellStyle name="요약 12 2" xfId="47614" xr:uid="{00000000-0005-0000-0000-0000424E0000}"/>
    <cellStyle name="요약 12 2 2" xfId="47615" xr:uid="{00000000-0005-0000-0000-0000434E0000}"/>
    <cellStyle name="요약 12 2 2 2" xfId="47616" xr:uid="{00000000-0005-0000-0000-0000444E0000}"/>
    <cellStyle name="요약 12 2 2 3" xfId="47617" xr:uid="{00000000-0005-0000-0000-0000454E0000}"/>
    <cellStyle name="요약 12 2 2 4" xfId="47618" xr:uid="{00000000-0005-0000-0000-0000464E0000}"/>
    <cellStyle name="요약 12 2 3" xfId="47619" xr:uid="{00000000-0005-0000-0000-0000474E0000}"/>
    <cellStyle name="요약 12 2 3 2" xfId="47620" xr:uid="{00000000-0005-0000-0000-0000484E0000}"/>
    <cellStyle name="요약 12 2 3 3" xfId="47621" xr:uid="{00000000-0005-0000-0000-0000494E0000}"/>
    <cellStyle name="요약 12 2 3 4" xfId="47622" xr:uid="{00000000-0005-0000-0000-00004A4E0000}"/>
    <cellStyle name="요약 12 2 4" xfId="47623" xr:uid="{00000000-0005-0000-0000-00004B4E0000}"/>
    <cellStyle name="요약 12 2 4 2" xfId="47624" xr:uid="{00000000-0005-0000-0000-00004C4E0000}"/>
    <cellStyle name="요약 12 2 4 3" xfId="47625" xr:uid="{00000000-0005-0000-0000-00004D4E0000}"/>
    <cellStyle name="요약 12 2 4 4" xfId="47626" xr:uid="{00000000-0005-0000-0000-00004E4E0000}"/>
    <cellStyle name="요약 12 2 5" xfId="47627" xr:uid="{00000000-0005-0000-0000-00004F4E0000}"/>
    <cellStyle name="요약 12 2 5 2" xfId="47628" xr:uid="{00000000-0005-0000-0000-0000504E0000}"/>
    <cellStyle name="요약 12 2 5 3" xfId="47629" xr:uid="{00000000-0005-0000-0000-0000514E0000}"/>
    <cellStyle name="요약 12 2 5 4" xfId="47630" xr:uid="{00000000-0005-0000-0000-0000524E0000}"/>
    <cellStyle name="요약 12 2 6" xfId="47631" xr:uid="{00000000-0005-0000-0000-0000534E0000}"/>
    <cellStyle name="요약 12 2 6 2" xfId="47632" xr:uid="{00000000-0005-0000-0000-0000544E0000}"/>
    <cellStyle name="요약 12 2 6 3" xfId="47633" xr:uid="{00000000-0005-0000-0000-0000554E0000}"/>
    <cellStyle name="요약 12 2 6 4" xfId="47634" xr:uid="{00000000-0005-0000-0000-0000564E0000}"/>
    <cellStyle name="요약 12 2 7" xfId="47635" xr:uid="{00000000-0005-0000-0000-0000574E0000}"/>
    <cellStyle name="요약 12 2 8" xfId="47636" xr:uid="{00000000-0005-0000-0000-0000584E0000}"/>
    <cellStyle name="요약 12 2 9" xfId="47637" xr:uid="{00000000-0005-0000-0000-0000594E0000}"/>
    <cellStyle name="요약 12 3" xfId="47638" xr:uid="{00000000-0005-0000-0000-00005A4E0000}"/>
    <cellStyle name="요약 12 3 2" xfId="47639" xr:uid="{00000000-0005-0000-0000-00005B4E0000}"/>
    <cellStyle name="요약 12 3 2 2" xfId="47640" xr:uid="{00000000-0005-0000-0000-00005C4E0000}"/>
    <cellStyle name="요약 12 3 2 3" xfId="47641" xr:uid="{00000000-0005-0000-0000-00005D4E0000}"/>
    <cellStyle name="요약 12 3 2 4" xfId="47642" xr:uid="{00000000-0005-0000-0000-00005E4E0000}"/>
    <cellStyle name="요약 12 3 3" xfId="47643" xr:uid="{00000000-0005-0000-0000-00005F4E0000}"/>
    <cellStyle name="요약 12 3 3 2" xfId="47644" xr:uid="{00000000-0005-0000-0000-0000604E0000}"/>
    <cellStyle name="요약 12 3 3 3" xfId="47645" xr:uid="{00000000-0005-0000-0000-0000614E0000}"/>
    <cellStyle name="요약 12 3 3 4" xfId="47646" xr:uid="{00000000-0005-0000-0000-0000624E0000}"/>
    <cellStyle name="요약 12 3 4" xfId="47647" xr:uid="{00000000-0005-0000-0000-0000634E0000}"/>
    <cellStyle name="요약 12 3 4 2" xfId="47648" xr:uid="{00000000-0005-0000-0000-0000644E0000}"/>
    <cellStyle name="요약 12 3 4 3" xfId="47649" xr:uid="{00000000-0005-0000-0000-0000654E0000}"/>
    <cellStyle name="요약 12 3 4 4" xfId="47650" xr:uid="{00000000-0005-0000-0000-0000664E0000}"/>
    <cellStyle name="요약 12 3 5" xfId="47651" xr:uid="{00000000-0005-0000-0000-0000674E0000}"/>
    <cellStyle name="요약 12 3 6" xfId="47652" xr:uid="{00000000-0005-0000-0000-0000684E0000}"/>
    <cellStyle name="요약 12 3 7" xfId="47653" xr:uid="{00000000-0005-0000-0000-0000694E0000}"/>
    <cellStyle name="요약 12 4" xfId="47654" xr:uid="{00000000-0005-0000-0000-00006A4E0000}"/>
    <cellStyle name="요약 12 4 2" xfId="47655" xr:uid="{00000000-0005-0000-0000-00006B4E0000}"/>
    <cellStyle name="요약 12 4 3" xfId="47656" xr:uid="{00000000-0005-0000-0000-00006C4E0000}"/>
    <cellStyle name="요약 12 4 4" xfId="47657" xr:uid="{00000000-0005-0000-0000-00006D4E0000}"/>
    <cellStyle name="요약 12 5" xfId="47658" xr:uid="{00000000-0005-0000-0000-00006E4E0000}"/>
    <cellStyle name="요약 12 5 2" xfId="47659" xr:uid="{00000000-0005-0000-0000-00006F4E0000}"/>
    <cellStyle name="요약 12 5 3" xfId="47660" xr:uid="{00000000-0005-0000-0000-0000704E0000}"/>
    <cellStyle name="요약 12 5 4" xfId="47661" xr:uid="{00000000-0005-0000-0000-0000714E0000}"/>
    <cellStyle name="요약 12 6" xfId="47662" xr:uid="{00000000-0005-0000-0000-0000724E0000}"/>
    <cellStyle name="요약 12 7" xfId="47663" xr:uid="{00000000-0005-0000-0000-0000734E0000}"/>
    <cellStyle name="요약 12 8" xfId="47664" xr:uid="{00000000-0005-0000-0000-0000744E0000}"/>
    <cellStyle name="요약 13" xfId="47665" xr:uid="{00000000-0005-0000-0000-0000754E0000}"/>
    <cellStyle name="요약 13 2" xfId="47666" xr:uid="{00000000-0005-0000-0000-0000764E0000}"/>
    <cellStyle name="요약 13 2 2" xfId="47667" xr:uid="{00000000-0005-0000-0000-0000774E0000}"/>
    <cellStyle name="요약 13 2 2 2" xfId="47668" xr:uid="{00000000-0005-0000-0000-0000784E0000}"/>
    <cellStyle name="요약 13 2 2 3" xfId="47669" xr:uid="{00000000-0005-0000-0000-0000794E0000}"/>
    <cellStyle name="요약 13 2 2 4" xfId="47670" xr:uid="{00000000-0005-0000-0000-00007A4E0000}"/>
    <cellStyle name="요약 13 2 3" xfId="47671" xr:uid="{00000000-0005-0000-0000-00007B4E0000}"/>
    <cellStyle name="요약 13 2 3 2" xfId="47672" xr:uid="{00000000-0005-0000-0000-00007C4E0000}"/>
    <cellStyle name="요약 13 2 3 3" xfId="47673" xr:uid="{00000000-0005-0000-0000-00007D4E0000}"/>
    <cellStyle name="요약 13 2 3 4" xfId="47674" xr:uid="{00000000-0005-0000-0000-00007E4E0000}"/>
    <cellStyle name="요약 13 2 4" xfId="47675" xr:uid="{00000000-0005-0000-0000-00007F4E0000}"/>
    <cellStyle name="요약 13 2 4 2" xfId="47676" xr:uid="{00000000-0005-0000-0000-0000804E0000}"/>
    <cellStyle name="요약 13 2 4 3" xfId="47677" xr:uid="{00000000-0005-0000-0000-0000814E0000}"/>
    <cellStyle name="요약 13 2 4 4" xfId="47678" xr:uid="{00000000-0005-0000-0000-0000824E0000}"/>
    <cellStyle name="요약 13 2 5" xfId="47679" xr:uid="{00000000-0005-0000-0000-0000834E0000}"/>
    <cellStyle name="요약 13 2 5 2" xfId="47680" xr:uid="{00000000-0005-0000-0000-0000844E0000}"/>
    <cellStyle name="요약 13 2 5 3" xfId="47681" xr:uid="{00000000-0005-0000-0000-0000854E0000}"/>
    <cellStyle name="요약 13 2 5 4" xfId="47682" xr:uid="{00000000-0005-0000-0000-0000864E0000}"/>
    <cellStyle name="요약 13 2 6" xfId="47683" xr:uid="{00000000-0005-0000-0000-0000874E0000}"/>
    <cellStyle name="요약 13 2 6 2" xfId="47684" xr:uid="{00000000-0005-0000-0000-0000884E0000}"/>
    <cellStyle name="요약 13 2 6 3" xfId="47685" xr:uid="{00000000-0005-0000-0000-0000894E0000}"/>
    <cellStyle name="요약 13 2 6 4" xfId="47686" xr:uid="{00000000-0005-0000-0000-00008A4E0000}"/>
    <cellStyle name="요약 13 2 7" xfId="47687" xr:uid="{00000000-0005-0000-0000-00008B4E0000}"/>
    <cellStyle name="요약 13 2 8" xfId="47688" xr:uid="{00000000-0005-0000-0000-00008C4E0000}"/>
    <cellStyle name="요약 13 2 9" xfId="47689" xr:uid="{00000000-0005-0000-0000-00008D4E0000}"/>
    <cellStyle name="요약 13 3" xfId="47690" xr:uid="{00000000-0005-0000-0000-00008E4E0000}"/>
    <cellStyle name="요약 13 3 2" xfId="47691" xr:uid="{00000000-0005-0000-0000-00008F4E0000}"/>
    <cellStyle name="요약 13 3 2 2" xfId="47692" xr:uid="{00000000-0005-0000-0000-0000904E0000}"/>
    <cellStyle name="요약 13 3 2 3" xfId="47693" xr:uid="{00000000-0005-0000-0000-0000914E0000}"/>
    <cellStyle name="요약 13 3 2 4" xfId="47694" xr:uid="{00000000-0005-0000-0000-0000924E0000}"/>
    <cellStyle name="요약 13 3 3" xfId="47695" xr:uid="{00000000-0005-0000-0000-0000934E0000}"/>
    <cellStyle name="요약 13 3 3 2" xfId="47696" xr:uid="{00000000-0005-0000-0000-0000944E0000}"/>
    <cellStyle name="요약 13 3 3 3" xfId="47697" xr:uid="{00000000-0005-0000-0000-0000954E0000}"/>
    <cellStyle name="요약 13 3 3 4" xfId="47698" xr:uid="{00000000-0005-0000-0000-0000964E0000}"/>
    <cellStyle name="요약 13 3 4" xfId="47699" xr:uid="{00000000-0005-0000-0000-0000974E0000}"/>
    <cellStyle name="요약 13 3 4 2" xfId="47700" xr:uid="{00000000-0005-0000-0000-0000984E0000}"/>
    <cellStyle name="요약 13 3 4 3" xfId="47701" xr:uid="{00000000-0005-0000-0000-0000994E0000}"/>
    <cellStyle name="요약 13 3 4 4" xfId="47702" xr:uid="{00000000-0005-0000-0000-00009A4E0000}"/>
    <cellStyle name="요약 13 3 5" xfId="47703" xr:uid="{00000000-0005-0000-0000-00009B4E0000}"/>
    <cellStyle name="요약 13 3 6" xfId="47704" xr:uid="{00000000-0005-0000-0000-00009C4E0000}"/>
    <cellStyle name="요약 13 3 7" xfId="47705" xr:uid="{00000000-0005-0000-0000-00009D4E0000}"/>
    <cellStyle name="요약 13 4" xfId="47706" xr:uid="{00000000-0005-0000-0000-00009E4E0000}"/>
    <cellStyle name="요약 13 4 2" xfId="47707" xr:uid="{00000000-0005-0000-0000-00009F4E0000}"/>
    <cellStyle name="요약 13 4 3" xfId="47708" xr:uid="{00000000-0005-0000-0000-0000A04E0000}"/>
    <cellStyle name="요약 13 4 4" xfId="47709" xr:uid="{00000000-0005-0000-0000-0000A14E0000}"/>
    <cellStyle name="요약 13 5" xfId="47710" xr:uid="{00000000-0005-0000-0000-0000A24E0000}"/>
    <cellStyle name="요약 13 5 2" xfId="47711" xr:uid="{00000000-0005-0000-0000-0000A34E0000}"/>
    <cellStyle name="요약 13 5 3" xfId="47712" xr:uid="{00000000-0005-0000-0000-0000A44E0000}"/>
    <cellStyle name="요약 13 5 4" xfId="47713" xr:uid="{00000000-0005-0000-0000-0000A54E0000}"/>
    <cellStyle name="요약 13 6" xfId="47714" xr:uid="{00000000-0005-0000-0000-0000A64E0000}"/>
    <cellStyle name="요약 13 7" xfId="47715" xr:uid="{00000000-0005-0000-0000-0000A74E0000}"/>
    <cellStyle name="요약 13 8" xfId="47716" xr:uid="{00000000-0005-0000-0000-0000A84E0000}"/>
    <cellStyle name="요약 14" xfId="47717" xr:uid="{00000000-0005-0000-0000-0000A94E0000}"/>
    <cellStyle name="요약 14 2" xfId="47718" xr:uid="{00000000-0005-0000-0000-0000AA4E0000}"/>
    <cellStyle name="요약 14 2 2" xfId="47719" xr:uid="{00000000-0005-0000-0000-0000AB4E0000}"/>
    <cellStyle name="요약 14 2 2 2" xfId="47720" xr:uid="{00000000-0005-0000-0000-0000AC4E0000}"/>
    <cellStyle name="요약 14 2 2 3" xfId="47721" xr:uid="{00000000-0005-0000-0000-0000AD4E0000}"/>
    <cellStyle name="요약 14 2 2 4" xfId="47722" xr:uid="{00000000-0005-0000-0000-0000AE4E0000}"/>
    <cellStyle name="요약 14 2 3" xfId="47723" xr:uid="{00000000-0005-0000-0000-0000AF4E0000}"/>
    <cellStyle name="요약 14 2 3 2" xfId="47724" xr:uid="{00000000-0005-0000-0000-0000B04E0000}"/>
    <cellStyle name="요약 14 2 3 3" xfId="47725" xr:uid="{00000000-0005-0000-0000-0000B14E0000}"/>
    <cellStyle name="요약 14 2 3 4" xfId="47726" xr:uid="{00000000-0005-0000-0000-0000B24E0000}"/>
    <cellStyle name="요약 14 2 4" xfId="47727" xr:uid="{00000000-0005-0000-0000-0000B34E0000}"/>
    <cellStyle name="요약 14 2 4 2" xfId="47728" xr:uid="{00000000-0005-0000-0000-0000B44E0000}"/>
    <cellStyle name="요약 14 2 4 3" xfId="47729" xr:uid="{00000000-0005-0000-0000-0000B54E0000}"/>
    <cellStyle name="요약 14 2 4 4" xfId="47730" xr:uid="{00000000-0005-0000-0000-0000B64E0000}"/>
    <cellStyle name="요약 14 2 5" xfId="47731" xr:uid="{00000000-0005-0000-0000-0000B74E0000}"/>
    <cellStyle name="요약 14 2 5 2" xfId="47732" xr:uid="{00000000-0005-0000-0000-0000B84E0000}"/>
    <cellStyle name="요약 14 2 5 3" xfId="47733" xr:uid="{00000000-0005-0000-0000-0000B94E0000}"/>
    <cellStyle name="요약 14 2 5 4" xfId="47734" xr:uid="{00000000-0005-0000-0000-0000BA4E0000}"/>
    <cellStyle name="요약 14 2 6" xfId="47735" xr:uid="{00000000-0005-0000-0000-0000BB4E0000}"/>
    <cellStyle name="요약 14 2 6 2" xfId="47736" xr:uid="{00000000-0005-0000-0000-0000BC4E0000}"/>
    <cellStyle name="요약 14 2 6 3" xfId="47737" xr:uid="{00000000-0005-0000-0000-0000BD4E0000}"/>
    <cellStyle name="요약 14 2 6 4" xfId="47738" xr:uid="{00000000-0005-0000-0000-0000BE4E0000}"/>
    <cellStyle name="요약 14 2 7" xfId="47739" xr:uid="{00000000-0005-0000-0000-0000BF4E0000}"/>
    <cellStyle name="요약 14 2 8" xfId="47740" xr:uid="{00000000-0005-0000-0000-0000C04E0000}"/>
    <cellStyle name="요약 14 2 9" xfId="47741" xr:uid="{00000000-0005-0000-0000-0000C14E0000}"/>
    <cellStyle name="요약 14 3" xfId="47742" xr:uid="{00000000-0005-0000-0000-0000C24E0000}"/>
    <cellStyle name="요약 14 3 2" xfId="47743" xr:uid="{00000000-0005-0000-0000-0000C34E0000}"/>
    <cellStyle name="요약 14 3 2 2" xfId="47744" xr:uid="{00000000-0005-0000-0000-0000C44E0000}"/>
    <cellStyle name="요약 14 3 2 3" xfId="47745" xr:uid="{00000000-0005-0000-0000-0000C54E0000}"/>
    <cellStyle name="요약 14 3 2 4" xfId="47746" xr:uid="{00000000-0005-0000-0000-0000C64E0000}"/>
    <cellStyle name="요약 14 3 3" xfId="47747" xr:uid="{00000000-0005-0000-0000-0000C74E0000}"/>
    <cellStyle name="요약 14 3 3 2" xfId="47748" xr:uid="{00000000-0005-0000-0000-0000C84E0000}"/>
    <cellStyle name="요약 14 3 3 3" xfId="47749" xr:uid="{00000000-0005-0000-0000-0000C94E0000}"/>
    <cellStyle name="요약 14 3 3 4" xfId="47750" xr:uid="{00000000-0005-0000-0000-0000CA4E0000}"/>
    <cellStyle name="요약 14 3 4" xfId="47751" xr:uid="{00000000-0005-0000-0000-0000CB4E0000}"/>
    <cellStyle name="요약 14 3 4 2" xfId="47752" xr:uid="{00000000-0005-0000-0000-0000CC4E0000}"/>
    <cellStyle name="요약 14 3 4 3" xfId="47753" xr:uid="{00000000-0005-0000-0000-0000CD4E0000}"/>
    <cellStyle name="요약 14 3 4 4" xfId="47754" xr:uid="{00000000-0005-0000-0000-0000CE4E0000}"/>
    <cellStyle name="요약 14 3 5" xfId="47755" xr:uid="{00000000-0005-0000-0000-0000CF4E0000}"/>
    <cellStyle name="요약 14 3 6" xfId="47756" xr:uid="{00000000-0005-0000-0000-0000D04E0000}"/>
    <cellStyle name="요약 14 3 7" xfId="47757" xr:uid="{00000000-0005-0000-0000-0000D14E0000}"/>
    <cellStyle name="요약 14 4" xfId="47758" xr:uid="{00000000-0005-0000-0000-0000D24E0000}"/>
    <cellStyle name="요약 14 4 2" xfId="47759" xr:uid="{00000000-0005-0000-0000-0000D34E0000}"/>
    <cellStyle name="요약 14 4 3" xfId="47760" xr:uid="{00000000-0005-0000-0000-0000D44E0000}"/>
    <cellStyle name="요약 14 4 4" xfId="47761" xr:uid="{00000000-0005-0000-0000-0000D54E0000}"/>
    <cellStyle name="요약 14 5" xfId="47762" xr:uid="{00000000-0005-0000-0000-0000D64E0000}"/>
    <cellStyle name="요약 14 5 2" xfId="47763" xr:uid="{00000000-0005-0000-0000-0000D74E0000}"/>
    <cellStyle name="요약 14 5 3" xfId="47764" xr:uid="{00000000-0005-0000-0000-0000D84E0000}"/>
    <cellStyle name="요약 14 5 4" xfId="47765" xr:uid="{00000000-0005-0000-0000-0000D94E0000}"/>
    <cellStyle name="요약 14 6" xfId="47766" xr:uid="{00000000-0005-0000-0000-0000DA4E0000}"/>
    <cellStyle name="요약 14 7" xfId="47767" xr:uid="{00000000-0005-0000-0000-0000DB4E0000}"/>
    <cellStyle name="요약 14 8" xfId="47768" xr:uid="{00000000-0005-0000-0000-0000DC4E0000}"/>
    <cellStyle name="요약 15" xfId="47769" xr:uid="{00000000-0005-0000-0000-0000DD4E0000}"/>
    <cellStyle name="요약 15 2" xfId="47770" xr:uid="{00000000-0005-0000-0000-0000DE4E0000}"/>
    <cellStyle name="요약 15 2 2" xfId="47771" xr:uid="{00000000-0005-0000-0000-0000DF4E0000}"/>
    <cellStyle name="요약 15 2 2 2" xfId="47772" xr:uid="{00000000-0005-0000-0000-0000E04E0000}"/>
    <cellStyle name="요약 15 2 2 3" xfId="47773" xr:uid="{00000000-0005-0000-0000-0000E14E0000}"/>
    <cellStyle name="요약 15 2 2 4" xfId="47774" xr:uid="{00000000-0005-0000-0000-0000E24E0000}"/>
    <cellStyle name="요약 15 2 3" xfId="47775" xr:uid="{00000000-0005-0000-0000-0000E34E0000}"/>
    <cellStyle name="요약 15 2 3 2" xfId="47776" xr:uid="{00000000-0005-0000-0000-0000E44E0000}"/>
    <cellStyle name="요약 15 2 3 3" xfId="47777" xr:uid="{00000000-0005-0000-0000-0000E54E0000}"/>
    <cellStyle name="요약 15 2 3 4" xfId="47778" xr:uid="{00000000-0005-0000-0000-0000E64E0000}"/>
    <cellStyle name="요약 15 2 4" xfId="47779" xr:uid="{00000000-0005-0000-0000-0000E74E0000}"/>
    <cellStyle name="요약 15 2 4 2" xfId="47780" xr:uid="{00000000-0005-0000-0000-0000E84E0000}"/>
    <cellStyle name="요약 15 2 4 3" xfId="47781" xr:uid="{00000000-0005-0000-0000-0000E94E0000}"/>
    <cellStyle name="요약 15 2 4 4" xfId="47782" xr:uid="{00000000-0005-0000-0000-0000EA4E0000}"/>
    <cellStyle name="요약 15 2 5" xfId="47783" xr:uid="{00000000-0005-0000-0000-0000EB4E0000}"/>
    <cellStyle name="요약 15 2 5 2" xfId="47784" xr:uid="{00000000-0005-0000-0000-0000EC4E0000}"/>
    <cellStyle name="요약 15 2 5 3" xfId="47785" xr:uid="{00000000-0005-0000-0000-0000ED4E0000}"/>
    <cellStyle name="요약 15 2 5 4" xfId="47786" xr:uid="{00000000-0005-0000-0000-0000EE4E0000}"/>
    <cellStyle name="요약 15 2 6" xfId="47787" xr:uid="{00000000-0005-0000-0000-0000EF4E0000}"/>
    <cellStyle name="요약 15 2 6 2" xfId="47788" xr:uid="{00000000-0005-0000-0000-0000F04E0000}"/>
    <cellStyle name="요약 15 2 6 3" xfId="47789" xr:uid="{00000000-0005-0000-0000-0000F14E0000}"/>
    <cellStyle name="요약 15 2 6 4" xfId="47790" xr:uid="{00000000-0005-0000-0000-0000F24E0000}"/>
    <cellStyle name="요약 15 2 7" xfId="47791" xr:uid="{00000000-0005-0000-0000-0000F34E0000}"/>
    <cellStyle name="요약 15 2 8" xfId="47792" xr:uid="{00000000-0005-0000-0000-0000F44E0000}"/>
    <cellStyle name="요약 15 2 9" xfId="47793" xr:uid="{00000000-0005-0000-0000-0000F54E0000}"/>
    <cellStyle name="요약 15 3" xfId="47794" xr:uid="{00000000-0005-0000-0000-0000F64E0000}"/>
    <cellStyle name="요약 15 3 2" xfId="47795" xr:uid="{00000000-0005-0000-0000-0000F74E0000}"/>
    <cellStyle name="요약 15 3 2 2" xfId="47796" xr:uid="{00000000-0005-0000-0000-0000F84E0000}"/>
    <cellStyle name="요약 15 3 2 3" xfId="47797" xr:uid="{00000000-0005-0000-0000-0000F94E0000}"/>
    <cellStyle name="요약 15 3 2 4" xfId="47798" xr:uid="{00000000-0005-0000-0000-0000FA4E0000}"/>
    <cellStyle name="요약 15 3 3" xfId="47799" xr:uid="{00000000-0005-0000-0000-0000FB4E0000}"/>
    <cellStyle name="요약 15 3 3 2" xfId="47800" xr:uid="{00000000-0005-0000-0000-0000FC4E0000}"/>
    <cellStyle name="요약 15 3 3 3" xfId="47801" xr:uid="{00000000-0005-0000-0000-0000FD4E0000}"/>
    <cellStyle name="요약 15 3 3 4" xfId="47802" xr:uid="{00000000-0005-0000-0000-0000FE4E0000}"/>
    <cellStyle name="요약 15 3 4" xfId="47803" xr:uid="{00000000-0005-0000-0000-0000FF4E0000}"/>
    <cellStyle name="요약 15 3 4 2" xfId="47804" xr:uid="{00000000-0005-0000-0000-0000004F0000}"/>
    <cellStyle name="요약 15 3 4 3" xfId="47805" xr:uid="{00000000-0005-0000-0000-0000014F0000}"/>
    <cellStyle name="요약 15 3 4 4" xfId="47806" xr:uid="{00000000-0005-0000-0000-0000024F0000}"/>
    <cellStyle name="요약 15 3 5" xfId="47807" xr:uid="{00000000-0005-0000-0000-0000034F0000}"/>
    <cellStyle name="요약 15 3 6" xfId="47808" xr:uid="{00000000-0005-0000-0000-0000044F0000}"/>
    <cellStyle name="요약 15 3 7" xfId="47809" xr:uid="{00000000-0005-0000-0000-0000054F0000}"/>
    <cellStyle name="요약 15 4" xfId="47810" xr:uid="{00000000-0005-0000-0000-0000064F0000}"/>
    <cellStyle name="요약 15 4 2" xfId="47811" xr:uid="{00000000-0005-0000-0000-0000074F0000}"/>
    <cellStyle name="요약 15 4 3" xfId="47812" xr:uid="{00000000-0005-0000-0000-0000084F0000}"/>
    <cellStyle name="요약 15 4 4" xfId="47813" xr:uid="{00000000-0005-0000-0000-0000094F0000}"/>
    <cellStyle name="요약 15 5" xfId="47814" xr:uid="{00000000-0005-0000-0000-00000A4F0000}"/>
    <cellStyle name="요약 15 5 2" xfId="47815" xr:uid="{00000000-0005-0000-0000-00000B4F0000}"/>
    <cellStyle name="요약 15 5 3" xfId="47816" xr:uid="{00000000-0005-0000-0000-00000C4F0000}"/>
    <cellStyle name="요약 15 5 4" xfId="47817" xr:uid="{00000000-0005-0000-0000-00000D4F0000}"/>
    <cellStyle name="요약 15 6" xfId="47818" xr:uid="{00000000-0005-0000-0000-00000E4F0000}"/>
    <cellStyle name="요약 15 7" xfId="47819" xr:uid="{00000000-0005-0000-0000-00000F4F0000}"/>
    <cellStyle name="요약 15 8" xfId="47820" xr:uid="{00000000-0005-0000-0000-0000104F0000}"/>
    <cellStyle name="요약 16" xfId="47821" xr:uid="{00000000-0005-0000-0000-0000114F0000}"/>
    <cellStyle name="요약 16 2" xfId="47822" xr:uid="{00000000-0005-0000-0000-0000124F0000}"/>
    <cellStyle name="요약 16 2 2" xfId="47823" xr:uid="{00000000-0005-0000-0000-0000134F0000}"/>
    <cellStyle name="요약 16 2 2 2" xfId="47824" xr:uid="{00000000-0005-0000-0000-0000144F0000}"/>
    <cellStyle name="요약 16 2 2 3" xfId="47825" xr:uid="{00000000-0005-0000-0000-0000154F0000}"/>
    <cellStyle name="요약 16 2 2 4" xfId="47826" xr:uid="{00000000-0005-0000-0000-0000164F0000}"/>
    <cellStyle name="요약 16 2 3" xfId="47827" xr:uid="{00000000-0005-0000-0000-0000174F0000}"/>
    <cellStyle name="요약 16 2 3 2" xfId="47828" xr:uid="{00000000-0005-0000-0000-0000184F0000}"/>
    <cellStyle name="요약 16 2 3 3" xfId="47829" xr:uid="{00000000-0005-0000-0000-0000194F0000}"/>
    <cellStyle name="요약 16 2 3 4" xfId="47830" xr:uid="{00000000-0005-0000-0000-00001A4F0000}"/>
    <cellStyle name="요약 16 2 4" xfId="47831" xr:uid="{00000000-0005-0000-0000-00001B4F0000}"/>
    <cellStyle name="요약 16 2 4 2" xfId="47832" xr:uid="{00000000-0005-0000-0000-00001C4F0000}"/>
    <cellStyle name="요약 16 2 4 3" xfId="47833" xr:uid="{00000000-0005-0000-0000-00001D4F0000}"/>
    <cellStyle name="요약 16 2 4 4" xfId="47834" xr:uid="{00000000-0005-0000-0000-00001E4F0000}"/>
    <cellStyle name="요약 16 2 5" xfId="47835" xr:uid="{00000000-0005-0000-0000-00001F4F0000}"/>
    <cellStyle name="요약 16 2 5 2" xfId="47836" xr:uid="{00000000-0005-0000-0000-0000204F0000}"/>
    <cellStyle name="요약 16 2 5 3" xfId="47837" xr:uid="{00000000-0005-0000-0000-0000214F0000}"/>
    <cellStyle name="요약 16 2 5 4" xfId="47838" xr:uid="{00000000-0005-0000-0000-0000224F0000}"/>
    <cellStyle name="요약 16 2 6" xfId="47839" xr:uid="{00000000-0005-0000-0000-0000234F0000}"/>
    <cellStyle name="요약 16 2 6 2" xfId="47840" xr:uid="{00000000-0005-0000-0000-0000244F0000}"/>
    <cellStyle name="요약 16 2 6 3" xfId="47841" xr:uid="{00000000-0005-0000-0000-0000254F0000}"/>
    <cellStyle name="요약 16 2 6 4" xfId="47842" xr:uid="{00000000-0005-0000-0000-0000264F0000}"/>
    <cellStyle name="요약 16 2 7" xfId="47843" xr:uid="{00000000-0005-0000-0000-0000274F0000}"/>
    <cellStyle name="요약 16 2 8" xfId="47844" xr:uid="{00000000-0005-0000-0000-0000284F0000}"/>
    <cellStyle name="요약 16 2 9" xfId="47845" xr:uid="{00000000-0005-0000-0000-0000294F0000}"/>
    <cellStyle name="요약 16 3" xfId="47846" xr:uid="{00000000-0005-0000-0000-00002A4F0000}"/>
    <cellStyle name="요약 16 3 2" xfId="47847" xr:uid="{00000000-0005-0000-0000-00002B4F0000}"/>
    <cellStyle name="요약 16 3 2 2" xfId="47848" xr:uid="{00000000-0005-0000-0000-00002C4F0000}"/>
    <cellStyle name="요약 16 3 2 3" xfId="47849" xr:uid="{00000000-0005-0000-0000-00002D4F0000}"/>
    <cellStyle name="요약 16 3 2 4" xfId="47850" xr:uid="{00000000-0005-0000-0000-00002E4F0000}"/>
    <cellStyle name="요약 16 3 3" xfId="47851" xr:uid="{00000000-0005-0000-0000-00002F4F0000}"/>
    <cellStyle name="요약 16 3 3 2" xfId="47852" xr:uid="{00000000-0005-0000-0000-0000304F0000}"/>
    <cellStyle name="요약 16 3 3 3" xfId="47853" xr:uid="{00000000-0005-0000-0000-0000314F0000}"/>
    <cellStyle name="요약 16 3 3 4" xfId="47854" xr:uid="{00000000-0005-0000-0000-0000324F0000}"/>
    <cellStyle name="요약 16 3 4" xfId="47855" xr:uid="{00000000-0005-0000-0000-0000334F0000}"/>
    <cellStyle name="요약 16 3 4 2" xfId="47856" xr:uid="{00000000-0005-0000-0000-0000344F0000}"/>
    <cellStyle name="요약 16 3 4 3" xfId="47857" xr:uid="{00000000-0005-0000-0000-0000354F0000}"/>
    <cellStyle name="요약 16 3 4 4" xfId="47858" xr:uid="{00000000-0005-0000-0000-0000364F0000}"/>
    <cellStyle name="요약 16 3 5" xfId="47859" xr:uid="{00000000-0005-0000-0000-0000374F0000}"/>
    <cellStyle name="요약 16 3 6" xfId="47860" xr:uid="{00000000-0005-0000-0000-0000384F0000}"/>
    <cellStyle name="요약 16 3 7" xfId="47861" xr:uid="{00000000-0005-0000-0000-0000394F0000}"/>
    <cellStyle name="요약 16 4" xfId="47862" xr:uid="{00000000-0005-0000-0000-00003A4F0000}"/>
    <cellStyle name="요약 16 4 2" xfId="47863" xr:uid="{00000000-0005-0000-0000-00003B4F0000}"/>
    <cellStyle name="요약 16 4 3" xfId="47864" xr:uid="{00000000-0005-0000-0000-00003C4F0000}"/>
    <cellStyle name="요약 16 4 4" xfId="47865" xr:uid="{00000000-0005-0000-0000-00003D4F0000}"/>
    <cellStyle name="요약 16 5" xfId="47866" xr:uid="{00000000-0005-0000-0000-00003E4F0000}"/>
    <cellStyle name="요약 16 5 2" xfId="47867" xr:uid="{00000000-0005-0000-0000-00003F4F0000}"/>
    <cellStyle name="요약 16 5 3" xfId="47868" xr:uid="{00000000-0005-0000-0000-0000404F0000}"/>
    <cellStyle name="요약 16 5 4" xfId="47869" xr:uid="{00000000-0005-0000-0000-0000414F0000}"/>
    <cellStyle name="요약 16 6" xfId="47870" xr:uid="{00000000-0005-0000-0000-0000424F0000}"/>
    <cellStyle name="요약 16 7" xfId="47871" xr:uid="{00000000-0005-0000-0000-0000434F0000}"/>
    <cellStyle name="요약 16 8" xfId="47872" xr:uid="{00000000-0005-0000-0000-0000444F0000}"/>
    <cellStyle name="요약 17" xfId="47873" xr:uid="{00000000-0005-0000-0000-0000454F0000}"/>
    <cellStyle name="요약 17 2" xfId="47874" xr:uid="{00000000-0005-0000-0000-0000464F0000}"/>
    <cellStyle name="요약 17 2 2" xfId="47875" xr:uid="{00000000-0005-0000-0000-0000474F0000}"/>
    <cellStyle name="요약 17 2 2 2" xfId="47876" xr:uid="{00000000-0005-0000-0000-0000484F0000}"/>
    <cellStyle name="요약 17 2 2 3" xfId="47877" xr:uid="{00000000-0005-0000-0000-0000494F0000}"/>
    <cellStyle name="요약 17 2 2 4" xfId="47878" xr:uid="{00000000-0005-0000-0000-00004A4F0000}"/>
    <cellStyle name="요약 17 2 3" xfId="47879" xr:uid="{00000000-0005-0000-0000-00004B4F0000}"/>
    <cellStyle name="요약 17 2 3 2" xfId="47880" xr:uid="{00000000-0005-0000-0000-00004C4F0000}"/>
    <cellStyle name="요약 17 2 3 3" xfId="47881" xr:uid="{00000000-0005-0000-0000-00004D4F0000}"/>
    <cellStyle name="요약 17 2 3 4" xfId="47882" xr:uid="{00000000-0005-0000-0000-00004E4F0000}"/>
    <cellStyle name="요약 17 2 4" xfId="47883" xr:uid="{00000000-0005-0000-0000-00004F4F0000}"/>
    <cellStyle name="요약 17 2 4 2" xfId="47884" xr:uid="{00000000-0005-0000-0000-0000504F0000}"/>
    <cellStyle name="요약 17 2 4 3" xfId="47885" xr:uid="{00000000-0005-0000-0000-0000514F0000}"/>
    <cellStyle name="요약 17 2 4 4" xfId="47886" xr:uid="{00000000-0005-0000-0000-0000524F0000}"/>
    <cellStyle name="요약 17 2 5" xfId="47887" xr:uid="{00000000-0005-0000-0000-0000534F0000}"/>
    <cellStyle name="요약 17 2 5 2" xfId="47888" xr:uid="{00000000-0005-0000-0000-0000544F0000}"/>
    <cellStyle name="요약 17 2 5 3" xfId="47889" xr:uid="{00000000-0005-0000-0000-0000554F0000}"/>
    <cellStyle name="요약 17 2 5 4" xfId="47890" xr:uid="{00000000-0005-0000-0000-0000564F0000}"/>
    <cellStyle name="요약 17 2 6" xfId="47891" xr:uid="{00000000-0005-0000-0000-0000574F0000}"/>
    <cellStyle name="요약 17 2 6 2" xfId="47892" xr:uid="{00000000-0005-0000-0000-0000584F0000}"/>
    <cellStyle name="요약 17 2 6 3" xfId="47893" xr:uid="{00000000-0005-0000-0000-0000594F0000}"/>
    <cellStyle name="요약 17 2 6 4" xfId="47894" xr:uid="{00000000-0005-0000-0000-00005A4F0000}"/>
    <cellStyle name="요약 17 2 7" xfId="47895" xr:uid="{00000000-0005-0000-0000-00005B4F0000}"/>
    <cellStyle name="요약 17 2 8" xfId="47896" xr:uid="{00000000-0005-0000-0000-00005C4F0000}"/>
    <cellStyle name="요약 17 2 9" xfId="47897" xr:uid="{00000000-0005-0000-0000-00005D4F0000}"/>
    <cellStyle name="요약 17 3" xfId="47898" xr:uid="{00000000-0005-0000-0000-00005E4F0000}"/>
    <cellStyle name="요약 17 3 2" xfId="47899" xr:uid="{00000000-0005-0000-0000-00005F4F0000}"/>
    <cellStyle name="요약 17 3 2 2" xfId="47900" xr:uid="{00000000-0005-0000-0000-0000604F0000}"/>
    <cellStyle name="요약 17 3 2 3" xfId="47901" xr:uid="{00000000-0005-0000-0000-0000614F0000}"/>
    <cellStyle name="요약 17 3 2 4" xfId="47902" xr:uid="{00000000-0005-0000-0000-0000624F0000}"/>
    <cellStyle name="요약 17 3 3" xfId="47903" xr:uid="{00000000-0005-0000-0000-0000634F0000}"/>
    <cellStyle name="요약 17 3 3 2" xfId="47904" xr:uid="{00000000-0005-0000-0000-0000644F0000}"/>
    <cellStyle name="요약 17 3 3 3" xfId="47905" xr:uid="{00000000-0005-0000-0000-0000654F0000}"/>
    <cellStyle name="요약 17 3 3 4" xfId="47906" xr:uid="{00000000-0005-0000-0000-0000664F0000}"/>
    <cellStyle name="요약 17 3 4" xfId="47907" xr:uid="{00000000-0005-0000-0000-0000674F0000}"/>
    <cellStyle name="요약 17 3 4 2" xfId="47908" xr:uid="{00000000-0005-0000-0000-0000684F0000}"/>
    <cellStyle name="요약 17 3 4 3" xfId="47909" xr:uid="{00000000-0005-0000-0000-0000694F0000}"/>
    <cellStyle name="요약 17 3 4 4" xfId="47910" xr:uid="{00000000-0005-0000-0000-00006A4F0000}"/>
    <cellStyle name="요약 17 3 5" xfId="47911" xr:uid="{00000000-0005-0000-0000-00006B4F0000}"/>
    <cellStyle name="요약 17 3 6" xfId="47912" xr:uid="{00000000-0005-0000-0000-00006C4F0000}"/>
    <cellStyle name="요약 17 3 7" xfId="47913" xr:uid="{00000000-0005-0000-0000-00006D4F0000}"/>
    <cellStyle name="요약 17 4" xfId="47914" xr:uid="{00000000-0005-0000-0000-00006E4F0000}"/>
    <cellStyle name="요약 17 4 2" xfId="47915" xr:uid="{00000000-0005-0000-0000-00006F4F0000}"/>
    <cellStyle name="요약 17 4 3" xfId="47916" xr:uid="{00000000-0005-0000-0000-0000704F0000}"/>
    <cellStyle name="요약 17 4 4" xfId="47917" xr:uid="{00000000-0005-0000-0000-0000714F0000}"/>
    <cellStyle name="요약 17 5" xfId="47918" xr:uid="{00000000-0005-0000-0000-0000724F0000}"/>
    <cellStyle name="요약 17 5 2" xfId="47919" xr:uid="{00000000-0005-0000-0000-0000734F0000}"/>
    <cellStyle name="요약 17 5 3" xfId="47920" xr:uid="{00000000-0005-0000-0000-0000744F0000}"/>
    <cellStyle name="요약 17 5 4" xfId="47921" xr:uid="{00000000-0005-0000-0000-0000754F0000}"/>
    <cellStyle name="요약 17 6" xfId="47922" xr:uid="{00000000-0005-0000-0000-0000764F0000}"/>
    <cellStyle name="요약 17 7" xfId="47923" xr:uid="{00000000-0005-0000-0000-0000774F0000}"/>
    <cellStyle name="요약 17 8" xfId="47924" xr:uid="{00000000-0005-0000-0000-0000784F0000}"/>
    <cellStyle name="요약 18" xfId="47925" xr:uid="{00000000-0005-0000-0000-0000794F0000}"/>
    <cellStyle name="요약 18 2" xfId="47926" xr:uid="{00000000-0005-0000-0000-00007A4F0000}"/>
    <cellStyle name="요약 18 2 2" xfId="47927" xr:uid="{00000000-0005-0000-0000-00007B4F0000}"/>
    <cellStyle name="요약 18 2 2 2" xfId="47928" xr:uid="{00000000-0005-0000-0000-00007C4F0000}"/>
    <cellStyle name="요약 18 2 2 3" xfId="47929" xr:uid="{00000000-0005-0000-0000-00007D4F0000}"/>
    <cellStyle name="요약 18 2 2 4" xfId="47930" xr:uid="{00000000-0005-0000-0000-00007E4F0000}"/>
    <cellStyle name="요약 18 2 3" xfId="47931" xr:uid="{00000000-0005-0000-0000-00007F4F0000}"/>
    <cellStyle name="요약 18 2 3 2" xfId="47932" xr:uid="{00000000-0005-0000-0000-0000804F0000}"/>
    <cellStyle name="요약 18 2 3 3" xfId="47933" xr:uid="{00000000-0005-0000-0000-0000814F0000}"/>
    <cellStyle name="요약 18 2 3 4" xfId="47934" xr:uid="{00000000-0005-0000-0000-0000824F0000}"/>
    <cellStyle name="요약 18 2 4" xfId="47935" xr:uid="{00000000-0005-0000-0000-0000834F0000}"/>
    <cellStyle name="요약 18 2 4 2" xfId="47936" xr:uid="{00000000-0005-0000-0000-0000844F0000}"/>
    <cellStyle name="요약 18 2 4 3" xfId="47937" xr:uid="{00000000-0005-0000-0000-0000854F0000}"/>
    <cellStyle name="요약 18 2 4 4" xfId="47938" xr:uid="{00000000-0005-0000-0000-0000864F0000}"/>
    <cellStyle name="요약 18 2 5" xfId="47939" xr:uid="{00000000-0005-0000-0000-0000874F0000}"/>
    <cellStyle name="요약 18 2 5 2" xfId="47940" xr:uid="{00000000-0005-0000-0000-0000884F0000}"/>
    <cellStyle name="요약 18 2 5 3" xfId="47941" xr:uid="{00000000-0005-0000-0000-0000894F0000}"/>
    <cellStyle name="요약 18 2 5 4" xfId="47942" xr:uid="{00000000-0005-0000-0000-00008A4F0000}"/>
    <cellStyle name="요약 18 2 6" xfId="47943" xr:uid="{00000000-0005-0000-0000-00008B4F0000}"/>
    <cellStyle name="요약 18 2 6 2" xfId="47944" xr:uid="{00000000-0005-0000-0000-00008C4F0000}"/>
    <cellStyle name="요약 18 2 6 3" xfId="47945" xr:uid="{00000000-0005-0000-0000-00008D4F0000}"/>
    <cellStyle name="요약 18 2 6 4" xfId="47946" xr:uid="{00000000-0005-0000-0000-00008E4F0000}"/>
    <cellStyle name="요약 18 2 7" xfId="47947" xr:uid="{00000000-0005-0000-0000-00008F4F0000}"/>
    <cellStyle name="요약 18 2 8" xfId="47948" xr:uid="{00000000-0005-0000-0000-0000904F0000}"/>
    <cellStyle name="요약 18 2 9" xfId="47949" xr:uid="{00000000-0005-0000-0000-0000914F0000}"/>
    <cellStyle name="요약 18 3" xfId="47950" xr:uid="{00000000-0005-0000-0000-0000924F0000}"/>
    <cellStyle name="요약 18 3 2" xfId="47951" xr:uid="{00000000-0005-0000-0000-0000934F0000}"/>
    <cellStyle name="요약 18 3 3" xfId="47952" xr:uid="{00000000-0005-0000-0000-0000944F0000}"/>
    <cellStyle name="요약 18 3 4" xfId="47953" xr:uid="{00000000-0005-0000-0000-0000954F0000}"/>
    <cellStyle name="요약 18 4" xfId="47954" xr:uid="{00000000-0005-0000-0000-0000964F0000}"/>
    <cellStyle name="요약 18 4 2" xfId="47955" xr:uid="{00000000-0005-0000-0000-0000974F0000}"/>
    <cellStyle name="요약 18 4 3" xfId="47956" xr:uid="{00000000-0005-0000-0000-0000984F0000}"/>
    <cellStyle name="요약 18 4 4" xfId="47957" xr:uid="{00000000-0005-0000-0000-0000994F0000}"/>
    <cellStyle name="요약 18 5" xfId="47958" xr:uid="{00000000-0005-0000-0000-00009A4F0000}"/>
    <cellStyle name="요약 18 6" xfId="47959" xr:uid="{00000000-0005-0000-0000-00009B4F0000}"/>
    <cellStyle name="요약 18 7" xfId="47960" xr:uid="{00000000-0005-0000-0000-00009C4F0000}"/>
    <cellStyle name="요약 19" xfId="47961" xr:uid="{00000000-0005-0000-0000-00009D4F0000}"/>
    <cellStyle name="요약 19 10" xfId="47962" xr:uid="{00000000-0005-0000-0000-00009E4F0000}"/>
    <cellStyle name="요약 19 11" xfId="47963" xr:uid="{00000000-0005-0000-0000-00009F4F0000}"/>
    <cellStyle name="요약 19 2" xfId="47964" xr:uid="{00000000-0005-0000-0000-0000A04F0000}"/>
    <cellStyle name="요약 19 2 2" xfId="47965" xr:uid="{00000000-0005-0000-0000-0000A14F0000}"/>
    <cellStyle name="요약 19 2 2 2" xfId="47966" xr:uid="{00000000-0005-0000-0000-0000A24F0000}"/>
    <cellStyle name="요약 19 2 2 3" xfId="47967" xr:uid="{00000000-0005-0000-0000-0000A34F0000}"/>
    <cellStyle name="요약 19 2 2 4" xfId="47968" xr:uid="{00000000-0005-0000-0000-0000A44F0000}"/>
    <cellStyle name="요약 19 2 3" xfId="47969" xr:uid="{00000000-0005-0000-0000-0000A54F0000}"/>
    <cellStyle name="요약 19 2 3 2" xfId="47970" xr:uid="{00000000-0005-0000-0000-0000A64F0000}"/>
    <cellStyle name="요약 19 2 3 3" xfId="47971" xr:uid="{00000000-0005-0000-0000-0000A74F0000}"/>
    <cellStyle name="요약 19 2 3 4" xfId="47972" xr:uid="{00000000-0005-0000-0000-0000A84F0000}"/>
    <cellStyle name="요약 19 2 4" xfId="47973" xr:uid="{00000000-0005-0000-0000-0000A94F0000}"/>
    <cellStyle name="요약 19 2 4 2" xfId="47974" xr:uid="{00000000-0005-0000-0000-0000AA4F0000}"/>
    <cellStyle name="요약 19 2 4 3" xfId="47975" xr:uid="{00000000-0005-0000-0000-0000AB4F0000}"/>
    <cellStyle name="요약 19 2 4 4" xfId="47976" xr:uid="{00000000-0005-0000-0000-0000AC4F0000}"/>
    <cellStyle name="요약 19 2 5" xfId="47977" xr:uid="{00000000-0005-0000-0000-0000AD4F0000}"/>
    <cellStyle name="요약 19 2 5 2" xfId="47978" xr:uid="{00000000-0005-0000-0000-0000AE4F0000}"/>
    <cellStyle name="요약 19 2 5 3" xfId="47979" xr:uid="{00000000-0005-0000-0000-0000AF4F0000}"/>
    <cellStyle name="요약 19 2 5 4" xfId="47980" xr:uid="{00000000-0005-0000-0000-0000B04F0000}"/>
    <cellStyle name="요약 19 2 6" xfId="47981" xr:uid="{00000000-0005-0000-0000-0000B14F0000}"/>
    <cellStyle name="요약 19 2 6 2" xfId="47982" xr:uid="{00000000-0005-0000-0000-0000B24F0000}"/>
    <cellStyle name="요약 19 2 6 3" xfId="47983" xr:uid="{00000000-0005-0000-0000-0000B34F0000}"/>
    <cellStyle name="요약 19 2 6 4" xfId="47984" xr:uid="{00000000-0005-0000-0000-0000B44F0000}"/>
    <cellStyle name="요약 19 2 7" xfId="47985" xr:uid="{00000000-0005-0000-0000-0000B54F0000}"/>
    <cellStyle name="요약 19 2 8" xfId="47986" xr:uid="{00000000-0005-0000-0000-0000B64F0000}"/>
    <cellStyle name="요약 19 2 9" xfId="47987" xr:uid="{00000000-0005-0000-0000-0000B74F0000}"/>
    <cellStyle name="요약 19 3" xfId="47988" xr:uid="{00000000-0005-0000-0000-0000B84F0000}"/>
    <cellStyle name="요약 19 3 2" xfId="47989" xr:uid="{00000000-0005-0000-0000-0000B94F0000}"/>
    <cellStyle name="요약 19 3 2 2" xfId="47990" xr:uid="{00000000-0005-0000-0000-0000BA4F0000}"/>
    <cellStyle name="요약 19 3 2 3" xfId="47991" xr:uid="{00000000-0005-0000-0000-0000BB4F0000}"/>
    <cellStyle name="요약 19 3 2 4" xfId="47992" xr:uid="{00000000-0005-0000-0000-0000BC4F0000}"/>
    <cellStyle name="요약 19 3 3" xfId="47993" xr:uid="{00000000-0005-0000-0000-0000BD4F0000}"/>
    <cellStyle name="요약 19 3 3 2" xfId="47994" xr:uid="{00000000-0005-0000-0000-0000BE4F0000}"/>
    <cellStyle name="요약 19 3 3 3" xfId="47995" xr:uid="{00000000-0005-0000-0000-0000BF4F0000}"/>
    <cellStyle name="요약 19 3 3 4" xfId="47996" xr:uid="{00000000-0005-0000-0000-0000C04F0000}"/>
    <cellStyle name="요약 19 3 4" xfId="47997" xr:uid="{00000000-0005-0000-0000-0000C14F0000}"/>
    <cellStyle name="요약 19 3 4 2" xfId="47998" xr:uid="{00000000-0005-0000-0000-0000C24F0000}"/>
    <cellStyle name="요약 19 3 4 3" xfId="47999" xr:uid="{00000000-0005-0000-0000-0000C34F0000}"/>
    <cellStyle name="요약 19 3 4 4" xfId="48000" xr:uid="{00000000-0005-0000-0000-0000C44F0000}"/>
    <cellStyle name="요약 19 3 5" xfId="48001" xr:uid="{00000000-0005-0000-0000-0000C54F0000}"/>
    <cellStyle name="요약 19 3 5 2" xfId="48002" xr:uid="{00000000-0005-0000-0000-0000C64F0000}"/>
    <cellStyle name="요약 19 3 5 3" xfId="48003" xr:uid="{00000000-0005-0000-0000-0000C74F0000}"/>
    <cellStyle name="요약 19 3 5 4" xfId="48004" xr:uid="{00000000-0005-0000-0000-0000C84F0000}"/>
    <cellStyle name="요약 19 3 6" xfId="48005" xr:uid="{00000000-0005-0000-0000-0000C94F0000}"/>
    <cellStyle name="요약 19 3 6 2" xfId="48006" xr:uid="{00000000-0005-0000-0000-0000CA4F0000}"/>
    <cellStyle name="요약 19 3 6 3" xfId="48007" xr:uid="{00000000-0005-0000-0000-0000CB4F0000}"/>
    <cellStyle name="요약 19 3 6 4" xfId="48008" xr:uid="{00000000-0005-0000-0000-0000CC4F0000}"/>
    <cellStyle name="요약 19 3 7" xfId="48009" xr:uid="{00000000-0005-0000-0000-0000CD4F0000}"/>
    <cellStyle name="요약 19 3 8" xfId="48010" xr:uid="{00000000-0005-0000-0000-0000CE4F0000}"/>
    <cellStyle name="요약 19 3 9" xfId="48011" xr:uid="{00000000-0005-0000-0000-0000CF4F0000}"/>
    <cellStyle name="요약 19 4" xfId="48012" xr:uid="{00000000-0005-0000-0000-0000D04F0000}"/>
    <cellStyle name="요약 19 4 2" xfId="48013" xr:uid="{00000000-0005-0000-0000-0000D14F0000}"/>
    <cellStyle name="요약 19 4 3" xfId="48014" xr:uid="{00000000-0005-0000-0000-0000D24F0000}"/>
    <cellStyle name="요약 19 4 4" xfId="48015" xr:uid="{00000000-0005-0000-0000-0000D34F0000}"/>
    <cellStyle name="요약 19 5" xfId="48016" xr:uid="{00000000-0005-0000-0000-0000D44F0000}"/>
    <cellStyle name="요약 19 5 2" xfId="48017" xr:uid="{00000000-0005-0000-0000-0000D54F0000}"/>
    <cellStyle name="요약 19 5 3" xfId="48018" xr:uid="{00000000-0005-0000-0000-0000D64F0000}"/>
    <cellStyle name="요약 19 5 4" xfId="48019" xr:uid="{00000000-0005-0000-0000-0000D74F0000}"/>
    <cellStyle name="요약 19 6" xfId="48020" xr:uid="{00000000-0005-0000-0000-0000D84F0000}"/>
    <cellStyle name="요약 19 6 2" xfId="48021" xr:uid="{00000000-0005-0000-0000-0000D94F0000}"/>
    <cellStyle name="요약 19 6 3" xfId="48022" xr:uid="{00000000-0005-0000-0000-0000DA4F0000}"/>
    <cellStyle name="요약 19 6 4" xfId="48023" xr:uid="{00000000-0005-0000-0000-0000DB4F0000}"/>
    <cellStyle name="요약 19 7" xfId="48024" xr:uid="{00000000-0005-0000-0000-0000DC4F0000}"/>
    <cellStyle name="요약 19 7 2" xfId="48025" xr:uid="{00000000-0005-0000-0000-0000DD4F0000}"/>
    <cellStyle name="요약 19 7 3" xfId="48026" xr:uid="{00000000-0005-0000-0000-0000DE4F0000}"/>
    <cellStyle name="요약 19 7 4" xfId="48027" xr:uid="{00000000-0005-0000-0000-0000DF4F0000}"/>
    <cellStyle name="요약 19 8" xfId="48028" xr:uid="{00000000-0005-0000-0000-0000E04F0000}"/>
    <cellStyle name="요약 19 8 2" xfId="48029" xr:uid="{00000000-0005-0000-0000-0000E14F0000}"/>
    <cellStyle name="요약 19 8 3" xfId="48030" xr:uid="{00000000-0005-0000-0000-0000E24F0000}"/>
    <cellStyle name="요약 19 8 4" xfId="48031" xr:uid="{00000000-0005-0000-0000-0000E34F0000}"/>
    <cellStyle name="요약 19 9" xfId="48032" xr:uid="{00000000-0005-0000-0000-0000E44F0000}"/>
    <cellStyle name="요약 2" xfId="48033" xr:uid="{00000000-0005-0000-0000-0000E54F0000}"/>
    <cellStyle name="요약 2 10" xfId="48034" xr:uid="{00000000-0005-0000-0000-0000E64F0000}"/>
    <cellStyle name="요약 2 10 2" xfId="48035" xr:uid="{00000000-0005-0000-0000-0000E74F0000}"/>
    <cellStyle name="요약 2 10 2 2" xfId="48036" xr:uid="{00000000-0005-0000-0000-0000E84F0000}"/>
    <cellStyle name="요약 2 10 2 2 2" xfId="48037" xr:uid="{00000000-0005-0000-0000-0000E94F0000}"/>
    <cellStyle name="요약 2 10 2 2 3" xfId="48038" xr:uid="{00000000-0005-0000-0000-0000EA4F0000}"/>
    <cellStyle name="요약 2 10 2 2 4" xfId="48039" xr:uid="{00000000-0005-0000-0000-0000EB4F0000}"/>
    <cellStyle name="요약 2 10 2 3" xfId="48040" xr:uid="{00000000-0005-0000-0000-0000EC4F0000}"/>
    <cellStyle name="요약 2 10 2 3 2" xfId="48041" xr:uid="{00000000-0005-0000-0000-0000ED4F0000}"/>
    <cellStyle name="요약 2 10 2 3 3" xfId="48042" xr:uid="{00000000-0005-0000-0000-0000EE4F0000}"/>
    <cellStyle name="요약 2 10 2 3 4" xfId="48043" xr:uid="{00000000-0005-0000-0000-0000EF4F0000}"/>
    <cellStyle name="요약 2 10 2 4" xfId="48044" xr:uid="{00000000-0005-0000-0000-0000F04F0000}"/>
    <cellStyle name="요약 2 10 2 4 2" xfId="48045" xr:uid="{00000000-0005-0000-0000-0000F14F0000}"/>
    <cellStyle name="요약 2 10 2 4 3" xfId="48046" xr:uid="{00000000-0005-0000-0000-0000F24F0000}"/>
    <cellStyle name="요약 2 10 2 4 4" xfId="48047" xr:uid="{00000000-0005-0000-0000-0000F34F0000}"/>
    <cellStyle name="요약 2 10 2 5" xfId="48048" xr:uid="{00000000-0005-0000-0000-0000F44F0000}"/>
    <cellStyle name="요약 2 10 2 5 2" xfId="48049" xr:uid="{00000000-0005-0000-0000-0000F54F0000}"/>
    <cellStyle name="요약 2 10 2 5 3" xfId="48050" xr:uid="{00000000-0005-0000-0000-0000F64F0000}"/>
    <cellStyle name="요약 2 10 2 5 4" xfId="48051" xr:uid="{00000000-0005-0000-0000-0000F74F0000}"/>
    <cellStyle name="요약 2 10 2 6" xfId="48052" xr:uid="{00000000-0005-0000-0000-0000F84F0000}"/>
    <cellStyle name="요약 2 10 2 6 2" xfId="48053" xr:uid="{00000000-0005-0000-0000-0000F94F0000}"/>
    <cellStyle name="요약 2 10 2 6 3" xfId="48054" xr:uid="{00000000-0005-0000-0000-0000FA4F0000}"/>
    <cellStyle name="요약 2 10 2 6 4" xfId="48055" xr:uid="{00000000-0005-0000-0000-0000FB4F0000}"/>
    <cellStyle name="요약 2 10 2 7" xfId="48056" xr:uid="{00000000-0005-0000-0000-0000FC4F0000}"/>
    <cellStyle name="요약 2 10 2 8" xfId="48057" xr:uid="{00000000-0005-0000-0000-0000FD4F0000}"/>
    <cellStyle name="요약 2 10 2 9" xfId="48058" xr:uid="{00000000-0005-0000-0000-0000FE4F0000}"/>
    <cellStyle name="요약 2 10 3" xfId="48059" xr:uid="{00000000-0005-0000-0000-0000FF4F0000}"/>
    <cellStyle name="요약 2 10 3 2" xfId="48060" xr:uid="{00000000-0005-0000-0000-000000500000}"/>
    <cellStyle name="요약 2 10 3 2 2" xfId="48061" xr:uid="{00000000-0005-0000-0000-000001500000}"/>
    <cellStyle name="요약 2 10 3 2 3" xfId="48062" xr:uid="{00000000-0005-0000-0000-000002500000}"/>
    <cellStyle name="요약 2 10 3 2 4" xfId="48063" xr:uid="{00000000-0005-0000-0000-000003500000}"/>
    <cellStyle name="요약 2 10 3 3" xfId="48064" xr:uid="{00000000-0005-0000-0000-000004500000}"/>
    <cellStyle name="요약 2 10 3 3 2" xfId="48065" xr:uid="{00000000-0005-0000-0000-000005500000}"/>
    <cellStyle name="요약 2 10 3 3 3" xfId="48066" xr:uid="{00000000-0005-0000-0000-000006500000}"/>
    <cellStyle name="요약 2 10 3 3 4" xfId="48067" xr:uid="{00000000-0005-0000-0000-000007500000}"/>
    <cellStyle name="요약 2 10 3 4" xfId="48068" xr:uid="{00000000-0005-0000-0000-000008500000}"/>
    <cellStyle name="요약 2 10 3 4 2" xfId="48069" xr:uid="{00000000-0005-0000-0000-000009500000}"/>
    <cellStyle name="요약 2 10 3 4 3" xfId="48070" xr:uid="{00000000-0005-0000-0000-00000A500000}"/>
    <cellStyle name="요약 2 10 3 4 4" xfId="48071" xr:uid="{00000000-0005-0000-0000-00000B500000}"/>
    <cellStyle name="요약 2 10 3 5" xfId="48072" xr:uid="{00000000-0005-0000-0000-00000C500000}"/>
    <cellStyle name="요약 2 10 3 6" xfId="48073" xr:uid="{00000000-0005-0000-0000-00000D500000}"/>
    <cellStyle name="요약 2 10 3 7" xfId="48074" xr:uid="{00000000-0005-0000-0000-00000E500000}"/>
    <cellStyle name="요약 2 10 4" xfId="48075" xr:uid="{00000000-0005-0000-0000-00000F500000}"/>
    <cellStyle name="요약 2 10 4 2" xfId="48076" xr:uid="{00000000-0005-0000-0000-000010500000}"/>
    <cellStyle name="요약 2 10 4 3" xfId="48077" xr:uid="{00000000-0005-0000-0000-000011500000}"/>
    <cellStyle name="요약 2 10 4 4" xfId="48078" xr:uid="{00000000-0005-0000-0000-000012500000}"/>
    <cellStyle name="요약 2 10 5" xfId="48079" xr:uid="{00000000-0005-0000-0000-000013500000}"/>
    <cellStyle name="요약 2 10 5 2" xfId="48080" xr:uid="{00000000-0005-0000-0000-000014500000}"/>
    <cellStyle name="요약 2 10 5 3" xfId="48081" xr:uid="{00000000-0005-0000-0000-000015500000}"/>
    <cellStyle name="요약 2 10 5 4" xfId="48082" xr:uid="{00000000-0005-0000-0000-000016500000}"/>
    <cellStyle name="요약 2 10 6" xfId="48083" xr:uid="{00000000-0005-0000-0000-000017500000}"/>
    <cellStyle name="요약 2 10 7" xfId="48084" xr:uid="{00000000-0005-0000-0000-000018500000}"/>
    <cellStyle name="요약 2 10 8" xfId="48085" xr:uid="{00000000-0005-0000-0000-000019500000}"/>
    <cellStyle name="요약 2 11" xfId="48086" xr:uid="{00000000-0005-0000-0000-00001A500000}"/>
    <cellStyle name="요약 2 11 2" xfId="48087" xr:uid="{00000000-0005-0000-0000-00001B500000}"/>
    <cellStyle name="요약 2 11 2 2" xfId="48088" xr:uid="{00000000-0005-0000-0000-00001C500000}"/>
    <cellStyle name="요약 2 11 2 2 2" xfId="48089" xr:uid="{00000000-0005-0000-0000-00001D500000}"/>
    <cellStyle name="요약 2 11 2 2 3" xfId="48090" xr:uid="{00000000-0005-0000-0000-00001E500000}"/>
    <cellStyle name="요약 2 11 2 2 4" xfId="48091" xr:uid="{00000000-0005-0000-0000-00001F500000}"/>
    <cellStyle name="요약 2 11 2 3" xfId="48092" xr:uid="{00000000-0005-0000-0000-000020500000}"/>
    <cellStyle name="요약 2 11 2 3 2" xfId="48093" xr:uid="{00000000-0005-0000-0000-000021500000}"/>
    <cellStyle name="요약 2 11 2 3 3" xfId="48094" xr:uid="{00000000-0005-0000-0000-000022500000}"/>
    <cellStyle name="요약 2 11 2 3 4" xfId="48095" xr:uid="{00000000-0005-0000-0000-000023500000}"/>
    <cellStyle name="요약 2 11 2 4" xfId="48096" xr:uid="{00000000-0005-0000-0000-000024500000}"/>
    <cellStyle name="요약 2 11 2 4 2" xfId="48097" xr:uid="{00000000-0005-0000-0000-000025500000}"/>
    <cellStyle name="요약 2 11 2 4 3" xfId="48098" xr:uid="{00000000-0005-0000-0000-000026500000}"/>
    <cellStyle name="요약 2 11 2 4 4" xfId="48099" xr:uid="{00000000-0005-0000-0000-000027500000}"/>
    <cellStyle name="요약 2 11 2 5" xfId="48100" xr:uid="{00000000-0005-0000-0000-000028500000}"/>
    <cellStyle name="요약 2 11 2 5 2" xfId="48101" xr:uid="{00000000-0005-0000-0000-000029500000}"/>
    <cellStyle name="요약 2 11 2 5 3" xfId="48102" xr:uid="{00000000-0005-0000-0000-00002A500000}"/>
    <cellStyle name="요약 2 11 2 5 4" xfId="48103" xr:uid="{00000000-0005-0000-0000-00002B500000}"/>
    <cellStyle name="요약 2 11 2 6" xfId="48104" xr:uid="{00000000-0005-0000-0000-00002C500000}"/>
    <cellStyle name="요약 2 11 2 6 2" xfId="48105" xr:uid="{00000000-0005-0000-0000-00002D500000}"/>
    <cellStyle name="요약 2 11 2 6 3" xfId="48106" xr:uid="{00000000-0005-0000-0000-00002E500000}"/>
    <cellStyle name="요약 2 11 2 6 4" xfId="48107" xr:uid="{00000000-0005-0000-0000-00002F500000}"/>
    <cellStyle name="요약 2 11 2 7" xfId="48108" xr:uid="{00000000-0005-0000-0000-000030500000}"/>
    <cellStyle name="요약 2 11 2 8" xfId="48109" xr:uid="{00000000-0005-0000-0000-000031500000}"/>
    <cellStyle name="요약 2 11 2 9" xfId="48110" xr:uid="{00000000-0005-0000-0000-000032500000}"/>
    <cellStyle name="요약 2 11 3" xfId="48111" xr:uid="{00000000-0005-0000-0000-000033500000}"/>
    <cellStyle name="요약 2 11 3 2" xfId="48112" xr:uid="{00000000-0005-0000-0000-000034500000}"/>
    <cellStyle name="요약 2 11 3 3" xfId="48113" xr:uid="{00000000-0005-0000-0000-000035500000}"/>
    <cellStyle name="요약 2 11 3 4" xfId="48114" xr:uid="{00000000-0005-0000-0000-000036500000}"/>
    <cellStyle name="요약 2 11 4" xfId="48115" xr:uid="{00000000-0005-0000-0000-000037500000}"/>
    <cellStyle name="요약 2 11 4 2" xfId="48116" xr:uid="{00000000-0005-0000-0000-000038500000}"/>
    <cellStyle name="요약 2 11 4 3" xfId="48117" xr:uid="{00000000-0005-0000-0000-000039500000}"/>
    <cellStyle name="요약 2 11 4 4" xfId="48118" xr:uid="{00000000-0005-0000-0000-00003A500000}"/>
    <cellStyle name="요약 2 11 5" xfId="48119" xr:uid="{00000000-0005-0000-0000-00003B500000}"/>
    <cellStyle name="요약 2 11 6" xfId="48120" xr:uid="{00000000-0005-0000-0000-00003C500000}"/>
    <cellStyle name="요약 2 11 7" xfId="48121" xr:uid="{00000000-0005-0000-0000-00003D500000}"/>
    <cellStyle name="요약 2 12" xfId="48122" xr:uid="{00000000-0005-0000-0000-00003E500000}"/>
    <cellStyle name="요약 2 12 10" xfId="48123" xr:uid="{00000000-0005-0000-0000-00003F500000}"/>
    <cellStyle name="요약 2 12 11" xfId="48124" xr:uid="{00000000-0005-0000-0000-000040500000}"/>
    <cellStyle name="요약 2 12 2" xfId="48125" xr:uid="{00000000-0005-0000-0000-000041500000}"/>
    <cellStyle name="요약 2 12 2 2" xfId="48126" xr:uid="{00000000-0005-0000-0000-000042500000}"/>
    <cellStyle name="요약 2 12 2 2 2" xfId="48127" xr:uid="{00000000-0005-0000-0000-000043500000}"/>
    <cellStyle name="요약 2 12 2 2 3" xfId="48128" xr:uid="{00000000-0005-0000-0000-000044500000}"/>
    <cellStyle name="요약 2 12 2 2 4" xfId="48129" xr:uid="{00000000-0005-0000-0000-000045500000}"/>
    <cellStyle name="요약 2 12 2 3" xfId="48130" xr:uid="{00000000-0005-0000-0000-000046500000}"/>
    <cellStyle name="요약 2 12 2 3 2" xfId="48131" xr:uid="{00000000-0005-0000-0000-000047500000}"/>
    <cellStyle name="요약 2 12 2 3 3" xfId="48132" xr:uid="{00000000-0005-0000-0000-000048500000}"/>
    <cellStyle name="요약 2 12 2 3 4" xfId="48133" xr:uid="{00000000-0005-0000-0000-000049500000}"/>
    <cellStyle name="요약 2 12 2 4" xfId="48134" xr:uid="{00000000-0005-0000-0000-00004A500000}"/>
    <cellStyle name="요약 2 12 2 4 2" xfId="48135" xr:uid="{00000000-0005-0000-0000-00004B500000}"/>
    <cellStyle name="요약 2 12 2 4 3" xfId="48136" xr:uid="{00000000-0005-0000-0000-00004C500000}"/>
    <cellStyle name="요약 2 12 2 4 4" xfId="48137" xr:uid="{00000000-0005-0000-0000-00004D500000}"/>
    <cellStyle name="요약 2 12 2 5" xfId="48138" xr:uid="{00000000-0005-0000-0000-00004E500000}"/>
    <cellStyle name="요약 2 12 2 5 2" xfId="48139" xr:uid="{00000000-0005-0000-0000-00004F500000}"/>
    <cellStyle name="요약 2 12 2 5 3" xfId="48140" xr:uid="{00000000-0005-0000-0000-000050500000}"/>
    <cellStyle name="요약 2 12 2 5 4" xfId="48141" xr:uid="{00000000-0005-0000-0000-000051500000}"/>
    <cellStyle name="요약 2 12 2 6" xfId="48142" xr:uid="{00000000-0005-0000-0000-000052500000}"/>
    <cellStyle name="요약 2 12 2 6 2" xfId="48143" xr:uid="{00000000-0005-0000-0000-000053500000}"/>
    <cellStyle name="요약 2 12 2 6 3" xfId="48144" xr:uid="{00000000-0005-0000-0000-000054500000}"/>
    <cellStyle name="요약 2 12 2 6 4" xfId="48145" xr:uid="{00000000-0005-0000-0000-000055500000}"/>
    <cellStyle name="요약 2 12 2 7" xfId="48146" xr:uid="{00000000-0005-0000-0000-000056500000}"/>
    <cellStyle name="요약 2 12 2 8" xfId="48147" xr:uid="{00000000-0005-0000-0000-000057500000}"/>
    <cellStyle name="요약 2 12 2 9" xfId="48148" xr:uid="{00000000-0005-0000-0000-000058500000}"/>
    <cellStyle name="요약 2 12 3" xfId="48149" xr:uid="{00000000-0005-0000-0000-000059500000}"/>
    <cellStyle name="요약 2 12 3 2" xfId="48150" xr:uid="{00000000-0005-0000-0000-00005A500000}"/>
    <cellStyle name="요약 2 12 3 2 2" xfId="48151" xr:uid="{00000000-0005-0000-0000-00005B500000}"/>
    <cellStyle name="요약 2 12 3 2 3" xfId="48152" xr:uid="{00000000-0005-0000-0000-00005C500000}"/>
    <cellStyle name="요약 2 12 3 2 4" xfId="48153" xr:uid="{00000000-0005-0000-0000-00005D500000}"/>
    <cellStyle name="요약 2 12 3 3" xfId="48154" xr:uid="{00000000-0005-0000-0000-00005E500000}"/>
    <cellStyle name="요약 2 12 3 3 2" xfId="48155" xr:uid="{00000000-0005-0000-0000-00005F500000}"/>
    <cellStyle name="요약 2 12 3 3 3" xfId="48156" xr:uid="{00000000-0005-0000-0000-000060500000}"/>
    <cellStyle name="요약 2 12 3 3 4" xfId="48157" xr:uid="{00000000-0005-0000-0000-000061500000}"/>
    <cellStyle name="요약 2 12 3 4" xfId="48158" xr:uid="{00000000-0005-0000-0000-000062500000}"/>
    <cellStyle name="요약 2 12 3 4 2" xfId="48159" xr:uid="{00000000-0005-0000-0000-000063500000}"/>
    <cellStyle name="요약 2 12 3 4 3" xfId="48160" xr:uid="{00000000-0005-0000-0000-000064500000}"/>
    <cellStyle name="요약 2 12 3 4 4" xfId="48161" xr:uid="{00000000-0005-0000-0000-000065500000}"/>
    <cellStyle name="요약 2 12 3 5" xfId="48162" xr:uid="{00000000-0005-0000-0000-000066500000}"/>
    <cellStyle name="요약 2 12 3 5 2" xfId="48163" xr:uid="{00000000-0005-0000-0000-000067500000}"/>
    <cellStyle name="요약 2 12 3 5 3" xfId="48164" xr:uid="{00000000-0005-0000-0000-000068500000}"/>
    <cellStyle name="요약 2 12 3 5 4" xfId="48165" xr:uid="{00000000-0005-0000-0000-000069500000}"/>
    <cellStyle name="요약 2 12 3 6" xfId="48166" xr:uid="{00000000-0005-0000-0000-00006A500000}"/>
    <cellStyle name="요약 2 12 3 6 2" xfId="48167" xr:uid="{00000000-0005-0000-0000-00006B500000}"/>
    <cellStyle name="요약 2 12 3 6 3" xfId="48168" xr:uid="{00000000-0005-0000-0000-00006C500000}"/>
    <cellStyle name="요약 2 12 3 6 4" xfId="48169" xr:uid="{00000000-0005-0000-0000-00006D500000}"/>
    <cellStyle name="요약 2 12 3 7" xfId="48170" xr:uid="{00000000-0005-0000-0000-00006E500000}"/>
    <cellStyle name="요약 2 12 3 8" xfId="48171" xr:uid="{00000000-0005-0000-0000-00006F500000}"/>
    <cellStyle name="요약 2 12 3 9" xfId="48172" xr:uid="{00000000-0005-0000-0000-000070500000}"/>
    <cellStyle name="요약 2 12 4" xfId="48173" xr:uid="{00000000-0005-0000-0000-000071500000}"/>
    <cellStyle name="요약 2 12 4 2" xfId="48174" xr:uid="{00000000-0005-0000-0000-000072500000}"/>
    <cellStyle name="요약 2 12 4 3" xfId="48175" xr:uid="{00000000-0005-0000-0000-000073500000}"/>
    <cellStyle name="요약 2 12 4 4" xfId="48176" xr:uid="{00000000-0005-0000-0000-000074500000}"/>
    <cellStyle name="요약 2 12 5" xfId="48177" xr:uid="{00000000-0005-0000-0000-000075500000}"/>
    <cellStyle name="요약 2 12 5 2" xfId="48178" xr:uid="{00000000-0005-0000-0000-000076500000}"/>
    <cellStyle name="요약 2 12 5 3" xfId="48179" xr:uid="{00000000-0005-0000-0000-000077500000}"/>
    <cellStyle name="요약 2 12 5 4" xfId="48180" xr:uid="{00000000-0005-0000-0000-000078500000}"/>
    <cellStyle name="요약 2 12 6" xfId="48181" xr:uid="{00000000-0005-0000-0000-000079500000}"/>
    <cellStyle name="요약 2 12 6 2" xfId="48182" xr:uid="{00000000-0005-0000-0000-00007A500000}"/>
    <cellStyle name="요약 2 12 6 3" xfId="48183" xr:uid="{00000000-0005-0000-0000-00007B500000}"/>
    <cellStyle name="요약 2 12 6 4" xfId="48184" xr:uid="{00000000-0005-0000-0000-00007C500000}"/>
    <cellStyle name="요약 2 12 7" xfId="48185" xr:uid="{00000000-0005-0000-0000-00007D500000}"/>
    <cellStyle name="요약 2 12 7 2" xfId="48186" xr:uid="{00000000-0005-0000-0000-00007E500000}"/>
    <cellStyle name="요약 2 12 7 3" xfId="48187" xr:uid="{00000000-0005-0000-0000-00007F500000}"/>
    <cellStyle name="요약 2 12 7 4" xfId="48188" xr:uid="{00000000-0005-0000-0000-000080500000}"/>
    <cellStyle name="요약 2 12 8" xfId="48189" xr:uid="{00000000-0005-0000-0000-000081500000}"/>
    <cellStyle name="요약 2 12 8 2" xfId="48190" xr:uid="{00000000-0005-0000-0000-000082500000}"/>
    <cellStyle name="요약 2 12 8 3" xfId="48191" xr:uid="{00000000-0005-0000-0000-000083500000}"/>
    <cellStyle name="요약 2 12 8 4" xfId="48192" xr:uid="{00000000-0005-0000-0000-000084500000}"/>
    <cellStyle name="요약 2 12 9" xfId="48193" xr:uid="{00000000-0005-0000-0000-000085500000}"/>
    <cellStyle name="요약 2 13" xfId="48194" xr:uid="{00000000-0005-0000-0000-000086500000}"/>
    <cellStyle name="요약 2 13 10" xfId="48195" xr:uid="{00000000-0005-0000-0000-000087500000}"/>
    <cellStyle name="요약 2 13 2" xfId="48196" xr:uid="{00000000-0005-0000-0000-000088500000}"/>
    <cellStyle name="요약 2 13 2 2" xfId="48197" xr:uid="{00000000-0005-0000-0000-000089500000}"/>
    <cellStyle name="요약 2 13 2 2 2" xfId="48198" xr:uid="{00000000-0005-0000-0000-00008A500000}"/>
    <cellStyle name="요약 2 13 2 2 3" xfId="48199" xr:uid="{00000000-0005-0000-0000-00008B500000}"/>
    <cellStyle name="요약 2 13 2 2 4" xfId="48200" xr:uid="{00000000-0005-0000-0000-00008C500000}"/>
    <cellStyle name="요약 2 13 2 3" xfId="48201" xr:uid="{00000000-0005-0000-0000-00008D500000}"/>
    <cellStyle name="요약 2 13 2 3 2" xfId="48202" xr:uid="{00000000-0005-0000-0000-00008E500000}"/>
    <cellStyle name="요약 2 13 2 3 3" xfId="48203" xr:uid="{00000000-0005-0000-0000-00008F500000}"/>
    <cellStyle name="요약 2 13 2 3 4" xfId="48204" xr:uid="{00000000-0005-0000-0000-000090500000}"/>
    <cellStyle name="요약 2 13 2 4" xfId="48205" xr:uid="{00000000-0005-0000-0000-000091500000}"/>
    <cellStyle name="요약 2 13 2 4 2" xfId="48206" xr:uid="{00000000-0005-0000-0000-000092500000}"/>
    <cellStyle name="요약 2 13 2 4 3" xfId="48207" xr:uid="{00000000-0005-0000-0000-000093500000}"/>
    <cellStyle name="요약 2 13 2 4 4" xfId="48208" xr:uid="{00000000-0005-0000-0000-000094500000}"/>
    <cellStyle name="요약 2 13 2 5" xfId="48209" xr:uid="{00000000-0005-0000-0000-000095500000}"/>
    <cellStyle name="요약 2 13 2 5 2" xfId="48210" xr:uid="{00000000-0005-0000-0000-000096500000}"/>
    <cellStyle name="요약 2 13 2 5 3" xfId="48211" xr:uid="{00000000-0005-0000-0000-000097500000}"/>
    <cellStyle name="요약 2 13 2 5 4" xfId="48212" xr:uid="{00000000-0005-0000-0000-000098500000}"/>
    <cellStyle name="요약 2 13 2 6" xfId="48213" xr:uid="{00000000-0005-0000-0000-000099500000}"/>
    <cellStyle name="요약 2 13 2 6 2" xfId="48214" xr:uid="{00000000-0005-0000-0000-00009A500000}"/>
    <cellStyle name="요약 2 13 2 6 3" xfId="48215" xr:uid="{00000000-0005-0000-0000-00009B500000}"/>
    <cellStyle name="요약 2 13 2 6 4" xfId="48216" xr:uid="{00000000-0005-0000-0000-00009C500000}"/>
    <cellStyle name="요약 2 13 2 7" xfId="48217" xr:uid="{00000000-0005-0000-0000-00009D500000}"/>
    <cellStyle name="요약 2 13 2 8" xfId="48218" xr:uid="{00000000-0005-0000-0000-00009E500000}"/>
    <cellStyle name="요약 2 13 2 9" xfId="48219" xr:uid="{00000000-0005-0000-0000-00009F500000}"/>
    <cellStyle name="요약 2 13 3" xfId="48220" xr:uid="{00000000-0005-0000-0000-0000A0500000}"/>
    <cellStyle name="요약 2 13 3 2" xfId="48221" xr:uid="{00000000-0005-0000-0000-0000A1500000}"/>
    <cellStyle name="요약 2 13 3 3" xfId="48222" xr:uid="{00000000-0005-0000-0000-0000A2500000}"/>
    <cellStyle name="요약 2 13 3 4" xfId="48223" xr:uid="{00000000-0005-0000-0000-0000A3500000}"/>
    <cellStyle name="요약 2 13 4" xfId="48224" xr:uid="{00000000-0005-0000-0000-0000A4500000}"/>
    <cellStyle name="요약 2 13 4 2" xfId="48225" xr:uid="{00000000-0005-0000-0000-0000A5500000}"/>
    <cellStyle name="요약 2 13 4 3" xfId="48226" xr:uid="{00000000-0005-0000-0000-0000A6500000}"/>
    <cellStyle name="요약 2 13 4 4" xfId="48227" xr:uid="{00000000-0005-0000-0000-0000A7500000}"/>
    <cellStyle name="요약 2 13 5" xfId="48228" xr:uid="{00000000-0005-0000-0000-0000A8500000}"/>
    <cellStyle name="요약 2 13 5 2" xfId="48229" xr:uid="{00000000-0005-0000-0000-0000A9500000}"/>
    <cellStyle name="요약 2 13 5 3" xfId="48230" xr:uid="{00000000-0005-0000-0000-0000AA500000}"/>
    <cellStyle name="요약 2 13 5 4" xfId="48231" xr:uid="{00000000-0005-0000-0000-0000AB500000}"/>
    <cellStyle name="요약 2 13 6" xfId="48232" xr:uid="{00000000-0005-0000-0000-0000AC500000}"/>
    <cellStyle name="요약 2 13 6 2" xfId="48233" xr:uid="{00000000-0005-0000-0000-0000AD500000}"/>
    <cellStyle name="요약 2 13 6 3" xfId="48234" xr:uid="{00000000-0005-0000-0000-0000AE500000}"/>
    <cellStyle name="요약 2 13 6 4" xfId="48235" xr:uid="{00000000-0005-0000-0000-0000AF500000}"/>
    <cellStyle name="요약 2 13 7" xfId="48236" xr:uid="{00000000-0005-0000-0000-0000B0500000}"/>
    <cellStyle name="요약 2 13 7 2" xfId="48237" xr:uid="{00000000-0005-0000-0000-0000B1500000}"/>
    <cellStyle name="요약 2 13 7 3" xfId="48238" xr:uid="{00000000-0005-0000-0000-0000B2500000}"/>
    <cellStyle name="요약 2 13 7 4" xfId="48239" xr:uid="{00000000-0005-0000-0000-0000B3500000}"/>
    <cellStyle name="요약 2 13 8" xfId="48240" xr:uid="{00000000-0005-0000-0000-0000B4500000}"/>
    <cellStyle name="요약 2 13 9" xfId="48241" xr:uid="{00000000-0005-0000-0000-0000B5500000}"/>
    <cellStyle name="요약 2 14" xfId="48242" xr:uid="{00000000-0005-0000-0000-0000B6500000}"/>
    <cellStyle name="요약 2 14 2" xfId="48243" xr:uid="{00000000-0005-0000-0000-0000B7500000}"/>
    <cellStyle name="요약 2 14 3" xfId="48244" xr:uid="{00000000-0005-0000-0000-0000B8500000}"/>
    <cellStyle name="요약 2 14 4" xfId="48245" xr:uid="{00000000-0005-0000-0000-0000B9500000}"/>
    <cellStyle name="요약 2 2" xfId="48246" xr:uid="{00000000-0005-0000-0000-0000BA500000}"/>
    <cellStyle name="요약 2 2 2" xfId="48247" xr:uid="{00000000-0005-0000-0000-0000BB500000}"/>
    <cellStyle name="요약 2 2 2 10" xfId="48248" xr:uid="{00000000-0005-0000-0000-0000BC500000}"/>
    <cellStyle name="요약 2 2 2 2" xfId="48249" xr:uid="{00000000-0005-0000-0000-0000BD500000}"/>
    <cellStyle name="요약 2 2 2 2 2" xfId="48250" xr:uid="{00000000-0005-0000-0000-0000BE500000}"/>
    <cellStyle name="요약 2 2 2 2 2 2" xfId="48251" xr:uid="{00000000-0005-0000-0000-0000BF500000}"/>
    <cellStyle name="요약 2 2 2 2 2 3" xfId="48252" xr:uid="{00000000-0005-0000-0000-0000C0500000}"/>
    <cellStyle name="요약 2 2 2 2 2 4" xfId="48253" xr:uid="{00000000-0005-0000-0000-0000C1500000}"/>
    <cellStyle name="요약 2 2 2 2 3" xfId="48254" xr:uid="{00000000-0005-0000-0000-0000C2500000}"/>
    <cellStyle name="요약 2 2 2 2 4" xfId="48255" xr:uid="{00000000-0005-0000-0000-0000C3500000}"/>
    <cellStyle name="요약 2 2 2 2 5" xfId="48256" xr:uid="{00000000-0005-0000-0000-0000C4500000}"/>
    <cellStyle name="요약 2 2 2 3" xfId="48257" xr:uid="{00000000-0005-0000-0000-0000C5500000}"/>
    <cellStyle name="요약 2 2 2 3 2" xfId="48258" xr:uid="{00000000-0005-0000-0000-0000C6500000}"/>
    <cellStyle name="요약 2 2 2 3 2 2" xfId="48259" xr:uid="{00000000-0005-0000-0000-0000C7500000}"/>
    <cellStyle name="요약 2 2 2 3 2 3" xfId="48260" xr:uid="{00000000-0005-0000-0000-0000C8500000}"/>
    <cellStyle name="요약 2 2 2 3 2 4" xfId="48261" xr:uid="{00000000-0005-0000-0000-0000C9500000}"/>
    <cellStyle name="요약 2 2 2 3 3" xfId="48262" xr:uid="{00000000-0005-0000-0000-0000CA500000}"/>
    <cellStyle name="요약 2 2 2 3 4" xfId="48263" xr:uid="{00000000-0005-0000-0000-0000CB500000}"/>
    <cellStyle name="요약 2 2 2 3 5" xfId="48264" xr:uid="{00000000-0005-0000-0000-0000CC500000}"/>
    <cellStyle name="요약 2 2 2 4" xfId="48265" xr:uid="{00000000-0005-0000-0000-0000CD500000}"/>
    <cellStyle name="요약 2 2 2 4 2" xfId="48266" xr:uid="{00000000-0005-0000-0000-0000CE500000}"/>
    <cellStyle name="요약 2 2 2 4 2 2" xfId="48267" xr:uid="{00000000-0005-0000-0000-0000CF500000}"/>
    <cellStyle name="요약 2 2 2 4 2 3" xfId="48268" xr:uid="{00000000-0005-0000-0000-0000D0500000}"/>
    <cellStyle name="요약 2 2 2 4 2 4" xfId="48269" xr:uid="{00000000-0005-0000-0000-0000D1500000}"/>
    <cellStyle name="요약 2 2 2 4 3" xfId="48270" xr:uid="{00000000-0005-0000-0000-0000D2500000}"/>
    <cellStyle name="요약 2 2 2 4 4" xfId="48271" xr:uid="{00000000-0005-0000-0000-0000D3500000}"/>
    <cellStyle name="요약 2 2 2 4 5" xfId="48272" xr:uid="{00000000-0005-0000-0000-0000D4500000}"/>
    <cellStyle name="요약 2 2 2 5" xfId="48273" xr:uid="{00000000-0005-0000-0000-0000D5500000}"/>
    <cellStyle name="요약 2 2 2 5 2" xfId="48274" xr:uid="{00000000-0005-0000-0000-0000D6500000}"/>
    <cellStyle name="요약 2 2 2 5 2 2" xfId="48275" xr:uid="{00000000-0005-0000-0000-0000D7500000}"/>
    <cellStyle name="요약 2 2 2 5 2 3" xfId="48276" xr:uid="{00000000-0005-0000-0000-0000D8500000}"/>
    <cellStyle name="요약 2 2 2 5 2 4" xfId="48277" xr:uid="{00000000-0005-0000-0000-0000D9500000}"/>
    <cellStyle name="요약 2 2 2 5 3" xfId="48278" xr:uid="{00000000-0005-0000-0000-0000DA500000}"/>
    <cellStyle name="요약 2 2 2 5 4" xfId="48279" xr:uid="{00000000-0005-0000-0000-0000DB500000}"/>
    <cellStyle name="요약 2 2 2 5 5" xfId="48280" xr:uid="{00000000-0005-0000-0000-0000DC500000}"/>
    <cellStyle name="요약 2 2 2 6" xfId="48281" xr:uid="{00000000-0005-0000-0000-0000DD500000}"/>
    <cellStyle name="요약 2 2 2 6 2" xfId="48282" xr:uid="{00000000-0005-0000-0000-0000DE500000}"/>
    <cellStyle name="요약 2 2 2 6 3" xfId="48283" xr:uid="{00000000-0005-0000-0000-0000DF500000}"/>
    <cellStyle name="요약 2 2 2 6 4" xfId="48284" xr:uid="{00000000-0005-0000-0000-0000E0500000}"/>
    <cellStyle name="요약 2 2 2 7" xfId="48285" xr:uid="{00000000-0005-0000-0000-0000E1500000}"/>
    <cellStyle name="요약 2 2 2 7 2" xfId="48286" xr:uid="{00000000-0005-0000-0000-0000E2500000}"/>
    <cellStyle name="요약 2 2 2 7 3" xfId="48287" xr:uid="{00000000-0005-0000-0000-0000E3500000}"/>
    <cellStyle name="요약 2 2 2 7 4" xfId="48288" xr:uid="{00000000-0005-0000-0000-0000E4500000}"/>
    <cellStyle name="요약 2 2 2 8" xfId="48289" xr:uid="{00000000-0005-0000-0000-0000E5500000}"/>
    <cellStyle name="요약 2 2 2 9" xfId="48290" xr:uid="{00000000-0005-0000-0000-0000E6500000}"/>
    <cellStyle name="요약 2 2 3" xfId="48291" xr:uid="{00000000-0005-0000-0000-0000E7500000}"/>
    <cellStyle name="요약 2 2 3 10" xfId="48292" xr:uid="{00000000-0005-0000-0000-0000E8500000}"/>
    <cellStyle name="요약 2 2 3 2" xfId="48293" xr:uid="{00000000-0005-0000-0000-0000E9500000}"/>
    <cellStyle name="요약 2 2 3 2 2" xfId="48294" xr:uid="{00000000-0005-0000-0000-0000EA500000}"/>
    <cellStyle name="요약 2 2 3 2 3" xfId="48295" xr:uid="{00000000-0005-0000-0000-0000EB500000}"/>
    <cellStyle name="요약 2 2 3 2 4" xfId="48296" xr:uid="{00000000-0005-0000-0000-0000EC500000}"/>
    <cellStyle name="요약 2 2 3 3" xfId="48297" xr:uid="{00000000-0005-0000-0000-0000ED500000}"/>
    <cellStyle name="요약 2 2 3 3 2" xfId="48298" xr:uid="{00000000-0005-0000-0000-0000EE500000}"/>
    <cellStyle name="요약 2 2 3 3 3" xfId="48299" xr:uid="{00000000-0005-0000-0000-0000EF500000}"/>
    <cellStyle name="요약 2 2 3 3 4" xfId="48300" xr:uid="{00000000-0005-0000-0000-0000F0500000}"/>
    <cellStyle name="요약 2 2 3 4" xfId="48301" xr:uid="{00000000-0005-0000-0000-0000F1500000}"/>
    <cellStyle name="요약 2 2 3 4 2" xfId="48302" xr:uid="{00000000-0005-0000-0000-0000F2500000}"/>
    <cellStyle name="요약 2 2 3 4 3" xfId="48303" xr:uid="{00000000-0005-0000-0000-0000F3500000}"/>
    <cellStyle name="요약 2 2 3 4 4" xfId="48304" xr:uid="{00000000-0005-0000-0000-0000F4500000}"/>
    <cellStyle name="요약 2 2 3 5" xfId="48305" xr:uid="{00000000-0005-0000-0000-0000F5500000}"/>
    <cellStyle name="요약 2 2 3 5 2" xfId="48306" xr:uid="{00000000-0005-0000-0000-0000F6500000}"/>
    <cellStyle name="요약 2 2 3 5 3" xfId="48307" xr:uid="{00000000-0005-0000-0000-0000F7500000}"/>
    <cellStyle name="요약 2 2 3 5 4" xfId="48308" xr:uid="{00000000-0005-0000-0000-0000F8500000}"/>
    <cellStyle name="요약 2 2 3 6" xfId="48309" xr:uid="{00000000-0005-0000-0000-0000F9500000}"/>
    <cellStyle name="요약 2 2 3 6 2" xfId="48310" xr:uid="{00000000-0005-0000-0000-0000FA500000}"/>
    <cellStyle name="요약 2 2 3 6 3" xfId="48311" xr:uid="{00000000-0005-0000-0000-0000FB500000}"/>
    <cellStyle name="요약 2 2 3 6 4" xfId="48312" xr:uid="{00000000-0005-0000-0000-0000FC500000}"/>
    <cellStyle name="요약 2 2 3 7" xfId="48313" xr:uid="{00000000-0005-0000-0000-0000FD500000}"/>
    <cellStyle name="요약 2 2 3 7 2" xfId="48314" xr:uid="{00000000-0005-0000-0000-0000FE500000}"/>
    <cellStyle name="요약 2 2 3 7 3" xfId="48315" xr:uid="{00000000-0005-0000-0000-0000FF500000}"/>
    <cellStyle name="요약 2 2 3 7 4" xfId="48316" xr:uid="{00000000-0005-0000-0000-000000510000}"/>
    <cellStyle name="요약 2 2 3 8" xfId="48317" xr:uid="{00000000-0005-0000-0000-000001510000}"/>
    <cellStyle name="요약 2 2 3 9" xfId="48318" xr:uid="{00000000-0005-0000-0000-000002510000}"/>
    <cellStyle name="요약 2 2 4" xfId="48319" xr:uid="{00000000-0005-0000-0000-000003510000}"/>
    <cellStyle name="요약 2 2 4 2" xfId="48320" xr:uid="{00000000-0005-0000-0000-000004510000}"/>
    <cellStyle name="요약 2 2 4 2 2" xfId="48321" xr:uid="{00000000-0005-0000-0000-000005510000}"/>
    <cellStyle name="요약 2 2 4 2 3" xfId="48322" xr:uid="{00000000-0005-0000-0000-000006510000}"/>
    <cellStyle name="요약 2 2 4 2 4" xfId="48323" xr:uid="{00000000-0005-0000-0000-000007510000}"/>
    <cellStyle name="요약 2 2 4 3" xfId="48324" xr:uid="{00000000-0005-0000-0000-000008510000}"/>
    <cellStyle name="요약 2 2 4 4" xfId="48325" xr:uid="{00000000-0005-0000-0000-000009510000}"/>
    <cellStyle name="요약 2 2 4 5" xfId="48326" xr:uid="{00000000-0005-0000-0000-00000A510000}"/>
    <cellStyle name="요약 2 2 5" xfId="48327" xr:uid="{00000000-0005-0000-0000-00000B510000}"/>
    <cellStyle name="요약 2 2 5 2" xfId="48328" xr:uid="{00000000-0005-0000-0000-00000C510000}"/>
    <cellStyle name="요약 2 2 5 3" xfId="48329" xr:uid="{00000000-0005-0000-0000-00000D510000}"/>
    <cellStyle name="요약 2 2 5 4" xfId="48330" xr:uid="{00000000-0005-0000-0000-00000E510000}"/>
    <cellStyle name="요약 2 2 6" xfId="48331" xr:uid="{00000000-0005-0000-0000-00000F510000}"/>
    <cellStyle name="요약 2 2 6 2" xfId="48332" xr:uid="{00000000-0005-0000-0000-000010510000}"/>
    <cellStyle name="요약 2 2 6 3" xfId="48333" xr:uid="{00000000-0005-0000-0000-000011510000}"/>
    <cellStyle name="요약 2 2 6 4" xfId="48334" xr:uid="{00000000-0005-0000-0000-000012510000}"/>
    <cellStyle name="요약 2 2 7" xfId="48335" xr:uid="{00000000-0005-0000-0000-000013510000}"/>
    <cellStyle name="요약 2 2 8" xfId="48336" xr:uid="{00000000-0005-0000-0000-000014510000}"/>
    <cellStyle name="요약 2 2 9" xfId="48337" xr:uid="{00000000-0005-0000-0000-000015510000}"/>
    <cellStyle name="요약 2 3" xfId="48338" xr:uid="{00000000-0005-0000-0000-000016510000}"/>
    <cellStyle name="요약 2 3 2" xfId="48339" xr:uid="{00000000-0005-0000-0000-000017510000}"/>
    <cellStyle name="요약 2 3 2 10" xfId="48340" xr:uid="{00000000-0005-0000-0000-000018510000}"/>
    <cellStyle name="요약 2 3 2 2" xfId="48341" xr:uid="{00000000-0005-0000-0000-000019510000}"/>
    <cellStyle name="요약 2 3 2 2 2" xfId="48342" xr:uid="{00000000-0005-0000-0000-00001A510000}"/>
    <cellStyle name="요약 2 3 2 2 2 2" xfId="48343" xr:uid="{00000000-0005-0000-0000-00001B510000}"/>
    <cellStyle name="요약 2 3 2 2 2 3" xfId="48344" xr:uid="{00000000-0005-0000-0000-00001C510000}"/>
    <cellStyle name="요약 2 3 2 2 2 4" xfId="48345" xr:uid="{00000000-0005-0000-0000-00001D510000}"/>
    <cellStyle name="요약 2 3 2 2 3" xfId="48346" xr:uid="{00000000-0005-0000-0000-00001E510000}"/>
    <cellStyle name="요약 2 3 2 2 4" xfId="48347" xr:uid="{00000000-0005-0000-0000-00001F510000}"/>
    <cellStyle name="요약 2 3 2 2 5" xfId="48348" xr:uid="{00000000-0005-0000-0000-000020510000}"/>
    <cellStyle name="요약 2 3 2 3" xfId="48349" xr:uid="{00000000-0005-0000-0000-000021510000}"/>
    <cellStyle name="요약 2 3 2 3 2" xfId="48350" xr:uid="{00000000-0005-0000-0000-000022510000}"/>
    <cellStyle name="요약 2 3 2 3 2 2" xfId="48351" xr:uid="{00000000-0005-0000-0000-000023510000}"/>
    <cellStyle name="요약 2 3 2 3 2 3" xfId="48352" xr:uid="{00000000-0005-0000-0000-000024510000}"/>
    <cellStyle name="요약 2 3 2 3 2 4" xfId="48353" xr:uid="{00000000-0005-0000-0000-000025510000}"/>
    <cellStyle name="요약 2 3 2 3 3" xfId="48354" xr:uid="{00000000-0005-0000-0000-000026510000}"/>
    <cellStyle name="요약 2 3 2 3 4" xfId="48355" xr:uid="{00000000-0005-0000-0000-000027510000}"/>
    <cellStyle name="요약 2 3 2 3 5" xfId="48356" xr:uid="{00000000-0005-0000-0000-000028510000}"/>
    <cellStyle name="요약 2 3 2 4" xfId="48357" xr:uid="{00000000-0005-0000-0000-000029510000}"/>
    <cellStyle name="요약 2 3 2 4 2" xfId="48358" xr:uid="{00000000-0005-0000-0000-00002A510000}"/>
    <cellStyle name="요약 2 3 2 4 2 2" xfId="48359" xr:uid="{00000000-0005-0000-0000-00002B510000}"/>
    <cellStyle name="요약 2 3 2 4 2 3" xfId="48360" xr:uid="{00000000-0005-0000-0000-00002C510000}"/>
    <cellStyle name="요약 2 3 2 4 2 4" xfId="48361" xr:uid="{00000000-0005-0000-0000-00002D510000}"/>
    <cellStyle name="요약 2 3 2 4 3" xfId="48362" xr:uid="{00000000-0005-0000-0000-00002E510000}"/>
    <cellStyle name="요약 2 3 2 4 4" xfId="48363" xr:uid="{00000000-0005-0000-0000-00002F510000}"/>
    <cellStyle name="요약 2 3 2 4 5" xfId="48364" xr:uid="{00000000-0005-0000-0000-000030510000}"/>
    <cellStyle name="요약 2 3 2 5" xfId="48365" xr:uid="{00000000-0005-0000-0000-000031510000}"/>
    <cellStyle name="요약 2 3 2 5 2" xfId="48366" xr:uid="{00000000-0005-0000-0000-000032510000}"/>
    <cellStyle name="요약 2 3 2 5 3" xfId="48367" xr:uid="{00000000-0005-0000-0000-000033510000}"/>
    <cellStyle name="요약 2 3 2 5 4" xfId="48368" xr:uid="{00000000-0005-0000-0000-000034510000}"/>
    <cellStyle name="요약 2 3 2 6" xfId="48369" xr:uid="{00000000-0005-0000-0000-000035510000}"/>
    <cellStyle name="요약 2 3 2 6 2" xfId="48370" xr:uid="{00000000-0005-0000-0000-000036510000}"/>
    <cellStyle name="요약 2 3 2 6 3" xfId="48371" xr:uid="{00000000-0005-0000-0000-000037510000}"/>
    <cellStyle name="요약 2 3 2 6 4" xfId="48372" xr:uid="{00000000-0005-0000-0000-000038510000}"/>
    <cellStyle name="요약 2 3 2 7" xfId="48373" xr:uid="{00000000-0005-0000-0000-000039510000}"/>
    <cellStyle name="요약 2 3 2 7 2" xfId="48374" xr:uid="{00000000-0005-0000-0000-00003A510000}"/>
    <cellStyle name="요약 2 3 2 7 3" xfId="48375" xr:uid="{00000000-0005-0000-0000-00003B510000}"/>
    <cellStyle name="요약 2 3 2 7 4" xfId="48376" xr:uid="{00000000-0005-0000-0000-00003C510000}"/>
    <cellStyle name="요약 2 3 2 8" xfId="48377" xr:uid="{00000000-0005-0000-0000-00003D510000}"/>
    <cellStyle name="요약 2 3 2 9" xfId="48378" xr:uid="{00000000-0005-0000-0000-00003E510000}"/>
    <cellStyle name="요약 2 3 3" xfId="48379" xr:uid="{00000000-0005-0000-0000-00003F510000}"/>
    <cellStyle name="요약 2 3 3 2" xfId="48380" xr:uid="{00000000-0005-0000-0000-000040510000}"/>
    <cellStyle name="요약 2 3 3 2 2" xfId="48381" xr:uid="{00000000-0005-0000-0000-000041510000}"/>
    <cellStyle name="요약 2 3 3 2 3" xfId="48382" xr:uid="{00000000-0005-0000-0000-000042510000}"/>
    <cellStyle name="요약 2 3 3 2 4" xfId="48383" xr:uid="{00000000-0005-0000-0000-000043510000}"/>
    <cellStyle name="요약 2 3 3 3" xfId="48384" xr:uid="{00000000-0005-0000-0000-000044510000}"/>
    <cellStyle name="요약 2 3 3 3 2" xfId="48385" xr:uid="{00000000-0005-0000-0000-000045510000}"/>
    <cellStyle name="요약 2 3 3 3 3" xfId="48386" xr:uid="{00000000-0005-0000-0000-000046510000}"/>
    <cellStyle name="요약 2 3 3 3 4" xfId="48387" xr:uid="{00000000-0005-0000-0000-000047510000}"/>
    <cellStyle name="요약 2 3 3 4" xfId="48388" xr:uid="{00000000-0005-0000-0000-000048510000}"/>
    <cellStyle name="요약 2 3 3 4 2" xfId="48389" xr:uid="{00000000-0005-0000-0000-000049510000}"/>
    <cellStyle name="요약 2 3 3 4 3" xfId="48390" xr:uid="{00000000-0005-0000-0000-00004A510000}"/>
    <cellStyle name="요약 2 3 3 4 4" xfId="48391" xr:uid="{00000000-0005-0000-0000-00004B510000}"/>
    <cellStyle name="요약 2 3 3 5" xfId="48392" xr:uid="{00000000-0005-0000-0000-00004C510000}"/>
    <cellStyle name="요약 2 3 3 5 2" xfId="48393" xr:uid="{00000000-0005-0000-0000-00004D510000}"/>
    <cellStyle name="요약 2 3 3 5 3" xfId="48394" xr:uid="{00000000-0005-0000-0000-00004E510000}"/>
    <cellStyle name="요약 2 3 3 5 4" xfId="48395" xr:uid="{00000000-0005-0000-0000-00004F510000}"/>
    <cellStyle name="요약 2 3 3 6" xfId="48396" xr:uid="{00000000-0005-0000-0000-000050510000}"/>
    <cellStyle name="요약 2 3 3 7" xfId="48397" xr:uid="{00000000-0005-0000-0000-000051510000}"/>
    <cellStyle name="요약 2 3 3 8" xfId="48398" xr:uid="{00000000-0005-0000-0000-000052510000}"/>
    <cellStyle name="요약 2 3 4" xfId="48399" xr:uid="{00000000-0005-0000-0000-000053510000}"/>
    <cellStyle name="요약 2 3 4 2" xfId="48400" xr:uid="{00000000-0005-0000-0000-000054510000}"/>
    <cellStyle name="요약 2 3 4 2 2" xfId="48401" xr:uid="{00000000-0005-0000-0000-000055510000}"/>
    <cellStyle name="요약 2 3 4 2 3" xfId="48402" xr:uid="{00000000-0005-0000-0000-000056510000}"/>
    <cellStyle name="요약 2 3 4 2 4" xfId="48403" xr:uid="{00000000-0005-0000-0000-000057510000}"/>
    <cellStyle name="요약 2 3 4 3" xfId="48404" xr:uid="{00000000-0005-0000-0000-000058510000}"/>
    <cellStyle name="요약 2 3 4 4" xfId="48405" xr:uid="{00000000-0005-0000-0000-000059510000}"/>
    <cellStyle name="요약 2 3 4 5" xfId="48406" xr:uid="{00000000-0005-0000-0000-00005A510000}"/>
    <cellStyle name="요약 2 3 5" xfId="48407" xr:uid="{00000000-0005-0000-0000-00005B510000}"/>
    <cellStyle name="요약 2 3 5 2" xfId="48408" xr:uid="{00000000-0005-0000-0000-00005C510000}"/>
    <cellStyle name="요약 2 3 5 3" xfId="48409" xr:uid="{00000000-0005-0000-0000-00005D510000}"/>
    <cellStyle name="요약 2 3 5 4" xfId="48410" xr:uid="{00000000-0005-0000-0000-00005E510000}"/>
    <cellStyle name="요약 2 3 6" xfId="48411" xr:uid="{00000000-0005-0000-0000-00005F510000}"/>
    <cellStyle name="요약 2 3 6 2" xfId="48412" xr:uid="{00000000-0005-0000-0000-000060510000}"/>
    <cellStyle name="요약 2 3 6 3" xfId="48413" xr:uid="{00000000-0005-0000-0000-000061510000}"/>
    <cellStyle name="요약 2 3 6 4" xfId="48414" xr:uid="{00000000-0005-0000-0000-000062510000}"/>
    <cellStyle name="요약 2 3 7" xfId="48415" xr:uid="{00000000-0005-0000-0000-000063510000}"/>
    <cellStyle name="요약 2 3 8" xfId="48416" xr:uid="{00000000-0005-0000-0000-000064510000}"/>
    <cellStyle name="요약 2 3 9" xfId="48417" xr:uid="{00000000-0005-0000-0000-000065510000}"/>
    <cellStyle name="요약 2 4" xfId="48418" xr:uid="{00000000-0005-0000-0000-000066510000}"/>
    <cellStyle name="요약 2 4 2" xfId="48419" xr:uid="{00000000-0005-0000-0000-000067510000}"/>
    <cellStyle name="요약 2 4 2 10" xfId="48420" xr:uid="{00000000-0005-0000-0000-000068510000}"/>
    <cellStyle name="요약 2 4 2 2" xfId="48421" xr:uid="{00000000-0005-0000-0000-000069510000}"/>
    <cellStyle name="요약 2 4 2 2 2" xfId="48422" xr:uid="{00000000-0005-0000-0000-00006A510000}"/>
    <cellStyle name="요약 2 4 2 2 3" xfId="48423" xr:uid="{00000000-0005-0000-0000-00006B510000}"/>
    <cellStyle name="요약 2 4 2 2 4" xfId="48424" xr:uid="{00000000-0005-0000-0000-00006C510000}"/>
    <cellStyle name="요약 2 4 2 3" xfId="48425" xr:uid="{00000000-0005-0000-0000-00006D510000}"/>
    <cellStyle name="요약 2 4 2 3 2" xfId="48426" xr:uid="{00000000-0005-0000-0000-00006E510000}"/>
    <cellStyle name="요약 2 4 2 3 3" xfId="48427" xr:uid="{00000000-0005-0000-0000-00006F510000}"/>
    <cellStyle name="요약 2 4 2 3 4" xfId="48428" xr:uid="{00000000-0005-0000-0000-000070510000}"/>
    <cellStyle name="요약 2 4 2 4" xfId="48429" xr:uid="{00000000-0005-0000-0000-000071510000}"/>
    <cellStyle name="요약 2 4 2 4 2" xfId="48430" xr:uid="{00000000-0005-0000-0000-000072510000}"/>
    <cellStyle name="요약 2 4 2 4 3" xfId="48431" xr:uid="{00000000-0005-0000-0000-000073510000}"/>
    <cellStyle name="요약 2 4 2 4 4" xfId="48432" xr:uid="{00000000-0005-0000-0000-000074510000}"/>
    <cellStyle name="요약 2 4 2 5" xfId="48433" xr:uid="{00000000-0005-0000-0000-000075510000}"/>
    <cellStyle name="요약 2 4 2 5 2" xfId="48434" xr:uid="{00000000-0005-0000-0000-000076510000}"/>
    <cellStyle name="요약 2 4 2 5 3" xfId="48435" xr:uid="{00000000-0005-0000-0000-000077510000}"/>
    <cellStyle name="요약 2 4 2 5 4" xfId="48436" xr:uid="{00000000-0005-0000-0000-000078510000}"/>
    <cellStyle name="요약 2 4 2 6" xfId="48437" xr:uid="{00000000-0005-0000-0000-000079510000}"/>
    <cellStyle name="요약 2 4 2 6 2" xfId="48438" xr:uid="{00000000-0005-0000-0000-00007A510000}"/>
    <cellStyle name="요약 2 4 2 6 3" xfId="48439" xr:uid="{00000000-0005-0000-0000-00007B510000}"/>
    <cellStyle name="요약 2 4 2 6 4" xfId="48440" xr:uid="{00000000-0005-0000-0000-00007C510000}"/>
    <cellStyle name="요약 2 4 2 7" xfId="48441" xr:uid="{00000000-0005-0000-0000-00007D510000}"/>
    <cellStyle name="요약 2 4 2 7 2" xfId="48442" xr:uid="{00000000-0005-0000-0000-00007E510000}"/>
    <cellStyle name="요약 2 4 2 7 3" xfId="48443" xr:uid="{00000000-0005-0000-0000-00007F510000}"/>
    <cellStyle name="요약 2 4 2 7 4" xfId="48444" xr:uid="{00000000-0005-0000-0000-000080510000}"/>
    <cellStyle name="요약 2 4 2 8" xfId="48445" xr:uid="{00000000-0005-0000-0000-000081510000}"/>
    <cellStyle name="요약 2 4 2 9" xfId="48446" xr:uid="{00000000-0005-0000-0000-000082510000}"/>
    <cellStyle name="요약 2 4 3" xfId="48447" xr:uid="{00000000-0005-0000-0000-000083510000}"/>
    <cellStyle name="요약 2 4 3 2" xfId="48448" xr:uid="{00000000-0005-0000-0000-000084510000}"/>
    <cellStyle name="요약 2 4 3 2 2" xfId="48449" xr:uid="{00000000-0005-0000-0000-000085510000}"/>
    <cellStyle name="요약 2 4 3 2 3" xfId="48450" xr:uid="{00000000-0005-0000-0000-000086510000}"/>
    <cellStyle name="요약 2 4 3 2 4" xfId="48451" xr:uid="{00000000-0005-0000-0000-000087510000}"/>
    <cellStyle name="요약 2 4 3 3" xfId="48452" xr:uid="{00000000-0005-0000-0000-000088510000}"/>
    <cellStyle name="요약 2 4 3 3 2" xfId="48453" xr:uid="{00000000-0005-0000-0000-000089510000}"/>
    <cellStyle name="요약 2 4 3 3 3" xfId="48454" xr:uid="{00000000-0005-0000-0000-00008A510000}"/>
    <cellStyle name="요약 2 4 3 3 4" xfId="48455" xr:uid="{00000000-0005-0000-0000-00008B510000}"/>
    <cellStyle name="요약 2 4 3 4" xfId="48456" xr:uid="{00000000-0005-0000-0000-00008C510000}"/>
    <cellStyle name="요약 2 4 3 4 2" xfId="48457" xr:uid="{00000000-0005-0000-0000-00008D510000}"/>
    <cellStyle name="요약 2 4 3 4 3" xfId="48458" xr:uid="{00000000-0005-0000-0000-00008E510000}"/>
    <cellStyle name="요약 2 4 3 4 4" xfId="48459" xr:uid="{00000000-0005-0000-0000-00008F510000}"/>
    <cellStyle name="요약 2 4 3 5" xfId="48460" xr:uid="{00000000-0005-0000-0000-000090510000}"/>
    <cellStyle name="요약 2 4 3 5 2" xfId="48461" xr:uid="{00000000-0005-0000-0000-000091510000}"/>
    <cellStyle name="요약 2 4 3 5 3" xfId="48462" xr:uid="{00000000-0005-0000-0000-000092510000}"/>
    <cellStyle name="요약 2 4 3 5 4" xfId="48463" xr:uid="{00000000-0005-0000-0000-000093510000}"/>
    <cellStyle name="요약 2 4 3 6" xfId="48464" xr:uid="{00000000-0005-0000-0000-000094510000}"/>
    <cellStyle name="요약 2 4 3 7" xfId="48465" xr:uid="{00000000-0005-0000-0000-000095510000}"/>
    <cellStyle name="요약 2 4 3 8" xfId="48466" xr:uid="{00000000-0005-0000-0000-000096510000}"/>
    <cellStyle name="요약 2 4 4" xfId="48467" xr:uid="{00000000-0005-0000-0000-000097510000}"/>
    <cellStyle name="요약 2 4 4 2" xfId="48468" xr:uid="{00000000-0005-0000-0000-000098510000}"/>
    <cellStyle name="요약 2 4 4 2 2" xfId="48469" xr:uid="{00000000-0005-0000-0000-000099510000}"/>
    <cellStyle name="요약 2 4 4 2 3" xfId="48470" xr:uid="{00000000-0005-0000-0000-00009A510000}"/>
    <cellStyle name="요약 2 4 4 2 4" xfId="48471" xr:uid="{00000000-0005-0000-0000-00009B510000}"/>
    <cellStyle name="요약 2 4 4 3" xfId="48472" xr:uid="{00000000-0005-0000-0000-00009C510000}"/>
    <cellStyle name="요약 2 4 4 4" xfId="48473" xr:uid="{00000000-0005-0000-0000-00009D510000}"/>
    <cellStyle name="요약 2 4 4 5" xfId="48474" xr:uid="{00000000-0005-0000-0000-00009E510000}"/>
    <cellStyle name="요약 2 4 5" xfId="48475" xr:uid="{00000000-0005-0000-0000-00009F510000}"/>
    <cellStyle name="요약 2 4 5 2" xfId="48476" xr:uid="{00000000-0005-0000-0000-0000A0510000}"/>
    <cellStyle name="요약 2 4 5 2 2" xfId="48477" xr:uid="{00000000-0005-0000-0000-0000A1510000}"/>
    <cellStyle name="요약 2 4 5 2 3" xfId="48478" xr:uid="{00000000-0005-0000-0000-0000A2510000}"/>
    <cellStyle name="요약 2 4 5 2 4" xfId="48479" xr:uid="{00000000-0005-0000-0000-0000A3510000}"/>
    <cellStyle name="요약 2 4 5 3" xfId="48480" xr:uid="{00000000-0005-0000-0000-0000A4510000}"/>
    <cellStyle name="요약 2 4 5 4" xfId="48481" xr:uid="{00000000-0005-0000-0000-0000A5510000}"/>
    <cellStyle name="요약 2 4 5 5" xfId="48482" xr:uid="{00000000-0005-0000-0000-0000A6510000}"/>
    <cellStyle name="요약 2 4 6" xfId="48483" xr:uid="{00000000-0005-0000-0000-0000A7510000}"/>
    <cellStyle name="요약 2 4 6 2" xfId="48484" xr:uid="{00000000-0005-0000-0000-0000A8510000}"/>
    <cellStyle name="요약 2 4 6 3" xfId="48485" xr:uid="{00000000-0005-0000-0000-0000A9510000}"/>
    <cellStyle name="요약 2 4 6 4" xfId="48486" xr:uid="{00000000-0005-0000-0000-0000AA510000}"/>
    <cellStyle name="요약 2 4 7" xfId="48487" xr:uid="{00000000-0005-0000-0000-0000AB510000}"/>
    <cellStyle name="요약 2 4 8" xfId="48488" xr:uid="{00000000-0005-0000-0000-0000AC510000}"/>
    <cellStyle name="요약 2 4 9" xfId="48489" xr:uid="{00000000-0005-0000-0000-0000AD510000}"/>
    <cellStyle name="요약 2 5" xfId="48490" xr:uid="{00000000-0005-0000-0000-0000AE510000}"/>
    <cellStyle name="요약 2 5 2" xfId="48491" xr:uid="{00000000-0005-0000-0000-0000AF510000}"/>
    <cellStyle name="요약 2 5 2 2" xfId="48492" xr:uid="{00000000-0005-0000-0000-0000B0510000}"/>
    <cellStyle name="요약 2 5 2 2 2" xfId="48493" xr:uid="{00000000-0005-0000-0000-0000B1510000}"/>
    <cellStyle name="요약 2 5 2 2 3" xfId="48494" xr:uid="{00000000-0005-0000-0000-0000B2510000}"/>
    <cellStyle name="요약 2 5 2 2 4" xfId="48495" xr:uid="{00000000-0005-0000-0000-0000B3510000}"/>
    <cellStyle name="요약 2 5 2 3" xfId="48496" xr:uid="{00000000-0005-0000-0000-0000B4510000}"/>
    <cellStyle name="요약 2 5 2 3 2" xfId="48497" xr:uid="{00000000-0005-0000-0000-0000B5510000}"/>
    <cellStyle name="요약 2 5 2 3 3" xfId="48498" xr:uid="{00000000-0005-0000-0000-0000B6510000}"/>
    <cellStyle name="요약 2 5 2 3 4" xfId="48499" xr:uid="{00000000-0005-0000-0000-0000B7510000}"/>
    <cellStyle name="요약 2 5 2 4" xfId="48500" xr:uid="{00000000-0005-0000-0000-0000B8510000}"/>
    <cellStyle name="요약 2 5 2 4 2" xfId="48501" xr:uid="{00000000-0005-0000-0000-0000B9510000}"/>
    <cellStyle name="요약 2 5 2 4 3" xfId="48502" xr:uid="{00000000-0005-0000-0000-0000BA510000}"/>
    <cellStyle name="요약 2 5 2 4 4" xfId="48503" xr:uid="{00000000-0005-0000-0000-0000BB510000}"/>
    <cellStyle name="요약 2 5 2 5" xfId="48504" xr:uid="{00000000-0005-0000-0000-0000BC510000}"/>
    <cellStyle name="요약 2 5 2 5 2" xfId="48505" xr:uid="{00000000-0005-0000-0000-0000BD510000}"/>
    <cellStyle name="요약 2 5 2 5 3" xfId="48506" xr:uid="{00000000-0005-0000-0000-0000BE510000}"/>
    <cellStyle name="요약 2 5 2 5 4" xfId="48507" xr:uid="{00000000-0005-0000-0000-0000BF510000}"/>
    <cellStyle name="요약 2 5 2 6" xfId="48508" xr:uid="{00000000-0005-0000-0000-0000C0510000}"/>
    <cellStyle name="요약 2 5 2 6 2" xfId="48509" xr:uid="{00000000-0005-0000-0000-0000C1510000}"/>
    <cellStyle name="요약 2 5 2 6 3" xfId="48510" xr:uid="{00000000-0005-0000-0000-0000C2510000}"/>
    <cellStyle name="요약 2 5 2 6 4" xfId="48511" xr:uid="{00000000-0005-0000-0000-0000C3510000}"/>
    <cellStyle name="요약 2 5 2 7" xfId="48512" xr:uid="{00000000-0005-0000-0000-0000C4510000}"/>
    <cellStyle name="요약 2 5 2 8" xfId="48513" xr:uid="{00000000-0005-0000-0000-0000C5510000}"/>
    <cellStyle name="요약 2 5 2 9" xfId="48514" xr:uid="{00000000-0005-0000-0000-0000C6510000}"/>
    <cellStyle name="요약 2 5 3" xfId="48515" xr:uid="{00000000-0005-0000-0000-0000C7510000}"/>
    <cellStyle name="요약 2 5 3 2" xfId="48516" xr:uid="{00000000-0005-0000-0000-0000C8510000}"/>
    <cellStyle name="요약 2 5 3 2 2" xfId="48517" xr:uid="{00000000-0005-0000-0000-0000C9510000}"/>
    <cellStyle name="요약 2 5 3 2 3" xfId="48518" xr:uid="{00000000-0005-0000-0000-0000CA510000}"/>
    <cellStyle name="요약 2 5 3 2 4" xfId="48519" xr:uid="{00000000-0005-0000-0000-0000CB510000}"/>
    <cellStyle name="요약 2 5 3 3" xfId="48520" xr:uid="{00000000-0005-0000-0000-0000CC510000}"/>
    <cellStyle name="요약 2 5 3 3 2" xfId="48521" xr:uid="{00000000-0005-0000-0000-0000CD510000}"/>
    <cellStyle name="요약 2 5 3 3 3" xfId="48522" xr:uid="{00000000-0005-0000-0000-0000CE510000}"/>
    <cellStyle name="요약 2 5 3 3 4" xfId="48523" xr:uid="{00000000-0005-0000-0000-0000CF510000}"/>
    <cellStyle name="요약 2 5 3 4" xfId="48524" xr:uid="{00000000-0005-0000-0000-0000D0510000}"/>
    <cellStyle name="요약 2 5 3 4 2" xfId="48525" xr:uid="{00000000-0005-0000-0000-0000D1510000}"/>
    <cellStyle name="요약 2 5 3 4 3" xfId="48526" xr:uid="{00000000-0005-0000-0000-0000D2510000}"/>
    <cellStyle name="요약 2 5 3 4 4" xfId="48527" xr:uid="{00000000-0005-0000-0000-0000D3510000}"/>
    <cellStyle name="요약 2 5 3 5" xfId="48528" xr:uid="{00000000-0005-0000-0000-0000D4510000}"/>
    <cellStyle name="요약 2 5 3 6" xfId="48529" xr:uid="{00000000-0005-0000-0000-0000D5510000}"/>
    <cellStyle name="요약 2 5 3 7" xfId="48530" xr:uid="{00000000-0005-0000-0000-0000D6510000}"/>
    <cellStyle name="요약 2 5 4" xfId="48531" xr:uid="{00000000-0005-0000-0000-0000D7510000}"/>
    <cellStyle name="요약 2 5 4 2" xfId="48532" xr:uid="{00000000-0005-0000-0000-0000D8510000}"/>
    <cellStyle name="요약 2 5 4 3" xfId="48533" xr:uid="{00000000-0005-0000-0000-0000D9510000}"/>
    <cellStyle name="요약 2 5 4 4" xfId="48534" xr:uid="{00000000-0005-0000-0000-0000DA510000}"/>
    <cellStyle name="요약 2 5 5" xfId="48535" xr:uid="{00000000-0005-0000-0000-0000DB510000}"/>
    <cellStyle name="요약 2 5 5 2" xfId="48536" xr:uid="{00000000-0005-0000-0000-0000DC510000}"/>
    <cellStyle name="요약 2 5 5 3" xfId="48537" xr:uid="{00000000-0005-0000-0000-0000DD510000}"/>
    <cellStyle name="요약 2 5 5 4" xfId="48538" xr:uid="{00000000-0005-0000-0000-0000DE510000}"/>
    <cellStyle name="요약 2 5 6" xfId="48539" xr:uid="{00000000-0005-0000-0000-0000DF510000}"/>
    <cellStyle name="요약 2 5 6 2" xfId="48540" xr:uid="{00000000-0005-0000-0000-0000E0510000}"/>
    <cellStyle name="요약 2 5 6 3" xfId="48541" xr:uid="{00000000-0005-0000-0000-0000E1510000}"/>
    <cellStyle name="요약 2 5 6 4" xfId="48542" xr:uid="{00000000-0005-0000-0000-0000E2510000}"/>
    <cellStyle name="요약 2 5 7" xfId="48543" xr:uid="{00000000-0005-0000-0000-0000E3510000}"/>
    <cellStyle name="요약 2 5 8" xfId="48544" xr:uid="{00000000-0005-0000-0000-0000E4510000}"/>
    <cellStyle name="요약 2 5 9" xfId="48545" xr:uid="{00000000-0005-0000-0000-0000E5510000}"/>
    <cellStyle name="요약 2 6" xfId="48546" xr:uid="{00000000-0005-0000-0000-0000E6510000}"/>
    <cellStyle name="요약 2 6 2" xfId="48547" xr:uid="{00000000-0005-0000-0000-0000E7510000}"/>
    <cellStyle name="요약 2 6 2 2" xfId="48548" xr:uid="{00000000-0005-0000-0000-0000E8510000}"/>
    <cellStyle name="요약 2 6 2 2 2" xfId="48549" xr:uid="{00000000-0005-0000-0000-0000E9510000}"/>
    <cellStyle name="요약 2 6 2 2 3" xfId="48550" xr:uid="{00000000-0005-0000-0000-0000EA510000}"/>
    <cellStyle name="요약 2 6 2 2 4" xfId="48551" xr:uid="{00000000-0005-0000-0000-0000EB510000}"/>
    <cellStyle name="요약 2 6 2 3" xfId="48552" xr:uid="{00000000-0005-0000-0000-0000EC510000}"/>
    <cellStyle name="요약 2 6 2 3 2" xfId="48553" xr:uid="{00000000-0005-0000-0000-0000ED510000}"/>
    <cellStyle name="요약 2 6 2 3 3" xfId="48554" xr:uid="{00000000-0005-0000-0000-0000EE510000}"/>
    <cellStyle name="요약 2 6 2 3 4" xfId="48555" xr:uid="{00000000-0005-0000-0000-0000EF510000}"/>
    <cellStyle name="요약 2 6 2 4" xfId="48556" xr:uid="{00000000-0005-0000-0000-0000F0510000}"/>
    <cellStyle name="요약 2 6 2 4 2" xfId="48557" xr:uid="{00000000-0005-0000-0000-0000F1510000}"/>
    <cellStyle name="요약 2 6 2 4 3" xfId="48558" xr:uid="{00000000-0005-0000-0000-0000F2510000}"/>
    <cellStyle name="요약 2 6 2 4 4" xfId="48559" xr:uid="{00000000-0005-0000-0000-0000F3510000}"/>
    <cellStyle name="요약 2 6 2 5" xfId="48560" xr:uid="{00000000-0005-0000-0000-0000F4510000}"/>
    <cellStyle name="요약 2 6 2 5 2" xfId="48561" xr:uid="{00000000-0005-0000-0000-0000F5510000}"/>
    <cellStyle name="요약 2 6 2 5 3" xfId="48562" xr:uid="{00000000-0005-0000-0000-0000F6510000}"/>
    <cellStyle name="요약 2 6 2 5 4" xfId="48563" xr:uid="{00000000-0005-0000-0000-0000F7510000}"/>
    <cellStyle name="요약 2 6 2 6" xfId="48564" xr:uid="{00000000-0005-0000-0000-0000F8510000}"/>
    <cellStyle name="요약 2 6 2 6 2" xfId="48565" xr:uid="{00000000-0005-0000-0000-0000F9510000}"/>
    <cellStyle name="요약 2 6 2 6 3" xfId="48566" xr:uid="{00000000-0005-0000-0000-0000FA510000}"/>
    <cellStyle name="요약 2 6 2 6 4" xfId="48567" xr:uid="{00000000-0005-0000-0000-0000FB510000}"/>
    <cellStyle name="요약 2 6 2 7" xfId="48568" xr:uid="{00000000-0005-0000-0000-0000FC510000}"/>
    <cellStyle name="요약 2 6 2 8" xfId="48569" xr:uid="{00000000-0005-0000-0000-0000FD510000}"/>
    <cellStyle name="요약 2 6 2 9" xfId="48570" xr:uid="{00000000-0005-0000-0000-0000FE510000}"/>
    <cellStyle name="요약 2 6 3" xfId="48571" xr:uid="{00000000-0005-0000-0000-0000FF510000}"/>
    <cellStyle name="요약 2 6 3 2" xfId="48572" xr:uid="{00000000-0005-0000-0000-000000520000}"/>
    <cellStyle name="요약 2 6 3 2 2" xfId="48573" xr:uid="{00000000-0005-0000-0000-000001520000}"/>
    <cellStyle name="요약 2 6 3 2 3" xfId="48574" xr:uid="{00000000-0005-0000-0000-000002520000}"/>
    <cellStyle name="요약 2 6 3 2 4" xfId="48575" xr:uid="{00000000-0005-0000-0000-000003520000}"/>
    <cellStyle name="요약 2 6 3 3" xfId="48576" xr:uid="{00000000-0005-0000-0000-000004520000}"/>
    <cellStyle name="요약 2 6 3 3 2" xfId="48577" xr:uid="{00000000-0005-0000-0000-000005520000}"/>
    <cellStyle name="요약 2 6 3 3 3" xfId="48578" xr:uid="{00000000-0005-0000-0000-000006520000}"/>
    <cellStyle name="요약 2 6 3 3 4" xfId="48579" xr:uid="{00000000-0005-0000-0000-000007520000}"/>
    <cellStyle name="요약 2 6 3 4" xfId="48580" xr:uid="{00000000-0005-0000-0000-000008520000}"/>
    <cellStyle name="요약 2 6 3 4 2" xfId="48581" xr:uid="{00000000-0005-0000-0000-000009520000}"/>
    <cellStyle name="요약 2 6 3 4 3" xfId="48582" xr:uid="{00000000-0005-0000-0000-00000A520000}"/>
    <cellStyle name="요약 2 6 3 4 4" xfId="48583" xr:uid="{00000000-0005-0000-0000-00000B520000}"/>
    <cellStyle name="요약 2 6 3 5" xfId="48584" xr:uid="{00000000-0005-0000-0000-00000C520000}"/>
    <cellStyle name="요약 2 6 3 6" xfId="48585" xr:uid="{00000000-0005-0000-0000-00000D520000}"/>
    <cellStyle name="요약 2 6 3 7" xfId="48586" xr:uid="{00000000-0005-0000-0000-00000E520000}"/>
    <cellStyle name="요약 2 6 4" xfId="48587" xr:uid="{00000000-0005-0000-0000-00000F520000}"/>
    <cellStyle name="요약 2 6 4 2" xfId="48588" xr:uid="{00000000-0005-0000-0000-000010520000}"/>
    <cellStyle name="요약 2 6 4 3" xfId="48589" xr:uid="{00000000-0005-0000-0000-000011520000}"/>
    <cellStyle name="요약 2 6 4 4" xfId="48590" xr:uid="{00000000-0005-0000-0000-000012520000}"/>
    <cellStyle name="요약 2 6 5" xfId="48591" xr:uid="{00000000-0005-0000-0000-000013520000}"/>
    <cellStyle name="요약 2 6 5 2" xfId="48592" xr:uid="{00000000-0005-0000-0000-000014520000}"/>
    <cellStyle name="요약 2 6 5 3" xfId="48593" xr:uid="{00000000-0005-0000-0000-000015520000}"/>
    <cellStyle name="요약 2 6 5 4" xfId="48594" xr:uid="{00000000-0005-0000-0000-000016520000}"/>
    <cellStyle name="요약 2 6 6" xfId="48595" xr:uid="{00000000-0005-0000-0000-000017520000}"/>
    <cellStyle name="요약 2 6 7" xfId="48596" xr:uid="{00000000-0005-0000-0000-000018520000}"/>
    <cellStyle name="요약 2 6 8" xfId="48597" xr:uid="{00000000-0005-0000-0000-000019520000}"/>
    <cellStyle name="요약 2 7" xfId="48598" xr:uid="{00000000-0005-0000-0000-00001A520000}"/>
    <cellStyle name="요약 2 7 2" xfId="48599" xr:uid="{00000000-0005-0000-0000-00001B520000}"/>
    <cellStyle name="요약 2 7 2 2" xfId="48600" xr:uid="{00000000-0005-0000-0000-00001C520000}"/>
    <cellStyle name="요약 2 7 2 2 2" xfId="48601" xr:uid="{00000000-0005-0000-0000-00001D520000}"/>
    <cellStyle name="요약 2 7 2 2 3" xfId="48602" xr:uid="{00000000-0005-0000-0000-00001E520000}"/>
    <cellStyle name="요약 2 7 2 2 4" xfId="48603" xr:uid="{00000000-0005-0000-0000-00001F520000}"/>
    <cellStyle name="요약 2 7 2 3" xfId="48604" xr:uid="{00000000-0005-0000-0000-000020520000}"/>
    <cellStyle name="요약 2 7 2 3 2" xfId="48605" xr:uid="{00000000-0005-0000-0000-000021520000}"/>
    <cellStyle name="요약 2 7 2 3 3" xfId="48606" xr:uid="{00000000-0005-0000-0000-000022520000}"/>
    <cellStyle name="요약 2 7 2 3 4" xfId="48607" xr:uid="{00000000-0005-0000-0000-000023520000}"/>
    <cellStyle name="요약 2 7 2 4" xfId="48608" xr:uid="{00000000-0005-0000-0000-000024520000}"/>
    <cellStyle name="요약 2 7 2 4 2" xfId="48609" xr:uid="{00000000-0005-0000-0000-000025520000}"/>
    <cellStyle name="요약 2 7 2 4 3" xfId="48610" xr:uid="{00000000-0005-0000-0000-000026520000}"/>
    <cellStyle name="요약 2 7 2 4 4" xfId="48611" xr:uid="{00000000-0005-0000-0000-000027520000}"/>
    <cellStyle name="요약 2 7 2 5" xfId="48612" xr:uid="{00000000-0005-0000-0000-000028520000}"/>
    <cellStyle name="요약 2 7 2 5 2" xfId="48613" xr:uid="{00000000-0005-0000-0000-000029520000}"/>
    <cellStyle name="요약 2 7 2 5 3" xfId="48614" xr:uid="{00000000-0005-0000-0000-00002A520000}"/>
    <cellStyle name="요약 2 7 2 5 4" xfId="48615" xr:uid="{00000000-0005-0000-0000-00002B520000}"/>
    <cellStyle name="요약 2 7 2 6" xfId="48616" xr:uid="{00000000-0005-0000-0000-00002C520000}"/>
    <cellStyle name="요약 2 7 2 6 2" xfId="48617" xr:uid="{00000000-0005-0000-0000-00002D520000}"/>
    <cellStyle name="요약 2 7 2 6 3" xfId="48618" xr:uid="{00000000-0005-0000-0000-00002E520000}"/>
    <cellStyle name="요약 2 7 2 6 4" xfId="48619" xr:uid="{00000000-0005-0000-0000-00002F520000}"/>
    <cellStyle name="요약 2 7 2 7" xfId="48620" xr:uid="{00000000-0005-0000-0000-000030520000}"/>
    <cellStyle name="요약 2 7 2 8" xfId="48621" xr:uid="{00000000-0005-0000-0000-000031520000}"/>
    <cellStyle name="요약 2 7 2 9" xfId="48622" xr:uid="{00000000-0005-0000-0000-000032520000}"/>
    <cellStyle name="요약 2 7 3" xfId="48623" xr:uid="{00000000-0005-0000-0000-000033520000}"/>
    <cellStyle name="요약 2 7 3 2" xfId="48624" xr:uid="{00000000-0005-0000-0000-000034520000}"/>
    <cellStyle name="요약 2 7 3 2 2" xfId="48625" xr:uid="{00000000-0005-0000-0000-000035520000}"/>
    <cellStyle name="요약 2 7 3 2 3" xfId="48626" xr:uid="{00000000-0005-0000-0000-000036520000}"/>
    <cellStyle name="요약 2 7 3 2 4" xfId="48627" xr:uid="{00000000-0005-0000-0000-000037520000}"/>
    <cellStyle name="요약 2 7 3 3" xfId="48628" xr:uid="{00000000-0005-0000-0000-000038520000}"/>
    <cellStyle name="요약 2 7 3 3 2" xfId="48629" xr:uid="{00000000-0005-0000-0000-000039520000}"/>
    <cellStyle name="요약 2 7 3 3 3" xfId="48630" xr:uid="{00000000-0005-0000-0000-00003A520000}"/>
    <cellStyle name="요약 2 7 3 3 4" xfId="48631" xr:uid="{00000000-0005-0000-0000-00003B520000}"/>
    <cellStyle name="요약 2 7 3 4" xfId="48632" xr:uid="{00000000-0005-0000-0000-00003C520000}"/>
    <cellStyle name="요약 2 7 3 4 2" xfId="48633" xr:uid="{00000000-0005-0000-0000-00003D520000}"/>
    <cellStyle name="요약 2 7 3 4 3" xfId="48634" xr:uid="{00000000-0005-0000-0000-00003E520000}"/>
    <cellStyle name="요약 2 7 3 4 4" xfId="48635" xr:uid="{00000000-0005-0000-0000-00003F520000}"/>
    <cellStyle name="요약 2 7 3 5" xfId="48636" xr:uid="{00000000-0005-0000-0000-000040520000}"/>
    <cellStyle name="요약 2 7 3 6" xfId="48637" xr:uid="{00000000-0005-0000-0000-000041520000}"/>
    <cellStyle name="요약 2 7 3 7" xfId="48638" xr:uid="{00000000-0005-0000-0000-000042520000}"/>
    <cellStyle name="요약 2 7 4" xfId="48639" xr:uid="{00000000-0005-0000-0000-000043520000}"/>
    <cellStyle name="요약 2 7 4 2" xfId="48640" xr:uid="{00000000-0005-0000-0000-000044520000}"/>
    <cellStyle name="요약 2 7 4 3" xfId="48641" xr:uid="{00000000-0005-0000-0000-000045520000}"/>
    <cellStyle name="요약 2 7 4 4" xfId="48642" xr:uid="{00000000-0005-0000-0000-000046520000}"/>
    <cellStyle name="요약 2 7 5" xfId="48643" xr:uid="{00000000-0005-0000-0000-000047520000}"/>
    <cellStyle name="요약 2 7 5 2" xfId="48644" xr:uid="{00000000-0005-0000-0000-000048520000}"/>
    <cellStyle name="요약 2 7 5 3" xfId="48645" xr:uid="{00000000-0005-0000-0000-000049520000}"/>
    <cellStyle name="요약 2 7 5 4" xfId="48646" xr:uid="{00000000-0005-0000-0000-00004A520000}"/>
    <cellStyle name="요약 2 7 6" xfId="48647" xr:uid="{00000000-0005-0000-0000-00004B520000}"/>
    <cellStyle name="요약 2 7 7" xfId="48648" xr:uid="{00000000-0005-0000-0000-00004C520000}"/>
    <cellStyle name="요약 2 7 8" xfId="48649" xr:uid="{00000000-0005-0000-0000-00004D520000}"/>
    <cellStyle name="요약 2 8" xfId="48650" xr:uid="{00000000-0005-0000-0000-00004E520000}"/>
    <cellStyle name="요약 2 8 2" xfId="48651" xr:uid="{00000000-0005-0000-0000-00004F520000}"/>
    <cellStyle name="요약 2 8 2 2" xfId="48652" xr:uid="{00000000-0005-0000-0000-000050520000}"/>
    <cellStyle name="요약 2 8 2 2 2" xfId="48653" xr:uid="{00000000-0005-0000-0000-000051520000}"/>
    <cellStyle name="요약 2 8 2 2 3" xfId="48654" xr:uid="{00000000-0005-0000-0000-000052520000}"/>
    <cellStyle name="요약 2 8 2 2 4" xfId="48655" xr:uid="{00000000-0005-0000-0000-000053520000}"/>
    <cellStyle name="요약 2 8 2 3" xfId="48656" xr:uid="{00000000-0005-0000-0000-000054520000}"/>
    <cellStyle name="요약 2 8 2 3 2" xfId="48657" xr:uid="{00000000-0005-0000-0000-000055520000}"/>
    <cellStyle name="요약 2 8 2 3 3" xfId="48658" xr:uid="{00000000-0005-0000-0000-000056520000}"/>
    <cellStyle name="요약 2 8 2 3 4" xfId="48659" xr:uid="{00000000-0005-0000-0000-000057520000}"/>
    <cellStyle name="요약 2 8 2 4" xfId="48660" xr:uid="{00000000-0005-0000-0000-000058520000}"/>
    <cellStyle name="요약 2 8 2 4 2" xfId="48661" xr:uid="{00000000-0005-0000-0000-000059520000}"/>
    <cellStyle name="요약 2 8 2 4 3" xfId="48662" xr:uid="{00000000-0005-0000-0000-00005A520000}"/>
    <cellStyle name="요약 2 8 2 4 4" xfId="48663" xr:uid="{00000000-0005-0000-0000-00005B520000}"/>
    <cellStyle name="요약 2 8 2 5" xfId="48664" xr:uid="{00000000-0005-0000-0000-00005C520000}"/>
    <cellStyle name="요약 2 8 2 5 2" xfId="48665" xr:uid="{00000000-0005-0000-0000-00005D520000}"/>
    <cellStyle name="요약 2 8 2 5 3" xfId="48666" xr:uid="{00000000-0005-0000-0000-00005E520000}"/>
    <cellStyle name="요약 2 8 2 5 4" xfId="48667" xr:uid="{00000000-0005-0000-0000-00005F520000}"/>
    <cellStyle name="요약 2 8 2 6" xfId="48668" xr:uid="{00000000-0005-0000-0000-000060520000}"/>
    <cellStyle name="요약 2 8 2 6 2" xfId="48669" xr:uid="{00000000-0005-0000-0000-000061520000}"/>
    <cellStyle name="요약 2 8 2 6 3" xfId="48670" xr:uid="{00000000-0005-0000-0000-000062520000}"/>
    <cellStyle name="요약 2 8 2 6 4" xfId="48671" xr:uid="{00000000-0005-0000-0000-000063520000}"/>
    <cellStyle name="요약 2 8 2 7" xfId="48672" xr:uid="{00000000-0005-0000-0000-000064520000}"/>
    <cellStyle name="요약 2 8 2 8" xfId="48673" xr:uid="{00000000-0005-0000-0000-000065520000}"/>
    <cellStyle name="요약 2 8 2 9" xfId="48674" xr:uid="{00000000-0005-0000-0000-000066520000}"/>
    <cellStyle name="요약 2 8 3" xfId="48675" xr:uid="{00000000-0005-0000-0000-000067520000}"/>
    <cellStyle name="요약 2 8 3 2" xfId="48676" xr:uid="{00000000-0005-0000-0000-000068520000}"/>
    <cellStyle name="요약 2 8 3 2 2" xfId="48677" xr:uid="{00000000-0005-0000-0000-000069520000}"/>
    <cellStyle name="요약 2 8 3 2 3" xfId="48678" xr:uid="{00000000-0005-0000-0000-00006A520000}"/>
    <cellStyle name="요약 2 8 3 2 4" xfId="48679" xr:uid="{00000000-0005-0000-0000-00006B520000}"/>
    <cellStyle name="요약 2 8 3 3" xfId="48680" xr:uid="{00000000-0005-0000-0000-00006C520000}"/>
    <cellStyle name="요약 2 8 3 3 2" xfId="48681" xr:uid="{00000000-0005-0000-0000-00006D520000}"/>
    <cellStyle name="요약 2 8 3 3 3" xfId="48682" xr:uid="{00000000-0005-0000-0000-00006E520000}"/>
    <cellStyle name="요약 2 8 3 3 4" xfId="48683" xr:uid="{00000000-0005-0000-0000-00006F520000}"/>
    <cellStyle name="요약 2 8 3 4" xfId="48684" xr:uid="{00000000-0005-0000-0000-000070520000}"/>
    <cellStyle name="요약 2 8 3 4 2" xfId="48685" xr:uid="{00000000-0005-0000-0000-000071520000}"/>
    <cellStyle name="요약 2 8 3 4 3" xfId="48686" xr:uid="{00000000-0005-0000-0000-000072520000}"/>
    <cellStyle name="요약 2 8 3 4 4" xfId="48687" xr:uid="{00000000-0005-0000-0000-000073520000}"/>
    <cellStyle name="요약 2 8 3 5" xfId="48688" xr:uid="{00000000-0005-0000-0000-000074520000}"/>
    <cellStyle name="요약 2 8 3 6" xfId="48689" xr:uid="{00000000-0005-0000-0000-000075520000}"/>
    <cellStyle name="요약 2 8 3 7" xfId="48690" xr:uid="{00000000-0005-0000-0000-000076520000}"/>
    <cellStyle name="요약 2 8 4" xfId="48691" xr:uid="{00000000-0005-0000-0000-000077520000}"/>
    <cellStyle name="요약 2 8 4 2" xfId="48692" xr:uid="{00000000-0005-0000-0000-000078520000}"/>
    <cellStyle name="요약 2 8 4 3" xfId="48693" xr:uid="{00000000-0005-0000-0000-000079520000}"/>
    <cellStyle name="요약 2 8 4 4" xfId="48694" xr:uid="{00000000-0005-0000-0000-00007A520000}"/>
    <cellStyle name="요약 2 8 5" xfId="48695" xr:uid="{00000000-0005-0000-0000-00007B520000}"/>
    <cellStyle name="요약 2 8 5 2" xfId="48696" xr:uid="{00000000-0005-0000-0000-00007C520000}"/>
    <cellStyle name="요약 2 8 5 3" xfId="48697" xr:uid="{00000000-0005-0000-0000-00007D520000}"/>
    <cellStyle name="요약 2 8 5 4" xfId="48698" xr:uid="{00000000-0005-0000-0000-00007E520000}"/>
    <cellStyle name="요약 2 8 6" xfId="48699" xr:uid="{00000000-0005-0000-0000-00007F520000}"/>
    <cellStyle name="요약 2 8 7" xfId="48700" xr:uid="{00000000-0005-0000-0000-000080520000}"/>
    <cellStyle name="요약 2 8 8" xfId="48701" xr:uid="{00000000-0005-0000-0000-000081520000}"/>
    <cellStyle name="요약 2 9" xfId="48702" xr:uid="{00000000-0005-0000-0000-000082520000}"/>
    <cellStyle name="요약 2 9 2" xfId="48703" xr:uid="{00000000-0005-0000-0000-000083520000}"/>
    <cellStyle name="요약 2 9 2 2" xfId="48704" xr:uid="{00000000-0005-0000-0000-000084520000}"/>
    <cellStyle name="요약 2 9 2 2 2" xfId="48705" xr:uid="{00000000-0005-0000-0000-000085520000}"/>
    <cellStyle name="요약 2 9 2 2 3" xfId="48706" xr:uid="{00000000-0005-0000-0000-000086520000}"/>
    <cellStyle name="요약 2 9 2 2 4" xfId="48707" xr:uid="{00000000-0005-0000-0000-000087520000}"/>
    <cellStyle name="요약 2 9 2 3" xfId="48708" xr:uid="{00000000-0005-0000-0000-000088520000}"/>
    <cellStyle name="요약 2 9 2 3 2" xfId="48709" xr:uid="{00000000-0005-0000-0000-000089520000}"/>
    <cellStyle name="요약 2 9 2 3 3" xfId="48710" xr:uid="{00000000-0005-0000-0000-00008A520000}"/>
    <cellStyle name="요약 2 9 2 3 4" xfId="48711" xr:uid="{00000000-0005-0000-0000-00008B520000}"/>
    <cellStyle name="요약 2 9 2 4" xfId="48712" xr:uid="{00000000-0005-0000-0000-00008C520000}"/>
    <cellStyle name="요약 2 9 2 4 2" xfId="48713" xr:uid="{00000000-0005-0000-0000-00008D520000}"/>
    <cellStyle name="요약 2 9 2 4 3" xfId="48714" xr:uid="{00000000-0005-0000-0000-00008E520000}"/>
    <cellStyle name="요약 2 9 2 4 4" xfId="48715" xr:uid="{00000000-0005-0000-0000-00008F520000}"/>
    <cellStyle name="요약 2 9 2 5" xfId="48716" xr:uid="{00000000-0005-0000-0000-000090520000}"/>
    <cellStyle name="요약 2 9 2 5 2" xfId="48717" xr:uid="{00000000-0005-0000-0000-000091520000}"/>
    <cellStyle name="요약 2 9 2 5 3" xfId="48718" xr:uid="{00000000-0005-0000-0000-000092520000}"/>
    <cellStyle name="요약 2 9 2 5 4" xfId="48719" xr:uid="{00000000-0005-0000-0000-000093520000}"/>
    <cellStyle name="요약 2 9 2 6" xfId="48720" xr:uid="{00000000-0005-0000-0000-000094520000}"/>
    <cellStyle name="요약 2 9 2 6 2" xfId="48721" xr:uid="{00000000-0005-0000-0000-000095520000}"/>
    <cellStyle name="요약 2 9 2 6 3" xfId="48722" xr:uid="{00000000-0005-0000-0000-000096520000}"/>
    <cellStyle name="요약 2 9 2 6 4" xfId="48723" xr:uid="{00000000-0005-0000-0000-000097520000}"/>
    <cellStyle name="요약 2 9 2 7" xfId="48724" xr:uid="{00000000-0005-0000-0000-000098520000}"/>
    <cellStyle name="요약 2 9 2 8" xfId="48725" xr:uid="{00000000-0005-0000-0000-000099520000}"/>
    <cellStyle name="요약 2 9 2 9" xfId="48726" xr:uid="{00000000-0005-0000-0000-00009A520000}"/>
    <cellStyle name="요약 2 9 3" xfId="48727" xr:uid="{00000000-0005-0000-0000-00009B520000}"/>
    <cellStyle name="요약 2 9 3 2" xfId="48728" xr:uid="{00000000-0005-0000-0000-00009C520000}"/>
    <cellStyle name="요약 2 9 3 2 2" xfId="48729" xr:uid="{00000000-0005-0000-0000-00009D520000}"/>
    <cellStyle name="요약 2 9 3 2 3" xfId="48730" xr:uid="{00000000-0005-0000-0000-00009E520000}"/>
    <cellStyle name="요약 2 9 3 2 4" xfId="48731" xr:uid="{00000000-0005-0000-0000-00009F520000}"/>
    <cellStyle name="요약 2 9 3 3" xfId="48732" xr:uid="{00000000-0005-0000-0000-0000A0520000}"/>
    <cellStyle name="요약 2 9 3 3 2" xfId="48733" xr:uid="{00000000-0005-0000-0000-0000A1520000}"/>
    <cellStyle name="요약 2 9 3 3 3" xfId="48734" xr:uid="{00000000-0005-0000-0000-0000A2520000}"/>
    <cellStyle name="요약 2 9 3 3 4" xfId="48735" xr:uid="{00000000-0005-0000-0000-0000A3520000}"/>
    <cellStyle name="요약 2 9 3 4" xfId="48736" xr:uid="{00000000-0005-0000-0000-0000A4520000}"/>
    <cellStyle name="요약 2 9 3 4 2" xfId="48737" xr:uid="{00000000-0005-0000-0000-0000A5520000}"/>
    <cellStyle name="요약 2 9 3 4 3" xfId="48738" xr:uid="{00000000-0005-0000-0000-0000A6520000}"/>
    <cellStyle name="요약 2 9 3 4 4" xfId="48739" xr:uid="{00000000-0005-0000-0000-0000A7520000}"/>
    <cellStyle name="요약 2 9 3 5" xfId="48740" xr:uid="{00000000-0005-0000-0000-0000A8520000}"/>
    <cellStyle name="요약 2 9 3 6" xfId="48741" xr:uid="{00000000-0005-0000-0000-0000A9520000}"/>
    <cellStyle name="요약 2 9 3 7" xfId="48742" xr:uid="{00000000-0005-0000-0000-0000AA520000}"/>
    <cellStyle name="요약 2 9 4" xfId="48743" xr:uid="{00000000-0005-0000-0000-0000AB520000}"/>
    <cellStyle name="요약 2 9 4 2" xfId="48744" xr:uid="{00000000-0005-0000-0000-0000AC520000}"/>
    <cellStyle name="요약 2 9 4 3" xfId="48745" xr:uid="{00000000-0005-0000-0000-0000AD520000}"/>
    <cellStyle name="요약 2 9 4 4" xfId="48746" xr:uid="{00000000-0005-0000-0000-0000AE520000}"/>
    <cellStyle name="요약 2 9 5" xfId="48747" xr:uid="{00000000-0005-0000-0000-0000AF520000}"/>
    <cellStyle name="요약 2 9 5 2" xfId="48748" xr:uid="{00000000-0005-0000-0000-0000B0520000}"/>
    <cellStyle name="요약 2 9 5 3" xfId="48749" xr:uid="{00000000-0005-0000-0000-0000B1520000}"/>
    <cellStyle name="요약 2 9 5 4" xfId="48750" xr:uid="{00000000-0005-0000-0000-0000B2520000}"/>
    <cellStyle name="요약 2 9 6" xfId="48751" xr:uid="{00000000-0005-0000-0000-0000B3520000}"/>
    <cellStyle name="요약 2 9 7" xfId="48752" xr:uid="{00000000-0005-0000-0000-0000B4520000}"/>
    <cellStyle name="요약 2 9 8" xfId="48753" xr:uid="{00000000-0005-0000-0000-0000B5520000}"/>
    <cellStyle name="요약 20" xfId="48754" xr:uid="{00000000-0005-0000-0000-0000B6520000}"/>
    <cellStyle name="요약 20 10" xfId="48755" xr:uid="{00000000-0005-0000-0000-0000B7520000}"/>
    <cellStyle name="요약 20 2" xfId="48756" xr:uid="{00000000-0005-0000-0000-0000B8520000}"/>
    <cellStyle name="요약 20 2 2" xfId="48757" xr:uid="{00000000-0005-0000-0000-0000B9520000}"/>
    <cellStyle name="요약 20 2 2 2" xfId="48758" xr:uid="{00000000-0005-0000-0000-0000BA520000}"/>
    <cellStyle name="요약 20 2 2 3" xfId="48759" xr:uid="{00000000-0005-0000-0000-0000BB520000}"/>
    <cellStyle name="요약 20 2 2 4" xfId="48760" xr:uid="{00000000-0005-0000-0000-0000BC520000}"/>
    <cellStyle name="요약 20 2 3" xfId="48761" xr:uid="{00000000-0005-0000-0000-0000BD520000}"/>
    <cellStyle name="요약 20 2 3 2" xfId="48762" xr:uid="{00000000-0005-0000-0000-0000BE520000}"/>
    <cellStyle name="요약 20 2 3 3" xfId="48763" xr:uid="{00000000-0005-0000-0000-0000BF520000}"/>
    <cellStyle name="요약 20 2 3 4" xfId="48764" xr:uid="{00000000-0005-0000-0000-0000C0520000}"/>
    <cellStyle name="요약 20 2 4" xfId="48765" xr:uid="{00000000-0005-0000-0000-0000C1520000}"/>
    <cellStyle name="요약 20 2 4 2" xfId="48766" xr:uid="{00000000-0005-0000-0000-0000C2520000}"/>
    <cellStyle name="요약 20 2 4 3" xfId="48767" xr:uid="{00000000-0005-0000-0000-0000C3520000}"/>
    <cellStyle name="요약 20 2 4 4" xfId="48768" xr:uid="{00000000-0005-0000-0000-0000C4520000}"/>
    <cellStyle name="요약 20 2 5" xfId="48769" xr:uid="{00000000-0005-0000-0000-0000C5520000}"/>
    <cellStyle name="요약 20 2 5 2" xfId="48770" xr:uid="{00000000-0005-0000-0000-0000C6520000}"/>
    <cellStyle name="요약 20 2 5 3" xfId="48771" xr:uid="{00000000-0005-0000-0000-0000C7520000}"/>
    <cellStyle name="요약 20 2 5 4" xfId="48772" xr:uid="{00000000-0005-0000-0000-0000C8520000}"/>
    <cellStyle name="요약 20 2 6" xfId="48773" xr:uid="{00000000-0005-0000-0000-0000C9520000}"/>
    <cellStyle name="요약 20 2 6 2" xfId="48774" xr:uid="{00000000-0005-0000-0000-0000CA520000}"/>
    <cellStyle name="요약 20 2 6 3" xfId="48775" xr:uid="{00000000-0005-0000-0000-0000CB520000}"/>
    <cellStyle name="요약 20 2 6 4" xfId="48776" xr:uid="{00000000-0005-0000-0000-0000CC520000}"/>
    <cellStyle name="요약 20 2 7" xfId="48777" xr:uid="{00000000-0005-0000-0000-0000CD520000}"/>
    <cellStyle name="요약 20 2 8" xfId="48778" xr:uid="{00000000-0005-0000-0000-0000CE520000}"/>
    <cellStyle name="요약 20 2 9" xfId="48779" xr:uid="{00000000-0005-0000-0000-0000CF520000}"/>
    <cellStyle name="요약 20 3" xfId="48780" xr:uid="{00000000-0005-0000-0000-0000D0520000}"/>
    <cellStyle name="요약 20 3 2" xfId="48781" xr:uid="{00000000-0005-0000-0000-0000D1520000}"/>
    <cellStyle name="요약 20 3 3" xfId="48782" xr:uid="{00000000-0005-0000-0000-0000D2520000}"/>
    <cellStyle name="요약 20 3 4" xfId="48783" xr:uid="{00000000-0005-0000-0000-0000D3520000}"/>
    <cellStyle name="요약 20 4" xfId="48784" xr:uid="{00000000-0005-0000-0000-0000D4520000}"/>
    <cellStyle name="요약 20 4 2" xfId="48785" xr:uid="{00000000-0005-0000-0000-0000D5520000}"/>
    <cellStyle name="요약 20 4 3" xfId="48786" xr:uid="{00000000-0005-0000-0000-0000D6520000}"/>
    <cellStyle name="요약 20 4 4" xfId="48787" xr:uid="{00000000-0005-0000-0000-0000D7520000}"/>
    <cellStyle name="요약 20 5" xfId="48788" xr:uid="{00000000-0005-0000-0000-0000D8520000}"/>
    <cellStyle name="요약 20 5 2" xfId="48789" xr:uid="{00000000-0005-0000-0000-0000D9520000}"/>
    <cellStyle name="요약 20 5 3" xfId="48790" xr:uid="{00000000-0005-0000-0000-0000DA520000}"/>
    <cellStyle name="요약 20 5 4" xfId="48791" xr:uid="{00000000-0005-0000-0000-0000DB520000}"/>
    <cellStyle name="요약 20 6" xfId="48792" xr:uid="{00000000-0005-0000-0000-0000DC520000}"/>
    <cellStyle name="요약 20 6 2" xfId="48793" xr:uid="{00000000-0005-0000-0000-0000DD520000}"/>
    <cellStyle name="요약 20 6 3" xfId="48794" xr:uid="{00000000-0005-0000-0000-0000DE520000}"/>
    <cellStyle name="요약 20 6 4" xfId="48795" xr:uid="{00000000-0005-0000-0000-0000DF520000}"/>
    <cellStyle name="요약 20 7" xfId="48796" xr:uid="{00000000-0005-0000-0000-0000E0520000}"/>
    <cellStyle name="요약 20 7 2" xfId="48797" xr:uid="{00000000-0005-0000-0000-0000E1520000}"/>
    <cellStyle name="요약 20 7 3" xfId="48798" xr:uid="{00000000-0005-0000-0000-0000E2520000}"/>
    <cellStyle name="요약 20 7 4" xfId="48799" xr:uid="{00000000-0005-0000-0000-0000E3520000}"/>
    <cellStyle name="요약 20 8" xfId="48800" xr:uid="{00000000-0005-0000-0000-0000E4520000}"/>
    <cellStyle name="요약 20 9" xfId="48801" xr:uid="{00000000-0005-0000-0000-0000E5520000}"/>
    <cellStyle name="요약 21" xfId="48802" xr:uid="{00000000-0005-0000-0000-0000E6520000}"/>
    <cellStyle name="요약 21 2" xfId="48803" xr:uid="{00000000-0005-0000-0000-0000E7520000}"/>
    <cellStyle name="요약 21 3" xfId="48804" xr:uid="{00000000-0005-0000-0000-0000E8520000}"/>
    <cellStyle name="요약 21 4" xfId="48805" xr:uid="{00000000-0005-0000-0000-0000E9520000}"/>
    <cellStyle name="요약 3" xfId="48806" xr:uid="{00000000-0005-0000-0000-0000EA520000}"/>
    <cellStyle name="요약 3 10" xfId="48807" xr:uid="{00000000-0005-0000-0000-0000EB520000}"/>
    <cellStyle name="요약 3 10 2" xfId="48808" xr:uid="{00000000-0005-0000-0000-0000EC520000}"/>
    <cellStyle name="요약 3 10 2 2" xfId="48809" xr:uid="{00000000-0005-0000-0000-0000ED520000}"/>
    <cellStyle name="요약 3 10 2 2 2" xfId="48810" xr:uid="{00000000-0005-0000-0000-0000EE520000}"/>
    <cellStyle name="요약 3 10 2 2 3" xfId="48811" xr:uid="{00000000-0005-0000-0000-0000EF520000}"/>
    <cellStyle name="요약 3 10 2 2 4" xfId="48812" xr:uid="{00000000-0005-0000-0000-0000F0520000}"/>
    <cellStyle name="요약 3 10 2 3" xfId="48813" xr:uid="{00000000-0005-0000-0000-0000F1520000}"/>
    <cellStyle name="요약 3 10 2 3 2" xfId="48814" xr:uid="{00000000-0005-0000-0000-0000F2520000}"/>
    <cellStyle name="요약 3 10 2 3 3" xfId="48815" xr:uid="{00000000-0005-0000-0000-0000F3520000}"/>
    <cellStyle name="요약 3 10 2 3 4" xfId="48816" xr:uid="{00000000-0005-0000-0000-0000F4520000}"/>
    <cellStyle name="요약 3 10 2 4" xfId="48817" xr:uid="{00000000-0005-0000-0000-0000F5520000}"/>
    <cellStyle name="요약 3 10 2 4 2" xfId="48818" xr:uid="{00000000-0005-0000-0000-0000F6520000}"/>
    <cellStyle name="요약 3 10 2 4 3" xfId="48819" xr:uid="{00000000-0005-0000-0000-0000F7520000}"/>
    <cellStyle name="요약 3 10 2 4 4" xfId="48820" xr:uid="{00000000-0005-0000-0000-0000F8520000}"/>
    <cellStyle name="요약 3 10 2 5" xfId="48821" xr:uid="{00000000-0005-0000-0000-0000F9520000}"/>
    <cellStyle name="요약 3 10 2 5 2" xfId="48822" xr:uid="{00000000-0005-0000-0000-0000FA520000}"/>
    <cellStyle name="요약 3 10 2 5 3" xfId="48823" xr:uid="{00000000-0005-0000-0000-0000FB520000}"/>
    <cellStyle name="요약 3 10 2 5 4" xfId="48824" xr:uid="{00000000-0005-0000-0000-0000FC520000}"/>
    <cellStyle name="요약 3 10 2 6" xfId="48825" xr:uid="{00000000-0005-0000-0000-0000FD520000}"/>
    <cellStyle name="요약 3 10 2 6 2" xfId="48826" xr:uid="{00000000-0005-0000-0000-0000FE520000}"/>
    <cellStyle name="요약 3 10 2 6 3" xfId="48827" xr:uid="{00000000-0005-0000-0000-0000FF520000}"/>
    <cellStyle name="요약 3 10 2 6 4" xfId="48828" xr:uid="{00000000-0005-0000-0000-000000530000}"/>
    <cellStyle name="요약 3 10 2 7" xfId="48829" xr:uid="{00000000-0005-0000-0000-000001530000}"/>
    <cellStyle name="요약 3 10 2 8" xfId="48830" xr:uid="{00000000-0005-0000-0000-000002530000}"/>
    <cellStyle name="요약 3 10 2 9" xfId="48831" xr:uid="{00000000-0005-0000-0000-000003530000}"/>
    <cellStyle name="요약 3 10 3" xfId="48832" xr:uid="{00000000-0005-0000-0000-000004530000}"/>
    <cellStyle name="요약 3 10 3 2" xfId="48833" xr:uid="{00000000-0005-0000-0000-000005530000}"/>
    <cellStyle name="요약 3 10 3 2 2" xfId="48834" xr:uid="{00000000-0005-0000-0000-000006530000}"/>
    <cellStyle name="요약 3 10 3 2 3" xfId="48835" xr:uid="{00000000-0005-0000-0000-000007530000}"/>
    <cellStyle name="요약 3 10 3 2 4" xfId="48836" xr:uid="{00000000-0005-0000-0000-000008530000}"/>
    <cellStyle name="요약 3 10 3 3" xfId="48837" xr:uid="{00000000-0005-0000-0000-000009530000}"/>
    <cellStyle name="요약 3 10 3 3 2" xfId="48838" xr:uid="{00000000-0005-0000-0000-00000A530000}"/>
    <cellStyle name="요약 3 10 3 3 3" xfId="48839" xr:uid="{00000000-0005-0000-0000-00000B530000}"/>
    <cellStyle name="요약 3 10 3 3 4" xfId="48840" xr:uid="{00000000-0005-0000-0000-00000C530000}"/>
    <cellStyle name="요약 3 10 3 4" xfId="48841" xr:uid="{00000000-0005-0000-0000-00000D530000}"/>
    <cellStyle name="요약 3 10 3 4 2" xfId="48842" xr:uid="{00000000-0005-0000-0000-00000E530000}"/>
    <cellStyle name="요약 3 10 3 4 3" xfId="48843" xr:uid="{00000000-0005-0000-0000-00000F530000}"/>
    <cellStyle name="요약 3 10 3 4 4" xfId="48844" xr:uid="{00000000-0005-0000-0000-000010530000}"/>
    <cellStyle name="요약 3 10 3 5" xfId="48845" xr:uid="{00000000-0005-0000-0000-000011530000}"/>
    <cellStyle name="요약 3 10 3 6" xfId="48846" xr:uid="{00000000-0005-0000-0000-000012530000}"/>
    <cellStyle name="요약 3 10 3 7" xfId="48847" xr:uid="{00000000-0005-0000-0000-000013530000}"/>
    <cellStyle name="요약 3 10 4" xfId="48848" xr:uid="{00000000-0005-0000-0000-000014530000}"/>
    <cellStyle name="요약 3 10 4 2" xfId="48849" xr:uid="{00000000-0005-0000-0000-000015530000}"/>
    <cellStyle name="요약 3 10 4 3" xfId="48850" xr:uid="{00000000-0005-0000-0000-000016530000}"/>
    <cellStyle name="요약 3 10 4 4" xfId="48851" xr:uid="{00000000-0005-0000-0000-000017530000}"/>
    <cellStyle name="요약 3 10 5" xfId="48852" xr:uid="{00000000-0005-0000-0000-000018530000}"/>
    <cellStyle name="요약 3 10 5 2" xfId="48853" xr:uid="{00000000-0005-0000-0000-000019530000}"/>
    <cellStyle name="요약 3 10 5 3" xfId="48854" xr:uid="{00000000-0005-0000-0000-00001A530000}"/>
    <cellStyle name="요약 3 10 5 4" xfId="48855" xr:uid="{00000000-0005-0000-0000-00001B530000}"/>
    <cellStyle name="요약 3 10 6" xfId="48856" xr:uid="{00000000-0005-0000-0000-00001C530000}"/>
    <cellStyle name="요약 3 10 7" xfId="48857" xr:uid="{00000000-0005-0000-0000-00001D530000}"/>
    <cellStyle name="요약 3 10 8" xfId="48858" xr:uid="{00000000-0005-0000-0000-00001E530000}"/>
    <cellStyle name="요약 3 11" xfId="48859" xr:uid="{00000000-0005-0000-0000-00001F530000}"/>
    <cellStyle name="요약 3 11 2" xfId="48860" xr:uid="{00000000-0005-0000-0000-000020530000}"/>
    <cellStyle name="요약 3 11 2 2" xfId="48861" xr:uid="{00000000-0005-0000-0000-000021530000}"/>
    <cellStyle name="요약 3 11 2 2 2" xfId="48862" xr:uid="{00000000-0005-0000-0000-000022530000}"/>
    <cellStyle name="요약 3 11 2 2 3" xfId="48863" xr:uid="{00000000-0005-0000-0000-000023530000}"/>
    <cellStyle name="요약 3 11 2 2 4" xfId="48864" xr:uid="{00000000-0005-0000-0000-000024530000}"/>
    <cellStyle name="요약 3 11 2 3" xfId="48865" xr:uid="{00000000-0005-0000-0000-000025530000}"/>
    <cellStyle name="요약 3 11 2 3 2" xfId="48866" xr:uid="{00000000-0005-0000-0000-000026530000}"/>
    <cellStyle name="요약 3 11 2 3 3" xfId="48867" xr:uid="{00000000-0005-0000-0000-000027530000}"/>
    <cellStyle name="요약 3 11 2 3 4" xfId="48868" xr:uid="{00000000-0005-0000-0000-000028530000}"/>
    <cellStyle name="요약 3 11 2 4" xfId="48869" xr:uid="{00000000-0005-0000-0000-000029530000}"/>
    <cellStyle name="요약 3 11 2 4 2" xfId="48870" xr:uid="{00000000-0005-0000-0000-00002A530000}"/>
    <cellStyle name="요약 3 11 2 4 3" xfId="48871" xr:uid="{00000000-0005-0000-0000-00002B530000}"/>
    <cellStyle name="요약 3 11 2 4 4" xfId="48872" xr:uid="{00000000-0005-0000-0000-00002C530000}"/>
    <cellStyle name="요약 3 11 2 5" xfId="48873" xr:uid="{00000000-0005-0000-0000-00002D530000}"/>
    <cellStyle name="요약 3 11 2 5 2" xfId="48874" xr:uid="{00000000-0005-0000-0000-00002E530000}"/>
    <cellStyle name="요약 3 11 2 5 3" xfId="48875" xr:uid="{00000000-0005-0000-0000-00002F530000}"/>
    <cellStyle name="요약 3 11 2 5 4" xfId="48876" xr:uid="{00000000-0005-0000-0000-000030530000}"/>
    <cellStyle name="요약 3 11 2 6" xfId="48877" xr:uid="{00000000-0005-0000-0000-000031530000}"/>
    <cellStyle name="요약 3 11 2 6 2" xfId="48878" xr:uid="{00000000-0005-0000-0000-000032530000}"/>
    <cellStyle name="요약 3 11 2 6 3" xfId="48879" xr:uid="{00000000-0005-0000-0000-000033530000}"/>
    <cellStyle name="요약 3 11 2 6 4" xfId="48880" xr:uid="{00000000-0005-0000-0000-000034530000}"/>
    <cellStyle name="요약 3 11 2 7" xfId="48881" xr:uid="{00000000-0005-0000-0000-000035530000}"/>
    <cellStyle name="요약 3 11 2 8" xfId="48882" xr:uid="{00000000-0005-0000-0000-000036530000}"/>
    <cellStyle name="요약 3 11 2 9" xfId="48883" xr:uid="{00000000-0005-0000-0000-000037530000}"/>
    <cellStyle name="요약 3 11 3" xfId="48884" xr:uid="{00000000-0005-0000-0000-000038530000}"/>
    <cellStyle name="요약 3 11 3 2" xfId="48885" xr:uid="{00000000-0005-0000-0000-000039530000}"/>
    <cellStyle name="요약 3 11 3 3" xfId="48886" xr:uid="{00000000-0005-0000-0000-00003A530000}"/>
    <cellStyle name="요약 3 11 3 4" xfId="48887" xr:uid="{00000000-0005-0000-0000-00003B530000}"/>
    <cellStyle name="요약 3 11 4" xfId="48888" xr:uid="{00000000-0005-0000-0000-00003C530000}"/>
    <cellStyle name="요약 3 11 4 2" xfId="48889" xr:uid="{00000000-0005-0000-0000-00003D530000}"/>
    <cellStyle name="요약 3 11 4 3" xfId="48890" xr:uid="{00000000-0005-0000-0000-00003E530000}"/>
    <cellStyle name="요약 3 11 4 4" xfId="48891" xr:uid="{00000000-0005-0000-0000-00003F530000}"/>
    <cellStyle name="요약 3 11 5" xfId="48892" xr:uid="{00000000-0005-0000-0000-000040530000}"/>
    <cellStyle name="요약 3 11 6" xfId="48893" xr:uid="{00000000-0005-0000-0000-000041530000}"/>
    <cellStyle name="요약 3 11 7" xfId="48894" xr:uid="{00000000-0005-0000-0000-000042530000}"/>
    <cellStyle name="요약 3 12" xfId="48895" xr:uid="{00000000-0005-0000-0000-000043530000}"/>
    <cellStyle name="요약 3 12 10" xfId="48896" xr:uid="{00000000-0005-0000-0000-000044530000}"/>
    <cellStyle name="요약 3 12 11" xfId="48897" xr:uid="{00000000-0005-0000-0000-000045530000}"/>
    <cellStyle name="요약 3 12 2" xfId="48898" xr:uid="{00000000-0005-0000-0000-000046530000}"/>
    <cellStyle name="요약 3 12 2 2" xfId="48899" xr:uid="{00000000-0005-0000-0000-000047530000}"/>
    <cellStyle name="요약 3 12 2 2 2" xfId="48900" xr:uid="{00000000-0005-0000-0000-000048530000}"/>
    <cellStyle name="요약 3 12 2 2 3" xfId="48901" xr:uid="{00000000-0005-0000-0000-000049530000}"/>
    <cellStyle name="요약 3 12 2 2 4" xfId="48902" xr:uid="{00000000-0005-0000-0000-00004A530000}"/>
    <cellStyle name="요약 3 12 2 3" xfId="48903" xr:uid="{00000000-0005-0000-0000-00004B530000}"/>
    <cellStyle name="요약 3 12 2 3 2" xfId="48904" xr:uid="{00000000-0005-0000-0000-00004C530000}"/>
    <cellStyle name="요약 3 12 2 3 3" xfId="48905" xr:uid="{00000000-0005-0000-0000-00004D530000}"/>
    <cellStyle name="요약 3 12 2 3 4" xfId="48906" xr:uid="{00000000-0005-0000-0000-00004E530000}"/>
    <cellStyle name="요약 3 12 2 4" xfId="48907" xr:uid="{00000000-0005-0000-0000-00004F530000}"/>
    <cellStyle name="요약 3 12 2 4 2" xfId="48908" xr:uid="{00000000-0005-0000-0000-000050530000}"/>
    <cellStyle name="요약 3 12 2 4 3" xfId="48909" xr:uid="{00000000-0005-0000-0000-000051530000}"/>
    <cellStyle name="요약 3 12 2 4 4" xfId="48910" xr:uid="{00000000-0005-0000-0000-000052530000}"/>
    <cellStyle name="요약 3 12 2 5" xfId="48911" xr:uid="{00000000-0005-0000-0000-000053530000}"/>
    <cellStyle name="요약 3 12 2 5 2" xfId="48912" xr:uid="{00000000-0005-0000-0000-000054530000}"/>
    <cellStyle name="요약 3 12 2 5 3" xfId="48913" xr:uid="{00000000-0005-0000-0000-000055530000}"/>
    <cellStyle name="요약 3 12 2 5 4" xfId="48914" xr:uid="{00000000-0005-0000-0000-000056530000}"/>
    <cellStyle name="요약 3 12 2 6" xfId="48915" xr:uid="{00000000-0005-0000-0000-000057530000}"/>
    <cellStyle name="요약 3 12 2 6 2" xfId="48916" xr:uid="{00000000-0005-0000-0000-000058530000}"/>
    <cellStyle name="요약 3 12 2 6 3" xfId="48917" xr:uid="{00000000-0005-0000-0000-000059530000}"/>
    <cellStyle name="요약 3 12 2 6 4" xfId="48918" xr:uid="{00000000-0005-0000-0000-00005A530000}"/>
    <cellStyle name="요약 3 12 2 7" xfId="48919" xr:uid="{00000000-0005-0000-0000-00005B530000}"/>
    <cellStyle name="요약 3 12 2 8" xfId="48920" xr:uid="{00000000-0005-0000-0000-00005C530000}"/>
    <cellStyle name="요약 3 12 2 9" xfId="48921" xr:uid="{00000000-0005-0000-0000-00005D530000}"/>
    <cellStyle name="요약 3 12 3" xfId="48922" xr:uid="{00000000-0005-0000-0000-00005E530000}"/>
    <cellStyle name="요약 3 12 3 2" xfId="48923" xr:uid="{00000000-0005-0000-0000-00005F530000}"/>
    <cellStyle name="요약 3 12 3 2 2" xfId="48924" xr:uid="{00000000-0005-0000-0000-000060530000}"/>
    <cellStyle name="요약 3 12 3 2 3" xfId="48925" xr:uid="{00000000-0005-0000-0000-000061530000}"/>
    <cellStyle name="요약 3 12 3 2 4" xfId="48926" xr:uid="{00000000-0005-0000-0000-000062530000}"/>
    <cellStyle name="요약 3 12 3 3" xfId="48927" xr:uid="{00000000-0005-0000-0000-000063530000}"/>
    <cellStyle name="요약 3 12 3 3 2" xfId="48928" xr:uid="{00000000-0005-0000-0000-000064530000}"/>
    <cellStyle name="요약 3 12 3 3 3" xfId="48929" xr:uid="{00000000-0005-0000-0000-000065530000}"/>
    <cellStyle name="요약 3 12 3 3 4" xfId="48930" xr:uid="{00000000-0005-0000-0000-000066530000}"/>
    <cellStyle name="요약 3 12 3 4" xfId="48931" xr:uid="{00000000-0005-0000-0000-000067530000}"/>
    <cellStyle name="요약 3 12 3 4 2" xfId="48932" xr:uid="{00000000-0005-0000-0000-000068530000}"/>
    <cellStyle name="요약 3 12 3 4 3" xfId="48933" xr:uid="{00000000-0005-0000-0000-000069530000}"/>
    <cellStyle name="요약 3 12 3 4 4" xfId="48934" xr:uid="{00000000-0005-0000-0000-00006A530000}"/>
    <cellStyle name="요약 3 12 3 5" xfId="48935" xr:uid="{00000000-0005-0000-0000-00006B530000}"/>
    <cellStyle name="요약 3 12 3 5 2" xfId="48936" xr:uid="{00000000-0005-0000-0000-00006C530000}"/>
    <cellStyle name="요약 3 12 3 5 3" xfId="48937" xr:uid="{00000000-0005-0000-0000-00006D530000}"/>
    <cellStyle name="요약 3 12 3 5 4" xfId="48938" xr:uid="{00000000-0005-0000-0000-00006E530000}"/>
    <cellStyle name="요약 3 12 3 6" xfId="48939" xr:uid="{00000000-0005-0000-0000-00006F530000}"/>
    <cellStyle name="요약 3 12 3 6 2" xfId="48940" xr:uid="{00000000-0005-0000-0000-000070530000}"/>
    <cellStyle name="요약 3 12 3 6 3" xfId="48941" xr:uid="{00000000-0005-0000-0000-000071530000}"/>
    <cellStyle name="요약 3 12 3 6 4" xfId="48942" xr:uid="{00000000-0005-0000-0000-000072530000}"/>
    <cellStyle name="요약 3 12 3 7" xfId="48943" xr:uid="{00000000-0005-0000-0000-000073530000}"/>
    <cellStyle name="요약 3 12 3 8" xfId="48944" xr:uid="{00000000-0005-0000-0000-000074530000}"/>
    <cellStyle name="요약 3 12 3 9" xfId="48945" xr:uid="{00000000-0005-0000-0000-000075530000}"/>
    <cellStyle name="요약 3 12 4" xfId="48946" xr:uid="{00000000-0005-0000-0000-000076530000}"/>
    <cellStyle name="요약 3 12 4 2" xfId="48947" xr:uid="{00000000-0005-0000-0000-000077530000}"/>
    <cellStyle name="요약 3 12 4 3" xfId="48948" xr:uid="{00000000-0005-0000-0000-000078530000}"/>
    <cellStyle name="요약 3 12 4 4" xfId="48949" xr:uid="{00000000-0005-0000-0000-000079530000}"/>
    <cellStyle name="요약 3 12 5" xfId="48950" xr:uid="{00000000-0005-0000-0000-00007A530000}"/>
    <cellStyle name="요약 3 12 5 2" xfId="48951" xr:uid="{00000000-0005-0000-0000-00007B530000}"/>
    <cellStyle name="요약 3 12 5 3" xfId="48952" xr:uid="{00000000-0005-0000-0000-00007C530000}"/>
    <cellStyle name="요약 3 12 5 4" xfId="48953" xr:uid="{00000000-0005-0000-0000-00007D530000}"/>
    <cellStyle name="요약 3 12 6" xfId="48954" xr:uid="{00000000-0005-0000-0000-00007E530000}"/>
    <cellStyle name="요약 3 12 6 2" xfId="48955" xr:uid="{00000000-0005-0000-0000-00007F530000}"/>
    <cellStyle name="요약 3 12 6 3" xfId="48956" xr:uid="{00000000-0005-0000-0000-000080530000}"/>
    <cellStyle name="요약 3 12 6 4" xfId="48957" xr:uid="{00000000-0005-0000-0000-000081530000}"/>
    <cellStyle name="요약 3 12 7" xfId="48958" xr:uid="{00000000-0005-0000-0000-000082530000}"/>
    <cellStyle name="요약 3 12 7 2" xfId="48959" xr:uid="{00000000-0005-0000-0000-000083530000}"/>
    <cellStyle name="요약 3 12 7 3" xfId="48960" xr:uid="{00000000-0005-0000-0000-000084530000}"/>
    <cellStyle name="요약 3 12 7 4" xfId="48961" xr:uid="{00000000-0005-0000-0000-000085530000}"/>
    <cellStyle name="요약 3 12 8" xfId="48962" xr:uid="{00000000-0005-0000-0000-000086530000}"/>
    <cellStyle name="요약 3 12 8 2" xfId="48963" xr:uid="{00000000-0005-0000-0000-000087530000}"/>
    <cellStyle name="요약 3 12 8 3" xfId="48964" xr:uid="{00000000-0005-0000-0000-000088530000}"/>
    <cellStyle name="요약 3 12 8 4" xfId="48965" xr:uid="{00000000-0005-0000-0000-000089530000}"/>
    <cellStyle name="요약 3 12 9" xfId="48966" xr:uid="{00000000-0005-0000-0000-00008A530000}"/>
    <cellStyle name="요약 3 13" xfId="48967" xr:uid="{00000000-0005-0000-0000-00008B530000}"/>
    <cellStyle name="요약 3 13 10" xfId="48968" xr:uid="{00000000-0005-0000-0000-00008C530000}"/>
    <cellStyle name="요약 3 13 2" xfId="48969" xr:uid="{00000000-0005-0000-0000-00008D530000}"/>
    <cellStyle name="요약 3 13 2 2" xfId="48970" xr:uid="{00000000-0005-0000-0000-00008E530000}"/>
    <cellStyle name="요약 3 13 2 2 2" xfId="48971" xr:uid="{00000000-0005-0000-0000-00008F530000}"/>
    <cellStyle name="요약 3 13 2 2 3" xfId="48972" xr:uid="{00000000-0005-0000-0000-000090530000}"/>
    <cellStyle name="요약 3 13 2 2 4" xfId="48973" xr:uid="{00000000-0005-0000-0000-000091530000}"/>
    <cellStyle name="요약 3 13 2 3" xfId="48974" xr:uid="{00000000-0005-0000-0000-000092530000}"/>
    <cellStyle name="요약 3 13 2 3 2" xfId="48975" xr:uid="{00000000-0005-0000-0000-000093530000}"/>
    <cellStyle name="요약 3 13 2 3 3" xfId="48976" xr:uid="{00000000-0005-0000-0000-000094530000}"/>
    <cellStyle name="요약 3 13 2 3 4" xfId="48977" xr:uid="{00000000-0005-0000-0000-000095530000}"/>
    <cellStyle name="요약 3 13 2 4" xfId="48978" xr:uid="{00000000-0005-0000-0000-000096530000}"/>
    <cellStyle name="요약 3 13 2 4 2" xfId="48979" xr:uid="{00000000-0005-0000-0000-000097530000}"/>
    <cellStyle name="요약 3 13 2 4 3" xfId="48980" xr:uid="{00000000-0005-0000-0000-000098530000}"/>
    <cellStyle name="요약 3 13 2 4 4" xfId="48981" xr:uid="{00000000-0005-0000-0000-000099530000}"/>
    <cellStyle name="요약 3 13 2 5" xfId="48982" xr:uid="{00000000-0005-0000-0000-00009A530000}"/>
    <cellStyle name="요약 3 13 2 5 2" xfId="48983" xr:uid="{00000000-0005-0000-0000-00009B530000}"/>
    <cellStyle name="요약 3 13 2 5 3" xfId="48984" xr:uid="{00000000-0005-0000-0000-00009C530000}"/>
    <cellStyle name="요약 3 13 2 5 4" xfId="48985" xr:uid="{00000000-0005-0000-0000-00009D530000}"/>
    <cellStyle name="요약 3 13 2 6" xfId="48986" xr:uid="{00000000-0005-0000-0000-00009E530000}"/>
    <cellStyle name="요약 3 13 2 6 2" xfId="48987" xr:uid="{00000000-0005-0000-0000-00009F530000}"/>
    <cellStyle name="요약 3 13 2 6 3" xfId="48988" xr:uid="{00000000-0005-0000-0000-0000A0530000}"/>
    <cellStyle name="요약 3 13 2 6 4" xfId="48989" xr:uid="{00000000-0005-0000-0000-0000A1530000}"/>
    <cellStyle name="요약 3 13 2 7" xfId="48990" xr:uid="{00000000-0005-0000-0000-0000A2530000}"/>
    <cellStyle name="요약 3 13 2 8" xfId="48991" xr:uid="{00000000-0005-0000-0000-0000A3530000}"/>
    <cellStyle name="요약 3 13 2 9" xfId="48992" xr:uid="{00000000-0005-0000-0000-0000A4530000}"/>
    <cellStyle name="요약 3 13 3" xfId="48993" xr:uid="{00000000-0005-0000-0000-0000A5530000}"/>
    <cellStyle name="요약 3 13 3 2" xfId="48994" xr:uid="{00000000-0005-0000-0000-0000A6530000}"/>
    <cellStyle name="요약 3 13 3 3" xfId="48995" xr:uid="{00000000-0005-0000-0000-0000A7530000}"/>
    <cellStyle name="요약 3 13 3 4" xfId="48996" xr:uid="{00000000-0005-0000-0000-0000A8530000}"/>
    <cellStyle name="요약 3 13 4" xfId="48997" xr:uid="{00000000-0005-0000-0000-0000A9530000}"/>
    <cellStyle name="요약 3 13 4 2" xfId="48998" xr:uid="{00000000-0005-0000-0000-0000AA530000}"/>
    <cellStyle name="요약 3 13 4 3" xfId="48999" xr:uid="{00000000-0005-0000-0000-0000AB530000}"/>
    <cellStyle name="요약 3 13 4 4" xfId="49000" xr:uid="{00000000-0005-0000-0000-0000AC530000}"/>
    <cellStyle name="요약 3 13 5" xfId="49001" xr:uid="{00000000-0005-0000-0000-0000AD530000}"/>
    <cellStyle name="요약 3 13 5 2" xfId="49002" xr:uid="{00000000-0005-0000-0000-0000AE530000}"/>
    <cellStyle name="요약 3 13 5 3" xfId="49003" xr:uid="{00000000-0005-0000-0000-0000AF530000}"/>
    <cellStyle name="요약 3 13 5 4" xfId="49004" xr:uid="{00000000-0005-0000-0000-0000B0530000}"/>
    <cellStyle name="요약 3 13 6" xfId="49005" xr:uid="{00000000-0005-0000-0000-0000B1530000}"/>
    <cellStyle name="요약 3 13 6 2" xfId="49006" xr:uid="{00000000-0005-0000-0000-0000B2530000}"/>
    <cellStyle name="요약 3 13 6 3" xfId="49007" xr:uid="{00000000-0005-0000-0000-0000B3530000}"/>
    <cellStyle name="요약 3 13 6 4" xfId="49008" xr:uid="{00000000-0005-0000-0000-0000B4530000}"/>
    <cellStyle name="요약 3 13 7" xfId="49009" xr:uid="{00000000-0005-0000-0000-0000B5530000}"/>
    <cellStyle name="요약 3 13 7 2" xfId="49010" xr:uid="{00000000-0005-0000-0000-0000B6530000}"/>
    <cellStyle name="요약 3 13 7 3" xfId="49011" xr:uid="{00000000-0005-0000-0000-0000B7530000}"/>
    <cellStyle name="요약 3 13 7 4" xfId="49012" xr:uid="{00000000-0005-0000-0000-0000B8530000}"/>
    <cellStyle name="요약 3 13 8" xfId="49013" xr:uid="{00000000-0005-0000-0000-0000B9530000}"/>
    <cellStyle name="요약 3 13 9" xfId="49014" xr:uid="{00000000-0005-0000-0000-0000BA530000}"/>
    <cellStyle name="요약 3 14" xfId="49015" xr:uid="{00000000-0005-0000-0000-0000BB530000}"/>
    <cellStyle name="요약 3 14 2" xfId="49016" xr:uid="{00000000-0005-0000-0000-0000BC530000}"/>
    <cellStyle name="요약 3 14 3" xfId="49017" xr:uid="{00000000-0005-0000-0000-0000BD530000}"/>
    <cellStyle name="요약 3 14 4" xfId="49018" xr:uid="{00000000-0005-0000-0000-0000BE530000}"/>
    <cellStyle name="요약 3 2" xfId="49019" xr:uid="{00000000-0005-0000-0000-0000BF530000}"/>
    <cellStyle name="요약 3 2 2" xfId="49020" xr:uid="{00000000-0005-0000-0000-0000C0530000}"/>
    <cellStyle name="요약 3 2 2 10" xfId="49021" xr:uid="{00000000-0005-0000-0000-0000C1530000}"/>
    <cellStyle name="요약 3 2 2 2" xfId="49022" xr:uid="{00000000-0005-0000-0000-0000C2530000}"/>
    <cellStyle name="요약 3 2 2 2 2" xfId="49023" xr:uid="{00000000-0005-0000-0000-0000C3530000}"/>
    <cellStyle name="요약 3 2 2 2 2 2" xfId="49024" xr:uid="{00000000-0005-0000-0000-0000C4530000}"/>
    <cellStyle name="요약 3 2 2 2 2 3" xfId="49025" xr:uid="{00000000-0005-0000-0000-0000C5530000}"/>
    <cellStyle name="요약 3 2 2 2 2 4" xfId="49026" xr:uid="{00000000-0005-0000-0000-0000C6530000}"/>
    <cellStyle name="요약 3 2 2 2 3" xfId="49027" xr:uid="{00000000-0005-0000-0000-0000C7530000}"/>
    <cellStyle name="요약 3 2 2 2 4" xfId="49028" xr:uid="{00000000-0005-0000-0000-0000C8530000}"/>
    <cellStyle name="요약 3 2 2 2 5" xfId="49029" xr:uid="{00000000-0005-0000-0000-0000C9530000}"/>
    <cellStyle name="요약 3 2 2 3" xfId="49030" xr:uid="{00000000-0005-0000-0000-0000CA530000}"/>
    <cellStyle name="요약 3 2 2 3 2" xfId="49031" xr:uid="{00000000-0005-0000-0000-0000CB530000}"/>
    <cellStyle name="요약 3 2 2 3 2 2" xfId="49032" xr:uid="{00000000-0005-0000-0000-0000CC530000}"/>
    <cellStyle name="요약 3 2 2 3 2 3" xfId="49033" xr:uid="{00000000-0005-0000-0000-0000CD530000}"/>
    <cellStyle name="요약 3 2 2 3 2 4" xfId="49034" xr:uid="{00000000-0005-0000-0000-0000CE530000}"/>
    <cellStyle name="요약 3 2 2 3 3" xfId="49035" xr:uid="{00000000-0005-0000-0000-0000CF530000}"/>
    <cellStyle name="요약 3 2 2 3 4" xfId="49036" xr:uid="{00000000-0005-0000-0000-0000D0530000}"/>
    <cellStyle name="요약 3 2 2 3 5" xfId="49037" xr:uid="{00000000-0005-0000-0000-0000D1530000}"/>
    <cellStyle name="요약 3 2 2 4" xfId="49038" xr:uid="{00000000-0005-0000-0000-0000D2530000}"/>
    <cellStyle name="요약 3 2 2 4 2" xfId="49039" xr:uid="{00000000-0005-0000-0000-0000D3530000}"/>
    <cellStyle name="요약 3 2 2 4 2 2" xfId="49040" xr:uid="{00000000-0005-0000-0000-0000D4530000}"/>
    <cellStyle name="요약 3 2 2 4 2 3" xfId="49041" xr:uid="{00000000-0005-0000-0000-0000D5530000}"/>
    <cellStyle name="요약 3 2 2 4 2 4" xfId="49042" xr:uid="{00000000-0005-0000-0000-0000D6530000}"/>
    <cellStyle name="요약 3 2 2 4 3" xfId="49043" xr:uid="{00000000-0005-0000-0000-0000D7530000}"/>
    <cellStyle name="요약 3 2 2 4 4" xfId="49044" xr:uid="{00000000-0005-0000-0000-0000D8530000}"/>
    <cellStyle name="요약 3 2 2 4 5" xfId="49045" xr:uid="{00000000-0005-0000-0000-0000D9530000}"/>
    <cellStyle name="요약 3 2 2 5" xfId="49046" xr:uid="{00000000-0005-0000-0000-0000DA530000}"/>
    <cellStyle name="요약 3 2 2 5 2" xfId="49047" xr:uid="{00000000-0005-0000-0000-0000DB530000}"/>
    <cellStyle name="요약 3 2 2 5 2 2" xfId="49048" xr:uid="{00000000-0005-0000-0000-0000DC530000}"/>
    <cellStyle name="요약 3 2 2 5 2 3" xfId="49049" xr:uid="{00000000-0005-0000-0000-0000DD530000}"/>
    <cellStyle name="요약 3 2 2 5 2 4" xfId="49050" xr:uid="{00000000-0005-0000-0000-0000DE530000}"/>
    <cellStyle name="요약 3 2 2 5 3" xfId="49051" xr:uid="{00000000-0005-0000-0000-0000DF530000}"/>
    <cellStyle name="요약 3 2 2 5 4" xfId="49052" xr:uid="{00000000-0005-0000-0000-0000E0530000}"/>
    <cellStyle name="요약 3 2 2 5 5" xfId="49053" xr:uid="{00000000-0005-0000-0000-0000E1530000}"/>
    <cellStyle name="요약 3 2 2 6" xfId="49054" xr:uid="{00000000-0005-0000-0000-0000E2530000}"/>
    <cellStyle name="요약 3 2 2 6 2" xfId="49055" xr:uid="{00000000-0005-0000-0000-0000E3530000}"/>
    <cellStyle name="요약 3 2 2 6 3" xfId="49056" xr:uid="{00000000-0005-0000-0000-0000E4530000}"/>
    <cellStyle name="요약 3 2 2 6 4" xfId="49057" xr:uid="{00000000-0005-0000-0000-0000E5530000}"/>
    <cellStyle name="요약 3 2 2 7" xfId="49058" xr:uid="{00000000-0005-0000-0000-0000E6530000}"/>
    <cellStyle name="요약 3 2 2 7 2" xfId="49059" xr:uid="{00000000-0005-0000-0000-0000E7530000}"/>
    <cellStyle name="요약 3 2 2 7 3" xfId="49060" xr:uid="{00000000-0005-0000-0000-0000E8530000}"/>
    <cellStyle name="요약 3 2 2 7 4" xfId="49061" xr:uid="{00000000-0005-0000-0000-0000E9530000}"/>
    <cellStyle name="요약 3 2 2 8" xfId="49062" xr:uid="{00000000-0005-0000-0000-0000EA530000}"/>
    <cellStyle name="요약 3 2 2 9" xfId="49063" xr:uid="{00000000-0005-0000-0000-0000EB530000}"/>
    <cellStyle name="요약 3 2 3" xfId="49064" xr:uid="{00000000-0005-0000-0000-0000EC530000}"/>
    <cellStyle name="요약 3 2 3 10" xfId="49065" xr:uid="{00000000-0005-0000-0000-0000ED530000}"/>
    <cellStyle name="요약 3 2 3 2" xfId="49066" xr:uid="{00000000-0005-0000-0000-0000EE530000}"/>
    <cellStyle name="요약 3 2 3 2 2" xfId="49067" xr:uid="{00000000-0005-0000-0000-0000EF530000}"/>
    <cellStyle name="요약 3 2 3 2 3" xfId="49068" xr:uid="{00000000-0005-0000-0000-0000F0530000}"/>
    <cellStyle name="요약 3 2 3 2 4" xfId="49069" xr:uid="{00000000-0005-0000-0000-0000F1530000}"/>
    <cellStyle name="요약 3 2 3 3" xfId="49070" xr:uid="{00000000-0005-0000-0000-0000F2530000}"/>
    <cellStyle name="요약 3 2 3 3 2" xfId="49071" xr:uid="{00000000-0005-0000-0000-0000F3530000}"/>
    <cellStyle name="요약 3 2 3 3 3" xfId="49072" xr:uid="{00000000-0005-0000-0000-0000F4530000}"/>
    <cellStyle name="요약 3 2 3 3 4" xfId="49073" xr:uid="{00000000-0005-0000-0000-0000F5530000}"/>
    <cellStyle name="요약 3 2 3 4" xfId="49074" xr:uid="{00000000-0005-0000-0000-0000F6530000}"/>
    <cellStyle name="요약 3 2 3 4 2" xfId="49075" xr:uid="{00000000-0005-0000-0000-0000F7530000}"/>
    <cellStyle name="요약 3 2 3 4 3" xfId="49076" xr:uid="{00000000-0005-0000-0000-0000F8530000}"/>
    <cellStyle name="요약 3 2 3 4 4" xfId="49077" xr:uid="{00000000-0005-0000-0000-0000F9530000}"/>
    <cellStyle name="요약 3 2 3 5" xfId="49078" xr:uid="{00000000-0005-0000-0000-0000FA530000}"/>
    <cellStyle name="요약 3 2 3 5 2" xfId="49079" xr:uid="{00000000-0005-0000-0000-0000FB530000}"/>
    <cellStyle name="요약 3 2 3 5 3" xfId="49080" xr:uid="{00000000-0005-0000-0000-0000FC530000}"/>
    <cellStyle name="요약 3 2 3 5 4" xfId="49081" xr:uid="{00000000-0005-0000-0000-0000FD530000}"/>
    <cellStyle name="요약 3 2 3 6" xfId="49082" xr:uid="{00000000-0005-0000-0000-0000FE530000}"/>
    <cellStyle name="요약 3 2 3 6 2" xfId="49083" xr:uid="{00000000-0005-0000-0000-0000FF530000}"/>
    <cellStyle name="요약 3 2 3 6 3" xfId="49084" xr:uid="{00000000-0005-0000-0000-000000540000}"/>
    <cellStyle name="요약 3 2 3 6 4" xfId="49085" xr:uid="{00000000-0005-0000-0000-000001540000}"/>
    <cellStyle name="요약 3 2 3 7" xfId="49086" xr:uid="{00000000-0005-0000-0000-000002540000}"/>
    <cellStyle name="요약 3 2 3 7 2" xfId="49087" xr:uid="{00000000-0005-0000-0000-000003540000}"/>
    <cellStyle name="요약 3 2 3 7 3" xfId="49088" xr:uid="{00000000-0005-0000-0000-000004540000}"/>
    <cellStyle name="요약 3 2 3 7 4" xfId="49089" xr:uid="{00000000-0005-0000-0000-000005540000}"/>
    <cellStyle name="요약 3 2 3 8" xfId="49090" xr:uid="{00000000-0005-0000-0000-000006540000}"/>
    <cellStyle name="요약 3 2 3 9" xfId="49091" xr:uid="{00000000-0005-0000-0000-000007540000}"/>
    <cellStyle name="요약 3 2 4" xfId="49092" xr:uid="{00000000-0005-0000-0000-000008540000}"/>
    <cellStyle name="요약 3 2 4 2" xfId="49093" xr:uid="{00000000-0005-0000-0000-000009540000}"/>
    <cellStyle name="요약 3 2 4 2 2" xfId="49094" xr:uid="{00000000-0005-0000-0000-00000A540000}"/>
    <cellStyle name="요약 3 2 4 2 3" xfId="49095" xr:uid="{00000000-0005-0000-0000-00000B540000}"/>
    <cellStyle name="요약 3 2 4 2 4" xfId="49096" xr:uid="{00000000-0005-0000-0000-00000C540000}"/>
    <cellStyle name="요약 3 2 4 3" xfId="49097" xr:uid="{00000000-0005-0000-0000-00000D540000}"/>
    <cellStyle name="요약 3 2 4 4" xfId="49098" xr:uid="{00000000-0005-0000-0000-00000E540000}"/>
    <cellStyle name="요약 3 2 4 5" xfId="49099" xr:uid="{00000000-0005-0000-0000-00000F540000}"/>
    <cellStyle name="요약 3 2 5" xfId="49100" xr:uid="{00000000-0005-0000-0000-000010540000}"/>
    <cellStyle name="요약 3 2 5 2" xfId="49101" xr:uid="{00000000-0005-0000-0000-000011540000}"/>
    <cellStyle name="요약 3 2 5 3" xfId="49102" xr:uid="{00000000-0005-0000-0000-000012540000}"/>
    <cellStyle name="요약 3 2 5 4" xfId="49103" xr:uid="{00000000-0005-0000-0000-000013540000}"/>
    <cellStyle name="요약 3 2 6" xfId="49104" xr:uid="{00000000-0005-0000-0000-000014540000}"/>
    <cellStyle name="요약 3 2 6 2" xfId="49105" xr:uid="{00000000-0005-0000-0000-000015540000}"/>
    <cellStyle name="요약 3 2 6 3" xfId="49106" xr:uid="{00000000-0005-0000-0000-000016540000}"/>
    <cellStyle name="요약 3 2 6 4" xfId="49107" xr:uid="{00000000-0005-0000-0000-000017540000}"/>
    <cellStyle name="요약 3 2 7" xfId="49108" xr:uid="{00000000-0005-0000-0000-000018540000}"/>
    <cellStyle name="요약 3 2 8" xfId="49109" xr:uid="{00000000-0005-0000-0000-000019540000}"/>
    <cellStyle name="요약 3 2 9" xfId="49110" xr:uid="{00000000-0005-0000-0000-00001A540000}"/>
    <cellStyle name="요약 3 3" xfId="49111" xr:uid="{00000000-0005-0000-0000-00001B540000}"/>
    <cellStyle name="요약 3 3 2" xfId="49112" xr:uid="{00000000-0005-0000-0000-00001C540000}"/>
    <cellStyle name="요약 3 3 2 10" xfId="49113" xr:uid="{00000000-0005-0000-0000-00001D540000}"/>
    <cellStyle name="요약 3 3 2 2" xfId="49114" xr:uid="{00000000-0005-0000-0000-00001E540000}"/>
    <cellStyle name="요약 3 3 2 2 2" xfId="49115" xr:uid="{00000000-0005-0000-0000-00001F540000}"/>
    <cellStyle name="요약 3 3 2 2 2 2" xfId="49116" xr:uid="{00000000-0005-0000-0000-000020540000}"/>
    <cellStyle name="요약 3 3 2 2 2 3" xfId="49117" xr:uid="{00000000-0005-0000-0000-000021540000}"/>
    <cellStyle name="요약 3 3 2 2 2 4" xfId="49118" xr:uid="{00000000-0005-0000-0000-000022540000}"/>
    <cellStyle name="요약 3 3 2 2 3" xfId="49119" xr:uid="{00000000-0005-0000-0000-000023540000}"/>
    <cellStyle name="요약 3 3 2 2 4" xfId="49120" xr:uid="{00000000-0005-0000-0000-000024540000}"/>
    <cellStyle name="요약 3 3 2 2 5" xfId="49121" xr:uid="{00000000-0005-0000-0000-000025540000}"/>
    <cellStyle name="요약 3 3 2 3" xfId="49122" xr:uid="{00000000-0005-0000-0000-000026540000}"/>
    <cellStyle name="요약 3 3 2 3 2" xfId="49123" xr:uid="{00000000-0005-0000-0000-000027540000}"/>
    <cellStyle name="요약 3 3 2 3 2 2" xfId="49124" xr:uid="{00000000-0005-0000-0000-000028540000}"/>
    <cellStyle name="요약 3 3 2 3 2 3" xfId="49125" xr:uid="{00000000-0005-0000-0000-000029540000}"/>
    <cellStyle name="요약 3 3 2 3 2 4" xfId="49126" xr:uid="{00000000-0005-0000-0000-00002A540000}"/>
    <cellStyle name="요약 3 3 2 3 3" xfId="49127" xr:uid="{00000000-0005-0000-0000-00002B540000}"/>
    <cellStyle name="요약 3 3 2 3 4" xfId="49128" xr:uid="{00000000-0005-0000-0000-00002C540000}"/>
    <cellStyle name="요약 3 3 2 3 5" xfId="49129" xr:uid="{00000000-0005-0000-0000-00002D540000}"/>
    <cellStyle name="요약 3 3 2 4" xfId="49130" xr:uid="{00000000-0005-0000-0000-00002E540000}"/>
    <cellStyle name="요약 3 3 2 4 2" xfId="49131" xr:uid="{00000000-0005-0000-0000-00002F540000}"/>
    <cellStyle name="요약 3 3 2 4 2 2" xfId="49132" xr:uid="{00000000-0005-0000-0000-000030540000}"/>
    <cellStyle name="요약 3 3 2 4 2 3" xfId="49133" xr:uid="{00000000-0005-0000-0000-000031540000}"/>
    <cellStyle name="요약 3 3 2 4 2 4" xfId="49134" xr:uid="{00000000-0005-0000-0000-000032540000}"/>
    <cellStyle name="요약 3 3 2 4 3" xfId="49135" xr:uid="{00000000-0005-0000-0000-000033540000}"/>
    <cellStyle name="요약 3 3 2 4 4" xfId="49136" xr:uid="{00000000-0005-0000-0000-000034540000}"/>
    <cellStyle name="요약 3 3 2 4 5" xfId="49137" xr:uid="{00000000-0005-0000-0000-000035540000}"/>
    <cellStyle name="요약 3 3 2 5" xfId="49138" xr:uid="{00000000-0005-0000-0000-000036540000}"/>
    <cellStyle name="요약 3 3 2 5 2" xfId="49139" xr:uid="{00000000-0005-0000-0000-000037540000}"/>
    <cellStyle name="요약 3 3 2 5 3" xfId="49140" xr:uid="{00000000-0005-0000-0000-000038540000}"/>
    <cellStyle name="요약 3 3 2 5 4" xfId="49141" xr:uid="{00000000-0005-0000-0000-000039540000}"/>
    <cellStyle name="요약 3 3 2 6" xfId="49142" xr:uid="{00000000-0005-0000-0000-00003A540000}"/>
    <cellStyle name="요약 3 3 2 6 2" xfId="49143" xr:uid="{00000000-0005-0000-0000-00003B540000}"/>
    <cellStyle name="요약 3 3 2 6 3" xfId="49144" xr:uid="{00000000-0005-0000-0000-00003C540000}"/>
    <cellStyle name="요약 3 3 2 6 4" xfId="49145" xr:uid="{00000000-0005-0000-0000-00003D540000}"/>
    <cellStyle name="요약 3 3 2 7" xfId="49146" xr:uid="{00000000-0005-0000-0000-00003E540000}"/>
    <cellStyle name="요약 3 3 2 7 2" xfId="49147" xr:uid="{00000000-0005-0000-0000-00003F540000}"/>
    <cellStyle name="요약 3 3 2 7 3" xfId="49148" xr:uid="{00000000-0005-0000-0000-000040540000}"/>
    <cellStyle name="요약 3 3 2 7 4" xfId="49149" xr:uid="{00000000-0005-0000-0000-000041540000}"/>
    <cellStyle name="요약 3 3 2 8" xfId="49150" xr:uid="{00000000-0005-0000-0000-000042540000}"/>
    <cellStyle name="요약 3 3 2 9" xfId="49151" xr:uid="{00000000-0005-0000-0000-000043540000}"/>
    <cellStyle name="요약 3 3 3" xfId="49152" xr:uid="{00000000-0005-0000-0000-000044540000}"/>
    <cellStyle name="요약 3 3 3 2" xfId="49153" xr:uid="{00000000-0005-0000-0000-000045540000}"/>
    <cellStyle name="요약 3 3 3 2 2" xfId="49154" xr:uid="{00000000-0005-0000-0000-000046540000}"/>
    <cellStyle name="요약 3 3 3 2 3" xfId="49155" xr:uid="{00000000-0005-0000-0000-000047540000}"/>
    <cellStyle name="요약 3 3 3 2 4" xfId="49156" xr:uid="{00000000-0005-0000-0000-000048540000}"/>
    <cellStyle name="요약 3 3 3 3" xfId="49157" xr:uid="{00000000-0005-0000-0000-000049540000}"/>
    <cellStyle name="요약 3 3 3 3 2" xfId="49158" xr:uid="{00000000-0005-0000-0000-00004A540000}"/>
    <cellStyle name="요약 3 3 3 3 3" xfId="49159" xr:uid="{00000000-0005-0000-0000-00004B540000}"/>
    <cellStyle name="요약 3 3 3 3 4" xfId="49160" xr:uid="{00000000-0005-0000-0000-00004C540000}"/>
    <cellStyle name="요약 3 3 3 4" xfId="49161" xr:uid="{00000000-0005-0000-0000-00004D540000}"/>
    <cellStyle name="요약 3 3 3 4 2" xfId="49162" xr:uid="{00000000-0005-0000-0000-00004E540000}"/>
    <cellStyle name="요약 3 3 3 4 3" xfId="49163" xr:uid="{00000000-0005-0000-0000-00004F540000}"/>
    <cellStyle name="요약 3 3 3 4 4" xfId="49164" xr:uid="{00000000-0005-0000-0000-000050540000}"/>
    <cellStyle name="요약 3 3 3 5" xfId="49165" xr:uid="{00000000-0005-0000-0000-000051540000}"/>
    <cellStyle name="요약 3 3 3 5 2" xfId="49166" xr:uid="{00000000-0005-0000-0000-000052540000}"/>
    <cellStyle name="요약 3 3 3 5 3" xfId="49167" xr:uid="{00000000-0005-0000-0000-000053540000}"/>
    <cellStyle name="요약 3 3 3 5 4" xfId="49168" xr:uid="{00000000-0005-0000-0000-000054540000}"/>
    <cellStyle name="요약 3 3 3 6" xfId="49169" xr:uid="{00000000-0005-0000-0000-000055540000}"/>
    <cellStyle name="요약 3 3 3 7" xfId="49170" xr:uid="{00000000-0005-0000-0000-000056540000}"/>
    <cellStyle name="요약 3 3 3 8" xfId="49171" xr:uid="{00000000-0005-0000-0000-000057540000}"/>
    <cellStyle name="요약 3 3 4" xfId="49172" xr:uid="{00000000-0005-0000-0000-000058540000}"/>
    <cellStyle name="요약 3 3 4 2" xfId="49173" xr:uid="{00000000-0005-0000-0000-000059540000}"/>
    <cellStyle name="요약 3 3 4 2 2" xfId="49174" xr:uid="{00000000-0005-0000-0000-00005A540000}"/>
    <cellStyle name="요약 3 3 4 2 3" xfId="49175" xr:uid="{00000000-0005-0000-0000-00005B540000}"/>
    <cellStyle name="요약 3 3 4 2 4" xfId="49176" xr:uid="{00000000-0005-0000-0000-00005C540000}"/>
    <cellStyle name="요약 3 3 4 3" xfId="49177" xr:uid="{00000000-0005-0000-0000-00005D540000}"/>
    <cellStyle name="요약 3 3 4 4" xfId="49178" xr:uid="{00000000-0005-0000-0000-00005E540000}"/>
    <cellStyle name="요약 3 3 4 5" xfId="49179" xr:uid="{00000000-0005-0000-0000-00005F540000}"/>
    <cellStyle name="요약 3 3 5" xfId="49180" xr:uid="{00000000-0005-0000-0000-000060540000}"/>
    <cellStyle name="요약 3 3 5 2" xfId="49181" xr:uid="{00000000-0005-0000-0000-000061540000}"/>
    <cellStyle name="요약 3 3 5 3" xfId="49182" xr:uid="{00000000-0005-0000-0000-000062540000}"/>
    <cellStyle name="요약 3 3 5 4" xfId="49183" xr:uid="{00000000-0005-0000-0000-000063540000}"/>
    <cellStyle name="요약 3 3 6" xfId="49184" xr:uid="{00000000-0005-0000-0000-000064540000}"/>
    <cellStyle name="요약 3 3 6 2" xfId="49185" xr:uid="{00000000-0005-0000-0000-000065540000}"/>
    <cellStyle name="요약 3 3 6 3" xfId="49186" xr:uid="{00000000-0005-0000-0000-000066540000}"/>
    <cellStyle name="요약 3 3 6 4" xfId="49187" xr:uid="{00000000-0005-0000-0000-000067540000}"/>
    <cellStyle name="요약 3 3 7" xfId="49188" xr:uid="{00000000-0005-0000-0000-000068540000}"/>
    <cellStyle name="요약 3 3 8" xfId="49189" xr:uid="{00000000-0005-0000-0000-000069540000}"/>
    <cellStyle name="요약 3 3 9" xfId="49190" xr:uid="{00000000-0005-0000-0000-00006A540000}"/>
    <cellStyle name="요약 3 4" xfId="49191" xr:uid="{00000000-0005-0000-0000-00006B540000}"/>
    <cellStyle name="요약 3 4 2" xfId="49192" xr:uid="{00000000-0005-0000-0000-00006C540000}"/>
    <cellStyle name="요약 3 4 2 10" xfId="49193" xr:uid="{00000000-0005-0000-0000-00006D540000}"/>
    <cellStyle name="요약 3 4 2 2" xfId="49194" xr:uid="{00000000-0005-0000-0000-00006E540000}"/>
    <cellStyle name="요약 3 4 2 2 2" xfId="49195" xr:uid="{00000000-0005-0000-0000-00006F540000}"/>
    <cellStyle name="요약 3 4 2 2 3" xfId="49196" xr:uid="{00000000-0005-0000-0000-000070540000}"/>
    <cellStyle name="요약 3 4 2 2 4" xfId="49197" xr:uid="{00000000-0005-0000-0000-000071540000}"/>
    <cellStyle name="요약 3 4 2 3" xfId="49198" xr:uid="{00000000-0005-0000-0000-000072540000}"/>
    <cellStyle name="요약 3 4 2 3 2" xfId="49199" xr:uid="{00000000-0005-0000-0000-000073540000}"/>
    <cellStyle name="요약 3 4 2 3 3" xfId="49200" xr:uid="{00000000-0005-0000-0000-000074540000}"/>
    <cellStyle name="요약 3 4 2 3 4" xfId="49201" xr:uid="{00000000-0005-0000-0000-000075540000}"/>
    <cellStyle name="요약 3 4 2 4" xfId="49202" xr:uid="{00000000-0005-0000-0000-000076540000}"/>
    <cellStyle name="요약 3 4 2 4 2" xfId="49203" xr:uid="{00000000-0005-0000-0000-000077540000}"/>
    <cellStyle name="요약 3 4 2 4 3" xfId="49204" xr:uid="{00000000-0005-0000-0000-000078540000}"/>
    <cellStyle name="요약 3 4 2 4 4" xfId="49205" xr:uid="{00000000-0005-0000-0000-000079540000}"/>
    <cellStyle name="요약 3 4 2 5" xfId="49206" xr:uid="{00000000-0005-0000-0000-00007A540000}"/>
    <cellStyle name="요약 3 4 2 5 2" xfId="49207" xr:uid="{00000000-0005-0000-0000-00007B540000}"/>
    <cellStyle name="요약 3 4 2 5 3" xfId="49208" xr:uid="{00000000-0005-0000-0000-00007C540000}"/>
    <cellStyle name="요약 3 4 2 5 4" xfId="49209" xr:uid="{00000000-0005-0000-0000-00007D540000}"/>
    <cellStyle name="요약 3 4 2 6" xfId="49210" xr:uid="{00000000-0005-0000-0000-00007E540000}"/>
    <cellStyle name="요약 3 4 2 6 2" xfId="49211" xr:uid="{00000000-0005-0000-0000-00007F540000}"/>
    <cellStyle name="요약 3 4 2 6 3" xfId="49212" xr:uid="{00000000-0005-0000-0000-000080540000}"/>
    <cellStyle name="요약 3 4 2 6 4" xfId="49213" xr:uid="{00000000-0005-0000-0000-000081540000}"/>
    <cellStyle name="요약 3 4 2 7" xfId="49214" xr:uid="{00000000-0005-0000-0000-000082540000}"/>
    <cellStyle name="요약 3 4 2 7 2" xfId="49215" xr:uid="{00000000-0005-0000-0000-000083540000}"/>
    <cellStyle name="요약 3 4 2 7 3" xfId="49216" xr:uid="{00000000-0005-0000-0000-000084540000}"/>
    <cellStyle name="요약 3 4 2 7 4" xfId="49217" xr:uid="{00000000-0005-0000-0000-000085540000}"/>
    <cellStyle name="요약 3 4 2 8" xfId="49218" xr:uid="{00000000-0005-0000-0000-000086540000}"/>
    <cellStyle name="요약 3 4 2 9" xfId="49219" xr:uid="{00000000-0005-0000-0000-000087540000}"/>
    <cellStyle name="요약 3 4 3" xfId="49220" xr:uid="{00000000-0005-0000-0000-000088540000}"/>
    <cellStyle name="요약 3 4 3 2" xfId="49221" xr:uid="{00000000-0005-0000-0000-000089540000}"/>
    <cellStyle name="요약 3 4 3 2 2" xfId="49222" xr:uid="{00000000-0005-0000-0000-00008A540000}"/>
    <cellStyle name="요약 3 4 3 2 3" xfId="49223" xr:uid="{00000000-0005-0000-0000-00008B540000}"/>
    <cellStyle name="요약 3 4 3 2 4" xfId="49224" xr:uid="{00000000-0005-0000-0000-00008C540000}"/>
    <cellStyle name="요약 3 4 3 3" xfId="49225" xr:uid="{00000000-0005-0000-0000-00008D540000}"/>
    <cellStyle name="요약 3 4 3 3 2" xfId="49226" xr:uid="{00000000-0005-0000-0000-00008E540000}"/>
    <cellStyle name="요약 3 4 3 3 3" xfId="49227" xr:uid="{00000000-0005-0000-0000-00008F540000}"/>
    <cellStyle name="요약 3 4 3 3 4" xfId="49228" xr:uid="{00000000-0005-0000-0000-000090540000}"/>
    <cellStyle name="요약 3 4 3 4" xfId="49229" xr:uid="{00000000-0005-0000-0000-000091540000}"/>
    <cellStyle name="요약 3 4 3 4 2" xfId="49230" xr:uid="{00000000-0005-0000-0000-000092540000}"/>
    <cellStyle name="요약 3 4 3 4 3" xfId="49231" xr:uid="{00000000-0005-0000-0000-000093540000}"/>
    <cellStyle name="요약 3 4 3 4 4" xfId="49232" xr:uid="{00000000-0005-0000-0000-000094540000}"/>
    <cellStyle name="요약 3 4 3 5" xfId="49233" xr:uid="{00000000-0005-0000-0000-000095540000}"/>
    <cellStyle name="요약 3 4 3 5 2" xfId="49234" xr:uid="{00000000-0005-0000-0000-000096540000}"/>
    <cellStyle name="요약 3 4 3 5 3" xfId="49235" xr:uid="{00000000-0005-0000-0000-000097540000}"/>
    <cellStyle name="요약 3 4 3 5 4" xfId="49236" xr:uid="{00000000-0005-0000-0000-000098540000}"/>
    <cellStyle name="요약 3 4 3 6" xfId="49237" xr:uid="{00000000-0005-0000-0000-000099540000}"/>
    <cellStyle name="요약 3 4 3 7" xfId="49238" xr:uid="{00000000-0005-0000-0000-00009A540000}"/>
    <cellStyle name="요약 3 4 3 8" xfId="49239" xr:uid="{00000000-0005-0000-0000-00009B540000}"/>
    <cellStyle name="요약 3 4 4" xfId="49240" xr:uid="{00000000-0005-0000-0000-00009C540000}"/>
    <cellStyle name="요약 3 4 4 2" xfId="49241" xr:uid="{00000000-0005-0000-0000-00009D540000}"/>
    <cellStyle name="요약 3 4 4 2 2" xfId="49242" xr:uid="{00000000-0005-0000-0000-00009E540000}"/>
    <cellStyle name="요약 3 4 4 2 3" xfId="49243" xr:uid="{00000000-0005-0000-0000-00009F540000}"/>
    <cellStyle name="요약 3 4 4 2 4" xfId="49244" xr:uid="{00000000-0005-0000-0000-0000A0540000}"/>
    <cellStyle name="요약 3 4 4 3" xfId="49245" xr:uid="{00000000-0005-0000-0000-0000A1540000}"/>
    <cellStyle name="요약 3 4 4 4" xfId="49246" xr:uid="{00000000-0005-0000-0000-0000A2540000}"/>
    <cellStyle name="요약 3 4 4 5" xfId="49247" xr:uid="{00000000-0005-0000-0000-0000A3540000}"/>
    <cellStyle name="요약 3 4 5" xfId="49248" xr:uid="{00000000-0005-0000-0000-0000A4540000}"/>
    <cellStyle name="요약 3 4 5 2" xfId="49249" xr:uid="{00000000-0005-0000-0000-0000A5540000}"/>
    <cellStyle name="요약 3 4 5 2 2" xfId="49250" xr:uid="{00000000-0005-0000-0000-0000A6540000}"/>
    <cellStyle name="요약 3 4 5 2 3" xfId="49251" xr:uid="{00000000-0005-0000-0000-0000A7540000}"/>
    <cellStyle name="요약 3 4 5 2 4" xfId="49252" xr:uid="{00000000-0005-0000-0000-0000A8540000}"/>
    <cellStyle name="요약 3 4 5 3" xfId="49253" xr:uid="{00000000-0005-0000-0000-0000A9540000}"/>
    <cellStyle name="요약 3 4 5 4" xfId="49254" xr:uid="{00000000-0005-0000-0000-0000AA540000}"/>
    <cellStyle name="요약 3 4 5 5" xfId="49255" xr:uid="{00000000-0005-0000-0000-0000AB540000}"/>
    <cellStyle name="요약 3 4 6" xfId="49256" xr:uid="{00000000-0005-0000-0000-0000AC540000}"/>
    <cellStyle name="요약 3 4 6 2" xfId="49257" xr:uid="{00000000-0005-0000-0000-0000AD540000}"/>
    <cellStyle name="요약 3 4 6 3" xfId="49258" xr:uid="{00000000-0005-0000-0000-0000AE540000}"/>
    <cellStyle name="요약 3 4 6 4" xfId="49259" xr:uid="{00000000-0005-0000-0000-0000AF540000}"/>
    <cellStyle name="요약 3 4 7" xfId="49260" xr:uid="{00000000-0005-0000-0000-0000B0540000}"/>
    <cellStyle name="요약 3 4 8" xfId="49261" xr:uid="{00000000-0005-0000-0000-0000B1540000}"/>
    <cellStyle name="요약 3 4 9" xfId="49262" xr:uid="{00000000-0005-0000-0000-0000B2540000}"/>
    <cellStyle name="요약 3 5" xfId="49263" xr:uid="{00000000-0005-0000-0000-0000B3540000}"/>
    <cellStyle name="요약 3 5 2" xfId="49264" xr:uid="{00000000-0005-0000-0000-0000B4540000}"/>
    <cellStyle name="요약 3 5 2 2" xfId="49265" xr:uid="{00000000-0005-0000-0000-0000B5540000}"/>
    <cellStyle name="요약 3 5 2 2 2" xfId="49266" xr:uid="{00000000-0005-0000-0000-0000B6540000}"/>
    <cellStyle name="요약 3 5 2 2 3" xfId="49267" xr:uid="{00000000-0005-0000-0000-0000B7540000}"/>
    <cellStyle name="요약 3 5 2 2 4" xfId="49268" xr:uid="{00000000-0005-0000-0000-0000B8540000}"/>
    <cellStyle name="요약 3 5 2 3" xfId="49269" xr:uid="{00000000-0005-0000-0000-0000B9540000}"/>
    <cellStyle name="요약 3 5 2 3 2" xfId="49270" xr:uid="{00000000-0005-0000-0000-0000BA540000}"/>
    <cellStyle name="요약 3 5 2 3 3" xfId="49271" xr:uid="{00000000-0005-0000-0000-0000BB540000}"/>
    <cellStyle name="요약 3 5 2 3 4" xfId="49272" xr:uid="{00000000-0005-0000-0000-0000BC540000}"/>
    <cellStyle name="요약 3 5 2 4" xfId="49273" xr:uid="{00000000-0005-0000-0000-0000BD540000}"/>
    <cellStyle name="요약 3 5 2 4 2" xfId="49274" xr:uid="{00000000-0005-0000-0000-0000BE540000}"/>
    <cellStyle name="요약 3 5 2 4 3" xfId="49275" xr:uid="{00000000-0005-0000-0000-0000BF540000}"/>
    <cellStyle name="요약 3 5 2 4 4" xfId="49276" xr:uid="{00000000-0005-0000-0000-0000C0540000}"/>
    <cellStyle name="요약 3 5 2 5" xfId="49277" xr:uid="{00000000-0005-0000-0000-0000C1540000}"/>
    <cellStyle name="요약 3 5 2 5 2" xfId="49278" xr:uid="{00000000-0005-0000-0000-0000C2540000}"/>
    <cellStyle name="요약 3 5 2 5 3" xfId="49279" xr:uid="{00000000-0005-0000-0000-0000C3540000}"/>
    <cellStyle name="요약 3 5 2 5 4" xfId="49280" xr:uid="{00000000-0005-0000-0000-0000C4540000}"/>
    <cellStyle name="요약 3 5 2 6" xfId="49281" xr:uid="{00000000-0005-0000-0000-0000C5540000}"/>
    <cellStyle name="요약 3 5 2 6 2" xfId="49282" xr:uid="{00000000-0005-0000-0000-0000C6540000}"/>
    <cellStyle name="요약 3 5 2 6 3" xfId="49283" xr:uid="{00000000-0005-0000-0000-0000C7540000}"/>
    <cellStyle name="요약 3 5 2 6 4" xfId="49284" xr:uid="{00000000-0005-0000-0000-0000C8540000}"/>
    <cellStyle name="요약 3 5 2 7" xfId="49285" xr:uid="{00000000-0005-0000-0000-0000C9540000}"/>
    <cellStyle name="요약 3 5 2 8" xfId="49286" xr:uid="{00000000-0005-0000-0000-0000CA540000}"/>
    <cellStyle name="요약 3 5 2 9" xfId="49287" xr:uid="{00000000-0005-0000-0000-0000CB540000}"/>
    <cellStyle name="요약 3 5 3" xfId="49288" xr:uid="{00000000-0005-0000-0000-0000CC540000}"/>
    <cellStyle name="요약 3 5 3 2" xfId="49289" xr:uid="{00000000-0005-0000-0000-0000CD540000}"/>
    <cellStyle name="요약 3 5 3 2 2" xfId="49290" xr:uid="{00000000-0005-0000-0000-0000CE540000}"/>
    <cellStyle name="요약 3 5 3 2 3" xfId="49291" xr:uid="{00000000-0005-0000-0000-0000CF540000}"/>
    <cellStyle name="요약 3 5 3 2 4" xfId="49292" xr:uid="{00000000-0005-0000-0000-0000D0540000}"/>
    <cellStyle name="요약 3 5 3 3" xfId="49293" xr:uid="{00000000-0005-0000-0000-0000D1540000}"/>
    <cellStyle name="요약 3 5 3 3 2" xfId="49294" xr:uid="{00000000-0005-0000-0000-0000D2540000}"/>
    <cellStyle name="요약 3 5 3 3 3" xfId="49295" xr:uid="{00000000-0005-0000-0000-0000D3540000}"/>
    <cellStyle name="요약 3 5 3 3 4" xfId="49296" xr:uid="{00000000-0005-0000-0000-0000D4540000}"/>
    <cellStyle name="요약 3 5 3 4" xfId="49297" xr:uid="{00000000-0005-0000-0000-0000D5540000}"/>
    <cellStyle name="요약 3 5 3 4 2" xfId="49298" xr:uid="{00000000-0005-0000-0000-0000D6540000}"/>
    <cellStyle name="요약 3 5 3 4 3" xfId="49299" xr:uid="{00000000-0005-0000-0000-0000D7540000}"/>
    <cellStyle name="요약 3 5 3 4 4" xfId="49300" xr:uid="{00000000-0005-0000-0000-0000D8540000}"/>
    <cellStyle name="요약 3 5 3 5" xfId="49301" xr:uid="{00000000-0005-0000-0000-0000D9540000}"/>
    <cellStyle name="요약 3 5 3 6" xfId="49302" xr:uid="{00000000-0005-0000-0000-0000DA540000}"/>
    <cellStyle name="요약 3 5 3 7" xfId="49303" xr:uid="{00000000-0005-0000-0000-0000DB540000}"/>
    <cellStyle name="요약 3 5 4" xfId="49304" xr:uid="{00000000-0005-0000-0000-0000DC540000}"/>
    <cellStyle name="요약 3 5 4 2" xfId="49305" xr:uid="{00000000-0005-0000-0000-0000DD540000}"/>
    <cellStyle name="요약 3 5 4 3" xfId="49306" xr:uid="{00000000-0005-0000-0000-0000DE540000}"/>
    <cellStyle name="요약 3 5 4 4" xfId="49307" xr:uid="{00000000-0005-0000-0000-0000DF540000}"/>
    <cellStyle name="요약 3 5 5" xfId="49308" xr:uid="{00000000-0005-0000-0000-0000E0540000}"/>
    <cellStyle name="요약 3 5 5 2" xfId="49309" xr:uid="{00000000-0005-0000-0000-0000E1540000}"/>
    <cellStyle name="요약 3 5 5 3" xfId="49310" xr:uid="{00000000-0005-0000-0000-0000E2540000}"/>
    <cellStyle name="요약 3 5 5 4" xfId="49311" xr:uid="{00000000-0005-0000-0000-0000E3540000}"/>
    <cellStyle name="요약 3 5 6" xfId="49312" xr:uid="{00000000-0005-0000-0000-0000E4540000}"/>
    <cellStyle name="요약 3 5 6 2" xfId="49313" xr:uid="{00000000-0005-0000-0000-0000E5540000}"/>
    <cellStyle name="요약 3 5 6 3" xfId="49314" xr:uid="{00000000-0005-0000-0000-0000E6540000}"/>
    <cellStyle name="요약 3 5 6 4" xfId="49315" xr:uid="{00000000-0005-0000-0000-0000E7540000}"/>
    <cellStyle name="요약 3 5 7" xfId="49316" xr:uid="{00000000-0005-0000-0000-0000E8540000}"/>
    <cellStyle name="요약 3 5 8" xfId="49317" xr:uid="{00000000-0005-0000-0000-0000E9540000}"/>
    <cellStyle name="요약 3 5 9" xfId="49318" xr:uid="{00000000-0005-0000-0000-0000EA540000}"/>
    <cellStyle name="요약 3 6" xfId="49319" xr:uid="{00000000-0005-0000-0000-0000EB540000}"/>
    <cellStyle name="요약 3 6 2" xfId="49320" xr:uid="{00000000-0005-0000-0000-0000EC540000}"/>
    <cellStyle name="요약 3 6 2 2" xfId="49321" xr:uid="{00000000-0005-0000-0000-0000ED540000}"/>
    <cellStyle name="요약 3 6 2 2 2" xfId="49322" xr:uid="{00000000-0005-0000-0000-0000EE540000}"/>
    <cellStyle name="요약 3 6 2 2 3" xfId="49323" xr:uid="{00000000-0005-0000-0000-0000EF540000}"/>
    <cellStyle name="요약 3 6 2 2 4" xfId="49324" xr:uid="{00000000-0005-0000-0000-0000F0540000}"/>
    <cellStyle name="요약 3 6 2 3" xfId="49325" xr:uid="{00000000-0005-0000-0000-0000F1540000}"/>
    <cellStyle name="요약 3 6 2 3 2" xfId="49326" xr:uid="{00000000-0005-0000-0000-0000F2540000}"/>
    <cellStyle name="요약 3 6 2 3 3" xfId="49327" xr:uid="{00000000-0005-0000-0000-0000F3540000}"/>
    <cellStyle name="요약 3 6 2 3 4" xfId="49328" xr:uid="{00000000-0005-0000-0000-0000F4540000}"/>
    <cellStyle name="요약 3 6 2 4" xfId="49329" xr:uid="{00000000-0005-0000-0000-0000F5540000}"/>
    <cellStyle name="요약 3 6 2 4 2" xfId="49330" xr:uid="{00000000-0005-0000-0000-0000F6540000}"/>
    <cellStyle name="요약 3 6 2 4 3" xfId="49331" xr:uid="{00000000-0005-0000-0000-0000F7540000}"/>
    <cellStyle name="요약 3 6 2 4 4" xfId="49332" xr:uid="{00000000-0005-0000-0000-0000F8540000}"/>
    <cellStyle name="요약 3 6 2 5" xfId="49333" xr:uid="{00000000-0005-0000-0000-0000F9540000}"/>
    <cellStyle name="요약 3 6 2 5 2" xfId="49334" xr:uid="{00000000-0005-0000-0000-0000FA540000}"/>
    <cellStyle name="요약 3 6 2 5 3" xfId="49335" xr:uid="{00000000-0005-0000-0000-0000FB540000}"/>
    <cellStyle name="요약 3 6 2 5 4" xfId="49336" xr:uid="{00000000-0005-0000-0000-0000FC540000}"/>
    <cellStyle name="요약 3 6 2 6" xfId="49337" xr:uid="{00000000-0005-0000-0000-0000FD540000}"/>
    <cellStyle name="요약 3 6 2 6 2" xfId="49338" xr:uid="{00000000-0005-0000-0000-0000FE540000}"/>
    <cellStyle name="요약 3 6 2 6 3" xfId="49339" xr:uid="{00000000-0005-0000-0000-0000FF540000}"/>
    <cellStyle name="요약 3 6 2 6 4" xfId="49340" xr:uid="{00000000-0005-0000-0000-000000550000}"/>
    <cellStyle name="요약 3 6 2 7" xfId="49341" xr:uid="{00000000-0005-0000-0000-000001550000}"/>
    <cellStyle name="요약 3 6 2 8" xfId="49342" xr:uid="{00000000-0005-0000-0000-000002550000}"/>
    <cellStyle name="요약 3 6 2 9" xfId="49343" xr:uid="{00000000-0005-0000-0000-000003550000}"/>
    <cellStyle name="요약 3 6 3" xfId="49344" xr:uid="{00000000-0005-0000-0000-000004550000}"/>
    <cellStyle name="요약 3 6 3 2" xfId="49345" xr:uid="{00000000-0005-0000-0000-000005550000}"/>
    <cellStyle name="요약 3 6 3 2 2" xfId="49346" xr:uid="{00000000-0005-0000-0000-000006550000}"/>
    <cellStyle name="요약 3 6 3 2 3" xfId="49347" xr:uid="{00000000-0005-0000-0000-000007550000}"/>
    <cellStyle name="요약 3 6 3 2 4" xfId="49348" xr:uid="{00000000-0005-0000-0000-000008550000}"/>
    <cellStyle name="요약 3 6 3 3" xfId="49349" xr:uid="{00000000-0005-0000-0000-000009550000}"/>
    <cellStyle name="요약 3 6 3 3 2" xfId="49350" xr:uid="{00000000-0005-0000-0000-00000A550000}"/>
    <cellStyle name="요약 3 6 3 3 3" xfId="49351" xr:uid="{00000000-0005-0000-0000-00000B550000}"/>
    <cellStyle name="요약 3 6 3 3 4" xfId="49352" xr:uid="{00000000-0005-0000-0000-00000C550000}"/>
    <cellStyle name="요약 3 6 3 4" xfId="49353" xr:uid="{00000000-0005-0000-0000-00000D550000}"/>
    <cellStyle name="요약 3 6 3 4 2" xfId="49354" xr:uid="{00000000-0005-0000-0000-00000E550000}"/>
    <cellStyle name="요약 3 6 3 4 3" xfId="49355" xr:uid="{00000000-0005-0000-0000-00000F550000}"/>
    <cellStyle name="요약 3 6 3 4 4" xfId="49356" xr:uid="{00000000-0005-0000-0000-000010550000}"/>
    <cellStyle name="요약 3 6 3 5" xfId="49357" xr:uid="{00000000-0005-0000-0000-000011550000}"/>
    <cellStyle name="요약 3 6 3 6" xfId="49358" xr:uid="{00000000-0005-0000-0000-000012550000}"/>
    <cellStyle name="요약 3 6 3 7" xfId="49359" xr:uid="{00000000-0005-0000-0000-000013550000}"/>
    <cellStyle name="요약 3 6 4" xfId="49360" xr:uid="{00000000-0005-0000-0000-000014550000}"/>
    <cellStyle name="요약 3 6 4 2" xfId="49361" xr:uid="{00000000-0005-0000-0000-000015550000}"/>
    <cellStyle name="요약 3 6 4 3" xfId="49362" xr:uid="{00000000-0005-0000-0000-000016550000}"/>
    <cellStyle name="요약 3 6 4 4" xfId="49363" xr:uid="{00000000-0005-0000-0000-000017550000}"/>
    <cellStyle name="요약 3 6 5" xfId="49364" xr:uid="{00000000-0005-0000-0000-000018550000}"/>
    <cellStyle name="요약 3 6 5 2" xfId="49365" xr:uid="{00000000-0005-0000-0000-000019550000}"/>
    <cellStyle name="요약 3 6 5 3" xfId="49366" xr:uid="{00000000-0005-0000-0000-00001A550000}"/>
    <cellStyle name="요약 3 6 5 4" xfId="49367" xr:uid="{00000000-0005-0000-0000-00001B550000}"/>
    <cellStyle name="요약 3 6 6" xfId="49368" xr:uid="{00000000-0005-0000-0000-00001C550000}"/>
    <cellStyle name="요약 3 6 7" xfId="49369" xr:uid="{00000000-0005-0000-0000-00001D550000}"/>
    <cellStyle name="요약 3 6 8" xfId="49370" xr:uid="{00000000-0005-0000-0000-00001E550000}"/>
    <cellStyle name="요약 3 7" xfId="49371" xr:uid="{00000000-0005-0000-0000-00001F550000}"/>
    <cellStyle name="요약 3 7 2" xfId="49372" xr:uid="{00000000-0005-0000-0000-000020550000}"/>
    <cellStyle name="요약 3 7 2 2" xfId="49373" xr:uid="{00000000-0005-0000-0000-000021550000}"/>
    <cellStyle name="요약 3 7 2 2 2" xfId="49374" xr:uid="{00000000-0005-0000-0000-000022550000}"/>
    <cellStyle name="요약 3 7 2 2 3" xfId="49375" xr:uid="{00000000-0005-0000-0000-000023550000}"/>
    <cellStyle name="요약 3 7 2 2 4" xfId="49376" xr:uid="{00000000-0005-0000-0000-000024550000}"/>
    <cellStyle name="요약 3 7 2 3" xfId="49377" xr:uid="{00000000-0005-0000-0000-000025550000}"/>
    <cellStyle name="요약 3 7 2 3 2" xfId="49378" xr:uid="{00000000-0005-0000-0000-000026550000}"/>
    <cellStyle name="요약 3 7 2 3 3" xfId="49379" xr:uid="{00000000-0005-0000-0000-000027550000}"/>
    <cellStyle name="요약 3 7 2 3 4" xfId="49380" xr:uid="{00000000-0005-0000-0000-000028550000}"/>
    <cellStyle name="요약 3 7 2 4" xfId="49381" xr:uid="{00000000-0005-0000-0000-000029550000}"/>
    <cellStyle name="요약 3 7 2 4 2" xfId="49382" xr:uid="{00000000-0005-0000-0000-00002A550000}"/>
    <cellStyle name="요약 3 7 2 4 3" xfId="49383" xr:uid="{00000000-0005-0000-0000-00002B550000}"/>
    <cellStyle name="요약 3 7 2 4 4" xfId="49384" xr:uid="{00000000-0005-0000-0000-00002C550000}"/>
    <cellStyle name="요약 3 7 2 5" xfId="49385" xr:uid="{00000000-0005-0000-0000-00002D550000}"/>
    <cellStyle name="요약 3 7 2 5 2" xfId="49386" xr:uid="{00000000-0005-0000-0000-00002E550000}"/>
    <cellStyle name="요약 3 7 2 5 3" xfId="49387" xr:uid="{00000000-0005-0000-0000-00002F550000}"/>
    <cellStyle name="요약 3 7 2 5 4" xfId="49388" xr:uid="{00000000-0005-0000-0000-000030550000}"/>
    <cellStyle name="요약 3 7 2 6" xfId="49389" xr:uid="{00000000-0005-0000-0000-000031550000}"/>
    <cellStyle name="요약 3 7 2 6 2" xfId="49390" xr:uid="{00000000-0005-0000-0000-000032550000}"/>
    <cellStyle name="요약 3 7 2 6 3" xfId="49391" xr:uid="{00000000-0005-0000-0000-000033550000}"/>
    <cellStyle name="요약 3 7 2 6 4" xfId="49392" xr:uid="{00000000-0005-0000-0000-000034550000}"/>
    <cellStyle name="요약 3 7 2 7" xfId="49393" xr:uid="{00000000-0005-0000-0000-000035550000}"/>
    <cellStyle name="요약 3 7 2 8" xfId="49394" xr:uid="{00000000-0005-0000-0000-000036550000}"/>
    <cellStyle name="요약 3 7 2 9" xfId="49395" xr:uid="{00000000-0005-0000-0000-000037550000}"/>
    <cellStyle name="요약 3 7 3" xfId="49396" xr:uid="{00000000-0005-0000-0000-000038550000}"/>
    <cellStyle name="요약 3 7 3 2" xfId="49397" xr:uid="{00000000-0005-0000-0000-000039550000}"/>
    <cellStyle name="요약 3 7 3 2 2" xfId="49398" xr:uid="{00000000-0005-0000-0000-00003A550000}"/>
    <cellStyle name="요약 3 7 3 2 3" xfId="49399" xr:uid="{00000000-0005-0000-0000-00003B550000}"/>
    <cellStyle name="요약 3 7 3 2 4" xfId="49400" xr:uid="{00000000-0005-0000-0000-00003C550000}"/>
    <cellStyle name="요약 3 7 3 3" xfId="49401" xr:uid="{00000000-0005-0000-0000-00003D550000}"/>
    <cellStyle name="요약 3 7 3 3 2" xfId="49402" xr:uid="{00000000-0005-0000-0000-00003E550000}"/>
    <cellStyle name="요약 3 7 3 3 3" xfId="49403" xr:uid="{00000000-0005-0000-0000-00003F550000}"/>
    <cellStyle name="요약 3 7 3 3 4" xfId="49404" xr:uid="{00000000-0005-0000-0000-000040550000}"/>
    <cellStyle name="요약 3 7 3 4" xfId="49405" xr:uid="{00000000-0005-0000-0000-000041550000}"/>
    <cellStyle name="요약 3 7 3 4 2" xfId="49406" xr:uid="{00000000-0005-0000-0000-000042550000}"/>
    <cellStyle name="요약 3 7 3 4 3" xfId="49407" xr:uid="{00000000-0005-0000-0000-000043550000}"/>
    <cellStyle name="요약 3 7 3 4 4" xfId="49408" xr:uid="{00000000-0005-0000-0000-000044550000}"/>
    <cellStyle name="요약 3 7 3 5" xfId="49409" xr:uid="{00000000-0005-0000-0000-000045550000}"/>
    <cellStyle name="요약 3 7 3 6" xfId="49410" xr:uid="{00000000-0005-0000-0000-000046550000}"/>
    <cellStyle name="요약 3 7 3 7" xfId="49411" xr:uid="{00000000-0005-0000-0000-000047550000}"/>
    <cellStyle name="요약 3 7 4" xfId="49412" xr:uid="{00000000-0005-0000-0000-000048550000}"/>
    <cellStyle name="요약 3 7 4 2" xfId="49413" xr:uid="{00000000-0005-0000-0000-000049550000}"/>
    <cellStyle name="요약 3 7 4 3" xfId="49414" xr:uid="{00000000-0005-0000-0000-00004A550000}"/>
    <cellStyle name="요약 3 7 4 4" xfId="49415" xr:uid="{00000000-0005-0000-0000-00004B550000}"/>
    <cellStyle name="요약 3 7 5" xfId="49416" xr:uid="{00000000-0005-0000-0000-00004C550000}"/>
    <cellStyle name="요약 3 7 5 2" xfId="49417" xr:uid="{00000000-0005-0000-0000-00004D550000}"/>
    <cellStyle name="요약 3 7 5 3" xfId="49418" xr:uid="{00000000-0005-0000-0000-00004E550000}"/>
    <cellStyle name="요약 3 7 5 4" xfId="49419" xr:uid="{00000000-0005-0000-0000-00004F550000}"/>
    <cellStyle name="요약 3 7 6" xfId="49420" xr:uid="{00000000-0005-0000-0000-000050550000}"/>
    <cellStyle name="요약 3 7 7" xfId="49421" xr:uid="{00000000-0005-0000-0000-000051550000}"/>
    <cellStyle name="요약 3 7 8" xfId="49422" xr:uid="{00000000-0005-0000-0000-000052550000}"/>
    <cellStyle name="요약 3 8" xfId="49423" xr:uid="{00000000-0005-0000-0000-000053550000}"/>
    <cellStyle name="요약 3 8 2" xfId="49424" xr:uid="{00000000-0005-0000-0000-000054550000}"/>
    <cellStyle name="요약 3 8 2 2" xfId="49425" xr:uid="{00000000-0005-0000-0000-000055550000}"/>
    <cellStyle name="요약 3 8 2 2 2" xfId="49426" xr:uid="{00000000-0005-0000-0000-000056550000}"/>
    <cellStyle name="요약 3 8 2 2 3" xfId="49427" xr:uid="{00000000-0005-0000-0000-000057550000}"/>
    <cellStyle name="요약 3 8 2 2 4" xfId="49428" xr:uid="{00000000-0005-0000-0000-000058550000}"/>
    <cellStyle name="요약 3 8 2 3" xfId="49429" xr:uid="{00000000-0005-0000-0000-000059550000}"/>
    <cellStyle name="요약 3 8 2 3 2" xfId="49430" xr:uid="{00000000-0005-0000-0000-00005A550000}"/>
    <cellStyle name="요약 3 8 2 3 3" xfId="49431" xr:uid="{00000000-0005-0000-0000-00005B550000}"/>
    <cellStyle name="요약 3 8 2 3 4" xfId="49432" xr:uid="{00000000-0005-0000-0000-00005C550000}"/>
    <cellStyle name="요약 3 8 2 4" xfId="49433" xr:uid="{00000000-0005-0000-0000-00005D550000}"/>
    <cellStyle name="요약 3 8 2 4 2" xfId="49434" xr:uid="{00000000-0005-0000-0000-00005E550000}"/>
    <cellStyle name="요약 3 8 2 4 3" xfId="49435" xr:uid="{00000000-0005-0000-0000-00005F550000}"/>
    <cellStyle name="요약 3 8 2 4 4" xfId="49436" xr:uid="{00000000-0005-0000-0000-000060550000}"/>
    <cellStyle name="요약 3 8 2 5" xfId="49437" xr:uid="{00000000-0005-0000-0000-000061550000}"/>
    <cellStyle name="요약 3 8 2 5 2" xfId="49438" xr:uid="{00000000-0005-0000-0000-000062550000}"/>
    <cellStyle name="요약 3 8 2 5 3" xfId="49439" xr:uid="{00000000-0005-0000-0000-000063550000}"/>
    <cellStyle name="요약 3 8 2 5 4" xfId="49440" xr:uid="{00000000-0005-0000-0000-000064550000}"/>
    <cellStyle name="요약 3 8 2 6" xfId="49441" xr:uid="{00000000-0005-0000-0000-000065550000}"/>
    <cellStyle name="요약 3 8 2 6 2" xfId="49442" xr:uid="{00000000-0005-0000-0000-000066550000}"/>
    <cellStyle name="요약 3 8 2 6 3" xfId="49443" xr:uid="{00000000-0005-0000-0000-000067550000}"/>
    <cellStyle name="요약 3 8 2 6 4" xfId="49444" xr:uid="{00000000-0005-0000-0000-000068550000}"/>
    <cellStyle name="요약 3 8 2 7" xfId="49445" xr:uid="{00000000-0005-0000-0000-000069550000}"/>
    <cellStyle name="요약 3 8 2 8" xfId="49446" xr:uid="{00000000-0005-0000-0000-00006A550000}"/>
    <cellStyle name="요약 3 8 2 9" xfId="49447" xr:uid="{00000000-0005-0000-0000-00006B550000}"/>
    <cellStyle name="요약 3 8 3" xfId="49448" xr:uid="{00000000-0005-0000-0000-00006C550000}"/>
    <cellStyle name="요약 3 8 3 2" xfId="49449" xr:uid="{00000000-0005-0000-0000-00006D550000}"/>
    <cellStyle name="요약 3 8 3 2 2" xfId="49450" xr:uid="{00000000-0005-0000-0000-00006E550000}"/>
    <cellStyle name="요약 3 8 3 2 3" xfId="49451" xr:uid="{00000000-0005-0000-0000-00006F550000}"/>
    <cellStyle name="요약 3 8 3 2 4" xfId="49452" xr:uid="{00000000-0005-0000-0000-000070550000}"/>
    <cellStyle name="요약 3 8 3 3" xfId="49453" xr:uid="{00000000-0005-0000-0000-000071550000}"/>
    <cellStyle name="요약 3 8 3 3 2" xfId="49454" xr:uid="{00000000-0005-0000-0000-000072550000}"/>
    <cellStyle name="요약 3 8 3 3 3" xfId="49455" xr:uid="{00000000-0005-0000-0000-000073550000}"/>
    <cellStyle name="요약 3 8 3 3 4" xfId="49456" xr:uid="{00000000-0005-0000-0000-000074550000}"/>
    <cellStyle name="요약 3 8 3 4" xfId="49457" xr:uid="{00000000-0005-0000-0000-000075550000}"/>
    <cellStyle name="요약 3 8 3 4 2" xfId="49458" xr:uid="{00000000-0005-0000-0000-000076550000}"/>
    <cellStyle name="요약 3 8 3 4 3" xfId="49459" xr:uid="{00000000-0005-0000-0000-000077550000}"/>
    <cellStyle name="요약 3 8 3 4 4" xfId="49460" xr:uid="{00000000-0005-0000-0000-000078550000}"/>
    <cellStyle name="요약 3 8 3 5" xfId="49461" xr:uid="{00000000-0005-0000-0000-000079550000}"/>
    <cellStyle name="요약 3 8 3 6" xfId="49462" xr:uid="{00000000-0005-0000-0000-00007A550000}"/>
    <cellStyle name="요약 3 8 3 7" xfId="49463" xr:uid="{00000000-0005-0000-0000-00007B550000}"/>
    <cellStyle name="요약 3 8 4" xfId="49464" xr:uid="{00000000-0005-0000-0000-00007C550000}"/>
    <cellStyle name="요약 3 8 4 2" xfId="49465" xr:uid="{00000000-0005-0000-0000-00007D550000}"/>
    <cellStyle name="요약 3 8 4 3" xfId="49466" xr:uid="{00000000-0005-0000-0000-00007E550000}"/>
    <cellStyle name="요약 3 8 4 4" xfId="49467" xr:uid="{00000000-0005-0000-0000-00007F550000}"/>
    <cellStyle name="요약 3 8 5" xfId="49468" xr:uid="{00000000-0005-0000-0000-000080550000}"/>
    <cellStyle name="요약 3 8 5 2" xfId="49469" xr:uid="{00000000-0005-0000-0000-000081550000}"/>
    <cellStyle name="요약 3 8 5 3" xfId="49470" xr:uid="{00000000-0005-0000-0000-000082550000}"/>
    <cellStyle name="요약 3 8 5 4" xfId="49471" xr:uid="{00000000-0005-0000-0000-000083550000}"/>
    <cellStyle name="요약 3 8 6" xfId="49472" xr:uid="{00000000-0005-0000-0000-000084550000}"/>
    <cellStyle name="요약 3 8 7" xfId="49473" xr:uid="{00000000-0005-0000-0000-000085550000}"/>
    <cellStyle name="요약 3 8 8" xfId="49474" xr:uid="{00000000-0005-0000-0000-000086550000}"/>
    <cellStyle name="요약 3 9" xfId="49475" xr:uid="{00000000-0005-0000-0000-000087550000}"/>
    <cellStyle name="요약 3 9 2" xfId="49476" xr:uid="{00000000-0005-0000-0000-000088550000}"/>
    <cellStyle name="요약 3 9 2 2" xfId="49477" xr:uid="{00000000-0005-0000-0000-000089550000}"/>
    <cellStyle name="요약 3 9 2 2 2" xfId="49478" xr:uid="{00000000-0005-0000-0000-00008A550000}"/>
    <cellStyle name="요약 3 9 2 2 3" xfId="49479" xr:uid="{00000000-0005-0000-0000-00008B550000}"/>
    <cellStyle name="요약 3 9 2 2 4" xfId="49480" xr:uid="{00000000-0005-0000-0000-00008C550000}"/>
    <cellStyle name="요약 3 9 2 3" xfId="49481" xr:uid="{00000000-0005-0000-0000-00008D550000}"/>
    <cellStyle name="요약 3 9 2 3 2" xfId="49482" xr:uid="{00000000-0005-0000-0000-00008E550000}"/>
    <cellStyle name="요약 3 9 2 3 3" xfId="49483" xr:uid="{00000000-0005-0000-0000-00008F550000}"/>
    <cellStyle name="요약 3 9 2 3 4" xfId="49484" xr:uid="{00000000-0005-0000-0000-000090550000}"/>
    <cellStyle name="요약 3 9 2 4" xfId="49485" xr:uid="{00000000-0005-0000-0000-000091550000}"/>
    <cellStyle name="요약 3 9 2 4 2" xfId="49486" xr:uid="{00000000-0005-0000-0000-000092550000}"/>
    <cellStyle name="요약 3 9 2 4 3" xfId="49487" xr:uid="{00000000-0005-0000-0000-000093550000}"/>
    <cellStyle name="요약 3 9 2 4 4" xfId="49488" xr:uid="{00000000-0005-0000-0000-000094550000}"/>
    <cellStyle name="요약 3 9 2 5" xfId="49489" xr:uid="{00000000-0005-0000-0000-000095550000}"/>
    <cellStyle name="요약 3 9 2 5 2" xfId="49490" xr:uid="{00000000-0005-0000-0000-000096550000}"/>
    <cellStyle name="요약 3 9 2 5 3" xfId="49491" xr:uid="{00000000-0005-0000-0000-000097550000}"/>
    <cellStyle name="요약 3 9 2 5 4" xfId="49492" xr:uid="{00000000-0005-0000-0000-000098550000}"/>
    <cellStyle name="요약 3 9 2 6" xfId="49493" xr:uid="{00000000-0005-0000-0000-000099550000}"/>
    <cellStyle name="요약 3 9 2 6 2" xfId="49494" xr:uid="{00000000-0005-0000-0000-00009A550000}"/>
    <cellStyle name="요약 3 9 2 6 3" xfId="49495" xr:uid="{00000000-0005-0000-0000-00009B550000}"/>
    <cellStyle name="요약 3 9 2 6 4" xfId="49496" xr:uid="{00000000-0005-0000-0000-00009C550000}"/>
    <cellStyle name="요약 3 9 2 7" xfId="49497" xr:uid="{00000000-0005-0000-0000-00009D550000}"/>
    <cellStyle name="요약 3 9 2 8" xfId="49498" xr:uid="{00000000-0005-0000-0000-00009E550000}"/>
    <cellStyle name="요약 3 9 2 9" xfId="49499" xr:uid="{00000000-0005-0000-0000-00009F550000}"/>
    <cellStyle name="요약 3 9 3" xfId="49500" xr:uid="{00000000-0005-0000-0000-0000A0550000}"/>
    <cellStyle name="요약 3 9 3 2" xfId="49501" xr:uid="{00000000-0005-0000-0000-0000A1550000}"/>
    <cellStyle name="요약 3 9 3 2 2" xfId="49502" xr:uid="{00000000-0005-0000-0000-0000A2550000}"/>
    <cellStyle name="요약 3 9 3 2 3" xfId="49503" xr:uid="{00000000-0005-0000-0000-0000A3550000}"/>
    <cellStyle name="요약 3 9 3 2 4" xfId="49504" xr:uid="{00000000-0005-0000-0000-0000A4550000}"/>
    <cellStyle name="요약 3 9 3 3" xfId="49505" xr:uid="{00000000-0005-0000-0000-0000A5550000}"/>
    <cellStyle name="요약 3 9 3 3 2" xfId="49506" xr:uid="{00000000-0005-0000-0000-0000A6550000}"/>
    <cellStyle name="요약 3 9 3 3 3" xfId="49507" xr:uid="{00000000-0005-0000-0000-0000A7550000}"/>
    <cellStyle name="요약 3 9 3 3 4" xfId="49508" xr:uid="{00000000-0005-0000-0000-0000A8550000}"/>
    <cellStyle name="요약 3 9 3 4" xfId="49509" xr:uid="{00000000-0005-0000-0000-0000A9550000}"/>
    <cellStyle name="요약 3 9 3 4 2" xfId="49510" xr:uid="{00000000-0005-0000-0000-0000AA550000}"/>
    <cellStyle name="요약 3 9 3 4 3" xfId="49511" xr:uid="{00000000-0005-0000-0000-0000AB550000}"/>
    <cellStyle name="요약 3 9 3 4 4" xfId="49512" xr:uid="{00000000-0005-0000-0000-0000AC550000}"/>
    <cellStyle name="요약 3 9 3 5" xfId="49513" xr:uid="{00000000-0005-0000-0000-0000AD550000}"/>
    <cellStyle name="요약 3 9 3 6" xfId="49514" xr:uid="{00000000-0005-0000-0000-0000AE550000}"/>
    <cellStyle name="요약 3 9 3 7" xfId="49515" xr:uid="{00000000-0005-0000-0000-0000AF550000}"/>
    <cellStyle name="요약 3 9 4" xfId="49516" xr:uid="{00000000-0005-0000-0000-0000B0550000}"/>
    <cellStyle name="요약 3 9 4 2" xfId="49517" xr:uid="{00000000-0005-0000-0000-0000B1550000}"/>
    <cellStyle name="요약 3 9 4 3" xfId="49518" xr:uid="{00000000-0005-0000-0000-0000B2550000}"/>
    <cellStyle name="요약 3 9 4 4" xfId="49519" xr:uid="{00000000-0005-0000-0000-0000B3550000}"/>
    <cellStyle name="요약 3 9 5" xfId="49520" xr:uid="{00000000-0005-0000-0000-0000B4550000}"/>
    <cellStyle name="요약 3 9 5 2" xfId="49521" xr:uid="{00000000-0005-0000-0000-0000B5550000}"/>
    <cellStyle name="요약 3 9 5 3" xfId="49522" xr:uid="{00000000-0005-0000-0000-0000B6550000}"/>
    <cellStyle name="요약 3 9 5 4" xfId="49523" xr:uid="{00000000-0005-0000-0000-0000B7550000}"/>
    <cellStyle name="요약 3 9 6" xfId="49524" xr:uid="{00000000-0005-0000-0000-0000B8550000}"/>
    <cellStyle name="요약 3 9 7" xfId="49525" xr:uid="{00000000-0005-0000-0000-0000B9550000}"/>
    <cellStyle name="요약 3 9 8" xfId="49526" xr:uid="{00000000-0005-0000-0000-0000BA550000}"/>
    <cellStyle name="요약 4" xfId="49527" xr:uid="{00000000-0005-0000-0000-0000BB550000}"/>
    <cellStyle name="요약 4 10" xfId="49528" xr:uid="{00000000-0005-0000-0000-0000BC550000}"/>
    <cellStyle name="요약 4 10 2" xfId="49529" xr:uid="{00000000-0005-0000-0000-0000BD550000}"/>
    <cellStyle name="요약 4 10 2 2" xfId="49530" xr:uid="{00000000-0005-0000-0000-0000BE550000}"/>
    <cellStyle name="요약 4 10 2 2 2" xfId="49531" xr:uid="{00000000-0005-0000-0000-0000BF550000}"/>
    <cellStyle name="요약 4 10 2 2 3" xfId="49532" xr:uid="{00000000-0005-0000-0000-0000C0550000}"/>
    <cellStyle name="요약 4 10 2 2 4" xfId="49533" xr:uid="{00000000-0005-0000-0000-0000C1550000}"/>
    <cellStyle name="요약 4 10 2 3" xfId="49534" xr:uid="{00000000-0005-0000-0000-0000C2550000}"/>
    <cellStyle name="요약 4 10 2 3 2" xfId="49535" xr:uid="{00000000-0005-0000-0000-0000C3550000}"/>
    <cellStyle name="요약 4 10 2 3 3" xfId="49536" xr:uid="{00000000-0005-0000-0000-0000C4550000}"/>
    <cellStyle name="요약 4 10 2 3 4" xfId="49537" xr:uid="{00000000-0005-0000-0000-0000C5550000}"/>
    <cellStyle name="요약 4 10 2 4" xfId="49538" xr:uid="{00000000-0005-0000-0000-0000C6550000}"/>
    <cellStyle name="요약 4 10 2 4 2" xfId="49539" xr:uid="{00000000-0005-0000-0000-0000C7550000}"/>
    <cellStyle name="요약 4 10 2 4 3" xfId="49540" xr:uid="{00000000-0005-0000-0000-0000C8550000}"/>
    <cellStyle name="요약 4 10 2 4 4" xfId="49541" xr:uid="{00000000-0005-0000-0000-0000C9550000}"/>
    <cellStyle name="요약 4 10 2 5" xfId="49542" xr:uid="{00000000-0005-0000-0000-0000CA550000}"/>
    <cellStyle name="요약 4 10 2 5 2" xfId="49543" xr:uid="{00000000-0005-0000-0000-0000CB550000}"/>
    <cellStyle name="요약 4 10 2 5 3" xfId="49544" xr:uid="{00000000-0005-0000-0000-0000CC550000}"/>
    <cellStyle name="요약 4 10 2 5 4" xfId="49545" xr:uid="{00000000-0005-0000-0000-0000CD550000}"/>
    <cellStyle name="요약 4 10 2 6" xfId="49546" xr:uid="{00000000-0005-0000-0000-0000CE550000}"/>
    <cellStyle name="요약 4 10 2 6 2" xfId="49547" xr:uid="{00000000-0005-0000-0000-0000CF550000}"/>
    <cellStyle name="요약 4 10 2 6 3" xfId="49548" xr:uid="{00000000-0005-0000-0000-0000D0550000}"/>
    <cellStyle name="요약 4 10 2 6 4" xfId="49549" xr:uid="{00000000-0005-0000-0000-0000D1550000}"/>
    <cellStyle name="요약 4 10 2 7" xfId="49550" xr:uid="{00000000-0005-0000-0000-0000D2550000}"/>
    <cellStyle name="요약 4 10 2 8" xfId="49551" xr:uid="{00000000-0005-0000-0000-0000D3550000}"/>
    <cellStyle name="요약 4 10 2 9" xfId="49552" xr:uid="{00000000-0005-0000-0000-0000D4550000}"/>
    <cellStyle name="요약 4 10 3" xfId="49553" xr:uid="{00000000-0005-0000-0000-0000D5550000}"/>
    <cellStyle name="요약 4 10 3 2" xfId="49554" xr:uid="{00000000-0005-0000-0000-0000D6550000}"/>
    <cellStyle name="요약 4 10 3 2 2" xfId="49555" xr:uid="{00000000-0005-0000-0000-0000D7550000}"/>
    <cellStyle name="요약 4 10 3 2 3" xfId="49556" xr:uid="{00000000-0005-0000-0000-0000D8550000}"/>
    <cellStyle name="요약 4 10 3 2 4" xfId="49557" xr:uid="{00000000-0005-0000-0000-0000D9550000}"/>
    <cellStyle name="요약 4 10 3 3" xfId="49558" xr:uid="{00000000-0005-0000-0000-0000DA550000}"/>
    <cellStyle name="요약 4 10 3 3 2" xfId="49559" xr:uid="{00000000-0005-0000-0000-0000DB550000}"/>
    <cellStyle name="요약 4 10 3 3 3" xfId="49560" xr:uid="{00000000-0005-0000-0000-0000DC550000}"/>
    <cellStyle name="요약 4 10 3 3 4" xfId="49561" xr:uid="{00000000-0005-0000-0000-0000DD550000}"/>
    <cellStyle name="요약 4 10 3 4" xfId="49562" xr:uid="{00000000-0005-0000-0000-0000DE550000}"/>
    <cellStyle name="요약 4 10 3 4 2" xfId="49563" xr:uid="{00000000-0005-0000-0000-0000DF550000}"/>
    <cellStyle name="요약 4 10 3 4 3" xfId="49564" xr:uid="{00000000-0005-0000-0000-0000E0550000}"/>
    <cellStyle name="요약 4 10 3 4 4" xfId="49565" xr:uid="{00000000-0005-0000-0000-0000E1550000}"/>
    <cellStyle name="요약 4 10 3 5" xfId="49566" xr:uid="{00000000-0005-0000-0000-0000E2550000}"/>
    <cellStyle name="요약 4 10 3 6" xfId="49567" xr:uid="{00000000-0005-0000-0000-0000E3550000}"/>
    <cellStyle name="요약 4 10 3 7" xfId="49568" xr:uid="{00000000-0005-0000-0000-0000E4550000}"/>
    <cellStyle name="요약 4 10 4" xfId="49569" xr:uid="{00000000-0005-0000-0000-0000E5550000}"/>
    <cellStyle name="요약 4 10 4 2" xfId="49570" xr:uid="{00000000-0005-0000-0000-0000E6550000}"/>
    <cellStyle name="요약 4 10 4 3" xfId="49571" xr:uid="{00000000-0005-0000-0000-0000E7550000}"/>
    <cellStyle name="요약 4 10 4 4" xfId="49572" xr:uid="{00000000-0005-0000-0000-0000E8550000}"/>
    <cellStyle name="요약 4 10 5" xfId="49573" xr:uid="{00000000-0005-0000-0000-0000E9550000}"/>
    <cellStyle name="요약 4 10 5 2" xfId="49574" xr:uid="{00000000-0005-0000-0000-0000EA550000}"/>
    <cellStyle name="요약 4 10 5 3" xfId="49575" xr:uid="{00000000-0005-0000-0000-0000EB550000}"/>
    <cellStyle name="요약 4 10 5 4" xfId="49576" xr:uid="{00000000-0005-0000-0000-0000EC550000}"/>
    <cellStyle name="요약 4 10 6" xfId="49577" xr:uid="{00000000-0005-0000-0000-0000ED550000}"/>
    <cellStyle name="요약 4 10 7" xfId="49578" xr:uid="{00000000-0005-0000-0000-0000EE550000}"/>
    <cellStyle name="요약 4 10 8" xfId="49579" xr:uid="{00000000-0005-0000-0000-0000EF550000}"/>
    <cellStyle name="요약 4 11" xfId="49580" xr:uid="{00000000-0005-0000-0000-0000F0550000}"/>
    <cellStyle name="요약 4 11 2" xfId="49581" xr:uid="{00000000-0005-0000-0000-0000F1550000}"/>
    <cellStyle name="요약 4 11 2 2" xfId="49582" xr:uid="{00000000-0005-0000-0000-0000F2550000}"/>
    <cellStyle name="요약 4 11 2 2 2" xfId="49583" xr:uid="{00000000-0005-0000-0000-0000F3550000}"/>
    <cellStyle name="요약 4 11 2 2 3" xfId="49584" xr:uid="{00000000-0005-0000-0000-0000F4550000}"/>
    <cellStyle name="요약 4 11 2 2 4" xfId="49585" xr:uid="{00000000-0005-0000-0000-0000F5550000}"/>
    <cellStyle name="요약 4 11 2 3" xfId="49586" xr:uid="{00000000-0005-0000-0000-0000F6550000}"/>
    <cellStyle name="요약 4 11 2 3 2" xfId="49587" xr:uid="{00000000-0005-0000-0000-0000F7550000}"/>
    <cellStyle name="요약 4 11 2 3 3" xfId="49588" xr:uid="{00000000-0005-0000-0000-0000F8550000}"/>
    <cellStyle name="요약 4 11 2 3 4" xfId="49589" xr:uid="{00000000-0005-0000-0000-0000F9550000}"/>
    <cellStyle name="요약 4 11 2 4" xfId="49590" xr:uid="{00000000-0005-0000-0000-0000FA550000}"/>
    <cellStyle name="요약 4 11 2 4 2" xfId="49591" xr:uid="{00000000-0005-0000-0000-0000FB550000}"/>
    <cellStyle name="요약 4 11 2 4 3" xfId="49592" xr:uid="{00000000-0005-0000-0000-0000FC550000}"/>
    <cellStyle name="요약 4 11 2 4 4" xfId="49593" xr:uid="{00000000-0005-0000-0000-0000FD550000}"/>
    <cellStyle name="요약 4 11 2 5" xfId="49594" xr:uid="{00000000-0005-0000-0000-0000FE550000}"/>
    <cellStyle name="요약 4 11 2 5 2" xfId="49595" xr:uid="{00000000-0005-0000-0000-0000FF550000}"/>
    <cellStyle name="요약 4 11 2 5 3" xfId="49596" xr:uid="{00000000-0005-0000-0000-000000560000}"/>
    <cellStyle name="요약 4 11 2 5 4" xfId="49597" xr:uid="{00000000-0005-0000-0000-000001560000}"/>
    <cellStyle name="요약 4 11 2 6" xfId="49598" xr:uid="{00000000-0005-0000-0000-000002560000}"/>
    <cellStyle name="요약 4 11 2 6 2" xfId="49599" xr:uid="{00000000-0005-0000-0000-000003560000}"/>
    <cellStyle name="요약 4 11 2 6 3" xfId="49600" xr:uid="{00000000-0005-0000-0000-000004560000}"/>
    <cellStyle name="요약 4 11 2 6 4" xfId="49601" xr:uid="{00000000-0005-0000-0000-000005560000}"/>
    <cellStyle name="요약 4 11 2 7" xfId="49602" xr:uid="{00000000-0005-0000-0000-000006560000}"/>
    <cellStyle name="요약 4 11 2 8" xfId="49603" xr:uid="{00000000-0005-0000-0000-000007560000}"/>
    <cellStyle name="요약 4 11 2 9" xfId="49604" xr:uid="{00000000-0005-0000-0000-000008560000}"/>
    <cellStyle name="요약 4 11 3" xfId="49605" xr:uid="{00000000-0005-0000-0000-000009560000}"/>
    <cellStyle name="요약 4 11 3 2" xfId="49606" xr:uid="{00000000-0005-0000-0000-00000A560000}"/>
    <cellStyle name="요약 4 11 3 3" xfId="49607" xr:uid="{00000000-0005-0000-0000-00000B560000}"/>
    <cellStyle name="요약 4 11 3 4" xfId="49608" xr:uid="{00000000-0005-0000-0000-00000C560000}"/>
    <cellStyle name="요약 4 11 4" xfId="49609" xr:uid="{00000000-0005-0000-0000-00000D560000}"/>
    <cellStyle name="요약 4 11 4 2" xfId="49610" xr:uid="{00000000-0005-0000-0000-00000E560000}"/>
    <cellStyle name="요약 4 11 4 3" xfId="49611" xr:uid="{00000000-0005-0000-0000-00000F560000}"/>
    <cellStyle name="요약 4 11 4 4" xfId="49612" xr:uid="{00000000-0005-0000-0000-000010560000}"/>
    <cellStyle name="요약 4 11 5" xfId="49613" xr:uid="{00000000-0005-0000-0000-000011560000}"/>
    <cellStyle name="요약 4 11 6" xfId="49614" xr:uid="{00000000-0005-0000-0000-000012560000}"/>
    <cellStyle name="요약 4 11 7" xfId="49615" xr:uid="{00000000-0005-0000-0000-000013560000}"/>
    <cellStyle name="요약 4 12" xfId="49616" xr:uid="{00000000-0005-0000-0000-000014560000}"/>
    <cellStyle name="요약 4 12 10" xfId="49617" xr:uid="{00000000-0005-0000-0000-000015560000}"/>
    <cellStyle name="요약 4 12 11" xfId="49618" xr:uid="{00000000-0005-0000-0000-000016560000}"/>
    <cellStyle name="요약 4 12 2" xfId="49619" xr:uid="{00000000-0005-0000-0000-000017560000}"/>
    <cellStyle name="요약 4 12 2 2" xfId="49620" xr:uid="{00000000-0005-0000-0000-000018560000}"/>
    <cellStyle name="요약 4 12 2 2 2" xfId="49621" xr:uid="{00000000-0005-0000-0000-000019560000}"/>
    <cellStyle name="요약 4 12 2 2 3" xfId="49622" xr:uid="{00000000-0005-0000-0000-00001A560000}"/>
    <cellStyle name="요약 4 12 2 2 4" xfId="49623" xr:uid="{00000000-0005-0000-0000-00001B560000}"/>
    <cellStyle name="요약 4 12 2 3" xfId="49624" xr:uid="{00000000-0005-0000-0000-00001C560000}"/>
    <cellStyle name="요약 4 12 2 3 2" xfId="49625" xr:uid="{00000000-0005-0000-0000-00001D560000}"/>
    <cellStyle name="요약 4 12 2 3 3" xfId="49626" xr:uid="{00000000-0005-0000-0000-00001E560000}"/>
    <cellStyle name="요약 4 12 2 3 4" xfId="49627" xr:uid="{00000000-0005-0000-0000-00001F560000}"/>
    <cellStyle name="요약 4 12 2 4" xfId="49628" xr:uid="{00000000-0005-0000-0000-000020560000}"/>
    <cellStyle name="요약 4 12 2 4 2" xfId="49629" xr:uid="{00000000-0005-0000-0000-000021560000}"/>
    <cellStyle name="요약 4 12 2 4 3" xfId="49630" xr:uid="{00000000-0005-0000-0000-000022560000}"/>
    <cellStyle name="요약 4 12 2 4 4" xfId="49631" xr:uid="{00000000-0005-0000-0000-000023560000}"/>
    <cellStyle name="요약 4 12 2 5" xfId="49632" xr:uid="{00000000-0005-0000-0000-000024560000}"/>
    <cellStyle name="요약 4 12 2 5 2" xfId="49633" xr:uid="{00000000-0005-0000-0000-000025560000}"/>
    <cellStyle name="요약 4 12 2 5 3" xfId="49634" xr:uid="{00000000-0005-0000-0000-000026560000}"/>
    <cellStyle name="요약 4 12 2 5 4" xfId="49635" xr:uid="{00000000-0005-0000-0000-000027560000}"/>
    <cellStyle name="요약 4 12 2 6" xfId="49636" xr:uid="{00000000-0005-0000-0000-000028560000}"/>
    <cellStyle name="요약 4 12 2 6 2" xfId="49637" xr:uid="{00000000-0005-0000-0000-000029560000}"/>
    <cellStyle name="요약 4 12 2 6 3" xfId="49638" xr:uid="{00000000-0005-0000-0000-00002A560000}"/>
    <cellStyle name="요약 4 12 2 6 4" xfId="49639" xr:uid="{00000000-0005-0000-0000-00002B560000}"/>
    <cellStyle name="요약 4 12 2 7" xfId="49640" xr:uid="{00000000-0005-0000-0000-00002C560000}"/>
    <cellStyle name="요약 4 12 2 8" xfId="49641" xr:uid="{00000000-0005-0000-0000-00002D560000}"/>
    <cellStyle name="요약 4 12 2 9" xfId="49642" xr:uid="{00000000-0005-0000-0000-00002E560000}"/>
    <cellStyle name="요약 4 12 3" xfId="49643" xr:uid="{00000000-0005-0000-0000-00002F560000}"/>
    <cellStyle name="요약 4 12 3 2" xfId="49644" xr:uid="{00000000-0005-0000-0000-000030560000}"/>
    <cellStyle name="요약 4 12 3 2 2" xfId="49645" xr:uid="{00000000-0005-0000-0000-000031560000}"/>
    <cellStyle name="요약 4 12 3 2 3" xfId="49646" xr:uid="{00000000-0005-0000-0000-000032560000}"/>
    <cellStyle name="요약 4 12 3 2 4" xfId="49647" xr:uid="{00000000-0005-0000-0000-000033560000}"/>
    <cellStyle name="요약 4 12 3 3" xfId="49648" xr:uid="{00000000-0005-0000-0000-000034560000}"/>
    <cellStyle name="요약 4 12 3 3 2" xfId="49649" xr:uid="{00000000-0005-0000-0000-000035560000}"/>
    <cellStyle name="요약 4 12 3 3 3" xfId="49650" xr:uid="{00000000-0005-0000-0000-000036560000}"/>
    <cellStyle name="요약 4 12 3 3 4" xfId="49651" xr:uid="{00000000-0005-0000-0000-000037560000}"/>
    <cellStyle name="요약 4 12 3 4" xfId="49652" xr:uid="{00000000-0005-0000-0000-000038560000}"/>
    <cellStyle name="요약 4 12 3 4 2" xfId="49653" xr:uid="{00000000-0005-0000-0000-000039560000}"/>
    <cellStyle name="요약 4 12 3 4 3" xfId="49654" xr:uid="{00000000-0005-0000-0000-00003A560000}"/>
    <cellStyle name="요약 4 12 3 4 4" xfId="49655" xr:uid="{00000000-0005-0000-0000-00003B560000}"/>
    <cellStyle name="요약 4 12 3 5" xfId="49656" xr:uid="{00000000-0005-0000-0000-00003C560000}"/>
    <cellStyle name="요약 4 12 3 5 2" xfId="49657" xr:uid="{00000000-0005-0000-0000-00003D560000}"/>
    <cellStyle name="요약 4 12 3 5 3" xfId="49658" xr:uid="{00000000-0005-0000-0000-00003E560000}"/>
    <cellStyle name="요약 4 12 3 5 4" xfId="49659" xr:uid="{00000000-0005-0000-0000-00003F560000}"/>
    <cellStyle name="요약 4 12 3 6" xfId="49660" xr:uid="{00000000-0005-0000-0000-000040560000}"/>
    <cellStyle name="요약 4 12 3 6 2" xfId="49661" xr:uid="{00000000-0005-0000-0000-000041560000}"/>
    <cellStyle name="요약 4 12 3 6 3" xfId="49662" xr:uid="{00000000-0005-0000-0000-000042560000}"/>
    <cellStyle name="요약 4 12 3 6 4" xfId="49663" xr:uid="{00000000-0005-0000-0000-000043560000}"/>
    <cellStyle name="요약 4 12 3 7" xfId="49664" xr:uid="{00000000-0005-0000-0000-000044560000}"/>
    <cellStyle name="요약 4 12 3 8" xfId="49665" xr:uid="{00000000-0005-0000-0000-000045560000}"/>
    <cellStyle name="요약 4 12 3 9" xfId="49666" xr:uid="{00000000-0005-0000-0000-000046560000}"/>
    <cellStyle name="요약 4 12 4" xfId="49667" xr:uid="{00000000-0005-0000-0000-000047560000}"/>
    <cellStyle name="요약 4 12 4 2" xfId="49668" xr:uid="{00000000-0005-0000-0000-000048560000}"/>
    <cellStyle name="요약 4 12 4 3" xfId="49669" xr:uid="{00000000-0005-0000-0000-000049560000}"/>
    <cellStyle name="요약 4 12 4 4" xfId="49670" xr:uid="{00000000-0005-0000-0000-00004A560000}"/>
    <cellStyle name="요약 4 12 5" xfId="49671" xr:uid="{00000000-0005-0000-0000-00004B560000}"/>
    <cellStyle name="요약 4 12 5 2" xfId="49672" xr:uid="{00000000-0005-0000-0000-00004C560000}"/>
    <cellStyle name="요약 4 12 5 3" xfId="49673" xr:uid="{00000000-0005-0000-0000-00004D560000}"/>
    <cellStyle name="요약 4 12 5 4" xfId="49674" xr:uid="{00000000-0005-0000-0000-00004E560000}"/>
    <cellStyle name="요약 4 12 6" xfId="49675" xr:uid="{00000000-0005-0000-0000-00004F560000}"/>
    <cellStyle name="요약 4 12 6 2" xfId="49676" xr:uid="{00000000-0005-0000-0000-000050560000}"/>
    <cellStyle name="요약 4 12 6 3" xfId="49677" xr:uid="{00000000-0005-0000-0000-000051560000}"/>
    <cellStyle name="요약 4 12 6 4" xfId="49678" xr:uid="{00000000-0005-0000-0000-000052560000}"/>
    <cellStyle name="요약 4 12 7" xfId="49679" xr:uid="{00000000-0005-0000-0000-000053560000}"/>
    <cellStyle name="요약 4 12 7 2" xfId="49680" xr:uid="{00000000-0005-0000-0000-000054560000}"/>
    <cellStyle name="요약 4 12 7 3" xfId="49681" xr:uid="{00000000-0005-0000-0000-000055560000}"/>
    <cellStyle name="요약 4 12 7 4" xfId="49682" xr:uid="{00000000-0005-0000-0000-000056560000}"/>
    <cellStyle name="요약 4 12 8" xfId="49683" xr:uid="{00000000-0005-0000-0000-000057560000}"/>
    <cellStyle name="요약 4 12 8 2" xfId="49684" xr:uid="{00000000-0005-0000-0000-000058560000}"/>
    <cellStyle name="요약 4 12 8 3" xfId="49685" xr:uid="{00000000-0005-0000-0000-000059560000}"/>
    <cellStyle name="요약 4 12 8 4" xfId="49686" xr:uid="{00000000-0005-0000-0000-00005A560000}"/>
    <cellStyle name="요약 4 12 9" xfId="49687" xr:uid="{00000000-0005-0000-0000-00005B560000}"/>
    <cellStyle name="요약 4 13" xfId="49688" xr:uid="{00000000-0005-0000-0000-00005C560000}"/>
    <cellStyle name="요약 4 13 10" xfId="49689" xr:uid="{00000000-0005-0000-0000-00005D560000}"/>
    <cellStyle name="요약 4 13 2" xfId="49690" xr:uid="{00000000-0005-0000-0000-00005E560000}"/>
    <cellStyle name="요약 4 13 2 2" xfId="49691" xr:uid="{00000000-0005-0000-0000-00005F560000}"/>
    <cellStyle name="요약 4 13 2 2 2" xfId="49692" xr:uid="{00000000-0005-0000-0000-000060560000}"/>
    <cellStyle name="요약 4 13 2 2 3" xfId="49693" xr:uid="{00000000-0005-0000-0000-000061560000}"/>
    <cellStyle name="요약 4 13 2 2 4" xfId="49694" xr:uid="{00000000-0005-0000-0000-000062560000}"/>
    <cellStyle name="요약 4 13 2 3" xfId="49695" xr:uid="{00000000-0005-0000-0000-000063560000}"/>
    <cellStyle name="요약 4 13 2 3 2" xfId="49696" xr:uid="{00000000-0005-0000-0000-000064560000}"/>
    <cellStyle name="요약 4 13 2 3 3" xfId="49697" xr:uid="{00000000-0005-0000-0000-000065560000}"/>
    <cellStyle name="요약 4 13 2 3 4" xfId="49698" xr:uid="{00000000-0005-0000-0000-000066560000}"/>
    <cellStyle name="요약 4 13 2 4" xfId="49699" xr:uid="{00000000-0005-0000-0000-000067560000}"/>
    <cellStyle name="요약 4 13 2 4 2" xfId="49700" xr:uid="{00000000-0005-0000-0000-000068560000}"/>
    <cellStyle name="요약 4 13 2 4 3" xfId="49701" xr:uid="{00000000-0005-0000-0000-000069560000}"/>
    <cellStyle name="요약 4 13 2 4 4" xfId="49702" xr:uid="{00000000-0005-0000-0000-00006A560000}"/>
    <cellStyle name="요약 4 13 2 5" xfId="49703" xr:uid="{00000000-0005-0000-0000-00006B560000}"/>
    <cellStyle name="요약 4 13 2 5 2" xfId="49704" xr:uid="{00000000-0005-0000-0000-00006C560000}"/>
    <cellStyle name="요약 4 13 2 5 3" xfId="49705" xr:uid="{00000000-0005-0000-0000-00006D560000}"/>
    <cellStyle name="요약 4 13 2 5 4" xfId="49706" xr:uid="{00000000-0005-0000-0000-00006E560000}"/>
    <cellStyle name="요약 4 13 2 6" xfId="49707" xr:uid="{00000000-0005-0000-0000-00006F560000}"/>
    <cellStyle name="요약 4 13 2 6 2" xfId="49708" xr:uid="{00000000-0005-0000-0000-000070560000}"/>
    <cellStyle name="요약 4 13 2 6 3" xfId="49709" xr:uid="{00000000-0005-0000-0000-000071560000}"/>
    <cellStyle name="요약 4 13 2 6 4" xfId="49710" xr:uid="{00000000-0005-0000-0000-000072560000}"/>
    <cellStyle name="요약 4 13 2 7" xfId="49711" xr:uid="{00000000-0005-0000-0000-000073560000}"/>
    <cellStyle name="요약 4 13 2 8" xfId="49712" xr:uid="{00000000-0005-0000-0000-000074560000}"/>
    <cellStyle name="요약 4 13 2 9" xfId="49713" xr:uid="{00000000-0005-0000-0000-000075560000}"/>
    <cellStyle name="요약 4 13 3" xfId="49714" xr:uid="{00000000-0005-0000-0000-000076560000}"/>
    <cellStyle name="요약 4 13 3 2" xfId="49715" xr:uid="{00000000-0005-0000-0000-000077560000}"/>
    <cellStyle name="요약 4 13 3 3" xfId="49716" xr:uid="{00000000-0005-0000-0000-000078560000}"/>
    <cellStyle name="요약 4 13 3 4" xfId="49717" xr:uid="{00000000-0005-0000-0000-000079560000}"/>
    <cellStyle name="요약 4 13 4" xfId="49718" xr:uid="{00000000-0005-0000-0000-00007A560000}"/>
    <cellStyle name="요약 4 13 4 2" xfId="49719" xr:uid="{00000000-0005-0000-0000-00007B560000}"/>
    <cellStyle name="요약 4 13 4 3" xfId="49720" xr:uid="{00000000-0005-0000-0000-00007C560000}"/>
    <cellStyle name="요약 4 13 4 4" xfId="49721" xr:uid="{00000000-0005-0000-0000-00007D560000}"/>
    <cellStyle name="요약 4 13 5" xfId="49722" xr:uid="{00000000-0005-0000-0000-00007E560000}"/>
    <cellStyle name="요약 4 13 5 2" xfId="49723" xr:uid="{00000000-0005-0000-0000-00007F560000}"/>
    <cellStyle name="요약 4 13 5 3" xfId="49724" xr:uid="{00000000-0005-0000-0000-000080560000}"/>
    <cellStyle name="요약 4 13 5 4" xfId="49725" xr:uid="{00000000-0005-0000-0000-000081560000}"/>
    <cellStyle name="요약 4 13 6" xfId="49726" xr:uid="{00000000-0005-0000-0000-000082560000}"/>
    <cellStyle name="요약 4 13 6 2" xfId="49727" xr:uid="{00000000-0005-0000-0000-000083560000}"/>
    <cellStyle name="요약 4 13 6 3" xfId="49728" xr:uid="{00000000-0005-0000-0000-000084560000}"/>
    <cellStyle name="요약 4 13 6 4" xfId="49729" xr:uid="{00000000-0005-0000-0000-000085560000}"/>
    <cellStyle name="요약 4 13 7" xfId="49730" xr:uid="{00000000-0005-0000-0000-000086560000}"/>
    <cellStyle name="요약 4 13 7 2" xfId="49731" xr:uid="{00000000-0005-0000-0000-000087560000}"/>
    <cellStyle name="요약 4 13 7 3" xfId="49732" xr:uid="{00000000-0005-0000-0000-000088560000}"/>
    <cellStyle name="요약 4 13 7 4" xfId="49733" xr:uid="{00000000-0005-0000-0000-000089560000}"/>
    <cellStyle name="요약 4 13 8" xfId="49734" xr:uid="{00000000-0005-0000-0000-00008A560000}"/>
    <cellStyle name="요약 4 13 9" xfId="49735" xr:uid="{00000000-0005-0000-0000-00008B560000}"/>
    <cellStyle name="요약 4 14" xfId="49736" xr:uid="{00000000-0005-0000-0000-00008C560000}"/>
    <cellStyle name="요약 4 14 2" xfId="49737" xr:uid="{00000000-0005-0000-0000-00008D560000}"/>
    <cellStyle name="요약 4 14 3" xfId="49738" xr:uid="{00000000-0005-0000-0000-00008E560000}"/>
    <cellStyle name="요약 4 14 4" xfId="49739" xr:uid="{00000000-0005-0000-0000-00008F560000}"/>
    <cellStyle name="요약 4 2" xfId="49740" xr:uid="{00000000-0005-0000-0000-000090560000}"/>
    <cellStyle name="요약 4 2 2" xfId="49741" xr:uid="{00000000-0005-0000-0000-000091560000}"/>
    <cellStyle name="요약 4 2 2 10" xfId="49742" xr:uid="{00000000-0005-0000-0000-000092560000}"/>
    <cellStyle name="요약 4 2 2 2" xfId="49743" xr:uid="{00000000-0005-0000-0000-000093560000}"/>
    <cellStyle name="요약 4 2 2 2 2" xfId="49744" xr:uid="{00000000-0005-0000-0000-000094560000}"/>
    <cellStyle name="요약 4 2 2 2 2 2" xfId="49745" xr:uid="{00000000-0005-0000-0000-000095560000}"/>
    <cellStyle name="요약 4 2 2 2 2 3" xfId="49746" xr:uid="{00000000-0005-0000-0000-000096560000}"/>
    <cellStyle name="요약 4 2 2 2 2 4" xfId="49747" xr:uid="{00000000-0005-0000-0000-000097560000}"/>
    <cellStyle name="요약 4 2 2 2 3" xfId="49748" xr:uid="{00000000-0005-0000-0000-000098560000}"/>
    <cellStyle name="요약 4 2 2 2 4" xfId="49749" xr:uid="{00000000-0005-0000-0000-000099560000}"/>
    <cellStyle name="요약 4 2 2 2 5" xfId="49750" xr:uid="{00000000-0005-0000-0000-00009A560000}"/>
    <cellStyle name="요약 4 2 2 3" xfId="49751" xr:uid="{00000000-0005-0000-0000-00009B560000}"/>
    <cellStyle name="요약 4 2 2 3 2" xfId="49752" xr:uid="{00000000-0005-0000-0000-00009C560000}"/>
    <cellStyle name="요약 4 2 2 3 2 2" xfId="49753" xr:uid="{00000000-0005-0000-0000-00009D560000}"/>
    <cellStyle name="요약 4 2 2 3 2 3" xfId="49754" xr:uid="{00000000-0005-0000-0000-00009E560000}"/>
    <cellStyle name="요약 4 2 2 3 2 4" xfId="49755" xr:uid="{00000000-0005-0000-0000-00009F560000}"/>
    <cellStyle name="요약 4 2 2 3 3" xfId="49756" xr:uid="{00000000-0005-0000-0000-0000A0560000}"/>
    <cellStyle name="요약 4 2 2 3 4" xfId="49757" xr:uid="{00000000-0005-0000-0000-0000A1560000}"/>
    <cellStyle name="요약 4 2 2 3 5" xfId="49758" xr:uid="{00000000-0005-0000-0000-0000A2560000}"/>
    <cellStyle name="요약 4 2 2 4" xfId="49759" xr:uid="{00000000-0005-0000-0000-0000A3560000}"/>
    <cellStyle name="요약 4 2 2 4 2" xfId="49760" xr:uid="{00000000-0005-0000-0000-0000A4560000}"/>
    <cellStyle name="요약 4 2 2 4 2 2" xfId="49761" xr:uid="{00000000-0005-0000-0000-0000A5560000}"/>
    <cellStyle name="요약 4 2 2 4 2 3" xfId="49762" xr:uid="{00000000-0005-0000-0000-0000A6560000}"/>
    <cellStyle name="요약 4 2 2 4 2 4" xfId="49763" xr:uid="{00000000-0005-0000-0000-0000A7560000}"/>
    <cellStyle name="요약 4 2 2 4 3" xfId="49764" xr:uid="{00000000-0005-0000-0000-0000A8560000}"/>
    <cellStyle name="요약 4 2 2 4 4" xfId="49765" xr:uid="{00000000-0005-0000-0000-0000A9560000}"/>
    <cellStyle name="요약 4 2 2 4 5" xfId="49766" xr:uid="{00000000-0005-0000-0000-0000AA560000}"/>
    <cellStyle name="요약 4 2 2 5" xfId="49767" xr:uid="{00000000-0005-0000-0000-0000AB560000}"/>
    <cellStyle name="요약 4 2 2 5 2" xfId="49768" xr:uid="{00000000-0005-0000-0000-0000AC560000}"/>
    <cellStyle name="요약 4 2 2 5 2 2" xfId="49769" xr:uid="{00000000-0005-0000-0000-0000AD560000}"/>
    <cellStyle name="요약 4 2 2 5 2 3" xfId="49770" xr:uid="{00000000-0005-0000-0000-0000AE560000}"/>
    <cellStyle name="요약 4 2 2 5 2 4" xfId="49771" xr:uid="{00000000-0005-0000-0000-0000AF560000}"/>
    <cellStyle name="요약 4 2 2 5 3" xfId="49772" xr:uid="{00000000-0005-0000-0000-0000B0560000}"/>
    <cellStyle name="요약 4 2 2 5 4" xfId="49773" xr:uid="{00000000-0005-0000-0000-0000B1560000}"/>
    <cellStyle name="요약 4 2 2 5 5" xfId="49774" xr:uid="{00000000-0005-0000-0000-0000B2560000}"/>
    <cellStyle name="요약 4 2 2 6" xfId="49775" xr:uid="{00000000-0005-0000-0000-0000B3560000}"/>
    <cellStyle name="요약 4 2 2 6 2" xfId="49776" xr:uid="{00000000-0005-0000-0000-0000B4560000}"/>
    <cellStyle name="요약 4 2 2 6 3" xfId="49777" xr:uid="{00000000-0005-0000-0000-0000B5560000}"/>
    <cellStyle name="요약 4 2 2 6 4" xfId="49778" xr:uid="{00000000-0005-0000-0000-0000B6560000}"/>
    <cellStyle name="요약 4 2 2 7" xfId="49779" xr:uid="{00000000-0005-0000-0000-0000B7560000}"/>
    <cellStyle name="요약 4 2 2 7 2" xfId="49780" xr:uid="{00000000-0005-0000-0000-0000B8560000}"/>
    <cellStyle name="요약 4 2 2 7 3" xfId="49781" xr:uid="{00000000-0005-0000-0000-0000B9560000}"/>
    <cellStyle name="요약 4 2 2 7 4" xfId="49782" xr:uid="{00000000-0005-0000-0000-0000BA560000}"/>
    <cellStyle name="요약 4 2 2 8" xfId="49783" xr:uid="{00000000-0005-0000-0000-0000BB560000}"/>
    <cellStyle name="요약 4 2 2 9" xfId="49784" xr:uid="{00000000-0005-0000-0000-0000BC560000}"/>
    <cellStyle name="요약 4 2 3" xfId="49785" xr:uid="{00000000-0005-0000-0000-0000BD560000}"/>
    <cellStyle name="요약 4 2 3 10" xfId="49786" xr:uid="{00000000-0005-0000-0000-0000BE560000}"/>
    <cellStyle name="요약 4 2 3 2" xfId="49787" xr:uid="{00000000-0005-0000-0000-0000BF560000}"/>
    <cellStyle name="요약 4 2 3 2 2" xfId="49788" xr:uid="{00000000-0005-0000-0000-0000C0560000}"/>
    <cellStyle name="요약 4 2 3 2 3" xfId="49789" xr:uid="{00000000-0005-0000-0000-0000C1560000}"/>
    <cellStyle name="요약 4 2 3 2 4" xfId="49790" xr:uid="{00000000-0005-0000-0000-0000C2560000}"/>
    <cellStyle name="요약 4 2 3 3" xfId="49791" xr:uid="{00000000-0005-0000-0000-0000C3560000}"/>
    <cellStyle name="요약 4 2 3 3 2" xfId="49792" xr:uid="{00000000-0005-0000-0000-0000C4560000}"/>
    <cellStyle name="요약 4 2 3 3 3" xfId="49793" xr:uid="{00000000-0005-0000-0000-0000C5560000}"/>
    <cellStyle name="요약 4 2 3 3 4" xfId="49794" xr:uid="{00000000-0005-0000-0000-0000C6560000}"/>
    <cellStyle name="요약 4 2 3 4" xfId="49795" xr:uid="{00000000-0005-0000-0000-0000C7560000}"/>
    <cellStyle name="요약 4 2 3 4 2" xfId="49796" xr:uid="{00000000-0005-0000-0000-0000C8560000}"/>
    <cellStyle name="요약 4 2 3 4 3" xfId="49797" xr:uid="{00000000-0005-0000-0000-0000C9560000}"/>
    <cellStyle name="요약 4 2 3 4 4" xfId="49798" xr:uid="{00000000-0005-0000-0000-0000CA560000}"/>
    <cellStyle name="요약 4 2 3 5" xfId="49799" xr:uid="{00000000-0005-0000-0000-0000CB560000}"/>
    <cellStyle name="요약 4 2 3 5 2" xfId="49800" xr:uid="{00000000-0005-0000-0000-0000CC560000}"/>
    <cellStyle name="요약 4 2 3 5 3" xfId="49801" xr:uid="{00000000-0005-0000-0000-0000CD560000}"/>
    <cellStyle name="요약 4 2 3 5 4" xfId="49802" xr:uid="{00000000-0005-0000-0000-0000CE560000}"/>
    <cellStyle name="요약 4 2 3 6" xfId="49803" xr:uid="{00000000-0005-0000-0000-0000CF560000}"/>
    <cellStyle name="요약 4 2 3 6 2" xfId="49804" xr:uid="{00000000-0005-0000-0000-0000D0560000}"/>
    <cellStyle name="요약 4 2 3 6 3" xfId="49805" xr:uid="{00000000-0005-0000-0000-0000D1560000}"/>
    <cellStyle name="요약 4 2 3 6 4" xfId="49806" xr:uid="{00000000-0005-0000-0000-0000D2560000}"/>
    <cellStyle name="요약 4 2 3 7" xfId="49807" xr:uid="{00000000-0005-0000-0000-0000D3560000}"/>
    <cellStyle name="요약 4 2 3 7 2" xfId="49808" xr:uid="{00000000-0005-0000-0000-0000D4560000}"/>
    <cellStyle name="요약 4 2 3 7 3" xfId="49809" xr:uid="{00000000-0005-0000-0000-0000D5560000}"/>
    <cellStyle name="요약 4 2 3 7 4" xfId="49810" xr:uid="{00000000-0005-0000-0000-0000D6560000}"/>
    <cellStyle name="요약 4 2 3 8" xfId="49811" xr:uid="{00000000-0005-0000-0000-0000D7560000}"/>
    <cellStyle name="요약 4 2 3 9" xfId="49812" xr:uid="{00000000-0005-0000-0000-0000D8560000}"/>
    <cellStyle name="요약 4 2 4" xfId="49813" xr:uid="{00000000-0005-0000-0000-0000D9560000}"/>
    <cellStyle name="요약 4 2 4 2" xfId="49814" xr:uid="{00000000-0005-0000-0000-0000DA560000}"/>
    <cellStyle name="요약 4 2 4 2 2" xfId="49815" xr:uid="{00000000-0005-0000-0000-0000DB560000}"/>
    <cellStyle name="요약 4 2 4 2 3" xfId="49816" xr:uid="{00000000-0005-0000-0000-0000DC560000}"/>
    <cellStyle name="요약 4 2 4 2 4" xfId="49817" xr:uid="{00000000-0005-0000-0000-0000DD560000}"/>
    <cellStyle name="요약 4 2 4 3" xfId="49818" xr:uid="{00000000-0005-0000-0000-0000DE560000}"/>
    <cellStyle name="요약 4 2 4 4" xfId="49819" xr:uid="{00000000-0005-0000-0000-0000DF560000}"/>
    <cellStyle name="요약 4 2 4 5" xfId="49820" xr:uid="{00000000-0005-0000-0000-0000E0560000}"/>
    <cellStyle name="요약 4 2 5" xfId="49821" xr:uid="{00000000-0005-0000-0000-0000E1560000}"/>
    <cellStyle name="요약 4 2 5 2" xfId="49822" xr:uid="{00000000-0005-0000-0000-0000E2560000}"/>
    <cellStyle name="요약 4 2 5 3" xfId="49823" xr:uid="{00000000-0005-0000-0000-0000E3560000}"/>
    <cellStyle name="요약 4 2 5 4" xfId="49824" xr:uid="{00000000-0005-0000-0000-0000E4560000}"/>
    <cellStyle name="요약 4 2 6" xfId="49825" xr:uid="{00000000-0005-0000-0000-0000E5560000}"/>
    <cellStyle name="요약 4 2 6 2" xfId="49826" xr:uid="{00000000-0005-0000-0000-0000E6560000}"/>
    <cellStyle name="요약 4 2 6 3" xfId="49827" xr:uid="{00000000-0005-0000-0000-0000E7560000}"/>
    <cellStyle name="요약 4 2 6 4" xfId="49828" xr:uid="{00000000-0005-0000-0000-0000E8560000}"/>
    <cellStyle name="요약 4 2 7" xfId="49829" xr:uid="{00000000-0005-0000-0000-0000E9560000}"/>
    <cellStyle name="요약 4 2 8" xfId="49830" xr:uid="{00000000-0005-0000-0000-0000EA560000}"/>
    <cellStyle name="요약 4 2 9" xfId="49831" xr:uid="{00000000-0005-0000-0000-0000EB560000}"/>
    <cellStyle name="요약 4 3" xfId="49832" xr:uid="{00000000-0005-0000-0000-0000EC560000}"/>
    <cellStyle name="요약 4 3 2" xfId="49833" xr:uid="{00000000-0005-0000-0000-0000ED560000}"/>
    <cellStyle name="요약 4 3 2 10" xfId="49834" xr:uid="{00000000-0005-0000-0000-0000EE560000}"/>
    <cellStyle name="요약 4 3 2 2" xfId="49835" xr:uid="{00000000-0005-0000-0000-0000EF560000}"/>
    <cellStyle name="요약 4 3 2 2 2" xfId="49836" xr:uid="{00000000-0005-0000-0000-0000F0560000}"/>
    <cellStyle name="요약 4 3 2 2 2 2" xfId="49837" xr:uid="{00000000-0005-0000-0000-0000F1560000}"/>
    <cellStyle name="요약 4 3 2 2 2 3" xfId="49838" xr:uid="{00000000-0005-0000-0000-0000F2560000}"/>
    <cellStyle name="요약 4 3 2 2 2 4" xfId="49839" xr:uid="{00000000-0005-0000-0000-0000F3560000}"/>
    <cellStyle name="요약 4 3 2 2 3" xfId="49840" xr:uid="{00000000-0005-0000-0000-0000F4560000}"/>
    <cellStyle name="요약 4 3 2 2 4" xfId="49841" xr:uid="{00000000-0005-0000-0000-0000F5560000}"/>
    <cellStyle name="요약 4 3 2 2 5" xfId="49842" xr:uid="{00000000-0005-0000-0000-0000F6560000}"/>
    <cellStyle name="요약 4 3 2 3" xfId="49843" xr:uid="{00000000-0005-0000-0000-0000F7560000}"/>
    <cellStyle name="요약 4 3 2 3 2" xfId="49844" xr:uid="{00000000-0005-0000-0000-0000F8560000}"/>
    <cellStyle name="요약 4 3 2 3 2 2" xfId="49845" xr:uid="{00000000-0005-0000-0000-0000F9560000}"/>
    <cellStyle name="요약 4 3 2 3 2 3" xfId="49846" xr:uid="{00000000-0005-0000-0000-0000FA560000}"/>
    <cellStyle name="요약 4 3 2 3 2 4" xfId="49847" xr:uid="{00000000-0005-0000-0000-0000FB560000}"/>
    <cellStyle name="요약 4 3 2 3 3" xfId="49848" xr:uid="{00000000-0005-0000-0000-0000FC560000}"/>
    <cellStyle name="요약 4 3 2 3 4" xfId="49849" xr:uid="{00000000-0005-0000-0000-0000FD560000}"/>
    <cellStyle name="요약 4 3 2 3 5" xfId="49850" xr:uid="{00000000-0005-0000-0000-0000FE560000}"/>
    <cellStyle name="요약 4 3 2 4" xfId="49851" xr:uid="{00000000-0005-0000-0000-0000FF560000}"/>
    <cellStyle name="요약 4 3 2 4 2" xfId="49852" xr:uid="{00000000-0005-0000-0000-000000570000}"/>
    <cellStyle name="요약 4 3 2 4 2 2" xfId="49853" xr:uid="{00000000-0005-0000-0000-000001570000}"/>
    <cellStyle name="요약 4 3 2 4 2 3" xfId="49854" xr:uid="{00000000-0005-0000-0000-000002570000}"/>
    <cellStyle name="요약 4 3 2 4 2 4" xfId="49855" xr:uid="{00000000-0005-0000-0000-000003570000}"/>
    <cellStyle name="요약 4 3 2 4 3" xfId="49856" xr:uid="{00000000-0005-0000-0000-000004570000}"/>
    <cellStyle name="요약 4 3 2 4 4" xfId="49857" xr:uid="{00000000-0005-0000-0000-000005570000}"/>
    <cellStyle name="요약 4 3 2 4 5" xfId="49858" xr:uid="{00000000-0005-0000-0000-000006570000}"/>
    <cellStyle name="요약 4 3 2 5" xfId="49859" xr:uid="{00000000-0005-0000-0000-000007570000}"/>
    <cellStyle name="요약 4 3 2 5 2" xfId="49860" xr:uid="{00000000-0005-0000-0000-000008570000}"/>
    <cellStyle name="요약 4 3 2 5 3" xfId="49861" xr:uid="{00000000-0005-0000-0000-000009570000}"/>
    <cellStyle name="요약 4 3 2 5 4" xfId="49862" xr:uid="{00000000-0005-0000-0000-00000A570000}"/>
    <cellStyle name="요약 4 3 2 6" xfId="49863" xr:uid="{00000000-0005-0000-0000-00000B570000}"/>
    <cellStyle name="요약 4 3 2 6 2" xfId="49864" xr:uid="{00000000-0005-0000-0000-00000C570000}"/>
    <cellStyle name="요약 4 3 2 6 3" xfId="49865" xr:uid="{00000000-0005-0000-0000-00000D570000}"/>
    <cellStyle name="요약 4 3 2 6 4" xfId="49866" xr:uid="{00000000-0005-0000-0000-00000E570000}"/>
    <cellStyle name="요약 4 3 2 7" xfId="49867" xr:uid="{00000000-0005-0000-0000-00000F570000}"/>
    <cellStyle name="요약 4 3 2 7 2" xfId="49868" xr:uid="{00000000-0005-0000-0000-000010570000}"/>
    <cellStyle name="요약 4 3 2 7 3" xfId="49869" xr:uid="{00000000-0005-0000-0000-000011570000}"/>
    <cellStyle name="요약 4 3 2 7 4" xfId="49870" xr:uid="{00000000-0005-0000-0000-000012570000}"/>
    <cellStyle name="요약 4 3 2 8" xfId="49871" xr:uid="{00000000-0005-0000-0000-000013570000}"/>
    <cellStyle name="요약 4 3 2 9" xfId="49872" xr:uid="{00000000-0005-0000-0000-000014570000}"/>
    <cellStyle name="요약 4 3 3" xfId="49873" xr:uid="{00000000-0005-0000-0000-000015570000}"/>
    <cellStyle name="요약 4 3 3 2" xfId="49874" xr:uid="{00000000-0005-0000-0000-000016570000}"/>
    <cellStyle name="요약 4 3 3 2 2" xfId="49875" xr:uid="{00000000-0005-0000-0000-000017570000}"/>
    <cellStyle name="요약 4 3 3 2 3" xfId="49876" xr:uid="{00000000-0005-0000-0000-000018570000}"/>
    <cellStyle name="요약 4 3 3 2 4" xfId="49877" xr:uid="{00000000-0005-0000-0000-000019570000}"/>
    <cellStyle name="요약 4 3 3 3" xfId="49878" xr:uid="{00000000-0005-0000-0000-00001A570000}"/>
    <cellStyle name="요약 4 3 3 3 2" xfId="49879" xr:uid="{00000000-0005-0000-0000-00001B570000}"/>
    <cellStyle name="요약 4 3 3 3 3" xfId="49880" xr:uid="{00000000-0005-0000-0000-00001C570000}"/>
    <cellStyle name="요약 4 3 3 3 4" xfId="49881" xr:uid="{00000000-0005-0000-0000-00001D570000}"/>
    <cellStyle name="요약 4 3 3 4" xfId="49882" xr:uid="{00000000-0005-0000-0000-00001E570000}"/>
    <cellStyle name="요약 4 3 3 4 2" xfId="49883" xr:uid="{00000000-0005-0000-0000-00001F570000}"/>
    <cellStyle name="요약 4 3 3 4 3" xfId="49884" xr:uid="{00000000-0005-0000-0000-000020570000}"/>
    <cellStyle name="요약 4 3 3 4 4" xfId="49885" xr:uid="{00000000-0005-0000-0000-000021570000}"/>
    <cellStyle name="요약 4 3 3 5" xfId="49886" xr:uid="{00000000-0005-0000-0000-000022570000}"/>
    <cellStyle name="요약 4 3 3 5 2" xfId="49887" xr:uid="{00000000-0005-0000-0000-000023570000}"/>
    <cellStyle name="요약 4 3 3 5 3" xfId="49888" xr:uid="{00000000-0005-0000-0000-000024570000}"/>
    <cellStyle name="요약 4 3 3 5 4" xfId="49889" xr:uid="{00000000-0005-0000-0000-000025570000}"/>
    <cellStyle name="요약 4 3 3 6" xfId="49890" xr:uid="{00000000-0005-0000-0000-000026570000}"/>
    <cellStyle name="요약 4 3 3 7" xfId="49891" xr:uid="{00000000-0005-0000-0000-000027570000}"/>
    <cellStyle name="요약 4 3 3 8" xfId="49892" xr:uid="{00000000-0005-0000-0000-000028570000}"/>
    <cellStyle name="요약 4 3 4" xfId="49893" xr:uid="{00000000-0005-0000-0000-000029570000}"/>
    <cellStyle name="요약 4 3 4 2" xfId="49894" xr:uid="{00000000-0005-0000-0000-00002A570000}"/>
    <cellStyle name="요약 4 3 4 2 2" xfId="49895" xr:uid="{00000000-0005-0000-0000-00002B570000}"/>
    <cellStyle name="요약 4 3 4 2 3" xfId="49896" xr:uid="{00000000-0005-0000-0000-00002C570000}"/>
    <cellStyle name="요약 4 3 4 2 4" xfId="49897" xr:uid="{00000000-0005-0000-0000-00002D570000}"/>
    <cellStyle name="요약 4 3 4 3" xfId="49898" xr:uid="{00000000-0005-0000-0000-00002E570000}"/>
    <cellStyle name="요약 4 3 4 4" xfId="49899" xr:uid="{00000000-0005-0000-0000-00002F570000}"/>
    <cellStyle name="요약 4 3 4 5" xfId="49900" xr:uid="{00000000-0005-0000-0000-000030570000}"/>
    <cellStyle name="요약 4 3 5" xfId="49901" xr:uid="{00000000-0005-0000-0000-000031570000}"/>
    <cellStyle name="요약 4 3 5 2" xfId="49902" xr:uid="{00000000-0005-0000-0000-000032570000}"/>
    <cellStyle name="요약 4 3 5 3" xfId="49903" xr:uid="{00000000-0005-0000-0000-000033570000}"/>
    <cellStyle name="요약 4 3 5 4" xfId="49904" xr:uid="{00000000-0005-0000-0000-000034570000}"/>
    <cellStyle name="요약 4 3 6" xfId="49905" xr:uid="{00000000-0005-0000-0000-000035570000}"/>
    <cellStyle name="요약 4 3 6 2" xfId="49906" xr:uid="{00000000-0005-0000-0000-000036570000}"/>
    <cellStyle name="요약 4 3 6 3" xfId="49907" xr:uid="{00000000-0005-0000-0000-000037570000}"/>
    <cellStyle name="요약 4 3 6 4" xfId="49908" xr:uid="{00000000-0005-0000-0000-000038570000}"/>
    <cellStyle name="요약 4 3 7" xfId="49909" xr:uid="{00000000-0005-0000-0000-000039570000}"/>
    <cellStyle name="요약 4 3 8" xfId="49910" xr:uid="{00000000-0005-0000-0000-00003A570000}"/>
    <cellStyle name="요약 4 3 9" xfId="49911" xr:uid="{00000000-0005-0000-0000-00003B570000}"/>
    <cellStyle name="요약 4 4" xfId="49912" xr:uid="{00000000-0005-0000-0000-00003C570000}"/>
    <cellStyle name="요약 4 4 2" xfId="49913" xr:uid="{00000000-0005-0000-0000-00003D570000}"/>
    <cellStyle name="요약 4 4 2 10" xfId="49914" xr:uid="{00000000-0005-0000-0000-00003E570000}"/>
    <cellStyle name="요약 4 4 2 2" xfId="49915" xr:uid="{00000000-0005-0000-0000-00003F570000}"/>
    <cellStyle name="요약 4 4 2 2 2" xfId="49916" xr:uid="{00000000-0005-0000-0000-000040570000}"/>
    <cellStyle name="요약 4 4 2 2 3" xfId="49917" xr:uid="{00000000-0005-0000-0000-000041570000}"/>
    <cellStyle name="요약 4 4 2 2 4" xfId="49918" xr:uid="{00000000-0005-0000-0000-000042570000}"/>
    <cellStyle name="요약 4 4 2 3" xfId="49919" xr:uid="{00000000-0005-0000-0000-000043570000}"/>
    <cellStyle name="요약 4 4 2 3 2" xfId="49920" xr:uid="{00000000-0005-0000-0000-000044570000}"/>
    <cellStyle name="요약 4 4 2 3 3" xfId="49921" xr:uid="{00000000-0005-0000-0000-000045570000}"/>
    <cellStyle name="요약 4 4 2 3 4" xfId="49922" xr:uid="{00000000-0005-0000-0000-000046570000}"/>
    <cellStyle name="요약 4 4 2 4" xfId="49923" xr:uid="{00000000-0005-0000-0000-000047570000}"/>
    <cellStyle name="요약 4 4 2 4 2" xfId="49924" xr:uid="{00000000-0005-0000-0000-000048570000}"/>
    <cellStyle name="요약 4 4 2 4 3" xfId="49925" xr:uid="{00000000-0005-0000-0000-000049570000}"/>
    <cellStyle name="요약 4 4 2 4 4" xfId="49926" xr:uid="{00000000-0005-0000-0000-00004A570000}"/>
    <cellStyle name="요약 4 4 2 5" xfId="49927" xr:uid="{00000000-0005-0000-0000-00004B570000}"/>
    <cellStyle name="요약 4 4 2 5 2" xfId="49928" xr:uid="{00000000-0005-0000-0000-00004C570000}"/>
    <cellStyle name="요약 4 4 2 5 3" xfId="49929" xr:uid="{00000000-0005-0000-0000-00004D570000}"/>
    <cellStyle name="요약 4 4 2 5 4" xfId="49930" xr:uid="{00000000-0005-0000-0000-00004E570000}"/>
    <cellStyle name="요약 4 4 2 6" xfId="49931" xr:uid="{00000000-0005-0000-0000-00004F570000}"/>
    <cellStyle name="요약 4 4 2 6 2" xfId="49932" xr:uid="{00000000-0005-0000-0000-000050570000}"/>
    <cellStyle name="요약 4 4 2 6 3" xfId="49933" xr:uid="{00000000-0005-0000-0000-000051570000}"/>
    <cellStyle name="요약 4 4 2 6 4" xfId="49934" xr:uid="{00000000-0005-0000-0000-000052570000}"/>
    <cellStyle name="요약 4 4 2 7" xfId="49935" xr:uid="{00000000-0005-0000-0000-000053570000}"/>
    <cellStyle name="요약 4 4 2 7 2" xfId="49936" xr:uid="{00000000-0005-0000-0000-000054570000}"/>
    <cellStyle name="요약 4 4 2 7 3" xfId="49937" xr:uid="{00000000-0005-0000-0000-000055570000}"/>
    <cellStyle name="요약 4 4 2 7 4" xfId="49938" xr:uid="{00000000-0005-0000-0000-000056570000}"/>
    <cellStyle name="요약 4 4 2 8" xfId="49939" xr:uid="{00000000-0005-0000-0000-000057570000}"/>
    <cellStyle name="요약 4 4 2 9" xfId="49940" xr:uid="{00000000-0005-0000-0000-000058570000}"/>
    <cellStyle name="요약 4 4 3" xfId="49941" xr:uid="{00000000-0005-0000-0000-000059570000}"/>
    <cellStyle name="요약 4 4 3 2" xfId="49942" xr:uid="{00000000-0005-0000-0000-00005A570000}"/>
    <cellStyle name="요약 4 4 3 2 2" xfId="49943" xr:uid="{00000000-0005-0000-0000-00005B570000}"/>
    <cellStyle name="요약 4 4 3 2 3" xfId="49944" xr:uid="{00000000-0005-0000-0000-00005C570000}"/>
    <cellStyle name="요약 4 4 3 2 4" xfId="49945" xr:uid="{00000000-0005-0000-0000-00005D570000}"/>
    <cellStyle name="요약 4 4 3 3" xfId="49946" xr:uid="{00000000-0005-0000-0000-00005E570000}"/>
    <cellStyle name="요약 4 4 3 3 2" xfId="49947" xr:uid="{00000000-0005-0000-0000-00005F570000}"/>
    <cellStyle name="요약 4 4 3 3 3" xfId="49948" xr:uid="{00000000-0005-0000-0000-000060570000}"/>
    <cellStyle name="요약 4 4 3 3 4" xfId="49949" xr:uid="{00000000-0005-0000-0000-000061570000}"/>
    <cellStyle name="요약 4 4 3 4" xfId="49950" xr:uid="{00000000-0005-0000-0000-000062570000}"/>
    <cellStyle name="요약 4 4 3 4 2" xfId="49951" xr:uid="{00000000-0005-0000-0000-000063570000}"/>
    <cellStyle name="요약 4 4 3 4 3" xfId="49952" xr:uid="{00000000-0005-0000-0000-000064570000}"/>
    <cellStyle name="요약 4 4 3 4 4" xfId="49953" xr:uid="{00000000-0005-0000-0000-000065570000}"/>
    <cellStyle name="요약 4 4 3 5" xfId="49954" xr:uid="{00000000-0005-0000-0000-000066570000}"/>
    <cellStyle name="요약 4 4 3 5 2" xfId="49955" xr:uid="{00000000-0005-0000-0000-000067570000}"/>
    <cellStyle name="요약 4 4 3 5 3" xfId="49956" xr:uid="{00000000-0005-0000-0000-000068570000}"/>
    <cellStyle name="요약 4 4 3 5 4" xfId="49957" xr:uid="{00000000-0005-0000-0000-000069570000}"/>
    <cellStyle name="요약 4 4 3 6" xfId="49958" xr:uid="{00000000-0005-0000-0000-00006A570000}"/>
    <cellStyle name="요약 4 4 3 7" xfId="49959" xr:uid="{00000000-0005-0000-0000-00006B570000}"/>
    <cellStyle name="요약 4 4 3 8" xfId="49960" xr:uid="{00000000-0005-0000-0000-00006C570000}"/>
    <cellStyle name="요약 4 4 4" xfId="49961" xr:uid="{00000000-0005-0000-0000-00006D570000}"/>
    <cellStyle name="요약 4 4 4 2" xfId="49962" xr:uid="{00000000-0005-0000-0000-00006E570000}"/>
    <cellStyle name="요약 4 4 4 2 2" xfId="49963" xr:uid="{00000000-0005-0000-0000-00006F570000}"/>
    <cellStyle name="요약 4 4 4 2 3" xfId="49964" xr:uid="{00000000-0005-0000-0000-000070570000}"/>
    <cellStyle name="요약 4 4 4 2 4" xfId="49965" xr:uid="{00000000-0005-0000-0000-000071570000}"/>
    <cellStyle name="요약 4 4 4 3" xfId="49966" xr:uid="{00000000-0005-0000-0000-000072570000}"/>
    <cellStyle name="요약 4 4 4 4" xfId="49967" xr:uid="{00000000-0005-0000-0000-000073570000}"/>
    <cellStyle name="요약 4 4 4 5" xfId="49968" xr:uid="{00000000-0005-0000-0000-000074570000}"/>
    <cellStyle name="요약 4 4 5" xfId="49969" xr:uid="{00000000-0005-0000-0000-000075570000}"/>
    <cellStyle name="요약 4 4 5 2" xfId="49970" xr:uid="{00000000-0005-0000-0000-000076570000}"/>
    <cellStyle name="요약 4 4 5 2 2" xfId="49971" xr:uid="{00000000-0005-0000-0000-000077570000}"/>
    <cellStyle name="요약 4 4 5 2 3" xfId="49972" xr:uid="{00000000-0005-0000-0000-000078570000}"/>
    <cellStyle name="요약 4 4 5 2 4" xfId="49973" xr:uid="{00000000-0005-0000-0000-000079570000}"/>
    <cellStyle name="요약 4 4 5 3" xfId="49974" xr:uid="{00000000-0005-0000-0000-00007A570000}"/>
    <cellStyle name="요약 4 4 5 4" xfId="49975" xr:uid="{00000000-0005-0000-0000-00007B570000}"/>
    <cellStyle name="요약 4 4 5 5" xfId="49976" xr:uid="{00000000-0005-0000-0000-00007C570000}"/>
    <cellStyle name="요약 4 4 6" xfId="49977" xr:uid="{00000000-0005-0000-0000-00007D570000}"/>
    <cellStyle name="요약 4 4 6 2" xfId="49978" xr:uid="{00000000-0005-0000-0000-00007E570000}"/>
    <cellStyle name="요약 4 4 6 3" xfId="49979" xr:uid="{00000000-0005-0000-0000-00007F570000}"/>
    <cellStyle name="요약 4 4 6 4" xfId="49980" xr:uid="{00000000-0005-0000-0000-000080570000}"/>
    <cellStyle name="요약 4 4 7" xfId="49981" xr:uid="{00000000-0005-0000-0000-000081570000}"/>
    <cellStyle name="요약 4 4 8" xfId="49982" xr:uid="{00000000-0005-0000-0000-000082570000}"/>
    <cellStyle name="요약 4 4 9" xfId="49983" xr:uid="{00000000-0005-0000-0000-000083570000}"/>
    <cellStyle name="요약 4 5" xfId="49984" xr:uid="{00000000-0005-0000-0000-000084570000}"/>
    <cellStyle name="요약 4 5 2" xfId="49985" xr:uid="{00000000-0005-0000-0000-000085570000}"/>
    <cellStyle name="요약 4 5 2 2" xfId="49986" xr:uid="{00000000-0005-0000-0000-000086570000}"/>
    <cellStyle name="요약 4 5 2 2 2" xfId="49987" xr:uid="{00000000-0005-0000-0000-000087570000}"/>
    <cellStyle name="요약 4 5 2 2 3" xfId="49988" xr:uid="{00000000-0005-0000-0000-000088570000}"/>
    <cellStyle name="요약 4 5 2 2 4" xfId="49989" xr:uid="{00000000-0005-0000-0000-000089570000}"/>
    <cellStyle name="요약 4 5 2 3" xfId="49990" xr:uid="{00000000-0005-0000-0000-00008A570000}"/>
    <cellStyle name="요약 4 5 2 3 2" xfId="49991" xr:uid="{00000000-0005-0000-0000-00008B570000}"/>
    <cellStyle name="요약 4 5 2 3 3" xfId="49992" xr:uid="{00000000-0005-0000-0000-00008C570000}"/>
    <cellStyle name="요약 4 5 2 3 4" xfId="49993" xr:uid="{00000000-0005-0000-0000-00008D570000}"/>
    <cellStyle name="요약 4 5 2 4" xfId="49994" xr:uid="{00000000-0005-0000-0000-00008E570000}"/>
    <cellStyle name="요약 4 5 2 4 2" xfId="49995" xr:uid="{00000000-0005-0000-0000-00008F570000}"/>
    <cellStyle name="요약 4 5 2 4 3" xfId="49996" xr:uid="{00000000-0005-0000-0000-000090570000}"/>
    <cellStyle name="요약 4 5 2 4 4" xfId="49997" xr:uid="{00000000-0005-0000-0000-000091570000}"/>
    <cellStyle name="요약 4 5 2 5" xfId="49998" xr:uid="{00000000-0005-0000-0000-000092570000}"/>
    <cellStyle name="요약 4 5 2 5 2" xfId="49999" xr:uid="{00000000-0005-0000-0000-000093570000}"/>
    <cellStyle name="요약 4 5 2 5 3" xfId="50000" xr:uid="{00000000-0005-0000-0000-000094570000}"/>
    <cellStyle name="요약 4 5 2 5 4" xfId="50001" xr:uid="{00000000-0005-0000-0000-000095570000}"/>
    <cellStyle name="요약 4 5 2 6" xfId="50002" xr:uid="{00000000-0005-0000-0000-000096570000}"/>
    <cellStyle name="요약 4 5 2 6 2" xfId="50003" xr:uid="{00000000-0005-0000-0000-000097570000}"/>
    <cellStyle name="요약 4 5 2 6 3" xfId="50004" xr:uid="{00000000-0005-0000-0000-000098570000}"/>
    <cellStyle name="요약 4 5 2 6 4" xfId="50005" xr:uid="{00000000-0005-0000-0000-000099570000}"/>
    <cellStyle name="요약 4 5 2 7" xfId="50006" xr:uid="{00000000-0005-0000-0000-00009A570000}"/>
    <cellStyle name="요약 4 5 2 8" xfId="50007" xr:uid="{00000000-0005-0000-0000-00009B570000}"/>
    <cellStyle name="요약 4 5 2 9" xfId="50008" xr:uid="{00000000-0005-0000-0000-00009C570000}"/>
    <cellStyle name="요약 4 5 3" xfId="50009" xr:uid="{00000000-0005-0000-0000-00009D570000}"/>
    <cellStyle name="요약 4 5 3 2" xfId="50010" xr:uid="{00000000-0005-0000-0000-00009E570000}"/>
    <cellStyle name="요약 4 5 3 2 2" xfId="50011" xr:uid="{00000000-0005-0000-0000-00009F570000}"/>
    <cellStyle name="요약 4 5 3 2 3" xfId="50012" xr:uid="{00000000-0005-0000-0000-0000A0570000}"/>
    <cellStyle name="요약 4 5 3 2 4" xfId="50013" xr:uid="{00000000-0005-0000-0000-0000A1570000}"/>
    <cellStyle name="요약 4 5 3 3" xfId="50014" xr:uid="{00000000-0005-0000-0000-0000A2570000}"/>
    <cellStyle name="요약 4 5 3 3 2" xfId="50015" xr:uid="{00000000-0005-0000-0000-0000A3570000}"/>
    <cellStyle name="요약 4 5 3 3 3" xfId="50016" xr:uid="{00000000-0005-0000-0000-0000A4570000}"/>
    <cellStyle name="요약 4 5 3 3 4" xfId="50017" xr:uid="{00000000-0005-0000-0000-0000A5570000}"/>
    <cellStyle name="요약 4 5 3 4" xfId="50018" xr:uid="{00000000-0005-0000-0000-0000A6570000}"/>
    <cellStyle name="요약 4 5 3 4 2" xfId="50019" xr:uid="{00000000-0005-0000-0000-0000A7570000}"/>
    <cellStyle name="요약 4 5 3 4 3" xfId="50020" xr:uid="{00000000-0005-0000-0000-0000A8570000}"/>
    <cellStyle name="요약 4 5 3 4 4" xfId="50021" xr:uid="{00000000-0005-0000-0000-0000A9570000}"/>
    <cellStyle name="요약 4 5 3 5" xfId="50022" xr:uid="{00000000-0005-0000-0000-0000AA570000}"/>
    <cellStyle name="요약 4 5 3 6" xfId="50023" xr:uid="{00000000-0005-0000-0000-0000AB570000}"/>
    <cellStyle name="요약 4 5 3 7" xfId="50024" xr:uid="{00000000-0005-0000-0000-0000AC570000}"/>
    <cellStyle name="요약 4 5 4" xfId="50025" xr:uid="{00000000-0005-0000-0000-0000AD570000}"/>
    <cellStyle name="요약 4 5 4 2" xfId="50026" xr:uid="{00000000-0005-0000-0000-0000AE570000}"/>
    <cellStyle name="요약 4 5 4 3" xfId="50027" xr:uid="{00000000-0005-0000-0000-0000AF570000}"/>
    <cellStyle name="요약 4 5 4 4" xfId="50028" xr:uid="{00000000-0005-0000-0000-0000B0570000}"/>
    <cellStyle name="요약 4 5 5" xfId="50029" xr:uid="{00000000-0005-0000-0000-0000B1570000}"/>
    <cellStyle name="요약 4 5 5 2" xfId="50030" xr:uid="{00000000-0005-0000-0000-0000B2570000}"/>
    <cellStyle name="요약 4 5 5 3" xfId="50031" xr:uid="{00000000-0005-0000-0000-0000B3570000}"/>
    <cellStyle name="요약 4 5 5 4" xfId="50032" xr:uid="{00000000-0005-0000-0000-0000B4570000}"/>
    <cellStyle name="요약 4 5 6" xfId="50033" xr:uid="{00000000-0005-0000-0000-0000B5570000}"/>
    <cellStyle name="요약 4 5 6 2" xfId="50034" xr:uid="{00000000-0005-0000-0000-0000B6570000}"/>
    <cellStyle name="요약 4 5 6 3" xfId="50035" xr:uid="{00000000-0005-0000-0000-0000B7570000}"/>
    <cellStyle name="요약 4 5 6 4" xfId="50036" xr:uid="{00000000-0005-0000-0000-0000B8570000}"/>
    <cellStyle name="요약 4 5 7" xfId="50037" xr:uid="{00000000-0005-0000-0000-0000B9570000}"/>
    <cellStyle name="요약 4 5 8" xfId="50038" xr:uid="{00000000-0005-0000-0000-0000BA570000}"/>
    <cellStyle name="요약 4 5 9" xfId="50039" xr:uid="{00000000-0005-0000-0000-0000BB570000}"/>
    <cellStyle name="요약 4 6" xfId="50040" xr:uid="{00000000-0005-0000-0000-0000BC570000}"/>
    <cellStyle name="요약 4 6 2" xfId="50041" xr:uid="{00000000-0005-0000-0000-0000BD570000}"/>
    <cellStyle name="요약 4 6 2 2" xfId="50042" xr:uid="{00000000-0005-0000-0000-0000BE570000}"/>
    <cellStyle name="요약 4 6 2 2 2" xfId="50043" xr:uid="{00000000-0005-0000-0000-0000BF570000}"/>
    <cellStyle name="요약 4 6 2 2 3" xfId="50044" xr:uid="{00000000-0005-0000-0000-0000C0570000}"/>
    <cellStyle name="요약 4 6 2 2 4" xfId="50045" xr:uid="{00000000-0005-0000-0000-0000C1570000}"/>
    <cellStyle name="요약 4 6 2 3" xfId="50046" xr:uid="{00000000-0005-0000-0000-0000C2570000}"/>
    <cellStyle name="요약 4 6 2 3 2" xfId="50047" xr:uid="{00000000-0005-0000-0000-0000C3570000}"/>
    <cellStyle name="요약 4 6 2 3 3" xfId="50048" xr:uid="{00000000-0005-0000-0000-0000C4570000}"/>
    <cellStyle name="요약 4 6 2 3 4" xfId="50049" xr:uid="{00000000-0005-0000-0000-0000C5570000}"/>
    <cellStyle name="요약 4 6 2 4" xfId="50050" xr:uid="{00000000-0005-0000-0000-0000C6570000}"/>
    <cellStyle name="요약 4 6 2 4 2" xfId="50051" xr:uid="{00000000-0005-0000-0000-0000C7570000}"/>
    <cellStyle name="요약 4 6 2 4 3" xfId="50052" xr:uid="{00000000-0005-0000-0000-0000C8570000}"/>
    <cellStyle name="요약 4 6 2 4 4" xfId="50053" xr:uid="{00000000-0005-0000-0000-0000C9570000}"/>
    <cellStyle name="요약 4 6 2 5" xfId="50054" xr:uid="{00000000-0005-0000-0000-0000CA570000}"/>
    <cellStyle name="요약 4 6 2 5 2" xfId="50055" xr:uid="{00000000-0005-0000-0000-0000CB570000}"/>
    <cellStyle name="요약 4 6 2 5 3" xfId="50056" xr:uid="{00000000-0005-0000-0000-0000CC570000}"/>
    <cellStyle name="요약 4 6 2 5 4" xfId="50057" xr:uid="{00000000-0005-0000-0000-0000CD570000}"/>
    <cellStyle name="요약 4 6 2 6" xfId="50058" xr:uid="{00000000-0005-0000-0000-0000CE570000}"/>
    <cellStyle name="요약 4 6 2 6 2" xfId="50059" xr:uid="{00000000-0005-0000-0000-0000CF570000}"/>
    <cellStyle name="요약 4 6 2 6 3" xfId="50060" xr:uid="{00000000-0005-0000-0000-0000D0570000}"/>
    <cellStyle name="요약 4 6 2 6 4" xfId="50061" xr:uid="{00000000-0005-0000-0000-0000D1570000}"/>
    <cellStyle name="요약 4 6 2 7" xfId="50062" xr:uid="{00000000-0005-0000-0000-0000D2570000}"/>
    <cellStyle name="요약 4 6 2 8" xfId="50063" xr:uid="{00000000-0005-0000-0000-0000D3570000}"/>
    <cellStyle name="요약 4 6 2 9" xfId="50064" xr:uid="{00000000-0005-0000-0000-0000D4570000}"/>
    <cellStyle name="요약 4 6 3" xfId="50065" xr:uid="{00000000-0005-0000-0000-0000D5570000}"/>
    <cellStyle name="요약 4 6 3 2" xfId="50066" xr:uid="{00000000-0005-0000-0000-0000D6570000}"/>
    <cellStyle name="요약 4 6 3 2 2" xfId="50067" xr:uid="{00000000-0005-0000-0000-0000D7570000}"/>
    <cellStyle name="요약 4 6 3 2 3" xfId="50068" xr:uid="{00000000-0005-0000-0000-0000D8570000}"/>
    <cellStyle name="요약 4 6 3 2 4" xfId="50069" xr:uid="{00000000-0005-0000-0000-0000D9570000}"/>
    <cellStyle name="요약 4 6 3 3" xfId="50070" xr:uid="{00000000-0005-0000-0000-0000DA570000}"/>
    <cellStyle name="요약 4 6 3 3 2" xfId="50071" xr:uid="{00000000-0005-0000-0000-0000DB570000}"/>
    <cellStyle name="요약 4 6 3 3 3" xfId="50072" xr:uid="{00000000-0005-0000-0000-0000DC570000}"/>
    <cellStyle name="요약 4 6 3 3 4" xfId="50073" xr:uid="{00000000-0005-0000-0000-0000DD570000}"/>
    <cellStyle name="요약 4 6 3 4" xfId="50074" xr:uid="{00000000-0005-0000-0000-0000DE570000}"/>
    <cellStyle name="요약 4 6 3 4 2" xfId="50075" xr:uid="{00000000-0005-0000-0000-0000DF570000}"/>
    <cellStyle name="요약 4 6 3 4 3" xfId="50076" xr:uid="{00000000-0005-0000-0000-0000E0570000}"/>
    <cellStyle name="요약 4 6 3 4 4" xfId="50077" xr:uid="{00000000-0005-0000-0000-0000E1570000}"/>
    <cellStyle name="요약 4 6 3 5" xfId="50078" xr:uid="{00000000-0005-0000-0000-0000E2570000}"/>
    <cellStyle name="요약 4 6 3 6" xfId="50079" xr:uid="{00000000-0005-0000-0000-0000E3570000}"/>
    <cellStyle name="요약 4 6 3 7" xfId="50080" xr:uid="{00000000-0005-0000-0000-0000E4570000}"/>
    <cellStyle name="요약 4 6 4" xfId="50081" xr:uid="{00000000-0005-0000-0000-0000E5570000}"/>
    <cellStyle name="요약 4 6 4 2" xfId="50082" xr:uid="{00000000-0005-0000-0000-0000E6570000}"/>
    <cellStyle name="요약 4 6 4 3" xfId="50083" xr:uid="{00000000-0005-0000-0000-0000E7570000}"/>
    <cellStyle name="요약 4 6 4 4" xfId="50084" xr:uid="{00000000-0005-0000-0000-0000E8570000}"/>
    <cellStyle name="요약 4 6 5" xfId="50085" xr:uid="{00000000-0005-0000-0000-0000E9570000}"/>
    <cellStyle name="요약 4 6 5 2" xfId="50086" xr:uid="{00000000-0005-0000-0000-0000EA570000}"/>
    <cellStyle name="요약 4 6 5 3" xfId="50087" xr:uid="{00000000-0005-0000-0000-0000EB570000}"/>
    <cellStyle name="요약 4 6 5 4" xfId="50088" xr:uid="{00000000-0005-0000-0000-0000EC570000}"/>
    <cellStyle name="요약 4 6 6" xfId="50089" xr:uid="{00000000-0005-0000-0000-0000ED570000}"/>
    <cellStyle name="요약 4 6 7" xfId="50090" xr:uid="{00000000-0005-0000-0000-0000EE570000}"/>
    <cellStyle name="요약 4 6 8" xfId="50091" xr:uid="{00000000-0005-0000-0000-0000EF570000}"/>
    <cellStyle name="요약 4 7" xfId="50092" xr:uid="{00000000-0005-0000-0000-0000F0570000}"/>
    <cellStyle name="요약 4 7 2" xfId="50093" xr:uid="{00000000-0005-0000-0000-0000F1570000}"/>
    <cellStyle name="요약 4 7 2 2" xfId="50094" xr:uid="{00000000-0005-0000-0000-0000F2570000}"/>
    <cellStyle name="요약 4 7 2 2 2" xfId="50095" xr:uid="{00000000-0005-0000-0000-0000F3570000}"/>
    <cellStyle name="요약 4 7 2 2 3" xfId="50096" xr:uid="{00000000-0005-0000-0000-0000F4570000}"/>
    <cellStyle name="요약 4 7 2 2 4" xfId="50097" xr:uid="{00000000-0005-0000-0000-0000F5570000}"/>
    <cellStyle name="요약 4 7 2 3" xfId="50098" xr:uid="{00000000-0005-0000-0000-0000F6570000}"/>
    <cellStyle name="요약 4 7 2 3 2" xfId="50099" xr:uid="{00000000-0005-0000-0000-0000F7570000}"/>
    <cellStyle name="요약 4 7 2 3 3" xfId="50100" xr:uid="{00000000-0005-0000-0000-0000F8570000}"/>
    <cellStyle name="요약 4 7 2 3 4" xfId="50101" xr:uid="{00000000-0005-0000-0000-0000F9570000}"/>
    <cellStyle name="요약 4 7 2 4" xfId="50102" xr:uid="{00000000-0005-0000-0000-0000FA570000}"/>
    <cellStyle name="요약 4 7 2 4 2" xfId="50103" xr:uid="{00000000-0005-0000-0000-0000FB570000}"/>
    <cellStyle name="요약 4 7 2 4 3" xfId="50104" xr:uid="{00000000-0005-0000-0000-0000FC570000}"/>
    <cellStyle name="요약 4 7 2 4 4" xfId="50105" xr:uid="{00000000-0005-0000-0000-0000FD570000}"/>
    <cellStyle name="요약 4 7 2 5" xfId="50106" xr:uid="{00000000-0005-0000-0000-0000FE570000}"/>
    <cellStyle name="요약 4 7 2 5 2" xfId="50107" xr:uid="{00000000-0005-0000-0000-0000FF570000}"/>
    <cellStyle name="요약 4 7 2 5 3" xfId="50108" xr:uid="{00000000-0005-0000-0000-000000580000}"/>
    <cellStyle name="요약 4 7 2 5 4" xfId="50109" xr:uid="{00000000-0005-0000-0000-000001580000}"/>
    <cellStyle name="요약 4 7 2 6" xfId="50110" xr:uid="{00000000-0005-0000-0000-000002580000}"/>
    <cellStyle name="요약 4 7 2 6 2" xfId="50111" xr:uid="{00000000-0005-0000-0000-000003580000}"/>
    <cellStyle name="요약 4 7 2 6 3" xfId="50112" xr:uid="{00000000-0005-0000-0000-000004580000}"/>
    <cellStyle name="요약 4 7 2 6 4" xfId="50113" xr:uid="{00000000-0005-0000-0000-000005580000}"/>
    <cellStyle name="요약 4 7 2 7" xfId="50114" xr:uid="{00000000-0005-0000-0000-000006580000}"/>
    <cellStyle name="요약 4 7 2 8" xfId="50115" xr:uid="{00000000-0005-0000-0000-000007580000}"/>
    <cellStyle name="요약 4 7 2 9" xfId="50116" xr:uid="{00000000-0005-0000-0000-000008580000}"/>
    <cellStyle name="요약 4 7 3" xfId="50117" xr:uid="{00000000-0005-0000-0000-000009580000}"/>
    <cellStyle name="요약 4 7 3 2" xfId="50118" xr:uid="{00000000-0005-0000-0000-00000A580000}"/>
    <cellStyle name="요약 4 7 3 2 2" xfId="50119" xr:uid="{00000000-0005-0000-0000-00000B580000}"/>
    <cellStyle name="요약 4 7 3 2 3" xfId="50120" xr:uid="{00000000-0005-0000-0000-00000C580000}"/>
    <cellStyle name="요약 4 7 3 2 4" xfId="50121" xr:uid="{00000000-0005-0000-0000-00000D580000}"/>
    <cellStyle name="요약 4 7 3 3" xfId="50122" xr:uid="{00000000-0005-0000-0000-00000E580000}"/>
    <cellStyle name="요약 4 7 3 3 2" xfId="50123" xr:uid="{00000000-0005-0000-0000-00000F580000}"/>
    <cellStyle name="요약 4 7 3 3 3" xfId="50124" xr:uid="{00000000-0005-0000-0000-000010580000}"/>
    <cellStyle name="요약 4 7 3 3 4" xfId="50125" xr:uid="{00000000-0005-0000-0000-000011580000}"/>
    <cellStyle name="요약 4 7 3 4" xfId="50126" xr:uid="{00000000-0005-0000-0000-000012580000}"/>
    <cellStyle name="요약 4 7 3 4 2" xfId="50127" xr:uid="{00000000-0005-0000-0000-000013580000}"/>
    <cellStyle name="요약 4 7 3 4 3" xfId="50128" xr:uid="{00000000-0005-0000-0000-000014580000}"/>
    <cellStyle name="요약 4 7 3 4 4" xfId="50129" xr:uid="{00000000-0005-0000-0000-000015580000}"/>
    <cellStyle name="요약 4 7 3 5" xfId="50130" xr:uid="{00000000-0005-0000-0000-000016580000}"/>
    <cellStyle name="요약 4 7 3 6" xfId="50131" xr:uid="{00000000-0005-0000-0000-000017580000}"/>
    <cellStyle name="요약 4 7 3 7" xfId="50132" xr:uid="{00000000-0005-0000-0000-000018580000}"/>
    <cellStyle name="요약 4 7 4" xfId="50133" xr:uid="{00000000-0005-0000-0000-000019580000}"/>
    <cellStyle name="요약 4 7 4 2" xfId="50134" xr:uid="{00000000-0005-0000-0000-00001A580000}"/>
    <cellStyle name="요약 4 7 4 3" xfId="50135" xr:uid="{00000000-0005-0000-0000-00001B580000}"/>
    <cellStyle name="요약 4 7 4 4" xfId="50136" xr:uid="{00000000-0005-0000-0000-00001C580000}"/>
    <cellStyle name="요약 4 7 5" xfId="50137" xr:uid="{00000000-0005-0000-0000-00001D580000}"/>
    <cellStyle name="요약 4 7 5 2" xfId="50138" xr:uid="{00000000-0005-0000-0000-00001E580000}"/>
    <cellStyle name="요약 4 7 5 3" xfId="50139" xr:uid="{00000000-0005-0000-0000-00001F580000}"/>
    <cellStyle name="요약 4 7 5 4" xfId="50140" xr:uid="{00000000-0005-0000-0000-000020580000}"/>
    <cellStyle name="요약 4 7 6" xfId="50141" xr:uid="{00000000-0005-0000-0000-000021580000}"/>
    <cellStyle name="요약 4 7 7" xfId="50142" xr:uid="{00000000-0005-0000-0000-000022580000}"/>
    <cellStyle name="요약 4 7 8" xfId="50143" xr:uid="{00000000-0005-0000-0000-000023580000}"/>
    <cellStyle name="요약 4 8" xfId="50144" xr:uid="{00000000-0005-0000-0000-000024580000}"/>
    <cellStyle name="요약 4 8 2" xfId="50145" xr:uid="{00000000-0005-0000-0000-000025580000}"/>
    <cellStyle name="요약 4 8 2 2" xfId="50146" xr:uid="{00000000-0005-0000-0000-000026580000}"/>
    <cellStyle name="요약 4 8 2 2 2" xfId="50147" xr:uid="{00000000-0005-0000-0000-000027580000}"/>
    <cellStyle name="요약 4 8 2 2 3" xfId="50148" xr:uid="{00000000-0005-0000-0000-000028580000}"/>
    <cellStyle name="요약 4 8 2 2 4" xfId="50149" xr:uid="{00000000-0005-0000-0000-000029580000}"/>
    <cellStyle name="요약 4 8 2 3" xfId="50150" xr:uid="{00000000-0005-0000-0000-00002A580000}"/>
    <cellStyle name="요약 4 8 2 3 2" xfId="50151" xr:uid="{00000000-0005-0000-0000-00002B580000}"/>
    <cellStyle name="요약 4 8 2 3 3" xfId="50152" xr:uid="{00000000-0005-0000-0000-00002C580000}"/>
    <cellStyle name="요약 4 8 2 3 4" xfId="50153" xr:uid="{00000000-0005-0000-0000-00002D580000}"/>
    <cellStyle name="요약 4 8 2 4" xfId="50154" xr:uid="{00000000-0005-0000-0000-00002E580000}"/>
    <cellStyle name="요약 4 8 2 4 2" xfId="50155" xr:uid="{00000000-0005-0000-0000-00002F580000}"/>
    <cellStyle name="요약 4 8 2 4 3" xfId="50156" xr:uid="{00000000-0005-0000-0000-000030580000}"/>
    <cellStyle name="요약 4 8 2 4 4" xfId="50157" xr:uid="{00000000-0005-0000-0000-000031580000}"/>
    <cellStyle name="요약 4 8 2 5" xfId="50158" xr:uid="{00000000-0005-0000-0000-000032580000}"/>
    <cellStyle name="요약 4 8 2 5 2" xfId="50159" xr:uid="{00000000-0005-0000-0000-000033580000}"/>
    <cellStyle name="요약 4 8 2 5 3" xfId="50160" xr:uid="{00000000-0005-0000-0000-000034580000}"/>
    <cellStyle name="요약 4 8 2 5 4" xfId="50161" xr:uid="{00000000-0005-0000-0000-000035580000}"/>
    <cellStyle name="요약 4 8 2 6" xfId="50162" xr:uid="{00000000-0005-0000-0000-000036580000}"/>
    <cellStyle name="요약 4 8 2 6 2" xfId="50163" xr:uid="{00000000-0005-0000-0000-000037580000}"/>
    <cellStyle name="요약 4 8 2 6 3" xfId="50164" xr:uid="{00000000-0005-0000-0000-000038580000}"/>
    <cellStyle name="요약 4 8 2 6 4" xfId="50165" xr:uid="{00000000-0005-0000-0000-000039580000}"/>
    <cellStyle name="요약 4 8 2 7" xfId="50166" xr:uid="{00000000-0005-0000-0000-00003A580000}"/>
    <cellStyle name="요약 4 8 2 8" xfId="50167" xr:uid="{00000000-0005-0000-0000-00003B580000}"/>
    <cellStyle name="요약 4 8 2 9" xfId="50168" xr:uid="{00000000-0005-0000-0000-00003C580000}"/>
    <cellStyle name="요약 4 8 3" xfId="50169" xr:uid="{00000000-0005-0000-0000-00003D580000}"/>
    <cellStyle name="요약 4 8 3 2" xfId="50170" xr:uid="{00000000-0005-0000-0000-00003E580000}"/>
    <cellStyle name="요약 4 8 3 2 2" xfId="50171" xr:uid="{00000000-0005-0000-0000-00003F580000}"/>
    <cellStyle name="요약 4 8 3 2 3" xfId="50172" xr:uid="{00000000-0005-0000-0000-000040580000}"/>
    <cellStyle name="요약 4 8 3 2 4" xfId="50173" xr:uid="{00000000-0005-0000-0000-000041580000}"/>
    <cellStyle name="요약 4 8 3 3" xfId="50174" xr:uid="{00000000-0005-0000-0000-000042580000}"/>
    <cellStyle name="요약 4 8 3 3 2" xfId="50175" xr:uid="{00000000-0005-0000-0000-000043580000}"/>
    <cellStyle name="요약 4 8 3 3 3" xfId="50176" xr:uid="{00000000-0005-0000-0000-000044580000}"/>
    <cellStyle name="요약 4 8 3 3 4" xfId="50177" xr:uid="{00000000-0005-0000-0000-000045580000}"/>
    <cellStyle name="요약 4 8 3 4" xfId="50178" xr:uid="{00000000-0005-0000-0000-000046580000}"/>
    <cellStyle name="요약 4 8 3 4 2" xfId="50179" xr:uid="{00000000-0005-0000-0000-000047580000}"/>
    <cellStyle name="요약 4 8 3 4 3" xfId="50180" xr:uid="{00000000-0005-0000-0000-000048580000}"/>
    <cellStyle name="요약 4 8 3 4 4" xfId="50181" xr:uid="{00000000-0005-0000-0000-000049580000}"/>
    <cellStyle name="요약 4 8 3 5" xfId="50182" xr:uid="{00000000-0005-0000-0000-00004A580000}"/>
    <cellStyle name="요약 4 8 3 6" xfId="50183" xr:uid="{00000000-0005-0000-0000-00004B580000}"/>
    <cellStyle name="요약 4 8 3 7" xfId="50184" xr:uid="{00000000-0005-0000-0000-00004C580000}"/>
    <cellStyle name="요약 4 8 4" xfId="50185" xr:uid="{00000000-0005-0000-0000-00004D580000}"/>
    <cellStyle name="요약 4 8 4 2" xfId="50186" xr:uid="{00000000-0005-0000-0000-00004E580000}"/>
    <cellStyle name="요약 4 8 4 3" xfId="50187" xr:uid="{00000000-0005-0000-0000-00004F580000}"/>
    <cellStyle name="요약 4 8 4 4" xfId="50188" xr:uid="{00000000-0005-0000-0000-000050580000}"/>
    <cellStyle name="요약 4 8 5" xfId="50189" xr:uid="{00000000-0005-0000-0000-000051580000}"/>
    <cellStyle name="요약 4 8 5 2" xfId="50190" xr:uid="{00000000-0005-0000-0000-000052580000}"/>
    <cellStyle name="요약 4 8 5 3" xfId="50191" xr:uid="{00000000-0005-0000-0000-000053580000}"/>
    <cellStyle name="요약 4 8 5 4" xfId="50192" xr:uid="{00000000-0005-0000-0000-000054580000}"/>
    <cellStyle name="요약 4 8 6" xfId="50193" xr:uid="{00000000-0005-0000-0000-000055580000}"/>
    <cellStyle name="요약 4 8 7" xfId="50194" xr:uid="{00000000-0005-0000-0000-000056580000}"/>
    <cellStyle name="요약 4 8 8" xfId="50195" xr:uid="{00000000-0005-0000-0000-000057580000}"/>
    <cellStyle name="요약 4 9" xfId="50196" xr:uid="{00000000-0005-0000-0000-000058580000}"/>
    <cellStyle name="요약 4 9 2" xfId="50197" xr:uid="{00000000-0005-0000-0000-000059580000}"/>
    <cellStyle name="요약 4 9 2 2" xfId="50198" xr:uid="{00000000-0005-0000-0000-00005A580000}"/>
    <cellStyle name="요약 4 9 2 2 2" xfId="50199" xr:uid="{00000000-0005-0000-0000-00005B580000}"/>
    <cellStyle name="요약 4 9 2 2 3" xfId="50200" xr:uid="{00000000-0005-0000-0000-00005C580000}"/>
    <cellStyle name="요약 4 9 2 2 4" xfId="50201" xr:uid="{00000000-0005-0000-0000-00005D580000}"/>
    <cellStyle name="요약 4 9 2 3" xfId="50202" xr:uid="{00000000-0005-0000-0000-00005E580000}"/>
    <cellStyle name="요약 4 9 2 3 2" xfId="50203" xr:uid="{00000000-0005-0000-0000-00005F580000}"/>
    <cellStyle name="요약 4 9 2 3 3" xfId="50204" xr:uid="{00000000-0005-0000-0000-000060580000}"/>
    <cellStyle name="요약 4 9 2 3 4" xfId="50205" xr:uid="{00000000-0005-0000-0000-000061580000}"/>
    <cellStyle name="요약 4 9 2 4" xfId="50206" xr:uid="{00000000-0005-0000-0000-000062580000}"/>
    <cellStyle name="요약 4 9 2 4 2" xfId="50207" xr:uid="{00000000-0005-0000-0000-000063580000}"/>
    <cellStyle name="요약 4 9 2 4 3" xfId="50208" xr:uid="{00000000-0005-0000-0000-000064580000}"/>
    <cellStyle name="요약 4 9 2 4 4" xfId="50209" xr:uid="{00000000-0005-0000-0000-000065580000}"/>
    <cellStyle name="요약 4 9 2 5" xfId="50210" xr:uid="{00000000-0005-0000-0000-000066580000}"/>
    <cellStyle name="요약 4 9 2 5 2" xfId="50211" xr:uid="{00000000-0005-0000-0000-000067580000}"/>
    <cellStyle name="요약 4 9 2 5 3" xfId="50212" xr:uid="{00000000-0005-0000-0000-000068580000}"/>
    <cellStyle name="요약 4 9 2 5 4" xfId="50213" xr:uid="{00000000-0005-0000-0000-000069580000}"/>
    <cellStyle name="요약 4 9 2 6" xfId="50214" xr:uid="{00000000-0005-0000-0000-00006A580000}"/>
    <cellStyle name="요약 4 9 2 6 2" xfId="50215" xr:uid="{00000000-0005-0000-0000-00006B580000}"/>
    <cellStyle name="요약 4 9 2 6 3" xfId="50216" xr:uid="{00000000-0005-0000-0000-00006C580000}"/>
    <cellStyle name="요약 4 9 2 6 4" xfId="50217" xr:uid="{00000000-0005-0000-0000-00006D580000}"/>
    <cellStyle name="요약 4 9 2 7" xfId="50218" xr:uid="{00000000-0005-0000-0000-00006E580000}"/>
    <cellStyle name="요약 4 9 2 8" xfId="50219" xr:uid="{00000000-0005-0000-0000-00006F580000}"/>
    <cellStyle name="요약 4 9 2 9" xfId="50220" xr:uid="{00000000-0005-0000-0000-000070580000}"/>
    <cellStyle name="요약 4 9 3" xfId="50221" xr:uid="{00000000-0005-0000-0000-000071580000}"/>
    <cellStyle name="요약 4 9 3 2" xfId="50222" xr:uid="{00000000-0005-0000-0000-000072580000}"/>
    <cellStyle name="요약 4 9 3 2 2" xfId="50223" xr:uid="{00000000-0005-0000-0000-000073580000}"/>
    <cellStyle name="요약 4 9 3 2 3" xfId="50224" xr:uid="{00000000-0005-0000-0000-000074580000}"/>
    <cellStyle name="요약 4 9 3 2 4" xfId="50225" xr:uid="{00000000-0005-0000-0000-000075580000}"/>
    <cellStyle name="요약 4 9 3 3" xfId="50226" xr:uid="{00000000-0005-0000-0000-000076580000}"/>
    <cellStyle name="요약 4 9 3 3 2" xfId="50227" xr:uid="{00000000-0005-0000-0000-000077580000}"/>
    <cellStyle name="요약 4 9 3 3 3" xfId="50228" xr:uid="{00000000-0005-0000-0000-000078580000}"/>
    <cellStyle name="요약 4 9 3 3 4" xfId="50229" xr:uid="{00000000-0005-0000-0000-000079580000}"/>
    <cellStyle name="요약 4 9 3 4" xfId="50230" xr:uid="{00000000-0005-0000-0000-00007A580000}"/>
    <cellStyle name="요약 4 9 3 4 2" xfId="50231" xr:uid="{00000000-0005-0000-0000-00007B580000}"/>
    <cellStyle name="요약 4 9 3 4 3" xfId="50232" xr:uid="{00000000-0005-0000-0000-00007C580000}"/>
    <cellStyle name="요약 4 9 3 4 4" xfId="50233" xr:uid="{00000000-0005-0000-0000-00007D580000}"/>
    <cellStyle name="요약 4 9 3 5" xfId="50234" xr:uid="{00000000-0005-0000-0000-00007E580000}"/>
    <cellStyle name="요약 4 9 3 6" xfId="50235" xr:uid="{00000000-0005-0000-0000-00007F580000}"/>
    <cellStyle name="요약 4 9 3 7" xfId="50236" xr:uid="{00000000-0005-0000-0000-000080580000}"/>
    <cellStyle name="요약 4 9 4" xfId="50237" xr:uid="{00000000-0005-0000-0000-000081580000}"/>
    <cellStyle name="요약 4 9 4 2" xfId="50238" xr:uid="{00000000-0005-0000-0000-000082580000}"/>
    <cellStyle name="요약 4 9 4 3" xfId="50239" xr:uid="{00000000-0005-0000-0000-000083580000}"/>
    <cellStyle name="요약 4 9 4 4" xfId="50240" xr:uid="{00000000-0005-0000-0000-000084580000}"/>
    <cellStyle name="요약 4 9 5" xfId="50241" xr:uid="{00000000-0005-0000-0000-000085580000}"/>
    <cellStyle name="요약 4 9 5 2" xfId="50242" xr:uid="{00000000-0005-0000-0000-000086580000}"/>
    <cellStyle name="요약 4 9 5 3" xfId="50243" xr:uid="{00000000-0005-0000-0000-000087580000}"/>
    <cellStyle name="요약 4 9 5 4" xfId="50244" xr:uid="{00000000-0005-0000-0000-000088580000}"/>
    <cellStyle name="요약 4 9 6" xfId="50245" xr:uid="{00000000-0005-0000-0000-000089580000}"/>
    <cellStyle name="요약 4 9 7" xfId="50246" xr:uid="{00000000-0005-0000-0000-00008A580000}"/>
    <cellStyle name="요약 4 9 8" xfId="50247" xr:uid="{00000000-0005-0000-0000-00008B580000}"/>
    <cellStyle name="요약 5" xfId="50248" xr:uid="{00000000-0005-0000-0000-00008C580000}"/>
    <cellStyle name="요약 5 10" xfId="50249" xr:uid="{00000000-0005-0000-0000-00008D580000}"/>
    <cellStyle name="요약 5 10 2" xfId="50250" xr:uid="{00000000-0005-0000-0000-00008E580000}"/>
    <cellStyle name="요약 5 10 2 2" xfId="50251" xr:uid="{00000000-0005-0000-0000-00008F580000}"/>
    <cellStyle name="요약 5 10 2 2 2" xfId="50252" xr:uid="{00000000-0005-0000-0000-000090580000}"/>
    <cellStyle name="요약 5 10 2 2 3" xfId="50253" xr:uid="{00000000-0005-0000-0000-000091580000}"/>
    <cellStyle name="요약 5 10 2 2 4" xfId="50254" xr:uid="{00000000-0005-0000-0000-000092580000}"/>
    <cellStyle name="요약 5 10 2 3" xfId="50255" xr:uid="{00000000-0005-0000-0000-000093580000}"/>
    <cellStyle name="요약 5 10 2 3 2" xfId="50256" xr:uid="{00000000-0005-0000-0000-000094580000}"/>
    <cellStyle name="요약 5 10 2 3 3" xfId="50257" xr:uid="{00000000-0005-0000-0000-000095580000}"/>
    <cellStyle name="요약 5 10 2 3 4" xfId="50258" xr:uid="{00000000-0005-0000-0000-000096580000}"/>
    <cellStyle name="요약 5 10 2 4" xfId="50259" xr:uid="{00000000-0005-0000-0000-000097580000}"/>
    <cellStyle name="요약 5 10 2 4 2" xfId="50260" xr:uid="{00000000-0005-0000-0000-000098580000}"/>
    <cellStyle name="요약 5 10 2 4 3" xfId="50261" xr:uid="{00000000-0005-0000-0000-000099580000}"/>
    <cellStyle name="요약 5 10 2 4 4" xfId="50262" xr:uid="{00000000-0005-0000-0000-00009A580000}"/>
    <cellStyle name="요약 5 10 2 5" xfId="50263" xr:uid="{00000000-0005-0000-0000-00009B580000}"/>
    <cellStyle name="요약 5 10 2 5 2" xfId="50264" xr:uid="{00000000-0005-0000-0000-00009C580000}"/>
    <cellStyle name="요약 5 10 2 5 3" xfId="50265" xr:uid="{00000000-0005-0000-0000-00009D580000}"/>
    <cellStyle name="요약 5 10 2 5 4" xfId="50266" xr:uid="{00000000-0005-0000-0000-00009E580000}"/>
    <cellStyle name="요약 5 10 2 6" xfId="50267" xr:uid="{00000000-0005-0000-0000-00009F580000}"/>
    <cellStyle name="요약 5 10 2 6 2" xfId="50268" xr:uid="{00000000-0005-0000-0000-0000A0580000}"/>
    <cellStyle name="요약 5 10 2 6 3" xfId="50269" xr:uid="{00000000-0005-0000-0000-0000A1580000}"/>
    <cellStyle name="요약 5 10 2 6 4" xfId="50270" xr:uid="{00000000-0005-0000-0000-0000A2580000}"/>
    <cellStyle name="요약 5 10 2 7" xfId="50271" xr:uid="{00000000-0005-0000-0000-0000A3580000}"/>
    <cellStyle name="요약 5 10 2 8" xfId="50272" xr:uid="{00000000-0005-0000-0000-0000A4580000}"/>
    <cellStyle name="요약 5 10 2 9" xfId="50273" xr:uid="{00000000-0005-0000-0000-0000A5580000}"/>
    <cellStyle name="요약 5 10 3" xfId="50274" xr:uid="{00000000-0005-0000-0000-0000A6580000}"/>
    <cellStyle name="요약 5 10 3 2" xfId="50275" xr:uid="{00000000-0005-0000-0000-0000A7580000}"/>
    <cellStyle name="요약 5 10 3 2 2" xfId="50276" xr:uid="{00000000-0005-0000-0000-0000A8580000}"/>
    <cellStyle name="요약 5 10 3 2 3" xfId="50277" xr:uid="{00000000-0005-0000-0000-0000A9580000}"/>
    <cellStyle name="요약 5 10 3 2 4" xfId="50278" xr:uid="{00000000-0005-0000-0000-0000AA580000}"/>
    <cellStyle name="요약 5 10 3 3" xfId="50279" xr:uid="{00000000-0005-0000-0000-0000AB580000}"/>
    <cellStyle name="요약 5 10 3 3 2" xfId="50280" xr:uid="{00000000-0005-0000-0000-0000AC580000}"/>
    <cellStyle name="요약 5 10 3 3 3" xfId="50281" xr:uid="{00000000-0005-0000-0000-0000AD580000}"/>
    <cellStyle name="요약 5 10 3 3 4" xfId="50282" xr:uid="{00000000-0005-0000-0000-0000AE580000}"/>
    <cellStyle name="요약 5 10 3 4" xfId="50283" xr:uid="{00000000-0005-0000-0000-0000AF580000}"/>
    <cellStyle name="요약 5 10 3 4 2" xfId="50284" xr:uid="{00000000-0005-0000-0000-0000B0580000}"/>
    <cellStyle name="요약 5 10 3 4 3" xfId="50285" xr:uid="{00000000-0005-0000-0000-0000B1580000}"/>
    <cellStyle name="요약 5 10 3 4 4" xfId="50286" xr:uid="{00000000-0005-0000-0000-0000B2580000}"/>
    <cellStyle name="요약 5 10 3 5" xfId="50287" xr:uid="{00000000-0005-0000-0000-0000B3580000}"/>
    <cellStyle name="요약 5 10 3 6" xfId="50288" xr:uid="{00000000-0005-0000-0000-0000B4580000}"/>
    <cellStyle name="요약 5 10 3 7" xfId="50289" xr:uid="{00000000-0005-0000-0000-0000B5580000}"/>
    <cellStyle name="요약 5 10 4" xfId="50290" xr:uid="{00000000-0005-0000-0000-0000B6580000}"/>
    <cellStyle name="요약 5 10 4 2" xfId="50291" xr:uid="{00000000-0005-0000-0000-0000B7580000}"/>
    <cellStyle name="요약 5 10 4 3" xfId="50292" xr:uid="{00000000-0005-0000-0000-0000B8580000}"/>
    <cellStyle name="요약 5 10 4 4" xfId="50293" xr:uid="{00000000-0005-0000-0000-0000B9580000}"/>
    <cellStyle name="요약 5 10 5" xfId="50294" xr:uid="{00000000-0005-0000-0000-0000BA580000}"/>
    <cellStyle name="요약 5 10 5 2" xfId="50295" xr:uid="{00000000-0005-0000-0000-0000BB580000}"/>
    <cellStyle name="요약 5 10 5 3" xfId="50296" xr:uid="{00000000-0005-0000-0000-0000BC580000}"/>
    <cellStyle name="요약 5 10 5 4" xfId="50297" xr:uid="{00000000-0005-0000-0000-0000BD580000}"/>
    <cellStyle name="요약 5 10 6" xfId="50298" xr:uid="{00000000-0005-0000-0000-0000BE580000}"/>
    <cellStyle name="요약 5 10 7" xfId="50299" xr:uid="{00000000-0005-0000-0000-0000BF580000}"/>
    <cellStyle name="요약 5 10 8" xfId="50300" xr:uid="{00000000-0005-0000-0000-0000C0580000}"/>
    <cellStyle name="요약 5 11" xfId="50301" xr:uid="{00000000-0005-0000-0000-0000C1580000}"/>
    <cellStyle name="요약 5 11 2" xfId="50302" xr:uid="{00000000-0005-0000-0000-0000C2580000}"/>
    <cellStyle name="요약 5 11 2 2" xfId="50303" xr:uid="{00000000-0005-0000-0000-0000C3580000}"/>
    <cellStyle name="요약 5 11 2 2 2" xfId="50304" xr:uid="{00000000-0005-0000-0000-0000C4580000}"/>
    <cellStyle name="요약 5 11 2 2 3" xfId="50305" xr:uid="{00000000-0005-0000-0000-0000C5580000}"/>
    <cellStyle name="요약 5 11 2 2 4" xfId="50306" xr:uid="{00000000-0005-0000-0000-0000C6580000}"/>
    <cellStyle name="요약 5 11 2 3" xfId="50307" xr:uid="{00000000-0005-0000-0000-0000C7580000}"/>
    <cellStyle name="요약 5 11 2 3 2" xfId="50308" xr:uid="{00000000-0005-0000-0000-0000C8580000}"/>
    <cellStyle name="요약 5 11 2 3 3" xfId="50309" xr:uid="{00000000-0005-0000-0000-0000C9580000}"/>
    <cellStyle name="요약 5 11 2 3 4" xfId="50310" xr:uid="{00000000-0005-0000-0000-0000CA580000}"/>
    <cellStyle name="요약 5 11 2 4" xfId="50311" xr:uid="{00000000-0005-0000-0000-0000CB580000}"/>
    <cellStyle name="요약 5 11 2 4 2" xfId="50312" xr:uid="{00000000-0005-0000-0000-0000CC580000}"/>
    <cellStyle name="요약 5 11 2 4 3" xfId="50313" xr:uid="{00000000-0005-0000-0000-0000CD580000}"/>
    <cellStyle name="요약 5 11 2 4 4" xfId="50314" xr:uid="{00000000-0005-0000-0000-0000CE580000}"/>
    <cellStyle name="요약 5 11 2 5" xfId="50315" xr:uid="{00000000-0005-0000-0000-0000CF580000}"/>
    <cellStyle name="요약 5 11 2 5 2" xfId="50316" xr:uid="{00000000-0005-0000-0000-0000D0580000}"/>
    <cellStyle name="요약 5 11 2 5 3" xfId="50317" xr:uid="{00000000-0005-0000-0000-0000D1580000}"/>
    <cellStyle name="요약 5 11 2 5 4" xfId="50318" xr:uid="{00000000-0005-0000-0000-0000D2580000}"/>
    <cellStyle name="요약 5 11 2 6" xfId="50319" xr:uid="{00000000-0005-0000-0000-0000D3580000}"/>
    <cellStyle name="요약 5 11 2 6 2" xfId="50320" xr:uid="{00000000-0005-0000-0000-0000D4580000}"/>
    <cellStyle name="요약 5 11 2 6 3" xfId="50321" xr:uid="{00000000-0005-0000-0000-0000D5580000}"/>
    <cellStyle name="요약 5 11 2 6 4" xfId="50322" xr:uid="{00000000-0005-0000-0000-0000D6580000}"/>
    <cellStyle name="요약 5 11 2 7" xfId="50323" xr:uid="{00000000-0005-0000-0000-0000D7580000}"/>
    <cellStyle name="요약 5 11 2 8" xfId="50324" xr:uid="{00000000-0005-0000-0000-0000D8580000}"/>
    <cellStyle name="요약 5 11 2 9" xfId="50325" xr:uid="{00000000-0005-0000-0000-0000D9580000}"/>
    <cellStyle name="요약 5 11 3" xfId="50326" xr:uid="{00000000-0005-0000-0000-0000DA580000}"/>
    <cellStyle name="요약 5 11 3 2" xfId="50327" xr:uid="{00000000-0005-0000-0000-0000DB580000}"/>
    <cellStyle name="요약 5 11 3 3" xfId="50328" xr:uid="{00000000-0005-0000-0000-0000DC580000}"/>
    <cellStyle name="요약 5 11 3 4" xfId="50329" xr:uid="{00000000-0005-0000-0000-0000DD580000}"/>
    <cellStyle name="요약 5 11 4" xfId="50330" xr:uid="{00000000-0005-0000-0000-0000DE580000}"/>
    <cellStyle name="요약 5 11 4 2" xfId="50331" xr:uid="{00000000-0005-0000-0000-0000DF580000}"/>
    <cellStyle name="요약 5 11 4 3" xfId="50332" xr:uid="{00000000-0005-0000-0000-0000E0580000}"/>
    <cellStyle name="요약 5 11 4 4" xfId="50333" xr:uid="{00000000-0005-0000-0000-0000E1580000}"/>
    <cellStyle name="요약 5 11 5" xfId="50334" xr:uid="{00000000-0005-0000-0000-0000E2580000}"/>
    <cellStyle name="요약 5 11 6" xfId="50335" xr:uid="{00000000-0005-0000-0000-0000E3580000}"/>
    <cellStyle name="요약 5 11 7" xfId="50336" xr:uid="{00000000-0005-0000-0000-0000E4580000}"/>
    <cellStyle name="요약 5 12" xfId="50337" xr:uid="{00000000-0005-0000-0000-0000E5580000}"/>
    <cellStyle name="요약 5 12 10" xfId="50338" xr:uid="{00000000-0005-0000-0000-0000E6580000}"/>
    <cellStyle name="요약 5 12 11" xfId="50339" xr:uid="{00000000-0005-0000-0000-0000E7580000}"/>
    <cellStyle name="요약 5 12 2" xfId="50340" xr:uid="{00000000-0005-0000-0000-0000E8580000}"/>
    <cellStyle name="요약 5 12 2 2" xfId="50341" xr:uid="{00000000-0005-0000-0000-0000E9580000}"/>
    <cellStyle name="요약 5 12 2 2 2" xfId="50342" xr:uid="{00000000-0005-0000-0000-0000EA580000}"/>
    <cellStyle name="요약 5 12 2 2 3" xfId="50343" xr:uid="{00000000-0005-0000-0000-0000EB580000}"/>
    <cellStyle name="요약 5 12 2 2 4" xfId="50344" xr:uid="{00000000-0005-0000-0000-0000EC580000}"/>
    <cellStyle name="요약 5 12 2 3" xfId="50345" xr:uid="{00000000-0005-0000-0000-0000ED580000}"/>
    <cellStyle name="요약 5 12 2 3 2" xfId="50346" xr:uid="{00000000-0005-0000-0000-0000EE580000}"/>
    <cellStyle name="요약 5 12 2 3 3" xfId="50347" xr:uid="{00000000-0005-0000-0000-0000EF580000}"/>
    <cellStyle name="요약 5 12 2 3 4" xfId="50348" xr:uid="{00000000-0005-0000-0000-0000F0580000}"/>
    <cellStyle name="요약 5 12 2 4" xfId="50349" xr:uid="{00000000-0005-0000-0000-0000F1580000}"/>
    <cellStyle name="요약 5 12 2 4 2" xfId="50350" xr:uid="{00000000-0005-0000-0000-0000F2580000}"/>
    <cellStyle name="요약 5 12 2 4 3" xfId="50351" xr:uid="{00000000-0005-0000-0000-0000F3580000}"/>
    <cellStyle name="요약 5 12 2 4 4" xfId="50352" xr:uid="{00000000-0005-0000-0000-0000F4580000}"/>
    <cellStyle name="요약 5 12 2 5" xfId="50353" xr:uid="{00000000-0005-0000-0000-0000F5580000}"/>
    <cellStyle name="요약 5 12 2 5 2" xfId="50354" xr:uid="{00000000-0005-0000-0000-0000F6580000}"/>
    <cellStyle name="요약 5 12 2 5 3" xfId="50355" xr:uid="{00000000-0005-0000-0000-0000F7580000}"/>
    <cellStyle name="요약 5 12 2 5 4" xfId="50356" xr:uid="{00000000-0005-0000-0000-0000F8580000}"/>
    <cellStyle name="요약 5 12 2 6" xfId="50357" xr:uid="{00000000-0005-0000-0000-0000F9580000}"/>
    <cellStyle name="요약 5 12 2 6 2" xfId="50358" xr:uid="{00000000-0005-0000-0000-0000FA580000}"/>
    <cellStyle name="요약 5 12 2 6 3" xfId="50359" xr:uid="{00000000-0005-0000-0000-0000FB580000}"/>
    <cellStyle name="요약 5 12 2 6 4" xfId="50360" xr:uid="{00000000-0005-0000-0000-0000FC580000}"/>
    <cellStyle name="요약 5 12 2 7" xfId="50361" xr:uid="{00000000-0005-0000-0000-0000FD580000}"/>
    <cellStyle name="요약 5 12 2 8" xfId="50362" xr:uid="{00000000-0005-0000-0000-0000FE580000}"/>
    <cellStyle name="요약 5 12 2 9" xfId="50363" xr:uid="{00000000-0005-0000-0000-0000FF580000}"/>
    <cellStyle name="요약 5 12 3" xfId="50364" xr:uid="{00000000-0005-0000-0000-000000590000}"/>
    <cellStyle name="요약 5 12 3 2" xfId="50365" xr:uid="{00000000-0005-0000-0000-000001590000}"/>
    <cellStyle name="요약 5 12 3 2 2" xfId="50366" xr:uid="{00000000-0005-0000-0000-000002590000}"/>
    <cellStyle name="요약 5 12 3 2 3" xfId="50367" xr:uid="{00000000-0005-0000-0000-000003590000}"/>
    <cellStyle name="요약 5 12 3 2 4" xfId="50368" xr:uid="{00000000-0005-0000-0000-000004590000}"/>
    <cellStyle name="요약 5 12 3 3" xfId="50369" xr:uid="{00000000-0005-0000-0000-000005590000}"/>
    <cellStyle name="요약 5 12 3 3 2" xfId="50370" xr:uid="{00000000-0005-0000-0000-000006590000}"/>
    <cellStyle name="요약 5 12 3 3 3" xfId="50371" xr:uid="{00000000-0005-0000-0000-000007590000}"/>
    <cellStyle name="요약 5 12 3 3 4" xfId="50372" xr:uid="{00000000-0005-0000-0000-000008590000}"/>
    <cellStyle name="요약 5 12 3 4" xfId="50373" xr:uid="{00000000-0005-0000-0000-000009590000}"/>
    <cellStyle name="요약 5 12 3 4 2" xfId="50374" xr:uid="{00000000-0005-0000-0000-00000A590000}"/>
    <cellStyle name="요약 5 12 3 4 3" xfId="50375" xr:uid="{00000000-0005-0000-0000-00000B590000}"/>
    <cellStyle name="요약 5 12 3 4 4" xfId="50376" xr:uid="{00000000-0005-0000-0000-00000C590000}"/>
    <cellStyle name="요약 5 12 3 5" xfId="50377" xr:uid="{00000000-0005-0000-0000-00000D590000}"/>
    <cellStyle name="요약 5 12 3 5 2" xfId="50378" xr:uid="{00000000-0005-0000-0000-00000E590000}"/>
    <cellStyle name="요약 5 12 3 5 3" xfId="50379" xr:uid="{00000000-0005-0000-0000-00000F590000}"/>
    <cellStyle name="요약 5 12 3 5 4" xfId="50380" xr:uid="{00000000-0005-0000-0000-000010590000}"/>
    <cellStyle name="요약 5 12 3 6" xfId="50381" xr:uid="{00000000-0005-0000-0000-000011590000}"/>
    <cellStyle name="요약 5 12 3 6 2" xfId="50382" xr:uid="{00000000-0005-0000-0000-000012590000}"/>
    <cellStyle name="요약 5 12 3 6 3" xfId="50383" xr:uid="{00000000-0005-0000-0000-000013590000}"/>
    <cellStyle name="요약 5 12 3 6 4" xfId="50384" xr:uid="{00000000-0005-0000-0000-000014590000}"/>
    <cellStyle name="요약 5 12 3 7" xfId="50385" xr:uid="{00000000-0005-0000-0000-000015590000}"/>
    <cellStyle name="요약 5 12 3 8" xfId="50386" xr:uid="{00000000-0005-0000-0000-000016590000}"/>
    <cellStyle name="요약 5 12 3 9" xfId="50387" xr:uid="{00000000-0005-0000-0000-000017590000}"/>
    <cellStyle name="요약 5 12 4" xfId="50388" xr:uid="{00000000-0005-0000-0000-000018590000}"/>
    <cellStyle name="요약 5 12 4 2" xfId="50389" xr:uid="{00000000-0005-0000-0000-000019590000}"/>
    <cellStyle name="요약 5 12 4 3" xfId="50390" xr:uid="{00000000-0005-0000-0000-00001A590000}"/>
    <cellStyle name="요약 5 12 4 4" xfId="50391" xr:uid="{00000000-0005-0000-0000-00001B590000}"/>
    <cellStyle name="요약 5 12 5" xfId="50392" xr:uid="{00000000-0005-0000-0000-00001C590000}"/>
    <cellStyle name="요약 5 12 5 2" xfId="50393" xr:uid="{00000000-0005-0000-0000-00001D590000}"/>
    <cellStyle name="요약 5 12 5 3" xfId="50394" xr:uid="{00000000-0005-0000-0000-00001E590000}"/>
    <cellStyle name="요약 5 12 5 4" xfId="50395" xr:uid="{00000000-0005-0000-0000-00001F590000}"/>
    <cellStyle name="요약 5 12 6" xfId="50396" xr:uid="{00000000-0005-0000-0000-000020590000}"/>
    <cellStyle name="요약 5 12 6 2" xfId="50397" xr:uid="{00000000-0005-0000-0000-000021590000}"/>
    <cellStyle name="요약 5 12 6 3" xfId="50398" xr:uid="{00000000-0005-0000-0000-000022590000}"/>
    <cellStyle name="요약 5 12 6 4" xfId="50399" xr:uid="{00000000-0005-0000-0000-000023590000}"/>
    <cellStyle name="요약 5 12 7" xfId="50400" xr:uid="{00000000-0005-0000-0000-000024590000}"/>
    <cellStyle name="요약 5 12 7 2" xfId="50401" xr:uid="{00000000-0005-0000-0000-000025590000}"/>
    <cellStyle name="요약 5 12 7 3" xfId="50402" xr:uid="{00000000-0005-0000-0000-000026590000}"/>
    <cellStyle name="요약 5 12 7 4" xfId="50403" xr:uid="{00000000-0005-0000-0000-000027590000}"/>
    <cellStyle name="요약 5 12 8" xfId="50404" xr:uid="{00000000-0005-0000-0000-000028590000}"/>
    <cellStyle name="요약 5 12 8 2" xfId="50405" xr:uid="{00000000-0005-0000-0000-000029590000}"/>
    <cellStyle name="요약 5 12 8 3" xfId="50406" xr:uid="{00000000-0005-0000-0000-00002A590000}"/>
    <cellStyle name="요약 5 12 8 4" xfId="50407" xr:uid="{00000000-0005-0000-0000-00002B590000}"/>
    <cellStyle name="요약 5 12 9" xfId="50408" xr:uid="{00000000-0005-0000-0000-00002C590000}"/>
    <cellStyle name="요약 5 13" xfId="50409" xr:uid="{00000000-0005-0000-0000-00002D590000}"/>
    <cellStyle name="요약 5 13 10" xfId="50410" xr:uid="{00000000-0005-0000-0000-00002E590000}"/>
    <cellStyle name="요약 5 13 2" xfId="50411" xr:uid="{00000000-0005-0000-0000-00002F590000}"/>
    <cellStyle name="요약 5 13 2 2" xfId="50412" xr:uid="{00000000-0005-0000-0000-000030590000}"/>
    <cellStyle name="요약 5 13 2 2 2" xfId="50413" xr:uid="{00000000-0005-0000-0000-000031590000}"/>
    <cellStyle name="요약 5 13 2 2 3" xfId="50414" xr:uid="{00000000-0005-0000-0000-000032590000}"/>
    <cellStyle name="요약 5 13 2 2 4" xfId="50415" xr:uid="{00000000-0005-0000-0000-000033590000}"/>
    <cellStyle name="요약 5 13 2 3" xfId="50416" xr:uid="{00000000-0005-0000-0000-000034590000}"/>
    <cellStyle name="요약 5 13 2 3 2" xfId="50417" xr:uid="{00000000-0005-0000-0000-000035590000}"/>
    <cellStyle name="요약 5 13 2 3 3" xfId="50418" xr:uid="{00000000-0005-0000-0000-000036590000}"/>
    <cellStyle name="요약 5 13 2 3 4" xfId="50419" xr:uid="{00000000-0005-0000-0000-000037590000}"/>
    <cellStyle name="요약 5 13 2 4" xfId="50420" xr:uid="{00000000-0005-0000-0000-000038590000}"/>
    <cellStyle name="요약 5 13 2 4 2" xfId="50421" xr:uid="{00000000-0005-0000-0000-000039590000}"/>
    <cellStyle name="요약 5 13 2 4 3" xfId="50422" xr:uid="{00000000-0005-0000-0000-00003A590000}"/>
    <cellStyle name="요약 5 13 2 4 4" xfId="50423" xr:uid="{00000000-0005-0000-0000-00003B590000}"/>
    <cellStyle name="요약 5 13 2 5" xfId="50424" xr:uid="{00000000-0005-0000-0000-00003C590000}"/>
    <cellStyle name="요약 5 13 2 5 2" xfId="50425" xr:uid="{00000000-0005-0000-0000-00003D590000}"/>
    <cellStyle name="요약 5 13 2 5 3" xfId="50426" xr:uid="{00000000-0005-0000-0000-00003E590000}"/>
    <cellStyle name="요약 5 13 2 5 4" xfId="50427" xr:uid="{00000000-0005-0000-0000-00003F590000}"/>
    <cellStyle name="요약 5 13 2 6" xfId="50428" xr:uid="{00000000-0005-0000-0000-000040590000}"/>
    <cellStyle name="요약 5 13 2 6 2" xfId="50429" xr:uid="{00000000-0005-0000-0000-000041590000}"/>
    <cellStyle name="요약 5 13 2 6 3" xfId="50430" xr:uid="{00000000-0005-0000-0000-000042590000}"/>
    <cellStyle name="요약 5 13 2 6 4" xfId="50431" xr:uid="{00000000-0005-0000-0000-000043590000}"/>
    <cellStyle name="요약 5 13 2 7" xfId="50432" xr:uid="{00000000-0005-0000-0000-000044590000}"/>
    <cellStyle name="요약 5 13 2 8" xfId="50433" xr:uid="{00000000-0005-0000-0000-000045590000}"/>
    <cellStyle name="요약 5 13 2 9" xfId="50434" xr:uid="{00000000-0005-0000-0000-000046590000}"/>
    <cellStyle name="요약 5 13 3" xfId="50435" xr:uid="{00000000-0005-0000-0000-000047590000}"/>
    <cellStyle name="요약 5 13 3 2" xfId="50436" xr:uid="{00000000-0005-0000-0000-000048590000}"/>
    <cellStyle name="요약 5 13 3 3" xfId="50437" xr:uid="{00000000-0005-0000-0000-000049590000}"/>
    <cellStyle name="요약 5 13 3 4" xfId="50438" xr:uid="{00000000-0005-0000-0000-00004A590000}"/>
    <cellStyle name="요약 5 13 4" xfId="50439" xr:uid="{00000000-0005-0000-0000-00004B590000}"/>
    <cellStyle name="요약 5 13 4 2" xfId="50440" xr:uid="{00000000-0005-0000-0000-00004C590000}"/>
    <cellStyle name="요약 5 13 4 3" xfId="50441" xr:uid="{00000000-0005-0000-0000-00004D590000}"/>
    <cellStyle name="요약 5 13 4 4" xfId="50442" xr:uid="{00000000-0005-0000-0000-00004E590000}"/>
    <cellStyle name="요약 5 13 5" xfId="50443" xr:uid="{00000000-0005-0000-0000-00004F590000}"/>
    <cellStyle name="요약 5 13 5 2" xfId="50444" xr:uid="{00000000-0005-0000-0000-000050590000}"/>
    <cellStyle name="요약 5 13 5 3" xfId="50445" xr:uid="{00000000-0005-0000-0000-000051590000}"/>
    <cellStyle name="요약 5 13 5 4" xfId="50446" xr:uid="{00000000-0005-0000-0000-000052590000}"/>
    <cellStyle name="요약 5 13 6" xfId="50447" xr:uid="{00000000-0005-0000-0000-000053590000}"/>
    <cellStyle name="요약 5 13 6 2" xfId="50448" xr:uid="{00000000-0005-0000-0000-000054590000}"/>
    <cellStyle name="요약 5 13 6 3" xfId="50449" xr:uid="{00000000-0005-0000-0000-000055590000}"/>
    <cellStyle name="요약 5 13 6 4" xfId="50450" xr:uid="{00000000-0005-0000-0000-000056590000}"/>
    <cellStyle name="요약 5 13 7" xfId="50451" xr:uid="{00000000-0005-0000-0000-000057590000}"/>
    <cellStyle name="요약 5 13 7 2" xfId="50452" xr:uid="{00000000-0005-0000-0000-000058590000}"/>
    <cellStyle name="요약 5 13 7 3" xfId="50453" xr:uid="{00000000-0005-0000-0000-000059590000}"/>
    <cellStyle name="요약 5 13 7 4" xfId="50454" xr:uid="{00000000-0005-0000-0000-00005A590000}"/>
    <cellStyle name="요약 5 13 8" xfId="50455" xr:uid="{00000000-0005-0000-0000-00005B590000}"/>
    <cellStyle name="요약 5 13 9" xfId="50456" xr:uid="{00000000-0005-0000-0000-00005C590000}"/>
    <cellStyle name="요약 5 14" xfId="50457" xr:uid="{00000000-0005-0000-0000-00005D590000}"/>
    <cellStyle name="요약 5 14 2" xfId="50458" xr:uid="{00000000-0005-0000-0000-00005E590000}"/>
    <cellStyle name="요약 5 14 3" xfId="50459" xr:uid="{00000000-0005-0000-0000-00005F590000}"/>
    <cellStyle name="요약 5 14 4" xfId="50460" xr:uid="{00000000-0005-0000-0000-000060590000}"/>
    <cellStyle name="요약 5 2" xfId="50461" xr:uid="{00000000-0005-0000-0000-000061590000}"/>
    <cellStyle name="요약 5 2 10" xfId="50462" xr:uid="{00000000-0005-0000-0000-000062590000}"/>
    <cellStyle name="요약 5 2 2" xfId="50463" xr:uid="{00000000-0005-0000-0000-000063590000}"/>
    <cellStyle name="요약 5 2 2 10" xfId="50464" xr:uid="{00000000-0005-0000-0000-000064590000}"/>
    <cellStyle name="요약 5 2 2 2" xfId="50465" xr:uid="{00000000-0005-0000-0000-000065590000}"/>
    <cellStyle name="요약 5 2 2 2 2" xfId="50466" xr:uid="{00000000-0005-0000-0000-000066590000}"/>
    <cellStyle name="요약 5 2 2 2 3" xfId="50467" xr:uid="{00000000-0005-0000-0000-000067590000}"/>
    <cellStyle name="요약 5 2 2 2 4" xfId="50468" xr:uid="{00000000-0005-0000-0000-000068590000}"/>
    <cellStyle name="요약 5 2 2 3" xfId="50469" xr:uid="{00000000-0005-0000-0000-000069590000}"/>
    <cellStyle name="요약 5 2 2 3 2" xfId="50470" xr:uid="{00000000-0005-0000-0000-00006A590000}"/>
    <cellStyle name="요약 5 2 2 3 3" xfId="50471" xr:uid="{00000000-0005-0000-0000-00006B590000}"/>
    <cellStyle name="요약 5 2 2 3 4" xfId="50472" xr:uid="{00000000-0005-0000-0000-00006C590000}"/>
    <cellStyle name="요약 5 2 2 4" xfId="50473" xr:uid="{00000000-0005-0000-0000-00006D590000}"/>
    <cellStyle name="요약 5 2 2 4 2" xfId="50474" xr:uid="{00000000-0005-0000-0000-00006E590000}"/>
    <cellStyle name="요약 5 2 2 4 3" xfId="50475" xr:uid="{00000000-0005-0000-0000-00006F590000}"/>
    <cellStyle name="요약 5 2 2 4 4" xfId="50476" xr:uid="{00000000-0005-0000-0000-000070590000}"/>
    <cellStyle name="요약 5 2 2 5" xfId="50477" xr:uid="{00000000-0005-0000-0000-000071590000}"/>
    <cellStyle name="요약 5 2 2 5 2" xfId="50478" xr:uid="{00000000-0005-0000-0000-000072590000}"/>
    <cellStyle name="요약 5 2 2 5 3" xfId="50479" xr:uid="{00000000-0005-0000-0000-000073590000}"/>
    <cellStyle name="요약 5 2 2 5 4" xfId="50480" xr:uid="{00000000-0005-0000-0000-000074590000}"/>
    <cellStyle name="요약 5 2 2 6" xfId="50481" xr:uid="{00000000-0005-0000-0000-000075590000}"/>
    <cellStyle name="요약 5 2 2 6 2" xfId="50482" xr:uid="{00000000-0005-0000-0000-000076590000}"/>
    <cellStyle name="요약 5 2 2 6 3" xfId="50483" xr:uid="{00000000-0005-0000-0000-000077590000}"/>
    <cellStyle name="요약 5 2 2 6 4" xfId="50484" xr:uid="{00000000-0005-0000-0000-000078590000}"/>
    <cellStyle name="요약 5 2 2 7" xfId="50485" xr:uid="{00000000-0005-0000-0000-000079590000}"/>
    <cellStyle name="요약 5 2 2 7 2" xfId="50486" xr:uid="{00000000-0005-0000-0000-00007A590000}"/>
    <cellStyle name="요약 5 2 2 7 3" xfId="50487" xr:uid="{00000000-0005-0000-0000-00007B590000}"/>
    <cellStyle name="요약 5 2 2 7 4" xfId="50488" xr:uid="{00000000-0005-0000-0000-00007C590000}"/>
    <cellStyle name="요약 5 2 2 8" xfId="50489" xr:uid="{00000000-0005-0000-0000-00007D590000}"/>
    <cellStyle name="요약 5 2 2 9" xfId="50490" xr:uid="{00000000-0005-0000-0000-00007E590000}"/>
    <cellStyle name="요약 5 2 3" xfId="50491" xr:uid="{00000000-0005-0000-0000-00007F590000}"/>
    <cellStyle name="요약 5 2 3 10" xfId="50492" xr:uid="{00000000-0005-0000-0000-000080590000}"/>
    <cellStyle name="요약 5 2 3 2" xfId="50493" xr:uid="{00000000-0005-0000-0000-000081590000}"/>
    <cellStyle name="요약 5 2 3 2 2" xfId="50494" xr:uid="{00000000-0005-0000-0000-000082590000}"/>
    <cellStyle name="요약 5 2 3 2 3" xfId="50495" xr:uid="{00000000-0005-0000-0000-000083590000}"/>
    <cellStyle name="요약 5 2 3 2 4" xfId="50496" xr:uid="{00000000-0005-0000-0000-000084590000}"/>
    <cellStyle name="요약 5 2 3 3" xfId="50497" xr:uid="{00000000-0005-0000-0000-000085590000}"/>
    <cellStyle name="요약 5 2 3 3 2" xfId="50498" xr:uid="{00000000-0005-0000-0000-000086590000}"/>
    <cellStyle name="요약 5 2 3 3 3" xfId="50499" xr:uid="{00000000-0005-0000-0000-000087590000}"/>
    <cellStyle name="요약 5 2 3 3 4" xfId="50500" xr:uid="{00000000-0005-0000-0000-000088590000}"/>
    <cellStyle name="요약 5 2 3 4" xfId="50501" xr:uid="{00000000-0005-0000-0000-000089590000}"/>
    <cellStyle name="요약 5 2 3 4 2" xfId="50502" xr:uid="{00000000-0005-0000-0000-00008A590000}"/>
    <cellStyle name="요약 5 2 3 4 3" xfId="50503" xr:uid="{00000000-0005-0000-0000-00008B590000}"/>
    <cellStyle name="요약 5 2 3 4 4" xfId="50504" xr:uid="{00000000-0005-0000-0000-00008C590000}"/>
    <cellStyle name="요약 5 2 3 5" xfId="50505" xr:uid="{00000000-0005-0000-0000-00008D590000}"/>
    <cellStyle name="요약 5 2 3 5 2" xfId="50506" xr:uid="{00000000-0005-0000-0000-00008E590000}"/>
    <cellStyle name="요약 5 2 3 5 3" xfId="50507" xr:uid="{00000000-0005-0000-0000-00008F590000}"/>
    <cellStyle name="요약 5 2 3 5 4" xfId="50508" xr:uid="{00000000-0005-0000-0000-000090590000}"/>
    <cellStyle name="요약 5 2 3 6" xfId="50509" xr:uid="{00000000-0005-0000-0000-000091590000}"/>
    <cellStyle name="요약 5 2 3 6 2" xfId="50510" xr:uid="{00000000-0005-0000-0000-000092590000}"/>
    <cellStyle name="요약 5 2 3 6 3" xfId="50511" xr:uid="{00000000-0005-0000-0000-000093590000}"/>
    <cellStyle name="요약 5 2 3 6 4" xfId="50512" xr:uid="{00000000-0005-0000-0000-000094590000}"/>
    <cellStyle name="요약 5 2 3 7" xfId="50513" xr:uid="{00000000-0005-0000-0000-000095590000}"/>
    <cellStyle name="요약 5 2 3 7 2" xfId="50514" xr:uid="{00000000-0005-0000-0000-000096590000}"/>
    <cellStyle name="요약 5 2 3 7 3" xfId="50515" xr:uid="{00000000-0005-0000-0000-000097590000}"/>
    <cellStyle name="요약 5 2 3 7 4" xfId="50516" xr:uid="{00000000-0005-0000-0000-000098590000}"/>
    <cellStyle name="요약 5 2 3 8" xfId="50517" xr:uid="{00000000-0005-0000-0000-000099590000}"/>
    <cellStyle name="요약 5 2 3 9" xfId="50518" xr:uid="{00000000-0005-0000-0000-00009A590000}"/>
    <cellStyle name="요약 5 2 4" xfId="50519" xr:uid="{00000000-0005-0000-0000-00009B590000}"/>
    <cellStyle name="요약 5 2 4 2" xfId="50520" xr:uid="{00000000-0005-0000-0000-00009C590000}"/>
    <cellStyle name="요약 5 2 4 2 2" xfId="50521" xr:uid="{00000000-0005-0000-0000-00009D590000}"/>
    <cellStyle name="요약 5 2 4 2 3" xfId="50522" xr:uid="{00000000-0005-0000-0000-00009E590000}"/>
    <cellStyle name="요약 5 2 4 2 4" xfId="50523" xr:uid="{00000000-0005-0000-0000-00009F590000}"/>
    <cellStyle name="요약 5 2 4 3" xfId="50524" xr:uid="{00000000-0005-0000-0000-0000A0590000}"/>
    <cellStyle name="요약 5 2 4 4" xfId="50525" xr:uid="{00000000-0005-0000-0000-0000A1590000}"/>
    <cellStyle name="요약 5 2 4 5" xfId="50526" xr:uid="{00000000-0005-0000-0000-0000A2590000}"/>
    <cellStyle name="요약 5 2 5" xfId="50527" xr:uid="{00000000-0005-0000-0000-0000A3590000}"/>
    <cellStyle name="요약 5 2 5 2" xfId="50528" xr:uid="{00000000-0005-0000-0000-0000A4590000}"/>
    <cellStyle name="요약 5 2 5 2 2" xfId="50529" xr:uid="{00000000-0005-0000-0000-0000A5590000}"/>
    <cellStyle name="요약 5 2 5 2 3" xfId="50530" xr:uid="{00000000-0005-0000-0000-0000A6590000}"/>
    <cellStyle name="요약 5 2 5 2 4" xfId="50531" xr:uid="{00000000-0005-0000-0000-0000A7590000}"/>
    <cellStyle name="요약 5 2 5 3" xfId="50532" xr:uid="{00000000-0005-0000-0000-0000A8590000}"/>
    <cellStyle name="요약 5 2 5 4" xfId="50533" xr:uid="{00000000-0005-0000-0000-0000A9590000}"/>
    <cellStyle name="요약 5 2 5 5" xfId="50534" xr:uid="{00000000-0005-0000-0000-0000AA590000}"/>
    <cellStyle name="요약 5 2 6" xfId="50535" xr:uid="{00000000-0005-0000-0000-0000AB590000}"/>
    <cellStyle name="요약 5 2 6 2" xfId="50536" xr:uid="{00000000-0005-0000-0000-0000AC590000}"/>
    <cellStyle name="요약 5 2 6 3" xfId="50537" xr:uid="{00000000-0005-0000-0000-0000AD590000}"/>
    <cellStyle name="요약 5 2 6 4" xfId="50538" xr:uid="{00000000-0005-0000-0000-0000AE590000}"/>
    <cellStyle name="요약 5 2 7" xfId="50539" xr:uid="{00000000-0005-0000-0000-0000AF590000}"/>
    <cellStyle name="요약 5 2 7 2" xfId="50540" xr:uid="{00000000-0005-0000-0000-0000B0590000}"/>
    <cellStyle name="요약 5 2 7 3" xfId="50541" xr:uid="{00000000-0005-0000-0000-0000B1590000}"/>
    <cellStyle name="요약 5 2 7 4" xfId="50542" xr:uid="{00000000-0005-0000-0000-0000B2590000}"/>
    <cellStyle name="요약 5 2 8" xfId="50543" xr:uid="{00000000-0005-0000-0000-0000B3590000}"/>
    <cellStyle name="요약 5 2 9" xfId="50544" xr:uid="{00000000-0005-0000-0000-0000B4590000}"/>
    <cellStyle name="요약 5 3" xfId="50545" xr:uid="{00000000-0005-0000-0000-0000B5590000}"/>
    <cellStyle name="요약 5 3 2" xfId="50546" xr:uid="{00000000-0005-0000-0000-0000B6590000}"/>
    <cellStyle name="요약 5 3 2 2" xfId="50547" xr:uid="{00000000-0005-0000-0000-0000B7590000}"/>
    <cellStyle name="요약 5 3 2 2 2" xfId="50548" xr:uid="{00000000-0005-0000-0000-0000B8590000}"/>
    <cellStyle name="요약 5 3 2 2 3" xfId="50549" xr:uid="{00000000-0005-0000-0000-0000B9590000}"/>
    <cellStyle name="요약 5 3 2 2 4" xfId="50550" xr:uid="{00000000-0005-0000-0000-0000BA590000}"/>
    <cellStyle name="요약 5 3 2 3" xfId="50551" xr:uid="{00000000-0005-0000-0000-0000BB590000}"/>
    <cellStyle name="요약 5 3 2 3 2" xfId="50552" xr:uid="{00000000-0005-0000-0000-0000BC590000}"/>
    <cellStyle name="요약 5 3 2 3 3" xfId="50553" xr:uid="{00000000-0005-0000-0000-0000BD590000}"/>
    <cellStyle name="요약 5 3 2 3 4" xfId="50554" xr:uid="{00000000-0005-0000-0000-0000BE590000}"/>
    <cellStyle name="요약 5 3 2 4" xfId="50555" xr:uid="{00000000-0005-0000-0000-0000BF590000}"/>
    <cellStyle name="요약 5 3 2 4 2" xfId="50556" xr:uid="{00000000-0005-0000-0000-0000C0590000}"/>
    <cellStyle name="요약 5 3 2 4 3" xfId="50557" xr:uid="{00000000-0005-0000-0000-0000C1590000}"/>
    <cellStyle name="요약 5 3 2 4 4" xfId="50558" xr:uid="{00000000-0005-0000-0000-0000C2590000}"/>
    <cellStyle name="요약 5 3 2 5" xfId="50559" xr:uid="{00000000-0005-0000-0000-0000C3590000}"/>
    <cellStyle name="요약 5 3 2 5 2" xfId="50560" xr:uid="{00000000-0005-0000-0000-0000C4590000}"/>
    <cellStyle name="요약 5 3 2 5 3" xfId="50561" xr:uid="{00000000-0005-0000-0000-0000C5590000}"/>
    <cellStyle name="요약 5 3 2 5 4" xfId="50562" xr:uid="{00000000-0005-0000-0000-0000C6590000}"/>
    <cellStyle name="요약 5 3 2 6" xfId="50563" xr:uid="{00000000-0005-0000-0000-0000C7590000}"/>
    <cellStyle name="요약 5 3 2 6 2" xfId="50564" xr:uid="{00000000-0005-0000-0000-0000C8590000}"/>
    <cellStyle name="요약 5 3 2 6 3" xfId="50565" xr:uid="{00000000-0005-0000-0000-0000C9590000}"/>
    <cellStyle name="요약 5 3 2 6 4" xfId="50566" xr:uid="{00000000-0005-0000-0000-0000CA590000}"/>
    <cellStyle name="요약 5 3 2 7" xfId="50567" xr:uid="{00000000-0005-0000-0000-0000CB590000}"/>
    <cellStyle name="요약 5 3 2 8" xfId="50568" xr:uid="{00000000-0005-0000-0000-0000CC590000}"/>
    <cellStyle name="요약 5 3 2 9" xfId="50569" xr:uid="{00000000-0005-0000-0000-0000CD590000}"/>
    <cellStyle name="요약 5 3 3" xfId="50570" xr:uid="{00000000-0005-0000-0000-0000CE590000}"/>
    <cellStyle name="요약 5 3 3 2" xfId="50571" xr:uid="{00000000-0005-0000-0000-0000CF590000}"/>
    <cellStyle name="요약 5 3 3 2 2" xfId="50572" xr:uid="{00000000-0005-0000-0000-0000D0590000}"/>
    <cellStyle name="요약 5 3 3 2 3" xfId="50573" xr:uid="{00000000-0005-0000-0000-0000D1590000}"/>
    <cellStyle name="요약 5 3 3 2 4" xfId="50574" xr:uid="{00000000-0005-0000-0000-0000D2590000}"/>
    <cellStyle name="요약 5 3 3 3" xfId="50575" xr:uid="{00000000-0005-0000-0000-0000D3590000}"/>
    <cellStyle name="요약 5 3 3 3 2" xfId="50576" xr:uid="{00000000-0005-0000-0000-0000D4590000}"/>
    <cellStyle name="요약 5 3 3 3 3" xfId="50577" xr:uid="{00000000-0005-0000-0000-0000D5590000}"/>
    <cellStyle name="요약 5 3 3 3 4" xfId="50578" xr:uid="{00000000-0005-0000-0000-0000D6590000}"/>
    <cellStyle name="요약 5 3 3 4" xfId="50579" xr:uid="{00000000-0005-0000-0000-0000D7590000}"/>
    <cellStyle name="요약 5 3 3 4 2" xfId="50580" xr:uid="{00000000-0005-0000-0000-0000D8590000}"/>
    <cellStyle name="요약 5 3 3 4 3" xfId="50581" xr:uid="{00000000-0005-0000-0000-0000D9590000}"/>
    <cellStyle name="요약 5 3 3 4 4" xfId="50582" xr:uid="{00000000-0005-0000-0000-0000DA590000}"/>
    <cellStyle name="요약 5 3 3 5" xfId="50583" xr:uid="{00000000-0005-0000-0000-0000DB590000}"/>
    <cellStyle name="요약 5 3 3 6" xfId="50584" xr:uid="{00000000-0005-0000-0000-0000DC590000}"/>
    <cellStyle name="요약 5 3 3 7" xfId="50585" xr:uid="{00000000-0005-0000-0000-0000DD590000}"/>
    <cellStyle name="요약 5 3 4" xfId="50586" xr:uid="{00000000-0005-0000-0000-0000DE590000}"/>
    <cellStyle name="요약 5 3 4 2" xfId="50587" xr:uid="{00000000-0005-0000-0000-0000DF590000}"/>
    <cellStyle name="요약 5 3 4 3" xfId="50588" xr:uid="{00000000-0005-0000-0000-0000E0590000}"/>
    <cellStyle name="요약 5 3 4 4" xfId="50589" xr:uid="{00000000-0005-0000-0000-0000E1590000}"/>
    <cellStyle name="요약 5 3 5" xfId="50590" xr:uid="{00000000-0005-0000-0000-0000E2590000}"/>
    <cellStyle name="요약 5 3 5 2" xfId="50591" xr:uid="{00000000-0005-0000-0000-0000E3590000}"/>
    <cellStyle name="요약 5 3 5 3" xfId="50592" xr:uid="{00000000-0005-0000-0000-0000E4590000}"/>
    <cellStyle name="요약 5 3 5 4" xfId="50593" xr:uid="{00000000-0005-0000-0000-0000E5590000}"/>
    <cellStyle name="요약 5 3 6" xfId="50594" xr:uid="{00000000-0005-0000-0000-0000E6590000}"/>
    <cellStyle name="요약 5 3 7" xfId="50595" xr:uid="{00000000-0005-0000-0000-0000E7590000}"/>
    <cellStyle name="요약 5 3 8" xfId="50596" xr:uid="{00000000-0005-0000-0000-0000E8590000}"/>
    <cellStyle name="요약 5 4" xfId="50597" xr:uid="{00000000-0005-0000-0000-0000E9590000}"/>
    <cellStyle name="요약 5 4 2" xfId="50598" xr:uid="{00000000-0005-0000-0000-0000EA590000}"/>
    <cellStyle name="요약 5 4 2 2" xfId="50599" xr:uid="{00000000-0005-0000-0000-0000EB590000}"/>
    <cellStyle name="요약 5 4 2 2 2" xfId="50600" xr:uid="{00000000-0005-0000-0000-0000EC590000}"/>
    <cellStyle name="요약 5 4 2 2 3" xfId="50601" xr:uid="{00000000-0005-0000-0000-0000ED590000}"/>
    <cellStyle name="요약 5 4 2 2 4" xfId="50602" xr:uid="{00000000-0005-0000-0000-0000EE590000}"/>
    <cellStyle name="요약 5 4 2 3" xfId="50603" xr:uid="{00000000-0005-0000-0000-0000EF590000}"/>
    <cellStyle name="요약 5 4 2 3 2" xfId="50604" xr:uid="{00000000-0005-0000-0000-0000F0590000}"/>
    <cellStyle name="요약 5 4 2 3 3" xfId="50605" xr:uid="{00000000-0005-0000-0000-0000F1590000}"/>
    <cellStyle name="요약 5 4 2 3 4" xfId="50606" xr:uid="{00000000-0005-0000-0000-0000F2590000}"/>
    <cellStyle name="요약 5 4 2 4" xfId="50607" xr:uid="{00000000-0005-0000-0000-0000F3590000}"/>
    <cellStyle name="요약 5 4 2 4 2" xfId="50608" xr:uid="{00000000-0005-0000-0000-0000F4590000}"/>
    <cellStyle name="요약 5 4 2 4 3" xfId="50609" xr:uid="{00000000-0005-0000-0000-0000F5590000}"/>
    <cellStyle name="요약 5 4 2 4 4" xfId="50610" xr:uid="{00000000-0005-0000-0000-0000F6590000}"/>
    <cellStyle name="요약 5 4 2 5" xfId="50611" xr:uid="{00000000-0005-0000-0000-0000F7590000}"/>
    <cellStyle name="요약 5 4 2 5 2" xfId="50612" xr:uid="{00000000-0005-0000-0000-0000F8590000}"/>
    <cellStyle name="요약 5 4 2 5 3" xfId="50613" xr:uid="{00000000-0005-0000-0000-0000F9590000}"/>
    <cellStyle name="요약 5 4 2 5 4" xfId="50614" xr:uid="{00000000-0005-0000-0000-0000FA590000}"/>
    <cellStyle name="요약 5 4 2 6" xfId="50615" xr:uid="{00000000-0005-0000-0000-0000FB590000}"/>
    <cellStyle name="요약 5 4 2 6 2" xfId="50616" xr:uid="{00000000-0005-0000-0000-0000FC590000}"/>
    <cellStyle name="요약 5 4 2 6 3" xfId="50617" xr:uid="{00000000-0005-0000-0000-0000FD590000}"/>
    <cellStyle name="요약 5 4 2 6 4" xfId="50618" xr:uid="{00000000-0005-0000-0000-0000FE590000}"/>
    <cellStyle name="요약 5 4 2 7" xfId="50619" xr:uid="{00000000-0005-0000-0000-0000FF590000}"/>
    <cellStyle name="요약 5 4 2 8" xfId="50620" xr:uid="{00000000-0005-0000-0000-0000005A0000}"/>
    <cellStyle name="요약 5 4 2 9" xfId="50621" xr:uid="{00000000-0005-0000-0000-0000015A0000}"/>
    <cellStyle name="요약 5 4 3" xfId="50622" xr:uid="{00000000-0005-0000-0000-0000025A0000}"/>
    <cellStyle name="요약 5 4 3 2" xfId="50623" xr:uid="{00000000-0005-0000-0000-0000035A0000}"/>
    <cellStyle name="요약 5 4 3 2 2" xfId="50624" xr:uid="{00000000-0005-0000-0000-0000045A0000}"/>
    <cellStyle name="요약 5 4 3 2 3" xfId="50625" xr:uid="{00000000-0005-0000-0000-0000055A0000}"/>
    <cellStyle name="요약 5 4 3 2 4" xfId="50626" xr:uid="{00000000-0005-0000-0000-0000065A0000}"/>
    <cellStyle name="요약 5 4 3 3" xfId="50627" xr:uid="{00000000-0005-0000-0000-0000075A0000}"/>
    <cellStyle name="요약 5 4 3 3 2" xfId="50628" xr:uid="{00000000-0005-0000-0000-0000085A0000}"/>
    <cellStyle name="요약 5 4 3 3 3" xfId="50629" xr:uid="{00000000-0005-0000-0000-0000095A0000}"/>
    <cellStyle name="요약 5 4 3 3 4" xfId="50630" xr:uid="{00000000-0005-0000-0000-00000A5A0000}"/>
    <cellStyle name="요약 5 4 3 4" xfId="50631" xr:uid="{00000000-0005-0000-0000-00000B5A0000}"/>
    <cellStyle name="요약 5 4 3 4 2" xfId="50632" xr:uid="{00000000-0005-0000-0000-00000C5A0000}"/>
    <cellStyle name="요약 5 4 3 4 3" xfId="50633" xr:uid="{00000000-0005-0000-0000-00000D5A0000}"/>
    <cellStyle name="요약 5 4 3 4 4" xfId="50634" xr:uid="{00000000-0005-0000-0000-00000E5A0000}"/>
    <cellStyle name="요약 5 4 3 5" xfId="50635" xr:uid="{00000000-0005-0000-0000-00000F5A0000}"/>
    <cellStyle name="요약 5 4 3 6" xfId="50636" xr:uid="{00000000-0005-0000-0000-0000105A0000}"/>
    <cellStyle name="요약 5 4 3 7" xfId="50637" xr:uid="{00000000-0005-0000-0000-0000115A0000}"/>
    <cellStyle name="요약 5 4 4" xfId="50638" xr:uid="{00000000-0005-0000-0000-0000125A0000}"/>
    <cellStyle name="요약 5 4 4 2" xfId="50639" xr:uid="{00000000-0005-0000-0000-0000135A0000}"/>
    <cellStyle name="요약 5 4 4 3" xfId="50640" xr:uid="{00000000-0005-0000-0000-0000145A0000}"/>
    <cellStyle name="요약 5 4 4 4" xfId="50641" xr:uid="{00000000-0005-0000-0000-0000155A0000}"/>
    <cellStyle name="요약 5 4 5" xfId="50642" xr:uid="{00000000-0005-0000-0000-0000165A0000}"/>
    <cellStyle name="요약 5 4 5 2" xfId="50643" xr:uid="{00000000-0005-0000-0000-0000175A0000}"/>
    <cellStyle name="요약 5 4 5 3" xfId="50644" xr:uid="{00000000-0005-0000-0000-0000185A0000}"/>
    <cellStyle name="요약 5 4 5 4" xfId="50645" xr:uid="{00000000-0005-0000-0000-0000195A0000}"/>
    <cellStyle name="요약 5 4 6" xfId="50646" xr:uid="{00000000-0005-0000-0000-00001A5A0000}"/>
    <cellStyle name="요약 5 4 6 2" xfId="50647" xr:uid="{00000000-0005-0000-0000-00001B5A0000}"/>
    <cellStyle name="요약 5 4 6 3" xfId="50648" xr:uid="{00000000-0005-0000-0000-00001C5A0000}"/>
    <cellStyle name="요약 5 4 6 4" xfId="50649" xr:uid="{00000000-0005-0000-0000-00001D5A0000}"/>
    <cellStyle name="요약 5 4 7" xfId="50650" xr:uid="{00000000-0005-0000-0000-00001E5A0000}"/>
    <cellStyle name="요약 5 4 8" xfId="50651" xr:uid="{00000000-0005-0000-0000-00001F5A0000}"/>
    <cellStyle name="요약 5 4 9" xfId="50652" xr:uid="{00000000-0005-0000-0000-0000205A0000}"/>
    <cellStyle name="요약 5 5" xfId="50653" xr:uid="{00000000-0005-0000-0000-0000215A0000}"/>
    <cellStyle name="요약 5 5 2" xfId="50654" xr:uid="{00000000-0005-0000-0000-0000225A0000}"/>
    <cellStyle name="요약 5 5 2 2" xfId="50655" xr:uid="{00000000-0005-0000-0000-0000235A0000}"/>
    <cellStyle name="요약 5 5 2 2 2" xfId="50656" xr:uid="{00000000-0005-0000-0000-0000245A0000}"/>
    <cellStyle name="요약 5 5 2 2 3" xfId="50657" xr:uid="{00000000-0005-0000-0000-0000255A0000}"/>
    <cellStyle name="요약 5 5 2 2 4" xfId="50658" xr:uid="{00000000-0005-0000-0000-0000265A0000}"/>
    <cellStyle name="요약 5 5 2 3" xfId="50659" xr:uid="{00000000-0005-0000-0000-0000275A0000}"/>
    <cellStyle name="요약 5 5 2 3 2" xfId="50660" xr:uid="{00000000-0005-0000-0000-0000285A0000}"/>
    <cellStyle name="요약 5 5 2 3 3" xfId="50661" xr:uid="{00000000-0005-0000-0000-0000295A0000}"/>
    <cellStyle name="요약 5 5 2 3 4" xfId="50662" xr:uid="{00000000-0005-0000-0000-00002A5A0000}"/>
    <cellStyle name="요약 5 5 2 4" xfId="50663" xr:uid="{00000000-0005-0000-0000-00002B5A0000}"/>
    <cellStyle name="요약 5 5 2 4 2" xfId="50664" xr:uid="{00000000-0005-0000-0000-00002C5A0000}"/>
    <cellStyle name="요약 5 5 2 4 3" xfId="50665" xr:uid="{00000000-0005-0000-0000-00002D5A0000}"/>
    <cellStyle name="요약 5 5 2 4 4" xfId="50666" xr:uid="{00000000-0005-0000-0000-00002E5A0000}"/>
    <cellStyle name="요약 5 5 2 5" xfId="50667" xr:uid="{00000000-0005-0000-0000-00002F5A0000}"/>
    <cellStyle name="요약 5 5 2 5 2" xfId="50668" xr:uid="{00000000-0005-0000-0000-0000305A0000}"/>
    <cellStyle name="요약 5 5 2 5 3" xfId="50669" xr:uid="{00000000-0005-0000-0000-0000315A0000}"/>
    <cellStyle name="요약 5 5 2 5 4" xfId="50670" xr:uid="{00000000-0005-0000-0000-0000325A0000}"/>
    <cellStyle name="요약 5 5 2 6" xfId="50671" xr:uid="{00000000-0005-0000-0000-0000335A0000}"/>
    <cellStyle name="요약 5 5 2 6 2" xfId="50672" xr:uid="{00000000-0005-0000-0000-0000345A0000}"/>
    <cellStyle name="요약 5 5 2 6 3" xfId="50673" xr:uid="{00000000-0005-0000-0000-0000355A0000}"/>
    <cellStyle name="요약 5 5 2 6 4" xfId="50674" xr:uid="{00000000-0005-0000-0000-0000365A0000}"/>
    <cellStyle name="요약 5 5 2 7" xfId="50675" xr:uid="{00000000-0005-0000-0000-0000375A0000}"/>
    <cellStyle name="요약 5 5 2 8" xfId="50676" xr:uid="{00000000-0005-0000-0000-0000385A0000}"/>
    <cellStyle name="요약 5 5 2 9" xfId="50677" xr:uid="{00000000-0005-0000-0000-0000395A0000}"/>
    <cellStyle name="요약 5 5 3" xfId="50678" xr:uid="{00000000-0005-0000-0000-00003A5A0000}"/>
    <cellStyle name="요약 5 5 3 2" xfId="50679" xr:uid="{00000000-0005-0000-0000-00003B5A0000}"/>
    <cellStyle name="요약 5 5 3 2 2" xfId="50680" xr:uid="{00000000-0005-0000-0000-00003C5A0000}"/>
    <cellStyle name="요약 5 5 3 2 3" xfId="50681" xr:uid="{00000000-0005-0000-0000-00003D5A0000}"/>
    <cellStyle name="요약 5 5 3 2 4" xfId="50682" xr:uid="{00000000-0005-0000-0000-00003E5A0000}"/>
    <cellStyle name="요약 5 5 3 3" xfId="50683" xr:uid="{00000000-0005-0000-0000-00003F5A0000}"/>
    <cellStyle name="요약 5 5 3 3 2" xfId="50684" xr:uid="{00000000-0005-0000-0000-0000405A0000}"/>
    <cellStyle name="요약 5 5 3 3 3" xfId="50685" xr:uid="{00000000-0005-0000-0000-0000415A0000}"/>
    <cellStyle name="요약 5 5 3 3 4" xfId="50686" xr:uid="{00000000-0005-0000-0000-0000425A0000}"/>
    <cellStyle name="요약 5 5 3 4" xfId="50687" xr:uid="{00000000-0005-0000-0000-0000435A0000}"/>
    <cellStyle name="요약 5 5 3 4 2" xfId="50688" xr:uid="{00000000-0005-0000-0000-0000445A0000}"/>
    <cellStyle name="요약 5 5 3 4 3" xfId="50689" xr:uid="{00000000-0005-0000-0000-0000455A0000}"/>
    <cellStyle name="요약 5 5 3 4 4" xfId="50690" xr:uid="{00000000-0005-0000-0000-0000465A0000}"/>
    <cellStyle name="요약 5 5 3 5" xfId="50691" xr:uid="{00000000-0005-0000-0000-0000475A0000}"/>
    <cellStyle name="요약 5 5 3 6" xfId="50692" xr:uid="{00000000-0005-0000-0000-0000485A0000}"/>
    <cellStyle name="요약 5 5 3 7" xfId="50693" xr:uid="{00000000-0005-0000-0000-0000495A0000}"/>
    <cellStyle name="요약 5 5 4" xfId="50694" xr:uid="{00000000-0005-0000-0000-00004A5A0000}"/>
    <cellStyle name="요약 5 5 4 2" xfId="50695" xr:uid="{00000000-0005-0000-0000-00004B5A0000}"/>
    <cellStyle name="요약 5 5 4 3" xfId="50696" xr:uid="{00000000-0005-0000-0000-00004C5A0000}"/>
    <cellStyle name="요약 5 5 4 4" xfId="50697" xr:uid="{00000000-0005-0000-0000-00004D5A0000}"/>
    <cellStyle name="요약 5 5 5" xfId="50698" xr:uid="{00000000-0005-0000-0000-00004E5A0000}"/>
    <cellStyle name="요약 5 5 5 2" xfId="50699" xr:uid="{00000000-0005-0000-0000-00004F5A0000}"/>
    <cellStyle name="요약 5 5 5 3" xfId="50700" xr:uid="{00000000-0005-0000-0000-0000505A0000}"/>
    <cellStyle name="요약 5 5 5 4" xfId="50701" xr:uid="{00000000-0005-0000-0000-0000515A0000}"/>
    <cellStyle name="요약 5 5 6" xfId="50702" xr:uid="{00000000-0005-0000-0000-0000525A0000}"/>
    <cellStyle name="요약 5 5 6 2" xfId="50703" xr:uid="{00000000-0005-0000-0000-0000535A0000}"/>
    <cellStyle name="요약 5 5 6 3" xfId="50704" xr:uid="{00000000-0005-0000-0000-0000545A0000}"/>
    <cellStyle name="요약 5 5 6 4" xfId="50705" xr:uid="{00000000-0005-0000-0000-0000555A0000}"/>
    <cellStyle name="요약 5 5 7" xfId="50706" xr:uid="{00000000-0005-0000-0000-0000565A0000}"/>
    <cellStyle name="요약 5 5 8" xfId="50707" xr:uid="{00000000-0005-0000-0000-0000575A0000}"/>
    <cellStyle name="요약 5 5 9" xfId="50708" xr:uid="{00000000-0005-0000-0000-0000585A0000}"/>
    <cellStyle name="요약 5 6" xfId="50709" xr:uid="{00000000-0005-0000-0000-0000595A0000}"/>
    <cellStyle name="요약 5 6 2" xfId="50710" xr:uid="{00000000-0005-0000-0000-00005A5A0000}"/>
    <cellStyle name="요약 5 6 2 2" xfId="50711" xr:uid="{00000000-0005-0000-0000-00005B5A0000}"/>
    <cellStyle name="요약 5 6 2 2 2" xfId="50712" xr:uid="{00000000-0005-0000-0000-00005C5A0000}"/>
    <cellStyle name="요약 5 6 2 2 3" xfId="50713" xr:uid="{00000000-0005-0000-0000-00005D5A0000}"/>
    <cellStyle name="요약 5 6 2 2 4" xfId="50714" xr:uid="{00000000-0005-0000-0000-00005E5A0000}"/>
    <cellStyle name="요약 5 6 2 3" xfId="50715" xr:uid="{00000000-0005-0000-0000-00005F5A0000}"/>
    <cellStyle name="요약 5 6 2 3 2" xfId="50716" xr:uid="{00000000-0005-0000-0000-0000605A0000}"/>
    <cellStyle name="요약 5 6 2 3 3" xfId="50717" xr:uid="{00000000-0005-0000-0000-0000615A0000}"/>
    <cellStyle name="요약 5 6 2 3 4" xfId="50718" xr:uid="{00000000-0005-0000-0000-0000625A0000}"/>
    <cellStyle name="요약 5 6 2 4" xfId="50719" xr:uid="{00000000-0005-0000-0000-0000635A0000}"/>
    <cellStyle name="요약 5 6 2 4 2" xfId="50720" xr:uid="{00000000-0005-0000-0000-0000645A0000}"/>
    <cellStyle name="요약 5 6 2 4 3" xfId="50721" xr:uid="{00000000-0005-0000-0000-0000655A0000}"/>
    <cellStyle name="요약 5 6 2 4 4" xfId="50722" xr:uid="{00000000-0005-0000-0000-0000665A0000}"/>
    <cellStyle name="요약 5 6 2 5" xfId="50723" xr:uid="{00000000-0005-0000-0000-0000675A0000}"/>
    <cellStyle name="요약 5 6 2 5 2" xfId="50724" xr:uid="{00000000-0005-0000-0000-0000685A0000}"/>
    <cellStyle name="요약 5 6 2 5 3" xfId="50725" xr:uid="{00000000-0005-0000-0000-0000695A0000}"/>
    <cellStyle name="요약 5 6 2 5 4" xfId="50726" xr:uid="{00000000-0005-0000-0000-00006A5A0000}"/>
    <cellStyle name="요약 5 6 2 6" xfId="50727" xr:uid="{00000000-0005-0000-0000-00006B5A0000}"/>
    <cellStyle name="요약 5 6 2 6 2" xfId="50728" xr:uid="{00000000-0005-0000-0000-00006C5A0000}"/>
    <cellStyle name="요약 5 6 2 6 3" xfId="50729" xr:uid="{00000000-0005-0000-0000-00006D5A0000}"/>
    <cellStyle name="요약 5 6 2 6 4" xfId="50730" xr:uid="{00000000-0005-0000-0000-00006E5A0000}"/>
    <cellStyle name="요약 5 6 2 7" xfId="50731" xr:uid="{00000000-0005-0000-0000-00006F5A0000}"/>
    <cellStyle name="요약 5 6 2 8" xfId="50732" xr:uid="{00000000-0005-0000-0000-0000705A0000}"/>
    <cellStyle name="요약 5 6 2 9" xfId="50733" xr:uid="{00000000-0005-0000-0000-0000715A0000}"/>
    <cellStyle name="요약 5 6 3" xfId="50734" xr:uid="{00000000-0005-0000-0000-0000725A0000}"/>
    <cellStyle name="요약 5 6 3 2" xfId="50735" xr:uid="{00000000-0005-0000-0000-0000735A0000}"/>
    <cellStyle name="요약 5 6 3 2 2" xfId="50736" xr:uid="{00000000-0005-0000-0000-0000745A0000}"/>
    <cellStyle name="요약 5 6 3 2 3" xfId="50737" xr:uid="{00000000-0005-0000-0000-0000755A0000}"/>
    <cellStyle name="요약 5 6 3 2 4" xfId="50738" xr:uid="{00000000-0005-0000-0000-0000765A0000}"/>
    <cellStyle name="요약 5 6 3 3" xfId="50739" xr:uid="{00000000-0005-0000-0000-0000775A0000}"/>
    <cellStyle name="요약 5 6 3 3 2" xfId="50740" xr:uid="{00000000-0005-0000-0000-0000785A0000}"/>
    <cellStyle name="요약 5 6 3 3 3" xfId="50741" xr:uid="{00000000-0005-0000-0000-0000795A0000}"/>
    <cellStyle name="요약 5 6 3 3 4" xfId="50742" xr:uid="{00000000-0005-0000-0000-00007A5A0000}"/>
    <cellStyle name="요약 5 6 3 4" xfId="50743" xr:uid="{00000000-0005-0000-0000-00007B5A0000}"/>
    <cellStyle name="요약 5 6 3 4 2" xfId="50744" xr:uid="{00000000-0005-0000-0000-00007C5A0000}"/>
    <cellStyle name="요약 5 6 3 4 3" xfId="50745" xr:uid="{00000000-0005-0000-0000-00007D5A0000}"/>
    <cellStyle name="요약 5 6 3 4 4" xfId="50746" xr:uid="{00000000-0005-0000-0000-00007E5A0000}"/>
    <cellStyle name="요약 5 6 3 5" xfId="50747" xr:uid="{00000000-0005-0000-0000-00007F5A0000}"/>
    <cellStyle name="요약 5 6 3 6" xfId="50748" xr:uid="{00000000-0005-0000-0000-0000805A0000}"/>
    <cellStyle name="요약 5 6 3 7" xfId="50749" xr:uid="{00000000-0005-0000-0000-0000815A0000}"/>
    <cellStyle name="요약 5 6 4" xfId="50750" xr:uid="{00000000-0005-0000-0000-0000825A0000}"/>
    <cellStyle name="요약 5 6 4 2" xfId="50751" xr:uid="{00000000-0005-0000-0000-0000835A0000}"/>
    <cellStyle name="요약 5 6 4 3" xfId="50752" xr:uid="{00000000-0005-0000-0000-0000845A0000}"/>
    <cellStyle name="요약 5 6 4 4" xfId="50753" xr:uid="{00000000-0005-0000-0000-0000855A0000}"/>
    <cellStyle name="요약 5 6 5" xfId="50754" xr:uid="{00000000-0005-0000-0000-0000865A0000}"/>
    <cellStyle name="요약 5 6 5 2" xfId="50755" xr:uid="{00000000-0005-0000-0000-0000875A0000}"/>
    <cellStyle name="요약 5 6 5 3" xfId="50756" xr:uid="{00000000-0005-0000-0000-0000885A0000}"/>
    <cellStyle name="요약 5 6 5 4" xfId="50757" xr:uid="{00000000-0005-0000-0000-0000895A0000}"/>
    <cellStyle name="요약 5 6 6" xfId="50758" xr:uid="{00000000-0005-0000-0000-00008A5A0000}"/>
    <cellStyle name="요약 5 6 7" xfId="50759" xr:uid="{00000000-0005-0000-0000-00008B5A0000}"/>
    <cellStyle name="요약 5 6 8" xfId="50760" xr:uid="{00000000-0005-0000-0000-00008C5A0000}"/>
    <cellStyle name="요약 5 7" xfId="50761" xr:uid="{00000000-0005-0000-0000-00008D5A0000}"/>
    <cellStyle name="요약 5 7 2" xfId="50762" xr:uid="{00000000-0005-0000-0000-00008E5A0000}"/>
    <cellStyle name="요약 5 7 2 2" xfId="50763" xr:uid="{00000000-0005-0000-0000-00008F5A0000}"/>
    <cellStyle name="요약 5 7 2 2 2" xfId="50764" xr:uid="{00000000-0005-0000-0000-0000905A0000}"/>
    <cellStyle name="요약 5 7 2 2 3" xfId="50765" xr:uid="{00000000-0005-0000-0000-0000915A0000}"/>
    <cellStyle name="요약 5 7 2 2 4" xfId="50766" xr:uid="{00000000-0005-0000-0000-0000925A0000}"/>
    <cellStyle name="요약 5 7 2 3" xfId="50767" xr:uid="{00000000-0005-0000-0000-0000935A0000}"/>
    <cellStyle name="요약 5 7 2 3 2" xfId="50768" xr:uid="{00000000-0005-0000-0000-0000945A0000}"/>
    <cellStyle name="요약 5 7 2 3 3" xfId="50769" xr:uid="{00000000-0005-0000-0000-0000955A0000}"/>
    <cellStyle name="요약 5 7 2 3 4" xfId="50770" xr:uid="{00000000-0005-0000-0000-0000965A0000}"/>
    <cellStyle name="요약 5 7 2 4" xfId="50771" xr:uid="{00000000-0005-0000-0000-0000975A0000}"/>
    <cellStyle name="요약 5 7 2 4 2" xfId="50772" xr:uid="{00000000-0005-0000-0000-0000985A0000}"/>
    <cellStyle name="요약 5 7 2 4 3" xfId="50773" xr:uid="{00000000-0005-0000-0000-0000995A0000}"/>
    <cellStyle name="요약 5 7 2 4 4" xfId="50774" xr:uid="{00000000-0005-0000-0000-00009A5A0000}"/>
    <cellStyle name="요약 5 7 2 5" xfId="50775" xr:uid="{00000000-0005-0000-0000-00009B5A0000}"/>
    <cellStyle name="요약 5 7 2 5 2" xfId="50776" xr:uid="{00000000-0005-0000-0000-00009C5A0000}"/>
    <cellStyle name="요약 5 7 2 5 3" xfId="50777" xr:uid="{00000000-0005-0000-0000-00009D5A0000}"/>
    <cellStyle name="요약 5 7 2 5 4" xfId="50778" xr:uid="{00000000-0005-0000-0000-00009E5A0000}"/>
    <cellStyle name="요약 5 7 2 6" xfId="50779" xr:uid="{00000000-0005-0000-0000-00009F5A0000}"/>
    <cellStyle name="요약 5 7 2 6 2" xfId="50780" xr:uid="{00000000-0005-0000-0000-0000A05A0000}"/>
    <cellStyle name="요약 5 7 2 6 3" xfId="50781" xr:uid="{00000000-0005-0000-0000-0000A15A0000}"/>
    <cellStyle name="요약 5 7 2 6 4" xfId="50782" xr:uid="{00000000-0005-0000-0000-0000A25A0000}"/>
    <cellStyle name="요약 5 7 2 7" xfId="50783" xr:uid="{00000000-0005-0000-0000-0000A35A0000}"/>
    <cellStyle name="요약 5 7 2 8" xfId="50784" xr:uid="{00000000-0005-0000-0000-0000A45A0000}"/>
    <cellStyle name="요약 5 7 2 9" xfId="50785" xr:uid="{00000000-0005-0000-0000-0000A55A0000}"/>
    <cellStyle name="요약 5 7 3" xfId="50786" xr:uid="{00000000-0005-0000-0000-0000A65A0000}"/>
    <cellStyle name="요약 5 7 3 2" xfId="50787" xr:uid="{00000000-0005-0000-0000-0000A75A0000}"/>
    <cellStyle name="요약 5 7 3 2 2" xfId="50788" xr:uid="{00000000-0005-0000-0000-0000A85A0000}"/>
    <cellStyle name="요약 5 7 3 2 3" xfId="50789" xr:uid="{00000000-0005-0000-0000-0000A95A0000}"/>
    <cellStyle name="요약 5 7 3 2 4" xfId="50790" xr:uid="{00000000-0005-0000-0000-0000AA5A0000}"/>
    <cellStyle name="요약 5 7 3 3" xfId="50791" xr:uid="{00000000-0005-0000-0000-0000AB5A0000}"/>
    <cellStyle name="요약 5 7 3 3 2" xfId="50792" xr:uid="{00000000-0005-0000-0000-0000AC5A0000}"/>
    <cellStyle name="요약 5 7 3 3 3" xfId="50793" xr:uid="{00000000-0005-0000-0000-0000AD5A0000}"/>
    <cellStyle name="요약 5 7 3 3 4" xfId="50794" xr:uid="{00000000-0005-0000-0000-0000AE5A0000}"/>
    <cellStyle name="요약 5 7 3 4" xfId="50795" xr:uid="{00000000-0005-0000-0000-0000AF5A0000}"/>
    <cellStyle name="요약 5 7 3 4 2" xfId="50796" xr:uid="{00000000-0005-0000-0000-0000B05A0000}"/>
    <cellStyle name="요약 5 7 3 4 3" xfId="50797" xr:uid="{00000000-0005-0000-0000-0000B15A0000}"/>
    <cellStyle name="요약 5 7 3 4 4" xfId="50798" xr:uid="{00000000-0005-0000-0000-0000B25A0000}"/>
    <cellStyle name="요약 5 7 3 5" xfId="50799" xr:uid="{00000000-0005-0000-0000-0000B35A0000}"/>
    <cellStyle name="요약 5 7 3 6" xfId="50800" xr:uid="{00000000-0005-0000-0000-0000B45A0000}"/>
    <cellStyle name="요약 5 7 3 7" xfId="50801" xr:uid="{00000000-0005-0000-0000-0000B55A0000}"/>
    <cellStyle name="요약 5 7 4" xfId="50802" xr:uid="{00000000-0005-0000-0000-0000B65A0000}"/>
    <cellStyle name="요약 5 7 4 2" xfId="50803" xr:uid="{00000000-0005-0000-0000-0000B75A0000}"/>
    <cellStyle name="요약 5 7 4 3" xfId="50804" xr:uid="{00000000-0005-0000-0000-0000B85A0000}"/>
    <cellStyle name="요약 5 7 4 4" xfId="50805" xr:uid="{00000000-0005-0000-0000-0000B95A0000}"/>
    <cellStyle name="요약 5 7 5" xfId="50806" xr:uid="{00000000-0005-0000-0000-0000BA5A0000}"/>
    <cellStyle name="요약 5 7 5 2" xfId="50807" xr:uid="{00000000-0005-0000-0000-0000BB5A0000}"/>
    <cellStyle name="요약 5 7 5 3" xfId="50808" xr:uid="{00000000-0005-0000-0000-0000BC5A0000}"/>
    <cellStyle name="요약 5 7 5 4" xfId="50809" xr:uid="{00000000-0005-0000-0000-0000BD5A0000}"/>
    <cellStyle name="요약 5 7 6" xfId="50810" xr:uid="{00000000-0005-0000-0000-0000BE5A0000}"/>
    <cellStyle name="요약 5 7 7" xfId="50811" xr:uid="{00000000-0005-0000-0000-0000BF5A0000}"/>
    <cellStyle name="요약 5 7 8" xfId="50812" xr:uid="{00000000-0005-0000-0000-0000C05A0000}"/>
    <cellStyle name="요약 5 8" xfId="50813" xr:uid="{00000000-0005-0000-0000-0000C15A0000}"/>
    <cellStyle name="요약 5 8 2" xfId="50814" xr:uid="{00000000-0005-0000-0000-0000C25A0000}"/>
    <cellStyle name="요약 5 8 2 2" xfId="50815" xr:uid="{00000000-0005-0000-0000-0000C35A0000}"/>
    <cellStyle name="요약 5 8 2 2 2" xfId="50816" xr:uid="{00000000-0005-0000-0000-0000C45A0000}"/>
    <cellStyle name="요약 5 8 2 2 3" xfId="50817" xr:uid="{00000000-0005-0000-0000-0000C55A0000}"/>
    <cellStyle name="요약 5 8 2 2 4" xfId="50818" xr:uid="{00000000-0005-0000-0000-0000C65A0000}"/>
    <cellStyle name="요약 5 8 2 3" xfId="50819" xr:uid="{00000000-0005-0000-0000-0000C75A0000}"/>
    <cellStyle name="요약 5 8 2 3 2" xfId="50820" xr:uid="{00000000-0005-0000-0000-0000C85A0000}"/>
    <cellStyle name="요약 5 8 2 3 3" xfId="50821" xr:uid="{00000000-0005-0000-0000-0000C95A0000}"/>
    <cellStyle name="요약 5 8 2 3 4" xfId="50822" xr:uid="{00000000-0005-0000-0000-0000CA5A0000}"/>
    <cellStyle name="요약 5 8 2 4" xfId="50823" xr:uid="{00000000-0005-0000-0000-0000CB5A0000}"/>
    <cellStyle name="요약 5 8 2 4 2" xfId="50824" xr:uid="{00000000-0005-0000-0000-0000CC5A0000}"/>
    <cellStyle name="요약 5 8 2 4 3" xfId="50825" xr:uid="{00000000-0005-0000-0000-0000CD5A0000}"/>
    <cellStyle name="요약 5 8 2 4 4" xfId="50826" xr:uid="{00000000-0005-0000-0000-0000CE5A0000}"/>
    <cellStyle name="요약 5 8 2 5" xfId="50827" xr:uid="{00000000-0005-0000-0000-0000CF5A0000}"/>
    <cellStyle name="요약 5 8 2 5 2" xfId="50828" xr:uid="{00000000-0005-0000-0000-0000D05A0000}"/>
    <cellStyle name="요약 5 8 2 5 3" xfId="50829" xr:uid="{00000000-0005-0000-0000-0000D15A0000}"/>
    <cellStyle name="요약 5 8 2 5 4" xfId="50830" xr:uid="{00000000-0005-0000-0000-0000D25A0000}"/>
    <cellStyle name="요약 5 8 2 6" xfId="50831" xr:uid="{00000000-0005-0000-0000-0000D35A0000}"/>
    <cellStyle name="요약 5 8 2 6 2" xfId="50832" xr:uid="{00000000-0005-0000-0000-0000D45A0000}"/>
    <cellStyle name="요약 5 8 2 6 3" xfId="50833" xr:uid="{00000000-0005-0000-0000-0000D55A0000}"/>
    <cellStyle name="요약 5 8 2 6 4" xfId="50834" xr:uid="{00000000-0005-0000-0000-0000D65A0000}"/>
    <cellStyle name="요약 5 8 2 7" xfId="50835" xr:uid="{00000000-0005-0000-0000-0000D75A0000}"/>
    <cellStyle name="요약 5 8 2 8" xfId="50836" xr:uid="{00000000-0005-0000-0000-0000D85A0000}"/>
    <cellStyle name="요약 5 8 2 9" xfId="50837" xr:uid="{00000000-0005-0000-0000-0000D95A0000}"/>
    <cellStyle name="요약 5 8 3" xfId="50838" xr:uid="{00000000-0005-0000-0000-0000DA5A0000}"/>
    <cellStyle name="요약 5 8 3 2" xfId="50839" xr:uid="{00000000-0005-0000-0000-0000DB5A0000}"/>
    <cellStyle name="요약 5 8 3 2 2" xfId="50840" xr:uid="{00000000-0005-0000-0000-0000DC5A0000}"/>
    <cellStyle name="요약 5 8 3 2 3" xfId="50841" xr:uid="{00000000-0005-0000-0000-0000DD5A0000}"/>
    <cellStyle name="요약 5 8 3 2 4" xfId="50842" xr:uid="{00000000-0005-0000-0000-0000DE5A0000}"/>
    <cellStyle name="요약 5 8 3 3" xfId="50843" xr:uid="{00000000-0005-0000-0000-0000DF5A0000}"/>
    <cellStyle name="요약 5 8 3 3 2" xfId="50844" xr:uid="{00000000-0005-0000-0000-0000E05A0000}"/>
    <cellStyle name="요약 5 8 3 3 3" xfId="50845" xr:uid="{00000000-0005-0000-0000-0000E15A0000}"/>
    <cellStyle name="요약 5 8 3 3 4" xfId="50846" xr:uid="{00000000-0005-0000-0000-0000E25A0000}"/>
    <cellStyle name="요약 5 8 3 4" xfId="50847" xr:uid="{00000000-0005-0000-0000-0000E35A0000}"/>
    <cellStyle name="요약 5 8 3 4 2" xfId="50848" xr:uid="{00000000-0005-0000-0000-0000E45A0000}"/>
    <cellStyle name="요약 5 8 3 4 3" xfId="50849" xr:uid="{00000000-0005-0000-0000-0000E55A0000}"/>
    <cellStyle name="요약 5 8 3 4 4" xfId="50850" xr:uid="{00000000-0005-0000-0000-0000E65A0000}"/>
    <cellStyle name="요약 5 8 3 5" xfId="50851" xr:uid="{00000000-0005-0000-0000-0000E75A0000}"/>
    <cellStyle name="요약 5 8 3 6" xfId="50852" xr:uid="{00000000-0005-0000-0000-0000E85A0000}"/>
    <cellStyle name="요약 5 8 3 7" xfId="50853" xr:uid="{00000000-0005-0000-0000-0000E95A0000}"/>
    <cellStyle name="요약 5 8 4" xfId="50854" xr:uid="{00000000-0005-0000-0000-0000EA5A0000}"/>
    <cellStyle name="요약 5 8 4 2" xfId="50855" xr:uid="{00000000-0005-0000-0000-0000EB5A0000}"/>
    <cellStyle name="요약 5 8 4 3" xfId="50856" xr:uid="{00000000-0005-0000-0000-0000EC5A0000}"/>
    <cellStyle name="요약 5 8 4 4" xfId="50857" xr:uid="{00000000-0005-0000-0000-0000ED5A0000}"/>
    <cellStyle name="요약 5 8 5" xfId="50858" xr:uid="{00000000-0005-0000-0000-0000EE5A0000}"/>
    <cellStyle name="요약 5 8 5 2" xfId="50859" xr:uid="{00000000-0005-0000-0000-0000EF5A0000}"/>
    <cellStyle name="요약 5 8 5 3" xfId="50860" xr:uid="{00000000-0005-0000-0000-0000F05A0000}"/>
    <cellStyle name="요약 5 8 5 4" xfId="50861" xr:uid="{00000000-0005-0000-0000-0000F15A0000}"/>
    <cellStyle name="요약 5 8 6" xfId="50862" xr:uid="{00000000-0005-0000-0000-0000F25A0000}"/>
    <cellStyle name="요약 5 8 7" xfId="50863" xr:uid="{00000000-0005-0000-0000-0000F35A0000}"/>
    <cellStyle name="요약 5 8 8" xfId="50864" xr:uid="{00000000-0005-0000-0000-0000F45A0000}"/>
    <cellStyle name="요약 5 9" xfId="50865" xr:uid="{00000000-0005-0000-0000-0000F55A0000}"/>
    <cellStyle name="요약 5 9 2" xfId="50866" xr:uid="{00000000-0005-0000-0000-0000F65A0000}"/>
    <cellStyle name="요약 5 9 2 2" xfId="50867" xr:uid="{00000000-0005-0000-0000-0000F75A0000}"/>
    <cellStyle name="요약 5 9 2 2 2" xfId="50868" xr:uid="{00000000-0005-0000-0000-0000F85A0000}"/>
    <cellStyle name="요약 5 9 2 2 3" xfId="50869" xr:uid="{00000000-0005-0000-0000-0000F95A0000}"/>
    <cellStyle name="요약 5 9 2 2 4" xfId="50870" xr:uid="{00000000-0005-0000-0000-0000FA5A0000}"/>
    <cellStyle name="요약 5 9 2 3" xfId="50871" xr:uid="{00000000-0005-0000-0000-0000FB5A0000}"/>
    <cellStyle name="요약 5 9 2 3 2" xfId="50872" xr:uid="{00000000-0005-0000-0000-0000FC5A0000}"/>
    <cellStyle name="요약 5 9 2 3 3" xfId="50873" xr:uid="{00000000-0005-0000-0000-0000FD5A0000}"/>
    <cellStyle name="요약 5 9 2 3 4" xfId="50874" xr:uid="{00000000-0005-0000-0000-0000FE5A0000}"/>
    <cellStyle name="요약 5 9 2 4" xfId="50875" xr:uid="{00000000-0005-0000-0000-0000FF5A0000}"/>
    <cellStyle name="요약 5 9 2 4 2" xfId="50876" xr:uid="{00000000-0005-0000-0000-0000005B0000}"/>
    <cellStyle name="요약 5 9 2 4 3" xfId="50877" xr:uid="{00000000-0005-0000-0000-0000015B0000}"/>
    <cellStyle name="요약 5 9 2 4 4" xfId="50878" xr:uid="{00000000-0005-0000-0000-0000025B0000}"/>
    <cellStyle name="요약 5 9 2 5" xfId="50879" xr:uid="{00000000-0005-0000-0000-0000035B0000}"/>
    <cellStyle name="요약 5 9 2 5 2" xfId="50880" xr:uid="{00000000-0005-0000-0000-0000045B0000}"/>
    <cellStyle name="요약 5 9 2 5 3" xfId="50881" xr:uid="{00000000-0005-0000-0000-0000055B0000}"/>
    <cellStyle name="요약 5 9 2 5 4" xfId="50882" xr:uid="{00000000-0005-0000-0000-0000065B0000}"/>
    <cellStyle name="요약 5 9 2 6" xfId="50883" xr:uid="{00000000-0005-0000-0000-0000075B0000}"/>
    <cellStyle name="요약 5 9 2 6 2" xfId="50884" xr:uid="{00000000-0005-0000-0000-0000085B0000}"/>
    <cellStyle name="요약 5 9 2 6 3" xfId="50885" xr:uid="{00000000-0005-0000-0000-0000095B0000}"/>
    <cellStyle name="요약 5 9 2 6 4" xfId="50886" xr:uid="{00000000-0005-0000-0000-00000A5B0000}"/>
    <cellStyle name="요약 5 9 2 7" xfId="50887" xr:uid="{00000000-0005-0000-0000-00000B5B0000}"/>
    <cellStyle name="요약 5 9 2 8" xfId="50888" xr:uid="{00000000-0005-0000-0000-00000C5B0000}"/>
    <cellStyle name="요약 5 9 2 9" xfId="50889" xr:uid="{00000000-0005-0000-0000-00000D5B0000}"/>
    <cellStyle name="요약 5 9 3" xfId="50890" xr:uid="{00000000-0005-0000-0000-00000E5B0000}"/>
    <cellStyle name="요약 5 9 3 2" xfId="50891" xr:uid="{00000000-0005-0000-0000-00000F5B0000}"/>
    <cellStyle name="요약 5 9 3 2 2" xfId="50892" xr:uid="{00000000-0005-0000-0000-0000105B0000}"/>
    <cellStyle name="요약 5 9 3 2 3" xfId="50893" xr:uid="{00000000-0005-0000-0000-0000115B0000}"/>
    <cellStyle name="요약 5 9 3 2 4" xfId="50894" xr:uid="{00000000-0005-0000-0000-0000125B0000}"/>
    <cellStyle name="요약 5 9 3 3" xfId="50895" xr:uid="{00000000-0005-0000-0000-0000135B0000}"/>
    <cellStyle name="요약 5 9 3 3 2" xfId="50896" xr:uid="{00000000-0005-0000-0000-0000145B0000}"/>
    <cellStyle name="요약 5 9 3 3 3" xfId="50897" xr:uid="{00000000-0005-0000-0000-0000155B0000}"/>
    <cellStyle name="요약 5 9 3 3 4" xfId="50898" xr:uid="{00000000-0005-0000-0000-0000165B0000}"/>
    <cellStyle name="요약 5 9 3 4" xfId="50899" xr:uid="{00000000-0005-0000-0000-0000175B0000}"/>
    <cellStyle name="요약 5 9 3 4 2" xfId="50900" xr:uid="{00000000-0005-0000-0000-0000185B0000}"/>
    <cellStyle name="요약 5 9 3 4 3" xfId="50901" xr:uid="{00000000-0005-0000-0000-0000195B0000}"/>
    <cellStyle name="요약 5 9 3 4 4" xfId="50902" xr:uid="{00000000-0005-0000-0000-00001A5B0000}"/>
    <cellStyle name="요약 5 9 3 5" xfId="50903" xr:uid="{00000000-0005-0000-0000-00001B5B0000}"/>
    <cellStyle name="요약 5 9 3 6" xfId="50904" xr:uid="{00000000-0005-0000-0000-00001C5B0000}"/>
    <cellStyle name="요약 5 9 3 7" xfId="50905" xr:uid="{00000000-0005-0000-0000-00001D5B0000}"/>
    <cellStyle name="요약 5 9 4" xfId="50906" xr:uid="{00000000-0005-0000-0000-00001E5B0000}"/>
    <cellStyle name="요약 5 9 4 2" xfId="50907" xr:uid="{00000000-0005-0000-0000-00001F5B0000}"/>
    <cellStyle name="요약 5 9 4 3" xfId="50908" xr:uid="{00000000-0005-0000-0000-0000205B0000}"/>
    <cellStyle name="요약 5 9 4 4" xfId="50909" xr:uid="{00000000-0005-0000-0000-0000215B0000}"/>
    <cellStyle name="요약 5 9 5" xfId="50910" xr:uid="{00000000-0005-0000-0000-0000225B0000}"/>
    <cellStyle name="요약 5 9 5 2" xfId="50911" xr:uid="{00000000-0005-0000-0000-0000235B0000}"/>
    <cellStyle name="요약 5 9 5 3" xfId="50912" xr:uid="{00000000-0005-0000-0000-0000245B0000}"/>
    <cellStyle name="요약 5 9 5 4" xfId="50913" xr:uid="{00000000-0005-0000-0000-0000255B0000}"/>
    <cellStyle name="요약 5 9 6" xfId="50914" xr:uid="{00000000-0005-0000-0000-0000265B0000}"/>
    <cellStyle name="요약 5 9 7" xfId="50915" xr:uid="{00000000-0005-0000-0000-0000275B0000}"/>
    <cellStyle name="요약 5 9 8" xfId="50916" xr:uid="{00000000-0005-0000-0000-0000285B0000}"/>
    <cellStyle name="요약 6" xfId="50917" xr:uid="{00000000-0005-0000-0000-0000295B0000}"/>
    <cellStyle name="요약 6 10" xfId="50918" xr:uid="{00000000-0005-0000-0000-00002A5B0000}"/>
    <cellStyle name="요약 6 10 2" xfId="50919" xr:uid="{00000000-0005-0000-0000-00002B5B0000}"/>
    <cellStyle name="요약 6 10 2 2" xfId="50920" xr:uid="{00000000-0005-0000-0000-00002C5B0000}"/>
    <cellStyle name="요약 6 10 2 2 2" xfId="50921" xr:uid="{00000000-0005-0000-0000-00002D5B0000}"/>
    <cellStyle name="요약 6 10 2 2 3" xfId="50922" xr:uid="{00000000-0005-0000-0000-00002E5B0000}"/>
    <cellStyle name="요약 6 10 2 2 4" xfId="50923" xr:uid="{00000000-0005-0000-0000-00002F5B0000}"/>
    <cellStyle name="요약 6 10 2 3" xfId="50924" xr:uid="{00000000-0005-0000-0000-0000305B0000}"/>
    <cellStyle name="요약 6 10 2 3 2" xfId="50925" xr:uid="{00000000-0005-0000-0000-0000315B0000}"/>
    <cellStyle name="요약 6 10 2 3 3" xfId="50926" xr:uid="{00000000-0005-0000-0000-0000325B0000}"/>
    <cellStyle name="요약 6 10 2 3 4" xfId="50927" xr:uid="{00000000-0005-0000-0000-0000335B0000}"/>
    <cellStyle name="요약 6 10 2 4" xfId="50928" xr:uid="{00000000-0005-0000-0000-0000345B0000}"/>
    <cellStyle name="요약 6 10 2 4 2" xfId="50929" xr:uid="{00000000-0005-0000-0000-0000355B0000}"/>
    <cellStyle name="요약 6 10 2 4 3" xfId="50930" xr:uid="{00000000-0005-0000-0000-0000365B0000}"/>
    <cellStyle name="요약 6 10 2 4 4" xfId="50931" xr:uid="{00000000-0005-0000-0000-0000375B0000}"/>
    <cellStyle name="요약 6 10 2 5" xfId="50932" xr:uid="{00000000-0005-0000-0000-0000385B0000}"/>
    <cellStyle name="요약 6 10 2 5 2" xfId="50933" xr:uid="{00000000-0005-0000-0000-0000395B0000}"/>
    <cellStyle name="요약 6 10 2 5 3" xfId="50934" xr:uid="{00000000-0005-0000-0000-00003A5B0000}"/>
    <cellStyle name="요약 6 10 2 5 4" xfId="50935" xr:uid="{00000000-0005-0000-0000-00003B5B0000}"/>
    <cellStyle name="요약 6 10 2 6" xfId="50936" xr:uid="{00000000-0005-0000-0000-00003C5B0000}"/>
    <cellStyle name="요약 6 10 2 6 2" xfId="50937" xr:uid="{00000000-0005-0000-0000-00003D5B0000}"/>
    <cellStyle name="요약 6 10 2 6 3" xfId="50938" xr:uid="{00000000-0005-0000-0000-00003E5B0000}"/>
    <cellStyle name="요약 6 10 2 6 4" xfId="50939" xr:uid="{00000000-0005-0000-0000-00003F5B0000}"/>
    <cellStyle name="요약 6 10 2 7" xfId="50940" xr:uid="{00000000-0005-0000-0000-0000405B0000}"/>
    <cellStyle name="요약 6 10 2 8" xfId="50941" xr:uid="{00000000-0005-0000-0000-0000415B0000}"/>
    <cellStyle name="요약 6 10 2 9" xfId="50942" xr:uid="{00000000-0005-0000-0000-0000425B0000}"/>
    <cellStyle name="요약 6 10 3" xfId="50943" xr:uid="{00000000-0005-0000-0000-0000435B0000}"/>
    <cellStyle name="요약 6 10 3 2" xfId="50944" xr:uid="{00000000-0005-0000-0000-0000445B0000}"/>
    <cellStyle name="요약 6 10 3 2 2" xfId="50945" xr:uid="{00000000-0005-0000-0000-0000455B0000}"/>
    <cellStyle name="요약 6 10 3 2 3" xfId="50946" xr:uid="{00000000-0005-0000-0000-0000465B0000}"/>
    <cellStyle name="요약 6 10 3 2 4" xfId="50947" xr:uid="{00000000-0005-0000-0000-0000475B0000}"/>
    <cellStyle name="요약 6 10 3 3" xfId="50948" xr:uid="{00000000-0005-0000-0000-0000485B0000}"/>
    <cellStyle name="요약 6 10 3 3 2" xfId="50949" xr:uid="{00000000-0005-0000-0000-0000495B0000}"/>
    <cellStyle name="요약 6 10 3 3 3" xfId="50950" xr:uid="{00000000-0005-0000-0000-00004A5B0000}"/>
    <cellStyle name="요약 6 10 3 3 4" xfId="50951" xr:uid="{00000000-0005-0000-0000-00004B5B0000}"/>
    <cellStyle name="요약 6 10 3 4" xfId="50952" xr:uid="{00000000-0005-0000-0000-00004C5B0000}"/>
    <cellStyle name="요약 6 10 3 4 2" xfId="50953" xr:uid="{00000000-0005-0000-0000-00004D5B0000}"/>
    <cellStyle name="요약 6 10 3 4 3" xfId="50954" xr:uid="{00000000-0005-0000-0000-00004E5B0000}"/>
    <cellStyle name="요약 6 10 3 4 4" xfId="50955" xr:uid="{00000000-0005-0000-0000-00004F5B0000}"/>
    <cellStyle name="요약 6 10 3 5" xfId="50956" xr:uid="{00000000-0005-0000-0000-0000505B0000}"/>
    <cellStyle name="요약 6 10 3 6" xfId="50957" xr:uid="{00000000-0005-0000-0000-0000515B0000}"/>
    <cellStyle name="요약 6 10 3 7" xfId="50958" xr:uid="{00000000-0005-0000-0000-0000525B0000}"/>
    <cellStyle name="요약 6 10 4" xfId="50959" xr:uid="{00000000-0005-0000-0000-0000535B0000}"/>
    <cellStyle name="요약 6 10 4 2" xfId="50960" xr:uid="{00000000-0005-0000-0000-0000545B0000}"/>
    <cellStyle name="요약 6 10 4 3" xfId="50961" xr:uid="{00000000-0005-0000-0000-0000555B0000}"/>
    <cellStyle name="요약 6 10 4 4" xfId="50962" xr:uid="{00000000-0005-0000-0000-0000565B0000}"/>
    <cellStyle name="요약 6 10 5" xfId="50963" xr:uid="{00000000-0005-0000-0000-0000575B0000}"/>
    <cellStyle name="요약 6 10 5 2" xfId="50964" xr:uid="{00000000-0005-0000-0000-0000585B0000}"/>
    <cellStyle name="요약 6 10 5 3" xfId="50965" xr:uid="{00000000-0005-0000-0000-0000595B0000}"/>
    <cellStyle name="요약 6 10 5 4" xfId="50966" xr:uid="{00000000-0005-0000-0000-00005A5B0000}"/>
    <cellStyle name="요약 6 10 6" xfId="50967" xr:uid="{00000000-0005-0000-0000-00005B5B0000}"/>
    <cellStyle name="요약 6 10 7" xfId="50968" xr:uid="{00000000-0005-0000-0000-00005C5B0000}"/>
    <cellStyle name="요약 6 10 8" xfId="50969" xr:uid="{00000000-0005-0000-0000-00005D5B0000}"/>
    <cellStyle name="요약 6 11" xfId="50970" xr:uid="{00000000-0005-0000-0000-00005E5B0000}"/>
    <cellStyle name="요약 6 11 2" xfId="50971" xr:uid="{00000000-0005-0000-0000-00005F5B0000}"/>
    <cellStyle name="요약 6 11 2 2" xfId="50972" xr:uid="{00000000-0005-0000-0000-0000605B0000}"/>
    <cellStyle name="요약 6 11 2 2 2" xfId="50973" xr:uid="{00000000-0005-0000-0000-0000615B0000}"/>
    <cellStyle name="요약 6 11 2 2 3" xfId="50974" xr:uid="{00000000-0005-0000-0000-0000625B0000}"/>
    <cellStyle name="요약 6 11 2 2 4" xfId="50975" xr:uid="{00000000-0005-0000-0000-0000635B0000}"/>
    <cellStyle name="요약 6 11 2 3" xfId="50976" xr:uid="{00000000-0005-0000-0000-0000645B0000}"/>
    <cellStyle name="요약 6 11 2 3 2" xfId="50977" xr:uid="{00000000-0005-0000-0000-0000655B0000}"/>
    <cellStyle name="요약 6 11 2 3 3" xfId="50978" xr:uid="{00000000-0005-0000-0000-0000665B0000}"/>
    <cellStyle name="요약 6 11 2 3 4" xfId="50979" xr:uid="{00000000-0005-0000-0000-0000675B0000}"/>
    <cellStyle name="요약 6 11 2 4" xfId="50980" xr:uid="{00000000-0005-0000-0000-0000685B0000}"/>
    <cellStyle name="요약 6 11 2 4 2" xfId="50981" xr:uid="{00000000-0005-0000-0000-0000695B0000}"/>
    <cellStyle name="요약 6 11 2 4 3" xfId="50982" xr:uid="{00000000-0005-0000-0000-00006A5B0000}"/>
    <cellStyle name="요약 6 11 2 4 4" xfId="50983" xr:uid="{00000000-0005-0000-0000-00006B5B0000}"/>
    <cellStyle name="요약 6 11 2 5" xfId="50984" xr:uid="{00000000-0005-0000-0000-00006C5B0000}"/>
    <cellStyle name="요약 6 11 2 5 2" xfId="50985" xr:uid="{00000000-0005-0000-0000-00006D5B0000}"/>
    <cellStyle name="요약 6 11 2 5 3" xfId="50986" xr:uid="{00000000-0005-0000-0000-00006E5B0000}"/>
    <cellStyle name="요약 6 11 2 5 4" xfId="50987" xr:uid="{00000000-0005-0000-0000-00006F5B0000}"/>
    <cellStyle name="요약 6 11 2 6" xfId="50988" xr:uid="{00000000-0005-0000-0000-0000705B0000}"/>
    <cellStyle name="요약 6 11 2 6 2" xfId="50989" xr:uid="{00000000-0005-0000-0000-0000715B0000}"/>
    <cellStyle name="요약 6 11 2 6 3" xfId="50990" xr:uid="{00000000-0005-0000-0000-0000725B0000}"/>
    <cellStyle name="요약 6 11 2 6 4" xfId="50991" xr:uid="{00000000-0005-0000-0000-0000735B0000}"/>
    <cellStyle name="요약 6 11 2 7" xfId="50992" xr:uid="{00000000-0005-0000-0000-0000745B0000}"/>
    <cellStyle name="요약 6 11 2 8" xfId="50993" xr:uid="{00000000-0005-0000-0000-0000755B0000}"/>
    <cellStyle name="요약 6 11 2 9" xfId="50994" xr:uid="{00000000-0005-0000-0000-0000765B0000}"/>
    <cellStyle name="요약 6 11 3" xfId="50995" xr:uid="{00000000-0005-0000-0000-0000775B0000}"/>
    <cellStyle name="요약 6 11 3 2" xfId="50996" xr:uid="{00000000-0005-0000-0000-0000785B0000}"/>
    <cellStyle name="요약 6 11 3 3" xfId="50997" xr:uid="{00000000-0005-0000-0000-0000795B0000}"/>
    <cellStyle name="요약 6 11 3 4" xfId="50998" xr:uid="{00000000-0005-0000-0000-00007A5B0000}"/>
    <cellStyle name="요약 6 11 4" xfId="50999" xr:uid="{00000000-0005-0000-0000-00007B5B0000}"/>
    <cellStyle name="요약 6 11 4 2" xfId="51000" xr:uid="{00000000-0005-0000-0000-00007C5B0000}"/>
    <cellStyle name="요약 6 11 4 3" xfId="51001" xr:uid="{00000000-0005-0000-0000-00007D5B0000}"/>
    <cellStyle name="요약 6 11 4 4" xfId="51002" xr:uid="{00000000-0005-0000-0000-00007E5B0000}"/>
    <cellStyle name="요약 6 11 5" xfId="51003" xr:uid="{00000000-0005-0000-0000-00007F5B0000}"/>
    <cellStyle name="요약 6 11 6" xfId="51004" xr:uid="{00000000-0005-0000-0000-0000805B0000}"/>
    <cellStyle name="요약 6 11 7" xfId="51005" xr:uid="{00000000-0005-0000-0000-0000815B0000}"/>
    <cellStyle name="요약 6 12" xfId="51006" xr:uid="{00000000-0005-0000-0000-0000825B0000}"/>
    <cellStyle name="요약 6 12 10" xfId="51007" xr:uid="{00000000-0005-0000-0000-0000835B0000}"/>
    <cellStyle name="요약 6 12 11" xfId="51008" xr:uid="{00000000-0005-0000-0000-0000845B0000}"/>
    <cellStyle name="요약 6 12 2" xfId="51009" xr:uid="{00000000-0005-0000-0000-0000855B0000}"/>
    <cellStyle name="요약 6 12 2 2" xfId="51010" xr:uid="{00000000-0005-0000-0000-0000865B0000}"/>
    <cellStyle name="요약 6 12 2 2 2" xfId="51011" xr:uid="{00000000-0005-0000-0000-0000875B0000}"/>
    <cellStyle name="요약 6 12 2 2 3" xfId="51012" xr:uid="{00000000-0005-0000-0000-0000885B0000}"/>
    <cellStyle name="요약 6 12 2 2 4" xfId="51013" xr:uid="{00000000-0005-0000-0000-0000895B0000}"/>
    <cellStyle name="요약 6 12 2 3" xfId="51014" xr:uid="{00000000-0005-0000-0000-00008A5B0000}"/>
    <cellStyle name="요약 6 12 2 3 2" xfId="51015" xr:uid="{00000000-0005-0000-0000-00008B5B0000}"/>
    <cellStyle name="요약 6 12 2 3 3" xfId="51016" xr:uid="{00000000-0005-0000-0000-00008C5B0000}"/>
    <cellStyle name="요약 6 12 2 3 4" xfId="51017" xr:uid="{00000000-0005-0000-0000-00008D5B0000}"/>
    <cellStyle name="요약 6 12 2 4" xfId="51018" xr:uid="{00000000-0005-0000-0000-00008E5B0000}"/>
    <cellStyle name="요약 6 12 2 4 2" xfId="51019" xr:uid="{00000000-0005-0000-0000-00008F5B0000}"/>
    <cellStyle name="요약 6 12 2 4 3" xfId="51020" xr:uid="{00000000-0005-0000-0000-0000905B0000}"/>
    <cellStyle name="요약 6 12 2 4 4" xfId="51021" xr:uid="{00000000-0005-0000-0000-0000915B0000}"/>
    <cellStyle name="요약 6 12 2 5" xfId="51022" xr:uid="{00000000-0005-0000-0000-0000925B0000}"/>
    <cellStyle name="요약 6 12 2 5 2" xfId="51023" xr:uid="{00000000-0005-0000-0000-0000935B0000}"/>
    <cellStyle name="요약 6 12 2 5 3" xfId="51024" xr:uid="{00000000-0005-0000-0000-0000945B0000}"/>
    <cellStyle name="요약 6 12 2 5 4" xfId="51025" xr:uid="{00000000-0005-0000-0000-0000955B0000}"/>
    <cellStyle name="요약 6 12 2 6" xfId="51026" xr:uid="{00000000-0005-0000-0000-0000965B0000}"/>
    <cellStyle name="요약 6 12 2 6 2" xfId="51027" xr:uid="{00000000-0005-0000-0000-0000975B0000}"/>
    <cellStyle name="요약 6 12 2 6 3" xfId="51028" xr:uid="{00000000-0005-0000-0000-0000985B0000}"/>
    <cellStyle name="요약 6 12 2 6 4" xfId="51029" xr:uid="{00000000-0005-0000-0000-0000995B0000}"/>
    <cellStyle name="요약 6 12 2 7" xfId="51030" xr:uid="{00000000-0005-0000-0000-00009A5B0000}"/>
    <cellStyle name="요약 6 12 2 8" xfId="51031" xr:uid="{00000000-0005-0000-0000-00009B5B0000}"/>
    <cellStyle name="요약 6 12 2 9" xfId="51032" xr:uid="{00000000-0005-0000-0000-00009C5B0000}"/>
    <cellStyle name="요약 6 12 3" xfId="51033" xr:uid="{00000000-0005-0000-0000-00009D5B0000}"/>
    <cellStyle name="요약 6 12 3 2" xfId="51034" xr:uid="{00000000-0005-0000-0000-00009E5B0000}"/>
    <cellStyle name="요약 6 12 3 2 2" xfId="51035" xr:uid="{00000000-0005-0000-0000-00009F5B0000}"/>
    <cellStyle name="요약 6 12 3 2 3" xfId="51036" xr:uid="{00000000-0005-0000-0000-0000A05B0000}"/>
    <cellStyle name="요약 6 12 3 2 4" xfId="51037" xr:uid="{00000000-0005-0000-0000-0000A15B0000}"/>
    <cellStyle name="요약 6 12 3 3" xfId="51038" xr:uid="{00000000-0005-0000-0000-0000A25B0000}"/>
    <cellStyle name="요약 6 12 3 3 2" xfId="51039" xr:uid="{00000000-0005-0000-0000-0000A35B0000}"/>
    <cellStyle name="요약 6 12 3 3 3" xfId="51040" xr:uid="{00000000-0005-0000-0000-0000A45B0000}"/>
    <cellStyle name="요약 6 12 3 3 4" xfId="51041" xr:uid="{00000000-0005-0000-0000-0000A55B0000}"/>
    <cellStyle name="요약 6 12 3 4" xfId="51042" xr:uid="{00000000-0005-0000-0000-0000A65B0000}"/>
    <cellStyle name="요약 6 12 3 4 2" xfId="51043" xr:uid="{00000000-0005-0000-0000-0000A75B0000}"/>
    <cellStyle name="요약 6 12 3 4 3" xfId="51044" xr:uid="{00000000-0005-0000-0000-0000A85B0000}"/>
    <cellStyle name="요약 6 12 3 4 4" xfId="51045" xr:uid="{00000000-0005-0000-0000-0000A95B0000}"/>
    <cellStyle name="요약 6 12 3 5" xfId="51046" xr:uid="{00000000-0005-0000-0000-0000AA5B0000}"/>
    <cellStyle name="요약 6 12 3 5 2" xfId="51047" xr:uid="{00000000-0005-0000-0000-0000AB5B0000}"/>
    <cellStyle name="요약 6 12 3 5 3" xfId="51048" xr:uid="{00000000-0005-0000-0000-0000AC5B0000}"/>
    <cellStyle name="요약 6 12 3 5 4" xfId="51049" xr:uid="{00000000-0005-0000-0000-0000AD5B0000}"/>
    <cellStyle name="요약 6 12 3 6" xfId="51050" xr:uid="{00000000-0005-0000-0000-0000AE5B0000}"/>
    <cellStyle name="요약 6 12 3 6 2" xfId="51051" xr:uid="{00000000-0005-0000-0000-0000AF5B0000}"/>
    <cellStyle name="요약 6 12 3 6 3" xfId="51052" xr:uid="{00000000-0005-0000-0000-0000B05B0000}"/>
    <cellStyle name="요약 6 12 3 6 4" xfId="51053" xr:uid="{00000000-0005-0000-0000-0000B15B0000}"/>
    <cellStyle name="요약 6 12 3 7" xfId="51054" xr:uid="{00000000-0005-0000-0000-0000B25B0000}"/>
    <cellStyle name="요약 6 12 3 8" xfId="51055" xr:uid="{00000000-0005-0000-0000-0000B35B0000}"/>
    <cellStyle name="요약 6 12 3 9" xfId="51056" xr:uid="{00000000-0005-0000-0000-0000B45B0000}"/>
    <cellStyle name="요약 6 12 4" xfId="51057" xr:uid="{00000000-0005-0000-0000-0000B55B0000}"/>
    <cellStyle name="요약 6 12 4 2" xfId="51058" xr:uid="{00000000-0005-0000-0000-0000B65B0000}"/>
    <cellStyle name="요약 6 12 4 3" xfId="51059" xr:uid="{00000000-0005-0000-0000-0000B75B0000}"/>
    <cellStyle name="요약 6 12 4 4" xfId="51060" xr:uid="{00000000-0005-0000-0000-0000B85B0000}"/>
    <cellStyle name="요약 6 12 5" xfId="51061" xr:uid="{00000000-0005-0000-0000-0000B95B0000}"/>
    <cellStyle name="요약 6 12 5 2" xfId="51062" xr:uid="{00000000-0005-0000-0000-0000BA5B0000}"/>
    <cellStyle name="요약 6 12 5 3" xfId="51063" xr:uid="{00000000-0005-0000-0000-0000BB5B0000}"/>
    <cellStyle name="요약 6 12 5 4" xfId="51064" xr:uid="{00000000-0005-0000-0000-0000BC5B0000}"/>
    <cellStyle name="요약 6 12 6" xfId="51065" xr:uid="{00000000-0005-0000-0000-0000BD5B0000}"/>
    <cellStyle name="요약 6 12 6 2" xfId="51066" xr:uid="{00000000-0005-0000-0000-0000BE5B0000}"/>
    <cellStyle name="요약 6 12 6 3" xfId="51067" xr:uid="{00000000-0005-0000-0000-0000BF5B0000}"/>
    <cellStyle name="요약 6 12 6 4" xfId="51068" xr:uid="{00000000-0005-0000-0000-0000C05B0000}"/>
    <cellStyle name="요약 6 12 7" xfId="51069" xr:uid="{00000000-0005-0000-0000-0000C15B0000}"/>
    <cellStyle name="요약 6 12 7 2" xfId="51070" xr:uid="{00000000-0005-0000-0000-0000C25B0000}"/>
    <cellStyle name="요약 6 12 7 3" xfId="51071" xr:uid="{00000000-0005-0000-0000-0000C35B0000}"/>
    <cellStyle name="요약 6 12 7 4" xfId="51072" xr:uid="{00000000-0005-0000-0000-0000C45B0000}"/>
    <cellStyle name="요약 6 12 8" xfId="51073" xr:uid="{00000000-0005-0000-0000-0000C55B0000}"/>
    <cellStyle name="요약 6 12 8 2" xfId="51074" xr:uid="{00000000-0005-0000-0000-0000C65B0000}"/>
    <cellStyle name="요약 6 12 8 3" xfId="51075" xr:uid="{00000000-0005-0000-0000-0000C75B0000}"/>
    <cellStyle name="요약 6 12 8 4" xfId="51076" xr:uid="{00000000-0005-0000-0000-0000C85B0000}"/>
    <cellStyle name="요약 6 12 9" xfId="51077" xr:uid="{00000000-0005-0000-0000-0000C95B0000}"/>
    <cellStyle name="요약 6 13" xfId="51078" xr:uid="{00000000-0005-0000-0000-0000CA5B0000}"/>
    <cellStyle name="요약 6 13 10" xfId="51079" xr:uid="{00000000-0005-0000-0000-0000CB5B0000}"/>
    <cellStyle name="요약 6 13 2" xfId="51080" xr:uid="{00000000-0005-0000-0000-0000CC5B0000}"/>
    <cellStyle name="요약 6 13 2 2" xfId="51081" xr:uid="{00000000-0005-0000-0000-0000CD5B0000}"/>
    <cellStyle name="요약 6 13 2 2 2" xfId="51082" xr:uid="{00000000-0005-0000-0000-0000CE5B0000}"/>
    <cellStyle name="요약 6 13 2 2 3" xfId="51083" xr:uid="{00000000-0005-0000-0000-0000CF5B0000}"/>
    <cellStyle name="요약 6 13 2 2 4" xfId="51084" xr:uid="{00000000-0005-0000-0000-0000D05B0000}"/>
    <cellStyle name="요약 6 13 2 3" xfId="51085" xr:uid="{00000000-0005-0000-0000-0000D15B0000}"/>
    <cellStyle name="요약 6 13 2 3 2" xfId="51086" xr:uid="{00000000-0005-0000-0000-0000D25B0000}"/>
    <cellStyle name="요약 6 13 2 3 3" xfId="51087" xr:uid="{00000000-0005-0000-0000-0000D35B0000}"/>
    <cellStyle name="요약 6 13 2 3 4" xfId="51088" xr:uid="{00000000-0005-0000-0000-0000D45B0000}"/>
    <cellStyle name="요약 6 13 2 4" xfId="51089" xr:uid="{00000000-0005-0000-0000-0000D55B0000}"/>
    <cellStyle name="요약 6 13 2 4 2" xfId="51090" xr:uid="{00000000-0005-0000-0000-0000D65B0000}"/>
    <cellStyle name="요약 6 13 2 4 3" xfId="51091" xr:uid="{00000000-0005-0000-0000-0000D75B0000}"/>
    <cellStyle name="요약 6 13 2 4 4" xfId="51092" xr:uid="{00000000-0005-0000-0000-0000D85B0000}"/>
    <cellStyle name="요약 6 13 2 5" xfId="51093" xr:uid="{00000000-0005-0000-0000-0000D95B0000}"/>
    <cellStyle name="요약 6 13 2 5 2" xfId="51094" xr:uid="{00000000-0005-0000-0000-0000DA5B0000}"/>
    <cellStyle name="요약 6 13 2 5 3" xfId="51095" xr:uid="{00000000-0005-0000-0000-0000DB5B0000}"/>
    <cellStyle name="요약 6 13 2 5 4" xfId="51096" xr:uid="{00000000-0005-0000-0000-0000DC5B0000}"/>
    <cellStyle name="요약 6 13 2 6" xfId="51097" xr:uid="{00000000-0005-0000-0000-0000DD5B0000}"/>
    <cellStyle name="요약 6 13 2 6 2" xfId="51098" xr:uid="{00000000-0005-0000-0000-0000DE5B0000}"/>
    <cellStyle name="요약 6 13 2 6 3" xfId="51099" xr:uid="{00000000-0005-0000-0000-0000DF5B0000}"/>
    <cellStyle name="요약 6 13 2 6 4" xfId="51100" xr:uid="{00000000-0005-0000-0000-0000E05B0000}"/>
    <cellStyle name="요약 6 13 2 7" xfId="51101" xr:uid="{00000000-0005-0000-0000-0000E15B0000}"/>
    <cellStyle name="요약 6 13 2 8" xfId="51102" xr:uid="{00000000-0005-0000-0000-0000E25B0000}"/>
    <cellStyle name="요약 6 13 2 9" xfId="51103" xr:uid="{00000000-0005-0000-0000-0000E35B0000}"/>
    <cellStyle name="요약 6 13 3" xfId="51104" xr:uid="{00000000-0005-0000-0000-0000E45B0000}"/>
    <cellStyle name="요약 6 13 3 2" xfId="51105" xr:uid="{00000000-0005-0000-0000-0000E55B0000}"/>
    <cellStyle name="요약 6 13 3 3" xfId="51106" xr:uid="{00000000-0005-0000-0000-0000E65B0000}"/>
    <cellStyle name="요약 6 13 3 4" xfId="51107" xr:uid="{00000000-0005-0000-0000-0000E75B0000}"/>
    <cellStyle name="요약 6 13 4" xfId="51108" xr:uid="{00000000-0005-0000-0000-0000E85B0000}"/>
    <cellStyle name="요약 6 13 4 2" xfId="51109" xr:uid="{00000000-0005-0000-0000-0000E95B0000}"/>
    <cellStyle name="요약 6 13 4 3" xfId="51110" xr:uid="{00000000-0005-0000-0000-0000EA5B0000}"/>
    <cellStyle name="요약 6 13 4 4" xfId="51111" xr:uid="{00000000-0005-0000-0000-0000EB5B0000}"/>
    <cellStyle name="요약 6 13 5" xfId="51112" xr:uid="{00000000-0005-0000-0000-0000EC5B0000}"/>
    <cellStyle name="요약 6 13 5 2" xfId="51113" xr:uid="{00000000-0005-0000-0000-0000ED5B0000}"/>
    <cellStyle name="요약 6 13 5 3" xfId="51114" xr:uid="{00000000-0005-0000-0000-0000EE5B0000}"/>
    <cellStyle name="요약 6 13 5 4" xfId="51115" xr:uid="{00000000-0005-0000-0000-0000EF5B0000}"/>
    <cellStyle name="요약 6 13 6" xfId="51116" xr:uid="{00000000-0005-0000-0000-0000F05B0000}"/>
    <cellStyle name="요약 6 13 6 2" xfId="51117" xr:uid="{00000000-0005-0000-0000-0000F15B0000}"/>
    <cellStyle name="요약 6 13 6 3" xfId="51118" xr:uid="{00000000-0005-0000-0000-0000F25B0000}"/>
    <cellStyle name="요약 6 13 6 4" xfId="51119" xr:uid="{00000000-0005-0000-0000-0000F35B0000}"/>
    <cellStyle name="요약 6 13 7" xfId="51120" xr:uid="{00000000-0005-0000-0000-0000F45B0000}"/>
    <cellStyle name="요약 6 13 7 2" xfId="51121" xr:uid="{00000000-0005-0000-0000-0000F55B0000}"/>
    <cellStyle name="요약 6 13 7 3" xfId="51122" xr:uid="{00000000-0005-0000-0000-0000F65B0000}"/>
    <cellStyle name="요약 6 13 7 4" xfId="51123" xr:uid="{00000000-0005-0000-0000-0000F75B0000}"/>
    <cellStyle name="요약 6 13 8" xfId="51124" xr:uid="{00000000-0005-0000-0000-0000F85B0000}"/>
    <cellStyle name="요약 6 13 9" xfId="51125" xr:uid="{00000000-0005-0000-0000-0000F95B0000}"/>
    <cellStyle name="요약 6 14" xfId="51126" xr:uid="{00000000-0005-0000-0000-0000FA5B0000}"/>
    <cellStyle name="요약 6 14 2" xfId="51127" xr:uid="{00000000-0005-0000-0000-0000FB5B0000}"/>
    <cellStyle name="요약 6 14 3" xfId="51128" xr:uid="{00000000-0005-0000-0000-0000FC5B0000}"/>
    <cellStyle name="요약 6 14 4" xfId="51129" xr:uid="{00000000-0005-0000-0000-0000FD5B0000}"/>
    <cellStyle name="요약 6 2" xfId="51130" xr:uid="{00000000-0005-0000-0000-0000FE5B0000}"/>
    <cellStyle name="요약 6 2 10" xfId="51131" xr:uid="{00000000-0005-0000-0000-0000FF5B0000}"/>
    <cellStyle name="요약 6 2 2" xfId="51132" xr:uid="{00000000-0005-0000-0000-0000005C0000}"/>
    <cellStyle name="요약 6 2 2 10" xfId="51133" xr:uid="{00000000-0005-0000-0000-0000015C0000}"/>
    <cellStyle name="요약 6 2 2 2" xfId="51134" xr:uid="{00000000-0005-0000-0000-0000025C0000}"/>
    <cellStyle name="요약 6 2 2 2 2" xfId="51135" xr:uid="{00000000-0005-0000-0000-0000035C0000}"/>
    <cellStyle name="요약 6 2 2 2 3" xfId="51136" xr:uid="{00000000-0005-0000-0000-0000045C0000}"/>
    <cellStyle name="요약 6 2 2 2 4" xfId="51137" xr:uid="{00000000-0005-0000-0000-0000055C0000}"/>
    <cellStyle name="요약 6 2 2 3" xfId="51138" xr:uid="{00000000-0005-0000-0000-0000065C0000}"/>
    <cellStyle name="요약 6 2 2 3 2" xfId="51139" xr:uid="{00000000-0005-0000-0000-0000075C0000}"/>
    <cellStyle name="요약 6 2 2 3 3" xfId="51140" xr:uid="{00000000-0005-0000-0000-0000085C0000}"/>
    <cellStyle name="요약 6 2 2 3 4" xfId="51141" xr:uid="{00000000-0005-0000-0000-0000095C0000}"/>
    <cellStyle name="요약 6 2 2 4" xfId="51142" xr:uid="{00000000-0005-0000-0000-00000A5C0000}"/>
    <cellStyle name="요약 6 2 2 4 2" xfId="51143" xr:uid="{00000000-0005-0000-0000-00000B5C0000}"/>
    <cellStyle name="요약 6 2 2 4 3" xfId="51144" xr:uid="{00000000-0005-0000-0000-00000C5C0000}"/>
    <cellStyle name="요약 6 2 2 4 4" xfId="51145" xr:uid="{00000000-0005-0000-0000-00000D5C0000}"/>
    <cellStyle name="요약 6 2 2 5" xfId="51146" xr:uid="{00000000-0005-0000-0000-00000E5C0000}"/>
    <cellStyle name="요약 6 2 2 5 2" xfId="51147" xr:uid="{00000000-0005-0000-0000-00000F5C0000}"/>
    <cellStyle name="요약 6 2 2 5 3" xfId="51148" xr:uid="{00000000-0005-0000-0000-0000105C0000}"/>
    <cellStyle name="요약 6 2 2 5 4" xfId="51149" xr:uid="{00000000-0005-0000-0000-0000115C0000}"/>
    <cellStyle name="요약 6 2 2 6" xfId="51150" xr:uid="{00000000-0005-0000-0000-0000125C0000}"/>
    <cellStyle name="요약 6 2 2 6 2" xfId="51151" xr:uid="{00000000-0005-0000-0000-0000135C0000}"/>
    <cellStyle name="요약 6 2 2 6 3" xfId="51152" xr:uid="{00000000-0005-0000-0000-0000145C0000}"/>
    <cellStyle name="요약 6 2 2 6 4" xfId="51153" xr:uid="{00000000-0005-0000-0000-0000155C0000}"/>
    <cellStyle name="요약 6 2 2 7" xfId="51154" xr:uid="{00000000-0005-0000-0000-0000165C0000}"/>
    <cellStyle name="요약 6 2 2 7 2" xfId="51155" xr:uid="{00000000-0005-0000-0000-0000175C0000}"/>
    <cellStyle name="요약 6 2 2 7 3" xfId="51156" xr:uid="{00000000-0005-0000-0000-0000185C0000}"/>
    <cellStyle name="요약 6 2 2 7 4" xfId="51157" xr:uid="{00000000-0005-0000-0000-0000195C0000}"/>
    <cellStyle name="요약 6 2 2 8" xfId="51158" xr:uid="{00000000-0005-0000-0000-00001A5C0000}"/>
    <cellStyle name="요약 6 2 2 9" xfId="51159" xr:uid="{00000000-0005-0000-0000-00001B5C0000}"/>
    <cellStyle name="요약 6 2 3" xfId="51160" xr:uid="{00000000-0005-0000-0000-00001C5C0000}"/>
    <cellStyle name="요약 6 2 3 10" xfId="51161" xr:uid="{00000000-0005-0000-0000-00001D5C0000}"/>
    <cellStyle name="요약 6 2 3 2" xfId="51162" xr:uid="{00000000-0005-0000-0000-00001E5C0000}"/>
    <cellStyle name="요약 6 2 3 2 2" xfId="51163" xr:uid="{00000000-0005-0000-0000-00001F5C0000}"/>
    <cellStyle name="요약 6 2 3 2 3" xfId="51164" xr:uid="{00000000-0005-0000-0000-0000205C0000}"/>
    <cellStyle name="요약 6 2 3 2 4" xfId="51165" xr:uid="{00000000-0005-0000-0000-0000215C0000}"/>
    <cellStyle name="요약 6 2 3 3" xfId="51166" xr:uid="{00000000-0005-0000-0000-0000225C0000}"/>
    <cellStyle name="요약 6 2 3 3 2" xfId="51167" xr:uid="{00000000-0005-0000-0000-0000235C0000}"/>
    <cellStyle name="요약 6 2 3 3 3" xfId="51168" xr:uid="{00000000-0005-0000-0000-0000245C0000}"/>
    <cellStyle name="요약 6 2 3 3 4" xfId="51169" xr:uid="{00000000-0005-0000-0000-0000255C0000}"/>
    <cellStyle name="요약 6 2 3 4" xfId="51170" xr:uid="{00000000-0005-0000-0000-0000265C0000}"/>
    <cellStyle name="요약 6 2 3 4 2" xfId="51171" xr:uid="{00000000-0005-0000-0000-0000275C0000}"/>
    <cellStyle name="요약 6 2 3 4 3" xfId="51172" xr:uid="{00000000-0005-0000-0000-0000285C0000}"/>
    <cellStyle name="요약 6 2 3 4 4" xfId="51173" xr:uid="{00000000-0005-0000-0000-0000295C0000}"/>
    <cellStyle name="요약 6 2 3 5" xfId="51174" xr:uid="{00000000-0005-0000-0000-00002A5C0000}"/>
    <cellStyle name="요약 6 2 3 5 2" xfId="51175" xr:uid="{00000000-0005-0000-0000-00002B5C0000}"/>
    <cellStyle name="요약 6 2 3 5 3" xfId="51176" xr:uid="{00000000-0005-0000-0000-00002C5C0000}"/>
    <cellStyle name="요약 6 2 3 5 4" xfId="51177" xr:uid="{00000000-0005-0000-0000-00002D5C0000}"/>
    <cellStyle name="요약 6 2 3 6" xfId="51178" xr:uid="{00000000-0005-0000-0000-00002E5C0000}"/>
    <cellStyle name="요약 6 2 3 6 2" xfId="51179" xr:uid="{00000000-0005-0000-0000-00002F5C0000}"/>
    <cellStyle name="요약 6 2 3 6 3" xfId="51180" xr:uid="{00000000-0005-0000-0000-0000305C0000}"/>
    <cellStyle name="요약 6 2 3 6 4" xfId="51181" xr:uid="{00000000-0005-0000-0000-0000315C0000}"/>
    <cellStyle name="요약 6 2 3 7" xfId="51182" xr:uid="{00000000-0005-0000-0000-0000325C0000}"/>
    <cellStyle name="요약 6 2 3 7 2" xfId="51183" xr:uid="{00000000-0005-0000-0000-0000335C0000}"/>
    <cellStyle name="요약 6 2 3 7 3" xfId="51184" xr:uid="{00000000-0005-0000-0000-0000345C0000}"/>
    <cellStyle name="요약 6 2 3 7 4" xfId="51185" xr:uid="{00000000-0005-0000-0000-0000355C0000}"/>
    <cellStyle name="요약 6 2 3 8" xfId="51186" xr:uid="{00000000-0005-0000-0000-0000365C0000}"/>
    <cellStyle name="요약 6 2 3 9" xfId="51187" xr:uid="{00000000-0005-0000-0000-0000375C0000}"/>
    <cellStyle name="요약 6 2 4" xfId="51188" xr:uid="{00000000-0005-0000-0000-0000385C0000}"/>
    <cellStyle name="요약 6 2 4 2" xfId="51189" xr:uid="{00000000-0005-0000-0000-0000395C0000}"/>
    <cellStyle name="요약 6 2 4 2 2" xfId="51190" xr:uid="{00000000-0005-0000-0000-00003A5C0000}"/>
    <cellStyle name="요약 6 2 4 2 3" xfId="51191" xr:uid="{00000000-0005-0000-0000-00003B5C0000}"/>
    <cellStyle name="요약 6 2 4 2 4" xfId="51192" xr:uid="{00000000-0005-0000-0000-00003C5C0000}"/>
    <cellStyle name="요약 6 2 4 3" xfId="51193" xr:uid="{00000000-0005-0000-0000-00003D5C0000}"/>
    <cellStyle name="요약 6 2 4 4" xfId="51194" xr:uid="{00000000-0005-0000-0000-00003E5C0000}"/>
    <cellStyle name="요약 6 2 4 5" xfId="51195" xr:uid="{00000000-0005-0000-0000-00003F5C0000}"/>
    <cellStyle name="요약 6 2 5" xfId="51196" xr:uid="{00000000-0005-0000-0000-0000405C0000}"/>
    <cellStyle name="요약 6 2 5 2" xfId="51197" xr:uid="{00000000-0005-0000-0000-0000415C0000}"/>
    <cellStyle name="요약 6 2 5 2 2" xfId="51198" xr:uid="{00000000-0005-0000-0000-0000425C0000}"/>
    <cellStyle name="요약 6 2 5 2 3" xfId="51199" xr:uid="{00000000-0005-0000-0000-0000435C0000}"/>
    <cellStyle name="요약 6 2 5 2 4" xfId="51200" xr:uid="{00000000-0005-0000-0000-0000445C0000}"/>
    <cellStyle name="요약 6 2 5 3" xfId="51201" xr:uid="{00000000-0005-0000-0000-0000455C0000}"/>
    <cellStyle name="요약 6 2 5 4" xfId="51202" xr:uid="{00000000-0005-0000-0000-0000465C0000}"/>
    <cellStyle name="요약 6 2 5 5" xfId="51203" xr:uid="{00000000-0005-0000-0000-0000475C0000}"/>
    <cellStyle name="요약 6 2 6" xfId="51204" xr:uid="{00000000-0005-0000-0000-0000485C0000}"/>
    <cellStyle name="요약 6 2 6 2" xfId="51205" xr:uid="{00000000-0005-0000-0000-0000495C0000}"/>
    <cellStyle name="요약 6 2 6 3" xfId="51206" xr:uid="{00000000-0005-0000-0000-00004A5C0000}"/>
    <cellStyle name="요약 6 2 6 4" xfId="51207" xr:uid="{00000000-0005-0000-0000-00004B5C0000}"/>
    <cellStyle name="요약 6 2 7" xfId="51208" xr:uid="{00000000-0005-0000-0000-00004C5C0000}"/>
    <cellStyle name="요약 6 2 7 2" xfId="51209" xr:uid="{00000000-0005-0000-0000-00004D5C0000}"/>
    <cellStyle name="요약 6 2 7 3" xfId="51210" xr:uid="{00000000-0005-0000-0000-00004E5C0000}"/>
    <cellStyle name="요약 6 2 7 4" xfId="51211" xr:uid="{00000000-0005-0000-0000-00004F5C0000}"/>
    <cellStyle name="요약 6 2 8" xfId="51212" xr:uid="{00000000-0005-0000-0000-0000505C0000}"/>
    <cellStyle name="요약 6 2 9" xfId="51213" xr:uid="{00000000-0005-0000-0000-0000515C0000}"/>
    <cellStyle name="요약 6 3" xfId="51214" xr:uid="{00000000-0005-0000-0000-0000525C0000}"/>
    <cellStyle name="요약 6 3 2" xfId="51215" xr:uid="{00000000-0005-0000-0000-0000535C0000}"/>
    <cellStyle name="요약 6 3 2 2" xfId="51216" xr:uid="{00000000-0005-0000-0000-0000545C0000}"/>
    <cellStyle name="요약 6 3 2 2 2" xfId="51217" xr:uid="{00000000-0005-0000-0000-0000555C0000}"/>
    <cellStyle name="요약 6 3 2 2 3" xfId="51218" xr:uid="{00000000-0005-0000-0000-0000565C0000}"/>
    <cellStyle name="요약 6 3 2 2 4" xfId="51219" xr:uid="{00000000-0005-0000-0000-0000575C0000}"/>
    <cellStyle name="요약 6 3 2 3" xfId="51220" xr:uid="{00000000-0005-0000-0000-0000585C0000}"/>
    <cellStyle name="요약 6 3 2 3 2" xfId="51221" xr:uid="{00000000-0005-0000-0000-0000595C0000}"/>
    <cellStyle name="요약 6 3 2 3 3" xfId="51222" xr:uid="{00000000-0005-0000-0000-00005A5C0000}"/>
    <cellStyle name="요약 6 3 2 3 4" xfId="51223" xr:uid="{00000000-0005-0000-0000-00005B5C0000}"/>
    <cellStyle name="요약 6 3 2 4" xfId="51224" xr:uid="{00000000-0005-0000-0000-00005C5C0000}"/>
    <cellStyle name="요약 6 3 2 4 2" xfId="51225" xr:uid="{00000000-0005-0000-0000-00005D5C0000}"/>
    <cellStyle name="요약 6 3 2 4 3" xfId="51226" xr:uid="{00000000-0005-0000-0000-00005E5C0000}"/>
    <cellStyle name="요약 6 3 2 4 4" xfId="51227" xr:uid="{00000000-0005-0000-0000-00005F5C0000}"/>
    <cellStyle name="요약 6 3 2 5" xfId="51228" xr:uid="{00000000-0005-0000-0000-0000605C0000}"/>
    <cellStyle name="요약 6 3 2 5 2" xfId="51229" xr:uid="{00000000-0005-0000-0000-0000615C0000}"/>
    <cellStyle name="요약 6 3 2 5 3" xfId="51230" xr:uid="{00000000-0005-0000-0000-0000625C0000}"/>
    <cellStyle name="요약 6 3 2 5 4" xfId="51231" xr:uid="{00000000-0005-0000-0000-0000635C0000}"/>
    <cellStyle name="요약 6 3 2 6" xfId="51232" xr:uid="{00000000-0005-0000-0000-0000645C0000}"/>
    <cellStyle name="요약 6 3 2 6 2" xfId="51233" xr:uid="{00000000-0005-0000-0000-0000655C0000}"/>
    <cellStyle name="요약 6 3 2 6 3" xfId="51234" xr:uid="{00000000-0005-0000-0000-0000665C0000}"/>
    <cellStyle name="요약 6 3 2 6 4" xfId="51235" xr:uid="{00000000-0005-0000-0000-0000675C0000}"/>
    <cellStyle name="요약 6 3 2 7" xfId="51236" xr:uid="{00000000-0005-0000-0000-0000685C0000}"/>
    <cellStyle name="요약 6 3 2 8" xfId="51237" xr:uid="{00000000-0005-0000-0000-0000695C0000}"/>
    <cellStyle name="요약 6 3 2 9" xfId="51238" xr:uid="{00000000-0005-0000-0000-00006A5C0000}"/>
    <cellStyle name="요약 6 3 3" xfId="51239" xr:uid="{00000000-0005-0000-0000-00006B5C0000}"/>
    <cellStyle name="요약 6 3 3 2" xfId="51240" xr:uid="{00000000-0005-0000-0000-00006C5C0000}"/>
    <cellStyle name="요약 6 3 3 2 2" xfId="51241" xr:uid="{00000000-0005-0000-0000-00006D5C0000}"/>
    <cellStyle name="요약 6 3 3 2 3" xfId="51242" xr:uid="{00000000-0005-0000-0000-00006E5C0000}"/>
    <cellStyle name="요약 6 3 3 2 4" xfId="51243" xr:uid="{00000000-0005-0000-0000-00006F5C0000}"/>
    <cellStyle name="요약 6 3 3 3" xfId="51244" xr:uid="{00000000-0005-0000-0000-0000705C0000}"/>
    <cellStyle name="요약 6 3 3 3 2" xfId="51245" xr:uid="{00000000-0005-0000-0000-0000715C0000}"/>
    <cellStyle name="요약 6 3 3 3 3" xfId="51246" xr:uid="{00000000-0005-0000-0000-0000725C0000}"/>
    <cellStyle name="요약 6 3 3 3 4" xfId="51247" xr:uid="{00000000-0005-0000-0000-0000735C0000}"/>
    <cellStyle name="요약 6 3 3 4" xfId="51248" xr:uid="{00000000-0005-0000-0000-0000745C0000}"/>
    <cellStyle name="요약 6 3 3 4 2" xfId="51249" xr:uid="{00000000-0005-0000-0000-0000755C0000}"/>
    <cellStyle name="요약 6 3 3 4 3" xfId="51250" xr:uid="{00000000-0005-0000-0000-0000765C0000}"/>
    <cellStyle name="요약 6 3 3 4 4" xfId="51251" xr:uid="{00000000-0005-0000-0000-0000775C0000}"/>
    <cellStyle name="요약 6 3 3 5" xfId="51252" xr:uid="{00000000-0005-0000-0000-0000785C0000}"/>
    <cellStyle name="요약 6 3 3 6" xfId="51253" xr:uid="{00000000-0005-0000-0000-0000795C0000}"/>
    <cellStyle name="요약 6 3 3 7" xfId="51254" xr:uid="{00000000-0005-0000-0000-00007A5C0000}"/>
    <cellStyle name="요약 6 3 4" xfId="51255" xr:uid="{00000000-0005-0000-0000-00007B5C0000}"/>
    <cellStyle name="요약 6 3 4 2" xfId="51256" xr:uid="{00000000-0005-0000-0000-00007C5C0000}"/>
    <cellStyle name="요약 6 3 4 3" xfId="51257" xr:uid="{00000000-0005-0000-0000-00007D5C0000}"/>
    <cellStyle name="요약 6 3 4 4" xfId="51258" xr:uid="{00000000-0005-0000-0000-00007E5C0000}"/>
    <cellStyle name="요약 6 3 5" xfId="51259" xr:uid="{00000000-0005-0000-0000-00007F5C0000}"/>
    <cellStyle name="요약 6 3 5 2" xfId="51260" xr:uid="{00000000-0005-0000-0000-0000805C0000}"/>
    <cellStyle name="요약 6 3 5 3" xfId="51261" xr:uid="{00000000-0005-0000-0000-0000815C0000}"/>
    <cellStyle name="요약 6 3 5 4" xfId="51262" xr:uid="{00000000-0005-0000-0000-0000825C0000}"/>
    <cellStyle name="요약 6 3 6" xfId="51263" xr:uid="{00000000-0005-0000-0000-0000835C0000}"/>
    <cellStyle name="요약 6 3 7" xfId="51264" xr:uid="{00000000-0005-0000-0000-0000845C0000}"/>
    <cellStyle name="요약 6 3 8" xfId="51265" xr:uid="{00000000-0005-0000-0000-0000855C0000}"/>
    <cellStyle name="요약 6 4" xfId="51266" xr:uid="{00000000-0005-0000-0000-0000865C0000}"/>
    <cellStyle name="요약 6 4 2" xfId="51267" xr:uid="{00000000-0005-0000-0000-0000875C0000}"/>
    <cellStyle name="요약 6 4 2 2" xfId="51268" xr:uid="{00000000-0005-0000-0000-0000885C0000}"/>
    <cellStyle name="요약 6 4 2 2 2" xfId="51269" xr:uid="{00000000-0005-0000-0000-0000895C0000}"/>
    <cellStyle name="요약 6 4 2 2 3" xfId="51270" xr:uid="{00000000-0005-0000-0000-00008A5C0000}"/>
    <cellStyle name="요약 6 4 2 2 4" xfId="51271" xr:uid="{00000000-0005-0000-0000-00008B5C0000}"/>
    <cellStyle name="요약 6 4 2 3" xfId="51272" xr:uid="{00000000-0005-0000-0000-00008C5C0000}"/>
    <cellStyle name="요약 6 4 2 3 2" xfId="51273" xr:uid="{00000000-0005-0000-0000-00008D5C0000}"/>
    <cellStyle name="요약 6 4 2 3 3" xfId="51274" xr:uid="{00000000-0005-0000-0000-00008E5C0000}"/>
    <cellStyle name="요약 6 4 2 3 4" xfId="51275" xr:uid="{00000000-0005-0000-0000-00008F5C0000}"/>
    <cellStyle name="요약 6 4 2 4" xfId="51276" xr:uid="{00000000-0005-0000-0000-0000905C0000}"/>
    <cellStyle name="요약 6 4 2 4 2" xfId="51277" xr:uid="{00000000-0005-0000-0000-0000915C0000}"/>
    <cellStyle name="요약 6 4 2 4 3" xfId="51278" xr:uid="{00000000-0005-0000-0000-0000925C0000}"/>
    <cellStyle name="요약 6 4 2 4 4" xfId="51279" xr:uid="{00000000-0005-0000-0000-0000935C0000}"/>
    <cellStyle name="요약 6 4 2 5" xfId="51280" xr:uid="{00000000-0005-0000-0000-0000945C0000}"/>
    <cellStyle name="요약 6 4 2 5 2" xfId="51281" xr:uid="{00000000-0005-0000-0000-0000955C0000}"/>
    <cellStyle name="요약 6 4 2 5 3" xfId="51282" xr:uid="{00000000-0005-0000-0000-0000965C0000}"/>
    <cellStyle name="요약 6 4 2 5 4" xfId="51283" xr:uid="{00000000-0005-0000-0000-0000975C0000}"/>
    <cellStyle name="요약 6 4 2 6" xfId="51284" xr:uid="{00000000-0005-0000-0000-0000985C0000}"/>
    <cellStyle name="요약 6 4 2 6 2" xfId="51285" xr:uid="{00000000-0005-0000-0000-0000995C0000}"/>
    <cellStyle name="요약 6 4 2 6 3" xfId="51286" xr:uid="{00000000-0005-0000-0000-00009A5C0000}"/>
    <cellStyle name="요약 6 4 2 6 4" xfId="51287" xr:uid="{00000000-0005-0000-0000-00009B5C0000}"/>
    <cellStyle name="요약 6 4 2 7" xfId="51288" xr:uid="{00000000-0005-0000-0000-00009C5C0000}"/>
    <cellStyle name="요약 6 4 2 8" xfId="51289" xr:uid="{00000000-0005-0000-0000-00009D5C0000}"/>
    <cellStyle name="요약 6 4 2 9" xfId="51290" xr:uid="{00000000-0005-0000-0000-00009E5C0000}"/>
    <cellStyle name="요약 6 4 3" xfId="51291" xr:uid="{00000000-0005-0000-0000-00009F5C0000}"/>
    <cellStyle name="요약 6 4 3 2" xfId="51292" xr:uid="{00000000-0005-0000-0000-0000A05C0000}"/>
    <cellStyle name="요약 6 4 3 2 2" xfId="51293" xr:uid="{00000000-0005-0000-0000-0000A15C0000}"/>
    <cellStyle name="요약 6 4 3 2 3" xfId="51294" xr:uid="{00000000-0005-0000-0000-0000A25C0000}"/>
    <cellStyle name="요약 6 4 3 2 4" xfId="51295" xr:uid="{00000000-0005-0000-0000-0000A35C0000}"/>
    <cellStyle name="요약 6 4 3 3" xfId="51296" xr:uid="{00000000-0005-0000-0000-0000A45C0000}"/>
    <cellStyle name="요약 6 4 3 3 2" xfId="51297" xr:uid="{00000000-0005-0000-0000-0000A55C0000}"/>
    <cellStyle name="요약 6 4 3 3 3" xfId="51298" xr:uid="{00000000-0005-0000-0000-0000A65C0000}"/>
    <cellStyle name="요약 6 4 3 3 4" xfId="51299" xr:uid="{00000000-0005-0000-0000-0000A75C0000}"/>
    <cellStyle name="요약 6 4 3 4" xfId="51300" xr:uid="{00000000-0005-0000-0000-0000A85C0000}"/>
    <cellStyle name="요약 6 4 3 4 2" xfId="51301" xr:uid="{00000000-0005-0000-0000-0000A95C0000}"/>
    <cellStyle name="요약 6 4 3 4 3" xfId="51302" xr:uid="{00000000-0005-0000-0000-0000AA5C0000}"/>
    <cellStyle name="요약 6 4 3 4 4" xfId="51303" xr:uid="{00000000-0005-0000-0000-0000AB5C0000}"/>
    <cellStyle name="요약 6 4 3 5" xfId="51304" xr:uid="{00000000-0005-0000-0000-0000AC5C0000}"/>
    <cellStyle name="요약 6 4 3 6" xfId="51305" xr:uid="{00000000-0005-0000-0000-0000AD5C0000}"/>
    <cellStyle name="요약 6 4 3 7" xfId="51306" xr:uid="{00000000-0005-0000-0000-0000AE5C0000}"/>
    <cellStyle name="요약 6 4 4" xfId="51307" xr:uid="{00000000-0005-0000-0000-0000AF5C0000}"/>
    <cellStyle name="요약 6 4 4 2" xfId="51308" xr:uid="{00000000-0005-0000-0000-0000B05C0000}"/>
    <cellStyle name="요약 6 4 4 3" xfId="51309" xr:uid="{00000000-0005-0000-0000-0000B15C0000}"/>
    <cellStyle name="요약 6 4 4 4" xfId="51310" xr:uid="{00000000-0005-0000-0000-0000B25C0000}"/>
    <cellStyle name="요약 6 4 5" xfId="51311" xr:uid="{00000000-0005-0000-0000-0000B35C0000}"/>
    <cellStyle name="요약 6 4 5 2" xfId="51312" xr:uid="{00000000-0005-0000-0000-0000B45C0000}"/>
    <cellStyle name="요약 6 4 5 3" xfId="51313" xr:uid="{00000000-0005-0000-0000-0000B55C0000}"/>
    <cellStyle name="요약 6 4 5 4" xfId="51314" xr:uid="{00000000-0005-0000-0000-0000B65C0000}"/>
    <cellStyle name="요약 6 4 6" xfId="51315" xr:uid="{00000000-0005-0000-0000-0000B75C0000}"/>
    <cellStyle name="요약 6 4 6 2" xfId="51316" xr:uid="{00000000-0005-0000-0000-0000B85C0000}"/>
    <cellStyle name="요약 6 4 6 3" xfId="51317" xr:uid="{00000000-0005-0000-0000-0000B95C0000}"/>
    <cellStyle name="요약 6 4 6 4" xfId="51318" xr:uid="{00000000-0005-0000-0000-0000BA5C0000}"/>
    <cellStyle name="요약 6 4 7" xfId="51319" xr:uid="{00000000-0005-0000-0000-0000BB5C0000}"/>
    <cellStyle name="요약 6 4 8" xfId="51320" xr:uid="{00000000-0005-0000-0000-0000BC5C0000}"/>
    <cellStyle name="요약 6 4 9" xfId="51321" xr:uid="{00000000-0005-0000-0000-0000BD5C0000}"/>
    <cellStyle name="요약 6 5" xfId="51322" xr:uid="{00000000-0005-0000-0000-0000BE5C0000}"/>
    <cellStyle name="요약 6 5 2" xfId="51323" xr:uid="{00000000-0005-0000-0000-0000BF5C0000}"/>
    <cellStyle name="요약 6 5 2 2" xfId="51324" xr:uid="{00000000-0005-0000-0000-0000C05C0000}"/>
    <cellStyle name="요약 6 5 2 2 2" xfId="51325" xr:uid="{00000000-0005-0000-0000-0000C15C0000}"/>
    <cellStyle name="요약 6 5 2 2 3" xfId="51326" xr:uid="{00000000-0005-0000-0000-0000C25C0000}"/>
    <cellStyle name="요약 6 5 2 2 4" xfId="51327" xr:uid="{00000000-0005-0000-0000-0000C35C0000}"/>
    <cellStyle name="요약 6 5 2 3" xfId="51328" xr:uid="{00000000-0005-0000-0000-0000C45C0000}"/>
    <cellStyle name="요약 6 5 2 3 2" xfId="51329" xr:uid="{00000000-0005-0000-0000-0000C55C0000}"/>
    <cellStyle name="요약 6 5 2 3 3" xfId="51330" xr:uid="{00000000-0005-0000-0000-0000C65C0000}"/>
    <cellStyle name="요약 6 5 2 3 4" xfId="51331" xr:uid="{00000000-0005-0000-0000-0000C75C0000}"/>
    <cellStyle name="요약 6 5 2 4" xfId="51332" xr:uid="{00000000-0005-0000-0000-0000C85C0000}"/>
    <cellStyle name="요약 6 5 2 4 2" xfId="51333" xr:uid="{00000000-0005-0000-0000-0000C95C0000}"/>
    <cellStyle name="요약 6 5 2 4 3" xfId="51334" xr:uid="{00000000-0005-0000-0000-0000CA5C0000}"/>
    <cellStyle name="요약 6 5 2 4 4" xfId="51335" xr:uid="{00000000-0005-0000-0000-0000CB5C0000}"/>
    <cellStyle name="요약 6 5 2 5" xfId="51336" xr:uid="{00000000-0005-0000-0000-0000CC5C0000}"/>
    <cellStyle name="요약 6 5 2 5 2" xfId="51337" xr:uid="{00000000-0005-0000-0000-0000CD5C0000}"/>
    <cellStyle name="요약 6 5 2 5 3" xfId="51338" xr:uid="{00000000-0005-0000-0000-0000CE5C0000}"/>
    <cellStyle name="요약 6 5 2 5 4" xfId="51339" xr:uid="{00000000-0005-0000-0000-0000CF5C0000}"/>
    <cellStyle name="요약 6 5 2 6" xfId="51340" xr:uid="{00000000-0005-0000-0000-0000D05C0000}"/>
    <cellStyle name="요약 6 5 2 6 2" xfId="51341" xr:uid="{00000000-0005-0000-0000-0000D15C0000}"/>
    <cellStyle name="요약 6 5 2 6 3" xfId="51342" xr:uid="{00000000-0005-0000-0000-0000D25C0000}"/>
    <cellStyle name="요약 6 5 2 6 4" xfId="51343" xr:uid="{00000000-0005-0000-0000-0000D35C0000}"/>
    <cellStyle name="요약 6 5 2 7" xfId="51344" xr:uid="{00000000-0005-0000-0000-0000D45C0000}"/>
    <cellStyle name="요약 6 5 2 8" xfId="51345" xr:uid="{00000000-0005-0000-0000-0000D55C0000}"/>
    <cellStyle name="요약 6 5 2 9" xfId="51346" xr:uid="{00000000-0005-0000-0000-0000D65C0000}"/>
    <cellStyle name="요약 6 5 3" xfId="51347" xr:uid="{00000000-0005-0000-0000-0000D75C0000}"/>
    <cellStyle name="요약 6 5 3 2" xfId="51348" xr:uid="{00000000-0005-0000-0000-0000D85C0000}"/>
    <cellStyle name="요약 6 5 3 2 2" xfId="51349" xr:uid="{00000000-0005-0000-0000-0000D95C0000}"/>
    <cellStyle name="요약 6 5 3 2 3" xfId="51350" xr:uid="{00000000-0005-0000-0000-0000DA5C0000}"/>
    <cellStyle name="요약 6 5 3 2 4" xfId="51351" xr:uid="{00000000-0005-0000-0000-0000DB5C0000}"/>
    <cellStyle name="요약 6 5 3 3" xfId="51352" xr:uid="{00000000-0005-0000-0000-0000DC5C0000}"/>
    <cellStyle name="요약 6 5 3 3 2" xfId="51353" xr:uid="{00000000-0005-0000-0000-0000DD5C0000}"/>
    <cellStyle name="요약 6 5 3 3 3" xfId="51354" xr:uid="{00000000-0005-0000-0000-0000DE5C0000}"/>
    <cellStyle name="요약 6 5 3 3 4" xfId="51355" xr:uid="{00000000-0005-0000-0000-0000DF5C0000}"/>
    <cellStyle name="요약 6 5 3 4" xfId="51356" xr:uid="{00000000-0005-0000-0000-0000E05C0000}"/>
    <cellStyle name="요약 6 5 3 4 2" xfId="51357" xr:uid="{00000000-0005-0000-0000-0000E15C0000}"/>
    <cellStyle name="요약 6 5 3 4 3" xfId="51358" xr:uid="{00000000-0005-0000-0000-0000E25C0000}"/>
    <cellStyle name="요약 6 5 3 4 4" xfId="51359" xr:uid="{00000000-0005-0000-0000-0000E35C0000}"/>
    <cellStyle name="요약 6 5 3 5" xfId="51360" xr:uid="{00000000-0005-0000-0000-0000E45C0000}"/>
    <cellStyle name="요약 6 5 3 6" xfId="51361" xr:uid="{00000000-0005-0000-0000-0000E55C0000}"/>
    <cellStyle name="요약 6 5 3 7" xfId="51362" xr:uid="{00000000-0005-0000-0000-0000E65C0000}"/>
    <cellStyle name="요약 6 5 4" xfId="51363" xr:uid="{00000000-0005-0000-0000-0000E75C0000}"/>
    <cellStyle name="요약 6 5 4 2" xfId="51364" xr:uid="{00000000-0005-0000-0000-0000E85C0000}"/>
    <cellStyle name="요약 6 5 4 3" xfId="51365" xr:uid="{00000000-0005-0000-0000-0000E95C0000}"/>
    <cellStyle name="요약 6 5 4 4" xfId="51366" xr:uid="{00000000-0005-0000-0000-0000EA5C0000}"/>
    <cellStyle name="요약 6 5 5" xfId="51367" xr:uid="{00000000-0005-0000-0000-0000EB5C0000}"/>
    <cellStyle name="요약 6 5 5 2" xfId="51368" xr:uid="{00000000-0005-0000-0000-0000EC5C0000}"/>
    <cellStyle name="요약 6 5 5 3" xfId="51369" xr:uid="{00000000-0005-0000-0000-0000ED5C0000}"/>
    <cellStyle name="요약 6 5 5 4" xfId="51370" xr:uid="{00000000-0005-0000-0000-0000EE5C0000}"/>
    <cellStyle name="요약 6 5 6" xfId="51371" xr:uid="{00000000-0005-0000-0000-0000EF5C0000}"/>
    <cellStyle name="요약 6 5 6 2" xfId="51372" xr:uid="{00000000-0005-0000-0000-0000F05C0000}"/>
    <cellStyle name="요약 6 5 6 3" xfId="51373" xr:uid="{00000000-0005-0000-0000-0000F15C0000}"/>
    <cellStyle name="요약 6 5 6 4" xfId="51374" xr:uid="{00000000-0005-0000-0000-0000F25C0000}"/>
    <cellStyle name="요약 6 5 7" xfId="51375" xr:uid="{00000000-0005-0000-0000-0000F35C0000}"/>
    <cellStyle name="요약 6 5 8" xfId="51376" xr:uid="{00000000-0005-0000-0000-0000F45C0000}"/>
    <cellStyle name="요약 6 5 9" xfId="51377" xr:uid="{00000000-0005-0000-0000-0000F55C0000}"/>
    <cellStyle name="요약 6 6" xfId="51378" xr:uid="{00000000-0005-0000-0000-0000F65C0000}"/>
    <cellStyle name="요약 6 6 2" xfId="51379" xr:uid="{00000000-0005-0000-0000-0000F75C0000}"/>
    <cellStyle name="요약 6 6 2 2" xfId="51380" xr:uid="{00000000-0005-0000-0000-0000F85C0000}"/>
    <cellStyle name="요약 6 6 2 2 2" xfId="51381" xr:uid="{00000000-0005-0000-0000-0000F95C0000}"/>
    <cellStyle name="요약 6 6 2 2 3" xfId="51382" xr:uid="{00000000-0005-0000-0000-0000FA5C0000}"/>
    <cellStyle name="요약 6 6 2 2 4" xfId="51383" xr:uid="{00000000-0005-0000-0000-0000FB5C0000}"/>
    <cellStyle name="요약 6 6 2 3" xfId="51384" xr:uid="{00000000-0005-0000-0000-0000FC5C0000}"/>
    <cellStyle name="요약 6 6 2 3 2" xfId="51385" xr:uid="{00000000-0005-0000-0000-0000FD5C0000}"/>
    <cellStyle name="요약 6 6 2 3 3" xfId="51386" xr:uid="{00000000-0005-0000-0000-0000FE5C0000}"/>
    <cellStyle name="요약 6 6 2 3 4" xfId="51387" xr:uid="{00000000-0005-0000-0000-0000FF5C0000}"/>
    <cellStyle name="요약 6 6 2 4" xfId="51388" xr:uid="{00000000-0005-0000-0000-0000005D0000}"/>
    <cellStyle name="요약 6 6 2 4 2" xfId="51389" xr:uid="{00000000-0005-0000-0000-0000015D0000}"/>
    <cellStyle name="요약 6 6 2 4 3" xfId="51390" xr:uid="{00000000-0005-0000-0000-0000025D0000}"/>
    <cellStyle name="요약 6 6 2 4 4" xfId="51391" xr:uid="{00000000-0005-0000-0000-0000035D0000}"/>
    <cellStyle name="요약 6 6 2 5" xfId="51392" xr:uid="{00000000-0005-0000-0000-0000045D0000}"/>
    <cellStyle name="요약 6 6 2 5 2" xfId="51393" xr:uid="{00000000-0005-0000-0000-0000055D0000}"/>
    <cellStyle name="요약 6 6 2 5 3" xfId="51394" xr:uid="{00000000-0005-0000-0000-0000065D0000}"/>
    <cellStyle name="요약 6 6 2 5 4" xfId="51395" xr:uid="{00000000-0005-0000-0000-0000075D0000}"/>
    <cellStyle name="요약 6 6 2 6" xfId="51396" xr:uid="{00000000-0005-0000-0000-0000085D0000}"/>
    <cellStyle name="요약 6 6 2 6 2" xfId="51397" xr:uid="{00000000-0005-0000-0000-0000095D0000}"/>
    <cellStyle name="요약 6 6 2 6 3" xfId="51398" xr:uid="{00000000-0005-0000-0000-00000A5D0000}"/>
    <cellStyle name="요약 6 6 2 6 4" xfId="51399" xr:uid="{00000000-0005-0000-0000-00000B5D0000}"/>
    <cellStyle name="요약 6 6 2 7" xfId="51400" xr:uid="{00000000-0005-0000-0000-00000C5D0000}"/>
    <cellStyle name="요약 6 6 2 8" xfId="51401" xr:uid="{00000000-0005-0000-0000-00000D5D0000}"/>
    <cellStyle name="요약 6 6 2 9" xfId="51402" xr:uid="{00000000-0005-0000-0000-00000E5D0000}"/>
    <cellStyle name="요약 6 6 3" xfId="51403" xr:uid="{00000000-0005-0000-0000-00000F5D0000}"/>
    <cellStyle name="요약 6 6 3 2" xfId="51404" xr:uid="{00000000-0005-0000-0000-0000105D0000}"/>
    <cellStyle name="요약 6 6 3 2 2" xfId="51405" xr:uid="{00000000-0005-0000-0000-0000115D0000}"/>
    <cellStyle name="요약 6 6 3 2 3" xfId="51406" xr:uid="{00000000-0005-0000-0000-0000125D0000}"/>
    <cellStyle name="요약 6 6 3 2 4" xfId="51407" xr:uid="{00000000-0005-0000-0000-0000135D0000}"/>
    <cellStyle name="요약 6 6 3 3" xfId="51408" xr:uid="{00000000-0005-0000-0000-0000145D0000}"/>
    <cellStyle name="요약 6 6 3 3 2" xfId="51409" xr:uid="{00000000-0005-0000-0000-0000155D0000}"/>
    <cellStyle name="요약 6 6 3 3 3" xfId="51410" xr:uid="{00000000-0005-0000-0000-0000165D0000}"/>
    <cellStyle name="요약 6 6 3 3 4" xfId="51411" xr:uid="{00000000-0005-0000-0000-0000175D0000}"/>
    <cellStyle name="요약 6 6 3 4" xfId="51412" xr:uid="{00000000-0005-0000-0000-0000185D0000}"/>
    <cellStyle name="요약 6 6 3 4 2" xfId="51413" xr:uid="{00000000-0005-0000-0000-0000195D0000}"/>
    <cellStyle name="요약 6 6 3 4 3" xfId="51414" xr:uid="{00000000-0005-0000-0000-00001A5D0000}"/>
    <cellStyle name="요약 6 6 3 4 4" xfId="51415" xr:uid="{00000000-0005-0000-0000-00001B5D0000}"/>
    <cellStyle name="요약 6 6 3 5" xfId="51416" xr:uid="{00000000-0005-0000-0000-00001C5D0000}"/>
    <cellStyle name="요약 6 6 3 6" xfId="51417" xr:uid="{00000000-0005-0000-0000-00001D5D0000}"/>
    <cellStyle name="요약 6 6 3 7" xfId="51418" xr:uid="{00000000-0005-0000-0000-00001E5D0000}"/>
    <cellStyle name="요약 6 6 4" xfId="51419" xr:uid="{00000000-0005-0000-0000-00001F5D0000}"/>
    <cellStyle name="요약 6 6 4 2" xfId="51420" xr:uid="{00000000-0005-0000-0000-0000205D0000}"/>
    <cellStyle name="요약 6 6 4 3" xfId="51421" xr:uid="{00000000-0005-0000-0000-0000215D0000}"/>
    <cellStyle name="요약 6 6 4 4" xfId="51422" xr:uid="{00000000-0005-0000-0000-0000225D0000}"/>
    <cellStyle name="요약 6 6 5" xfId="51423" xr:uid="{00000000-0005-0000-0000-0000235D0000}"/>
    <cellStyle name="요약 6 6 5 2" xfId="51424" xr:uid="{00000000-0005-0000-0000-0000245D0000}"/>
    <cellStyle name="요약 6 6 5 3" xfId="51425" xr:uid="{00000000-0005-0000-0000-0000255D0000}"/>
    <cellStyle name="요약 6 6 5 4" xfId="51426" xr:uid="{00000000-0005-0000-0000-0000265D0000}"/>
    <cellStyle name="요약 6 6 6" xfId="51427" xr:uid="{00000000-0005-0000-0000-0000275D0000}"/>
    <cellStyle name="요약 6 6 7" xfId="51428" xr:uid="{00000000-0005-0000-0000-0000285D0000}"/>
    <cellStyle name="요약 6 6 8" xfId="51429" xr:uid="{00000000-0005-0000-0000-0000295D0000}"/>
    <cellStyle name="요약 6 7" xfId="51430" xr:uid="{00000000-0005-0000-0000-00002A5D0000}"/>
    <cellStyle name="요약 6 7 2" xfId="51431" xr:uid="{00000000-0005-0000-0000-00002B5D0000}"/>
    <cellStyle name="요약 6 7 2 2" xfId="51432" xr:uid="{00000000-0005-0000-0000-00002C5D0000}"/>
    <cellStyle name="요약 6 7 2 2 2" xfId="51433" xr:uid="{00000000-0005-0000-0000-00002D5D0000}"/>
    <cellStyle name="요약 6 7 2 2 3" xfId="51434" xr:uid="{00000000-0005-0000-0000-00002E5D0000}"/>
    <cellStyle name="요약 6 7 2 2 4" xfId="51435" xr:uid="{00000000-0005-0000-0000-00002F5D0000}"/>
    <cellStyle name="요약 6 7 2 3" xfId="51436" xr:uid="{00000000-0005-0000-0000-0000305D0000}"/>
    <cellStyle name="요약 6 7 2 3 2" xfId="51437" xr:uid="{00000000-0005-0000-0000-0000315D0000}"/>
    <cellStyle name="요약 6 7 2 3 3" xfId="51438" xr:uid="{00000000-0005-0000-0000-0000325D0000}"/>
    <cellStyle name="요약 6 7 2 3 4" xfId="51439" xr:uid="{00000000-0005-0000-0000-0000335D0000}"/>
    <cellStyle name="요약 6 7 2 4" xfId="51440" xr:uid="{00000000-0005-0000-0000-0000345D0000}"/>
    <cellStyle name="요약 6 7 2 4 2" xfId="51441" xr:uid="{00000000-0005-0000-0000-0000355D0000}"/>
    <cellStyle name="요약 6 7 2 4 3" xfId="51442" xr:uid="{00000000-0005-0000-0000-0000365D0000}"/>
    <cellStyle name="요약 6 7 2 4 4" xfId="51443" xr:uid="{00000000-0005-0000-0000-0000375D0000}"/>
    <cellStyle name="요약 6 7 2 5" xfId="51444" xr:uid="{00000000-0005-0000-0000-0000385D0000}"/>
    <cellStyle name="요약 6 7 2 5 2" xfId="51445" xr:uid="{00000000-0005-0000-0000-0000395D0000}"/>
    <cellStyle name="요약 6 7 2 5 3" xfId="51446" xr:uid="{00000000-0005-0000-0000-00003A5D0000}"/>
    <cellStyle name="요약 6 7 2 5 4" xfId="51447" xr:uid="{00000000-0005-0000-0000-00003B5D0000}"/>
    <cellStyle name="요약 6 7 2 6" xfId="51448" xr:uid="{00000000-0005-0000-0000-00003C5D0000}"/>
    <cellStyle name="요약 6 7 2 6 2" xfId="51449" xr:uid="{00000000-0005-0000-0000-00003D5D0000}"/>
    <cellStyle name="요약 6 7 2 6 3" xfId="51450" xr:uid="{00000000-0005-0000-0000-00003E5D0000}"/>
    <cellStyle name="요약 6 7 2 6 4" xfId="51451" xr:uid="{00000000-0005-0000-0000-00003F5D0000}"/>
    <cellStyle name="요약 6 7 2 7" xfId="51452" xr:uid="{00000000-0005-0000-0000-0000405D0000}"/>
    <cellStyle name="요약 6 7 2 8" xfId="51453" xr:uid="{00000000-0005-0000-0000-0000415D0000}"/>
    <cellStyle name="요약 6 7 2 9" xfId="51454" xr:uid="{00000000-0005-0000-0000-0000425D0000}"/>
    <cellStyle name="요약 6 7 3" xfId="51455" xr:uid="{00000000-0005-0000-0000-0000435D0000}"/>
    <cellStyle name="요약 6 7 3 2" xfId="51456" xr:uid="{00000000-0005-0000-0000-0000445D0000}"/>
    <cellStyle name="요약 6 7 3 2 2" xfId="51457" xr:uid="{00000000-0005-0000-0000-0000455D0000}"/>
    <cellStyle name="요약 6 7 3 2 3" xfId="51458" xr:uid="{00000000-0005-0000-0000-0000465D0000}"/>
    <cellStyle name="요약 6 7 3 2 4" xfId="51459" xr:uid="{00000000-0005-0000-0000-0000475D0000}"/>
    <cellStyle name="요약 6 7 3 3" xfId="51460" xr:uid="{00000000-0005-0000-0000-0000485D0000}"/>
    <cellStyle name="요약 6 7 3 3 2" xfId="51461" xr:uid="{00000000-0005-0000-0000-0000495D0000}"/>
    <cellStyle name="요약 6 7 3 3 3" xfId="51462" xr:uid="{00000000-0005-0000-0000-00004A5D0000}"/>
    <cellStyle name="요약 6 7 3 3 4" xfId="51463" xr:uid="{00000000-0005-0000-0000-00004B5D0000}"/>
    <cellStyle name="요약 6 7 3 4" xfId="51464" xr:uid="{00000000-0005-0000-0000-00004C5D0000}"/>
    <cellStyle name="요약 6 7 3 4 2" xfId="51465" xr:uid="{00000000-0005-0000-0000-00004D5D0000}"/>
    <cellStyle name="요약 6 7 3 4 3" xfId="51466" xr:uid="{00000000-0005-0000-0000-00004E5D0000}"/>
    <cellStyle name="요약 6 7 3 4 4" xfId="51467" xr:uid="{00000000-0005-0000-0000-00004F5D0000}"/>
    <cellStyle name="요약 6 7 3 5" xfId="51468" xr:uid="{00000000-0005-0000-0000-0000505D0000}"/>
    <cellStyle name="요약 6 7 3 6" xfId="51469" xr:uid="{00000000-0005-0000-0000-0000515D0000}"/>
    <cellStyle name="요약 6 7 3 7" xfId="51470" xr:uid="{00000000-0005-0000-0000-0000525D0000}"/>
    <cellStyle name="요약 6 7 4" xfId="51471" xr:uid="{00000000-0005-0000-0000-0000535D0000}"/>
    <cellStyle name="요약 6 7 4 2" xfId="51472" xr:uid="{00000000-0005-0000-0000-0000545D0000}"/>
    <cellStyle name="요약 6 7 4 3" xfId="51473" xr:uid="{00000000-0005-0000-0000-0000555D0000}"/>
    <cellStyle name="요약 6 7 4 4" xfId="51474" xr:uid="{00000000-0005-0000-0000-0000565D0000}"/>
    <cellStyle name="요약 6 7 5" xfId="51475" xr:uid="{00000000-0005-0000-0000-0000575D0000}"/>
    <cellStyle name="요약 6 7 5 2" xfId="51476" xr:uid="{00000000-0005-0000-0000-0000585D0000}"/>
    <cellStyle name="요약 6 7 5 3" xfId="51477" xr:uid="{00000000-0005-0000-0000-0000595D0000}"/>
    <cellStyle name="요약 6 7 5 4" xfId="51478" xr:uid="{00000000-0005-0000-0000-00005A5D0000}"/>
    <cellStyle name="요약 6 7 6" xfId="51479" xr:uid="{00000000-0005-0000-0000-00005B5D0000}"/>
    <cellStyle name="요약 6 7 7" xfId="51480" xr:uid="{00000000-0005-0000-0000-00005C5D0000}"/>
    <cellStyle name="요약 6 7 8" xfId="51481" xr:uid="{00000000-0005-0000-0000-00005D5D0000}"/>
    <cellStyle name="요약 6 8" xfId="51482" xr:uid="{00000000-0005-0000-0000-00005E5D0000}"/>
    <cellStyle name="요약 6 8 2" xfId="51483" xr:uid="{00000000-0005-0000-0000-00005F5D0000}"/>
    <cellStyle name="요약 6 8 2 2" xfId="51484" xr:uid="{00000000-0005-0000-0000-0000605D0000}"/>
    <cellStyle name="요약 6 8 2 2 2" xfId="51485" xr:uid="{00000000-0005-0000-0000-0000615D0000}"/>
    <cellStyle name="요약 6 8 2 2 3" xfId="51486" xr:uid="{00000000-0005-0000-0000-0000625D0000}"/>
    <cellStyle name="요약 6 8 2 2 4" xfId="51487" xr:uid="{00000000-0005-0000-0000-0000635D0000}"/>
    <cellStyle name="요약 6 8 2 3" xfId="51488" xr:uid="{00000000-0005-0000-0000-0000645D0000}"/>
    <cellStyle name="요약 6 8 2 3 2" xfId="51489" xr:uid="{00000000-0005-0000-0000-0000655D0000}"/>
    <cellStyle name="요약 6 8 2 3 3" xfId="51490" xr:uid="{00000000-0005-0000-0000-0000665D0000}"/>
    <cellStyle name="요약 6 8 2 3 4" xfId="51491" xr:uid="{00000000-0005-0000-0000-0000675D0000}"/>
    <cellStyle name="요약 6 8 2 4" xfId="51492" xr:uid="{00000000-0005-0000-0000-0000685D0000}"/>
    <cellStyle name="요약 6 8 2 4 2" xfId="51493" xr:uid="{00000000-0005-0000-0000-0000695D0000}"/>
    <cellStyle name="요약 6 8 2 4 3" xfId="51494" xr:uid="{00000000-0005-0000-0000-00006A5D0000}"/>
    <cellStyle name="요약 6 8 2 4 4" xfId="51495" xr:uid="{00000000-0005-0000-0000-00006B5D0000}"/>
    <cellStyle name="요약 6 8 2 5" xfId="51496" xr:uid="{00000000-0005-0000-0000-00006C5D0000}"/>
    <cellStyle name="요약 6 8 2 5 2" xfId="51497" xr:uid="{00000000-0005-0000-0000-00006D5D0000}"/>
    <cellStyle name="요약 6 8 2 5 3" xfId="51498" xr:uid="{00000000-0005-0000-0000-00006E5D0000}"/>
    <cellStyle name="요약 6 8 2 5 4" xfId="51499" xr:uid="{00000000-0005-0000-0000-00006F5D0000}"/>
    <cellStyle name="요약 6 8 2 6" xfId="51500" xr:uid="{00000000-0005-0000-0000-0000705D0000}"/>
    <cellStyle name="요약 6 8 2 6 2" xfId="51501" xr:uid="{00000000-0005-0000-0000-0000715D0000}"/>
    <cellStyle name="요약 6 8 2 6 3" xfId="51502" xr:uid="{00000000-0005-0000-0000-0000725D0000}"/>
    <cellStyle name="요약 6 8 2 6 4" xfId="51503" xr:uid="{00000000-0005-0000-0000-0000735D0000}"/>
    <cellStyle name="요약 6 8 2 7" xfId="51504" xr:uid="{00000000-0005-0000-0000-0000745D0000}"/>
    <cellStyle name="요약 6 8 2 8" xfId="51505" xr:uid="{00000000-0005-0000-0000-0000755D0000}"/>
    <cellStyle name="요약 6 8 2 9" xfId="51506" xr:uid="{00000000-0005-0000-0000-0000765D0000}"/>
    <cellStyle name="요약 6 8 3" xfId="51507" xr:uid="{00000000-0005-0000-0000-0000775D0000}"/>
    <cellStyle name="요약 6 8 3 2" xfId="51508" xr:uid="{00000000-0005-0000-0000-0000785D0000}"/>
    <cellStyle name="요약 6 8 3 2 2" xfId="51509" xr:uid="{00000000-0005-0000-0000-0000795D0000}"/>
    <cellStyle name="요약 6 8 3 2 3" xfId="51510" xr:uid="{00000000-0005-0000-0000-00007A5D0000}"/>
    <cellStyle name="요약 6 8 3 2 4" xfId="51511" xr:uid="{00000000-0005-0000-0000-00007B5D0000}"/>
    <cellStyle name="요약 6 8 3 3" xfId="51512" xr:uid="{00000000-0005-0000-0000-00007C5D0000}"/>
    <cellStyle name="요약 6 8 3 3 2" xfId="51513" xr:uid="{00000000-0005-0000-0000-00007D5D0000}"/>
    <cellStyle name="요약 6 8 3 3 3" xfId="51514" xr:uid="{00000000-0005-0000-0000-00007E5D0000}"/>
    <cellStyle name="요약 6 8 3 3 4" xfId="51515" xr:uid="{00000000-0005-0000-0000-00007F5D0000}"/>
    <cellStyle name="요약 6 8 3 4" xfId="51516" xr:uid="{00000000-0005-0000-0000-0000805D0000}"/>
    <cellStyle name="요약 6 8 3 4 2" xfId="51517" xr:uid="{00000000-0005-0000-0000-0000815D0000}"/>
    <cellStyle name="요약 6 8 3 4 3" xfId="51518" xr:uid="{00000000-0005-0000-0000-0000825D0000}"/>
    <cellStyle name="요약 6 8 3 4 4" xfId="51519" xr:uid="{00000000-0005-0000-0000-0000835D0000}"/>
    <cellStyle name="요약 6 8 3 5" xfId="51520" xr:uid="{00000000-0005-0000-0000-0000845D0000}"/>
    <cellStyle name="요약 6 8 3 6" xfId="51521" xr:uid="{00000000-0005-0000-0000-0000855D0000}"/>
    <cellStyle name="요약 6 8 3 7" xfId="51522" xr:uid="{00000000-0005-0000-0000-0000865D0000}"/>
    <cellStyle name="요약 6 8 4" xfId="51523" xr:uid="{00000000-0005-0000-0000-0000875D0000}"/>
    <cellStyle name="요약 6 8 4 2" xfId="51524" xr:uid="{00000000-0005-0000-0000-0000885D0000}"/>
    <cellStyle name="요약 6 8 4 3" xfId="51525" xr:uid="{00000000-0005-0000-0000-0000895D0000}"/>
    <cellStyle name="요약 6 8 4 4" xfId="51526" xr:uid="{00000000-0005-0000-0000-00008A5D0000}"/>
    <cellStyle name="요약 6 8 5" xfId="51527" xr:uid="{00000000-0005-0000-0000-00008B5D0000}"/>
    <cellStyle name="요약 6 8 5 2" xfId="51528" xr:uid="{00000000-0005-0000-0000-00008C5D0000}"/>
    <cellStyle name="요약 6 8 5 3" xfId="51529" xr:uid="{00000000-0005-0000-0000-00008D5D0000}"/>
    <cellStyle name="요약 6 8 5 4" xfId="51530" xr:uid="{00000000-0005-0000-0000-00008E5D0000}"/>
    <cellStyle name="요약 6 8 6" xfId="51531" xr:uid="{00000000-0005-0000-0000-00008F5D0000}"/>
    <cellStyle name="요약 6 8 7" xfId="51532" xr:uid="{00000000-0005-0000-0000-0000905D0000}"/>
    <cellStyle name="요약 6 8 8" xfId="51533" xr:uid="{00000000-0005-0000-0000-0000915D0000}"/>
    <cellStyle name="요약 6 9" xfId="51534" xr:uid="{00000000-0005-0000-0000-0000925D0000}"/>
    <cellStyle name="요약 6 9 2" xfId="51535" xr:uid="{00000000-0005-0000-0000-0000935D0000}"/>
    <cellStyle name="요약 6 9 2 2" xfId="51536" xr:uid="{00000000-0005-0000-0000-0000945D0000}"/>
    <cellStyle name="요약 6 9 2 2 2" xfId="51537" xr:uid="{00000000-0005-0000-0000-0000955D0000}"/>
    <cellStyle name="요약 6 9 2 2 3" xfId="51538" xr:uid="{00000000-0005-0000-0000-0000965D0000}"/>
    <cellStyle name="요약 6 9 2 2 4" xfId="51539" xr:uid="{00000000-0005-0000-0000-0000975D0000}"/>
    <cellStyle name="요약 6 9 2 3" xfId="51540" xr:uid="{00000000-0005-0000-0000-0000985D0000}"/>
    <cellStyle name="요약 6 9 2 3 2" xfId="51541" xr:uid="{00000000-0005-0000-0000-0000995D0000}"/>
    <cellStyle name="요약 6 9 2 3 3" xfId="51542" xr:uid="{00000000-0005-0000-0000-00009A5D0000}"/>
    <cellStyle name="요약 6 9 2 3 4" xfId="51543" xr:uid="{00000000-0005-0000-0000-00009B5D0000}"/>
    <cellStyle name="요약 6 9 2 4" xfId="51544" xr:uid="{00000000-0005-0000-0000-00009C5D0000}"/>
    <cellStyle name="요약 6 9 2 4 2" xfId="51545" xr:uid="{00000000-0005-0000-0000-00009D5D0000}"/>
    <cellStyle name="요약 6 9 2 4 3" xfId="51546" xr:uid="{00000000-0005-0000-0000-00009E5D0000}"/>
    <cellStyle name="요약 6 9 2 4 4" xfId="51547" xr:uid="{00000000-0005-0000-0000-00009F5D0000}"/>
    <cellStyle name="요약 6 9 2 5" xfId="51548" xr:uid="{00000000-0005-0000-0000-0000A05D0000}"/>
    <cellStyle name="요약 6 9 2 5 2" xfId="51549" xr:uid="{00000000-0005-0000-0000-0000A15D0000}"/>
    <cellStyle name="요약 6 9 2 5 3" xfId="51550" xr:uid="{00000000-0005-0000-0000-0000A25D0000}"/>
    <cellStyle name="요약 6 9 2 5 4" xfId="51551" xr:uid="{00000000-0005-0000-0000-0000A35D0000}"/>
    <cellStyle name="요약 6 9 2 6" xfId="51552" xr:uid="{00000000-0005-0000-0000-0000A45D0000}"/>
    <cellStyle name="요약 6 9 2 6 2" xfId="51553" xr:uid="{00000000-0005-0000-0000-0000A55D0000}"/>
    <cellStyle name="요약 6 9 2 6 3" xfId="51554" xr:uid="{00000000-0005-0000-0000-0000A65D0000}"/>
    <cellStyle name="요약 6 9 2 6 4" xfId="51555" xr:uid="{00000000-0005-0000-0000-0000A75D0000}"/>
    <cellStyle name="요약 6 9 2 7" xfId="51556" xr:uid="{00000000-0005-0000-0000-0000A85D0000}"/>
    <cellStyle name="요약 6 9 2 8" xfId="51557" xr:uid="{00000000-0005-0000-0000-0000A95D0000}"/>
    <cellStyle name="요약 6 9 2 9" xfId="51558" xr:uid="{00000000-0005-0000-0000-0000AA5D0000}"/>
    <cellStyle name="요약 6 9 3" xfId="51559" xr:uid="{00000000-0005-0000-0000-0000AB5D0000}"/>
    <cellStyle name="요약 6 9 3 2" xfId="51560" xr:uid="{00000000-0005-0000-0000-0000AC5D0000}"/>
    <cellStyle name="요약 6 9 3 2 2" xfId="51561" xr:uid="{00000000-0005-0000-0000-0000AD5D0000}"/>
    <cellStyle name="요약 6 9 3 2 3" xfId="51562" xr:uid="{00000000-0005-0000-0000-0000AE5D0000}"/>
    <cellStyle name="요약 6 9 3 2 4" xfId="51563" xr:uid="{00000000-0005-0000-0000-0000AF5D0000}"/>
    <cellStyle name="요약 6 9 3 3" xfId="51564" xr:uid="{00000000-0005-0000-0000-0000B05D0000}"/>
    <cellStyle name="요약 6 9 3 3 2" xfId="51565" xr:uid="{00000000-0005-0000-0000-0000B15D0000}"/>
    <cellStyle name="요약 6 9 3 3 3" xfId="51566" xr:uid="{00000000-0005-0000-0000-0000B25D0000}"/>
    <cellStyle name="요약 6 9 3 3 4" xfId="51567" xr:uid="{00000000-0005-0000-0000-0000B35D0000}"/>
    <cellStyle name="요약 6 9 3 4" xfId="51568" xr:uid="{00000000-0005-0000-0000-0000B45D0000}"/>
    <cellStyle name="요약 6 9 3 4 2" xfId="51569" xr:uid="{00000000-0005-0000-0000-0000B55D0000}"/>
    <cellStyle name="요약 6 9 3 4 3" xfId="51570" xr:uid="{00000000-0005-0000-0000-0000B65D0000}"/>
    <cellStyle name="요약 6 9 3 4 4" xfId="51571" xr:uid="{00000000-0005-0000-0000-0000B75D0000}"/>
    <cellStyle name="요약 6 9 3 5" xfId="51572" xr:uid="{00000000-0005-0000-0000-0000B85D0000}"/>
    <cellStyle name="요약 6 9 3 6" xfId="51573" xr:uid="{00000000-0005-0000-0000-0000B95D0000}"/>
    <cellStyle name="요약 6 9 3 7" xfId="51574" xr:uid="{00000000-0005-0000-0000-0000BA5D0000}"/>
    <cellStyle name="요약 6 9 4" xfId="51575" xr:uid="{00000000-0005-0000-0000-0000BB5D0000}"/>
    <cellStyle name="요약 6 9 4 2" xfId="51576" xr:uid="{00000000-0005-0000-0000-0000BC5D0000}"/>
    <cellStyle name="요약 6 9 4 3" xfId="51577" xr:uid="{00000000-0005-0000-0000-0000BD5D0000}"/>
    <cellStyle name="요약 6 9 4 4" xfId="51578" xr:uid="{00000000-0005-0000-0000-0000BE5D0000}"/>
    <cellStyle name="요약 6 9 5" xfId="51579" xr:uid="{00000000-0005-0000-0000-0000BF5D0000}"/>
    <cellStyle name="요약 6 9 5 2" xfId="51580" xr:uid="{00000000-0005-0000-0000-0000C05D0000}"/>
    <cellStyle name="요약 6 9 5 3" xfId="51581" xr:uid="{00000000-0005-0000-0000-0000C15D0000}"/>
    <cellStyle name="요약 6 9 5 4" xfId="51582" xr:uid="{00000000-0005-0000-0000-0000C25D0000}"/>
    <cellStyle name="요약 6 9 6" xfId="51583" xr:uid="{00000000-0005-0000-0000-0000C35D0000}"/>
    <cellStyle name="요약 6 9 7" xfId="51584" xr:uid="{00000000-0005-0000-0000-0000C45D0000}"/>
    <cellStyle name="요약 6 9 8" xfId="51585" xr:uid="{00000000-0005-0000-0000-0000C55D0000}"/>
    <cellStyle name="요약 7" xfId="51586" xr:uid="{00000000-0005-0000-0000-0000C65D0000}"/>
    <cellStyle name="요약 7 10" xfId="51587" xr:uid="{00000000-0005-0000-0000-0000C75D0000}"/>
    <cellStyle name="요약 7 2" xfId="51588" xr:uid="{00000000-0005-0000-0000-0000C85D0000}"/>
    <cellStyle name="요약 7 2 10" xfId="51589" xr:uid="{00000000-0005-0000-0000-0000C95D0000}"/>
    <cellStyle name="요약 7 2 2" xfId="51590" xr:uid="{00000000-0005-0000-0000-0000CA5D0000}"/>
    <cellStyle name="요약 7 2 2 2" xfId="51591" xr:uid="{00000000-0005-0000-0000-0000CB5D0000}"/>
    <cellStyle name="요약 7 2 2 3" xfId="51592" xr:uid="{00000000-0005-0000-0000-0000CC5D0000}"/>
    <cellStyle name="요약 7 2 2 4" xfId="51593" xr:uid="{00000000-0005-0000-0000-0000CD5D0000}"/>
    <cellStyle name="요약 7 2 3" xfId="51594" xr:uid="{00000000-0005-0000-0000-0000CE5D0000}"/>
    <cellStyle name="요약 7 2 3 2" xfId="51595" xr:uid="{00000000-0005-0000-0000-0000CF5D0000}"/>
    <cellStyle name="요약 7 2 3 3" xfId="51596" xr:uid="{00000000-0005-0000-0000-0000D05D0000}"/>
    <cellStyle name="요약 7 2 3 4" xfId="51597" xr:uid="{00000000-0005-0000-0000-0000D15D0000}"/>
    <cellStyle name="요약 7 2 4" xfId="51598" xr:uid="{00000000-0005-0000-0000-0000D25D0000}"/>
    <cellStyle name="요약 7 2 4 2" xfId="51599" xr:uid="{00000000-0005-0000-0000-0000D35D0000}"/>
    <cellStyle name="요약 7 2 4 3" xfId="51600" xr:uid="{00000000-0005-0000-0000-0000D45D0000}"/>
    <cellStyle name="요약 7 2 4 4" xfId="51601" xr:uid="{00000000-0005-0000-0000-0000D55D0000}"/>
    <cellStyle name="요약 7 2 5" xfId="51602" xr:uid="{00000000-0005-0000-0000-0000D65D0000}"/>
    <cellStyle name="요약 7 2 5 2" xfId="51603" xr:uid="{00000000-0005-0000-0000-0000D75D0000}"/>
    <cellStyle name="요약 7 2 5 3" xfId="51604" xr:uid="{00000000-0005-0000-0000-0000D85D0000}"/>
    <cellStyle name="요약 7 2 5 4" xfId="51605" xr:uid="{00000000-0005-0000-0000-0000D95D0000}"/>
    <cellStyle name="요약 7 2 6" xfId="51606" xr:uid="{00000000-0005-0000-0000-0000DA5D0000}"/>
    <cellStyle name="요약 7 2 6 2" xfId="51607" xr:uid="{00000000-0005-0000-0000-0000DB5D0000}"/>
    <cellStyle name="요약 7 2 6 3" xfId="51608" xr:uid="{00000000-0005-0000-0000-0000DC5D0000}"/>
    <cellStyle name="요약 7 2 6 4" xfId="51609" xr:uid="{00000000-0005-0000-0000-0000DD5D0000}"/>
    <cellStyle name="요약 7 2 7" xfId="51610" xr:uid="{00000000-0005-0000-0000-0000DE5D0000}"/>
    <cellStyle name="요약 7 2 7 2" xfId="51611" xr:uid="{00000000-0005-0000-0000-0000DF5D0000}"/>
    <cellStyle name="요약 7 2 7 3" xfId="51612" xr:uid="{00000000-0005-0000-0000-0000E05D0000}"/>
    <cellStyle name="요약 7 2 7 4" xfId="51613" xr:uid="{00000000-0005-0000-0000-0000E15D0000}"/>
    <cellStyle name="요약 7 2 8" xfId="51614" xr:uid="{00000000-0005-0000-0000-0000E25D0000}"/>
    <cellStyle name="요약 7 2 9" xfId="51615" xr:uid="{00000000-0005-0000-0000-0000E35D0000}"/>
    <cellStyle name="요약 7 3" xfId="51616" xr:uid="{00000000-0005-0000-0000-0000E45D0000}"/>
    <cellStyle name="요약 7 3 10" xfId="51617" xr:uid="{00000000-0005-0000-0000-0000E55D0000}"/>
    <cellStyle name="요약 7 3 2" xfId="51618" xr:uid="{00000000-0005-0000-0000-0000E65D0000}"/>
    <cellStyle name="요약 7 3 2 2" xfId="51619" xr:uid="{00000000-0005-0000-0000-0000E75D0000}"/>
    <cellStyle name="요약 7 3 2 3" xfId="51620" xr:uid="{00000000-0005-0000-0000-0000E85D0000}"/>
    <cellStyle name="요약 7 3 2 4" xfId="51621" xr:uid="{00000000-0005-0000-0000-0000E95D0000}"/>
    <cellStyle name="요약 7 3 3" xfId="51622" xr:uid="{00000000-0005-0000-0000-0000EA5D0000}"/>
    <cellStyle name="요약 7 3 3 2" xfId="51623" xr:uid="{00000000-0005-0000-0000-0000EB5D0000}"/>
    <cellStyle name="요약 7 3 3 3" xfId="51624" xr:uid="{00000000-0005-0000-0000-0000EC5D0000}"/>
    <cellStyle name="요약 7 3 3 4" xfId="51625" xr:uid="{00000000-0005-0000-0000-0000ED5D0000}"/>
    <cellStyle name="요약 7 3 4" xfId="51626" xr:uid="{00000000-0005-0000-0000-0000EE5D0000}"/>
    <cellStyle name="요약 7 3 4 2" xfId="51627" xr:uid="{00000000-0005-0000-0000-0000EF5D0000}"/>
    <cellStyle name="요약 7 3 4 3" xfId="51628" xr:uid="{00000000-0005-0000-0000-0000F05D0000}"/>
    <cellStyle name="요약 7 3 4 4" xfId="51629" xr:uid="{00000000-0005-0000-0000-0000F15D0000}"/>
    <cellStyle name="요약 7 3 5" xfId="51630" xr:uid="{00000000-0005-0000-0000-0000F25D0000}"/>
    <cellStyle name="요약 7 3 5 2" xfId="51631" xr:uid="{00000000-0005-0000-0000-0000F35D0000}"/>
    <cellStyle name="요약 7 3 5 3" xfId="51632" xr:uid="{00000000-0005-0000-0000-0000F45D0000}"/>
    <cellStyle name="요약 7 3 5 4" xfId="51633" xr:uid="{00000000-0005-0000-0000-0000F55D0000}"/>
    <cellStyle name="요약 7 3 6" xfId="51634" xr:uid="{00000000-0005-0000-0000-0000F65D0000}"/>
    <cellStyle name="요약 7 3 6 2" xfId="51635" xr:uid="{00000000-0005-0000-0000-0000F75D0000}"/>
    <cellStyle name="요약 7 3 6 3" xfId="51636" xr:uid="{00000000-0005-0000-0000-0000F85D0000}"/>
    <cellStyle name="요약 7 3 6 4" xfId="51637" xr:uid="{00000000-0005-0000-0000-0000F95D0000}"/>
    <cellStyle name="요약 7 3 7" xfId="51638" xr:uid="{00000000-0005-0000-0000-0000FA5D0000}"/>
    <cellStyle name="요약 7 3 7 2" xfId="51639" xr:uid="{00000000-0005-0000-0000-0000FB5D0000}"/>
    <cellStyle name="요약 7 3 7 3" xfId="51640" xr:uid="{00000000-0005-0000-0000-0000FC5D0000}"/>
    <cellStyle name="요약 7 3 7 4" xfId="51641" xr:uid="{00000000-0005-0000-0000-0000FD5D0000}"/>
    <cellStyle name="요약 7 3 8" xfId="51642" xr:uid="{00000000-0005-0000-0000-0000FE5D0000}"/>
    <cellStyle name="요약 7 3 9" xfId="51643" xr:uid="{00000000-0005-0000-0000-0000FF5D0000}"/>
    <cellStyle name="요약 7 4" xfId="51644" xr:uid="{00000000-0005-0000-0000-0000005E0000}"/>
    <cellStyle name="요약 7 4 2" xfId="51645" xr:uid="{00000000-0005-0000-0000-0000015E0000}"/>
    <cellStyle name="요약 7 4 2 2" xfId="51646" xr:uid="{00000000-0005-0000-0000-0000025E0000}"/>
    <cellStyle name="요약 7 4 2 3" xfId="51647" xr:uid="{00000000-0005-0000-0000-0000035E0000}"/>
    <cellStyle name="요약 7 4 2 4" xfId="51648" xr:uid="{00000000-0005-0000-0000-0000045E0000}"/>
    <cellStyle name="요약 7 4 3" xfId="51649" xr:uid="{00000000-0005-0000-0000-0000055E0000}"/>
    <cellStyle name="요약 7 4 4" xfId="51650" xr:uid="{00000000-0005-0000-0000-0000065E0000}"/>
    <cellStyle name="요약 7 4 5" xfId="51651" xr:uid="{00000000-0005-0000-0000-0000075E0000}"/>
    <cellStyle name="요약 7 5" xfId="51652" xr:uid="{00000000-0005-0000-0000-0000085E0000}"/>
    <cellStyle name="요약 7 5 2" xfId="51653" xr:uid="{00000000-0005-0000-0000-0000095E0000}"/>
    <cellStyle name="요약 7 5 2 2" xfId="51654" xr:uid="{00000000-0005-0000-0000-00000A5E0000}"/>
    <cellStyle name="요약 7 5 2 3" xfId="51655" xr:uid="{00000000-0005-0000-0000-00000B5E0000}"/>
    <cellStyle name="요약 7 5 2 4" xfId="51656" xr:uid="{00000000-0005-0000-0000-00000C5E0000}"/>
    <cellStyle name="요약 7 5 3" xfId="51657" xr:uid="{00000000-0005-0000-0000-00000D5E0000}"/>
    <cellStyle name="요약 7 5 4" xfId="51658" xr:uid="{00000000-0005-0000-0000-00000E5E0000}"/>
    <cellStyle name="요약 7 5 5" xfId="51659" xr:uid="{00000000-0005-0000-0000-00000F5E0000}"/>
    <cellStyle name="요약 7 6" xfId="51660" xr:uid="{00000000-0005-0000-0000-0000105E0000}"/>
    <cellStyle name="요약 7 6 2" xfId="51661" xr:uid="{00000000-0005-0000-0000-0000115E0000}"/>
    <cellStyle name="요약 7 6 3" xfId="51662" xr:uid="{00000000-0005-0000-0000-0000125E0000}"/>
    <cellStyle name="요약 7 6 4" xfId="51663" xr:uid="{00000000-0005-0000-0000-0000135E0000}"/>
    <cellStyle name="요약 7 7" xfId="51664" xr:uid="{00000000-0005-0000-0000-0000145E0000}"/>
    <cellStyle name="요약 7 7 2" xfId="51665" xr:uid="{00000000-0005-0000-0000-0000155E0000}"/>
    <cellStyle name="요약 7 7 3" xfId="51666" xr:uid="{00000000-0005-0000-0000-0000165E0000}"/>
    <cellStyle name="요약 7 7 4" xfId="51667" xr:uid="{00000000-0005-0000-0000-0000175E0000}"/>
    <cellStyle name="요약 7 7 5" xfId="51668" xr:uid="{00000000-0005-0000-0000-0000185E0000}"/>
    <cellStyle name="요약 7 8" xfId="51669" xr:uid="{00000000-0005-0000-0000-0000195E0000}"/>
    <cellStyle name="요약 7 9" xfId="51670" xr:uid="{00000000-0005-0000-0000-00001A5E0000}"/>
    <cellStyle name="요약 8" xfId="51671" xr:uid="{00000000-0005-0000-0000-00001B5E0000}"/>
    <cellStyle name="요약 8 2" xfId="51672" xr:uid="{00000000-0005-0000-0000-00001C5E0000}"/>
    <cellStyle name="요약 8 2 2" xfId="51673" xr:uid="{00000000-0005-0000-0000-00001D5E0000}"/>
    <cellStyle name="요약 8 2 2 2" xfId="51674" xr:uid="{00000000-0005-0000-0000-00001E5E0000}"/>
    <cellStyle name="요약 8 2 2 3" xfId="51675" xr:uid="{00000000-0005-0000-0000-00001F5E0000}"/>
    <cellStyle name="요약 8 2 2 4" xfId="51676" xr:uid="{00000000-0005-0000-0000-0000205E0000}"/>
    <cellStyle name="요약 8 2 3" xfId="51677" xr:uid="{00000000-0005-0000-0000-0000215E0000}"/>
    <cellStyle name="요약 8 2 3 2" xfId="51678" xr:uid="{00000000-0005-0000-0000-0000225E0000}"/>
    <cellStyle name="요약 8 2 3 3" xfId="51679" xr:uid="{00000000-0005-0000-0000-0000235E0000}"/>
    <cellStyle name="요약 8 2 3 4" xfId="51680" xr:uid="{00000000-0005-0000-0000-0000245E0000}"/>
    <cellStyle name="요약 8 2 4" xfId="51681" xr:uid="{00000000-0005-0000-0000-0000255E0000}"/>
    <cellStyle name="요약 8 2 4 2" xfId="51682" xr:uid="{00000000-0005-0000-0000-0000265E0000}"/>
    <cellStyle name="요약 8 2 4 3" xfId="51683" xr:uid="{00000000-0005-0000-0000-0000275E0000}"/>
    <cellStyle name="요약 8 2 4 4" xfId="51684" xr:uid="{00000000-0005-0000-0000-0000285E0000}"/>
    <cellStyle name="요약 8 2 5" xfId="51685" xr:uid="{00000000-0005-0000-0000-0000295E0000}"/>
    <cellStyle name="요약 8 2 5 2" xfId="51686" xr:uid="{00000000-0005-0000-0000-00002A5E0000}"/>
    <cellStyle name="요약 8 2 5 3" xfId="51687" xr:uid="{00000000-0005-0000-0000-00002B5E0000}"/>
    <cellStyle name="요약 8 2 5 4" xfId="51688" xr:uid="{00000000-0005-0000-0000-00002C5E0000}"/>
    <cellStyle name="요약 8 2 6" xfId="51689" xr:uid="{00000000-0005-0000-0000-00002D5E0000}"/>
    <cellStyle name="요약 8 2 6 2" xfId="51690" xr:uid="{00000000-0005-0000-0000-00002E5E0000}"/>
    <cellStyle name="요약 8 2 6 3" xfId="51691" xr:uid="{00000000-0005-0000-0000-00002F5E0000}"/>
    <cellStyle name="요약 8 2 6 4" xfId="51692" xr:uid="{00000000-0005-0000-0000-0000305E0000}"/>
    <cellStyle name="요약 8 2 7" xfId="51693" xr:uid="{00000000-0005-0000-0000-0000315E0000}"/>
    <cellStyle name="요약 8 2 8" xfId="51694" xr:uid="{00000000-0005-0000-0000-0000325E0000}"/>
    <cellStyle name="요약 8 2 9" xfId="51695" xr:uid="{00000000-0005-0000-0000-0000335E0000}"/>
    <cellStyle name="요약 8 3" xfId="51696" xr:uid="{00000000-0005-0000-0000-0000345E0000}"/>
    <cellStyle name="요약 8 3 2" xfId="51697" xr:uid="{00000000-0005-0000-0000-0000355E0000}"/>
    <cellStyle name="요약 8 3 2 2" xfId="51698" xr:uid="{00000000-0005-0000-0000-0000365E0000}"/>
    <cellStyle name="요약 8 3 2 3" xfId="51699" xr:uid="{00000000-0005-0000-0000-0000375E0000}"/>
    <cellStyle name="요약 8 3 2 4" xfId="51700" xr:uid="{00000000-0005-0000-0000-0000385E0000}"/>
    <cellStyle name="요약 8 3 3" xfId="51701" xr:uid="{00000000-0005-0000-0000-0000395E0000}"/>
    <cellStyle name="요약 8 3 3 2" xfId="51702" xr:uid="{00000000-0005-0000-0000-00003A5E0000}"/>
    <cellStyle name="요약 8 3 3 3" xfId="51703" xr:uid="{00000000-0005-0000-0000-00003B5E0000}"/>
    <cellStyle name="요약 8 3 3 4" xfId="51704" xr:uid="{00000000-0005-0000-0000-00003C5E0000}"/>
    <cellStyle name="요약 8 3 4" xfId="51705" xr:uid="{00000000-0005-0000-0000-00003D5E0000}"/>
    <cellStyle name="요약 8 3 4 2" xfId="51706" xr:uid="{00000000-0005-0000-0000-00003E5E0000}"/>
    <cellStyle name="요약 8 3 4 3" xfId="51707" xr:uid="{00000000-0005-0000-0000-00003F5E0000}"/>
    <cellStyle name="요약 8 3 4 4" xfId="51708" xr:uid="{00000000-0005-0000-0000-0000405E0000}"/>
    <cellStyle name="요약 8 3 5" xfId="51709" xr:uid="{00000000-0005-0000-0000-0000415E0000}"/>
    <cellStyle name="요약 8 3 5 2" xfId="51710" xr:uid="{00000000-0005-0000-0000-0000425E0000}"/>
    <cellStyle name="요약 8 3 5 3" xfId="51711" xr:uid="{00000000-0005-0000-0000-0000435E0000}"/>
    <cellStyle name="요약 8 3 5 4" xfId="51712" xr:uid="{00000000-0005-0000-0000-0000445E0000}"/>
    <cellStyle name="요약 8 3 6" xfId="51713" xr:uid="{00000000-0005-0000-0000-0000455E0000}"/>
    <cellStyle name="요약 8 3 6 2" xfId="51714" xr:uid="{00000000-0005-0000-0000-0000465E0000}"/>
    <cellStyle name="요약 8 3 6 3" xfId="51715" xr:uid="{00000000-0005-0000-0000-0000475E0000}"/>
    <cellStyle name="요약 8 3 6 4" xfId="51716" xr:uid="{00000000-0005-0000-0000-0000485E0000}"/>
    <cellStyle name="요약 8 3 7" xfId="51717" xr:uid="{00000000-0005-0000-0000-0000495E0000}"/>
    <cellStyle name="요약 8 3 8" xfId="51718" xr:uid="{00000000-0005-0000-0000-00004A5E0000}"/>
    <cellStyle name="요약 8 3 9" xfId="51719" xr:uid="{00000000-0005-0000-0000-00004B5E0000}"/>
    <cellStyle name="요약 8 4" xfId="51720" xr:uid="{00000000-0005-0000-0000-00004C5E0000}"/>
    <cellStyle name="요약 8 4 2" xfId="51721" xr:uid="{00000000-0005-0000-0000-00004D5E0000}"/>
    <cellStyle name="요약 8 4 3" xfId="51722" xr:uid="{00000000-0005-0000-0000-00004E5E0000}"/>
    <cellStyle name="요약 8 4 4" xfId="51723" xr:uid="{00000000-0005-0000-0000-00004F5E0000}"/>
    <cellStyle name="요약 8 5" xfId="51724" xr:uid="{00000000-0005-0000-0000-0000505E0000}"/>
    <cellStyle name="요약 8 5 2" xfId="51725" xr:uid="{00000000-0005-0000-0000-0000515E0000}"/>
    <cellStyle name="요약 8 5 3" xfId="51726" xr:uid="{00000000-0005-0000-0000-0000525E0000}"/>
    <cellStyle name="요약 8 5 4" xfId="51727" xr:uid="{00000000-0005-0000-0000-0000535E0000}"/>
    <cellStyle name="요약 8 6" xfId="51728" xr:uid="{00000000-0005-0000-0000-0000545E0000}"/>
    <cellStyle name="요약 8 6 2" xfId="51729" xr:uid="{00000000-0005-0000-0000-0000555E0000}"/>
    <cellStyle name="요약 8 6 3" xfId="51730" xr:uid="{00000000-0005-0000-0000-0000565E0000}"/>
    <cellStyle name="요약 8 6 4" xfId="51731" xr:uid="{00000000-0005-0000-0000-0000575E0000}"/>
    <cellStyle name="요약 8 7" xfId="51732" xr:uid="{00000000-0005-0000-0000-0000585E0000}"/>
    <cellStyle name="요약 8 8" xfId="51733" xr:uid="{00000000-0005-0000-0000-0000595E0000}"/>
    <cellStyle name="요약 8 9" xfId="51734" xr:uid="{00000000-0005-0000-0000-00005A5E0000}"/>
    <cellStyle name="요약 9" xfId="51735" xr:uid="{00000000-0005-0000-0000-00005B5E0000}"/>
    <cellStyle name="요약 9 2" xfId="51736" xr:uid="{00000000-0005-0000-0000-00005C5E0000}"/>
    <cellStyle name="요약 9 2 2" xfId="51737" xr:uid="{00000000-0005-0000-0000-00005D5E0000}"/>
    <cellStyle name="요약 9 2 2 2" xfId="51738" xr:uid="{00000000-0005-0000-0000-00005E5E0000}"/>
    <cellStyle name="요약 9 2 2 3" xfId="51739" xr:uid="{00000000-0005-0000-0000-00005F5E0000}"/>
    <cellStyle name="요약 9 2 2 4" xfId="51740" xr:uid="{00000000-0005-0000-0000-0000605E0000}"/>
    <cellStyle name="요약 9 2 3" xfId="51741" xr:uid="{00000000-0005-0000-0000-0000615E0000}"/>
    <cellStyle name="요약 9 2 3 2" xfId="51742" xr:uid="{00000000-0005-0000-0000-0000625E0000}"/>
    <cellStyle name="요약 9 2 3 3" xfId="51743" xr:uid="{00000000-0005-0000-0000-0000635E0000}"/>
    <cellStyle name="요약 9 2 3 4" xfId="51744" xr:uid="{00000000-0005-0000-0000-0000645E0000}"/>
    <cellStyle name="요약 9 2 4" xfId="51745" xr:uid="{00000000-0005-0000-0000-0000655E0000}"/>
    <cellStyle name="요약 9 2 4 2" xfId="51746" xr:uid="{00000000-0005-0000-0000-0000665E0000}"/>
    <cellStyle name="요약 9 2 4 3" xfId="51747" xr:uid="{00000000-0005-0000-0000-0000675E0000}"/>
    <cellStyle name="요약 9 2 4 4" xfId="51748" xr:uid="{00000000-0005-0000-0000-0000685E0000}"/>
    <cellStyle name="요약 9 2 5" xfId="51749" xr:uid="{00000000-0005-0000-0000-0000695E0000}"/>
    <cellStyle name="요약 9 2 5 2" xfId="51750" xr:uid="{00000000-0005-0000-0000-00006A5E0000}"/>
    <cellStyle name="요약 9 2 5 3" xfId="51751" xr:uid="{00000000-0005-0000-0000-00006B5E0000}"/>
    <cellStyle name="요약 9 2 5 4" xfId="51752" xr:uid="{00000000-0005-0000-0000-00006C5E0000}"/>
    <cellStyle name="요약 9 2 6" xfId="51753" xr:uid="{00000000-0005-0000-0000-00006D5E0000}"/>
    <cellStyle name="요약 9 2 6 2" xfId="51754" xr:uid="{00000000-0005-0000-0000-00006E5E0000}"/>
    <cellStyle name="요약 9 2 6 3" xfId="51755" xr:uid="{00000000-0005-0000-0000-00006F5E0000}"/>
    <cellStyle name="요약 9 2 6 4" xfId="51756" xr:uid="{00000000-0005-0000-0000-0000705E0000}"/>
    <cellStyle name="요약 9 2 7" xfId="51757" xr:uid="{00000000-0005-0000-0000-0000715E0000}"/>
    <cellStyle name="요약 9 2 8" xfId="51758" xr:uid="{00000000-0005-0000-0000-0000725E0000}"/>
    <cellStyle name="요약 9 2 9" xfId="51759" xr:uid="{00000000-0005-0000-0000-0000735E0000}"/>
    <cellStyle name="요약 9 3" xfId="51760" xr:uid="{00000000-0005-0000-0000-0000745E0000}"/>
    <cellStyle name="요약 9 3 2" xfId="51761" xr:uid="{00000000-0005-0000-0000-0000755E0000}"/>
    <cellStyle name="요약 9 3 2 2" xfId="51762" xr:uid="{00000000-0005-0000-0000-0000765E0000}"/>
    <cellStyle name="요약 9 3 2 3" xfId="51763" xr:uid="{00000000-0005-0000-0000-0000775E0000}"/>
    <cellStyle name="요약 9 3 2 4" xfId="51764" xr:uid="{00000000-0005-0000-0000-0000785E0000}"/>
    <cellStyle name="요약 9 3 3" xfId="51765" xr:uid="{00000000-0005-0000-0000-0000795E0000}"/>
    <cellStyle name="요약 9 3 3 2" xfId="51766" xr:uid="{00000000-0005-0000-0000-00007A5E0000}"/>
    <cellStyle name="요약 9 3 3 3" xfId="51767" xr:uid="{00000000-0005-0000-0000-00007B5E0000}"/>
    <cellStyle name="요약 9 3 3 4" xfId="51768" xr:uid="{00000000-0005-0000-0000-00007C5E0000}"/>
    <cellStyle name="요약 9 3 4" xfId="51769" xr:uid="{00000000-0005-0000-0000-00007D5E0000}"/>
    <cellStyle name="요약 9 3 4 2" xfId="51770" xr:uid="{00000000-0005-0000-0000-00007E5E0000}"/>
    <cellStyle name="요약 9 3 4 3" xfId="51771" xr:uid="{00000000-0005-0000-0000-00007F5E0000}"/>
    <cellStyle name="요약 9 3 4 4" xfId="51772" xr:uid="{00000000-0005-0000-0000-0000805E0000}"/>
    <cellStyle name="요약 9 3 5" xfId="51773" xr:uid="{00000000-0005-0000-0000-0000815E0000}"/>
    <cellStyle name="요약 9 3 5 2" xfId="51774" xr:uid="{00000000-0005-0000-0000-0000825E0000}"/>
    <cellStyle name="요약 9 3 5 3" xfId="51775" xr:uid="{00000000-0005-0000-0000-0000835E0000}"/>
    <cellStyle name="요약 9 3 5 4" xfId="51776" xr:uid="{00000000-0005-0000-0000-0000845E0000}"/>
    <cellStyle name="요약 9 3 6" xfId="51777" xr:uid="{00000000-0005-0000-0000-0000855E0000}"/>
    <cellStyle name="요약 9 3 6 2" xfId="51778" xr:uid="{00000000-0005-0000-0000-0000865E0000}"/>
    <cellStyle name="요약 9 3 6 3" xfId="51779" xr:uid="{00000000-0005-0000-0000-0000875E0000}"/>
    <cellStyle name="요약 9 3 6 4" xfId="51780" xr:uid="{00000000-0005-0000-0000-0000885E0000}"/>
    <cellStyle name="요약 9 3 7" xfId="51781" xr:uid="{00000000-0005-0000-0000-0000895E0000}"/>
    <cellStyle name="요약 9 3 8" xfId="51782" xr:uid="{00000000-0005-0000-0000-00008A5E0000}"/>
    <cellStyle name="요약 9 3 9" xfId="51783" xr:uid="{00000000-0005-0000-0000-00008B5E0000}"/>
    <cellStyle name="요약 9 4" xfId="51784" xr:uid="{00000000-0005-0000-0000-00008C5E0000}"/>
    <cellStyle name="요약 9 4 2" xfId="51785" xr:uid="{00000000-0005-0000-0000-00008D5E0000}"/>
    <cellStyle name="요약 9 4 3" xfId="51786" xr:uid="{00000000-0005-0000-0000-00008E5E0000}"/>
    <cellStyle name="요약 9 4 4" xfId="51787" xr:uid="{00000000-0005-0000-0000-00008F5E0000}"/>
    <cellStyle name="요약 9 5" xfId="51788" xr:uid="{00000000-0005-0000-0000-0000905E0000}"/>
    <cellStyle name="요약 9 5 2" xfId="51789" xr:uid="{00000000-0005-0000-0000-0000915E0000}"/>
    <cellStyle name="요약 9 5 3" xfId="51790" xr:uid="{00000000-0005-0000-0000-0000925E0000}"/>
    <cellStyle name="요약 9 5 4" xfId="51791" xr:uid="{00000000-0005-0000-0000-0000935E0000}"/>
    <cellStyle name="요약 9 6" xfId="51792" xr:uid="{00000000-0005-0000-0000-0000945E0000}"/>
    <cellStyle name="요약 9 6 2" xfId="51793" xr:uid="{00000000-0005-0000-0000-0000955E0000}"/>
    <cellStyle name="요약 9 6 3" xfId="51794" xr:uid="{00000000-0005-0000-0000-0000965E0000}"/>
    <cellStyle name="요약 9 6 4" xfId="51795" xr:uid="{00000000-0005-0000-0000-0000975E0000}"/>
    <cellStyle name="요약 9 7" xfId="51796" xr:uid="{00000000-0005-0000-0000-0000985E0000}"/>
    <cellStyle name="요약 9 8" xfId="51797" xr:uid="{00000000-0005-0000-0000-0000995E0000}"/>
    <cellStyle name="요약 9 9" xfId="51798" xr:uid="{00000000-0005-0000-0000-00009A5E0000}"/>
    <cellStyle name="입력" xfId="51799" xr:uid="{00000000-0005-0000-0000-00009B5E0000}"/>
    <cellStyle name="입력 10" xfId="51800" xr:uid="{00000000-0005-0000-0000-00009C5E0000}"/>
    <cellStyle name="입력 10 2" xfId="51801" xr:uid="{00000000-0005-0000-0000-00009D5E0000}"/>
    <cellStyle name="입력 10 2 2" xfId="51802" xr:uid="{00000000-0005-0000-0000-00009E5E0000}"/>
    <cellStyle name="입력 10 2 2 2" xfId="51803" xr:uid="{00000000-0005-0000-0000-00009F5E0000}"/>
    <cellStyle name="입력 10 2 2 3" xfId="51804" xr:uid="{00000000-0005-0000-0000-0000A05E0000}"/>
    <cellStyle name="입력 10 2 2 4" xfId="51805" xr:uid="{00000000-0005-0000-0000-0000A15E0000}"/>
    <cellStyle name="입력 10 2 3" xfId="51806" xr:uid="{00000000-0005-0000-0000-0000A25E0000}"/>
    <cellStyle name="입력 10 2 3 2" xfId="51807" xr:uid="{00000000-0005-0000-0000-0000A35E0000}"/>
    <cellStyle name="입력 10 2 3 3" xfId="51808" xr:uid="{00000000-0005-0000-0000-0000A45E0000}"/>
    <cellStyle name="입력 10 2 3 4" xfId="51809" xr:uid="{00000000-0005-0000-0000-0000A55E0000}"/>
    <cellStyle name="입력 10 2 4" xfId="51810" xr:uid="{00000000-0005-0000-0000-0000A65E0000}"/>
    <cellStyle name="입력 10 2 4 2" xfId="51811" xr:uid="{00000000-0005-0000-0000-0000A75E0000}"/>
    <cellStyle name="입력 10 2 4 3" xfId="51812" xr:uid="{00000000-0005-0000-0000-0000A85E0000}"/>
    <cellStyle name="입력 10 2 4 4" xfId="51813" xr:uid="{00000000-0005-0000-0000-0000A95E0000}"/>
    <cellStyle name="입력 10 2 5" xfId="51814" xr:uid="{00000000-0005-0000-0000-0000AA5E0000}"/>
    <cellStyle name="입력 10 2 5 2" xfId="51815" xr:uid="{00000000-0005-0000-0000-0000AB5E0000}"/>
    <cellStyle name="입력 10 2 5 3" xfId="51816" xr:uid="{00000000-0005-0000-0000-0000AC5E0000}"/>
    <cellStyle name="입력 10 2 5 4" xfId="51817" xr:uid="{00000000-0005-0000-0000-0000AD5E0000}"/>
    <cellStyle name="입력 10 2 6" xfId="51818" xr:uid="{00000000-0005-0000-0000-0000AE5E0000}"/>
    <cellStyle name="입력 10 2 6 2" xfId="51819" xr:uid="{00000000-0005-0000-0000-0000AF5E0000}"/>
    <cellStyle name="입력 10 2 6 3" xfId="51820" xr:uid="{00000000-0005-0000-0000-0000B05E0000}"/>
    <cellStyle name="입력 10 2 6 4" xfId="51821" xr:uid="{00000000-0005-0000-0000-0000B15E0000}"/>
    <cellStyle name="입력 10 2 7" xfId="51822" xr:uid="{00000000-0005-0000-0000-0000B25E0000}"/>
    <cellStyle name="입력 10 2 8" xfId="51823" xr:uid="{00000000-0005-0000-0000-0000B35E0000}"/>
    <cellStyle name="입력 10 2 9" xfId="51824" xr:uid="{00000000-0005-0000-0000-0000B45E0000}"/>
    <cellStyle name="입력 10 3" xfId="51825" xr:uid="{00000000-0005-0000-0000-0000B55E0000}"/>
    <cellStyle name="입력 10 3 2" xfId="51826" xr:uid="{00000000-0005-0000-0000-0000B65E0000}"/>
    <cellStyle name="입력 10 3 2 2" xfId="51827" xr:uid="{00000000-0005-0000-0000-0000B75E0000}"/>
    <cellStyle name="입력 10 3 2 3" xfId="51828" xr:uid="{00000000-0005-0000-0000-0000B85E0000}"/>
    <cellStyle name="입력 10 3 2 4" xfId="51829" xr:uid="{00000000-0005-0000-0000-0000B95E0000}"/>
    <cellStyle name="입력 10 3 3" xfId="51830" xr:uid="{00000000-0005-0000-0000-0000BA5E0000}"/>
    <cellStyle name="입력 10 3 3 2" xfId="51831" xr:uid="{00000000-0005-0000-0000-0000BB5E0000}"/>
    <cellStyle name="입력 10 3 3 3" xfId="51832" xr:uid="{00000000-0005-0000-0000-0000BC5E0000}"/>
    <cellStyle name="입력 10 3 3 4" xfId="51833" xr:uid="{00000000-0005-0000-0000-0000BD5E0000}"/>
    <cellStyle name="입력 10 3 4" xfId="51834" xr:uid="{00000000-0005-0000-0000-0000BE5E0000}"/>
    <cellStyle name="입력 10 3 4 2" xfId="51835" xr:uid="{00000000-0005-0000-0000-0000BF5E0000}"/>
    <cellStyle name="입력 10 3 4 3" xfId="51836" xr:uid="{00000000-0005-0000-0000-0000C05E0000}"/>
    <cellStyle name="입력 10 3 4 4" xfId="51837" xr:uid="{00000000-0005-0000-0000-0000C15E0000}"/>
    <cellStyle name="입력 10 3 5" xfId="51838" xr:uid="{00000000-0005-0000-0000-0000C25E0000}"/>
    <cellStyle name="입력 10 3 5 2" xfId="51839" xr:uid="{00000000-0005-0000-0000-0000C35E0000}"/>
    <cellStyle name="입력 10 3 5 3" xfId="51840" xr:uid="{00000000-0005-0000-0000-0000C45E0000}"/>
    <cellStyle name="입력 10 3 5 4" xfId="51841" xr:uid="{00000000-0005-0000-0000-0000C55E0000}"/>
    <cellStyle name="입력 10 3 6" xfId="51842" xr:uid="{00000000-0005-0000-0000-0000C65E0000}"/>
    <cellStyle name="입력 10 3 7" xfId="51843" xr:uid="{00000000-0005-0000-0000-0000C75E0000}"/>
    <cellStyle name="입력 10 3 8" xfId="51844" xr:uid="{00000000-0005-0000-0000-0000C85E0000}"/>
    <cellStyle name="입력 10 4" xfId="51845" xr:uid="{00000000-0005-0000-0000-0000C95E0000}"/>
    <cellStyle name="입력 10 4 2" xfId="51846" xr:uid="{00000000-0005-0000-0000-0000CA5E0000}"/>
    <cellStyle name="입력 10 4 3" xfId="51847" xr:uid="{00000000-0005-0000-0000-0000CB5E0000}"/>
    <cellStyle name="입력 10 4 4" xfId="51848" xr:uid="{00000000-0005-0000-0000-0000CC5E0000}"/>
    <cellStyle name="입력 10 5" xfId="51849" xr:uid="{00000000-0005-0000-0000-0000CD5E0000}"/>
    <cellStyle name="입력 10 5 2" xfId="51850" xr:uid="{00000000-0005-0000-0000-0000CE5E0000}"/>
    <cellStyle name="입력 10 5 3" xfId="51851" xr:uid="{00000000-0005-0000-0000-0000CF5E0000}"/>
    <cellStyle name="입력 10 5 4" xfId="51852" xr:uid="{00000000-0005-0000-0000-0000D05E0000}"/>
    <cellStyle name="입력 10 6" xfId="51853" xr:uid="{00000000-0005-0000-0000-0000D15E0000}"/>
    <cellStyle name="입력 10 7" xfId="51854" xr:uid="{00000000-0005-0000-0000-0000D25E0000}"/>
    <cellStyle name="입력 10 8" xfId="51855" xr:uid="{00000000-0005-0000-0000-0000D35E0000}"/>
    <cellStyle name="입력 11" xfId="51856" xr:uid="{00000000-0005-0000-0000-0000D45E0000}"/>
    <cellStyle name="입력 11 2" xfId="51857" xr:uid="{00000000-0005-0000-0000-0000D55E0000}"/>
    <cellStyle name="입력 11 2 2" xfId="51858" xr:uid="{00000000-0005-0000-0000-0000D65E0000}"/>
    <cellStyle name="입력 11 2 2 2" xfId="51859" xr:uid="{00000000-0005-0000-0000-0000D75E0000}"/>
    <cellStyle name="입력 11 2 2 3" xfId="51860" xr:uid="{00000000-0005-0000-0000-0000D85E0000}"/>
    <cellStyle name="입력 11 2 2 4" xfId="51861" xr:uid="{00000000-0005-0000-0000-0000D95E0000}"/>
    <cellStyle name="입력 11 2 3" xfId="51862" xr:uid="{00000000-0005-0000-0000-0000DA5E0000}"/>
    <cellStyle name="입력 11 2 3 2" xfId="51863" xr:uid="{00000000-0005-0000-0000-0000DB5E0000}"/>
    <cellStyle name="입력 11 2 3 3" xfId="51864" xr:uid="{00000000-0005-0000-0000-0000DC5E0000}"/>
    <cellStyle name="입력 11 2 3 4" xfId="51865" xr:uid="{00000000-0005-0000-0000-0000DD5E0000}"/>
    <cellStyle name="입력 11 2 4" xfId="51866" xr:uid="{00000000-0005-0000-0000-0000DE5E0000}"/>
    <cellStyle name="입력 11 2 4 2" xfId="51867" xr:uid="{00000000-0005-0000-0000-0000DF5E0000}"/>
    <cellStyle name="입력 11 2 4 3" xfId="51868" xr:uid="{00000000-0005-0000-0000-0000E05E0000}"/>
    <cellStyle name="입력 11 2 4 4" xfId="51869" xr:uid="{00000000-0005-0000-0000-0000E15E0000}"/>
    <cellStyle name="입력 11 2 5" xfId="51870" xr:uid="{00000000-0005-0000-0000-0000E25E0000}"/>
    <cellStyle name="입력 11 2 5 2" xfId="51871" xr:uid="{00000000-0005-0000-0000-0000E35E0000}"/>
    <cellStyle name="입력 11 2 5 3" xfId="51872" xr:uid="{00000000-0005-0000-0000-0000E45E0000}"/>
    <cellStyle name="입력 11 2 5 4" xfId="51873" xr:uid="{00000000-0005-0000-0000-0000E55E0000}"/>
    <cellStyle name="입력 11 2 6" xfId="51874" xr:uid="{00000000-0005-0000-0000-0000E65E0000}"/>
    <cellStyle name="입력 11 2 6 2" xfId="51875" xr:uid="{00000000-0005-0000-0000-0000E75E0000}"/>
    <cellStyle name="입력 11 2 6 3" xfId="51876" xr:uid="{00000000-0005-0000-0000-0000E85E0000}"/>
    <cellStyle name="입력 11 2 6 4" xfId="51877" xr:uid="{00000000-0005-0000-0000-0000E95E0000}"/>
    <cellStyle name="입력 11 2 7" xfId="51878" xr:uid="{00000000-0005-0000-0000-0000EA5E0000}"/>
    <cellStyle name="입력 11 2 8" xfId="51879" xr:uid="{00000000-0005-0000-0000-0000EB5E0000}"/>
    <cellStyle name="입력 11 2 9" xfId="51880" xr:uid="{00000000-0005-0000-0000-0000EC5E0000}"/>
    <cellStyle name="입력 11 3" xfId="51881" xr:uid="{00000000-0005-0000-0000-0000ED5E0000}"/>
    <cellStyle name="입력 11 3 2" xfId="51882" xr:uid="{00000000-0005-0000-0000-0000EE5E0000}"/>
    <cellStyle name="입력 11 3 2 2" xfId="51883" xr:uid="{00000000-0005-0000-0000-0000EF5E0000}"/>
    <cellStyle name="입력 11 3 2 3" xfId="51884" xr:uid="{00000000-0005-0000-0000-0000F05E0000}"/>
    <cellStyle name="입력 11 3 2 4" xfId="51885" xr:uid="{00000000-0005-0000-0000-0000F15E0000}"/>
    <cellStyle name="입력 11 3 3" xfId="51886" xr:uid="{00000000-0005-0000-0000-0000F25E0000}"/>
    <cellStyle name="입력 11 3 3 2" xfId="51887" xr:uid="{00000000-0005-0000-0000-0000F35E0000}"/>
    <cellStyle name="입력 11 3 3 3" xfId="51888" xr:uid="{00000000-0005-0000-0000-0000F45E0000}"/>
    <cellStyle name="입력 11 3 3 4" xfId="51889" xr:uid="{00000000-0005-0000-0000-0000F55E0000}"/>
    <cellStyle name="입력 11 3 4" xfId="51890" xr:uid="{00000000-0005-0000-0000-0000F65E0000}"/>
    <cellStyle name="입력 11 3 4 2" xfId="51891" xr:uid="{00000000-0005-0000-0000-0000F75E0000}"/>
    <cellStyle name="입력 11 3 4 3" xfId="51892" xr:uid="{00000000-0005-0000-0000-0000F85E0000}"/>
    <cellStyle name="입력 11 3 4 4" xfId="51893" xr:uid="{00000000-0005-0000-0000-0000F95E0000}"/>
    <cellStyle name="입력 11 3 5" xfId="51894" xr:uid="{00000000-0005-0000-0000-0000FA5E0000}"/>
    <cellStyle name="입력 11 3 5 2" xfId="51895" xr:uid="{00000000-0005-0000-0000-0000FB5E0000}"/>
    <cellStyle name="입력 11 3 5 3" xfId="51896" xr:uid="{00000000-0005-0000-0000-0000FC5E0000}"/>
    <cellStyle name="입력 11 3 5 4" xfId="51897" xr:uid="{00000000-0005-0000-0000-0000FD5E0000}"/>
    <cellStyle name="입력 11 3 6" xfId="51898" xr:uid="{00000000-0005-0000-0000-0000FE5E0000}"/>
    <cellStyle name="입력 11 3 7" xfId="51899" xr:uid="{00000000-0005-0000-0000-0000FF5E0000}"/>
    <cellStyle name="입력 11 3 8" xfId="51900" xr:uid="{00000000-0005-0000-0000-0000005F0000}"/>
    <cellStyle name="입력 11 4" xfId="51901" xr:uid="{00000000-0005-0000-0000-0000015F0000}"/>
    <cellStyle name="입력 11 4 2" xfId="51902" xr:uid="{00000000-0005-0000-0000-0000025F0000}"/>
    <cellStyle name="입력 11 4 3" xfId="51903" xr:uid="{00000000-0005-0000-0000-0000035F0000}"/>
    <cellStyle name="입력 11 4 4" xfId="51904" xr:uid="{00000000-0005-0000-0000-0000045F0000}"/>
    <cellStyle name="입력 11 5" xfId="51905" xr:uid="{00000000-0005-0000-0000-0000055F0000}"/>
    <cellStyle name="입력 11 5 2" xfId="51906" xr:uid="{00000000-0005-0000-0000-0000065F0000}"/>
    <cellStyle name="입력 11 5 3" xfId="51907" xr:uid="{00000000-0005-0000-0000-0000075F0000}"/>
    <cellStyle name="입력 11 5 4" xfId="51908" xr:uid="{00000000-0005-0000-0000-0000085F0000}"/>
    <cellStyle name="입력 11 6" xfId="51909" xr:uid="{00000000-0005-0000-0000-0000095F0000}"/>
    <cellStyle name="입력 11 7" xfId="51910" xr:uid="{00000000-0005-0000-0000-00000A5F0000}"/>
    <cellStyle name="입력 11 8" xfId="51911" xr:uid="{00000000-0005-0000-0000-00000B5F0000}"/>
    <cellStyle name="입력 12" xfId="51912" xr:uid="{00000000-0005-0000-0000-00000C5F0000}"/>
    <cellStyle name="입력 12 2" xfId="51913" xr:uid="{00000000-0005-0000-0000-00000D5F0000}"/>
    <cellStyle name="입력 12 2 2" xfId="51914" xr:uid="{00000000-0005-0000-0000-00000E5F0000}"/>
    <cellStyle name="입력 12 2 2 2" xfId="51915" xr:uid="{00000000-0005-0000-0000-00000F5F0000}"/>
    <cellStyle name="입력 12 2 2 3" xfId="51916" xr:uid="{00000000-0005-0000-0000-0000105F0000}"/>
    <cellStyle name="입력 12 2 2 4" xfId="51917" xr:uid="{00000000-0005-0000-0000-0000115F0000}"/>
    <cellStyle name="입력 12 2 3" xfId="51918" xr:uid="{00000000-0005-0000-0000-0000125F0000}"/>
    <cellStyle name="입력 12 2 3 2" xfId="51919" xr:uid="{00000000-0005-0000-0000-0000135F0000}"/>
    <cellStyle name="입력 12 2 3 3" xfId="51920" xr:uid="{00000000-0005-0000-0000-0000145F0000}"/>
    <cellStyle name="입력 12 2 3 4" xfId="51921" xr:uid="{00000000-0005-0000-0000-0000155F0000}"/>
    <cellStyle name="입력 12 2 4" xfId="51922" xr:uid="{00000000-0005-0000-0000-0000165F0000}"/>
    <cellStyle name="입력 12 2 4 2" xfId="51923" xr:uid="{00000000-0005-0000-0000-0000175F0000}"/>
    <cellStyle name="입력 12 2 4 3" xfId="51924" xr:uid="{00000000-0005-0000-0000-0000185F0000}"/>
    <cellStyle name="입력 12 2 4 4" xfId="51925" xr:uid="{00000000-0005-0000-0000-0000195F0000}"/>
    <cellStyle name="입력 12 2 5" xfId="51926" xr:uid="{00000000-0005-0000-0000-00001A5F0000}"/>
    <cellStyle name="입력 12 2 5 2" xfId="51927" xr:uid="{00000000-0005-0000-0000-00001B5F0000}"/>
    <cellStyle name="입력 12 2 5 3" xfId="51928" xr:uid="{00000000-0005-0000-0000-00001C5F0000}"/>
    <cellStyle name="입력 12 2 5 4" xfId="51929" xr:uid="{00000000-0005-0000-0000-00001D5F0000}"/>
    <cellStyle name="입력 12 2 6" xfId="51930" xr:uid="{00000000-0005-0000-0000-00001E5F0000}"/>
    <cellStyle name="입력 12 2 6 2" xfId="51931" xr:uid="{00000000-0005-0000-0000-00001F5F0000}"/>
    <cellStyle name="입력 12 2 6 3" xfId="51932" xr:uid="{00000000-0005-0000-0000-0000205F0000}"/>
    <cellStyle name="입력 12 2 6 4" xfId="51933" xr:uid="{00000000-0005-0000-0000-0000215F0000}"/>
    <cellStyle name="입력 12 2 7" xfId="51934" xr:uid="{00000000-0005-0000-0000-0000225F0000}"/>
    <cellStyle name="입력 12 2 8" xfId="51935" xr:uid="{00000000-0005-0000-0000-0000235F0000}"/>
    <cellStyle name="입력 12 2 9" xfId="51936" xr:uid="{00000000-0005-0000-0000-0000245F0000}"/>
    <cellStyle name="입력 12 3" xfId="51937" xr:uid="{00000000-0005-0000-0000-0000255F0000}"/>
    <cellStyle name="입력 12 3 2" xfId="51938" xr:uid="{00000000-0005-0000-0000-0000265F0000}"/>
    <cellStyle name="입력 12 3 2 2" xfId="51939" xr:uid="{00000000-0005-0000-0000-0000275F0000}"/>
    <cellStyle name="입력 12 3 2 3" xfId="51940" xr:uid="{00000000-0005-0000-0000-0000285F0000}"/>
    <cellStyle name="입력 12 3 2 4" xfId="51941" xr:uid="{00000000-0005-0000-0000-0000295F0000}"/>
    <cellStyle name="입력 12 3 3" xfId="51942" xr:uid="{00000000-0005-0000-0000-00002A5F0000}"/>
    <cellStyle name="입력 12 3 3 2" xfId="51943" xr:uid="{00000000-0005-0000-0000-00002B5F0000}"/>
    <cellStyle name="입력 12 3 3 3" xfId="51944" xr:uid="{00000000-0005-0000-0000-00002C5F0000}"/>
    <cellStyle name="입력 12 3 3 4" xfId="51945" xr:uid="{00000000-0005-0000-0000-00002D5F0000}"/>
    <cellStyle name="입력 12 3 4" xfId="51946" xr:uid="{00000000-0005-0000-0000-00002E5F0000}"/>
    <cellStyle name="입력 12 3 4 2" xfId="51947" xr:uid="{00000000-0005-0000-0000-00002F5F0000}"/>
    <cellStyle name="입력 12 3 4 3" xfId="51948" xr:uid="{00000000-0005-0000-0000-0000305F0000}"/>
    <cellStyle name="입력 12 3 4 4" xfId="51949" xr:uid="{00000000-0005-0000-0000-0000315F0000}"/>
    <cellStyle name="입력 12 3 5" xfId="51950" xr:uid="{00000000-0005-0000-0000-0000325F0000}"/>
    <cellStyle name="입력 12 3 5 2" xfId="51951" xr:uid="{00000000-0005-0000-0000-0000335F0000}"/>
    <cellStyle name="입력 12 3 5 3" xfId="51952" xr:uid="{00000000-0005-0000-0000-0000345F0000}"/>
    <cellStyle name="입력 12 3 5 4" xfId="51953" xr:uid="{00000000-0005-0000-0000-0000355F0000}"/>
    <cellStyle name="입력 12 3 6" xfId="51954" xr:uid="{00000000-0005-0000-0000-0000365F0000}"/>
    <cellStyle name="입력 12 3 7" xfId="51955" xr:uid="{00000000-0005-0000-0000-0000375F0000}"/>
    <cellStyle name="입력 12 3 8" xfId="51956" xr:uid="{00000000-0005-0000-0000-0000385F0000}"/>
    <cellStyle name="입력 12 4" xfId="51957" xr:uid="{00000000-0005-0000-0000-0000395F0000}"/>
    <cellStyle name="입력 12 4 2" xfId="51958" xr:uid="{00000000-0005-0000-0000-00003A5F0000}"/>
    <cellStyle name="입력 12 4 3" xfId="51959" xr:uid="{00000000-0005-0000-0000-00003B5F0000}"/>
    <cellStyle name="입력 12 4 4" xfId="51960" xr:uid="{00000000-0005-0000-0000-00003C5F0000}"/>
    <cellStyle name="입력 12 5" xfId="51961" xr:uid="{00000000-0005-0000-0000-00003D5F0000}"/>
    <cellStyle name="입력 12 5 2" xfId="51962" xr:uid="{00000000-0005-0000-0000-00003E5F0000}"/>
    <cellStyle name="입력 12 5 3" xfId="51963" xr:uid="{00000000-0005-0000-0000-00003F5F0000}"/>
    <cellStyle name="입력 12 5 4" xfId="51964" xr:uid="{00000000-0005-0000-0000-0000405F0000}"/>
    <cellStyle name="입력 12 6" xfId="51965" xr:uid="{00000000-0005-0000-0000-0000415F0000}"/>
    <cellStyle name="입력 12 7" xfId="51966" xr:uid="{00000000-0005-0000-0000-0000425F0000}"/>
    <cellStyle name="입력 12 8" xfId="51967" xr:uid="{00000000-0005-0000-0000-0000435F0000}"/>
    <cellStyle name="입력 13" xfId="51968" xr:uid="{00000000-0005-0000-0000-0000445F0000}"/>
    <cellStyle name="입력 13 2" xfId="51969" xr:uid="{00000000-0005-0000-0000-0000455F0000}"/>
    <cellStyle name="입력 13 2 2" xfId="51970" xr:uid="{00000000-0005-0000-0000-0000465F0000}"/>
    <cellStyle name="입력 13 2 2 2" xfId="51971" xr:uid="{00000000-0005-0000-0000-0000475F0000}"/>
    <cellStyle name="입력 13 2 2 3" xfId="51972" xr:uid="{00000000-0005-0000-0000-0000485F0000}"/>
    <cellStyle name="입력 13 2 2 4" xfId="51973" xr:uid="{00000000-0005-0000-0000-0000495F0000}"/>
    <cellStyle name="입력 13 2 3" xfId="51974" xr:uid="{00000000-0005-0000-0000-00004A5F0000}"/>
    <cellStyle name="입력 13 2 3 2" xfId="51975" xr:uid="{00000000-0005-0000-0000-00004B5F0000}"/>
    <cellStyle name="입력 13 2 3 3" xfId="51976" xr:uid="{00000000-0005-0000-0000-00004C5F0000}"/>
    <cellStyle name="입력 13 2 3 4" xfId="51977" xr:uid="{00000000-0005-0000-0000-00004D5F0000}"/>
    <cellStyle name="입력 13 2 4" xfId="51978" xr:uid="{00000000-0005-0000-0000-00004E5F0000}"/>
    <cellStyle name="입력 13 2 4 2" xfId="51979" xr:uid="{00000000-0005-0000-0000-00004F5F0000}"/>
    <cellStyle name="입력 13 2 4 3" xfId="51980" xr:uid="{00000000-0005-0000-0000-0000505F0000}"/>
    <cellStyle name="입력 13 2 4 4" xfId="51981" xr:uid="{00000000-0005-0000-0000-0000515F0000}"/>
    <cellStyle name="입력 13 2 5" xfId="51982" xr:uid="{00000000-0005-0000-0000-0000525F0000}"/>
    <cellStyle name="입력 13 2 5 2" xfId="51983" xr:uid="{00000000-0005-0000-0000-0000535F0000}"/>
    <cellStyle name="입력 13 2 5 3" xfId="51984" xr:uid="{00000000-0005-0000-0000-0000545F0000}"/>
    <cellStyle name="입력 13 2 5 4" xfId="51985" xr:uid="{00000000-0005-0000-0000-0000555F0000}"/>
    <cellStyle name="입력 13 2 6" xfId="51986" xr:uid="{00000000-0005-0000-0000-0000565F0000}"/>
    <cellStyle name="입력 13 2 6 2" xfId="51987" xr:uid="{00000000-0005-0000-0000-0000575F0000}"/>
    <cellStyle name="입력 13 2 6 3" xfId="51988" xr:uid="{00000000-0005-0000-0000-0000585F0000}"/>
    <cellStyle name="입력 13 2 6 4" xfId="51989" xr:uid="{00000000-0005-0000-0000-0000595F0000}"/>
    <cellStyle name="입력 13 2 7" xfId="51990" xr:uid="{00000000-0005-0000-0000-00005A5F0000}"/>
    <cellStyle name="입력 13 2 8" xfId="51991" xr:uid="{00000000-0005-0000-0000-00005B5F0000}"/>
    <cellStyle name="입력 13 2 9" xfId="51992" xr:uid="{00000000-0005-0000-0000-00005C5F0000}"/>
    <cellStyle name="입력 13 3" xfId="51993" xr:uid="{00000000-0005-0000-0000-00005D5F0000}"/>
    <cellStyle name="입력 13 3 2" xfId="51994" xr:uid="{00000000-0005-0000-0000-00005E5F0000}"/>
    <cellStyle name="입력 13 3 2 2" xfId="51995" xr:uid="{00000000-0005-0000-0000-00005F5F0000}"/>
    <cellStyle name="입력 13 3 2 3" xfId="51996" xr:uid="{00000000-0005-0000-0000-0000605F0000}"/>
    <cellStyle name="입력 13 3 2 4" xfId="51997" xr:uid="{00000000-0005-0000-0000-0000615F0000}"/>
    <cellStyle name="입력 13 3 3" xfId="51998" xr:uid="{00000000-0005-0000-0000-0000625F0000}"/>
    <cellStyle name="입력 13 3 3 2" xfId="51999" xr:uid="{00000000-0005-0000-0000-0000635F0000}"/>
    <cellStyle name="입력 13 3 3 3" xfId="52000" xr:uid="{00000000-0005-0000-0000-0000645F0000}"/>
    <cellStyle name="입력 13 3 3 4" xfId="52001" xr:uid="{00000000-0005-0000-0000-0000655F0000}"/>
    <cellStyle name="입력 13 3 4" xfId="52002" xr:uid="{00000000-0005-0000-0000-0000665F0000}"/>
    <cellStyle name="입력 13 3 4 2" xfId="52003" xr:uid="{00000000-0005-0000-0000-0000675F0000}"/>
    <cellStyle name="입력 13 3 4 3" xfId="52004" xr:uid="{00000000-0005-0000-0000-0000685F0000}"/>
    <cellStyle name="입력 13 3 4 4" xfId="52005" xr:uid="{00000000-0005-0000-0000-0000695F0000}"/>
    <cellStyle name="입력 13 3 5" xfId="52006" xr:uid="{00000000-0005-0000-0000-00006A5F0000}"/>
    <cellStyle name="입력 13 3 5 2" xfId="52007" xr:uid="{00000000-0005-0000-0000-00006B5F0000}"/>
    <cellStyle name="입력 13 3 5 3" xfId="52008" xr:uid="{00000000-0005-0000-0000-00006C5F0000}"/>
    <cellStyle name="입력 13 3 5 4" xfId="52009" xr:uid="{00000000-0005-0000-0000-00006D5F0000}"/>
    <cellStyle name="입력 13 3 6" xfId="52010" xr:uid="{00000000-0005-0000-0000-00006E5F0000}"/>
    <cellStyle name="입력 13 3 7" xfId="52011" xr:uid="{00000000-0005-0000-0000-00006F5F0000}"/>
    <cellStyle name="입력 13 3 8" xfId="52012" xr:uid="{00000000-0005-0000-0000-0000705F0000}"/>
    <cellStyle name="입력 13 4" xfId="52013" xr:uid="{00000000-0005-0000-0000-0000715F0000}"/>
    <cellStyle name="입력 13 4 2" xfId="52014" xr:uid="{00000000-0005-0000-0000-0000725F0000}"/>
    <cellStyle name="입력 13 4 3" xfId="52015" xr:uid="{00000000-0005-0000-0000-0000735F0000}"/>
    <cellStyle name="입력 13 4 4" xfId="52016" xr:uid="{00000000-0005-0000-0000-0000745F0000}"/>
    <cellStyle name="입력 13 5" xfId="52017" xr:uid="{00000000-0005-0000-0000-0000755F0000}"/>
    <cellStyle name="입력 13 5 2" xfId="52018" xr:uid="{00000000-0005-0000-0000-0000765F0000}"/>
    <cellStyle name="입력 13 5 3" xfId="52019" xr:uid="{00000000-0005-0000-0000-0000775F0000}"/>
    <cellStyle name="입력 13 5 4" xfId="52020" xr:uid="{00000000-0005-0000-0000-0000785F0000}"/>
    <cellStyle name="입력 13 6" xfId="52021" xr:uid="{00000000-0005-0000-0000-0000795F0000}"/>
    <cellStyle name="입력 13 7" xfId="52022" xr:uid="{00000000-0005-0000-0000-00007A5F0000}"/>
    <cellStyle name="입력 13 8" xfId="52023" xr:uid="{00000000-0005-0000-0000-00007B5F0000}"/>
    <cellStyle name="입력 14" xfId="52024" xr:uid="{00000000-0005-0000-0000-00007C5F0000}"/>
    <cellStyle name="입력 14 2" xfId="52025" xr:uid="{00000000-0005-0000-0000-00007D5F0000}"/>
    <cellStyle name="입력 14 2 2" xfId="52026" xr:uid="{00000000-0005-0000-0000-00007E5F0000}"/>
    <cellStyle name="입력 14 2 2 2" xfId="52027" xr:uid="{00000000-0005-0000-0000-00007F5F0000}"/>
    <cellStyle name="입력 14 2 2 3" xfId="52028" xr:uid="{00000000-0005-0000-0000-0000805F0000}"/>
    <cellStyle name="입력 14 2 2 4" xfId="52029" xr:uid="{00000000-0005-0000-0000-0000815F0000}"/>
    <cellStyle name="입력 14 2 3" xfId="52030" xr:uid="{00000000-0005-0000-0000-0000825F0000}"/>
    <cellStyle name="입력 14 2 3 2" xfId="52031" xr:uid="{00000000-0005-0000-0000-0000835F0000}"/>
    <cellStyle name="입력 14 2 3 3" xfId="52032" xr:uid="{00000000-0005-0000-0000-0000845F0000}"/>
    <cellStyle name="입력 14 2 3 4" xfId="52033" xr:uid="{00000000-0005-0000-0000-0000855F0000}"/>
    <cellStyle name="입력 14 2 4" xfId="52034" xr:uid="{00000000-0005-0000-0000-0000865F0000}"/>
    <cellStyle name="입력 14 2 4 2" xfId="52035" xr:uid="{00000000-0005-0000-0000-0000875F0000}"/>
    <cellStyle name="입력 14 2 4 3" xfId="52036" xr:uid="{00000000-0005-0000-0000-0000885F0000}"/>
    <cellStyle name="입력 14 2 4 4" xfId="52037" xr:uid="{00000000-0005-0000-0000-0000895F0000}"/>
    <cellStyle name="입력 14 2 5" xfId="52038" xr:uid="{00000000-0005-0000-0000-00008A5F0000}"/>
    <cellStyle name="입력 14 2 5 2" xfId="52039" xr:uid="{00000000-0005-0000-0000-00008B5F0000}"/>
    <cellStyle name="입력 14 2 5 3" xfId="52040" xr:uid="{00000000-0005-0000-0000-00008C5F0000}"/>
    <cellStyle name="입력 14 2 5 4" xfId="52041" xr:uid="{00000000-0005-0000-0000-00008D5F0000}"/>
    <cellStyle name="입력 14 2 6" xfId="52042" xr:uid="{00000000-0005-0000-0000-00008E5F0000}"/>
    <cellStyle name="입력 14 2 6 2" xfId="52043" xr:uid="{00000000-0005-0000-0000-00008F5F0000}"/>
    <cellStyle name="입력 14 2 6 3" xfId="52044" xr:uid="{00000000-0005-0000-0000-0000905F0000}"/>
    <cellStyle name="입력 14 2 6 4" xfId="52045" xr:uid="{00000000-0005-0000-0000-0000915F0000}"/>
    <cellStyle name="입력 14 2 7" xfId="52046" xr:uid="{00000000-0005-0000-0000-0000925F0000}"/>
    <cellStyle name="입력 14 2 8" xfId="52047" xr:uid="{00000000-0005-0000-0000-0000935F0000}"/>
    <cellStyle name="입력 14 2 9" xfId="52048" xr:uid="{00000000-0005-0000-0000-0000945F0000}"/>
    <cellStyle name="입력 14 3" xfId="52049" xr:uid="{00000000-0005-0000-0000-0000955F0000}"/>
    <cellStyle name="입력 14 3 2" xfId="52050" xr:uid="{00000000-0005-0000-0000-0000965F0000}"/>
    <cellStyle name="입력 14 3 2 2" xfId="52051" xr:uid="{00000000-0005-0000-0000-0000975F0000}"/>
    <cellStyle name="입력 14 3 2 3" xfId="52052" xr:uid="{00000000-0005-0000-0000-0000985F0000}"/>
    <cellStyle name="입력 14 3 2 4" xfId="52053" xr:uid="{00000000-0005-0000-0000-0000995F0000}"/>
    <cellStyle name="입력 14 3 3" xfId="52054" xr:uid="{00000000-0005-0000-0000-00009A5F0000}"/>
    <cellStyle name="입력 14 3 3 2" xfId="52055" xr:uid="{00000000-0005-0000-0000-00009B5F0000}"/>
    <cellStyle name="입력 14 3 3 3" xfId="52056" xr:uid="{00000000-0005-0000-0000-00009C5F0000}"/>
    <cellStyle name="입력 14 3 3 4" xfId="52057" xr:uid="{00000000-0005-0000-0000-00009D5F0000}"/>
    <cellStyle name="입력 14 3 4" xfId="52058" xr:uid="{00000000-0005-0000-0000-00009E5F0000}"/>
    <cellStyle name="입력 14 3 4 2" xfId="52059" xr:uid="{00000000-0005-0000-0000-00009F5F0000}"/>
    <cellStyle name="입력 14 3 4 3" xfId="52060" xr:uid="{00000000-0005-0000-0000-0000A05F0000}"/>
    <cellStyle name="입력 14 3 4 4" xfId="52061" xr:uid="{00000000-0005-0000-0000-0000A15F0000}"/>
    <cellStyle name="입력 14 3 5" xfId="52062" xr:uid="{00000000-0005-0000-0000-0000A25F0000}"/>
    <cellStyle name="입력 14 3 5 2" xfId="52063" xr:uid="{00000000-0005-0000-0000-0000A35F0000}"/>
    <cellStyle name="입력 14 3 5 3" xfId="52064" xr:uid="{00000000-0005-0000-0000-0000A45F0000}"/>
    <cellStyle name="입력 14 3 5 4" xfId="52065" xr:uid="{00000000-0005-0000-0000-0000A55F0000}"/>
    <cellStyle name="입력 14 3 6" xfId="52066" xr:uid="{00000000-0005-0000-0000-0000A65F0000}"/>
    <cellStyle name="입력 14 3 7" xfId="52067" xr:uid="{00000000-0005-0000-0000-0000A75F0000}"/>
    <cellStyle name="입력 14 3 8" xfId="52068" xr:uid="{00000000-0005-0000-0000-0000A85F0000}"/>
    <cellStyle name="입력 14 4" xfId="52069" xr:uid="{00000000-0005-0000-0000-0000A95F0000}"/>
    <cellStyle name="입력 14 4 2" xfId="52070" xr:uid="{00000000-0005-0000-0000-0000AA5F0000}"/>
    <cellStyle name="입력 14 4 3" xfId="52071" xr:uid="{00000000-0005-0000-0000-0000AB5F0000}"/>
    <cellStyle name="입력 14 4 4" xfId="52072" xr:uid="{00000000-0005-0000-0000-0000AC5F0000}"/>
    <cellStyle name="입력 14 5" xfId="52073" xr:uid="{00000000-0005-0000-0000-0000AD5F0000}"/>
    <cellStyle name="입력 14 5 2" xfId="52074" xr:uid="{00000000-0005-0000-0000-0000AE5F0000}"/>
    <cellStyle name="입력 14 5 3" xfId="52075" xr:uid="{00000000-0005-0000-0000-0000AF5F0000}"/>
    <cellStyle name="입력 14 5 4" xfId="52076" xr:uid="{00000000-0005-0000-0000-0000B05F0000}"/>
    <cellStyle name="입력 14 6" xfId="52077" xr:uid="{00000000-0005-0000-0000-0000B15F0000}"/>
    <cellStyle name="입력 14 7" xfId="52078" xr:uid="{00000000-0005-0000-0000-0000B25F0000}"/>
    <cellStyle name="입력 14 8" xfId="52079" xr:uid="{00000000-0005-0000-0000-0000B35F0000}"/>
    <cellStyle name="입력 15" xfId="52080" xr:uid="{00000000-0005-0000-0000-0000B45F0000}"/>
    <cellStyle name="입력 15 2" xfId="52081" xr:uid="{00000000-0005-0000-0000-0000B55F0000}"/>
    <cellStyle name="입력 15 2 2" xfId="52082" xr:uid="{00000000-0005-0000-0000-0000B65F0000}"/>
    <cellStyle name="입력 15 2 2 2" xfId="52083" xr:uid="{00000000-0005-0000-0000-0000B75F0000}"/>
    <cellStyle name="입력 15 2 2 3" xfId="52084" xr:uid="{00000000-0005-0000-0000-0000B85F0000}"/>
    <cellStyle name="입력 15 2 2 4" xfId="52085" xr:uid="{00000000-0005-0000-0000-0000B95F0000}"/>
    <cellStyle name="입력 15 2 3" xfId="52086" xr:uid="{00000000-0005-0000-0000-0000BA5F0000}"/>
    <cellStyle name="입력 15 2 3 2" xfId="52087" xr:uid="{00000000-0005-0000-0000-0000BB5F0000}"/>
    <cellStyle name="입력 15 2 3 3" xfId="52088" xr:uid="{00000000-0005-0000-0000-0000BC5F0000}"/>
    <cellStyle name="입력 15 2 3 4" xfId="52089" xr:uid="{00000000-0005-0000-0000-0000BD5F0000}"/>
    <cellStyle name="입력 15 2 4" xfId="52090" xr:uid="{00000000-0005-0000-0000-0000BE5F0000}"/>
    <cellStyle name="입력 15 2 4 2" xfId="52091" xr:uid="{00000000-0005-0000-0000-0000BF5F0000}"/>
    <cellStyle name="입력 15 2 4 3" xfId="52092" xr:uid="{00000000-0005-0000-0000-0000C05F0000}"/>
    <cellStyle name="입력 15 2 4 4" xfId="52093" xr:uid="{00000000-0005-0000-0000-0000C15F0000}"/>
    <cellStyle name="입력 15 2 5" xfId="52094" xr:uid="{00000000-0005-0000-0000-0000C25F0000}"/>
    <cellStyle name="입력 15 2 5 2" xfId="52095" xr:uid="{00000000-0005-0000-0000-0000C35F0000}"/>
    <cellStyle name="입력 15 2 5 3" xfId="52096" xr:uid="{00000000-0005-0000-0000-0000C45F0000}"/>
    <cellStyle name="입력 15 2 5 4" xfId="52097" xr:uid="{00000000-0005-0000-0000-0000C55F0000}"/>
    <cellStyle name="입력 15 2 6" xfId="52098" xr:uid="{00000000-0005-0000-0000-0000C65F0000}"/>
    <cellStyle name="입력 15 2 6 2" xfId="52099" xr:uid="{00000000-0005-0000-0000-0000C75F0000}"/>
    <cellStyle name="입력 15 2 6 3" xfId="52100" xr:uid="{00000000-0005-0000-0000-0000C85F0000}"/>
    <cellStyle name="입력 15 2 6 4" xfId="52101" xr:uid="{00000000-0005-0000-0000-0000C95F0000}"/>
    <cellStyle name="입력 15 2 7" xfId="52102" xr:uid="{00000000-0005-0000-0000-0000CA5F0000}"/>
    <cellStyle name="입력 15 2 8" xfId="52103" xr:uid="{00000000-0005-0000-0000-0000CB5F0000}"/>
    <cellStyle name="입력 15 2 9" xfId="52104" xr:uid="{00000000-0005-0000-0000-0000CC5F0000}"/>
    <cellStyle name="입력 15 3" xfId="52105" xr:uid="{00000000-0005-0000-0000-0000CD5F0000}"/>
    <cellStyle name="입력 15 3 2" xfId="52106" xr:uid="{00000000-0005-0000-0000-0000CE5F0000}"/>
    <cellStyle name="입력 15 3 2 2" xfId="52107" xr:uid="{00000000-0005-0000-0000-0000CF5F0000}"/>
    <cellStyle name="입력 15 3 2 3" xfId="52108" xr:uid="{00000000-0005-0000-0000-0000D05F0000}"/>
    <cellStyle name="입력 15 3 2 4" xfId="52109" xr:uid="{00000000-0005-0000-0000-0000D15F0000}"/>
    <cellStyle name="입력 15 3 3" xfId="52110" xr:uid="{00000000-0005-0000-0000-0000D25F0000}"/>
    <cellStyle name="입력 15 3 3 2" xfId="52111" xr:uid="{00000000-0005-0000-0000-0000D35F0000}"/>
    <cellStyle name="입력 15 3 3 3" xfId="52112" xr:uid="{00000000-0005-0000-0000-0000D45F0000}"/>
    <cellStyle name="입력 15 3 3 4" xfId="52113" xr:uid="{00000000-0005-0000-0000-0000D55F0000}"/>
    <cellStyle name="입력 15 3 4" xfId="52114" xr:uid="{00000000-0005-0000-0000-0000D65F0000}"/>
    <cellStyle name="입력 15 3 4 2" xfId="52115" xr:uid="{00000000-0005-0000-0000-0000D75F0000}"/>
    <cellStyle name="입력 15 3 4 3" xfId="52116" xr:uid="{00000000-0005-0000-0000-0000D85F0000}"/>
    <cellStyle name="입력 15 3 4 4" xfId="52117" xr:uid="{00000000-0005-0000-0000-0000D95F0000}"/>
    <cellStyle name="입력 15 3 5" xfId="52118" xr:uid="{00000000-0005-0000-0000-0000DA5F0000}"/>
    <cellStyle name="입력 15 3 5 2" xfId="52119" xr:uid="{00000000-0005-0000-0000-0000DB5F0000}"/>
    <cellStyle name="입력 15 3 5 3" xfId="52120" xr:uid="{00000000-0005-0000-0000-0000DC5F0000}"/>
    <cellStyle name="입력 15 3 5 4" xfId="52121" xr:uid="{00000000-0005-0000-0000-0000DD5F0000}"/>
    <cellStyle name="입력 15 3 6" xfId="52122" xr:uid="{00000000-0005-0000-0000-0000DE5F0000}"/>
    <cellStyle name="입력 15 3 7" xfId="52123" xr:uid="{00000000-0005-0000-0000-0000DF5F0000}"/>
    <cellStyle name="입력 15 3 8" xfId="52124" xr:uid="{00000000-0005-0000-0000-0000E05F0000}"/>
    <cellStyle name="입력 15 4" xfId="52125" xr:uid="{00000000-0005-0000-0000-0000E15F0000}"/>
    <cellStyle name="입력 15 4 2" xfId="52126" xr:uid="{00000000-0005-0000-0000-0000E25F0000}"/>
    <cellStyle name="입력 15 4 3" xfId="52127" xr:uid="{00000000-0005-0000-0000-0000E35F0000}"/>
    <cellStyle name="입력 15 4 4" xfId="52128" xr:uid="{00000000-0005-0000-0000-0000E45F0000}"/>
    <cellStyle name="입력 15 5" xfId="52129" xr:uid="{00000000-0005-0000-0000-0000E55F0000}"/>
    <cellStyle name="입력 15 5 2" xfId="52130" xr:uid="{00000000-0005-0000-0000-0000E65F0000}"/>
    <cellStyle name="입력 15 5 3" xfId="52131" xr:uid="{00000000-0005-0000-0000-0000E75F0000}"/>
    <cellStyle name="입력 15 5 4" xfId="52132" xr:uid="{00000000-0005-0000-0000-0000E85F0000}"/>
    <cellStyle name="입력 15 6" xfId="52133" xr:uid="{00000000-0005-0000-0000-0000E95F0000}"/>
    <cellStyle name="입력 15 7" xfId="52134" xr:uid="{00000000-0005-0000-0000-0000EA5F0000}"/>
    <cellStyle name="입력 15 8" xfId="52135" xr:uid="{00000000-0005-0000-0000-0000EB5F0000}"/>
    <cellStyle name="입력 16" xfId="52136" xr:uid="{00000000-0005-0000-0000-0000EC5F0000}"/>
    <cellStyle name="입력 16 2" xfId="52137" xr:uid="{00000000-0005-0000-0000-0000ED5F0000}"/>
    <cellStyle name="입력 16 2 2" xfId="52138" xr:uid="{00000000-0005-0000-0000-0000EE5F0000}"/>
    <cellStyle name="입력 16 2 2 2" xfId="52139" xr:uid="{00000000-0005-0000-0000-0000EF5F0000}"/>
    <cellStyle name="입력 16 2 2 3" xfId="52140" xr:uid="{00000000-0005-0000-0000-0000F05F0000}"/>
    <cellStyle name="입력 16 2 2 4" xfId="52141" xr:uid="{00000000-0005-0000-0000-0000F15F0000}"/>
    <cellStyle name="입력 16 2 3" xfId="52142" xr:uid="{00000000-0005-0000-0000-0000F25F0000}"/>
    <cellStyle name="입력 16 2 3 2" xfId="52143" xr:uid="{00000000-0005-0000-0000-0000F35F0000}"/>
    <cellStyle name="입력 16 2 3 3" xfId="52144" xr:uid="{00000000-0005-0000-0000-0000F45F0000}"/>
    <cellStyle name="입력 16 2 3 4" xfId="52145" xr:uid="{00000000-0005-0000-0000-0000F55F0000}"/>
    <cellStyle name="입력 16 2 4" xfId="52146" xr:uid="{00000000-0005-0000-0000-0000F65F0000}"/>
    <cellStyle name="입력 16 2 4 2" xfId="52147" xr:uid="{00000000-0005-0000-0000-0000F75F0000}"/>
    <cellStyle name="입력 16 2 4 3" xfId="52148" xr:uid="{00000000-0005-0000-0000-0000F85F0000}"/>
    <cellStyle name="입력 16 2 4 4" xfId="52149" xr:uid="{00000000-0005-0000-0000-0000F95F0000}"/>
    <cellStyle name="입력 16 2 5" xfId="52150" xr:uid="{00000000-0005-0000-0000-0000FA5F0000}"/>
    <cellStyle name="입력 16 2 5 2" xfId="52151" xr:uid="{00000000-0005-0000-0000-0000FB5F0000}"/>
    <cellStyle name="입력 16 2 5 3" xfId="52152" xr:uid="{00000000-0005-0000-0000-0000FC5F0000}"/>
    <cellStyle name="입력 16 2 5 4" xfId="52153" xr:uid="{00000000-0005-0000-0000-0000FD5F0000}"/>
    <cellStyle name="입력 16 2 6" xfId="52154" xr:uid="{00000000-0005-0000-0000-0000FE5F0000}"/>
    <cellStyle name="입력 16 2 6 2" xfId="52155" xr:uid="{00000000-0005-0000-0000-0000FF5F0000}"/>
    <cellStyle name="입력 16 2 6 3" xfId="52156" xr:uid="{00000000-0005-0000-0000-000000600000}"/>
    <cellStyle name="입력 16 2 6 4" xfId="52157" xr:uid="{00000000-0005-0000-0000-000001600000}"/>
    <cellStyle name="입력 16 2 7" xfId="52158" xr:uid="{00000000-0005-0000-0000-000002600000}"/>
    <cellStyle name="입력 16 2 8" xfId="52159" xr:uid="{00000000-0005-0000-0000-000003600000}"/>
    <cellStyle name="입력 16 2 9" xfId="52160" xr:uid="{00000000-0005-0000-0000-000004600000}"/>
    <cellStyle name="입력 16 3" xfId="52161" xr:uid="{00000000-0005-0000-0000-000005600000}"/>
    <cellStyle name="입력 16 3 2" xfId="52162" xr:uid="{00000000-0005-0000-0000-000006600000}"/>
    <cellStyle name="입력 16 3 2 2" xfId="52163" xr:uid="{00000000-0005-0000-0000-000007600000}"/>
    <cellStyle name="입력 16 3 2 3" xfId="52164" xr:uid="{00000000-0005-0000-0000-000008600000}"/>
    <cellStyle name="입력 16 3 2 4" xfId="52165" xr:uid="{00000000-0005-0000-0000-000009600000}"/>
    <cellStyle name="입력 16 3 3" xfId="52166" xr:uid="{00000000-0005-0000-0000-00000A600000}"/>
    <cellStyle name="입력 16 3 3 2" xfId="52167" xr:uid="{00000000-0005-0000-0000-00000B600000}"/>
    <cellStyle name="입력 16 3 3 3" xfId="52168" xr:uid="{00000000-0005-0000-0000-00000C600000}"/>
    <cellStyle name="입력 16 3 3 4" xfId="52169" xr:uid="{00000000-0005-0000-0000-00000D600000}"/>
    <cellStyle name="입력 16 3 4" xfId="52170" xr:uid="{00000000-0005-0000-0000-00000E600000}"/>
    <cellStyle name="입력 16 3 4 2" xfId="52171" xr:uid="{00000000-0005-0000-0000-00000F600000}"/>
    <cellStyle name="입력 16 3 4 3" xfId="52172" xr:uid="{00000000-0005-0000-0000-000010600000}"/>
    <cellStyle name="입력 16 3 4 4" xfId="52173" xr:uid="{00000000-0005-0000-0000-000011600000}"/>
    <cellStyle name="입력 16 3 5" xfId="52174" xr:uid="{00000000-0005-0000-0000-000012600000}"/>
    <cellStyle name="입력 16 3 5 2" xfId="52175" xr:uid="{00000000-0005-0000-0000-000013600000}"/>
    <cellStyle name="입력 16 3 5 3" xfId="52176" xr:uid="{00000000-0005-0000-0000-000014600000}"/>
    <cellStyle name="입력 16 3 5 4" xfId="52177" xr:uid="{00000000-0005-0000-0000-000015600000}"/>
    <cellStyle name="입력 16 3 6" xfId="52178" xr:uid="{00000000-0005-0000-0000-000016600000}"/>
    <cellStyle name="입력 16 3 7" xfId="52179" xr:uid="{00000000-0005-0000-0000-000017600000}"/>
    <cellStyle name="입력 16 3 8" xfId="52180" xr:uid="{00000000-0005-0000-0000-000018600000}"/>
    <cellStyle name="입력 16 4" xfId="52181" xr:uid="{00000000-0005-0000-0000-000019600000}"/>
    <cellStyle name="입력 16 4 2" xfId="52182" xr:uid="{00000000-0005-0000-0000-00001A600000}"/>
    <cellStyle name="입력 16 4 3" xfId="52183" xr:uid="{00000000-0005-0000-0000-00001B600000}"/>
    <cellStyle name="입력 16 4 4" xfId="52184" xr:uid="{00000000-0005-0000-0000-00001C600000}"/>
    <cellStyle name="입력 16 5" xfId="52185" xr:uid="{00000000-0005-0000-0000-00001D600000}"/>
    <cellStyle name="입력 16 5 2" xfId="52186" xr:uid="{00000000-0005-0000-0000-00001E600000}"/>
    <cellStyle name="입력 16 5 3" xfId="52187" xr:uid="{00000000-0005-0000-0000-00001F600000}"/>
    <cellStyle name="입력 16 5 4" xfId="52188" xr:uid="{00000000-0005-0000-0000-000020600000}"/>
    <cellStyle name="입력 16 6" xfId="52189" xr:uid="{00000000-0005-0000-0000-000021600000}"/>
    <cellStyle name="입력 16 7" xfId="52190" xr:uid="{00000000-0005-0000-0000-000022600000}"/>
    <cellStyle name="입력 16 8" xfId="52191" xr:uid="{00000000-0005-0000-0000-000023600000}"/>
    <cellStyle name="입력 17" xfId="52192" xr:uid="{00000000-0005-0000-0000-000024600000}"/>
    <cellStyle name="입력 17 2" xfId="52193" xr:uid="{00000000-0005-0000-0000-000025600000}"/>
    <cellStyle name="입력 17 2 2" xfId="52194" xr:uid="{00000000-0005-0000-0000-000026600000}"/>
    <cellStyle name="입력 17 2 2 2" xfId="52195" xr:uid="{00000000-0005-0000-0000-000027600000}"/>
    <cellStyle name="입력 17 2 2 3" xfId="52196" xr:uid="{00000000-0005-0000-0000-000028600000}"/>
    <cellStyle name="입력 17 2 2 4" xfId="52197" xr:uid="{00000000-0005-0000-0000-000029600000}"/>
    <cellStyle name="입력 17 2 3" xfId="52198" xr:uid="{00000000-0005-0000-0000-00002A600000}"/>
    <cellStyle name="입력 17 2 3 2" xfId="52199" xr:uid="{00000000-0005-0000-0000-00002B600000}"/>
    <cellStyle name="입력 17 2 3 3" xfId="52200" xr:uid="{00000000-0005-0000-0000-00002C600000}"/>
    <cellStyle name="입력 17 2 3 4" xfId="52201" xr:uid="{00000000-0005-0000-0000-00002D600000}"/>
    <cellStyle name="입력 17 2 4" xfId="52202" xr:uid="{00000000-0005-0000-0000-00002E600000}"/>
    <cellStyle name="입력 17 2 4 2" xfId="52203" xr:uid="{00000000-0005-0000-0000-00002F600000}"/>
    <cellStyle name="입력 17 2 4 3" xfId="52204" xr:uid="{00000000-0005-0000-0000-000030600000}"/>
    <cellStyle name="입력 17 2 4 4" xfId="52205" xr:uid="{00000000-0005-0000-0000-000031600000}"/>
    <cellStyle name="입력 17 2 5" xfId="52206" xr:uid="{00000000-0005-0000-0000-000032600000}"/>
    <cellStyle name="입력 17 2 5 2" xfId="52207" xr:uid="{00000000-0005-0000-0000-000033600000}"/>
    <cellStyle name="입력 17 2 5 3" xfId="52208" xr:uid="{00000000-0005-0000-0000-000034600000}"/>
    <cellStyle name="입력 17 2 5 4" xfId="52209" xr:uid="{00000000-0005-0000-0000-000035600000}"/>
    <cellStyle name="입력 17 2 6" xfId="52210" xr:uid="{00000000-0005-0000-0000-000036600000}"/>
    <cellStyle name="입력 17 2 6 2" xfId="52211" xr:uid="{00000000-0005-0000-0000-000037600000}"/>
    <cellStyle name="입력 17 2 6 3" xfId="52212" xr:uid="{00000000-0005-0000-0000-000038600000}"/>
    <cellStyle name="입력 17 2 6 4" xfId="52213" xr:uid="{00000000-0005-0000-0000-000039600000}"/>
    <cellStyle name="입력 17 2 7" xfId="52214" xr:uid="{00000000-0005-0000-0000-00003A600000}"/>
    <cellStyle name="입력 17 2 8" xfId="52215" xr:uid="{00000000-0005-0000-0000-00003B600000}"/>
    <cellStyle name="입력 17 2 9" xfId="52216" xr:uid="{00000000-0005-0000-0000-00003C600000}"/>
    <cellStyle name="입력 17 3" xfId="52217" xr:uid="{00000000-0005-0000-0000-00003D600000}"/>
    <cellStyle name="입력 17 3 2" xfId="52218" xr:uid="{00000000-0005-0000-0000-00003E600000}"/>
    <cellStyle name="입력 17 3 2 2" xfId="52219" xr:uid="{00000000-0005-0000-0000-00003F600000}"/>
    <cellStyle name="입력 17 3 2 3" xfId="52220" xr:uid="{00000000-0005-0000-0000-000040600000}"/>
    <cellStyle name="입력 17 3 2 4" xfId="52221" xr:uid="{00000000-0005-0000-0000-000041600000}"/>
    <cellStyle name="입력 17 3 3" xfId="52222" xr:uid="{00000000-0005-0000-0000-000042600000}"/>
    <cellStyle name="입력 17 3 3 2" xfId="52223" xr:uid="{00000000-0005-0000-0000-000043600000}"/>
    <cellStyle name="입력 17 3 3 3" xfId="52224" xr:uid="{00000000-0005-0000-0000-000044600000}"/>
    <cellStyle name="입력 17 3 3 4" xfId="52225" xr:uid="{00000000-0005-0000-0000-000045600000}"/>
    <cellStyle name="입력 17 3 4" xfId="52226" xr:uid="{00000000-0005-0000-0000-000046600000}"/>
    <cellStyle name="입력 17 3 4 2" xfId="52227" xr:uid="{00000000-0005-0000-0000-000047600000}"/>
    <cellStyle name="입력 17 3 4 3" xfId="52228" xr:uid="{00000000-0005-0000-0000-000048600000}"/>
    <cellStyle name="입력 17 3 4 4" xfId="52229" xr:uid="{00000000-0005-0000-0000-000049600000}"/>
    <cellStyle name="입력 17 3 5" xfId="52230" xr:uid="{00000000-0005-0000-0000-00004A600000}"/>
    <cellStyle name="입력 17 3 5 2" xfId="52231" xr:uid="{00000000-0005-0000-0000-00004B600000}"/>
    <cellStyle name="입력 17 3 5 3" xfId="52232" xr:uid="{00000000-0005-0000-0000-00004C600000}"/>
    <cellStyle name="입력 17 3 5 4" xfId="52233" xr:uid="{00000000-0005-0000-0000-00004D600000}"/>
    <cellStyle name="입력 17 3 6" xfId="52234" xr:uid="{00000000-0005-0000-0000-00004E600000}"/>
    <cellStyle name="입력 17 3 7" xfId="52235" xr:uid="{00000000-0005-0000-0000-00004F600000}"/>
    <cellStyle name="입력 17 3 8" xfId="52236" xr:uid="{00000000-0005-0000-0000-000050600000}"/>
    <cellStyle name="입력 17 4" xfId="52237" xr:uid="{00000000-0005-0000-0000-000051600000}"/>
    <cellStyle name="입력 17 4 2" xfId="52238" xr:uid="{00000000-0005-0000-0000-000052600000}"/>
    <cellStyle name="입력 17 4 3" xfId="52239" xr:uid="{00000000-0005-0000-0000-000053600000}"/>
    <cellStyle name="입력 17 4 4" xfId="52240" xr:uid="{00000000-0005-0000-0000-000054600000}"/>
    <cellStyle name="입력 17 5" xfId="52241" xr:uid="{00000000-0005-0000-0000-000055600000}"/>
    <cellStyle name="입력 17 5 2" xfId="52242" xr:uid="{00000000-0005-0000-0000-000056600000}"/>
    <cellStyle name="입력 17 5 3" xfId="52243" xr:uid="{00000000-0005-0000-0000-000057600000}"/>
    <cellStyle name="입력 17 5 4" xfId="52244" xr:uid="{00000000-0005-0000-0000-000058600000}"/>
    <cellStyle name="입력 17 6" xfId="52245" xr:uid="{00000000-0005-0000-0000-000059600000}"/>
    <cellStyle name="입력 17 7" xfId="52246" xr:uid="{00000000-0005-0000-0000-00005A600000}"/>
    <cellStyle name="입력 17 8" xfId="52247" xr:uid="{00000000-0005-0000-0000-00005B600000}"/>
    <cellStyle name="입력 18" xfId="52248" xr:uid="{00000000-0005-0000-0000-00005C600000}"/>
    <cellStyle name="입력 18 2" xfId="52249" xr:uid="{00000000-0005-0000-0000-00005D600000}"/>
    <cellStyle name="입력 18 2 2" xfId="52250" xr:uid="{00000000-0005-0000-0000-00005E600000}"/>
    <cellStyle name="입력 18 2 2 2" xfId="52251" xr:uid="{00000000-0005-0000-0000-00005F600000}"/>
    <cellStyle name="입력 18 2 2 3" xfId="52252" xr:uid="{00000000-0005-0000-0000-000060600000}"/>
    <cellStyle name="입력 18 2 2 4" xfId="52253" xr:uid="{00000000-0005-0000-0000-000061600000}"/>
    <cellStyle name="입력 18 2 3" xfId="52254" xr:uid="{00000000-0005-0000-0000-000062600000}"/>
    <cellStyle name="입력 18 2 3 2" xfId="52255" xr:uid="{00000000-0005-0000-0000-000063600000}"/>
    <cellStyle name="입력 18 2 3 3" xfId="52256" xr:uid="{00000000-0005-0000-0000-000064600000}"/>
    <cellStyle name="입력 18 2 3 4" xfId="52257" xr:uid="{00000000-0005-0000-0000-000065600000}"/>
    <cellStyle name="입력 18 2 4" xfId="52258" xr:uid="{00000000-0005-0000-0000-000066600000}"/>
    <cellStyle name="입력 18 2 4 2" xfId="52259" xr:uid="{00000000-0005-0000-0000-000067600000}"/>
    <cellStyle name="입력 18 2 4 3" xfId="52260" xr:uid="{00000000-0005-0000-0000-000068600000}"/>
    <cellStyle name="입력 18 2 4 4" xfId="52261" xr:uid="{00000000-0005-0000-0000-000069600000}"/>
    <cellStyle name="입력 18 2 5" xfId="52262" xr:uid="{00000000-0005-0000-0000-00006A600000}"/>
    <cellStyle name="입력 18 2 5 2" xfId="52263" xr:uid="{00000000-0005-0000-0000-00006B600000}"/>
    <cellStyle name="입력 18 2 5 3" xfId="52264" xr:uid="{00000000-0005-0000-0000-00006C600000}"/>
    <cellStyle name="입력 18 2 5 4" xfId="52265" xr:uid="{00000000-0005-0000-0000-00006D600000}"/>
    <cellStyle name="입력 18 2 6" xfId="52266" xr:uid="{00000000-0005-0000-0000-00006E600000}"/>
    <cellStyle name="입력 18 2 6 2" xfId="52267" xr:uid="{00000000-0005-0000-0000-00006F600000}"/>
    <cellStyle name="입력 18 2 6 3" xfId="52268" xr:uid="{00000000-0005-0000-0000-000070600000}"/>
    <cellStyle name="입력 18 2 6 4" xfId="52269" xr:uid="{00000000-0005-0000-0000-000071600000}"/>
    <cellStyle name="입력 18 2 7" xfId="52270" xr:uid="{00000000-0005-0000-0000-000072600000}"/>
    <cellStyle name="입력 18 2 8" xfId="52271" xr:uid="{00000000-0005-0000-0000-000073600000}"/>
    <cellStyle name="입력 18 2 9" xfId="52272" xr:uid="{00000000-0005-0000-0000-000074600000}"/>
    <cellStyle name="입력 18 3" xfId="52273" xr:uid="{00000000-0005-0000-0000-000075600000}"/>
    <cellStyle name="입력 18 3 2" xfId="52274" xr:uid="{00000000-0005-0000-0000-000076600000}"/>
    <cellStyle name="입력 18 3 3" xfId="52275" xr:uid="{00000000-0005-0000-0000-000077600000}"/>
    <cellStyle name="입력 18 3 4" xfId="52276" xr:uid="{00000000-0005-0000-0000-000078600000}"/>
    <cellStyle name="입력 18 4" xfId="52277" xr:uid="{00000000-0005-0000-0000-000079600000}"/>
    <cellStyle name="입력 18 4 2" xfId="52278" xr:uid="{00000000-0005-0000-0000-00007A600000}"/>
    <cellStyle name="입력 18 4 3" xfId="52279" xr:uid="{00000000-0005-0000-0000-00007B600000}"/>
    <cellStyle name="입력 18 4 4" xfId="52280" xr:uid="{00000000-0005-0000-0000-00007C600000}"/>
    <cellStyle name="입력 18 5" xfId="52281" xr:uid="{00000000-0005-0000-0000-00007D600000}"/>
    <cellStyle name="입력 18 6" xfId="52282" xr:uid="{00000000-0005-0000-0000-00007E600000}"/>
    <cellStyle name="입력 18 7" xfId="52283" xr:uid="{00000000-0005-0000-0000-00007F600000}"/>
    <cellStyle name="입력 19" xfId="52284" xr:uid="{00000000-0005-0000-0000-000080600000}"/>
    <cellStyle name="입력 19 10" xfId="52285" xr:uid="{00000000-0005-0000-0000-000081600000}"/>
    <cellStyle name="입력 19 11" xfId="52286" xr:uid="{00000000-0005-0000-0000-000082600000}"/>
    <cellStyle name="입력 19 2" xfId="52287" xr:uid="{00000000-0005-0000-0000-000083600000}"/>
    <cellStyle name="입력 19 2 2" xfId="52288" xr:uid="{00000000-0005-0000-0000-000084600000}"/>
    <cellStyle name="입력 19 2 2 2" xfId="52289" xr:uid="{00000000-0005-0000-0000-000085600000}"/>
    <cellStyle name="입력 19 2 2 3" xfId="52290" xr:uid="{00000000-0005-0000-0000-000086600000}"/>
    <cellStyle name="입력 19 2 2 4" xfId="52291" xr:uid="{00000000-0005-0000-0000-000087600000}"/>
    <cellStyle name="입력 19 2 3" xfId="52292" xr:uid="{00000000-0005-0000-0000-000088600000}"/>
    <cellStyle name="입력 19 2 3 2" xfId="52293" xr:uid="{00000000-0005-0000-0000-000089600000}"/>
    <cellStyle name="입력 19 2 3 3" xfId="52294" xr:uid="{00000000-0005-0000-0000-00008A600000}"/>
    <cellStyle name="입력 19 2 3 4" xfId="52295" xr:uid="{00000000-0005-0000-0000-00008B600000}"/>
    <cellStyle name="입력 19 2 4" xfId="52296" xr:uid="{00000000-0005-0000-0000-00008C600000}"/>
    <cellStyle name="입력 19 2 4 2" xfId="52297" xr:uid="{00000000-0005-0000-0000-00008D600000}"/>
    <cellStyle name="입력 19 2 4 3" xfId="52298" xr:uid="{00000000-0005-0000-0000-00008E600000}"/>
    <cellStyle name="입력 19 2 4 4" xfId="52299" xr:uid="{00000000-0005-0000-0000-00008F600000}"/>
    <cellStyle name="입력 19 2 5" xfId="52300" xr:uid="{00000000-0005-0000-0000-000090600000}"/>
    <cellStyle name="입력 19 2 5 2" xfId="52301" xr:uid="{00000000-0005-0000-0000-000091600000}"/>
    <cellStyle name="입력 19 2 5 3" xfId="52302" xr:uid="{00000000-0005-0000-0000-000092600000}"/>
    <cellStyle name="입력 19 2 5 4" xfId="52303" xr:uid="{00000000-0005-0000-0000-000093600000}"/>
    <cellStyle name="입력 19 2 6" xfId="52304" xr:uid="{00000000-0005-0000-0000-000094600000}"/>
    <cellStyle name="입력 19 2 6 2" xfId="52305" xr:uid="{00000000-0005-0000-0000-000095600000}"/>
    <cellStyle name="입력 19 2 6 3" xfId="52306" xr:uid="{00000000-0005-0000-0000-000096600000}"/>
    <cellStyle name="입력 19 2 6 4" xfId="52307" xr:uid="{00000000-0005-0000-0000-000097600000}"/>
    <cellStyle name="입력 19 2 7" xfId="52308" xr:uid="{00000000-0005-0000-0000-000098600000}"/>
    <cellStyle name="입력 19 2 8" xfId="52309" xr:uid="{00000000-0005-0000-0000-000099600000}"/>
    <cellStyle name="입력 19 2 9" xfId="52310" xr:uid="{00000000-0005-0000-0000-00009A600000}"/>
    <cellStyle name="입력 19 3" xfId="52311" xr:uid="{00000000-0005-0000-0000-00009B600000}"/>
    <cellStyle name="입력 19 3 2" xfId="52312" xr:uid="{00000000-0005-0000-0000-00009C600000}"/>
    <cellStyle name="입력 19 3 2 2" xfId="52313" xr:uid="{00000000-0005-0000-0000-00009D600000}"/>
    <cellStyle name="입력 19 3 2 3" xfId="52314" xr:uid="{00000000-0005-0000-0000-00009E600000}"/>
    <cellStyle name="입력 19 3 2 4" xfId="52315" xr:uid="{00000000-0005-0000-0000-00009F600000}"/>
    <cellStyle name="입력 19 3 3" xfId="52316" xr:uid="{00000000-0005-0000-0000-0000A0600000}"/>
    <cellStyle name="입력 19 3 3 2" xfId="52317" xr:uid="{00000000-0005-0000-0000-0000A1600000}"/>
    <cellStyle name="입력 19 3 3 3" xfId="52318" xr:uid="{00000000-0005-0000-0000-0000A2600000}"/>
    <cellStyle name="입력 19 3 3 4" xfId="52319" xr:uid="{00000000-0005-0000-0000-0000A3600000}"/>
    <cellStyle name="입력 19 3 4" xfId="52320" xr:uid="{00000000-0005-0000-0000-0000A4600000}"/>
    <cellStyle name="입력 19 3 4 2" xfId="52321" xr:uid="{00000000-0005-0000-0000-0000A5600000}"/>
    <cellStyle name="입력 19 3 4 3" xfId="52322" xr:uid="{00000000-0005-0000-0000-0000A6600000}"/>
    <cellStyle name="입력 19 3 4 4" xfId="52323" xr:uid="{00000000-0005-0000-0000-0000A7600000}"/>
    <cellStyle name="입력 19 3 5" xfId="52324" xr:uid="{00000000-0005-0000-0000-0000A8600000}"/>
    <cellStyle name="입력 19 3 5 2" xfId="52325" xr:uid="{00000000-0005-0000-0000-0000A9600000}"/>
    <cellStyle name="입력 19 3 5 3" xfId="52326" xr:uid="{00000000-0005-0000-0000-0000AA600000}"/>
    <cellStyle name="입력 19 3 5 4" xfId="52327" xr:uid="{00000000-0005-0000-0000-0000AB600000}"/>
    <cellStyle name="입력 19 3 6" xfId="52328" xr:uid="{00000000-0005-0000-0000-0000AC600000}"/>
    <cellStyle name="입력 19 3 6 2" xfId="52329" xr:uid="{00000000-0005-0000-0000-0000AD600000}"/>
    <cellStyle name="입력 19 3 6 3" xfId="52330" xr:uid="{00000000-0005-0000-0000-0000AE600000}"/>
    <cellStyle name="입력 19 3 6 4" xfId="52331" xr:uid="{00000000-0005-0000-0000-0000AF600000}"/>
    <cellStyle name="입력 19 3 7" xfId="52332" xr:uid="{00000000-0005-0000-0000-0000B0600000}"/>
    <cellStyle name="입력 19 3 8" xfId="52333" xr:uid="{00000000-0005-0000-0000-0000B1600000}"/>
    <cellStyle name="입력 19 3 9" xfId="52334" xr:uid="{00000000-0005-0000-0000-0000B2600000}"/>
    <cellStyle name="입력 19 4" xfId="52335" xr:uid="{00000000-0005-0000-0000-0000B3600000}"/>
    <cellStyle name="입력 19 4 2" xfId="52336" xr:uid="{00000000-0005-0000-0000-0000B4600000}"/>
    <cellStyle name="입력 19 4 3" xfId="52337" xr:uid="{00000000-0005-0000-0000-0000B5600000}"/>
    <cellStyle name="입력 19 4 4" xfId="52338" xr:uid="{00000000-0005-0000-0000-0000B6600000}"/>
    <cellStyle name="입력 19 5" xfId="52339" xr:uid="{00000000-0005-0000-0000-0000B7600000}"/>
    <cellStyle name="입력 19 5 2" xfId="52340" xr:uid="{00000000-0005-0000-0000-0000B8600000}"/>
    <cellStyle name="입력 19 5 3" xfId="52341" xr:uid="{00000000-0005-0000-0000-0000B9600000}"/>
    <cellStyle name="입력 19 5 4" xfId="52342" xr:uid="{00000000-0005-0000-0000-0000BA600000}"/>
    <cellStyle name="입력 19 6" xfId="52343" xr:uid="{00000000-0005-0000-0000-0000BB600000}"/>
    <cellStyle name="입력 19 6 2" xfId="52344" xr:uid="{00000000-0005-0000-0000-0000BC600000}"/>
    <cellStyle name="입력 19 6 3" xfId="52345" xr:uid="{00000000-0005-0000-0000-0000BD600000}"/>
    <cellStyle name="입력 19 6 4" xfId="52346" xr:uid="{00000000-0005-0000-0000-0000BE600000}"/>
    <cellStyle name="입력 19 7" xfId="52347" xr:uid="{00000000-0005-0000-0000-0000BF600000}"/>
    <cellStyle name="입력 19 7 2" xfId="52348" xr:uid="{00000000-0005-0000-0000-0000C0600000}"/>
    <cellStyle name="입력 19 7 3" xfId="52349" xr:uid="{00000000-0005-0000-0000-0000C1600000}"/>
    <cellStyle name="입력 19 7 4" xfId="52350" xr:uid="{00000000-0005-0000-0000-0000C2600000}"/>
    <cellStyle name="입력 19 8" xfId="52351" xr:uid="{00000000-0005-0000-0000-0000C3600000}"/>
    <cellStyle name="입력 19 8 2" xfId="52352" xr:uid="{00000000-0005-0000-0000-0000C4600000}"/>
    <cellStyle name="입력 19 8 3" xfId="52353" xr:uid="{00000000-0005-0000-0000-0000C5600000}"/>
    <cellStyle name="입력 19 8 4" xfId="52354" xr:uid="{00000000-0005-0000-0000-0000C6600000}"/>
    <cellStyle name="입력 19 9" xfId="52355" xr:uid="{00000000-0005-0000-0000-0000C7600000}"/>
    <cellStyle name="입력 2" xfId="52356" xr:uid="{00000000-0005-0000-0000-0000C8600000}"/>
    <cellStyle name="입력 2 10" xfId="52357" xr:uid="{00000000-0005-0000-0000-0000C9600000}"/>
    <cellStyle name="입력 2 10 2" xfId="52358" xr:uid="{00000000-0005-0000-0000-0000CA600000}"/>
    <cellStyle name="입력 2 10 2 2" xfId="52359" xr:uid="{00000000-0005-0000-0000-0000CB600000}"/>
    <cellStyle name="입력 2 10 2 2 2" xfId="52360" xr:uid="{00000000-0005-0000-0000-0000CC600000}"/>
    <cellStyle name="입력 2 10 2 2 3" xfId="52361" xr:uid="{00000000-0005-0000-0000-0000CD600000}"/>
    <cellStyle name="입력 2 10 2 2 4" xfId="52362" xr:uid="{00000000-0005-0000-0000-0000CE600000}"/>
    <cellStyle name="입력 2 10 2 3" xfId="52363" xr:uid="{00000000-0005-0000-0000-0000CF600000}"/>
    <cellStyle name="입력 2 10 2 3 2" xfId="52364" xr:uid="{00000000-0005-0000-0000-0000D0600000}"/>
    <cellStyle name="입력 2 10 2 3 3" xfId="52365" xr:uid="{00000000-0005-0000-0000-0000D1600000}"/>
    <cellStyle name="입력 2 10 2 3 4" xfId="52366" xr:uid="{00000000-0005-0000-0000-0000D2600000}"/>
    <cellStyle name="입력 2 10 2 4" xfId="52367" xr:uid="{00000000-0005-0000-0000-0000D3600000}"/>
    <cellStyle name="입력 2 10 2 4 2" xfId="52368" xr:uid="{00000000-0005-0000-0000-0000D4600000}"/>
    <cellStyle name="입력 2 10 2 4 3" xfId="52369" xr:uid="{00000000-0005-0000-0000-0000D5600000}"/>
    <cellStyle name="입력 2 10 2 4 4" xfId="52370" xr:uid="{00000000-0005-0000-0000-0000D6600000}"/>
    <cellStyle name="입력 2 10 2 5" xfId="52371" xr:uid="{00000000-0005-0000-0000-0000D7600000}"/>
    <cellStyle name="입력 2 10 2 5 2" xfId="52372" xr:uid="{00000000-0005-0000-0000-0000D8600000}"/>
    <cellStyle name="입력 2 10 2 5 3" xfId="52373" xr:uid="{00000000-0005-0000-0000-0000D9600000}"/>
    <cellStyle name="입력 2 10 2 5 4" xfId="52374" xr:uid="{00000000-0005-0000-0000-0000DA600000}"/>
    <cellStyle name="입력 2 10 2 6" xfId="52375" xr:uid="{00000000-0005-0000-0000-0000DB600000}"/>
    <cellStyle name="입력 2 10 2 6 2" xfId="52376" xr:uid="{00000000-0005-0000-0000-0000DC600000}"/>
    <cellStyle name="입력 2 10 2 6 3" xfId="52377" xr:uid="{00000000-0005-0000-0000-0000DD600000}"/>
    <cellStyle name="입력 2 10 2 6 4" xfId="52378" xr:uid="{00000000-0005-0000-0000-0000DE600000}"/>
    <cellStyle name="입력 2 10 2 7" xfId="52379" xr:uid="{00000000-0005-0000-0000-0000DF600000}"/>
    <cellStyle name="입력 2 10 2 8" xfId="52380" xr:uid="{00000000-0005-0000-0000-0000E0600000}"/>
    <cellStyle name="입력 2 10 2 9" xfId="52381" xr:uid="{00000000-0005-0000-0000-0000E1600000}"/>
    <cellStyle name="입력 2 10 3" xfId="52382" xr:uid="{00000000-0005-0000-0000-0000E2600000}"/>
    <cellStyle name="입력 2 10 3 2" xfId="52383" xr:uid="{00000000-0005-0000-0000-0000E3600000}"/>
    <cellStyle name="입력 2 10 3 2 2" xfId="52384" xr:uid="{00000000-0005-0000-0000-0000E4600000}"/>
    <cellStyle name="입력 2 10 3 2 3" xfId="52385" xr:uid="{00000000-0005-0000-0000-0000E5600000}"/>
    <cellStyle name="입력 2 10 3 2 4" xfId="52386" xr:uid="{00000000-0005-0000-0000-0000E6600000}"/>
    <cellStyle name="입력 2 10 3 3" xfId="52387" xr:uid="{00000000-0005-0000-0000-0000E7600000}"/>
    <cellStyle name="입력 2 10 3 3 2" xfId="52388" xr:uid="{00000000-0005-0000-0000-0000E8600000}"/>
    <cellStyle name="입력 2 10 3 3 3" xfId="52389" xr:uid="{00000000-0005-0000-0000-0000E9600000}"/>
    <cellStyle name="입력 2 10 3 3 4" xfId="52390" xr:uid="{00000000-0005-0000-0000-0000EA600000}"/>
    <cellStyle name="입력 2 10 3 4" xfId="52391" xr:uid="{00000000-0005-0000-0000-0000EB600000}"/>
    <cellStyle name="입력 2 10 3 4 2" xfId="52392" xr:uid="{00000000-0005-0000-0000-0000EC600000}"/>
    <cellStyle name="입력 2 10 3 4 3" xfId="52393" xr:uid="{00000000-0005-0000-0000-0000ED600000}"/>
    <cellStyle name="입력 2 10 3 4 4" xfId="52394" xr:uid="{00000000-0005-0000-0000-0000EE600000}"/>
    <cellStyle name="입력 2 10 3 5" xfId="52395" xr:uid="{00000000-0005-0000-0000-0000EF600000}"/>
    <cellStyle name="입력 2 10 3 5 2" xfId="52396" xr:uid="{00000000-0005-0000-0000-0000F0600000}"/>
    <cellStyle name="입력 2 10 3 5 3" xfId="52397" xr:uid="{00000000-0005-0000-0000-0000F1600000}"/>
    <cellStyle name="입력 2 10 3 5 4" xfId="52398" xr:uid="{00000000-0005-0000-0000-0000F2600000}"/>
    <cellStyle name="입력 2 10 3 6" xfId="52399" xr:uid="{00000000-0005-0000-0000-0000F3600000}"/>
    <cellStyle name="입력 2 10 3 7" xfId="52400" xr:uid="{00000000-0005-0000-0000-0000F4600000}"/>
    <cellStyle name="입력 2 10 3 8" xfId="52401" xr:uid="{00000000-0005-0000-0000-0000F5600000}"/>
    <cellStyle name="입력 2 10 4" xfId="52402" xr:uid="{00000000-0005-0000-0000-0000F6600000}"/>
    <cellStyle name="입력 2 10 4 2" xfId="52403" xr:uid="{00000000-0005-0000-0000-0000F7600000}"/>
    <cellStyle name="입력 2 10 4 3" xfId="52404" xr:uid="{00000000-0005-0000-0000-0000F8600000}"/>
    <cellStyle name="입력 2 10 4 4" xfId="52405" xr:uid="{00000000-0005-0000-0000-0000F9600000}"/>
    <cellStyle name="입력 2 10 5" xfId="52406" xr:uid="{00000000-0005-0000-0000-0000FA600000}"/>
    <cellStyle name="입력 2 10 5 2" xfId="52407" xr:uid="{00000000-0005-0000-0000-0000FB600000}"/>
    <cellStyle name="입력 2 10 5 3" xfId="52408" xr:uid="{00000000-0005-0000-0000-0000FC600000}"/>
    <cellStyle name="입력 2 10 5 4" xfId="52409" xr:uid="{00000000-0005-0000-0000-0000FD600000}"/>
    <cellStyle name="입력 2 10 6" xfId="52410" xr:uid="{00000000-0005-0000-0000-0000FE600000}"/>
    <cellStyle name="입력 2 10 7" xfId="52411" xr:uid="{00000000-0005-0000-0000-0000FF600000}"/>
    <cellStyle name="입력 2 10 8" xfId="52412" xr:uid="{00000000-0005-0000-0000-000000610000}"/>
    <cellStyle name="입력 2 11" xfId="52413" xr:uid="{00000000-0005-0000-0000-000001610000}"/>
    <cellStyle name="입력 2 11 2" xfId="52414" xr:uid="{00000000-0005-0000-0000-000002610000}"/>
    <cellStyle name="입력 2 11 2 2" xfId="52415" xr:uid="{00000000-0005-0000-0000-000003610000}"/>
    <cellStyle name="입력 2 11 2 2 2" xfId="52416" xr:uid="{00000000-0005-0000-0000-000004610000}"/>
    <cellStyle name="입력 2 11 2 2 3" xfId="52417" xr:uid="{00000000-0005-0000-0000-000005610000}"/>
    <cellStyle name="입력 2 11 2 2 4" xfId="52418" xr:uid="{00000000-0005-0000-0000-000006610000}"/>
    <cellStyle name="입력 2 11 2 3" xfId="52419" xr:uid="{00000000-0005-0000-0000-000007610000}"/>
    <cellStyle name="입력 2 11 2 3 2" xfId="52420" xr:uid="{00000000-0005-0000-0000-000008610000}"/>
    <cellStyle name="입력 2 11 2 3 3" xfId="52421" xr:uid="{00000000-0005-0000-0000-000009610000}"/>
    <cellStyle name="입력 2 11 2 3 4" xfId="52422" xr:uid="{00000000-0005-0000-0000-00000A610000}"/>
    <cellStyle name="입력 2 11 2 4" xfId="52423" xr:uid="{00000000-0005-0000-0000-00000B610000}"/>
    <cellStyle name="입력 2 11 2 4 2" xfId="52424" xr:uid="{00000000-0005-0000-0000-00000C610000}"/>
    <cellStyle name="입력 2 11 2 4 3" xfId="52425" xr:uid="{00000000-0005-0000-0000-00000D610000}"/>
    <cellStyle name="입력 2 11 2 4 4" xfId="52426" xr:uid="{00000000-0005-0000-0000-00000E610000}"/>
    <cellStyle name="입력 2 11 2 5" xfId="52427" xr:uid="{00000000-0005-0000-0000-00000F610000}"/>
    <cellStyle name="입력 2 11 2 5 2" xfId="52428" xr:uid="{00000000-0005-0000-0000-000010610000}"/>
    <cellStyle name="입력 2 11 2 5 3" xfId="52429" xr:uid="{00000000-0005-0000-0000-000011610000}"/>
    <cellStyle name="입력 2 11 2 5 4" xfId="52430" xr:uid="{00000000-0005-0000-0000-000012610000}"/>
    <cellStyle name="입력 2 11 2 6" xfId="52431" xr:uid="{00000000-0005-0000-0000-000013610000}"/>
    <cellStyle name="입력 2 11 2 6 2" xfId="52432" xr:uid="{00000000-0005-0000-0000-000014610000}"/>
    <cellStyle name="입력 2 11 2 6 3" xfId="52433" xr:uid="{00000000-0005-0000-0000-000015610000}"/>
    <cellStyle name="입력 2 11 2 6 4" xfId="52434" xr:uid="{00000000-0005-0000-0000-000016610000}"/>
    <cellStyle name="입력 2 11 2 7" xfId="52435" xr:uid="{00000000-0005-0000-0000-000017610000}"/>
    <cellStyle name="입력 2 11 2 8" xfId="52436" xr:uid="{00000000-0005-0000-0000-000018610000}"/>
    <cellStyle name="입력 2 11 2 9" xfId="52437" xr:uid="{00000000-0005-0000-0000-000019610000}"/>
    <cellStyle name="입력 2 11 3" xfId="52438" xr:uid="{00000000-0005-0000-0000-00001A610000}"/>
    <cellStyle name="입력 2 11 3 2" xfId="52439" xr:uid="{00000000-0005-0000-0000-00001B610000}"/>
    <cellStyle name="입력 2 11 3 3" xfId="52440" xr:uid="{00000000-0005-0000-0000-00001C610000}"/>
    <cellStyle name="입력 2 11 3 4" xfId="52441" xr:uid="{00000000-0005-0000-0000-00001D610000}"/>
    <cellStyle name="입력 2 11 4" xfId="52442" xr:uid="{00000000-0005-0000-0000-00001E610000}"/>
    <cellStyle name="입력 2 11 4 2" xfId="52443" xr:uid="{00000000-0005-0000-0000-00001F610000}"/>
    <cellStyle name="입력 2 11 4 3" xfId="52444" xr:uid="{00000000-0005-0000-0000-000020610000}"/>
    <cellStyle name="입력 2 11 4 4" xfId="52445" xr:uid="{00000000-0005-0000-0000-000021610000}"/>
    <cellStyle name="입력 2 11 5" xfId="52446" xr:uid="{00000000-0005-0000-0000-000022610000}"/>
    <cellStyle name="입력 2 11 6" xfId="52447" xr:uid="{00000000-0005-0000-0000-000023610000}"/>
    <cellStyle name="입력 2 11 7" xfId="52448" xr:uid="{00000000-0005-0000-0000-000024610000}"/>
    <cellStyle name="입력 2 12" xfId="52449" xr:uid="{00000000-0005-0000-0000-000025610000}"/>
    <cellStyle name="입력 2 12 10" xfId="52450" xr:uid="{00000000-0005-0000-0000-000026610000}"/>
    <cellStyle name="입력 2 12 11" xfId="52451" xr:uid="{00000000-0005-0000-0000-000027610000}"/>
    <cellStyle name="입력 2 12 2" xfId="52452" xr:uid="{00000000-0005-0000-0000-000028610000}"/>
    <cellStyle name="입력 2 12 2 2" xfId="52453" xr:uid="{00000000-0005-0000-0000-000029610000}"/>
    <cellStyle name="입력 2 12 2 2 2" xfId="52454" xr:uid="{00000000-0005-0000-0000-00002A610000}"/>
    <cellStyle name="입력 2 12 2 2 3" xfId="52455" xr:uid="{00000000-0005-0000-0000-00002B610000}"/>
    <cellStyle name="입력 2 12 2 2 4" xfId="52456" xr:uid="{00000000-0005-0000-0000-00002C610000}"/>
    <cellStyle name="입력 2 12 2 3" xfId="52457" xr:uid="{00000000-0005-0000-0000-00002D610000}"/>
    <cellStyle name="입력 2 12 2 3 2" xfId="52458" xr:uid="{00000000-0005-0000-0000-00002E610000}"/>
    <cellStyle name="입력 2 12 2 3 3" xfId="52459" xr:uid="{00000000-0005-0000-0000-00002F610000}"/>
    <cellStyle name="입력 2 12 2 3 4" xfId="52460" xr:uid="{00000000-0005-0000-0000-000030610000}"/>
    <cellStyle name="입력 2 12 2 4" xfId="52461" xr:uid="{00000000-0005-0000-0000-000031610000}"/>
    <cellStyle name="입력 2 12 2 4 2" xfId="52462" xr:uid="{00000000-0005-0000-0000-000032610000}"/>
    <cellStyle name="입력 2 12 2 4 3" xfId="52463" xr:uid="{00000000-0005-0000-0000-000033610000}"/>
    <cellStyle name="입력 2 12 2 4 4" xfId="52464" xr:uid="{00000000-0005-0000-0000-000034610000}"/>
    <cellStyle name="입력 2 12 2 5" xfId="52465" xr:uid="{00000000-0005-0000-0000-000035610000}"/>
    <cellStyle name="입력 2 12 2 5 2" xfId="52466" xr:uid="{00000000-0005-0000-0000-000036610000}"/>
    <cellStyle name="입력 2 12 2 5 3" xfId="52467" xr:uid="{00000000-0005-0000-0000-000037610000}"/>
    <cellStyle name="입력 2 12 2 5 4" xfId="52468" xr:uid="{00000000-0005-0000-0000-000038610000}"/>
    <cellStyle name="입력 2 12 2 6" xfId="52469" xr:uid="{00000000-0005-0000-0000-000039610000}"/>
    <cellStyle name="입력 2 12 2 6 2" xfId="52470" xr:uid="{00000000-0005-0000-0000-00003A610000}"/>
    <cellStyle name="입력 2 12 2 6 3" xfId="52471" xr:uid="{00000000-0005-0000-0000-00003B610000}"/>
    <cellStyle name="입력 2 12 2 6 4" xfId="52472" xr:uid="{00000000-0005-0000-0000-00003C610000}"/>
    <cellStyle name="입력 2 12 2 7" xfId="52473" xr:uid="{00000000-0005-0000-0000-00003D610000}"/>
    <cellStyle name="입력 2 12 2 8" xfId="52474" xr:uid="{00000000-0005-0000-0000-00003E610000}"/>
    <cellStyle name="입력 2 12 2 9" xfId="52475" xr:uid="{00000000-0005-0000-0000-00003F610000}"/>
    <cellStyle name="입력 2 12 3" xfId="52476" xr:uid="{00000000-0005-0000-0000-000040610000}"/>
    <cellStyle name="입력 2 12 3 2" xfId="52477" xr:uid="{00000000-0005-0000-0000-000041610000}"/>
    <cellStyle name="입력 2 12 3 2 2" xfId="52478" xr:uid="{00000000-0005-0000-0000-000042610000}"/>
    <cellStyle name="입력 2 12 3 2 3" xfId="52479" xr:uid="{00000000-0005-0000-0000-000043610000}"/>
    <cellStyle name="입력 2 12 3 2 4" xfId="52480" xr:uid="{00000000-0005-0000-0000-000044610000}"/>
    <cellStyle name="입력 2 12 3 3" xfId="52481" xr:uid="{00000000-0005-0000-0000-000045610000}"/>
    <cellStyle name="입력 2 12 3 3 2" xfId="52482" xr:uid="{00000000-0005-0000-0000-000046610000}"/>
    <cellStyle name="입력 2 12 3 3 3" xfId="52483" xr:uid="{00000000-0005-0000-0000-000047610000}"/>
    <cellStyle name="입력 2 12 3 3 4" xfId="52484" xr:uid="{00000000-0005-0000-0000-000048610000}"/>
    <cellStyle name="입력 2 12 3 4" xfId="52485" xr:uid="{00000000-0005-0000-0000-000049610000}"/>
    <cellStyle name="입력 2 12 3 4 2" xfId="52486" xr:uid="{00000000-0005-0000-0000-00004A610000}"/>
    <cellStyle name="입력 2 12 3 4 3" xfId="52487" xr:uid="{00000000-0005-0000-0000-00004B610000}"/>
    <cellStyle name="입력 2 12 3 4 4" xfId="52488" xr:uid="{00000000-0005-0000-0000-00004C610000}"/>
    <cellStyle name="입력 2 12 3 5" xfId="52489" xr:uid="{00000000-0005-0000-0000-00004D610000}"/>
    <cellStyle name="입력 2 12 3 5 2" xfId="52490" xr:uid="{00000000-0005-0000-0000-00004E610000}"/>
    <cellStyle name="입력 2 12 3 5 3" xfId="52491" xr:uid="{00000000-0005-0000-0000-00004F610000}"/>
    <cellStyle name="입력 2 12 3 5 4" xfId="52492" xr:uid="{00000000-0005-0000-0000-000050610000}"/>
    <cellStyle name="입력 2 12 3 6" xfId="52493" xr:uid="{00000000-0005-0000-0000-000051610000}"/>
    <cellStyle name="입력 2 12 3 6 2" xfId="52494" xr:uid="{00000000-0005-0000-0000-000052610000}"/>
    <cellStyle name="입력 2 12 3 6 3" xfId="52495" xr:uid="{00000000-0005-0000-0000-000053610000}"/>
    <cellStyle name="입력 2 12 3 6 4" xfId="52496" xr:uid="{00000000-0005-0000-0000-000054610000}"/>
    <cellStyle name="입력 2 12 3 7" xfId="52497" xr:uid="{00000000-0005-0000-0000-000055610000}"/>
    <cellStyle name="입력 2 12 3 8" xfId="52498" xr:uid="{00000000-0005-0000-0000-000056610000}"/>
    <cellStyle name="입력 2 12 3 9" xfId="52499" xr:uid="{00000000-0005-0000-0000-000057610000}"/>
    <cellStyle name="입력 2 12 4" xfId="52500" xr:uid="{00000000-0005-0000-0000-000058610000}"/>
    <cellStyle name="입력 2 12 4 2" xfId="52501" xr:uid="{00000000-0005-0000-0000-000059610000}"/>
    <cellStyle name="입력 2 12 4 3" xfId="52502" xr:uid="{00000000-0005-0000-0000-00005A610000}"/>
    <cellStyle name="입력 2 12 4 4" xfId="52503" xr:uid="{00000000-0005-0000-0000-00005B610000}"/>
    <cellStyle name="입력 2 12 5" xfId="52504" xr:uid="{00000000-0005-0000-0000-00005C610000}"/>
    <cellStyle name="입력 2 12 5 2" xfId="52505" xr:uid="{00000000-0005-0000-0000-00005D610000}"/>
    <cellStyle name="입력 2 12 5 3" xfId="52506" xr:uid="{00000000-0005-0000-0000-00005E610000}"/>
    <cellStyle name="입력 2 12 5 4" xfId="52507" xr:uid="{00000000-0005-0000-0000-00005F610000}"/>
    <cellStyle name="입력 2 12 6" xfId="52508" xr:uid="{00000000-0005-0000-0000-000060610000}"/>
    <cellStyle name="입력 2 12 6 2" xfId="52509" xr:uid="{00000000-0005-0000-0000-000061610000}"/>
    <cellStyle name="입력 2 12 6 3" xfId="52510" xr:uid="{00000000-0005-0000-0000-000062610000}"/>
    <cellStyle name="입력 2 12 6 4" xfId="52511" xr:uid="{00000000-0005-0000-0000-000063610000}"/>
    <cellStyle name="입력 2 12 7" xfId="52512" xr:uid="{00000000-0005-0000-0000-000064610000}"/>
    <cellStyle name="입력 2 12 7 2" xfId="52513" xr:uid="{00000000-0005-0000-0000-000065610000}"/>
    <cellStyle name="입력 2 12 7 3" xfId="52514" xr:uid="{00000000-0005-0000-0000-000066610000}"/>
    <cellStyle name="입력 2 12 7 4" xfId="52515" xr:uid="{00000000-0005-0000-0000-000067610000}"/>
    <cellStyle name="입력 2 12 8" xfId="52516" xr:uid="{00000000-0005-0000-0000-000068610000}"/>
    <cellStyle name="입력 2 12 8 2" xfId="52517" xr:uid="{00000000-0005-0000-0000-000069610000}"/>
    <cellStyle name="입력 2 12 8 3" xfId="52518" xr:uid="{00000000-0005-0000-0000-00006A610000}"/>
    <cellStyle name="입력 2 12 8 4" xfId="52519" xr:uid="{00000000-0005-0000-0000-00006B610000}"/>
    <cellStyle name="입력 2 12 9" xfId="52520" xr:uid="{00000000-0005-0000-0000-00006C610000}"/>
    <cellStyle name="입력 2 13" xfId="52521" xr:uid="{00000000-0005-0000-0000-00006D610000}"/>
    <cellStyle name="입력 2 13 10" xfId="52522" xr:uid="{00000000-0005-0000-0000-00006E610000}"/>
    <cellStyle name="입력 2 13 2" xfId="52523" xr:uid="{00000000-0005-0000-0000-00006F610000}"/>
    <cellStyle name="입력 2 13 2 2" xfId="52524" xr:uid="{00000000-0005-0000-0000-000070610000}"/>
    <cellStyle name="입력 2 13 2 2 2" xfId="52525" xr:uid="{00000000-0005-0000-0000-000071610000}"/>
    <cellStyle name="입력 2 13 2 2 3" xfId="52526" xr:uid="{00000000-0005-0000-0000-000072610000}"/>
    <cellStyle name="입력 2 13 2 2 4" xfId="52527" xr:uid="{00000000-0005-0000-0000-000073610000}"/>
    <cellStyle name="입력 2 13 2 3" xfId="52528" xr:uid="{00000000-0005-0000-0000-000074610000}"/>
    <cellStyle name="입력 2 13 2 3 2" xfId="52529" xr:uid="{00000000-0005-0000-0000-000075610000}"/>
    <cellStyle name="입력 2 13 2 3 3" xfId="52530" xr:uid="{00000000-0005-0000-0000-000076610000}"/>
    <cellStyle name="입력 2 13 2 3 4" xfId="52531" xr:uid="{00000000-0005-0000-0000-000077610000}"/>
    <cellStyle name="입력 2 13 2 4" xfId="52532" xr:uid="{00000000-0005-0000-0000-000078610000}"/>
    <cellStyle name="입력 2 13 2 4 2" xfId="52533" xr:uid="{00000000-0005-0000-0000-000079610000}"/>
    <cellStyle name="입력 2 13 2 4 3" xfId="52534" xr:uid="{00000000-0005-0000-0000-00007A610000}"/>
    <cellStyle name="입력 2 13 2 4 4" xfId="52535" xr:uid="{00000000-0005-0000-0000-00007B610000}"/>
    <cellStyle name="입력 2 13 2 5" xfId="52536" xr:uid="{00000000-0005-0000-0000-00007C610000}"/>
    <cellStyle name="입력 2 13 2 5 2" xfId="52537" xr:uid="{00000000-0005-0000-0000-00007D610000}"/>
    <cellStyle name="입력 2 13 2 5 3" xfId="52538" xr:uid="{00000000-0005-0000-0000-00007E610000}"/>
    <cellStyle name="입력 2 13 2 5 4" xfId="52539" xr:uid="{00000000-0005-0000-0000-00007F610000}"/>
    <cellStyle name="입력 2 13 2 6" xfId="52540" xr:uid="{00000000-0005-0000-0000-000080610000}"/>
    <cellStyle name="입력 2 13 2 6 2" xfId="52541" xr:uid="{00000000-0005-0000-0000-000081610000}"/>
    <cellStyle name="입력 2 13 2 6 3" xfId="52542" xr:uid="{00000000-0005-0000-0000-000082610000}"/>
    <cellStyle name="입력 2 13 2 6 4" xfId="52543" xr:uid="{00000000-0005-0000-0000-000083610000}"/>
    <cellStyle name="입력 2 13 2 7" xfId="52544" xr:uid="{00000000-0005-0000-0000-000084610000}"/>
    <cellStyle name="입력 2 13 2 8" xfId="52545" xr:uid="{00000000-0005-0000-0000-000085610000}"/>
    <cellStyle name="입력 2 13 2 9" xfId="52546" xr:uid="{00000000-0005-0000-0000-000086610000}"/>
    <cellStyle name="입력 2 13 3" xfId="52547" xr:uid="{00000000-0005-0000-0000-000087610000}"/>
    <cellStyle name="입력 2 13 3 2" xfId="52548" xr:uid="{00000000-0005-0000-0000-000088610000}"/>
    <cellStyle name="입력 2 13 3 3" xfId="52549" xr:uid="{00000000-0005-0000-0000-000089610000}"/>
    <cellStyle name="입력 2 13 3 4" xfId="52550" xr:uid="{00000000-0005-0000-0000-00008A610000}"/>
    <cellStyle name="입력 2 13 4" xfId="52551" xr:uid="{00000000-0005-0000-0000-00008B610000}"/>
    <cellStyle name="입력 2 13 4 2" xfId="52552" xr:uid="{00000000-0005-0000-0000-00008C610000}"/>
    <cellStyle name="입력 2 13 4 3" xfId="52553" xr:uid="{00000000-0005-0000-0000-00008D610000}"/>
    <cellStyle name="입력 2 13 4 4" xfId="52554" xr:uid="{00000000-0005-0000-0000-00008E610000}"/>
    <cellStyle name="입력 2 13 5" xfId="52555" xr:uid="{00000000-0005-0000-0000-00008F610000}"/>
    <cellStyle name="입력 2 13 5 2" xfId="52556" xr:uid="{00000000-0005-0000-0000-000090610000}"/>
    <cellStyle name="입력 2 13 5 3" xfId="52557" xr:uid="{00000000-0005-0000-0000-000091610000}"/>
    <cellStyle name="입력 2 13 5 4" xfId="52558" xr:uid="{00000000-0005-0000-0000-000092610000}"/>
    <cellStyle name="입력 2 13 6" xfId="52559" xr:uid="{00000000-0005-0000-0000-000093610000}"/>
    <cellStyle name="입력 2 13 6 2" xfId="52560" xr:uid="{00000000-0005-0000-0000-000094610000}"/>
    <cellStyle name="입력 2 13 6 3" xfId="52561" xr:uid="{00000000-0005-0000-0000-000095610000}"/>
    <cellStyle name="입력 2 13 6 4" xfId="52562" xr:uid="{00000000-0005-0000-0000-000096610000}"/>
    <cellStyle name="입력 2 13 7" xfId="52563" xr:uid="{00000000-0005-0000-0000-000097610000}"/>
    <cellStyle name="입력 2 13 7 2" xfId="52564" xr:uid="{00000000-0005-0000-0000-000098610000}"/>
    <cellStyle name="입력 2 13 7 3" xfId="52565" xr:uid="{00000000-0005-0000-0000-000099610000}"/>
    <cellStyle name="입력 2 13 7 4" xfId="52566" xr:uid="{00000000-0005-0000-0000-00009A610000}"/>
    <cellStyle name="입력 2 13 8" xfId="52567" xr:uid="{00000000-0005-0000-0000-00009B610000}"/>
    <cellStyle name="입력 2 13 9" xfId="52568" xr:uid="{00000000-0005-0000-0000-00009C610000}"/>
    <cellStyle name="입력 2 14" xfId="52569" xr:uid="{00000000-0005-0000-0000-00009D610000}"/>
    <cellStyle name="입력 2 14 2" xfId="52570" xr:uid="{00000000-0005-0000-0000-00009E610000}"/>
    <cellStyle name="입력 2 14 3" xfId="52571" xr:uid="{00000000-0005-0000-0000-00009F610000}"/>
    <cellStyle name="입력 2 14 4" xfId="52572" xr:uid="{00000000-0005-0000-0000-0000A0610000}"/>
    <cellStyle name="입력 2 2" xfId="52573" xr:uid="{00000000-0005-0000-0000-0000A1610000}"/>
    <cellStyle name="입력 2 2 2" xfId="52574" xr:uid="{00000000-0005-0000-0000-0000A2610000}"/>
    <cellStyle name="입력 2 2 2 10" xfId="52575" xr:uid="{00000000-0005-0000-0000-0000A3610000}"/>
    <cellStyle name="입력 2 2 2 2" xfId="52576" xr:uid="{00000000-0005-0000-0000-0000A4610000}"/>
    <cellStyle name="입력 2 2 2 2 2" xfId="52577" xr:uid="{00000000-0005-0000-0000-0000A5610000}"/>
    <cellStyle name="입력 2 2 2 2 2 2" xfId="52578" xr:uid="{00000000-0005-0000-0000-0000A6610000}"/>
    <cellStyle name="입력 2 2 2 2 2 3" xfId="52579" xr:uid="{00000000-0005-0000-0000-0000A7610000}"/>
    <cellStyle name="입력 2 2 2 2 2 4" xfId="52580" xr:uid="{00000000-0005-0000-0000-0000A8610000}"/>
    <cellStyle name="입력 2 2 2 2 3" xfId="52581" xr:uid="{00000000-0005-0000-0000-0000A9610000}"/>
    <cellStyle name="입력 2 2 2 2 4" xfId="52582" xr:uid="{00000000-0005-0000-0000-0000AA610000}"/>
    <cellStyle name="입력 2 2 2 2 5" xfId="52583" xr:uid="{00000000-0005-0000-0000-0000AB610000}"/>
    <cellStyle name="입력 2 2 2 3" xfId="52584" xr:uid="{00000000-0005-0000-0000-0000AC610000}"/>
    <cellStyle name="입력 2 2 2 3 2" xfId="52585" xr:uid="{00000000-0005-0000-0000-0000AD610000}"/>
    <cellStyle name="입력 2 2 2 3 2 2" xfId="52586" xr:uid="{00000000-0005-0000-0000-0000AE610000}"/>
    <cellStyle name="입력 2 2 2 3 2 3" xfId="52587" xr:uid="{00000000-0005-0000-0000-0000AF610000}"/>
    <cellStyle name="입력 2 2 2 3 2 4" xfId="52588" xr:uid="{00000000-0005-0000-0000-0000B0610000}"/>
    <cellStyle name="입력 2 2 2 3 3" xfId="52589" xr:uid="{00000000-0005-0000-0000-0000B1610000}"/>
    <cellStyle name="입력 2 2 2 3 4" xfId="52590" xr:uid="{00000000-0005-0000-0000-0000B2610000}"/>
    <cellStyle name="입력 2 2 2 3 5" xfId="52591" xr:uid="{00000000-0005-0000-0000-0000B3610000}"/>
    <cellStyle name="입력 2 2 2 4" xfId="52592" xr:uid="{00000000-0005-0000-0000-0000B4610000}"/>
    <cellStyle name="입력 2 2 2 4 2" xfId="52593" xr:uid="{00000000-0005-0000-0000-0000B5610000}"/>
    <cellStyle name="입력 2 2 2 4 2 2" xfId="52594" xr:uid="{00000000-0005-0000-0000-0000B6610000}"/>
    <cellStyle name="입력 2 2 2 4 2 3" xfId="52595" xr:uid="{00000000-0005-0000-0000-0000B7610000}"/>
    <cellStyle name="입력 2 2 2 4 2 4" xfId="52596" xr:uid="{00000000-0005-0000-0000-0000B8610000}"/>
    <cellStyle name="입력 2 2 2 4 3" xfId="52597" xr:uid="{00000000-0005-0000-0000-0000B9610000}"/>
    <cellStyle name="입력 2 2 2 4 4" xfId="52598" xr:uid="{00000000-0005-0000-0000-0000BA610000}"/>
    <cellStyle name="입력 2 2 2 4 5" xfId="52599" xr:uid="{00000000-0005-0000-0000-0000BB610000}"/>
    <cellStyle name="입력 2 2 2 5" xfId="52600" xr:uid="{00000000-0005-0000-0000-0000BC610000}"/>
    <cellStyle name="입력 2 2 2 5 2" xfId="52601" xr:uid="{00000000-0005-0000-0000-0000BD610000}"/>
    <cellStyle name="입력 2 2 2 5 2 2" xfId="52602" xr:uid="{00000000-0005-0000-0000-0000BE610000}"/>
    <cellStyle name="입력 2 2 2 5 2 3" xfId="52603" xr:uid="{00000000-0005-0000-0000-0000BF610000}"/>
    <cellStyle name="입력 2 2 2 5 2 4" xfId="52604" xr:uid="{00000000-0005-0000-0000-0000C0610000}"/>
    <cellStyle name="입력 2 2 2 5 3" xfId="52605" xr:uid="{00000000-0005-0000-0000-0000C1610000}"/>
    <cellStyle name="입력 2 2 2 5 4" xfId="52606" xr:uid="{00000000-0005-0000-0000-0000C2610000}"/>
    <cellStyle name="입력 2 2 2 5 5" xfId="52607" xr:uid="{00000000-0005-0000-0000-0000C3610000}"/>
    <cellStyle name="입력 2 2 2 6" xfId="52608" xr:uid="{00000000-0005-0000-0000-0000C4610000}"/>
    <cellStyle name="입력 2 2 2 6 2" xfId="52609" xr:uid="{00000000-0005-0000-0000-0000C5610000}"/>
    <cellStyle name="입력 2 2 2 6 3" xfId="52610" xr:uid="{00000000-0005-0000-0000-0000C6610000}"/>
    <cellStyle name="입력 2 2 2 6 4" xfId="52611" xr:uid="{00000000-0005-0000-0000-0000C7610000}"/>
    <cellStyle name="입력 2 2 2 7" xfId="52612" xr:uid="{00000000-0005-0000-0000-0000C8610000}"/>
    <cellStyle name="입력 2 2 2 7 2" xfId="52613" xr:uid="{00000000-0005-0000-0000-0000C9610000}"/>
    <cellStyle name="입력 2 2 2 7 3" xfId="52614" xr:uid="{00000000-0005-0000-0000-0000CA610000}"/>
    <cellStyle name="입력 2 2 2 7 4" xfId="52615" xr:uid="{00000000-0005-0000-0000-0000CB610000}"/>
    <cellStyle name="입력 2 2 2 8" xfId="52616" xr:uid="{00000000-0005-0000-0000-0000CC610000}"/>
    <cellStyle name="입력 2 2 2 9" xfId="52617" xr:uid="{00000000-0005-0000-0000-0000CD610000}"/>
    <cellStyle name="입력 2 2 3" xfId="52618" xr:uid="{00000000-0005-0000-0000-0000CE610000}"/>
    <cellStyle name="입력 2 2 3 10" xfId="52619" xr:uid="{00000000-0005-0000-0000-0000CF610000}"/>
    <cellStyle name="입력 2 2 3 2" xfId="52620" xr:uid="{00000000-0005-0000-0000-0000D0610000}"/>
    <cellStyle name="입력 2 2 3 2 2" xfId="52621" xr:uid="{00000000-0005-0000-0000-0000D1610000}"/>
    <cellStyle name="입력 2 2 3 2 3" xfId="52622" xr:uid="{00000000-0005-0000-0000-0000D2610000}"/>
    <cellStyle name="입력 2 2 3 2 4" xfId="52623" xr:uid="{00000000-0005-0000-0000-0000D3610000}"/>
    <cellStyle name="입력 2 2 3 3" xfId="52624" xr:uid="{00000000-0005-0000-0000-0000D4610000}"/>
    <cellStyle name="입력 2 2 3 3 2" xfId="52625" xr:uid="{00000000-0005-0000-0000-0000D5610000}"/>
    <cellStyle name="입력 2 2 3 3 3" xfId="52626" xr:uid="{00000000-0005-0000-0000-0000D6610000}"/>
    <cellStyle name="입력 2 2 3 3 4" xfId="52627" xr:uid="{00000000-0005-0000-0000-0000D7610000}"/>
    <cellStyle name="입력 2 2 3 4" xfId="52628" xr:uid="{00000000-0005-0000-0000-0000D8610000}"/>
    <cellStyle name="입력 2 2 3 4 2" xfId="52629" xr:uid="{00000000-0005-0000-0000-0000D9610000}"/>
    <cellStyle name="입력 2 2 3 4 3" xfId="52630" xr:uid="{00000000-0005-0000-0000-0000DA610000}"/>
    <cellStyle name="입력 2 2 3 4 4" xfId="52631" xr:uid="{00000000-0005-0000-0000-0000DB610000}"/>
    <cellStyle name="입력 2 2 3 5" xfId="52632" xr:uid="{00000000-0005-0000-0000-0000DC610000}"/>
    <cellStyle name="입력 2 2 3 5 2" xfId="52633" xr:uid="{00000000-0005-0000-0000-0000DD610000}"/>
    <cellStyle name="입력 2 2 3 5 3" xfId="52634" xr:uid="{00000000-0005-0000-0000-0000DE610000}"/>
    <cellStyle name="입력 2 2 3 5 4" xfId="52635" xr:uid="{00000000-0005-0000-0000-0000DF610000}"/>
    <cellStyle name="입력 2 2 3 6" xfId="52636" xr:uid="{00000000-0005-0000-0000-0000E0610000}"/>
    <cellStyle name="입력 2 2 3 6 2" xfId="52637" xr:uid="{00000000-0005-0000-0000-0000E1610000}"/>
    <cellStyle name="입력 2 2 3 6 3" xfId="52638" xr:uid="{00000000-0005-0000-0000-0000E2610000}"/>
    <cellStyle name="입력 2 2 3 6 4" xfId="52639" xr:uid="{00000000-0005-0000-0000-0000E3610000}"/>
    <cellStyle name="입력 2 2 3 7" xfId="52640" xr:uid="{00000000-0005-0000-0000-0000E4610000}"/>
    <cellStyle name="입력 2 2 3 7 2" xfId="52641" xr:uid="{00000000-0005-0000-0000-0000E5610000}"/>
    <cellStyle name="입력 2 2 3 7 3" xfId="52642" xr:uid="{00000000-0005-0000-0000-0000E6610000}"/>
    <cellStyle name="입력 2 2 3 7 4" xfId="52643" xr:uid="{00000000-0005-0000-0000-0000E7610000}"/>
    <cellStyle name="입력 2 2 3 8" xfId="52644" xr:uid="{00000000-0005-0000-0000-0000E8610000}"/>
    <cellStyle name="입력 2 2 3 9" xfId="52645" xr:uid="{00000000-0005-0000-0000-0000E9610000}"/>
    <cellStyle name="입력 2 2 4" xfId="52646" xr:uid="{00000000-0005-0000-0000-0000EA610000}"/>
    <cellStyle name="입력 2 2 4 2" xfId="52647" xr:uid="{00000000-0005-0000-0000-0000EB610000}"/>
    <cellStyle name="입력 2 2 4 2 2" xfId="52648" xr:uid="{00000000-0005-0000-0000-0000EC610000}"/>
    <cellStyle name="입력 2 2 4 2 3" xfId="52649" xr:uid="{00000000-0005-0000-0000-0000ED610000}"/>
    <cellStyle name="입력 2 2 4 2 4" xfId="52650" xr:uid="{00000000-0005-0000-0000-0000EE610000}"/>
    <cellStyle name="입력 2 2 4 3" xfId="52651" xr:uid="{00000000-0005-0000-0000-0000EF610000}"/>
    <cellStyle name="입력 2 2 4 4" xfId="52652" xr:uid="{00000000-0005-0000-0000-0000F0610000}"/>
    <cellStyle name="입력 2 2 4 5" xfId="52653" xr:uid="{00000000-0005-0000-0000-0000F1610000}"/>
    <cellStyle name="입력 2 2 5" xfId="52654" xr:uid="{00000000-0005-0000-0000-0000F2610000}"/>
    <cellStyle name="입력 2 2 5 2" xfId="52655" xr:uid="{00000000-0005-0000-0000-0000F3610000}"/>
    <cellStyle name="입력 2 2 5 2 2" xfId="52656" xr:uid="{00000000-0005-0000-0000-0000F4610000}"/>
    <cellStyle name="입력 2 2 5 2 3" xfId="52657" xr:uid="{00000000-0005-0000-0000-0000F5610000}"/>
    <cellStyle name="입력 2 2 5 2 4" xfId="52658" xr:uid="{00000000-0005-0000-0000-0000F6610000}"/>
    <cellStyle name="입력 2 2 5 3" xfId="52659" xr:uid="{00000000-0005-0000-0000-0000F7610000}"/>
    <cellStyle name="입력 2 2 5 4" xfId="52660" xr:uid="{00000000-0005-0000-0000-0000F8610000}"/>
    <cellStyle name="입력 2 2 5 5" xfId="52661" xr:uid="{00000000-0005-0000-0000-0000F9610000}"/>
    <cellStyle name="입력 2 2 6" xfId="52662" xr:uid="{00000000-0005-0000-0000-0000FA610000}"/>
    <cellStyle name="입력 2 2 6 2" xfId="52663" xr:uid="{00000000-0005-0000-0000-0000FB610000}"/>
    <cellStyle name="입력 2 2 6 3" xfId="52664" xr:uid="{00000000-0005-0000-0000-0000FC610000}"/>
    <cellStyle name="입력 2 2 6 4" xfId="52665" xr:uid="{00000000-0005-0000-0000-0000FD610000}"/>
    <cellStyle name="입력 2 2 7" xfId="52666" xr:uid="{00000000-0005-0000-0000-0000FE610000}"/>
    <cellStyle name="입력 2 2 8" xfId="52667" xr:uid="{00000000-0005-0000-0000-0000FF610000}"/>
    <cellStyle name="입력 2 2 9" xfId="52668" xr:uid="{00000000-0005-0000-0000-000000620000}"/>
    <cellStyle name="입력 2 3" xfId="52669" xr:uid="{00000000-0005-0000-0000-000001620000}"/>
    <cellStyle name="입력 2 3 2" xfId="52670" xr:uid="{00000000-0005-0000-0000-000002620000}"/>
    <cellStyle name="입력 2 3 2 10" xfId="52671" xr:uid="{00000000-0005-0000-0000-000003620000}"/>
    <cellStyle name="입력 2 3 2 2" xfId="52672" xr:uid="{00000000-0005-0000-0000-000004620000}"/>
    <cellStyle name="입력 2 3 2 2 2" xfId="52673" xr:uid="{00000000-0005-0000-0000-000005620000}"/>
    <cellStyle name="입력 2 3 2 2 2 2" xfId="52674" xr:uid="{00000000-0005-0000-0000-000006620000}"/>
    <cellStyle name="입력 2 3 2 2 2 3" xfId="52675" xr:uid="{00000000-0005-0000-0000-000007620000}"/>
    <cellStyle name="입력 2 3 2 2 2 4" xfId="52676" xr:uid="{00000000-0005-0000-0000-000008620000}"/>
    <cellStyle name="입력 2 3 2 2 3" xfId="52677" xr:uid="{00000000-0005-0000-0000-000009620000}"/>
    <cellStyle name="입력 2 3 2 2 4" xfId="52678" xr:uid="{00000000-0005-0000-0000-00000A620000}"/>
    <cellStyle name="입력 2 3 2 2 5" xfId="52679" xr:uid="{00000000-0005-0000-0000-00000B620000}"/>
    <cellStyle name="입력 2 3 2 3" xfId="52680" xr:uid="{00000000-0005-0000-0000-00000C620000}"/>
    <cellStyle name="입력 2 3 2 3 2" xfId="52681" xr:uid="{00000000-0005-0000-0000-00000D620000}"/>
    <cellStyle name="입력 2 3 2 3 2 2" xfId="52682" xr:uid="{00000000-0005-0000-0000-00000E620000}"/>
    <cellStyle name="입력 2 3 2 3 2 3" xfId="52683" xr:uid="{00000000-0005-0000-0000-00000F620000}"/>
    <cellStyle name="입력 2 3 2 3 2 4" xfId="52684" xr:uid="{00000000-0005-0000-0000-000010620000}"/>
    <cellStyle name="입력 2 3 2 3 3" xfId="52685" xr:uid="{00000000-0005-0000-0000-000011620000}"/>
    <cellStyle name="입력 2 3 2 3 4" xfId="52686" xr:uid="{00000000-0005-0000-0000-000012620000}"/>
    <cellStyle name="입력 2 3 2 3 5" xfId="52687" xr:uid="{00000000-0005-0000-0000-000013620000}"/>
    <cellStyle name="입력 2 3 2 4" xfId="52688" xr:uid="{00000000-0005-0000-0000-000014620000}"/>
    <cellStyle name="입력 2 3 2 4 2" xfId="52689" xr:uid="{00000000-0005-0000-0000-000015620000}"/>
    <cellStyle name="입력 2 3 2 4 2 2" xfId="52690" xr:uid="{00000000-0005-0000-0000-000016620000}"/>
    <cellStyle name="입력 2 3 2 4 2 3" xfId="52691" xr:uid="{00000000-0005-0000-0000-000017620000}"/>
    <cellStyle name="입력 2 3 2 4 2 4" xfId="52692" xr:uid="{00000000-0005-0000-0000-000018620000}"/>
    <cellStyle name="입력 2 3 2 4 3" xfId="52693" xr:uid="{00000000-0005-0000-0000-000019620000}"/>
    <cellStyle name="입력 2 3 2 4 4" xfId="52694" xr:uid="{00000000-0005-0000-0000-00001A620000}"/>
    <cellStyle name="입력 2 3 2 4 5" xfId="52695" xr:uid="{00000000-0005-0000-0000-00001B620000}"/>
    <cellStyle name="입력 2 3 2 5" xfId="52696" xr:uid="{00000000-0005-0000-0000-00001C620000}"/>
    <cellStyle name="입력 2 3 2 5 2" xfId="52697" xr:uid="{00000000-0005-0000-0000-00001D620000}"/>
    <cellStyle name="입력 2 3 2 5 3" xfId="52698" xr:uid="{00000000-0005-0000-0000-00001E620000}"/>
    <cellStyle name="입력 2 3 2 5 4" xfId="52699" xr:uid="{00000000-0005-0000-0000-00001F620000}"/>
    <cellStyle name="입력 2 3 2 6" xfId="52700" xr:uid="{00000000-0005-0000-0000-000020620000}"/>
    <cellStyle name="입력 2 3 2 6 2" xfId="52701" xr:uid="{00000000-0005-0000-0000-000021620000}"/>
    <cellStyle name="입력 2 3 2 6 3" xfId="52702" xr:uid="{00000000-0005-0000-0000-000022620000}"/>
    <cellStyle name="입력 2 3 2 6 4" xfId="52703" xr:uid="{00000000-0005-0000-0000-000023620000}"/>
    <cellStyle name="입력 2 3 2 7" xfId="52704" xr:uid="{00000000-0005-0000-0000-000024620000}"/>
    <cellStyle name="입력 2 3 2 7 2" xfId="52705" xr:uid="{00000000-0005-0000-0000-000025620000}"/>
    <cellStyle name="입력 2 3 2 7 3" xfId="52706" xr:uid="{00000000-0005-0000-0000-000026620000}"/>
    <cellStyle name="입력 2 3 2 7 4" xfId="52707" xr:uid="{00000000-0005-0000-0000-000027620000}"/>
    <cellStyle name="입력 2 3 2 8" xfId="52708" xr:uid="{00000000-0005-0000-0000-000028620000}"/>
    <cellStyle name="입력 2 3 2 9" xfId="52709" xr:uid="{00000000-0005-0000-0000-000029620000}"/>
    <cellStyle name="입력 2 3 3" xfId="52710" xr:uid="{00000000-0005-0000-0000-00002A620000}"/>
    <cellStyle name="입력 2 3 3 2" xfId="52711" xr:uid="{00000000-0005-0000-0000-00002B620000}"/>
    <cellStyle name="입력 2 3 3 2 2" xfId="52712" xr:uid="{00000000-0005-0000-0000-00002C620000}"/>
    <cellStyle name="입력 2 3 3 2 3" xfId="52713" xr:uid="{00000000-0005-0000-0000-00002D620000}"/>
    <cellStyle name="입력 2 3 3 2 4" xfId="52714" xr:uid="{00000000-0005-0000-0000-00002E620000}"/>
    <cellStyle name="입력 2 3 3 3" xfId="52715" xr:uid="{00000000-0005-0000-0000-00002F620000}"/>
    <cellStyle name="입력 2 3 3 3 2" xfId="52716" xr:uid="{00000000-0005-0000-0000-000030620000}"/>
    <cellStyle name="입력 2 3 3 3 3" xfId="52717" xr:uid="{00000000-0005-0000-0000-000031620000}"/>
    <cellStyle name="입력 2 3 3 3 4" xfId="52718" xr:uid="{00000000-0005-0000-0000-000032620000}"/>
    <cellStyle name="입력 2 3 3 4" xfId="52719" xr:uid="{00000000-0005-0000-0000-000033620000}"/>
    <cellStyle name="입력 2 3 3 4 2" xfId="52720" xr:uid="{00000000-0005-0000-0000-000034620000}"/>
    <cellStyle name="입력 2 3 3 4 3" xfId="52721" xr:uid="{00000000-0005-0000-0000-000035620000}"/>
    <cellStyle name="입력 2 3 3 4 4" xfId="52722" xr:uid="{00000000-0005-0000-0000-000036620000}"/>
    <cellStyle name="입력 2 3 3 5" xfId="52723" xr:uid="{00000000-0005-0000-0000-000037620000}"/>
    <cellStyle name="입력 2 3 3 5 2" xfId="52724" xr:uid="{00000000-0005-0000-0000-000038620000}"/>
    <cellStyle name="입력 2 3 3 5 3" xfId="52725" xr:uid="{00000000-0005-0000-0000-000039620000}"/>
    <cellStyle name="입력 2 3 3 5 4" xfId="52726" xr:uid="{00000000-0005-0000-0000-00003A620000}"/>
    <cellStyle name="입력 2 3 3 6" xfId="52727" xr:uid="{00000000-0005-0000-0000-00003B620000}"/>
    <cellStyle name="입력 2 3 3 6 2" xfId="52728" xr:uid="{00000000-0005-0000-0000-00003C620000}"/>
    <cellStyle name="입력 2 3 3 6 3" xfId="52729" xr:uid="{00000000-0005-0000-0000-00003D620000}"/>
    <cellStyle name="입력 2 3 3 6 4" xfId="52730" xr:uid="{00000000-0005-0000-0000-00003E620000}"/>
    <cellStyle name="입력 2 3 3 7" xfId="52731" xr:uid="{00000000-0005-0000-0000-00003F620000}"/>
    <cellStyle name="입력 2 3 3 8" xfId="52732" xr:uid="{00000000-0005-0000-0000-000040620000}"/>
    <cellStyle name="입력 2 3 3 9" xfId="52733" xr:uid="{00000000-0005-0000-0000-000041620000}"/>
    <cellStyle name="입력 2 3 4" xfId="52734" xr:uid="{00000000-0005-0000-0000-000042620000}"/>
    <cellStyle name="입력 2 3 4 2" xfId="52735" xr:uid="{00000000-0005-0000-0000-000043620000}"/>
    <cellStyle name="입력 2 3 4 2 2" xfId="52736" xr:uid="{00000000-0005-0000-0000-000044620000}"/>
    <cellStyle name="입력 2 3 4 2 3" xfId="52737" xr:uid="{00000000-0005-0000-0000-000045620000}"/>
    <cellStyle name="입력 2 3 4 2 4" xfId="52738" xr:uid="{00000000-0005-0000-0000-000046620000}"/>
    <cellStyle name="입력 2 3 4 3" xfId="52739" xr:uid="{00000000-0005-0000-0000-000047620000}"/>
    <cellStyle name="입력 2 3 4 4" xfId="52740" xr:uid="{00000000-0005-0000-0000-000048620000}"/>
    <cellStyle name="입력 2 3 4 5" xfId="52741" xr:uid="{00000000-0005-0000-0000-000049620000}"/>
    <cellStyle name="입력 2 3 5" xfId="52742" xr:uid="{00000000-0005-0000-0000-00004A620000}"/>
    <cellStyle name="입력 2 3 5 2" xfId="52743" xr:uid="{00000000-0005-0000-0000-00004B620000}"/>
    <cellStyle name="입력 2 3 5 3" xfId="52744" xr:uid="{00000000-0005-0000-0000-00004C620000}"/>
    <cellStyle name="입력 2 3 5 4" xfId="52745" xr:uid="{00000000-0005-0000-0000-00004D620000}"/>
    <cellStyle name="입력 2 3 6" xfId="52746" xr:uid="{00000000-0005-0000-0000-00004E620000}"/>
    <cellStyle name="입력 2 3 6 2" xfId="52747" xr:uid="{00000000-0005-0000-0000-00004F620000}"/>
    <cellStyle name="입력 2 3 6 3" xfId="52748" xr:uid="{00000000-0005-0000-0000-000050620000}"/>
    <cellStyle name="입력 2 3 6 4" xfId="52749" xr:uid="{00000000-0005-0000-0000-000051620000}"/>
    <cellStyle name="입력 2 3 7" xfId="52750" xr:uid="{00000000-0005-0000-0000-000052620000}"/>
    <cellStyle name="입력 2 3 8" xfId="52751" xr:uid="{00000000-0005-0000-0000-000053620000}"/>
    <cellStyle name="입력 2 3 9" xfId="52752" xr:uid="{00000000-0005-0000-0000-000054620000}"/>
    <cellStyle name="입력 2 4" xfId="52753" xr:uid="{00000000-0005-0000-0000-000055620000}"/>
    <cellStyle name="입력 2 4 2" xfId="52754" xr:uid="{00000000-0005-0000-0000-000056620000}"/>
    <cellStyle name="입력 2 4 2 10" xfId="52755" xr:uid="{00000000-0005-0000-0000-000057620000}"/>
    <cellStyle name="입력 2 4 2 2" xfId="52756" xr:uid="{00000000-0005-0000-0000-000058620000}"/>
    <cellStyle name="입력 2 4 2 2 2" xfId="52757" xr:uid="{00000000-0005-0000-0000-000059620000}"/>
    <cellStyle name="입력 2 4 2 2 3" xfId="52758" xr:uid="{00000000-0005-0000-0000-00005A620000}"/>
    <cellStyle name="입력 2 4 2 2 4" xfId="52759" xr:uid="{00000000-0005-0000-0000-00005B620000}"/>
    <cellStyle name="입력 2 4 2 3" xfId="52760" xr:uid="{00000000-0005-0000-0000-00005C620000}"/>
    <cellStyle name="입력 2 4 2 3 2" xfId="52761" xr:uid="{00000000-0005-0000-0000-00005D620000}"/>
    <cellStyle name="입력 2 4 2 3 3" xfId="52762" xr:uid="{00000000-0005-0000-0000-00005E620000}"/>
    <cellStyle name="입력 2 4 2 3 4" xfId="52763" xr:uid="{00000000-0005-0000-0000-00005F620000}"/>
    <cellStyle name="입력 2 4 2 4" xfId="52764" xr:uid="{00000000-0005-0000-0000-000060620000}"/>
    <cellStyle name="입력 2 4 2 4 2" xfId="52765" xr:uid="{00000000-0005-0000-0000-000061620000}"/>
    <cellStyle name="입력 2 4 2 4 3" xfId="52766" xr:uid="{00000000-0005-0000-0000-000062620000}"/>
    <cellStyle name="입력 2 4 2 4 4" xfId="52767" xr:uid="{00000000-0005-0000-0000-000063620000}"/>
    <cellStyle name="입력 2 4 2 5" xfId="52768" xr:uid="{00000000-0005-0000-0000-000064620000}"/>
    <cellStyle name="입력 2 4 2 5 2" xfId="52769" xr:uid="{00000000-0005-0000-0000-000065620000}"/>
    <cellStyle name="입력 2 4 2 5 3" xfId="52770" xr:uid="{00000000-0005-0000-0000-000066620000}"/>
    <cellStyle name="입력 2 4 2 5 4" xfId="52771" xr:uid="{00000000-0005-0000-0000-000067620000}"/>
    <cellStyle name="입력 2 4 2 6" xfId="52772" xr:uid="{00000000-0005-0000-0000-000068620000}"/>
    <cellStyle name="입력 2 4 2 6 2" xfId="52773" xr:uid="{00000000-0005-0000-0000-000069620000}"/>
    <cellStyle name="입력 2 4 2 6 3" xfId="52774" xr:uid="{00000000-0005-0000-0000-00006A620000}"/>
    <cellStyle name="입력 2 4 2 6 4" xfId="52775" xr:uid="{00000000-0005-0000-0000-00006B620000}"/>
    <cellStyle name="입력 2 4 2 7" xfId="52776" xr:uid="{00000000-0005-0000-0000-00006C620000}"/>
    <cellStyle name="입력 2 4 2 7 2" xfId="52777" xr:uid="{00000000-0005-0000-0000-00006D620000}"/>
    <cellStyle name="입력 2 4 2 7 3" xfId="52778" xr:uid="{00000000-0005-0000-0000-00006E620000}"/>
    <cellStyle name="입력 2 4 2 7 4" xfId="52779" xr:uid="{00000000-0005-0000-0000-00006F620000}"/>
    <cellStyle name="입력 2 4 2 8" xfId="52780" xr:uid="{00000000-0005-0000-0000-000070620000}"/>
    <cellStyle name="입력 2 4 2 9" xfId="52781" xr:uid="{00000000-0005-0000-0000-000071620000}"/>
    <cellStyle name="입력 2 4 3" xfId="52782" xr:uid="{00000000-0005-0000-0000-000072620000}"/>
    <cellStyle name="입력 2 4 3 2" xfId="52783" xr:uid="{00000000-0005-0000-0000-000073620000}"/>
    <cellStyle name="입력 2 4 3 2 2" xfId="52784" xr:uid="{00000000-0005-0000-0000-000074620000}"/>
    <cellStyle name="입력 2 4 3 2 3" xfId="52785" xr:uid="{00000000-0005-0000-0000-000075620000}"/>
    <cellStyle name="입력 2 4 3 2 4" xfId="52786" xr:uid="{00000000-0005-0000-0000-000076620000}"/>
    <cellStyle name="입력 2 4 3 3" xfId="52787" xr:uid="{00000000-0005-0000-0000-000077620000}"/>
    <cellStyle name="입력 2 4 3 3 2" xfId="52788" xr:uid="{00000000-0005-0000-0000-000078620000}"/>
    <cellStyle name="입력 2 4 3 3 3" xfId="52789" xr:uid="{00000000-0005-0000-0000-000079620000}"/>
    <cellStyle name="입력 2 4 3 3 4" xfId="52790" xr:uid="{00000000-0005-0000-0000-00007A620000}"/>
    <cellStyle name="입력 2 4 3 4" xfId="52791" xr:uid="{00000000-0005-0000-0000-00007B620000}"/>
    <cellStyle name="입력 2 4 3 4 2" xfId="52792" xr:uid="{00000000-0005-0000-0000-00007C620000}"/>
    <cellStyle name="입력 2 4 3 4 3" xfId="52793" xr:uid="{00000000-0005-0000-0000-00007D620000}"/>
    <cellStyle name="입력 2 4 3 4 4" xfId="52794" xr:uid="{00000000-0005-0000-0000-00007E620000}"/>
    <cellStyle name="입력 2 4 3 5" xfId="52795" xr:uid="{00000000-0005-0000-0000-00007F620000}"/>
    <cellStyle name="입력 2 4 3 5 2" xfId="52796" xr:uid="{00000000-0005-0000-0000-000080620000}"/>
    <cellStyle name="입력 2 4 3 5 3" xfId="52797" xr:uid="{00000000-0005-0000-0000-000081620000}"/>
    <cellStyle name="입력 2 4 3 5 4" xfId="52798" xr:uid="{00000000-0005-0000-0000-000082620000}"/>
    <cellStyle name="입력 2 4 3 6" xfId="52799" xr:uid="{00000000-0005-0000-0000-000083620000}"/>
    <cellStyle name="입력 2 4 3 6 2" xfId="52800" xr:uid="{00000000-0005-0000-0000-000084620000}"/>
    <cellStyle name="입력 2 4 3 6 3" xfId="52801" xr:uid="{00000000-0005-0000-0000-000085620000}"/>
    <cellStyle name="입력 2 4 3 6 4" xfId="52802" xr:uid="{00000000-0005-0000-0000-000086620000}"/>
    <cellStyle name="입력 2 4 3 7" xfId="52803" xr:uid="{00000000-0005-0000-0000-000087620000}"/>
    <cellStyle name="입력 2 4 3 8" xfId="52804" xr:uid="{00000000-0005-0000-0000-000088620000}"/>
    <cellStyle name="입력 2 4 3 9" xfId="52805" xr:uid="{00000000-0005-0000-0000-000089620000}"/>
    <cellStyle name="입력 2 4 4" xfId="52806" xr:uid="{00000000-0005-0000-0000-00008A620000}"/>
    <cellStyle name="입력 2 4 4 2" xfId="52807" xr:uid="{00000000-0005-0000-0000-00008B620000}"/>
    <cellStyle name="입력 2 4 4 2 2" xfId="52808" xr:uid="{00000000-0005-0000-0000-00008C620000}"/>
    <cellStyle name="입력 2 4 4 2 3" xfId="52809" xr:uid="{00000000-0005-0000-0000-00008D620000}"/>
    <cellStyle name="입력 2 4 4 2 4" xfId="52810" xr:uid="{00000000-0005-0000-0000-00008E620000}"/>
    <cellStyle name="입력 2 4 4 3" xfId="52811" xr:uid="{00000000-0005-0000-0000-00008F620000}"/>
    <cellStyle name="입력 2 4 4 4" xfId="52812" xr:uid="{00000000-0005-0000-0000-000090620000}"/>
    <cellStyle name="입력 2 4 4 5" xfId="52813" xr:uid="{00000000-0005-0000-0000-000091620000}"/>
    <cellStyle name="입력 2 4 5" xfId="52814" xr:uid="{00000000-0005-0000-0000-000092620000}"/>
    <cellStyle name="입력 2 4 5 2" xfId="52815" xr:uid="{00000000-0005-0000-0000-000093620000}"/>
    <cellStyle name="입력 2 4 5 2 2" xfId="52816" xr:uid="{00000000-0005-0000-0000-000094620000}"/>
    <cellStyle name="입력 2 4 5 2 3" xfId="52817" xr:uid="{00000000-0005-0000-0000-000095620000}"/>
    <cellStyle name="입력 2 4 5 2 4" xfId="52818" xr:uid="{00000000-0005-0000-0000-000096620000}"/>
    <cellStyle name="입력 2 4 5 3" xfId="52819" xr:uid="{00000000-0005-0000-0000-000097620000}"/>
    <cellStyle name="입력 2 4 5 4" xfId="52820" xr:uid="{00000000-0005-0000-0000-000098620000}"/>
    <cellStyle name="입력 2 4 5 5" xfId="52821" xr:uid="{00000000-0005-0000-0000-000099620000}"/>
    <cellStyle name="입력 2 4 6" xfId="52822" xr:uid="{00000000-0005-0000-0000-00009A620000}"/>
    <cellStyle name="입력 2 4 6 2" xfId="52823" xr:uid="{00000000-0005-0000-0000-00009B620000}"/>
    <cellStyle name="입력 2 4 6 3" xfId="52824" xr:uid="{00000000-0005-0000-0000-00009C620000}"/>
    <cellStyle name="입력 2 4 6 4" xfId="52825" xr:uid="{00000000-0005-0000-0000-00009D620000}"/>
    <cellStyle name="입력 2 4 7" xfId="52826" xr:uid="{00000000-0005-0000-0000-00009E620000}"/>
    <cellStyle name="입력 2 4 8" xfId="52827" xr:uid="{00000000-0005-0000-0000-00009F620000}"/>
    <cellStyle name="입력 2 4 9" xfId="52828" xr:uid="{00000000-0005-0000-0000-0000A0620000}"/>
    <cellStyle name="입력 2 5" xfId="52829" xr:uid="{00000000-0005-0000-0000-0000A1620000}"/>
    <cellStyle name="입력 2 5 2" xfId="52830" xr:uid="{00000000-0005-0000-0000-0000A2620000}"/>
    <cellStyle name="입력 2 5 2 2" xfId="52831" xr:uid="{00000000-0005-0000-0000-0000A3620000}"/>
    <cellStyle name="입력 2 5 2 2 2" xfId="52832" xr:uid="{00000000-0005-0000-0000-0000A4620000}"/>
    <cellStyle name="입력 2 5 2 2 3" xfId="52833" xr:uid="{00000000-0005-0000-0000-0000A5620000}"/>
    <cellStyle name="입력 2 5 2 2 4" xfId="52834" xr:uid="{00000000-0005-0000-0000-0000A6620000}"/>
    <cellStyle name="입력 2 5 2 3" xfId="52835" xr:uid="{00000000-0005-0000-0000-0000A7620000}"/>
    <cellStyle name="입력 2 5 2 3 2" xfId="52836" xr:uid="{00000000-0005-0000-0000-0000A8620000}"/>
    <cellStyle name="입력 2 5 2 3 3" xfId="52837" xr:uid="{00000000-0005-0000-0000-0000A9620000}"/>
    <cellStyle name="입력 2 5 2 3 4" xfId="52838" xr:uid="{00000000-0005-0000-0000-0000AA620000}"/>
    <cellStyle name="입력 2 5 2 4" xfId="52839" xr:uid="{00000000-0005-0000-0000-0000AB620000}"/>
    <cellStyle name="입력 2 5 2 4 2" xfId="52840" xr:uid="{00000000-0005-0000-0000-0000AC620000}"/>
    <cellStyle name="입력 2 5 2 4 3" xfId="52841" xr:uid="{00000000-0005-0000-0000-0000AD620000}"/>
    <cellStyle name="입력 2 5 2 4 4" xfId="52842" xr:uid="{00000000-0005-0000-0000-0000AE620000}"/>
    <cellStyle name="입력 2 5 2 5" xfId="52843" xr:uid="{00000000-0005-0000-0000-0000AF620000}"/>
    <cellStyle name="입력 2 5 2 5 2" xfId="52844" xr:uid="{00000000-0005-0000-0000-0000B0620000}"/>
    <cellStyle name="입력 2 5 2 5 3" xfId="52845" xr:uid="{00000000-0005-0000-0000-0000B1620000}"/>
    <cellStyle name="입력 2 5 2 5 4" xfId="52846" xr:uid="{00000000-0005-0000-0000-0000B2620000}"/>
    <cellStyle name="입력 2 5 2 6" xfId="52847" xr:uid="{00000000-0005-0000-0000-0000B3620000}"/>
    <cellStyle name="입력 2 5 2 6 2" xfId="52848" xr:uid="{00000000-0005-0000-0000-0000B4620000}"/>
    <cellStyle name="입력 2 5 2 6 3" xfId="52849" xr:uid="{00000000-0005-0000-0000-0000B5620000}"/>
    <cellStyle name="입력 2 5 2 6 4" xfId="52850" xr:uid="{00000000-0005-0000-0000-0000B6620000}"/>
    <cellStyle name="입력 2 5 2 7" xfId="52851" xr:uid="{00000000-0005-0000-0000-0000B7620000}"/>
    <cellStyle name="입력 2 5 2 8" xfId="52852" xr:uid="{00000000-0005-0000-0000-0000B8620000}"/>
    <cellStyle name="입력 2 5 2 9" xfId="52853" xr:uid="{00000000-0005-0000-0000-0000B9620000}"/>
    <cellStyle name="입력 2 5 3" xfId="52854" xr:uid="{00000000-0005-0000-0000-0000BA620000}"/>
    <cellStyle name="입력 2 5 3 2" xfId="52855" xr:uid="{00000000-0005-0000-0000-0000BB620000}"/>
    <cellStyle name="입력 2 5 3 2 2" xfId="52856" xr:uid="{00000000-0005-0000-0000-0000BC620000}"/>
    <cellStyle name="입력 2 5 3 2 3" xfId="52857" xr:uid="{00000000-0005-0000-0000-0000BD620000}"/>
    <cellStyle name="입력 2 5 3 2 4" xfId="52858" xr:uid="{00000000-0005-0000-0000-0000BE620000}"/>
    <cellStyle name="입력 2 5 3 3" xfId="52859" xr:uid="{00000000-0005-0000-0000-0000BF620000}"/>
    <cellStyle name="입력 2 5 3 3 2" xfId="52860" xr:uid="{00000000-0005-0000-0000-0000C0620000}"/>
    <cellStyle name="입력 2 5 3 3 3" xfId="52861" xr:uid="{00000000-0005-0000-0000-0000C1620000}"/>
    <cellStyle name="입력 2 5 3 3 4" xfId="52862" xr:uid="{00000000-0005-0000-0000-0000C2620000}"/>
    <cellStyle name="입력 2 5 3 4" xfId="52863" xr:uid="{00000000-0005-0000-0000-0000C3620000}"/>
    <cellStyle name="입력 2 5 3 4 2" xfId="52864" xr:uid="{00000000-0005-0000-0000-0000C4620000}"/>
    <cellStyle name="입력 2 5 3 4 3" xfId="52865" xr:uid="{00000000-0005-0000-0000-0000C5620000}"/>
    <cellStyle name="입력 2 5 3 4 4" xfId="52866" xr:uid="{00000000-0005-0000-0000-0000C6620000}"/>
    <cellStyle name="입력 2 5 3 5" xfId="52867" xr:uid="{00000000-0005-0000-0000-0000C7620000}"/>
    <cellStyle name="입력 2 5 3 5 2" xfId="52868" xr:uid="{00000000-0005-0000-0000-0000C8620000}"/>
    <cellStyle name="입력 2 5 3 5 3" xfId="52869" xr:uid="{00000000-0005-0000-0000-0000C9620000}"/>
    <cellStyle name="입력 2 5 3 5 4" xfId="52870" xr:uid="{00000000-0005-0000-0000-0000CA620000}"/>
    <cellStyle name="입력 2 5 3 6" xfId="52871" xr:uid="{00000000-0005-0000-0000-0000CB620000}"/>
    <cellStyle name="입력 2 5 3 7" xfId="52872" xr:uid="{00000000-0005-0000-0000-0000CC620000}"/>
    <cellStyle name="입력 2 5 3 8" xfId="52873" xr:uid="{00000000-0005-0000-0000-0000CD620000}"/>
    <cellStyle name="입력 2 5 4" xfId="52874" xr:uid="{00000000-0005-0000-0000-0000CE620000}"/>
    <cellStyle name="입력 2 5 4 2" xfId="52875" xr:uid="{00000000-0005-0000-0000-0000CF620000}"/>
    <cellStyle name="입력 2 5 4 3" xfId="52876" xr:uid="{00000000-0005-0000-0000-0000D0620000}"/>
    <cellStyle name="입력 2 5 4 4" xfId="52877" xr:uid="{00000000-0005-0000-0000-0000D1620000}"/>
    <cellStyle name="입력 2 5 5" xfId="52878" xr:uid="{00000000-0005-0000-0000-0000D2620000}"/>
    <cellStyle name="입력 2 5 5 2" xfId="52879" xr:uid="{00000000-0005-0000-0000-0000D3620000}"/>
    <cellStyle name="입력 2 5 5 3" xfId="52880" xr:uid="{00000000-0005-0000-0000-0000D4620000}"/>
    <cellStyle name="입력 2 5 5 4" xfId="52881" xr:uid="{00000000-0005-0000-0000-0000D5620000}"/>
    <cellStyle name="입력 2 5 6" xfId="52882" xr:uid="{00000000-0005-0000-0000-0000D6620000}"/>
    <cellStyle name="입력 2 5 6 2" xfId="52883" xr:uid="{00000000-0005-0000-0000-0000D7620000}"/>
    <cellStyle name="입력 2 5 6 3" xfId="52884" xr:uid="{00000000-0005-0000-0000-0000D8620000}"/>
    <cellStyle name="입력 2 5 6 4" xfId="52885" xr:uid="{00000000-0005-0000-0000-0000D9620000}"/>
    <cellStyle name="입력 2 5 7" xfId="52886" xr:uid="{00000000-0005-0000-0000-0000DA620000}"/>
    <cellStyle name="입력 2 5 8" xfId="52887" xr:uid="{00000000-0005-0000-0000-0000DB620000}"/>
    <cellStyle name="입력 2 5 9" xfId="52888" xr:uid="{00000000-0005-0000-0000-0000DC620000}"/>
    <cellStyle name="입력 2 6" xfId="52889" xr:uid="{00000000-0005-0000-0000-0000DD620000}"/>
    <cellStyle name="입력 2 6 2" xfId="52890" xr:uid="{00000000-0005-0000-0000-0000DE620000}"/>
    <cellStyle name="입력 2 6 2 2" xfId="52891" xr:uid="{00000000-0005-0000-0000-0000DF620000}"/>
    <cellStyle name="입력 2 6 2 2 2" xfId="52892" xr:uid="{00000000-0005-0000-0000-0000E0620000}"/>
    <cellStyle name="입력 2 6 2 2 3" xfId="52893" xr:uid="{00000000-0005-0000-0000-0000E1620000}"/>
    <cellStyle name="입력 2 6 2 2 4" xfId="52894" xr:uid="{00000000-0005-0000-0000-0000E2620000}"/>
    <cellStyle name="입력 2 6 2 3" xfId="52895" xr:uid="{00000000-0005-0000-0000-0000E3620000}"/>
    <cellStyle name="입력 2 6 2 3 2" xfId="52896" xr:uid="{00000000-0005-0000-0000-0000E4620000}"/>
    <cellStyle name="입력 2 6 2 3 3" xfId="52897" xr:uid="{00000000-0005-0000-0000-0000E5620000}"/>
    <cellStyle name="입력 2 6 2 3 4" xfId="52898" xr:uid="{00000000-0005-0000-0000-0000E6620000}"/>
    <cellStyle name="입력 2 6 2 4" xfId="52899" xr:uid="{00000000-0005-0000-0000-0000E7620000}"/>
    <cellStyle name="입력 2 6 2 4 2" xfId="52900" xr:uid="{00000000-0005-0000-0000-0000E8620000}"/>
    <cellStyle name="입력 2 6 2 4 3" xfId="52901" xr:uid="{00000000-0005-0000-0000-0000E9620000}"/>
    <cellStyle name="입력 2 6 2 4 4" xfId="52902" xr:uid="{00000000-0005-0000-0000-0000EA620000}"/>
    <cellStyle name="입력 2 6 2 5" xfId="52903" xr:uid="{00000000-0005-0000-0000-0000EB620000}"/>
    <cellStyle name="입력 2 6 2 5 2" xfId="52904" xr:uid="{00000000-0005-0000-0000-0000EC620000}"/>
    <cellStyle name="입력 2 6 2 5 3" xfId="52905" xr:uid="{00000000-0005-0000-0000-0000ED620000}"/>
    <cellStyle name="입력 2 6 2 5 4" xfId="52906" xr:uid="{00000000-0005-0000-0000-0000EE620000}"/>
    <cellStyle name="입력 2 6 2 6" xfId="52907" xr:uid="{00000000-0005-0000-0000-0000EF620000}"/>
    <cellStyle name="입력 2 6 2 6 2" xfId="52908" xr:uid="{00000000-0005-0000-0000-0000F0620000}"/>
    <cellStyle name="입력 2 6 2 6 3" xfId="52909" xr:uid="{00000000-0005-0000-0000-0000F1620000}"/>
    <cellStyle name="입력 2 6 2 6 4" xfId="52910" xr:uid="{00000000-0005-0000-0000-0000F2620000}"/>
    <cellStyle name="입력 2 6 2 7" xfId="52911" xr:uid="{00000000-0005-0000-0000-0000F3620000}"/>
    <cellStyle name="입력 2 6 2 8" xfId="52912" xr:uid="{00000000-0005-0000-0000-0000F4620000}"/>
    <cellStyle name="입력 2 6 2 9" xfId="52913" xr:uid="{00000000-0005-0000-0000-0000F5620000}"/>
    <cellStyle name="입력 2 6 3" xfId="52914" xr:uid="{00000000-0005-0000-0000-0000F6620000}"/>
    <cellStyle name="입력 2 6 3 2" xfId="52915" xr:uid="{00000000-0005-0000-0000-0000F7620000}"/>
    <cellStyle name="입력 2 6 3 2 2" xfId="52916" xr:uid="{00000000-0005-0000-0000-0000F8620000}"/>
    <cellStyle name="입력 2 6 3 2 3" xfId="52917" xr:uid="{00000000-0005-0000-0000-0000F9620000}"/>
    <cellStyle name="입력 2 6 3 2 4" xfId="52918" xr:uid="{00000000-0005-0000-0000-0000FA620000}"/>
    <cellStyle name="입력 2 6 3 3" xfId="52919" xr:uid="{00000000-0005-0000-0000-0000FB620000}"/>
    <cellStyle name="입력 2 6 3 3 2" xfId="52920" xr:uid="{00000000-0005-0000-0000-0000FC620000}"/>
    <cellStyle name="입력 2 6 3 3 3" xfId="52921" xr:uid="{00000000-0005-0000-0000-0000FD620000}"/>
    <cellStyle name="입력 2 6 3 3 4" xfId="52922" xr:uid="{00000000-0005-0000-0000-0000FE620000}"/>
    <cellStyle name="입력 2 6 3 4" xfId="52923" xr:uid="{00000000-0005-0000-0000-0000FF620000}"/>
    <cellStyle name="입력 2 6 3 4 2" xfId="52924" xr:uid="{00000000-0005-0000-0000-000000630000}"/>
    <cellStyle name="입력 2 6 3 4 3" xfId="52925" xr:uid="{00000000-0005-0000-0000-000001630000}"/>
    <cellStyle name="입력 2 6 3 4 4" xfId="52926" xr:uid="{00000000-0005-0000-0000-000002630000}"/>
    <cellStyle name="입력 2 6 3 5" xfId="52927" xr:uid="{00000000-0005-0000-0000-000003630000}"/>
    <cellStyle name="입력 2 6 3 5 2" xfId="52928" xr:uid="{00000000-0005-0000-0000-000004630000}"/>
    <cellStyle name="입력 2 6 3 5 3" xfId="52929" xr:uid="{00000000-0005-0000-0000-000005630000}"/>
    <cellStyle name="입력 2 6 3 5 4" xfId="52930" xr:uid="{00000000-0005-0000-0000-000006630000}"/>
    <cellStyle name="입력 2 6 3 6" xfId="52931" xr:uid="{00000000-0005-0000-0000-000007630000}"/>
    <cellStyle name="입력 2 6 3 7" xfId="52932" xr:uid="{00000000-0005-0000-0000-000008630000}"/>
    <cellStyle name="입력 2 6 3 8" xfId="52933" xr:uid="{00000000-0005-0000-0000-000009630000}"/>
    <cellStyle name="입력 2 6 4" xfId="52934" xr:uid="{00000000-0005-0000-0000-00000A630000}"/>
    <cellStyle name="입력 2 6 4 2" xfId="52935" xr:uid="{00000000-0005-0000-0000-00000B630000}"/>
    <cellStyle name="입력 2 6 4 3" xfId="52936" xr:uid="{00000000-0005-0000-0000-00000C630000}"/>
    <cellStyle name="입력 2 6 4 4" xfId="52937" xr:uid="{00000000-0005-0000-0000-00000D630000}"/>
    <cellStyle name="입력 2 6 5" xfId="52938" xr:uid="{00000000-0005-0000-0000-00000E630000}"/>
    <cellStyle name="입력 2 6 5 2" xfId="52939" xr:uid="{00000000-0005-0000-0000-00000F630000}"/>
    <cellStyle name="입력 2 6 5 3" xfId="52940" xr:uid="{00000000-0005-0000-0000-000010630000}"/>
    <cellStyle name="입력 2 6 5 4" xfId="52941" xr:uid="{00000000-0005-0000-0000-000011630000}"/>
    <cellStyle name="입력 2 6 6" xfId="52942" xr:uid="{00000000-0005-0000-0000-000012630000}"/>
    <cellStyle name="입력 2 6 7" xfId="52943" xr:uid="{00000000-0005-0000-0000-000013630000}"/>
    <cellStyle name="입력 2 6 8" xfId="52944" xr:uid="{00000000-0005-0000-0000-000014630000}"/>
    <cellStyle name="입력 2 7" xfId="52945" xr:uid="{00000000-0005-0000-0000-000015630000}"/>
    <cellStyle name="입력 2 7 2" xfId="52946" xr:uid="{00000000-0005-0000-0000-000016630000}"/>
    <cellStyle name="입력 2 7 2 2" xfId="52947" xr:uid="{00000000-0005-0000-0000-000017630000}"/>
    <cellStyle name="입력 2 7 2 2 2" xfId="52948" xr:uid="{00000000-0005-0000-0000-000018630000}"/>
    <cellStyle name="입력 2 7 2 2 3" xfId="52949" xr:uid="{00000000-0005-0000-0000-000019630000}"/>
    <cellStyle name="입력 2 7 2 2 4" xfId="52950" xr:uid="{00000000-0005-0000-0000-00001A630000}"/>
    <cellStyle name="입력 2 7 2 3" xfId="52951" xr:uid="{00000000-0005-0000-0000-00001B630000}"/>
    <cellStyle name="입력 2 7 2 3 2" xfId="52952" xr:uid="{00000000-0005-0000-0000-00001C630000}"/>
    <cellStyle name="입력 2 7 2 3 3" xfId="52953" xr:uid="{00000000-0005-0000-0000-00001D630000}"/>
    <cellStyle name="입력 2 7 2 3 4" xfId="52954" xr:uid="{00000000-0005-0000-0000-00001E630000}"/>
    <cellStyle name="입력 2 7 2 4" xfId="52955" xr:uid="{00000000-0005-0000-0000-00001F630000}"/>
    <cellStyle name="입력 2 7 2 4 2" xfId="52956" xr:uid="{00000000-0005-0000-0000-000020630000}"/>
    <cellStyle name="입력 2 7 2 4 3" xfId="52957" xr:uid="{00000000-0005-0000-0000-000021630000}"/>
    <cellStyle name="입력 2 7 2 4 4" xfId="52958" xr:uid="{00000000-0005-0000-0000-000022630000}"/>
    <cellStyle name="입력 2 7 2 5" xfId="52959" xr:uid="{00000000-0005-0000-0000-000023630000}"/>
    <cellStyle name="입력 2 7 2 5 2" xfId="52960" xr:uid="{00000000-0005-0000-0000-000024630000}"/>
    <cellStyle name="입력 2 7 2 5 3" xfId="52961" xr:uid="{00000000-0005-0000-0000-000025630000}"/>
    <cellStyle name="입력 2 7 2 5 4" xfId="52962" xr:uid="{00000000-0005-0000-0000-000026630000}"/>
    <cellStyle name="입력 2 7 2 6" xfId="52963" xr:uid="{00000000-0005-0000-0000-000027630000}"/>
    <cellStyle name="입력 2 7 2 6 2" xfId="52964" xr:uid="{00000000-0005-0000-0000-000028630000}"/>
    <cellStyle name="입력 2 7 2 6 3" xfId="52965" xr:uid="{00000000-0005-0000-0000-000029630000}"/>
    <cellStyle name="입력 2 7 2 6 4" xfId="52966" xr:uid="{00000000-0005-0000-0000-00002A630000}"/>
    <cellStyle name="입력 2 7 2 7" xfId="52967" xr:uid="{00000000-0005-0000-0000-00002B630000}"/>
    <cellStyle name="입력 2 7 2 8" xfId="52968" xr:uid="{00000000-0005-0000-0000-00002C630000}"/>
    <cellStyle name="입력 2 7 2 9" xfId="52969" xr:uid="{00000000-0005-0000-0000-00002D630000}"/>
    <cellStyle name="입력 2 7 3" xfId="52970" xr:uid="{00000000-0005-0000-0000-00002E630000}"/>
    <cellStyle name="입력 2 7 3 2" xfId="52971" xr:uid="{00000000-0005-0000-0000-00002F630000}"/>
    <cellStyle name="입력 2 7 3 2 2" xfId="52972" xr:uid="{00000000-0005-0000-0000-000030630000}"/>
    <cellStyle name="입력 2 7 3 2 3" xfId="52973" xr:uid="{00000000-0005-0000-0000-000031630000}"/>
    <cellStyle name="입력 2 7 3 2 4" xfId="52974" xr:uid="{00000000-0005-0000-0000-000032630000}"/>
    <cellStyle name="입력 2 7 3 3" xfId="52975" xr:uid="{00000000-0005-0000-0000-000033630000}"/>
    <cellStyle name="입력 2 7 3 3 2" xfId="52976" xr:uid="{00000000-0005-0000-0000-000034630000}"/>
    <cellStyle name="입력 2 7 3 3 3" xfId="52977" xr:uid="{00000000-0005-0000-0000-000035630000}"/>
    <cellStyle name="입력 2 7 3 3 4" xfId="52978" xr:uid="{00000000-0005-0000-0000-000036630000}"/>
    <cellStyle name="입력 2 7 3 4" xfId="52979" xr:uid="{00000000-0005-0000-0000-000037630000}"/>
    <cellStyle name="입력 2 7 3 4 2" xfId="52980" xr:uid="{00000000-0005-0000-0000-000038630000}"/>
    <cellStyle name="입력 2 7 3 4 3" xfId="52981" xr:uid="{00000000-0005-0000-0000-000039630000}"/>
    <cellStyle name="입력 2 7 3 4 4" xfId="52982" xr:uid="{00000000-0005-0000-0000-00003A630000}"/>
    <cellStyle name="입력 2 7 3 5" xfId="52983" xr:uid="{00000000-0005-0000-0000-00003B630000}"/>
    <cellStyle name="입력 2 7 3 5 2" xfId="52984" xr:uid="{00000000-0005-0000-0000-00003C630000}"/>
    <cellStyle name="입력 2 7 3 5 3" xfId="52985" xr:uid="{00000000-0005-0000-0000-00003D630000}"/>
    <cellStyle name="입력 2 7 3 5 4" xfId="52986" xr:uid="{00000000-0005-0000-0000-00003E630000}"/>
    <cellStyle name="입력 2 7 3 6" xfId="52987" xr:uid="{00000000-0005-0000-0000-00003F630000}"/>
    <cellStyle name="입력 2 7 3 7" xfId="52988" xr:uid="{00000000-0005-0000-0000-000040630000}"/>
    <cellStyle name="입력 2 7 3 8" xfId="52989" xr:uid="{00000000-0005-0000-0000-000041630000}"/>
    <cellStyle name="입력 2 7 4" xfId="52990" xr:uid="{00000000-0005-0000-0000-000042630000}"/>
    <cellStyle name="입력 2 7 4 2" xfId="52991" xr:uid="{00000000-0005-0000-0000-000043630000}"/>
    <cellStyle name="입력 2 7 4 3" xfId="52992" xr:uid="{00000000-0005-0000-0000-000044630000}"/>
    <cellStyle name="입력 2 7 4 4" xfId="52993" xr:uid="{00000000-0005-0000-0000-000045630000}"/>
    <cellStyle name="입력 2 7 5" xfId="52994" xr:uid="{00000000-0005-0000-0000-000046630000}"/>
    <cellStyle name="입력 2 7 5 2" xfId="52995" xr:uid="{00000000-0005-0000-0000-000047630000}"/>
    <cellStyle name="입력 2 7 5 3" xfId="52996" xr:uid="{00000000-0005-0000-0000-000048630000}"/>
    <cellStyle name="입력 2 7 5 4" xfId="52997" xr:uid="{00000000-0005-0000-0000-000049630000}"/>
    <cellStyle name="입력 2 7 6" xfId="52998" xr:uid="{00000000-0005-0000-0000-00004A630000}"/>
    <cellStyle name="입력 2 7 7" xfId="52999" xr:uid="{00000000-0005-0000-0000-00004B630000}"/>
    <cellStyle name="입력 2 7 8" xfId="53000" xr:uid="{00000000-0005-0000-0000-00004C630000}"/>
    <cellStyle name="입력 2 8" xfId="53001" xr:uid="{00000000-0005-0000-0000-00004D630000}"/>
    <cellStyle name="입력 2 8 2" xfId="53002" xr:uid="{00000000-0005-0000-0000-00004E630000}"/>
    <cellStyle name="입력 2 8 2 2" xfId="53003" xr:uid="{00000000-0005-0000-0000-00004F630000}"/>
    <cellStyle name="입력 2 8 2 2 2" xfId="53004" xr:uid="{00000000-0005-0000-0000-000050630000}"/>
    <cellStyle name="입력 2 8 2 2 3" xfId="53005" xr:uid="{00000000-0005-0000-0000-000051630000}"/>
    <cellStyle name="입력 2 8 2 2 4" xfId="53006" xr:uid="{00000000-0005-0000-0000-000052630000}"/>
    <cellStyle name="입력 2 8 2 3" xfId="53007" xr:uid="{00000000-0005-0000-0000-000053630000}"/>
    <cellStyle name="입력 2 8 2 3 2" xfId="53008" xr:uid="{00000000-0005-0000-0000-000054630000}"/>
    <cellStyle name="입력 2 8 2 3 3" xfId="53009" xr:uid="{00000000-0005-0000-0000-000055630000}"/>
    <cellStyle name="입력 2 8 2 3 4" xfId="53010" xr:uid="{00000000-0005-0000-0000-000056630000}"/>
    <cellStyle name="입력 2 8 2 4" xfId="53011" xr:uid="{00000000-0005-0000-0000-000057630000}"/>
    <cellStyle name="입력 2 8 2 4 2" xfId="53012" xr:uid="{00000000-0005-0000-0000-000058630000}"/>
    <cellStyle name="입력 2 8 2 4 3" xfId="53013" xr:uid="{00000000-0005-0000-0000-000059630000}"/>
    <cellStyle name="입력 2 8 2 4 4" xfId="53014" xr:uid="{00000000-0005-0000-0000-00005A630000}"/>
    <cellStyle name="입력 2 8 2 5" xfId="53015" xr:uid="{00000000-0005-0000-0000-00005B630000}"/>
    <cellStyle name="입력 2 8 2 5 2" xfId="53016" xr:uid="{00000000-0005-0000-0000-00005C630000}"/>
    <cellStyle name="입력 2 8 2 5 3" xfId="53017" xr:uid="{00000000-0005-0000-0000-00005D630000}"/>
    <cellStyle name="입력 2 8 2 5 4" xfId="53018" xr:uid="{00000000-0005-0000-0000-00005E630000}"/>
    <cellStyle name="입력 2 8 2 6" xfId="53019" xr:uid="{00000000-0005-0000-0000-00005F630000}"/>
    <cellStyle name="입력 2 8 2 6 2" xfId="53020" xr:uid="{00000000-0005-0000-0000-000060630000}"/>
    <cellStyle name="입력 2 8 2 6 3" xfId="53021" xr:uid="{00000000-0005-0000-0000-000061630000}"/>
    <cellStyle name="입력 2 8 2 6 4" xfId="53022" xr:uid="{00000000-0005-0000-0000-000062630000}"/>
    <cellStyle name="입력 2 8 2 7" xfId="53023" xr:uid="{00000000-0005-0000-0000-000063630000}"/>
    <cellStyle name="입력 2 8 2 8" xfId="53024" xr:uid="{00000000-0005-0000-0000-000064630000}"/>
    <cellStyle name="입력 2 8 2 9" xfId="53025" xr:uid="{00000000-0005-0000-0000-000065630000}"/>
    <cellStyle name="입력 2 8 3" xfId="53026" xr:uid="{00000000-0005-0000-0000-000066630000}"/>
    <cellStyle name="입력 2 8 3 2" xfId="53027" xr:uid="{00000000-0005-0000-0000-000067630000}"/>
    <cellStyle name="입력 2 8 3 2 2" xfId="53028" xr:uid="{00000000-0005-0000-0000-000068630000}"/>
    <cellStyle name="입력 2 8 3 2 3" xfId="53029" xr:uid="{00000000-0005-0000-0000-000069630000}"/>
    <cellStyle name="입력 2 8 3 2 4" xfId="53030" xr:uid="{00000000-0005-0000-0000-00006A630000}"/>
    <cellStyle name="입력 2 8 3 3" xfId="53031" xr:uid="{00000000-0005-0000-0000-00006B630000}"/>
    <cellStyle name="입력 2 8 3 3 2" xfId="53032" xr:uid="{00000000-0005-0000-0000-00006C630000}"/>
    <cellStyle name="입력 2 8 3 3 3" xfId="53033" xr:uid="{00000000-0005-0000-0000-00006D630000}"/>
    <cellStyle name="입력 2 8 3 3 4" xfId="53034" xr:uid="{00000000-0005-0000-0000-00006E630000}"/>
    <cellStyle name="입력 2 8 3 4" xfId="53035" xr:uid="{00000000-0005-0000-0000-00006F630000}"/>
    <cellStyle name="입력 2 8 3 4 2" xfId="53036" xr:uid="{00000000-0005-0000-0000-000070630000}"/>
    <cellStyle name="입력 2 8 3 4 3" xfId="53037" xr:uid="{00000000-0005-0000-0000-000071630000}"/>
    <cellStyle name="입력 2 8 3 4 4" xfId="53038" xr:uid="{00000000-0005-0000-0000-000072630000}"/>
    <cellStyle name="입력 2 8 3 5" xfId="53039" xr:uid="{00000000-0005-0000-0000-000073630000}"/>
    <cellStyle name="입력 2 8 3 5 2" xfId="53040" xr:uid="{00000000-0005-0000-0000-000074630000}"/>
    <cellStyle name="입력 2 8 3 5 3" xfId="53041" xr:uid="{00000000-0005-0000-0000-000075630000}"/>
    <cellStyle name="입력 2 8 3 5 4" xfId="53042" xr:uid="{00000000-0005-0000-0000-000076630000}"/>
    <cellStyle name="입력 2 8 3 6" xfId="53043" xr:uid="{00000000-0005-0000-0000-000077630000}"/>
    <cellStyle name="입력 2 8 3 7" xfId="53044" xr:uid="{00000000-0005-0000-0000-000078630000}"/>
    <cellStyle name="입력 2 8 3 8" xfId="53045" xr:uid="{00000000-0005-0000-0000-000079630000}"/>
    <cellStyle name="입력 2 8 4" xfId="53046" xr:uid="{00000000-0005-0000-0000-00007A630000}"/>
    <cellStyle name="입력 2 8 4 2" xfId="53047" xr:uid="{00000000-0005-0000-0000-00007B630000}"/>
    <cellStyle name="입력 2 8 4 3" xfId="53048" xr:uid="{00000000-0005-0000-0000-00007C630000}"/>
    <cellStyle name="입력 2 8 4 4" xfId="53049" xr:uid="{00000000-0005-0000-0000-00007D630000}"/>
    <cellStyle name="입력 2 8 5" xfId="53050" xr:uid="{00000000-0005-0000-0000-00007E630000}"/>
    <cellStyle name="입력 2 8 5 2" xfId="53051" xr:uid="{00000000-0005-0000-0000-00007F630000}"/>
    <cellStyle name="입력 2 8 5 3" xfId="53052" xr:uid="{00000000-0005-0000-0000-000080630000}"/>
    <cellStyle name="입력 2 8 5 4" xfId="53053" xr:uid="{00000000-0005-0000-0000-000081630000}"/>
    <cellStyle name="입력 2 8 6" xfId="53054" xr:uid="{00000000-0005-0000-0000-000082630000}"/>
    <cellStyle name="입력 2 8 7" xfId="53055" xr:uid="{00000000-0005-0000-0000-000083630000}"/>
    <cellStyle name="입력 2 8 8" xfId="53056" xr:uid="{00000000-0005-0000-0000-000084630000}"/>
    <cellStyle name="입력 2 9" xfId="53057" xr:uid="{00000000-0005-0000-0000-000085630000}"/>
    <cellStyle name="입력 2 9 2" xfId="53058" xr:uid="{00000000-0005-0000-0000-000086630000}"/>
    <cellStyle name="입력 2 9 2 2" xfId="53059" xr:uid="{00000000-0005-0000-0000-000087630000}"/>
    <cellStyle name="입력 2 9 2 2 2" xfId="53060" xr:uid="{00000000-0005-0000-0000-000088630000}"/>
    <cellStyle name="입력 2 9 2 2 3" xfId="53061" xr:uid="{00000000-0005-0000-0000-000089630000}"/>
    <cellStyle name="입력 2 9 2 2 4" xfId="53062" xr:uid="{00000000-0005-0000-0000-00008A630000}"/>
    <cellStyle name="입력 2 9 2 3" xfId="53063" xr:uid="{00000000-0005-0000-0000-00008B630000}"/>
    <cellStyle name="입력 2 9 2 3 2" xfId="53064" xr:uid="{00000000-0005-0000-0000-00008C630000}"/>
    <cellStyle name="입력 2 9 2 3 3" xfId="53065" xr:uid="{00000000-0005-0000-0000-00008D630000}"/>
    <cellStyle name="입력 2 9 2 3 4" xfId="53066" xr:uid="{00000000-0005-0000-0000-00008E630000}"/>
    <cellStyle name="입력 2 9 2 4" xfId="53067" xr:uid="{00000000-0005-0000-0000-00008F630000}"/>
    <cellStyle name="입력 2 9 2 4 2" xfId="53068" xr:uid="{00000000-0005-0000-0000-000090630000}"/>
    <cellStyle name="입력 2 9 2 4 3" xfId="53069" xr:uid="{00000000-0005-0000-0000-000091630000}"/>
    <cellStyle name="입력 2 9 2 4 4" xfId="53070" xr:uid="{00000000-0005-0000-0000-000092630000}"/>
    <cellStyle name="입력 2 9 2 5" xfId="53071" xr:uid="{00000000-0005-0000-0000-000093630000}"/>
    <cellStyle name="입력 2 9 2 5 2" xfId="53072" xr:uid="{00000000-0005-0000-0000-000094630000}"/>
    <cellStyle name="입력 2 9 2 5 3" xfId="53073" xr:uid="{00000000-0005-0000-0000-000095630000}"/>
    <cellStyle name="입력 2 9 2 5 4" xfId="53074" xr:uid="{00000000-0005-0000-0000-000096630000}"/>
    <cellStyle name="입력 2 9 2 6" xfId="53075" xr:uid="{00000000-0005-0000-0000-000097630000}"/>
    <cellStyle name="입력 2 9 2 6 2" xfId="53076" xr:uid="{00000000-0005-0000-0000-000098630000}"/>
    <cellStyle name="입력 2 9 2 6 3" xfId="53077" xr:uid="{00000000-0005-0000-0000-000099630000}"/>
    <cellStyle name="입력 2 9 2 6 4" xfId="53078" xr:uid="{00000000-0005-0000-0000-00009A630000}"/>
    <cellStyle name="입력 2 9 2 7" xfId="53079" xr:uid="{00000000-0005-0000-0000-00009B630000}"/>
    <cellStyle name="입력 2 9 2 8" xfId="53080" xr:uid="{00000000-0005-0000-0000-00009C630000}"/>
    <cellStyle name="입력 2 9 2 9" xfId="53081" xr:uid="{00000000-0005-0000-0000-00009D630000}"/>
    <cellStyle name="입력 2 9 3" xfId="53082" xr:uid="{00000000-0005-0000-0000-00009E630000}"/>
    <cellStyle name="입력 2 9 3 2" xfId="53083" xr:uid="{00000000-0005-0000-0000-00009F630000}"/>
    <cellStyle name="입력 2 9 3 2 2" xfId="53084" xr:uid="{00000000-0005-0000-0000-0000A0630000}"/>
    <cellStyle name="입력 2 9 3 2 3" xfId="53085" xr:uid="{00000000-0005-0000-0000-0000A1630000}"/>
    <cellStyle name="입력 2 9 3 2 4" xfId="53086" xr:uid="{00000000-0005-0000-0000-0000A2630000}"/>
    <cellStyle name="입력 2 9 3 3" xfId="53087" xr:uid="{00000000-0005-0000-0000-0000A3630000}"/>
    <cellStyle name="입력 2 9 3 3 2" xfId="53088" xr:uid="{00000000-0005-0000-0000-0000A4630000}"/>
    <cellStyle name="입력 2 9 3 3 3" xfId="53089" xr:uid="{00000000-0005-0000-0000-0000A5630000}"/>
    <cellStyle name="입력 2 9 3 3 4" xfId="53090" xr:uid="{00000000-0005-0000-0000-0000A6630000}"/>
    <cellStyle name="입력 2 9 3 4" xfId="53091" xr:uid="{00000000-0005-0000-0000-0000A7630000}"/>
    <cellStyle name="입력 2 9 3 4 2" xfId="53092" xr:uid="{00000000-0005-0000-0000-0000A8630000}"/>
    <cellStyle name="입력 2 9 3 4 3" xfId="53093" xr:uid="{00000000-0005-0000-0000-0000A9630000}"/>
    <cellStyle name="입력 2 9 3 4 4" xfId="53094" xr:uid="{00000000-0005-0000-0000-0000AA630000}"/>
    <cellStyle name="입력 2 9 3 5" xfId="53095" xr:uid="{00000000-0005-0000-0000-0000AB630000}"/>
    <cellStyle name="입력 2 9 3 5 2" xfId="53096" xr:uid="{00000000-0005-0000-0000-0000AC630000}"/>
    <cellStyle name="입력 2 9 3 5 3" xfId="53097" xr:uid="{00000000-0005-0000-0000-0000AD630000}"/>
    <cellStyle name="입력 2 9 3 5 4" xfId="53098" xr:uid="{00000000-0005-0000-0000-0000AE630000}"/>
    <cellStyle name="입력 2 9 3 6" xfId="53099" xr:uid="{00000000-0005-0000-0000-0000AF630000}"/>
    <cellStyle name="입력 2 9 3 7" xfId="53100" xr:uid="{00000000-0005-0000-0000-0000B0630000}"/>
    <cellStyle name="입력 2 9 3 8" xfId="53101" xr:uid="{00000000-0005-0000-0000-0000B1630000}"/>
    <cellStyle name="입력 2 9 4" xfId="53102" xr:uid="{00000000-0005-0000-0000-0000B2630000}"/>
    <cellStyle name="입력 2 9 4 2" xfId="53103" xr:uid="{00000000-0005-0000-0000-0000B3630000}"/>
    <cellStyle name="입력 2 9 4 3" xfId="53104" xr:uid="{00000000-0005-0000-0000-0000B4630000}"/>
    <cellStyle name="입력 2 9 4 4" xfId="53105" xr:uid="{00000000-0005-0000-0000-0000B5630000}"/>
    <cellStyle name="입력 2 9 5" xfId="53106" xr:uid="{00000000-0005-0000-0000-0000B6630000}"/>
    <cellStyle name="입력 2 9 5 2" xfId="53107" xr:uid="{00000000-0005-0000-0000-0000B7630000}"/>
    <cellStyle name="입력 2 9 5 3" xfId="53108" xr:uid="{00000000-0005-0000-0000-0000B8630000}"/>
    <cellStyle name="입력 2 9 5 4" xfId="53109" xr:uid="{00000000-0005-0000-0000-0000B9630000}"/>
    <cellStyle name="입력 2 9 6" xfId="53110" xr:uid="{00000000-0005-0000-0000-0000BA630000}"/>
    <cellStyle name="입력 2 9 7" xfId="53111" xr:uid="{00000000-0005-0000-0000-0000BB630000}"/>
    <cellStyle name="입력 2 9 8" xfId="53112" xr:uid="{00000000-0005-0000-0000-0000BC630000}"/>
    <cellStyle name="입력 20" xfId="53113" xr:uid="{00000000-0005-0000-0000-0000BD630000}"/>
    <cellStyle name="입력 20 10" xfId="53114" xr:uid="{00000000-0005-0000-0000-0000BE630000}"/>
    <cellStyle name="입력 20 2" xfId="53115" xr:uid="{00000000-0005-0000-0000-0000BF630000}"/>
    <cellStyle name="입력 20 2 2" xfId="53116" xr:uid="{00000000-0005-0000-0000-0000C0630000}"/>
    <cellStyle name="입력 20 2 2 2" xfId="53117" xr:uid="{00000000-0005-0000-0000-0000C1630000}"/>
    <cellStyle name="입력 20 2 2 3" xfId="53118" xr:uid="{00000000-0005-0000-0000-0000C2630000}"/>
    <cellStyle name="입력 20 2 2 4" xfId="53119" xr:uid="{00000000-0005-0000-0000-0000C3630000}"/>
    <cellStyle name="입력 20 2 3" xfId="53120" xr:uid="{00000000-0005-0000-0000-0000C4630000}"/>
    <cellStyle name="입력 20 2 3 2" xfId="53121" xr:uid="{00000000-0005-0000-0000-0000C5630000}"/>
    <cellStyle name="입력 20 2 3 3" xfId="53122" xr:uid="{00000000-0005-0000-0000-0000C6630000}"/>
    <cellStyle name="입력 20 2 3 4" xfId="53123" xr:uid="{00000000-0005-0000-0000-0000C7630000}"/>
    <cellStyle name="입력 20 2 4" xfId="53124" xr:uid="{00000000-0005-0000-0000-0000C8630000}"/>
    <cellStyle name="입력 20 2 4 2" xfId="53125" xr:uid="{00000000-0005-0000-0000-0000C9630000}"/>
    <cellStyle name="입력 20 2 4 3" xfId="53126" xr:uid="{00000000-0005-0000-0000-0000CA630000}"/>
    <cellStyle name="입력 20 2 4 4" xfId="53127" xr:uid="{00000000-0005-0000-0000-0000CB630000}"/>
    <cellStyle name="입력 20 2 5" xfId="53128" xr:uid="{00000000-0005-0000-0000-0000CC630000}"/>
    <cellStyle name="입력 20 2 5 2" xfId="53129" xr:uid="{00000000-0005-0000-0000-0000CD630000}"/>
    <cellStyle name="입력 20 2 5 3" xfId="53130" xr:uid="{00000000-0005-0000-0000-0000CE630000}"/>
    <cellStyle name="입력 20 2 5 4" xfId="53131" xr:uid="{00000000-0005-0000-0000-0000CF630000}"/>
    <cellStyle name="입력 20 2 6" xfId="53132" xr:uid="{00000000-0005-0000-0000-0000D0630000}"/>
    <cellStyle name="입력 20 2 6 2" xfId="53133" xr:uid="{00000000-0005-0000-0000-0000D1630000}"/>
    <cellStyle name="입력 20 2 6 3" xfId="53134" xr:uid="{00000000-0005-0000-0000-0000D2630000}"/>
    <cellStyle name="입력 20 2 6 4" xfId="53135" xr:uid="{00000000-0005-0000-0000-0000D3630000}"/>
    <cellStyle name="입력 20 2 7" xfId="53136" xr:uid="{00000000-0005-0000-0000-0000D4630000}"/>
    <cellStyle name="입력 20 2 8" xfId="53137" xr:uid="{00000000-0005-0000-0000-0000D5630000}"/>
    <cellStyle name="입력 20 2 9" xfId="53138" xr:uid="{00000000-0005-0000-0000-0000D6630000}"/>
    <cellStyle name="입력 20 3" xfId="53139" xr:uid="{00000000-0005-0000-0000-0000D7630000}"/>
    <cellStyle name="입력 20 3 2" xfId="53140" xr:uid="{00000000-0005-0000-0000-0000D8630000}"/>
    <cellStyle name="입력 20 3 3" xfId="53141" xr:uid="{00000000-0005-0000-0000-0000D9630000}"/>
    <cellStyle name="입력 20 3 4" xfId="53142" xr:uid="{00000000-0005-0000-0000-0000DA630000}"/>
    <cellStyle name="입력 20 4" xfId="53143" xr:uid="{00000000-0005-0000-0000-0000DB630000}"/>
    <cellStyle name="입력 20 4 2" xfId="53144" xr:uid="{00000000-0005-0000-0000-0000DC630000}"/>
    <cellStyle name="입력 20 4 3" xfId="53145" xr:uid="{00000000-0005-0000-0000-0000DD630000}"/>
    <cellStyle name="입력 20 4 4" xfId="53146" xr:uid="{00000000-0005-0000-0000-0000DE630000}"/>
    <cellStyle name="입력 20 5" xfId="53147" xr:uid="{00000000-0005-0000-0000-0000DF630000}"/>
    <cellStyle name="입력 20 5 2" xfId="53148" xr:uid="{00000000-0005-0000-0000-0000E0630000}"/>
    <cellStyle name="입력 20 5 3" xfId="53149" xr:uid="{00000000-0005-0000-0000-0000E1630000}"/>
    <cellStyle name="입력 20 5 4" xfId="53150" xr:uid="{00000000-0005-0000-0000-0000E2630000}"/>
    <cellStyle name="입력 20 6" xfId="53151" xr:uid="{00000000-0005-0000-0000-0000E3630000}"/>
    <cellStyle name="입력 20 6 2" xfId="53152" xr:uid="{00000000-0005-0000-0000-0000E4630000}"/>
    <cellStyle name="입력 20 6 3" xfId="53153" xr:uid="{00000000-0005-0000-0000-0000E5630000}"/>
    <cellStyle name="입력 20 6 4" xfId="53154" xr:uid="{00000000-0005-0000-0000-0000E6630000}"/>
    <cellStyle name="입력 20 7" xfId="53155" xr:uid="{00000000-0005-0000-0000-0000E7630000}"/>
    <cellStyle name="입력 20 7 2" xfId="53156" xr:uid="{00000000-0005-0000-0000-0000E8630000}"/>
    <cellStyle name="입력 20 7 3" xfId="53157" xr:uid="{00000000-0005-0000-0000-0000E9630000}"/>
    <cellStyle name="입력 20 7 4" xfId="53158" xr:uid="{00000000-0005-0000-0000-0000EA630000}"/>
    <cellStyle name="입력 20 8" xfId="53159" xr:uid="{00000000-0005-0000-0000-0000EB630000}"/>
    <cellStyle name="입력 20 9" xfId="53160" xr:uid="{00000000-0005-0000-0000-0000EC630000}"/>
    <cellStyle name="입력 21" xfId="53161" xr:uid="{00000000-0005-0000-0000-0000ED630000}"/>
    <cellStyle name="입력 21 2" xfId="53162" xr:uid="{00000000-0005-0000-0000-0000EE630000}"/>
    <cellStyle name="입력 21 3" xfId="53163" xr:uid="{00000000-0005-0000-0000-0000EF630000}"/>
    <cellStyle name="입력 21 4" xfId="53164" xr:uid="{00000000-0005-0000-0000-0000F0630000}"/>
    <cellStyle name="입력 3" xfId="53165" xr:uid="{00000000-0005-0000-0000-0000F1630000}"/>
    <cellStyle name="입력 3 10" xfId="53166" xr:uid="{00000000-0005-0000-0000-0000F2630000}"/>
    <cellStyle name="입력 3 10 2" xfId="53167" xr:uid="{00000000-0005-0000-0000-0000F3630000}"/>
    <cellStyle name="입력 3 10 2 2" xfId="53168" xr:uid="{00000000-0005-0000-0000-0000F4630000}"/>
    <cellStyle name="입력 3 10 2 2 2" xfId="53169" xr:uid="{00000000-0005-0000-0000-0000F5630000}"/>
    <cellStyle name="입력 3 10 2 2 3" xfId="53170" xr:uid="{00000000-0005-0000-0000-0000F6630000}"/>
    <cellStyle name="입력 3 10 2 2 4" xfId="53171" xr:uid="{00000000-0005-0000-0000-0000F7630000}"/>
    <cellStyle name="입력 3 10 2 3" xfId="53172" xr:uid="{00000000-0005-0000-0000-0000F8630000}"/>
    <cellStyle name="입력 3 10 2 3 2" xfId="53173" xr:uid="{00000000-0005-0000-0000-0000F9630000}"/>
    <cellStyle name="입력 3 10 2 3 3" xfId="53174" xr:uid="{00000000-0005-0000-0000-0000FA630000}"/>
    <cellStyle name="입력 3 10 2 3 4" xfId="53175" xr:uid="{00000000-0005-0000-0000-0000FB630000}"/>
    <cellStyle name="입력 3 10 2 4" xfId="53176" xr:uid="{00000000-0005-0000-0000-0000FC630000}"/>
    <cellStyle name="입력 3 10 2 4 2" xfId="53177" xr:uid="{00000000-0005-0000-0000-0000FD630000}"/>
    <cellStyle name="입력 3 10 2 4 3" xfId="53178" xr:uid="{00000000-0005-0000-0000-0000FE630000}"/>
    <cellStyle name="입력 3 10 2 4 4" xfId="53179" xr:uid="{00000000-0005-0000-0000-0000FF630000}"/>
    <cellStyle name="입력 3 10 2 5" xfId="53180" xr:uid="{00000000-0005-0000-0000-000000640000}"/>
    <cellStyle name="입력 3 10 2 5 2" xfId="53181" xr:uid="{00000000-0005-0000-0000-000001640000}"/>
    <cellStyle name="입력 3 10 2 5 3" xfId="53182" xr:uid="{00000000-0005-0000-0000-000002640000}"/>
    <cellStyle name="입력 3 10 2 5 4" xfId="53183" xr:uid="{00000000-0005-0000-0000-000003640000}"/>
    <cellStyle name="입력 3 10 2 6" xfId="53184" xr:uid="{00000000-0005-0000-0000-000004640000}"/>
    <cellStyle name="입력 3 10 2 6 2" xfId="53185" xr:uid="{00000000-0005-0000-0000-000005640000}"/>
    <cellStyle name="입력 3 10 2 6 3" xfId="53186" xr:uid="{00000000-0005-0000-0000-000006640000}"/>
    <cellStyle name="입력 3 10 2 6 4" xfId="53187" xr:uid="{00000000-0005-0000-0000-000007640000}"/>
    <cellStyle name="입력 3 10 2 7" xfId="53188" xr:uid="{00000000-0005-0000-0000-000008640000}"/>
    <cellStyle name="입력 3 10 2 8" xfId="53189" xr:uid="{00000000-0005-0000-0000-000009640000}"/>
    <cellStyle name="입력 3 10 2 9" xfId="53190" xr:uid="{00000000-0005-0000-0000-00000A640000}"/>
    <cellStyle name="입력 3 10 3" xfId="53191" xr:uid="{00000000-0005-0000-0000-00000B640000}"/>
    <cellStyle name="입력 3 10 3 2" xfId="53192" xr:uid="{00000000-0005-0000-0000-00000C640000}"/>
    <cellStyle name="입력 3 10 3 2 2" xfId="53193" xr:uid="{00000000-0005-0000-0000-00000D640000}"/>
    <cellStyle name="입력 3 10 3 2 3" xfId="53194" xr:uid="{00000000-0005-0000-0000-00000E640000}"/>
    <cellStyle name="입력 3 10 3 2 4" xfId="53195" xr:uid="{00000000-0005-0000-0000-00000F640000}"/>
    <cellStyle name="입력 3 10 3 3" xfId="53196" xr:uid="{00000000-0005-0000-0000-000010640000}"/>
    <cellStyle name="입력 3 10 3 3 2" xfId="53197" xr:uid="{00000000-0005-0000-0000-000011640000}"/>
    <cellStyle name="입력 3 10 3 3 3" xfId="53198" xr:uid="{00000000-0005-0000-0000-000012640000}"/>
    <cellStyle name="입력 3 10 3 3 4" xfId="53199" xr:uid="{00000000-0005-0000-0000-000013640000}"/>
    <cellStyle name="입력 3 10 3 4" xfId="53200" xr:uid="{00000000-0005-0000-0000-000014640000}"/>
    <cellStyle name="입력 3 10 3 4 2" xfId="53201" xr:uid="{00000000-0005-0000-0000-000015640000}"/>
    <cellStyle name="입력 3 10 3 4 3" xfId="53202" xr:uid="{00000000-0005-0000-0000-000016640000}"/>
    <cellStyle name="입력 3 10 3 4 4" xfId="53203" xr:uid="{00000000-0005-0000-0000-000017640000}"/>
    <cellStyle name="입력 3 10 3 5" xfId="53204" xr:uid="{00000000-0005-0000-0000-000018640000}"/>
    <cellStyle name="입력 3 10 3 5 2" xfId="53205" xr:uid="{00000000-0005-0000-0000-000019640000}"/>
    <cellStyle name="입력 3 10 3 5 3" xfId="53206" xr:uid="{00000000-0005-0000-0000-00001A640000}"/>
    <cellStyle name="입력 3 10 3 5 4" xfId="53207" xr:uid="{00000000-0005-0000-0000-00001B640000}"/>
    <cellStyle name="입력 3 10 3 6" xfId="53208" xr:uid="{00000000-0005-0000-0000-00001C640000}"/>
    <cellStyle name="입력 3 10 3 7" xfId="53209" xr:uid="{00000000-0005-0000-0000-00001D640000}"/>
    <cellStyle name="입력 3 10 3 8" xfId="53210" xr:uid="{00000000-0005-0000-0000-00001E640000}"/>
    <cellStyle name="입력 3 10 4" xfId="53211" xr:uid="{00000000-0005-0000-0000-00001F640000}"/>
    <cellStyle name="입력 3 10 4 2" xfId="53212" xr:uid="{00000000-0005-0000-0000-000020640000}"/>
    <cellStyle name="입력 3 10 4 3" xfId="53213" xr:uid="{00000000-0005-0000-0000-000021640000}"/>
    <cellStyle name="입력 3 10 4 4" xfId="53214" xr:uid="{00000000-0005-0000-0000-000022640000}"/>
    <cellStyle name="입력 3 10 5" xfId="53215" xr:uid="{00000000-0005-0000-0000-000023640000}"/>
    <cellStyle name="입력 3 10 5 2" xfId="53216" xr:uid="{00000000-0005-0000-0000-000024640000}"/>
    <cellStyle name="입력 3 10 5 3" xfId="53217" xr:uid="{00000000-0005-0000-0000-000025640000}"/>
    <cellStyle name="입력 3 10 5 4" xfId="53218" xr:uid="{00000000-0005-0000-0000-000026640000}"/>
    <cellStyle name="입력 3 10 6" xfId="53219" xr:uid="{00000000-0005-0000-0000-000027640000}"/>
    <cellStyle name="입력 3 10 7" xfId="53220" xr:uid="{00000000-0005-0000-0000-000028640000}"/>
    <cellStyle name="입력 3 10 8" xfId="53221" xr:uid="{00000000-0005-0000-0000-000029640000}"/>
    <cellStyle name="입력 3 11" xfId="53222" xr:uid="{00000000-0005-0000-0000-00002A640000}"/>
    <cellStyle name="입력 3 11 2" xfId="53223" xr:uid="{00000000-0005-0000-0000-00002B640000}"/>
    <cellStyle name="입력 3 11 2 2" xfId="53224" xr:uid="{00000000-0005-0000-0000-00002C640000}"/>
    <cellStyle name="입력 3 11 2 2 2" xfId="53225" xr:uid="{00000000-0005-0000-0000-00002D640000}"/>
    <cellStyle name="입력 3 11 2 2 3" xfId="53226" xr:uid="{00000000-0005-0000-0000-00002E640000}"/>
    <cellStyle name="입력 3 11 2 2 4" xfId="53227" xr:uid="{00000000-0005-0000-0000-00002F640000}"/>
    <cellStyle name="입력 3 11 2 3" xfId="53228" xr:uid="{00000000-0005-0000-0000-000030640000}"/>
    <cellStyle name="입력 3 11 2 3 2" xfId="53229" xr:uid="{00000000-0005-0000-0000-000031640000}"/>
    <cellStyle name="입력 3 11 2 3 3" xfId="53230" xr:uid="{00000000-0005-0000-0000-000032640000}"/>
    <cellStyle name="입력 3 11 2 3 4" xfId="53231" xr:uid="{00000000-0005-0000-0000-000033640000}"/>
    <cellStyle name="입력 3 11 2 4" xfId="53232" xr:uid="{00000000-0005-0000-0000-000034640000}"/>
    <cellStyle name="입력 3 11 2 4 2" xfId="53233" xr:uid="{00000000-0005-0000-0000-000035640000}"/>
    <cellStyle name="입력 3 11 2 4 3" xfId="53234" xr:uid="{00000000-0005-0000-0000-000036640000}"/>
    <cellStyle name="입력 3 11 2 4 4" xfId="53235" xr:uid="{00000000-0005-0000-0000-000037640000}"/>
    <cellStyle name="입력 3 11 2 5" xfId="53236" xr:uid="{00000000-0005-0000-0000-000038640000}"/>
    <cellStyle name="입력 3 11 2 5 2" xfId="53237" xr:uid="{00000000-0005-0000-0000-000039640000}"/>
    <cellStyle name="입력 3 11 2 5 3" xfId="53238" xr:uid="{00000000-0005-0000-0000-00003A640000}"/>
    <cellStyle name="입력 3 11 2 5 4" xfId="53239" xr:uid="{00000000-0005-0000-0000-00003B640000}"/>
    <cellStyle name="입력 3 11 2 6" xfId="53240" xr:uid="{00000000-0005-0000-0000-00003C640000}"/>
    <cellStyle name="입력 3 11 2 6 2" xfId="53241" xr:uid="{00000000-0005-0000-0000-00003D640000}"/>
    <cellStyle name="입력 3 11 2 6 3" xfId="53242" xr:uid="{00000000-0005-0000-0000-00003E640000}"/>
    <cellStyle name="입력 3 11 2 6 4" xfId="53243" xr:uid="{00000000-0005-0000-0000-00003F640000}"/>
    <cellStyle name="입력 3 11 2 7" xfId="53244" xr:uid="{00000000-0005-0000-0000-000040640000}"/>
    <cellStyle name="입력 3 11 2 8" xfId="53245" xr:uid="{00000000-0005-0000-0000-000041640000}"/>
    <cellStyle name="입력 3 11 2 9" xfId="53246" xr:uid="{00000000-0005-0000-0000-000042640000}"/>
    <cellStyle name="입력 3 11 3" xfId="53247" xr:uid="{00000000-0005-0000-0000-000043640000}"/>
    <cellStyle name="입력 3 11 3 2" xfId="53248" xr:uid="{00000000-0005-0000-0000-000044640000}"/>
    <cellStyle name="입력 3 11 3 3" xfId="53249" xr:uid="{00000000-0005-0000-0000-000045640000}"/>
    <cellStyle name="입력 3 11 3 4" xfId="53250" xr:uid="{00000000-0005-0000-0000-000046640000}"/>
    <cellStyle name="입력 3 11 4" xfId="53251" xr:uid="{00000000-0005-0000-0000-000047640000}"/>
    <cellStyle name="입력 3 11 4 2" xfId="53252" xr:uid="{00000000-0005-0000-0000-000048640000}"/>
    <cellStyle name="입력 3 11 4 3" xfId="53253" xr:uid="{00000000-0005-0000-0000-000049640000}"/>
    <cellStyle name="입력 3 11 4 4" xfId="53254" xr:uid="{00000000-0005-0000-0000-00004A640000}"/>
    <cellStyle name="입력 3 11 5" xfId="53255" xr:uid="{00000000-0005-0000-0000-00004B640000}"/>
    <cellStyle name="입력 3 11 6" xfId="53256" xr:uid="{00000000-0005-0000-0000-00004C640000}"/>
    <cellStyle name="입력 3 11 7" xfId="53257" xr:uid="{00000000-0005-0000-0000-00004D640000}"/>
    <cellStyle name="입력 3 12" xfId="53258" xr:uid="{00000000-0005-0000-0000-00004E640000}"/>
    <cellStyle name="입력 3 12 10" xfId="53259" xr:uid="{00000000-0005-0000-0000-00004F640000}"/>
    <cellStyle name="입력 3 12 11" xfId="53260" xr:uid="{00000000-0005-0000-0000-000050640000}"/>
    <cellStyle name="입력 3 12 2" xfId="53261" xr:uid="{00000000-0005-0000-0000-000051640000}"/>
    <cellStyle name="입력 3 12 2 2" xfId="53262" xr:uid="{00000000-0005-0000-0000-000052640000}"/>
    <cellStyle name="입력 3 12 2 2 2" xfId="53263" xr:uid="{00000000-0005-0000-0000-000053640000}"/>
    <cellStyle name="입력 3 12 2 2 3" xfId="53264" xr:uid="{00000000-0005-0000-0000-000054640000}"/>
    <cellStyle name="입력 3 12 2 2 4" xfId="53265" xr:uid="{00000000-0005-0000-0000-000055640000}"/>
    <cellStyle name="입력 3 12 2 3" xfId="53266" xr:uid="{00000000-0005-0000-0000-000056640000}"/>
    <cellStyle name="입력 3 12 2 3 2" xfId="53267" xr:uid="{00000000-0005-0000-0000-000057640000}"/>
    <cellStyle name="입력 3 12 2 3 3" xfId="53268" xr:uid="{00000000-0005-0000-0000-000058640000}"/>
    <cellStyle name="입력 3 12 2 3 4" xfId="53269" xr:uid="{00000000-0005-0000-0000-000059640000}"/>
    <cellStyle name="입력 3 12 2 4" xfId="53270" xr:uid="{00000000-0005-0000-0000-00005A640000}"/>
    <cellStyle name="입력 3 12 2 4 2" xfId="53271" xr:uid="{00000000-0005-0000-0000-00005B640000}"/>
    <cellStyle name="입력 3 12 2 4 3" xfId="53272" xr:uid="{00000000-0005-0000-0000-00005C640000}"/>
    <cellStyle name="입력 3 12 2 4 4" xfId="53273" xr:uid="{00000000-0005-0000-0000-00005D640000}"/>
    <cellStyle name="입력 3 12 2 5" xfId="53274" xr:uid="{00000000-0005-0000-0000-00005E640000}"/>
    <cellStyle name="입력 3 12 2 5 2" xfId="53275" xr:uid="{00000000-0005-0000-0000-00005F640000}"/>
    <cellStyle name="입력 3 12 2 5 3" xfId="53276" xr:uid="{00000000-0005-0000-0000-000060640000}"/>
    <cellStyle name="입력 3 12 2 5 4" xfId="53277" xr:uid="{00000000-0005-0000-0000-000061640000}"/>
    <cellStyle name="입력 3 12 2 6" xfId="53278" xr:uid="{00000000-0005-0000-0000-000062640000}"/>
    <cellStyle name="입력 3 12 2 6 2" xfId="53279" xr:uid="{00000000-0005-0000-0000-000063640000}"/>
    <cellStyle name="입력 3 12 2 6 3" xfId="53280" xr:uid="{00000000-0005-0000-0000-000064640000}"/>
    <cellStyle name="입력 3 12 2 6 4" xfId="53281" xr:uid="{00000000-0005-0000-0000-000065640000}"/>
    <cellStyle name="입력 3 12 2 7" xfId="53282" xr:uid="{00000000-0005-0000-0000-000066640000}"/>
    <cellStyle name="입력 3 12 2 8" xfId="53283" xr:uid="{00000000-0005-0000-0000-000067640000}"/>
    <cellStyle name="입력 3 12 2 9" xfId="53284" xr:uid="{00000000-0005-0000-0000-000068640000}"/>
    <cellStyle name="입력 3 12 3" xfId="53285" xr:uid="{00000000-0005-0000-0000-000069640000}"/>
    <cellStyle name="입력 3 12 3 2" xfId="53286" xr:uid="{00000000-0005-0000-0000-00006A640000}"/>
    <cellStyle name="입력 3 12 3 2 2" xfId="53287" xr:uid="{00000000-0005-0000-0000-00006B640000}"/>
    <cellStyle name="입력 3 12 3 2 3" xfId="53288" xr:uid="{00000000-0005-0000-0000-00006C640000}"/>
    <cellStyle name="입력 3 12 3 2 4" xfId="53289" xr:uid="{00000000-0005-0000-0000-00006D640000}"/>
    <cellStyle name="입력 3 12 3 3" xfId="53290" xr:uid="{00000000-0005-0000-0000-00006E640000}"/>
    <cellStyle name="입력 3 12 3 3 2" xfId="53291" xr:uid="{00000000-0005-0000-0000-00006F640000}"/>
    <cellStyle name="입력 3 12 3 3 3" xfId="53292" xr:uid="{00000000-0005-0000-0000-000070640000}"/>
    <cellStyle name="입력 3 12 3 3 4" xfId="53293" xr:uid="{00000000-0005-0000-0000-000071640000}"/>
    <cellStyle name="입력 3 12 3 4" xfId="53294" xr:uid="{00000000-0005-0000-0000-000072640000}"/>
    <cellStyle name="입력 3 12 3 4 2" xfId="53295" xr:uid="{00000000-0005-0000-0000-000073640000}"/>
    <cellStyle name="입력 3 12 3 4 3" xfId="53296" xr:uid="{00000000-0005-0000-0000-000074640000}"/>
    <cellStyle name="입력 3 12 3 4 4" xfId="53297" xr:uid="{00000000-0005-0000-0000-000075640000}"/>
    <cellStyle name="입력 3 12 3 5" xfId="53298" xr:uid="{00000000-0005-0000-0000-000076640000}"/>
    <cellStyle name="입력 3 12 3 5 2" xfId="53299" xr:uid="{00000000-0005-0000-0000-000077640000}"/>
    <cellStyle name="입력 3 12 3 5 3" xfId="53300" xr:uid="{00000000-0005-0000-0000-000078640000}"/>
    <cellStyle name="입력 3 12 3 5 4" xfId="53301" xr:uid="{00000000-0005-0000-0000-000079640000}"/>
    <cellStyle name="입력 3 12 3 6" xfId="53302" xr:uid="{00000000-0005-0000-0000-00007A640000}"/>
    <cellStyle name="입력 3 12 3 6 2" xfId="53303" xr:uid="{00000000-0005-0000-0000-00007B640000}"/>
    <cellStyle name="입력 3 12 3 6 3" xfId="53304" xr:uid="{00000000-0005-0000-0000-00007C640000}"/>
    <cellStyle name="입력 3 12 3 6 4" xfId="53305" xr:uid="{00000000-0005-0000-0000-00007D640000}"/>
    <cellStyle name="입력 3 12 3 7" xfId="53306" xr:uid="{00000000-0005-0000-0000-00007E640000}"/>
    <cellStyle name="입력 3 12 3 8" xfId="53307" xr:uid="{00000000-0005-0000-0000-00007F640000}"/>
    <cellStyle name="입력 3 12 3 9" xfId="53308" xr:uid="{00000000-0005-0000-0000-000080640000}"/>
    <cellStyle name="입력 3 12 4" xfId="53309" xr:uid="{00000000-0005-0000-0000-000081640000}"/>
    <cellStyle name="입력 3 12 4 2" xfId="53310" xr:uid="{00000000-0005-0000-0000-000082640000}"/>
    <cellStyle name="입력 3 12 4 3" xfId="53311" xr:uid="{00000000-0005-0000-0000-000083640000}"/>
    <cellStyle name="입력 3 12 4 4" xfId="53312" xr:uid="{00000000-0005-0000-0000-000084640000}"/>
    <cellStyle name="입력 3 12 5" xfId="53313" xr:uid="{00000000-0005-0000-0000-000085640000}"/>
    <cellStyle name="입력 3 12 5 2" xfId="53314" xr:uid="{00000000-0005-0000-0000-000086640000}"/>
    <cellStyle name="입력 3 12 5 3" xfId="53315" xr:uid="{00000000-0005-0000-0000-000087640000}"/>
    <cellStyle name="입력 3 12 5 4" xfId="53316" xr:uid="{00000000-0005-0000-0000-000088640000}"/>
    <cellStyle name="입력 3 12 6" xfId="53317" xr:uid="{00000000-0005-0000-0000-000089640000}"/>
    <cellStyle name="입력 3 12 6 2" xfId="53318" xr:uid="{00000000-0005-0000-0000-00008A640000}"/>
    <cellStyle name="입력 3 12 6 3" xfId="53319" xr:uid="{00000000-0005-0000-0000-00008B640000}"/>
    <cellStyle name="입력 3 12 6 4" xfId="53320" xr:uid="{00000000-0005-0000-0000-00008C640000}"/>
    <cellStyle name="입력 3 12 7" xfId="53321" xr:uid="{00000000-0005-0000-0000-00008D640000}"/>
    <cellStyle name="입력 3 12 7 2" xfId="53322" xr:uid="{00000000-0005-0000-0000-00008E640000}"/>
    <cellStyle name="입력 3 12 7 3" xfId="53323" xr:uid="{00000000-0005-0000-0000-00008F640000}"/>
    <cellStyle name="입력 3 12 7 4" xfId="53324" xr:uid="{00000000-0005-0000-0000-000090640000}"/>
    <cellStyle name="입력 3 12 8" xfId="53325" xr:uid="{00000000-0005-0000-0000-000091640000}"/>
    <cellStyle name="입력 3 12 8 2" xfId="53326" xr:uid="{00000000-0005-0000-0000-000092640000}"/>
    <cellStyle name="입력 3 12 8 3" xfId="53327" xr:uid="{00000000-0005-0000-0000-000093640000}"/>
    <cellStyle name="입력 3 12 8 4" xfId="53328" xr:uid="{00000000-0005-0000-0000-000094640000}"/>
    <cellStyle name="입력 3 12 9" xfId="53329" xr:uid="{00000000-0005-0000-0000-000095640000}"/>
    <cellStyle name="입력 3 13" xfId="53330" xr:uid="{00000000-0005-0000-0000-000096640000}"/>
    <cellStyle name="입력 3 13 10" xfId="53331" xr:uid="{00000000-0005-0000-0000-000097640000}"/>
    <cellStyle name="입력 3 13 2" xfId="53332" xr:uid="{00000000-0005-0000-0000-000098640000}"/>
    <cellStyle name="입력 3 13 2 2" xfId="53333" xr:uid="{00000000-0005-0000-0000-000099640000}"/>
    <cellStyle name="입력 3 13 2 2 2" xfId="53334" xr:uid="{00000000-0005-0000-0000-00009A640000}"/>
    <cellStyle name="입력 3 13 2 2 3" xfId="53335" xr:uid="{00000000-0005-0000-0000-00009B640000}"/>
    <cellStyle name="입력 3 13 2 2 4" xfId="53336" xr:uid="{00000000-0005-0000-0000-00009C640000}"/>
    <cellStyle name="입력 3 13 2 3" xfId="53337" xr:uid="{00000000-0005-0000-0000-00009D640000}"/>
    <cellStyle name="입력 3 13 2 3 2" xfId="53338" xr:uid="{00000000-0005-0000-0000-00009E640000}"/>
    <cellStyle name="입력 3 13 2 3 3" xfId="53339" xr:uid="{00000000-0005-0000-0000-00009F640000}"/>
    <cellStyle name="입력 3 13 2 3 4" xfId="53340" xr:uid="{00000000-0005-0000-0000-0000A0640000}"/>
    <cellStyle name="입력 3 13 2 4" xfId="53341" xr:uid="{00000000-0005-0000-0000-0000A1640000}"/>
    <cellStyle name="입력 3 13 2 4 2" xfId="53342" xr:uid="{00000000-0005-0000-0000-0000A2640000}"/>
    <cellStyle name="입력 3 13 2 4 3" xfId="53343" xr:uid="{00000000-0005-0000-0000-0000A3640000}"/>
    <cellStyle name="입력 3 13 2 4 4" xfId="53344" xr:uid="{00000000-0005-0000-0000-0000A4640000}"/>
    <cellStyle name="입력 3 13 2 5" xfId="53345" xr:uid="{00000000-0005-0000-0000-0000A5640000}"/>
    <cellStyle name="입력 3 13 2 5 2" xfId="53346" xr:uid="{00000000-0005-0000-0000-0000A6640000}"/>
    <cellStyle name="입력 3 13 2 5 3" xfId="53347" xr:uid="{00000000-0005-0000-0000-0000A7640000}"/>
    <cellStyle name="입력 3 13 2 5 4" xfId="53348" xr:uid="{00000000-0005-0000-0000-0000A8640000}"/>
    <cellStyle name="입력 3 13 2 6" xfId="53349" xr:uid="{00000000-0005-0000-0000-0000A9640000}"/>
    <cellStyle name="입력 3 13 2 6 2" xfId="53350" xr:uid="{00000000-0005-0000-0000-0000AA640000}"/>
    <cellStyle name="입력 3 13 2 6 3" xfId="53351" xr:uid="{00000000-0005-0000-0000-0000AB640000}"/>
    <cellStyle name="입력 3 13 2 6 4" xfId="53352" xr:uid="{00000000-0005-0000-0000-0000AC640000}"/>
    <cellStyle name="입력 3 13 2 7" xfId="53353" xr:uid="{00000000-0005-0000-0000-0000AD640000}"/>
    <cellStyle name="입력 3 13 2 8" xfId="53354" xr:uid="{00000000-0005-0000-0000-0000AE640000}"/>
    <cellStyle name="입력 3 13 2 9" xfId="53355" xr:uid="{00000000-0005-0000-0000-0000AF640000}"/>
    <cellStyle name="입력 3 13 3" xfId="53356" xr:uid="{00000000-0005-0000-0000-0000B0640000}"/>
    <cellStyle name="입력 3 13 3 2" xfId="53357" xr:uid="{00000000-0005-0000-0000-0000B1640000}"/>
    <cellStyle name="입력 3 13 3 3" xfId="53358" xr:uid="{00000000-0005-0000-0000-0000B2640000}"/>
    <cellStyle name="입력 3 13 3 4" xfId="53359" xr:uid="{00000000-0005-0000-0000-0000B3640000}"/>
    <cellStyle name="입력 3 13 4" xfId="53360" xr:uid="{00000000-0005-0000-0000-0000B4640000}"/>
    <cellStyle name="입력 3 13 4 2" xfId="53361" xr:uid="{00000000-0005-0000-0000-0000B5640000}"/>
    <cellStyle name="입력 3 13 4 3" xfId="53362" xr:uid="{00000000-0005-0000-0000-0000B6640000}"/>
    <cellStyle name="입력 3 13 4 4" xfId="53363" xr:uid="{00000000-0005-0000-0000-0000B7640000}"/>
    <cellStyle name="입력 3 13 5" xfId="53364" xr:uid="{00000000-0005-0000-0000-0000B8640000}"/>
    <cellStyle name="입력 3 13 5 2" xfId="53365" xr:uid="{00000000-0005-0000-0000-0000B9640000}"/>
    <cellStyle name="입력 3 13 5 3" xfId="53366" xr:uid="{00000000-0005-0000-0000-0000BA640000}"/>
    <cellStyle name="입력 3 13 5 4" xfId="53367" xr:uid="{00000000-0005-0000-0000-0000BB640000}"/>
    <cellStyle name="입력 3 13 6" xfId="53368" xr:uid="{00000000-0005-0000-0000-0000BC640000}"/>
    <cellStyle name="입력 3 13 6 2" xfId="53369" xr:uid="{00000000-0005-0000-0000-0000BD640000}"/>
    <cellStyle name="입력 3 13 6 3" xfId="53370" xr:uid="{00000000-0005-0000-0000-0000BE640000}"/>
    <cellStyle name="입력 3 13 6 4" xfId="53371" xr:uid="{00000000-0005-0000-0000-0000BF640000}"/>
    <cellStyle name="입력 3 13 7" xfId="53372" xr:uid="{00000000-0005-0000-0000-0000C0640000}"/>
    <cellStyle name="입력 3 13 7 2" xfId="53373" xr:uid="{00000000-0005-0000-0000-0000C1640000}"/>
    <cellStyle name="입력 3 13 7 3" xfId="53374" xr:uid="{00000000-0005-0000-0000-0000C2640000}"/>
    <cellStyle name="입력 3 13 7 4" xfId="53375" xr:uid="{00000000-0005-0000-0000-0000C3640000}"/>
    <cellStyle name="입력 3 13 8" xfId="53376" xr:uid="{00000000-0005-0000-0000-0000C4640000}"/>
    <cellStyle name="입력 3 13 9" xfId="53377" xr:uid="{00000000-0005-0000-0000-0000C5640000}"/>
    <cellStyle name="입력 3 14" xfId="53378" xr:uid="{00000000-0005-0000-0000-0000C6640000}"/>
    <cellStyle name="입력 3 14 2" xfId="53379" xr:uid="{00000000-0005-0000-0000-0000C7640000}"/>
    <cellStyle name="입력 3 14 3" xfId="53380" xr:uid="{00000000-0005-0000-0000-0000C8640000}"/>
    <cellStyle name="입력 3 14 4" xfId="53381" xr:uid="{00000000-0005-0000-0000-0000C9640000}"/>
    <cellStyle name="입력 3 2" xfId="53382" xr:uid="{00000000-0005-0000-0000-0000CA640000}"/>
    <cellStyle name="입력 3 2 2" xfId="53383" xr:uid="{00000000-0005-0000-0000-0000CB640000}"/>
    <cellStyle name="입력 3 2 2 10" xfId="53384" xr:uid="{00000000-0005-0000-0000-0000CC640000}"/>
    <cellStyle name="입력 3 2 2 2" xfId="53385" xr:uid="{00000000-0005-0000-0000-0000CD640000}"/>
    <cellStyle name="입력 3 2 2 2 2" xfId="53386" xr:uid="{00000000-0005-0000-0000-0000CE640000}"/>
    <cellStyle name="입력 3 2 2 2 2 2" xfId="53387" xr:uid="{00000000-0005-0000-0000-0000CF640000}"/>
    <cellStyle name="입력 3 2 2 2 2 3" xfId="53388" xr:uid="{00000000-0005-0000-0000-0000D0640000}"/>
    <cellStyle name="입력 3 2 2 2 2 4" xfId="53389" xr:uid="{00000000-0005-0000-0000-0000D1640000}"/>
    <cellStyle name="입력 3 2 2 2 3" xfId="53390" xr:uid="{00000000-0005-0000-0000-0000D2640000}"/>
    <cellStyle name="입력 3 2 2 2 4" xfId="53391" xr:uid="{00000000-0005-0000-0000-0000D3640000}"/>
    <cellStyle name="입력 3 2 2 2 5" xfId="53392" xr:uid="{00000000-0005-0000-0000-0000D4640000}"/>
    <cellStyle name="입력 3 2 2 3" xfId="53393" xr:uid="{00000000-0005-0000-0000-0000D5640000}"/>
    <cellStyle name="입력 3 2 2 3 2" xfId="53394" xr:uid="{00000000-0005-0000-0000-0000D6640000}"/>
    <cellStyle name="입력 3 2 2 3 2 2" xfId="53395" xr:uid="{00000000-0005-0000-0000-0000D7640000}"/>
    <cellStyle name="입력 3 2 2 3 2 3" xfId="53396" xr:uid="{00000000-0005-0000-0000-0000D8640000}"/>
    <cellStyle name="입력 3 2 2 3 2 4" xfId="53397" xr:uid="{00000000-0005-0000-0000-0000D9640000}"/>
    <cellStyle name="입력 3 2 2 3 3" xfId="53398" xr:uid="{00000000-0005-0000-0000-0000DA640000}"/>
    <cellStyle name="입력 3 2 2 3 4" xfId="53399" xr:uid="{00000000-0005-0000-0000-0000DB640000}"/>
    <cellStyle name="입력 3 2 2 3 5" xfId="53400" xr:uid="{00000000-0005-0000-0000-0000DC640000}"/>
    <cellStyle name="입력 3 2 2 4" xfId="53401" xr:uid="{00000000-0005-0000-0000-0000DD640000}"/>
    <cellStyle name="입력 3 2 2 4 2" xfId="53402" xr:uid="{00000000-0005-0000-0000-0000DE640000}"/>
    <cellStyle name="입력 3 2 2 4 2 2" xfId="53403" xr:uid="{00000000-0005-0000-0000-0000DF640000}"/>
    <cellStyle name="입력 3 2 2 4 2 3" xfId="53404" xr:uid="{00000000-0005-0000-0000-0000E0640000}"/>
    <cellStyle name="입력 3 2 2 4 2 4" xfId="53405" xr:uid="{00000000-0005-0000-0000-0000E1640000}"/>
    <cellStyle name="입력 3 2 2 4 3" xfId="53406" xr:uid="{00000000-0005-0000-0000-0000E2640000}"/>
    <cellStyle name="입력 3 2 2 4 4" xfId="53407" xr:uid="{00000000-0005-0000-0000-0000E3640000}"/>
    <cellStyle name="입력 3 2 2 4 5" xfId="53408" xr:uid="{00000000-0005-0000-0000-0000E4640000}"/>
    <cellStyle name="입력 3 2 2 5" xfId="53409" xr:uid="{00000000-0005-0000-0000-0000E5640000}"/>
    <cellStyle name="입력 3 2 2 5 2" xfId="53410" xr:uid="{00000000-0005-0000-0000-0000E6640000}"/>
    <cellStyle name="입력 3 2 2 5 2 2" xfId="53411" xr:uid="{00000000-0005-0000-0000-0000E7640000}"/>
    <cellStyle name="입력 3 2 2 5 2 3" xfId="53412" xr:uid="{00000000-0005-0000-0000-0000E8640000}"/>
    <cellStyle name="입력 3 2 2 5 2 4" xfId="53413" xr:uid="{00000000-0005-0000-0000-0000E9640000}"/>
    <cellStyle name="입력 3 2 2 5 3" xfId="53414" xr:uid="{00000000-0005-0000-0000-0000EA640000}"/>
    <cellStyle name="입력 3 2 2 5 4" xfId="53415" xr:uid="{00000000-0005-0000-0000-0000EB640000}"/>
    <cellStyle name="입력 3 2 2 5 5" xfId="53416" xr:uid="{00000000-0005-0000-0000-0000EC640000}"/>
    <cellStyle name="입력 3 2 2 6" xfId="53417" xr:uid="{00000000-0005-0000-0000-0000ED640000}"/>
    <cellStyle name="입력 3 2 2 6 2" xfId="53418" xr:uid="{00000000-0005-0000-0000-0000EE640000}"/>
    <cellStyle name="입력 3 2 2 6 3" xfId="53419" xr:uid="{00000000-0005-0000-0000-0000EF640000}"/>
    <cellStyle name="입력 3 2 2 6 4" xfId="53420" xr:uid="{00000000-0005-0000-0000-0000F0640000}"/>
    <cellStyle name="입력 3 2 2 7" xfId="53421" xr:uid="{00000000-0005-0000-0000-0000F1640000}"/>
    <cellStyle name="입력 3 2 2 7 2" xfId="53422" xr:uid="{00000000-0005-0000-0000-0000F2640000}"/>
    <cellStyle name="입력 3 2 2 7 3" xfId="53423" xr:uid="{00000000-0005-0000-0000-0000F3640000}"/>
    <cellStyle name="입력 3 2 2 7 4" xfId="53424" xr:uid="{00000000-0005-0000-0000-0000F4640000}"/>
    <cellStyle name="입력 3 2 2 8" xfId="53425" xr:uid="{00000000-0005-0000-0000-0000F5640000}"/>
    <cellStyle name="입력 3 2 2 9" xfId="53426" xr:uid="{00000000-0005-0000-0000-0000F6640000}"/>
    <cellStyle name="입력 3 2 3" xfId="53427" xr:uid="{00000000-0005-0000-0000-0000F7640000}"/>
    <cellStyle name="입력 3 2 3 10" xfId="53428" xr:uid="{00000000-0005-0000-0000-0000F8640000}"/>
    <cellStyle name="입력 3 2 3 2" xfId="53429" xr:uid="{00000000-0005-0000-0000-0000F9640000}"/>
    <cellStyle name="입력 3 2 3 2 2" xfId="53430" xr:uid="{00000000-0005-0000-0000-0000FA640000}"/>
    <cellStyle name="입력 3 2 3 2 3" xfId="53431" xr:uid="{00000000-0005-0000-0000-0000FB640000}"/>
    <cellStyle name="입력 3 2 3 2 4" xfId="53432" xr:uid="{00000000-0005-0000-0000-0000FC640000}"/>
    <cellStyle name="입력 3 2 3 3" xfId="53433" xr:uid="{00000000-0005-0000-0000-0000FD640000}"/>
    <cellStyle name="입력 3 2 3 3 2" xfId="53434" xr:uid="{00000000-0005-0000-0000-0000FE640000}"/>
    <cellStyle name="입력 3 2 3 3 3" xfId="53435" xr:uid="{00000000-0005-0000-0000-0000FF640000}"/>
    <cellStyle name="입력 3 2 3 3 4" xfId="53436" xr:uid="{00000000-0005-0000-0000-000000650000}"/>
    <cellStyle name="입력 3 2 3 4" xfId="53437" xr:uid="{00000000-0005-0000-0000-000001650000}"/>
    <cellStyle name="입력 3 2 3 4 2" xfId="53438" xr:uid="{00000000-0005-0000-0000-000002650000}"/>
    <cellStyle name="입력 3 2 3 4 3" xfId="53439" xr:uid="{00000000-0005-0000-0000-000003650000}"/>
    <cellStyle name="입력 3 2 3 4 4" xfId="53440" xr:uid="{00000000-0005-0000-0000-000004650000}"/>
    <cellStyle name="입력 3 2 3 5" xfId="53441" xr:uid="{00000000-0005-0000-0000-000005650000}"/>
    <cellStyle name="입력 3 2 3 5 2" xfId="53442" xr:uid="{00000000-0005-0000-0000-000006650000}"/>
    <cellStyle name="입력 3 2 3 5 3" xfId="53443" xr:uid="{00000000-0005-0000-0000-000007650000}"/>
    <cellStyle name="입력 3 2 3 5 4" xfId="53444" xr:uid="{00000000-0005-0000-0000-000008650000}"/>
    <cellStyle name="입력 3 2 3 6" xfId="53445" xr:uid="{00000000-0005-0000-0000-000009650000}"/>
    <cellStyle name="입력 3 2 3 6 2" xfId="53446" xr:uid="{00000000-0005-0000-0000-00000A650000}"/>
    <cellStyle name="입력 3 2 3 6 3" xfId="53447" xr:uid="{00000000-0005-0000-0000-00000B650000}"/>
    <cellStyle name="입력 3 2 3 6 4" xfId="53448" xr:uid="{00000000-0005-0000-0000-00000C650000}"/>
    <cellStyle name="입력 3 2 3 7" xfId="53449" xr:uid="{00000000-0005-0000-0000-00000D650000}"/>
    <cellStyle name="입력 3 2 3 7 2" xfId="53450" xr:uid="{00000000-0005-0000-0000-00000E650000}"/>
    <cellStyle name="입력 3 2 3 7 3" xfId="53451" xr:uid="{00000000-0005-0000-0000-00000F650000}"/>
    <cellStyle name="입력 3 2 3 7 4" xfId="53452" xr:uid="{00000000-0005-0000-0000-000010650000}"/>
    <cellStyle name="입력 3 2 3 8" xfId="53453" xr:uid="{00000000-0005-0000-0000-000011650000}"/>
    <cellStyle name="입력 3 2 3 9" xfId="53454" xr:uid="{00000000-0005-0000-0000-000012650000}"/>
    <cellStyle name="입력 3 2 4" xfId="53455" xr:uid="{00000000-0005-0000-0000-000013650000}"/>
    <cellStyle name="입력 3 2 4 2" xfId="53456" xr:uid="{00000000-0005-0000-0000-000014650000}"/>
    <cellStyle name="입력 3 2 4 2 2" xfId="53457" xr:uid="{00000000-0005-0000-0000-000015650000}"/>
    <cellStyle name="입력 3 2 4 2 3" xfId="53458" xr:uid="{00000000-0005-0000-0000-000016650000}"/>
    <cellStyle name="입력 3 2 4 2 4" xfId="53459" xr:uid="{00000000-0005-0000-0000-000017650000}"/>
    <cellStyle name="입력 3 2 4 3" xfId="53460" xr:uid="{00000000-0005-0000-0000-000018650000}"/>
    <cellStyle name="입력 3 2 4 4" xfId="53461" xr:uid="{00000000-0005-0000-0000-000019650000}"/>
    <cellStyle name="입력 3 2 4 5" xfId="53462" xr:uid="{00000000-0005-0000-0000-00001A650000}"/>
    <cellStyle name="입력 3 2 5" xfId="53463" xr:uid="{00000000-0005-0000-0000-00001B650000}"/>
    <cellStyle name="입력 3 2 5 2" xfId="53464" xr:uid="{00000000-0005-0000-0000-00001C650000}"/>
    <cellStyle name="입력 3 2 5 2 2" xfId="53465" xr:uid="{00000000-0005-0000-0000-00001D650000}"/>
    <cellStyle name="입력 3 2 5 2 3" xfId="53466" xr:uid="{00000000-0005-0000-0000-00001E650000}"/>
    <cellStyle name="입력 3 2 5 2 4" xfId="53467" xr:uid="{00000000-0005-0000-0000-00001F650000}"/>
    <cellStyle name="입력 3 2 5 3" xfId="53468" xr:uid="{00000000-0005-0000-0000-000020650000}"/>
    <cellStyle name="입력 3 2 5 4" xfId="53469" xr:uid="{00000000-0005-0000-0000-000021650000}"/>
    <cellStyle name="입력 3 2 5 5" xfId="53470" xr:uid="{00000000-0005-0000-0000-000022650000}"/>
    <cellStyle name="입력 3 2 6" xfId="53471" xr:uid="{00000000-0005-0000-0000-000023650000}"/>
    <cellStyle name="입력 3 2 6 2" xfId="53472" xr:uid="{00000000-0005-0000-0000-000024650000}"/>
    <cellStyle name="입력 3 2 6 3" xfId="53473" xr:uid="{00000000-0005-0000-0000-000025650000}"/>
    <cellStyle name="입력 3 2 6 4" xfId="53474" xr:uid="{00000000-0005-0000-0000-000026650000}"/>
    <cellStyle name="입력 3 2 7" xfId="53475" xr:uid="{00000000-0005-0000-0000-000027650000}"/>
    <cellStyle name="입력 3 2 8" xfId="53476" xr:uid="{00000000-0005-0000-0000-000028650000}"/>
    <cellStyle name="입력 3 2 9" xfId="53477" xr:uid="{00000000-0005-0000-0000-000029650000}"/>
    <cellStyle name="입력 3 3" xfId="53478" xr:uid="{00000000-0005-0000-0000-00002A650000}"/>
    <cellStyle name="입력 3 3 2" xfId="53479" xr:uid="{00000000-0005-0000-0000-00002B650000}"/>
    <cellStyle name="입력 3 3 2 10" xfId="53480" xr:uid="{00000000-0005-0000-0000-00002C650000}"/>
    <cellStyle name="입력 3 3 2 2" xfId="53481" xr:uid="{00000000-0005-0000-0000-00002D650000}"/>
    <cellStyle name="입력 3 3 2 2 2" xfId="53482" xr:uid="{00000000-0005-0000-0000-00002E650000}"/>
    <cellStyle name="입력 3 3 2 2 2 2" xfId="53483" xr:uid="{00000000-0005-0000-0000-00002F650000}"/>
    <cellStyle name="입력 3 3 2 2 2 3" xfId="53484" xr:uid="{00000000-0005-0000-0000-000030650000}"/>
    <cellStyle name="입력 3 3 2 2 2 4" xfId="53485" xr:uid="{00000000-0005-0000-0000-000031650000}"/>
    <cellStyle name="입력 3 3 2 2 3" xfId="53486" xr:uid="{00000000-0005-0000-0000-000032650000}"/>
    <cellStyle name="입력 3 3 2 2 4" xfId="53487" xr:uid="{00000000-0005-0000-0000-000033650000}"/>
    <cellStyle name="입력 3 3 2 2 5" xfId="53488" xr:uid="{00000000-0005-0000-0000-000034650000}"/>
    <cellStyle name="입력 3 3 2 3" xfId="53489" xr:uid="{00000000-0005-0000-0000-000035650000}"/>
    <cellStyle name="입력 3 3 2 3 2" xfId="53490" xr:uid="{00000000-0005-0000-0000-000036650000}"/>
    <cellStyle name="입력 3 3 2 3 2 2" xfId="53491" xr:uid="{00000000-0005-0000-0000-000037650000}"/>
    <cellStyle name="입력 3 3 2 3 2 3" xfId="53492" xr:uid="{00000000-0005-0000-0000-000038650000}"/>
    <cellStyle name="입력 3 3 2 3 2 4" xfId="53493" xr:uid="{00000000-0005-0000-0000-000039650000}"/>
    <cellStyle name="입력 3 3 2 3 3" xfId="53494" xr:uid="{00000000-0005-0000-0000-00003A650000}"/>
    <cellStyle name="입력 3 3 2 3 4" xfId="53495" xr:uid="{00000000-0005-0000-0000-00003B650000}"/>
    <cellStyle name="입력 3 3 2 3 5" xfId="53496" xr:uid="{00000000-0005-0000-0000-00003C650000}"/>
    <cellStyle name="입력 3 3 2 4" xfId="53497" xr:uid="{00000000-0005-0000-0000-00003D650000}"/>
    <cellStyle name="입력 3 3 2 4 2" xfId="53498" xr:uid="{00000000-0005-0000-0000-00003E650000}"/>
    <cellStyle name="입력 3 3 2 4 2 2" xfId="53499" xr:uid="{00000000-0005-0000-0000-00003F650000}"/>
    <cellStyle name="입력 3 3 2 4 2 3" xfId="53500" xr:uid="{00000000-0005-0000-0000-000040650000}"/>
    <cellStyle name="입력 3 3 2 4 2 4" xfId="53501" xr:uid="{00000000-0005-0000-0000-000041650000}"/>
    <cellStyle name="입력 3 3 2 4 3" xfId="53502" xr:uid="{00000000-0005-0000-0000-000042650000}"/>
    <cellStyle name="입력 3 3 2 4 4" xfId="53503" xr:uid="{00000000-0005-0000-0000-000043650000}"/>
    <cellStyle name="입력 3 3 2 4 5" xfId="53504" xr:uid="{00000000-0005-0000-0000-000044650000}"/>
    <cellStyle name="입력 3 3 2 5" xfId="53505" xr:uid="{00000000-0005-0000-0000-000045650000}"/>
    <cellStyle name="입력 3 3 2 5 2" xfId="53506" xr:uid="{00000000-0005-0000-0000-000046650000}"/>
    <cellStyle name="입력 3 3 2 5 3" xfId="53507" xr:uid="{00000000-0005-0000-0000-000047650000}"/>
    <cellStyle name="입력 3 3 2 5 4" xfId="53508" xr:uid="{00000000-0005-0000-0000-000048650000}"/>
    <cellStyle name="입력 3 3 2 6" xfId="53509" xr:uid="{00000000-0005-0000-0000-000049650000}"/>
    <cellStyle name="입력 3 3 2 6 2" xfId="53510" xr:uid="{00000000-0005-0000-0000-00004A650000}"/>
    <cellStyle name="입력 3 3 2 6 3" xfId="53511" xr:uid="{00000000-0005-0000-0000-00004B650000}"/>
    <cellStyle name="입력 3 3 2 6 4" xfId="53512" xr:uid="{00000000-0005-0000-0000-00004C650000}"/>
    <cellStyle name="입력 3 3 2 7" xfId="53513" xr:uid="{00000000-0005-0000-0000-00004D650000}"/>
    <cellStyle name="입력 3 3 2 7 2" xfId="53514" xr:uid="{00000000-0005-0000-0000-00004E650000}"/>
    <cellStyle name="입력 3 3 2 7 3" xfId="53515" xr:uid="{00000000-0005-0000-0000-00004F650000}"/>
    <cellStyle name="입력 3 3 2 7 4" xfId="53516" xr:uid="{00000000-0005-0000-0000-000050650000}"/>
    <cellStyle name="입력 3 3 2 8" xfId="53517" xr:uid="{00000000-0005-0000-0000-000051650000}"/>
    <cellStyle name="입력 3 3 2 9" xfId="53518" xr:uid="{00000000-0005-0000-0000-000052650000}"/>
    <cellStyle name="입력 3 3 3" xfId="53519" xr:uid="{00000000-0005-0000-0000-000053650000}"/>
    <cellStyle name="입력 3 3 3 2" xfId="53520" xr:uid="{00000000-0005-0000-0000-000054650000}"/>
    <cellStyle name="입력 3 3 3 2 2" xfId="53521" xr:uid="{00000000-0005-0000-0000-000055650000}"/>
    <cellStyle name="입력 3 3 3 2 3" xfId="53522" xr:uid="{00000000-0005-0000-0000-000056650000}"/>
    <cellStyle name="입력 3 3 3 2 4" xfId="53523" xr:uid="{00000000-0005-0000-0000-000057650000}"/>
    <cellStyle name="입력 3 3 3 3" xfId="53524" xr:uid="{00000000-0005-0000-0000-000058650000}"/>
    <cellStyle name="입력 3 3 3 3 2" xfId="53525" xr:uid="{00000000-0005-0000-0000-000059650000}"/>
    <cellStyle name="입력 3 3 3 3 3" xfId="53526" xr:uid="{00000000-0005-0000-0000-00005A650000}"/>
    <cellStyle name="입력 3 3 3 3 4" xfId="53527" xr:uid="{00000000-0005-0000-0000-00005B650000}"/>
    <cellStyle name="입력 3 3 3 4" xfId="53528" xr:uid="{00000000-0005-0000-0000-00005C650000}"/>
    <cellStyle name="입력 3 3 3 4 2" xfId="53529" xr:uid="{00000000-0005-0000-0000-00005D650000}"/>
    <cellStyle name="입력 3 3 3 4 3" xfId="53530" xr:uid="{00000000-0005-0000-0000-00005E650000}"/>
    <cellStyle name="입력 3 3 3 4 4" xfId="53531" xr:uid="{00000000-0005-0000-0000-00005F650000}"/>
    <cellStyle name="입력 3 3 3 5" xfId="53532" xr:uid="{00000000-0005-0000-0000-000060650000}"/>
    <cellStyle name="입력 3 3 3 5 2" xfId="53533" xr:uid="{00000000-0005-0000-0000-000061650000}"/>
    <cellStyle name="입력 3 3 3 5 3" xfId="53534" xr:uid="{00000000-0005-0000-0000-000062650000}"/>
    <cellStyle name="입력 3 3 3 5 4" xfId="53535" xr:uid="{00000000-0005-0000-0000-000063650000}"/>
    <cellStyle name="입력 3 3 3 6" xfId="53536" xr:uid="{00000000-0005-0000-0000-000064650000}"/>
    <cellStyle name="입력 3 3 3 6 2" xfId="53537" xr:uid="{00000000-0005-0000-0000-000065650000}"/>
    <cellStyle name="입력 3 3 3 6 3" xfId="53538" xr:uid="{00000000-0005-0000-0000-000066650000}"/>
    <cellStyle name="입력 3 3 3 6 4" xfId="53539" xr:uid="{00000000-0005-0000-0000-000067650000}"/>
    <cellStyle name="입력 3 3 3 7" xfId="53540" xr:uid="{00000000-0005-0000-0000-000068650000}"/>
    <cellStyle name="입력 3 3 3 8" xfId="53541" xr:uid="{00000000-0005-0000-0000-000069650000}"/>
    <cellStyle name="입력 3 3 3 9" xfId="53542" xr:uid="{00000000-0005-0000-0000-00006A650000}"/>
    <cellStyle name="입력 3 3 4" xfId="53543" xr:uid="{00000000-0005-0000-0000-00006B650000}"/>
    <cellStyle name="입력 3 3 4 2" xfId="53544" xr:uid="{00000000-0005-0000-0000-00006C650000}"/>
    <cellStyle name="입력 3 3 4 2 2" xfId="53545" xr:uid="{00000000-0005-0000-0000-00006D650000}"/>
    <cellStyle name="입력 3 3 4 2 3" xfId="53546" xr:uid="{00000000-0005-0000-0000-00006E650000}"/>
    <cellStyle name="입력 3 3 4 2 4" xfId="53547" xr:uid="{00000000-0005-0000-0000-00006F650000}"/>
    <cellStyle name="입력 3 3 4 3" xfId="53548" xr:uid="{00000000-0005-0000-0000-000070650000}"/>
    <cellStyle name="입력 3 3 4 4" xfId="53549" xr:uid="{00000000-0005-0000-0000-000071650000}"/>
    <cellStyle name="입력 3 3 4 5" xfId="53550" xr:uid="{00000000-0005-0000-0000-000072650000}"/>
    <cellStyle name="입력 3 3 5" xfId="53551" xr:uid="{00000000-0005-0000-0000-000073650000}"/>
    <cellStyle name="입력 3 3 5 2" xfId="53552" xr:uid="{00000000-0005-0000-0000-000074650000}"/>
    <cellStyle name="입력 3 3 5 3" xfId="53553" xr:uid="{00000000-0005-0000-0000-000075650000}"/>
    <cellStyle name="입력 3 3 5 4" xfId="53554" xr:uid="{00000000-0005-0000-0000-000076650000}"/>
    <cellStyle name="입력 3 3 6" xfId="53555" xr:uid="{00000000-0005-0000-0000-000077650000}"/>
    <cellStyle name="입력 3 3 6 2" xfId="53556" xr:uid="{00000000-0005-0000-0000-000078650000}"/>
    <cellStyle name="입력 3 3 6 3" xfId="53557" xr:uid="{00000000-0005-0000-0000-000079650000}"/>
    <cellStyle name="입력 3 3 6 4" xfId="53558" xr:uid="{00000000-0005-0000-0000-00007A650000}"/>
    <cellStyle name="입력 3 3 7" xfId="53559" xr:uid="{00000000-0005-0000-0000-00007B650000}"/>
    <cellStyle name="입력 3 3 8" xfId="53560" xr:uid="{00000000-0005-0000-0000-00007C650000}"/>
    <cellStyle name="입력 3 3 9" xfId="53561" xr:uid="{00000000-0005-0000-0000-00007D650000}"/>
    <cellStyle name="입력 3 4" xfId="53562" xr:uid="{00000000-0005-0000-0000-00007E650000}"/>
    <cellStyle name="입력 3 4 2" xfId="53563" xr:uid="{00000000-0005-0000-0000-00007F650000}"/>
    <cellStyle name="입력 3 4 2 10" xfId="53564" xr:uid="{00000000-0005-0000-0000-000080650000}"/>
    <cellStyle name="입력 3 4 2 2" xfId="53565" xr:uid="{00000000-0005-0000-0000-000081650000}"/>
    <cellStyle name="입력 3 4 2 2 2" xfId="53566" xr:uid="{00000000-0005-0000-0000-000082650000}"/>
    <cellStyle name="입력 3 4 2 2 3" xfId="53567" xr:uid="{00000000-0005-0000-0000-000083650000}"/>
    <cellStyle name="입력 3 4 2 2 4" xfId="53568" xr:uid="{00000000-0005-0000-0000-000084650000}"/>
    <cellStyle name="입력 3 4 2 3" xfId="53569" xr:uid="{00000000-0005-0000-0000-000085650000}"/>
    <cellStyle name="입력 3 4 2 3 2" xfId="53570" xr:uid="{00000000-0005-0000-0000-000086650000}"/>
    <cellStyle name="입력 3 4 2 3 3" xfId="53571" xr:uid="{00000000-0005-0000-0000-000087650000}"/>
    <cellStyle name="입력 3 4 2 3 4" xfId="53572" xr:uid="{00000000-0005-0000-0000-000088650000}"/>
    <cellStyle name="입력 3 4 2 4" xfId="53573" xr:uid="{00000000-0005-0000-0000-000089650000}"/>
    <cellStyle name="입력 3 4 2 4 2" xfId="53574" xr:uid="{00000000-0005-0000-0000-00008A650000}"/>
    <cellStyle name="입력 3 4 2 4 3" xfId="53575" xr:uid="{00000000-0005-0000-0000-00008B650000}"/>
    <cellStyle name="입력 3 4 2 4 4" xfId="53576" xr:uid="{00000000-0005-0000-0000-00008C650000}"/>
    <cellStyle name="입력 3 4 2 5" xfId="53577" xr:uid="{00000000-0005-0000-0000-00008D650000}"/>
    <cellStyle name="입력 3 4 2 5 2" xfId="53578" xr:uid="{00000000-0005-0000-0000-00008E650000}"/>
    <cellStyle name="입력 3 4 2 5 3" xfId="53579" xr:uid="{00000000-0005-0000-0000-00008F650000}"/>
    <cellStyle name="입력 3 4 2 5 4" xfId="53580" xr:uid="{00000000-0005-0000-0000-000090650000}"/>
    <cellStyle name="입력 3 4 2 6" xfId="53581" xr:uid="{00000000-0005-0000-0000-000091650000}"/>
    <cellStyle name="입력 3 4 2 6 2" xfId="53582" xr:uid="{00000000-0005-0000-0000-000092650000}"/>
    <cellStyle name="입력 3 4 2 6 3" xfId="53583" xr:uid="{00000000-0005-0000-0000-000093650000}"/>
    <cellStyle name="입력 3 4 2 6 4" xfId="53584" xr:uid="{00000000-0005-0000-0000-000094650000}"/>
    <cellStyle name="입력 3 4 2 7" xfId="53585" xr:uid="{00000000-0005-0000-0000-000095650000}"/>
    <cellStyle name="입력 3 4 2 7 2" xfId="53586" xr:uid="{00000000-0005-0000-0000-000096650000}"/>
    <cellStyle name="입력 3 4 2 7 3" xfId="53587" xr:uid="{00000000-0005-0000-0000-000097650000}"/>
    <cellStyle name="입력 3 4 2 7 4" xfId="53588" xr:uid="{00000000-0005-0000-0000-000098650000}"/>
    <cellStyle name="입력 3 4 2 8" xfId="53589" xr:uid="{00000000-0005-0000-0000-000099650000}"/>
    <cellStyle name="입력 3 4 2 9" xfId="53590" xr:uid="{00000000-0005-0000-0000-00009A650000}"/>
    <cellStyle name="입력 3 4 3" xfId="53591" xr:uid="{00000000-0005-0000-0000-00009B650000}"/>
    <cellStyle name="입력 3 4 3 2" xfId="53592" xr:uid="{00000000-0005-0000-0000-00009C650000}"/>
    <cellStyle name="입력 3 4 3 2 2" xfId="53593" xr:uid="{00000000-0005-0000-0000-00009D650000}"/>
    <cellStyle name="입력 3 4 3 2 3" xfId="53594" xr:uid="{00000000-0005-0000-0000-00009E650000}"/>
    <cellStyle name="입력 3 4 3 2 4" xfId="53595" xr:uid="{00000000-0005-0000-0000-00009F650000}"/>
    <cellStyle name="입력 3 4 3 3" xfId="53596" xr:uid="{00000000-0005-0000-0000-0000A0650000}"/>
    <cellStyle name="입력 3 4 3 3 2" xfId="53597" xr:uid="{00000000-0005-0000-0000-0000A1650000}"/>
    <cellStyle name="입력 3 4 3 3 3" xfId="53598" xr:uid="{00000000-0005-0000-0000-0000A2650000}"/>
    <cellStyle name="입력 3 4 3 3 4" xfId="53599" xr:uid="{00000000-0005-0000-0000-0000A3650000}"/>
    <cellStyle name="입력 3 4 3 4" xfId="53600" xr:uid="{00000000-0005-0000-0000-0000A4650000}"/>
    <cellStyle name="입력 3 4 3 4 2" xfId="53601" xr:uid="{00000000-0005-0000-0000-0000A5650000}"/>
    <cellStyle name="입력 3 4 3 4 3" xfId="53602" xr:uid="{00000000-0005-0000-0000-0000A6650000}"/>
    <cellStyle name="입력 3 4 3 4 4" xfId="53603" xr:uid="{00000000-0005-0000-0000-0000A7650000}"/>
    <cellStyle name="입력 3 4 3 5" xfId="53604" xr:uid="{00000000-0005-0000-0000-0000A8650000}"/>
    <cellStyle name="입력 3 4 3 5 2" xfId="53605" xr:uid="{00000000-0005-0000-0000-0000A9650000}"/>
    <cellStyle name="입력 3 4 3 5 3" xfId="53606" xr:uid="{00000000-0005-0000-0000-0000AA650000}"/>
    <cellStyle name="입력 3 4 3 5 4" xfId="53607" xr:uid="{00000000-0005-0000-0000-0000AB650000}"/>
    <cellStyle name="입력 3 4 3 6" xfId="53608" xr:uid="{00000000-0005-0000-0000-0000AC650000}"/>
    <cellStyle name="입력 3 4 3 6 2" xfId="53609" xr:uid="{00000000-0005-0000-0000-0000AD650000}"/>
    <cellStyle name="입력 3 4 3 6 3" xfId="53610" xr:uid="{00000000-0005-0000-0000-0000AE650000}"/>
    <cellStyle name="입력 3 4 3 6 4" xfId="53611" xr:uid="{00000000-0005-0000-0000-0000AF650000}"/>
    <cellStyle name="입력 3 4 3 7" xfId="53612" xr:uid="{00000000-0005-0000-0000-0000B0650000}"/>
    <cellStyle name="입력 3 4 3 8" xfId="53613" xr:uid="{00000000-0005-0000-0000-0000B1650000}"/>
    <cellStyle name="입력 3 4 3 9" xfId="53614" xr:uid="{00000000-0005-0000-0000-0000B2650000}"/>
    <cellStyle name="입력 3 4 4" xfId="53615" xr:uid="{00000000-0005-0000-0000-0000B3650000}"/>
    <cellStyle name="입력 3 4 4 2" xfId="53616" xr:uid="{00000000-0005-0000-0000-0000B4650000}"/>
    <cellStyle name="입력 3 4 4 2 2" xfId="53617" xr:uid="{00000000-0005-0000-0000-0000B5650000}"/>
    <cellStyle name="입력 3 4 4 2 3" xfId="53618" xr:uid="{00000000-0005-0000-0000-0000B6650000}"/>
    <cellStyle name="입력 3 4 4 2 4" xfId="53619" xr:uid="{00000000-0005-0000-0000-0000B7650000}"/>
    <cellStyle name="입력 3 4 4 3" xfId="53620" xr:uid="{00000000-0005-0000-0000-0000B8650000}"/>
    <cellStyle name="입력 3 4 4 4" xfId="53621" xr:uid="{00000000-0005-0000-0000-0000B9650000}"/>
    <cellStyle name="입력 3 4 4 5" xfId="53622" xr:uid="{00000000-0005-0000-0000-0000BA650000}"/>
    <cellStyle name="입력 3 4 5" xfId="53623" xr:uid="{00000000-0005-0000-0000-0000BB650000}"/>
    <cellStyle name="입력 3 4 5 2" xfId="53624" xr:uid="{00000000-0005-0000-0000-0000BC650000}"/>
    <cellStyle name="입력 3 4 5 2 2" xfId="53625" xr:uid="{00000000-0005-0000-0000-0000BD650000}"/>
    <cellStyle name="입력 3 4 5 2 3" xfId="53626" xr:uid="{00000000-0005-0000-0000-0000BE650000}"/>
    <cellStyle name="입력 3 4 5 2 4" xfId="53627" xr:uid="{00000000-0005-0000-0000-0000BF650000}"/>
    <cellStyle name="입력 3 4 5 3" xfId="53628" xr:uid="{00000000-0005-0000-0000-0000C0650000}"/>
    <cellStyle name="입력 3 4 5 4" xfId="53629" xr:uid="{00000000-0005-0000-0000-0000C1650000}"/>
    <cellStyle name="입력 3 4 5 5" xfId="53630" xr:uid="{00000000-0005-0000-0000-0000C2650000}"/>
    <cellStyle name="입력 3 4 6" xfId="53631" xr:uid="{00000000-0005-0000-0000-0000C3650000}"/>
    <cellStyle name="입력 3 4 6 2" xfId="53632" xr:uid="{00000000-0005-0000-0000-0000C4650000}"/>
    <cellStyle name="입력 3 4 6 3" xfId="53633" xr:uid="{00000000-0005-0000-0000-0000C5650000}"/>
    <cellStyle name="입력 3 4 6 4" xfId="53634" xr:uid="{00000000-0005-0000-0000-0000C6650000}"/>
    <cellStyle name="입력 3 4 7" xfId="53635" xr:uid="{00000000-0005-0000-0000-0000C7650000}"/>
    <cellStyle name="입력 3 4 8" xfId="53636" xr:uid="{00000000-0005-0000-0000-0000C8650000}"/>
    <cellStyle name="입력 3 4 9" xfId="53637" xr:uid="{00000000-0005-0000-0000-0000C9650000}"/>
    <cellStyle name="입력 3 5" xfId="53638" xr:uid="{00000000-0005-0000-0000-0000CA650000}"/>
    <cellStyle name="입력 3 5 2" xfId="53639" xr:uid="{00000000-0005-0000-0000-0000CB650000}"/>
    <cellStyle name="입력 3 5 2 2" xfId="53640" xr:uid="{00000000-0005-0000-0000-0000CC650000}"/>
    <cellStyle name="입력 3 5 2 2 2" xfId="53641" xr:uid="{00000000-0005-0000-0000-0000CD650000}"/>
    <cellStyle name="입력 3 5 2 2 3" xfId="53642" xr:uid="{00000000-0005-0000-0000-0000CE650000}"/>
    <cellStyle name="입력 3 5 2 2 4" xfId="53643" xr:uid="{00000000-0005-0000-0000-0000CF650000}"/>
    <cellStyle name="입력 3 5 2 3" xfId="53644" xr:uid="{00000000-0005-0000-0000-0000D0650000}"/>
    <cellStyle name="입력 3 5 2 3 2" xfId="53645" xr:uid="{00000000-0005-0000-0000-0000D1650000}"/>
    <cellStyle name="입력 3 5 2 3 3" xfId="53646" xr:uid="{00000000-0005-0000-0000-0000D2650000}"/>
    <cellStyle name="입력 3 5 2 3 4" xfId="53647" xr:uid="{00000000-0005-0000-0000-0000D3650000}"/>
    <cellStyle name="입력 3 5 2 4" xfId="53648" xr:uid="{00000000-0005-0000-0000-0000D4650000}"/>
    <cellStyle name="입력 3 5 2 4 2" xfId="53649" xr:uid="{00000000-0005-0000-0000-0000D5650000}"/>
    <cellStyle name="입력 3 5 2 4 3" xfId="53650" xr:uid="{00000000-0005-0000-0000-0000D6650000}"/>
    <cellStyle name="입력 3 5 2 4 4" xfId="53651" xr:uid="{00000000-0005-0000-0000-0000D7650000}"/>
    <cellStyle name="입력 3 5 2 5" xfId="53652" xr:uid="{00000000-0005-0000-0000-0000D8650000}"/>
    <cellStyle name="입력 3 5 2 5 2" xfId="53653" xr:uid="{00000000-0005-0000-0000-0000D9650000}"/>
    <cellStyle name="입력 3 5 2 5 3" xfId="53654" xr:uid="{00000000-0005-0000-0000-0000DA650000}"/>
    <cellStyle name="입력 3 5 2 5 4" xfId="53655" xr:uid="{00000000-0005-0000-0000-0000DB650000}"/>
    <cellStyle name="입력 3 5 2 6" xfId="53656" xr:uid="{00000000-0005-0000-0000-0000DC650000}"/>
    <cellStyle name="입력 3 5 2 6 2" xfId="53657" xr:uid="{00000000-0005-0000-0000-0000DD650000}"/>
    <cellStyle name="입력 3 5 2 6 3" xfId="53658" xr:uid="{00000000-0005-0000-0000-0000DE650000}"/>
    <cellStyle name="입력 3 5 2 6 4" xfId="53659" xr:uid="{00000000-0005-0000-0000-0000DF650000}"/>
    <cellStyle name="입력 3 5 2 7" xfId="53660" xr:uid="{00000000-0005-0000-0000-0000E0650000}"/>
    <cellStyle name="입력 3 5 2 8" xfId="53661" xr:uid="{00000000-0005-0000-0000-0000E1650000}"/>
    <cellStyle name="입력 3 5 2 9" xfId="53662" xr:uid="{00000000-0005-0000-0000-0000E2650000}"/>
    <cellStyle name="입력 3 5 3" xfId="53663" xr:uid="{00000000-0005-0000-0000-0000E3650000}"/>
    <cellStyle name="입력 3 5 3 2" xfId="53664" xr:uid="{00000000-0005-0000-0000-0000E4650000}"/>
    <cellStyle name="입력 3 5 3 2 2" xfId="53665" xr:uid="{00000000-0005-0000-0000-0000E5650000}"/>
    <cellStyle name="입력 3 5 3 2 3" xfId="53666" xr:uid="{00000000-0005-0000-0000-0000E6650000}"/>
    <cellStyle name="입력 3 5 3 2 4" xfId="53667" xr:uid="{00000000-0005-0000-0000-0000E7650000}"/>
    <cellStyle name="입력 3 5 3 3" xfId="53668" xr:uid="{00000000-0005-0000-0000-0000E8650000}"/>
    <cellStyle name="입력 3 5 3 3 2" xfId="53669" xr:uid="{00000000-0005-0000-0000-0000E9650000}"/>
    <cellStyle name="입력 3 5 3 3 3" xfId="53670" xr:uid="{00000000-0005-0000-0000-0000EA650000}"/>
    <cellStyle name="입력 3 5 3 3 4" xfId="53671" xr:uid="{00000000-0005-0000-0000-0000EB650000}"/>
    <cellStyle name="입력 3 5 3 4" xfId="53672" xr:uid="{00000000-0005-0000-0000-0000EC650000}"/>
    <cellStyle name="입력 3 5 3 4 2" xfId="53673" xr:uid="{00000000-0005-0000-0000-0000ED650000}"/>
    <cellStyle name="입력 3 5 3 4 3" xfId="53674" xr:uid="{00000000-0005-0000-0000-0000EE650000}"/>
    <cellStyle name="입력 3 5 3 4 4" xfId="53675" xr:uid="{00000000-0005-0000-0000-0000EF650000}"/>
    <cellStyle name="입력 3 5 3 5" xfId="53676" xr:uid="{00000000-0005-0000-0000-0000F0650000}"/>
    <cellStyle name="입력 3 5 3 5 2" xfId="53677" xr:uid="{00000000-0005-0000-0000-0000F1650000}"/>
    <cellStyle name="입력 3 5 3 5 3" xfId="53678" xr:uid="{00000000-0005-0000-0000-0000F2650000}"/>
    <cellStyle name="입력 3 5 3 5 4" xfId="53679" xr:uid="{00000000-0005-0000-0000-0000F3650000}"/>
    <cellStyle name="입력 3 5 3 6" xfId="53680" xr:uid="{00000000-0005-0000-0000-0000F4650000}"/>
    <cellStyle name="입력 3 5 3 7" xfId="53681" xr:uid="{00000000-0005-0000-0000-0000F5650000}"/>
    <cellStyle name="입력 3 5 3 8" xfId="53682" xr:uid="{00000000-0005-0000-0000-0000F6650000}"/>
    <cellStyle name="입력 3 5 4" xfId="53683" xr:uid="{00000000-0005-0000-0000-0000F7650000}"/>
    <cellStyle name="입력 3 5 4 2" xfId="53684" xr:uid="{00000000-0005-0000-0000-0000F8650000}"/>
    <cellStyle name="입력 3 5 4 3" xfId="53685" xr:uid="{00000000-0005-0000-0000-0000F9650000}"/>
    <cellStyle name="입력 3 5 4 4" xfId="53686" xr:uid="{00000000-0005-0000-0000-0000FA650000}"/>
    <cellStyle name="입력 3 5 5" xfId="53687" xr:uid="{00000000-0005-0000-0000-0000FB650000}"/>
    <cellStyle name="입력 3 5 5 2" xfId="53688" xr:uid="{00000000-0005-0000-0000-0000FC650000}"/>
    <cellStyle name="입력 3 5 5 3" xfId="53689" xr:uid="{00000000-0005-0000-0000-0000FD650000}"/>
    <cellStyle name="입력 3 5 5 4" xfId="53690" xr:uid="{00000000-0005-0000-0000-0000FE650000}"/>
    <cellStyle name="입력 3 5 6" xfId="53691" xr:uid="{00000000-0005-0000-0000-0000FF650000}"/>
    <cellStyle name="입력 3 5 6 2" xfId="53692" xr:uid="{00000000-0005-0000-0000-000000660000}"/>
    <cellStyle name="입력 3 5 6 3" xfId="53693" xr:uid="{00000000-0005-0000-0000-000001660000}"/>
    <cellStyle name="입력 3 5 6 4" xfId="53694" xr:uid="{00000000-0005-0000-0000-000002660000}"/>
    <cellStyle name="입력 3 5 7" xfId="53695" xr:uid="{00000000-0005-0000-0000-000003660000}"/>
    <cellStyle name="입력 3 5 8" xfId="53696" xr:uid="{00000000-0005-0000-0000-000004660000}"/>
    <cellStyle name="입력 3 5 9" xfId="53697" xr:uid="{00000000-0005-0000-0000-000005660000}"/>
    <cellStyle name="입력 3 6" xfId="53698" xr:uid="{00000000-0005-0000-0000-000006660000}"/>
    <cellStyle name="입력 3 6 2" xfId="53699" xr:uid="{00000000-0005-0000-0000-000007660000}"/>
    <cellStyle name="입력 3 6 2 2" xfId="53700" xr:uid="{00000000-0005-0000-0000-000008660000}"/>
    <cellStyle name="입력 3 6 2 2 2" xfId="53701" xr:uid="{00000000-0005-0000-0000-000009660000}"/>
    <cellStyle name="입력 3 6 2 2 3" xfId="53702" xr:uid="{00000000-0005-0000-0000-00000A660000}"/>
    <cellStyle name="입력 3 6 2 2 4" xfId="53703" xr:uid="{00000000-0005-0000-0000-00000B660000}"/>
    <cellStyle name="입력 3 6 2 3" xfId="53704" xr:uid="{00000000-0005-0000-0000-00000C660000}"/>
    <cellStyle name="입력 3 6 2 3 2" xfId="53705" xr:uid="{00000000-0005-0000-0000-00000D660000}"/>
    <cellStyle name="입력 3 6 2 3 3" xfId="53706" xr:uid="{00000000-0005-0000-0000-00000E660000}"/>
    <cellStyle name="입력 3 6 2 3 4" xfId="53707" xr:uid="{00000000-0005-0000-0000-00000F660000}"/>
    <cellStyle name="입력 3 6 2 4" xfId="53708" xr:uid="{00000000-0005-0000-0000-000010660000}"/>
    <cellStyle name="입력 3 6 2 4 2" xfId="53709" xr:uid="{00000000-0005-0000-0000-000011660000}"/>
    <cellStyle name="입력 3 6 2 4 3" xfId="53710" xr:uid="{00000000-0005-0000-0000-000012660000}"/>
    <cellStyle name="입력 3 6 2 4 4" xfId="53711" xr:uid="{00000000-0005-0000-0000-000013660000}"/>
    <cellStyle name="입력 3 6 2 5" xfId="53712" xr:uid="{00000000-0005-0000-0000-000014660000}"/>
    <cellStyle name="입력 3 6 2 5 2" xfId="53713" xr:uid="{00000000-0005-0000-0000-000015660000}"/>
    <cellStyle name="입력 3 6 2 5 3" xfId="53714" xr:uid="{00000000-0005-0000-0000-000016660000}"/>
    <cellStyle name="입력 3 6 2 5 4" xfId="53715" xr:uid="{00000000-0005-0000-0000-000017660000}"/>
    <cellStyle name="입력 3 6 2 6" xfId="53716" xr:uid="{00000000-0005-0000-0000-000018660000}"/>
    <cellStyle name="입력 3 6 2 6 2" xfId="53717" xr:uid="{00000000-0005-0000-0000-000019660000}"/>
    <cellStyle name="입력 3 6 2 6 3" xfId="53718" xr:uid="{00000000-0005-0000-0000-00001A660000}"/>
    <cellStyle name="입력 3 6 2 6 4" xfId="53719" xr:uid="{00000000-0005-0000-0000-00001B660000}"/>
    <cellStyle name="입력 3 6 2 7" xfId="53720" xr:uid="{00000000-0005-0000-0000-00001C660000}"/>
    <cellStyle name="입력 3 6 2 8" xfId="53721" xr:uid="{00000000-0005-0000-0000-00001D660000}"/>
    <cellStyle name="입력 3 6 2 9" xfId="53722" xr:uid="{00000000-0005-0000-0000-00001E660000}"/>
    <cellStyle name="입력 3 6 3" xfId="53723" xr:uid="{00000000-0005-0000-0000-00001F660000}"/>
    <cellStyle name="입력 3 6 3 2" xfId="53724" xr:uid="{00000000-0005-0000-0000-000020660000}"/>
    <cellStyle name="입력 3 6 3 2 2" xfId="53725" xr:uid="{00000000-0005-0000-0000-000021660000}"/>
    <cellStyle name="입력 3 6 3 2 3" xfId="53726" xr:uid="{00000000-0005-0000-0000-000022660000}"/>
    <cellStyle name="입력 3 6 3 2 4" xfId="53727" xr:uid="{00000000-0005-0000-0000-000023660000}"/>
    <cellStyle name="입력 3 6 3 3" xfId="53728" xr:uid="{00000000-0005-0000-0000-000024660000}"/>
    <cellStyle name="입력 3 6 3 3 2" xfId="53729" xr:uid="{00000000-0005-0000-0000-000025660000}"/>
    <cellStyle name="입력 3 6 3 3 3" xfId="53730" xr:uid="{00000000-0005-0000-0000-000026660000}"/>
    <cellStyle name="입력 3 6 3 3 4" xfId="53731" xr:uid="{00000000-0005-0000-0000-000027660000}"/>
    <cellStyle name="입력 3 6 3 4" xfId="53732" xr:uid="{00000000-0005-0000-0000-000028660000}"/>
    <cellStyle name="입력 3 6 3 4 2" xfId="53733" xr:uid="{00000000-0005-0000-0000-000029660000}"/>
    <cellStyle name="입력 3 6 3 4 3" xfId="53734" xr:uid="{00000000-0005-0000-0000-00002A660000}"/>
    <cellStyle name="입력 3 6 3 4 4" xfId="53735" xr:uid="{00000000-0005-0000-0000-00002B660000}"/>
    <cellStyle name="입력 3 6 3 5" xfId="53736" xr:uid="{00000000-0005-0000-0000-00002C660000}"/>
    <cellStyle name="입력 3 6 3 5 2" xfId="53737" xr:uid="{00000000-0005-0000-0000-00002D660000}"/>
    <cellStyle name="입력 3 6 3 5 3" xfId="53738" xr:uid="{00000000-0005-0000-0000-00002E660000}"/>
    <cellStyle name="입력 3 6 3 5 4" xfId="53739" xr:uid="{00000000-0005-0000-0000-00002F660000}"/>
    <cellStyle name="입력 3 6 3 6" xfId="53740" xr:uid="{00000000-0005-0000-0000-000030660000}"/>
    <cellStyle name="입력 3 6 3 7" xfId="53741" xr:uid="{00000000-0005-0000-0000-000031660000}"/>
    <cellStyle name="입력 3 6 3 8" xfId="53742" xr:uid="{00000000-0005-0000-0000-000032660000}"/>
    <cellStyle name="입력 3 6 4" xfId="53743" xr:uid="{00000000-0005-0000-0000-000033660000}"/>
    <cellStyle name="입력 3 6 4 2" xfId="53744" xr:uid="{00000000-0005-0000-0000-000034660000}"/>
    <cellStyle name="입력 3 6 4 3" xfId="53745" xr:uid="{00000000-0005-0000-0000-000035660000}"/>
    <cellStyle name="입력 3 6 4 4" xfId="53746" xr:uid="{00000000-0005-0000-0000-000036660000}"/>
    <cellStyle name="입력 3 6 5" xfId="53747" xr:uid="{00000000-0005-0000-0000-000037660000}"/>
    <cellStyle name="입력 3 6 5 2" xfId="53748" xr:uid="{00000000-0005-0000-0000-000038660000}"/>
    <cellStyle name="입력 3 6 5 3" xfId="53749" xr:uid="{00000000-0005-0000-0000-000039660000}"/>
    <cellStyle name="입력 3 6 5 4" xfId="53750" xr:uid="{00000000-0005-0000-0000-00003A660000}"/>
    <cellStyle name="입력 3 6 6" xfId="53751" xr:uid="{00000000-0005-0000-0000-00003B660000}"/>
    <cellStyle name="입력 3 6 7" xfId="53752" xr:uid="{00000000-0005-0000-0000-00003C660000}"/>
    <cellStyle name="입력 3 6 8" xfId="53753" xr:uid="{00000000-0005-0000-0000-00003D660000}"/>
    <cellStyle name="입력 3 7" xfId="53754" xr:uid="{00000000-0005-0000-0000-00003E660000}"/>
    <cellStyle name="입력 3 7 2" xfId="53755" xr:uid="{00000000-0005-0000-0000-00003F660000}"/>
    <cellStyle name="입력 3 7 2 2" xfId="53756" xr:uid="{00000000-0005-0000-0000-000040660000}"/>
    <cellStyle name="입력 3 7 2 2 2" xfId="53757" xr:uid="{00000000-0005-0000-0000-000041660000}"/>
    <cellStyle name="입력 3 7 2 2 3" xfId="53758" xr:uid="{00000000-0005-0000-0000-000042660000}"/>
    <cellStyle name="입력 3 7 2 2 4" xfId="53759" xr:uid="{00000000-0005-0000-0000-000043660000}"/>
    <cellStyle name="입력 3 7 2 3" xfId="53760" xr:uid="{00000000-0005-0000-0000-000044660000}"/>
    <cellStyle name="입력 3 7 2 3 2" xfId="53761" xr:uid="{00000000-0005-0000-0000-000045660000}"/>
    <cellStyle name="입력 3 7 2 3 3" xfId="53762" xr:uid="{00000000-0005-0000-0000-000046660000}"/>
    <cellStyle name="입력 3 7 2 3 4" xfId="53763" xr:uid="{00000000-0005-0000-0000-000047660000}"/>
    <cellStyle name="입력 3 7 2 4" xfId="53764" xr:uid="{00000000-0005-0000-0000-000048660000}"/>
    <cellStyle name="입력 3 7 2 4 2" xfId="53765" xr:uid="{00000000-0005-0000-0000-000049660000}"/>
    <cellStyle name="입력 3 7 2 4 3" xfId="53766" xr:uid="{00000000-0005-0000-0000-00004A660000}"/>
    <cellStyle name="입력 3 7 2 4 4" xfId="53767" xr:uid="{00000000-0005-0000-0000-00004B660000}"/>
    <cellStyle name="입력 3 7 2 5" xfId="53768" xr:uid="{00000000-0005-0000-0000-00004C660000}"/>
    <cellStyle name="입력 3 7 2 5 2" xfId="53769" xr:uid="{00000000-0005-0000-0000-00004D660000}"/>
    <cellStyle name="입력 3 7 2 5 3" xfId="53770" xr:uid="{00000000-0005-0000-0000-00004E660000}"/>
    <cellStyle name="입력 3 7 2 5 4" xfId="53771" xr:uid="{00000000-0005-0000-0000-00004F660000}"/>
    <cellStyle name="입력 3 7 2 6" xfId="53772" xr:uid="{00000000-0005-0000-0000-000050660000}"/>
    <cellStyle name="입력 3 7 2 6 2" xfId="53773" xr:uid="{00000000-0005-0000-0000-000051660000}"/>
    <cellStyle name="입력 3 7 2 6 3" xfId="53774" xr:uid="{00000000-0005-0000-0000-000052660000}"/>
    <cellStyle name="입력 3 7 2 6 4" xfId="53775" xr:uid="{00000000-0005-0000-0000-000053660000}"/>
    <cellStyle name="입력 3 7 2 7" xfId="53776" xr:uid="{00000000-0005-0000-0000-000054660000}"/>
    <cellStyle name="입력 3 7 2 8" xfId="53777" xr:uid="{00000000-0005-0000-0000-000055660000}"/>
    <cellStyle name="입력 3 7 2 9" xfId="53778" xr:uid="{00000000-0005-0000-0000-000056660000}"/>
    <cellStyle name="입력 3 7 3" xfId="53779" xr:uid="{00000000-0005-0000-0000-000057660000}"/>
    <cellStyle name="입력 3 7 3 2" xfId="53780" xr:uid="{00000000-0005-0000-0000-000058660000}"/>
    <cellStyle name="입력 3 7 3 2 2" xfId="53781" xr:uid="{00000000-0005-0000-0000-000059660000}"/>
    <cellStyle name="입력 3 7 3 2 3" xfId="53782" xr:uid="{00000000-0005-0000-0000-00005A660000}"/>
    <cellStyle name="입력 3 7 3 2 4" xfId="53783" xr:uid="{00000000-0005-0000-0000-00005B660000}"/>
    <cellStyle name="입력 3 7 3 3" xfId="53784" xr:uid="{00000000-0005-0000-0000-00005C660000}"/>
    <cellStyle name="입력 3 7 3 3 2" xfId="53785" xr:uid="{00000000-0005-0000-0000-00005D660000}"/>
    <cellStyle name="입력 3 7 3 3 3" xfId="53786" xr:uid="{00000000-0005-0000-0000-00005E660000}"/>
    <cellStyle name="입력 3 7 3 3 4" xfId="53787" xr:uid="{00000000-0005-0000-0000-00005F660000}"/>
    <cellStyle name="입력 3 7 3 4" xfId="53788" xr:uid="{00000000-0005-0000-0000-000060660000}"/>
    <cellStyle name="입력 3 7 3 4 2" xfId="53789" xr:uid="{00000000-0005-0000-0000-000061660000}"/>
    <cellStyle name="입력 3 7 3 4 3" xfId="53790" xr:uid="{00000000-0005-0000-0000-000062660000}"/>
    <cellStyle name="입력 3 7 3 4 4" xfId="53791" xr:uid="{00000000-0005-0000-0000-000063660000}"/>
    <cellStyle name="입력 3 7 3 5" xfId="53792" xr:uid="{00000000-0005-0000-0000-000064660000}"/>
    <cellStyle name="입력 3 7 3 5 2" xfId="53793" xr:uid="{00000000-0005-0000-0000-000065660000}"/>
    <cellStyle name="입력 3 7 3 5 3" xfId="53794" xr:uid="{00000000-0005-0000-0000-000066660000}"/>
    <cellStyle name="입력 3 7 3 5 4" xfId="53795" xr:uid="{00000000-0005-0000-0000-000067660000}"/>
    <cellStyle name="입력 3 7 3 6" xfId="53796" xr:uid="{00000000-0005-0000-0000-000068660000}"/>
    <cellStyle name="입력 3 7 3 7" xfId="53797" xr:uid="{00000000-0005-0000-0000-000069660000}"/>
    <cellStyle name="입력 3 7 3 8" xfId="53798" xr:uid="{00000000-0005-0000-0000-00006A660000}"/>
    <cellStyle name="입력 3 7 4" xfId="53799" xr:uid="{00000000-0005-0000-0000-00006B660000}"/>
    <cellStyle name="입력 3 7 4 2" xfId="53800" xr:uid="{00000000-0005-0000-0000-00006C660000}"/>
    <cellStyle name="입력 3 7 4 3" xfId="53801" xr:uid="{00000000-0005-0000-0000-00006D660000}"/>
    <cellStyle name="입력 3 7 4 4" xfId="53802" xr:uid="{00000000-0005-0000-0000-00006E660000}"/>
    <cellStyle name="입력 3 7 5" xfId="53803" xr:uid="{00000000-0005-0000-0000-00006F660000}"/>
    <cellStyle name="입력 3 7 5 2" xfId="53804" xr:uid="{00000000-0005-0000-0000-000070660000}"/>
    <cellStyle name="입력 3 7 5 3" xfId="53805" xr:uid="{00000000-0005-0000-0000-000071660000}"/>
    <cellStyle name="입력 3 7 5 4" xfId="53806" xr:uid="{00000000-0005-0000-0000-000072660000}"/>
    <cellStyle name="입력 3 7 6" xfId="53807" xr:uid="{00000000-0005-0000-0000-000073660000}"/>
    <cellStyle name="입력 3 7 7" xfId="53808" xr:uid="{00000000-0005-0000-0000-000074660000}"/>
    <cellStyle name="입력 3 7 8" xfId="53809" xr:uid="{00000000-0005-0000-0000-000075660000}"/>
    <cellStyle name="입력 3 8" xfId="53810" xr:uid="{00000000-0005-0000-0000-000076660000}"/>
    <cellStyle name="입력 3 8 2" xfId="53811" xr:uid="{00000000-0005-0000-0000-000077660000}"/>
    <cellStyle name="입력 3 8 2 2" xfId="53812" xr:uid="{00000000-0005-0000-0000-000078660000}"/>
    <cellStyle name="입력 3 8 2 2 2" xfId="53813" xr:uid="{00000000-0005-0000-0000-000079660000}"/>
    <cellStyle name="입력 3 8 2 2 3" xfId="53814" xr:uid="{00000000-0005-0000-0000-00007A660000}"/>
    <cellStyle name="입력 3 8 2 2 4" xfId="53815" xr:uid="{00000000-0005-0000-0000-00007B660000}"/>
    <cellStyle name="입력 3 8 2 3" xfId="53816" xr:uid="{00000000-0005-0000-0000-00007C660000}"/>
    <cellStyle name="입력 3 8 2 3 2" xfId="53817" xr:uid="{00000000-0005-0000-0000-00007D660000}"/>
    <cellStyle name="입력 3 8 2 3 3" xfId="53818" xr:uid="{00000000-0005-0000-0000-00007E660000}"/>
    <cellStyle name="입력 3 8 2 3 4" xfId="53819" xr:uid="{00000000-0005-0000-0000-00007F660000}"/>
    <cellStyle name="입력 3 8 2 4" xfId="53820" xr:uid="{00000000-0005-0000-0000-000080660000}"/>
    <cellStyle name="입력 3 8 2 4 2" xfId="53821" xr:uid="{00000000-0005-0000-0000-000081660000}"/>
    <cellStyle name="입력 3 8 2 4 3" xfId="53822" xr:uid="{00000000-0005-0000-0000-000082660000}"/>
    <cellStyle name="입력 3 8 2 4 4" xfId="53823" xr:uid="{00000000-0005-0000-0000-000083660000}"/>
    <cellStyle name="입력 3 8 2 5" xfId="53824" xr:uid="{00000000-0005-0000-0000-000084660000}"/>
    <cellStyle name="입력 3 8 2 5 2" xfId="53825" xr:uid="{00000000-0005-0000-0000-000085660000}"/>
    <cellStyle name="입력 3 8 2 5 3" xfId="53826" xr:uid="{00000000-0005-0000-0000-000086660000}"/>
    <cellStyle name="입력 3 8 2 5 4" xfId="53827" xr:uid="{00000000-0005-0000-0000-000087660000}"/>
    <cellStyle name="입력 3 8 2 6" xfId="53828" xr:uid="{00000000-0005-0000-0000-000088660000}"/>
    <cellStyle name="입력 3 8 2 6 2" xfId="53829" xr:uid="{00000000-0005-0000-0000-000089660000}"/>
    <cellStyle name="입력 3 8 2 6 3" xfId="53830" xr:uid="{00000000-0005-0000-0000-00008A660000}"/>
    <cellStyle name="입력 3 8 2 6 4" xfId="53831" xr:uid="{00000000-0005-0000-0000-00008B660000}"/>
    <cellStyle name="입력 3 8 2 7" xfId="53832" xr:uid="{00000000-0005-0000-0000-00008C660000}"/>
    <cellStyle name="입력 3 8 2 8" xfId="53833" xr:uid="{00000000-0005-0000-0000-00008D660000}"/>
    <cellStyle name="입력 3 8 2 9" xfId="53834" xr:uid="{00000000-0005-0000-0000-00008E660000}"/>
    <cellStyle name="입력 3 8 3" xfId="53835" xr:uid="{00000000-0005-0000-0000-00008F660000}"/>
    <cellStyle name="입력 3 8 3 2" xfId="53836" xr:uid="{00000000-0005-0000-0000-000090660000}"/>
    <cellStyle name="입력 3 8 3 2 2" xfId="53837" xr:uid="{00000000-0005-0000-0000-000091660000}"/>
    <cellStyle name="입력 3 8 3 2 3" xfId="53838" xr:uid="{00000000-0005-0000-0000-000092660000}"/>
    <cellStyle name="입력 3 8 3 2 4" xfId="53839" xr:uid="{00000000-0005-0000-0000-000093660000}"/>
    <cellStyle name="입력 3 8 3 3" xfId="53840" xr:uid="{00000000-0005-0000-0000-000094660000}"/>
    <cellStyle name="입력 3 8 3 3 2" xfId="53841" xr:uid="{00000000-0005-0000-0000-000095660000}"/>
    <cellStyle name="입력 3 8 3 3 3" xfId="53842" xr:uid="{00000000-0005-0000-0000-000096660000}"/>
    <cellStyle name="입력 3 8 3 3 4" xfId="53843" xr:uid="{00000000-0005-0000-0000-000097660000}"/>
    <cellStyle name="입력 3 8 3 4" xfId="53844" xr:uid="{00000000-0005-0000-0000-000098660000}"/>
    <cellStyle name="입력 3 8 3 4 2" xfId="53845" xr:uid="{00000000-0005-0000-0000-000099660000}"/>
    <cellStyle name="입력 3 8 3 4 3" xfId="53846" xr:uid="{00000000-0005-0000-0000-00009A660000}"/>
    <cellStyle name="입력 3 8 3 4 4" xfId="53847" xr:uid="{00000000-0005-0000-0000-00009B660000}"/>
    <cellStyle name="입력 3 8 3 5" xfId="53848" xr:uid="{00000000-0005-0000-0000-00009C660000}"/>
    <cellStyle name="입력 3 8 3 5 2" xfId="53849" xr:uid="{00000000-0005-0000-0000-00009D660000}"/>
    <cellStyle name="입력 3 8 3 5 3" xfId="53850" xr:uid="{00000000-0005-0000-0000-00009E660000}"/>
    <cellStyle name="입력 3 8 3 5 4" xfId="53851" xr:uid="{00000000-0005-0000-0000-00009F660000}"/>
    <cellStyle name="입력 3 8 3 6" xfId="53852" xr:uid="{00000000-0005-0000-0000-0000A0660000}"/>
    <cellStyle name="입력 3 8 3 7" xfId="53853" xr:uid="{00000000-0005-0000-0000-0000A1660000}"/>
    <cellStyle name="입력 3 8 3 8" xfId="53854" xr:uid="{00000000-0005-0000-0000-0000A2660000}"/>
    <cellStyle name="입력 3 8 4" xfId="53855" xr:uid="{00000000-0005-0000-0000-0000A3660000}"/>
    <cellStyle name="입력 3 8 4 2" xfId="53856" xr:uid="{00000000-0005-0000-0000-0000A4660000}"/>
    <cellStyle name="입력 3 8 4 3" xfId="53857" xr:uid="{00000000-0005-0000-0000-0000A5660000}"/>
    <cellStyle name="입력 3 8 4 4" xfId="53858" xr:uid="{00000000-0005-0000-0000-0000A6660000}"/>
    <cellStyle name="입력 3 8 5" xfId="53859" xr:uid="{00000000-0005-0000-0000-0000A7660000}"/>
    <cellStyle name="입력 3 8 5 2" xfId="53860" xr:uid="{00000000-0005-0000-0000-0000A8660000}"/>
    <cellStyle name="입력 3 8 5 3" xfId="53861" xr:uid="{00000000-0005-0000-0000-0000A9660000}"/>
    <cellStyle name="입력 3 8 5 4" xfId="53862" xr:uid="{00000000-0005-0000-0000-0000AA660000}"/>
    <cellStyle name="입력 3 8 6" xfId="53863" xr:uid="{00000000-0005-0000-0000-0000AB660000}"/>
    <cellStyle name="입력 3 8 7" xfId="53864" xr:uid="{00000000-0005-0000-0000-0000AC660000}"/>
    <cellStyle name="입력 3 8 8" xfId="53865" xr:uid="{00000000-0005-0000-0000-0000AD660000}"/>
    <cellStyle name="입력 3 9" xfId="53866" xr:uid="{00000000-0005-0000-0000-0000AE660000}"/>
    <cellStyle name="입력 3 9 2" xfId="53867" xr:uid="{00000000-0005-0000-0000-0000AF660000}"/>
    <cellStyle name="입력 3 9 2 2" xfId="53868" xr:uid="{00000000-0005-0000-0000-0000B0660000}"/>
    <cellStyle name="입력 3 9 2 2 2" xfId="53869" xr:uid="{00000000-0005-0000-0000-0000B1660000}"/>
    <cellStyle name="입력 3 9 2 2 3" xfId="53870" xr:uid="{00000000-0005-0000-0000-0000B2660000}"/>
    <cellStyle name="입력 3 9 2 2 4" xfId="53871" xr:uid="{00000000-0005-0000-0000-0000B3660000}"/>
    <cellStyle name="입력 3 9 2 3" xfId="53872" xr:uid="{00000000-0005-0000-0000-0000B4660000}"/>
    <cellStyle name="입력 3 9 2 3 2" xfId="53873" xr:uid="{00000000-0005-0000-0000-0000B5660000}"/>
    <cellStyle name="입력 3 9 2 3 3" xfId="53874" xr:uid="{00000000-0005-0000-0000-0000B6660000}"/>
    <cellStyle name="입력 3 9 2 3 4" xfId="53875" xr:uid="{00000000-0005-0000-0000-0000B7660000}"/>
    <cellStyle name="입력 3 9 2 4" xfId="53876" xr:uid="{00000000-0005-0000-0000-0000B8660000}"/>
    <cellStyle name="입력 3 9 2 4 2" xfId="53877" xr:uid="{00000000-0005-0000-0000-0000B9660000}"/>
    <cellStyle name="입력 3 9 2 4 3" xfId="53878" xr:uid="{00000000-0005-0000-0000-0000BA660000}"/>
    <cellStyle name="입력 3 9 2 4 4" xfId="53879" xr:uid="{00000000-0005-0000-0000-0000BB660000}"/>
    <cellStyle name="입력 3 9 2 5" xfId="53880" xr:uid="{00000000-0005-0000-0000-0000BC660000}"/>
    <cellStyle name="입력 3 9 2 5 2" xfId="53881" xr:uid="{00000000-0005-0000-0000-0000BD660000}"/>
    <cellStyle name="입력 3 9 2 5 3" xfId="53882" xr:uid="{00000000-0005-0000-0000-0000BE660000}"/>
    <cellStyle name="입력 3 9 2 5 4" xfId="53883" xr:uid="{00000000-0005-0000-0000-0000BF660000}"/>
    <cellStyle name="입력 3 9 2 6" xfId="53884" xr:uid="{00000000-0005-0000-0000-0000C0660000}"/>
    <cellStyle name="입력 3 9 2 6 2" xfId="53885" xr:uid="{00000000-0005-0000-0000-0000C1660000}"/>
    <cellStyle name="입력 3 9 2 6 3" xfId="53886" xr:uid="{00000000-0005-0000-0000-0000C2660000}"/>
    <cellStyle name="입력 3 9 2 6 4" xfId="53887" xr:uid="{00000000-0005-0000-0000-0000C3660000}"/>
    <cellStyle name="입력 3 9 2 7" xfId="53888" xr:uid="{00000000-0005-0000-0000-0000C4660000}"/>
    <cellStyle name="입력 3 9 2 8" xfId="53889" xr:uid="{00000000-0005-0000-0000-0000C5660000}"/>
    <cellStyle name="입력 3 9 2 9" xfId="53890" xr:uid="{00000000-0005-0000-0000-0000C6660000}"/>
    <cellStyle name="입력 3 9 3" xfId="53891" xr:uid="{00000000-0005-0000-0000-0000C7660000}"/>
    <cellStyle name="입력 3 9 3 2" xfId="53892" xr:uid="{00000000-0005-0000-0000-0000C8660000}"/>
    <cellStyle name="입력 3 9 3 2 2" xfId="53893" xr:uid="{00000000-0005-0000-0000-0000C9660000}"/>
    <cellStyle name="입력 3 9 3 2 3" xfId="53894" xr:uid="{00000000-0005-0000-0000-0000CA660000}"/>
    <cellStyle name="입력 3 9 3 2 4" xfId="53895" xr:uid="{00000000-0005-0000-0000-0000CB660000}"/>
    <cellStyle name="입력 3 9 3 3" xfId="53896" xr:uid="{00000000-0005-0000-0000-0000CC660000}"/>
    <cellStyle name="입력 3 9 3 3 2" xfId="53897" xr:uid="{00000000-0005-0000-0000-0000CD660000}"/>
    <cellStyle name="입력 3 9 3 3 3" xfId="53898" xr:uid="{00000000-0005-0000-0000-0000CE660000}"/>
    <cellStyle name="입력 3 9 3 3 4" xfId="53899" xr:uid="{00000000-0005-0000-0000-0000CF660000}"/>
    <cellStyle name="입력 3 9 3 4" xfId="53900" xr:uid="{00000000-0005-0000-0000-0000D0660000}"/>
    <cellStyle name="입력 3 9 3 4 2" xfId="53901" xr:uid="{00000000-0005-0000-0000-0000D1660000}"/>
    <cellStyle name="입력 3 9 3 4 3" xfId="53902" xr:uid="{00000000-0005-0000-0000-0000D2660000}"/>
    <cellStyle name="입력 3 9 3 4 4" xfId="53903" xr:uid="{00000000-0005-0000-0000-0000D3660000}"/>
    <cellStyle name="입력 3 9 3 5" xfId="53904" xr:uid="{00000000-0005-0000-0000-0000D4660000}"/>
    <cellStyle name="입력 3 9 3 5 2" xfId="53905" xr:uid="{00000000-0005-0000-0000-0000D5660000}"/>
    <cellStyle name="입력 3 9 3 5 3" xfId="53906" xr:uid="{00000000-0005-0000-0000-0000D6660000}"/>
    <cellStyle name="입력 3 9 3 5 4" xfId="53907" xr:uid="{00000000-0005-0000-0000-0000D7660000}"/>
    <cellStyle name="입력 3 9 3 6" xfId="53908" xr:uid="{00000000-0005-0000-0000-0000D8660000}"/>
    <cellStyle name="입력 3 9 3 7" xfId="53909" xr:uid="{00000000-0005-0000-0000-0000D9660000}"/>
    <cellStyle name="입력 3 9 3 8" xfId="53910" xr:uid="{00000000-0005-0000-0000-0000DA660000}"/>
    <cellStyle name="입력 3 9 4" xfId="53911" xr:uid="{00000000-0005-0000-0000-0000DB660000}"/>
    <cellStyle name="입력 3 9 4 2" xfId="53912" xr:uid="{00000000-0005-0000-0000-0000DC660000}"/>
    <cellStyle name="입력 3 9 4 3" xfId="53913" xr:uid="{00000000-0005-0000-0000-0000DD660000}"/>
    <cellStyle name="입력 3 9 4 4" xfId="53914" xr:uid="{00000000-0005-0000-0000-0000DE660000}"/>
    <cellStyle name="입력 3 9 5" xfId="53915" xr:uid="{00000000-0005-0000-0000-0000DF660000}"/>
    <cellStyle name="입력 3 9 5 2" xfId="53916" xr:uid="{00000000-0005-0000-0000-0000E0660000}"/>
    <cellStyle name="입력 3 9 5 3" xfId="53917" xr:uid="{00000000-0005-0000-0000-0000E1660000}"/>
    <cellStyle name="입력 3 9 5 4" xfId="53918" xr:uid="{00000000-0005-0000-0000-0000E2660000}"/>
    <cellStyle name="입력 3 9 6" xfId="53919" xr:uid="{00000000-0005-0000-0000-0000E3660000}"/>
    <cellStyle name="입력 3 9 7" xfId="53920" xr:uid="{00000000-0005-0000-0000-0000E4660000}"/>
    <cellStyle name="입력 3 9 8" xfId="53921" xr:uid="{00000000-0005-0000-0000-0000E5660000}"/>
    <cellStyle name="입력 4" xfId="53922" xr:uid="{00000000-0005-0000-0000-0000E6660000}"/>
    <cellStyle name="입력 4 10" xfId="53923" xr:uid="{00000000-0005-0000-0000-0000E7660000}"/>
    <cellStyle name="입력 4 10 2" xfId="53924" xr:uid="{00000000-0005-0000-0000-0000E8660000}"/>
    <cellStyle name="입력 4 10 2 2" xfId="53925" xr:uid="{00000000-0005-0000-0000-0000E9660000}"/>
    <cellStyle name="입력 4 10 2 2 2" xfId="53926" xr:uid="{00000000-0005-0000-0000-0000EA660000}"/>
    <cellStyle name="입력 4 10 2 2 3" xfId="53927" xr:uid="{00000000-0005-0000-0000-0000EB660000}"/>
    <cellStyle name="입력 4 10 2 2 4" xfId="53928" xr:uid="{00000000-0005-0000-0000-0000EC660000}"/>
    <cellStyle name="입력 4 10 2 3" xfId="53929" xr:uid="{00000000-0005-0000-0000-0000ED660000}"/>
    <cellStyle name="입력 4 10 2 3 2" xfId="53930" xr:uid="{00000000-0005-0000-0000-0000EE660000}"/>
    <cellStyle name="입력 4 10 2 3 3" xfId="53931" xr:uid="{00000000-0005-0000-0000-0000EF660000}"/>
    <cellStyle name="입력 4 10 2 3 4" xfId="53932" xr:uid="{00000000-0005-0000-0000-0000F0660000}"/>
    <cellStyle name="입력 4 10 2 4" xfId="53933" xr:uid="{00000000-0005-0000-0000-0000F1660000}"/>
    <cellStyle name="입력 4 10 2 4 2" xfId="53934" xr:uid="{00000000-0005-0000-0000-0000F2660000}"/>
    <cellStyle name="입력 4 10 2 4 3" xfId="53935" xr:uid="{00000000-0005-0000-0000-0000F3660000}"/>
    <cellStyle name="입력 4 10 2 4 4" xfId="53936" xr:uid="{00000000-0005-0000-0000-0000F4660000}"/>
    <cellStyle name="입력 4 10 2 5" xfId="53937" xr:uid="{00000000-0005-0000-0000-0000F5660000}"/>
    <cellStyle name="입력 4 10 2 5 2" xfId="53938" xr:uid="{00000000-0005-0000-0000-0000F6660000}"/>
    <cellStyle name="입력 4 10 2 5 3" xfId="53939" xr:uid="{00000000-0005-0000-0000-0000F7660000}"/>
    <cellStyle name="입력 4 10 2 5 4" xfId="53940" xr:uid="{00000000-0005-0000-0000-0000F8660000}"/>
    <cellStyle name="입력 4 10 2 6" xfId="53941" xr:uid="{00000000-0005-0000-0000-0000F9660000}"/>
    <cellStyle name="입력 4 10 2 6 2" xfId="53942" xr:uid="{00000000-0005-0000-0000-0000FA660000}"/>
    <cellStyle name="입력 4 10 2 6 3" xfId="53943" xr:uid="{00000000-0005-0000-0000-0000FB660000}"/>
    <cellStyle name="입력 4 10 2 6 4" xfId="53944" xr:uid="{00000000-0005-0000-0000-0000FC660000}"/>
    <cellStyle name="입력 4 10 2 7" xfId="53945" xr:uid="{00000000-0005-0000-0000-0000FD660000}"/>
    <cellStyle name="입력 4 10 2 8" xfId="53946" xr:uid="{00000000-0005-0000-0000-0000FE660000}"/>
    <cellStyle name="입력 4 10 2 9" xfId="53947" xr:uid="{00000000-0005-0000-0000-0000FF660000}"/>
    <cellStyle name="입력 4 10 3" xfId="53948" xr:uid="{00000000-0005-0000-0000-000000670000}"/>
    <cellStyle name="입력 4 10 3 2" xfId="53949" xr:uid="{00000000-0005-0000-0000-000001670000}"/>
    <cellStyle name="입력 4 10 3 2 2" xfId="53950" xr:uid="{00000000-0005-0000-0000-000002670000}"/>
    <cellStyle name="입력 4 10 3 2 3" xfId="53951" xr:uid="{00000000-0005-0000-0000-000003670000}"/>
    <cellStyle name="입력 4 10 3 2 4" xfId="53952" xr:uid="{00000000-0005-0000-0000-000004670000}"/>
    <cellStyle name="입력 4 10 3 3" xfId="53953" xr:uid="{00000000-0005-0000-0000-000005670000}"/>
    <cellStyle name="입력 4 10 3 3 2" xfId="53954" xr:uid="{00000000-0005-0000-0000-000006670000}"/>
    <cellStyle name="입력 4 10 3 3 3" xfId="53955" xr:uid="{00000000-0005-0000-0000-000007670000}"/>
    <cellStyle name="입력 4 10 3 3 4" xfId="53956" xr:uid="{00000000-0005-0000-0000-000008670000}"/>
    <cellStyle name="입력 4 10 3 4" xfId="53957" xr:uid="{00000000-0005-0000-0000-000009670000}"/>
    <cellStyle name="입력 4 10 3 4 2" xfId="53958" xr:uid="{00000000-0005-0000-0000-00000A670000}"/>
    <cellStyle name="입력 4 10 3 4 3" xfId="53959" xr:uid="{00000000-0005-0000-0000-00000B670000}"/>
    <cellStyle name="입력 4 10 3 4 4" xfId="53960" xr:uid="{00000000-0005-0000-0000-00000C670000}"/>
    <cellStyle name="입력 4 10 3 5" xfId="53961" xr:uid="{00000000-0005-0000-0000-00000D670000}"/>
    <cellStyle name="입력 4 10 3 5 2" xfId="53962" xr:uid="{00000000-0005-0000-0000-00000E670000}"/>
    <cellStyle name="입력 4 10 3 5 3" xfId="53963" xr:uid="{00000000-0005-0000-0000-00000F670000}"/>
    <cellStyle name="입력 4 10 3 5 4" xfId="53964" xr:uid="{00000000-0005-0000-0000-000010670000}"/>
    <cellStyle name="입력 4 10 3 6" xfId="53965" xr:uid="{00000000-0005-0000-0000-000011670000}"/>
    <cellStyle name="입력 4 10 3 7" xfId="53966" xr:uid="{00000000-0005-0000-0000-000012670000}"/>
    <cellStyle name="입력 4 10 3 8" xfId="53967" xr:uid="{00000000-0005-0000-0000-000013670000}"/>
    <cellStyle name="입력 4 10 4" xfId="53968" xr:uid="{00000000-0005-0000-0000-000014670000}"/>
    <cellStyle name="입력 4 10 4 2" xfId="53969" xr:uid="{00000000-0005-0000-0000-000015670000}"/>
    <cellStyle name="입력 4 10 4 3" xfId="53970" xr:uid="{00000000-0005-0000-0000-000016670000}"/>
    <cellStyle name="입력 4 10 4 4" xfId="53971" xr:uid="{00000000-0005-0000-0000-000017670000}"/>
    <cellStyle name="입력 4 10 5" xfId="53972" xr:uid="{00000000-0005-0000-0000-000018670000}"/>
    <cellStyle name="입력 4 10 5 2" xfId="53973" xr:uid="{00000000-0005-0000-0000-000019670000}"/>
    <cellStyle name="입력 4 10 5 3" xfId="53974" xr:uid="{00000000-0005-0000-0000-00001A670000}"/>
    <cellStyle name="입력 4 10 5 4" xfId="53975" xr:uid="{00000000-0005-0000-0000-00001B670000}"/>
    <cellStyle name="입력 4 10 6" xfId="53976" xr:uid="{00000000-0005-0000-0000-00001C670000}"/>
    <cellStyle name="입력 4 10 7" xfId="53977" xr:uid="{00000000-0005-0000-0000-00001D670000}"/>
    <cellStyle name="입력 4 10 8" xfId="53978" xr:uid="{00000000-0005-0000-0000-00001E670000}"/>
    <cellStyle name="입력 4 11" xfId="53979" xr:uid="{00000000-0005-0000-0000-00001F670000}"/>
    <cellStyle name="입력 4 11 2" xfId="53980" xr:uid="{00000000-0005-0000-0000-000020670000}"/>
    <cellStyle name="입력 4 11 2 2" xfId="53981" xr:uid="{00000000-0005-0000-0000-000021670000}"/>
    <cellStyle name="입력 4 11 2 2 2" xfId="53982" xr:uid="{00000000-0005-0000-0000-000022670000}"/>
    <cellStyle name="입력 4 11 2 2 3" xfId="53983" xr:uid="{00000000-0005-0000-0000-000023670000}"/>
    <cellStyle name="입력 4 11 2 2 4" xfId="53984" xr:uid="{00000000-0005-0000-0000-000024670000}"/>
    <cellStyle name="입력 4 11 2 3" xfId="53985" xr:uid="{00000000-0005-0000-0000-000025670000}"/>
    <cellStyle name="입력 4 11 2 3 2" xfId="53986" xr:uid="{00000000-0005-0000-0000-000026670000}"/>
    <cellStyle name="입력 4 11 2 3 3" xfId="53987" xr:uid="{00000000-0005-0000-0000-000027670000}"/>
    <cellStyle name="입력 4 11 2 3 4" xfId="53988" xr:uid="{00000000-0005-0000-0000-000028670000}"/>
    <cellStyle name="입력 4 11 2 4" xfId="53989" xr:uid="{00000000-0005-0000-0000-000029670000}"/>
    <cellStyle name="입력 4 11 2 4 2" xfId="53990" xr:uid="{00000000-0005-0000-0000-00002A670000}"/>
    <cellStyle name="입력 4 11 2 4 3" xfId="53991" xr:uid="{00000000-0005-0000-0000-00002B670000}"/>
    <cellStyle name="입력 4 11 2 4 4" xfId="53992" xr:uid="{00000000-0005-0000-0000-00002C670000}"/>
    <cellStyle name="입력 4 11 2 5" xfId="53993" xr:uid="{00000000-0005-0000-0000-00002D670000}"/>
    <cellStyle name="입력 4 11 2 5 2" xfId="53994" xr:uid="{00000000-0005-0000-0000-00002E670000}"/>
    <cellStyle name="입력 4 11 2 5 3" xfId="53995" xr:uid="{00000000-0005-0000-0000-00002F670000}"/>
    <cellStyle name="입력 4 11 2 5 4" xfId="53996" xr:uid="{00000000-0005-0000-0000-000030670000}"/>
    <cellStyle name="입력 4 11 2 6" xfId="53997" xr:uid="{00000000-0005-0000-0000-000031670000}"/>
    <cellStyle name="입력 4 11 2 6 2" xfId="53998" xr:uid="{00000000-0005-0000-0000-000032670000}"/>
    <cellStyle name="입력 4 11 2 6 3" xfId="53999" xr:uid="{00000000-0005-0000-0000-000033670000}"/>
    <cellStyle name="입력 4 11 2 6 4" xfId="54000" xr:uid="{00000000-0005-0000-0000-000034670000}"/>
    <cellStyle name="입력 4 11 2 7" xfId="54001" xr:uid="{00000000-0005-0000-0000-000035670000}"/>
    <cellStyle name="입력 4 11 2 8" xfId="54002" xr:uid="{00000000-0005-0000-0000-000036670000}"/>
    <cellStyle name="입력 4 11 2 9" xfId="54003" xr:uid="{00000000-0005-0000-0000-000037670000}"/>
    <cellStyle name="입력 4 11 3" xfId="54004" xr:uid="{00000000-0005-0000-0000-000038670000}"/>
    <cellStyle name="입력 4 11 3 2" xfId="54005" xr:uid="{00000000-0005-0000-0000-000039670000}"/>
    <cellStyle name="입력 4 11 3 3" xfId="54006" xr:uid="{00000000-0005-0000-0000-00003A670000}"/>
    <cellStyle name="입력 4 11 3 4" xfId="54007" xr:uid="{00000000-0005-0000-0000-00003B670000}"/>
    <cellStyle name="입력 4 11 4" xfId="54008" xr:uid="{00000000-0005-0000-0000-00003C670000}"/>
    <cellStyle name="입력 4 11 4 2" xfId="54009" xr:uid="{00000000-0005-0000-0000-00003D670000}"/>
    <cellStyle name="입력 4 11 4 3" xfId="54010" xr:uid="{00000000-0005-0000-0000-00003E670000}"/>
    <cellStyle name="입력 4 11 4 4" xfId="54011" xr:uid="{00000000-0005-0000-0000-00003F670000}"/>
    <cellStyle name="입력 4 11 5" xfId="54012" xr:uid="{00000000-0005-0000-0000-000040670000}"/>
    <cellStyle name="입력 4 11 6" xfId="54013" xr:uid="{00000000-0005-0000-0000-000041670000}"/>
    <cellStyle name="입력 4 11 7" xfId="54014" xr:uid="{00000000-0005-0000-0000-000042670000}"/>
    <cellStyle name="입력 4 12" xfId="54015" xr:uid="{00000000-0005-0000-0000-000043670000}"/>
    <cellStyle name="입력 4 12 10" xfId="54016" xr:uid="{00000000-0005-0000-0000-000044670000}"/>
    <cellStyle name="입력 4 12 11" xfId="54017" xr:uid="{00000000-0005-0000-0000-000045670000}"/>
    <cellStyle name="입력 4 12 2" xfId="54018" xr:uid="{00000000-0005-0000-0000-000046670000}"/>
    <cellStyle name="입력 4 12 2 2" xfId="54019" xr:uid="{00000000-0005-0000-0000-000047670000}"/>
    <cellStyle name="입력 4 12 2 2 2" xfId="54020" xr:uid="{00000000-0005-0000-0000-000048670000}"/>
    <cellStyle name="입력 4 12 2 2 3" xfId="54021" xr:uid="{00000000-0005-0000-0000-000049670000}"/>
    <cellStyle name="입력 4 12 2 2 4" xfId="54022" xr:uid="{00000000-0005-0000-0000-00004A670000}"/>
    <cellStyle name="입력 4 12 2 3" xfId="54023" xr:uid="{00000000-0005-0000-0000-00004B670000}"/>
    <cellStyle name="입력 4 12 2 3 2" xfId="54024" xr:uid="{00000000-0005-0000-0000-00004C670000}"/>
    <cellStyle name="입력 4 12 2 3 3" xfId="54025" xr:uid="{00000000-0005-0000-0000-00004D670000}"/>
    <cellStyle name="입력 4 12 2 3 4" xfId="54026" xr:uid="{00000000-0005-0000-0000-00004E670000}"/>
    <cellStyle name="입력 4 12 2 4" xfId="54027" xr:uid="{00000000-0005-0000-0000-00004F670000}"/>
    <cellStyle name="입력 4 12 2 4 2" xfId="54028" xr:uid="{00000000-0005-0000-0000-000050670000}"/>
    <cellStyle name="입력 4 12 2 4 3" xfId="54029" xr:uid="{00000000-0005-0000-0000-000051670000}"/>
    <cellStyle name="입력 4 12 2 4 4" xfId="54030" xr:uid="{00000000-0005-0000-0000-000052670000}"/>
    <cellStyle name="입력 4 12 2 5" xfId="54031" xr:uid="{00000000-0005-0000-0000-000053670000}"/>
    <cellStyle name="입력 4 12 2 5 2" xfId="54032" xr:uid="{00000000-0005-0000-0000-000054670000}"/>
    <cellStyle name="입력 4 12 2 5 3" xfId="54033" xr:uid="{00000000-0005-0000-0000-000055670000}"/>
    <cellStyle name="입력 4 12 2 5 4" xfId="54034" xr:uid="{00000000-0005-0000-0000-000056670000}"/>
    <cellStyle name="입력 4 12 2 6" xfId="54035" xr:uid="{00000000-0005-0000-0000-000057670000}"/>
    <cellStyle name="입력 4 12 2 6 2" xfId="54036" xr:uid="{00000000-0005-0000-0000-000058670000}"/>
    <cellStyle name="입력 4 12 2 6 3" xfId="54037" xr:uid="{00000000-0005-0000-0000-000059670000}"/>
    <cellStyle name="입력 4 12 2 6 4" xfId="54038" xr:uid="{00000000-0005-0000-0000-00005A670000}"/>
    <cellStyle name="입력 4 12 2 7" xfId="54039" xr:uid="{00000000-0005-0000-0000-00005B670000}"/>
    <cellStyle name="입력 4 12 2 8" xfId="54040" xr:uid="{00000000-0005-0000-0000-00005C670000}"/>
    <cellStyle name="입력 4 12 2 9" xfId="54041" xr:uid="{00000000-0005-0000-0000-00005D670000}"/>
    <cellStyle name="입력 4 12 3" xfId="54042" xr:uid="{00000000-0005-0000-0000-00005E670000}"/>
    <cellStyle name="입력 4 12 3 2" xfId="54043" xr:uid="{00000000-0005-0000-0000-00005F670000}"/>
    <cellStyle name="입력 4 12 3 2 2" xfId="54044" xr:uid="{00000000-0005-0000-0000-000060670000}"/>
    <cellStyle name="입력 4 12 3 2 3" xfId="54045" xr:uid="{00000000-0005-0000-0000-000061670000}"/>
    <cellStyle name="입력 4 12 3 2 4" xfId="54046" xr:uid="{00000000-0005-0000-0000-000062670000}"/>
    <cellStyle name="입력 4 12 3 3" xfId="54047" xr:uid="{00000000-0005-0000-0000-000063670000}"/>
    <cellStyle name="입력 4 12 3 3 2" xfId="54048" xr:uid="{00000000-0005-0000-0000-000064670000}"/>
    <cellStyle name="입력 4 12 3 3 3" xfId="54049" xr:uid="{00000000-0005-0000-0000-000065670000}"/>
    <cellStyle name="입력 4 12 3 3 4" xfId="54050" xr:uid="{00000000-0005-0000-0000-000066670000}"/>
    <cellStyle name="입력 4 12 3 4" xfId="54051" xr:uid="{00000000-0005-0000-0000-000067670000}"/>
    <cellStyle name="입력 4 12 3 4 2" xfId="54052" xr:uid="{00000000-0005-0000-0000-000068670000}"/>
    <cellStyle name="입력 4 12 3 4 3" xfId="54053" xr:uid="{00000000-0005-0000-0000-000069670000}"/>
    <cellStyle name="입력 4 12 3 4 4" xfId="54054" xr:uid="{00000000-0005-0000-0000-00006A670000}"/>
    <cellStyle name="입력 4 12 3 5" xfId="54055" xr:uid="{00000000-0005-0000-0000-00006B670000}"/>
    <cellStyle name="입력 4 12 3 5 2" xfId="54056" xr:uid="{00000000-0005-0000-0000-00006C670000}"/>
    <cellStyle name="입력 4 12 3 5 3" xfId="54057" xr:uid="{00000000-0005-0000-0000-00006D670000}"/>
    <cellStyle name="입력 4 12 3 5 4" xfId="54058" xr:uid="{00000000-0005-0000-0000-00006E670000}"/>
    <cellStyle name="입력 4 12 3 6" xfId="54059" xr:uid="{00000000-0005-0000-0000-00006F670000}"/>
    <cellStyle name="입력 4 12 3 6 2" xfId="54060" xr:uid="{00000000-0005-0000-0000-000070670000}"/>
    <cellStyle name="입력 4 12 3 6 3" xfId="54061" xr:uid="{00000000-0005-0000-0000-000071670000}"/>
    <cellStyle name="입력 4 12 3 6 4" xfId="54062" xr:uid="{00000000-0005-0000-0000-000072670000}"/>
    <cellStyle name="입력 4 12 3 7" xfId="54063" xr:uid="{00000000-0005-0000-0000-000073670000}"/>
    <cellStyle name="입력 4 12 3 8" xfId="54064" xr:uid="{00000000-0005-0000-0000-000074670000}"/>
    <cellStyle name="입력 4 12 3 9" xfId="54065" xr:uid="{00000000-0005-0000-0000-000075670000}"/>
    <cellStyle name="입력 4 12 4" xfId="54066" xr:uid="{00000000-0005-0000-0000-000076670000}"/>
    <cellStyle name="입력 4 12 4 2" xfId="54067" xr:uid="{00000000-0005-0000-0000-000077670000}"/>
    <cellStyle name="입력 4 12 4 3" xfId="54068" xr:uid="{00000000-0005-0000-0000-000078670000}"/>
    <cellStyle name="입력 4 12 4 4" xfId="54069" xr:uid="{00000000-0005-0000-0000-000079670000}"/>
    <cellStyle name="입력 4 12 5" xfId="54070" xr:uid="{00000000-0005-0000-0000-00007A670000}"/>
    <cellStyle name="입력 4 12 5 2" xfId="54071" xr:uid="{00000000-0005-0000-0000-00007B670000}"/>
    <cellStyle name="입력 4 12 5 3" xfId="54072" xr:uid="{00000000-0005-0000-0000-00007C670000}"/>
    <cellStyle name="입력 4 12 5 4" xfId="54073" xr:uid="{00000000-0005-0000-0000-00007D670000}"/>
    <cellStyle name="입력 4 12 6" xfId="54074" xr:uid="{00000000-0005-0000-0000-00007E670000}"/>
    <cellStyle name="입력 4 12 6 2" xfId="54075" xr:uid="{00000000-0005-0000-0000-00007F670000}"/>
    <cellStyle name="입력 4 12 6 3" xfId="54076" xr:uid="{00000000-0005-0000-0000-000080670000}"/>
    <cellStyle name="입력 4 12 6 4" xfId="54077" xr:uid="{00000000-0005-0000-0000-000081670000}"/>
    <cellStyle name="입력 4 12 7" xfId="54078" xr:uid="{00000000-0005-0000-0000-000082670000}"/>
    <cellStyle name="입력 4 12 7 2" xfId="54079" xr:uid="{00000000-0005-0000-0000-000083670000}"/>
    <cellStyle name="입력 4 12 7 3" xfId="54080" xr:uid="{00000000-0005-0000-0000-000084670000}"/>
    <cellStyle name="입력 4 12 7 4" xfId="54081" xr:uid="{00000000-0005-0000-0000-000085670000}"/>
    <cellStyle name="입력 4 12 8" xfId="54082" xr:uid="{00000000-0005-0000-0000-000086670000}"/>
    <cellStyle name="입력 4 12 8 2" xfId="54083" xr:uid="{00000000-0005-0000-0000-000087670000}"/>
    <cellStyle name="입력 4 12 8 3" xfId="54084" xr:uid="{00000000-0005-0000-0000-000088670000}"/>
    <cellStyle name="입력 4 12 8 4" xfId="54085" xr:uid="{00000000-0005-0000-0000-000089670000}"/>
    <cellStyle name="입력 4 12 9" xfId="54086" xr:uid="{00000000-0005-0000-0000-00008A670000}"/>
    <cellStyle name="입력 4 13" xfId="54087" xr:uid="{00000000-0005-0000-0000-00008B670000}"/>
    <cellStyle name="입력 4 13 10" xfId="54088" xr:uid="{00000000-0005-0000-0000-00008C670000}"/>
    <cellStyle name="입력 4 13 2" xfId="54089" xr:uid="{00000000-0005-0000-0000-00008D670000}"/>
    <cellStyle name="입력 4 13 2 2" xfId="54090" xr:uid="{00000000-0005-0000-0000-00008E670000}"/>
    <cellStyle name="입력 4 13 2 2 2" xfId="54091" xr:uid="{00000000-0005-0000-0000-00008F670000}"/>
    <cellStyle name="입력 4 13 2 2 3" xfId="54092" xr:uid="{00000000-0005-0000-0000-000090670000}"/>
    <cellStyle name="입력 4 13 2 2 4" xfId="54093" xr:uid="{00000000-0005-0000-0000-000091670000}"/>
    <cellStyle name="입력 4 13 2 3" xfId="54094" xr:uid="{00000000-0005-0000-0000-000092670000}"/>
    <cellStyle name="입력 4 13 2 3 2" xfId="54095" xr:uid="{00000000-0005-0000-0000-000093670000}"/>
    <cellStyle name="입력 4 13 2 3 3" xfId="54096" xr:uid="{00000000-0005-0000-0000-000094670000}"/>
    <cellStyle name="입력 4 13 2 3 4" xfId="54097" xr:uid="{00000000-0005-0000-0000-000095670000}"/>
    <cellStyle name="입력 4 13 2 4" xfId="54098" xr:uid="{00000000-0005-0000-0000-000096670000}"/>
    <cellStyle name="입력 4 13 2 4 2" xfId="54099" xr:uid="{00000000-0005-0000-0000-000097670000}"/>
    <cellStyle name="입력 4 13 2 4 3" xfId="54100" xr:uid="{00000000-0005-0000-0000-000098670000}"/>
    <cellStyle name="입력 4 13 2 4 4" xfId="54101" xr:uid="{00000000-0005-0000-0000-000099670000}"/>
    <cellStyle name="입력 4 13 2 5" xfId="54102" xr:uid="{00000000-0005-0000-0000-00009A670000}"/>
    <cellStyle name="입력 4 13 2 5 2" xfId="54103" xr:uid="{00000000-0005-0000-0000-00009B670000}"/>
    <cellStyle name="입력 4 13 2 5 3" xfId="54104" xr:uid="{00000000-0005-0000-0000-00009C670000}"/>
    <cellStyle name="입력 4 13 2 5 4" xfId="54105" xr:uid="{00000000-0005-0000-0000-00009D670000}"/>
    <cellStyle name="입력 4 13 2 6" xfId="54106" xr:uid="{00000000-0005-0000-0000-00009E670000}"/>
    <cellStyle name="입력 4 13 2 6 2" xfId="54107" xr:uid="{00000000-0005-0000-0000-00009F670000}"/>
    <cellStyle name="입력 4 13 2 6 3" xfId="54108" xr:uid="{00000000-0005-0000-0000-0000A0670000}"/>
    <cellStyle name="입력 4 13 2 6 4" xfId="54109" xr:uid="{00000000-0005-0000-0000-0000A1670000}"/>
    <cellStyle name="입력 4 13 2 7" xfId="54110" xr:uid="{00000000-0005-0000-0000-0000A2670000}"/>
    <cellStyle name="입력 4 13 2 8" xfId="54111" xr:uid="{00000000-0005-0000-0000-0000A3670000}"/>
    <cellStyle name="입력 4 13 2 9" xfId="54112" xr:uid="{00000000-0005-0000-0000-0000A4670000}"/>
    <cellStyle name="입력 4 13 3" xfId="54113" xr:uid="{00000000-0005-0000-0000-0000A5670000}"/>
    <cellStyle name="입력 4 13 3 2" xfId="54114" xr:uid="{00000000-0005-0000-0000-0000A6670000}"/>
    <cellStyle name="입력 4 13 3 3" xfId="54115" xr:uid="{00000000-0005-0000-0000-0000A7670000}"/>
    <cellStyle name="입력 4 13 3 4" xfId="54116" xr:uid="{00000000-0005-0000-0000-0000A8670000}"/>
    <cellStyle name="입력 4 13 4" xfId="54117" xr:uid="{00000000-0005-0000-0000-0000A9670000}"/>
    <cellStyle name="입력 4 13 4 2" xfId="54118" xr:uid="{00000000-0005-0000-0000-0000AA670000}"/>
    <cellStyle name="입력 4 13 4 3" xfId="54119" xr:uid="{00000000-0005-0000-0000-0000AB670000}"/>
    <cellStyle name="입력 4 13 4 4" xfId="54120" xr:uid="{00000000-0005-0000-0000-0000AC670000}"/>
    <cellStyle name="입력 4 13 5" xfId="54121" xr:uid="{00000000-0005-0000-0000-0000AD670000}"/>
    <cellStyle name="입력 4 13 5 2" xfId="54122" xr:uid="{00000000-0005-0000-0000-0000AE670000}"/>
    <cellStyle name="입력 4 13 5 3" xfId="54123" xr:uid="{00000000-0005-0000-0000-0000AF670000}"/>
    <cellStyle name="입력 4 13 5 4" xfId="54124" xr:uid="{00000000-0005-0000-0000-0000B0670000}"/>
    <cellStyle name="입력 4 13 6" xfId="54125" xr:uid="{00000000-0005-0000-0000-0000B1670000}"/>
    <cellStyle name="입력 4 13 6 2" xfId="54126" xr:uid="{00000000-0005-0000-0000-0000B2670000}"/>
    <cellStyle name="입력 4 13 6 3" xfId="54127" xr:uid="{00000000-0005-0000-0000-0000B3670000}"/>
    <cellStyle name="입력 4 13 6 4" xfId="54128" xr:uid="{00000000-0005-0000-0000-0000B4670000}"/>
    <cellStyle name="입력 4 13 7" xfId="54129" xr:uid="{00000000-0005-0000-0000-0000B5670000}"/>
    <cellStyle name="입력 4 13 7 2" xfId="54130" xr:uid="{00000000-0005-0000-0000-0000B6670000}"/>
    <cellStyle name="입력 4 13 7 3" xfId="54131" xr:uid="{00000000-0005-0000-0000-0000B7670000}"/>
    <cellStyle name="입력 4 13 7 4" xfId="54132" xr:uid="{00000000-0005-0000-0000-0000B8670000}"/>
    <cellStyle name="입력 4 13 8" xfId="54133" xr:uid="{00000000-0005-0000-0000-0000B9670000}"/>
    <cellStyle name="입력 4 13 9" xfId="54134" xr:uid="{00000000-0005-0000-0000-0000BA670000}"/>
    <cellStyle name="입력 4 14" xfId="54135" xr:uid="{00000000-0005-0000-0000-0000BB670000}"/>
    <cellStyle name="입력 4 14 2" xfId="54136" xr:uid="{00000000-0005-0000-0000-0000BC670000}"/>
    <cellStyle name="입력 4 14 3" xfId="54137" xr:uid="{00000000-0005-0000-0000-0000BD670000}"/>
    <cellStyle name="입력 4 14 4" xfId="54138" xr:uid="{00000000-0005-0000-0000-0000BE670000}"/>
    <cellStyle name="입력 4 2" xfId="54139" xr:uid="{00000000-0005-0000-0000-0000BF670000}"/>
    <cellStyle name="입력 4 2 2" xfId="54140" xr:uid="{00000000-0005-0000-0000-0000C0670000}"/>
    <cellStyle name="입력 4 2 2 10" xfId="54141" xr:uid="{00000000-0005-0000-0000-0000C1670000}"/>
    <cellStyle name="입력 4 2 2 2" xfId="54142" xr:uid="{00000000-0005-0000-0000-0000C2670000}"/>
    <cellStyle name="입력 4 2 2 2 2" xfId="54143" xr:uid="{00000000-0005-0000-0000-0000C3670000}"/>
    <cellStyle name="입력 4 2 2 2 2 2" xfId="54144" xr:uid="{00000000-0005-0000-0000-0000C4670000}"/>
    <cellStyle name="입력 4 2 2 2 2 3" xfId="54145" xr:uid="{00000000-0005-0000-0000-0000C5670000}"/>
    <cellStyle name="입력 4 2 2 2 2 4" xfId="54146" xr:uid="{00000000-0005-0000-0000-0000C6670000}"/>
    <cellStyle name="입력 4 2 2 2 3" xfId="54147" xr:uid="{00000000-0005-0000-0000-0000C7670000}"/>
    <cellStyle name="입력 4 2 2 2 4" xfId="54148" xr:uid="{00000000-0005-0000-0000-0000C8670000}"/>
    <cellStyle name="입력 4 2 2 2 5" xfId="54149" xr:uid="{00000000-0005-0000-0000-0000C9670000}"/>
    <cellStyle name="입력 4 2 2 3" xfId="54150" xr:uid="{00000000-0005-0000-0000-0000CA670000}"/>
    <cellStyle name="입력 4 2 2 3 2" xfId="54151" xr:uid="{00000000-0005-0000-0000-0000CB670000}"/>
    <cellStyle name="입력 4 2 2 3 2 2" xfId="54152" xr:uid="{00000000-0005-0000-0000-0000CC670000}"/>
    <cellStyle name="입력 4 2 2 3 2 3" xfId="54153" xr:uid="{00000000-0005-0000-0000-0000CD670000}"/>
    <cellStyle name="입력 4 2 2 3 2 4" xfId="54154" xr:uid="{00000000-0005-0000-0000-0000CE670000}"/>
    <cellStyle name="입력 4 2 2 3 3" xfId="54155" xr:uid="{00000000-0005-0000-0000-0000CF670000}"/>
    <cellStyle name="입력 4 2 2 3 4" xfId="54156" xr:uid="{00000000-0005-0000-0000-0000D0670000}"/>
    <cellStyle name="입력 4 2 2 3 5" xfId="54157" xr:uid="{00000000-0005-0000-0000-0000D1670000}"/>
    <cellStyle name="입력 4 2 2 4" xfId="54158" xr:uid="{00000000-0005-0000-0000-0000D2670000}"/>
    <cellStyle name="입력 4 2 2 4 2" xfId="54159" xr:uid="{00000000-0005-0000-0000-0000D3670000}"/>
    <cellStyle name="입력 4 2 2 4 2 2" xfId="54160" xr:uid="{00000000-0005-0000-0000-0000D4670000}"/>
    <cellStyle name="입력 4 2 2 4 2 3" xfId="54161" xr:uid="{00000000-0005-0000-0000-0000D5670000}"/>
    <cellStyle name="입력 4 2 2 4 2 4" xfId="54162" xr:uid="{00000000-0005-0000-0000-0000D6670000}"/>
    <cellStyle name="입력 4 2 2 4 3" xfId="54163" xr:uid="{00000000-0005-0000-0000-0000D7670000}"/>
    <cellStyle name="입력 4 2 2 4 4" xfId="54164" xr:uid="{00000000-0005-0000-0000-0000D8670000}"/>
    <cellStyle name="입력 4 2 2 4 5" xfId="54165" xr:uid="{00000000-0005-0000-0000-0000D9670000}"/>
    <cellStyle name="입력 4 2 2 5" xfId="54166" xr:uid="{00000000-0005-0000-0000-0000DA670000}"/>
    <cellStyle name="입력 4 2 2 5 2" xfId="54167" xr:uid="{00000000-0005-0000-0000-0000DB670000}"/>
    <cellStyle name="입력 4 2 2 5 2 2" xfId="54168" xr:uid="{00000000-0005-0000-0000-0000DC670000}"/>
    <cellStyle name="입력 4 2 2 5 2 3" xfId="54169" xr:uid="{00000000-0005-0000-0000-0000DD670000}"/>
    <cellStyle name="입력 4 2 2 5 2 4" xfId="54170" xr:uid="{00000000-0005-0000-0000-0000DE670000}"/>
    <cellStyle name="입력 4 2 2 5 3" xfId="54171" xr:uid="{00000000-0005-0000-0000-0000DF670000}"/>
    <cellStyle name="입력 4 2 2 5 4" xfId="54172" xr:uid="{00000000-0005-0000-0000-0000E0670000}"/>
    <cellStyle name="입력 4 2 2 5 5" xfId="54173" xr:uid="{00000000-0005-0000-0000-0000E1670000}"/>
    <cellStyle name="입력 4 2 2 6" xfId="54174" xr:uid="{00000000-0005-0000-0000-0000E2670000}"/>
    <cellStyle name="입력 4 2 2 6 2" xfId="54175" xr:uid="{00000000-0005-0000-0000-0000E3670000}"/>
    <cellStyle name="입력 4 2 2 6 3" xfId="54176" xr:uid="{00000000-0005-0000-0000-0000E4670000}"/>
    <cellStyle name="입력 4 2 2 6 4" xfId="54177" xr:uid="{00000000-0005-0000-0000-0000E5670000}"/>
    <cellStyle name="입력 4 2 2 7" xfId="54178" xr:uid="{00000000-0005-0000-0000-0000E6670000}"/>
    <cellStyle name="입력 4 2 2 7 2" xfId="54179" xr:uid="{00000000-0005-0000-0000-0000E7670000}"/>
    <cellStyle name="입력 4 2 2 7 3" xfId="54180" xr:uid="{00000000-0005-0000-0000-0000E8670000}"/>
    <cellStyle name="입력 4 2 2 7 4" xfId="54181" xr:uid="{00000000-0005-0000-0000-0000E9670000}"/>
    <cellStyle name="입력 4 2 2 8" xfId="54182" xr:uid="{00000000-0005-0000-0000-0000EA670000}"/>
    <cellStyle name="입력 4 2 2 9" xfId="54183" xr:uid="{00000000-0005-0000-0000-0000EB670000}"/>
    <cellStyle name="입력 4 2 3" xfId="54184" xr:uid="{00000000-0005-0000-0000-0000EC670000}"/>
    <cellStyle name="입력 4 2 3 10" xfId="54185" xr:uid="{00000000-0005-0000-0000-0000ED670000}"/>
    <cellStyle name="입력 4 2 3 2" xfId="54186" xr:uid="{00000000-0005-0000-0000-0000EE670000}"/>
    <cellStyle name="입력 4 2 3 2 2" xfId="54187" xr:uid="{00000000-0005-0000-0000-0000EF670000}"/>
    <cellStyle name="입력 4 2 3 2 3" xfId="54188" xr:uid="{00000000-0005-0000-0000-0000F0670000}"/>
    <cellStyle name="입력 4 2 3 2 4" xfId="54189" xr:uid="{00000000-0005-0000-0000-0000F1670000}"/>
    <cellStyle name="입력 4 2 3 3" xfId="54190" xr:uid="{00000000-0005-0000-0000-0000F2670000}"/>
    <cellStyle name="입력 4 2 3 3 2" xfId="54191" xr:uid="{00000000-0005-0000-0000-0000F3670000}"/>
    <cellStyle name="입력 4 2 3 3 3" xfId="54192" xr:uid="{00000000-0005-0000-0000-0000F4670000}"/>
    <cellStyle name="입력 4 2 3 3 4" xfId="54193" xr:uid="{00000000-0005-0000-0000-0000F5670000}"/>
    <cellStyle name="입력 4 2 3 4" xfId="54194" xr:uid="{00000000-0005-0000-0000-0000F6670000}"/>
    <cellStyle name="입력 4 2 3 4 2" xfId="54195" xr:uid="{00000000-0005-0000-0000-0000F7670000}"/>
    <cellStyle name="입력 4 2 3 4 3" xfId="54196" xr:uid="{00000000-0005-0000-0000-0000F8670000}"/>
    <cellStyle name="입력 4 2 3 4 4" xfId="54197" xr:uid="{00000000-0005-0000-0000-0000F9670000}"/>
    <cellStyle name="입력 4 2 3 5" xfId="54198" xr:uid="{00000000-0005-0000-0000-0000FA670000}"/>
    <cellStyle name="입력 4 2 3 5 2" xfId="54199" xr:uid="{00000000-0005-0000-0000-0000FB670000}"/>
    <cellStyle name="입력 4 2 3 5 3" xfId="54200" xr:uid="{00000000-0005-0000-0000-0000FC670000}"/>
    <cellStyle name="입력 4 2 3 5 4" xfId="54201" xr:uid="{00000000-0005-0000-0000-0000FD670000}"/>
    <cellStyle name="입력 4 2 3 6" xfId="54202" xr:uid="{00000000-0005-0000-0000-0000FE670000}"/>
    <cellStyle name="입력 4 2 3 6 2" xfId="54203" xr:uid="{00000000-0005-0000-0000-0000FF670000}"/>
    <cellStyle name="입력 4 2 3 6 3" xfId="54204" xr:uid="{00000000-0005-0000-0000-000000680000}"/>
    <cellStyle name="입력 4 2 3 6 4" xfId="54205" xr:uid="{00000000-0005-0000-0000-000001680000}"/>
    <cellStyle name="입력 4 2 3 7" xfId="54206" xr:uid="{00000000-0005-0000-0000-000002680000}"/>
    <cellStyle name="입력 4 2 3 7 2" xfId="54207" xr:uid="{00000000-0005-0000-0000-000003680000}"/>
    <cellStyle name="입력 4 2 3 7 3" xfId="54208" xr:uid="{00000000-0005-0000-0000-000004680000}"/>
    <cellStyle name="입력 4 2 3 7 4" xfId="54209" xr:uid="{00000000-0005-0000-0000-000005680000}"/>
    <cellStyle name="입력 4 2 3 8" xfId="54210" xr:uid="{00000000-0005-0000-0000-000006680000}"/>
    <cellStyle name="입력 4 2 3 9" xfId="54211" xr:uid="{00000000-0005-0000-0000-000007680000}"/>
    <cellStyle name="입력 4 2 4" xfId="54212" xr:uid="{00000000-0005-0000-0000-000008680000}"/>
    <cellStyle name="입력 4 2 4 2" xfId="54213" xr:uid="{00000000-0005-0000-0000-000009680000}"/>
    <cellStyle name="입력 4 2 4 2 2" xfId="54214" xr:uid="{00000000-0005-0000-0000-00000A680000}"/>
    <cellStyle name="입력 4 2 4 2 3" xfId="54215" xr:uid="{00000000-0005-0000-0000-00000B680000}"/>
    <cellStyle name="입력 4 2 4 2 4" xfId="54216" xr:uid="{00000000-0005-0000-0000-00000C680000}"/>
    <cellStyle name="입력 4 2 4 3" xfId="54217" xr:uid="{00000000-0005-0000-0000-00000D680000}"/>
    <cellStyle name="입력 4 2 4 4" xfId="54218" xr:uid="{00000000-0005-0000-0000-00000E680000}"/>
    <cellStyle name="입력 4 2 4 5" xfId="54219" xr:uid="{00000000-0005-0000-0000-00000F680000}"/>
    <cellStyle name="입력 4 2 5" xfId="54220" xr:uid="{00000000-0005-0000-0000-000010680000}"/>
    <cellStyle name="입력 4 2 5 2" xfId="54221" xr:uid="{00000000-0005-0000-0000-000011680000}"/>
    <cellStyle name="입력 4 2 5 2 2" xfId="54222" xr:uid="{00000000-0005-0000-0000-000012680000}"/>
    <cellStyle name="입력 4 2 5 2 3" xfId="54223" xr:uid="{00000000-0005-0000-0000-000013680000}"/>
    <cellStyle name="입력 4 2 5 2 4" xfId="54224" xr:uid="{00000000-0005-0000-0000-000014680000}"/>
    <cellStyle name="입력 4 2 5 3" xfId="54225" xr:uid="{00000000-0005-0000-0000-000015680000}"/>
    <cellStyle name="입력 4 2 5 4" xfId="54226" xr:uid="{00000000-0005-0000-0000-000016680000}"/>
    <cellStyle name="입력 4 2 5 5" xfId="54227" xr:uid="{00000000-0005-0000-0000-000017680000}"/>
    <cellStyle name="입력 4 2 6" xfId="54228" xr:uid="{00000000-0005-0000-0000-000018680000}"/>
    <cellStyle name="입력 4 2 6 2" xfId="54229" xr:uid="{00000000-0005-0000-0000-000019680000}"/>
    <cellStyle name="입력 4 2 6 3" xfId="54230" xr:uid="{00000000-0005-0000-0000-00001A680000}"/>
    <cellStyle name="입력 4 2 6 4" xfId="54231" xr:uid="{00000000-0005-0000-0000-00001B680000}"/>
    <cellStyle name="입력 4 2 7" xfId="54232" xr:uid="{00000000-0005-0000-0000-00001C680000}"/>
    <cellStyle name="입력 4 2 8" xfId="54233" xr:uid="{00000000-0005-0000-0000-00001D680000}"/>
    <cellStyle name="입력 4 2 9" xfId="54234" xr:uid="{00000000-0005-0000-0000-00001E680000}"/>
    <cellStyle name="입력 4 3" xfId="54235" xr:uid="{00000000-0005-0000-0000-00001F680000}"/>
    <cellStyle name="입력 4 3 2" xfId="54236" xr:uid="{00000000-0005-0000-0000-000020680000}"/>
    <cellStyle name="입력 4 3 2 10" xfId="54237" xr:uid="{00000000-0005-0000-0000-000021680000}"/>
    <cellStyle name="입력 4 3 2 2" xfId="54238" xr:uid="{00000000-0005-0000-0000-000022680000}"/>
    <cellStyle name="입력 4 3 2 2 2" xfId="54239" xr:uid="{00000000-0005-0000-0000-000023680000}"/>
    <cellStyle name="입력 4 3 2 2 2 2" xfId="54240" xr:uid="{00000000-0005-0000-0000-000024680000}"/>
    <cellStyle name="입력 4 3 2 2 2 3" xfId="54241" xr:uid="{00000000-0005-0000-0000-000025680000}"/>
    <cellStyle name="입력 4 3 2 2 2 4" xfId="54242" xr:uid="{00000000-0005-0000-0000-000026680000}"/>
    <cellStyle name="입력 4 3 2 2 3" xfId="54243" xr:uid="{00000000-0005-0000-0000-000027680000}"/>
    <cellStyle name="입력 4 3 2 2 4" xfId="54244" xr:uid="{00000000-0005-0000-0000-000028680000}"/>
    <cellStyle name="입력 4 3 2 2 5" xfId="54245" xr:uid="{00000000-0005-0000-0000-000029680000}"/>
    <cellStyle name="입력 4 3 2 3" xfId="54246" xr:uid="{00000000-0005-0000-0000-00002A680000}"/>
    <cellStyle name="입력 4 3 2 3 2" xfId="54247" xr:uid="{00000000-0005-0000-0000-00002B680000}"/>
    <cellStyle name="입력 4 3 2 3 2 2" xfId="54248" xr:uid="{00000000-0005-0000-0000-00002C680000}"/>
    <cellStyle name="입력 4 3 2 3 2 3" xfId="54249" xr:uid="{00000000-0005-0000-0000-00002D680000}"/>
    <cellStyle name="입력 4 3 2 3 2 4" xfId="54250" xr:uid="{00000000-0005-0000-0000-00002E680000}"/>
    <cellStyle name="입력 4 3 2 3 3" xfId="54251" xr:uid="{00000000-0005-0000-0000-00002F680000}"/>
    <cellStyle name="입력 4 3 2 3 4" xfId="54252" xr:uid="{00000000-0005-0000-0000-000030680000}"/>
    <cellStyle name="입력 4 3 2 3 5" xfId="54253" xr:uid="{00000000-0005-0000-0000-000031680000}"/>
    <cellStyle name="입력 4 3 2 4" xfId="54254" xr:uid="{00000000-0005-0000-0000-000032680000}"/>
    <cellStyle name="입력 4 3 2 4 2" xfId="54255" xr:uid="{00000000-0005-0000-0000-000033680000}"/>
    <cellStyle name="입력 4 3 2 4 2 2" xfId="54256" xr:uid="{00000000-0005-0000-0000-000034680000}"/>
    <cellStyle name="입력 4 3 2 4 2 3" xfId="54257" xr:uid="{00000000-0005-0000-0000-000035680000}"/>
    <cellStyle name="입력 4 3 2 4 2 4" xfId="54258" xr:uid="{00000000-0005-0000-0000-000036680000}"/>
    <cellStyle name="입력 4 3 2 4 3" xfId="54259" xr:uid="{00000000-0005-0000-0000-000037680000}"/>
    <cellStyle name="입력 4 3 2 4 4" xfId="54260" xr:uid="{00000000-0005-0000-0000-000038680000}"/>
    <cellStyle name="입력 4 3 2 4 5" xfId="54261" xr:uid="{00000000-0005-0000-0000-000039680000}"/>
    <cellStyle name="입력 4 3 2 5" xfId="54262" xr:uid="{00000000-0005-0000-0000-00003A680000}"/>
    <cellStyle name="입력 4 3 2 5 2" xfId="54263" xr:uid="{00000000-0005-0000-0000-00003B680000}"/>
    <cellStyle name="입력 4 3 2 5 3" xfId="54264" xr:uid="{00000000-0005-0000-0000-00003C680000}"/>
    <cellStyle name="입력 4 3 2 5 4" xfId="54265" xr:uid="{00000000-0005-0000-0000-00003D680000}"/>
    <cellStyle name="입력 4 3 2 6" xfId="54266" xr:uid="{00000000-0005-0000-0000-00003E680000}"/>
    <cellStyle name="입력 4 3 2 6 2" xfId="54267" xr:uid="{00000000-0005-0000-0000-00003F680000}"/>
    <cellStyle name="입력 4 3 2 6 3" xfId="54268" xr:uid="{00000000-0005-0000-0000-000040680000}"/>
    <cellStyle name="입력 4 3 2 6 4" xfId="54269" xr:uid="{00000000-0005-0000-0000-000041680000}"/>
    <cellStyle name="입력 4 3 2 7" xfId="54270" xr:uid="{00000000-0005-0000-0000-000042680000}"/>
    <cellStyle name="입력 4 3 2 7 2" xfId="54271" xr:uid="{00000000-0005-0000-0000-000043680000}"/>
    <cellStyle name="입력 4 3 2 7 3" xfId="54272" xr:uid="{00000000-0005-0000-0000-000044680000}"/>
    <cellStyle name="입력 4 3 2 7 4" xfId="54273" xr:uid="{00000000-0005-0000-0000-000045680000}"/>
    <cellStyle name="입력 4 3 2 8" xfId="54274" xr:uid="{00000000-0005-0000-0000-000046680000}"/>
    <cellStyle name="입력 4 3 2 9" xfId="54275" xr:uid="{00000000-0005-0000-0000-000047680000}"/>
    <cellStyle name="입력 4 3 3" xfId="54276" xr:uid="{00000000-0005-0000-0000-000048680000}"/>
    <cellStyle name="입력 4 3 3 2" xfId="54277" xr:uid="{00000000-0005-0000-0000-000049680000}"/>
    <cellStyle name="입력 4 3 3 2 2" xfId="54278" xr:uid="{00000000-0005-0000-0000-00004A680000}"/>
    <cellStyle name="입력 4 3 3 2 3" xfId="54279" xr:uid="{00000000-0005-0000-0000-00004B680000}"/>
    <cellStyle name="입력 4 3 3 2 4" xfId="54280" xr:uid="{00000000-0005-0000-0000-00004C680000}"/>
    <cellStyle name="입력 4 3 3 3" xfId="54281" xr:uid="{00000000-0005-0000-0000-00004D680000}"/>
    <cellStyle name="입력 4 3 3 3 2" xfId="54282" xr:uid="{00000000-0005-0000-0000-00004E680000}"/>
    <cellStyle name="입력 4 3 3 3 3" xfId="54283" xr:uid="{00000000-0005-0000-0000-00004F680000}"/>
    <cellStyle name="입력 4 3 3 3 4" xfId="54284" xr:uid="{00000000-0005-0000-0000-000050680000}"/>
    <cellStyle name="입력 4 3 3 4" xfId="54285" xr:uid="{00000000-0005-0000-0000-000051680000}"/>
    <cellStyle name="입력 4 3 3 4 2" xfId="54286" xr:uid="{00000000-0005-0000-0000-000052680000}"/>
    <cellStyle name="입력 4 3 3 4 3" xfId="54287" xr:uid="{00000000-0005-0000-0000-000053680000}"/>
    <cellStyle name="입력 4 3 3 4 4" xfId="54288" xr:uid="{00000000-0005-0000-0000-000054680000}"/>
    <cellStyle name="입력 4 3 3 5" xfId="54289" xr:uid="{00000000-0005-0000-0000-000055680000}"/>
    <cellStyle name="입력 4 3 3 5 2" xfId="54290" xr:uid="{00000000-0005-0000-0000-000056680000}"/>
    <cellStyle name="입력 4 3 3 5 3" xfId="54291" xr:uid="{00000000-0005-0000-0000-000057680000}"/>
    <cellStyle name="입력 4 3 3 5 4" xfId="54292" xr:uid="{00000000-0005-0000-0000-000058680000}"/>
    <cellStyle name="입력 4 3 3 6" xfId="54293" xr:uid="{00000000-0005-0000-0000-000059680000}"/>
    <cellStyle name="입력 4 3 3 6 2" xfId="54294" xr:uid="{00000000-0005-0000-0000-00005A680000}"/>
    <cellStyle name="입력 4 3 3 6 3" xfId="54295" xr:uid="{00000000-0005-0000-0000-00005B680000}"/>
    <cellStyle name="입력 4 3 3 6 4" xfId="54296" xr:uid="{00000000-0005-0000-0000-00005C680000}"/>
    <cellStyle name="입력 4 3 3 7" xfId="54297" xr:uid="{00000000-0005-0000-0000-00005D680000}"/>
    <cellStyle name="입력 4 3 3 8" xfId="54298" xr:uid="{00000000-0005-0000-0000-00005E680000}"/>
    <cellStyle name="입력 4 3 3 9" xfId="54299" xr:uid="{00000000-0005-0000-0000-00005F680000}"/>
    <cellStyle name="입력 4 3 4" xfId="54300" xr:uid="{00000000-0005-0000-0000-000060680000}"/>
    <cellStyle name="입력 4 3 4 2" xfId="54301" xr:uid="{00000000-0005-0000-0000-000061680000}"/>
    <cellStyle name="입력 4 3 4 2 2" xfId="54302" xr:uid="{00000000-0005-0000-0000-000062680000}"/>
    <cellStyle name="입력 4 3 4 2 3" xfId="54303" xr:uid="{00000000-0005-0000-0000-000063680000}"/>
    <cellStyle name="입력 4 3 4 2 4" xfId="54304" xr:uid="{00000000-0005-0000-0000-000064680000}"/>
    <cellStyle name="입력 4 3 4 3" xfId="54305" xr:uid="{00000000-0005-0000-0000-000065680000}"/>
    <cellStyle name="입력 4 3 4 4" xfId="54306" xr:uid="{00000000-0005-0000-0000-000066680000}"/>
    <cellStyle name="입력 4 3 4 5" xfId="54307" xr:uid="{00000000-0005-0000-0000-000067680000}"/>
    <cellStyle name="입력 4 3 5" xfId="54308" xr:uid="{00000000-0005-0000-0000-000068680000}"/>
    <cellStyle name="입력 4 3 5 2" xfId="54309" xr:uid="{00000000-0005-0000-0000-000069680000}"/>
    <cellStyle name="입력 4 3 5 3" xfId="54310" xr:uid="{00000000-0005-0000-0000-00006A680000}"/>
    <cellStyle name="입력 4 3 5 4" xfId="54311" xr:uid="{00000000-0005-0000-0000-00006B680000}"/>
    <cellStyle name="입력 4 3 6" xfId="54312" xr:uid="{00000000-0005-0000-0000-00006C680000}"/>
    <cellStyle name="입력 4 3 6 2" xfId="54313" xr:uid="{00000000-0005-0000-0000-00006D680000}"/>
    <cellStyle name="입력 4 3 6 3" xfId="54314" xr:uid="{00000000-0005-0000-0000-00006E680000}"/>
    <cellStyle name="입력 4 3 6 4" xfId="54315" xr:uid="{00000000-0005-0000-0000-00006F680000}"/>
    <cellStyle name="입력 4 3 7" xfId="54316" xr:uid="{00000000-0005-0000-0000-000070680000}"/>
    <cellStyle name="입력 4 3 8" xfId="54317" xr:uid="{00000000-0005-0000-0000-000071680000}"/>
    <cellStyle name="입력 4 3 9" xfId="54318" xr:uid="{00000000-0005-0000-0000-000072680000}"/>
    <cellStyle name="입력 4 4" xfId="54319" xr:uid="{00000000-0005-0000-0000-000073680000}"/>
    <cellStyle name="입력 4 4 2" xfId="54320" xr:uid="{00000000-0005-0000-0000-000074680000}"/>
    <cellStyle name="입력 4 4 2 10" xfId="54321" xr:uid="{00000000-0005-0000-0000-000075680000}"/>
    <cellStyle name="입력 4 4 2 2" xfId="54322" xr:uid="{00000000-0005-0000-0000-000076680000}"/>
    <cellStyle name="입력 4 4 2 2 2" xfId="54323" xr:uid="{00000000-0005-0000-0000-000077680000}"/>
    <cellStyle name="입력 4 4 2 2 3" xfId="54324" xr:uid="{00000000-0005-0000-0000-000078680000}"/>
    <cellStyle name="입력 4 4 2 2 4" xfId="54325" xr:uid="{00000000-0005-0000-0000-000079680000}"/>
    <cellStyle name="입력 4 4 2 3" xfId="54326" xr:uid="{00000000-0005-0000-0000-00007A680000}"/>
    <cellStyle name="입력 4 4 2 3 2" xfId="54327" xr:uid="{00000000-0005-0000-0000-00007B680000}"/>
    <cellStyle name="입력 4 4 2 3 3" xfId="54328" xr:uid="{00000000-0005-0000-0000-00007C680000}"/>
    <cellStyle name="입력 4 4 2 3 4" xfId="54329" xr:uid="{00000000-0005-0000-0000-00007D680000}"/>
    <cellStyle name="입력 4 4 2 4" xfId="54330" xr:uid="{00000000-0005-0000-0000-00007E680000}"/>
    <cellStyle name="입력 4 4 2 4 2" xfId="54331" xr:uid="{00000000-0005-0000-0000-00007F680000}"/>
    <cellStyle name="입력 4 4 2 4 3" xfId="54332" xr:uid="{00000000-0005-0000-0000-000080680000}"/>
    <cellStyle name="입력 4 4 2 4 4" xfId="54333" xr:uid="{00000000-0005-0000-0000-000081680000}"/>
    <cellStyle name="입력 4 4 2 5" xfId="54334" xr:uid="{00000000-0005-0000-0000-000082680000}"/>
    <cellStyle name="입력 4 4 2 5 2" xfId="54335" xr:uid="{00000000-0005-0000-0000-000083680000}"/>
    <cellStyle name="입력 4 4 2 5 3" xfId="54336" xr:uid="{00000000-0005-0000-0000-000084680000}"/>
    <cellStyle name="입력 4 4 2 5 4" xfId="54337" xr:uid="{00000000-0005-0000-0000-000085680000}"/>
    <cellStyle name="입력 4 4 2 6" xfId="54338" xr:uid="{00000000-0005-0000-0000-000086680000}"/>
    <cellStyle name="입력 4 4 2 6 2" xfId="54339" xr:uid="{00000000-0005-0000-0000-000087680000}"/>
    <cellStyle name="입력 4 4 2 6 3" xfId="54340" xr:uid="{00000000-0005-0000-0000-000088680000}"/>
    <cellStyle name="입력 4 4 2 6 4" xfId="54341" xr:uid="{00000000-0005-0000-0000-000089680000}"/>
    <cellStyle name="입력 4 4 2 7" xfId="54342" xr:uid="{00000000-0005-0000-0000-00008A680000}"/>
    <cellStyle name="입력 4 4 2 7 2" xfId="54343" xr:uid="{00000000-0005-0000-0000-00008B680000}"/>
    <cellStyle name="입력 4 4 2 7 3" xfId="54344" xr:uid="{00000000-0005-0000-0000-00008C680000}"/>
    <cellStyle name="입력 4 4 2 7 4" xfId="54345" xr:uid="{00000000-0005-0000-0000-00008D680000}"/>
    <cellStyle name="입력 4 4 2 8" xfId="54346" xr:uid="{00000000-0005-0000-0000-00008E680000}"/>
    <cellStyle name="입력 4 4 2 9" xfId="54347" xr:uid="{00000000-0005-0000-0000-00008F680000}"/>
    <cellStyle name="입력 4 4 3" xfId="54348" xr:uid="{00000000-0005-0000-0000-000090680000}"/>
    <cellStyle name="입력 4 4 3 2" xfId="54349" xr:uid="{00000000-0005-0000-0000-000091680000}"/>
    <cellStyle name="입력 4 4 3 2 2" xfId="54350" xr:uid="{00000000-0005-0000-0000-000092680000}"/>
    <cellStyle name="입력 4 4 3 2 3" xfId="54351" xr:uid="{00000000-0005-0000-0000-000093680000}"/>
    <cellStyle name="입력 4 4 3 2 4" xfId="54352" xr:uid="{00000000-0005-0000-0000-000094680000}"/>
    <cellStyle name="입력 4 4 3 3" xfId="54353" xr:uid="{00000000-0005-0000-0000-000095680000}"/>
    <cellStyle name="입력 4 4 3 3 2" xfId="54354" xr:uid="{00000000-0005-0000-0000-000096680000}"/>
    <cellStyle name="입력 4 4 3 3 3" xfId="54355" xr:uid="{00000000-0005-0000-0000-000097680000}"/>
    <cellStyle name="입력 4 4 3 3 4" xfId="54356" xr:uid="{00000000-0005-0000-0000-000098680000}"/>
    <cellStyle name="입력 4 4 3 4" xfId="54357" xr:uid="{00000000-0005-0000-0000-000099680000}"/>
    <cellStyle name="입력 4 4 3 4 2" xfId="54358" xr:uid="{00000000-0005-0000-0000-00009A680000}"/>
    <cellStyle name="입력 4 4 3 4 3" xfId="54359" xr:uid="{00000000-0005-0000-0000-00009B680000}"/>
    <cellStyle name="입력 4 4 3 4 4" xfId="54360" xr:uid="{00000000-0005-0000-0000-00009C680000}"/>
    <cellStyle name="입력 4 4 3 5" xfId="54361" xr:uid="{00000000-0005-0000-0000-00009D680000}"/>
    <cellStyle name="입력 4 4 3 5 2" xfId="54362" xr:uid="{00000000-0005-0000-0000-00009E680000}"/>
    <cellStyle name="입력 4 4 3 5 3" xfId="54363" xr:uid="{00000000-0005-0000-0000-00009F680000}"/>
    <cellStyle name="입력 4 4 3 5 4" xfId="54364" xr:uid="{00000000-0005-0000-0000-0000A0680000}"/>
    <cellStyle name="입력 4 4 3 6" xfId="54365" xr:uid="{00000000-0005-0000-0000-0000A1680000}"/>
    <cellStyle name="입력 4 4 3 6 2" xfId="54366" xr:uid="{00000000-0005-0000-0000-0000A2680000}"/>
    <cellStyle name="입력 4 4 3 6 3" xfId="54367" xr:uid="{00000000-0005-0000-0000-0000A3680000}"/>
    <cellStyle name="입력 4 4 3 6 4" xfId="54368" xr:uid="{00000000-0005-0000-0000-0000A4680000}"/>
    <cellStyle name="입력 4 4 3 7" xfId="54369" xr:uid="{00000000-0005-0000-0000-0000A5680000}"/>
    <cellStyle name="입력 4 4 3 8" xfId="54370" xr:uid="{00000000-0005-0000-0000-0000A6680000}"/>
    <cellStyle name="입력 4 4 3 9" xfId="54371" xr:uid="{00000000-0005-0000-0000-0000A7680000}"/>
    <cellStyle name="입력 4 4 4" xfId="54372" xr:uid="{00000000-0005-0000-0000-0000A8680000}"/>
    <cellStyle name="입력 4 4 4 2" xfId="54373" xr:uid="{00000000-0005-0000-0000-0000A9680000}"/>
    <cellStyle name="입력 4 4 4 2 2" xfId="54374" xr:uid="{00000000-0005-0000-0000-0000AA680000}"/>
    <cellStyle name="입력 4 4 4 2 3" xfId="54375" xr:uid="{00000000-0005-0000-0000-0000AB680000}"/>
    <cellStyle name="입력 4 4 4 2 4" xfId="54376" xr:uid="{00000000-0005-0000-0000-0000AC680000}"/>
    <cellStyle name="입력 4 4 4 3" xfId="54377" xr:uid="{00000000-0005-0000-0000-0000AD680000}"/>
    <cellStyle name="입력 4 4 4 4" xfId="54378" xr:uid="{00000000-0005-0000-0000-0000AE680000}"/>
    <cellStyle name="입력 4 4 4 5" xfId="54379" xr:uid="{00000000-0005-0000-0000-0000AF680000}"/>
    <cellStyle name="입력 4 4 5" xfId="54380" xr:uid="{00000000-0005-0000-0000-0000B0680000}"/>
    <cellStyle name="입력 4 4 5 2" xfId="54381" xr:uid="{00000000-0005-0000-0000-0000B1680000}"/>
    <cellStyle name="입력 4 4 5 2 2" xfId="54382" xr:uid="{00000000-0005-0000-0000-0000B2680000}"/>
    <cellStyle name="입력 4 4 5 2 3" xfId="54383" xr:uid="{00000000-0005-0000-0000-0000B3680000}"/>
    <cellStyle name="입력 4 4 5 2 4" xfId="54384" xr:uid="{00000000-0005-0000-0000-0000B4680000}"/>
    <cellStyle name="입력 4 4 5 3" xfId="54385" xr:uid="{00000000-0005-0000-0000-0000B5680000}"/>
    <cellStyle name="입력 4 4 5 4" xfId="54386" xr:uid="{00000000-0005-0000-0000-0000B6680000}"/>
    <cellStyle name="입력 4 4 5 5" xfId="54387" xr:uid="{00000000-0005-0000-0000-0000B7680000}"/>
    <cellStyle name="입력 4 4 6" xfId="54388" xr:uid="{00000000-0005-0000-0000-0000B8680000}"/>
    <cellStyle name="입력 4 4 6 2" xfId="54389" xr:uid="{00000000-0005-0000-0000-0000B9680000}"/>
    <cellStyle name="입력 4 4 6 3" xfId="54390" xr:uid="{00000000-0005-0000-0000-0000BA680000}"/>
    <cellStyle name="입력 4 4 6 4" xfId="54391" xr:uid="{00000000-0005-0000-0000-0000BB680000}"/>
    <cellStyle name="입력 4 4 7" xfId="54392" xr:uid="{00000000-0005-0000-0000-0000BC680000}"/>
    <cellStyle name="입력 4 4 8" xfId="54393" xr:uid="{00000000-0005-0000-0000-0000BD680000}"/>
    <cellStyle name="입력 4 4 9" xfId="54394" xr:uid="{00000000-0005-0000-0000-0000BE680000}"/>
    <cellStyle name="입력 4 5" xfId="54395" xr:uid="{00000000-0005-0000-0000-0000BF680000}"/>
    <cellStyle name="입력 4 5 2" xfId="54396" xr:uid="{00000000-0005-0000-0000-0000C0680000}"/>
    <cellStyle name="입력 4 5 2 2" xfId="54397" xr:uid="{00000000-0005-0000-0000-0000C1680000}"/>
    <cellStyle name="입력 4 5 2 2 2" xfId="54398" xr:uid="{00000000-0005-0000-0000-0000C2680000}"/>
    <cellStyle name="입력 4 5 2 2 3" xfId="54399" xr:uid="{00000000-0005-0000-0000-0000C3680000}"/>
    <cellStyle name="입력 4 5 2 2 4" xfId="54400" xr:uid="{00000000-0005-0000-0000-0000C4680000}"/>
    <cellStyle name="입력 4 5 2 3" xfId="54401" xr:uid="{00000000-0005-0000-0000-0000C5680000}"/>
    <cellStyle name="입력 4 5 2 3 2" xfId="54402" xr:uid="{00000000-0005-0000-0000-0000C6680000}"/>
    <cellStyle name="입력 4 5 2 3 3" xfId="54403" xr:uid="{00000000-0005-0000-0000-0000C7680000}"/>
    <cellStyle name="입력 4 5 2 3 4" xfId="54404" xr:uid="{00000000-0005-0000-0000-0000C8680000}"/>
    <cellStyle name="입력 4 5 2 4" xfId="54405" xr:uid="{00000000-0005-0000-0000-0000C9680000}"/>
    <cellStyle name="입력 4 5 2 4 2" xfId="54406" xr:uid="{00000000-0005-0000-0000-0000CA680000}"/>
    <cellStyle name="입력 4 5 2 4 3" xfId="54407" xr:uid="{00000000-0005-0000-0000-0000CB680000}"/>
    <cellStyle name="입력 4 5 2 4 4" xfId="54408" xr:uid="{00000000-0005-0000-0000-0000CC680000}"/>
    <cellStyle name="입력 4 5 2 5" xfId="54409" xr:uid="{00000000-0005-0000-0000-0000CD680000}"/>
    <cellStyle name="입력 4 5 2 5 2" xfId="54410" xr:uid="{00000000-0005-0000-0000-0000CE680000}"/>
    <cellStyle name="입력 4 5 2 5 3" xfId="54411" xr:uid="{00000000-0005-0000-0000-0000CF680000}"/>
    <cellStyle name="입력 4 5 2 5 4" xfId="54412" xr:uid="{00000000-0005-0000-0000-0000D0680000}"/>
    <cellStyle name="입력 4 5 2 6" xfId="54413" xr:uid="{00000000-0005-0000-0000-0000D1680000}"/>
    <cellStyle name="입력 4 5 2 6 2" xfId="54414" xr:uid="{00000000-0005-0000-0000-0000D2680000}"/>
    <cellStyle name="입력 4 5 2 6 3" xfId="54415" xr:uid="{00000000-0005-0000-0000-0000D3680000}"/>
    <cellStyle name="입력 4 5 2 6 4" xfId="54416" xr:uid="{00000000-0005-0000-0000-0000D4680000}"/>
    <cellStyle name="입력 4 5 2 7" xfId="54417" xr:uid="{00000000-0005-0000-0000-0000D5680000}"/>
    <cellStyle name="입력 4 5 2 8" xfId="54418" xr:uid="{00000000-0005-0000-0000-0000D6680000}"/>
    <cellStyle name="입력 4 5 2 9" xfId="54419" xr:uid="{00000000-0005-0000-0000-0000D7680000}"/>
    <cellStyle name="입력 4 5 3" xfId="54420" xr:uid="{00000000-0005-0000-0000-0000D8680000}"/>
    <cellStyle name="입력 4 5 3 2" xfId="54421" xr:uid="{00000000-0005-0000-0000-0000D9680000}"/>
    <cellStyle name="입력 4 5 3 2 2" xfId="54422" xr:uid="{00000000-0005-0000-0000-0000DA680000}"/>
    <cellStyle name="입력 4 5 3 2 3" xfId="54423" xr:uid="{00000000-0005-0000-0000-0000DB680000}"/>
    <cellStyle name="입력 4 5 3 2 4" xfId="54424" xr:uid="{00000000-0005-0000-0000-0000DC680000}"/>
    <cellStyle name="입력 4 5 3 3" xfId="54425" xr:uid="{00000000-0005-0000-0000-0000DD680000}"/>
    <cellStyle name="입력 4 5 3 3 2" xfId="54426" xr:uid="{00000000-0005-0000-0000-0000DE680000}"/>
    <cellStyle name="입력 4 5 3 3 3" xfId="54427" xr:uid="{00000000-0005-0000-0000-0000DF680000}"/>
    <cellStyle name="입력 4 5 3 3 4" xfId="54428" xr:uid="{00000000-0005-0000-0000-0000E0680000}"/>
    <cellStyle name="입력 4 5 3 4" xfId="54429" xr:uid="{00000000-0005-0000-0000-0000E1680000}"/>
    <cellStyle name="입력 4 5 3 4 2" xfId="54430" xr:uid="{00000000-0005-0000-0000-0000E2680000}"/>
    <cellStyle name="입력 4 5 3 4 3" xfId="54431" xr:uid="{00000000-0005-0000-0000-0000E3680000}"/>
    <cellStyle name="입력 4 5 3 4 4" xfId="54432" xr:uid="{00000000-0005-0000-0000-0000E4680000}"/>
    <cellStyle name="입력 4 5 3 5" xfId="54433" xr:uid="{00000000-0005-0000-0000-0000E5680000}"/>
    <cellStyle name="입력 4 5 3 5 2" xfId="54434" xr:uid="{00000000-0005-0000-0000-0000E6680000}"/>
    <cellStyle name="입력 4 5 3 5 3" xfId="54435" xr:uid="{00000000-0005-0000-0000-0000E7680000}"/>
    <cellStyle name="입력 4 5 3 5 4" xfId="54436" xr:uid="{00000000-0005-0000-0000-0000E8680000}"/>
    <cellStyle name="입력 4 5 3 6" xfId="54437" xr:uid="{00000000-0005-0000-0000-0000E9680000}"/>
    <cellStyle name="입력 4 5 3 7" xfId="54438" xr:uid="{00000000-0005-0000-0000-0000EA680000}"/>
    <cellStyle name="입력 4 5 3 8" xfId="54439" xr:uid="{00000000-0005-0000-0000-0000EB680000}"/>
    <cellStyle name="입력 4 5 4" xfId="54440" xr:uid="{00000000-0005-0000-0000-0000EC680000}"/>
    <cellStyle name="입력 4 5 4 2" xfId="54441" xr:uid="{00000000-0005-0000-0000-0000ED680000}"/>
    <cellStyle name="입력 4 5 4 3" xfId="54442" xr:uid="{00000000-0005-0000-0000-0000EE680000}"/>
    <cellStyle name="입력 4 5 4 4" xfId="54443" xr:uid="{00000000-0005-0000-0000-0000EF680000}"/>
    <cellStyle name="입력 4 5 5" xfId="54444" xr:uid="{00000000-0005-0000-0000-0000F0680000}"/>
    <cellStyle name="입력 4 5 5 2" xfId="54445" xr:uid="{00000000-0005-0000-0000-0000F1680000}"/>
    <cellStyle name="입력 4 5 5 3" xfId="54446" xr:uid="{00000000-0005-0000-0000-0000F2680000}"/>
    <cellStyle name="입력 4 5 5 4" xfId="54447" xr:uid="{00000000-0005-0000-0000-0000F3680000}"/>
    <cellStyle name="입력 4 5 6" xfId="54448" xr:uid="{00000000-0005-0000-0000-0000F4680000}"/>
    <cellStyle name="입력 4 5 6 2" xfId="54449" xr:uid="{00000000-0005-0000-0000-0000F5680000}"/>
    <cellStyle name="입력 4 5 6 3" xfId="54450" xr:uid="{00000000-0005-0000-0000-0000F6680000}"/>
    <cellStyle name="입력 4 5 6 4" xfId="54451" xr:uid="{00000000-0005-0000-0000-0000F7680000}"/>
    <cellStyle name="입력 4 5 7" xfId="54452" xr:uid="{00000000-0005-0000-0000-0000F8680000}"/>
    <cellStyle name="입력 4 5 8" xfId="54453" xr:uid="{00000000-0005-0000-0000-0000F9680000}"/>
    <cellStyle name="입력 4 5 9" xfId="54454" xr:uid="{00000000-0005-0000-0000-0000FA680000}"/>
    <cellStyle name="입력 4 6" xfId="54455" xr:uid="{00000000-0005-0000-0000-0000FB680000}"/>
    <cellStyle name="입력 4 6 2" xfId="54456" xr:uid="{00000000-0005-0000-0000-0000FC680000}"/>
    <cellStyle name="입력 4 6 2 2" xfId="54457" xr:uid="{00000000-0005-0000-0000-0000FD680000}"/>
    <cellStyle name="입력 4 6 2 2 2" xfId="54458" xr:uid="{00000000-0005-0000-0000-0000FE680000}"/>
    <cellStyle name="입력 4 6 2 2 3" xfId="54459" xr:uid="{00000000-0005-0000-0000-0000FF680000}"/>
    <cellStyle name="입력 4 6 2 2 4" xfId="54460" xr:uid="{00000000-0005-0000-0000-000000690000}"/>
    <cellStyle name="입력 4 6 2 3" xfId="54461" xr:uid="{00000000-0005-0000-0000-000001690000}"/>
    <cellStyle name="입력 4 6 2 3 2" xfId="54462" xr:uid="{00000000-0005-0000-0000-000002690000}"/>
    <cellStyle name="입력 4 6 2 3 3" xfId="54463" xr:uid="{00000000-0005-0000-0000-000003690000}"/>
    <cellStyle name="입력 4 6 2 3 4" xfId="54464" xr:uid="{00000000-0005-0000-0000-000004690000}"/>
    <cellStyle name="입력 4 6 2 4" xfId="54465" xr:uid="{00000000-0005-0000-0000-000005690000}"/>
    <cellStyle name="입력 4 6 2 4 2" xfId="54466" xr:uid="{00000000-0005-0000-0000-000006690000}"/>
    <cellStyle name="입력 4 6 2 4 3" xfId="54467" xr:uid="{00000000-0005-0000-0000-000007690000}"/>
    <cellStyle name="입력 4 6 2 4 4" xfId="54468" xr:uid="{00000000-0005-0000-0000-000008690000}"/>
    <cellStyle name="입력 4 6 2 5" xfId="54469" xr:uid="{00000000-0005-0000-0000-000009690000}"/>
    <cellStyle name="입력 4 6 2 5 2" xfId="54470" xr:uid="{00000000-0005-0000-0000-00000A690000}"/>
    <cellStyle name="입력 4 6 2 5 3" xfId="54471" xr:uid="{00000000-0005-0000-0000-00000B690000}"/>
    <cellStyle name="입력 4 6 2 5 4" xfId="54472" xr:uid="{00000000-0005-0000-0000-00000C690000}"/>
    <cellStyle name="입력 4 6 2 6" xfId="54473" xr:uid="{00000000-0005-0000-0000-00000D690000}"/>
    <cellStyle name="입력 4 6 2 6 2" xfId="54474" xr:uid="{00000000-0005-0000-0000-00000E690000}"/>
    <cellStyle name="입력 4 6 2 6 3" xfId="54475" xr:uid="{00000000-0005-0000-0000-00000F690000}"/>
    <cellStyle name="입력 4 6 2 6 4" xfId="54476" xr:uid="{00000000-0005-0000-0000-000010690000}"/>
    <cellStyle name="입력 4 6 2 7" xfId="54477" xr:uid="{00000000-0005-0000-0000-000011690000}"/>
    <cellStyle name="입력 4 6 2 8" xfId="54478" xr:uid="{00000000-0005-0000-0000-000012690000}"/>
    <cellStyle name="입력 4 6 2 9" xfId="54479" xr:uid="{00000000-0005-0000-0000-000013690000}"/>
    <cellStyle name="입력 4 6 3" xfId="54480" xr:uid="{00000000-0005-0000-0000-000014690000}"/>
    <cellStyle name="입력 4 6 3 2" xfId="54481" xr:uid="{00000000-0005-0000-0000-000015690000}"/>
    <cellStyle name="입력 4 6 3 2 2" xfId="54482" xr:uid="{00000000-0005-0000-0000-000016690000}"/>
    <cellStyle name="입력 4 6 3 2 3" xfId="54483" xr:uid="{00000000-0005-0000-0000-000017690000}"/>
    <cellStyle name="입력 4 6 3 2 4" xfId="54484" xr:uid="{00000000-0005-0000-0000-000018690000}"/>
    <cellStyle name="입력 4 6 3 3" xfId="54485" xr:uid="{00000000-0005-0000-0000-000019690000}"/>
    <cellStyle name="입력 4 6 3 3 2" xfId="54486" xr:uid="{00000000-0005-0000-0000-00001A690000}"/>
    <cellStyle name="입력 4 6 3 3 3" xfId="54487" xr:uid="{00000000-0005-0000-0000-00001B690000}"/>
    <cellStyle name="입력 4 6 3 3 4" xfId="54488" xr:uid="{00000000-0005-0000-0000-00001C690000}"/>
    <cellStyle name="입력 4 6 3 4" xfId="54489" xr:uid="{00000000-0005-0000-0000-00001D690000}"/>
    <cellStyle name="입력 4 6 3 4 2" xfId="54490" xr:uid="{00000000-0005-0000-0000-00001E690000}"/>
    <cellStyle name="입력 4 6 3 4 3" xfId="54491" xr:uid="{00000000-0005-0000-0000-00001F690000}"/>
    <cellStyle name="입력 4 6 3 4 4" xfId="54492" xr:uid="{00000000-0005-0000-0000-000020690000}"/>
    <cellStyle name="입력 4 6 3 5" xfId="54493" xr:uid="{00000000-0005-0000-0000-000021690000}"/>
    <cellStyle name="입력 4 6 3 5 2" xfId="54494" xr:uid="{00000000-0005-0000-0000-000022690000}"/>
    <cellStyle name="입력 4 6 3 5 3" xfId="54495" xr:uid="{00000000-0005-0000-0000-000023690000}"/>
    <cellStyle name="입력 4 6 3 5 4" xfId="54496" xr:uid="{00000000-0005-0000-0000-000024690000}"/>
    <cellStyle name="입력 4 6 3 6" xfId="54497" xr:uid="{00000000-0005-0000-0000-000025690000}"/>
    <cellStyle name="입력 4 6 3 7" xfId="54498" xr:uid="{00000000-0005-0000-0000-000026690000}"/>
    <cellStyle name="입력 4 6 3 8" xfId="54499" xr:uid="{00000000-0005-0000-0000-000027690000}"/>
    <cellStyle name="입력 4 6 4" xfId="54500" xr:uid="{00000000-0005-0000-0000-000028690000}"/>
    <cellStyle name="입력 4 6 4 2" xfId="54501" xr:uid="{00000000-0005-0000-0000-000029690000}"/>
    <cellStyle name="입력 4 6 4 3" xfId="54502" xr:uid="{00000000-0005-0000-0000-00002A690000}"/>
    <cellStyle name="입력 4 6 4 4" xfId="54503" xr:uid="{00000000-0005-0000-0000-00002B690000}"/>
    <cellStyle name="입력 4 6 5" xfId="54504" xr:uid="{00000000-0005-0000-0000-00002C690000}"/>
    <cellStyle name="입력 4 6 5 2" xfId="54505" xr:uid="{00000000-0005-0000-0000-00002D690000}"/>
    <cellStyle name="입력 4 6 5 3" xfId="54506" xr:uid="{00000000-0005-0000-0000-00002E690000}"/>
    <cellStyle name="입력 4 6 5 4" xfId="54507" xr:uid="{00000000-0005-0000-0000-00002F690000}"/>
    <cellStyle name="입력 4 6 6" xfId="54508" xr:uid="{00000000-0005-0000-0000-000030690000}"/>
    <cellStyle name="입력 4 6 7" xfId="54509" xr:uid="{00000000-0005-0000-0000-000031690000}"/>
    <cellStyle name="입력 4 6 8" xfId="54510" xr:uid="{00000000-0005-0000-0000-000032690000}"/>
    <cellStyle name="입력 4 7" xfId="54511" xr:uid="{00000000-0005-0000-0000-000033690000}"/>
    <cellStyle name="입력 4 7 2" xfId="54512" xr:uid="{00000000-0005-0000-0000-000034690000}"/>
    <cellStyle name="입력 4 7 2 2" xfId="54513" xr:uid="{00000000-0005-0000-0000-000035690000}"/>
    <cellStyle name="입력 4 7 2 2 2" xfId="54514" xr:uid="{00000000-0005-0000-0000-000036690000}"/>
    <cellStyle name="입력 4 7 2 2 3" xfId="54515" xr:uid="{00000000-0005-0000-0000-000037690000}"/>
    <cellStyle name="입력 4 7 2 2 4" xfId="54516" xr:uid="{00000000-0005-0000-0000-000038690000}"/>
    <cellStyle name="입력 4 7 2 3" xfId="54517" xr:uid="{00000000-0005-0000-0000-000039690000}"/>
    <cellStyle name="입력 4 7 2 3 2" xfId="54518" xr:uid="{00000000-0005-0000-0000-00003A690000}"/>
    <cellStyle name="입력 4 7 2 3 3" xfId="54519" xr:uid="{00000000-0005-0000-0000-00003B690000}"/>
    <cellStyle name="입력 4 7 2 3 4" xfId="54520" xr:uid="{00000000-0005-0000-0000-00003C690000}"/>
    <cellStyle name="입력 4 7 2 4" xfId="54521" xr:uid="{00000000-0005-0000-0000-00003D690000}"/>
    <cellStyle name="입력 4 7 2 4 2" xfId="54522" xr:uid="{00000000-0005-0000-0000-00003E690000}"/>
    <cellStyle name="입력 4 7 2 4 3" xfId="54523" xr:uid="{00000000-0005-0000-0000-00003F690000}"/>
    <cellStyle name="입력 4 7 2 4 4" xfId="54524" xr:uid="{00000000-0005-0000-0000-000040690000}"/>
    <cellStyle name="입력 4 7 2 5" xfId="54525" xr:uid="{00000000-0005-0000-0000-000041690000}"/>
    <cellStyle name="입력 4 7 2 5 2" xfId="54526" xr:uid="{00000000-0005-0000-0000-000042690000}"/>
    <cellStyle name="입력 4 7 2 5 3" xfId="54527" xr:uid="{00000000-0005-0000-0000-000043690000}"/>
    <cellStyle name="입력 4 7 2 5 4" xfId="54528" xr:uid="{00000000-0005-0000-0000-000044690000}"/>
    <cellStyle name="입력 4 7 2 6" xfId="54529" xr:uid="{00000000-0005-0000-0000-000045690000}"/>
    <cellStyle name="입력 4 7 2 6 2" xfId="54530" xr:uid="{00000000-0005-0000-0000-000046690000}"/>
    <cellStyle name="입력 4 7 2 6 3" xfId="54531" xr:uid="{00000000-0005-0000-0000-000047690000}"/>
    <cellStyle name="입력 4 7 2 6 4" xfId="54532" xr:uid="{00000000-0005-0000-0000-000048690000}"/>
    <cellStyle name="입력 4 7 2 7" xfId="54533" xr:uid="{00000000-0005-0000-0000-000049690000}"/>
    <cellStyle name="입력 4 7 2 8" xfId="54534" xr:uid="{00000000-0005-0000-0000-00004A690000}"/>
    <cellStyle name="입력 4 7 2 9" xfId="54535" xr:uid="{00000000-0005-0000-0000-00004B690000}"/>
    <cellStyle name="입력 4 7 3" xfId="54536" xr:uid="{00000000-0005-0000-0000-00004C690000}"/>
    <cellStyle name="입력 4 7 3 2" xfId="54537" xr:uid="{00000000-0005-0000-0000-00004D690000}"/>
    <cellStyle name="입력 4 7 3 2 2" xfId="54538" xr:uid="{00000000-0005-0000-0000-00004E690000}"/>
    <cellStyle name="입력 4 7 3 2 3" xfId="54539" xr:uid="{00000000-0005-0000-0000-00004F690000}"/>
    <cellStyle name="입력 4 7 3 2 4" xfId="54540" xr:uid="{00000000-0005-0000-0000-000050690000}"/>
    <cellStyle name="입력 4 7 3 3" xfId="54541" xr:uid="{00000000-0005-0000-0000-000051690000}"/>
    <cellStyle name="입력 4 7 3 3 2" xfId="54542" xr:uid="{00000000-0005-0000-0000-000052690000}"/>
    <cellStyle name="입력 4 7 3 3 3" xfId="54543" xr:uid="{00000000-0005-0000-0000-000053690000}"/>
    <cellStyle name="입력 4 7 3 3 4" xfId="54544" xr:uid="{00000000-0005-0000-0000-000054690000}"/>
    <cellStyle name="입력 4 7 3 4" xfId="54545" xr:uid="{00000000-0005-0000-0000-000055690000}"/>
    <cellStyle name="입력 4 7 3 4 2" xfId="54546" xr:uid="{00000000-0005-0000-0000-000056690000}"/>
    <cellStyle name="입력 4 7 3 4 3" xfId="54547" xr:uid="{00000000-0005-0000-0000-000057690000}"/>
    <cellStyle name="입력 4 7 3 4 4" xfId="54548" xr:uid="{00000000-0005-0000-0000-000058690000}"/>
    <cellStyle name="입력 4 7 3 5" xfId="54549" xr:uid="{00000000-0005-0000-0000-000059690000}"/>
    <cellStyle name="입력 4 7 3 5 2" xfId="54550" xr:uid="{00000000-0005-0000-0000-00005A690000}"/>
    <cellStyle name="입력 4 7 3 5 3" xfId="54551" xr:uid="{00000000-0005-0000-0000-00005B690000}"/>
    <cellStyle name="입력 4 7 3 5 4" xfId="54552" xr:uid="{00000000-0005-0000-0000-00005C690000}"/>
    <cellStyle name="입력 4 7 3 6" xfId="54553" xr:uid="{00000000-0005-0000-0000-00005D690000}"/>
    <cellStyle name="입력 4 7 3 7" xfId="54554" xr:uid="{00000000-0005-0000-0000-00005E690000}"/>
    <cellStyle name="입력 4 7 3 8" xfId="54555" xr:uid="{00000000-0005-0000-0000-00005F690000}"/>
    <cellStyle name="입력 4 7 4" xfId="54556" xr:uid="{00000000-0005-0000-0000-000060690000}"/>
    <cellStyle name="입력 4 7 4 2" xfId="54557" xr:uid="{00000000-0005-0000-0000-000061690000}"/>
    <cellStyle name="입력 4 7 4 3" xfId="54558" xr:uid="{00000000-0005-0000-0000-000062690000}"/>
    <cellStyle name="입력 4 7 4 4" xfId="54559" xr:uid="{00000000-0005-0000-0000-000063690000}"/>
    <cellStyle name="입력 4 7 5" xfId="54560" xr:uid="{00000000-0005-0000-0000-000064690000}"/>
    <cellStyle name="입력 4 7 5 2" xfId="54561" xr:uid="{00000000-0005-0000-0000-000065690000}"/>
    <cellStyle name="입력 4 7 5 3" xfId="54562" xr:uid="{00000000-0005-0000-0000-000066690000}"/>
    <cellStyle name="입력 4 7 5 4" xfId="54563" xr:uid="{00000000-0005-0000-0000-000067690000}"/>
    <cellStyle name="입력 4 7 6" xfId="54564" xr:uid="{00000000-0005-0000-0000-000068690000}"/>
    <cellStyle name="입력 4 7 7" xfId="54565" xr:uid="{00000000-0005-0000-0000-000069690000}"/>
    <cellStyle name="입력 4 7 8" xfId="54566" xr:uid="{00000000-0005-0000-0000-00006A690000}"/>
    <cellStyle name="입력 4 8" xfId="54567" xr:uid="{00000000-0005-0000-0000-00006B690000}"/>
    <cellStyle name="입력 4 8 2" xfId="54568" xr:uid="{00000000-0005-0000-0000-00006C690000}"/>
    <cellStyle name="입력 4 8 2 2" xfId="54569" xr:uid="{00000000-0005-0000-0000-00006D690000}"/>
    <cellStyle name="입력 4 8 2 2 2" xfId="54570" xr:uid="{00000000-0005-0000-0000-00006E690000}"/>
    <cellStyle name="입력 4 8 2 2 3" xfId="54571" xr:uid="{00000000-0005-0000-0000-00006F690000}"/>
    <cellStyle name="입력 4 8 2 2 4" xfId="54572" xr:uid="{00000000-0005-0000-0000-000070690000}"/>
    <cellStyle name="입력 4 8 2 3" xfId="54573" xr:uid="{00000000-0005-0000-0000-000071690000}"/>
    <cellStyle name="입력 4 8 2 3 2" xfId="54574" xr:uid="{00000000-0005-0000-0000-000072690000}"/>
    <cellStyle name="입력 4 8 2 3 3" xfId="54575" xr:uid="{00000000-0005-0000-0000-000073690000}"/>
    <cellStyle name="입력 4 8 2 3 4" xfId="54576" xr:uid="{00000000-0005-0000-0000-000074690000}"/>
    <cellStyle name="입력 4 8 2 4" xfId="54577" xr:uid="{00000000-0005-0000-0000-000075690000}"/>
    <cellStyle name="입력 4 8 2 4 2" xfId="54578" xr:uid="{00000000-0005-0000-0000-000076690000}"/>
    <cellStyle name="입력 4 8 2 4 3" xfId="54579" xr:uid="{00000000-0005-0000-0000-000077690000}"/>
    <cellStyle name="입력 4 8 2 4 4" xfId="54580" xr:uid="{00000000-0005-0000-0000-000078690000}"/>
    <cellStyle name="입력 4 8 2 5" xfId="54581" xr:uid="{00000000-0005-0000-0000-000079690000}"/>
    <cellStyle name="입력 4 8 2 5 2" xfId="54582" xr:uid="{00000000-0005-0000-0000-00007A690000}"/>
    <cellStyle name="입력 4 8 2 5 3" xfId="54583" xr:uid="{00000000-0005-0000-0000-00007B690000}"/>
    <cellStyle name="입력 4 8 2 5 4" xfId="54584" xr:uid="{00000000-0005-0000-0000-00007C690000}"/>
    <cellStyle name="입력 4 8 2 6" xfId="54585" xr:uid="{00000000-0005-0000-0000-00007D690000}"/>
    <cellStyle name="입력 4 8 2 6 2" xfId="54586" xr:uid="{00000000-0005-0000-0000-00007E690000}"/>
    <cellStyle name="입력 4 8 2 6 3" xfId="54587" xr:uid="{00000000-0005-0000-0000-00007F690000}"/>
    <cellStyle name="입력 4 8 2 6 4" xfId="54588" xr:uid="{00000000-0005-0000-0000-000080690000}"/>
    <cellStyle name="입력 4 8 2 7" xfId="54589" xr:uid="{00000000-0005-0000-0000-000081690000}"/>
    <cellStyle name="입력 4 8 2 8" xfId="54590" xr:uid="{00000000-0005-0000-0000-000082690000}"/>
    <cellStyle name="입력 4 8 2 9" xfId="54591" xr:uid="{00000000-0005-0000-0000-000083690000}"/>
    <cellStyle name="입력 4 8 3" xfId="54592" xr:uid="{00000000-0005-0000-0000-000084690000}"/>
    <cellStyle name="입력 4 8 3 2" xfId="54593" xr:uid="{00000000-0005-0000-0000-000085690000}"/>
    <cellStyle name="입력 4 8 3 2 2" xfId="54594" xr:uid="{00000000-0005-0000-0000-000086690000}"/>
    <cellStyle name="입력 4 8 3 2 3" xfId="54595" xr:uid="{00000000-0005-0000-0000-000087690000}"/>
    <cellStyle name="입력 4 8 3 2 4" xfId="54596" xr:uid="{00000000-0005-0000-0000-000088690000}"/>
    <cellStyle name="입력 4 8 3 3" xfId="54597" xr:uid="{00000000-0005-0000-0000-000089690000}"/>
    <cellStyle name="입력 4 8 3 3 2" xfId="54598" xr:uid="{00000000-0005-0000-0000-00008A690000}"/>
    <cellStyle name="입력 4 8 3 3 3" xfId="54599" xr:uid="{00000000-0005-0000-0000-00008B690000}"/>
    <cellStyle name="입력 4 8 3 3 4" xfId="54600" xr:uid="{00000000-0005-0000-0000-00008C690000}"/>
    <cellStyle name="입력 4 8 3 4" xfId="54601" xr:uid="{00000000-0005-0000-0000-00008D690000}"/>
    <cellStyle name="입력 4 8 3 4 2" xfId="54602" xr:uid="{00000000-0005-0000-0000-00008E690000}"/>
    <cellStyle name="입력 4 8 3 4 3" xfId="54603" xr:uid="{00000000-0005-0000-0000-00008F690000}"/>
    <cellStyle name="입력 4 8 3 4 4" xfId="54604" xr:uid="{00000000-0005-0000-0000-000090690000}"/>
    <cellStyle name="입력 4 8 3 5" xfId="54605" xr:uid="{00000000-0005-0000-0000-000091690000}"/>
    <cellStyle name="입력 4 8 3 5 2" xfId="54606" xr:uid="{00000000-0005-0000-0000-000092690000}"/>
    <cellStyle name="입력 4 8 3 5 3" xfId="54607" xr:uid="{00000000-0005-0000-0000-000093690000}"/>
    <cellStyle name="입력 4 8 3 5 4" xfId="54608" xr:uid="{00000000-0005-0000-0000-000094690000}"/>
    <cellStyle name="입력 4 8 3 6" xfId="54609" xr:uid="{00000000-0005-0000-0000-000095690000}"/>
    <cellStyle name="입력 4 8 3 7" xfId="54610" xr:uid="{00000000-0005-0000-0000-000096690000}"/>
    <cellStyle name="입력 4 8 3 8" xfId="54611" xr:uid="{00000000-0005-0000-0000-000097690000}"/>
    <cellStyle name="입력 4 8 4" xfId="54612" xr:uid="{00000000-0005-0000-0000-000098690000}"/>
    <cellStyle name="입력 4 8 4 2" xfId="54613" xr:uid="{00000000-0005-0000-0000-000099690000}"/>
    <cellStyle name="입력 4 8 4 3" xfId="54614" xr:uid="{00000000-0005-0000-0000-00009A690000}"/>
    <cellStyle name="입력 4 8 4 4" xfId="54615" xr:uid="{00000000-0005-0000-0000-00009B690000}"/>
    <cellStyle name="입력 4 8 5" xfId="54616" xr:uid="{00000000-0005-0000-0000-00009C690000}"/>
    <cellStyle name="입력 4 8 5 2" xfId="54617" xr:uid="{00000000-0005-0000-0000-00009D690000}"/>
    <cellStyle name="입력 4 8 5 3" xfId="54618" xr:uid="{00000000-0005-0000-0000-00009E690000}"/>
    <cellStyle name="입력 4 8 5 4" xfId="54619" xr:uid="{00000000-0005-0000-0000-00009F690000}"/>
    <cellStyle name="입력 4 8 6" xfId="54620" xr:uid="{00000000-0005-0000-0000-0000A0690000}"/>
    <cellStyle name="입력 4 8 7" xfId="54621" xr:uid="{00000000-0005-0000-0000-0000A1690000}"/>
    <cellStyle name="입력 4 8 8" xfId="54622" xr:uid="{00000000-0005-0000-0000-0000A2690000}"/>
    <cellStyle name="입력 4 9" xfId="54623" xr:uid="{00000000-0005-0000-0000-0000A3690000}"/>
    <cellStyle name="입력 4 9 2" xfId="54624" xr:uid="{00000000-0005-0000-0000-0000A4690000}"/>
    <cellStyle name="입력 4 9 2 2" xfId="54625" xr:uid="{00000000-0005-0000-0000-0000A5690000}"/>
    <cellStyle name="입력 4 9 2 2 2" xfId="54626" xr:uid="{00000000-0005-0000-0000-0000A6690000}"/>
    <cellStyle name="입력 4 9 2 2 3" xfId="54627" xr:uid="{00000000-0005-0000-0000-0000A7690000}"/>
    <cellStyle name="입력 4 9 2 2 4" xfId="54628" xr:uid="{00000000-0005-0000-0000-0000A8690000}"/>
    <cellStyle name="입력 4 9 2 3" xfId="54629" xr:uid="{00000000-0005-0000-0000-0000A9690000}"/>
    <cellStyle name="입력 4 9 2 3 2" xfId="54630" xr:uid="{00000000-0005-0000-0000-0000AA690000}"/>
    <cellStyle name="입력 4 9 2 3 3" xfId="54631" xr:uid="{00000000-0005-0000-0000-0000AB690000}"/>
    <cellStyle name="입력 4 9 2 3 4" xfId="54632" xr:uid="{00000000-0005-0000-0000-0000AC690000}"/>
    <cellStyle name="입력 4 9 2 4" xfId="54633" xr:uid="{00000000-0005-0000-0000-0000AD690000}"/>
    <cellStyle name="입력 4 9 2 4 2" xfId="54634" xr:uid="{00000000-0005-0000-0000-0000AE690000}"/>
    <cellStyle name="입력 4 9 2 4 3" xfId="54635" xr:uid="{00000000-0005-0000-0000-0000AF690000}"/>
    <cellStyle name="입력 4 9 2 4 4" xfId="54636" xr:uid="{00000000-0005-0000-0000-0000B0690000}"/>
    <cellStyle name="입력 4 9 2 5" xfId="54637" xr:uid="{00000000-0005-0000-0000-0000B1690000}"/>
    <cellStyle name="입력 4 9 2 5 2" xfId="54638" xr:uid="{00000000-0005-0000-0000-0000B2690000}"/>
    <cellStyle name="입력 4 9 2 5 3" xfId="54639" xr:uid="{00000000-0005-0000-0000-0000B3690000}"/>
    <cellStyle name="입력 4 9 2 5 4" xfId="54640" xr:uid="{00000000-0005-0000-0000-0000B4690000}"/>
    <cellStyle name="입력 4 9 2 6" xfId="54641" xr:uid="{00000000-0005-0000-0000-0000B5690000}"/>
    <cellStyle name="입력 4 9 2 6 2" xfId="54642" xr:uid="{00000000-0005-0000-0000-0000B6690000}"/>
    <cellStyle name="입력 4 9 2 6 3" xfId="54643" xr:uid="{00000000-0005-0000-0000-0000B7690000}"/>
    <cellStyle name="입력 4 9 2 6 4" xfId="54644" xr:uid="{00000000-0005-0000-0000-0000B8690000}"/>
    <cellStyle name="입력 4 9 2 7" xfId="54645" xr:uid="{00000000-0005-0000-0000-0000B9690000}"/>
    <cellStyle name="입력 4 9 2 8" xfId="54646" xr:uid="{00000000-0005-0000-0000-0000BA690000}"/>
    <cellStyle name="입력 4 9 2 9" xfId="54647" xr:uid="{00000000-0005-0000-0000-0000BB690000}"/>
    <cellStyle name="입력 4 9 3" xfId="54648" xr:uid="{00000000-0005-0000-0000-0000BC690000}"/>
    <cellStyle name="입력 4 9 3 2" xfId="54649" xr:uid="{00000000-0005-0000-0000-0000BD690000}"/>
    <cellStyle name="입력 4 9 3 2 2" xfId="54650" xr:uid="{00000000-0005-0000-0000-0000BE690000}"/>
    <cellStyle name="입력 4 9 3 2 3" xfId="54651" xr:uid="{00000000-0005-0000-0000-0000BF690000}"/>
    <cellStyle name="입력 4 9 3 2 4" xfId="54652" xr:uid="{00000000-0005-0000-0000-0000C0690000}"/>
    <cellStyle name="입력 4 9 3 3" xfId="54653" xr:uid="{00000000-0005-0000-0000-0000C1690000}"/>
    <cellStyle name="입력 4 9 3 3 2" xfId="54654" xr:uid="{00000000-0005-0000-0000-0000C2690000}"/>
    <cellStyle name="입력 4 9 3 3 3" xfId="54655" xr:uid="{00000000-0005-0000-0000-0000C3690000}"/>
    <cellStyle name="입력 4 9 3 3 4" xfId="54656" xr:uid="{00000000-0005-0000-0000-0000C4690000}"/>
    <cellStyle name="입력 4 9 3 4" xfId="54657" xr:uid="{00000000-0005-0000-0000-0000C5690000}"/>
    <cellStyle name="입력 4 9 3 4 2" xfId="54658" xr:uid="{00000000-0005-0000-0000-0000C6690000}"/>
    <cellStyle name="입력 4 9 3 4 3" xfId="54659" xr:uid="{00000000-0005-0000-0000-0000C7690000}"/>
    <cellStyle name="입력 4 9 3 4 4" xfId="54660" xr:uid="{00000000-0005-0000-0000-0000C8690000}"/>
    <cellStyle name="입력 4 9 3 5" xfId="54661" xr:uid="{00000000-0005-0000-0000-0000C9690000}"/>
    <cellStyle name="입력 4 9 3 5 2" xfId="54662" xr:uid="{00000000-0005-0000-0000-0000CA690000}"/>
    <cellStyle name="입력 4 9 3 5 3" xfId="54663" xr:uid="{00000000-0005-0000-0000-0000CB690000}"/>
    <cellStyle name="입력 4 9 3 5 4" xfId="54664" xr:uid="{00000000-0005-0000-0000-0000CC690000}"/>
    <cellStyle name="입력 4 9 3 6" xfId="54665" xr:uid="{00000000-0005-0000-0000-0000CD690000}"/>
    <cellStyle name="입력 4 9 3 7" xfId="54666" xr:uid="{00000000-0005-0000-0000-0000CE690000}"/>
    <cellStyle name="입력 4 9 3 8" xfId="54667" xr:uid="{00000000-0005-0000-0000-0000CF690000}"/>
    <cellStyle name="입력 4 9 4" xfId="54668" xr:uid="{00000000-0005-0000-0000-0000D0690000}"/>
    <cellStyle name="입력 4 9 4 2" xfId="54669" xr:uid="{00000000-0005-0000-0000-0000D1690000}"/>
    <cellStyle name="입력 4 9 4 3" xfId="54670" xr:uid="{00000000-0005-0000-0000-0000D2690000}"/>
    <cellStyle name="입력 4 9 4 4" xfId="54671" xr:uid="{00000000-0005-0000-0000-0000D3690000}"/>
    <cellStyle name="입력 4 9 5" xfId="54672" xr:uid="{00000000-0005-0000-0000-0000D4690000}"/>
    <cellStyle name="입력 4 9 5 2" xfId="54673" xr:uid="{00000000-0005-0000-0000-0000D5690000}"/>
    <cellStyle name="입력 4 9 5 3" xfId="54674" xr:uid="{00000000-0005-0000-0000-0000D6690000}"/>
    <cellStyle name="입력 4 9 5 4" xfId="54675" xr:uid="{00000000-0005-0000-0000-0000D7690000}"/>
    <cellStyle name="입력 4 9 6" xfId="54676" xr:uid="{00000000-0005-0000-0000-0000D8690000}"/>
    <cellStyle name="입력 4 9 7" xfId="54677" xr:uid="{00000000-0005-0000-0000-0000D9690000}"/>
    <cellStyle name="입력 4 9 8" xfId="54678" xr:uid="{00000000-0005-0000-0000-0000DA690000}"/>
    <cellStyle name="입력 5" xfId="54679" xr:uid="{00000000-0005-0000-0000-0000DB690000}"/>
    <cellStyle name="입력 5 10" xfId="54680" xr:uid="{00000000-0005-0000-0000-0000DC690000}"/>
    <cellStyle name="입력 5 10 2" xfId="54681" xr:uid="{00000000-0005-0000-0000-0000DD690000}"/>
    <cellStyle name="입력 5 10 2 2" xfId="54682" xr:uid="{00000000-0005-0000-0000-0000DE690000}"/>
    <cellStyle name="입력 5 10 2 2 2" xfId="54683" xr:uid="{00000000-0005-0000-0000-0000DF690000}"/>
    <cellStyle name="입력 5 10 2 2 3" xfId="54684" xr:uid="{00000000-0005-0000-0000-0000E0690000}"/>
    <cellStyle name="입력 5 10 2 2 4" xfId="54685" xr:uid="{00000000-0005-0000-0000-0000E1690000}"/>
    <cellStyle name="입력 5 10 2 3" xfId="54686" xr:uid="{00000000-0005-0000-0000-0000E2690000}"/>
    <cellStyle name="입력 5 10 2 3 2" xfId="54687" xr:uid="{00000000-0005-0000-0000-0000E3690000}"/>
    <cellStyle name="입력 5 10 2 3 3" xfId="54688" xr:uid="{00000000-0005-0000-0000-0000E4690000}"/>
    <cellStyle name="입력 5 10 2 3 4" xfId="54689" xr:uid="{00000000-0005-0000-0000-0000E5690000}"/>
    <cellStyle name="입력 5 10 2 4" xfId="54690" xr:uid="{00000000-0005-0000-0000-0000E6690000}"/>
    <cellStyle name="입력 5 10 2 4 2" xfId="54691" xr:uid="{00000000-0005-0000-0000-0000E7690000}"/>
    <cellStyle name="입력 5 10 2 4 3" xfId="54692" xr:uid="{00000000-0005-0000-0000-0000E8690000}"/>
    <cellStyle name="입력 5 10 2 4 4" xfId="54693" xr:uid="{00000000-0005-0000-0000-0000E9690000}"/>
    <cellStyle name="입력 5 10 2 5" xfId="54694" xr:uid="{00000000-0005-0000-0000-0000EA690000}"/>
    <cellStyle name="입력 5 10 2 5 2" xfId="54695" xr:uid="{00000000-0005-0000-0000-0000EB690000}"/>
    <cellStyle name="입력 5 10 2 5 3" xfId="54696" xr:uid="{00000000-0005-0000-0000-0000EC690000}"/>
    <cellStyle name="입력 5 10 2 5 4" xfId="54697" xr:uid="{00000000-0005-0000-0000-0000ED690000}"/>
    <cellStyle name="입력 5 10 2 6" xfId="54698" xr:uid="{00000000-0005-0000-0000-0000EE690000}"/>
    <cellStyle name="입력 5 10 2 6 2" xfId="54699" xr:uid="{00000000-0005-0000-0000-0000EF690000}"/>
    <cellStyle name="입력 5 10 2 6 3" xfId="54700" xr:uid="{00000000-0005-0000-0000-0000F0690000}"/>
    <cellStyle name="입력 5 10 2 6 4" xfId="54701" xr:uid="{00000000-0005-0000-0000-0000F1690000}"/>
    <cellStyle name="입력 5 10 2 7" xfId="54702" xr:uid="{00000000-0005-0000-0000-0000F2690000}"/>
    <cellStyle name="입력 5 10 2 8" xfId="54703" xr:uid="{00000000-0005-0000-0000-0000F3690000}"/>
    <cellStyle name="입력 5 10 2 9" xfId="54704" xr:uid="{00000000-0005-0000-0000-0000F4690000}"/>
    <cellStyle name="입력 5 10 3" xfId="54705" xr:uid="{00000000-0005-0000-0000-0000F5690000}"/>
    <cellStyle name="입력 5 10 3 2" xfId="54706" xr:uid="{00000000-0005-0000-0000-0000F6690000}"/>
    <cellStyle name="입력 5 10 3 2 2" xfId="54707" xr:uid="{00000000-0005-0000-0000-0000F7690000}"/>
    <cellStyle name="입력 5 10 3 2 3" xfId="54708" xr:uid="{00000000-0005-0000-0000-0000F8690000}"/>
    <cellStyle name="입력 5 10 3 2 4" xfId="54709" xr:uid="{00000000-0005-0000-0000-0000F9690000}"/>
    <cellStyle name="입력 5 10 3 3" xfId="54710" xr:uid="{00000000-0005-0000-0000-0000FA690000}"/>
    <cellStyle name="입력 5 10 3 3 2" xfId="54711" xr:uid="{00000000-0005-0000-0000-0000FB690000}"/>
    <cellStyle name="입력 5 10 3 3 3" xfId="54712" xr:uid="{00000000-0005-0000-0000-0000FC690000}"/>
    <cellStyle name="입력 5 10 3 3 4" xfId="54713" xr:uid="{00000000-0005-0000-0000-0000FD690000}"/>
    <cellStyle name="입력 5 10 3 4" xfId="54714" xr:uid="{00000000-0005-0000-0000-0000FE690000}"/>
    <cellStyle name="입력 5 10 3 4 2" xfId="54715" xr:uid="{00000000-0005-0000-0000-0000FF690000}"/>
    <cellStyle name="입력 5 10 3 4 3" xfId="54716" xr:uid="{00000000-0005-0000-0000-0000006A0000}"/>
    <cellStyle name="입력 5 10 3 4 4" xfId="54717" xr:uid="{00000000-0005-0000-0000-0000016A0000}"/>
    <cellStyle name="입력 5 10 3 5" xfId="54718" xr:uid="{00000000-0005-0000-0000-0000026A0000}"/>
    <cellStyle name="입력 5 10 3 5 2" xfId="54719" xr:uid="{00000000-0005-0000-0000-0000036A0000}"/>
    <cellStyle name="입력 5 10 3 5 3" xfId="54720" xr:uid="{00000000-0005-0000-0000-0000046A0000}"/>
    <cellStyle name="입력 5 10 3 5 4" xfId="54721" xr:uid="{00000000-0005-0000-0000-0000056A0000}"/>
    <cellStyle name="입력 5 10 3 6" xfId="54722" xr:uid="{00000000-0005-0000-0000-0000066A0000}"/>
    <cellStyle name="입력 5 10 3 7" xfId="54723" xr:uid="{00000000-0005-0000-0000-0000076A0000}"/>
    <cellStyle name="입력 5 10 3 8" xfId="54724" xr:uid="{00000000-0005-0000-0000-0000086A0000}"/>
    <cellStyle name="입력 5 10 4" xfId="54725" xr:uid="{00000000-0005-0000-0000-0000096A0000}"/>
    <cellStyle name="입력 5 10 4 2" xfId="54726" xr:uid="{00000000-0005-0000-0000-00000A6A0000}"/>
    <cellStyle name="입력 5 10 4 3" xfId="54727" xr:uid="{00000000-0005-0000-0000-00000B6A0000}"/>
    <cellStyle name="입력 5 10 4 4" xfId="54728" xr:uid="{00000000-0005-0000-0000-00000C6A0000}"/>
    <cellStyle name="입력 5 10 5" xfId="54729" xr:uid="{00000000-0005-0000-0000-00000D6A0000}"/>
    <cellStyle name="입력 5 10 5 2" xfId="54730" xr:uid="{00000000-0005-0000-0000-00000E6A0000}"/>
    <cellStyle name="입력 5 10 5 3" xfId="54731" xr:uid="{00000000-0005-0000-0000-00000F6A0000}"/>
    <cellStyle name="입력 5 10 5 4" xfId="54732" xr:uid="{00000000-0005-0000-0000-0000106A0000}"/>
    <cellStyle name="입력 5 10 6" xfId="54733" xr:uid="{00000000-0005-0000-0000-0000116A0000}"/>
    <cellStyle name="입력 5 10 7" xfId="54734" xr:uid="{00000000-0005-0000-0000-0000126A0000}"/>
    <cellStyle name="입력 5 10 8" xfId="54735" xr:uid="{00000000-0005-0000-0000-0000136A0000}"/>
    <cellStyle name="입력 5 11" xfId="54736" xr:uid="{00000000-0005-0000-0000-0000146A0000}"/>
    <cellStyle name="입력 5 11 2" xfId="54737" xr:uid="{00000000-0005-0000-0000-0000156A0000}"/>
    <cellStyle name="입력 5 11 2 2" xfId="54738" xr:uid="{00000000-0005-0000-0000-0000166A0000}"/>
    <cellStyle name="입력 5 11 2 2 2" xfId="54739" xr:uid="{00000000-0005-0000-0000-0000176A0000}"/>
    <cellStyle name="입력 5 11 2 2 3" xfId="54740" xr:uid="{00000000-0005-0000-0000-0000186A0000}"/>
    <cellStyle name="입력 5 11 2 2 4" xfId="54741" xr:uid="{00000000-0005-0000-0000-0000196A0000}"/>
    <cellStyle name="입력 5 11 2 3" xfId="54742" xr:uid="{00000000-0005-0000-0000-00001A6A0000}"/>
    <cellStyle name="입력 5 11 2 3 2" xfId="54743" xr:uid="{00000000-0005-0000-0000-00001B6A0000}"/>
    <cellStyle name="입력 5 11 2 3 3" xfId="54744" xr:uid="{00000000-0005-0000-0000-00001C6A0000}"/>
    <cellStyle name="입력 5 11 2 3 4" xfId="54745" xr:uid="{00000000-0005-0000-0000-00001D6A0000}"/>
    <cellStyle name="입력 5 11 2 4" xfId="54746" xr:uid="{00000000-0005-0000-0000-00001E6A0000}"/>
    <cellStyle name="입력 5 11 2 4 2" xfId="54747" xr:uid="{00000000-0005-0000-0000-00001F6A0000}"/>
    <cellStyle name="입력 5 11 2 4 3" xfId="54748" xr:uid="{00000000-0005-0000-0000-0000206A0000}"/>
    <cellStyle name="입력 5 11 2 4 4" xfId="54749" xr:uid="{00000000-0005-0000-0000-0000216A0000}"/>
    <cellStyle name="입력 5 11 2 5" xfId="54750" xr:uid="{00000000-0005-0000-0000-0000226A0000}"/>
    <cellStyle name="입력 5 11 2 5 2" xfId="54751" xr:uid="{00000000-0005-0000-0000-0000236A0000}"/>
    <cellStyle name="입력 5 11 2 5 3" xfId="54752" xr:uid="{00000000-0005-0000-0000-0000246A0000}"/>
    <cellStyle name="입력 5 11 2 5 4" xfId="54753" xr:uid="{00000000-0005-0000-0000-0000256A0000}"/>
    <cellStyle name="입력 5 11 2 6" xfId="54754" xr:uid="{00000000-0005-0000-0000-0000266A0000}"/>
    <cellStyle name="입력 5 11 2 6 2" xfId="54755" xr:uid="{00000000-0005-0000-0000-0000276A0000}"/>
    <cellStyle name="입력 5 11 2 6 3" xfId="54756" xr:uid="{00000000-0005-0000-0000-0000286A0000}"/>
    <cellStyle name="입력 5 11 2 6 4" xfId="54757" xr:uid="{00000000-0005-0000-0000-0000296A0000}"/>
    <cellStyle name="입력 5 11 2 7" xfId="54758" xr:uid="{00000000-0005-0000-0000-00002A6A0000}"/>
    <cellStyle name="입력 5 11 2 8" xfId="54759" xr:uid="{00000000-0005-0000-0000-00002B6A0000}"/>
    <cellStyle name="입력 5 11 2 9" xfId="54760" xr:uid="{00000000-0005-0000-0000-00002C6A0000}"/>
    <cellStyle name="입력 5 11 3" xfId="54761" xr:uid="{00000000-0005-0000-0000-00002D6A0000}"/>
    <cellStyle name="입력 5 11 3 2" xfId="54762" xr:uid="{00000000-0005-0000-0000-00002E6A0000}"/>
    <cellStyle name="입력 5 11 3 3" xfId="54763" xr:uid="{00000000-0005-0000-0000-00002F6A0000}"/>
    <cellStyle name="입력 5 11 3 4" xfId="54764" xr:uid="{00000000-0005-0000-0000-0000306A0000}"/>
    <cellStyle name="입력 5 11 4" xfId="54765" xr:uid="{00000000-0005-0000-0000-0000316A0000}"/>
    <cellStyle name="입력 5 11 4 2" xfId="54766" xr:uid="{00000000-0005-0000-0000-0000326A0000}"/>
    <cellStyle name="입력 5 11 4 3" xfId="54767" xr:uid="{00000000-0005-0000-0000-0000336A0000}"/>
    <cellStyle name="입력 5 11 4 4" xfId="54768" xr:uid="{00000000-0005-0000-0000-0000346A0000}"/>
    <cellStyle name="입력 5 11 5" xfId="54769" xr:uid="{00000000-0005-0000-0000-0000356A0000}"/>
    <cellStyle name="입력 5 11 6" xfId="54770" xr:uid="{00000000-0005-0000-0000-0000366A0000}"/>
    <cellStyle name="입력 5 11 7" xfId="54771" xr:uid="{00000000-0005-0000-0000-0000376A0000}"/>
    <cellStyle name="입력 5 12" xfId="54772" xr:uid="{00000000-0005-0000-0000-0000386A0000}"/>
    <cellStyle name="입력 5 12 10" xfId="54773" xr:uid="{00000000-0005-0000-0000-0000396A0000}"/>
    <cellStyle name="입력 5 12 11" xfId="54774" xr:uid="{00000000-0005-0000-0000-00003A6A0000}"/>
    <cellStyle name="입력 5 12 2" xfId="54775" xr:uid="{00000000-0005-0000-0000-00003B6A0000}"/>
    <cellStyle name="입력 5 12 2 2" xfId="54776" xr:uid="{00000000-0005-0000-0000-00003C6A0000}"/>
    <cellStyle name="입력 5 12 2 2 2" xfId="54777" xr:uid="{00000000-0005-0000-0000-00003D6A0000}"/>
    <cellStyle name="입력 5 12 2 2 3" xfId="54778" xr:uid="{00000000-0005-0000-0000-00003E6A0000}"/>
    <cellStyle name="입력 5 12 2 2 4" xfId="54779" xr:uid="{00000000-0005-0000-0000-00003F6A0000}"/>
    <cellStyle name="입력 5 12 2 3" xfId="54780" xr:uid="{00000000-0005-0000-0000-0000406A0000}"/>
    <cellStyle name="입력 5 12 2 3 2" xfId="54781" xr:uid="{00000000-0005-0000-0000-0000416A0000}"/>
    <cellStyle name="입력 5 12 2 3 3" xfId="54782" xr:uid="{00000000-0005-0000-0000-0000426A0000}"/>
    <cellStyle name="입력 5 12 2 3 4" xfId="54783" xr:uid="{00000000-0005-0000-0000-0000436A0000}"/>
    <cellStyle name="입력 5 12 2 4" xfId="54784" xr:uid="{00000000-0005-0000-0000-0000446A0000}"/>
    <cellStyle name="입력 5 12 2 4 2" xfId="54785" xr:uid="{00000000-0005-0000-0000-0000456A0000}"/>
    <cellStyle name="입력 5 12 2 4 3" xfId="54786" xr:uid="{00000000-0005-0000-0000-0000466A0000}"/>
    <cellStyle name="입력 5 12 2 4 4" xfId="54787" xr:uid="{00000000-0005-0000-0000-0000476A0000}"/>
    <cellStyle name="입력 5 12 2 5" xfId="54788" xr:uid="{00000000-0005-0000-0000-0000486A0000}"/>
    <cellStyle name="입력 5 12 2 5 2" xfId="54789" xr:uid="{00000000-0005-0000-0000-0000496A0000}"/>
    <cellStyle name="입력 5 12 2 5 3" xfId="54790" xr:uid="{00000000-0005-0000-0000-00004A6A0000}"/>
    <cellStyle name="입력 5 12 2 5 4" xfId="54791" xr:uid="{00000000-0005-0000-0000-00004B6A0000}"/>
    <cellStyle name="입력 5 12 2 6" xfId="54792" xr:uid="{00000000-0005-0000-0000-00004C6A0000}"/>
    <cellStyle name="입력 5 12 2 6 2" xfId="54793" xr:uid="{00000000-0005-0000-0000-00004D6A0000}"/>
    <cellStyle name="입력 5 12 2 6 3" xfId="54794" xr:uid="{00000000-0005-0000-0000-00004E6A0000}"/>
    <cellStyle name="입력 5 12 2 6 4" xfId="54795" xr:uid="{00000000-0005-0000-0000-00004F6A0000}"/>
    <cellStyle name="입력 5 12 2 7" xfId="54796" xr:uid="{00000000-0005-0000-0000-0000506A0000}"/>
    <cellStyle name="입력 5 12 2 8" xfId="54797" xr:uid="{00000000-0005-0000-0000-0000516A0000}"/>
    <cellStyle name="입력 5 12 2 9" xfId="54798" xr:uid="{00000000-0005-0000-0000-0000526A0000}"/>
    <cellStyle name="입력 5 12 3" xfId="54799" xr:uid="{00000000-0005-0000-0000-0000536A0000}"/>
    <cellStyle name="입력 5 12 3 2" xfId="54800" xr:uid="{00000000-0005-0000-0000-0000546A0000}"/>
    <cellStyle name="입력 5 12 3 2 2" xfId="54801" xr:uid="{00000000-0005-0000-0000-0000556A0000}"/>
    <cellStyle name="입력 5 12 3 2 3" xfId="54802" xr:uid="{00000000-0005-0000-0000-0000566A0000}"/>
    <cellStyle name="입력 5 12 3 2 4" xfId="54803" xr:uid="{00000000-0005-0000-0000-0000576A0000}"/>
    <cellStyle name="입력 5 12 3 3" xfId="54804" xr:uid="{00000000-0005-0000-0000-0000586A0000}"/>
    <cellStyle name="입력 5 12 3 3 2" xfId="54805" xr:uid="{00000000-0005-0000-0000-0000596A0000}"/>
    <cellStyle name="입력 5 12 3 3 3" xfId="54806" xr:uid="{00000000-0005-0000-0000-00005A6A0000}"/>
    <cellStyle name="입력 5 12 3 3 4" xfId="54807" xr:uid="{00000000-0005-0000-0000-00005B6A0000}"/>
    <cellStyle name="입력 5 12 3 4" xfId="54808" xr:uid="{00000000-0005-0000-0000-00005C6A0000}"/>
    <cellStyle name="입력 5 12 3 4 2" xfId="54809" xr:uid="{00000000-0005-0000-0000-00005D6A0000}"/>
    <cellStyle name="입력 5 12 3 4 3" xfId="54810" xr:uid="{00000000-0005-0000-0000-00005E6A0000}"/>
    <cellStyle name="입력 5 12 3 4 4" xfId="54811" xr:uid="{00000000-0005-0000-0000-00005F6A0000}"/>
    <cellStyle name="입력 5 12 3 5" xfId="54812" xr:uid="{00000000-0005-0000-0000-0000606A0000}"/>
    <cellStyle name="입력 5 12 3 5 2" xfId="54813" xr:uid="{00000000-0005-0000-0000-0000616A0000}"/>
    <cellStyle name="입력 5 12 3 5 3" xfId="54814" xr:uid="{00000000-0005-0000-0000-0000626A0000}"/>
    <cellStyle name="입력 5 12 3 5 4" xfId="54815" xr:uid="{00000000-0005-0000-0000-0000636A0000}"/>
    <cellStyle name="입력 5 12 3 6" xfId="54816" xr:uid="{00000000-0005-0000-0000-0000646A0000}"/>
    <cellStyle name="입력 5 12 3 6 2" xfId="54817" xr:uid="{00000000-0005-0000-0000-0000656A0000}"/>
    <cellStyle name="입력 5 12 3 6 3" xfId="54818" xr:uid="{00000000-0005-0000-0000-0000666A0000}"/>
    <cellStyle name="입력 5 12 3 6 4" xfId="54819" xr:uid="{00000000-0005-0000-0000-0000676A0000}"/>
    <cellStyle name="입력 5 12 3 7" xfId="54820" xr:uid="{00000000-0005-0000-0000-0000686A0000}"/>
    <cellStyle name="입력 5 12 3 8" xfId="54821" xr:uid="{00000000-0005-0000-0000-0000696A0000}"/>
    <cellStyle name="입력 5 12 3 9" xfId="54822" xr:uid="{00000000-0005-0000-0000-00006A6A0000}"/>
    <cellStyle name="입력 5 12 4" xfId="54823" xr:uid="{00000000-0005-0000-0000-00006B6A0000}"/>
    <cellStyle name="입력 5 12 4 2" xfId="54824" xr:uid="{00000000-0005-0000-0000-00006C6A0000}"/>
    <cellStyle name="입력 5 12 4 3" xfId="54825" xr:uid="{00000000-0005-0000-0000-00006D6A0000}"/>
    <cellStyle name="입력 5 12 4 4" xfId="54826" xr:uid="{00000000-0005-0000-0000-00006E6A0000}"/>
    <cellStyle name="입력 5 12 5" xfId="54827" xr:uid="{00000000-0005-0000-0000-00006F6A0000}"/>
    <cellStyle name="입력 5 12 5 2" xfId="54828" xr:uid="{00000000-0005-0000-0000-0000706A0000}"/>
    <cellStyle name="입력 5 12 5 3" xfId="54829" xr:uid="{00000000-0005-0000-0000-0000716A0000}"/>
    <cellStyle name="입력 5 12 5 4" xfId="54830" xr:uid="{00000000-0005-0000-0000-0000726A0000}"/>
    <cellStyle name="입력 5 12 6" xfId="54831" xr:uid="{00000000-0005-0000-0000-0000736A0000}"/>
    <cellStyle name="입력 5 12 6 2" xfId="54832" xr:uid="{00000000-0005-0000-0000-0000746A0000}"/>
    <cellStyle name="입력 5 12 6 3" xfId="54833" xr:uid="{00000000-0005-0000-0000-0000756A0000}"/>
    <cellStyle name="입력 5 12 6 4" xfId="54834" xr:uid="{00000000-0005-0000-0000-0000766A0000}"/>
    <cellStyle name="입력 5 12 7" xfId="54835" xr:uid="{00000000-0005-0000-0000-0000776A0000}"/>
    <cellStyle name="입력 5 12 7 2" xfId="54836" xr:uid="{00000000-0005-0000-0000-0000786A0000}"/>
    <cellStyle name="입력 5 12 7 3" xfId="54837" xr:uid="{00000000-0005-0000-0000-0000796A0000}"/>
    <cellStyle name="입력 5 12 7 4" xfId="54838" xr:uid="{00000000-0005-0000-0000-00007A6A0000}"/>
    <cellStyle name="입력 5 12 8" xfId="54839" xr:uid="{00000000-0005-0000-0000-00007B6A0000}"/>
    <cellStyle name="입력 5 12 8 2" xfId="54840" xr:uid="{00000000-0005-0000-0000-00007C6A0000}"/>
    <cellStyle name="입력 5 12 8 3" xfId="54841" xr:uid="{00000000-0005-0000-0000-00007D6A0000}"/>
    <cellStyle name="입력 5 12 8 4" xfId="54842" xr:uid="{00000000-0005-0000-0000-00007E6A0000}"/>
    <cellStyle name="입력 5 12 9" xfId="54843" xr:uid="{00000000-0005-0000-0000-00007F6A0000}"/>
    <cellStyle name="입력 5 13" xfId="54844" xr:uid="{00000000-0005-0000-0000-0000806A0000}"/>
    <cellStyle name="입력 5 13 10" xfId="54845" xr:uid="{00000000-0005-0000-0000-0000816A0000}"/>
    <cellStyle name="입력 5 13 2" xfId="54846" xr:uid="{00000000-0005-0000-0000-0000826A0000}"/>
    <cellStyle name="입력 5 13 2 2" xfId="54847" xr:uid="{00000000-0005-0000-0000-0000836A0000}"/>
    <cellStyle name="입력 5 13 2 2 2" xfId="54848" xr:uid="{00000000-0005-0000-0000-0000846A0000}"/>
    <cellStyle name="입력 5 13 2 2 3" xfId="54849" xr:uid="{00000000-0005-0000-0000-0000856A0000}"/>
    <cellStyle name="입력 5 13 2 2 4" xfId="54850" xr:uid="{00000000-0005-0000-0000-0000866A0000}"/>
    <cellStyle name="입력 5 13 2 3" xfId="54851" xr:uid="{00000000-0005-0000-0000-0000876A0000}"/>
    <cellStyle name="입력 5 13 2 3 2" xfId="54852" xr:uid="{00000000-0005-0000-0000-0000886A0000}"/>
    <cellStyle name="입력 5 13 2 3 3" xfId="54853" xr:uid="{00000000-0005-0000-0000-0000896A0000}"/>
    <cellStyle name="입력 5 13 2 3 4" xfId="54854" xr:uid="{00000000-0005-0000-0000-00008A6A0000}"/>
    <cellStyle name="입력 5 13 2 4" xfId="54855" xr:uid="{00000000-0005-0000-0000-00008B6A0000}"/>
    <cellStyle name="입력 5 13 2 4 2" xfId="54856" xr:uid="{00000000-0005-0000-0000-00008C6A0000}"/>
    <cellStyle name="입력 5 13 2 4 3" xfId="54857" xr:uid="{00000000-0005-0000-0000-00008D6A0000}"/>
    <cellStyle name="입력 5 13 2 4 4" xfId="54858" xr:uid="{00000000-0005-0000-0000-00008E6A0000}"/>
    <cellStyle name="입력 5 13 2 5" xfId="54859" xr:uid="{00000000-0005-0000-0000-00008F6A0000}"/>
    <cellStyle name="입력 5 13 2 5 2" xfId="54860" xr:uid="{00000000-0005-0000-0000-0000906A0000}"/>
    <cellStyle name="입력 5 13 2 5 3" xfId="54861" xr:uid="{00000000-0005-0000-0000-0000916A0000}"/>
    <cellStyle name="입력 5 13 2 5 4" xfId="54862" xr:uid="{00000000-0005-0000-0000-0000926A0000}"/>
    <cellStyle name="입력 5 13 2 6" xfId="54863" xr:uid="{00000000-0005-0000-0000-0000936A0000}"/>
    <cellStyle name="입력 5 13 2 6 2" xfId="54864" xr:uid="{00000000-0005-0000-0000-0000946A0000}"/>
    <cellStyle name="입력 5 13 2 6 3" xfId="54865" xr:uid="{00000000-0005-0000-0000-0000956A0000}"/>
    <cellStyle name="입력 5 13 2 6 4" xfId="54866" xr:uid="{00000000-0005-0000-0000-0000966A0000}"/>
    <cellStyle name="입력 5 13 2 7" xfId="54867" xr:uid="{00000000-0005-0000-0000-0000976A0000}"/>
    <cellStyle name="입력 5 13 2 8" xfId="54868" xr:uid="{00000000-0005-0000-0000-0000986A0000}"/>
    <cellStyle name="입력 5 13 2 9" xfId="54869" xr:uid="{00000000-0005-0000-0000-0000996A0000}"/>
    <cellStyle name="입력 5 13 3" xfId="54870" xr:uid="{00000000-0005-0000-0000-00009A6A0000}"/>
    <cellStyle name="입력 5 13 3 2" xfId="54871" xr:uid="{00000000-0005-0000-0000-00009B6A0000}"/>
    <cellStyle name="입력 5 13 3 3" xfId="54872" xr:uid="{00000000-0005-0000-0000-00009C6A0000}"/>
    <cellStyle name="입력 5 13 3 4" xfId="54873" xr:uid="{00000000-0005-0000-0000-00009D6A0000}"/>
    <cellStyle name="입력 5 13 4" xfId="54874" xr:uid="{00000000-0005-0000-0000-00009E6A0000}"/>
    <cellStyle name="입력 5 13 4 2" xfId="54875" xr:uid="{00000000-0005-0000-0000-00009F6A0000}"/>
    <cellStyle name="입력 5 13 4 3" xfId="54876" xr:uid="{00000000-0005-0000-0000-0000A06A0000}"/>
    <cellStyle name="입력 5 13 4 4" xfId="54877" xr:uid="{00000000-0005-0000-0000-0000A16A0000}"/>
    <cellStyle name="입력 5 13 5" xfId="54878" xr:uid="{00000000-0005-0000-0000-0000A26A0000}"/>
    <cellStyle name="입력 5 13 5 2" xfId="54879" xr:uid="{00000000-0005-0000-0000-0000A36A0000}"/>
    <cellStyle name="입력 5 13 5 3" xfId="54880" xr:uid="{00000000-0005-0000-0000-0000A46A0000}"/>
    <cellStyle name="입력 5 13 5 4" xfId="54881" xr:uid="{00000000-0005-0000-0000-0000A56A0000}"/>
    <cellStyle name="입력 5 13 6" xfId="54882" xr:uid="{00000000-0005-0000-0000-0000A66A0000}"/>
    <cellStyle name="입력 5 13 6 2" xfId="54883" xr:uid="{00000000-0005-0000-0000-0000A76A0000}"/>
    <cellStyle name="입력 5 13 6 3" xfId="54884" xr:uid="{00000000-0005-0000-0000-0000A86A0000}"/>
    <cellStyle name="입력 5 13 6 4" xfId="54885" xr:uid="{00000000-0005-0000-0000-0000A96A0000}"/>
    <cellStyle name="입력 5 13 7" xfId="54886" xr:uid="{00000000-0005-0000-0000-0000AA6A0000}"/>
    <cellStyle name="입력 5 13 7 2" xfId="54887" xr:uid="{00000000-0005-0000-0000-0000AB6A0000}"/>
    <cellStyle name="입력 5 13 7 3" xfId="54888" xr:uid="{00000000-0005-0000-0000-0000AC6A0000}"/>
    <cellStyle name="입력 5 13 7 4" xfId="54889" xr:uid="{00000000-0005-0000-0000-0000AD6A0000}"/>
    <cellStyle name="입력 5 13 8" xfId="54890" xr:uid="{00000000-0005-0000-0000-0000AE6A0000}"/>
    <cellStyle name="입력 5 13 9" xfId="54891" xr:uid="{00000000-0005-0000-0000-0000AF6A0000}"/>
    <cellStyle name="입력 5 14" xfId="54892" xr:uid="{00000000-0005-0000-0000-0000B06A0000}"/>
    <cellStyle name="입력 5 14 2" xfId="54893" xr:uid="{00000000-0005-0000-0000-0000B16A0000}"/>
    <cellStyle name="입력 5 14 3" xfId="54894" xr:uid="{00000000-0005-0000-0000-0000B26A0000}"/>
    <cellStyle name="입력 5 14 4" xfId="54895" xr:uid="{00000000-0005-0000-0000-0000B36A0000}"/>
    <cellStyle name="입력 5 2" xfId="54896" xr:uid="{00000000-0005-0000-0000-0000B46A0000}"/>
    <cellStyle name="입력 5 2 10" xfId="54897" xr:uid="{00000000-0005-0000-0000-0000B56A0000}"/>
    <cellStyle name="입력 5 2 2" xfId="54898" xr:uid="{00000000-0005-0000-0000-0000B66A0000}"/>
    <cellStyle name="입력 5 2 2 10" xfId="54899" xr:uid="{00000000-0005-0000-0000-0000B76A0000}"/>
    <cellStyle name="입력 5 2 2 2" xfId="54900" xr:uid="{00000000-0005-0000-0000-0000B86A0000}"/>
    <cellStyle name="입력 5 2 2 2 2" xfId="54901" xr:uid="{00000000-0005-0000-0000-0000B96A0000}"/>
    <cellStyle name="입력 5 2 2 2 3" xfId="54902" xr:uid="{00000000-0005-0000-0000-0000BA6A0000}"/>
    <cellStyle name="입력 5 2 2 2 4" xfId="54903" xr:uid="{00000000-0005-0000-0000-0000BB6A0000}"/>
    <cellStyle name="입력 5 2 2 3" xfId="54904" xr:uid="{00000000-0005-0000-0000-0000BC6A0000}"/>
    <cellStyle name="입력 5 2 2 3 2" xfId="54905" xr:uid="{00000000-0005-0000-0000-0000BD6A0000}"/>
    <cellStyle name="입력 5 2 2 3 3" xfId="54906" xr:uid="{00000000-0005-0000-0000-0000BE6A0000}"/>
    <cellStyle name="입력 5 2 2 3 4" xfId="54907" xr:uid="{00000000-0005-0000-0000-0000BF6A0000}"/>
    <cellStyle name="입력 5 2 2 4" xfId="54908" xr:uid="{00000000-0005-0000-0000-0000C06A0000}"/>
    <cellStyle name="입력 5 2 2 4 2" xfId="54909" xr:uid="{00000000-0005-0000-0000-0000C16A0000}"/>
    <cellStyle name="입력 5 2 2 4 3" xfId="54910" xr:uid="{00000000-0005-0000-0000-0000C26A0000}"/>
    <cellStyle name="입력 5 2 2 4 4" xfId="54911" xr:uid="{00000000-0005-0000-0000-0000C36A0000}"/>
    <cellStyle name="입력 5 2 2 5" xfId="54912" xr:uid="{00000000-0005-0000-0000-0000C46A0000}"/>
    <cellStyle name="입력 5 2 2 5 2" xfId="54913" xr:uid="{00000000-0005-0000-0000-0000C56A0000}"/>
    <cellStyle name="입력 5 2 2 5 3" xfId="54914" xr:uid="{00000000-0005-0000-0000-0000C66A0000}"/>
    <cellStyle name="입력 5 2 2 5 4" xfId="54915" xr:uid="{00000000-0005-0000-0000-0000C76A0000}"/>
    <cellStyle name="입력 5 2 2 6" xfId="54916" xr:uid="{00000000-0005-0000-0000-0000C86A0000}"/>
    <cellStyle name="입력 5 2 2 6 2" xfId="54917" xr:uid="{00000000-0005-0000-0000-0000C96A0000}"/>
    <cellStyle name="입력 5 2 2 6 3" xfId="54918" xr:uid="{00000000-0005-0000-0000-0000CA6A0000}"/>
    <cellStyle name="입력 5 2 2 6 4" xfId="54919" xr:uid="{00000000-0005-0000-0000-0000CB6A0000}"/>
    <cellStyle name="입력 5 2 2 7" xfId="54920" xr:uid="{00000000-0005-0000-0000-0000CC6A0000}"/>
    <cellStyle name="입력 5 2 2 7 2" xfId="54921" xr:uid="{00000000-0005-0000-0000-0000CD6A0000}"/>
    <cellStyle name="입력 5 2 2 7 3" xfId="54922" xr:uid="{00000000-0005-0000-0000-0000CE6A0000}"/>
    <cellStyle name="입력 5 2 2 7 4" xfId="54923" xr:uid="{00000000-0005-0000-0000-0000CF6A0000}"/>
    <cellStyle name="입력 5 2 2 8" xfId="54924" xr:uid="{00000000-0005-0000-0000-0000D06A0000}"/>
    <cellStyle name="입력 5 2 2 9" xfId="54925" xr:uid="{00000000-0005-0000-0000-0000D16A0000}"/>
    <cellStyle name="입력 5 2 3" xfId="54926" xr:uid="{00000000-0005-0000-0000-0000D26A0000}"/>
    <cellStyle name="입력 5 2 3 10" xfId="54927" xr:uid="{00000000-0005-0000-0000-0000D36A0000}"/>
    <cellStyle name="입력 5 2 3 2" xfId="54928" xr:uid="{00000000-0005-0000-0000-0000D46A0000}"/>
    <cellStyle name="입력 5 2 3 2 2" xfId="54929" xr:uid="{00000000-0005-0000-0000-0000D56A0000}"/>
    <cellStyle name="입력 5 2 3 2 3" xfId="54930" xr:uid="{00000000-0005-0000-0000-0000D66A0000}"/>
    <cellStyle name="입력 5 2 3 2 4" xfId="54931" xr:uid="{00000000-0005-0000-0000-0000D76A0000}"/>
    <cellStyle name="입력 5 2 3 3" xfId="54932" xr:uid="{00000000-0005-0000-0000-0000D86A0000}"/>
    <cellStyle name="입력 5 2 3 3 2" xfId="54933" xr:uid="{00000000-0005-0000-0000-0000D96A0000}"/>
    <cellStyle name="입력 5 2 3 3 3" xfId="54934" xr:uid="{00000000-0005-0000-0000-0000DA6A0000}"/>
    <cellStyle name="입력 5 2 3 3 4" xfId="54935" xr:uid="{00000000-0005-0000-0000-0000DB6A0000}"/>
    <cellStyle name="입력 5 2 3 4" xfId="54936" xr:uid="{00000000-0005-0000-0000-0000DC6A0000}"/>
    <cellStyle name="입력 5 2 3 4 2" xfId="54937" xr:uid="{00000000-0005-0000-0000-0000DD6A0000}"/>
    <cellStyle name="입력 5 2 3 4 3" xfId="54938" xr:uid="{00000000-0005-0000-0000-0000DE6A0000}"/>
    <cellStyle name="입력 5 2 3 4 4" xfId="54939" xr:uid="{00000000-0005-0000-0000-0000DF6A0000}"/>
    <cellStyle name="입력 5 2 3 5" xfId="54940" xr:uid="{00000000-0005-0000-0000-0000E06A0000}"/>
    <cellStyle name="입력 5 2 3 5 2" xfId="54941" xr:uid="{00000000-0005-0000-0000-0000E16A0000}"/>
    <cellStyle name="입력 5 2 3 5 3" xfId="54942" xr:uid="{00000000-0005-0000-0000-0000E26A0000}"/>
    <cellStyle name="입력 5 2 3 5 4" xfId="54943" xr:uid="{00000000-0005-0000-0000-0000E36A0000}"/>
    <cellStyle name="입력 5 2 3 6" xfId="54944" xr:uid="{00000000-0005-0000-0000-0000E46A0000}"/>
    <cellStyle name="입력 5 2 3 6 2" xfId="54945" xr:uid="{00000000-0005-0000-0000-0000E56A0000}"/>
    <cellStyle name="입력 5 2 3 6 3" xfId="54946" xr:uid="{00000000-0005-0000-0000-0000E66A0000}"/>
    <cellStyle name="입력 5 2 3 6 4" xfId="54947" xr:uid="{00000000-0005-0000-0000-0000E76A0000}"/>
    <cellStyle name="입력 5 2 3 7" xfId="54948" xr:uid="{00000000-0005-0000-0000-0000E86A0000}"/>
    <cellStyle name="입력 5 2 3 7 2" xfId="54949" xr:uid="{00000000-0005-0000-0000-0000E96A0000}"/>
    <cellStyle name="입력 5 2 3 7 3" xfId="54950" xr:uid="{00000000-0005-0000-0000-0000EA6A0000}"/>
    <cellStyle name="입력 5 2 3 7 4" xfId="54951" xr:uid="{00000000-0005-0000-0000-0000EB6A0000}"/>
    <cellStyle name="입력 5 2 3 8" xfId="54952" xr:uid="{00000000-0005-0000-0000-0000EC6A0000}"/>
    <cellStyle name="입력 5 2 3 9" xfId="54953" xr:uid="{00000000-0005-0000-0000-0000ED6A0000}"/>
    <cellStyle name="입력 5 2 4" xfId="54954" xr:uid="{00000000-0005-0000-0000-0000EE6A0000}"/>
    <cellStyle name="입력 5 2 4 2" xfId="54955" xr:uid="{00000000-0005-0000-0000-0000EF6A0000}"/>
    <cellStyle name="입력 5 2 4 2 2" xfId="54956" xr:uid="{00000000-0005-0000-0000-0000F06A0000}"/>
    <cellStyle name="입력 5 2 4 2 3" xfId="54957" xr:uid="{00000000-0005-0000-0000-0000F16A0000}"/>
    <cellStyle name="입력 5 2 4 2 4" xfId="54958" xr:uid="{00000000-0005-0000-0000-0000F26A0000}"/>
    <cellStyle name="입력 5 2 4 3" xfId="54959" xr:uid="{00000000-0005-0000-0000-0000F36A0000}"/>
    <cellStyle name="입력 5 2 4 4" xfId="54960" xr:uid="{00000000-0005-0000-0000-0000F46A0000}"/>
    <cellStyle name="입력 5 2 4 5" xfId="54961" xr:uid="{00000000-0005-0000-0000-0000F56A0000}"/>
    <cellStyle name="입력 5 2 5" xfId="54962" xr:uid="{00000000-0005-0000-0000-0000F66A0000}"/>
    <cellStyle name="입력 5 2 5 2" xfId="54963" xr:uid="{00000000-0005-0000-0000-0000F76A0000}"/>
    <cellStyle name="입력 5 2 5 2 2" xfId="54964" xr:uid="{00000000-0005-0000-0000-0000F86A0000}"/>
    <cellStyle name="입력 5 2 5 2 3" xfId="54965" xr:uid="{00000000-0005-0000-0000-0000F96A0000}"/>
    <cellStyle name="입력 5 2 5 2 4" xfId="54966" xr:uid="{00000000-0005-0000-0000-0000FA6A0000}"/>
    <cellStyle name="입력 5 2 5 3" xfId="54967" xr:uid="{00000000-0005-0000-0000-0000FB6A0000}"/>
    <cellStyle name="입력 5 2 5 4" xfId="54968" xr:uid="{00000000-0005-0000-0000-0000FC6A0000}"/>
    <cellStyle name="입력 5 2 5 5" xfId="54969" xr:uid="{00000000-0005-0000-0000-0000FD6A0000}"/>
    <cellStyle name="입력 5 2 6" xfId="54970" xr:uid="{00000000-0005-0000-0000-0000FE6A0000}"/>
    <cellStyle name="입력 5 2 6 2" xfId="54971" xr:uid="{00000000-0005-0000-0000-0000FF6A0000}"/>
    <cellStyle name="입력 5 2 6 3" xfId="54972" xr:uid="{00000000-0005-0000-0000-0000006B0000}"/>
    <cellStyle name="입력 5 2 6 4" xfId="54973" xr:uid="{00000000-0005-0000-0000-0000016B0000}"/>
    <cellStyle name="입력 5 2 7" xfId="54974" xr:uid="{00000000-0005-0000-0000-0000026B0000}"/>
    <cellStyle name="입력 5 2 7 2" xfId="54975" xr:uid="{00000000-0005-0000-0000-0000036B0000}"/>
    <cellStyle name="입력 5 2 7 3" xfId="54976" xr:uid="{00000000-0005-0000-0000-0000046B0000}"/>
    <cellStyle name="입력 5 2 7 4" xfId="54977" xr:uid="{00000000-0005-0000-0000-0000056B0000}"/>
    <cellStyle name="입력 5 2 8" xfId="54978" xr:uid="{00000000-0005-0000-0000-0000066B0000}"/>
    <cellStyle name="입력 5 2 9" xfId="54979" xr:uid="{00000000-0005-0000-0000-0000076B0000}"/>
    <cellStyle name="입력 5 3" xfId="54980" xr:uid="{00000000-0005-0000-0000-0000086B0000}"/>
    <cellStyle name="입력 5 3 2" xfId="54981" xr:uid="{00000000-0005-0000-0000-0000096B0000}"/>
    <cellStyle name="입력 5 3 2 2" xfId="54982" xr:uid="{00000000-0005-0000-0000-00000A6B0000}"/>
    <cellStyle name="입력 5 3 2 2 2" xfId="54983" xr:uid="{00000000-0005-0000-0000-00000B6B0000}"/>
    <cellStyle name="입력 5 3 2 2 3" xfId="54984" xr:uid="{00000000-0005-0000-0000-00000C6B0000}"/>
    <cellStyle name="입력 5 3 2 2 4" xfId="54985" xr:uid="{00000000-0005-0000-0000-00000D6B0000}"/>
    <cellStyle name="입력 5 3 2 3" xfId="54986" xr:uid="{00000000-0005-0000-0000-00000E6B0000}"/>
    <cellStyle name="입력 5 3 2 3 2" xfId="54987" xr:uid="{00000000-0005-0000-0000-00000F6B0000}"/>
    <cellStyle name="입력 5 3 2 3 3" xfId="54988" xr:uid="{00000000-0005-0000-0000-0000106B0000}"/>
    <cellStyle name="입력 5 3 2 3 4" xfId="54989" xr:uid="{00000000-0005-0000-0000-0000116B0000}"/>
    <cellStyle name="입력 5 3 2 4" xfId="54990" xr:uid="{00000000-0005-0000-0000-0000126B0000}"/>
    <cellStyle name="입력 5 3 2 4 2" xfId="54991" xr:uid="{00000000-0005-0000-0000-0000136B0000}"/>
    <cellStyle name="입력 5 3 2 4 3" xfId="54992" xr:uid="{00000000-0005-0000-0000-0000146B0000}"/>
    <cellStyle name="입력 5 3 2 4 4" xfId="54993" xr:uid="{00000000-0005-0000-0000-0000156B0000}"/>
    <cellStyle name="입력 5 3 2 5" xfId="54994" xr:uid="{00000000-0005-0000-0000-0000166B0000}"/>
    <cellStyle name="입력 5 3 2 5 2" xfId="54995" xr:uid="{00000000-0005-0000-0000-0000176B0000}"/>
    <cellStyle name="입력 5 3 2 5 3" xfId="54996" xr:uid="{00000000-0005-0000-0000-0000186B0000}"/>
    <cellStyle name="입력 5 3 2 5 4" xfId="54997" xr:uid="{00000000-0005-0000-0000-0000196B0000}"/>
    <cellStyle name="입력 5 3 2 6" xfId="54998" xr:uid="{00000000-0005-0000-0000-00001A6B0000}"/>
    <cellStyle name="입력 5 3 2 6 2" xfId="54999" xr:uid="{00000000-0005-0000-0000-00001B6B0000}"/>
    <cellStyle name="입력 5 3 2 6 3" xfId="55000" xr:uid="{00000000-0005-0000-0000-00001C6B0000}"/>
    <cellStyle name="입력 5 3 2 6 4" xfId="55001" xr:uid="{00000000-0005-0000-0000-00001D6B0000}"/>
    <cellStyle name="입력 5 3 2 7" xfId="55002" xr:uid="{00000000-0005-0000-0000-00001E6B0000}"/>
    <cellStyle name="입력 5 3 2 8" xfId="55003" xr:uid="{00000000-0005-0000-0000-00001F6B0000}"/>
    <cellStyle name="입력 5 3 2 9" xfId="55004" xr:uid="{00000000-0005-0000-0000-0000206B0000}"/>
    <cellStyle name="입력 5 3 3" xfId="55005" xr:uid="{00000000-0005-0000-0000-0000216B0000}"/>
    <cellStyle name="입력 5 3 3 2" xfId="55006" xr:uid="{00000000-0005-0000-0000-0000226B0000}"/>
    <cellStyle name="입력 5 3 3 2 2" xfId="55007" xr:uid="{00000000-0005-0000-0000-0000236B0000}"/>
    <cellStyle name="입력 5 3 3 2 3" xfId="55008" xr:uid="{00000000-0005-0000-0000-0000246B0000}"/>
    <cellStyle name="입력 5 3 3 2 4" xfId="55009" xr:uid="{00000000-0005-0000-0000-0000256B0000}"/>
    <cellStyle name="입력 5 3 3 3" xfId="55010" xr:uid="{00000000-0005-0000-0000-0000266B0000}"/>
    <cellStyle name="입력 5 3 3 3 2" xfId="55011" xr:uid="{00000000-0005-0000-0000-0000276B0000}"/>
    <cellStyle name="입력 5 3 3 3 3" xfId="55012" xr:uid="{00000000-0005-0000-0000-0000286B0000}"/>
    <cellStyle name="입력 5 3 3 3 4" xfId="55013" xr:uid="{00000000-0005-0000-0000-0000296B0000}"/>
    <cellStyle name="입력 5 3 3 4" xfId="55014" xr:uid="{00000000-0005-0000-0000-00002A6B0000}"/>
    <cellStyle name="입력 5 3 3 4 2" xfId="55015" xr:uid="{00000000-0005-0000-0000-00002B6B0000}"/>
    <cellStyle name="입력 5 3 3 4 3" xfId="55016" xr:uid="{00000000-0005-0000-0000-00002C6B0000}"/>
    <cellStyle name="입력 5 3 3 4 4" xfId="55017" xr:uid="{00000000-0005-0000-0000-00002D6B0000}"/>
    <cellStyle name="입력 5 3 3 5" xfId="55018" xr:uid="{00000000-0005-0000-0000-00002E6B0000}"/>
    <cellStyle name="입력 5 3 3 5 2" xfId="55019" xr:uid="{00000000-0005-0000-0000-00002F6B0000}"/>
    <cellStyle name="입력 5 3 3 5 3" xfId="55020" xr:uid="{00000000-0005-0000-0000-0000306B0000}"/>
    <cellStyle name="입력 5 3 3 5 4" xfId="55021" xr:uid="{00000000-0005-0000-0000-0000316B0000}"/>
    <cellStyle name="입력 5 3 3 6" xfId="55022" xr:uid="{00000000-0005-0000-0000-0000326B0000}"/>
    <cellStyle name="입력 5 3 3 7" xfId="55023" xr:uid="{00000000-0005-0000-0000-0000336B0000}"/>
    <cellStyle name="입력 5 3 3 8" xfId="55024" xr:uid="{00000000-0005-0000-0000-0000346B0000}"/>
    <cellStyle name="입력 5 3 4" xfId="55025" xr:uid="{00000000-0005-0000-0000-0000356B0000}"/>
    <cellStyle name="입력 5 3 4 2" xfId="55026" xr:uid="{00000000-0005-0000-0000-0000366B0000}"/>
    <cellStyle name="입력 5 3 4 3" xfId="55027" xr:uid="{00000000-0005-0000-0000-0000376B0000}"/>
    <cellStyle name="입력 5 3 4 4" xfId="55028" xr:uid="{00000000-0005-0000-0000-0000386B0000}"/>
    <cellStyle name="입력 5 3 5" xfId="55029" xr:uid="{00000000-0005-0000-0000-0000396B0000}"/>
    <cellStyle name="입력 5 3 5 2" xfId="55030" xr:uid="{00000000-0005-0000-0000-00003A6B0000}"/>
    <cellStyle name="입력 5 3 5 3" xfId="55031" xr:uid="{00000000-0005-0000-0000-00003B6B0000}"/>
    <cellStyle name="입력 5 3 5 4" xfId="55032" xr:uid="{00000000-0005-0000-0000-00003C6B0000}"/>
    <cellStyle name="입력 5 3 6" xfId="55033" xr:uid="{00000000-0005-0000-0000-00003D6B0000}"/>
    <cellStyle name="입력 5 3 7" xfId="55034" xr:uid="{00000000-0005-0000-0000-00003E6B0000}"/>
    <cellStyle name="입력 5 3 8" xfId="55035" xr:uid="{00000000-0005-0000-0000-00003F6B0000}"/>
    <cellStyle name="입력 5 4" xfId="55036" xr:uid="{00000000-0005-0000-0000-0000406B0000}"/>
    <cellStyle name="입력 5 4 2" xfId="55037" xr:uid="{00000000-0005-0000-0000-0000416B0000}"/>
    <cellStyle name="입력 5 4 2 2" xfId="55038" xr:uid="{00000000-0005-0000-0000-0000426B0000}"/>
    <cellStyle name="입력 5 4 2 2 2" xfId="55039" xr:uid="{00000000-0005-0000-0000-0000436B0000}"/>
    <cellStyle name="입력 5 4 2 2 3" xfId="55040" xr:uid="{00000000-0005-0000-0000-0000446B0000}"/>
    <cellStyle name="입력 5 4 2 2 4" xfId="55041" xr:uid="{00000000-0005-0000-0000-0000456B0000}"/>
    <cellStyle name="입력 5 4 2 3" xfId="55042" xr:uid="{00000000-0005-0000-0000-0000466B0000}"/>
    <cellStyle name="입력 5 4 2 3 2" xfId="55043" xr:uid="{00000000-0005-0000-0000-0000476B0000}"/>
    <cellStyle name="입력 5 4 2 3 3" xfId="55044" xr:uid="{00000000-0005-0000-0000-0000486B0000}"/>
    <cellStyle name="입력 5 4 2 3 4" xfId="55045" xr:uid="{00000000-0005-0000-0000-0000496B0000}"/>
    <cellStyle name="입력 5 4 2 4" xfId="55046" xr:uid="{00000000-0005-0000-0000-00004A6B0000}"/>
    <cellStyle name="입력 5 4 2 4 2" xfId="55047" xr:uid="{00000000-0005-0000-0000-00004B6B0000}"/>
    <cellStyle name="입력 5 4 2 4 3" xfId="55048" xr:uid="{00000000-0005-0000-0000-00004C6B0000}"/>
    <cellStyle name="입력 5 4 2 4 4" xfId="55049" xr:uid="{00000000-0005-0000-0000-00004D6B0000}"/>
    <cellStyle name="입력 5 4 2 5" xfId="55050" xr:uid="{00000000-0005-0000-0000-00004E6B0000}"/>
    <cellStyle name="입력 5 4 2 5 2" xfId="55051" xr:uid="{00000000-0005-0000-0000-00004F6B0000}"/>
    <cellStyle name="입력 5 4 2 5 3" xfId="55052" xr:uid="{00000000-0005-0000-0000-0000506B0000}"/>
    <cellStyle name="입력 5 4 2 5 4" xfId="55053" xr:uid="{00000000-0005-0000-0000-0000516B0000}"/>
    <cellStyle name="입력 5 4 2 6" xfId="55054" xr:uid="{00000000-0005-0000-0000-0000526B0000}"/>
    <cellStyle name="입력 5 4 2 6 2" xfId="55055" xr:uid="{00000000-0005-0000-0000-0000536B0000}"/>
    <cellStyle name="입력 5 4 2 6 3" xfId="55056" xr:uid="{00000000-0005-0000-0000-0000546B0000}"/>
    <cellStyle name="입력 5 4 2 6 4" xfId="55057" xr:uid="{00000000-0005-0000-0000-0000556B0000}"/>
    <cellStyle name="입력 5 4 2 7" xfId="55058" xr:uid="{00000000-0005-0000-0000-0000566B0000}"/>
    <cellStyle name="입력 5 4 2 8" xfId="55059" xr:uid="{00000000-0005-0000-0000-0000576B0000}"/>
    <cellStyle name="입력 5 4 2 9" xfId="55060" xr:uid="{00000000-0005-0000-0000-0000586B0000}"/>
    <cellStyle name="입력 5 4 3" xfId="55061" xr:uid="{00000000-0005-0000-0000-0000596B0000}"/>
    <cellStyle name="입력 5 4 3 2" xfId="55062" xr:uid="{00000000-0005-0000-0000-00005A6B0000}"/>
    <cellStyle name="입력 5 4 3 2 2" xfId="55063" xr:uid="{00000000-0005-0000-0000-00005B6B0000}"/>
    <cellStyle name="입력 5 4 3 2 3" xfId="55064" xr:uid="{00000000-0005-0000-0000-00005C6B0000}"/>
    <cellStyle name="입력 5 4 3 2 4" xfId="55065" xr:uid="{00000000-0005-0000-0000-00005D6B0000}"/>
    <cellStyle name="입력 5 4 3 3" xfId="55066" xr:uid="{00000000-0005-0000-0000-00005E6B0000}"/>
    <cellStyle name="입력 5 4 3 3 2" xfId="55067" xr:uid="{00000000-0005-0000-0000-00005F6B0000}"/>
    <cellStyle name="입력 5 4 3 3 3" xfId="55068" xr:uid="{00000000-0005-0000-0000-0000606B0000}"/>
    <cellStyle name="입력 5 4 3 3 4" xfId="55069" xr:uid="{00000000-0005-0000-0000-0000616B0000}"/>
    <cellStyle name="입력 5 4 3 4" xfId="55070" xr:uid="{00000000-0005-0000-0000-0000626B0000}"/>
    <cellStyle name="입력 5 4 3 4 2" xfId="55071" xr:uid="{00000000-0005-0000-0000-0000636B0000}"/>
    <cellStyle name="입력 5 4 3 4 3" xfId="55072" xr:uid="{00000000-0005-0000-0000-0000646B0000}"/>
    <cellStyle name="입력 5 4 3 4 4" xfId="55073" xr:uid="{00000000-0005-0000-0000-0000656B0000}"/>
    <cellStyle name="입력 5 4 3 5" xfId="55074" xr:uid="{00000000-0005-0000-0000-0000666B0000}"/>
    <cellStyle name="입력 5 4 3 5 2" xfId="55075" xr:uid="{00000000-0005-0000-0000-0000676B0000}"/>
    <cellStyle name="입력 5 4 3 5 3" xfId="55076" xr:uid="{00000000-0005-0000-0000-0000686B0000}"/>
    <cellStyle name="입력 5 4 3 5 4" xfId="55077" xr:uid="{00000000-0005-0000-0000-0000696B0000}"/>
    <cellStyle name="입력 5 4 3 6" xfId="55078" xr:uid="{00000000-0005-0000-0000-00006A6B0000}"/>
    <cellStyle name="입력 5 4 3 7" xfId="55079" xr:uid="{00000000-0005-0000-0000-00006B6B0000}"/>
    <cellStyle name="입력 5 4 3 8" xfId="55080" xr:uid="{00000000-0005-0000-0000-00006C6B0000}"/>
    <cellStyle name="입력 5 4 4" xfId="55081" xr:uid="{00000000-0005-0000-0000-00006D6B0000}"/>
    <cellStyle name="입력 5 4 4 2" xfId="55082" xr:uid="{00000000-0005-0000-0000-00006E6B0000}"/>
    <cellStyle name="입력 5 4 4 3" xfId="55083" xr:uid="{00000000-0005-0000-0000-00006F6B0000}"/>
    <cellStyle name="입력 5 4 4 4" xfId="55084" xr:uid="{00000000-0005-0000-0000-0000706B0000}"/>
    <cellStyle name="입력 5 4 5" xfId="55085" xr:uid="{00000000-0005-0000-0000-0000716B0000}"/>
    <cellStyle name="입력 5 4 5 2" xfId="55086" xr:uid="{00000000-0005-0000-0000-0000726B0000}"/>
    <cellStyle name="입력 5 4 5 3" xfId="55087" xr:uid="{00000000-0005-0000-0000-0000736B0000}"/>
    <cellStyle name="입력 5 4 5 4" xfId="55088" xr:uid="{00000000-0005-0000-0000-0000746B0000}"/>
    <cellStyle name="입력 5 4 6" xfId="55089" xr:uid="{00000000-0005-0000-0000-0000756B0000}"/>
    <cellStyle name="입력 5 4 6 2" xfId="55090" xr:uid="{00000000-0005-0000-0000-0000766B0000}"/>
    <cellStyle name="입력 5 4 6 3" xfId="55091" xr:uid="{00000000-0005-0000-0000-0000776B0000}"/>
    <cellStyle name="입력 5 4 6 4" xfId="55092" xr:uid="{00000000-0005-0000-0000-0000786B0000}"/>
    <cellStyle name="입력 5 4 7" xfId="55093" xr:uid="{00000000-0005-0000-0000-0000796B0000}"/>
    <cellStyle name="입력 5 4 8" xfId="55094" xr:uid="{00000000-0005-0000-0000-00007A6B0000}"/>
    <cellStyle name="입력 5 4 9" xfId="55095" xr:uid="{00000000-0005-0000-0000-00007B6B0000}"/>
    <cellStyle name="입력 5 5" xfId="55096" xr:uid="{00000000-0005-0000-0000-00007C6B0000}"/>
    <cellStyle name="입력 5 5 2" xfId="55097" xr:uid="{00000000-0005-0000-0000-00007D6B0000}"/>
    <cellStyle name="입력 5 5 2 2" xfId="55098" xr:uid="{00000000-0005-0000-0000-00007E6B0000}"/>
    <cellStyle name="입력 5 5 2 2 2" xfId="55099" xr:uid="{00000000-0005-0000-0000-00007F6B0000}"/>
    <cellStyle name="입력 5 5 2 2 3" xfId="55100" xr:uid="{00000000-0005-0000-0000-0000806B0000}"/>
    <cellStyle name="입력 5 5 2 2 4" xfId="55101" xr:uid="{00000000-0005-0000-0000-0000816B0000}"/>
    <cellStyle name="입력 5 5 2 3" xfId="55102" xr:uid="{00000000-0005-0000-0000-0000826B0000}"/>
    <cellStyle name="입력 5 5 2 3 2" xfId="55103" xr:uid="{00000000-0005-0000-0000-0000836B0000}"/>
    <cellStyle name="입력 5 5 2 3 3" xfId="55104" xr:uid="{00000000-0005-0000-0000-0000846B0000}"/>
    <cellStyle name="입력 5 5 2 3 4" xfId="55105" xr:uid="{00000000-0005-0000-0000-0000856B0000}"/>
    <cellStyle name="입력 5 5 2 4" xfId="55106" xr:uid="{00000000-0005-0000-0000-0000866B0000}"/>
    <cellStyle name="입력 5 5 2 4 2" xfId="55107" xr:uid="{00000000-0005-0000-0000-0000876B0000}"/>
    <cellStyle name="입력 5 5 2 4 3" xfId="55108" xr:uid="{00000000-0005-0000-0000-0000886B0000}"/>
    <cellStyle name="입력 5 5 2 4 4" xfId="55109" xr:uid="{00000000-0005-0000-0000-0000896B0000}"/>
    <cellStyle name="입력 5 5 2 5" xfId="55110" xr:uid="{00000000-0005-0000-0000-00008A6B0000}"/>
    <cellStyle name="입력 5 5 2 5 2" xfId="55111" xr:uid="{00000000-0005-0000-0000-00008B6B0000}"/>
    <cellStyle name="입력 5 5 2 5 3" xfId="55112" xr:uid="{00000000-0005-0000-0000-00008C6B0000}"/>
    <cellStyle name="입력 5 5 2 5 4" xfId="55113" xr:uid="{00000000-0005-0000-0000-00008D6B0000}"/>
    <cellStyle name="입력 5 5 2 6" xfId="55114" xr:uid="{00000000-0005-0000-0000-00008E6B0000}"/>
    <cellStyle name="입력 5 5 2 6 2" xfId="55115" xr:uid="{00000000-0005-0000-0000-00008F6B0000}"/>
    <cellStyle name="입력 5 5 2 6 3" xfId="55116" xr:uid="{00000000-0005-0000-0000-0000906B0000}"/>
    <cellStyle name="입력 5 5 2 6 4" xfId="55117" xr:uid="{00000000-0005-0000-0000-0000916B0000}"/>
    <cellStyle name="입력 5 5 2 7" xfId="55118" xr:uid="{00000000-0005-0000-0000-0000926B0000}"/>
    <cellStyle name="입력 5 5 2 8" xfId="55119" xr:uid="{00000000-0005-0000-0000-0000936B0000}"/>
    <cellStyle name="입력 5 5 2 9" xfId="55120" xr:uid="{00000000-0005-0000-0000-0000946B0000}"/>
    <cellStyle name="입력 5 5 3" xfId="55121" xr:uid="{00000000-0005-0000-0000-0000956B0000}"/>
    <cellStyle name="입력 5 5 3 2" xfId="55122" xr:uid="{00000000-0005-0000-0000-0000966B0000}"/>
    <cellStyle name="입력 5 5 3 2 2" xfId="55123" xr:uid="{00000000-0005-0000-0000-0000976B0000}"/>
    <cellStyle name="입력 5 5 3 2 3" xfId="55124" xr:uid="{00000000-0005-0000-0000-0000986B0000}"/>
    <cellStyle name="입력 5 5 3 2 4" xfId="55125" xr:uid="{00000000-0005-0000-0000-0000996B0000}"/>
    <cellStyle name="입력 5 5 3 3" xfId="55126" xr:uid="{00000000-0005-0000-0000-00009A6B0000}"/>
    <cellStyle name="입력 5 5 3 3 2" xfId="55127" xr:uid="{00000000-0005-0000-0000-00009B6B0000}"/>
    <cellStyle name="입력 5 5 3 3 3" xfId="55128" xr:uid="{00000000-0005-0000-0000-00009C6B0000}"/>
    <cellStyle name="입력 5 5 3 3 4" xfId="55129" xr:uid="{00000000-0005-0000-0000-00009D6B0000}"/>
    <cellStyle name="입력 5 5 3 4" xfId="55130" xr:uid="{00000000-0005-0000-0000-00009E6B0000}"/>
    <cellStyle name="입력 5 5 3 4 2" xfId="55131" xr:uid="{00000000-0005-0000-0000-00009F6B0000}"/>
    <cellStyle name="입력 5 5 3 4 3" xfId="55132" xr:uid="{00000000-0005-0000-0000-0000A06B0000}"/>
    <cellStyle name="입력 5 5 3 4 4" xfId="55133" xr:uid="{00000000-0005-0000-0000-0000A16B0000}"/>
    <cellStyle name="입력 5 5 3 5" xfId="55134" xr:uid="{00000000-0005-0000-0000-0000A26B0000}"/>
    <cellStyle name="입력 5 5 3 5 2" xfId="55135" xr:uid="{00000000-0005-0000-0000-0000A36B0000}"/>
    <cellStyle name="입력 5 5 3 5 3" xfId="55136" xr:uid="{00000000-0005-0000-0000-0000A46B0000}"/>
    <cellStyle name="입력 5 5 3 5 4" xfId="55137" xr:uid="{00000000-0005-0000-0000-0000A56B0000}"/>
    <cellStyle name="입력 5 5 3 6" xfId="55138" xr:uid="{00000000-0005-0000-0000-0000A66B0000}"/>
    <cellStyle name="입력 5 5 3 7" xfId="55139" xr:uid="{00000000-0005-0000-0000-0000A76B0000}"/>
    <cellStyle name="입력 5 5 3 8" xfId="55140" xr:uid="{00000000-0005-0000-0000-0000A86B0000}"/>
    <cellStyle name="입력 5 5 4" xfId="55141" xr:uid="{00000000-0005-0000-0000-0000A96B0000}"/>
    <cellStyle name="입력 5 5 4 2" xfId="55142" xr:uid="{00000000-0005-0000-0000-0000AA6B0000}"/>
    <cellStyle name="입력 5 5 4 3" xfId="55143" xr:uid="{00000000-0005-0000-0000-0000AB6B0000}"/>
    <cellStyle name="입력 5 5 4 4" xfId="55144" xr:uid="{00000000-0005-0000-0000-0000AC6B0000}"/>
    <cellStyle name="입력 5 5 5" xfId="55145" xr:uid="{00000000-0005-0000-0000-0000AD6B0000}"/>
    <cellStyle name="입력 5 5 5 2" xfId="55146" xr:uid="{00000000-0005-0000-0000-0000AE6B0000}"/>
    <cellStyle name="입력 5 5 5 3" xfId="55147" xr:uid="{00000000-0005-0000-0000-0000AF6B0000}"/>
    <cellStyle name="입력 5 5 5 4" xfId="55148" xr:uid="{00000000-0005-0000-0000-0000B06B0000}"/>
    <cellStyle name="입력 5 5 6" xfId="55149" xr:uid="{00000000-0005-0000-0000-0000B16B0000}"/>
    <cellStyle name="입력 5 5 6 2" xfId="55150" xr:uid="{00000000-0005-0000-0000-0000B26B0000}"/>
    <cellStyle name="입력 5 5 6 3" xfId="55151" xr:uid="{00000000-0005-0000-0000-0000B36B0000}"/>
    <cellStyle name="입력 5 5 6 4" xfId="55152" xr:uid="{00000000-0005-0000-0000-0000B46B0000}"/>
    <cellStyle name="입력 5 5 7" xfId="55153" xr:uid="{00000000-0005-0000-0000-0000B56B0000}"/>
    <cellStyle name="입력 5 5 8" xfId="55154" xr:uid="{00000000-0005-0000-0000-0000B66B0000}"/>
    <cellStyle name="입력 5 5 9" xfId="55155" xr:uid="{00000000-0005-0000-0000-0000B76B0000}"/>
    <cellStyle name="입력 5 6" xfId="55156" xr:uid="{00000000-0005-0000-0000-0000B86B0000}"/>
    <cellStyle name="입력 5 6 2" xfId="55157" xr:uid="{00000000-0005-0000-0000-0000B96B0000}"/>
    <cellStyle name="입력 5 6 2 2" xfId="55158" xr:uid="{00000000-0005-0000-0000-0000BA6B0000}"/>
    <cellStyle name="입력 5 6 2 2 2" xfId="55159" xr:uid="{00000000-0005-0000-0000-0000BB6B0000}"/>
    <cellStyle name="입력 5 6 2 2 3" xfId="55160" xr:uid="{00000000-0005-0000-0000-0000BC6B0000}"/>
    <cellStyle name="입력 5 6 2 2 4" xfId="55161" xr:uid="{00000000-0005-0000-0000-0000BD6B0000}"/>
    <cellStyle name="입력 5 6 2 3" xfId="55162" xr:uid="{00000000-0005-0000-0000-0000BE6B0000}"/>
    <cellStyle name="입력 5 6 2 3 2" xfId="55163" xr:uid="{00000000-0005-0000-0000-0000BF6B0000}"/>
    <cellStyle name="입력 5 6 2 3 3" xfId="55164" xr:uid="{00000000-0005-0000-0000-0000C06B0000}"/>
    <cellStyle name="입력 5 6 2 3 4" xfId="55165" xr:uid="{00000000-0005-0000-0000-0000C16B0000}"/>
    <cellStyle name="입력 5 6 2 4" xfId="55166" xr:uid="{00000000-0005-0000-0000-0000C26B0000}"/>
    <cellStyle name="입력 5 6 2 4 2" xfId="55167" xr:uid="{00000000-0005-0000-0000-0000C36B0000}"/>
    <cellStyle name="입력 5 6 2 4 3" xfId="55168" xr:uid="{00000000-0005-0000-0000-0000C46B0000}"/>
    <cellStyle name="입력 5 6 2 4 4" xfId="55169" xr:uid="{00000000-0005-0000-0000-0000C56B0000}"/>
    <cellStyle name="입력 5 6 2 5" xfId="55170" xr:uid="{00000000-0005-0000-0000-0000C66B0000}"/>
    <cellStyle name="입력 5 6 2 5 2" xfId="55171" xr:uid="{00000000-0005-0000-0000-0000C76B0000}"/>
    <cellStyle name="입력 5 6 2 5 3" xfId="55172" xr:uid="{00000000-0005-0000-0000-0000C86B0000}"/>
    <cellStyle name="입력 5 6 2 5 4" xfId="55173" xr:uid="{00000000-0005-0000-0000-0000C96B0000}"/>
    <cellStyle name="입력 5 6 2 6" xfId="55174" xr:uid="{00000000-0005-0000-0000-0000CA6B0000}"/>
    <cellStyle name="입력 5 6 2 6 2" xfId="55175" xr:uid="{00000000-0005-0000-0000-0000CB6B0000}"/>
    <cellStyle name="입력 5 6 2 6 3" xfId="55176" xr:uid="{00000000-0005-0000-0000-0000CC6B0000}"/>
    <cellStyle name="입력 5 6 2 6 4" xfId="55177" xr:uid="{00000000-0005-0000-0000-0000CD6B0000}"/>
    <cellStyle name="입력 5 6 2 7" xfId="55178" xr:uid="{00000000-0005-0000-0000-0000CE6B0000}"/>
    <cellStyle name="입력 5 6 2 8" xfId="55179" xr:uid="{00000000-0005-0000-0000-0000CF6B0000}"/>
    <cellStyle name="입력 5 6 2 9" xfId="55180" xr:uid="{00000000-0005-0000-0000-0000D06B0000}"/>
    <cellStyle name="입력 5 6 3" xfId="55181" xr:uid="{00000000-0005-0000-0000-0000D16B0000}"/>
    <cellStyle name="입력 5 6 3 2" xfId="55182" xr:uid="{00000000-0005-0000-0000-0000D26B0000}"/>
    <cellStyle name="입력 5 6 3 2 2" xfId="55183" xr:uid="{00000000-0005-0000-0000-0000D36B0000}"/>
    <cellStyle name="입력 5 6 3 2 3" xfId="55184" xr:uid="{00000000-0005-0000-0000-0000D46B0000}"/>
    <cellStyle name="입력 5 6 3 2 4" xfId="55185" xr:uid="{00000000-0005-0000-0000-0000D56B0000}"/>
    <cellStyle name="입력 5 6 3 3" xfId="55186" xr:uid="{00000000-0005-0000-0000-0000D66B0000}"/>
    <cellStyle name="입력 5 6 3 3 2" xfId="55187" xr:uid="{00000000-0005-0000-0000-0000D76B0000}"/>
    <cellStyle name="입력 5 6 3 3 3" xfId="55188" xr:uid="{00000000-0005-0000-0000-0000D86B0000}"/>
    <cellStyle name="입력 5 6 3 3 4" xfId="55189" xr:uid="{00000000-0005-0000-0000-0000D96B0000}"/>
    <cellStyle name="입력 5 6 3 4" xfId="55190" xr:uid="{00000000-0005-0000-0000-0000DA6B0000}"/>
    <cellStyle name="입력 5 6 3 4 2" xfId="55191" xr:uid="{00000000-0005-0000-0000-0000DB6B0000}"/>
    <cellStyle name="입력 5 6 3 4 3" xfId="55192" xr:uid="{00000000-0005-0000-0000-0000DC6B0000}"/>
    <cellStyle name="입력 5 6 3 4 4" xfId="55193" xr:uid="{00000000-0005-0000-0000-0000DD6B0000}"/>
    <cellStyle name="입력 5 6 3 5" xfId="55194" xr:uid="{00000000-0005-0000-0000-0000DE6B0000}"/>
    <cellStyle name="입력 5 6 3 5 2" xfId="55195" xr:uid="{00000000-0005-0000-0000-0000DF6B0000}"/>
    <cellStyle name="입력 5 6 3 5 3" xfId="55196" xr:uid="{00000000-0005-0000-0000-0000E06B0000}"/>
    <cellStyle name="입력 5 6 3 5 4" xfId="55197" xr:uid="{00000000-0005-0000-0000-0000E16B0000}"/>
    <cellStyle name="입력 5 6 3 6" xfId="55198" xr:uid="{00000000-0005-0000-0000-0000E26B0000}"/>
    <cellStyle name="입력 5 6 3 7" xfId="55199" xr:uid="{00000000-0005-0000-0000-0000E36B0000}"/>
    <cellStyle name="입력 5 6 3 8" xfId="55200" xr:uid="{00000000-0005-0000-0000-0000E46B0000}"/>
    <cellStyle name="입력 5 6 4" xfId="55201" xr:uid="{00000000-0005-0000-0000-0000E56B0000}"/>
    <cellStyle name="입력 5 6 4 2" xfId="55202" xr:uid="{00000000-0005-0000-0000-0000E66B0000}"/>
    <cellStyle name="입력 5 6 4 3" xfId="55203" xr:uid="{00000000-0005-0000-0000-0000E76B0000}"/>
    <cellStyle name="입력 5 6 4 4" xfId="55204" xr:uid="{00000000-0005-0000-0000-0000E86B0000}"/>
    <cellStyle name="입력 5 6 5" xfId="55205" xr:uid="{00000000-0005-0000-0000-0000E96B0000}"/>
    <cellStyle name="입력 5 6 5 2" xfId="55206" xr:uid="{00000000-0005-0000-0000-0000EA6B0000}"/>
    <cellStyle name="입력 5 6 5 3" xfId="55207" xr:uid="{00000000-0005-0000-0000-0000EB6B0000}"/>
    <cellStyle name="입력 5 6 5 4" xfId="55208" xr:uid="{00000000-0005-0000-0000-0000EC6B0000}"/>
    <cellStyle name="입력 5 6 6" xfId="55209" xr:uid="{00000000-0005-0000-0000-0000ED6B0000}"/>
    <cellStyle name="입력 5 6 7" xfId="55210" xr:uid="{00000000-0005-0000-0000-0000EE6B0000}"/>
    <cellStyle name="입력 5 6 8" xfId="55211" xr:uid="{00000000-0005-0000-0000-0000EF6B0000}"/>
    <cellStyle name="입력 5 7" xfId="55212" xr:uid="{00000000-0005-0000-0000-0000F06B0000}"/>
    <cellStyle name="입력 5 7 2" xfId="55213" xr:uid="{00000000-0005-0000-0000-0000F16B0000}"/>
    <cellStyle name="입력 5 7 2 2" xfId="55214" xr:uid="{00000000-0005-0000-0000-0000F26B0000}"/>
    <cellStyle name="입력 5 7 2 2 2" xfId="55215" xr:uid="{00000000-0005-0000-0000-0000F36B0000}"/>
    <cellStyle name="입력 5 7 2 2 3" xfId="55216" xr:uid="{00000000-0005-0000-0000-0000F46B0000}"/>
    <cellStyle name="입력 5 7 2 2 4" xfId="55217" xr:uid="{00000000-0005-0000-0000-0000F56B0000}"/>
    <cellStyle name="입력 5 7 2 3" xfId="55218" xr:uid="{00000000-0005-0000-0000-0000F66B0000}"/>
    <cellStyle name="입력 5 7 2 3 2" xfId="55219" xr:uid="{00000000-0005-0000-0000-0000F76B0000}"/>
    <cellStyle name="입력 5 7 2 3 3" xfId="55220" xr:uid="{00000000-0005-0000-0000-0000F86B0000}"/>
    <cellStyle name="입력 5 7 2 3 4" xfId="55221" xr:uid="{00000000-0005-0000-0000-0000F96B0000}"/>
    <cellStyle name="입력 5 7 2 4" xfId="55222" xr:uid="{00000000-0005-0000-0000-0000FA6B0000}"/>
    <cellStyle name="입력 5 7 2 4 2" xfId="55223" xr:uid="{00000000-0005-0000-0000-0000FB6B0000}"/>
    <cellStyle name="입력 5 7 2 4 3" xfId="55224" xr:uid="{00000000-0005-0000-0000-0000FC6B0000}"/>
    <cellStyle name="입력 5 7 2 4 4" xfId="55225" xr:uid="{00000000-0005-0000-0000-0000FD6B0000}"/>
    <cellStyle name="입력 5 7 2 5" xfId="55226" xr:uid="{00000000-0005-0000-0000-0000FE6B0000}"/>
    <cellStyle name="입력 5 7 2 5 2" xfId="55227" xr:uid="{00000000-0005-0000-0000-0000FF6B0000}"/>
    <cellStyle name="입력 5 7 2 5 3" xfId="55228" xr:uid="{00000000-0005-0000-0000-0000006C0000}"/>
    <cellStyle name="입력 5 7 2 5 4" xfId="55229" xr:uid="{00000000-0005-0000-0000-0000016C0000}"/>
    <cellStyle name="입력 5 7 2 6" xfId="55230" xr:uid="{00000000-0005-0000-0000-0000026C0000}"/>
    <cellStyle name="입력 5 7 2 6 2" xfId="55231" xr:uid="{00000000-0005-0000-0000-0000036C0000}"/>
    <cellStyle name="입력 5 7 2 6 3" xfId="55232" xr:uid="{00000000-0005-0000-0000-0000046C0000}"/>
    <cellStyle name="입력 5 7 2 6 4" xfId="55233" xr:uid="{00000000-0005-0000-0000-0000056C0000}"/>
    <cellStyle name="입력 5 7 2 7" xfId="55234" xr:uid="{00000000-0005-0000-0000-0000066C0000}"/>
    <cellStyle name="입력 5 7 2 8" xfId="55235" xr:uid="{00000000-0005-0000-0000-0000076C0000}"/>
    <cellStyle name="입력 5 7 2 9" xfId="55236" xr:uid="{00000000-0005-0000-0000-0000086C0000}"/>
    <cellStyle name="입력 5 7 3" xfId="55237" xr:uid="{00000000-0005-0000-0000-0000096C0000}"/>
    <cellStyle name="입력 5 7 3 2" xfId="55238" xr:uid="{00000000-0005-0000-0000-00000A6C0000}"/>
    <cellStyle name="입력 5 7 3 2 2" xfId="55239" xr:uid="{00000000-0005-0000-0000-00000B6C0000}"/>
    <cellStyle name="입력 5 7 3 2 3" xfId="55240" xr:uid="{00000000-0005-0000-0000-00000C6C0000}"/>
    <cellStyle name="입력 5 7 3 2 4" xfId="55241" xr:uid="{00000000-0005-0000-0000-00000D6C0000}"/>
    <cellStyle name="입력 5 7 3 3" xfId="55242" xr:uid="{00000000-0005-0000-0000-00000E6C0000}"/>
    <cellStyle name="입력 5 7 3 3 2" xfId="55243" xr:uid="{00000000-0005-0000-0000-00000F6C0000}"/>
    <cellStyle name="입력 5 7 3 3 3" xfId="55244" xr:uid="{00000000-0005-0000-0000-0000106C0000}"/>
    <cellStyle name="입력 5 7 3 3 4" xfId="55245" xr:uid="{00000000-0005-0000-0000-0000116C0000}"/>
    <cellStyle name="입력 5 7 3 4" xfId="55246" xr:uid="{00000000-0005-0000-0000-0000126C0000}"/>
    <cellStyle name="입력 5 7 3 4 2" xfId="55247" xr:uid="{00000000-0005-0000-0000-0000136C0000}"/>
    <cellStyle name="입력 5 7 3 4 3" xfId="55248" xr:uid="{00000000-0005-0000-0000-0000146C0000}"/>
    <cellStyle name="입력 5 7 3 4 4" xfId="55249" xr:uid="{00000000-0005-0000-0000-0000156C0000}"/>
    <cellStyle name="입력 5 7 3 5" xfId="55250" xr:uid="{00000000-0005-0000-0000-0000166C0000}"/>
    <cellStyle name="입력 5 7 3 5 2" xfId="55251" xr:uid="{00000000-0005-0000-0000-0000176C0000}"/>
    <cellStyle name="입력 5 7 3 5 3" xfId="55252" xr:uid="{00000000-0005-0000-0000-0000186C0000}"/>
    <cellStyle name="입력 5 7 3 5 4" xfId="55253" xr:uid="{00000000-0005-0000-0000-0000196C0000}"/>
    <cellStyle name="입력 5 7 3 6" xfId="55254" xr:uid="{00000000-0005-0000-0000-00001A6C0000}"/>
    <cellStyle name="입력 5 7 3 7" xfId="55255" xr:uid="{00000000-0005-0000-0000-00001B6C0000}"/>
    <cellStyle name="입력 5 7 3 8" xfId="55256" xr:uid="{00000000-0005-0000-0000-00001C6C0000}"/>
    <cellStyle name="입력 5 7 4" xfId="55257" xr:uid="{00000000-0005-0000-0000-00001D6C0000}"/>
    <cellStyle name="입력 5 7 4 2" xfId="55258" xr:uid="{00000000-0005-0000-0000-00001E6C0000}"/>
    <cellStyle name="입력 5 7 4 3" xfId="55259" xr:uid="{00000000-0005-0000-0000-00001F6C0000}"/>
    <cellStyle name="입력 5 7 4 4" xfId="55260" xr:uid="{00000000-0005-0000-0000-0000206C0000}"/>
    <cellStyle name="입력 5 7 5" xfId="55261" xr:uid="{00000000-0005-0000-0000-0000216C0000}"/>
    <cellStyle name="입력 5 7 5 2" xfId="55262" xr:uid="{00000000-0005-0000-0000-0000226C0000}"/>
    <cellStyle name="입력 5 7 5 3" xfId="55263" xr:uid="{00000000-0005-0000-0000-0000236C0000}"/>
    <cellStyle name="입력 5 7 5 4" xfId="55264" xr:uid="{00000000-0005-0000-0000-0000246C0000}"/>
    <cellStyle name="입력 5 7 6" xfId="55265" xr:uid="{00000000-0005-0000-0000-0000256C0000}"/>
    <cellStyle name="입력 5 7 7" xfId="55266" xr:uid="{00000000-0005-0000-0000-0000266C0000}"/>
    <cellStyle name="입력 5 7 8" xfId="55267" xr:uid="{00000000-0005-0000-0000-0000276C0000}"/>
    <cellStyle name="입력 5 8" xfId="55268" xr:uid="{00000000-0005-0000-0000-0000286C0000}"/>
    <cellStyle name="입력 5 8 2" xfId="55269" xr:uid="{00000000-0005-0000-0000-0000296C0000}"/>
    <cellStyle name="입력 5 8 2 2" xfId="55270" xr:uid="{00000000-0005-0000-0000-00002A6C0000}"/>
    <cellStyle name="입력 5 8 2 2 2" xfId="55271" xr:uid="{00000000-0005-0000-0000-00002B6C0000}"/>
    <cellStyle name="입력 5 8 2 2 3" xfId="55272" xr:uid="{00000000-0005-0000-0000-00002C6C0000}"/>
    <cellStyle name="입력 5 8 2 2 4" xfId="55273" xr:uid="{00000000-0005-0000-0000-00002D6C0000}"/>
    <cellStyle name="입력 5 8 2 3" xfId="55274" xr:uid="{00000000-0005-0000-0000-00002E6C0000}"/>
    <cellStyle name="입력 5 8 2 3 2" xfId="55275" xr:uid="{00000000-0005-0000-0000-00002F6C0000}"/>
    <cellStyle name="입력 5 8 2 3 3" xfId="55276" xr:uid="{00000000-0005-0000-0000-0000306C0000}"/>
    <cellStyle name="입력 5 8 2 3 4" xfId="55277" xr:uid="{00000000-0005-0000-0000-0000316C0000}"/>
    <cellStyle name="입력 5 8 2 4" xfId="55278" xr:uid="{00000000-0005-0000-0000-0000326C0000}"/>
    <cellStyle name="입력 5 8 2 4 2" xfId="55279" xr:uid="{00000000-0005-0000-0000-0000336C0000}"/>
    <cellStyle name="입력 5 8 2 4 3" xfId="55280" xr:uid="{00000000-0005-0000-0000-0000346C0000}"/>
    <cellStyle name="입력 5 8 2 4 4" xfId="55281" xr:uid="{00000000-0005-0000-0000-0000356C0000}"/>
    <cellStyle name="입력 5 8 2 5" xfId="55282" xr:uid="{00000000-0005-0000-0000-0000366C0000}"/>
    <cellStyle name="입력 5 8 2 5 2" xfId="55283" xr:uid="{00000000-0005-0000-0000-0000376C0000}"/>
    <cellStyle name="입력 5 8 2 5 3" xfId="55284" xr:uid="{00000000-0005-0000-0000-0000386C0000}"/>
    <cellStyle name="입력 5 8 2 5 4" xfId="55285" xr:uid="{00000000-0005-0000-0000-0000396C0000}"/>
    <cellStyle name="입력 5 8 2 6" xfId="55286" xr:uid="{00000000-0005-0000-0000-00003A6C0000}"/>
    <cellStyle name="입력 5 8 2 6 2" xfId="55287" xr:uid="{00000000-0005-0000-0000-00003B6C0000}"/>
    <cellStyle name="입력 5 8 2 6 3" xfId="55288" xr:uid="{00000000-0005-0000-0000-00003C6C0000}"/>
    <cellStyle name="입력 5 8 2 6 4" xfId="55289" xr:uid="{00000000-0005-0000-0000-00003D6C0000}"/>
    <cellStyle name="입력 5 8 2 7" xfId="55290" xr:uid="{00000000-0005-0000-0000-00003E6C0000}"/>
    <cellStyle name="입력 5 8 2 8" xfId="55291" xr:uid="{00000000-0005-0000-0000-00003F6C0000}"/>
    <cellStyle name="입력 5 8 2 9" xfId="55292" xr:uid="{00000000-0005-0000-0000-0000406C0000}"/>
    <cellStyle name="입력 5 8 3" xfId="55293" xr:uid="{00000000-0005-0000-0000-0000416C0000}"/>
    <cellStyle name="입력 5 8 3 2" xfId="55294" xr:uid="{00000000-0005-0000-0000-0000426C0000}"/>
    <cellStyle name="입력 5 8 3 2 2" xfId="55295" xr:uid="{00000000-0005-0000-0000-0000436C0000}"/>
    <cellStyle name="입력 5 8 3 2 3" xfId="55296" xr:uid="{00000000-0005-0000-0000-0000446C0000}"/>
    <cellStyle name="입력 5 8 3 2 4" xfId="55297" xr:uid="{00000000-0005-0000-0000-0000456C0000}"/>
    <cellStyle name="입력 5 8 3 3" xfId="55298" xr:uid="{00000000-0005-0000-0000-0000466C0000}"/>
    <cellStyle name="입력 5 8 3 3 2" xfId="55299" xr:uid="{00000000-0005-0000-0000-0000476C0000}"/>
    <cellStyle name="입력 5 8 3 3 3" xfId="55300" xr:uid="{00000000-0005-0000-0000-0000486C0000}"/>
    <cellStyle name="입력 5 8 3 3 4" xfId="55301" xr:uid="{00000000-0005-0000-0000-0000496C0000}"/>
    <cellStyle name="입력 5 8 3 4" xfId="55302" xr:uid="{00000000-0005-0000-0000-00004A6C0000}"/>
    <cellStyle name="입력 5 8 3 4 2" xfId="55303" xr:uid="{00000000-0005-0000-0000-00004B6C0000}"/>
    <cellStyle name="입력 5 8 3 4 3" xfId="55304" xr:uid="{00000000-0005-0000-0000-00004C6C0000}"/>
    <cellStyle name="입력 5 8 3 4 4" xfId="55305" xr:uid="{00000000-0005-0000-0000-00004D6C0000}"/>
    <cellStyle name="입력 5 8 3 5" xfId="55306" xr:uid="{00000000-0005-0000-0000-00004E6C0000}"/>
    <cellStyle name="입력 5 8 3 5 2" xfId="55307" xr:uid="{00000000-0005-0000-0000-00004F6C0000}"/>
    <cellStyle name="입력 5 8 3 5 3" xfId="55308" xr:uid="{00000000-0005-0000-0000-0000506C0000}"/>
    <cellStyle name="입력 5 8 3 5 4" xfId="55309" xr:uid="{00000000-0005-0000-0000-0000516C0000}"/>
    <cellStyle name="입력 5 8 3 6" xfId="55310" xr:uid="{00000000-0005-0000-0000-0000526C0000}"/>
    <cellStyle name="입력 5 8 3 7" xfId="55311" xr:uid="{00000000-0005-0000-0000-0000536C0000}"/>
    <cellStyle name="입력 5 8 3 8" xfId="55312" xr:uid="{00000000-0005-0000-0000-0000546C0000}"/>
    <cellStyle name="입력 5 8 4" xfId="55313" xr:uid="{00000000-0005-0000-0000-0000556C0000}"/>
    <cellStyle name="입력 5 8 4 2" xfId="55314" xr:uid="{00000000-0005-0000-0000-0000566C0000}"/>
    <cellStyle name="입력 5 8 4 3" xfId="55315" xr:uid="{00000000-0005-0000-0000-0000576C0000}"/>
    <cellStyle name="입력 5 8 4 4" xfId="55316" xr:uid="{00000000-0005-0000-0000-0000586C0000}"/>
    <cellStyle name="입력 5 8 5" xfId="55317" xr:uid="{00000000-0005-0000-0000-0000596C0000}"/>
    <cellStyle name="입력 5 8 5 2" xfId="55318" xr:uid="{00000000-0005-0000-0000-00005A6C0000}"/>
    <cellStyle name="입력 5 8 5 3" xfId="55319" xr:uid="{00000000-0005-0000-0000-00005B6C0000}"/>
    <cellStyle name="입력 5 8 5 4" xfId="55320" xr:uid="{00000000-0005-0000-0000-00005C6C0000}"/>
    <cellStyle name="입력 5 8 6" xfId="55321" xr:uid="{00000000-0005-0000-0000-00005D6C0000}"/>
    <cellStyle name="입력 5 8 7" xfId="55322" xr:uid="{00000000-0005-0000-0000-00005E6C0000}"/>
    <cellStyle name="입력 5 8 8" xfId="55323" xr:uid="{00000000-0005-0000-0000-00005F6C0000}"/>
    <cellStyle name="입력 5 9" xfId="55324" xr:uid="{00000000-0005-0000-0000-0000606C0000}"/>
    <cellStyle name="입력 5 9 2" xfId="55325" xr:uid="{00000000-0005-0000-0000-0000616C0000}"/>
    <cellStyle name="입력 5 9 2 2" xfId="55326" xr:uid="{00000000-0005-0000-0000-0000626C0000}"/>
    <cellStyle name="입력 5 9 2 2 2" xfId="55327" xr:uid="{00000000-0005-0000-0000-0000636C0000}"/>
    <cellStyle name="입력 5 9 2 2 3" xfId="55328" xr:uid="{00000000-0005-0000-0000-0000646C0000}"/>
    <cellStyle name="입력 5 9 2 2 4" xfId="55329" xr:uid="{00000000-0005-0000-0000-0000656C0000}"/>
    <cellStyle name="입력 5 9 2 3" xfId="55330" xr:uid="{00000000-0005-0000-0000-0000666C0000}"/>
    <cellStyle name="입력 5 9 2 3 2" xfId="55331" xr:uid="{00000000-0005-0000-0000-0000676C0000}"/>
    <cellStyle name="입력 5 9 2 3 3" xfId="55332" xr:uid="{00000000-0005-0000-0000-0000686C0000}"/>
    <cellStyle name="입력 5 9 2 3 4" xfId="55333" xr:uid="{00000000-0005-0000-0000-0000696C0000}"/>
    <cellStyle name="입력 5 9 2 4" xfId="55334" xr:uid="{00000000-0005-0000-0000-00006A6C0000}"/>
    <cellStyle name="입력 5 9 2 4 2" xfId="55335" xr:uid="{00000000-0005-0000-0000-00006B6C0000}"/>
    <cellStyle name="입력 5 9 2 4 3" xfId="55336" xr:uid="{00000000-0005-0000-0000-00006C6C0000}"/>
    <cellStyle name="입력 5 9 2 4 4" xfId="55337" xr:uid="{00000000-0005-0000-0000-00006D6C0000}"/>
    <cellStyle name="입력 5 9 2 5" xfId="55338" xr:uid="{00000000-0005-0000-0000-00006E6C0000}"/>
    <cellStyle name="입력 5 9 2 5 2" xfId="55339" xr:uid="{00000000-0005-0000-0000-00006F6C0000}"/>
    <cellStyle name="입력 5 9 2 5 3" xfId="55340" xr:uid="{00000000-0005-0000-0000-0000706C0000}"/>
    <cellStyle name="입력 5 9 2 5 4" xfId="55341" xr:uid="{00000000-0005-0000-0000-0000716C0000}"/>
    <cellStyle name="입력 5 9 2 6" xfId="55342" xr:uid="{00000000-0005-0000-0000-0000726C0000}"/>
    <cellStyle name="입력 5 9 2 6 2" xfId="55343" xr:uid="{00000000-0005-0000-0000-0000736C0000}"/>
    <cellStyle name="입력 5 9 2 6 3" xfId="55344" xr:uid="{00000000-0005-0000-0000-0000746C0000}"/>
    <cellStyle name="입력 5 9 2 6 4" xfId="55345" xr:uid="{00000000-0005-0000-0000-0000756C0000}"/>
    <cellStyle name="입력 5 9 2 7" xfId="55346" xr:uid="{00000000-0005-0000-0000-0000766C0000}"/>
    <cellStyle name="입력 5 9 2 8" xfId="55347" xr:uid="{00000000-0005-0000-0000-0000776C0000}"/>
    <cellStyle name="입력 5 9 2 9" xfId="55348" xr:uid="{00000000-0005-0000-0000-0000786C0000}"/>
    <cellStyle name="입력 5 9 3" xfId="55349" xr:uid="{00000000-0005-0000-0000-0000796C0000}"/>
    <cellStyle name="입력 5 9 3 2" xfId="55350" xr:uid="{00000000-0005-0000-0000-00007A6C0000}"/>
    <cellStyle name="입력 5 9 3 2 2" xfId="55351" xr:uid="{00000000-0005-0000-0000-00007B6C0000}"/>
    <cellStyle name="입력 5 9 3 2 3" xfId="55352" xr:uid="{00000000-0005-0000-0000-00007C6C0000}"/>
    <cellStyle name="입력 5 9 3 2 4" xfId="55353" xr:uid="{00000000-0005-0000-0000-00007D6C0000}"/>
    <cellStyle name="입력 5 9 3 3" xfId="55354" xr:uid="{00000000-0005-0000-0000-00007E6C0000}"/>
    <cellStyle name="입력 5 9 3 3 2" xfId="55355" xr:uid="{00000000-0005-0000-0000-00007F6C0000}"/>
    <cellStyle name="입력 5 9 3 3 3" xfId="55356" xr:uid="{00000000-0005-0000-0000-0000806C0000}"/>
    <cellStyle name="입력 5 9 3 3 4" xfId="55357" xr:uid="{00000000-0005-0000-0000-0000816C0000}"/>
    <cellStyle name="입력 5 9 3 4" xfId="55358" xr:uid="{00000000-0005-0000-0000-0000826C0000}"/>
    <cellStyle name="입력 5 9 3 4 2" xfId="55359" xr:uid="{00000000-0005-0000-0000-0000836C0000}"/>
    <cellStyle name="입력 5 9 3 4 3" xfId="55360" xr:uid="{00000000-0005-0000-0000-0000846C0000}"/>
    <cellStyle name="입력 5 9 3 4 4" xfId="55361" xr:uid="{00000000-0005-0000-0000-0000856C0000}"/>
    <cellStyle name="입력 5 9 3 5" xfId="55362" xr:uid="{00000000-0005-0000-0000-0000866C0000}"/>
    <cellStyle name="입력 5 9 3 5 2" xfId="55363" xr:uid="{00000000-0005-0000-0000-0000876C0000}"/>
    <cellStyle name="입력 5 9 3 5 3" xfId="55364" xr:uid="{00000000-0005-0000-0000-0000886C0000}"/>
    <cellStyle name="입력 5 9 3 5 4" xfId="55365" xr:uid="{00000000-0005-0000-0000-0000896C0000}"/>
    <cellStyle name="입력 5 9 3 6" xfId="55366" xr:uid="{00000000-0005-0000-0000-00008A6C0000}"/>
    <cellStyle name="입력 5 9 3 7" xfId="55367" xr:uid="{00000000-0005-0000-0000-00008B6C0000}"/>
    <cellStyle name="입력 5 9 3 8" xfId="55368" xr:uid="{00000000-0005-0000-0000-00008C6C0000}"/>
    <cellStyle name="입력 5 9 4" xfId="55369" xr:uid="{00000000-0005-0000-0000-00008D6C0000}"/>
    <cellStyle name="입력 5 9 4 2" xfId="55370" xr:uid="{00000000-0005-0000-0000-00008E6C0000}"/>
    <cellStyle name="입력 5 9 4 3" xfId="55371" xr:uid="{00000000-0005-0000-0000-00008F6C0000}"/>
    <cellStyle name="입력 5 9 4 4" xfId="55372" xr:uid="{00000000-0005-0000-0000-0000906C0000}"/>
    <cellStyle name="입력 5 9 5" xfId="55373" xr:uid="{00000000-0005-0000-0000-0000916C0000}"/>
    <cellStyle name="입력 5 9 5 2" xfId="55374" xr:uid="{00000000-0005-0000-0000-0000926C0000}"/>
    <cellStyle name="입력 5 9 5 3" xfId="55375" xr:uid="{00000000-0005-0000-0000-0000936C0000}"/>
    <cellStyle name="입력 5 9 5 4" xfId="55376" xr:uid="{00000000-0005-0000-0000-0000946C0000}"/>
    <cellStyle name="입력 5 9 6" xfId="55377" xr:uid="{00000000-0005-0000-0000-0000956C0000}"/>
    <cellStyle name="입력 5 9 7" xfId="55378" xr:uid="{00000000-0005-0000-0000-0000966C0000}"/>
    <cellStyle name="입력 5 9 8" xfId="55379" xr:uid="{00000000-0005-0000-0000-0000976C0000}"/>
    <cellStyle name="입력 6" xfId="55380" xr:uid="{00000000-0005-0000-0000-0000986C0000}"/>
    <cellStyle name="입력 6 10" xfId="55381" xr:uid="{00000000-0005-0000-0000-0000996C0000}"/>
    <cellStyle name="입력 6 10 2" xfId="55382" xr:uid="{00000000-0005-0000-0000-00009A6C0000}"/>
    <cellStyle name="입력 6 10 2 2" xfId="55383" xr:uid="{00000000-0005-0000-0000-00009B6C0000}"/>
    <cellStyle name="입력 6 10 2 2 2" xfId="55384" xr:uid="{00000000-0005-0000-0000-00009C6C0000}"/>
    <cellStyle name="입력 6 10 2 2 3" xfId="55385" xr:uid="{00000000-0005-0000-0000-00009D6C0000}"/>
    <cellStyle name="입력 6 10 2 2 4" xfId="55386" xr:uid="{00000000-0005-0000-0000-00009E6C0000}"/>
    <cellStyle name="입력 6 10 2 3" xfId="55387" xr:uid="{00000000-0005-0000-0000-00009F6C0000}"/>
    <cellStyle name="입력 6 10 2 3 2" xfId="55388" xr:uid="{00000000-0005-0000-0000-0000A06C0000}"/>
    <cellStyle name="입력 6 10 2 3 3" xfId="55389" xr:uid="{00000000-0005-0000-0000-0000A16C0000}"/>
    <cellStyle name="입력 6 10 2 3 4" xfId="55390" xr:uid="{00000000-0005-0000-0000-0000A26C0000}"/>
    <cellStyle name="입력 6 10 2 4" xfId="55391" xr:uid="{00000000-0005-0000-0000-0000A36C0000}"/>
    <cellStyle name="입력 6 10 2 4 2" xfId="55392" xr:uid="{00000000-0005-0000-0000-0000A46C0000}"/>
    <cellStyle name="입력 6 10 2 4 3" xfId="55393" xr:uid="{00000000-0005-0000-0000-0000A56C0000}"/>
    <cellStyle name="입력 6 10 2 4 4" xfId="55394" xr:uid="{00000000-0005-0000-0000-0000A66C0000}"/>
    <cellStyle name="입력 6 10 2 5" xfId="55395" xr:uid="{00000000-0005-0000-0000-0000A76C0000}"/>
    <cellStyle name="입력 6 10 2 5 2" xfId="55396" xr:uid="{00000000-0005-0000-0000-0000A86C0000}"/>
    <cellStyle name="입력 6 10 2 5 3" xfId="55397" xr:uid="{00000000-0005-0000-0000-0000A96C0000}"/>
    <cellStyle name="입력 6 10 2 5 4" xfId="55398" xr:uid="{00000000-0005-0000-0000-0000AA6C0000}"/>
    <cellStyle name="입력 6 10 2 6" xfId="55399" xr:uid="{00000000-0005-0000-0000-0000AB6C0000}"/>
    <cellStyle name="입력 6 10 2 6 2" xfId="55400" xr:uid="{00000000-0005-0000-0000-0000AC6C0000}"/>
    <cellStyle name="입력 6 10 2 6 3" xfId="55401" xr:uid="{00000000-0005-0000-0000-0000AD6C0000}"/>
    <cellStyle name="입력 6 10 2 6 4" xfId="55402" xr:uid="{00000000-0005-0000-0000-0000AE6C0000}"/>
    <cellStyle name="입력 6 10 2 7" xfId="55403" xr:uid="{00000000-0005-0000-0000-0000AF6C0000}"/>
    <cellStyle name="입력 6 10 2 8" xfId="55404" xr:uid="{00000000-0005-0000-0000-0000B06C0000}"/>
    <cellStyle name="입력 6 10 2 9" xfId="55405" xr:uid="{00000000-0005-0000-0000-0000B16C0000}"/>
    <cellStyle name="입력 6 10 3" xfId="55406" xr:uid="{00000000-0005-0000-0000-0000B26C0000}"/>
    <cellStyle name="입력 6 10 3 2" xfId="55407" xr:uid="{00000000-0005-0000-0000-0000B36C0000}"/>
    <cellStyle name="입력 6 10 3 2 2" xfId="55408" xr:uid="{00000000-0005-0000-0000-0000B46C0000}"/>
    <cellStyle name="입력 6 10 3 2 3" xfId="55409" xr:uid="{00000000-0005-0000-0000-0000B56C0000}"/>
    <cellStyle name="입력 6 10 3 2 4" xfId="55410" xr:uid="{00000000-0005-0000-0000-0000B66C0000}"/>
    <cellStyle name="입력 6 10 3 3" xfId="55411" xr:uid="{00000000-0005-0000-0000-0000B76C0000}"/>
    <cellStyle name="입력 6 10 3 3 2" xfId="55412" xr:uid="{00000000-0005-0000-0000-0000B86C0000}"/>
    <cellStyle name="입력 6 10 3 3 3" xfId="55413" xr:uid="{00000000-0005-0000-0000-0000B96C0000}"/>
    <cellStyle name="입력 6 10 3 3 4" xfId="55414" xr:uid="{00000000-0005-0000-0000-0000BA6C0000}"/>
    <cellStyle name="입력 6 10 3 4" xfId="55415" xr:uid="{00000000-0005-0000-0000-0000BB6C0000}"/>
    <cellStyle name="입력 6 10 3 4 2" xfId="55416" xr:uid="{00000000-0005-0000-0000-0000BC6C0000}"/>
    <cellStyle name="입력 6 10 3 4 3" xfId="55417" xr:uid="{00000000-0005-0000-0000-0000BD6C0000}"/>
    <cellStyle name="입력 6 10 3 4 4" xfId="55418" xr:uid="{00000000-0005-0000-0000-0000BE6C0000}"/>
    <cellStyle name="입력 6 10 3 5" xfId="55419" xr:uid="{00000000-0005-0000-0000-0000BF6C0000}"/>
    <cellStyle name="입력 6 10 3 5 2" xfId="55420" xr:uid="{00000000-0005-0000-0000-0000C06C0000}"/>
    <cellStyle name="입력 6 10 3 5 3" xfId="55421" xr:uid="{00000000-0005-0000-0000-0000C16C0000}"/>
    <cellStyle name="입력 6 10 3 5 4" xfId="55422" xr:uid="{00000000-0005-0000-0000-0000C26C0000}"/>
    <cellStyle name="입력 6 10 3 6" xfId="55423" xr:uid="{00000000-0005-0000-0000-0000C36C0000}"/>
    <cellStyle name="입력 6 10 3 7" xfId="55424" xr:uid="{00000000-0005-0000-0000-0000C46C0000}"/>
    <cellStyle name="입력 6 10 3 8" xfId="55425" xr:uid="{00000000-0005-0000-0000-0000C56C0000}"/>
    <cellStyle name="입력 6 10 4" xfId="55426" xr:uid="{00000000-0005-0000-0000-0000C66C0000}"/>
    <cellStyle name="입력 6 10 4 2" xfId="55427" xr:uid="{00000000-0005-0000-0000-0000C76C0000}"/>
    <cellStyle name="입력 6 10 4 3" xfId="55428" xr:uid="{00000000-0005-0000-0000-0000C86C0000}"/>
    <cellStyle name="입력 6 10 4 4" xfId="55429" xr:uid="{00000000-0005-0000-0000-0000C96C0000}"/>
    <cellStyle name="입력 6 10 5" xfId="55430" xr:uid="{00000000-0005-0000-0000-0000CA6C0000}"/>
    <cellStyle name="입력 6 10 5 2" xfId="55431" xr:uid="{00000000-0005-0000-0000-0000CB6C0000}"/>
    <cellStyle name="입력 6 10 5 3" xfId="55432" xr:uid="{00000000-0005-0000-0000-0000CC6C0000}"/>
    <cellStyle name="입력 6 10 5 4" xfId="55433" xr:uid="{00000000-0005-0000-0000-0000CD6C0000}"/>
    <cellStyle name="입력 6 10 6" xfId="55434" xr:uid="{00000000-0005-0000-0000-0000CE6C0000}"/>
    <cellStyle name="입력 6 10 7" xfId="55435" xr:uid="{00000000-0005-0000-0000-0000CF6C0000}"/>
    <cellStyle name="입력 6 10 8" xfId="55436" xr:uid="{00000000-0005-0000-0000-0000D06C0000}"/>
    <cellStyle name="입력 6 11" xfId="55437" xr:uid="{00000000-0005-0000-0000-0000D16C0000}"/>
    <cellStyle name="입력 6 11 2" xfId="55438" xr:uid="{00000000-0005-0000-0000-0000D26C0000}"/>
    <cellStyle name="입력 6 11 2 2" xfId="55439" xr:uid="{00000000-0005-0000-0000-0000D36C0000}"/>
    <cellStyle name="입력 6 11 2 2 2" xfId="55440" xr:uid="{00000000-0005-0000-0000-0000D46C0000}"/>
    <cellStyle name="입력 6 11 2 2 3" xfId="55441" xr:uid="{00000000-0005-0000-0000-0000D56C0000}"/>
    <cellStyle name="입력 6 11 2 2 4" xfId="55442" xr:uid="{00000000-0005-0000-0000-0000D66C0000}"/>
    <cellStyle name="입력 6 11 2 3" xfId="55443" xr:uid="{00000000-0005-0000-0000-0000D76C0000}"/>
    <cellStyle name="입력 6 11 2 3 2" xfId="55444" xr:uid="{00000000-0005-0000-0000-0000D86C0000}"/>
    <cellStyle name="입력 6 11 2 3 3" xfId="55445" xr:uid="{00000000-0005-0000-0000-0000D96C0000}"/>
    <cellStyle name="입력 6 11 2 3 4" xfId="55446" xr:uid="{00000000-0005-0000-0000-0000DA6C0000}"/>
    <cellStyle name="입력 6 11 2 4" xfId="55447" xr:uid="{00000000-0005-0000-0000-0000DB6C0000}"/>
    <cellStyle name="입력 6 11 2 4 2" xfId="55448" xr:uid="{00000000-0005-0000-0000-0000DC6C0000}"/>
    <cellStyle name="입력 6 11 2 4 3" xfId="55449" xr:uid="{00000000-0005-0000-0000-0000DD6C0000}"/>
    <cellStyle name="입력 6 11 2 4 4" xfId="55450" xr:uid="{00000000-0005-0000-0000-0000DE6C0000}"/>
    <cellStyle name="입력 6 11 2 5" xfId="55451" xr:uid="{00000000-0005-0000-0000-0000DF6C0000}"/>
    <cellStyle name="입력 6 11 2 5 2" xfId="55452" xr:uid="{00000000-0005-0000-0000-0000E06C0000}"/>
    <cellStyle name="입력 6 11 2 5 3" xfId="55453" xr:uid="{00000000-0005-0000-0000-0000E16C0000}"/>
    <cellStyle name="입력 6 11 2 5 4" xfId="55454" xr:uid="{00000000-0005-0000-0000-0000E26C0000}"/>
    <cellStyle name="입력 6 11 2 6" xfId="55455" xr:uid="{00000000-0005-0000-0000-0000E36C0000}"/>
    <cellStyle name="입력 6 11 2 6 2" xfId="55456" xr:uid="{00000000-0005-0000-0000-0000E46C0000}"/>
    <cellStyle name="입력 6 11 2 6 3" xfId="55457" xr:uid="{00000000-0005-0000-0000-0000E56C0000}"/>
    <cellStyle name="입력 6 11 2 6 4" xfId="55458" xr:uid="{00000000-0005-0000-0000-0000E66C0000}"/>
    <cellStyle name="입력 6 11 2 7" xfId="55459" xr:uid="{00000000-0005-0000-0000-0000E76C0000}"/>
    <cellStyle name="입력 6 11 2 8" xfId="55460" xr:uid="{00000000-0005-0000-0000-0000E86C0000}"/>
    <cellStyle name="입력 6 11 2 9" xfId="55461" xr:uid="{00000000-0005-0000-0000-0000E96C0000}"/>
    <cellStyle name="입력 6 11 3" xfId="55462" xr:uid="{00000000-0005-0000-0000-0000EA6C0000}"/>
    <cellStyle name="입력 6 11 3 2" xfId="55463" xr:uid="{00000000-0005-0000-0000-0000EB6C0000}"/>
    <cellStyle name="입력 6 11 3 3" xfId="55464" xr:uid="{00000000-0005-0000-0000-0000EC6C0000}"/>
    <cellStyle name="입력 6 11 3 4" xfId="55465" xr:uid="{00000000-0005-0000-0000-0000ED6C0000}"/>
    <cellStyle name="입력 6 11 4" xfId="55466" xr:uid="{00000000-0005-0000-0000-0000EE6C0000}"/>
    <cellStyle name="입력 6 11 4 2" xfId="55467" xr:uid="{00000000-0005-0000-0000-0000EF6C0000}"/>
    <cellStyle name="입력 6 11 4 3" xfId="55468" xr:uid="{00000000-0005-0000-0000-0000F06C0000}"/>
    <cellStyle name="입력 6 11 4 4" xfId="55469" xr:uid="{00000000-0005-0000-0000-0000F16C0000}"/>
    <cellStyle name="입력 6 11 5" xfId="55470" xr:uid="{00000000-0005-0000-0000-0000F26C0000}"/>
    <cellStyle name="입력 6 11 6" xfId="55471" xr:uid="{00000000-0005-0000-0000-0000F36C0000}"/>
    <cellStyle name="입력 6 11 7" xfId="55472" xr:uid="{00000000-0005-0000-0000-0000F46C0000}"/>
    <cellStyle name="입력 6 12" xfId="55473" xr:uid="{00000000-0005-0000-0000-0000F56C0000}"/>
    <cellStyle name="입력 6 12 10" xfId="55474" xr:uid="{00000000-0005-0000-0000-0000F66C0000}"/>
    <cellStyle name="입력 6 12 11" xfId="55475" xr:uid="{00000000-0005-0000-0000-0000F76C0000}"/>
    <cellStyle name="입력 6 12 2" xfId="55476" xr:uid="{00000000-0005-0000-0000-0000F86C0000}"/>
    <cellStyle name="입력 6 12 2 2" xfId="55477" xr:uid="{00000000-0005-0000-0000-0000F96C0000}"/>
    <cellStyle name="입력 6 12 2 2 2" xfId="55478" xr:uid="{00000000-0005-0000-0000-0000FA6C0000}"/>
    <cellStyle name="입력 6 12 2 2 3" xfId="55479" xr:uid="{00000000-0005-0000-0000-0000FB6C0000}"/>
    <cellStyle name="입력 6 12 2 2 4" xfId="55480" xr:uid="{00000000-0005-0000-0000-0000FC6C0000}"/>
    <cellStyle name="입력 6 12 2 3" xfId="55481" xr:uid="{00000000-0005-0000-0000-0000FD6C0000}"/>
    <cellStyle name="입력 6 12 2 3 2" xfId="55482" xr:uid="{00000000-0005-0000-0000-0000FE6C0000}"/>
    <cellStyle name="입력 6 12 2 3 3" xfId="55483" xr:uid="{00000000-0005-0000-0000-0000FF6C0000}"/>
    <cellStyle name="입력 6 12 2 3 4" xfId="55484" xr:uid="{00000000-0005-0000-0000-0000006D0000}"/>
    <cellStyle name="입력 6 12 2 4" xfId="55485" xr:uid="{00000000-0005-0000-0000-0000016D0000}"/>
    <cellStyle name="입력 6 12 2 4 2" xfId="55486" xr:uid="{00000000-0005-0000-0000-0000026D0000}"/>
    <cellStyle name="입력 6 12 2 4 3" xfId="55487" xr:uid="{00000000-0005-0000-0000-0000036D0000}"/>
    <cellStyle name="입력 6 12 2 4 4" xfId="55488" xr:uid="{00000000-0005-0000-0000-0000046D0000}"/>
    <cellStyle name="입력 6 12 2 5" xfId="55489" xr:uid="{00000000-0005-0000-0000-0000056D0000}"/>
    <cellStyle name="입력 6 12 2 5 2" xfId="55490" xr:uid="{00000000-0005-0000-0000-0000066D0000}"/>
    <cellStyle name="입력 6 12 2 5 3" xfId="55491" xr:uid="{00000000-0005-0000-0000-0000076D0000}"/>
    <cellStyle name="입력 6 12 2 5 4" xfId="55492" xr:uid="{00000000-0005-0000-0000-0000086D0000}"/>
    <cellStyle name="입력 6 12 2 6" xfId="55493" xr:uid="{00000000-0005-0000-0000-0000096D0000}"/>
    <cellStyle name="입력 6 12 2 6 2" xfId="55494" xr:uid="{00000000-0005-0000-0000-00000A6D0000}"/>
    <cellStyle name="입력 6 12 2 6 3" xfId="55495" xr:uid="{00000000-0005-0000-0000-00000B6D0000}"/>
    <cellStyle name="입력 6 12 2 6 4" xfId="55496" xr:uid="{00000000-0005-0000-0000-00000C6D0000}"/>
    <cellStyle name="입력 6 12 2 7" xfId="55497" xr:uid="{00000000-0005-0000-0000-00000D6D0000}"/>
    <cellStyle name="입력 6 12 2 8" xfId="55498" xr:uid="{00000000-0005-0000-0000-00000E6D0000}"/>
    <cellStyle name="입력 6 12 2 9" xfId="55499" xr:uid="{00000000-0005-0000-0000-00000F6D0000}"/>
    <cellStyle name="입력 6 12 3" xfId="55500" xr:uid="{00000000-0005-0000-0000-0000106D0000}"/>
    <cellStyle name="입력 6 12 3 2" xfId="55501" xr:uid="{00000000-0005-0000-0000-0000116D0000}"/>
    <cellStyle name="입력 6 12 3 2 2" xfId="55502" xr:uid="{00000000-0005-0000-0000-0000126D0000}"/>
    <cellStyle name="입력 6 12 3 2 3" xfId="55503" xr:uid="{00000000-0005-0000-0000-0000136D0000}"/>
    <cellStyle name="입력 6 12 3 2 4" xfId="55504" xr:uid="{00000000-0005-0000-0000-0000146D0000}"/>
    <cellStyle name="입력 6 12 3 3" xfId="55505" xr:uid="{00000000-0005-0000-0000-0000156D0000}"/>
    <cellStyle name="입력 6 12 3 3 2" xfId="55506" xr:uid="{00000000-0005-0000-0000-0000166D0000}"/>
    <cellStyle name="입력 6 12 3 3 3" xfId="55507" xr:uid="{00000000-0005-0000-0000-0000176D0000}"/>
    <cellStyle name="입력 6 12 3 3 4" xfId="55508" xr:uid="{00000000-0005-0000-0000-0000186D0000}"/>
    <cellStyle name="입력 6 12 3 4" xfId="55509" xr:uid="{00000000-0005-0000-0000-0000196D0000}"/>
    <cellStyle name="입력 6 12 3 4 2" xfId="55510" xr:uid="{00000000-0005-0000-0000-00001A6D0000}"/>
    <cellStyle name="입력 6 12 3 4 3" xfId="55511" xr:uid="{00000000-0005-0000-0000-00001B6D0000}"/>
    <cellStyle name="입력 6 12 3 4 4" xfId="55512" xr:uid="{00000000-0005-0000-0000-00001C6D0000}"/>
    <cellStyle name="입력 6 12 3 5" xfId="55513" xr:uid="{00000000-0005-0000-0000-00001D6D0000}"/>
    <cellStyle name="입력 6 12 3 5 2" xfId="55514" xr:uid="{00000000-0005-0000-0000-00001E6D0000}"/>
    <cellStyle name="입력 6 12 3 5 3" xfId="55515" xr:uid="{00000000-0005-0000-0000-00001F6D0000}"/>
    <cellStyle name="입력 6 12 3 5 4" xfId="55516" xr:uid="{00000000-0005-0000-0000-0000206D0000}"/>
    <cellStyle name="입력 6 12 3 6" xfId="55517" xr:uid="{00000000-0005-0000-0000-0000216D0000}"/>
    <cellStyle name="입력 6 12 3 6 2" xfId="55518" xr:uid="{00000000-0005-0000-0000-0000226D0000}"/>
    <cellStyle name="입력 6 12 3 6 3" xfId="55519" xr:uid="{00000000-0005-0000-0000-0000236D0000}"/>
    <cellStyle name="입력 6 12 3 6 4" xfId="55520" xr:uid="{00000000-0005-0000-0000-0000246D0000}"/>
    <cellStyle name="입력 6 12 3 7" xfId="55521" xr:uid="{00000000-0005-0000-0000-0000256D0000}"/>
    <cellStyle name="입력 6 12 3 8" xfId="55522" xr:uid="{00000000-0005-0000-0000-0000266D0000}"/>
    <cellStyle name="입력 6 12 3 9" xfId="55523" xr:uid="{00000000-0005-0000-0000-0000276D0000}"/>
    <cellStyle name="입력 6 12 4" xfId="55524" xr:uid="{00000000-0005-0000-0000-0000286D0000}"/>
    <cellStyle name="입력 6 12 4 2" xfId="55525" xr:uid="{00000000-0005-0000-0000-0000296D0000}"/>
    <cellStyle name="입력 6 12 4 3" xfId="55526" xr:uid="{00000000-0005-0000-0000-00002A6D0000}"/>
    <cellStyle name="입력 6 12 4 4" xfId="55527" xr:uid="{00000000-0005-0000-0000-00002B6D0000}"/>
    <cellStyle name="입력 6 12 5" xfId="55528" xr:uid="{00000000-0005-0000-0000-00002C6D0000}"/>
    <cellStyle name="입력 6 12 5 2" xfId="55529" xr:uid="{00000000-0005-0000-0000-00002D6D0000}"/>
    <cellStyle name="입력 6 12 5 3" xfId="55530" xr:uid="{00000000-0005-0000-0000-00002E6D0000}"/>
    <cellStyle name="입력 6 12 5 4" xfId="55531" xr:uid="{00000000-0005-0000-0000-00002F6D0000}"/>
    <cellStyle name="입력 6 12 6" xfId="55532" xr:uid="{00000000-0005-0000-0000-0000306D0000}"/>
    <cellStyle name="입력 6 12 6 2" xfId="55533" xr:uid="{00000000-0005-0000-0000-0000316D0000}"/>
    <cellStyle name="입력 6 12 6 3" xfId="55534" xr:uid="{00000000-0005-0000-0000-0000326D0000}"/>
    <cellStyle name="입력 6 12 6 4" xfId="55535" xr:uid="{00000000-0005-0000-0000-0000336D0000}"/>
    <cellStyle name="입력 6 12 7" xfId="55536" xr:uid="{00000000-0005-0000-0000-0000346D0000}"/>
    <cellStyle name="입력 6 12 7 2" xfId="55537" xr:uid="{00000000-0005-0000-0000-0000356D0000}"/>
    <cellStyle name="입력 6 12 7 3" xfId="55538" xr:uid="{00000000-0005-0000-0000-0000366D0000}"/>
    <cellStyle name="입력 6 12 7 4" xfId="55539" xr:uid="{00000000-0005-0000-0000-0000376D0000}"/>
    <cellStyle name="입력 6 12 8" xfId="55540" xr:uid="{00000000-0005-0000-0000-0000386D0000}"/>
    <cellStyle name="입력 6 12 8 2" xfId="55541" xr:uid="{00000000-0005-0000-0000-0000396D0000}"/>
    <cellStyle name="입력 6 12 8 3" xfId="55542" xr:uid="{00000000-0005-0000-0000-00003A6D0000}"/>
    <cellStyle name="입력 6 12 8 4" xfId="55543" xr:uid="{00000000-0005-0000-0000-00003B6D0000}"/>
    <cellStyle name="입력 6 12 9" xfId="55544" xr:uid="{00000000-0005-0000-0000-00003C6D0000}"/>
    <cellStyle name="입력 6 13" xfId="55545" xr:uid="{00000000-0005-0000-0000-00003D6D0000}"/>
    <cellStyle name="입력 6 13 10" xfId="55546" xr:uid="{00000000-0005-0000-0000-00003E6D0000}"/>
    <cellStyle name="입력 6 13 2" xfId="55547" xr:uid="{00000000-0005-0000-0000-00003F6D0000}"/>
    <cellStyle name="입력 6 13 2 2" xfId="55548" xr:uid="{00000000-0005-0000-0000-0000406D0000}"/>
    <cellStyle name="입력 6 13 2 2 2" xfId="55549" xr:uid="{00000000-0005-0000-0000-0000416D0000}"/>
    <cellStyle name="입력 6 13 2 2 3" xfId="55550" xr:uid="{00000000-0005-0000-0000-0000426D0000}"/>
    <cellStyle name="입력 6 13 2 2 4" xfId="55551" xr:uid="{00000000-0005-0000-0000-0000436D0000}"/>
    <cellStyle name="입력 6 13 2 3" xfId="55552" xr:uid="{00000000-0005-0000-0000-0000446D0000}"/>
    <cellStyle name="입력 6 13 2 3 2" xfId="55553" xr:uid="{00000000-0005-0000-0000-0000456D0000}"/>
    <cellStyle name="입력 6 13 2 3 3" xfId="55554" xr:uid="{00000000-0005-0000-0000-0000466D0000}"/>
    <cellStyle name="입력 6 13 2 3 4" xfId="55555" xr:uid="{00000000-0005-0000-0000-0000476D0000}"/>
    <cellStyle name="입력 6 13 2 4" xfId="55556" xr:uid="{00000000-0005-0000-0000-0000486D0000}"/>
    <cellStyle name="입력 6 13 2 4 2" xfId="55557" xr:uid="{00000000-0005-0000-0000-0000496D0000}"/>
    <cellStyle name="입력 6 13 2 4 3" xfId="55558" xr:uid="{00000000-0005-0000-0000-00004A6D0000}"/>
    <cellStyle name="입력 6 13 2 4 4" xfId="55559" xr:uid="{00000000-0005-0000-0000-00004B6D0000}"/>
    <cellStyle name="입력 6 13 2 5" xfId="55560" xr:uid="{00000000-0005-0000-0000-00004C6D0000}"/>
    <cellStyle name="입력 6 13 2 5 2" xfId="55561" xr:uid="{00000000-0005-0000-0000-00004D6D0000}"/>
    <cellStyle name="입력 6 13 2 5 3" xfId="55562" xr:uid="{00000000-0005-0000-0000-00004E6D0000}"/>
    <cellStyle name="입력 6 13 2 5 4" xfId="55563" xr:uid="{00000000-0005-0000-0000-00004F6D0000}"/>
    <cellStyle name="입력 6 13 2 6" xfId="55564" xr:uid="{00000000-0005-0000-0000-0000506D0000}"/>
    <cellStyle name="입력 6 13 2 6 2" xfId="55565" xr:uid="{00000000-0005-0000-0000-0000516D0000}"/>
    <cellStyle name="입력 6 13 2 6 3" xfId="55566" xr:uid="{00000000-0005-0000-0000-0000526D0000}"/>
    <cellStyle name="입력 6 13 2 6 4" xfId="55567" xr:uid="{00000000-0005-0000-0000-0000536D0000}"/>
    <cellStyle name="입력 6 13 2 7" xfId="55568" xr:uid="{00000000-0005-0000-0000-0000546D0000}"/>
    <cellStyle name="입력 6 13 2 8" xfId="55569" xr:uid="{00000000-0005-0000-0000-0000556D0000}"/>
    <cellStyle name="입력 6 13 2 9" xfId="55570" xr:uid="{00000000-0005-0000-0000-0000566D0000}"/>
    <cellStyle name="입력 6 13 3" xfId="55571" xr:uid="{00000000-0005-0000-0000-0000576D0000}"/>
    <cellStyle name="입력 6 13 3 2" xfId="55572" xr:uid="{00000000-0005-0000-0000-0000586D0000}"/>
    <cellStyle name="입력 6 13 3 3" xfId="55573" xr:uid="{00000000-0005-0000-0000-0000596D0000}"/>
    <cellStyle name="입력 6 13 3 4" xfId="55574" xr:uid="{00000000-0005-0000-0000-00005A6D0000}"/>
    <cellStyle name="입력 6 13 4" xfId="55575" xr:uid="{00000000-0005-0000-0000-00005B6D0000}"/>
    <cellStyle name="입력 6 13 4 2" xfId="55576" xr:uid="{00000000-0005-0000-0000-00005C6D0000}"/>
    <cellStyle name="입력 6 13 4 3" xfId="55577" xr:uid="{00000000-0005-0000-0000-00005D6D0000}"/>
    <cellStyle name="입력 6 13 4 4" xfId="55578" xr:uid="{00000000-0005-0000-0000-00005E6D0000}"/>
    <cellStyle name="입력 6 13 5" xfId="55579" xr:uid="{00000000-0005-0000-0000-00005F6D0000}"/>
    <cellStyle name="입력 6 13 5 2" xfId="55580" xr:uid="{00000000-0005-0000-0000-0000606D0000}"/>
    <cellStyle name="입력 6 13 5 3" xfId="55581" xr:uid="{00000000-0005-0000-0000-0000616D0000}"/>
    <cellStyle name="입력 6 13 5 4" xfId="55582" xr:uid="{00000000-0005-0000-0000-0000626D0000}"/>
    <cellStyle name="입력 6 13 6" xfId="55583" xr:uid="{00000000-0005-0000-0000-0000636D0000}"/>
    <cellStyle name="입력 6 13 6 2" xfId="55584" xr:uid="{00000000-0005-0000-0000-0000646D0000}"/>
    <cellStyle name="입력 6 13 6 3" xfId="55585" xr:uid="{00000000-0005-0000-0000-0000656D0000}"/>
    <cellStyle name="입력 6 13 6 4" xfId="55586" xr:uid="{00000000-0005-0000-0000-0000666D0000}"/>
    <cellStyle name="입력 6 13 7" xfId="55587" xr:uid="{00000000-0005-0000-0000-0000676D0000}"/>
    <cellStyle name="입력 6 13 7 2" xfId="55588" xr:uid="{00000000-0005-0000-0000-0000686D0000}"/>
    <cellStyle name="입력 6 13 7 3" xfId="55589" xr:uid="{00000000-0005-0000-0000-0000696D0000}"/>
    <cellStyle name="입력 6 13 7 4" xfId="55590" xr:uid="{00000000-0005-0000-0000-00006A6D0000}"/>
    <cellStyle name="입력 6 13 8" xfId="55591" xr:uid="{00000000-0005-0000-0000-00006B6D0000}"/>
    <cellStyle name="입력 6 13 9" xfId="55592" xr:uid="{00000000-0005-0000-0000-00006C6D0000}"/>
    <cellStyle name="입력 6 14" xfId="55593" xr:uid="{00000000-0005-0000-0000-00006D6D0000}"/>
    <cellStyle name="입력 6 14 2" xfId="55594" xr:uid="{00000000-0005-0000-0000-00006E6D0000}"/>
    <cellStyle name="입력 6 14 3" xfId="55595" xr:uid="{00000000-0005-0000-0000-00006F6D0000}"/>
    <cellStyle name="입력 6 14 4" xfId="55596" xr:uid="{00000000-0005-0000-0000-0000706D0000}"/>
    <cellStyle name="입력 6 2" xfId="55597" xr:uid="{00000000-0005-0000-0000-0000716D0000}"/>
    <cellStyle name="입력 6 2 10" xfId="55598" xr:uid="{00000000-0005-0000-0000-0000726D0000}"/>
    <cellStyle name="입력 6 2 2" xfId="55599" xr:uid="{00000000-0005-0000-0000-0000736D0000}"/>
    <cellStyle name="입력 6 2 2 10" xfId="55600" xr:uid="{00000000-0005-0000-0000-0000746D0000}"/>
    <cellStyle name="입력 6 2 2 2" xfId="55601" xr:uid="{00000000-0005-0000-0000-0000756D0000}"/>
    <cellStyle name="입력 6 2 2 2 2" xfId="55602" xr:uid="{00000000-0005-0000-0000-0000766D0000}"/>
    <cellStyle name="입력 6 2 2 2 3" xfId="55603" xr:uid="{00000000-0005-0000-0000-0000776D0000}"/>
    <cellStyle name="입력 6 2 2 2 4" xfId="55604" xr:uid="{00000000-0005-0000-0000-0000786D0000}"/>
    <cellStyle name="입력 6 2 2 3" xfId="55605" xr:uid="{00000000-0005-0000-0000-0000796D0000}"/>
    <cellStyle name="입력 6 2 2 3 2" xfId="55606" xr:uid="{00000000-0005-0000-0000-00007A6D0000}"/>
    <cellStyle name="입력 6 2 2 3 3" xfId="55607" xr:uid="{00000000-0005-0000-0000-00007B6D0000}"/>
    <cellStyle name="입력 6 2 2 3 4" xfId="55608" xr:uid="{00000000-0005-0000-0000-00007C6D0000}"/>
    <cellStyle name="입력 6 2 2 4" xfId="55609" xr:uid="{00000000-0005-0000-0000-00007D6D0000}"/>
    <cellStyle name="입력 6 2 2 4 2" xfId="55610" xr:uid="{00000000-0005-0000-0000-00007E6D0000}"/>
    <cellStyle name="입력 6 2 2 4 3" xfId="55611" xr:uid="{00000000-0005-0000-0000-00007F6D0000}"/>
    <cellStyle name="입력 6 2 2 4 4" xfId="55612" xr:uid="{00000000-0005-0000-0000-0000806D0000}"/>
    <cellStyle name="입력 6 2 2 5" xfId="55613" xr:uid="{00000000-0005-0000-0000-0000816D0000}"/>
    <cellStyle name="입력 6 2 2 5 2" xfId="55614" xr:uid="{00000000-0005-0000-0000-0000826D0000}"/>
    <cellStyle name="입력 6 2 2 5 3" xfId="55615" xr:uid="{00000000-0005-0000-0000-0000836D0000}"/>
    <cellStyle name="입력 6 2 2 5 4" xfId="55616" xr:uid="{00000000-0005-0000-0000-0000846D0000}"/>
    <cellStyle name="입력 6 2 2 6" xfId="55617" xr:uid="{00000000-0005-0000-0000-0000856D0000}"/>
    <cellStyle name="입력 6 2 2 6 2" xfId="55618" xr:uid="{00000000-0005-0000-0000-0000866D0000}"/>
    <cellStyle name="입력 6 2 2 6 3" xfId="55619" xr:uid="{00000000-0005-0000-0000-0000876D0000}"/>
    <cellStyle name="입력 6 2 2 6 4" xfId="55620" xr:uid="{00000000-0005-0000-0000-0000886D0000}"/>
    <cellStyle name="입력 6 2 2 7" xfId="55621" xr:uid="{00000000-0005-0000-0000-0000896D0000}"/>
    <cellStyle name="입력 6 2 2 7 2" xfId="55622" xr:uid="{00000000-0005-0000-0000-00008A6D0000}"/>
    <cellStyle name="입력 6 2 2 7 3" xfId="55623" xr:uid="{00000000-0005-0000-0000-00008B6D0000}"/>
    <cellStyle name="입력 6 2 2 7 4" xfId="55624" xr:uid="{00000000-0005-0000-0000-00008C6D0000}"/>
    <cellStyle name="입력 6 2 2 8" xfId="55625" xr:uid="{00000000-0005-0000-0000-00008D6D0000}"/>
    <cellStyle name="입력 6 2 2 9" xfId="55626" xr:uid="{00000000-0005-0000-0000-00008E6D0000}"/>
    <cellStyle name="입력 6 2 3" xfId="55627" xr:uid="{00000000-0005-0000-0000-00008F6D0000}"/>
    <cellStyle name="입력 6 2 3 10" xfId="55628" xr:uid="{00000000-0005-0000-0000-0000906D0000}"/>
    <cellStyle name="입력 6 2 3 2" xfId="55629" xr:uid="{00000000-0005-0000-0000-0000916D0000}"/>
    <cellStyle name="입력 6 2 3 2 2" xfId="55630" xr:uid="{00000000-0005-0000-0000-0000926D0000}"/>
    <cellStyle name="입력 6 2 3 2 3" xfId="55631" xr:uid="{00000000-0005-0000-0000-0000936D0000}"/>
    <cellStyle name="입력 6 2 3 2 4" xfId="55632" xr:uid="{00000000-0005-0000-0000-0000946D0000}"/>
    <cellStyle name="입력 6 2 3 3" xfId="55633" xr:uid="{00000000-0005-0000-0000-0000956D0000}"/>
    <cellStyle name="입력 6 2 3 3 2" xfId="55634" xr:uid="{00000000-0005-0000-0000-0000966D0000}"/>
    <cellStyle name="입력 6 2 3 3 3" xfId="55635" xr:uid="{00000000-0005-0000-0000-0000976D0000}"/>
    <cellStyle name="입력 6 2 3 3 4" xfId="55636" xr:uid="{00000000-0005-0000-0000-0000986D0000}"/>
    <cellStyle name="입력 6 2 3 4" xfId="55637" xr:uid="{00000000-0005-0000-0000-0000996D0000}"/>
    <cellStyle name="입력 6 2 3 4 2" xfId="55638" xr:uid="{00000000-0005-0000-0000-00009A6D0000}"/>
    <cellStyle name="입력 6 2 3 4 3" xfId="55639" xr:uid="{00000000-0005-0000-0000-00009B6D0000}"/>
    <cellStyle name="입력 6 2 3 4 4" xfId="55640" xr:uid="{00000000-0005-0000-0000-00009C6D0000}"/>
    <cellStyle name="입력 6 2 3 5" xfId="55641" xr:uid="{00000000-0005-0000-0000-00009D6D0000}"/>
    <cellStyle name="입력 6 2 3 5 2" xfId="55642" xr:uid="{00000000-0005-0000-0000-00009E6D0000}"/>
    <cellStyle name="입력 6 2 3 5 3" xfId="55643" xr:uid="{00000000-0005-0000-0000-00009F6D0000}"/>
    <cellStyle name="입력 6 2 3 5 4" xfId="55644" xr:uid="{00000000-0005-0000-0000-0000A06D0000}"/>
    <cellStyle name="입력 6 2 3 6" xfId="55645" xr:uid="{00000000-0005-0000-0000-0000A16D0000}"/>
    <cellStyle name="입력 6 2 3 6 2" xfId="55646" xr:uid="{00000000-0005-0000-0000-0000A26D0000}"/>
    <cellStyle name="입력 6 2 3 6 3" xfId="55647" xr:uid="{00000000-0005-0000-0000-0000A36D0000}"/>
    <cellStyle name="입력 6 2 3 6 4" xfId="55648" xr:uid="{00000000-0005-0000-0000-0000A46D0000}"/>
    <cellStyle name="입력 6 2 3 7" xfId="55649" xr:uid="{00000000-0005-0000-0000-0000A56D0000}"/>
    <cellStyle name="입력 6 2 3 7 2" xfId="55650" xr:uid="{00000000-0005-0000-0000-0000A66D0000}"/>
    <cellStyle name="입력 6 2 3 7 3" xfId="55651" xr:uid="{00000000-0005-0000-0000-0000A76D0000}"/>
    <cellStyle name="입력 6 2 3 7 4" xfId="55652" xr:uid="{00000000-0005-0000-0000-0000A86D0000}"/>
    <cellStyle name="입력 6 2 3 8" xfId="55653" xr:uid="{00000000-0005-0000-0000-0000A96D0000}"/>
    <cellStyle name="입력 6 2 3 9" xfId="55654" xr:uid="{00000000-0005-0000-0000-0000AA6D0000}"/>
    <cellStyle name="입력 6 2 4" xfId="55655" xr:uid="{00000000-0005-0000-0000-0000AB6D0000}"/>
    <cellStyle name="입력 6 2 4 2" xfId="55656" xr:uid="{00000000-0005-0000-0000-0000AC6D0000}"/>
    <cellStyle name="입력 6 2 4 2 2" xfId="55657" xr:uid="{00000000-0005-0000-0000-0000AD6D0000}"/>
    <cellStyle name="입력 6 2 4 2 3" xfId="55658" xr:uid="{00000000-0005-0000-0000-0000AE6D0000}"/>
    <cellStyle name="입력 6 2 4 2 4" xfId="55659" xr:uid="{00000000-0005-0000-0000-0000AF6D0000}"/>
    <cellStyle name="입력 6 2 4 3" xfId="55660" xr:uid="{00000000-0005-0000-0000-0000B06D0000}"/>
    <cellStyle name="입력 6 2 4 4" xfId="55661" xr:uid="{00000000-0005-0000-0000-0000B16D0000}"/>
    <cellStyle name="입력 6 2 4 5" xfId="55662" xr:uid="{00000000-0005-0000-0000-0000B26D0000}"/>
    <cellStyle name="입력 6 2 5" xfId="55663" xr:uid="{00000000-0005-0000-0000-0000B36D0000}"/>
    <cellStyle name="입력 6 2 5 2" xfId="55664" xr:uid="{00000000-0005-0000-0000-0000B46D0000}"/>
    <cellStyle name="입력 6 2 5 2 2" xfId="55665" xr:uid="{00000000-0005-0000-0000-0000B56D0000}"/>
    <cellStyle name="입력 6 2 5 2 3" xfId="55666" xr:uid="{00000000-0005-0000-0000-0000B66D0000}"/>
    <cellStyle name="입력 6 2 5 2 4" xfId="55667" xr:uid="{00000000-0005-0000-0000-0000B76D0000}"/>
    <cellStyle name="입력 6 2 5 3" xfId="55668" xr:uid="{00000000-0005-0000-0000-0000B86D0000}"/>
    <cellStyle name="입력 6 2 5 4" xfId="55669" xr:uid="{00000000-0005-0000-0000-0000B96D0000}"/>
    <cellStyle name="입력 6 2 5 5" xfId="55670" xr:uid="{00000000-0005-0000-0000-0000BA6D0000}"/>
    <cellStyle name="입력 6 2 6" xfId="55671" xr:uid="{00000000-0005-0000-0000-0000BB6D0000}"/>
    <cellStyle name="입력 6 2 6 2" xfId="55672" xr:uid="{00000000-0005-0000-0000-0000BC6D0000}"/>
    <cellStyle name="입력 6 2 6 3" xfId="55673" xr:uid="{00000000-0005-0000-0000-0000BD6D0000}"/>
    <cellStyle name="입력 6 2 6 4" xfId="55674" xr:uid="{00000000-0005-0000-0000-0000BE6D0000}"/>
    <cellStyle name="입력 6 2 7" xfId="55675" xr:uid="{00000000-0005-0000-0000-0000BF6D0000}"/>
    <cellStyle name="입력 6 2 7 2" xfId="55676" xr:uid="{00000000-0005-0000-0000-0000C06D0000}"/>
    <cellStyle name="입력 6 2 7 3" xfId="55677" xr:uid="{00000000-0005-0000-0000-0000C16D0000}"/>
    <cellStyle name="입력 6 2 7 4" xfId="55678" xr:uid="{00000000-0005-0000-0000-0000C26D0000}"/>
    <cellStyle name="입력 6 2 8" xfId="55679" xr:uid="{00000000-0005-0000-0000-0000C36D0000}"/>
    <cellStyle name="입력 6 2 9" xfId="55680" xr:uid="{00000000-0005-0000-0000-0000C46D0000}"/>
    <cellStyle name="입력 6 3" xfId="55681" xr:uid="{00000000-0005-0000-0000-0000C56D0000}"/>
    <cellStyle name="입력 6 3 2" xfId="55682" xr:uid="{00000000-0005-0000-0000-0000C66D0000}"/>
    <cellStyle name="입력 6 3 2 2" xfId="55683" xr:uid="{00000000-0005-0000-0000-0000C76D0000}"/>
    <cellStyle name="입력 6 3 2 2 2" xfId="55684" xr:uid="{00000000-0005-0000-0000-0000C86D0000}"/>
    <cellStyle name="입력 6 3 2 2 3" xfId="55685" xr:uid="{00000000-0005-0000-0000-0000C96D0000}"/>
    <cellStyle name="입력 6 3 2 2 4" xfId="55686" xr:uid="{00000000-0005-0000-0000-0000CA6D0000}"/>
    <cellStyle name="입력 6 3 2 3" xfId="55687" xr:uid="{00000000-0005-0000-0000-0000CB6D0000}"/>
    <cellStyle name="입력 6 3 2 3 2" xfId="55688" xr:uid="{00000000-0005-0000-0000-0000CC6D0000}"/>
    <cellStyle name="입력 6 3 2 3 3" xfId="55689" xr:uid="{00000000-0005-0000-0000-0000CD6D0000}"/>
    <cellStyle name="입력 6 3 2 3 4" xfId="55690" xr:uid="{00000000-0005-0000-0000-0000CE6D0000}"/>
    <cellStyle name="입력 6 3 2 4" xfId="55691" xr:uid="{00000000-0005-0000-0000-0000CF6D0000}"/>
    <cellStyle name="입력 6 3 2 4 2" xfId="55692" xr:uid="{00000000-0005-0000-0000-0000D06D0000}"/>
    <cellStyle name="입력 6 3 2 4 3" xfId="55693" xr:uid="{00000000-0005-0000-0000-0000D16D0000}"/>
    <cellStyle name="입력 6 3 2 4 4" xfId="55694" xr:uid="{00000000-0005-0000-0000-0000D26D0000}"/>
    <cellStyle name="입력 6 3 2 5" xfId="55695" xr:uid="{00000000-0005-0000-0000-0000D36D0000}"/>
    <cellStyle name="입력 6 3 2 5 2" xfId="55696" xr:uid="{00000000-0005-0000-0000-0000D46D0000}"/>
    <cellStyle name="입력 6 3 2 5 3" xfId="55697" xr:uid="{00000000-0005-0000-0000-0000D56D0000}"/>
    <cellStyle name="입력 6 3 2 5 4" xfId="55698" xr:uid="{00000000-0005-0000-0000-0000D66D0000}"/>
    <cellStyle name="입력 6 3 2 6" xfId="55699" xr:uid="{00000000-0005-0000-0000-0000D76D0000}"/>
    <cellStyle name="입력 6 3 2 6 2" xfId="55700" xr:uid="{00000000-0005-0000-0000-0000D86D0000}"/>
    <cellStyle name="입력 6 3 2 6 3" xfId="55701" xr:uid="{00000000-0005-0000-0000-0000D96D0000}"/>
    <cellStyle name="입력 6 3 2 6 4" xfId="55702" xr:uid="{00000000-0005-0000-0000-0000DA6D0000}"/>
    <cellStyle name="입력 6 3 2 7" xfId="55703" xr:uid="{00000000-0005-0000-0000-0000DB6D0000}"/>
    <cellStyle name="입력 6 3 2 8" xfId="55704" xr:uid="{00000000-0005-0000-0000-0000DC6D0000}"/>
    <cellStyle name="입력 6 3 2 9" xfId="55705" xr:uid="{00000000-0005-0000-0000-0000DD6D0000}"/>
    <cellStyle name="입력 6 3 3" xfId="55706" xr:uid="{00000000-0005-0000-0000-0000DE6D0000}"/>
    <cellStyle name="입력 6 3 3 2" xfId="55707" xr:uid="{00000000-0005-0000-0000-0000DF6D0000}"/>
    <cellStyle name="입력 6 3 3 2 2" xfId="55708" xr:uid="{00000000-0005-0000-0000-0000E06D0000}"/>
    <cellStyle name="입력 6 3 3 2 3" xfId="55709" xr:uid="{00000000-0005-0000-0000-0000E16D0000}"/>
    <cellStyle name="입력 6 3 3 2 4" xfId="55710" xr:uid="{00000000-0005-0000-0000-0000E26D0000}"/>
    <cellStyle name="입력 6 3 3 3" xfId="55711" xr:uid="{00000000-0005-0000-0000-0000E36D0000}"/>
    <cellStyle name="입력 6 3 3 3 2" xfId="55712" xr:uid="{00000000-0005-0000-0000-0000E46D0000}"/>
    <cellStyle name="입력 6 3 3 3 3" xfId="55713" xr:uid="{00000000-0005-0000-0000-0000E56D0000}"/>
    <cellStyle name="입력 6 3 3 3 4" xfId="55714" xr:uid="{00000000-0005-0000-0000-0000E66D0000}"/>
    <cellStyle name="입력 6 3 3 4" xfId="55715" xr:uid="{00000000-0005-0000-0000-0000E76D0000}"/>
    <cellStyle name="입력 6 3 3 4 2" xfId="55716" xr:uid="{00000000-0005-0000-0000-0000E86D0000}"/>
    <cellStyle name="입력 6 3 3 4 3" xfId="55717" xr:uid="{00000000-0005-0000-0000-0000E96D0000}"/>
    <cellStyle name="입력 6 3 3 4 4" xfId="55718" xr:uid="{00000000-0005-0000-0000-0000EA6D0000}"/>
    <cellStyle name="입력 6 3 3 5" xfId="55719" xr:uid="{00000000-0005-0000-0000-0000EB6D0000}"/>
    <cellStyle name="입력 6 3 3 5 2" xfId="55720" xr:uid="{00000000-0005-0000-0000-0000EC6D0000}"/>
    <cellStyle name="입력 6 3 3 5 3" xfId="55721" xr:uid="{00000000-0005-0000-0000-0000ED6D0000}"/>
    <cellStyle name="입력 6 3 3 5 4" xfId="55722" xr:uid="{00000000-0005-0000-0000-0000EE6D0000}"/>
    <cellStyle name="입력 6 3 3 6" xfId="55723" xr:uid="{00000000-0005-0000-0000-0000EF6D0000}"/>
    <cellStyle name="입력 6 3 3 7" xfId="55724" xr:uid="{00000000-0005-0000-0000-0000F06D0000}"/>
    <cellStyle name="입력 6 3 3 8" xfId="55725" xr:uid="{00000000-0005-0000-0000-0000F16D0000}"/>
    <cellStyle name="입력 6 3 4" xfId="55726" xr:uid="{00000000-0005-0000-0000-0000F26D0000}"/>
    <cellStyle name="입력 6 3 4 2" xfId="55727" xr:uid="{00000000-0005-0000-0000-0000F36D0000}"/>
    <cellStyle name="입력 6 3 4 3" xfId="55728" xr:uid="{00000000-0005-0000-0000-0000F46D0000}"/>
    <cellStyle name="입력 6 3 4 4" xfId="55729" xr:uid="{00000000-0005-0000-0000-0000F56D0000}"/>
    <cellStyle name="입력 6 3 5" xfId="55730" xr:uid="{00000000-0005-0000-0000-0000F66D0000}"/>
    <cellStyle name="입력 6 3 5 2" xfId="55731" xr:uid="{00000000-0005-0000-0000-0000F76D0000}"/>
    <cellStyle name="입력 6 3 5 3" xfId="55732" xr:uid="{00000000-0005-0000-0000-0000F86D0000}"/>
    <cellStyle name="입력 6 3 5 4" xfId="55733" xr:uid="{00000000-0005-0000-0000-0000F96D0000}"/>
    <cellStyle name="입력 6 3 6" xfId="55734" xr:uid="{00000000-0005-0000-0000-0000FA6D0000}"/>
    <cellStyle name="입력 6 3 7" xfId="55735" xr:uid="{00000000-0005-0000-0000-0000FB6D0000}"/>
    <cellStyle name="입력 6 3 8" xfId="55736" xr:uid="{00000000-0005-0000-0000-0000FC6D0000}"/>
    <cellStyle name="입력 6 4" xfId="55737" xr:uid="{00000000-0005-0000-0000-0000FD6D0000}"/>
    <cellStyle name="입력 6 4 2" xfId="55738" xr:uid="{00000000-0005-0000-0000-0000FE6D0000}"/>
    <cellStyle name="입력 6 4 2 2" xfId="55739" xr:uid="{00000000-0005-0000-0000-0000FF6D0000}"/>
    <cellStyle name="입력 6 4 2 2 2" xfId="55740" xr:uid="{00000000-0005-0000-0000-0000006E0000}"/>
    <cellStyle name="입력 6 4 2 2 3" xfId="55741" xr:uid="{00000000-0005-0000-0000-0000016E0000}"/>
    <cellStyle name="입력 6 4 2 2 4" xfId="55742" xr:uid="{00000000-0005-0000-0000-0000026E0000}"/>
    <cellStyle name="입력 6 4 2 3" xfId="55743" xr:uid="{00000000-0005-0000-0000-0000036E0000}"/>
    <cellStyle name="입력 6 4 2 3 2" xfId="55744" xr:uid="{00000000-0005-0000-0000-0000046E0000}"/>
    <cellStyle name="입력 6 4 2 3 3" xfId="55745" xr:uid="{00000000-0005-0000-0000-0000056E0000}"/>
    <cellStyle name="입력 6 4 2 3 4" xfId="55746" xr:uid="{00000000-0005-0000-0000-0000066E0000}"/>
    <cellStyle name="입력 6 4 2 4" xfId="55747" xr:uid="{00000000-0005-0000-0000-0000076E0000}"/>
    <cellStyle name="입력 6 4 2 4 2" xfId="55748" xr:uid="{00000000-0005-0000-0000-0000086E0000}"/>
    <cellStyle name="입력 6 4 2 4 3" xfId="55749" xr:uid="{00000000-0005-0000-0000-0000096E0000}"/>
    <cellStyle name="입력 6 4 2 4 4" xfId="55750" xr:uid="{00000000-0005-0000-0000-00000A6E0000}"/>
    <cellStyle name="입력 6 4 2 5" xfId="55751" xr:uid="{00000000-0005-0000-0000-00000B6E0000}"/>
    <cellStyle name="입력 6 4 2 5 2" xfId="55752" xr:uid="{00000000-0005-0000-0000-00000C6E0000}"/>
    <cellStyle name="입력 6 4 2 5 3" xfId="55753" xr:uid="{00000000-0005-0000-0000-00000D6E0000}"/>
    <cellStyle name="입력 6 4 2 5 4" xfId="55754" xr:uid="{00000000-0005-0000-0000-00000E6E0000}"/>
    <cellStyle name="입력 6 4 2 6" xfId="55755" xr:uid="{00000000-0005-0000-0000-00000F6E0000}"/>
    <cellStyle name="입력 6 4 2 6 2" xfId="55756" xr:uid="{00000000-0005-0000-0000-0000106E0000}"/>
    <cellStyle name="입력 6 4 2 6 3" xfId="55757" xr:uid="{00000000-0005-0000-0000-0000116E0000}"/>
    <cellStyle name="입력 6 4 2 6 4" xfId="55758" xr:uid="{00000000-0005-0000-0000-0000126E0000}"/>
    <cellStyle name="입력 6 4 2 7" xfId="55759" xr:uid="{00000000-0005-0000-0000-0000136E0000}"/>
    <cellStyle name="입력 6 4 2 8" xfId="55760" xr:uid="{00000000-0005-0000-0000-0000146E0000}"/>
    <cellStyle name="입력 6 4 2 9" xfId="55761" xr:uid="{00000000-0005-0000-0000-0000156E0000}"/>
    <cellStyle name="입력 6 4 3" xfId="55762" xr:uid="{00000000-0005-0000-0000-0000166E0000}"/>
    <cellStyle name="입력 6 4 3 2" xfId="55763" xr:uid="{00000000-0005-0000-0000-0000176E0000}"/>
    <cellStyle name="입력 6 4 3 2 2" xfId="55764" xr:uid="{00000000-0005-0000-0000-0000186E0000}"/>
    <cellStyle name="입력 6 4 3 2 3" xfId="55765" xr:uid="{00000000-0005-0000-0000-0000196E0000}"/>
    <cellStyle name="입력 6 4 3 2 4" xfId="55766" xr:uid="{00000000-0005-0000-0000-00001A6E0000}"/>
    <cellStyle name="입력 6 4 3 3" xfId="55767" xr:uid="{00000000-0005-0000-0000-00001B6E0000}"/>
    <cellStyle name="입력 6 4 3 3 2" xfId="55768" xr:uid="{00000000-0005-0000-0000-00001C6E0000}"/>
    <cellStyle name="입력 6 4 3 3 3" xfId="55769" xr:uid="{00000000-0005-0000-0000-00001D6E0000}"/>
    <cellStyle name="입력 6 4 3 3 4" xfId="55770" xr:uid="{00000000-0005-0000-0000-00001E6E0000}"/>
    <cellStyle name="입력 6 4 3 4" xfId="55771" xr:uid="{00000000-0005-0000-0000-00001F6E0000}"/>
    <cellStyle name="입력 6 4 3 4 2" xfId="55772" xr:uid="{00000000-0005-0000-0000-0000206E0000}"/>
    <cellStyle name="입력 6 4 3 4 3" xfId="55773" xr:uid="{00000000-0005-0000-0000-0000216E0000}"/>
    <cellStyle name="입력 6 4 3 4 4" xfId="55774" xr:uid="{00000000-0005-0000-0000-0000226E0000}"/>
    <cellStyle name="입력 6 4 3 5" xfId="55775" xr:uid="{00000000-0005-0000-0000-0000236E0000}"/>
    <cellStyle name="입력 6 4 3 5 2" xfId="55776" xr:uid="{00000000-0005-0000-0000-0000246E0000}"/>
    <cellStyle name="입력 6 4 3 5 3" xfId="55777" xr:uid="{00000000-0005-0000-0000-0000256E0000}"/>
    <cellStyle name="입력 6 4 3 5 4" xfId="55778" xr:uid="{00000000-0005-0000-0000-0000266E0000}"/>
    <cellStyle name="입력 6 4 3 6" xfId="55779" xr:uid="{00000000-0005-0000-0000-0000276E0000}"/>
    <cellStyle name="입력 6 4 3 7" xfId="55780" xr:uid="{00000000-0005-0000-0000-0000286E0000}"/>
    <cellStyle name="입력 6 4 3 8" xfId="55781" xr:uid="{00000000-0005-0000-0000-0000296E0000}"/>
    <cellStyle name="입력 6 4 4" xfId="55782" xr:uid="{00000000-0005-0000-0000-00002A6E0000}"/>
    <cellStyle name="입력 6 4 4 2" xfId="55783" xr:uid="{00000000-0005-0000-0000-00002B6E0000}"/>
    <cellStyle name="입력 6 4 4 3" xfId="55784" xr:uid="{00000000-0005-0000-0000-00002C6E0000}"/>
    <cellStyle name="입력 6 4 4 4" xfId="55785" xr:uid="{00000000-0005-0000-0000-00002D6E0000}"/>
    <cellStyle name="입력 6 4 5" xfId="55786" xr:uid="{00000000-0005-0000-0000-00002E6E0000}"/>
    <cellStyle name="입력 6 4 5 2" xfId="55787" xr:uid="{00000000-0005-0000-0000-00002F6E0000}"/>
    <cellStyle name="입력 6 4 5 3" xfId="55788" xr:uid="{00000000-0005-0000-0000-0000306E0000}"/>
    <cellStyle name="입력 6 4 5 4" xfId="55789" xr:uid="{00000000-0005-0000-0000-0000316E0000}"/>
    <cellStyle name="입력 6 4 6" xfId="55790" xr:uid="{00000000-0005-0000-0000-0000326E0000}"/>
    <cellStyle name="입력 6 4 6 2" xfId="55791" xr:uid="{00000000-0005-0000-0000-0000336E0000}"/>
    <cellStyle name="입력 6 4 6 3" xfId="55792" xr:uid="{00000000-0005-0000-0000-0000346E0000}"/>
    <cellStyle name="입력 6 4 6 4" xfId="55793" xr:uid="{00000000-0005-0000-0000-0000356E0000}"/>
    <cellStyle name="입력 6 4 7" xfId="55794" xr:uid="{00000000-0005-0000-0000-0000366E0000}"/>
    <cellStyle name="입력 6 4 8" xfId="55795" xr:uid="{00000000-0005-0000-0000-0000376E0000}"/>
    <cellStyle name="입력 6 4 9" xfId="55796" xr:uid="{00000000-0005-0000-0000-0000386E0000}"/>
    <cellStyle name="입력 6 5" xfId="55797" xr:uid="{00000000-0005-0000-0000-0000396E0000}"/>
    <cellStyle name="입력 6 5 2" xfId="55798" xr:uid="{00000000-0005-0000-0000-00003A6E0000}"/>
    <cellStyle name="입력 6 5 2 2" xfId="55799" xr:uid="{00000000-0005-0000-0000-00003B6E0000}"/>
    <cellStyle name="입력 6 5 2 2 2" xfId="55800" xr:uid="{00000000-0005-0000-0000-00003C6E0000}"/>
    <cellStyle name="입력 6 5 2 2 3" xfId="55801" xr:uid="{00000000-0005-0000-0000-00003D6E0000}"/>
    <cellStyle name="입력 6 5 2 2 4" xfId="55802" xr:uid="{00000000-0005-0000-0000-00003E6E0000}"/>
    <cellStyle name="입력 6 5 2 3" xfId="55803" xr:uid="{00000000-0005-0000-0000-00003F6E0000}"/>
    <cellStyle name="입력 6 5 2 3 2" xfId="55804" xr:uid="{00000000-0005-0000-0000-0000406E0000}"/>
    <cellStyle name="입력 6 5 2 3 3" xfId="55805" xr:uid="{00000000-0005-0000-0000-0000416E0000}"/>
    <cellStyle name="입력 6 5 2 3 4" xfId="55806" xr:uid="{00000000-0005-0000-0000-0000426E0000}"/>
    <cellStyle name="입력 6 5 2 4" xfId="55807" xr:uid="{00000000-0005-0000-0000-0000436E0000}"/>
    <cellStyle name="입력 6 5 2 4 2" xfId="55808" xr:uid="{00000000-0005-0000-0000-0000446E0000}"/>
    <cellStyle name="입력 6 5 2 4 3" xfId="55809" xr:uid="{00000000-0005-0000-0000-0000456E0000}"/>
    <cellStyle name="입력 6 5 2 4 4" xfId="55810" xr:uid="{00000000-0005-0000-0000-0000466E0000}"/>
    <cellStyle name="입력 6 5 2 5" xfId="55811" xr:uid="{00000000-0005-0000-0000-0000476E0000}"/>
    <cellStyle name="입력 6 5 2 5 2" xfId="55812" xr:uid="{00000000-0005-0000-0000-0000486E0000}"/>
    <cellStyle name="입력 6 5 2 5 3" xfId="55813" xr:uid="{00000000-0005-0000-0000-0000496E0000}"/>
    <cellStyle name="입력 6 5 2 5 4" xfId="55814" xr:uid="{00000000-0005-0000-0000-00004A6E0000}"/>
    <cellStyle name="입력 6 5 2 6" xfId="55815" xr:uid="{00000000-0005-0000-0000-00004B6E0000}"/>
    <cellStyle name="입력 6 5 2 6 2" xfId="55816" xr:uid="{00000000-0005-0000-0000-00004C6E0000}"/>
    <cellStyle name="입력 6 5 2 6 3" xfId="55817" xr:uid="{00000000-0005-0000-0000-00004D6E0000}"/>
    <cellStyle name="입력 6 5 2 6 4" xfId="55818" xr:uid="{00000000-0005-0000-0000-00004E6E0000}"/>
    <cellStyle name="입력 6 5 2 7" xfId="55819" xr:uid="{00000000-0005-0000-0000-00004F6E0000}"/>
    <cellStyle name="입력 6 5 2 8" xfId="55820" xr:uid="{00000000-0005-0000-0000-0000506E0000}"/>
    <cellStyle name="입력 6 5 2 9" xfId="55821" xr:uid="{00000000-0005-0000-0000-0000516E0000}"/>
    <cellStyle name="입력 6 5 3" xfId="55822" xr:uid="{00000000-0005-0000-0000-0000526E0000}"/>
    <cellStyle name="입력 6 5 3 2" xfId="55823" xr:uid="{00000000-0005-0000-0000-0000536E0000}"/>
    <cellStyle name="입력 6 5 3 2 2" xfId="55824" xr:uid="{00000000-0005-0000-0000-0000546E0000}"/>
    <cellStyle name="입력 6 5 3 2 3" xfId="55825" xr:uid="{00000000-0005-0000-0000-0000556E0000}"/>
    <cellStyle name="입력 6 5 3 2 4" xfId="55826" xr:uid="{00000000-0005-0000-0000-0000566E0000}"/>
    <cellStyle name="입력 6 5 3 3" xfId="55827" xr:uid="{00000000-0005-0000-0000-0000576E0000}"/>
    <cellStyle name="입력 6 5 3 3 2" xfId="55828" xr:uid="{00000000-0005-0000-0000-0000586E0000}"/>
    <cellStyle name="입력 6 5 3 3 3" xfId="55829" xr:uid="{00000000-0005-0000-0000-0000596E0000}"/>
    <cellStyle name="입력 6 5 3 3 4" xfId="55830" xr:uid="{00000000-0005-0000-0000-00005A6E0000}"/>
    <cellStyle name="입력 6 5 3 4" xfId="55831" xr:uid="{00000000-0005-0000-0000-00005B6E0000}"/>
    <cellStyle name="입력 6 5 3 4 2" xfId="55832" xr:uid="{00000000-0005-0000-0000-00005C6E0000}"/>
    <cellStyle name="입력 6 5 3 4 3" xfId="55833" xr:uid="{00000000-0005-0000-0000-00005D6E0000}"/>
    <cellStyle name="입력 6 5 3 4 4" xfId="55834" xr:uid="{00000000-0005-0000-0000-00005E6E0000}"/>
    <cellStyle name="입력 6 5 3 5" xfId="55835" xr:uid="{00000000-0005-0000-0000-00005F6E0000}"/>
    <cellStyle name="입력 6 5 3 5 2" xfId="55836" xr:uid="{00000000-0005-0000-0000-0000606E0000}"/>
    <cellStyle name="입력 6 5 3 5 3" xfId="55837" xr:uid="{00000000-0005-0000-0000-0000616E0000}"/>
    <cellStyle name="입력 6 5 3 5 4" xfId="55838" xr:uid="{00000000-0005-0000-0000-0000626E0000}"/>
    <cellStyle name="입력 6 5 3 6" xfId="55839" xr:uid="{00000000-0005-0000-0000-0000636E0000}"/>
    <cellStyle name="입력 6 5 3 7" xfId="55840" xr:uid="{00000000-0005-0000-0000-0000646E0000}"/>
    <cellStyle name="입력 6 5 3 8" xfId="55841" xr:uid="{00000000-0005-0000-0000-0000656E0000}"/>
    <cellStyle name="입력 6 5 4" xfId="55842" xr:uid="{00000000-0005-0000-0000-0000666E0000}"/>
    <cellStyle name="입력 6 5 4 2" xfId="55843" xr:uid="{00000000-0005-0000-0000-0000676E0000}"/>
    <cellStyle name="입력 6 5 4 3" xfId="55844" xr:uid="{00000000-0005-0000-0000-0000686E0000}"/>
    <cellStyle name="입력 6 5 4 4" xfId="55845" xr:uid="{00000000-0005-0000-0000-0000696E0000}"/>
    <cellStyle name="입력 6 5 5" xfId="55846" xr:uid="{00000000-0005-0000-0000-00006A6E0000}"/>
    <cellStyle name="입력 6 5 5 2" xfId="55847" xr:uid="{00000000-0005-0000-0000-00006B6E0000}"/>
    <cellStyle name="입력 6 5 5 3" xfId="55848" xr:uid="{00000000-0005-0000-0000-00006C6E0000}"/>
    <cellStyle name="입력 6 5 5 4" xfId="55849" xr:uid="{00000000-0005-0000-0000-00006D6E0000}"/>
    <cellStyle name="입력 6 5 6" xfId="55850" xr:uid="{00000000-0005-0000-0000-00006E6E0000}"/>
    <cellStyle name="입력 6 5 6 2" xfId="55851" xr:uid="{00000000-0005-0000-0000-00006F6E0000}"/>
    <cellStyle name="입력 6 5 6 3" xfId="55852" xr:uid="{00000000-0005-0000-0000-0000706E0000}"/>
    <cellStyle name="입력 6 5 6 4" xfId="55853" xr:uid="{00000000-0005-0000-0000-0000716E0000}"/>
    <cellStyle name="입력 6 5 7" xfId="55854" xr:uid="{00000000-0005-0000-0000-0000726E0000}"/>
    <cellStyle name="입력 6 5 8" xfId="55855" xr:uid="{00000000-0005-0000-0000-0000736E0000}"/>
    <cellStyle name="입력 6 5 9" xfId="55856" xr:uid="{00000000-0005-0000-0000-0000746E0000}"/>
    <cellStyle name="입력 6 6" xfId="55857" xr:uid="{00000000-0005-0000-0000-0000756E0000}"/>
    <cellStyle name="입력 6 6 2" xfId="55858" xr:uid="{00000000-0005-0000-0000-0000766E0000}"/>
    <cellStyle name="입력 6 6 2 2" xfId="55859" xr:uid="{00000000-0005-0000-0000-0000776E0000}"/>
    <cellStyle name="입력 6 6 2 2 2" xfId="55860" xr:uid="{00000000-0005-0000-0000-0000786E0000}"/>
    <cellStyle name="입력 6 6 2 2 3" xfId="55861" xr:uid="{00000000-0005-0000-0000-0000796E0000}"/>
    <cellStyle name="입력 6 6 2 2 4" xfId="55862" xr:uid="{00000000-0005-0000-0000-00007A6E0000}"/>
    <cellStyle name="입력 6 6 2 3" xfId="55863" xr:uid="{00000000-0005-0000-0000-00007B6E0000}"/>
    <cellStyle name="입력 6 6 2 3 2" xfId="55864" xr:uid="{00000000-0005-0000-0000-00007C6E0000}"/>
    <cellStyle name="입력 6 6 2 3 3" xfId="55865" xr:uid="{00000000-0005-0000-0000-00007D6E0000}"/>
    <cellStyle name="입력 6 6 2 3 4" xfId="55866" xr:uid="{00000000-0005-0000-0000-00007E6E0000}"/>
    <cellStyle name="입력 6 6 2 4" xfId="55867" xr:uid="{00000000-0005-0000-0000-00007F6E0000}"/>
    <cellStyle name="입력 6 6 2 4 2" xfId="55868" xr:uid="{00000000-0005-0000-0000-0000806E0000}"/>
    <cellStyle name="입력 6 6 2 4 3" xfId="55869" xr:uid="{00000000-0005-0000-0000-0000816E0000}"/>
    <cellStyle name="입력 6 6 2 4 4" xfId="55870" xr:uid="{00000000-0005-0000-0000-0000826E0000}"/>
    <cellStyle name="입력 6 6 2 5" xfId="55871" xr:uid="{00000000-0005-0000-0000-0000836E0000}"/>
    <cellStyle name="입력 6 6 2 5 2" xfId="55872" xr:uid="{00000000-0005-0000-0000-0000846E0000}"/>
    <cellStyle name="입력 6 6 2 5 3" xfId="55873" xr:uid="{00000000-0005-0000-0000-0000856E0000}"/>
    <cellStyle name="입력 6 6 2 5 4" xfId="55874" xr:uid="{00000000-0005-0000-0000-0000866E0000}"/>
    <cellStyle name="입력 6 6 2 6" xfId="55875" xr:uid="{00000000-0005-0000-0000-0000876E0000}"/>
    <cellStyle name="입력 6 6 2 6 2" xfId="55876" xr:uid="{00000000-0005-0000-0000-0000886E0000}"/>
    <cellStyle name="입력 6 6 2 6 3" xfId="55877" xr:uid="{00000000-0005-0000-0000-0000896E0000}"/>
    <cellStyle name="입력 6 6 2 6 4" xfId="55878" xr:uid="{00000000-0005-0000-0000-00008A6E0000}"/>
    <cellStyle name="입력 6 6 2 7" xfId="55879" xr:uid="{00000000-0005-0000-0000-00008B6E0000}"/>
    <cellStyle name="입력 6 6 2 8" xfId="55880" xr:uid="{00000000-0005-0000-0000-00008C6E0000}"/>
    <cellStyle name="입력 6 6 2 9" xfId="55881" xr:uid="{00000000-0005-0000-0000-00008D6E0000}"/>
    <cellStyle name="입력 6 6 3" xfId="55882" xr:uid="{00000000-0005-0000-0000-00008E6E0000}"/>
    <cellStyle name="입력 6 6 3 2" xfId="55883" xr:uid="{00000000-0005-0000-0000-00008F6E0000}"/>
    <cellStyle name="입력 6 6 3 2 2" xfId="55884" xr:uid="{00000000-0005-0000-0000-0000906E0000}"/>
    <cellStyle name="입력 6 6 3 2 3" xfId="55885" xr:uid="{00000000-0005-0000-0000-0000916E0000}"/>
    <cellStyle name="입력 6 6 3 2 4" xfId="55886" xr:uid="{00000000-0005-0000-0000-0000926E0000}"/>
    <cellStyle name="입력 6 6 3 3" xfId="55887" xr:uid="{00000000-0005-0000-0000-0000936E0000}"/>
    <cellStyle name="입력 6 6 3 3 2" xfId="55888" xr:uid="{00000000-0005-0000-0000-0000946E0000}"/>
    <cellStyle name="입력 6 6 3 3 3" xfId="55889" xr:uid="{00000000-0005-0000-0000-0000956E0000}"/>
    <cellStyle name="입력 6 6 3 3 4" xfId="55890" xr:uid="{00000000-0005-0000-0000-0000966E0000}"/>
    <cellStyle name="입력 6 6 3 4" xfId="55891" xr:uid="{00000000-0005-0000-0000-0000976E0000}"/>
    <cellStyle name="입력 6 6 3 4 2" xfId="55892" xr:uid="{00000000-0005-0000-0000-0000986E0000}"/>
    <cellStyle name="입력 6 6 3 4 3" xfId="55893" xr:uid="{00000000-0005-0000-0000-0000996E0000}"/>
    <cellStyle name="입력 6 6 3 4 4" xfId="55894" xr:uid="{00000000-0005-0000-0000-00009A6E0000}"/>
    <cellStyle name="입력 6 6 3 5" xfId="55895" xr:uid="{00000000-0005-0000-0000-00009B6E0000}"/>
    <cellStyle name="입력 6 6 3 5 2" xfId="55896" xr:uid="{00000000-0005-0000-0000-00009C6E0000}"/>
    <cellStyle name="입력 6 6 3 5 3" xfId="55897" xr:uid="{00000000-0005-0000-0000-00009D6E0000}"/>
    <cellStyle name="입력 6 6 3 5 4" xfId="55898" xr:uid="{00000000-0005-0000-0000-00009E6E0000}"/>
    <cellStyle name="입력 6 6 3 6" xfId="55899" xr:uid="{00000000-0005-0000-0000-00009F6E0000}"/>
    <cellStyle name="입력 6 6 3 7" xfId="55900" xr:uid="{00000000-0005-0000-0000-0000A06E0000}"/>
    <cellStyle name="입력 6 6 3 8" xfId="55901" xr:uid="{00000000-0005-0000-0000-0000A16E0000}"/>
    <cellStyle name="입력 6 6 4" xfId="55902" xr:uid="{00000000-0005-0000-0000-0000A26E0000}"/>
    <cellStyle name="입력 6 6 4 2" xfId="55903" xr:uid="{00000000-0005-0000-0000-0000A36E0000}"/>
    <cellStyle name="입력 6 6 4 3" xfId="55904" xr:uid="{00000000-0005-0000-0000-0000A46E0000}"/>
    <cellStyle name="입력 6 6 4 4" xfId="55905" xr:uid="{00000000-0005-0000-0000-0000A56E0000}"/>
    <cellStyle name="입력 6 6 5" xfId="55906" xr:uid="{00000000-0005-0000-0000-0000A66E0000}"/>
    <cellStyle name="입력 6 6 5 2" xfId="55907" xr:uid="{00000000-0005-0000-0000-0000A76E0000}"/>
    <cellStyle name="입력 6 6 5 3" xfId="55908" xr:uid="{00000000-0005-0000-0000-0000A86E0000}"/>
    <cellStyle name="입력 6 6 5 4" xfId="55909" xr:uid="{00000000-0005-0000-0000-0000A96E0000}"/>
    <cellStyle name="입력 6 6 6" xfId="55910" xr:uid="{00000000-0005-0000-0000-0000AA6E0000}"/>
    <cellStyle name="입력 6 6 7" xfId="55911" xr:uid="{00000000-0005-0000-0000-0000AB6E0000}"/>
    <cellStyle name="입력 6 6 8" xfId="55912" xr:uid="{00000000-0005-0000-0000-0000AC6E0000}"/>
    <cellStyle name="입력 6 7" xfId="55913" xr:uid="{00000000-0005-0000-0000-0000AD6E0000}"/>
    <cellStyle name="입력 6 7 2" xfId="55914" xr:uid="{00000000-0005-0000-0000-0000AE6E0000}"/>
    <cellStyle name="입력 6 7 2 2" xfId="55915" xr:uid="{00000000-0005-0000-0000-0000AF6E0000}"/>
    <cellStyle name="입력 6 7 2 2 2" xfId="55916" xr:uid="{00000000-0005-0000-0000-0000B06E0000}"/>
    <cellStyle name="입력 6 7 2 2 3" xfId="55917" xr:uid="{00000000-0005-0000-0000-0000B16E0000}"/>
    <cellStyle name="입력 6 7 2 2 4" xfId="55918" xr:uid="{00000000-0005-0000-0000-0000B26E0000}"/>
    <cellStyle name="입력 6 7 2 3" xfId="55919" xr:uid="{00000000-0005-0000-0000-0000B36E0000}"/>
    <cellStyle name="입력 6 7 2 3 2" xfId="55920" xr:uid="{00000000-0005-0000-0000-0000B46E0000}"/>
    <cellStyle name="입력 6 7 2 3 3" xfId="55921" xr:uid="{00000000-0005-0000-0000-0000B56E0000}"/>
    <cellStyle name="입력 6 7 2 3 4" xfId="55922" xr:uid="{00000000-0005-0000-0000-0000B66E0000}"/>
    <cellStyle name="입력 6 7 2 4" xfId="55923" xr:uid="{00000000-0005-0000-0000-0000B76E0000}"/>
    <cellStyle name="입력 6 7 2 4 2" xfId="55924" xr:uid="{00000000-0005-0000-0000-0000B86E0000}"/>
    <cellStyle name="입력 6 7 2 4 3" xfId="55925" xr:uid="{00000000-0005-0000-0000-0000B96E0000}"/>
    <cellStyle name="입력 6 7 2 4 4" xfId="55926" xr:uid="{00000000-0005-0000-0000-0000BA6E0000}"/>
    <cellStyle name="입력 6 7 2 5" xfId="55927" xr:uid="{00000000-0005-0000-0000-0000BB6E0000}"/>
    <cellStyle name="입력 6 7 2 5 2" xfId="55928" xr:uid="{00000000-0005-0000-0000-0000BC6E0000}"/>
    <cellStyle name="입력 6 7 2 5 3" xfId="55929" xr:uid="{00000000-0005-0000-0000-0000BD6E0000}"/>
    <cellStyle name="입력 6 7 2 5 4" xfId="55930" xr:uid="{00000000-0005-0000-0000-0000BE6E0000}"/>
    <cellStyle name="입력 6 7 2 6" xfId="55931" xr:uid="{00000000-0005-0000-0000-0000BF6E0000}"/>
    <cellStyle name="입력 6 7 2 6 2" xfId="55932" xr:uid="{00000000-0005-0000-0000-0000C06E0000}"/>
    <cellStyle name="입력 6 7 2 6 3" xfId="55933" xr:uid="{00000000-0005-0000-0000-0000C16E0000}"/>
    <cellStyle name="입력 6 7 2 6 4" xfId="55934" xr:uid="{00000000-0005-0000-0000-0000C26E0000}"/>
    <cellStyle name="입력 6 7 2 7" xfId="55935" xr:uid="{00000000-0005-0000-0000-0000C36E0000}"/>
    <cellStyle name="입력 6 7 2 8" xfId="55936" xr:uid="{00000000-0005-0000-0000-0000C46E0000}"/>
    <cellStyle name="입력 6 7 2 9" xfId="55937" xr:uid="{00000000-0005-0000-0000-0000C56E0000}"/>
    <cellStyle name="입력 6 7 3" xfId="55938" xr:uid="{00000000-0005-0000-0000-0000C66E0000}"/>
    <cellStyle name="입력 6 7 3 2" xfId="55939" xr:uid="{00000000-0005-0000-0000-0000C76E0000}"/>
    <cellStyle name="입력 6 7 3 2 2" xfId="55940" xr:uid="{00000000-0005-0000-0000-0000C86E0000}"/>
    <cellStyle name="입력 6 7 3 2 3" xfId="55941" xr:uid="{00000000-0005-0000-0000-0000C96E0000}"/>
    <cellStyle name="입력 6 7 3 2 4" xfId="55942" xr:uid="{00000000-0005-0000-0000-0000CA6E0000}"/>
    <cellStyle name="입력 6 7 3 3" xfId="55943" xr:uid="{00000000-0005-0000-0000-0000CB6E0000}"/>
    <cellStyle name="입력 6 7 3 3 2" xfId="55944" xr:uid="{00000000-0005-0000-0000-0000CC6E0000}"/>
    <cellStyle name="입력 6 7 3 3 3" xfId="55945" xr:uid="{00000000-0005-0000-0000-0000CD6E0000}"/>
    <cellStyle name="입력 6 7 3 3 4" xfId="55946" xr:uid="{00000000-0005-0000-0000-0000CE6E0000}"/>
    <cellStyle name="입력 6 7 3 4" xfId="55947" xr:uid="{00000000-0005-0000-0000-0000CF6E0000}"/>
    <cellStyle name="입력 6 7 3 4 2" xfId="55948" xr:uid="{00000000-0005-0000-0000-0000D06E0000}"/>
    <cellStyle name="입력 6 7 3 4 3" xfId="55949" xr:uid="{00000000-0005-0000-0000-0000D16E0000}"/>
    <cellStyle name="입력 6 7 3 4 4" xfId="55950" xr:uid="{00000000-0005-0000-0000-0000D26E0000}"/>
    <cellStyle name="입력 6 7 3 5" xfId="55951" xr:uid="{00000000-0005-0000-0000-0000D36E0000}"/>
    <cellStyle name="입력 6 7 3 5 2" xfId="55952" xr:uid="{00000000-0005-0000-0000-0000D46E0000}"/>
    <cellStyle name="입력 6 7 3 5 3" xfId="55953" xr:uid="{00000000-0005-0000-0000-0000D56E0000}"/>
    <cellStyle name="입력 6 7 3 5 4" xfId="55954" xr:uid="{00000000-0005-0000-0000-0000D66E0000}"/>
    <cellStyle name="입력 6 7 3 6" xfId="55955" xr:uid="{00000000-0005-0000-0000-0000D76E0000}"/>
    <cellStyle name="입력 6 7 3 7" xfId="55956" xr:uid="{00000000-0005-0000-0000-0000D86E0000}"/>
    <cellStyle name="입력 6 7 3 8" xfId="55957" xr:uid="{00000000-0005-0000-0000-0000D96E0000}"/>
    <cellStyle name="입력 6 7 4" xfId="55958" xr:uid="{00000000-0005-0000-0000-0000DA6E0000}"/>
    <cellStyle name="입력 6 7 4 2" xfId="55959" xr:uid="{00000000-0005-0000-0000-0000DB6E0000}"/>
    <cellStyle name="입력 6 7 4 3" xfId="55960" xr:uid="{00000000-0005-0000-0000-0000DC6E0000}"/>
    <cellStyle name="입력 6 7 4 4" xfId="55961" xr:uid="{00000000-0005-0000-0000-0000DD6E0000}"/>
    <cellStyle name="입력 6 7 5" xfId="55962" xr:uid="{00000000-0005-0000-0000-0000DE6E0000}"/>
    <cellStyle name="입력 6 7 5 2" xfId="55963" xr:uid="{00000000-0005-0000-0000-0000DF6E0000}"/>
    <cellStyle name="입력 6 7 5 3" xfId="55964" xr:uid="{00000000-0005-0000-0000-0000E06E0000}"/>
    <cellStyle name="입력 6 7 5 4" xfId="55965" xr:uid="{00000000-0005-0000-0000-0000E16E0000}"/>
    <cellStyle name="입력 6 7 6" xfId="55966" xr:uid="{00000000-0005-0000-0000-0000E26E0000}"/>
    <cellStyle name="입력 6 7 7" xfId="55967" xr:uid="{00000000-0005-0000-0000-0000E36E0000}"/>
    <cellStyle name="입력 6 7 8" xfId="55968" xr:uid="{00000000-0005-0000-0000-0000E46E0000}"/>
    <cellStyle name="입력 6 8" xfId="55969" xr:uid="{00000000-0005-0000-0000-0000E56E0000}"/>
    <cellStyle name="입력 6 8 2" xfId="55970" xr:uid="{00000000-0005-0000-0000-0000E66E0000}"/>
    <cellStyle name="입력 6 8 2 2" xfId="55971" xr:uid="{00000000-0005-0000-0000-0000E76E0000}"/>
    <cellStyle name="입력 6 8 2 2 2" xfId="55972" xr:uid="{00000000-0005-0000-0000-0000E86E0000}"/>
    <cellStyle name="입력 6 8 2 2 3" xfId="55973" xr:uid="{00000000-0005-0000-0000-0000E96E0000}"/>
    <cellStyle name="입력 6 8 2 2 4" xfId="55974" xr:uid="{00000000-0005-0000-0000-0000EA6E0000}"/>
    <cellStyle name="입력 6 8 2 3" xfId="55975" xr:uid="{00000000-0005-0000-0000-0000EB6E0000}"/>
    <cellStyle name="입력 6 8 2 3 2" xfId="55976" xr:uid="{00000000-0005-0000-0000-0000EC6E0000}"/>
    <cellStyle name="입력 6 8 2 3 3" xfId="55977" xr:uid="{00000000-0005-0000-0000-0000ED6E0000}"/>
    <cellStyle name="입력 6 8 2 3 4" xfId="55978" xr:uid="{00000000-0005-0000-0000-0000EE6E0000}"/>
    <cellStyle name="입력 6 8 2 4" xfId="55979" xr:uid="{00000000-0005-0000-0000-0000EF6E0000}"/>
    <cellStyle name="입력 6 8 2 4 2" xfId="55980" xr:uid="{00000000-0005-0000-0000-0000F06E0000}"/>
    <cellStyle name="입력 6 8 2 4 3" xfId="55981" xr:uid="{00000000-0005-0000-0000-0000F16E0000}"/>
    <cellStyle name="입력 6 8 2 4 4" xfId="55982" xr:uid="{00000000-0005-0000-0000-0000F26E0000}"/>
    <cellStyle name="입력 6 8 2 5" xfId="55983" xr:uid="{00000000-0005-0000-0000-0000F36E0000}"/>
    <cellStyle name="입력 6 8 2 5 2" xfId="55984" xr:uid="{00000000-0005-0000-0000-0000F46E0000}"/>
    <cellStyle name="입력 6 8 2 5 3" xfId="55985" xr:uid="{00000000-0005-0000-0000-0000F56E0000}"/>
    <cellStyle name="입력 6 8 2 5 4" xfId="55986" xr:uid="{00000000-0005-0000-0000-0000F66E0000}"/>
    <cellStyle name="입력 6 8 2 6" xfId="55987" xr:uid="{00000000-0005-0000-0000-0000F76E0000}"/>
    <cellStyle name="입력 6 8 2 6 2" xfId="55988" xr:uid="{00000000-0005-0000-0000-0000F86E0000}"/>
    <cellStyle name="입력 6 8 2 6 3" xfId="55989" xr:uid="{00000000-0005-0000-0000-0000F96E0000}"/>
    <cellStyle name="입력 6 8 2 6 4" xfId="55990" xr:uid="{00000000-0005-0000-0000-0000FA6E0000}"/>
    <cellStyle name="입력 6 8 2 7" xfId="55991" xr:uid="{00000000-0005-0000-0000-0000FB6E0000}"/>
    <cellStyle name="입력 6 8 2 8" xfId="55992" xr:uid="{00000000-0005-0000-0000-0000FC6E0000}"/>
    <cellStyle name="입력 6 8 2 9" xfId="55993" xr:uid="{00000000-0005-0000-0000-0000FD6E0000}"/>
    <cellStyle name="입력 6 8 3" xfId="55994" xr:uid="{00000000-0005-0000-0000-0000FE6E0000}"/>
    <cellStyle name="입력 6 8 3 2" xfId="55995" xr:uid="{00000000-0005-0000-0000-0000FF6E0000}"/>
    <cellStyle name="입력 6 8 3 2 2" xfId="55996" xr:uid="{00000000-0005-0000-0000-0000006F0000}"/>
    <cellStyle name="입력 6 8 3 2 3" xfId="55997" xr:uid="{00000000-0005-0000-0000-0000016F0000}"/>
    <cellStyle name="입력 6 8 3 2 4" xfId="55998" xr:uid="{00000000-0005-0000-0000-0000026F0000}"/>
    <cellStyle name="입력 6 8 3 3" xfId="55999" xr:uid="{00000000-0005-0000-0000-0000036F0000}"/>
    <cellStyle name="입력 6 8 3 3 2" xfId="56000" xr:uid="{00000000-0005-0000-0000-0000046F0000}"/>
    <cellStyle name="입력 6 8 3 3 3" xfId="56001" xr:uid="{00000000-0005-0000-0000-0000056F0000}"/>
    <cellStyle name="입력 6 8 3 3 4" xfId="56002" xr:uid="{00000000-0005-0000-0000-0000066F0000}"/>
    <cellStyle name="입력 6 8 3 4" xfId="56003" xr:uid="{00000000-0005-0000-0000-0000076F0000}"/>
    <cellStyle name="입력 6 8 3 4 2" xfId="56004" xr:uid="{00000000-0005-0000-0000-0000086F0000}"/>
    <cellStyle name="입력 6 8 3 4 3" xfId="56005" xr:uid="{00000000-0005-0000-0000-0000096F0000}"/>
    <cellStyle name="입력 6 8 3 4 4" xfId="56006" xr:uid="{00000000-0005-0000-0000-00000A6F0000}"/>
    <cellStyle name="입력 6 8 3 5" xfId="56007" xr:uid="{00000000-0005-0000-0000-00000B6F0000}"/>
    <cellStyle name="입력 6 8 3 5 2" xfId="56008" xr:uid="{00000000-0005-0000-0000-00000C6F0000}"/>
    <cellStyle name="입력 6 8 3 5 3" xfId="56009" xr:uid="{00000000-0005-0000-0000-00000D6F0000}"/>
    <cellStyle name="입력 6 8 3 5 4" xfId="56010" xr:uid="{00000000-0005-0000-0000-00000E6F0000}"/>
    <cellStyle name="입력 6 8 3 6" xfId="56011" xr:uid="{00000000-0005-0000-0000-00000F6F0000}"/>
    <cellStyle name="입력 6 8 3 7" xfId="56012" xr:uid="{00000000-0005-0000-0000-0000106F0000}"/>
    <cellStyle name="입력 6 8 3 8" xfId="56013" xr:uid="{00000000-0005-0000-0000-0000116F0000}"/>
    <cellStyle name="입력 6 8 4" xfId="56014" xr:uid="{00000000-0005-0000-0000-0000126F0000}"/>
    <cellStyle name="입력 6 8 4 2" xfId="56015" xr:uid="{00000000-0005-0000-0000-0000136F0000}"/>
    <cellStyle name="입력 6 8 4 3" xfId="56016" xr:uid="{00000000-0005-0000-0000-0000146F0000}"/>
    <cellStyle name="입력 6 8 4 4" xfId="56017" xr:uid="{00000000-0005-0000-0000-0000156F0000}"/>
    <cellStyle name="입력 6 8 5" xfId="56018" xr:uid="{00000000-0005-0000-0000-0000166F0000}"/>
    <cellStyle name="입력 6 8 5 2" xfId="56019" xr:uid="{00000000-0005-0000-0000-0000176F0000}"/>
    <cellStyle name="입력 6 8 5 3" xfId="56020" xr:uid="{00000000-0005-0000-0000-0000186F0000}"/>
    <cellStyle name="입력 6 8 5 4" xfId="56021" xr:uid="{00000000-0005-0000-0000-0000196F0000}"/>
    <cellStyle name="입력 6 8 6" xfId="56022" xr:uid="{00000000-0005-0000-0000-00001A6F0000}"/>
    <cellStyle name="입력 6 8 7" xfId="56023" xr:uid="{00000000-0005-0000-0000-00001B6F0000}"/>
    <cellStyle name="입력 6 8 8" xfId="56024" xr:uid="{00000000-0005-0000-0000-00001C6F0000}"/>
    <cellStyle name="입력 6 9" xfId="56025" xr:uid="{00000000-0005-0000-0000-00001D6F0000}"/>
    <cellStyle name="입력 6 9 2" xfId="56026" xr:uid="{00000000-0005-0000-0000-00001E6F0000}"/>
    <cellStyle name="입력 6 9 2 2" xfId="56027" xr:uid="{00000000-0005-0000-0000-00001F6F0000}"/>
    <cellStyle name="입력 6 9 2 2 2" xfId="56028" xr:uid="{00000000-0005-0000-0000-0000206F0000}"/>
    <cellStyle name="입력 6 9 2 2 3" xfId="56029" xr:uid="{00000000-0005-0000-0000-0000216F0000}"/>
    <cellStyle name="입력 6 9 2 2 4" xfId="56030" xr:uid="{00000000-0005-0000-0000-0000226F0000}"/>
    <cellStyle name="입력 6 9 2 3" xfId="56031" xr:uid="{00000000-0005-0000-0000-0000236F0000}"/>
    <cellStyle name="입력 6 9 2 3 2" xfId="56032" xr:uid="{00000000-0005-0000-0000-0000246F0000}"/>
    <cellStyle name="입력 6 9 2 3 3" xfId="56033" xr:uid="{00000000-0005-0000-0000-0000256F0000}"/>
    <cellStyle name="입력 6 9 2 3 4" xfId="56034" xr:uid="{00000000-0005-0000-0000-0000266F0000}"/>
    <cellStyle name="입력 6 9 2 4" xfId="56035" xr:uid="{00000000-0005-0000-0000-0000276F0000}"/>
    <cellStyle name="입력 6 9 2 4 2" xfId="56036" xr:uid="{00000000-0005-0000-0000-0000286F0000}"/>
    <cellStyle name="입력 6 9 2 4 3" xfId="56037" xr:uid="{00000000-0005-0000-0000-0000296F0000}"/>
    <cellStyle name="입력 6 9 2 4 4" xfId="56038" xr:uid="{00000000-0005-0000-0000-00002A6F0000}"/>
    <cellStyle name="입력 6 9 2 5" xfId="56039" xr:uid="{00000000-0005-0000-0000-00002B6F0000}"/>
    <cellStyle name="입력 6 9 2 5 2" xfId="56040" xr:uid="{00000000-0005-0000-0000-00002C6F0000}"/>
    <cellStyle name="입력 6 9 2 5 3" xfId="56041" xr:uid="{00000000-0005-0000-0000-00002D6F0000}"/>
    <cellStyle name="입력 6 9 2 5 4" xfId="56042" xr:uid="{00000000-0005-0000-0000-00002E6F0000}"/>
    <cellStyle name="입력 6 9 2 6" xfId="56043" xr:uid="{00000000-0005-0000-0000-00002F6F0000}"/>
    <cellStyle name="입력 6 9 2 6 2" xfId="56044" xr:uid="{00000000-0005-0000-0000-0000306F0000}"/>
    <cellStyle name="입력 6 9 2 6 3" xfId="56045" xr:uid="{00000000-0005-0000-0000-0000316F0000}"/>
    <cellStyle name="입력 6 9 2 6 4" xfId="56046" xr:uid="{00000000-0005-0000-0000-0000326F0000}"/>
    <cellStyle name="입력 6 9 2 7" xfId="56047" xr:uid="{00000000-0005-0000-0000-0000336F0000}"/>
    <cellStyle name="입력 6 9 2 8" xfId="56048" xr:uid="{00000000-0005-0000-0000-0000346F0000}"/>
    <cellStyle name="입력 6 9 2 9" xfId="56049" xr:uid="{00000000-0005-0000-0000-0000356F0000}"/>
    <cellStyle name="입력 6 9 3" xfId="56050" xr:uid="{00000000-0005-0000-0000-0000366F0000}"/>
    <cellStyle name="입력 6 9 3 2" xfId="56051" xr:uid="{00000000-0005-0000-0000-0000376F0000}"/>
    <cellStyle name="입력 6 9 3 2 2" xfId="56052" xr:uid="{00000000-0005-0000-0000-0000386F0000}"/>
    <cellStyle name="입력 6 9 3 2 3" xfId="56053" xr:uid="{00000000-0005-0000-0000-0000396F0000}"/>
    <cellStyle name="입력 6 9 3 2 4" xfId="56054" xr:uid="{00000000-0005-0000-0000-00003A6F0000}"/>
    <cellStyle name="입력 6 9 3 3" xfId="56055" xr:uid="{00000000-0005-0000-0000-00003B6F0000}"/>
    <cellStyle name="입력 6 9 3 3 2" xfId="56056" xr:uid="{00000000-0005-0000-0000-00003C6F0000}"/>
    <cellStyle name="입력 6 9 3 3 3" xfId="56057" xr:uid="{00000000-0005-0000-0000-00003D6F0000}"/>
    <cellStyle name="입력 6 9 3 3 4" xfId="56058" xr:uid="{00000000-0005-0000-0000-00003E6F0000}"/>
    <cellStyle name="입력 6 9 3 4" xfId="56059" xr:uid="{00000000-0005-0000-0000-00003F6F0000}"/>
    <cellStyle name="입력 6 9 3 4 2" xfId="56060" xr:uid="{00000000-0005-0000-0000-0000406F0000}"/>
    <cellStyle name="입력 6 9 3 4 3" xfId="56061" xr:uid="{00000000-0005-0000-0000-0000416F0000}"/>
    <cellStyle name="입력 6 9 3 4 4" xfId="56062" xr:uid="{00000000-0005-0000-0000-0000426F0000}"/>
    <cellStyle name="입력 6 9 3 5" xfId="56063" xr:uid="{00000000-0005-0000-0000-0000436F0000}"/>
    <cellStyle name="입력 6 9 3 5 2" xfId="56064" xr:uid="{00000000-0005-0000-0000-0000446F0000}"/>
    <cellStyle name="입력 6 9 3 5 3" xfId="56065" xr:uid="{00000000-0005-0000-0000-0000456F0000}"/>
    <cellStyle name="입력 6 9 3 5 4" xfId="56066" xr:uid="{00000000-0005-0000-0000-0000466F0000}"/>
    <cellStyle name="입력 6 9 3 6" xfId="56067" xr:uid="{00000000-0005-0000-0000-0000476F0000}"/>
    <cellStyle name="입력 6 9 3 7" xfId="56068" xr:uid="{00000000-0005-0000-0000-0000486F0000}"/>
    <cellStyle name="입력 6 9 3 8" xfId="56069" xr:uid="{00000000-0005-0000-0000-0000496F0000}"/>
    <cellStyle name="입력 6 9 4" xfId="56070" xr:uid="{00000000-0005-0000-0000-00004A6F0000}"/>
    <cellStyle name="입력 6 9 4 2" xfId="56071" xr:uid="{00000000-0005-0000-0000-00004B6F0000}"/>
    <cellStyle name="입력 6 9 4 3" xfId="56072" xr:uid="{00000000-0005-0000-0000-00004C6F0000}"/>
    <cellStyle name="입력 6 9 4 4" xfId="56073" xr:uid="{00000000-0005-0000-0000-00004D6F0000}"/>
    <cellStyle name="입력 6 9 5" xfId="56074" xr:uid="{00000000-0005-0000-0000-00004E6F0000}"/>
    <cellStyle name="입력 6 9 5 2" xfId="56075" xr:uid="{00000000-0005-0000-0000-00004F6F0000}"/>
    <cellStyle name="입력 6 9 5 3" xfId="56076" xr:uid="{00000000-0005-0000-0000-0000506F0000}"/>
    <cellStyle name="입력 6 9 5 4" xfId="56077" xr:uid="{00000000-0005-0000-0000-0000516F0000}"/>
    <cellStyle name="입력 6 9 6" xfId="56078" xr:uid="{00000000-0005-0000-0000-0000526F0000}"/>
    <cellStyle name="입력 6 9 7" xfId="56079" xr:uid="{00000000-0005-0000-0000-0000536F0000}"/>
    <cellStyle name="입력 6 9 8" xfId="56080" xr:uid="{00000000-0005-0000-0000-0000546F0000}"/>
    <cellStyle name="입력 7" xfId="56081" xr:uid="{00000000-0005-0000-0000-0000556F0000}"/>
    <cellStyle name="입력 7 10" xfId="56082" xr:uid="{00000000-0005-0000-0000-0000566F0000}"/>
    <cellStyle name="입력 7 2" xfId="56083" xr:uid="{00000000-0005-0000-0000-0000576F0000}"/>
    <cellStyle name="입력 7 2 10" xfId="56084" xr:uid="{00000000-0005-0000-0000-0000586F0000}"/>
    <cellStyle name="입력 7 2 2" xfId="56085" xr:uid="{00000000-0005-0000-0000-0000596F0000}"/>
    <cellStyle name="입력 7 2 2 2" xfId="56086" xr:uid="{00000000-0005-0000-0000-00005A6F0000}"/>
    <cellStyle name="입력 7 2 2 3" xfId="56087" xr:uid="{00000000-0005-0000-0000-00005B6F0000}"/>
    <cellStyle name="입력 7 2 2 4" xfId="56088" xr:uid="{00000000-0005-0000-0000-00005C6F0000}"/>
    <cellStyle name="입력 7 2 3" xfId="56089" xr:uid="{00000000-0005-0000-0000-00005D6F0000}"/>
    <cellStyle name="입력 7 2 3 2" xfId="56090" xr:uid="{00000000-0005-0000-0000-00005E6F0000}"/>
    <cellStyle name="입력 7 2 3 3" xfId="56091" xr:uid="{00000000-0005-0000-0000-00005F6F0000}"/>
    <cellStyle name="입력 7 2 3 4" xfId="56092" xr:uid="{00000000-0005-0000-0000-0000606F0000}"/>
    <cellStyle name="입력 7 2 4" xfId="56093" xr:uid="{00000000-0005-0000-0000-0000616F0000}"/>
    <cellStyle name="입력 7 2 4 2" xfId="56094" xr:uid="{00000000-0005-0000-0000-0000626F0000}"/>
    <cellStyle name="입력 7 2 4 3" xfId="56095" xr:uid="{00000000-0005-0000-0000-0000636F0000}"/>
    <cellStyle name="입력 7 2 4 4" xfId="56096" xr:uid="{00000000-0005-0000-0000-0000646F0000}"/>
    <cellStyle name="입력 7 2 5" xfId="56097" xr:uid="{00000000-0005-0000-0000-0000656F0000}"/>
    <cellStyle name="입력 7 2 5 2" xfId="56098" xr:uid="{00000000-0005-0000-0000-0000666F0000}"/>
    <cellStyle name="입력 7 2 5 3" xfId="56099" xr:uid="{00000000-0005-0000-0000-0000676F0000}"/>
    <cellStyle name="입력 7 2 5 4" xfId="56100" xr:uid="{00000000-0005-0000-0000-0000686F0000}"/>
    <cellStyle name="입력 7 2 6" xfId="56101" xr:uid="{00000000-0005-0000-0000-0000696F0000}"/>
    <cellStyle name="입력 7 2 6 2" xfId="56102" xr:uid="{00000000-0005-0000-0000-00006A6F0000}"/>
    <cellStyle name="입력 7 2 6 3" xfId="56103" xr:uid="{00000000-0005-0000-0000-00006B6F0000}"/>
    <cellStyle name="입력 7 2 6 4" xfId="56104" xr:uid="{00000000-0005-0000-0000-00006C6F0000}"/>
    <cellStyle name="입력 7 2 7" xfId="56105" xr:uid="{00000000-0005-0000-0000-00006D6F0000}"/>
    <cellStyle name="입력 7 2 7 2" xfId="56106" xr:uid="{00000000-0005-0000-0000-00006E6F0000}"/>
    <cellStyle name="입력 7 2 7 3" xfId="56107" xr:uid="{00000000-0005-0000-0000-00006F6F0000}"/>
    <cellStyle name="입력 7 2 7 4" xfId="56108" xr:uid="{00000000-0005-0000-0000-0000706F0000}"/>
    <cellStyle name="입력 7 2 8" xfId="56109" xr:uid="{00000000-0005-0000-0000-0000716F0000}"/>
    <cellStyle name="입력 7 2 9" xfId="56110" xr:uid="{00000000-0005-0000-0000-0000726F0000}"/>
    <cellStyle name="입력 7 3" xfId="56111" xr:uid="{00000000-0005-0000-0000-0000736F0000}"/>
    <cellStyle name="입력 7 3 10" xfId="56112" xr:uid="{00000000-0005-0000-0000-0000746F0000}"/>
    <cellStyle name="입력 7 3 2" xfId="56113" xr:uid="{00000000-0005-0000-0000-0000756F0000}"/>
    <cellStyle name="입력 7 3 2 2" xfId="56114" xr:uid="{00000000-0005-0000-0000-0000766F0000}"/>
    <cellStyle name="입력 7 3 2 3" xfId="56115" xr:uid="{00000000-0005-0000-0000-0000776F0000}"/>
    <cellStyle name="입력 7 3 2 4" xfId="56116" xr:uid="{00000000-0005-0000-0000-0000786F0000}"/>
    <cellStyle name="입력 7 3 3" xfId="56117" xr:uid="{00000000-0005-0000-0000-0000796F0000}"/>
    <cellStyle name="입력 7 3 3 2" xfId="56118" xr:uid="{00000000-0005-0000-0000-00007A6F0000}"/>
    <cellStyle name="입력 7 3 3 3" xfId="56119" xr:uid="{00000000-0005-0000-0000-00007B6F0000}"/>
    <cellStyle name="입력 7 3 3 4" xfId="56120" xr:uid="{00000000-0005-0000-0000-00007C6F0000}"/>
    <cellStyle name="입력 7 3 4" xfId="56121" xr:uid="{00000000-0005-0000-0000-00007D6F0000}"/>
    <cellStyle name="입력 7 3 4 2" xfId="56122" xr:uid="{00000000-0005-0000-0000-00007E6F0000}"/>
    <cellStyle name="입력 7 3 4 3" xfId="56123" xr:uid="{00000000-0005-0000-0000-00007F6F0000}"/>
    <cellStyle name="입력 7 3 4 4" xfId="56124" xr:uid="{00000000-0005-0000-0000-0000806F0000}"/>
    <cellStyle name="입력 7 3 5" xfId="56125" xr:uid="{00000000-0005-0000-0000-0000816F0000}"/>
    <cellStyle name="입력 7 3 5 2" xfId="56126" xr:uid="{00000000-0005-0000-0000-0000826F0000}"/>
    <cellStyle name="입력 7 3 5 3" xfId="56127" xr:uid="{00000000-0005-0000-0000-0000836F0000}"/>
    <cellStyle name="입력 7 3 5 4" xfId="56128" xr:uid="{00000000-0005-0000-0000-0000846F0000}"/>
    <cellStyle name="입력 7 3 6" xfId="56129" xr:uid="{00000000-0005-0000-0000-0000856F0000}"/>
    <cellStyle name="입력 7 3 6 2" xfId="56130" xr:uid="{00000000-0005-0000-0000-0000866F0000}"/>
    <cellStyle name="입력 7 3 6 3" xfId="56131" xr:uid="{00000000-0005-0000-0000-0000876F0000}"/>
    <cellStyle name="입력 7 3 6 4" xfId="56132" xr:uid="{00000000-0005-0000-0000-0000886F0000}"/>
    <cellStyle name="입력 7 3 7" xfId="56133" xr:uid="{00000000-0005-0000-0000-0000896F0000}"/>
    <cellStyle name="입력 7 3 7 2" xfId="56134" xr:uid="{00000000-0005-0000-0000-00008A6F0000}"/>
    <cellStyle name="입력 7 3 7 3" xfId="56135" xr:uid="{00000000-0005-0000-0000-00008B6F0000}"/>
    <cellStyle name="입력 7 3 7 4" xfId="56136" xr:uid="{00000000-0005-0000-0000-00008C6F0000}"/>
    <cellStyle name="입력 7 3 8" xfId="56137" xr:uid="{00000000-0005-0000-0000-00008D6F0000}"/>
    <cellStyle name="입력 7 3 9" xfId="56138" xr:uid="{00000000-0005-0000-0000-00008E6F0000}"/>
    <cellStyle name="입력 7 4" xfId="56139" xr:uid="{00000000-0005-0000-0000-00008F6F0000}"/>
    <cellStyle name="입력 7 4 2" xfId="56140" xr:uid="{00000000-0005-0000-0000-0000906F0000}"/>
    <cellStyle name="입력 7 4 2 2" xfId="56141" xr:uid="{00000000-0005-0000-0000-0000916F0000}"/>
    <cellStyle name="입력 7 4 2 3" xfId="56142" xr:uid="{00000000-0005-0000-0000-0000926F0000}"/>
    <cellStyle name="입력 7 4 2 4" xfId="56143" xr:uid="{00000000-0005-0000-0000-0000936F0000}"/>
    <cellStyle name="입력 7 4 3" xfId="56144" xr:uid="{00000000-0005-0000-0000-0000946F0000}"/>
    <cellStyle name="입력 7 4 4" xfId="56145" xr:uid="{00000000-0005-0000-0000-0000956F0000}"/>
    <cellStyle name="입력 7 4 5" xfId="56146" xr:uid="{00000000-0005-0000-0000-0000966F0000}"/>
    <cellStyle name="입력 7 5" xfId="56147" xr:uid="{00000000-0005-0000-0000-0000976F0000}"/>
    <cellStyle name="입력 7 5 2" xfId="56148" xr:uid="{00000000-0005-0000-0000-0000986F0000}"/>
    <cellStyle name="입력 7 5 2 2" xfId="56149" xr:uid="{00000000-0005-0000-0000-0000996F0000}"/>
    <cellStyle name="입력 7 5 2 3" xfId="56150" xr:uid="{00000000-0005-0000-0000-00009A6F0000}"/>
    <cellStyle name="입력 7 5 2 4" xfId="56151" xr:uid="{00000000-0005-0000-0000-00009B6F0000}"/>
    <cellStyle name="입력 7 5 3" xfId="56152" xr:uid="{00000000-0005-0000-0000-00009C6F0000}"/>
    <cellStyle name="입력 7 5 4" xfId="56153" xr:uid="{00000000-0005-0000-0000-00009D6F0000}"/>
    <cellStyle name="입력 7 5 5" xfId="56154" xr:uid="{00000000-0005-0000-0000-00009E6F0000}"/>
    <cellStyle name="입력 7 6" xfId="56155" xr:uid="{00000000-0005-0000-0000-00009F6F0000}"/>
    <cellStyle name="입력 7 6 2" xfId="56156" xr:uid="{00000000-0005-0000-0000-0000A06F0000}"/>
    <cellStyle name="입력 7 6 3" xfId="56157" xr:uid="{00000000-0005-0000-0000-0000A16F0000}"/>
    <cellStyle name="입력 7 6 4" xfId="56158" xr:uid="{00000000-0005-0000-0000-0000A26F0000}"/>
    <cellStyle name="입력 7 7" xfId="56159" xr:uid="{00000000-0005-0000-0000-0000A36F0000}"/>
    <cellStyle name="입력 7 7 2" xfId="56160" xr:uid="{00000000-0005-0000-0000-0000A46F0000}"/>
    <cellStyle name="입력 7 7 3" xfId="56161" xr:uid="{00000000-0005-0000-0000-0000A56F0000}"/>
    <cellStyle name="입력 7 7 4" xfId="56162" xr:uid="{00000000-0005-0000-0000-0000A66F0000}"/>
    <cellStyle name="입력 7 7 5" xfId="56163" xr:uid="{00000000-0005-0000-0000-0000A76F0000}"/>
    <cellStyle name="입력 7 8" xfId="56164" xr:uid="{00000000-0005-0000-0000-0000A86F0000}"/>
    <cellStyle name="입력 7 9" xfId="56165" xr:uid="{00000000-0005-0000-0000-0000A96F0000}"/>
    <cellStyle name="입력 8" xfId="56166" xr:uid="{00000000-0005-0000-0000-0000AA6F0000}"/>
    <cellStyle name="입력 8 2" xfId="56167" xr:uid="{00000000-0005-0000-0000-0000AB6F0000}"/>
    <cellStyle name="입력 8 2 2" xfId="56168" xr:uid="{00000000-0005-0000-0000-0000AC6F0000}"/>
    <cellStyle name="입력 8 2 2 2" xfId="56169" xr:uid="{00000000-0005-0000-0000-0000AD6F0000}"/>
    <cellStyle name="입력 8 2 2 3" xfId="56170" xr:uid="{00000000-0005-0000-0000-0000AE6F0000}"/>
    <cellStyle name="입력 8 2 2 4" xfId="56171" xr:uid="{00000000-0005-0000-0000-0000AF6F0000}"/>
    <cellStyle name="입력 8 2 3" xfId="56172" xr:uid="{00000000-0005-0000-0000-0000B06F0000}"/>
    <cellStyle name="입력 8 2 3 2" xfId="56173" xr:uid="{00000000-0005-0000-0000-0000B16F0000}"/>
    <cellStyle name="입력 8 2 3 3" xfId="56174" xr:uid="{00000000-0005-0000-0000-0000B26F0000}"/>
    <cellStyle name="입력 8 2 3 4" xfId="56175" xr:uid="{00000000-0005-0000-0000-0000B36F0000}"/>
    <cellStyle name="입력 8 2 4" xfId="56176" xr:uid="{00000000-0005-0000-0000-0000B46F0000}"/>
    <cellStyle name="입력 8 2 4 2" xfId="56177" xr:uid="{00000000-0005-0000-0000-0000B56F0000}"/>
    <cellStyle name="입력 8 2 4 3" xfId="56178" xr:uid="{00000000-0005-0000-0000-0000B66F0000}"/>
    <cellStyle name="입력 8 2 4 4" xfId="56179" xr:uid="{00000000-0005-0000-0000-0000B76F0000}"/>
    <cellStyle name="입력 8 2 5" xfId="56180" xr:uid="{00000000-0005-0000-0000-0000B86F0000}"/>
    <cellStyle name="입력 8 2 5 2" xfId="56181" xr:uid="{00000000-0005-0000-0000-0000B96F0000}"/>
    <cellStyle name="입력 8 2 5 3" xfId="56182" xr:uid="{00000000-0005-0000-0000-0000BA6F0000}"/>
    <cellStyle name="입력 8 2 5 4" xfId="56183" xr:uid="{00000000-0005-0000-0000-0000BB6F0000}"/>
    <cellStyle name="입력 8 2 6" xfId="56184" xr:uid="{00000000-0005-0000-0000-0000BC6F0000}"/>
    <cellStyle name="입력 8 2 6 2" xfId="56185" xr:uid="{00000000-0005-0000-0000-0000BD6F0000}"/>
    <cellStyle name="입력 8 2 6 3" xfId="56186" xr:uid="{00000000-0005-0000-0000-0000BE6F0000}"/>
    <cellStyle name="입력 8 2 6 4" xfId="56187" xr:uid="{00000000-0005-0000-0000-0000BF6F0000}"/>
    <cellStyle name="입력 8 2 7" xfId="56188" xr:uid="{00000000-0005-0000-0000-0000C06F0000}"/>
    <cellStyle name="입력 8 2 8" xfId="56189" xr:uid="{00000000-0005-0000-0000-0000C16F0000}"/>
    <cellStyle name="입력 8 2 9" xfId="56190" xr:uid="{00000000-0005-0000-0000-0000C26F0000}"/>
    <cellStyle name="입력 8 3" xfId="56191" xr:uid="{00000000-0005-0000-0000-0000C36F0000}"/>
    <cellStyle name="입력 8 3 2" xfId="56192" xr:uid="{00000000-0005-0000-0000-0000C46F0000}"/>
    <cellStyle name="입력 8 3 2 2" xfId="56193" xr:uid="{00000000-0005-0000-0000-0000C56F0000}"/>
    <cellStyle name="입력 8 3 2 3" xfId="56194" xr:uid="{00000000-0005-0000-0000-0000C66F0000}"/>
    <cellStyle name="입력 8 3 2 4" xfId="56195" xr:uid="{00000000-0005-0000-0000-0000C76F0000}"/>
    <cellStyle name="입력 8 3 3" xfId="56196" xr:uid="{00000000-0005-0000-0000-0000C86F0000}"/>
    <cellStyle name="입력 8 3 3 2" xfId="56197" xr:uid="{00000000-0005-0000-0000-0000C96F0000}"/>
    <cellStyle name="입력 8 3 3 3" xfId="56198" xr:uid="{00000000-0005-0000-0000-0000CA6F0000}"/>
    <cellStyle name="입력 8 3 3 4" xfId="56199" xr:uid="{00000000-0005-0000-0000-0000CB6F0000}"/>
    <cellStyle name="입력 8 3 4" xfId="56200" xr:uid="{00000000-0005-0000-0000-0000CC6F0000}"/>
    <cellStyle name="입력 8 3 4 2" xfId="56201" xr:uid="{00000000-0005-0000-0000-0000CD6F0000}"/>
    <cellStyle name="입력 8 3 4 3" xfId="56202" xr:uid="{00000000-0005-0000-0000-0000CE6F0000}"/>
    <cellStyle name="입력 8 3 4 4" xfId="56203" xr:uid="{00000000-0005-0000-0000-0000CF6F0000}"/>
    <cellStyle name="입력 8 3 5" xfId="56204" xr:uid="{00000000-0005-0000-0000-0000D06F0000}"/>
    <cellStyle name="입력 8 3 5 2" xfId="56205" xr:uid="{00000000-0005-0000-0000-0000D16F0000}"/>
    <cellStyle name="입력 8 3 5 3" xfId="56206" xr:uid="{00000000-0005-0000-0000-0000D26F0000}"/>
    <cellStyle name="입력 8 3 5 4" xfId="56207" xr:uid="{00000000-0005-0000-0000-0000D36F0000}"/>
    <cellStyle name="입력 8 3 6" xfId="56208" xr:uid="{00000000-0005-0000-0000-0000D46F0000}"/>
    <cellStyle name="입력 8 3 6 2" xfId="56209" xr:uid="{00000000-0005-0000-0000-0000D56F0000}"/>
    <cellStyle name="입력 8 3 6 3" xfId="56210" xr:uid="{00000000-0005-0000-0000-0000D66F0000}"/>
    <cellStyle name="입력 8 3 6 4" xfId="56211" xr:uid="{00000000-0005-0000-0000-0000D76F0000}"/>
    <cellStyle name="입력 8 3 7" xfId="56212" xr:uid="{00000000-0005-0000-0000-0000D86F0000}"/>
    <cellStyle name="입력 8 3 8" xfId="56213" xr:uid="{00000000-0005-0000-0000-0000D96F0000}"/>
    <cellStyle name="입력 8 3 9" xfId="56214" xr:uid="{00000000-0005-0000-0000-0000DA6F0000}"/>
    <cellStyle name="입력 8 4" xfId="56215" xr:uid="{00000000-0005-0000-0000-0000DB6F0000}"/>
    <cellStyle name="입력 8 4 2" xfId="56216" xr:uid="{00000000-0005-0000-0000-0000DC6F0000}"/>
    <cellStyle name="입력 8 4 3" xfId="56217" xr:uid="{00000000-0005-0000-0000-0000DD6F0000}"/>
    <cellStyle name="입력 8 4 4" xfId="56218" xr:uid="{00000000-0005-0000-0000-0000DE6F0000}"/>
    <cellStyle name="입력 8 5" xfId="56219" xr:uid="{00000000-0005-0000-0000-0000DF6F0000}"/>
    <cellStyle name="입력 8 5 2" xfId="56220" xr:uid="{00000000-0005-0000-0000-0000E06F0000}"/>
    <cellStyle name="입력 8 5 3" xfId="56221" xr:uid="{00000000-0005-0000-0000-0000E16F0000}"/>
    <cellStyle name="입력 8 5 4" xfId="56222" xr:uid="{00000000-0005-0000-0000-0000E26F0000}"/>
    <cellStyle name="입력 8 6" xfId="56223" xr:uid="{00000000-0005-0000-0000-0000E36F0000}"/>
    <cellStyle name="입력 8 6 2" xfId="56224" xr:uid="{00000000-0005-0000-0000-0000E46F0000}"/>
    <cellStyle name="입력 8 6 3" xfId="56225" xr:uid="{00000000-0005-0000-0000-0000E56F0000}"/>
    <cellStyle name="입력 8 6 4" xfId="56226" xr:uid="{00000000-0005-0000-0000-0000E66F0000}"/>
    <cellStyle name="입력 8 7" xfId="56227" xr:uid="{00000000-0005-0000-0000-0000E76F0000}"/>
    <cellStyle name="입력 8 8" xfId="56228" xr:uid="{00000000-0005-0000-0000-0000E86F0000}"/>
    <cellStyle name="입력 8 9" xfId="56229" xr:uid="{00000000-0005-0000-0000-0000E96F0000}"/>
    <cellStyle name="입력 9" xfId="56230" xr:uid="{00000000-0005-0000-0000-0000EA6F0000}"/>
    <cellStyle name="입력 9 2" xfId="56231" xr:uid="{00000000-0005-0000-0000-0000EB6F0000}"/>
    <cellStyle name="입력 9 2 2" xfId="56232" xr:uid="{00000000-0005-0000-0000-0000EC6F0000}"/>
    <cellStyle name="입력 9 2 2 2" xfId="56233" xr:uid="{00000000-0005-0000-0000-0000ED6F0000}"/>
    <cellStyle name="입력 9 2 2 3" xfId="56234" xr:uid="{00000000-0005-0000-0000-0000EE6F0000}"/>
    <cellStyle name="입력 9 2 2 4" xfId="56235" xr:uid="{00000000-0005-0000-0000-0000EF6F0000}"/>
    <cellStyle name="입력 9 2 3" xfId="56236" xr:uid="{00000000-0005-0000-0000-0000F06F0000}"/>
    <cellStyle name="입력 9 2 3 2" xfId="56237" xr:uid="{00000000-0005-0000-0000-0000F16F0000}"/>
    <cellStyle name="입력 9 2 3 3" xfId="56238" xr:uid="{00000000-0005-0000-0000-0000F26F0000}"/>
    <cellStyle name="입력 9 2 3 4" xfId="56239" xr:uid="{00000000-0005-0000-0000-0000F36F0000}"/>
    <cellStyle name="입력 9 2 4" xfId="56240" xr:uid="{00000000-0005-0000-0000-0000F46F0000}"/>
    <cellStyle name="입력 9 2 4 2" xfId="56241" xr:uid="{00000000-0005-0000-0000-0000F56F0000}"/>
    <cellStyle name="입력 9 2 4 3" xfId="56242" xr:uid="{00000000-0005-0000-0000-0000F66F0000}"/>
    <cellStyle name="입력 9 2 4 4" xfId="56243" xr:uid="{00000000-0005-0000-0000-0000F76F0000}"/>
    <cellStyle name="입력 9 2 5" xfId="56244" xr:uid="{00000000-0005-0000-0000-0000F86F0000}"/>
    <cellStyle name="입력 9 2 5 2" xfId="56245" xr:uid="{00000000-0005-0000-0000-0000F96F0000}"/>
    <cellStyle name="입력 9 2 5 3" xfId="56246" xr:uid="{00000000-0005-0000-0000-0000FA6F0000}"/>
    <cellStyle name="입력 9 2 5 4" xfId="56247" xr:uid="{00000000-0005-0000-0000-0000FB6F0000}"/>
    <cellStyle name="입력 9 2 6" xfId="56248" xr:uid="{00000000-0005-0000-0000-0000FC6F0000}"/>
    <cellStyle name="입력 9 2 6 2" xfId="56249" xr:uid="{00000000-0005-0000-0000-0000FD6F0000}"/>
    <cellStyle name="입력 9 2 6 3" xfId="56250" xr:uid="{00000000-0005-0000-0000-0000FE6F0000}"/>
    <cellStyle name="입력 9 2 6 4" xfId="56251" xr:uid="{00000000-0005-0000-0000-0000FF6F0000}"/>
    <cellStyle name="입력 9 2 7" xfId="56252" xr:uid="{00000000-0005-0000-0000-000000700000}"/>
    <cellStyle name="입력 9 2 8" xfId="56253" xr:uid="{00000000-0005-0000-0000-000001700000}"/>
    <cellStyle name="입력 9 2 9" xfId="56254" xr:uid="{00000000-0005-0000-0000-000002700000}"/>
    <cellStyle name="입력 9 3" xfId="56255" xr:uid="{00000000-0005-0000-0000-000003700000}"/>
    <cellStyle name="입력 9 3 2" xfId="56256" xr:uid="{00000000-0005-0000-0000-000004700000}"/>
    <cellStyle name="입력 9 3 2 2" xfId="56257" xr:uid="{00000000-0005-0000-0000-000005700000}"/>
    <cellStyle name="입력 9 3 2 3" xfId="56258" xr:uid="{00000000-0005-0000-0000-000006700000}"/>
    <cellStyle name="입력 9 3 2 4" xfId="56259" xr:uid="{00000000-0005-0000-0000-000007700000}"/>
    <cellStyle name="입력 9 3 3" xfId="56260" xr:uid="{00000000-0005-0000-0000-000008700000}"/>
    <cellStyle name="입력 9 3 3 2" xfId="56261" xr:uid="{00000000-0005-0000-0000-000009700000}"/>
    <cellStyle name="입력 9 3 3 3" xfId="56262" xr:uid="{00000000-0005-0000-0000-00000A700000}"/>
    <cellStyle name="입력 9 3 3 4" xfId="56263" xr:uid="{00000000-0005-0000-0000-00000B700000}"/>
    <cellStyle name="입력 9 3 4" xfId="56264" xr:uid="{00000000-0005-0000-0000-00000C700000}"/>
    <cellStyle name="입력 9 3 4 2" xfId="56265" xr:uid="{00000000-0005-0000-0000-00000D700000}"/>
    <cellStyle name="입력 9 3 4 3" xfId="56266" xr:uid="{00000000-0005-0000-0000-00000E700000}"/>
    <cellStyle name="입력 9 3 4 4" xfId="56267" xr:uid="{00000000-0005-0000-0000-00000F700000}"/>
    <cellStyle name="입력 9 3 5" xfId="56268" xr:uid="{00000000-0005-0000-0000-000010700000}"/>
    <cellStyle name="입력 9 3 5 2" xfId="56269" xr:uid="{00000000-0005-0000-0000-000011700000}"/>
    <cellStyle name="입력 9 3 5 3" xfId="56270" xr:uid="{00000000-0005-0000-0000-000012700000}"/>
    <cellStyle name="입력 9 3 5 4" xfId="56271" xr:uid="{00000000-0005-0000-0000-000013700000}"/>
    <cellStyle name="입력 9 3 6" xfId="56272" xr:uid="{00000000-0005-0000-0000-000014700000}"/>
    <cellStyle name="입력 9 3 6 2" xfId="56273" xr:uid="{00000000-0005-0000-0000-000015700000}"/>
    <cellStyle name="입력 9 3 6 3" xfId="56274" xr:uid="{00000000-0005-0000-0000-000016700000}"/>
    <cellStyle name="입력 9 3 6 4" xfId="56275" xr:uid="{00000000-0005-0000-0000-000017700000}"/>
    <cellStyle name="입력 9 3 7" xfId="56276" xr:uid="{00000000-0005-0000-0000-000018700000}"/>
    <cellStyle name="입력 9 3 8" xfId="56277" xr:uid="{00000000-0005-0000-0000-000019700000}"/>
    <cellStyle name="입력 9 3 9" xfId="56278" xr:uid="{00000000-0005-0000-0000-00001A700000}"/>
    <cellStyle name="입력 9 4" xfId="56279" xr:uid="{00000000-0005-0000-0000-00001B700000}"/>
    <cellStyle name="입력 9 4 2" xfId="56280" xr:uid="{00000000-0005-0000-0000-00001C700000}"/>
    <cellStyle name="입력 9 4 3" xfId="56281" xr:uid="{00000000-0005-0000-0000-00001D700000}"/>
    <cellStyle name="입력 9 4 4" xfId="56282" xr:uid="{00000000-0005-0000-0000-00001E700000}"/>
    <cellStyle name="입력 9 5" xfId="56283" xr:uid="{00000000-0005-0000-0000-00001F700000}"/>
    <cellStyle name="입력 9 5 2" xfId="56284" xr:uid="{00000000-0005-0000-0000-000020700000}"/>
    <cellStyle name="입력 9 5 3" xfId="56285" xr:uid="{00000000-0005-0000-0000-000021700000}"/>
    <cellStyle name="입력 9 5 4" xfId="56286" xr:uid="{00000000-0005-0000-0000-000022700000}"/>
    <cellStyle name="입력 9 6" xfId="56287" xr:uid="{00000000-0005-0000-0000-000023700000}"/>
    <cellStyle name="입력 9 6 2" xfId="56288" xr:uid="{00000000-0005-0000-0000-000024700000}"/>
    <cellStyle name="입력 9 6 3" xfId="56289" xr:uid="{00000000-0005-0000-0000-000025700000}"/>
    <cellStyle name="입력 9 6 4" xfId="56290" xr:uid="{00000000-0005-0000-0000-000026700000}"/>
    <cellStyle name="입력 9 7" xfId="56291" xr:uid="{00000000-0005-0000-0000-000027700000}"/>
    <cellStyle name="입력 9 8" xfId="56292" xr:uid="{00000000-0005-0000-0000-000028700000}"/>
    <cellStyle name="입력 9 9" xfId="56293" xr:uid="{00000000-0005-0000-0000-000029700000}"/>
    <cellStyle name="제목" xfId="56294" xr:uid="{00000000-0005-0000-0000-00002A700000}"/>
    <cellStyle name="제목 1" xfId="56295" xr:uid="{00000000-0005-0000-0000-00002B700000}"/>
    <cellStyle name="제목 1 2" xfId="56296" xr:uid="{00000000-0005-0000-0000-00002C700000}"/>
    <cellStyle name="제목 1 2 2" xfId="56297" xr:uid="{00000000-0005-0000-0000-00002D700000}"/>
    <cellStyle name="제목 1 3" xfId="56298" xr:uid="{00000000-0005-0000-0000-00002E700000}"/>
    <cellStyle name="제목 1 3 2" xfId="56299" xr:uid="{00000000-0005-0000-0000-00002F700000}"/>
    <cellStyle name="제목 1 4" xfId="56300" xr:uid="{00000000-0005-0000-0000-000030700000}"/>
    <cellStyle name="제목 1 4 2" xfId="56301" xr:uid="{00000000-0005-0000-0000-000031700000}"/>
    <cellStyle name="제목 1 5" xfId="56302" xr:uid="{00000000-0005-0000-0000-000032700000}"/>
    <cellStyle name="제목 1 6" xfId="56303" xr:uid="{00000000-0005-0000-0000-000033700000}"/>
    <cellStyle name="제목 1 7" xfId="56304" xr:uid="{00000000-0005-0000-0000-000034700000}"/>
    <cellStyle name="제목 1 7 2" xfId="56305" xr:uid="{00000000-0005-0000-0000-000035700000}"/>
    <cellStyle name="제목 10" xfId="56306" xr:uid="{00000000-0005-0000-0000-000036700000}"/>
    <cellStyle name="제목 10 2" xfId="56307" xr:uid="{00000000-0005-0000-0000-000037700000}"/>
    <cellStyle name="제목 2" xfId="56308" xr:uid="{00000000-0005-0000-0000-000038700000}"/>
    <cellStyle name="제목 2 2" xfId="56309" xr:uid="{00000000-0005-0000-0000-000039700000}"/>
    <cellStyle name="제목 2 2 2" xfId="56310" xr:uid="{00000000-0005-0000-0000-00003A700000}"/>
    <cellStyle name="제목 2 3" xfId="56311" xr:uid="{00000000-0005-0000-0000-00003B700000}"/>
    <cellStyle name="제목 2 3 2" xfId="56312" xr:uid="{00000000-0005-0000-0000-00003C700000}"/>
    <cellStyle name="제목 2 4" xfId="56313" xr:uid="{00000000-0005-0000-0000-00003D700000}"/>
    <cellStyle name="제목 2 4 2" xfId="56314" xr:uid="{00000000-0005-0000-0000-00003E700000}"/>
    <cellStyle name="제목 2 5" xfId="56315" xr:uid="{00000000-0005-0000-0000-00003F700000}"/>
    <cellStyle name="제목 2 6" xfId="56316" xr:uid="{00000000-0005-0000-0000-000040700000}"/>
    <cellStyle name="제목 2 7" xfId="56317" xr:uid="{00000000-0005-0000-0000-000041700000}"/>
    <cellStyle name="제목 2 7 2" xfId="56318" xr:uid="{00000000-0005-0000-0000-000042700000}"/>
    <cellStyle name="제목 3" xfId="56319" xr:uid="{00000000-0005-0000-0000-000043700000}"/>
    <cellStyle name="제목 3 10" xfId="56320" xr:uid="{00000000-0005-0000-0000-000044700000}"/>
    <cellStyle name="제목 3 10 2" xfId="56321" xr:uid="{00000000-0005-0000-0000-000045700000}"/>
    <cellStyle name="제목 3 10 2 2" xfId="56322" xr:uid="{00000000-0005-0000-0000-000046700000}"/>
    <cellStyle name="제목 3 10 3" xfId="56323" xr:uid="{00000000-0005-0000-0000-000047700000}"/>
    <cellStyle name="제목 3 11" xfId="56324" xr:uid="{00000000-0005-0000-0000-000048700000}"/>
    <cellStyle name="제목 3 2" xfId="56325" xr:uid="{00000000-0005-0000-0000-000049700000}"/>
    <cellStyle name="제목 3 2 2" xfId="56326" xr:uid="{00000000-0005-0000-0000-00004A700000}"/>
    <cellStyle name="제목 3 2 2 2" xfId="56327" xr:uid="{00000000-0005-0000-0000-00004B700000}"/>
    <cellStyle name="제목 3 2 2 2 2" xfId="56328" xr:uid="{00000000-0005-0000-0000-00004C700000}"/>
    <cellStyle name="제목 3 2 2 2 3" xfId="56329" xr:uid="{00000000-0005-0000-0000-00004D700000}"/>
    <cellStyle name="제목 3 2 2 2 4" xfId="56330" xr:uid="{00000000-0005-0000-0000-00004E700000}"/>
    <cellStyle name="제목 3 2 2 3" xfId="56331" xr:uid="{00000000-0005-0000-0000-00004F700000}"/>
    <cellStyle name="제목 3 2 2 3 2" xfId="56332" xr:uid="{00000000-0005-0000-0000-000050700000}"/>
    <cellStyle name="제목 3 2 2 3 3" xfId="56333" xr:uid="{00000000-0005-0000-0000-000051700000}"/>
    <cellStyle name="제목 3 2 2 3 4" xfId="56334" xr:uid="{00000000-0005-0000-0000-000052700000}"/>
    <cellStyle name="제목 3 2 2 4" xfId="56335" xr:uid="{00000000-0005-0000-0000-000053700000}"/>
    <cellStyle name="제목 3 2 3" xfId="56336" xr:uid="{00000000-0005-0000-0000-000054700000}"/>
    <cellStyle name="제목 3 2 3 2" xfId="56337" xr:uid="{00000000-0005-0000-0000-000055700000}"/>
    <cellStyle name="제목 3 2 3 2 2" xfId="56338" xr:uid="{00000000-0005-0000-0000-000056700000}"/>
    <cellStyle name="제목 3 2 3 3" xfId="56339" xr:uid="{00000000-0005-0000-0000-000057700000}"/>
    <cellStyle name="제목 3 2 3 3 2" xfId="56340" xr:uid="{00000000-0005-0000-0000-000058700000}"/>
    <cellStyle name="제목 3 2 3 4" xfId="56341" xr:uid="{00000000-0005-0000-0000-000059700000}"/>
    <cellStyle name="제목 3 2 4" xfId="56342" xr:uid="{00000000-0005-0000-0000-00005A700000}"/>
    <cellStyle name="제목 3 2 4 2" xfId="56343" xr:uid="{00000000-0005-0000-0000-00005B700000}"/>
    <cellStyle name="제목 3 2 4 2 2" xfId="56344" xr:uid="{00000000-0005-0000-0000-00005C700000}"/>
    <cellStyle name="제목 3 2 4 3" xfId="56345" xr:uid="{00000000-0005-0000-0000-00005D700000}"/>
    <cellStyle name="제목 3 2 5" xfId="56346" xr:uid="{00000000-0005-0000-0000-00005E700000}"/>
    <cellStyle name="제목 3 3" xfId="56347" xr:uid="{00000000-0005-0000-0000-00005F700000}"/>
    <cellStyle name="제목 3 3 2" xfId="56348" xr:uid="{00000000-0005-0000-0000-000060700000}"/>
    <cellStyle name="제목 3 3 2 2" xfId="56349" xr:uid="{00000000-0005-0000-0000-000061700000}"/>
    <cellStyle name="제목 3 3 2 2 2" xfId="56350" xr:uid="{00000000-0005-0000-0000-000062700000}"/>
    <cellStyle name="제목 3 3 2 2 3" xfId="56351" xr:uid="{00000000-0005-0000-0000-000063700000}"/>
    <cellStyle name="제목 3 3 2 2 4" xfId="56352" xr:uid="{00000000-0005-0000-0000-000064700000}"/>
    <cellStyle name="제목 3 3 2 3" xfId="56353" xr:uid="{00000000-0005-0000-0000-000065700000}"/>
    <cellStyle name="제목 3 3 2 3 2" xfId="56354" xr:uid="{00000000-0005-0000-0000-000066700000}"/>
    <cellStyle name="제목 3 3 2 3 3" xfId="56355" xr:uid="{00000000-0005-0000-0000-000067700000}"/>
    <cellStyle name="제목 3 3 2 3 4" xfId="56356" xr:uid="{00000000-0005-0000-0000-000068700000}"/>
    <cellStyle name="제목 3 3 2 4" xfId="56357" xr:uid="{00000000-0005-0000-0000-000069700000}"/>
    <cellStyle name="제목 3 3 3" xfId="56358" xr:uid="{00000000-0005-0000-0000-00006A700000}"/>
    <cellStyle name="제목 3 3 3 2" xfId="56359" xr:uid="{00000000-0005-0000-0000-00006B700000}"/>
    <cellStyle name="제목 3 3 3 2 2" xfId="56360" xr:uid="{00000000-0005-0000-0000-00006C700000}"/>
    <cellStyle name="제목 3 3 3 3" xfId="56361" xr:uid="{00000000-0005-0000-0000-00006D700000}"/>
    <cellStyle name="제목 3 3 3 3 2" xfId="56362" xr:uid="{00000000-0005-0000-0000-00006E700000}"/>
    <cellStyle name="제목 3 3 3 4" xfId="56363" xr:uid="{00000000-0005-0000-0000-00006F700000}"/>
    <cellStyle name="제목 3 3 4" xfId="56364" xr:uid="{00000000-0005-0000-0000-000070700000}"/>
    <cellStyle name="제목 3 3 4 2" xfId="56365" xr:uid="{00000000-0005-0000-0000-000071700000}"/>
    <cellStyle name="제목 3 3 4 2 2" xfId="56366" xr:uid="{00000000-0005-0000-0000-000072700000}"/>
    <cellStyle name="제목 3 3 4 3" xfId="56367" xr:uid="{00000000-0005-0000-0000-000073700000}"/>
    <cellStyle name="제목 3 3 5" xfId="56368" xr:uid="{00000000-0005-0000-0000-000074700000}"/>
    <cellStyle name="제목 3 4" xfId="56369" xr:uid="{00000000-0005-0000-0000-000075700000}"/>
    <cellStyle name="제목 3 4 2" xfId="56370" xr:uid="{00000000-0005-0000-0000-000076700000}"/>
    <cellStyle name="제목 3 4 2 2" xfId="56371" xr:uid="{00000000-0005-0000-0000-000077700000}"/>
    <cellStyle name="제목 3 4 2 2 2" xfId="56372" xr:uid="{00000000-0005-0000-0000-000078700000}"/>
    <cellStyle name="제목 3 4 2 2 3" xfId="56373" xr:uid="{00000000-0005-0000-0000-000079700000}"/>
    <cellStyle name="제목 3 4 2 2 4" xfId="56374" xr:uid="{00000000-0005-0000-0000-00007A700000}"/>
    <cellStyle name="제목 3 4 2 3" xfId="56375" xr:uid="{00000000-0005-0000-0000-00007B700000}"/>
    <cellStyle name="제목 3 4 2 3 2" xfId="56376" xr:uid="{00000000-0005-0000-0000-00007C700000}"/>
    <cellStyle name="제목 3 4 2 3 3" xfId="56377" xr:uid="{00000000-0005-0000-0000-00007D700000}"/>
    <cellStyle name="제목 3 4 2 3 4" xfId="56378" xr:uid="{00000000-0005-0000-0000-00007E700000}"/>
    <cellStyle name="제목 3 4 2 4" xfId="56379" xr:uid="{00000000-0005-0000-0000-00007F700000}"/>
    <cellStyle name="제목 3 4 3" xfId="56380" xr:uid="{00000000-0005-0000-0000-000080700000}"/>
    <cellStyle name="제목 3 4 3 2" xfId="56381" xr:uid="{00000000-0005-0000-0000-000081700000}"/>
    <cellStyle name="제목 3 4 3 2 2" xfId="56382" xr:uid="{00000000-0005-0000-0000-000082700000}"/>
    <cellStyle name="제목 3 4 3 3" xfId="56383" xr:uid="{00000000-0005-0000-0000-000083700000}"/>
    <cellStyle name="제목 3 4 3 3 2" xfId="56384" xr:uid="{00000000-0005-0000-0000-000084700000}"/>
    <cellStyle name="제목 3 4 3 4" xfId="56385" xr:uid="{00000000-0005-0000-0000-000085700000}"/>
    <cellStyle name="제목 3 4 4" xfId="56386" xr:uid="{00000000-0005-0000-0000-000086700000}"/>
    <cellStyle name="제목 3 4 4 2" xfId="56387" xr:uid="{00000000-0005-0000-0000-000087700000}"/>
    <cellStyle name="제목 3 4 4 2 2" xfId="56388" xr:uid="{00000000-0005-0000-0000-000088700000}"/>
    <cellStyle name="제목 3 4 4 3" xfId="56389" xr:uid="{00000000-0005-0000-0000-000089700000}"/>
    <cellStyle name="제목 3 4 5" xfId="56390" xr:uid="{00000000-0005-0000-0000-00008A700000}"/>
    <cellStyle name="제목 3 5" xfId="56391" xr:uid="{00000000-0005-0000-0000-00008B700000}"/>
    <cellStyle name="제목 3 5 2" xfId="56392" xr:uid="{00000000-0005-0000-0000-00008C700000}"/>
    <cellStyle name="제목 3 5 2 2" xfId="56393" xr:uid="{00000000-0005-0000-0000-00008D700000}"/>
    <cellStyle name="제목 3 5 2 2 2" xfId="56394" xr:uid="{00000000-0005-0000-0000-00008E700000}"/>
    <cellStyle name="제목 3 5 2 3" xfId="56395" xr:uid="{00000000-0005-0000-0000-00008F700000}"/>
    <cellStyle name="제목 3 5 2 3 2" xfId="56396" xr:uid="{00000000-0005-0000-0000-000090700000}"/>
    <cellStyle name="제목 3 5 2 4" xfId="56397" xr:uid="{00000000-0005-0000-0000-000091700000}"/>
    <cellStyle name="제목 3 5 3" xfId="56398" xr:uid="{00000000-0005-0000-0000-000092700000}"/>
    <cellStyle name="제목 3 5 3 2" xfId="56399" xr:uid="{00000000-0005-0000-0000-000093700000}"/>
    <cellStyle name="제목 3 5 3 2 2" xfId="56400" xr:uid="{00000000-0005-0000-0000-000094700000}"/>
    <cellStyle name="제목 3 5 3 3" xfId="56401" xr:uid="{00000000-0005-0000-0000-000095700000}"/>
    <cellStyle name="제목 3 5 3 3 2" xfId="56402" xr:uid="{00000000-0005-0000-0000-000096700000}"/>
    <cellStyle name="제목 3 5 3 4" xfId="56403" xr:uid="{00000000-0005-0000-0000-000097700000}"/>
    <cellStyle name="제목 3 5 4" xfId="56404" xr:uid="{00000000-0005-0000-0000-000098700000}"/>
    <cellStyle name="제목 3 5 4 2" xfId="56405" xr:uid="{00000000-0005-0000-0000-000099700000}"/>
    <cellStyle name="제목 3 5 4 2 2" xfId="56406" xr:uid="{00000000-0005-0000-0000-00009A700000}"/>
    <cellStyle name="제목 3 5 4 3" xfId="56407" xr:uid="{00000000-0005-0000-0000-00009B700000}"/>
    <cellStyle name="제목 3 5 5" xfId="56408" xr:uid="{00000000-0005-0000-0000-00009C700000}"/>
    <cellStyle name="제목 3 6" xfId="56409" xr:uid="{00000000-0005-0000-0000-00009D700000}"/>
    <cellStyle name="제목 3 6 2" xfId="56410" xr:uid="{00000000-0005-0000-0000-00009E700000}"/>
    <cellStyle name="제목 3 6 2 2" xfId="56411" xr:uid="{00000000-0005-0000-0000-00009F700000}"/>
    <cellStyle name="제목 3 6 2 2 2" xfId="56412" xr:uid="{00000000-0005-0000-0000-0000A0700000}"/>
    <cellStyle name="제목 3 6 2 3" xfId="56413" xr:uid="{00000000-0005-0000-0000-0000A1700000}"/>
    <cellStyle name="제목 3 6 2 3 2" xfId="56414" xr:uid="{00000000-0005-0000-0000-0000A2700000}"/>
    <cellStyle name="제목 3 6 2 4" xfId="56415" xr:uid="{00000000-0005-0000-0000-0000A3700000}"/>
    <cellStyle name="제목 3 6 3" xfId="56416" xr:uid="{00000000-0005-0000-0000-0000A4700000}"/>
    <cellStyle name="제목 3 6 3 2" xfId="56417" xr:uid="{00000000-0005-0000-0000-0000A5700000}"/>
    <cellStyle name="제목 3 6 3 2 2" xfId="56418" xr:uid="{00000000-0005-0000-0000-0000A6700000}"/>
    <cellStyle name="제목 3 6 3 3" xfId="56419" xr:uid="{00000000-0005-0000-0000-0000A7700000}"/>
    <cellStyle name="제목 3 6 3 3 2" xfId="56420" xr:uid="{00000000-0005-0000-0000-0000A8700000}"/>
    <cellStyle name="제목 3 6 3 4" xfId="56421" xr:uid="{00000000-0005-0000-0000-0000A9700000}"/>
    <cellStyle name="제목 3 6 4" xfId="56422" xr:uid="{00000000-0005-0000-0000-0000AA700000}"/>
    <cellStyle name="제목 3 6 4 2" xfId="56423" xr:uid="{00000000-0005-0000-0000-0000AB700000}"/>
    <cellStyle name="제목 3 6 4 2 2" xfId="56424" xr:uid="{00000000-0005-0000-0000-0000AC700000}"/>
    <cellStyle name="제목 3 6 4 3" xfId="56425" xr:uid="{00000000-0005-0000-0000-0000AD700000}"/>
    <cellStyle name="제목 3 6 5" xfId="56426" xr:uid="{00000000-0005-0000-0000-0000AE700000}"/>
    <cellStyle name="제목 3 7" xfId="56427" xr:uid="{00000000-0005-0000-0000-0000AF700000}"/>
    <cellStyle name="제목 3 7 2" xfId="56428" xr:uid="{00000000-0005-0000-0000-0000B0700000}"/>
    <cellStyle name="제목 3 7 2 2" xfId="56429" xr:uid="{00000000-0005-0000-0000-0000B1700000}"/>
    <cellStyle name="제목 3 7 2 3" xfId="56430" xr:uid="{00000000-0005-0000-0000-0000B2700000}"/>
    <cellStyle name="제목 3 7 3" xfId="56431" xr:uid="{00000000-0005-0000-0000-0000B3700000}"/>
    <cellStyle name="제목 3 7 3 2" xfId="56432" xr:uid="{00000000-0005-0000-0000-0000B4700000}"/>
    <cellStyle name="제목 3 7 3 3" xfId="56433" xr:uid="{00000000-0005-0000-0000-0000B5700000}"/>
    <cellStyle name="제목 3 7 4" xfId="56434" xr:uid="{00000000-0005-0000-0000-0000B6700000}"/>
    <cellStyle name="제목 3 7 5" xfId="56435" xr:uid="{00000000-0005-0000-0000-0000B7700000}"/>
    <cellStyle name="제목 3 8" xfId="56436" xr:uid="{00000000-0005-0000-0000-0000B8700000}"/>
    <cellStyle name="제목 3 8 2" xfId="56437" xr:uid="{00000000-0005-0000-0000-0000B9700000}"/>
    <cellStyle name="제목 3 8 2 2" xfId="56438" xr:uid="{00000000-0005-0000-0000-0000BA700000}"/>
    <cellStyle name="제목 3 8 3" xfId="56439" xr:uid="{00000000-0005-0000-0000-0000BB700000}"/>
    <cellStyle name="제목 3 8 3 2" xfId="56440" xr:uid="{00000000-0005-0000-0000-0000BC700000}"/>
    <cellStyle name="제목 3 8 4" xfId="56441" xr:uid="{00000000-0005-0000-0000-0000BD700000}"/>
    <cellStyle name="제목 3 9" xfId="56442" xr:uid="{00000000-0005-0000-0000-0000BE700000}"/>
    <cellStyle name="제목 3 9 2" xfId="56443" xr:uid="{00000000-0005-0000-0000-0000BF700000}"/>
    <cellStyle name="제목 3 9 2 2" xfId="56444" xr:uid="{00000000-0005-0000-0000-0000C0700000}"/>
    <cellStyle name="제목 3 9 3" xfId="56445" xr:uid="{00000000-0005-0000-0000-0000C1700000}"/>
    <cellStyle name="제목 3 9 3 2" xfId="56446" xr:uid="{00000000-0005-0000-0000-0000C2700000}"/>
    <cellStyle name="제목 3 9 4" xfId="56447" xr:uid="{00000000-0005-0000-0000-0000C3700000}"/>
    <cellStyle name="제목 4" xfId="56448" xr:uid="{00000000-0005-0000-0000-0000C4700000}"/>
    <cellStyle name="제목 4 2" xfId="56449" xr:uid="{00000000-0005-0000-0000-0000C5700000}"/>
    <cellStyle name="제목 4 2 2" xfId="56450" xr:uid="{00000000-0005-0000-0000-0000C6700000}"/>
    <cellStyle name="제목 4 3" xfId="56451" xr:uid="{00000000-0005-0000-0000-0000C7700000}"/>
    <cellStyle name="제목 4 3 2" xfId="56452" xr:uid="{00000000-0005-0000-0000-0000C8700000}"/>
    <cellStyle name="제목 4 4" xfId="56453" xr:uid="{00000000-0005-0000-0000-0000C9700000}"/>
    <cellStyle name="제목 4 4 2" xfId="56454" xr:uid="{00000000-0005-0000-0000-0000CA700000}"/>
    <cellStyle name="제목 4 5" xfId="56455" xr:uid="{00000000-0005-0000-0000-0000CB700000}"/>
    <cellStyle name="제목 4 6" xfId="56456" xr:uid="{00000000-0005-0000-0000-0000CC700000}"/>
    <cellStyle name="제목 4 7" xfId="56457" xr:uid="{00000000-0005-0000-0000-0000CD700000}"/>
    <cellStyle name="제목 4 7 2" xfId="56458" xr:uid="{00000000-0005-0000-0000-0000CE700000}"/>
    <cellStyle name="제목 5" xfId="56459" xr:uid="{00000000-0005-0000-0000-0000CF700000}"/>
    <cellStyle name="제목 5 2" xfId="56460" xr:uid="{00000000-0005-0000-0000-0000D0700000}"/>
    <cellStyle name="제목 6" xfId="56461" xr:uid="{00000000-0005-0000-0000-0000D1700000}"/>
    <cellStyle name="제목 6 2" xfId="56462" xr:uid="{00000000-0005-0000-0000-0000D2700000}"/>
    <cellStyle name="제목 7" xfId="56463" xr:uid="{00000000-0005-0000-0000-0000D3700000}"/>
    <cellStyle name="제목 7 2" xfId="56464" xr:uid="{00000000-0005-0000-0000-0000D4700000}"/>
    <cellStyle name="제목 8" xfId="56465" xr:uid="{00000000-0005-0000-0000-0000D5700000}"/>
    <cellStyle name="제목 9" xfId="56466" xr:uid="{00000000-0005-0000-0000-0000D6700000}"/>
    <cellStyle name="제목_041311_N94_J2 build schedule" xfId="56467" xr:uid="{00000000-0005-0000-0000-0000D7700000}"/>
    <cellStyle name="좋음" xfId="56468" xr:uid="{00000000-0005-0000-0000-0000D8700000}"/>
    <cellStyle name="좋음 2" xfId="56469" xr:uid="{00000000-0005-0000-0000-0000D9700000}"/>
    <cellStyle name="좋음 2 2" xfId="56470" xr:uid="{00000000-0005-0000-0000-0000DA700000}"/>
    <cellStyle name="좋음 3" xfId="56471" xr:uid="{00000000-0005-0000-0000-0000DB700000}"/>
    <cellStyle name="좋음 3 2" xfId="56472" xr:uid="{00000000-0005-0000-0000-0000DC700000}"/>
    <cellStyle name="좋음 4" xfId="56473" xr:uid="{00000000-0005-0000-0000-0000DD700000}"/>
    <cellStyle name="좋음 4 2" xfId="56474" xr:uid="{00000000-0005-0000-0000-0000DE700000}"/>
    <cellStyle name="좋음 5" xfId="56475" xr:uid="{00000000-0005-0000-0000-0000DF700000}"/>
    <cellStyle name="좋음 6" xfId="56476" xr:uid="{00000000-0005-0000-0000-0000E0700000}"/>
    <cellStyle name="좋음 7" xfId="56477" xr:uid="{00000000-0005-0000-0000-0000E1700000}"/>
    <cellStyle name="좋음 7 2" xfId="56478" xr:uid="{00000000-0005-0000-0000-0000E2700000}"/>
    <cellStyle name="출력" xfId="56479" xr:uid="{00000000-0005-0000-0000-0000E3700000}"/>
    <cellStyle name="출력 10" xfId="56480" xr:uid="{00000000-0005-0000-0000-0000E4700000}"/>
    <cellStyle name="출력 10 2" xfId="56481" xr:uid="{00000000-0005-0000-0000-0000E5700000}"/>
    <cellStyle name="출력 10 2 2" xfId="56482" xr:uid="{00000000-0005-0000-0000-0000E6700000}"/>
    <cellStyle name="출력 10 2 2 2" xfId="56483" xr:uid="{00000000-0005-0000-0000-0000E7700000}"/>
    <cellStyle name="출력 10 2 2 3" xfId="56484" xr:uid="{00000000-0005-0000-0000-0000E8700000}"/>
    <cellStyle name="출력 10 2 2 4" xfId="56485" xr:uid="{00000000-0005-0000-0000-0000E9700000}"/>
    <cellStyle name="출력 10 2 3" xfId="56486" xr:uid="{00000000-0005-0000-0000-0000EA700000}"/>
    <cellStyle name="출력 10 2 3 2" xfId="56487" xr:uid="{00000000-0005-0000-0000-0000EB700000}"/>
    <cellStyle name="출력 10 2 3 3" xfId="56488" xr:uid="{00000000-0005-0000-0000-0000EC700000}"/>
    <cellStyle name="출력 10 2 3 4" xfId="56489" xr:uid="{00000000-0005-0000-0000-0000ED700000}"/>
    <cellStyle name="출력 10 2 4" xfId="56490" xr:uid="{00000000-0005-0000-0000-0000EE700000}"/>
    <cellStyle name="출력 10 2 4 2" xfId="56491" xr:uid="{00000000-0005-0000-0000-0000EF700000}"/>
    <cellStyle name="출력 10 2 4 3" xfId="56492" xr:uid="{00000000-0005-0000-0000-0000F0700000}"/>
    <cellStyle name="출력 10 2 4 4" xfId="56493" xr:uid="{00000000-0005-0000-0000-0000F1700000}"/>
    <cellStyle name="출력 10 2 5" xfId="56494" xr:uid="{00000000-0005-0000-0000-0000F2700000}"/>
    <cellStyle name="출력 10 2 5 2" xfId="56495" xr:uid="{00000000-0005-0000-0000-0000F3700000}"/>
    <cellStyle name="출력 10 2 5 3" xfId="56496" xr:uid="{00000000-0005-0000-0000-0000F4700000}"/>
    <cellStyle name="출력 10 2 5 4" xfId="56497" xr:uid="{00000000-0005-0000-0000-0000F5700000}"/>
    <cellStyle name="출력 10 2 6" xfId="56498" xr:uid="{00000000-0005-0000-0000-0000F6700000}"/>
    <cellStyle name="출력 10 2 6 2" xfId="56499" xr:uid="{00000000-0005-0000-0000-0000F7700000}"/>
    <cellStyle name="출력 10 2 6 3" xfId="56500" xr:uid="{00000000-0005-0000-0000-0000F8700000}"/>
    <cellStyle name="출력 10 2 6 4" xfId="56501" xr:uid="{00000000-0005-0000-0000-0000F9700000}"/>
    <cellStyle name="출력 10 2 7" xfId="56502" xr:uid="{00000000-0005-0000-0000-0000FA700000}"/>
    <cellStyle name="출력 10 2 8" xfId="56503" xr:uid="{00000000-0005-0000-0000-0000FB700000}"/>
    <cellStyle name="출력 10 2 9" xfId="56504" xr:uid="{00000000-0005-0000-0000-0000FC700000}"/>
    <cellStyle name="출력 10 3" xfId="56505" xr:uid="{00000000-0005-0000-0000-0000FD700000}"/>
    <cellStyle name="출력 10 3 2" xfId="56506" xr:uid="{00000000-0005-0000-0000-0000FE700000}"/>
    <cellStyle name="출력 10 3 2 2" xfId="56507" xr:uid="{00000000-0005-0000-0000-0000FF700000}"/>
    <cellStyle name="출력 10 3 2 3" xfId="56508" xr:uid="{00000000-0005-0000-0000-000000710000}"/>
    <cellStyle name="출력 10 3 2 4" xfId="56509" xr:uid="{00000000-0005-0000-0000-000001710000}"/>
    <cellStyle name="출력 10 3 3" xfId="56510" xr:uid="{00000000-0005-0000-0000-000002710000}"/>
    <cellStyle name="출력 10 3 3 2" xfId="56511" xr:uid="{00000000-0005-0000-0000-000003710000}"/>
    <cellStyle name="출력 10 3 3 3" xfId="56512" xr:uid="{00000000-0005-0000-0000-000004710000}"/>
    <cellStyle name="출력 10 3 3 4" xfId="56513" xr:uid="{00000000-0005-0000-0000-000005710000}"/>
    <cellStyle name="출력 10 3 4" xfId="56514" xr:uid="{00000000-0005-0000-0000-000006710000}"/>
    <cellStyle name="출력 10 3 4 2" xfId="56515" xr:uid="{00000000-0005-0000-0000-000007710000}"/>
    <cellStyle name="출력 10 3 4 3" xfId="56516" xr:uid="{00000000-0005-0000-0000-000008710000}"/>
    <cellStyle name="출력 10 3 4 4" xfId="56517" xr:uid="{00000000-0005-0000-0000-000009710000}"/>
    <cellStyle name="출력 10 3 5" xfId="56518" xr:uid="{00000000-0005-0000-0000-00000A710000}"/>
    <cellStyle name="출력 10 3 6" xfId="56519" xr:uid="{00000000-0005-0000-0000-00000B710000}"/>
    <cellStyle name="출력 10 3 7" xfId="56520" xr:uid="{00000000-0005-0000-0000-00000C710000}"/>
    <cellStyle name="출력 10 4" xfId="56521" xr:uid="{00000000-0005-0000-0000-00000D710000}"/>
    <cellStyle name="출력 10 4 2" xfId="56522" xr:uid="{00000000-0005-0000-0000-00000E710000}"/>
    <cellStyle name="출력 10 4 3" xfId="56523" xr:uid="{00000000-0005-0000-0000-00000F710000}"/>
    <cellStyle name="출력 10 4 4" xfId="56524" xr:uid="{00000000-0005-0000-0000-000010710000}"/>
    <cellStyle name="출력 10 5" xfId="56525" xr:uid="{00000000-0005-0000-0000-000011710000}"/>
    <cellStyle name="출력 10 5 2" xfId="56526" xr:uid="{00000000-0005-0000-0000-000012710000}"/>
    <cellStyle name="출력 10 5 3" xfId="56527" xr:uid="{00000000-0005-0000-0000-000013710000}"/>
    <cellStyle name="출력 10 5 4" xfId="56528" xr:uid="{00000000-0005-0000-0000-000014710000}"/>
    <cellStyle name="출력 10 6" xfId="56529" xr:uid="{00000000-0005-0000-0000-000015710000}"/>
    <cellStyle name="출력 10 7" xfId="56530" xr:uid="{00000000-0005-0000-0000-000016710000}"/>
    <cellStyle name="출력 10 8" xfId="56531" xr:uid="{00000000-0005-0000-0000-000017710000}"/>
    <cellStyle name="출력 11" xfId="56532" xr:uid="{00000000-0005-0000-0000-000018710000}"/>
    <cellStyle name="출력 11 2" xfId="56533" xr:uid="{00000000-0005-0000-0000-000019710000}"/>
    <cellStyle name="출력 11 2 2" xfId="56534" xr:uid="{00000000-0005-0000-0000-00001A710000}"/>
    <cellStyle name="출력 11 2 2 2" xfId="56535" xr:uid="{00000000-0005-0000-0000-00001B710000}"/>
    <cellStyle name="출력 11 2 2 3" xfId="56536" xr:uid="{00000000-0005-0000-0000-00001C710000}"/>
    <cellStyle name="출력 11 2 2 4" xfId="56537" xr:uid="{00000000-0005-0000-0000-00001D710000}"/>
    <cellStyle name="출력 11 2 3" xfId="56538" xr:uid="{00000000-0005-0000-0000-00001E710000}"/>
    <cellStyle name="출력 11 2 3 2" xfId="56539" xr:uid="{00000000-0005-0000-0000-00001F710000}"/>
    <cellStyle name="출력 11 2 3 3" xfId="56540" xr:uid="{00000000-0005-0000-0000-000020710000}"/>
    <cellStyle name="출력 11 2 3 4" xfId="56541" xr:uid="{00000000-0005-0000-0000-000021710000}"/>
    <cellStyle name="출력 11 2 4" xfId="56542" xr:uid="{00000000-0005-0000-0000-000022710000}"/>
    <cellStyle name="출력 11 2 4 2" xfId="56543" xr:uid="{00000000-0005-0000-0000-000023710000}"/>
    <cellStyle name="출력 11 2 4 3" xfId="56544" xr:uid="{00000000-0005-0000-0000-000024710000}"/>
    <cellStyle name="출력 11 2 4 4" xfId="56545" xr:uid="{00000000-0005-0000-0000-000025710000}"/>
    <cellStyle name="출력 11 2 5" xfId="56546" xr:uid="{00000000-0005-0000-0000-000026710000}"/>
    <cellStyle name="출력 11 2 5 2" xfId="56547" xr:uid="{00000000-0005-0000-0000-000027710000}"/>
    <cellStyle name="출력 11 2 5 3" xfId="56548" xr:uid="{00000000-0005-0000-0000-000028710000}"/>
    <cellStyle name="출력 11 2 5 4" xfId="56549" xr:uid="{00000000-0005-0000-0000-000029710000}"/>
    <cellStyle name="출력 11 2 6" xfId="56550" xr:uid="{00000000-0005-0000-0000-00002A710000}"/>
    <cellStyle name="출력 11 2 6 2" xfId="56551" xr:uid="{00000000-0005-0000-0000-00002B710000}"/>
    <cellStyle name="출력 11 2 6 3" xfId="56552" xr:uid="{00000000-0005-0000-0000-00002C710000}"/>
    <cellStyle name="출력 11 2 6 4" xfId="56553" xr:uid="{00000000-0005-0000-0000-00002D710000}"/>
    <cellStyle name="출력 11 2 7" xfId="56554" xr:uid="{00000000-0005-0000-0000-00002E710000}"/>
    <cellStyle name="출력 11 2 8" xfId="56555" xr:uid="{00000000-0005-0000-0000-00002F710000}"/>
    <cellStyle name="출력 11 2 9" xfId="56556" xr:uid="{00000000-0005-0000-0000-000030710000}"/>
    <cellStyle name="출력 11 3" xfId="56557" xr:uid="{00000000-0005-0000-0000-000031710000}"/>
    <cellStyle name="출력 11 3 2" xfId="56558" xr:uid="{00000000-0005-0000-0000-000032710000}"/>
    <cellStyle name="출력 11 3 2 2" xfId="56559" xr:uid="{00000000-0005-0000-0000-000033710000}"/>
    <cellStyle name="출력 11 3 2 3" xfId="56560" xr:uid="{00000000-0005-0000-0000-000034710000}"/>
    <cellStyle name="출력 11 3 2 4" xfId="56561" xr:uid="{00000000-0005-0000-0000-000035710000}"/>
    <cellStyle name="출력 11 3 3" xfId="56562" xr:uid="{00000000-0005-0000-0000-000036710000}"/>
    <cellStyle name="출력 11 3 3 2" xfId="56563" xr:uid="{00000000-0005-0000-0000-000037710000}"/>
    <cellStyle name="출력 11 3 3 3" xfId="56564" xr:uid="{00000000-0005-0000-0000-000038710000}"/>
    <cellStyle name="출력 11 3 3 4" xfId="56565" xr:uid="{00000000-0005-0000-0000-000039710000}"/>
    <cellStyle name="출력 11 3 4" xfId="56566" xr:uid="{00000000-0005-0000-0000-00003A710000}"/>
    <cellStyle name="출력 11 3 4 2" xfId="56567" xr:uid="{00000000-0005-0000-0000-00003B710000}"/>
    <cellStyle name="출력 11 3 4 3" xfId="56568" xr:uid="{00000000-0005-0000-0000-00003C710000}"/>
    <cellStyle name="출력 11 3 4 4" xfId="56569" xr:uid="{00000000-0005-0000-0000-00003D710000}"/>
    <cellStyle name="출력 11 3 5" xfId="56570" xr:uid="{00000000-0005-0000-0000-00003E710000}"/>
    <cellStyle name="출력 11 3 6" xfId="56571" xr:uid="{00000000-0005-0000-0000-00003F710000}"/>
    <cellStyle name="출력 11 3 7" xfId="56572" xr:uid="{00000000-0005-0000-0000-000040710000}"/>
    <cellStyle name="출력 11 4" xfId="56573" xr:uid="{00000000-0005-0000-0000-000041710000}"/>
    <cellStyle name="출력 11 4 2" xfId="56574" xr:uid="{00000000-0005-0000-0000-000042710000}"/>
    <cellStyle name="출력 11 4 3" xfId="56575" xr:uid="{00000000-0005-0000-0000-000043710000}"/>
    <cellStyle name="출력 11 4 4" xfId="56576" xr:uid="{00000000-0005-0000-0000-000044710000}"/>
    <cellStyle name="출력 11 5" xfId="56577" xr:uid="{00000000-0005-0000-0000-000045710000}"/>
    <cellStyle name="출력 11 5 2" xfId="56578" xr:uid="{00000000-0005-0000-0000-000046710000}"/>
    <cellStyle name="출력 11 5 3" xfId="56579" xr:uid="{00000000-0005-0000-0000-000047710000}"/>
    <cellStyle name="출력 11 5 4" xfId="56580" xr:uid="{00000000-0005-0000-0000-000048710000}"/>
    <cellStyle name="출력 11 6" xfId="56581" xr:uid="{00000000-0005-0000-0000-000049710000}"/>
    <cellStyle name="출력 11 7" xfId="56582" xr:uid="{00000000-0005-0000-0000-00004A710000}"/>
    <cellStyle name="출력 11 8" xfId="56583" xr:uid="{00000000-0005-0000-0000-00004B710000}"/>
    <cellStyle name="출력 12" xfId="56584" xr:uid="{00000000-0005-0000-0000-00004C710000}"/>
    <cellStyle name="출력 12 2" xfId="56585" xr:uid="{00000000-0005-0000-0000-00004D710000}"/>
    <cellStyle name="출력 12 2 2" xfId="56586" xr:uid="{00000000-0005-0000-0000-00004E710000}"/>
    <cellStyle name="출력 12 2 2 2" xfId="56587" xr:uid="{00000000-0005-0000-0000-00004F710000}"/>
    <cellStyle name="출력 12 2 2 3" xfId="56588" xr:uid="{00000000-0005-0000-0000-000050710000}"/>
    <cellStyle name="출력 12 2 2 4" xfId="56589" xr:uid="{00000000-0005-0000-0000-000051710000}"/>
    <cellStyle name="출력 12 2 3" xfId="56590" xr:uid="{00000000-0005-0000-0000-000052710000}"/>
    <cellStyle name="출력 12 2 3 2" xfId="56591" xr:uid="{00000000-0005-0000-0000-000053710000}"/>
    <cellStyle name="출력 12 2 3 3" xfId="56592" xr:uid="{00000000-0005-0000-0000-000054710000}"/>
    <cellStyle name="출력 12 2 3 4" xfId="56593" xr:uid="{00000000-0005-0000-0000-000055710000}"/>
    <cellStyle name="출력 12 2 4" xfId="56594" xr:uid="{00000000-0005-0000-0000-000056710000}"/>
    <cellStyle name="출력 12 2 4 2" xfId="56595" xr:uid="{00000000-0005-0000-0000-000057710000}"/>
    <cellStyle name="출력 12 2 4 3" xfId="56596" xr:uid="{00000000-0005-0000-0000-000058710000}"/>
    <cellStyle name="출력 12 2 4 4" xfId="56597" xr:uid="{00000000-0005-0000-0000-000059710000}"/>
    <cellStyle name="출력 12 2 5" xfId="56598" xr:uid="{00000000-0005-0000-0000-00005A710000}"/>
    <cellStyle name="출력 12 2 5 2" xfId="56599" xr:uid="{00000000-0005-0000-0000-00005B710000}"/>
    <cellStyle name="출력 12 2 5 3" xfId="56600" xr:uid="{00000000-0005-0000-0000-00005C710000}"/>
    <cellStyle name="출력 12 2 5 4" xfId="56601" xr:uid="{00000000-0005-0000-0000-00005D710000}"/>
    <cellStyle name="출력 12 2 6" xfId="56602" xr:uid="{00000000-0005-0000-0000-00005E710000}"/>
    <cellStyle name="출력 12 2 6 2" xfId="56603" xr:uid="{00000000-0005-0000-0000-00005F710000}"/>
    <cellStyle name="출력 12 2 6 3" xfId="56604" xr:uid="{00000000-0005-0000-0000-000060710000}"/>
    <cellStyle name="출력 12 2 6 4" xfId="56605" xr:uid="{00000000-0005-0000-0000-000061710000}"/>
    <cellStyle name="출력 12 2 7" xfId="56606" xr:uid="{00000000-0005-0000-0000-000062710000}"/>
    <cellStyle name="출력 12 2 8" xfId="56607" xr:uid="{00000000-0005-0000-0000-000063710000}"/>
    <cellStyle name="출력 12 2 9" xfId="56608" xr:uid="{00000000-0005-0000-0000-000064710000}"/>
    <cellStyle name="출력 12 3" xfId="56609" xr:uid="{00000000-0005-0000-0000-000065710000}"/>
    <cellStyle name="출력 12 3 2" xfId="56610" xr:uid="{00000000-0005-0000-0000-000066710000}"/>
    <cellStyle name="출력 12 3 2 2" xfId="56611" xr:uid="{00000000-0005-0000-0000-000067710000}"/>
    <cellStyle name="출력 12 3 2 3" xfId="56612" xr:uid="{00000000-0005-0000-0000-000068710000}"/>
    <cellStyle name="출력 12 3 2 4" xfId="56613" xr:uid="{00000000-0005-0000-0000-000069710000}"/>
    <cellStyle name="출력 12 3 3" xfId="56614" xr:uid="{00000000-0005-0000-0000-00006A710000}"/>
    <cellStyle name="출력 12 3 3 2" xfId="56615" xr:uid="{00000000-0005-0000-0000-00006B710000}"/>
    <cellStyle name="출력 12 3 3 3" xfId="56616" xr:uid="{00000000-0005-0000-0000-00006C710000}"/>
    <cellStyle name="출력 12 3 3 4" xfId="56617" xr:uid="{00000000-0005-0000-0000-00006D710000}"/>
    <cellStyle name="출력 12 3 4" xfId="56618" xr:uid="{00000000-0005-0000-0000-00006E710000}"/>
    <cellStyle name="출력 12 3 4 2" xfId="56619" xr:uid="{00000000-0005-0000-0000-00006F710000}"/>
    <cellStyle name="출력 12 3 4 3" xfId="56620" xr:uid="{00000000-0005-0000-0000-000070710000}"/>
    <cellStyle name="출력 12 3 4 4" xfId="56621" xr:uid="{00000000-0005-0000-0000-000071710000}"/>
    <cellStyle name="출력 12 3 5" xfId="56622" xr:uid="{00000000-0005-0000-0000-000072710000}"/>
    <cellStyle name="출력 12 3 6" xfId="56623" xr:uid="{00000000-0005-0000-0000-000073710000}"/>
    <cellStyle name="출력 12 3 7" xfId="56624" xr:uid="{00000000-0005-0000-0000-000074710000}"/>
    <cellStyle name="출력 12 4" xfId="56625" xr:uid="{00000000-0005-0000-0000-000075710000}"/>
    <cellStyle name="출력 12 4 2" xfId="56626" xr:uid="{00000000-0005-0000-0000-000076710000}"/>
    <cellStyle name="출력 12 4 3" xfId="56627" xr:uid="{00000000-0005-0000-0000-000077710000}"/>
    <cellStyle name="출력 12 4 4" xfId="56628" xr:uid="{00000000-0005-0000-0000-000078710000}"/>
    <cellStyle name="출력 12 5" xfId="56629" xr:uid="{00000000-0005-0000-0000-000079710000}"/>
    <cellStyle name="출력 12 5 2" xfId="56630" xr:uid="{00000000-0005-0000-0000-00007A710000}"/>
    <cellStyle name="출력 12 5 3" xfId="56631" xr:uid="{00000000-0005-0000-0000-00007B710000}"/>
    <cellStyle name="출력 12 5 4" xfId="56632" xr:uid="{00000000-0005-0000-0000-00007C710000}"/>
    <cellStyle name="출력 12 6" xfId="56633" xr:uid="{00000000-0005-0000-0000-00007D710000}"/>
    <cellStyle name="출력 12 7" xfId="56634" xr:uid="{00000000-0005-0000-0000-00007E710000}"/>
    <cellStyle name="출력 12 8" xfId="56635" xr:uid="{00000000-0005-0000-0000-00007F710000}"/>
    <cellStyle name="출력 13" xfId="56636" xr:uid="{00000000-0005-0000-0000-000080710000}"/>
    <cellStyle name="출력 13 2" xfId="56637" xr:uid="{00000000-0005-0000-0000-000081710000}"/>
    <cellStyle name="출력 13 2 2" xfId="56638" xr:uid="{00000000-0005-0000-0000-000082710000}"/>
    <cellStyle name="출력 13 2 2 2" xfId="56639" xr:uid="{00000000-0005-0000-0000-000083710000}"/>
    <cellStyle name="출력 13 2 2 3" xfId="56640" xr:uid="{00000000-0005-0000-0000-000084710000}"/>
    <cellStyle name="출력 13 2 2 4" xfId="56641" xr:uid="{00000000-0005-0000-0000-000085710000}"/>
    <cellStyle name="출력 13 2 3" xfId="56642" xr:uid="{00000000-0005-0000-0000-000086710000}"/>
    <cellStyle name="출력 13 2 3 2" xfId="56643" xr:uid="{00000000-0005-0000-0000-000087710000}"/>
    <cellStyle name="출력 13 2 3 3" xfId="56644" xr:uid="{00000000-0005-0000-0000-000088710000}"/>
    <cellStyle name="출력 13 2 3 4" xfId="56645" xr:uid="{00000000-0005-0000-0000-000089710000}"/>
    <cellStyle name="출력 13 2 4" xfId="56646" xr:uid="{00000000-0005-0000-0000-00008A710000}"/>
    <cellStyle name="출력 13 2 4 2" xfId="56647" xr:uid="{00000000-0005-0000-0000-00008B710000}"/>
    <cellStyle name="출력 13 2 4 3" xfId="56648" xr:uid="{00000000-0005-0000-0000-00008C710000}"/>
    <cellStyle name="출력 13 2 4 4" xfId="56649" xr:uid="{00000000-0005-0000-0000-00008D710000}"/>
    <cellStyle name="출력 13 2 5" xfId="56650" xr:uid="{00000000-0005-0000-0000-00008E710000}"/>
    <cellStyle name="출력 13 2 5 2" xfId="56651" xr:uid="{00000000-0005-0000-0000-00008F710000}"/>
    <cellStyle name="출력 13 2 5 3" xfId="56652" xr:uid="{00000000-0005-0000-0000-000090710000}"/>
    <cellStyle name="출력 13 2 5 4" xfId="56653" xr:uid="{00000000-0005-0000-0000-000091710000}"/>
    <cellStyle name="출력 13 2 6" xfId="56654" xr:uid="{00000000-0005-0000-0000-000092710000}"/>
    <cellStyle name="출력 13 2 6 2" xfId="56655" xr:uid="{00000000-0005-0000-0000-000093710000}"/>
    <cellStyle name="출력 13 2 6 3" xfId="56656" xr:uid="{00000000-0005-0000-0000-000094710000}"/>
    <cellStyle name="출력 13 2 6 4" xfId="56657" xr:uid="{00000000-0005-0000-0000-000095710000}"/>
    <cellStyle name="출력 13 2 7" xfId="56658" xr:uid="{00000000-0005-0000-0000-000096710000}"/>
    <cellStyle name="출력 13 2 8" xfId="56659" xr:uid="{00000000-0005-0000-0000-000097710000}"/>
    <cellStyle name="출력 13 2 9" xfId="56660" xr:uid="{00000000-0005-0000-0000-000098710000}"/>
    <cellStyle name="출력 13 3" xfId="56661" xr:uid="{00000000-0005-0000-0000-000099710000}"/>
    <cellStyle name="출력 13 3 2" xfId="56662" xr:uid="{00000000-0005-0000-0000-00009A710000}"/>
    <cellStyle name="출력 13 3 2 2" xfId="56663" xr:uid="{00000000-0005-0000-0000-00009B710000}"/>
    <cellStyle name="출력 13 3 2 3" xfId="56664" xr:uid="{00000000-0005-0000-0000-00009C710000}"/>
    <cellStyle name="출력 13 3 2 4" xfId="56665" xr:uid="{00000000-0005-0000-0000-00009D710000}"/>
    <cellStyle name="출력 13 3 3" xfId="56666" xr:uid="{00000000-0005-0000-0000-00009E710000}"/>
    <cellStyle name="출력 13 3 3 2" xfId="56667" xr:uid="{00000000-0005-0000-0000-00009F710000}"/>
    <cellStyle name="출력 13 3 3 3" xfId="56668" xr:uid="{00000000-0005-0000-0000-0000A0710000}"/>
    <cellStyle name="출력 13 3 3 4" xfId="56669" xr:uid="{00000000-0005-0000-0000-0000A1710000}"/>
    <cellStyle name="출력 13 3 4" xfId="56670" xr:uid="{00000000-0005-0000-0000-0000A2710000}"/>
    <cellStyle name="출력 13 3 4 2" xfId="56671" xr:uid="{00000000-0005-0000-0000-0000A3710000}"/>
    <cellStyle name="출력 13 3 4 3" xfId="56672" xr:uid="{00000000-0005-0000-0000-0000A4710000}"/>
    <cellStyle name="출력 13 3 4 4" xfId="56673" xr:uid="{00000000-0005-0000-0000-0000A5710000}"/>
    <cellStyle name="출력 13 3 5" xfId="56674" xr:uid="{00000000-0005-0000-0000-0000A6710000}"/>
    <cellStyle name="출력 13 3 6" xfId="56675" xr:uid="{00000000-0005-0000-0000-0000A7710000}"/>
    <cellStyle name="출력 13 3 7" xfId="56676" xr:uid="{00000000-0005-0000-0000-0000A8710000}"/>
    <cellStyle name="출력 13 4" xfId="56677" xr:uid="{00000000-0005-0000-0000-0000A9710000}"/>
    <cellStyle name="출력 13 4 2" xfId="56678" xr:uid="{00000000-0005-0000-0000-0000AA710000}"/>
    <cellStyle name="출력 13 4 3" xfId="56679" xr:uid="{00000000-0005-0000-0000-0000AB710000}"/>
    <cellStyle name="출력 13 4 4" xfId="56680" xr:uid="{00000000-0005-0000-0000-0000AC710000}"/>
    <cellStyle name="출력 13 5" xfId="56681" xr:uid="{00000000-0005-0000-0000-0000AD710000}"/>
    <cellStyle name="출력 13 5 2" xfId="56682" xr:uid="{00000000-0005-0000-0000-0000AE710000}"/>
    <cellStyle name="출력 13 5 3" xfId="56683" xr:uid="{00000000-0005-0000-0000-0000AF710000}"/>
    <cellStyle name="출력 13 5 4" xfId="56684" xr:uid="{00000000-0005-0000-0000-0000B0710000}"/>
    <cellStyle name="출력 13 6" xfId="56685" xr:uid="{00000000-0005-0000-0000-0000B1710000}"/>
    <cellStyle name="출력 13 7" xfId="56686" xr:uid="{00000000-0005-0000-0000-0000B2710000}"/>
    <cellStyle name="출력 13 8" xfId="56687" xr:uid="{00000000-0005-0000-0000-0000B3710000}"/>
    <cellStyle name="출력 14" xfId="56688" xr:uid="{00000000-0005-0000-0000-0000B4710000}"/>
    <cellStyle name="출력 14 2" xfId="56689" xr:uid="{00000000-0005-0000-0000-0000B5710000}"/>
    <cellStyle name="출력 14 2 2" xfId="56690" xr:uid="{00000000-0005-0000-0000-0000B6710000}"/>
    <cellStyle name="출력 14 2 2 2" xfId="56691" xr:uid="{00000000-0005-0000-0000-0000B7710000}"/>
    <cellStyle name="출력 14 2 2 3" xfId="56692" xr:uid="{00000000-0005-0000-0000-0000B8710000}"/>
    <cellStyle name="출력 14 2 2 4" xfId="56693" xr:uid="{00000000-0005-0000-0000-0000B9710000}"/>
    <cellStyle name="출력 14 2 3" xfId="56694" xr:uid="{00000000-0005-0000-0000-0000BA710000}"/>
    <cellStyle name="출력 14 2 3 2" xfId="56695" xr:uid="{00000000-0005-0000-0000-0000BB710000}"/>
    <cellStyle name="출력 14 2 3 3" xfId="56696" xr:uid="{00000000-0005-0000-0000-0000BC710000}"/>
    <cellStyle name="출력 14 2 3 4" xfId="56697" xr:uid="{00000000-0005-0000-0000-0000BD710000}"/>
    <cellStyle name="출력 14 2 4" xfId="56698" xr:uid="{00000000-0005-0000-0000-0000BE710000}"/>
    <cellStyle name="출력 14 2 4 2" xfId="56699" xr:uid="{00000000-0005-0000-0000-0000BF710000}"/>
    <cellStyle name="출력 14 2 4 3" xfId="56700" xr:uid="{00000000-0005-0000-0000-0000C0710000}"/>
    <cellStyle name="출력 14 2 4 4" xfId="56701" xr:uid="{00000000-0005-0000-0000-0000C1710000}"/>
    <cellStyle name="출력 14 2 5" xfId="56702" xr:uid="{00000000-0005-0000-0000-0000C2710000}"/>
    <cellStyle name="출력 14 2 5 2" xfId="56703" xr:uid="{00000000-0005-0000-0000-0000C3710000}"/>
    <cellStyle name="출력 14 2 5 3" xfId="56704" xr:uid="{00000000-0005-0000-0000-0000C4710000}"/>
    <cellStyle name="출력 14 2 5 4" xfId="56705" xr:uid="{00000000-0005-0000-0000-0000C5710000}"/>
    <cellStyle name="출력 14 2 6" xfId="56706" xr:uid="{00000000-0005-0000-0000-0000C6710000}"/>
    <cellStyle name="출력 14 2 6 2" xfId="56707" xr:uid="{00000000-0005-0000-0000-0000C7710000}"/>
    <cellStyle name="출력 14 2 6 3" xfId="56708" xr:uid="{00000000-0005-0000-0000-0000C8710000}"/>
    <cellStyle name="출력 14 2 6 4" xfId="56709" xr:uid="{00000000-0005-0000-0000-0000C9710000}"/>
    <cellStyle name="출력 14 2 7" xfId="56710" xr:uid="{00000000-0005-0000-0000-0000CA710000}"/>
    <cellStyle name="출력 14 2 8" xfId="56711" xr:uid="{00000000-0005-0000-0000-0000CB710000}"/>
    <cellStyle name="출력 14 2 9" xfId="56712" xr:uid="{00000000-0005-0000-0000-0000CC710000}"/>
    <cellStyle name="출력 14 3" xfId="56713" xr:uid="{00000000-0005-0000-0000-0000CD710000}"/>
    <cellStyle name="출력 14 3 2" xfId="56714" xr:uid="{00000000-0005-0000-0000-0000CE710000}"/>
    <cellStyle name="출력 14 3 2 2" xfId="56715" xr:uid="{00000000-0005-0000-0000-0000CF710000}"/>
    <cellStyle name="출력 14 3 2 3" xfId="56716" xr:uid="{00000000-0005-0000-0000-0000D0710000}"/>
    <cellStyle name="출력 14 3 2 4" xfId="56717" xr:uid="{00000000-0005-0000-0000-0000D1710000}"/>
    <cellStyle name="출력 14 3 3" xfId="56718" xr:uid="{00000000-0005-0000-0000-0000D2710000}"/>
    <cellStyle name="출력 14 3 3 2" xfId="56719" xr:uid="{00000000-0005-0000-0000-0000D3710000}"/>
    <cellStyle name="출력 14 3 3 3" xfId="56720" xr:uid="{00000000-0005-0000-0000-0000D4710000}"/>
    <cellStyle name="출력 14 3 3 4" xfId="56721" xr:uid="{00000000-0005-0000-0000-0000D5710000}"/>
    <cellStyle name="출력 14 3 4" xfId="56722" xr:uid="{00000000-0005-0000-0000-0000D6710000}"/>
    <cellStyle name="출력 14 3 4 2" xfId="56723" xr:uid="{00000000-0005-0000-0000-0000D7710000}"/>
    <cellStyle name="출력 14 3 4 3" xfId="56724" xr:uid="{00000000-0005-0000-0000-0000D8710000}"/>
    <cellStyle name="출력 14 3 4 4" xfId="56725" xr:uid="{00000000-0005-0000-0000-0000D9710000}"/>
    <cellStyle name="출력 14 3 5" xfId="56726" xr:uid="{00000000-0005-0000-0000-0000DA710000}"/>
    <cellStyle name="출력 14 3 6" xfId="56727" xr:uid="{00000000-0005-0000-0000-0000DB710000}"/>
    <cellStyle name="출력 14 3 7" xfId="56728" xr:uid="{00000000-0005-0000-0000-0000DC710000}"/>
    <cellStyle name="출력 14 4" xfId="56729" xr:uid="{00000000-0005-0000-0000-0000DD710000}"/>
    <cellStyle name="출력 14 4 2" xfId="56730" xr:uid="{00000000-0005-0000-0000-0000DE710000}"/>
    <cellStyle name="출력 14 4 3" xfId="56731" xr:uid="{00000000-0005-0000-0000-0000DF710000}"/>
    <cellStyle name="출력 14 4 4" xfId="56732" xr:uid="{00000000-0005-0000-0000-0000E0710000}"/>
    <cellStyle name="출력 14 5" xfId="56733" xr:uid="{00000000-0005-0000-0000-0000E1710000}"/>
    <cellStyle name="출력 14 5 2" xfId="56734" xr:uid="{00000000-0005-0000-0000-0000E2710000}"/>
    <cellStyle name="출력 14 5 3" xfId="56735" xr:uid="{00000000-0005-0000-0000-0000E3710000}"/>
    <cellStyle name="출력 14 5 4" xfId="56736" xr:uid="{00000000-0005-0000-0000-0000E4710000}"/>
    <cellStyle name="출력 14 6" xfId="56737" xr:uid="{00000000-0005-0000-0000-0000E5710000}"/>
    <cellStyle name="출력 14 7" xfId="56738" xr:uid="{00000000-0005-0000-0000-0000E6710000}"/>
    <cellStyle name="출력 14 8" xfId="56739" xr:uid="{00000000-0005-0000-0000-0000E7710000}"/>
    <cellStyle name="출력 15" xfId="56740" xr:uid="{00000000-0005-0000-0000-0000E8710000}"/>
    <cellStyle name="출력 15 2" xfId="56741" xr:uid="{00000000-0005-0000-0000-0000E9710000}"/>
    <cellStyle name="출력 15 2 2" xfId="56742" xr:uid="{00000000-0005-0000-0000-0000EA710000}"/>
    <cellStyle name="출력 15 2 2 2" xfId="56743" xr:uid="{00000000-0005-0000-0000-0000EB710000}"/>
    <cellStyle name="출력 15 2 2 3" xfId="56744" xr:uid="{00000000-0005-0000-0000-0000EC710000}"/>
    <cellStyle name="출력 15 2 2 4" xfId="56745" xr:uid="{00000000-0005-0000-0000-0000ED710000}"/>
    <cellStyle name="출력 15 2 3" xfId="56746" xr:uid="{00000000-0005-0000-0000-0000EE710000}"/>
    <cellStyle name="출력 15 2 3 2" xfId="56747" xr:uid="{00000000-0005-0000-0000-0000EF710000}"/>
    <cellStyle name="출력 15 2 3 3" xfId="56748" xr:uid="{00000000-0005-0000-0000-0000F0710000}"/>
    <cellStyle name="출력 15 2 3 4" xfId="56749" xr:uid="{00000000-0005-0000-0000-0000F1710000}"/>
    <cellStyle name="출력 15 2 4" xfId="56750" xr:uid="{00000000-0005-0000-0000-0000F2710000}"/>
    <cellStyle name="출력 15 2 4 2" xfId="56751" xr:uid="{00000000-0005-0000-0000-0000F3710000}"/>
    <cellStyle name="출력 15 2 4 3" xfId="56752" xr:uid="{00000000-0005-0000-0000-0000F4710000}"/>
    <cellStyle name="출력 15 2 4 4" xfId="56753" xr:uid="{00000000-0005-0000-0000-0000F5710000}"/>
    <cellStyle name="출력 15 2 5" xfId="56754" xr:uid="{00000000-0005-0000-0000-0000F6710000}"/>
    <cellStyle name="출력 15 2 5 2" xfId="56755" xr:uid="{00000000-0005-0000-0000-0000F7710000}"/>
    <cellStyle name="출력 15 2 5 3" xfId="56756" xr:uid="{00000000-0005-0000-0000-0000F8710000}"/>
    <cellStyle name="출력 15 2 5 4" xfId="56757" xr:uid="{00000000-0005-0000-0000-0000F9710000}"/>
    <cellStyle name="출력 15 2 6" xfId="56758" xr:uid="{00000000-0005-0000-0000-0000FA710000}"/>
    <cellStyle name="출력 15 2 6 2" xfId="56759" xr:uid="{00000000-0005-0000-0000-0000FB710000}"/>
    <cellStyle name="출력 15 2 6 3" xfId="56760" xr:uid="{00000000-0005-0000-0000-0000FC710000}"/>
    <cellStyle name="출력 15 2 6 4" xfId="56761" xr:uid="{00000000-0005-0000-0000-0000FD710000}"/>
    <cellStyle name="출력 15 2 7" xfId="56762" xr:uid="{00000000-0005-0000-0000-0000FE710000}"/>
    <cellStyle name="출력 15 2 8" xfId="56763" xr:uid="{00000000-0005-0000-0000-0000FF710000}"/>
    <cellStyle name="출력 15 2 9" xfId="56764" xr:uid="{00000000-0005-0000-0000-000000720000}"/>
    <cellStyle name="출력 15 3" xfId="56765" xr:uid="{00000000-0005-0000-0000-000001720000}"/>
    <cellStyle name="출력 15 3 2" xfId="56766" xr:uid="{00000000-0005-0000-0000-000002720000}"/>
    <cellStyle name="출력 15 3 2 2" xfId="56767" xr:uid="{00000000-0005-0000-0000-000003720000}"/>
    <cellStyle name="출력 15 3 2 3" xfId="56768" xr:uid="{00000000-0005-0000-0000-000004720000}"/>
    <cellStyle name="출력 15 3 2 4" xfId="56769" xr:uid="{00000000-0005-0000-0000-000005720000}"/>
    <cellStyle name="출력 15 3 3" xfId="56770" xr:uid="{00000000-0005-0000-0000-000006720000}"/>
    <cellStyle name="출력 15 3 3 2" xfId="56771" xr:uid="{00000000-0005-0000-0000-000007720000}"/>
    <cellStyle name="출력 15 3 3 3" xfId="56772" xr:uid="{00000000-0005-0000-0000-000008720000}"/>
    <cellStyle name="출력 15 3 3 4" xfId="56773" xr:uid="{00000000-0005-0000-0000-000009720000}"/>
    <cellStyle name="출력 15 3 4" xfId="56774" xr:uid="{00000000-0005-0000-0000-00000A720000}"/>
    <cellStyle name="출력 15 3 4 2" xfId="56775" xr:uid="{00000000-0005-0000-0000-00000B720000}"/>
    <cellStyle name="출력 15 3 4 3" xfId="56776" xr:uid="{00000000-0005-0000-0000-00000C720000}"/>
    <cellStyle name="출력 15 3 4 4" xfId="56777" xr:uid="{00000000-0005-0000-0000-00000D720000}"/>
    <cellStyle name="출력 15 3 5" xfId="56778" xr:uid="{00000000-0005-0000-0000-00000E720000}"/>
    <cellStyle name="출력 15 3 6" xfId="56779" xr:uid="{00000000-0005-0000-0000-00000F720000}"/>
    <cellStyle name="출력 15 3 7" xfId="56780" xr:uid="{00000000-0005-0000-0000-000010720000}"/>
    <cellStyle name="출력 15 4" xfId="56781" xr:uid="{00000000-0005-0000-0000-000011720000}"/>
    <cellStyle name="출력 15 4 2" xfId="56782" xr:uid="{00000000-0005-0000-0000-000012720000}"/>
    <cellStyle name="출력 15 4 3" xfId="56783" xr:uid="{00000000-0005-0000-0000-000013720000}"/>
    <cellStyle name="출력 15 4 4" xfId="56784" xr:uid="{00000000-0005-0000-0000-000014720000}"/>
    <cellStyle name="출력 15 5" xfId="56785" xr:uid="{00000000-0005-0000-0000-000015720000}"/>
    <cellStyle name="출력 15 5 2" xfId="56786" xr:uid="{00000000-0005-0000-0000-000016720000}"/>
    <cellStyle name="출력 15 5 3" xfId="56787" xr:uid="{00000000-0005-0000-0000-000017720000}"/>
    <cellStyle name="출력 15 5 4" xfId="56788" xr:uid="{00000000-0005-0000-0000-000018720000}"/>
    <cellStyle name="출력 15 6" xfId="56789" xr:uid="{00000000-0005-0000-0000-000019720000}"/>
    <cellStyle name="출력 15 7" xfId="56790" xr:uid="{00000000-0005-0000-0000-00001A720000}"/>
    <cellStyle name="출력 15 8" xfId="56791" xr:uid="{00000000-0005-0000-0000-00001B720000}"/>
    <cellStyle name="출력 16" xfId="56792" xr:uid="{00000000-0005-0000-0000-00001C720000}"/>
    <cellStyle name="출력 16 2" xfId="56793" xr:uid="{00000000-0005-0000-0000-00001D720000}"/>
    <cellStyle name="출력 16 2 2" xfId="56794" xr:uid="{00000000-0005-0000-0000-00001E720000}"/>
    <cellStyle name="출력 16 2 2 2" xfId="56795" xr:uid="{00000000-0005-0000-0000-00001F720000}"/>
    <cellStyle name="출력 16 2 2 3" xfId="56796" xr:uid="{00000000-0005-0000-0000-000020720000}"/>
    <cellStyle name="출력 16 2 2 4" xfId="56797" xr:uid="{00000000-0005-0000-0000-000021720000}"/>
    <cellStyle name="출력 16 2 3" xfId="56798" xr:uid="{00000000-0005-0000-0000-000022720000}"/>
    <cellStyle name="출력 16 2 3 2" xfId="56799" xr:uid="{00000000-0005-0000-0000-000023720000}"/>
    <cellStyle name="출력 16 2 3 3" xfId="56800" xr:uid="{00000000-0005-0000-0000-000024720000}"/>
    <cellStyle name="출력 16 2 3 4" xfId="56801" xr:uid="{00000000-0005-0000-0000-000025720000}"/>
    <cellStyle name="출력 16 2 4" xfId="56802" xr:uid="{00000000-0005-0000-0000-000026720000}"/>
    <cellStyle name="출력 16 2 4 2" xfId="56803" xr:uid="{00000000-0005-0000-0000-000027720000}"/>
    <cellStyle name="출력 16 2 4 3" xfId="56804" xr:uid="{00000000-0005-0000-0000-000028720000}"/>
    <cellStyle name="출력 16 2 4 4" xfId="56805" xr:uid="{00000000-0005-0000-0000-000029720000}"/>
    <cellStyle name="출력 16 2 5" xfId="56806" xr:uid="{00000000-0005-0000-0000-00002A720000}"/>
    <cellStyle name="출력 16 2 5 2" xfId="56807" xr:uid="{00000000-0005-0000-0000-00002B720000}"/>
    <cellStyle name="출력 16 2 5 3" xfId="56808" xr:uid="{00000000-0005-0000-0000-00002C720000}"/>
    <cellStyle name="출력 16 2 5 4" xfId="56809" xr:uid="{00000000-0005-0000-0000-00002D720000}"/>
    <cellStyle name="출력 16 2 6" xfId="56810" xr:uid="{00000000-0005-0000-0000-00002E720000}"/>
    <cellStyle name="출력 16 2 6 2" xfId="56811" xr:uid="{00000000-0005-0000-0000-00002F720000}"/>
    <cellStyle name="출력 16 2 6 3" xfId="56812" xr:uid="{00000000-0005-0000-0000-000030720000}"/>
    <cellStyle name="출력 16 2 6 4" xfId="56813" xr:uid="{00000000-0005-0000-0000-000031720000}"/>
    <cellStyle name="출력 16 2 7" xfId="56814" xr:uid="{00000000-0005-0000-0000-000032720000}"/>
    <cellStyle name="출력 16 2 8" xfId="56815" xr:uid="{00000000-0005-0000-0000-000033720000}"/>
    <cellStyle name="출력 16 2 9" xfId="56816" xr:uid="{00000000-0005-0000-0000-000034720000}"/>
    <cellStyle name="출력 16 3" xfId="56817" xr:uid="{00000000-0005-0000-0000-000035720000}"/>
    <cellStyle name="출력 16 3 2" xfId="56818" xr:uid="{00000000-0005-0000-0000-000036720000}"/>
    <cellStyle name="출력 16 3 2 2" xfId="56819" xr:uid="{00000000-0005-0000-0000-000037720000}"/>
    <cellStyle name="출력 16 3 2 3" xfId="56820" xr:uid="{00000000-0005-0000-0000-000038720000}"/>
    <cellStyle name="출력 16 3 2 4" xfId="56821" xr:uid="{00000000-0005-0000-0000-000039720000}"/>
    <cellStyle name="출력 16 3 3" xfId="56822" xr:uid="{00000000-0005-0000-0000-00003A720000}"/>
    <cellStyle name="출력 16 3 3 2" xfId="56823" xr:uid="{00000000-0005-0000-0000-00003B720000}"/>
    <cellStyle name="출력 16 3 3 3" xfId="56824" xr:uid="{00000000-0005-0000-0000-00003C720000}"/>
    <cellStyle name="출력 16 3 3 4" xfId="56825" xr:uid="{00000000-0005-0000-0000-00003D720000}"/>
    <cellStyle name="출력 16 3 4" xfId="56826" xr:uid="{00000000-0005-0000-0000-00003E720000}"/>
    <cellStyle name="출력 16 3 4 2" xfId="56827" xr:uid="{00000000-0005-0000-0000-00003F720000}"/>
    <cellStyle name="출력 16 3 4 3" xfId="56828" xr:uid="{00000000-0005-0000-0000-000040720000}"/>
    <cellStyle name="출력 16 3 4 4" xfId="56829" xr:uid="{00000000-0005-0000-0000-000041720000}"/>
    <cellStyle name="출력 16 3 5" xfId="56830" xr:uid="{00000000-0005-0000-0000-000042720000}"/>
    <cellStyle name="출력 16 3 6" xfId="56831" xr:uid="{00000000-0005-0000-0000-000043720000}"/>
    <cellStyle name="출력 16 3 7" xfId="56832" xr:uid="{00000000-0005-0000-0000-000044720000}"/>
    <cellStyle name="출력 16 4" xfId="56833" xr:uid="{00000000-0005-0000-0000-000045720000}"/>
    <cellStyle name="출력 16 4 2" xfId="56834" xr:uid="{00000000-0005-0000-0000-000046720000}"/>
    <cellStyle name="출력 16 4 3" xfId="56835" xr:uid="{00000000-0005-0000-0000-000047720000}"/>
    <cellStyle name="출력 16 4 4" xfId="56836" xr:uid="{00000000-0005-0000-0000-000048720000}"/>
    <cellStyle name="출력 16 5" xfId="56837" xr:uid="{00000000-0005-0000-0000-000049720000}"/>
    <cellStyle name="출력 16 5 2" xfId="56838" xr:uid="{00000000-0005-0000-0000-00004A720000}"/>
    <cellStyle name="출력 16 5 3" xfId="56839" xr:uid="{00000000-0005-0000-0000-00004B720000}"/>
    <cellStyle name="출력 16 5 4" xfId="56840" xr:uid="{00000000-0005-0000-0000-00004C720000}"/>
    <cellStyle name="출력 16 6" xfId="56841" xr:uid="{00000000-0005-0000-0000-00004D720000}"/>
    <cellStyle name="출력 16 7" xfId="56842" xr:uid="{00000000-0005-0000-0000-00004E720000}"/>
    <cellStyle name="출력 16 8" xfId="56843" xr:uid="{00000000-0005-0000-0000-00004F720000}"/>
    <cellStyle name="출력 17" xfId="56844" xr:uid="{00000000-0005-0000-0000-000050720000}"/>
    <cellStyle name="출력 17 2" xfId="56845" xr:uid="{00000000-0005-0000-0000-000051720000}"/>
    <cellStyle name="출력 17 2 2" xfId="56846" xr:uid="{00000000-0005-0000-0000-000052720000}"/>
    <cellStyle name="출력 17 2 2 2" xfId="56847" xr:uid="{00000000-0005-0000-0000-000053720000}"/>
    <cellStyle name="출력 17 2 2 3" xfId="56848" xr:uid="{00000000-0005-0000-0000-000054720000}"/>
    <cellStyle name="출력 17 2 2 4" xfId="56849" xr:uid="{00000000-0005-0000-0000-000055720000}"/>
    <cellStyle name="출력 17 2 3" xfId="56850" xr:uid="{00000000-0005-0000-0000-000056720000}"/>
    <cellStyle name="출력 17 2 3 2" xfId="56851" xr:uid="{00000000-0005-0000-0000-000057720000}"/>
    <cellStyle name="출력 17 2 3 3" xfId="56852" xr:uid="{00000000-0005-0000-0000-000058720000}"/>
    <cellStyle name="출력 17 2 3 4" xfId="56853" xr:uid="{00000000-0005-0000-0000-000059720000}"/>
    <cellStyle name="출력 17 2 4" xfId="56854" xr:uid="{00000000-0005-0000-0000-00005A720000}"/>
    <cellStyle name="출력 17 2 4 2" xfId="56855" xr:uid="{00000000-0005-0000-0000-00005B720000}"/>
    <cellStyle name="출력 17 2 4 3" xfId="56856" xr:uid="{00000000-0005-0000-0000-00005C720000}"/>
    <cellStyle name="출력 17 2 4 4" xfId="56857" xr:uid="{00000000-0005-0000-0000-00005D720000}"/>
    <cellStyle name="출력 17 2 5" xfId="56858" xr:uid="{00000000-0005-0000-0000-00005E720000}"/>
    <cellStyle name="출력 17 2 5 2" xfId="56859" xr:uid="{00000000-0005-0000-0000-00005F720000}"/>
    <cellStyle name="출력 17 2 5 3" xfId="56860" xr:uid="{00000000-0005-0000-0000-000060720000}"/>
    <cellStyle name="출력 17 2 5 4" xfId="56861" xr:uid="{00000000-0005-0000-0000-000061720000}"/>
    <cellStyle name="출력 17 2 6" xfId="56862" xr:uid="{00000000-0005-0000-0000-000062720000}"/>
    <cellStyle name="출력 17 2 6 2" xfId="56863" xr:uid="{00000000-0005-0000-0000-000063720000}"/>
    <cellStyle name="출력 17 2 6 3" xfId="56864" xr:uid="{00000000-0005-0000-0000-000064720000}"/>
    <cellStyle name="출력 17 2 6 4" xfId="56865" xr:uid="{00000000-0005-0000-0000-000065720000}"/>
    <cellStyle name="출력 17 2 7" xfId="56866" xr:uid="{00000000-0005-0000-0000-000066720000}"/>
    <cellStyle name="출력 17 2 8" xfId="56867" xr:uid="{00000000-0005-0000-0000-000067720000}"/>
    <cellStyle name="출력 17 2 9" xfId="56868" xr:uid="{00000000-0005-0000-0000-000068720000}"/>
    <cellStyle name="출력 17 3" xfId="56869" xr:uid="{00000000-0005-0000-0000-000069720000}"/>
    <cellStyle name="출력 17 3 2" xfId="56870" xr:uid="{00000000-0005-0000-0000-00006A720000}"/>
    <cellStyle name="출력 17 3 2 2" xfId="56871" xr:uid="{00000000-0005-0000-0000-00006B720000}"/>
    <cellStyle name="출력 17 3 2 3" xfId="56872" xr:uid="{00000000-0005-0000-0000-00006C720000}"/>
    <cellStyle name="출력 17 3 2 4" xfId="56873" xr:uid="{00000000-0005-0000-0000-00006D720000}"/>
    <cellStyle name="출력 17 3 3" xfId="56874" xr:uid="{00000000-0005-0000-0000-00006E720000}"/>
    <cellStyle name="출력 17 3 3 2" xfId="56875" xr:uid="{00000000-0005-0000-0000-00006F720000}"/>
    <cellStyle name="출력 17 3 3 3" xfId="56876" xr:uid="{00000000-0005-0000-0000-000070720000}"/>
    <cellStyle name="출력 17 3 3 4" xfId="56877" xr:uid="{00000000-0005-0000-0000-000071720000}"/>
    <cellStyle name="출력 17 3 4" xfId="56878" xr:uid="{00000000-0005-0000-0000-000072720000}"/>
    <cellStyle name="출력 17 3 4 2" xfId="56879" xr:uid="{00000000-0005-0000-0000-000073720000}"/>
    <cellStyle name="출력 17 3 4 3" xfId="56880" xr:uid="{00000000-0005-0000-0000-000074720000}"/>
    <cellStyle name="출력 17 3 4 4" xfId="56881" xr:uid="{00000000-0005-0000-0000-000075720000}"/>
    <cellStyle name="출력 17 3 5" xfId="56882" xr:uid="{00000000-0005-0000-0000-000076720000}"/>
    <cellStyle name="출력 17 3 6" xfId="56883" xr:uid="{00000000-0005-0000-0000-000077720000}"/>
    <cellStyle name="출력 17 3 7" xfId="56884" xr:uid="{00000000-0005-0000-0000-000078720000}"/>
    <cellStyle name="출력 17 4" xfId="56885" xr:uid="{00000000-0005-0000-0000-000079720000}"/>
    <cellStyle name="출력 17 4 2" xfId="56886" xr:uid="{00000000-0005-0000-0000-00007A720000}"/>
    <cellStyle name="출력 17 4 3" xfId="56887" xr:uid="{00000000-0005-0000-0000-00007B720000}"/>
    <cellStyle name="출력 17 4 4" xfId="56888" xr:uid="{00000000-0005-0000-0000-00007C720000}"/>
    <cellStyle name="출력 17 5" xfId="56889" xr:uid="{00000000-0005-0000-0000-00007D720000}"/>
    <cellStyle name="출력 17 5 2" xfId="56890" xr:uid="{00000000-0005-0000-0000-00007E720000}"/>
    <cellStyle name="출력 17 5 3" xfId="56891" xr:uid="{00000000-0005-0000-0000-00007F720000}"/>
    <cellStyle name="출력 17 5 4" xfId="56892" xr:uid="{00000000-0005-0000-0000-000080720000}"/>
    <cellStyle name="출력 17 6" xfId="56893" xr:uid="{00000000-0005-0000-0000-000081720000}"/>
    <cellStyle name="출력 17 7" xfId="56894" xr:uid="{00000000-0005-0000-0000-000082720000}"/>
    <cellStyle name="출력 17 8" xfId="56895" xr:uid="{00000000-0005-0000-0000-000083720000}"/>
    <cellStyle name="출력 18" xfId="56896" xr:uid="{00000000-0005-0000-0000-000084720000}"/>
    <cellStyle name="출력 18 2" xfId="56897" xr:uid="{00000000-0005-0000-0000-000085720000}"/>
    <cellStyle name="출력 18 2 2" xfId="56898" xr:uid="{00000000-0005-0000-0000-000086720000}"/>
    <cellStyle name="출력 18 2 2 2" xfId="56899" xr:uid="{00000000-0005-0000-0000-000087720000}"/>
    <cellStyle name="출력 18 2 2 3" xfId="56900" xr:uid="{00000000-0005-0000-0000-000088720000}"/>
    <cellStyle name="출력 18 2 2 4" xfId="56901" xr:uid="{00000000-0005-0000-0000-000089720000}"/>
    <cellStyle name="출력 18 2 3" xfId="56902" xr:uid="{00000000-0005-0000-0000-00008A720000}"/>
    <cellStyle name="출력 18 2 3 2" xfId="56903" xr:uid="{00000000-0005-0000-0000-00008B720000}"/>
    <cellStyle name="출력 18 2 3 3" xfId="56904" xr:uid="{00000000-0005-0000-0000-00008C720000}"/>
    <cellStyle name="출력 18 2 3 4" xfId="56905" xr:uid="{00000000-0005-0000-0000-00008D720000}"/>
    <cellStyle name="출력 18 2 4" xfId="56906" xr:uid="{00000000-0005-0000-0000-00008E720000}"/>
    <cellStyle name="출력 18 2 4 2" xfId="56907" xr:uid="{00000000-0005-0000-0000-00008F720000}"/>
    <cellStyle name="출력 18 2 4 3" xfId="56908" xr:uid="{00000000-0005-0000-0000-000090720000}"/>
    <cellStyle name="출력 18 2 4 4" xfId="56909" xr:uid="{00000000-0005-0000-0000-000091720000}"/>
    <cellStyle name="출력 18 2 5" xfId="56910" xr:uid="{00000000-0005-0000-0000-000092720000}"/>
    <cellStyle name="출력 18 2 5 2" xfId="56911" xr:uid="{00000000-0005-0000-0000-000093720000}"/>
    <cellStyle name="출력 18 2 5 3" xfId="56912" xr:uid="{00000000-0005-0000-0000-000094720000}"/>
    <cellStyle name="출력 18 2 5 4" xfId="56913" xr:uid="{00000000-0005-0000-0000-000095720000}"/>
    <cellStyle name="출력 18 2 6" xfId="56914" xr:uid="{00000000-0005-0000-0000-000096720000}"/>
    <cellStyle name="출력 18 2 6 2" xfId="56915" xr:uid="{00000000-0005-0000-0000-000097720000}"/>
    <cellStyle name="출력 18 2 6 3" xfId="56916" xr:uid="{00000000-0005-0000-0000-000098720000}"/>
    <cellStyle name="출력 18 2 6 4" xfId="56917" xr:uid="{00000000-0005-0000-0000-000099720000}"/>
    <cellStyle name="출력 18 2 7" xfId="56918" xr:uid="{00000000-0005-0000-0000-00009A720000}"/>
    <cellStyle name="출력 18 2 8" xfId="56919" xr:uid="{00000000-0005-0000-0000-00009B720000}"/>
    <cellStyle name="출력 18 2 9" xfId="56920" xr:uid="{00000000-0005-0000-0000-00009C720000}"/>
    <cellStyle name="출력 18 3" xfId="56921" xr:uid="{00000000-0005-0000-0000-00009D720000}"/>
    <cellStyle name="출력 18 3 2" xfId="56922" xr:uid="{00000000-0005-0000-0000-00009E720000}"/>
    <cellStyle name="출력 18 3 3" xfId="56923" xr:uid="{00000000-0005-0000-0000-00009F720000}"/>
    <cellStyle name="출력 18 3 4" xfId="56924" xr:uid="{00000000-0005-0000-0000-0000A0720000}"/>
    <cellStyle name="출력 18 4" xfId="56925" xr:uid="{00000000-0005-0000-0000-0000A1720000}"/>
    <cellStyle name="출력 18 4 2" xfId="56926" xr:uid="{00000000-0005-0000-0000-0000A2720000}"/>
    <cellStyle name="출력 18 4 3" xfId="56927" xr:uid="{00000000-0005-0000-0000-0000A3720000}"/>
    <cellStyle name="출력 18 4 4" xfId="56928" xr:uid="{00000000-0005-0000-0000-0000A4720000}"/>
    <cellStyle name="출력 18 5" xfId="56929" xr:uid="{00000000-0005-0000-0000-0000A5720000}"/>
    <cellStyle name="출력 18 6" xfId="56930" xr:uid="{00000000-0005-0000-0000-0000A6720000}"/>
    <cellStyle name="출력 18 7" xfId="56931" xr:uid="{00000000-0005-0000-0000-0000A7720000}"/>
    <cellStyle name="출력 19" xfId="56932" xr:uid="{00000000-0005-0000-0000-0000A8720000}"/>
    <cellStyle name="출력 19 10" xfId="56933" xr:uid="{00000000-0005-0000-0000-0000A9720000}"/>
    <cellStyle name="출력 19 11" xfId="56934" xr:uid="{00000000-0005-0000-0000-0000AA720000}"/>
    <cellStyle name="출력 19 2" xfId="56935" xr:uid="{00000000-0005-0000-0000-0000AB720000}"/>
    <cellStyle name="출력 19 2 2" xfId="56936" xr:uid="{00000000-0005-0000-0000-0000AC720000}"/>
    <cellStyle name="출력 19 2 2 2" xfId="56937" xr:uid="{00000000-0005-0000-0000-0000AD720000}"/>
    <cellStyle name="출력 19 2 2 3" xfId="56938" xr:uid="{00000000-0005-0000-0000-0000AE720000}"/>
    <cellStyle name="출력 19 2 2 4" xfId="56939" xr:uid="{00000000-0005-0000-0000-0000AF720000}"/>
    <cellStyle name="출력 19 2 3" xfId="56940" xr:uid="{00000000-0005-0000-0000-0000B0720000}"/>
    <cellStyle name="출력 19 2 3 2" xfId="56941" xr:uid="{00000000-0005-0000-0000-0000B1720000}"/>
    <cellStyle name="출력 19 2 3 3" xfId="56942" xr:uid="{00000000-0005-0000-0000-0000B2720000}"/>
    <cellStyle name="출력 19 2 3 4" xfId="56943" xr:uid="{00000000-0005-0000-0000-0000B3720000}"/>
    <cellStyle name="출력 19 2 4" xfId="56944" xr:uid="{00000000-0005-0000-0000-0000B4720000}"/>
    <cellStyle name="출력 19 2 4 2" xfId="56945" xr:uid="{00000000-0005-0000-0000-0000B5720000}"/>
    <cellStyle name="출력 19 2 4 3" xfId="56946" xr:uid="{00000000-0005-0000-0000-0000B6720000}"/>
    <cellStyle name="출력 19 2 4 4" xfId="56947" xr:uid="{00000000-0005-0000-0000-0000B7720000}"/>
    <cellStyle name="출력 19 2 5" xfId="56948" xr:uid="{00000000-0005-0000-0000-0000B8720000}"/>
    <cellStyle name="출력 19 2 5 2" xfId="56949" xr:uid="{00000000-0005-0000-0000-0000B9720000}"/>
    <cellStyle name="출력 19 2 5 3" xfId="56950" xr:uid="{00000000-0005-0000-0000-0000BA720000}"/>
    <cellStyle name="출력 19 2 5 4" xfId="56951" xr:uid="{00000000-0005-0000-0000-0000BB720000}"/>
    <cellStyle name="출력 19 2 6" xfId="56952" xr:uid="{00000000-0005-0000-0000-0000BC720000}"/>
    <cellStyle name="출력 19 2 6 2" xfId="56953" xr:uid="{00000000-0005-0000-0000-0000BD720000}"/>
    <cellStyle name="출력 19 2 6 3" xfId="56954" xr:uid="{00000000-0005-0000-0000-0000BE720000}"/>
    <cellStyle name="출력 19 2 6 4" xfId="56955" xr:uid="{00000000-0005-0000-0000-0000BF720000}"/>
    <cellStyle name="출력 19 2 7" xfId="56956" xr:uid="{00000000-0005-0000-0000-0000C0720000}"/>
    <cellStyle name="출력 19 2 8" xfId="56957" xr:uid="{00000000-0005-0000-0000-0000C1720000}"/>
    <cellStyle name="출력 19 2 9" xfId="56958" xr:uid="{00000000-0005-0000-0000-0000C2720000}"/>
    <cellStyle name="출력 19 3" xfId="56959" xr:uid="{00000000-0005-0000-0000-0000C3720000}"/>
    <cellStyle name="출력 19 3 2" xfId="56960" xr:uid="{00000000-0005-0000-0000-0000C4720000}"/>
    <cellStyle name="출력 19 3 2 2" xfId="56961" xr:uid="{00000000-0005-0000-0000-0000C5720000}"/>
    <cellStyle name="출력 19 3 2 3" xfId="56962" xr:uid="{00000000-0005-0000-0000-0000C6720000}"/>
    <cellStyle name="출력 19 3 2 4" xfId="56963" xr:uid="{00000000-0005-0000-0000-0000C7720000}"/>
    <cellStyle name="출력 19 3 3" xfId="56964" xr:uid="{00000000-0005-0000-0000-0000C8720000}"/>
    <cellStyle name="출력 19 3 3 2" xfId="56965" xr:uid="{00000000-0005-0000-0000-0000C9720000}"/>
    <cellStyle name="출력 19 3 3 3" xfId="56966" xr:uid="{00000000-0005-0000-0000-0000CA720000}"/>
    <cellStyle name="출력 19 3 3 4" xfId="56967" xr:uid="{00000000-0005-0000-0000-0000CB720000}"/>
    <cellStyle name="출력 19 3 4" xfId="56968" xr:uid="{00000000-0005-0000-0000-0000CC720000}"/>
    <cellStyle name="출력 19 3 4 2" xfId="56969" xr:uid="{00000000-0005-0000-0000-0000CD720000}"/>
    <cellStyle name="출력 19 3 4 3" xfId="56970" xr:uid="{00000000-0005-0000-0000-0000CE720000}"/>
    <cellStyle name="출력 19 3 4 4" xfId="56971" xr:uid="{00000000-0005-0000-0000-0000CF720000}"/>
    <cellStyle name="출력 19 3 5" xfId="56972" xr:uid="{00000000-0005-0000-0000-0000D0720000}"/>
    <cellStyle name="출력 19 3 5 2" xfId="56973" xr:uid="{00000000-0005-0000-0000-0000D1720000}"/>
    <cellStyle name="출력 19 3 5 3" xfId="56974" xr:uid="{00000000-0005-0000-0000-0000D2720000}"/>
    <cellStyle name="출력 19 3 5 4" xfId="56975" xr:uid="{00000000-0005-0000-0000-0000D3720000}"/>
    <cellStyle name="출력 19 3 6" xfId="56976" xr:uid="{00000000-0005-0000-0000-0000D4720000}"/>
    <cellStyle name="출력 19 3 6 2" xfId="56977" xr:uid="{00000000-0005-0000-0000-0000D5720000}"/>
    <cellStyle name="출력 19 3 6 3" xfId="56978" xr:uid="{00000000-0005-0000-0000-0000D6720000}"/>
    <cellStyle name="출력 19 3 6 4" xfId="56979" xr:uid="{00000000-0005-0000-0000-0000D7720000}"/>
    <cellStyle name="출력 19 3 7" xfId="56980" xr:uid="{00000000-0005-0000-0000-0000D8720000}"/>
    <cellStyle name="출력 19 3 8" xfId="56981" xr:uid="{00000000-0005-0000-0000-0000D9720000}"/>
    <cellStyle name="출력 19 3 9" xfId="56982" xr:uid="{00000000-0005-0000-0000-0000DA720000}"/>
    <cellStyle name="출력 19 4" xfId="56983" xr:uid="{00000000-0005-0000-0000-0000DB720000}"/>
    <cellStyle name="출력 19 4 2" xfId="56984" xr:uid="{00000000-0005-0000-0000-0000DC720000}"/>
    <cellStyle name="출력 19 4 3" xfId="56985" xr:uid="{00000000-0005-0000-0000-0000DD720000}"/>
    <cellStyle name="출력 19 4 4" xfId="56986" xr:uid="{00000000-0005-0000-0000-0000DE720000}"/>
    <cellStyle name="출력 19 5" xfId="56987" xr:uid="{00000000-0005-0000-0000-0000DF720000}"/>
    <cellStyle name="출력 19 5 2" xfId="56988" xr:uid="{00000000-0005-0000-0000-0000E0720000}"/>
    <cellStyle name="출력 19 5 3" xfId="56989" xr:uid="{00000000-0005-0000-0000-0000E1720000}"/>
    <cellStyle name="출력 19 5 4" xfId="56990" xr:uid="{00000000-0005-0000-0000-0000E2720000}"/>
    <cellStyle name="출력 19 6" xfId="56991" xr:uid="{00000000-0005-0000-0000-0000E3720000}"/>
    <cellStyle name="출력 19 6 2" xfId="56992" xr:uid="{00000000-0005-0000-0000-0000E4720000}"/>
    <cellStyle name="출력 19 6 3" xfId="56993" xr:uid="{00000000-0005-0000-0000-0000E5720000}"/>
    <cellStyle name="출력 19 6 4" xfId="56994" xr:uid="{00000000-0005-0000-0000-0000E6720000}"/>
    <cellStyle name="출력 19 7" xfId="56995" xr:uid="{00000000-0005-0000-0000-0000E7720000}"/>
    <cellStyle name="출력 19 7 2" xfId="56996" xr:uid="{00000000-0005-0000-0000-0000E8720000}"/>
    <cellStyle name="출력 19 7 3" xfId="56997" xr:uid="{00000000-0005-0000-0000-0000E9720000}"/>
    <cellStyle name="출력 19 7 4" xfId="56998" xr:uid="{00000000-0005-0000-0000-0000EA720000}"/>
    <cellStyle name="출력 19 8" xfId="56999" xr:uid="{00000000-0005-0000-0000-0000EB720000}"/>
    <cellStyle name="출력 19 8 2" xfId="57000" xr:uid="{00000000-0005-0000-0000-0000EC720000}"/>
    <cellStyle name="출력 19 8 3" xfId="57001" xr:uid="{00000000-0005-0000-0000-0000ED720000}"/>
    <cellStyle name="출력 19 8 4" xfId="57002" xr:uid="{00000000-0005-0000-0000-0000EE720000}"/>
    <cellStyle name="출력 19 9" xfId="57003" xr:uid="{00000000-0005-0000-0000-0000EF720000}"/>
    <cellStyle name="출력 2" xfId="57004" xr:uid="{00000000-0005-0000-0000-0000F0720000}"/>
    <cellStyle name="출력 2 10" xfId="57005" xr:uid="{00000000-0005-0000-0000-0000F1720000}"/>
    <cellStyle name="출력 2 10 2" xfId="57006" xr:uid="{00000000-0005-0000-0000-0000F2720000}"/>
    <cellStyle name="출력 2 10 2 2" xfId="57007" xr:uid="{00000000-0005-0000-0000-0000F3720000}"/>
    <cellStyle name="출력 2 10 2 2 2" xfId="57008" xr:uid="{00000000-0005-0000-0000-0000F4720000}"/>
    <cellStyle name="출력 2 10 2 2 3" xfId="57009" xr:uid="{00000000-0005-0000-0000-0000F5720000}"/>
    <cellStyle name="출력 2 10 2 2 4" xfId="57010" xr:uid="{00000000-0005-0000-0000-0000F6720000}"/>
    <cellStyle name="출력 2 10 2 3" xfId="57011" xr:uid="{00000000-0005-0000-0000-0000F7720000}"/>
    <cellStyle name="출력 2 10 2 3 2" xfId="57012" xr:uid="{00000000-0005-0000-0000-0000F8720000}"/>
    <cellStyle name="출력 2 10 2 3 3" xfId="57013" xr:uid="{00000000-0005-0000-0000-0000F9720000}"/>
    <cellStyle name="출력 2 10 2 3 4" xfId="57014" xr:uid="{00000000-0005-0000-0000-0000FA720000}"/>
    <cellStyle name="출력 2 10 2 4" xfId="57015" xr:uid="{00000000-0005-0000-0000-0000FB720000}"/>
    <cellStyle name="출력 2 10 2 4 2" xfId="57016" xr:uid="{00000000-0005-0000-0000-0000FC720000}"/>
    <cellStyle name="출력 2 10 2 4 3" xfId="57017" xr:uid="{00000000-0005-0000-0000-0000FD720000}"/>
    <cellStyle name="출력 2 10 2 4 4" xfId="57018" xr:uid="{00000000-0005-0000-0000-0000FE720000}"/>
    <cellStyle name="출력 2 10 2 5" xfId="57019" xr:uid="{00000000-0005-0000-0000-0000FF720000}"/>
    <cellStyle name="출력 2 10 2 5 2" xfId="57020" xr:uid="{00000000-0005-0000-0000-000000730000}"/>
    <cellStyle name="출력 2 10 2 5 3" xfId="57021" xr:uid="{00000000-0005-0000-0000-000001730000}"/>
    <cellStyle name="출력 2 10 2 5 4" xfId="57022" xr:uid="{00000000-0005-0000-0000-000002730000}"/>
    <cellStyle name="출력 2 10 2 6" xfId="57023" xr:uid="{00000000-0005-0000-0000-000003730000}"/>
    <cellStyle name="출력 2 10 2 6 2" xfId="57024" xr:uid="{00000000-0005-0000-0000-000004730000}"/>
    <cellStyle name="출력 2 10 2 6 3" xfId="57025" xr:uid="{00000000-0005-0000-0000-000005730000}"/>
    <cellStyle name="출력 2 10 2 6 4" xfId="57026" xr:uid="{00000000-0005-0000-0000-000006730000}"/>
    <cellStyle name="출력 2 10 2 7" xfId="57027" xr:uid="{00000000-0005-0000-0000-000007730000}"/>
    <cellStyle name="출력 2 10 2 8" xfId="57028" xr:uid="{00000000-0005-0000-0000-000008730000}"/>
    <cellStyle name="출력 2 10 2 9" xfId="57029" xr:uid="{00000000-0005-0000-0000-000009730000}"/>
    <cellStyle name="출력 2 10 3" xfId="57030" xr:uid="{00000000-0005-0000-0000-00000A730000}"/>
    <cellStyle name="출력 2 10 3 2" xfId="57031" xr:uid="{00000000-0005-0000-0000-00000B730000}"/>
    <cellStyle name="출력 2 10 3 2 2" xfId="57032" xr:uid="{00000000-0005-0000-0000-00000C730000}"/>
    <cellStyle name="출력 2 10 3 2 3" xfId="57033" xr:uid="{00000000-0005-0000-0000-00000D730000}"/>
    <cellStyle name="출력 2 10 3 2 4" xfId="57034" xr:uid="{00000000-0005-0000-0000-00000E730000}"/>
    <cellStyle name="출력 2 10 3 3" xfId="57035" xr:uid="{00000000-0005-0000-0000-00000F730000}"/>
    <cellStyle name="출력 2 10 3 3 2" xfId="57036" xr:uid="{00000000-0005-0000-0000-000010730000}"/>
    <cellStyle name="출력 2 10 3 3 3" xfId="57037" xr:uid="{00000000-0005-0000-0000-000011730000}"/>
    <cellStyle name="출력 2 10 3 3 4" xfId="57038" xr:uid="{00000000-0005-0000-0000-000012730000}"/>
    <cellStyle name="출력 2 10 3 4" xfId="57039" xr:uid="{00000000-0005-0000-0000-000013730000}"/>
    <cellStyle name="출력 2 10 3 4 2" xfId="57040" xr:uid="{00000000-0005-0000-0000-000014730000}"/>
    <cellStyle name="출력 2 10 3 4 3" xfId="57041" xr:uid="{00000000-0005-0000-0000-000015730000}"/>
    <cellStyle name="출력 2 10 3 4 4" xfId="57042" xr:uid="{00000000-0005-0000-0000-000016730000}"/>
    <cellStyle name="출력 2 10 3 5" xfId="57043" xr:uid="{00000000-0005-0000-0000-000017730000}"/>
    <cellStyle name="출력 2 10 3 6" xfId="57044" xr:uid="{00000000-0005-0000-0000-000018730000}"/>
    <cellStyle name="출력 2 10 3 7" xfId="57045" xr:uid="{00000000-0005-0000-0000-000019730000}"/>
    <cellStyle name="출력 2 10 4" xfId="57046" xr:uid="{00000000-0005-0000-0000-00001A730000}"/>
    <cellStyle name="출력 2 10 4 2" xfId="57047" xr:uid="{00000000-0005-0000-0000-00001B730000}"/>
    <cellStyle name="출력 2 10 4 3" xfId="57048" xr:uid="{00000000-0005-0000-0000-00001C730000}"/>
    <cellStyle name="출력 2 10 4 4" xfId="57049" xr:uid="{00000000-0005-0000-0000-00001D730000}"/>
    <cellStyle name="출력 2 10 5" xfId="57050" xr:uid="{00000000-0005-0000-0000-00001E730000}"/>
    <cellStyle name="출력 2 10 5 2" xfId="57051" xr:uid="{00000000-0005-0000-0000-00001F730000}"/>
    <cellStyle name="출력 2 10 5 3" xfId="57052" xr:uid="{00000000-0005-0000-0000-000020730000}"/>
    <cellStyle name="출력 2 10 5 4" xfId="57053" xr:uid="{00000000-0005-0000-0000-000021730000}"/>
    <cellStyle name="출력 2 10 6" xfId="57054" xr:uid="{00000000-0005-0000-0000-000022730000}"/>
    <cellStyle name="출력 2 10 7" xfId="57055" xr:uid="{00000000-0005-0000-0000-000023730000}"/>
    <cellStyle name="출력 2 10 8" xfId="57056" xr:uid="{00000000-0005-0000-0000-000024730000}"/>
    <cellStyle name="출력 2 11" xfId="57057" xr:uid="{00000000-0005-0000-0000-000025730000}"/>
    <cellStyle name="출력 2 11 2" xfId="57058" xr:uid="{00000000-0005-0000-0000-000026730000}"/>
    <cellStyle name="출력 2 11 2 2" xfId="57059" xr:uid="{00000000-0005-0000-0000-000027730000}"/>
    <cellStyle name="출력 2 11 2 2 2" xfId="57060" xr:uid="{00000000-0005-0000-0000-000028730000}"/>
    <cellStyle name="출력 2 11 2 2 3" xfId="57061" xr:uid="{00000000-0005-0000-0000-000029730000}"/>
    <cellStyle name="출력 2 11 2 2 4" xfId="57062" xr:uid="{00000000-0005-0000-0000-00002A730000}"/>
    <cellStyle name="출력 2 11 2 3" xfId="57063" xr:uid="{00000000-0005-0000-0000-00002B730000}"/>
    <cellStyle name="출력 2 11 2 3 2" xfId="57064" xr:uid="{00000000-0005-0000-0000-00002C730000}"/>
    <cellStyle name="출력 2 11 2 3 3" xfId="57065" xr:uid="{00000000-0005-0000-0000-00002D730000}"/>
    <cellStyle name="출력 2 11 2 3 4" xfId="57066" xr:uid="{00000000-0005-0000-0000-00002E730000}"/>
    <cellStyle name="출력 2 11 2 4" xfId="57067" xr:uid="{00000000-0005-0000-0000-00002F730000}"/>
    <cellStyle name="출력 2 11 2 4 2" xfId="57068" xr:uid="{00000000-0005-0000-0000-000030730000}"/>
    <cellStyle name="출력 2 11 2 4 3" xfId="57069" xr:uid="{00000000-0005-0000-0000-000031730000}"/>
    <cellStyle name="출력 2 11 2 4 4" xfId="57070" xr:uid="{00000000-0005-0000-0000-000032730000}"/>
    <cellStyle name="출력 2 11 2 5" xfId="57071" xr:uid="{00000000-0005-0000-0000-000033730000}"/>
    <cellStyle name="출력 2 11 2 5 2" xfId="57072" xr:uid="{00000000-0005-0000-0000-000034730000}"/>
    <cellStyle name="출력 2 11 2 5 3" xfId="57073" xr:uid="{00000000-0005-0000-0000-000035730000}"/>
    <cellStyle name="출력 2 11 2 5 4" xfId="57074" xr:uid="{00000000-0005-0000-0000-000036730000}"/>
    <cellStyle name="출력 2 11 2 6" xfId="57075" xr:uid="{00000000-0005-0000-0000-000037730000}"/>
    <cellStyle name="출력 2 11 2 6 2" xfId="57076" xr:uid="{00000000-0005-0000-0000-000038730000}"/>
    <cellStyle name="출력 2 11 2 6 3" xfId="57077" xr:uid="{00000000-0005-0000-0000-000039730000}"/>
    <cellStyle name="출력 2 11 2 6 4" xfId="57078" xr:uid="{00000000-0005-0000-0000-00003A730000}"/>
    <cellStyle name="출력 2 11 2 7" xfId="57079" xr:uid="{00000000-0005-0000-0000-00003B730000}"/>
    <cellStyle name="출력 2 11 2 8" xfId="57080" xr:uid="{00000000-0005-0000-0000-00003C730000}"/>
    <cellStyle name="출력 2 11 2 9" xfId="57081" xr:uid="{00000000-0005-0000-0000-00003D730000}"/>
    <cellStyle name="출력 2 11 3" xfId="57082" xr:uid="{00000000-0005-0000-0000-00003E730000}"/>
    <cellStyle name="출력 2 11 3 2" xfId="57083" xr:uid="{00000000-0005-0000-0000-00003F730000}"/>
    <cellStyle name="출력 2 11 3 3" xfId="57084" xr:uid="{00000000-0005-0000-0000-000040730000}"/>
    <cellStyle name="출력 2 11 3 4" xfId="57085" xr:uid="{00000000-0005-0000-0000-000041730000}"/>
    <cellStyle name="출력 2 11 4" xfId="57086" xr:uid="{00000000-0005-0000-0000-000042730000}"/>
    <cellStyle name="출력 2 11 4 2" xfId="57087" xr:uid="{00000000-0005-0000-0000-000043730000}"/>
    <cellStyle name="출력 2 11 4 3" xfId="57088" xr:uid="{00000000-0005-0000-0000-000044730000}"/>
    <cellStyle name="출력 2 11 4 4" xfId="57089" xr:uid="{00000000-0005-0000-0000-000045730000}"/>
    <cellStyle name="출력 2 11 5" xfId="57090" xr:uid="{00000000-0005-0000-0000-000046730000}"/>
    <cellStyle name="출력 2 11 6" xfId="57091" xr:uid="{00000000-0005-0000-0000-000047730000}"/>
    <cellStyle name="출력 2 11 7" xfId="57092" xr:uid="{00000000-0005-0000-0000-000048730000}"/>
    <cellStyle name="출력 2 12" xfId="57093" xr:uid="{00000000-0005-0000-0000-000049730000}"/>
    <cellStyle name="출력 2 12 10" xfId="57094" xr:uid="{00000000-0005-0000-0000-00004A730000}"/>
    <cellStyle name="출력 2 12 11" xfId="57095" xr:uid="{00000000-0005-0000-0000-00004B730000}"/>
    <cellStyle name="출력 2 12 2" xfId="57096" xr:uid="{00000000-0005-0000-0000-00004C730000}"/>
    <cellStyle name="출력 2 12 2 2" xfId="57097" xr:uid="{00000000-0005-0000-0000-00004D730000}"/>
    <cellStyle name="출력 2 12 2 2 2" xfId="57098" xr:uid="{00000000-0005-0000-0000-00004E730000}"/>
    <cellStyle name="출력 2 12 2 2 3" xfId="57099" xr:uid="{00000000-0005-0000-0000-00004F730000}"/>
    <cellStyle name="출력 2 12 2 2 4" xfId="57100" xr:uid="{00000000-0005-0000-0000-000050730000}"/>
    <cellStyle name="출력 2 12 2 3" xfId="57101" xr:uid="{00000000-0005-0000-0000-000051730000}"/>
    <cellStyle name="출력 2 12 2 3 2" xfId="57102" xr:uid="{00000000-0005-0000-0000-000052730000}"/>
    <cellStyle name="출력 2 12 2 3 3" xfId="57103" xr:uid="{00000000-0005-0000-0000-000053730000}"/>
    <cellStyle name="출력 2 12 2 3 4" xfId="57104" xr:uid="{00000000-0005-0000-0000-000054730000}"/>
    <cellStyle name="출력 2 12 2 4" xfId="57105" xr:uid="{00000000-0005-0000-0000-000055730000}"/>
    <cellStyle name="출력 2 12 2 4 2" xfId="57106" xr:uid="{00000000-0005-0000-0000-000056730000}"/>
    <cellStyle name="출력 2 12 2 4 3" xfId="57107" xr:uid="{00000000-0005-0000-0000-000057730000}"/>
    <cellStyle name="출력 2 12 2 4 4" xfId="57108" xr:uid="{00000000-0005-0000-0000-000058730000}"/>
    <cellStyle name="출력 2 12 2 5" xfId="57109" xr:uid="{00000000-0005-0000-0000-000059730000}"/>
    <cellStyle name="출력 2 12 2 5 2" xfId="57110" xr:uid="{00000000-0005-0000-0000-00005A730000}"/>
    <cellStyle name="출력 2 12 2 5 3" xfId="57111" xr:uid="{00000000-0005-0000-0000-00005B730000}"/>
    <cellStyle name="출력 2 12 2 5 4" xfId="57112" xr:uid="{00000000-0005-0000-0000-00005C730000}"/>
    <cellStyle name="출력 2 12 2 6" xfId="57113" xr:uid="{00000000-0005-0000-0000-00005D730000}"/>
    <cellStyle name="출력 2 12 2 6 2" xfId="57114" xr:uid="{00000000-0005-0000-0000-00005E730000}"/>
    <cellStyle name="출력 2 12 2 6 3" xfId="57115" xr:uid="{00000000-0005-0000-0000-00005F730000}"/>
    <cellStyle name="출력 2 12 2 6 4" xfId="57116" xr:uid="{00000000-0005-0000-0000-000060730000}"/>
    <cellStyle name="출력 2 12 2 7" xfId="57117" xr:uid="{00000000-0005-0000-0000-000061730000}"/>
    <cellStyle name="출력 2 12 2 8" xfId="57118" xr:uid="{00000000-0005-0000-0000-000062730000}"/>
    <cellStyle name="출력 2 12 2 9" xfId="57119" xr:uid="{00000000-0005-0000-0000-000063730000}"/>
    <cellStyle name="출력 2 12 3" xfId="57120" xr:uid="{00000000-0005-0000-0000-000064730000}"/>
    <cellStyle name="출력 2 12 3 2" xfId="57121" xr:uid="{00000000-0005-0000-0000-000065730000}"/>
    <cellStyle name="출력 2 12 3 2 2" xfId="57122" xr:uid="{00000000-0005-0000-0000-000066730000}"/>
    <cellStyle name="출력 2 12 3 2 3" xfId="57123" xr:uid="{00000000-0005-0000-0000-000067730000}"/>
    <cellStyle name="출력 2 12 3 2 4" xfId="57124" xr:uid="{00000000-0005-0000-0000-000068730000}"/>
    <cellStyle name="출력 2 12 3 3" xfId="57125" xr:uid="{00000000-0005-0000-0000-000069730000}"/>
    <cellStyle name="출력 2 12 3 3 2" xfId="57126" xr:uid="{00000000-0005-0000-0000-00006A730000}"/>
    <cellStyle name="출력 2 12 3 3 3" xfId="57127" xr:uid="{00000000-0005-0000-0000-00006B730000}"/>
    <cellStyle name="출력 2 12 3 3 4" xfId="57128" xr:uid="{00000000-0005-0000-0000-00006C730000}"/>
    <cellStyle name="출력 2 12 3 4" xfId="57129" xr:uid="{00000000-0005-0000-0000-00006D730000}"/>
    <cellStyle name="출력 2 12 3 4 2" xfId="57130" xr:uid="{00000000-0005-0000-0000-00006E730000}"/>
    <cellStyle name="출력 2 12 3 4 3" xfId="57131" xr:uid="{00000000-0005-0000-0000-00006F730000}"/>
    <cellStyle name="출력 2 12 3 4 4" xfId="57132" xr:uid="{00000000-0005-0000-0000-000070730000}"/>
    <cellStyle name="출력 2 12 3 5" xfId="57133" xr:uid="{00000000-0005-0000-0000-000071730000}"/>
    <cellStyle name="출력 2 12 3 5 2" xfId="57134" xr:uid="{00000000-0005-0000-0000-000072730000}"/>
    <cellStyle name="출력 2 12 3 5 3" xfId="57135" xr:uid="{00000000-0005-0000-0000-000073730000}"/>
    <cellStyle name="출력 2 12 3 5 4" xfId="57136" xr:uid="{00000000-0005-0000-0000-000074730000}"/>
    <cellStyle name="출력 2 12 3 6" xfId="57137" xr:uid="{00000000-0005-0000-0000-000075730000}"/>
    <cellStyle name="출력 2 12 3 6 2" xfId="57138" xr:uid="{00000000-0005-0000-0000-000076730000}"/>
    <cellStyle name="출력 2 12 3 6 3" xfId="57139" xr:uid="{00000000-0005-0000-0000-000077730000}"/>
    <cellStyle name="출력 2 12 3 6 4" xfId="57140" xr:uid="{00000000-0005-0000-0000-000078730000}"/>
    <cellStyle name="출력 2 12 3 7" xfId="57141" xr:uid="{00000000-0005-0000-0000-000079730000}"/>
    <cellStyle name="출력 2 12 3 8" xfId="57142" xr:uid="{00000000-0005-0000-0000-00007A730000}"/>
    <cellStyle name="출력 2 12 3 9" xfId="57143" xr:uid="{00000000-0005-0000-0000-00007B730000}"/>
    <cellStyle name="출력 2 12 4" xfId="57144" xr:uid="{00000000-0005-0000-0000-00007C730000}"/>
    <cellStyle name="출력 2 12 4 2" xfId="57145" xr:uid="{00000000-0005-0000-0000-00007D730000}"/>
    <cellStyle name="출력 2 12 4 3" xfId="57146" xr:uid="{00000000-0005-0000-0000-00007E730000}"/>
    <cellStyle name="출력 2 12 4 4" xfId="57147" xr:uid="{00000000-0005-0000-0000-00007F730000}"/>
    <cellStyle name="출력 2 12 5" xfId="57148" xr:uid="{00000000-0005-0000-0000-000080730000}"/>
    <cellStyle name="출력 2 12 5 2" xfId="57149" xr:uid="{00000000-0005-0000-0000-000081730000}"/>
    <cellStyle name="출력 2 12 5 3" xfId="57150" xr:uid="{00000000-0005-0000-0000-000082730000}"/>
    <cellStyle name="출력 2 12 5 4" xfId="57151" xr:uid="{00000000-0005-0000-0000-000083730000}"/>
    <cellStyle name="출력 2 12 6" xfId="57152" xr:uid="{00000000-0005-0000-0000-000084730000}"/>
    <cellStyle name="출력 2 12 6 2" xfId="57153" xr:uid="{00000000-0005-0000-0000-000085730000}"/>
    <cellStyle name="출력 2 12 6 3" xfId="57154" xr:uid="{00000000-0005-0000-0000-000086730000}"/>
    <cellStyle name="출력 2 12 6 4" xfId="57155" xr:uid="{00000000-0005-0000-0000-000087730000}"/>
    <cellStyle name="출력 2 12 7" xfId="57156" xr:uid="{00000000-0005-0000-0000-000088730000}"/>
    <cellStyle name="출력 2 12 7 2" xfId="57157" xr:uid="{00000000-0005-0000-0000-000089730000}"/>
    <cellStyle name="출력 2 12 7 3" xfId="57158" xr:uid="{00000000-0005-0000-0000-00008A730000}"/>
    <cellStyle name="출력 2 12 7 4" xfId="57159" xr:uid="{00000000-0005-0000-0000-00008B730000}"/>
    <cellStyle name="출력 2 12 8" xfId="57160" xr:uid="{00000000-0005-0000-0000-00008C730000}"/>
    <cellStyle name="출력 2 12 8 2" xfId="57161" xr:uid="{00000000-0005-0000-0000-00008D730000}"/>
    <cellStyle name="출력 2 12 8 3" xfId="57162" xr:uid="{00000000-0005-0000-0000-00008E730000}"/>
    <cellStyle name="출력 2 12 8 4" xfId="57163" xr:uid="{00000000-0005-0000-0000-00008F730000}"/>
    <cellStyle name="출력 2 12 9" xfId="57164" xr:uid="{00000000-0005-0000-0000-000090730000}"/>
    <cellStyle name="출력 2 13" xfId="57165" xr:uid="{00000000-0005-0000-0000-000091730000}"/>
    <cellStyle name="출력 2 13 10" xfId="57166" xr:uid="{00000000-0005-0000-0000-000092730000}"/>
    <cellStyle name="출력 2 13 2" xfId="57167" xr:uid="{00000000-0005-0000-0000-000093730000}"/>
    <cellStyle name="출력 2 13 2 2" xfId="57168" xr:uid="{00000000-0005-0000-0000-000094730000}"/>
    <cellStyle name="출력 2 13 2 2 2" xfId="57169" xr:uid="{00000000-0005-0000-0000-000095730000}"/>
    <cellStyle name="출력 2 13 2 2 3" xfId="57170" xr:uid="{00000000-0005-0000-0000-000096730000}"/>
    <cellStyle name="출력 2 13 2 2 4" xfId="57171" xr:uid="{00000000-0005-0000-0000-000097730000}"/>
    <cellStyle name="출력 2 13 2 3" xfId="57172" xr:uid="{00000000-0005-0000-0000-000098730000}"/>
    <cellStyle name="출력 2 13 2 3 2" xfId="57173" xr:uid="{00000000-0005-0000-0000-000099730000}"/>
    <cellStyle name="출력 2 13 2 3 3" xfId="57174" xr:uid="{00000000-0005-0000-0000-00009A730000}"/>
    <cellStyle name="출력 2 13 2 3 4" xfId="57175" xr:uid="{00000000-0005-0000-0000-00009B730000}"/>
    <cellStyle name="출력 2 13 2 4" xfId="57176" xr:uid="{00000000-0005-0000-0000-00009C730000}"/>
    <cellStyle name="출력 2 13 2 4 2" xfId="57177" xr:uid="{00000000-0005-0000-0000-00009D730000}"/>
    <cellStyle name="출력 2 13 2 4 3" xfId="57178" xr:uid="{00000000-0005-0000-0000-00009E730000}"/>
    <cellStyle name="출력 2 13 2 4 4" xfId="57179" xr:uid="{00000000-0005-0000-0000-00009F730000}"/>
    <cellStyle name="출력 2 13 2 5" xfId="57180" xr:uid="{00000000-0005-0000-0000-0000A0730000}"/>
    <cellStyle name="출력 2 13 2 5 2" xfId="57181" xr:uid="{00000000-0005-0000-0000-0000A1730000}"/>
    <cellStyle name="출력 2 13 2 5 3" xfId="57182" xr:uid="{00000000-0005-0000-0000-0000A2730000}"/>
    <cellStyle name="출력 2 13 2 5 4" xfId="57183" xr:uid="{00000000-0005-0000-0000-0000A3730000}"/>
    <cellStyle name="출력 2 13 2 6" xfId="57184" xr:uid="{00000000-0005-0000-0000-0000A4730000}"/>
    <cellStyle name="출력 2 13 2 6 2" xfId="57185" xr:uid="{00000000-0005-0000-0000-0000A5730000}"/>
    <cellStyle name="출력 2 13 2 6 3" xfId="57186" xr:uid="{00000000-0005-0000-0000-0000A6730000}"/>
    <cellStyle name="출력 2 13 2 6 4" xfId="57187" xr:uid="{00000000-0005-0000-0000-0000A7730000}"/>
    <cellStyle name="출력 2 13 2 7" xfId="57188" xr:uid="{00000000-0005-0000-0000-0000A8730000}"/>
    <cellStyle name="출력 2 13 2 8" xfId="57189" xr:uid="{00000000-0005-0000-0000-0000A9730000}"/>
    <cellStyle name="출력 2 13 2 9" xfId="57190" xr:uid="{00000000-0005-0000-0000-0000AA730000}"/>
    <cellStyle name="출력 2 13 3" xfId="57191" xr:uid="{00000000-0005-0000-0000-0000AB730000}"/>
    <cellStyle name="출력 2 13 3 2" xfId="57192" xr:uid="{00000000-0005-0000-0000-0000AC730000}"/>
    <cellStyle name="출력 2 13 3 3" xfId="57193" xr:uid="{00000000-0005-0000-0000-0000AD730000}"/>
    <cellStyle name="출력 2 13 3 4" xfId="57194" xr:uid="{00000000-0005-0000-0000-0000AE730000}"/>
    <cellStyle name="출력 2 13 4" xfId="57195" xr:uid="{00000000-0005-0000-0000-0000AF730000}"/>
    <cellStyle name="출력 2 13 4 2" xfId="57196" xr:uid="{00000000-0005-0000-0000-0000B0730000}"/>
    <cellStyle name="출력 2 13 4 3" xfId="57197" xr:uid="{00000000-0005-0000-0000-0000B1730000}"/>
    <cellStyle name="출력 2 13 4 4" xfId="57198" xr:uid="{00000000-0005-0000-0000-0000B2730000}"/>
    <cellStyle name="출력 2 13 5" xfId="57199" xr:uid="{00000000-0005-0000-0000-0000B3730000}"/>
    <cellStyle name="출력 2 13 5 2" xfId="57200" xr:uid="{00000000-0005-0000-0000-0000B4730000}"/>
    <cellStyle name="출력 2 13 5 3" xfId="57201" xr:uid="{00000000-0005-0000-0000-0000B5730000}"/>
    <cellStyle name="출력 2 13 5 4" xfId="57202" xr:uid="{00000000-0005-0000-0000-0000B6730000}"/>
    <cellStyle name="출력 2 13 6" xfId="57203" xr:uid="{00000000-0005-0000-0000-0000B7730000}"/>
    <cellStyle name="출력 2 13 6 2" xfId="57204" xr:uid="{00000000-0005-0000-0000-0000B8730000}"/>
    <cellStyle name="출력 2 13 6 3" xfId="57205" xr:uid="{00000000-0005-0000-0000-0000B9730000}"/>
    <cellStyle name="출력 2 13 6 4" xfId="57206" xr:uid="{00000000-0005-0000-0000-0000BA730000}"/>
    <cellStyle name="출력 2 13 7" xfId="57207" xr:uid="{00000000-0005-0000-0000-0000BB730000}"/>
    <cellStyle name="출력 2 13 7 2" xfId="57208" xr:uid="{00000000-0005-0000-0000-0000BC730000}"/>
    <cellStyle name="출력 2 13 7 3" xfId="57209" xr:uid="{00000000-0005-0000-0000-0000BD730000}"/>
    <cellStyle name="출력 2 13 7 4" xfId="57210" xr:uid="{00000000-0005-0000-0000-0000BE730000}"/>
    <cellStyle name="출력 2 13 8" xfId="57211" xr:uid="{00000000-0005-0000-0000-0000BF730000}"/>
    <cellStyle name="출력 2 13 9" xfId="57212" xr:uid="{00000000-0005-0000-0000-0000C0730000}"/>
    <cellStyle name="출력 2 14" xfId="57213" xr:uid="{00000000-0005-0000-0000-0000C1730000}"/>
    <cellStyle name="출력 2 14 2" xfId="57214" xr:uid="{00000000-0005-0000-0000-0000C2730000}"/>
    <cellStyle name="출력 2 14 3" xfId="57215" xr:uid="{00000000-0005-0000-0000-0000C3730000}"/>
    <cellStyle name="출력 2 14 4" xfId="57216" xr:uid="{00000000-0005-0000-0000-0000C4730000}"/>
    <cellStyle name="출력 2 2" xfId="57217" xr:uid="{00000000-0005-0000-0000-0000C5730000}"/>
    <cellStyle name="출력 2 2 2" xfId="57218" xr:uid="{00000000-0005-0000-0000-0000C6730000}"/>
    <cellStyle name="출력 2 2 2 10" xfId="57219" xr:uid="{00000000-0005-0000-0000-0000C7730000}"/>
    <cellStyle name="출력 2 2 2 2" xfId="57220" xr:uid="{00000000-0005-0000-0000-0000C8730000}"/>
    <cellStyle name="출력 2 2 2 2 2" xfId="57221" xr:uid="{00000000-0005-0000-0000-0000C9730000}"/>
    <cellStyle name="출력 2 2 2 2 2 2" xfId="57222" xr:uid="{00000000-0005-0000-0000-0000CA730000}"/>
    <cellStyle name="출력 2 2 2 2 2 3" xfId="57223" xr:uid="{00000000-0005-0000-0000-0000CB730000}"/>
    <cellStyle name="출력 2 2 2 2 2 4" xfId="57224" xr:uid="{00000000-0005-0000-0000-0000CC730000}"/>
    <cellStyle name="출력 2 2 2 2 3" xfId="57225" xr:uid="{00000000-0005-0000-0000-0000CD730000}"/>
    <cellStyle name="출력 2 2 2 2 4" xfId="57226" xr:uid="{00000000-0005-0000-0000-0000CE730000}"/>
    <cellStyle name="출력 2 2 2 2 5" xfId="57227" xr:uid="{00000000-0005-0000-0000-0000CF730000}"/>
    <cellStyle name="출력 2 2 2 3" xfId="57228" xr:uid="{00000000-0005-0000-0000-0000D0730000}"/>
    <cellStyle name="출력 2 2 2 3 2" xfId="57229" xr:uid="{00000000-0005-0000-0000-0000D1730000}"/>
    <cellStyle name="출력 2 2 2 3 2 2" xfId="57230" xr:uid="{00000000-0005-0000-0000-0000D2730000}"/>
    <cellStyle name="출력 2 2 2 3 2 3" xfId="57231" xr:uid="{00000000-0005-0000-0000-0000D3730000}"/>
    <cellStyle name="출력 2 2 2 3 2 4" xfId="57232" xr:uid="{00000000-0005-0000-0000-0000D4730000}"/>
    <cellStyle name="출력 2 2 2 3 3" xfId="57233" xr:uid="{00000000-0005-0000-0000-0000D5730000}"/>
    <cellStyle name="출력 2 2 2 3 4" xfId="57234" xr:uid="{00000000-0005-0000-0000-0000D6730000}"/>
    <cellStyle name="출력 2 2 2 3 5" xfId="57235" xr:uid="{00000000-0005-0000-0000-0000D7730000}"/>
    <cellStyle name="출력 2 2 2 4" xfId="57236" xr:uid="{00000000-0005-0000-0000-0000D8730000}"/>
    <cellStyle name="출력 2 2 2 4 2" xfId="57237" xr:uid="{00000000-0005-0000-0000-0000D9730000}"/>
    <cellStyle name="출력 2 2 2 4 2 2" xfId="57238" xr:uid="{00000000-0005-0000-0000-0000DA730000}"/>
    <cellStyle name="출력 2 2 2 4 2 3" xfId="57239" xr:uid="{00000000-0005-0000-0000-0000DB730000}"/>
    <cellStyle name="출력 2 2 2 4 2 4" xfId="57240" xr:uid="{00000000-0005-0000-0000-0000DC730000}"/>
    <cellStyle name="출력 2 2 2 4 3" xfId="57241" xr:uid="{00000000-0005-0000-0000-0000DD730000}"/>
    <cellStyle name="출력 2 2 2 4 4" xfId="57242" xr:uid="{00000000-0005-0000-0000-0000DE730000}"/>
    <cellStyle name="출력 2 2 2 4 5" xfId="57243" xr:uid="{00000000-0005-0000-0000-0000DF730000}"/>
    <cellStyle name="출력 2 2 2 5" xfId="57244" xr:uid="{00000000-0005-0000-0000-0000E0730000}"/>
    <cellStyle name="출력 2 2 2 5 2" xfId="57245" xr:uid="{00000000-0005-0000-0000-0000E1730000}"/>
    <cellStyle name="출력 2 2 2 5 2 2" xfId="57246" xr:uid="{00000000-0005-0000-0000-0000E2730000}"/>
    <cellStyle name="출력 2 2 2 5 2 3" xfId="57247" xr:uid="{00000000-0005-0000-0000-0000E3730000}"/>
    <cellStyle name="출력 2 2 2 5 2 4" xfId="57248" xr:uid="{00000000-0005-0000-0000-0000E4730000}"/>
    <cellStyle name="출력 2 2 2 5 3" xfId="57249" xr:uid="{00000000-0005-0000-0000-0000E5730000}"/>
    <cellStyle name="출력 2 2 2 5 4" xfId="57250" xr:uid="{00000000-0005-0000-0000-0000E6730000}"/>
    <cellStyle name="출력 2 2 2 5 5" xfId="57251" xr:uid="{00000000-0005-0000-0000-0000E7730000}"/>
    <cellStyle name="출력 2 2 2 6" xfId="57252" xr:uid="{00000000-0005-0000-0000-0000E8730000}"/>
    <cellStyle name="출력 2 2 2 6 2" xfId="57253" xr:uid="{00000000-0005-0000-0000-0000E9730000}"/>
    <cellStyle name="출력 2 2 2 6 3" xfId="57254" xr:uid="{00000000-0005-0000-0000-0000EA730000}"/>
    <cellStyle name="출력 2 2 2 6 4" xfId="57255" xr:uid="{00000000-0005-0000-0000-0000EB730000}"/>
    <cellStyle name="출력 2 2 2 7" xfId="57256" xr:uid="{00000000-0005-0000-0000-0000EC730000}"/>
    <cellStyle name="출력 2 2 2 7 2" xfId="57257" xr:uid="{00000000-0005-0000-0000-0000ED730000}"/>
    <cellStyle name="출력 2 2 2 7 3" xfId="57258" xr:uid="{00000000-0005-0000-0000-0000EE730000}"/>
    <cellStyle name="출력 2 2 2 7 4" xfId="57259" xr:uid="{00000000-0005-0000-0000-0000EF730000}"/>
    <cellStyle name="출력 2 2 2 8" xfId="57260" xr:uid="{00000000-0005-0000-0000-0000F0730000}"/>
    <cellStyle name="출력 2 2 2 9" xfId="57261" xr:uid="{00000000-0005-0000-0000-0000F1730000}"/>
    <cellStyle name="출력 2 2 3" xfId="57262" xr:uid="{00000000-0005-0000-0000-0000F2730000}"/>
    <cellStyle name="출력 2 2 3 10" xfId="57263" xr:uid="{00000000-0005-0000-0000-0000F3730000}"/>
    <cellStyle name="출력 2 2 3 2" xfId="57264" xr:uid="{00000000-0005-0000-0000-0000F4730000}"/>
    <cellStyle name="출력 2 2 3 2 2" xfId="57265" xr:uid="{00000000-0005-0000-0000-0000F5730000}"/>
    <cellStyle name="출력 2 2 3 2 3" xfId="57266" xr:uid="{00000000-0005-0000-0000-0000F6730000}"/>
    <cellStyle name="출력 2 2 3 2 4" xfId="57267" xr:uid="{00000000-0005-0000-0000-0000F7730000}"/>
    <cellStyle name="출력 2 2 3 3" xfId="57268" xr:uid="{00000000-0005-0000-0000-0000F8730000}"/>
    <cellStyle name="출력 2 2 3 3 2" xfId="57269" xr:uid="{00000000-0005-0000-0000-0000F9730000}"/>
    <cellStyle name="출력 2 2 3 3 3" xfId="57270" xr:uid="{00000000-0005-0000-0000-0000FA730000}"/>
    <cellStyle name="출력 2 2 3 3 4" xfId="57271" xr:uid="{00000000-0005-0000-0000-0000FB730000}"/>
    <cellStyle name="출력 2 2 3 4" xfId="57272" xr:uid="{00000000-0005-0000-0000-0000FC730000}"/>
    <cellStyle name="출력 2 2 3 4 2" xfId="57273" xr:uid="{00000000-0005-0000-0000-0000FD730000}"/>
    <cellStyle name="출력 2 2 3 4 3" xfId="57274" xr:uid="{00000000-0005-0000-0000-0000FE730000}"/>
    <cellStyle name="출력 2 2 3 4 4" xfId="57275" xr:uid="{00000000-0005-0000-0000-0000FF730000}"/>
    <cellStyle name="출력 2 2 3 5" xfId="57276" xr:uid="{00000000-0005-0000-0000-000000740000}"/>
    <cellStyle name="출력 2 2 3 5 2" xfId="57277" xr:uid="{00000000-0005-0000-0000-000001740000}"/>
    <cellStyle name="출력 2 2 3 5 3" xfId="57278" xr:uid="{00000000-0005-0000-0000-000002740000}"/>
    <cellStyle name="출력 2 2 3 5 4" xfId="57279" xr:uid="{00000000-0005-0000-0000-000003740000}"/>
    <cellStyle name="출력 2 2 3 6" xfId="57280" xr:uid="{00000000-0005-0000-0000-000004740000}"/>
    <cellStyle name="출력 2 2 3 6 2" xfId="57281" xr:uid="{00000000-0005-0000-0000-000005740000}"/>
    <cellStyle name="출력 2 2 3 6 3" xfId="57282" xr:uid="{00000000-0005-0000-0000-000006740000}"/>
    <cellStyle name="출력 2 2 3 6 4" xfId="57283" xr:uid="{00000000-0005-0000-0000-000007740000}"/>
    <cellStyle name="출력 2 2 3 7" xfId="57284" xr:uid="{00000000-0005-0000-0000-000008740000}"/>
    <cellStyle name="출력 2 2 3 7 2" xfId="57285" xr:uid="{00000000-0005-0000-0000-000009740000}"/>
    <cellStyle name="출력 2 2 3 7 3" xfId="57286" xr:uid="{00000000-0005-0000-0000-00000A740000}"/>
    <cellStyle name="출력 2 2 3 7 4" xfId="57287" xr:uid="{00000000-0005-0000-0000-00000B740000}"/>
    <cellStyle name="출력 2 2 3 8" xfId="57288" xr:uid="{00000000-0005-0000-0000-00000C740000}"/>
    <cellStyle name="출력 2 2 3 9" xfId="57289" xr:uid="{00000000-0005-0000-0000-00000D740000}"/>
    <cellStyle name="출력 2 2 4" xfId="57290" xr:uid="{00000000-0005-0000-0000-00000E740000}"/>
    <cellStyle name="출력 2 2 4 2" xfId="57291" xr:uid="{00000000-0005-0000-0000-00000F740000}"/>
    <cellStyle name="출력 2 2 4 2 2" xfId="57292" xr:uid="{00000000-0005-0000-0000-000010740000}"/>
    <cellStyle name="출력 2 2 4 2 3" xfId="57293" xr:uid="{00000000-0005-0000-0000-000011740000}"/>
    <cellStyle name="출력 2 2 4 2 4" xfId="57294" xr:uid="{00000000-0005-0000-0000-000012740000}"/>
    <cellStyle name="출력 2 2 4 3" xfId="57295" xr:uid="{00000000-0005-0000-0000-000013740000}"/>
    <cellStyle name="출력 2 2 4 4" xfId="57296" xr:uid="{00000000-0005-0000-0000-000014740000}"/>
    <cellStyle name="출력 2 2 4 5" xfId="57297" xr:uid="{00000000-0005-0000-0000-000015740000}"/>
    <cellStyle name="출력 2 2 5" xfId="57298" xr:uid="{00000000-0005-0000-0000-000016740000}"/>
    <cellStyle name="출력 2 2 5 2" xfId="57299" xr:uid="{00000000-0005-0000-0000-000017740000}"/>
    <cellStyle name="출력 2 2 5 3" xfId="57300" xr:uid="{00000000-0005-0000-0000-000018740000}"/>
    <cellStyle name="출력 2 2 5 4" xfId="57301" xr:uid="{00000000-0005-0000-0000-000019740000}"/>
    <cellStyle name="출력 2 2 6" xfId="57302" xr:uid="{00000000-0005-0000-0000-00001A740000}"/>
    <cellStyle name="출력 2 2 6 2" xfId="57303" xr:uid="{00000000-0005-0000-0000-00001B740000}"/>
    <cellStyle name="출력 2 2 6 3" xfId="57304" xr:uid="{00000000-0005-0000-0000-00001C740000}"/>
    <cellStyle name="출력 2 2 6 4" xfId="57305" xr:uid="{00000000-0005-0000-0000-00001D740000}"/>
    <cellStyle name="출력 2 2 7" xfId="57306" xr:uid="{00000000-0005-0000-0000-00001E740000}"/>
    <cellStyle name="출력 2 2 8" xfId="57307" xr:uid="{00000000-0005-0000-0000-00001F740000}"/>
    <cellStyle name="출력 2 2 9" xfId="57308" xr:uid="{00000000-0005-0000-0000-000020740000}"/>
    <cellStyle name="출력 2 3" xfId="57309" xr:uid="{00000000-0005-0000-0000-000021740000}"/>
    <cellStyle name="출력 2 3 2" xfId="57310" xr:uid="{00000000-0005-0000-0000-000022740000}"/>
    <cellStyle name="출력 2 3 2 10" xfId="57311" xr:uid="{00000000-0005-0000-0000-000023740000}"/>
    <cellStyle name="출력 2 3 2 2" xfId="57312" xr:uid="{00000000-0005-0000-0000-000024740000}"/>
    <cellStyle name="출력 2 3 2 2 2" xfId="57313" xr:uid="{00000000-0005-0000-0000-000025740000}"/>
    <cellStyle name="출력 2 3 2 2 2 2" xfId="57314" xr:uid="{00000000-0005-0000-0000-000026740000}"/>
    <cellStyle name="출력 2 3 2 2 2 3" xfId="57315" xr:uid="{00000000-0005-0000-0000-000027740000}"/>
    <cellStyle name="출력 2 3 2 2 2 4" xfId="57316" xr:uid="{00000000-0005-0000-0000-000028740000}"/>
    <cellStyle name="출력 2 3 2 2 3" xfId="57317" xr:uid="{00000000-0005-0000-0000-000029740000}"/>
    <cellStyle name="출력 2 3 2 2 4" xfId="57318" xr:uid="{00000000-0005-0000-0000-00002A740000}"/>
    <cellStyle name="출력 2 3 2 2 5" xfId="57319" xr:uid="{00000000-0005-0000-0000-00002B740000}"/>
    <cellStyle name="출력 2 3 2 3" xfId="57320" xr:uid="{00000000-0005-0000-0000-00002C740000}"/>
    <cellStyle name="출력 2 3 2 3 2" xfId="57321" xr:uid="{00000000-0005-0000-0000-00002D740000}"/>
    <cellStyle name="출력 2 3 2 3 2 2" xfId="57322" xr:uid="{00000000-0005-0000-0000-00002E740000}"/>
    <cellStyle name="출력 2 3 2 3 2 3" xfId="57323" xr:uid="{00000000-0005-0000-0000-00002F740000}"/>
    <cellStyle name="출력 2 3 2 3 2 4" xfId="57324" xr:uid="{00000000-0005-0000-0000-000030740000}"/>
    <cellStyle name="출력 2 3 2 3 3" xfId="57325" xr:uid="{00000000-0005-0000-0000-000031740000}"/>
    <cellStyle name="출력 2 3 2 3 4" xfId="57326" xr:uid="{00000000-0005-0000-0000-000032740000}"/>
    <cellStyle name="출력 2 3 2 3 5" xfId="57327" xr:uid="{00000000-0005-0000-0000-000033740000}"/>
    <cellStyle name="출력 2 3 2 4" xfId="57328" xr:uid="{00000000-0005-0000-0000-000034740000}"/>
    <cellStyle name="출력 2 3 2 4 2" xfId="57329" xr:uid="{00000000-0005-0000-0000-000035740000}"/>
    <cellStyle name="출력 2 3 2 4 2 2" xfId="57330" xr:uid="{00000000-0005-0000-0000-000036740000}"/>
    <cellStyle name="출력 2 3 2 4 2 3" xfId="57331" xr:uid="{00000000-0005-0000-0000-000037740000}"/>
    <cellStyle name="출력 2 3 2 4 2 4" xfId="57332" xr:uid="{00000000-0005-0000-0000-000038740000}"/>
    <cellStyle name="출력 2 3 2 4 3" xfId="57333" xr:uid="{00000000-0005-0000-0000-000039740000}"/>
    <cellStyle name="출력 2 3 2 4 4" xfId="57334" xr:uid="{00000000-0005-0000-0000-00003A740000}"/>
    <cellStyle name="출력 2 3 2 4 5" xfId="57335" xr:uid="{00000000-0005-0000-0000-00003B740000}"/>
    <cellStyle name="출력 2 3 2 5" xfId="57336" xr:uid="{00000000-0005-0000-0000-00003C740000}"/>
    <cellStyle name="출력 2 3 2 5 2" xfId="57337" xr:uid="{00000000-0005-0000-0000-00003D740000}"/>
    <cellStyle name="출력 2 3 2 5 3" xfId="57338" xr:uid="{00000000-0005-0000-0000-00003E740000}"/>
    <cellStyle name="출력 2 3 2 5 4" xfId="57339" xr:uid="{00000000-0005-0000-0000-00003F740000}"/>
    <cellStyle name="출력 2 3 2 6" xfId="57340" xr:uid="{00000000-0005-0000-0000-000040740000}"/>
    <cellStyle name="출력 2 3 2 6 2" xfId="57341" xr:uid="{00000000-0005-0000-0000-000041740000}"/>
    <cellStyle name="출력 2 3 2 6 3" xfId="57342" xr:uid="{00000000-0005-0000-0000-000042740000}"/>
    <cellStyle name="출력 2 3 2 6 4" xfId="57343" xr:uid="{00000000-0005-0000-0000-000043740000}"/>
    <cellStyle name="출력 2 3 2 7" xfId="57344" xr:uid="{00000000-0005-0000-0000-000044740000}"/>
    <cellStyle name="출력 2 3 2 7 2" xfId="57345" xr:uid="{00000000-0005-0000-0000-000045740000}"/>
    <cellStyle name="출력 2 3 2 7 3" xfId="57346" xr:uid="{00000000-0005-0000-0000-000046740000}"/>
    <cellStyle name="출력 2 3 2 7 4" xfId="57347" xr:uid="{00000000-0005-0000-0000-000047740000}"/>
    <cellStyle name="출력 2 3 2 8" xfId="57348" xr:uid="{00000000-0005-0000-0000-000048740000}"/>
    <cellStyle name="출력 2 3 2 9" xfId="57349" xr:uid="{00000000-0005-0000-0000-000049740000}"/>
    <cellStyle name="출력 2 3 3" xfId="57350" xr:uid="{00000000-0005-0000-0000-00004A740000}"/>
    <cellStyle name="출력 2 3 3 2" xfId="57351" xr:uid="{00000000-0005-0000-0000-00004B740000}"/>
    <cellStyle name="출력 2 3 3 2 2" xfId="57352" xr:uid="{00000000-0005-0000-0000-00004C740000}"/>
    <cellStyle name="출력 2 3 3 2 3" xfId="57353" xr:uid="{00000000-0005-0000-0000-00004D740000}"/>
    <cellStyle name="출력 2 3 3 2 4" xfId="57354" xr:uid="{00000000-0005-0000-0000-00004E740000}"/>
    <cellStyle name="출력 2 3 3 3" xfId="57355" xr:uid="{00000000-0005-0000-0000-00004F740000}"/>
    <cellStyle name="출력 2 3 3 3 2" xfId="57356" xr:uid="{00000000-0005-0000-0000-000050740000}"/>
    <cellStyle name="출력 2 3 3 3 3" xfId="57357" xr:uid="{00000000-0005-0000-0000-000051740000}"/>
    <cellStyle name="출력 2 3 3 3 4" xfId="57358" xr:uid="{00000000-0005-0000-0000-000052740000}"/>
    <cellStyle name="출력 2 3 3 4" xfId="57359" xr:uid="{00000000-0005-0000-0000-000053740000}"/>
    <cellStyle name="출력 2 3 3 4 2" xfId="57360" xr:uid="{00000000-0005-0000-0000-000054740000}"/>
    <cellStyle name="출력 2 3 3 4 3" xfId="57361" xr:uid="{00000000-0005-0000-0000-000055740000}"/>
    <cellStyle name="출력 2 3 3 4 4" xfId="57362" xr:uid="{00000000-0005-0000-0000-000056740000}"/>
    <cellStyle name="출력 2 3 3 5" xfId="57363" xr:uid="{00000000-0005-0000-0000-000057740000}"/>
    <cellStyle name="출력 2 3 3 5 2" xfId="57364" xr:uid="{00000000-0005-0000-0000-000058740000}"/>
    <cellStyle name="출력 2 3 3 5 3" xfId="57365" xr:uid="{00000000-0005-0000-0000-000059740000}"/>
    <cellStyle name="출력 2 3 3 5 4" xfId="57366" xr:uid="{00000000-0005-0000-0000-00005A740000}"/>
    <cellStyle name="출력 2 3 3 6" xfId="57367" xr:uid="{00000000-0005-0000-0000-00005B740000}"/>
    <cellStyle name="출력 2 3 3 7" xfId="57368" xr:uid="{00000000-0005-0000-0000-00005C740000}"/>
    <cellStyle name="출력 2 3 3 8" xfId="57369" xr:uid="{00000000-0005-0000-0000-00005D740000}"/>
    <cellStyle name="출력 2 3 4" xfId="57370" xr:uid="{00000000-0005-0000-0000-00005E740000}"/>
    <cellStyle name="출력 2 3 4 2" xfId="57371" xr:uid="{00000000-0005-0000-0000-00005F740000}"/>
    <cellStyle name="출력 2 3 4 2 2" xfId="57372" xr:uid="{00000000-0005-0000-0000-000060740000}"/>
    <cellStyle name="출력 2 3 4 2 3" xfId="57373" xr:uid="{00000000-0005-0000-0000-000061740000}"/>
    <cellStyle name="출력 2 3 4 2 4" xfId="57374" xr:uid="{00000000-0005-0000-0000-000062740000}"/>
    <cellStyle name="출력 2 3 4 3" xfId="57375" xr:uid="{00000000-0005-0000-0000-000063740000}"/>
    <cellStyle name="출력 2 3 4 4" xfId="57376" xr:uid="{00000000-0005-0000-0000-000064740000}"/>
    <cellStyle name="출력 2 3 4 5" xfId="57377" xr:uid="{00000000-0005-0000-0000-000065740000}"/>
    <cellStyle name="출력 2 3 5" xfId="57378" xr:uid="{00000000-0005-0000-0000-000066740000}"/>
    <cellStyle name="출력 2 3 5 2" xfId="57379" xr:uid="{00000000-0005-0000-0000-000067740000}"/>
    <cellStyle name="출력 2 3 5 3" xfId="57380" xr:uid="{00000000-0005-0000-0000-000068740000}"/>
    <cellStyle name="출력 2 3 5 4" xfId="57381" xr:uid="{00000000-0005-0000-0000-000069740000}"/>
    <cellStyle name="출력 2 3 6" xfId="57382" xr:uid="{00000000-0005-0000-0000-00006A740000}"/>
    <cellStyle name="출력 2 3 7" xfId="57383" xr:uid="{00000000-0005-0000-0000-00006B740000}"/>
    <cellStyle name="출력 2 3 8" xfId="57384" xr:uid="{00000000-0005-0000-0000-00006C740000}"/>
    <cellStyle name="출력 2 4" xfId="57385" xr:uid="{00000000-0005-0000-0000-00006D740000}"/>
    <cellStyle name="출력 2 4 2" xfId="57386" xr:uid="{00000000-0005-0000-0000-00006E740000}"/>
    <cellStyle name="출력 2 4 2 10" xfId="57387" xr:uid="{00000000-0005-0000-0000-00006F740000}"/>
    <cellStyle name="출력 2 4 2 2" xfId="57388" xr:uid="{00000000-0005-0000-0000-000070740000}"/>
    <cellStyle name="출력 2 4 2 2 2" xfId="57389" xr:uid="{00000000-0005-0000-0000-000071740000}"/>
    <cellStyle name="출력 2 4 2 2 3" xfId="57390" xr:uid="{00000000-0005-0000-0000-000072740000}"/>
    <cellStyle name="출력 2 4 2 2 4" xfId="57391" xr:uid="{00000000-0005-0000-0000-000073740000}"/>
    <cellStyle name="출력 2 4 2 3" xfId="57392" xr:uid="{00000000-0005-0000-0000-000074740000}"/>
    <cellStyle name="출력 2 4 2 3 2" xfId="57393" xr:uid="{00000000-0005-0000-0000-000075740000}"/>
    <cellStyle name="출력 2 4 2 3 3" xfId="57394" xr:uid="{00000000-0005-0000-0000-000076740000}"/>
    <cellStyle name="출력 2 4 2 3 4" xfId="57395" xr:uid="{00000000-0005-0000-0000-000077740000}"/>
    <cellStyle name="출력 2 4 2 4" xfId="57396" xr:uid="{00000000-0005-0000-0000-000078740000}"/>
    <cellStyle name="출력 2 4 2 4 2" xfId="57397" xr:uid="{00000000-0005-0000-0000-000079740000}"/>
    <cellStyle name="출력 2 4 2 4 3" xfId="57398" xr:uid="{00000000-0005-0000-0000-00007A740000}"/>
    <cellStyle name="출력 2 4 2 4 4" xfId="57399" xr:uid="{00000000-0005-0000-0000-00007B740000}"/>
    <cellStyle name="출력 2 4 2 5" xfId="57400" xr:uid="{00000000-0005-0000-0000-00007C740000}"/>
    <cellStyle name="출력 2 4 2 5 2" xfId="57401" xr:uid="{00000000-0005-0000-0000-00007D740000}"/>
    <cellStyle name="출력 2 4 2 5 3" xfId="57402" xr:uid="{00000000-0005-0000-0000-00007E740000}"/>
    <cellStyle name="출력 2 4 2 5 4" xfId="57403" xr:uid="{00000000-0005-0000-0000-00007F740000}"/>
    <cellStyle name="출력 2 4 2 6" xfId="57404" xr:uid="{00000000-0005-0000-0000-000080740000}"/>
    <cellStyle name="출력 2 4 2 6 2" xfId="57405" xr:uid="{00000000-0005-0000-0000-000081740000}"/>
    <cellStyle name="출력 2 4 2 6 3" xfId="57406" xr:uid="{00000000-0005-0000-0000-000082740000}"/>
    <cellStyle name="출력 2 4 2 6 4" xfId="57407" xr:uid="{00000000-0005-0000-0000-000083740000}"/>
    <cellStyle name="출력 2 4 2 7" xfId="57408" xr:uid="{00000000-0005-0000-0000-000084740000}"/>
    <cellStyle name="출력 2 4 2 7 2" xfId="57409" xr:uid="{00000000-0005-0000-0000-000085740000}"/>
    <cellStyle name="출력 2 4 2 7 3" xfId="57410" xr:uid="{00000000-0005-0000-0000-000086740000}"/>
    <cellStyle name="출력 2 4 2 7 4" xfId="57411" xr:uid="{00000000-0005-0000-0000-000087740000}"/>
    <cellStyle name="출력 2 4 2 8" xfId="57412" xr:uid="{00000000-0005-0000-0000-000088740000}"/>
    <cellStyle name="출력 2 4 2 9" xfId="57413" xr:uid="{00000000-0005-0000-0000-000089740000}"/>
    <cellStyle name="출력 2 4 3" xfId="57414" xr:uid="{00000000-0005-0000-0000-00008A740000}"/>
    <cellStyle name="출력 2 4 3 2" xfId="57415" xr:uid="{00000000-0005-0000-0000-00008B740000}"/>
    <cellStyle name="출력 2 4 3 2 2" xfId="57416" xr:uid="{00000000-0005-0000-0000-00008C740000}"/>
    <cellStyle name="출력 2 4 3 2 3" xfId="57417" xr:uid="{00000000-0005-0000-0000-00008D740000}"/>
    <cellStyle name="출력 2 4 3 2 4" xfId="57418" xr:uid="{00000000-0005-0000-0000-00008E740000}"/>
    <cellStyle name="출력 2 4 3 3" xfId="57419" xr:uid="{00000000-0005-0000-0000-00008F740000}"/>
    <cellStyle name="출력 2 4 3 3 2" xfId="57420" xr:uid="{00000000-0005-0000-0000-000090740000}"/>
    <cellStyle name="출력 2 4 3 3 3" xfId="57421" xr:uid="{00000000-0005-0000-0000-000091740000}"/>
    <cellStyle name="출력 2 4 3 3 4" xfId="57422" xr:uid="{00000000-0005-0000-0000-000092740000}"/>
    <cellStyle name="출력 2 4 3 4" xfId="57423" xr:uid="{00000000-0005-0000-0000-000093740000}"/>
    <cellStyle name="출력 2 4 3 4 2" xfId="57424" xr:uid="{00000000-0005-0000-0000-000094740000}"/>
    <cellStyle name="출력 2 4 3 4 3" xfId="57425" xr:uid="{00000000-0005-0000-0000-000095740000}"/>
    <cellStyle name="출력 2 4 3 4 4" xfId="57426" xr:uid="{00000000-0005-0000-0000-000096740000}"/>
    <cellStyle name="출력 2 4 3 5" xfId="57427" xr:uid="{00000000-0005-0000-0000-000097740000}"/>
    <cellStyle name="출력 2 4 3 5 2" xfId="57428" xr:uid="{00000000-0005-0000-0000-000098740000}"/>
    <cellStyle name="출력 2 4 3 5 3" xfId="57429" xr:uid="{00000000-0005-0000-0000-000099740000}"/>
    <cellStyle name="출력 2 4 3 5 4" xfId="57430" xr:uid="{00000000-0005-0000-0000-00009A740000}"/>
    <cellStyle name="출력 2 4 3 6" xfId="57431" xr:uid="{00000000-0005-0000-0000-00009B740000}"/>
    <cellStyle name="출력 2 4 3 7" xfId="57432" xr:uid="{00000000-0005-0000-0000-00009C740000}"/>
    <cellStyle name="출력 2 4 3 8" xfId="57433" xr:uid="{00000000-0005-0000-0000-00009D740000}"/>
    <cellStyle name="출력 2 4 4" xfId="57434" xr:uid="{00000000-0005-0000-0000-00009E740000}"/>
    <cellStyle name="출력 2 4 4 2" xfId="57435" xr:uid="{00000000-0005-0000-0000-00009F740000}"/>
    <cellStyle name="출력 2 4 4 2 2" xfId="57436" xr:uid="{00000000-0005-0000-0000-0000A0740000}"/>
    <cellStyle name="출력 2 4 4 2 3" xfId="57437" xr:uid="{00000000-0005-0000-0000-0000A1740000}"/>
    <cellStyle name="출력 2 4 4 2 4" xfId="57438" xr:uid="{00000000-0005-0000-0000-0000A2740000}"/>
    <cellStyle name="출력 2 4 4 3" xfId="57439" xr:uid="{00000000-0005-0000-0000-0000A3740000}"/>
    <cellStyle name="출력 2 4 4 4" xfId="57440" xr:uid="{00000000-0005-0000-0000-0000A4740000}"/>
    <cellStyle name="출력 2 4 4 5" xfId="57441" xr:uid="{00000000-0005-0000-0000-0000A5740000}"/>
    <cellStyle name="출력 2 4 5" xfId="57442" xr:uid="{00000000-0005-0000-0000-0000A6740000}"/>
    <cellStyle name="출력 2 4 5 2" xfId="57443" xr:uid="{00000000-0005-0000-0000-0000A7740000}"/>
    <cellStyle name="출력 2 4 5 2 2" xfId="57444" xr:uid="{00000000-0005-0000-0000-0000A8740000}"/>
    <cellStyle name="출력 2 4 5 2 3" xfId="57445" xr:uid="{00000000-0005-0000-0000-0000A9740000}"/>
    <cellStyle name="출력 2 4 5 2 4" xfId="57446" xr:uid="{00000000-0005-0000-0000-0000AA740000}"/>
    <cellStyle name="출력 2 4 5 3" xfId="57447" xr:uid="{00000000-0005-0000-0000-0000AB740000}"/>
    <cellStyle name="출력 2 4 5 4" xfId="57448" xr:uid="{00000000-0005-0000-0000-0000AC740000}"/>
    <cellStyle name="출력 2 4 5 5" xfId="57449" xr:uid="{00000000-0005-0000-0000-0000AD740000}"/>
    <cellStyle name="출력 2 4 6" xfId="57450" xr:uid="{00000000-0005-0000-0000-0000AE740000}"/>
    <cellStyle name="출력 2 4 6 2" xfId="57451" xr:uid="{00000000-0005-0000-0000-0000AF740000}"/>
    <cellStyle name="출력 2 4 6 3" xfId="57452" xr:uid="{00000000-0005-0000-0000-0000B0740000}"/>
    <cellStyle name="출력 2 4 6 4" xfId="57453" xr:uid="{00000000-0005-0000-0000-0000B1740000}"/>
    <cellStyle name="출력 2 4 7" xfId="57454" xr:uid="{00000000-0005-0000-0000-0000B2740000}"/>
    <cellStyle name="출력 2 4 8" xfId="57455" xr:uid="{00000000-0005-0000-0000-0000B3740000}"/>
    <cellStyle name="출력 2 4 9" xfId="57456" xr:uid="{00000000-0005-0000-0000-0000B4740000}"/>
    <cellStyle name="출력 2 5" xfId="57457" xr:uid="{00000000-0005-0000-0000-0000B5740000}"/>
    <cellStyle name="출력 2 5 2" xfId="57458" xr:uid="{00000000-0005-0000-0000-0000B6740000}"/>
    <cellStyle name="출력 2 5 2 2" xfId="57459" xr:uid="{00000000-0005-0000-0000-0000B7740000}"/>
    <cellStyle name="출력 2 5 2 2 2" xfId="57460" xr:uid="{00000000-0005-0000-0000-0000B8740000}"/>
    <cellStyle name="출력 2 5 2 2 3" xfId="57461" xr:uid="{00000000-0005-0000-0000-0000B9740000}"/>
    <cellStyle name="출력 2 5 2 2 4" xfId="57462" xr:uid="{00000000-0005-0000-0000-0000BA740000}"/>
    <cellStyle name="출력 2 5 2 3" xfId="57463" xr:uid="{00000000-0005-0000-0000-0000BB740000}"/>
    <cellStyle name="출력 2 5 2 3 2" xfId="57464" xr:uid="{00000000-0005-0000-0000-0000BC740000}"/>
    <cellStyle name="출력 2 5 2 3 3" xfId="57465" xr:uid="{00000000-0005-0000-0000-0000BD740000}"/>
    <cellStyle name="출력 2 5 2 3 4" xfId="57466" xr:uid="{00000000-0005-0000-0000-0000BE740000}"/>
    <cellStyle name="출력 2 5 2 4" xfId="57467" xr:uid="{00000000-0005-0000-0000-0000BF740000}"/>
    <cellStyle name="출력 2 5 2 4 2" xfId="57468" xr:uid="{00000000-0005-0000-0000-0000C0740000}"/>
    <cellStyle name="출력 2 5 2 4 3" xfId="57469" xr:uid="{00000000-0005-0000-0000-0000C1740000}"/>
    <cellStyle name="출력 2 5 2 4 4" xfId="57470" xr:uid="{00000000-0005-0000-0000-0000C2740000}"/>
    <cellStyle name="출력 2 5 2 5" xfId="57471" xr:uid="{00000000-0005-0000-0000-0000C3740000}"/>
    <cellStyle name="출력 2 5 2 5 2" xfId="57472" xr:uid="{00000000-0005-0000-0000-0000C4740000}"/>
    <cellStyle name="출력 2 5 2 5 3" xfId="57473" xr:uid="{00000000-0005-0000-0000-0000C5740000}"/>
    <cellStyle name="출력 2 5 2 5 4" xfId="57474" xr:uid="{00000000-0005-0000-0000-0000C6740000}"/>
    <cellStyle name="출력 2 5 2 6" xfId="57475" xr:uid="{00000000-0005-0000-0000-0000C7740000}"/>
    <cellStyle name="출력 2 5 2 6 2" xfId="57476" xr:uid="{00000000-0005-0000-0000-0000C8740000}"/>
    <cellStyle name="출력 2 5 2 6 3" xfId="57477" xr:uid="{00000000-0005-0000-0000-0000C9740000}"/>
    <cellStyle name="출력 2 5 2 6 4" xfId="57478" xr:uid="{00000000-0005-0000-0000-0000CA740000}"/>
    <cellStyle name="출력 2 5 2 7" xfId="57479" xr:uid="{00000000-0005-0000-0000-0000CB740000}"/>
    <cellStyle name="출력 2 5 2 8" xfId="57480" xr:uid="{00000000-0005-0000-0000-0000CC740000}"/>
    <cellStyle name="출력 2 5 2 9" xfId="57481" xr:uid="{00000000-0005-0000-0000-0000CD740000}"/>
    <cellStyle name="출력 2 5 3" xfId="57482" xr:uid="{00000000-0005-0000-0000-0000CE740000}"/>
    <cellStyle name="출력 2 5 3 2" xfId="57483" xr:uid="{00000000-0005-0000-0000-0000CF740000}"/>
    <cellStyle name="출력 2 5 3 2 2" xfId="57484" xr:uid="{00000000-0005-0000-0000-0000D0740000}"/>
    <cellStyle name="출력 2 5 3 2 3" xfId="57485" xr:uid="{00000000-0005-0000-0000-0000D1740000}"/>
    <cellStyle name="출력 2 5 3 2 4" xfId="57486" xr:uid="{00000000-0005-0000-0000-0000D2740000}"/>
    <cellStyle name="출력 2 5 3 3" xfId="57487" xr:uid="{00000000-0005-0000-0000-0000D3740000}"/>
    <cellStyle name="출력 2 5 3 3 2" xfId="57488" xr:uid="{00000000-0005-0000-0000-0000D4740000}"/>
    <cellStyle name="출력 2 5 3 3 3" xfId="57489" xr:uid="{00000000-0005-0000-0000-0000D5740000}"/>
    <cellStyle name="출력 2 5 3 3 4" xfId="57490" xr:uid="{00000000-0005-0000-0000-0000D6740000}"/>
    <cellStyle name="출력 2 5 3 4" xfId="57491" xr:uid="{00000000-0005-0000-0000-0000D7740000}"/>
    <cellStyle name="출력 2 5 3 4 2" xfId="57492" xr:uid="{00000000-0005-0000-0000-0000D8740000}"/>
    <cellStyle name="출력 2 5 3 4 3" xfId="57493" xr:uid="{00000000-0005-0000-0000-0000D9740000}"/>
    <cellStyle name="출력 2 5 3 4 4" xfId="57494" xr:uid="{00000000-0005-0000-0000-0000DA740000}"/>
    <cellStyle name="출력 2 5 3 5" xfId="57495" xr:uid="{00000000-0005-0000-0000-0000DB740000}"/>
    <cellStyle name="출력 2 5 3 6" xfId="57496" xr:uid="{00000000-0005-0000-0000-0000DC740000}"/>
    <cellStyle name="출력 2 5 3 7" xfId="57497" xr:uid="{00000000-0005-0000-0000-0000DD740000}"/>
    <cellStyle name="출력 2 5 4" xfId="57498" xr:uid="{00000000-0005-0000-0000-0000DE740000}"/>
    <cellStyle name="출력 2 5 4 2" xfId="57499" xr:uid="{00000000-0005-0000-0000-0000DF740000}"/>
    <cellStyle name="출력 2 5 4 3" xfId="57500" xr:uid="{00000000-0005-0000-0000-0000E0740000}"/>
    <cellStyle name="출력 2 5 4 4" xfId="57501" xr:uid="{00000000-0005-0000-0000-0000E1740000}"/>
    <cellStyle name="출력 2 5 5" xfId="57502" xr:uid="{00000000-0005-0000-0000-0000E2740000}"/>
    <cellStyle name="출력 2 5 5 2" xfId="57503" xr:uid="{00000000-0005-0000-0000-0000E3740000}"/>
    <cellStyle name="출력 2 5 5 3" xfId="57504" xr:uid="{00000000-0005-0000-0000-0000E4740000}"/>
    <cellStyle name="출력 2 5 5 4" xfId="57505" xr:uid="{00000000-0005-0000-0000-0000E5740000}"/>
    <cellStyle name="출력 2 5 6" xfId="57506" xr:uid="{00000000-0005-0000-0000-0000E6740000}"/>
    <cellStyle name="출력 2 5 6 2" xfId="57507" xr:uid="{00000000-0005-0000-0000-0000E7740000}"/>
    <cellStyle name="출력 2 5 6 3" xfId="57508" xr:uid="{00000000-0005-0000-0000-0000E8740000}"/>
    <cellStyle name="출력 2 5 6 4" xfId="57509" xr:uid="{00000000-0005-0000-0000-0000E9740000}"/>
    <cellStyle name="출력 2 5 7" xfId="57510" xr:uid="{00000000-0005-0000-0000-0000EA740000}"/>
    <cellStyle name="출력 2 5 8" xfId="57511" xr:uid="{00000000-0005-0000-0000-0000EB740000}"/>
    <cellStyle name="출력 2 5 9" xfId="57512" xr:uid="{00000000-0005-0000-0000-0000EC740000}"/>
    <cellStyle name="출력 2 6" xfId="57513" xr:uid="{00000000-0005-0000-0000-0000ED740000}"/>
    <cellStyle name="출력 2 6 2" xfId="57514" xr:uid="{00000000-0005-0000-0000-0000EE740000}"/>
    <cellStyle name="출력 2 6 2 2" xfId="57515" xr:uid="{00000000-0005-0000-0000-0000EF740000}"/>
    <cellStyle name="출력 2 6 2 2 2" xfId="57516" xr:uid="{00000000-0005-0000-0000-0000F0740000}"/>
    <cellStyle name="출력 2 6 2 2 3" xfId="57517" xr:uid="{00000000-0005-0000-0000-0000F1740000}"/>
    <cellStyle name="출력 2 6 2 2 4" xfId="57518" xr:uid="{00000000-0005-0000-0000-0000F2740000}"/>
    <cellStyle name="출력 2 6 2 3" xfId="57519" xr:uid="{00000000-0005-0000-0000-0000F3740000}"/>
    <cellStyle name="출력 2 6 2 3 2" xfId="57520" xr:uid="{00000000-0005-0000-0000-0000F4740000}"/>
    <cellStyle name="출력 2 6 2 3 3" xfId="57521" xr:uid="{00000000-0005-0000-0000-0000F5740000}"/>
    <cellStyle name="출력 2 6 2 3 4" xfId="57522" xr:uid="{00000000-0005-0000-0000-0000F6740000}"/>
    <cellStyle name="출력 2 6 2 4" xfId="57523" xr:uid="{00000000-0005-0000-0000-0000F7740000}"/>
    <cellStyle name="출력 2 6 2 4 2" xfId="57524" xr:uid="{00000000-0005-0000-0000-0000F8740000}"/>
    <cellStyle name="출력 2 6 2 4 3" xfId="57525" xr:uid="{00000000-0005-0000-0000-0000F9740000}"/>
    <cellStyle name="출력 2 6 2 4 4" xfId="57526" xr:uid="{00000000-0005-0000-0000-0000FA740000}"/>
    <cellStyle name="출력 2 6 2 5" xfId="57527" xr:uid="{00000000-0005-0000-0000-0000FB740000}"/>
    <cellStyle name="출력 2 6 2 5 2" xfId="57528" xr:uid="{00000000-0005-0000-0000-0000FC740000}"/>
    <cellStyle name="출력 2 6 2 5 3" xfId="57529" xr:uid="{00000000-0005-0000-0000-0000FD740000}"/>
    <cellStyle name="출력 2 6 2 5 4" xfId="57530" xr:uid="{00000000-0005-0000-0000-0000FE740000}"/>
    <cellStyle name="출력 2 6 2 6" xfId="57531" xr:uid="{00000000-0005-0000-0000-0000FF740000}"/>
    <cellStyle name="출력 2 6 2 6 2" xfId="57532" xr:uid="{00000000-0005-0000-0000-000000750000}"/>
    <cellStyle name="출력 2 6 2 6 3" xfId="57533" xr:uid="{00000000-0005-0000-0000-000001750000}"/>
    <cellStyle name="출력 2 6 2 6 4" xfId="57534" xr:uid="{00000000-0005-0000-0000-000002750000}"/>
    <cellStyle name="출력 2 6 2 7" xfId="57535" xr:uid="{00000000-0005-0000-0000-000003750000}"/>
    <cellStyle name="출력 2 6 2 8" xfId="57536" xr:uid="{00000000-0005-0000-0000-000004750000}"/>
    <cellStyle name="출력 2 6 2 9" xfId="57537" xr:uid="{00000000-0005-0000-0000-000005750000}"/>
    <cellStyle name="출력 2 6 3" xfId="57538" xr:uid="{00000000-0005-0000-0000-000006750000}"/>
    <cellStyle name="출력 2 6 3 2" xfId="57539" xr:uid="{00000000-0005-0000-0000-000007750000}"/>
    <cellStyle name="출력 2 6 3 2 2" xfId="57540" xr:uid="{00000000-0005-0000-0000-000008750000}"/>
    <cellStyle name="출력 2 6 3 2 3" xfId="57541" xr:uid="{00000000-0005-0000-0000-000009750000}"/>
    <cellStyle name="출력 2 6 3 2 4" xfId="57542" xr:uid="{00000000-0005-0000-0000-00000A750000}"/>
    <cellStyle name="출력 2 6 3 3" xfId="57543" xr:uid="{00000000-0005-0000-0000-00000B750000}"/>
    <cellStyle name="출력 2 6 3 3 2" xfId="57544" xr:uid="{00000000-0005-0000-0000-00000C750000}"/>
    <cellStyle name="출력 2 6 3 3 3" xfId="57545" xr:uid="{00000000-0005-0000-0000-00000D750000}"/>
    <cellStyle name="출력 2 6 3 3 4" xfId="57546" xr:uid="{00000000-0005-0000-0000-00000E750000}"/>
    <cellStyle name="출력 2 6 3 4" xfId="57547" xr:uid="{00000000-0005-0000-0000-00000F750000}"/>
    <cellStyle name="출력 2 6 3 4 2" xfId="57548" xr:uid="{00000000-0005-0000-0000-000010750000}"/>
    <cellStyle name="출력 2 6 3 4 3" xfId="57549" xr:uid="{00000000-0005-0000-0000-000011750000}"/>
    <cellStyle name="출력 2 6 3 4 4" xfId="57550" xr:uid="{00000000-0005-0000-0000-000012750000}"/>
    <cellStyle name="출력 2 6 3 5" xfId="57551" xr:uid="{00000000-0005-0000-0000-000013750000}"/>
    <cellStyle name="출력 2 6 3 6" xfId="57552" xr:uid="{00000000-0005-0000-0000-000014750000}"/>
    <cellStyle name="출력 2 6 3 7" xfId="57553" xr:uid="{00000000-0005-0000-0000-000015750000}"/>
    <cellStyle name="출력 2 6 4" xfId="57554" xr:uid="{00000000-0005-0000-0000-000016750000}"/>
    <cellStyle name="출력 2 6 4 2" xfId="57555" xr:uid="{00000000-0005-0000-0000-000017750000}"/>
    <cellStyle name="출력 2 6 4 3" xfId="57556" xr:uid="{00000000-0005-0000-0000-000018750000}"/>
    <cellStyle name="출력 2 6 4 4" xfId="57557" xr:uid="{00000000-0005-0000-0000-000019750000}"/>
    <cellStyle name="출력 2 6 5" xfId="57558" xr:uid="{00000000-0005-0000-0000-00001A750000}"/>
    <cellStyle name="출력 2 6 5 2" xfId="57559" xr:uid="{00000000-0005-0000-0000-00001B750000}"/>
    <cellStyle name="출력 2 6 5 3" xfId="57560" xr:uid="{00000000-0005-0000-0000-00001C750000}"/>
    <cellStyle name="출력 2 6 5 4" xfId="57561" xr:uid="{00000000-0005-0000-0000-00001D750000}"/>
    <cellStyle name="출력 2 6 6" xfId="57562" xr:uid="{00000000-0005-0000-0000-00001E750000}"/>
    <cellStyle name="출력 2 6 7" xfId="57563" xr:uid="{00000000-0005-0000-0000-00001F750000}"/>
    <cellStyle name="출력 2 6 8" xfId="57564" xr:uid="{00000000-0005-0000-0000-000020750000}"/>
    <cellStyle name="출력 2 7" xfId="57565" xr:uid="{00000000-0005-0000-0000-000021750000}"/>
    <cellStyle name="출력 2 7 2" xfId="57566" xr:uid="{00000000-0005-0000-0000-000022750000}"/>
    <cellStyle name="출력 2 7 2 2" xfId="57567" xr:uid="{00000000-0005-0000-0000-000023750000}"/>
    <cellStyle name="출력 2 7 2 2 2" xfId="57568" xr:uid="{00000000-0005-0000-0000-000024750000}"/>
    <cellStyle name="출력 2 7 2 2 3" xfId="57569" xr:uid="{00000000-0005-0000-0000-000025750000}"/>
    <cellStyle name="출력 2 7 2 2 4" xfId="57570" xr:uid="{00000000-0005-0000-0000-000026750000}"/>
    <cellStyle name="출력 2 7 2 3" xfId="57571" xr:uid="{00000000-0005-0000-0000-000027750000}"/>
    <cellStyle name="출력 2 7 2 3 2" xfId="57572" xr:uid="{00000000-0005-0000-0000-000028750000}"/>
    <cellStyle name="출력 2 7 2 3 3" xfId="57573" xr:uid="{00000000-0005-0000-0000-000029750000}"/>
    <cellStyle name="출력 2 7 2 3 4" xfId="57574" xr:uid="{00000000-0005-0000-0000-00002A750000}"/>
    <cellStyle name="출력 2 7 2 4" xfId="57575" xr:uid="{00000000-0005-0000-0000-00002B750000}"/>
    <cellStyle name="출력 2 7 2 4 2" xfId="57576" xr:uid="{00000000-0005-0000-0000-00002C750000}"/>
    <cellStyle name="출력 2 7 2 4 3" xfId="57577" xr:uid="{00000000-0005-0000-0000-00002D750000}"/>
    <cellStyle name="출력 2 7 2 4 4" xfId="57578" xr:uid="{00000000-0005-0000-0000-00002E750000}"/>
    <cellStyle name="출력 2 7 2 5" xfId="57579" xr:uid="{00000000-0005-0000-0000-00002F750000}"/>
    <cellStyle name="출력 2 7 2 5 2" xfId="57580" xr:uid="{00000000-0005-0000-0000-000030750000}"/>
    <cellStyle name="출력 2 7 2 5 3" xfId="57581" xr:uid="{00000000-0005-0000-0000-000031750000}"/>
    <cellStyle name="출력 2 7 2 5 4" xfId="57582" xr:uid="{00000000-0005-0000-0000-000032750000}"/>
    <cellStyle name="출력 2 7 2 6" xfId="57583" xr:uid="{00000000-0005-0000-0000-000033750000}"/>
    <cellStyle name="출력 2 7 2 6 2" xfId="57584" xr:uid="{00000000-0005-0000-0000-000034750000}"/>
    <cellStyle name="출력 2 7 2 6 3" xfId="57585" xr:uid="{00000000-0005-0000-0000-000035750000}"/>
    <cellStyle name="출력 2 7 2 6 4" xfId="57586" xr:uid="{00000000-0005-0000-0000-000036750000}"/>
    <cellStyle name="출력 2 7 2 7" xfId="57587" xr:uid="{00000000-0005-0000-0000-000037750000}"/>
    <cellStyle name="출력 2 7 2 8" xfId="57588" xr:uid="{00000000-0005-0000-0000-000038750000}"/>
    <cellStyle name="출력 2 7 2 9" xfId="57589" xr:uid="{00000000-0005-0000-0000-000039750000}"/>
    <cellStyle name="출력 2 7 3" xfId="57590" xr:uid="{00000000-0005-0000-0000-00003A750000}"/>
    <cellStyle name="출력 2 7 3 2" xfId="57591" xr:uid="{00000000-0005-0000-0000-00003B750000}"/>
    <cellStyle name="출력 2 7 3 2 2" xfId="57592" xr:uid="{00000000-0005-0000-0000-00003C750000}"/>
    <cellStyle name="출력 2 7 3 2 3" xfId="57593" xr:uid="{00000000-0005-0000-0000-00003D750000}"/>
    <cellStyle name="출력 2 7 3 2 4" xfId="57594" xr:uid="{00000000-0005-0000-0000-00003E750000}"/>
    <cellStyle name="출력 2 7 3 3" xfId="57595" xr:uid="{00000000-0005-0000-0000-00003F750000}"/>
    <cellStyle name="출력 2 7 3 3 2" xfId="57596" xr:uid="{00000000-0005-0000-0000-000040750000}"/>
    <cellStyle name="출력 2 7 3 3 3" xfId="57597" xr:uid="{00000000-0005-0000-0000-000041750000}"/>
    <cellStyle name="출력 2 7 3 3 4" xfId="57598" xr:uid="{00000000-0005-0000-0000-000042750000}"/>
    <cellStyle name="출력 2 7 3 4" xfId="57599" xr:uid="{00000000-0005-0000-0000-000043750000}"/>
    <cellStyle name="출력 2 7 3 4 2" xfId="57600" xr:uid="{00000000-0005-0000-0000-000044750000}"/>
    <cellStyle name="출력 2 7 3 4 3" xfId="57601" xr:uid="{00000000-0005-0000-0000-000045750000}"/>
    <cellStyle name="출력 2 7 3 4 4" xfId="57602" xr:uid="{00000000-0005-0000-0000-000046750000}"/>
    <cellStyle name="출력 2 7 3 5" xfId="57603" xr:uid="{00000000-0005-0000-0000-000047750000}"/>
    <cellStyle name="출력 2 7 3 6" xfId="57604" xr:uid="{00000000-0005-0000-0000-000048750000}"/>
    <cellStyle name="출력 2 7 3 7" xfId="57605" xr:uid="{00000000-0005-0000-0000-000049750000}"/>
    <cellStyle name="출력 2 7 4" xfId="57606" xr:uid="{00000000-0005-0000-0000-00004A750000}"/>
    <cellStyle name="출력 2 7 4 2" xfId="57607" xr:uid="{00000000-0005-0000-0000-00004B750000}"/>
    <cellStyle name="출력 2 7 4 3" xfId="57608" xr:uid="{00000000-0005-0000-0000-00004C750000}"/>
    <cellStyle name="출력 2 7 4 4" xfId="57609" xr:uid="{00000000-0005-0000-0000-00004D750000}"/>
    <cellStyle name="출력 2 7 5" xfId="57610" xr:uid="{00000000-0005-0000-0000-00004E750000}"/>
    <cellStyle name="출력 2 7 5 2" xfId="57611" xr:uid="{00000000-0005-0000-0000-00004F750000}"/>
    <cellStyle name="출력 2 7 5 3" xfId="57612" xr:uid="{00000000-0005-0000-0000-000050750000}"/>
    <cellStyle name="출력 2 7 5 4" xfId="57613" xr:uid="{00000000-0005-0000-0000-000051750000}"/>
    <cellStyle name="출력 2 7 6" xfId="57614" xr:uid="{00000000-0005-0000-0000-000052750000}"/>
    <cellStyle name="출력 2 7 7" xfId="57615" xr:uid="{00000000-0005-0000-0000-000053750000}"/>
    <cellStyle name="출력 2 7 8" xfId="57616" xr:uid="{00000000-0005-0000-0000-000054750000}"/>
    <cellStyle name="출력 2 8" xfId="57617" xr:uid="{00000000-0005-0000-0000-000055750000}"/>
    <cellStyle name="출력 2 8 2" xfId="57618" xr:uid="{00000000-0005-0000-0000-000056750000}"/>
    <cellStyle name="출력 2 8 2 2" xfId="57619" xr:uid="{00000000-0005-0000-0000-000057750000}"/>
    <cellStyle name="출력 2 8 2 2 2" xfId="57620" xr:uid="{00000000-0005-0000-0000-000058750000}"/>
    <cellStyle name="출력 2 8 2 2 3" xfId="57621" xr:uid="{00000000-0005-0000-0000-000059750000}"/>
    <cellStyle name="출력 2 8 2 2 4" xfId="57622" xr:uid="{00000000-0005-0000-0000-00005A750000}"/>
    <cellStyle name="출력 2 8 2 3" xfId="57623" xr:uid="{00000000-0005-0000-0000-00005B750000}"/>
    <cellStyle name="출력 2 8 2 3 2" xfId="57624" xr:uid="{00000000-0005-0000-0000-00005C750000}"/>
    <cellStyle name="출력 2 8 2 3 3" xfId="57625" xr:uid="{00000000-0005-0000-0000-00005D750000}"/>
    <cellStyle name="출력 2 8 2 3 4" xfId="57626" xr:uid="{00000000-0005-0000-0000-00005E750000}"/>
    <cellStyle name="출력 2 8 2 4" xfId="57627" xr:uid="{00000000-0005-0000-0000-00005F750000}"/>
    <cellStyle name="출력 2 8 2 4 2" xfId="57628" xr:uid="{00000000-0005-0000-0000-000060750000}"/>
    <cellStyle name="출력 2 8 2 4 3" xfId="57629" xr:uid="{00000000-0005-0000-0000-000061750000}"/>
    <cellStyle name="출력 2 8 2 4 4" xfId="57630" xr:uid="{00000000-0005-0000-0000-000062750000}"/>
    <cellStyle name="출력 2 8 2 5" xfId="57631" xr:uid="{00000000-0005-0000-0000-000063750000}"/>
    <cellStyle name="출력 2 8 2 5 2" xfId="57632" xr:uid="{00000000-0005-0000-0000-000064750000}"/>
    <cellStyle name="출력 2 8 2 5 3" xfId="57633" xr:uid="{00000000-0005-0000-0000-000065750000}"/>
    <cellStyle name="출력 2 8 2 5 4" xfId="57634" xr:uid="{00000000-0005-0000-0000-000066750000}"/>
    <cellStyle name="출력 2 8 2 6" xfId="57635" xr:uid="{00000000-0005-0000-0000-000067750000}"/>
    <cellStyle name="출력 2 8 2 6 2" xfId="57636" xr:uid="{00000000-0005-0000-0000-000068750000}"/>
    <cellStyle name="출력 2 8 2 6 3" xfId="57637" xr:uid="{00000000-0005-0000-0000-000069750000}"/>
    <cellStyle name="출력 2 8 2 6 4" xfId="57638" xr:uid="{00000000-0005-0000-0000-00006A750000}"/>
    <cellStyle name="출력 2 8 2 7" xfId="57639" xr:uid="{00000000-0005-0000-0000-00006B750000}"/>
    <cellStyle name="출력 2 8 2 8" xfId="57640" xr:uid="{00000000-0005-0000-0000-00006C750000}"/>
    <cellStyle name="출력 2 8 2 9" xfId="57641" xr:uid="{00000000-0005-0000-0000-00006D750000}"/>
    <cellStyle name="출력 2 8 3" xfId="57642" xr:uid="{00000000-0005-0000-0000-00006E750000}"/>
    <cellStyle name="출력 2 8 3 2" xfId="57643" xr:uid="{00000000-0005-0000-0000-00006F750000}"/>
    <cellStyle name="출력 2 8 3 2 2" xfId="57644" xr:uid="{00000000-0005-0000-0000-000070750000}"/>
    <cellStyle name="출력 2 8 3 2 3" xfId="57645" xr:uid="{00000000-0005-0000-0000-000071750000}"/>
    <cellStyle name="출력 2 8 3 2 4" xfId="57646" xr:uid="{00000000-0005-0000-0000-000072750000}"/>
    <cellStyle name="출력 2 8 3 3" xfId="57647" xr:uid="{00000000-0005-0000-0000-000073750000}"/>
    <cellStyle name="출력 2 8 3 3 2" xfId="57648" xr:uid="{00000000-0005-0000-0000-000074750000}"/>
    <cellStyle name="출력 2 8 3 3 3" xfId="57649" xr:uid="{00000000-0005-0000-0000-000075750000}"/>
    <cellStyle name="출력 2 8 3 3 4" xfId="57650" xr:uid="{00000000-0005-0000-0000-000076750000}"/>
    <cellStyle name="출력 2 8 3 4" xfId="57651" xr:uid="{00000000-0005-0000-0000-000077750000}"/>
    <cellStyle name="출력 2 8 3 4 2" xfId="57652" xr:uid="{00000000-0005-0000-0000-000078750000}"/>
    <cellStyle name="출력 2 8 3 4 3" xfId="57653" xr:uid="{00000000-0005-0000-0000-000079750000}"/>
    <cellStyle name="출력 2 8 3 4 4" xfId="57654" xr:uid="{00000000-0005-0000-0000-00007A750000}"/>
    <cellStyle name="출력 2 8 3 5" xfId="57655" xr:uid="{00000000-0005-0000-0000-00007B750000}"/>
    <cellStyle name="출력 2 8 3 6" xfId="57656" xr:uid="{00000000-0005-0000-0000-00007C750000}"/>
    <cellStyle name="출력 2 8 3 7" xfId="57657" xr:uid="{00000000-0005-0000-0000-00007D750000}"/>
    <cellStyle name="출력 2 8 4" xfId="57658" xr:uid="{00000000-0005-0000-0000-00007E750000}"/>
    <cellStyle name="출력 2 8 4 2" xfId="57659" xr:uid="{00000000-0005-0000-0000-00007F750000}"/>
    <cellStyle name="출력 2 8 4 3" xfId="57660" xr:uid="{00000000-0005-0000-0000-000080750000}"/>
    <cellStyle name="출력 2 8 4 4" xfId="57661" xr:uid="{00000000-0005-0000-0000-000081750000}"/>
    <cellStyle name="출력 2 8 5" xfId="57662" xr:uid="{00000000-0005-0000-0000-000082750000}"/>
    <cellStyle name="출력 2 8 5 2" xfId="57663" xr:uid="{00000000-0005-0000-0000-000083750000}"/>
    <cellStyle name="출력 2 8 5 3" xfId="57664" xr:uid="{00000000-0005-0000-0000-000084750000}"/>
    <cellStyle name="출력 2 8 5 4" xfId="57665" xr:uid="{00000000-0005-0000-0000-000085750000}"/>
    <cellStyle name="출력 2 8 6" xfId="57666" xr:uid="{00000000-0005-0000-0000-000086750000}"/>
    <cellStyle name="출력 2 8 7" xfId="57667" xr:uid="{00000000-0005-0000-0000-000087750000}"/>
    <cellStyle name="출력 2 8 8" xfId="57668" xr:uid="{00000000-0005-0000-0000-000088750000}"/>
    <cellStyle name="출력 2 9" xfId="57669" xr:uid="{00000000-0005-0000-0000-000089750000}"/>
    <cellStyle name="출력 2 9 2" xfId="57670" xr:uid="{00000000-0005-0000-0000-00008A750000}"/>
    <cellStyle name="출력 2 9 2 2" xfId="57671" xr:uid="{00000000-0005-0000-0000-00008B750000}"/>
    <cellStyle name="출력 2 9 2 2 2" xfId="57672" xr:uid="{00000000-0005-0000-0000-00008C750000}"/>
    <cellStyle name="출력 2 9 2 2 3" xfId="57673" xr:uid="{00000000-0005-0000-0000-00008D750000}"/>
    <cellStyle name="출력 2 9 2 2 4" xfId="57674" xr:uid="{00000000-0005-0000-0000-00008E750000}"/>
    <cellStyle name="출력 2 9 2 3" xfId="57675" xr:uid="{00000000-0005-0000-0000-00008F750000}"/>
    <cellStyle name="출력 2 9 2 3 2" xfId="57676" xr:uid="{00000000-0005-0000-0000-000090750000}"/>
    <cellStyle name="출력 2 9 2 3 3" xfId="57677" xr:uid="{00000000-0005-0000-0000-000091750000}"/>
    <cellStyle name="출력 2 9 2 3 4" xfId="57678" xr:uid="{00000000-0005-0000-0000-000092750000}"/>
    <cellStyle name="출력 2 9 2 4" xfId="57679" xr:uid="{00000000-0005-0000-0000-000093750000}"/>
    <cellStyle name="출력 2 9 2 4 2" xfId="57680" xr:uid="{00000000-0005-0000-0000-000094750000}"/>
    <cellStyle name="출력 2 9 2 4 3" xfId="57681" xr:uid="{00000000-0005-0000-0000-000095750000}"/>
    <cellStyle name="출력 2 9 2 4 4" xfId="57682" xr:uid="{00000000-0005-0000-0000-000096750000}"/>
    <cellStyle name="출력 2 9 2 5" xfId="57683" xr:uid="{00000000-0005-0000-0000-000097750000}"/>
    <cellStyle name="출력 2 9 2 5 2" xfId="57684" xr:uid="{00000000-0005-0000-0000-000098750000}"/>
    <cellStyle name="출력 2 9 2 5 3" xfId="57685" xr:uid="{00000000-0005-0000-0000-000099750000}"/>
    <cellStyle name="출력 2 9 2 5 4" xfId="57686" xr:uid="{00000000-0005-0000-0000-00009A750000}"/>
    <cellStyle name="출력 2 9 2 6" xfId="57687" xr:uid="{00000000-0005-0000-0000-00009B750000}"/>
    <cellStyle name="출력 2 9 2 6 2" xfId="57688" xr:uid="{00000000-0005-0000-0000-00009C750000}"/>
    <cellStyle name="출력 2 9 2 6 3" xfId="57689" xr:uid="{00000000-0005-0000-0000-00009D750000}"/>
    <cellStyle name="출력 2 9 2 6 4" xfId="57690" xr:uid="{00000000-0005-0000-0000-00009E750000}"/>
    <cellStyle name="출력 2 9 2 7" xfId="57691" xr:uid="{00000000-0005-0000-0000-00009F750000}"/>
    <cellStyle name="출력 2 9 2 8" xfId="57692" xr:uid="{00000000-0005-0000-0000-0000A0750000}"/>
    <cellStyle name="출력 2 9 2 9" xfId="57693" xr:uid="{00000000-0005-0000-0000-0000A1750000}"/>
    <cellStyle name="출력 2 9 3" xfId="57694" xr:uid="{00000000-0005-0000-0000-0000A2750000}"/>
    <cellStyle name="출력 2 9 3 2" xfId="57695" xr:uid="{00000000-0005-0000-0000-0000A3750000}"/>
    <cellStyle name="출력 2 9 3 2 2" xfId="57696" xr:uid="{00000000-0005-0000-0000-0000A4750000}"/>
    <cellStyle name="출력 2 9 3 2 3" xfId="57697" xr:uid="{00000000-0005-0000-0000-0000A5750000}"/>
    <cellStyle name="출력 2 9 3 2 4" xfId="57698" xr:uid="{00000000-0005-0000-0000-0000A6750000}"/>
    <cellStyle name="출력 2 9 3 3" xfId="57699" xr:uid="{00000000-0005-0000-0000-0000A7750000}"/>
    <cellStyle name="출력 2 9 3 3 2" xfId="57700" xr:uid="{00000000-0005-0000-0000-0000A8750000}"/>
    <cellStyle name="출력 2 9 3 3 3" xfId="57701" xr:uid="{00000000-0005-0000-0000-0000A9750000}"/>
    <cellStyle name="출력 2 9 3 3 4" xfId="57702" xr:uid="{00000000-0005-0000-0000-0000AA750000}"/>
    <cellStyle name="출력 2 9 3 4" xfId="57703" xr:uid="{00000000-0005-0000-0000-0000AB750000}"/>
    <cellStyle name="출력 2 9 3 4 2" xfId="57704" xr:uid="{00000000-0005-0000-0000-0000AC750000}"/>
    <cellStyle name="출력 2 9 3 4 3" xfId="57705" xr:uid="{00000000-0005-0000-0000-0000AD750000}"/>
    <cellStyle name="출력 2 9 3 4 4" xfId="57706" xr:uid="{00000000-0005-0000-0000-0000AE750000}"/>
    <cellStyle name="출력 2 9 3 5" xfId="57707" xr:uid="{00000000-0005-0000-0000-0000AF750000}"/>
    <cellStyle name="출력 2 9 3 6" xfId="57708" xr:uid="{00000000-0005-0000-0000-0000B0750000}"/>
    <cellStyle name="출력 2 9 3 7" xfId="57709" xr:uid="{00000000-0005-0000-0000-0000B1750000}"/>
    <cellStyle name="출력 2 9 4" xfId="57710" xr:uid="{00000000-0005-0000-0000-0000B2750000}"/>
    <cellStyle name="출력 2 9 4 2" xfId="57711" xr:uid="{00000000-0005-0000-0000-0000B3750000}"/>
    <cellStyle name="출력 2 9 4 3" xfId="57712" xr:uid="{00000000-0005-0000-0000-0000B4750000}"/>
    <cellStyle name="출력 2 9 4 4" xfId="57713" xr:uid="{00000000-0005-0000-0000-0000B5750000}"/>
    <cellStyle name="출력 2 9 5" xfId="57714" xr:uid="{00000000-0005-0000-0000-0000B6750000}"/>
    <cellStyle name="출력 2 9 5 2" xfId="57715" xr:uid="{00000000-0005-0000-0000-0000B7750000}"/>
    <cellStyle name="출력 2 9 5 3" xfId="57716" xr:uid="{00000000-0005-0000-0000-0000B8750000}"/>
    <cellStyle name="출력 2 9 5 4" xfId="57717" xr:uid="{00000000-0005-0000-0000-0000B9750000}"/>
    <cellStyle name="출력 2 9 6" xfId="57718" xr:uid="{00000000-0005-0000-0000-0000BA750000}"/>
    <cellStyle name="출력 2 9 7" xfId="57719" xr:uid="{00000000-0005-0000-0000-0000BB750000}"/>
    <cellStyle name="출력 2 9 8" xfId="57720" xr:uid="{00000000-0005-0000-0000-0000BC750000}"/>
    <cellStyle name="출력 20" xfId="57721" xr:uid="{00000000-0005-0000-0000-0000BD750000}"/>
    <cellStyle name="출력 20 10" xfId="57722" xr:uid="{00000000-0005-0000-0000-0000BE750000}"/>
    <cellStyle name="출력 20 2" xfId="57723" xr:uid="{00000000-0005-0000-0000-0000BF750000}"/>
    <cellStyle name="출력 20 2 2" xfId="57724" xr:uid="{00000000-0005-0000-0000-0000C0750000}"/>
    <cellStyle name="출력 20 2 2 2" xfId="57725" xr:uid="{00000000-0005-0000-0000-0000C1750000}"/>
    <cellStyle name="출력 20 2 2 3" xfId="57726" xr:uid="{00000000-0005-0000-0000-0000C2750000}"/>
    <cellStyle name="출력 20 2 2 4" xfId="57727" xr:uid="{00000000-0005-0000-0000-0000C3750000}"/>
    <cellStyle name="출력 20 2 3" xfId="57728" xr:uid="{00000000-0005-0000-0000-0000C4750000}"/>
    <cellStyle name="출력 20 2 3 2" xfId="57729" xr:uid="{00000000-0005-0000-0000-0000C5750000}"/>
    <cellStyle name="출력 20 2 3 3" xfId="57730" xr:uid="{00000000-0005-0000-0000-0000C6750000}"/>
    <cellStyle name="출력 20 2 3 4" xfId="57731" xr:uid="{00000000-0005-0000-0000-0000C7750000}"/>
    <cellStyle name="출력 20 2 4" xfId="57732" xr:uid="{00000000-0005-0000-0000-0000C8750000}"/>
    <cellStyle name="출력 20 2 4 2" xfId="57733" xr:uid="{00000000-0005-0000-0000-0000C9750000}"/>
    <cellStyle name="출력 20 2 4 3" xfId="57734" xr:uid="{00000000-0005-0000-0000-0000CA750000}"/>
    <cellStyle name="출력 20 2 4 4" xfId="57735" xr:uid="{00000000-0005-0000-0000-0000CB750000}"/>
    <cellStyle name="출력 20 2 5" xfId="57736" xr:uid="{00000000-0005-0000-0000-0000CC750000}"/>
    <cellStyle name="출력 20 2 5 2" xfId="57737" xr:uid="{00000000-0005-0000-0000-0000CD750000}"/>
    <cellStyle name="출력 20 2 5 3" xfId="57738" xr:uid="{00000000-0005-0000-0000-0000CE750000}"/>
    <cellStyle name="출력 20 2 5 4" xfId="57739" xr:uid="{00000000-0005-0000-0000-0000CF750000}"/>
    <cellStyle name="출력 20 2 6" xfId="57740" xr:uid="{00000000-0005-0000-0000-0000D0750000}"/>
    <cellStyle name="출력 20 2 6 2" xfId="57741" xr:uid="{00000000-0005-0000-0000-0000D1750000}"/>
    <cellStyle name="출력 20 2 6 3" xfId="57742" xr:uid="{00000000-0005-0000-0000-0000D2750000}"/>
    <cellStyle name="출력 20 2 6 4" xfId="57743" xr:uid="{00000000-0005-0000-0000-0000D3750000}"/>
    <cellStyle name="출력 20 2 7" xfId="57744" xr:uid="{00000000-0005-0000-0000-0000D4750000}"/>
    <cellStyle name="출력 20 2 8" xfId="57745" xr:uid="{00000000-0005-0000-0000-0000D5750000}"/>
    <cellStyle name="출력 20 2 9" xfId="57746" xr:uid="{00000000-0005-0000-0000-0000D6750000}"/>
    <cellStyle name="출력 20 3" xfId="57747" xr:uid="{00000000-0005-0000-0000-0000D7750000}"/>
    <cellStyle name="출력 20 3 2" xfId="57748" xr:uid="{00000000-0005-0000-0000-0000D8750000}"/>
    <cellStyle name="출력 20 3 3" xfId="57749" xr:uid="{00000000-0005-0000-0000-0000D9750000}"/>
    <cellStyle name="출력 20 3 4" xfId="57750" xr:uid="{00000000-0005-0000-0000-0000DA750000}"/>
    <cellStyle name="출력 20 4" xfId="57751" xr:uid="{00000000-0005-0000-0000-0000DB750000}"/>
    <cellStyle name="출력 20 4 2" xfId="57752" xr:uid="{00000000-0005-0000-0000-0000DC750000}"/>
    <cellStyle name="출력 20 4 3" xfId="57753" xr:uid="{00000000-0005-0000-0000-0000DD750000}"/>
    <cellStyle name="출력 20 4 4" xfId="57754" xr:uid="{00000000-0005-0000-0000-0000DE750000}"/>
    <cellStyle name="출력 20 5" xfId="57755" xr:uid="{00000000-0005-0000-0000-0000DF750000}"/>
    <cellStyle name="출력 20 5 2" xfId="57756" xr:uid="{00000000-0005-0000-0000-0000E0750000}"/>
    <cellStyle name="출력 20 5 3" xfId="57757" xr:uid="{00000000-0005-0000-0000-0000E1750000}"/>
    <cellStyle name="출력 20 5 4" xfId="57758" xr:uid="{00000000-0005-0000-0000-0000E2750000}"/>
    <cellStyle name="출력 20 6" xfId="57759" xr:uid="{00000000-0005-0000-0000-0000E3750000}"/>
    <cellStyle name="출력 20 6 2" xfId="57760" xr:uid="{00000000-0005-0000-0000-0000E4750000}"/>
    <cellStyle name="출력 20 6 3" xfId="57761" xr:uid="{00000000-0005-0000-0000-0000E5750000}"/>
    <cellStyle name="출력 20 6 4" xfId="57762" xr:uid="{00000000-0005-0000-0000-0000E6750000}"/>
    <cellStyle name="출력 20 7" xfId="57763" xr:uid="{00000000-0005-0000-0000-0000E7750000}"/>
    <cellStyle name="출력 20 7 2" xfId="57764" xr:uid="{00000000-0005-0000-0000-0000E8750000}"/>
    <cellStyle name="출력 20 7 3" xfId="57765" xr:uid="{00000000-0005-0000-0000-0000E9750000}"/>
    <cellStyle name="출력 20 7 4" xfId="57766" xr:uid="{00000000-0005-0000-0000-0000EA750000}"/>
    <cellStyle name="출력 20 8" xfId="57767" xr:uid="{00000000-0005-0000-0000-0000EB750000}"/>
    <cellStyle name="출력 20 9" xfId="57768" xr:uid="{00000000-0005-0000-0000-0000EC750000}"/>
    <cellStyle name="출력 21" xfId="57769" xr:uid="{00000000-0005-0000-0000-0000ED750000}"/>
    <cellStyle name="출력 21 2" xfId="57770" xr:uid="{00000000-0005-0000-0000-0000EE750000}"/>
    <cellStyle name="출력 21 3" xfId="57771" xr:uid="{00000000-0005-0000-0000-0000EF750000}"/>
    <cellStyle name="출력 21 4" xfId="57772" xr:uid="{00000000-0005-0000-0000-0000F0750000}"/>
    <cellStyle name="출력 3" xfId="57773" xr:uid="{00000000-0005-0000-0000-0000F1750000}"/>
    <cellStyle name="출력 3 10" xfId="57774" xr:uid="{00000000-0005-0000-0000-0000F2750000}"/>
    <cellStyle name="출력 3 10 2" xfId="57775" xr:uid="{00000000-0005-0000-0000-0000F3750000}"/>
    <cellStyle name="출력 3 10 2 2" xfId="57776" xr:uid="{00000000-0005-0000-0000-0000F4750000}"/>
    <cellStyle name="출력 3 10 2 2 2" xfId="57777" xr:uid="{00000000-0005-0000-0000-0000F5750000}"/>
    <cellStyle name="출력 3 10 2 2 3" xfId="57778" xr:uid="{00000000-0005-0000-0000-0000F6750000}"/>
    <cellStyle name="출력 3 10 2 2 4" xfId="57779" xr:uid="{00000000-0005-0000-0000-0000F7750000}"/>
    <cellStyle name="출력 3 10 2 3" xfId="57780" xr:uid="{00000000-0005-0000-0000-0000F8750000}"/>
    <cellStyle name="출력 3 10 2 3 2" xfId="57781" xr:uid="{00000000-0005-0000-0000-0000F9750000}"/>
    <cellStyle name="출력 3 10 2 3 3" xfId="57782" xr:uid="{00000000-0005-0000-0000-0000FA750000}"/>
    <cellStyle name="출력 3 10 2 3 4" xfId="57783" xr:uid="{00000000-0005-0000-0000-0000FB750000}"/>
    <cellStyle name="출력 3 10 2 4" xfId="57784" xr:uid="{00000000-0005-0000-0000-0000FC750000}"/>
    <cellStyle name="출력 3 10 2 4 2" xfId="57785" xr:uid="{00000000-0005-0000-0000-0000FD750000}"/>
    <cellStyle name="출력 3 10 2 4 3" xfId="57786" xr:uid="{00000000-0005-0000-0000-0000FE750000}"/>
    <cellStyle name="출력 3 10 2 4 4" xfId="57787" xr:uid="{00000000-0005-0000-0000-0000FF750000}"/>
    <cellStyle name="출력 3 10 2 5" xfId="57788" xr:uid="{00000000-0005-0000-0000-000000760000}"/>
    <cellStyle name="출력 3 10 2 5 2" xfId="57789" xr:uid="{00000000-0005-0000-0000-000001760000}"/>
    <cellStyle name="출력 3 10 2 5 3" xfId="57790" xr:uid="{00000000-0005-0000-0000-000002760000}"/>
    <cellStyle name="출력 3 10 2 5 4" xfId="57791" xr:uid="{00000000-0005-0000-0000-000003760000}"/>
    <cellStyle name="출력 3 10 2 6" xfId="57792" xr:uid="{00000000-0005-0000-0000-000004760000}"/>
    <cellStyle name="출력 3 10 2 6 2" xfId="57793" xr:uid="{00000000-0005-0000-0000-000005760000}"/>
    <cellStyle name="출력 3 10 2 6 3" xfId="57794" xr:uid="{00000000-0005-0000-0000-000006760000}"/>
    <cellStyle name="출력 3 10 2 6 4" xfId="57795" xr:uid="{00000000-0005-0000-0000-000007760000}"/>
    <cellStyle name="출력 3 10 2 7" xfId="57796" xr:uid="{00000000-0005-0000-0000-000008760000}"/>
    <cellStyle name="출력 3 10 2 8" xfId="57797" xr:uid="{00000000-0005-0000-0000-000009760000}"/>
    <cellStyle name="출력 3 10 2 9" xfId="57798" xr:uid="{00000000-0005-0000-0000-00000A760000}"/>
    <cellStyle name="출력 3 10 3" xfId="57799" xr:uid="{00000000-0005-0000-0000-00000B760000}"/>
    <cellStyle name="출력 3 10 3 2" xfId="57800" xr:uid="{00000000-0005-0000-0000-00000C760000}"/>
    <cellStyle name="출력 3 10 3 2 2" xfId="57801" xr:uid="{00000000-0005-0000-0000-00000D760000}"/>
    <cellStyle name="출력 3 10 3 2 3" xfId="57802" xr:uid="{00000000-0005-0000-0000-00000E760000}"/>
    <cellStyle name="출력 3 10 3 2 4" xfId="57803" xr:uid="{00000000-0005-0000-0000-00000F760000}"/>
    <cellStyle name="출력 3 10 3 3" xfId="57804" xr:uid="{00000000-0005-0000-0000-000010760000}"/>
    <cellStyle name="출력 3 10 3 3 2" xfId="57805" xr:uid="{00000000-0005-0000-0000-000011760000}"/>
    <cellStyle name="출력 3 10 3 3 3" xfId="57806" xr:uid="{00000000-0005-0000-0000-000012760000}"/>
    <cellStyle name="출력 3 10 3 3 4" xfId="57807" xr:uid="{00000000-0005-0000-0000-000013760000}"/>
    <cellStyle name="출력 3 10 3 4" xfId="57808" xr:uid="{00000000-0005-0000-0000-000014760000}"/>
    <cellStyle name="출력 3 10 3 4 2" xfId="57809" xr:uid="{00000000-0005-0000-0000-000015760000}"/>
    <cellStyle name="출력 3 10 3 4 3" xfId="57810" xr:uid="{00000000-0005-0000-0000-000016760000}"/>
    <cellStyle name="출력 3 10 3 4 4" xfId="57811" xr:uid="{00000000-0005-0000-0000-000017760000}"/>
    <cellStyle name="출력 3 10 3 5" xfId="57812" xr:uid="{00000000-0005-0000-0000-000018760000}"/>
    <cellStyle name="출력 3 10 3 6" xfId="57813" xr:uid="{00000000-0005-0000-0000-000019760000}"/>
    <cellStyle name="출력 3 10 3 7" xfId="57814" xr:uid="{00000000-0005-0000-0000-00001A760000}"/>
    <cellStyle name="출력 3 10 4" xfId="57815" xr:uid="{00000000-0005-0000-0000-00001B760000}"/>
    <cellStyle name="출력 3 10 4 2" xfId="57816" xr:uid="{00000000-0005-0000-0000-00001C760000}"/>
    <cellStyle name="출력 3 10 4 3" xfId="57817" xr:uid="{00000000-0005-0000-0000-00001D760000}"/>
    <cellStyle name="출력 3 10 4 4" xfId="57818" xr:uid="{00000000-0005-0000-0000-00001E760000}"/>
    <cellStyle name="출력 3 10 5" xfId="57819" xr:uid="{00000000-0005-0000-0000-00001F760000}"/>
    <cellStyle name="출력 3 10 5 2" xfId="57820" xr:uid="{00000000-0005-0000-0000-000020760000}"/>
    <cellStyle name="출력 3 10 5 3" xfId="57821" xr:uid="{00000000-0005-0000-0000-000021760000}"/>
    <cellStyle name="출력 3 10 5 4" xfId="57822" xr:uid="{00000000-0005-0000-0000-000022760000}"/>
    <cellStyle name="출력 3 10 6" xfId="57823" xr:uid="{00000000-0005-0000-0000-000023760000}"/>
    <cellStyle name="출력 3 10 7" xfId="57824" xr:uid="{00000000-0005-0000-0000-000024760000}"/>
    <cellStyle name="출력 3 10 8" xfId="57825" xr:uid="{00000000-0005-0000-0000-000025760000}"/>
    <cellStyle name="출력 3 11" xfId="57826" xr:uid="{00000000-0005-0000-0000-000026760000}"/>
    <cellStyle name="출력 3 11 2" xfId="57827" xr:uid="{00000000-0005-0000-0000-000027760000}"/>
    <cellStyle name="출력 3 11 2 2" xfId="57828" xr:uid="{00000000-0005-0000-0000-000028760000}"/>
    <cellStyle name="출력 3 11 2 2 2" xfId="57829" xr:uid="{00000000-0005-0000-0000-000029760000}"/>
    <cellStyle name="출력 3 11 2 2 3" xfId="57830" xr:uid="{00000000-0005-0000-0000-00002A760000}"/>
    <cellStyle name="출력 3 11 2 2 4" xfId="57831" xr:uid="{00000000-0005-0000-0000-00002B760000}"/>
    <cellStyle name="출력 3 11 2 3" xfId="57832" xr:uid="{00000000-0005-0000-0000-00002C760000}"/>
    <cellStyle name="출력 3 11 2 3 2" xfId="57833" xr:uid="{00000000-0005-0000-0000-00002D760000}"/>
    <cellStyle name="출력 3 11 2 3 3" xfId="57834" xr:uid="{00000000-0005-0000-0000-00002E760000}"/>
    <cellStyle name="출력 3 11 2 3 4" xfId="57835" xr:uid="{00000000-0005-0000-0000-00002F760000}"/>
    <cellStyle name="출력 3 11 2 4" xfId="57836" xr:uid="{00000000-0005-0000-0000-000030760000}"/>
    <cellStyle name="출력 3 11 2 4 2" xfId="57837" xr:uid="{00000000-0005-0000-0000-000031760000}"/>
    <cellStyle name="출력 3 11 2 4 3" xfId="57838" xr:uid="{00000000-0005-0000-0000-000032760000}"/>
    <cellStyle name="출력 3 11 2 4 4" xfId="57839" xr:uid="{00000000-0005-0000-0000-000033760000}"/>
    <cellStyle name="출력 3 11 2 5" xfId="57840" xr:uid="{00000000-0005-0000-0000-000034760000}"/>
    <cellStyle name="출력 3 11 2 5 2" xfId="57841" xr:uid="{00000000-0005-0000-0000-000035760000}"/>
    <cellStyle name="출력 3 11 2 5 3" xfId="57842" xr:uid="{00000000-0005-0000-0000-000036760000}"/>
    <cellStyle name="출력 3 11 2 5 4" xfId="57843" xr:uid="{00000000-0005-0000-0000-000037760000}"/>
    <cellStyle name="출력 3 11 2 6" xfId="57844" xr:uid="{00000000-0005-0000-0000-000038760000}"/>
    <cellStyle name="출력 3 11 2 6 2" xfId="57845" xr:uid="{00000000-0005-0000-0000-000039760000}"/>
    <cellStyle name="출력 3 11 2 6 3" xfId="57846" xr:uid="{00000000-0005-0000-0000-00003A760000}"/>
    <cellStyle name="출력 3 11 2 6 4" xfId="57847" xr:uid="{00000000-0005-0000-0000-00003B760000}"/>
    <cellStyle name="출력 3 11 2 7" xfId="57848" xr:uid="{00000000-0005-0000-0000-00003C760000}"/>
    <cellStyle name="출력 3 11 2 8" xfId="57849" xr:uid="{00000000-0005-0000-0000-00003D760000}"/>
    <cellStyle name="출력 3 11 2 9" xfId="57850" xr:uid="{00000000-0005-0000-0000-00003E760000}"/>
    <cellStyle name="출력 3 11 3" xfId="57851" xr:uid="{00000000-0005-0000-0000-00003F760000}"/>
    <cellStyle name="출력 3 11 3 2" xfId="57852" xr:uid="{00000000-0005-0000-0000-000040760000}"/>
    <cellStyle name="출력 3 11 3 3" xfId="57853" xr:uid="{00000000-0005-0000-0000-000041760000}"/>
    <cellStyle name="출력 3 11 3 4" xfId="57854" xr:uid="{00000000-0005-0000-0000-000042760000}"/>
    <cellStyle name="출력 3 11 4" xfId="57855" xr:uid="{00000000-0005-0000-0000-000043760000}"/>
    <cellStyle name="출력 3 11 4 2" xfId="57856" xr:uid="{00000000-0005-0000-0000-000044760000}"/>
    <cellStyle name="출력 3 11 4 3" xfId="57857" xr:uid="{00000000-0005-0000-0000-000045760000}"/>
    <cellStyle name="출력 3 11 4 4" xfId="57858" xr:uid="{00000000-0005-0000-0000-000046760000}"/>
    <cellStyle name="출력 3 11 5" xfId="57859" xr:uid="{00000000-0005-0000-0000-000047760000}"/>
    <cellStyle name="출력 3 11 6" xfId="57860" xr:uid="{00000000-0005-0000-0000-000048760000}"/>
    <cellStyle name="출력 3 11 7" xfId="57861" xr:uid="{00000000-0005-0000-0000-000049760000}"/>
    <cellStyle name="출력 3 12" xfId="57862" xr:uid="{00000000-0005-0000-0000-00004A760000}"/>
    <cellStyle name="출력 3 12 10" xfId="57863" xr:uid="{00000000-0005-0000-0000-00004B760000}"/>
    <cellStyle name="출력 3 12 11" xfId="57864" xr:uid="{00000000-0005-0000-0000-00004C760000}"/>
    <cellStyle name="출력 3 12 2" xfId="57865" xr:uid="{00000000-0005-0000-0000-00004D760000}"/>
    <cellStyle name="출력 3 12 2 2" xfId="57866" xr:uid="{00000000-0005-0000-0000-00004E760000}"/>
    <cellStyle name="출력 3 12 2 2 2" xfId="57867" xr:uid="{00000000-0005-0000-0000-00004F760000}"/>
    <cellStyle name="출력 3 12 2 2 3" xfId="57868" xr:uid="{00000000-0005-0000-0000-000050760000}"/>
    <cellStyle name="출력 3 12 2 2 4" xfId="57869" xr:uid="{00000000-0005-0000-0000-000051760000}"/>
    <cellStyle name="출력 3 12 2 3" xfId="57870" xr:uid="{00000000-0005-0000-0000-000052760000}"/>
    <cellStyle name="출력 3 12 2 3 2" xfId="57871" xr:uid="{00000000-0005-0000-0000-000053760000}"/>
    <cellStyle name="출력 3 12 2 3 3" xfId="57872" xr:uid="{00000000-0005-0000-0000-000054760000}"/>
    <cellStyle name="출력 3 12 2 3 4" xfId="57873" xr:uid="{00000000-0005-0000-0000-000055760000}"/>
    <cellStyle name="출력 3 12 2 4" xfId="57874" xr:uid="{00000000-0005-0000-0000-000056760000}"/>
    <cellStyle name="출력 3 12 2 4 2" xfId="57875" xr:uid="{00000000-0005-0000-0000-000057760000}"/>
    <cellStyle name="출력 3 12 2 4 3" xfId="57876" xr:uid="{00000000-0005-0000-0000-000058760000}"/>
    <cellStyle name="출력 3 12 2 4 4" xfId="57877" xr:uid="{00000000-0005-0000-0000-000059760000}"/>
    <cellStyle name="출력 3 12 2 5" xfId="57878" xr:uid="{00000000-0005-0000-0000-00005A760000}"/>
    <cellStyle name="출력 3 12 2 5 2" xfId="57879" xr:uid="{00000000-0005-0000-0000-00005B760000}"/>
    <cellStyle name="출력 3 12 2 5 3" xfId="57880" xr:uid="{00000000-0005-0000-0000-00005C760000}"/>
    <cellStyle name="출력 3 12 2 5 4" xfId="57881" xr:uid="{00000000-0005-0000-0000-00005D760000}"/>
    <cellStyle name="출력 3 12 2 6" xfId="57882" xr:uid="{00000000-0005-0000-0000-00005E760000}"/>
    <cellStyle name="출력 3 12 2 6 2" xfId="57883" xr:uid="{00000000-0005-0000-0000-00005F760000}"/>
    <cellStyle name="출력 3 12 2 6 3" xfId="57884" xr:uid="{00000000-0005-0000-0000-000060760000}"/>
    <cellStyle name="출력 3 12 2 6 4" xfId="57885" xr:uid="{00000000-0005-0000-0000-000061760000}"/>
    <cellStyle name="출력 3 12 2 7" xfId="57886" xr:uid="{00000000-0005-0000-0000-000062760000}"/>
    <cellStyle name="출력 3 12 2 8" xfId="57887" xr:uid="{00000000-0005-0000-0000-000063760000}"/>
    <cellStyle name="출력 3 12 2 9" xfId="57888" xr:uid="{00000000-0005-0000-0000-000064760000}"/>
    <cellStyle name="출력 3 12 3" xfId="57889" xr:uid="{00000000-0005-0000-0000-000065760000}"/>
    <cellStyle name="출력 3 12 3 2" xfId="57890" xr:uid="{00000000-0005-0000-0000-000066760000}"/>
    <cellStyle name="출력 3 12 3 2 2" xfId="57891" xr:uid="{00000000-0005-0000-0000-000067760000}"/>
    <cellStyle name="출력 3 12 3 2 3" xfId="57892" xr:uid="{00000000-0005-0000-0000-000068760000}"/>
    <cellStyle name="출력 3 12 3 2 4" xfId="57893" xr:uid="{00000000-0005-0000-0000-000069760000}"/>
    <cellStyle name="출력 3 12 3 3" xfId="57894" xr:uid="{00000000-0005-0000-0000-00006A760000}"/>
    <cellStyle name="출력 3 12 3 3 2" xfId="57895" xr:uid="{00000000-0005-0000-0000-00006B760000}"/>
    <cellStyle name="출력 3 12 3 3 3" xfId="57896" xr:uid="{00000000-0005-0000-0000-00006C760000}"/>
    <cellStyle name="출력 3 12 3 3 4" xfId="57897" xr:uid="{00000000-0005-0000-0000-00006D760000}"/>
    <cellStyle name="출력 3 12 3 4" xfId="57898" xr:uid="{00000000-0005-0000-0000-00006E760000}"/>
    <cellStyle name="출력 3 12 3 4 2" xfId="57899" xr:uid="{00000000-0005-0000-0000-00006F760000}"/>
    <cellStyle name="출력 3 12 3 4 3" xfId="57900" xr:uid="{00000000-0005-0000-0000-000070760000}"/>
    <cellStyle name="출력 3 12 3 4 4" xfId="57901" xr:uid="{00000000-0005-0000-0000-000071760000}"/>
    <cellStyle name="출력 3 12 3 5" xfId="57902" xr:uid="{00000000-0005-0000-0000-000072760000}"/>
    <cellStyle name="출력 3 12 3 5 2" xfId="57903" xr:uid="{00000000-0005-0000-0000-000073760000}"/>
    <cellStyle name="출력 3 12 3 5 3" xfId="57904" xr:uid="{00000000-0005-0000-0000-000074760000}"/>
    <cellStyle name="출력 3 12 3 5 4" xfId="57905" xr:uid="{00000000-0005-0000-0000-000075760000}"/>
    <cellStyle name="출력 3 12 3 6" xfId="57906" xr:uid="{00000000-0005-0000-0000-000076760000}"/>
    <cellStyle name="출력 3 12 3 6 2" xfId="57907" xr:uid="{00000000-0005-0000-0000-000077760000}"/>
    <cellStyle name="출력 3 12 3 6 3" xfId="57908" xr:uid="{00000000-0005-0000-0000-000078760000}"/>
    <cellStyle name="출력 3 12 3 6 4" xfId="57909" xr:uid="{00000000-0005-0000-0000-000079760000}"/>
    <cellStyle name="출력 3 12 3 7" xfId="57910" xr:uid="{00000000-0005-0000-0000-00007A760000}"/>
    <cellStyle name="출력 3 12 3 8" xfId="57911" xr:uid="{00000000-0005-0000-0000-00007B760000}"/>
    <cellStyle name="출력 3 12 3 9" xfId="57912" xr:uid="{00000000-0005-0000-0000-00007C760000}"/>
    <cellStyle name="출력 3 12 4" xfId="57913" xr:uid="{00000000-0005-0000-0000-00007D760000}"/>
    <cellStyle name="출력 3 12 4 2" xfId="57914" xr:uid="{00000000-0005-0000-0000-00007E760000}"/>
    <cellStyle name="출력 3 12 4 3" xfId="57915" xr:uid="{00000000-0005-0000-0000-00007F760000}"/>
    <cellStyle name="출력 3 12 4 4" xfId="57916" xr:uid="{00000000-0005-0000-0000-000080760000}"/>
    <cellStyle name="출력 3 12 5" xfId="57917" xr:uid="{00000000-0005-0000-0000-000081760000}"/>
    <cellStyle name="출력 3 12 5 2" xfId="57918" xr:uid="{00000000-0005-0000-0000-000082760000}"/>
    <cellStyle name="출력 3 12 5 3" xfId="57919" xr:uid="{00000000-0005-0000-0000-000083760000}"/>
    <cellStyle name="출력 3 12 5 4" xfId="57920" xr:uid="{00000000-0005-0000-0000-000084760000}"/>
    <cellStyle name="출력 3 12 6" xfId="57921" xr:uid="{00000000-0005-0000-0000-000085760000}"/>
    <cellStyle name="출력 3 12 6 2" xfId="57922" xr:uid="{00000000-0005-0000-0000-000086760000}"/>
    <cellStyle name="출력 3 12 6 3" xfId="57923" xr:uid="{00000000-0005-0000-0000-000087760000}"/>
    <cellStyle name="출력 3 12 6 4" xfId="57924" xr:uid="{00000000-0005-0000-0000-000088760000}"/>
    <cellStyle name="출력 3 12 7" xfId="57925" xr:uid="{00000000-0005-0000-0000-000089760000}"/>
    <cellStyle name="출력 3 12 7 2" xfId="57926" xr:uid="{00000000-0005-0000-0000-00008A760000}"/>
    <cellStyle name="출력 3 12 7 3" xfId="57927" xr:uid="{00000000-0005-0000-0000-00008B760000}"/>
    <cellStyle name="출력 3 12 7 4" xfId="57928" xr:uid="{00000000-0005-0000-0000-00008C760000}"/>
    <cellStyle name="출력 3 12 8" xfId="57929" xr:uid="{00000000-0005-0000-0000-00008D760000}"/>
    <cellStyle name="출력 3 12 8 2" xfId="57930" xr:uid="{00000000-0005-0000-0000-00008E760000}"/>
    <cellStyle name="출력 3 12 8 3" xfId="57931" xr:uid="{00000000-0005-0000-0000-00008F760000}"/>
    <cellStyle name="출력 3 12 8 4" xfId="57932" xr:uid="{00000000-0005-0000-0000-000090760000}"/>
    <cellStyle name="출력 3 12 9" xfId="57933" xr:uid="{00000000-0005-0000-0000-000091760000}"/>
    <cellStyle name="출력 3 13" xfId="57934" xr:uid="{00000000-0005-0000-0000-000092760000}"/>
    <cellStyle name="출력 3 13 10" xfId="57935" xr:uid="{00000000-0005-0000-0000-000093760000}"/>
    <cellStyle name="출력 3 13 2" xfId="57936" xr:uid="{00000000-0005-0000-0000-000094760000}"/>
    <cellStyle name="출력 3 13 2 2" xfId="57937" xr:uid="{00000000-0005-0000-0000-000095760000}"/>
    <cellStyle name="출력 3 13 2 2 2" xfId="57938" xr:uid="{00000000-0005-0000-0000-000096760000}"/>
    <cellStyle name="출력 3 13 2 2 3" xfId="57939" xr:uid="{00000000-0005-0000-0000-000097760000}"/>
    <cellStyle name="출력 3 13 2 2 4" xfId="57940" xr:uid="{00000000-0005-0000-0000-000098760000}"/>
    <cellStyle name="출력 3 13 2 3" xfId="57941" xr:uid="{00000000-0005-0000-0000-000099760000}"/>
    <cellStyle name="출력 3 13 2 3 2" xfId="57942" xr:uid="{00000000-0005-0000-0000-00009A760000}"/>
    <cellStyle name="출력 3 13 2 3 3" xfId="57943" xr:uid="{00000000-0005-0000-0000-00009B760000}"/>
    <cellStyle name="출력 3 13 2 3 4" xfId="57944" xr:uid="{00000000-0005-0000-0000-00009C760000}"/>
    <cellStyle name="출력 3 13 2 4" xfId="57945" xr:uid="{00000000-0005-0000-0000-00009D760000}"/>
    <cellStyle name="출력 3 13 2 4 2" xfId="57946" xr:uid="{00000000-0005-0000-0000-00009E760000}"/>
    <cellStyle name="출력 3 13 2 4 3" xfId="57947" xr:uid="{00000000-0005-0000-0000-00009F760000}"/>
    <cellStyle name="출력 3 13 2 4 4" xfId="57948" xr:uid="{00000000-0005-0000-0000-0000A0760000}"/>
    <cellStyle name="출력 3 13 2 5" xfId="57949" xr:uid="{00000000-0005-0000-0000-0000A1760000}"/>
    <cellStyle name="출력 3 13 2 5 2" xfId="57950" xr:uid="{00000000-0005-0000-0000-0000A2760000}"/>
    <cellStyle name="출력 3 13 2 5 3" xfId="57951" xr:uid="{00000000-0005-0000-0000-0000A3760000}"/>
    <cellStyle name="출력 3 13 2 5 4" xfId="57952" xr:uid="{00000000-0005-0000-0000-0000A4760000}"/>
    <cellStyle name="출력 3 13 2 6" xfId="57953" xr:uid="{00000000-0005-0000-0000-0000A5760000}"/>
    <cellStyle name="출력 3 13 2 6 2" xfId="57954" xr:uid="{00000000-0005-0000-0000-0000A6760000}"/>
    <cellStyle name="출력 3 13 2 6 3" xfId="57955" xr:uid="{00000000-0005-0000-0000-0000A7760000}"/>
    <cellStyle name="출력 3 13 2 6 4" xfId="57956" xr:uid="{00000000-0005-0000-0000-0000A8760000}"/>
    <cellStyle name="출력 3 13 2 7" xfId="57957" xr:uid="{00000000-0005-0000-0000-0000A9760000}"/>
    <cellStyle name="출력 3 13 2 8" xfId="57958" xr:uid="{00000000-0005-0000-0000-0000AA760000}"/>
    <cellStyle name="출력 3 13 2 9" xfId="57959" xr:uid="{00000000-0005-0000-0000-0000AB760000}"/>
    <cellStyle name="출력 3 13 3" xfId="57960" xr:uid="{00000000-0005-0000-0000-0000AC760000}"/>
    <cellStyle name="출력 3 13 3 2" xfId="57961" xr:uid="{00000000-0005-0000-0000-0000AD760000}"/>
    <cellStyle name="출력 3 13 3 3" xfId="57962" xr:uid="{00000000-0005-0000-0000-0000AE760000}"/>
    <cellStyle name="출력 3 13 3 4" xfId="57963" xr:uid="{00000000-0005-0000-0000-0000AF760000}"/>
    <cellStyle name="출력 3 13 4" xfId="57964" xr:uid="{00000000-0005-0000-0000-0000B0760000}"/>
    <cellStyle name="출력 3 13 4 2" xfId="57965" xr:uid="{00000000-0005-0000-0000-0000B1760000}"/>
    <cellStyle name="출력 3 13 4 3" xfId="57966" xr:uid="{00000000-0005-0000-0000-0000B2760000}"/>
    <cellStyle name="출력 3 13 4 4" xfId="57967" xr:uid="{00000000-0005-0000-0000-0000B3760000}"/>
    <cellStyle name="출력 3 13 5" xfId="57968" xr:uid="{00000000-0005-0000-0000-0000B4760000}"/>
    <cellStyle name="출력 3 13 5 2" xfId="57969" xr:uid="{00000000-0005-0000-0000-0000B5760000}"/>
    <cellStyle name="출력 3 13 5 3" xfId="57970" xr:uid="{00000000-0005-0000-0000-0000B6760000}"/>
    <cellStyle name="출력 3 13 5 4" xfId="57971" xr:uid="{00000000-0005-0000-0000-0000B7760000}"/>
    <cellStyle name="출력 3 13 6" xfId="57972" xr:uid="{00000000-0005-0000-0000-0000B8760000}"/>
    <cellStyle name="출력 3 13 6 2" xfId="57973" xr:uid="{00000000-0005-0000-0000-0000B9760000}"/>
    <cellStyle name="출력 3 13 6 3" xfId="57974" xr:uid="{00000000-0005-0000-0000-0000BA760000}"/>
    <cellStyle name="출력 3 13 6 4" xfId="57975" xr:uid="{00000000-0005-0000-0000-0000BB760000}"/>
    <cellStyle name="출력 3 13 7" xfId="57976" xr:uid="{00000000-0005-0000-0000-0000BC760000}"/>
    <cellStyle name="출력 3 13 7 2" xfId="57977" xr:uid="{00000000-0005-0000-0000-0000BD760000}"/>
    <cellStyle name="출력 3 13 7 3" xfId="57978" xr:uid="{00000000-0005-0000-0000-0000BE760000}"/>
    <cellStyle name="출력 3 13 7 4" xfId="57979" xr:uid="{00000000-0005-0000-0000-0000BF760000}"/>
    <cellStyle name="출력 3 13 8" xfId="57980" xr:uid="{00000000-0005-0000-0000-0000C0760000}"/>
    <cellStyle name="출력 3 13 9" xfId="57981" xr:uid="{00000000-0005-0000-0000-0000C1760000}"/>
    <cellStyle name="출력 3 14" xfId="57982" xr:uid="{00000000-0005-0000-0000-0000C2760000}"/>
    <cellStyle name="출력 3 14 2" xfId="57983" xr:uid="{00000000-0005-0000-0000-0000C3760000}"/>
    <cellStyle name="출력 3 14 3" xfId="57984" xr:uid="{00000000-0005-0000-0000-0000C4760000}"/>
    <cellStyle name="출력 3 14 4" xfId="57985" xr:uid="{00000000-0005-0000-0000-0000C5760000}"/>
    <cellStyle name="출력 3 2" xfId="57986" xr:uid="{00000000-0005-0000-0000-0000C6760000}"/>
    <cellStyle name="출력 3 2 2" xfId="57987" xr:uid="{00000000-0005-0000-0000-0000C7760000}"/>
    <cellStyle name="출력 3 2 2 10" xfId="57988" xr:uid="{00000000-0005-0000-0000-0000C8760000}"/>
    <cellStyle name="출력 3 2 2 2" xfId="57989" xr:uid="{00000000-0005-0000-0000-0000C9760000}"/>
    <cellStyle name="출력 3 2 2 2 2" xfId="57990" xr:uid="{00000000-0005-0000-0000-0000CA760000}"/>
    <cellStyle name="출력 3 2 2 2 2 2" xfId="57991" xr:uid="{00000000-0005-0000-0000-0000CB760000}"/>
    <cellStyle name="출력 3 2 2 2 2 3" xfId="57992" xr:uid="{00000000-0005-0000-0000-0000CC760000}"/>
    <cellStyle name="출력 3 2 2 2 2 4" xfId="57993" xr:uid="{00000000-0005-0000-0000-0000CD760000}"/>
    <cellStyle name="출력 3 2 2 2 3" xfId="57994" xr:uid="{00000000-0005-0000-0000-0000CE760000}"/>
    <cellStyle name="출력 3 2 2 2 4" xfId="57995" xr:uid="{00000000-0005-0000-0000-0000CF760000}"/>
    <cellStyle name="출력 3 2 2 2 5" xfId="57996" xr:uid="{00000000-0005-0000-0000-0000D0760000}"/>
    <cellStyle name="출력 3 2 2 3" xfId="57997" xr:uid="{00000000-0005-0000-0000-0000D1760000}"/>
    <cellStyle name="출력 3 2 2 3 2" xfId="57998" xr:uid="{00000000-0005-0000-0000-0000D2760000}"/>
    <cellStyle name="출력 3 2 2 3 2 2" xfId="57999" xr:uid="{00000000-0005-0000-0000-0000D3760000}"/>
    <cellStyle name="출력 3 2 2 3 2 3" xfId="58000" xr:uid="{00000000-0005-0000-0000-0000D4760000}"/>
    <cellStyle name="출력 3 2 2 3 2 4" xfId="58001" xr:uid="{00000000-0005-0000-0000-0000D5760000}"/>
    <cellStyle name="출력 3 2 2 3 3" xfId="58002" xr:uid="{00000000-0005-0000-0000-0000D6760000}"/>
    <cellStyle name="출력 3 2 2 3 4" xfId="58003" xr:uid="{00000000-0005-0000-0000-0000D7760000}"/>
    <cellStyle name="출력 3 2 2 3 5" xfId="58004" xr:uid="{00000000-0005-0000-0000-0000D8760000}"/>
    <cellStyle name="출력 3 2 2 4" xfId="58005" xr:uid="{00000000-0005-0000-0000-0000D9760000}"/>
    <cellStyle name="출력 3 2 2 4 2" xfId="58006" xr:uid="{00000000-0005-0000-0000-0000DA760000}"/>
    <cellStyle name="출력 3 2 2 4 2 2" xfId="58007" xr:uid="{00000000-0005-0000-0000-0000DB760000}"/>
    <cellStyle name="출력 3 2 2 4 2 3" xfId="58008" xr:uid="{00000000-0005-0000-0000-0000DC760000}"/>
    <cellStyle name="출력 3 2 2 4 2 4" xfId="58009" xr:uid="{00000000-0005-0000-0000-0000DD760000}"/>
    <cellStyle name="출력 3 2 2 4 3" xfId="58010" xr:uid="{00000000-0005-0000-0000-0000DE760000}"/>
    <cellStyle name="출력 3 2 2 4 4" xfId="58011" xr:uid="{00000000-0005-0000-0000-0000DF760000}"/>
    <cellStyle name="출력 3 2 2 4 5" xfId="58012" xr:uid="{00000000-0005-0000-0000-0000E0760000}"/>
    <cellStyle name="출력 3 2 2 5" xfId="58013" xr:uid="{00000000-0005-0000-0000-0000E1760000}"/>
    <cellStyle name="출력 3 2 2 5 2" xfId="58014" xr:uid="{00000000-0005-0000-0000-0000E2760000}"/>
    <cellStyle name="출력 3 2 2 5 2 2" xfId="58015" xr:uid="{00000000-0005-0000-0000-0000E3760000}"/>
    <cellStyle name="출력 3 2 2 5 2 3" xfId="58016" xr:uid="{00000000-0005-0000-0000-0000E4760000}"/>
    <cellStyle name="출력 3 2 2 5 2 4" xfId="58017" xr:uid="{00000000-0005-0000-0000-0000E5760000}"/>
    <cellStyle name="출력 3 2 2 5 3" xfId="58018" xr:uid="{00000000-0005-0000-0000-0000E6760000}"/>
    <cellStyle name="출력 3 2 2 5 4" xfId="58019" xr:uid="{00000000-0005-0000-0000-0000E7760000}"/>
    <cellStyle name="출력 3 2 2 5 5" xfId="58020" xr:uid="{00000000-0005-0000-0000-0000E8760000}"/>
    <cellStyle name="출력 3 2 2 6" xfId="58021" xr:uid="{00000000-0005-0000-0000-0000E9760000}"/>
    <cellStyle name="출력 3 2 2 6 2" xfId="58022" xr:uid="{00000000-0005-0000-0000-0000EA760000}"/>
    <cellStyle name="출력 3 2 2 6 3" xfId="58023" xr:uid="{00000000-0005-0000-0000-0000EB760000}"/>
    <cellStyle name="출력 3 2 2 6 4" xfId="58024" xr:uid="{00000000-0005-0000-0000-0000EC760000}"/>
    <cellStyle name="출력 3 2 2 7" xfId="58025" xr:uid="{00000000-0005-0000-0000-0000ED760000}"/>
    <cellStyle name="출력 3 2 2 7 2" xfId="58026" xr:uid="{00000000-0005-0000-0000-0000EE760000}"/>
    <cellStyle name="출력 3 2 2 7 3" xfId="58027" xr:uid="{00000000-0005-0000-0000-0000EF760000}"/>
    <cellStyle name="출력 3 2 2 7 4" xfId="58028" xr:uid="{00000000-0005-0000-0000-0000F0760000}"/>
    <cellStyle name="출력 3 2 2 8" xfId="58029" xr:uid="{00000000-0005-0000-0000-0000F1760000}"/>
    <cellStyle name="출력 3 2 2 9" xfId="58030" xr:uid="{00000000-0005-0000-0000-0000F2760000}"/>
    <cellStyle name="출력 3 2 3" xfId="58031" xr:uid="{00000000-0005-0000-0000-0000F3760000}"/>
    <cellStyle name="출력 3 2 3 10" xfId="58032" xr:uid="{00000000-0005-0000-0000-0000F4760000}"/>
    <cellStyle name="출력 3 2 3 2" xfId="58033" xr:uid="{00000000-0005-0000-0000-0000F5760000}"/>
    <cellStyle name="출력 3 2 3 2 2" xfId="58034" xr:uid="{00000000-0005-0000-0000-0000F6760000}"/>
    <cellStyle name="출력 3 2 3 2 3" xfId="58035" xr:uid="{00000000-0005-0000-0000-0000F7760000}"/>
    <cellStyle name="출력 3 2 3 2 4" xfId="58036" xr:uid="{00000000-0005-0000-0000-0000F8760000}"/>
    <cellStyle name="출력 3 2 3 3" xfId="58037" xr:uid="{00000000-0005-0000-0000-0000F9760000}"/>
    <cellStyle name="출력 3 2 3 3 2" xfId="58038" xr:uid="{00000000-0005-0000-0000-0000FA760000}"/>
    <cellStyle name="출력 3 2 3 3 3" xfId="58039" xr:uid="{00000000-0005-0000-0000-0000FB760000}"/>
    <cellStyle name="출력 3 2 3 3 4" xfId="58040" xr:uid="{00000000-0005-0000-0000-0000FC760000}"/>
    <cellStyle name="출력 3 2 3 4" xfId="58041" xr:uid="{00000000-0005-0000-0000-0000FD760000}"/>
    <cellStyle name="출력 3 2 3 4 2" xfId="58042" xr:uid="{00000000-0005-0000-0000-0000FE760000}"/>
    <cellStyle name="출력 3 2 3 4 3" xfId="58043" xr:uid="{00000000-0005-0000-0000-0000FF760000}"/>
    <cellStyle name="출력 3 2 3 4 4" xfId="58044" xr:uid="{00000000-0005-0000-0000-000000770000}"/>
    <cellStyle name="출력 3 2 3 5" xfId="58045" xr:uid="{00000000-0005-0000-0000-000001770000}"/>
    <cellStyle name="출력 3 2 3 5 2" xfId="58046" xr:uid="{00000000-0005-0000-0000-000002770000}"/>
    <cellStyle name="출력 3 2 3 5 3" xfId="58047" xr:uid="{00000000-0005-0000-0000-000003770000}"/>
    <cellStyle name="출력 3 2 3 5 4" xfId="58048" xr:uid="{00000000-0005-0000-0000-000004770000}"/>
    <cellStyle name="출력 3 2 3 6" xfId="58049" xr:uid="{00000000-0005-0000-0000-000005770000}"/>
    <cellStyle name="출력 3 2 3 6 2" xfId="58050" xr:uid="{00000000-0005-0000-0000-000006770000}"/>
    <cellStyle name="출력 3 2 3 6 3" xfId="58051" xr:uid="{00000000-0005-0000-0000-000007770000}"/>
    <cellStyle name="출력 3 2 3 6 4" xfId="58052" xr:uid="{00000000-0005-0000-0000-000008770000}"/>
    <cellStyle name="출력 3 2 3 7" xfId="58053" xr:uid="{00000000-0005-0000-0000-000009770000}"/>
    <cellStyle name="출력 3 2 3 7 2" xfId="58054" xr:uid="{00000000-0005-0000-0000-00000A770000}"/>
    <cellStyle name="출력 3 2 3 7 3" xfId="58055" xr:uid="{00000000-0005-0000-0000-00000B770000}"/>
    <cellStyle name="출력 3 2 3 7 4" xfId="58056" xr:uid="{00000000-0005-0000-0000-00000C770000}"/>
    <cellStyle name="출력 3 2 3 8" xfId="58057" xr:uid="{00000000-0005-0000-0000-00000D770000}"/>
    <cellStyle name="출력 3 2 3 9" xfId="58058" xr:uid="{00000000-0005-0000-0000-00000E770000}"/>
    <cellStyle name="출력 3 2 4" xfId="58059" xr:uid="{00000000-0005-0000-0000-00000F770000}"/>
    <cellStyle name="출력 3 2 4 2" xfId="58060" xr:uid="{00000000-0005-0000-0000-000010770000}"/>
    <cellStyle name="출력 3 2 4 2 2" xfId="58061" xr:uid="{00000000-0005-0000-0000-000011770000}"/>
    <cellStyle name="출력 3 2 4 2 3" xfId="58062" xr:uid="{00000000-0005-0000-0000-000012770000}"/>
    <cellStyle name="출력 3 2 4 2 4" xfId="58063" xr:uid="{00000000-0005-0000-0000-000013770000}"/>
    <cellStyle name="출력 3 2 4 3" xfId="58064" xr:uid="{00000000-0005-0000-0000-000014770000}"/>
    <cellStyle name="출력 3 2 4 4" xfId="58065" xr:uid="{00000000-0005-0000-0000-000015770000}"/>
    <cellStyle name="출력 3 2 4 5" xfId="58066" xr:uid="{00000000-0005-0000-0000-000016770000}"/>
    <cellStyle name="출력 3 2 5" xfId="58067" xr:uid="{00000000-0005-0000-0000-000017770000}"/>
    <cellStyle name="출력 3 2 5 2" xfId="58068" xr:uid="{00000000-0005-0000-0000-000018770000}"/>
    <cellStyle name="출력 3 2 5 3" xfId="58069" xr:uid="{00000000-0005-0000-0000-000019770000}"/>
    <cellStyle name="출력 3 2 5 4" xfId="58070" xr:uid="{00000000-0005-0000-0000-00001A770000}"/>
    <cellStyle name="출력 3 2 6" xfId="58071" xr:uid="{00000000-0005-0000-0000-00001B770000}"/>
    <cellStyle name="출력 3 2 6 2" xfId="58072" xr:uid="{00000000-0005-0000-0000-00001C770000}"/>
    <cellStyle name="출력 3 2 6 3" xfId="58073" xr:uid="{00000000-0005-0000-0000-00001D770000}"/>
    <cellStyle name="출력 3 2 6 4" xfId="58074" xr:uid="{00000000-0005-0000-0000-00001E770000}"/>
    <cellStyle name="출력 3 2 7" xfId="58075" xr:uid="{00000000-0005-0000-0000-00001F770000}"/>
    <cellStyle name="출력 3 2 8" xfId="58076" xr:uid="{00000000-0005-0000-0000-000020770000}"/>
    <cellStyle name="출력 3 2 9" xfId="58077" xr:uid="{00000000-0005-0000-0000-000021770000}"/>
    <cellStyle name="출력 3 3" xfId="58078" xr:uid="{00000000-0005-0000-0000-000022770000}"/>
    <cellStyle name="출력 3 3 2" xfId="58079" xr:uid="{00000000-0005-0000-0000-000023770000}"/>
    <cellStyle name="출력 3 3 2 10" xfId="58080" xr:uid="{00000000-0005-0000-0000-000024770000}"/>
    <cellStyle name="출력 3 3 2 2" xfId="58081" xr:uid="{00000000-0005-0000-0000-000025770000}"/>
    <cellStyle name="출력 3 3 2 2 2" xfId="58082" xr:uid="{00000000-0005-0000-0000-000026770000}"/>
    <cellStyle name="출력 3 3 2 2 2 2" xfId="58083" xr:uid="{00000000-0005-0000-0000-000027770000}"/>
    <cellStyle name="출력 3 3 2 2 2 3" xfId="58084" xr:uid="{00000000-0005-0000-0000-000028770000}"/>
    <cellStyle name="출력 3 3 2 2 2 4" xfId="58085" xr:uid="{00000000-0005-0000-0000-000029770000}"/>
    <cellStyle name="출력 3 3 2 2 3" xfId="58086" xr:uid="{00000000-0005-0000-0000-00002A770000}"/>
    <cellStyle name="출력 3 3 2 2 4" xfId="58087" xr:uid="{00000000-0005-0000-0000-00002B770000}"/>
    <cellStyle name="출력 3 3 2 2 5" xfId="58088" xr:uid="{00000000-0005-0000-0000-00002C770000}"/>
    <cellStyle name="출력 3 3 2 3" xfId="58089" xr:uid="{00000000-0005-0000-0000-00002D770000}"/>
    <cellStyle name="출력 3 3 2 3 2" xfId="58090" xr:uid="{00000000-0005-0000-0000-00002E770000}"/>
    <cellStyle name="출력 3 3 2 3 2 2" xfId="58091" xr:uid="{00000000-0005-0000-0000-00002F770000}"/>
    <cellStyle name="출력 3 3 2 3 2 3" xfId="58092" xr:uid="{00000000-0005-0000-0000-000030770000}"/>
    <cellStyle name="출력 3 3 2 3 2 4" xfId="58093" xr:uid="{00000000-0005-0000-0000-000031770000}"/>
    <cellStyle name="출력 3 3 2 3 3" xfId="58094" xr:uid="{00000000-0005-0000-0000-000032770000}"/>
    <cellStyle name="출력 3 3 2 3 4" xfId="58095" xr:uid="{00000000-0005-0000-0000-000033770000}"/>
    <cellStyle name="출력 3 3 2 3 5" xfId="58096" xr:uid="{00000000-0005-0000-0000-000034770000}"/>
    <cellStyle name="출력 3 3 2 4" xfId="58097" xr:uid="{00000000-0005-0000-0000-000035770000}"/>
    <cellStyle name="출력 3 3 2 4 2" xfId="58098" xr:uid="{00000000-0005-0000-0000-000036770000}"/>
    <cellStyle name="출력 3 3 2 4 2 2" xfId="58099" xr:uid="{00000000-0005-0000-0000-000037770000}"/>
    <cellStyle name="출력 3 3 2 4 2 3" xfId="58100" xr:uid="{00000000-0005-0000-0000-000038770000}"/>
    <cellStyle name="출력 3 3 2 4 2 4" xfId="58101" xr:uid="{00000000-0005-0000-0000-000039770000}"/>
    <cellStyle name="출력 3 3 2 4 3" xfId="58102" xr:uid="{00000000-0005-0000-0000-00003A770000}"/>
    <cellStyle name="출력 3 3 2 4 4" xfId="58103" xr:uid="{00000000-0005-0000-0000-00003B770000}"/>
    <cellStyle name="출력 3 3 2 4 5" xfId="58104" xr:uid="{00000000-0005-0000-0000-00003C770000}"/>
    <cellStyle name="출력 3 3 2 5" xfId="58105" xr:uid="{00000000-0005-0000-0000-00003D770000}"/>
    <cellStyle name="출력 3 3 2 5 2" xfId="58106" xr:uid="{00000000-0005-0000-0000-00003E770000}"/>
    <cellStyle name="출력 3 3 2 5 3" xfId="58107" xr:uid="{00000000-0005-0000-0000-00003F770000}"/>
    <cellStyle name="출력 3 3 2 5 4" xfId="58108" xr:uid="{00000000-0005-0000-0000-000040770000}"/>
    <cellStyle name="출력 3 3 2 6" xfId="58109" xr:uid="{00000000-0005-0000-0000-000041770000}"/>
    <cellStyle name="출력 3 3 2 6 2" xfId="58110" xr:uid="{00000000-0005-0000-0000-000042770000}"/>
    <cellStyle name="출력 3 3 2 6 3" xfId="58111" xr:uid="{00000000-0005-0000-0000-000043770000}"/>
    <cellStyle name="출력 3 3 2 6 4" xfId="58112" xr:uid="{00000000-0005-0000-0000-000044770000}"/>
    <cellStyle name="출력 3 3 2 7" xfId="58113" xr:uid="{00000000-0005-0000-0000-000045770000}"/>
    <cellStyle name="출력 3 3 2 7 2" xfId="58114" xr:uid="{00000000-0005-0000-0000-000046770000}"/>
    <cellStyle name="출력 3 3 2 7 3" xfId="58115" xr:uid="{00000000-0005-0000-0000-000047770000}"/>
    <cellStyle name="출력 3 3 2 7 4" xfId="58116" xr:uid="{00000000-0005-0000-0000-000048770000}"/>
    <cellStyle name="출력 3 3 2 8" xfId="58117" xr:uid="{00000000-0005-0000-0000-000049770000}"/>
    <cellStyle name="출력 3 3 2 9" xfId="58118" xr:uid="{00000000-0005-0000-0000-00004A770000}"/>
    <cellStyle name="출력 3 3 3" xfId="58119" xr:uid="{00000000-0005-0000-0000-00004B770000}"/>
    <cellStyle name="출력 3 3 3 2" xfId="58120" xr:uid="{00000000-0005-0000-0000-00004C770000}"/>
    <cellStyle name="출력 3 3 3 2 2" xfId="58121" xr:uid="{00000000-0005-0000-0000-00004D770000}"/>
    <cellStyle name="출력 3 3 3 2 3" xfId="58122" xr:uid="{00000000-0005-0000-0000-00004E770000}"/>
    <cellStyle name="출력 3 3 3 2 4" xfId="58123" xr:uid="{00000000-0005-0000-0000-00004F770000}"/>
    <cellStyle name="출력 3 3 3 3" xfId="58124" xr:uid="{00000000-0005-0000-0000-000050770000}"/>
    <cellStyle name="출력 3 3 3 3 2" xfId="58125" xr:uid="{00000000-0005-0000-0000-000051770000}"/>
    <cellStyle name="출력 3 3 3 3 3" xfId="58126" xr:uid="{00000000-0005-0000-0000-000052770000}"/>
    <cellStyle name="출력 3 3 3 3 4" xfId="58127" xr:uid="{00000000-0005-0000-0000-000053770000}"/>
    <cellStyle name="출력 3 3 3 4" xfId="58128" xr:uid="{00000000-0005-0000-0000-000054770000}"/>
    <cellStyle name="출력 3 3 3 4 2" xfId="58129" xr:uid="{00000000-0005-0000-0000-000055770000}"/>
    <cellStyle name="출력 3 3 3 4 3" xfId="58130" xr:uid="{00000000-0005-0000-0000-000056770000}"/>
    <cellStyle name="출력 3 3 3 4 4" xfId="58131" xr:uid="{00000000-0005-0000-0000-000057770000}"/>
    <cellStyle name="출력 3 3 3 5" xfId="58132" xr:uid="{00000000-0005-0000-0000-000058770000}"/>
    <cellStyle name="출력 3 3 3 5 2" xfId="58133" xr:uid="{00000000-0005-0000-0000-000059770000}"/>
    <cellStyle name="출력 3 3 3 5 3" xfId="58134" xr:uid="{00000000-0005-0000-0000-00005A770000}"/>
    <cellStyle name="출력 3 3 3 5 4" xfId="58135" xr:uid="{00000000-0005-0000-0000-00005B770000}"/>
    <cellStyle name="출력 3 3 3 6" xfId="58136" xr:uid="{00000000-0005-0000-0000-00005C770000}"/>
    <cellStyle name="출력 3 3 3 7" xfId="58137" xr:uid="{00000000-0005-0000-0000-00005D770000}"/>
    <cellStyle name="출력 3 3 3 8" xfId="58138" xr:uid="{00000000-0005-0000-0000-00005E770000}"/>
    <cellStyle name="출력 3 3 4" xfId="58139" xr:uid="{00000000-0005-0000-0000-00005F770000}"/>
    <cellStyle name="출력 3 3 4 2" xfId="58140" xr:uid="{00000000-0005-0000-0000-000060770000}"/>
    <cellStyle name="출력 3 3 4 2 2" xfId="58141" xr:uid="{00000000-0005-0000-0000-000061770000}"/>
    <cellStyle name="출력 3 3 4 2 3" xfId="58142" xr:uid="{00000000-0005-0000-0000-000062770000}"/>
    <cellStyle name="출력 3 3 4 2 4" xfId="58143" xr:uid="{00000000-0005-0000-0000-000063770000}"/>
    <cellStyle name="출력 3 3 4 3" xfId="58144" xr:uid="{00000000-0005-0000-0000-000064770000}"/>
    <cellStyle name="출력 3 3 4 4" xfId="58145" xr:uid="{00000000-0005-0000-0000-000065770000}"/>
    <cellStyle name="출력 3 3 4 5" xfId="58146" xr:uid="{00000000-0005-0000-0000-000066770000}"/>
    <cellStyle name="출력 3 3 5" xfId="58147" xr:uid="{00000000-0005-0000-0000-000067770000}"/>
    <cellStyle name="출력 3 3 5 2" xfId="58148" xr:uid="{00000000-0005-0000-0000-000068770000}"/>
    <cellStyle name="출력 3 3 5 3" xfId="58149" xr:uid="{00000000-0005-0000-0000-000069770000}"/>
    <cellStyle name="출력 3 3 5 4" xfId="58150" xr:uid="{00000000-0005-0000-0000-00006A770000}"/>
    <cellStyle name="출력 3 3 6" xfId="58151" xr:uid="{00000000-0005-0000-0000-00006B770000}"/>
    <cellStyle name="출력 3 3 7" xfId="58152" xr:uid="{00000000-0005-0000-0000-00006C770000}"/>
    <cellStyle name="출력 3 3 8" xfId="58153" xr:uid="{00000000-0005-0000-0000-00006D770000}"/>
    <cellStyle name="출력 3 4" xfId="58154" xr:uid="{00000000-0005-0000-0000-00006E770000}"/>
    <cellStyle name="출력 3 4 2" xfId="58155" xr:uid="{00000000-0005-0000-0000-00006F770000}"/>
    <cellStyle name="출력 3 4 2 10" xfId="58156" xr:uid="{00000000-0005-0000-0000-000070770000}"/>
    <cellStyle name="출력 3 4 2 2" xfId="58157" xr:uid="{00000000-0005-0000-0000-000071770000}"/>
    <cellStyle name="출력 3 4 2 2 2" xfId="58158" xr:uid="{00000000-0005-0000-0000-000072770000}"/>
    <cellStyle name="출력 3 4 2 2 3" xfId="58159" xr:uid="{00000000-0005-0000-0000-000073770000}"/>
    <cellStyle name="출력 3 4 2 2 4" xfId="58160" xr:uid="{00000000-0005-0000-0000-000074770000}"/>
    <cellStyle name="출력 3 4 2 3" xfId="58161" xr:uid="{00000000-0005-0000-0000-000075770000}"/>
    <cellStyle name="출력 3 4 2 3 2" xfId="58162" xr:uid="{00000000-0005-0000-0000-000076770000}"/>
    <cellStyle name="출력 3 4 2 3 3" xfId="58163" xr:uid="{00000000-0005-0000-0000-000077770000}"/>
    <cellStyle name="출력 3 4 2 3 4" xfId="58164" xr:uid="{00000000-0005-0000-0000-000078770000}"/>
    <cellStyle name="출력 3 4 2 4" xfId="58165" xr:uid="{00000000-0005-0000-0000-000079770000}"/>
    <cellStyle name="출력 3 4 2 4 2" xfId="58166" xr:uid="{00000000-0005-0000-0000-00007A770000}"/>
    <cellStyle name="출력 3 4 2 4 3" xfId="58167" xr:uid="{00000000-0005-0000-0000-00007B770000}"/>
    <cellStyle name="출력 3 4 2 4 4" xfId="58168" xr:uid="{00000000-0005-0000-0000-00007C770000}"/>
    <cellStyle name="출력 3 4 2 5" xfId="58169" xr:uid="{00000000-0005-0000-0000-00007D770000}"/>
    <cellStyle name="출력 3 4 2 5 2" xfId="58170" xr:uid="{00000000-0005-0000-0000-00007E770000}"/>
    <cellStyle name="출력 3 4 2 5 3" xfId="58171" xr:uid="{00000000-0005-0000-0000-00007F770000}"/>
    <cellStyle name="출력 3 4 2 5 4" xfId="58172" xr:uid="{00000000-0005-0000-0000-000080770000}"/>
    <cellStyle name="출력 3 4 2 6" xfId="58173" xr:uid="{00000000-0005-0000-0000-000081770000}"/>
    <cellStyle name="출력 3 4 2 6 2" xfId="58174" xr:uid="{00000000-0005-0000-0000-000082770000}"/>
    <cellStyle name="출력 3 4 2 6 3" xfId="58175" xr:uid="{00000000-0005-0000-0000-000083770000}"/>
    <cellStyle name="출력 3 4 2 6 4" xfId="58176" xr:uid="{00000000-0005-0000-0000-000084770000}"/>
    <cellStyle name="출력 3 4 2 7" xfId="58177" xr:uid="{00000000-0005-0000-0000-000085770000}"/>
    <cellStyle name="출력 3 4 2 7 2" xfId="58178" xr:uid="{00000000-0005-0000-0000-000086770000}"/>
    <cellStyle name="출력 3 4 2 7 3" xfId="58179" xr:uid="{00000000-0005-0000-0000-000087770000}"/>
    <cellStyle name="출력 3 4 2 7 4" xfId="58180" xr:uid="{00000000-0005-0000-0000-000088770000}"/>
    <cellStyle name="출력 3 4 2 8" xfId="58181" xr:uid="{00000000-0005-0000-0000-000089770000}"/>
    <cellStyle name="출력 3 4 2 9" xfId="58182" xr:uid="{00000000-0005-0000-0000-00008A770000}"/>
    <cellStyle name="출력 3 4 3" xfId="58183" xr:uid="{00000000-0005-0000-0000-00008B770000}"/>
    <cellStyle name="출력 3 4 3 2" xfId="58184" xr:uid="{00000000-0005-0000-0000-00008C770000}"/>
    <cellStyle name="출력 3 4 3 2 2" xfId="58185" xr:uid="{00000000-0005-0000-0000-00008D770000}"/>
    <cellStyle name="출력 3 4 3 2 3" xfId="58186" xr:uid="{00000000-0005-0000-0000-00008E770000}"/>
    <cellStyle name="출력 3 4 3 2 4" xfId="58187" xr:uid="{00000000-0005-0000-0000-00008F770000}"/>
    <cellStyle name="출력 3 4 3 3" xfId="58188" xr:uid="{00000000-0005-0000-0000-000090770000}"/>
    <cellStyle name="출력 3 4 3 3 2" xfId="58189" xr:uid="{00000000-0005-0000-0000-000091770000}"/>
    <cellStyle name="출력 3 4 3 3 3" xfId="58190" xr:uid="{00000000-0005-0000-0000-000092770000}"/>
    <cellStyle name="출력 3 4 3 3 4" xfId="58191" xr:uid="{00000000-0005-0000-0000-000093770000}"/>
    <cellStyle name="출력 3 4 3 4" xfId="58192" xr:uid="{00000000-0005-0000-0000-000094770000}"/>
    <cellStyle name="출력 3 4 3 4 2" xfId="58193" xr:uid="{00000000-0005-0000-0000-000095770000}"/>
    <cellStyle name="출력 3 4 3 4 3" xfId="58194" xr:uid="{00000000-0005-0000-0000-000096770000}"/>
    <cellStyle name="출력 3 4 3 4 4" xfId="58195" xr:uid="{00000000-0005-0000-0000-000097770000}"/>
    <cellStyle name="출력 3 4 3 5" xfId="58196" xr:uid="{00000000-0005-0000-0000-000098770000}"/>
    <cellStyle name="출력 3 4 3 5 2" xfId="58197" xr:uid="{00000000-0005-0000-0000-000099770000}"/>
    <cellStyle name="출력 3 4 3 5 3" xfId="58198" xr:uid="{00000000-0005-0000-0000-00009A770000}"/>
    <cellStyle name="출력 3 4 3 5 4" xfId="58199" xr:uid="{00000000-0005-0000-0000-00009B770000}"/>
    <cellStyle name="출력 3 4 3 6" xfId="58200" xr:uid="{00000000-0005-0000-0000-00009C770000}"/>
    <cellStyle name="출력 3 4 3 7" xfId="58201" xr:uid="{00000000-0005-0000-0000-00009D770000}"/>
    <cellStyle name="출력 3 4 3 8" xfId="58202" xr:uid="{00000000-0005-0000-0000-00009E770000}"/>
    <cellStyle name="출력 3 4 4" xfId="58203" xr:uid="{00000000-0005-0000-0000-00009F770000}"/>
    <cellStyle name="출력 3 4 4 2" xfId="58204" xr:uid="{00000000-0005-0000-0000-0000A0770000}"/>
    <cellStyle name="출력 3 4 4 2 2" xfId="58205" xr:uid="{00000000-0005-0000-0000-0000A1770000}"/>
    <cellStyle name="출력 3 4 4 2 3" xfId="58206" xr:uid="{00000000-0005-0000-0000-0000A2770000}"/>
    <cellStyle name="출력 3 4 4 2 4" xfId="58207" xr:uid="{00000000-0005-0000-0000-0000A3770000}"/>
    <cellStyle name="출력 3 4 4 3" xfId="58208" xr:uid="{00000000-0005-0000-0000-0000A4770000}"/>
    <cellStyle name="출력 3 4 4 4" xfId="58209" xr:uid="{00000000-0005-0000-0000-0000A5770000}"/>
    <cellStyle name="출력 3 4 4 5" xfId="58210" xr:uid="{00000000-0005-0000-0000-0000A6770000}"/>
    <cellStyle name="출력 3 4 5" xfId="58211" xr:uid="{00000000-0005-0000-0000-0000A7770000}"/>
    <cellStyle name="출력 3 4 5 2" xfId="58212" xr:uid="{00000000-0005-0000-0000-0000A8770000}"/>
    <cellStyle name="출력 3 4 5 2 2" xfId="58213" xr:uid="{00000000-0005-0000-0000-0000A9770000}"/>
    <cellStyle name="출력 3 4 5 2 3" xfId="58214" xr:uid="{00000000-0005-0000-0000-0000AA770000}"/>
    <cellStyle name="출력 3 4 5 2 4" xfId="58215" xr:uid="{00000000-0005-0000-0000-0000AB770000}"/>
    <cellStyle name="출력 3 4 5 3" xfId="58216" xr:uid="{00000000-0005-0000-0000-0000AC770000}"/>
    <cellStyle name="출력 3 4 5 4" xfId="58217" xr:uid="{00000000-0005-0000-0000-0000AD770000}"/>
    <cellStyle name="출력 3 4 5 5" xfId="58218" xr:uid="{00000000-0005-0000-0000-0000AE770000}"/>
    <cellStyle name="출력 3 4 6" xfId="58219" xr:uid="{00000000-0005-0000-0000-0000AF770000}"/>
    <cellStyle name="출력 3 4 6 2" xfId="58220" xr:uid="{00000000-0005-0000-0000-0000B0770000}"/>
    <cellStyle name="출력 3 4 6 3" xfId="58221" xr:uid="{00000000-0005-0000-0000-0000B1770000}"/>
    <cellStyle name="출력 3 4 6 4" xfId="58222" xr:uid="{00000000-0005-0000-0000-0000B2770000}"/>
    <cellStyle name="출력 3 4 7" xfId="58223" xr:uid="{00000000-0005-0000-0000-0000B3770000}"/>
    <cellStyle name="출력 3 4 8" xfId="58224" xr:uid="{00000000-0005-0000-0000-0000B4770000}"/>
    <cellStyle name="출력 3 4 9" xfId="58225" xr:uid="{00000000-0005-0000-0000-0000B5770000}"/>
    <cellStyle name="출력 3 5" xfId="58226" xr:uid="{00000000-0005-0000-0000-0000B6770000}"/>
    <cellStyle name="출력 3 5 2" xfId="58227" xr:uid="{00000000-0005-0000-0000-0000B7770000}"/>
    <cellStyle name="출력 3 5 2 2" xfId="58228" xr:uid="{00000000-0005-0000-0000-0000B8770000}"/>
    <cellStyle name="출력 3 5 2 2 2" xfId="58229" xr:uid="{00000000-0005-0000-0000-0000B9770000}"/>
    <cellStyle name="출력 3 5 2 2 3" xfId="58230" xr:uid="{00000000-0005-0000-0000-0000BA770000}"/>
    <cellStyle name="출력 3 5 2 2 4" xfId="58231" xr:uid="{00000000-0005-0000-0000-0000BB770000}"/>
    <cellStyle name="출력 3 5 2 3" xfId="58232" xr:uid="{00000000-0005-0000-0000-0000BC770000}"/>
    <cellStyle name="출력 3 5 2 3 2" xfId="58233" xr:uid="{00000000-0005-0000-0000-0000BD770000}"/>
    <cellStyle name="출력 3 5 2 3 3" xfId="58234" xr:uid="{00000000-0005-0000-0000-0000BE770000}"/>
    <cellStyle name="출력 3 5 2 3 4" xfId="58235" xr:uid="{00000000-0005-0000-0000-0000BF770000}"/>
    <cellStyle name="출력 3 5 2 4" xfId="58236" xr:uid="{00000000-0005-0000-0000-0000C0770000}"/>
    <cellStyle name="출력 3 5 2 4 2" xfId="58237" xr:uid="{00000000-0005-0000-0000-0000C1770000}"/>
    <cellStyle name="출력 3 5 2 4 3" xfId="58238" xr:uid="{00000000-0005-0000-0000-0000C2770000}"/>
    <cellStyle name="출력 3 5 2 4 4" xfId="58239" xr:uid="{00000000-0005-0000-0000-0000C3770000}"/>
    <cellStyle name="출력 3 5 2 5" xfId="58240" xr:uid="{00000000-0005-0000-0000-0000C4770000}"/>
    <cellStyle name="출력 3 5 2 5 2" xfId="58241" xr:uid="{00000000-0005-0000-0000-0000C5770000}"/>
    <cellStyle name="출력 3 5 2 5 3" xfId="58242" xr:uid="{00000000-0005-0000-0000-0000C6770000}"/>
    <cellStyle name="출력 3 5 2 5 4" xfId="58243" xr:uid="{00000000-0005-0000-0000-0000C7770000}"/>
    <cellStyle name="출력 3 5 2 6" xfId="58244" xr:uid="{00000000-0005-0000-0000-0000C8770000}"/>
    <cellStyle name="출력 3 5 2 6 2" xfId="58245" xr:uid="{00000000-0005-0000-0000-0000C9770000}"/>
    <cellStyle name="출력 3 5 2 6 3" xfId="58246" xr:uid="{00000000-0005-0000-0000-0000CA770000}"/>
    <cellStyle name="출력 3 5 2 6 4" xfId="58247" xr:uid="{00000000-0005-0000-0000-0000CB770000}"/>
    <cellStyle name="출력 3 5 2 7" xfId="58248" xr:uid="{00000000-0005-0000-0000-0000CC770000}"/>
    <cellStyle name="출력 3 5 2 8" xfId="58249" xr:uid="{00000000-0005-0000-0000-0000CD770000}"/>
    <cellStyle name="출력 3 5 2 9" xfId="58250" xr:uid="{00000000-0005-0000-0000-0000CE770000}"/>
    <cellStyle name="출력 3 5 3" xfId="58251" xr:uid="{00000000-0005-0000-0000-0000CF770000}"/>
    <cellStyle name="출력 3 5 3 2" xfId="58252" xr:uid="{00000000-0005-0000-0000-0000D0770000}"/>
    <cellStyle name="출력 3 5 3 2 2" xfId="58253" xr:uid="{00000000-0005-0000-0000-0000D1770000}"/>
    <cellStyle name="출력 3 5 3 2 3" xfId="58254" xr:uid="{00000000-0005-0000-0000-0000D2770000}"/>
    <cellStyle name="출력 3 5 3 2 4" xfId="58255" xr:uid="{00000000-0005-0000-0000-0000D3770000}"/>
    <cellStyle name="출력 3 5 3 3" xfId="58256" xr:uid="{00000000-0005-0000-0000-0000D4770000}"/>
    <cellStyle name="출력 3 5 3 3 2" xfId="58257" xr:uid="{00000000-0005-0000-0000-0000D5770000}"/>
    <cellStyle name="출력 3 5 3 3 3" xfId="58258" xr:uid="{00000000-0005-0000-0000-0000D6770000}"/>
    <cellStyle name="출력 3 5 3 3 4" xfId="58259" xr:uid="{00000000-0005-0000-0000-0000D7770000}"/>
    <cellStyle name="출력 3 5 3 4" xfId="58260" xr:uid="{00000000-0005-0000-0000-0000D8770000}"/>
    <cellStyle name="출력 3 5 3 4 2" xfId="58261" xr:uid="{00000000-0005-0000-0000-0000D9770000}"/>
    <cellStyle name="출력 3 5 3 4 3" xfId="58262" xr:uid="{00000000-0005-0000-0000-0000DA770000}"/>
    <cellStyle name="출력 3 5 3 4 4" xfId="58263" xr:uid="{00000000-0005-0000-0000-0000DB770000}"/>
    <cellStyle name="출력 3 5 3 5" xfId="58264" xr:uid="{00000000-0005-0000-0000-0000DC770000}"/>
    <cellStyle name="출력 3 5 3 6" xfId="58265" xr:uid="{00000000-0005-0000-0000-0000DD770000}"/>
    <cellStyle name="출력 3 5 3 7" xfId="58266" xr:uid="{00000000-0005-0000-0000-0000DE770000}"/>
    <cellStyle name="출력 3 5 4" xfId="58267" xr:uid="{00000000-0005-0000-0000-0000DF770000}"/>
    <cellStyle name="출력 3 5 4 2" xfId="58268" xr:uid="{00000000-0005-0000-0000-0000E0770000}"/>
    <cellStyle name="출력 3 5 4 3" xfId="58269" xr:uid="{00000000-0005-0000-0000-0000E1770000}"/>
    <cellStyle name="출력 3 5 4 4" xfId="58270" xr:uid="{00000000-0005-0000-0000-0000E2770000}"/>
    <cellStyle name="출력 3 5 5" xfId="58271" xr:uid="{00000000-0005-0000-0000-0000E3770000}"/>
    <cellStyle name="출력 3 5 5 2" xfId="58272" xr:uid="{00000000-0005-0000-0000-0000E4770000}"/>
    <cellStyle name="출력 3 5 5 3" xfId="58273" xr:uid="{00000000-0005-0000-0000-0000E5770000}"/>
    <cellStyle name="출력 3 5 5 4" xfId="58274" xr:uid="{00000000-0005-0000-0000-0000E6770000}"/>
    <cellStyle name="출력 3 5 6" xfId="58275" xr:uid="{00000000-0005-0000-0000-0000E7770000}"/>
    <cellStyle name="출력 3 5 6 2" xfId="58276" xr:uid="{00000000-0005-0000-0000-0000E8770000}"/>
    <cellStyle name="출력 3 5 6 3" xfId="58277" xr:uid="{00000000-0005-0000-0000-0000E9770000}"/>
    <cellStyle name="출력 3 5 6 4" xfId="58278" xr:uid="{00000000-0005-0000-0000-0000EA770000}"/>
    <cellStyle name="출력 3 5 7" xfId="58279" xr:uid="{00000000-0005-0000-0000-0000EB770000}"/>
    <cellStyle name="출력 3 5 8" xfId="58280" xr:uid="{00000000-0005-0000-0000-0000EC770000}"/>
    <cellStyle name="출력 3 5 9" xfId="58281" xr:uid="{00000000-0005-0000-0000-0000ED770000}"/>
    <cellStyle name="출력 3 6" xfId="58282" xr:uid="{00000000-0005-0000-0000-0000EE770000}"/>
    <cellStyle name="출력 3 6 2" xfId="58283" xr:uid="{00000000-0005-0000-0000-0000EF770000}"/>
    <cellStyle name="출력 3 6 2 2" xfId="58284" xr:uid="{00000000-0005-0000-0000-0000F0770000}"/>
    <cellStyle name="출력 3 6 2 2 2" xfId="58285" xr:uid="{00000000-0005-0000-0000-0000F1770000}"/>
    <cellStyle name="출력 3 6 2 2 3" xfId="58286" xr:uid="{00000000-0005-0000-0000-0000F2770000}"/>
    <cellStyle name="출력 3 6 2 2 4" xfId="58287" xr:uid="{00000000-0005-0000-0000-0000F3770000}"/>
    <cellStyle name="출력 3 6 2 3" xfId="58288" xr:uid="{00000000-0005-0000-0000-0000F4770000}"/>
    <cellStyle name="출력 3 6 2 3 2" xfId="58289" xr:uid="{00000000-0005-0000-0000-0000F5770000}"/>
    <cellStyle name="출력 3 6 2 3 3" xfId="58290" xr:uid="{00000000-0005-0000-0000-0000F6770000}"/>
    <cellStyle name="출력 3 6 2 3 4" xfId="58291" xr:uid="{00000000-0005-0000-0000-0000F7770000}"/>
    <cellStyle name="출력 3 6 2 4" xfId="58292" xr:uid="{00000000-0005-0000-0000-0000F8770000}"/>
    <cellStyle name="출력 3 6 2 4 2" xfId="58293" xr:uid="{00000000-0005-0000-0000-0000F9770000}"/>
    <cellStyle name="출력 3 6 2 4 3" xfId="58294" xr:uid="{00000000-0005-0000-0000-0000FA770000}"/>
    <cellStyle name="출력 3 6 2 4 4" xfId="58295" xr:uid="{00000000-0005-0000-0000-0000FB770000}"/>
    <cellStyle name="출력 3 6 2 5" xfId="58296" xr:uid="{00000000-0005-0000-0000-0000FC770000}"/>
    <cellStyle name="출력 3 6 2 5 2" xfId="58297" xr:uid="{00000000-0005-0000-0000-0000FD770000}"/>
    <cellStyle name="출력 3 6 2 5 3" xfId="58298" xr:uid="{00000000-0005-0000-0000-0000FE770000}"/>
    <cellStyle name="출력 3 6 2 5 4" xfId="58299" xr:uid="{00000000-0005-0000-0000-0000FF770000}"/>
    <cellStyle name="출력 3 6 2 6" xfId="58300" xr:uid="{00000000-0005-0000-0000-000000780000}"/>
    <cellStyle name="출력 3 6 2 6 2" xfId="58301" xr:uid="{00000000-0005-0000-0000-000001780000}"/>
    <cellStyle name="출력 3 6 2 6 3" xfId="58302" xr:uid="{00000000-0005-0000-0000-000002780000}"/>
    <cellStyle name="출력 3 6 2 6 4" xfId="58303" xr:uid="{00000000-0005-0000-0000-000003780000}"/>
    <cellStyle name="출력 3 6 2 7" xfId="58304" xr:uid="{00000000-0005-0000-0000-000004780000}"/>
    <cellStyle name="출력 3 6 2 8" xfId="58305" xr:uid="{00000000-0005-0000-0000-000005780000}"/>
    <cellStyle name="출력 3 6 2 9" xfId="58306" xr:uid="{00000000-0005-0000-0000-000006780000}"/>
    <cellStyle name="출력 3 6 3" xfId="58307" xr:uid="{00000000-0005-0000-0000-000007780000}"/>
    <cellStyle name="출력 3 6 3 2" xfId="58308" xr:uid="{00000000-0005-0000-0000-000008780000}"/>
    <cellStyle name="출력 3 6 3 2 2" xfId="58309" xr:uid="{00000000-0005-0000-0000-000009780000}"/>
    <cellStyle name="출력 3 6 3 2 3" xfId="58310" xr:uid="{00000000-0005-0000-0000-00000A780000}"/>
    <cellStyle name="출력 3 6 3 2 4" xfId="58311" xr:uid="{00000000-0005-0000-0000-00000B780000}"/>
    <cellStyle name="출력 3 6 3 3" xfId="58312" xr:uid="{00000000-0005-0000-0000-00000C780000}"/>
    <cellStyle name="출력 3 6 3 3 2" xfId="58313" xr:uid="{00000000-0005-0000-0000-00000D780000}"/>
    <cellStyle name="출력 3 6 3 3 3" xfId="58314" xr:uid="{00000000-0005-0000-0000-00000E780000}"/>
    <cellStyle name="출력 3 6 3 3 4" xfId="58315" xr:uid="{00000000-0005-0000-0000-00000F780000}"/>
    <cellStyle name="출력 3 6 3 4" xfId="58316" xr:uid="{00000000-0005-0000-0000-000010780000}"/>
    <cellStyle name="출력 3 6 3 4 2" xfId="58317" xr:uid="{00000000-0005-0000-0000-000011780000}"/>
    <cellStyle name="출력 3 6 3 4 3" xfId="58318" xr:uid="{00000000-0005-0000-0000-000012780000}"/>
    <cellStyle name="출력 3 6 3 4 4" xfId="58319" xr:uid="{00000000-0005-0000-0000-000013780000}"/>
    <cellStyle name="출력 3 6 3 5" xfId="58320" xr:uid="{00000000-0005-0000-0000-000014780000}"/>
    <cellStyle name="출력 3 6 3 6" xfId="58321" xr:uid="{00000000-0005-0000-0000-000015780000}"/>
    <cellStyle name="출력 3 6 3 7" xfId="58322" xr:uid="{00000000-0005-0000-0000-000016780000}"/>
    <cellStyle name="출력 3 6 4" xfId="58323" xr:uid="{00000000-0005-0000-0000-000017780000}"/>
    <cellStyle name="출력 3 6 4 2" xfId="58324" xr:uid="{00000000-0005-0000-0000-000018780000}"/>
    <cellStyle name="출력 3 6 4 3" xfId="58325" xr:uid="{00000000-0005-0000-0000-000019780000}"/>
    <cellStyle name="출력 3 6 4 4" xfId="58326" xr:uid="{00000000-0005-0000-0000-00001A780000}"/>
    <cellStyle name="출력 3 6 5" xfId="58327" xr:uid="{00000000-0005-0000-0000-00001B780000}"/>
    <cellStyle name="출력 3 6 5 2" xfId="58328" xr:uid="{00000000-0005-0000-0000-00001C780000}"/>
    <cellStyle name="출력 3 6 5 3" xfId="58329" xr:uid="{00000000-0005-0000-0000-00001D780000}"/>
    <cellStyle name="출력 3 6 5 4" xfId="58330" xr:uid="{00000000-0005-0000-0000-00001E780000}"/>
    <cellStyle name="출력 3 6 6" xfId="58331" xr:uid="{00000000-0005-0000-0000-00001F780000}"/>
    <cellStyle name="출력 3 6 7" xfId="58332" xr:uid="{00000000-0005-0000-0000-000020780000}"/>
    <cellStyle name="출력 3 6 8" xfId="58333" xr:uid="{00000000-0005-0000-0000-000021780000}"/>
    <cellStyle name="출력 3 7" xfId="58334" xr:uid="{00000000-0005-0000-0000-000022780000}"/>
    <cellStyle name="출력 3 7 2" xfId="58335" xr:uid="{00000000-0005-0000-0000-000023780000}"/>
    <cellStyle name="출력 3 7 2 2" xfId="58336" xr:uid="{00000000-0005-0000-0000-000024780000}"/>
    <cellStyle name="출력 3 7 2 2 2" xfId="58337" xr:uid="{00000000-0005-0000-0000-000025780000}"/>
    <cellStyle name="출력 3 7 2 2 3" xfId="58338" xr:uid="{00000000-0005-0000-0000-000026780000}"/>
    <cellStyle name="출력 3 7 2 2 4" xfId="58339" xr:uid="{00000000-0005-0000-0000-000027780000}"/>
    <cellStyle name="출력 3 7 2 3" xfId="58340" xr:uid="{00000000-0005-0000-0000-000028780000}"/>
    <cellStyle name="출력 3 7 2 3 2" xfId="58341" xr:uid="{00000000-0005-0000-0000-000029780000}"/>
    <cellStyle name="출력 3 7 2 3 3" xfId="58342" xr:uid="{00000000-0005-0000-0000-00002A780000}"/>
    <cellStyle name="출력 3 7 2 3 4" xfId="58343" xr:uid="{00000000-0005-0000-0000-00002B780000}"/>
    <cellStyle name="출력 3 7 2 4" xfId="58344" xr:uid="{00000000-0005-0000-0000-00002C780000}"/>
    <cellStyle name="출력 3 7 2 4 2" xfId="58345" xr:uid="{00000000-0005-0000-0000-00002D780000}"/>
    <cellStyle name="출력 3 7 2 4 3" xfId="58346" xr:uid="{00000000-0005-0000-0000-00002E780000}"/>
    <cellStyle name="출력 3 7 2 4 4" xfId="58347" xr:uid="{00000000-0005-0000-0000-00002F780000}"/>
    <cellStyle name="출력 3 7 2 5" xfId="58348" xr:uid="{00000000-0005-0000-0000-000030780000}"/>
    <cellStyle name="출력 3 7 2 5 2" xfId="58349" xr:uid="{00000000-0005-0000-0000-000031780000}"/>
    <cellStyle name="출력 3 7 2 5 3" xfId="58350" xr:uid="{00000000-0005-0000-0000-000032780000}"/>
    <cellStyle name="출력 3 7 2 5 4" xfId="58351" xr:uid="{00000000-0005-0000-0000-000033780000}"/>
    <cellStyle name="출력 3 7 2 6" xfId="58352" xr:uid="{00000000-0005-0000-0000-000034780000}"/>
    <cellStyle name="출력 3 7 2 6 2" xfId="58353" xr:uid="{00000000-0005-0000-0000-000035780000}"/>
    <cellStyle name="출력 3 7 2 6 3" xfId="58354" xr:uid="{00000000-0005-0000-0000-000036780000}"/>
    <cellStyle name="출력 3 7 2 6 4" xfId="58355" xr:uid="{00000000-0005-0000-0000-000037780000}"/>
    <cellStyle name="출력 3 7 2 7" xfId="58356" xr:uid="{00000000-0005-0000-0000-000038780000}"/>
    <cellStyle name="출력 3 7 2 8" xfId="58357" xr:uid="{00000000-0005-0000-0000-000039780000}"/>
    <cellStyle name="출력 3 7 2 9" xfId="58358" xr:uid="{00000000-0005-0000-0000-00003A780000}"/>
    <cellStyle name="출력 3 7 3" xfId="58359" xr:uid="{00000000-0005-0000-0000-00003B780000}"/>
    <cellStyle name="출력 3 7 3 2" xfId="58360" xr:uid="{00000000-0005-0000-0000-00003C780000}"/>
    <cellStyle name="출력 3 7 3 2 2" xfId="58361" xr:uid="{00000000-0005-0000-0000-00003D780000}"/>
    <cellStyle name="출력 3 7 3 2 3" xfId="58362" xr:uid="{00000000-0005-0000-0000-00003E780000}"/>
    <cellStyle name="출력 3 7 3 2 4" xfId="58363" xr:uid="{00000000-0005-0000-0000-00003F780000}"/>
    <cellStyle name="출력 3 7 3 3" xfId="58364" xr:uid="{00000000-0005-0000-0000-000040780000}"/>
    <cellStyle name="출력 3 7 3 3 2" xfId="58365" xr:uid="{00000000-0005-0000-0000-000041780000}"/>
    <cellStyle name="출력 3 7 3 3 3" xfId="58366" xr:uid="{00000000-0005-0000-0000-000042780000}"/>
    <cellStyle name="출력 3 7 3 3 4" xfId="58367" xr:uid="{00000000-0005-0000-0000-000043780000}"/>
    <cellStyle name="출력 3 7 3 4" xfId="58368" xr:uid="{00000000-0005-0000-0000-000044780000}"/>
    <cellStyle name="출력 3 7 3 4 2" xfId="58369" xr:uid="{00000000-0005-0000-0000-000045780000}"/>
    <cellStyle name="출력 3 7 3 4 3" xfId="58370" xr:uid="{00000000-0005-0000-0000-000046780000}"/>
    <cellStyle name="출력 3 7 3 4 4" xfId="58371" xr:uid="{00000000-0005-0000-0000-000047780000}"/>
    <cellStyle name="출력 3 7 3 5" xfId="58372" xr:uid="{00000000-0005-0000-0000-000048780000}"/>
    <cellStyle name="출력 3 7 3 6" xfId="58373" xr:uid="{00000000-0005-0000-0000-000049780000}"/>
    <cellStyle name="출력 3 7 3 7" xfId="58374" xr:uid="{00000000-0005-0000-0000-00004A780000}"/>
    <cellStyle name="출력 3 7 4" xfId="58375" xr:uid="{00000000-0005-0000-0000-00004B780000}"/>
    <cellStyle name="출력 3 7 4 2" xfId="58376" xr:uid="{00000000-0005-0000-0000-00004C780000}"/>
    <cellStyle name="출력 3 7 4 3" xfId="58377" xr:uid="{00000000-0005-0000-0000-00004D780000}"/>
    <cellStyle name="출력 3 7 4 4" xfId="58378" xr:uid="{00000000-0005-0000-0000-00004E780000}"/>
    <cellStyle name="출력 3 7 5" xfId="58379" xr:uid="{00000000-0005-0000-0000-00004F780000}"/>
    <cellStyle name="출력 3 7 5 2" xfId="58380" xr:uid="{00000000-0005-0000-0000-000050780000}"/>
    <cellStyle name="출력 3 7 5 3" xfId="58381" xr:uid="{00000000-0005-0000-0000-000051780000}"/>
    <cellStyle name="출력 3 7 5 4" xfId="58382" xr:uid="{00000000-0005-0000-0000-000052780000}"/>
    <cellStyle name="출력 3 7 6" xfId="58383" xr:uid="{00000000-0005-0000-0000-000053780000}"/>
    <cellStyle name="출력 3 7 7" xfId="58384" xr:uid="{00000000-0005-0000-0000-000054780000}"/>
    <cellStyle name="출력 3 7 8" xfId="58385" xr:uid="{00000000-0005-0000-0000-000055780000}"/>
    <cellStyle name="출력 3 8" xfId="58386" xr:uid="{00000000-0005-0000-0000-000056780000}"/>
    <cellStyle name="출력 3 8 2" xfId="58387" xr:uid="{00000000-0005-0000-0000-000057780000}"/>
    <cellStyle name="출력 3 8 2 2" xfId="58388" xr:uid="{00000000-0005-0000-0000-000058780000}"/>
    <cellStyle name="출력 3 8 2 2 2" xfId="58389" xr:uid="{00000000-0005-0000-0000-000059780000}"/>
    <cellStyle name="출력 3 8 2 2 3" xfId="58390" xr:uid="{00000000-0005-0000-0000-00005A780000}"/>
    <cellStyle name="출력 3 8 2 2 4" xfId="58391" xr:uid="{00000000-0005-0000-0000-00005B780000}"/>
    <cellStyle name="출력 3 8 2 3" xfId="58392" xr:uid="{00000000-0005-0000-0000-00005C780000}"/>
    <cellStyle name="출력 3 8 2 3 2" xfId="58393" xr:uid="{00000000-0005-0000-0000-00005D780000}"/>
    <cellStyle name="출력 3 8 2 3 3" xfId="58394" xr:uid="{00000000-0005-0000-0000-00005E780000}"/>
    <cellStyle name="출력 3 8 2 3 4" xfId="58395" xr:uid="{00000000-0005-0000-0000-00005F780000}"/>
    <cellStyle name="출력 3 8 2 4" xfId="58396" xr:uid="{00000000-0005-0000-0000-000060780000}"/>
    <cellStyle name="출력 3 8 2 4 2" xfId="58397" xr:uid="{00000000-0005-0000-0000-000061780000}"/>
    <cellStyle name="출력 3 8 2 4 3" xfId="58398" xr:uid="{00000000-0005-0000-0000-000062780000}"/>
    <cellStyle name="출력 3 8 2 4 4" xfId="58399" xr:uid="{00000000-0005-0000-0000-000063780000}"/>
    <cellStyle name="출력 3 8 2 5" xfId="58400" xr:uid="{00000000-0005-0000-0000-000064780000}"/>
    <cellStyle name="출력 3 8 2 5 2" xfId="58401" xr:uid="{00000000-0005-0000-0000-000065780000}"/>
    <cellStyle name="출력 3 8 2 5 3" xfId="58402" xr:uid="{00000000-0005-0000-0000-000066780000}"/>
    <cellStyle name="출력 3 8 2 5 4" xfId="58403" xr:uid="{00000000-0005-0000-0000-000067780000}"/>
    <cellStyle name="출력 3 8 2 6" xfId="58404" xr:uid="{00000000-0005-0000-0000-000068780000}"/>
    <cellStyle name="출력 3 8 2 6 2" xfId="58405" xr:uid="{00000000-0005-0000-0000-000069780000}"/>
    <cellStyle name="출력 3 8 2 6 3" xfId="58406" xr:uid="{00000000-0005-0000-0000-00006A780000}"/>
    <cellStyle name="출력 3 8 2 6 4" xfId="58407" xr:uid="{00000000-0005-0000-0000-00006B780000}"/>
    <cellStyle name="출력 3 8 2 7" xfId="58408" xr:uid="{00000000-0005-0000-0000-00006C780000}"/>
    <cellStyle name="출력 3 8 2 8" xfId="58409" xr:uid="{00000000-0005-0000-0000-00006D780000}"/>
    <cellStyle name="출력 3 8 2 9" xfId="58410" xr:uid="{00000000-0005-0000-0000-00006E780000}"/>
    <cellStyle name="출력 3 8 3" xfId="58411" xr:uid="{00000000-0005-0000-0000-00006F780000}"/>
    <cellStyle name="출력 3 8 3 2" xfId="58412" xr:uid="{00000000-0005-0000-0000-000070780000}"/>
    <cellStyle name="출력 3 8 3 2 2" xfId="58413" xr:uid="{00000000-0005-0000-0000-000071780000}"/>
    <cellStyle name="출력 3 8 3 2 3" xfId="58414" xr:uid="{00000000-0005-0000-0000-000072780000}"/>
    <cellStyle name="출력 3 8 3 2 4" xfId="58415" xr:uid="{00000000-0005-0000-0000-000073780000}"/>
    <cellStyle name="출력 3 8 3 3" xfId="58416" xr:uid="{00000000-0005-0000-0000-000074780000}"/>
    <cellStyle name="출력 3 8 3 3 2" xfId="58417" xr:uid="{00000000-0005-0000-0000-000075780000}"/>
    <cellStyle name="출력 3 8 3 3 3" xfId="58418" xr:uid="{00000000-0005-0000-0000-000076780000}"/>
    <cellStyle name="출력 3 8 3 3 4" xfId="58419" xr:uid="{00000000-0005-0000-0000-000077780000}"/>
    <cellStyle name="출력 3 8 3 4" xfId="58420" xr:uid="{00000000-0005-0000-0000-000078780000}"/>
    <cellStyle name="출력 3 8 3 4 2" xfId="58421" xr:uid="{00000000-0005-0000-0000-000079780000}"/>
    <cellStyle name="출력 3 8 3 4 3" xfId="58422" xr:uid="{00000000-0005-0000-0000-00007A780000}"/>
    <cellStyle name="출력 3 8 3 4 4" xfId="58423" xr:uid="{00000000-0005-0000-0000-00007B780000}"/>
    <cellStyle name="출력 3 8 3 5" xfId="58424" xr:uid="{00000000-0005-0000-0000-00007C780000}"/>
    <cellStyle name="출력 3 8 3 6" xfId="58425" xr:uid="{00000000-0005-0000-0000-00007D780000}"/>
    <cellStyle name="출력 3 8 3 7" xfId="58426" xr:uid="{00000000-0005-0000-0000-00007E780000}"/>
    <cellStyle name="출력 3 8 4" xfId="58427" xr:uid="{00000000-0005-0000-0000-00007F780000}"/>
    <cellStyle name="출력 3 8 4 2" xfId="58428" xr:uid="{00000000-0005-0000-0000-000080780000}"/>
    <cellStyle name="출력 3 8 4 3" xfId="58429" xr:uid="{00000000-0005-0000-0000-000081780000}"/>
    <cellStyle name="출력 3 8 4 4" xfId="58430" xr:uid="{00000000-0005-0000-0000-000082780000}"/>
    <cellStyle name="출력 3 8 5" xfId="58431" xr:uid="{00000000-0005-0000-0000-000083780000}"/>
    <cellStyle name="출력 3 8 5 2" xfId="58432" xr:uid="{00000000-0005-0000-0000-000084780000}"/>
    <cellStyle name="출력 3 8 5 3" xfId="58433" xr:uid="{00000000-0005-0000-0000-000085780000}"/>
    <cellStyle name="출력 3 8 5 4" xfId="58434" xr:uid="{00000000-0005-0000-0000-000086780000}"/>
    <cellStyle name="출력 3 8 6" xfId="58435" xr:uid="{00000000-0005-0000-0000-000087780000}"/>
    <cellStyle name="출력 3 8 7" xfId="58436" xr:uid="{00000000-0005-0000-0000-000088780000}"/>
    <cellStyle name="출력 3 8 8" xfId="58437" xr:uid="{00000000-0005-0000-0000-000089780000}"/>
    <cellStyle name="출력 3 9" xfId="58438" xr:uid="{00000000-0005-0000-0000-00008A780000}"/>
    <cellStyle name="출력 3 9 2" xfId="58439" xr:uid="{00000000-0005-0000-0000-00008B780000}"/>
    <cellStyle name="출력 3 9 2 2" xfId="58440" xr:uid="{00000000-0005-0000-0000-00008C780000}"/>
    <cellStyle name="출력 3 9 2 2 2" xfId="58441" xr:uid="{00000000-0005-0000-0000-00008D780000}"/>
    <cellStyle name="출력 3 9 2 2 3" xfId="58442" xr:uid="{00000000-0005-0000-0000-00008E780000}"/>
    <cellStyle name="출력 3 9 2 2 4" xfId="58443" xr:uid="{00000000-0005-0000-0000-00008F780000}"/>
    <cellStyle name="출력 3 9 2 3" xfId="58444" xr:uid="{00000000-0005-0000-0000-000090780000}"/>
    <cellStyle name="출력 3 9 2 3 2" xfId="58445" xr:uid="{00000000-0005-0000-0000-000091780000}"/>
    <cellStyle name="출력 3 9 2 3 3" xfId="58446" xr:uid="{00000000-0005-0000-0000-000092780000}"/>
    <cellStyle name="출력 3 9 2 3 4" xfId="58447" xr:uid="{00000000-0005-0000-0000-000093780000}"/>
    <cellStyle name="출력 3 9 2 4" xfId="58448" xr:uid="{00000000-0005-0000-0000-000094780000}"/>
    <cellStyle name="출력 3 9 2 4 2" xfId="58449" xr:uid="{00000000-0005-0000-0000-000095780000}"/>
    <cellStyle name="출력 3 9 2 4 3" xfId="58450" xr:uid="{00000000-0005-0000-0000-000096780000}"/>
    <cellStyle name="출력 3 9 2 4 4" xfId="58451" xr:uid="{00000000-0005-0000-0000-000097780000}"/>
    <cellStyle name="출력 3 9 2 5" xfId="58452" xr:uid="{00000000-0005-0000-0000-000098780000}"/>
    <cellStyle name="출력 3 9 2 5 2" xfId="58453" xr:uid="{00000000-0005-0000-0000-000099780000}"/>
    <cellStyle name="출력 3 9 2 5 3" xfId="58454" xr:uid="{00000000-0005-0000-0000-00009A780000}"/>
    <cellStyle name="출력 3 9 2 5 4" xfId="58455" xr:uid="{00000000-0005-0000-0000-00009B780000}"/>
    <cellStyle name="출력 3 9 2 6" xfId="58456" xr:uid="{00000000-0005-0000-0000-00009C780000}"/>
    <cellStyle name="출력 3 9 2 6 2" xfId="58457" xr:uid="{00000000-0005-0000-0000-00009D780000}"/>
    <cellStyle name="출력 3 9 2 6 3" xfId="58458" xr:uid="{00000000-0005-0000-0000-00009E780000}"/>
    <cellStyle name="출력 3 9 2 6 4" xfId="58459" xr:uid="{00000000-0005-0000-0000-00009F780000}"/>
    <cellStyle name="출력 3 9 2 7" xfId="58460" xr:uid="{00000000-0005-0000-0000-0000A0780000}"/>
    <cellStyle name="출력 3 9 2 8" xfId="58461" xr:uid="{00000000-0005-0000-0000-0000A1780000}"/>
    <cellStyle name="출력 3 9 2 9" xfId="58462" xr:uid="{00000000-0005-0000-0000-0000A2780000}"/>
    <cellStyle name="출력 3 9 3" xfId="58463" xr:uid="{00000000-0005-0000-0000-0000A3780000}"/>
    <cellStyle name="출력 3 9 3 2" xfId="58464" xr:uid="{00000000-0005-0000-0000-0000A4780000}"/>
    <cellStyle name="출력 3 9 3 2 2" xfId="58465" xr:uid="{00000000-0005-0000-0000-0000A5780000}"/>
    <cellStyle name="출력 3 9 3 2 3" xfId="58466" xr:uid="{00000000-0005-0000-0000-0000A6780000}"/>
    <cellStyle name="출력 3 9 3 2 4" xfId="58467" xr:uid="{00000000-0005-0000-0000-0000A7780000}"/>
    <cellStyle name="출력 3 9 3 3" xfId="58468" xr:uid="{00000000-0005-0000-0000-0000A8780000}"/>
    <cellStyle name="출력 3 9 3 3 2" xfId="58469" xr:uid="{00000000-0005-0000-0000-0000A9780000}"/>
    <cellStyle name="출력 3 9 3 3 3" xfId="58470" xr:uid="{00000000-0005-0000-0000-0000AA780000}"/>
    <cellStyle name="출력 3 9 3 3 4" xfId="58471" xr:uid="{00000000-0005-0000-0000-0000AB780000}"/>
    <cellStyle name="출력 3 9 3 4" xfId="58472" xr:uid="{00000000-0005-0000-0000-0000AC780000}"/>
    <cellStyle name="출력 3 9 3 4 2" xfId="58473" xr:uid="{00000000-0005-0000-0000-0000AD780000}"/>
    <cellStyle name="출력 3 9 3 4 3" xfId="58474" xr:uid="{00000000-0005-0000-0000-0000AE780000}"/>
    <cellStyle name="출력 3 9 3 4 4" xfId="58475" xr:uid="{00000000-0005-0000-0000-0000AF780000}"/>
    <cellStyle name="출력 3 9 3 5" xfId="58476" xr:uid="{00000000-0005-0000-0000-0000B0780000}"/>
    <cellStyle name="출력 3 9 3 6" xfId="58477" xr:uid="{00000000-0005-0000-0000-0000B1780000}"/>
    <cellStyle name="출력 3 9 3 7" xfId="58478" xr:uid="{00000000-0005-0000-0000-0000B2780000}"/>
    <cellStyle name="출력 3 9 4" xfId="58479" xr:uid="{00000000-0005-0000-0000-0000B3780000}"/>
    <cellStyle name="출력 3 9 4 2" xfId="58480" xr:uid="{00000000-0005-0000-0000-0000B4780000}"/>
    <cellStyle name="출력 3 9 4 3" xfId="58481" xr:uid="{00000000-0005-0000-0000-0000B5780000}"/>
    <cellStyle name="출력 3 9 4 4" xfId="58482" xr:uid="{00000000-0005-0000-0000-0000B6780000}"/>
    <cellStyle name="출력 3 9 5" xfId="58483" xr:uid="{00000000-0005-0000-0000-0000B7780000}"/>
    <cellStyle name="출력 3 9 5 2" xfId="58484" xr:uid="{00000000-0005-0000-0000-0000B8780000}"/>
    <cellStyle name="출력 3 9 5 3" xfId="58485" xr:uid="{00000000-0005-0000-0000-0000B9780000}"/>
    <cellStyle name="출력 3 9 5 4" xfId="58486" xr:uid="{00000000-0005-0000-0000-0000BA780000}"/>
    <cellStyle name="출력 3 9 6" xfId="58487" xr:uid="{00000000-0005-0000-0000-0000BB780000}"/>
    <cellStyle name="출력 3 9 7" xfId="58488" xr:uid="{00000000-0005-0000-0000-0000BC780000}"/>
    <cellStyle name="출력 3 9 8" xfId="58489" xr:uid="{00000000-0005-0000-0000-0000BD780000}"/>
    <cellStyle name="출력 4" xfId="58490" xr:uid="{00000000-0005-0000-0000-0000BE780000}"/>
    <cellStyle name="출력 4 10" xfId="58491" xr:uid="{00000000-0005-0000-0000-0000BF780000}"/>
    <cellStyle name="출력 4 10 2" xfId="58492" xr:uid="{00000000-0005-0000-0000-0000C0780000}"/>
    <cellStyle name="출력 4 10 2 2" xfId="58493" xr:uid="{00000000-0005-0000-0000-0000C1780000}"/>
    <cellStyle name="출력 4 10 2 2 2" xfId="58494" xr:uid="{00000000-0005-0000-0000-0000C2780000}"/>
    <cellStyle name="출력 4 10 2 2 3" xfId="58495" xr:uid="{00000000-0005-0000-0000-0000C3780000}"/>
    <cellStyle name="출력 4 10 2 2 4" xfId="58496" xr:uid="{00000000-0005-0000-0000-0000C4780000}"/>
    <cellStyle name="출력 4 10 2 3" xfId="58497" xr:uid="{00000000-0005-0000-0000-0000C5780000}"/>
    <cellStyle name="출력 4 10 2 3 2" xfId="58498" xr:uid="{00000000-0005-0000-0000-0000C6780000}"/>
    <cellStyle name="출력 4 10 2 3 3" xfId="58499" xr:uid="{00000000-0005-0000-0000-0000C7780000}"/>
    <cellStyle name="출력 4 10 2 3 4" xfId="58500" xr:uid="{00000000-0005-0000-0000-0000C8780000}"/>
    <cellStyle name="출력 4 10 2 4" xfId="58501" xr:uid="{00000000-0005-0000-0000-0000C9780000}"/>
    <cellStyle name="출력 4 10 2 4 2" xfId="58502" xr:uid="{00000000-0005-0000-0000-0000CA780000}"/>
    <cellStyle name="출력 4 10 2 4 3" xfId="58503" xr:uid="{00000000-0005-0000-0000-0000CB780000}"/>
    <cellStyle name="출력 4 10 2 4 4" xfId="58504" xr:uid="{00000000-0005-0000-0000-0000CC780000}"/>
    <cellStyle name="출력 4 10 2 5" xfId="58505" xr:uid="{00000000-0005-0000-0000-0000CD780000}"/>
    <cellStyle name="출력 4 10 2 5 2" xfId="58506" xr:uid="{00000000-0005-0000-0000-0000CE780000}"/>
    <cellStyle name="출력 4 10 2 5 3" xfId="58507" xr:uid="{00000000-0005-0000-0000-0000CF780000}"/>
    <cellStyle name="출력 4 10 2 5 4" xfId="58508" xr:uid="{00000000-0005-0000-0000-0000D0780000}"/>
    <cellStyle name="출력 4 10 2 6" xfId="58509" xr:uid="{00000000-0005-0000-0000-0000D1780000}"/>
    <cellStyle name="출력 4 10 2 6 2" xfId="58510" xr:uid="{00000000-0005-0000-0000-0000D2780000}"/>
    <cellStyle name="출력 4 10 2 6 3" xfId="58511" xr:uid="{00000000-0005-0000-0000-0000D3780000}"/>
    <cellStyle name="출력 4 10 2 6 4" xfId="58512" xr:uid="{00000000-0005-0000-0000-0000D4780000}"/>
    <cellStyle name="출력 4 10 2 7" xfId="58513" xr:uid="{00000000-0005-0000-0000-0000D5780000}"/>
    <cellStyle name="출력 4 10 2 8" xfId="58514" xr:uid="{00000000-0005-0000-0000-0000D6780000}"/>
    <cellStyle name="출력 4 10 2 9" xfId="58515" xr:uid="{00000000-0005-0000-0000-0000D7780000}"/>
    <cellStyle name="출력 4 10 3" xfId="58516" xr:uid="{00000000-0005-0000-0000-0000D8780000}"/>
    <cellStyle name="출력 4 10 3 2" xfId="58517" xr:uid="{00000000-0005-0000-0000-0000D9780000}"/>
    <cellStyle name="출력 4 10 3 2 2" xfId="58518" xr:uid="{00000000-0005-0000-0000-0000DA780000}"/>
    <cellStyle name="출력 4 10 3 2 3" xfId="58519" xr:uid="{00000000-0005-0000-0000-0000DB780000}"/>
    <cellStyle name="출력 4 10 3 2 4" xfId="58520" xr:uid="{00000000-0005-0000-0000-0000DC780000}"/>
    <cellStyle name="출력 4 10 3 3" xfId="58521" xr:uid="{00000000-0005-0000-0000-0000DD780000}"/>
    <cellStyle name="출력 4 10 3 3 2" xfId="58522" xr:uid="{00000000-0005-0000-0000-0000DE780000}"/>
    <cellStyle name="출력 4 10 3 3 3" xfId="58523" xr:uid="{00000000-0005-0000-0000-0000DF780000}"/>
    <cellStyle name="출력 4 10 3 3 4" xfId="58524" xr:uid="{00000000-0005-0000-0000-0000E0780000}"/>
    <cellStyle name="출력 4 10 3 4" xfId="58525" xr:uid="{00000000-0005-0000-0000-0000E1780000}"/>
    <cellStyle name="출력 4 10 3 4 2" xfId="58526" xr:uid="{00000000-0005-0000-0000-0000E2780000}"/>
    <cellStyle name="출력 4 10 3 4 3" xfId="58527" xr:uid="{00000000-0005-0000-0000-0000E3780000}"/>
    <cellStyle name="출력 4 10 3 4 4" xfId="58528" xr:uid="{00000000-0005-0000-0000-0000E4780000}"/>
    <cellStyle name="출력 4 10 3 5" xfId="58529" xr:uid="{00000000-0005-0000-0000-0000E5780000}"/>
    <cellStyle name="출력 4 10 3 6" xfId="58530" xr:uid="{00000000-0005-0000-0000-0000E6780000}"/>
    <cellStyle name="출력 4 10 3 7" xfId="58531" xr:uid="{00000000-0005-0000-0000-0000E7780000}"/>
    <cellStyle name="출력 4 10 4" xfId="58532" xr:uid="{00000000-0005-0000-0000-0000E8780000}"/>
    <cellStyle name="출력 4 10 4 2" xfId="58533" xr:uid="{00000000-0005-0000-0000-0000E9780000}"/>
    <cellStyle name="출력 4 10 4 3" xfId="58534" xr:uid="{00000000-0005-0000-0000-0000EA780000}"/>
    <cellStyle name="출력 4 10 4 4" xfId="58535" xr:uid="{00000000-0005-0000-0000-0000EB780000}"/>
    <cellStyle name="출력 4 10 5" xfId="58536" xr:uid="{00000000-0005-0000-0000-0000EC780000}"/>
    <cellStyle name="출력 4 10 5 2" xfId="58537" xr:uid="{00000000-0005-0000-0000-0000ED780000}"/>
    <cellStyle name="출력 4 10 5 3" xfId="58538" xr:uid="{00000000-0005-0000-0000-0000EE780000}"/>
    <cellStyle name="출력 4 10 5 4" xfId="58539" xr:uid="{00000000-0005-0000-0000-0000EF780000}"/>
    <cellStyle name="출력 4 10 6" xfId="58540" xr:uid="{00000000-0005-0000-0000-0000F0780000}"/>
    <cellStyle name="출력 4 10 7" xfId="58541" xr:uid="{00000000-0005-0000-0000-0000F1780000}"/>
    <cellStyle name="출력 4 10 8" xfId="58542" xr:uid="{00000000-0005-0000-0000-0000F2780000}"/>
    <cellStyle name="출력 4 11" xfId="58543" xr:uid="{00000000-0005-0000-0000-0000F3780000}"/>
    <cellStyle name="출력 4 11 2" xfId="58544" xr:uid="{00000000-0005-0000-0000-0000F4780000}"/>
    <cellStyle name="출력 4 11 2 2" xfId="58545" xr:uid="{00000000-0005-0000-0000-0000F5780000}"/>
    <cellStyle name="출력 4 11 2 2 2" xfId="58546" xr:uid="{00000000-0005-0000-0000-0000F6780000}"/>
    <cellStyle name="출력 4 11 2 2 3" xfId="58547" xr:uid="{00000000-0005-0000-0000-0000F7780000}"/>
    <cellStyle name="출력 4 11 2 2 4" xfId="58548" xr:uid="{00000000-0005-0000-0000-0000F8780000}"/>
    <cellStyle name="출력 4 11 2 3" xfId="58549" xr:uid="{00000000-0005-0000-0000-0000F9780000}"/>
    <cellStyle name="출력 4 11 2 3 2" xfId="58550" xr:uid="{00000000-0005-0000-0000-0000FA780000}"/>
    <cellStyle name="출력 4 11 2 3 3" xfId="58551" xr:uid="{00000000-0005-0000-0000-0000FB780000}"/>
    <cellStyle name="출력 4 11 2 3 4" xfId="58552" xr:uid="{00000000-0005-0000-0000-0000FC780000}"/>
    <cellStyle name="출력 4 11 2 4" xfId="58553" xr:uid="{00000000-0005-0000-0000-0000FD780000}"/>
    <cellStyle name="출력 4 11 2 4 2" xfId="58554" xr:uid="{00000000-0005-0000-0000-0000FE780000}"/>
    <cellStyle name="출력 4 11 2 4 3" xfId="58555" xr:uid="{00000000-0005-0000-0000-0000FF780000}"/>
    <cellStyle name="출력 4 11 2 4 4" xfId="58556" xr:uid="{00000000-0005-0000-0000-000000790000}"/>
    <cellStyle name="출력 4 11 2 5" xfId="58557" xr:uid="{00000000-0005-0000-0000-000001790000}"/>
    <cellStyle name="출력 4 11 2 5 2" xfId="58558" xr:uid="{00000000-0005-0000-0000-000002790000}"/>
    <cellStyle name="출력 4 11 2 5 3" xfId="58559" xr:uid="{00000000-0005-0000-0000-000003790000}"/>
    <cellStyle name="출력 4 11 2 5 4" xfId="58560" xr:uid="{00000000-0005-0000-0000-000004790000}"/>
    <cellStyle name="출력 4 11 2 6" xfId="58561" xr:uid="{00000000-0005-0000-0000-000005790000}"/>
    <cellStyle name="출력 4 11 2 6 2" xfId="58562" xr:uid="{00000000-0005-0000-0000-000006790000}"/>
    <cellStyle name="출력 4 11 2 6 3" xfId="58563" xr:uid="{00000000-0005-0000-0000-000007790000}"/>
    <cellStyle name="출력 4 11 2 6 4" xfId="58564" xr:uid="{00000000-0005-0000-0000-000008790000}"/>
    <cellStyle name="출력 4 11 2 7" xfId="58565" xr:uid="{00000000-0005-0000-0000-000009790000}"/>
    <cellStyle name="출력 4 11 2 8" xfId="58566" xr:uid="{00000000-0005-0000-0000-00000A790000}"/>
    <cellStyle name="출력 4 11 2 9" xfId="58567" xr:uid="{00000000-0005-0000-0000-00000B790000}"/>
    <cellStyle name="출력 4 11 3" xfId="58568" xr:uid="{00000000-0005-0000-0000-00000C790000}"/>
    <cellStyle name="출력 4 11 3 2" xfId="58569" xr:uid="{00000000-0005-0000-0000-00000D790000}"/>
    <cellStyle name="출력 4 11 3 3" xfId="58570" xr:uid="{00000000-0005-0000-0000-00000E790000}"/>
    <cellStyle name="출력 4 11 3 4" xfId="58571" xr:uid="{00000000-0005-0000-0000-00000F790000}"/>
    <cellStyle name="출력 4 11 4" xfId="58572" xr:uid="{00000000-0005-0000-0000-000010790000}"/>
    <cellStyle name="출력 4 11 4 2" xfId="58573" xr:uid="{00000000-0005-0000-0000-000011790000}"/>
    <cellStyle name="출력 4 11 4 3" xfId="58574" xr:uid="{00000000-0005-0000-0000-000012790000}"/>
    <cellStyle name="출력 4 11 4 4" xfId="58575" xr:uid="{00000000-0005-0000-0000-000013790000}"/>
    <cellStyle name="출력 4 11 5" xfId="58576" xr:uid="{00000000-0005-0000-0000-000014790000}"/>
    <cellStyle name="출력 4 11 6" xfId="58577" xr:uid="{00000000-0005-0000-0000-000015790000}"/>
    <cellStyle name="출력 4 11 7" xfId="58578" xr:uid="{00000000-0005-0000-0000-000016790000}"/>
    <cellStyle name="출력 4 12" xfId="58579" xr:uid="{00000000-0005-0000-0000-000017790000}"/>
    <cellStyle name="출력 4 12 10" xfId="58580" xr:uid="{00000000-0005-0000-0000-000018790000}"/>
    <cellStyle name="출력 4 12 11" xfId="58581" xr:uid="{00000000-0005-0000-0000-000019790000}"/>
    <cellStyle name="출력 4 12 2" xfId="58582" xr:uid="{00000000-0005-0000-0000-00001A790000}"/>
    <cellStyle name="출력 4 12 2 2" xfId="58583" xr:uid="{00000000-0005-0000-0000-00001B790000}"/>
    <cellStyle name="출력 4 12 2 2 2" xfId="58584" xr:uid="{00000000-0005-0000-0000-00001C790000}"/>
    <cellStyle name="출력 4 12 2 2 3" xfId="58585" xr:uid="{00000000-0005-0000-0000-00001D790000}"/>
    <cellStyle name="출력 4 12 2 2 4" xfId="58586" xr:uid="{00000000-0005-0000-0000-00001E790000}"/>
    <cellStyle name="출력 4 12 2 3" xfId="58587" xr:uid="{00000000-0005-0000-0000-00001F790000}"/>
    <cellStyle name="출력 4 12 2 3 2" xfId="58588" xr:uid="{00000000-0005-0000-0000-000020790000}"/>
    <cellStyle name="출력 4 12 2 3 3" xfId="58589" xr:uid="{00000000-0005-0000-0000-000021790000}"/>
    <cellStyle name="출력 4 12 2 3 4" xfId="58590" xr:uid="{00000000-0005-0000-0000-000022790000}"/>
    <cellStyle name="출력 4 12 2 4" xfId="58591" xr:uid="{00000000-0005-0000-0000-000023790000}"/>
    <cellStyle name="출력 4 12 2 4 2" xfId="58592" xr:uid="{00000000-0005-0000-0000-000024790000}"/>
    <cellStyle name="출력 4 12 2 4 3" xfId="58593" xr:uid="{00000000-0005-0000-0000-000025790000}"/>
    <cellStyle name="출력 4 12 2 4 4" xfId="58594" xr:uid="{00000000-0005-0000-0000-000026790000}"/>
    <cellStyle name="출력 4 12 2 5" xfId="58595" xr:uid="{00000000-0005-0000-0000-000027790000}"/>
    <cellStyle name="출력 4 12 2 5 2" xfId="58596" xr:uid="{00000000-0005-0000-0000-000028790000}"/>
    <cellStyle name="출력 4 12 2 5 3" xfId="58597" xr:uid="{00000000-0005-0000-0000-000029790000}"/>
    <cellStyle name="출력 4 12 2 5 4" xfId="58598" xr:uid="{00000000-0005-0000-0000-00002A790000}"/>
    <cellStyle name="출력 4 12 2 6" xfId="58599" xr:uid="{00000000-0005-0000-0000-00002B790000}"/>
    <cellStyle name="출력 4 12 2 6 2" xfId="58600" xr:uid="{00000000-0005-0000-0000-00002C790000}"/>
    <cellStyle name="출력 4 12 2 6 3" xfId="58601" xr:uid="{00000000-0005-0000-0000-00002D790000}"/>
    <cellStyle name="출력 4 12 2 6 4" xfId="58602" xr:uid="{00000000-0005-0000-0000-00002E790000}"/>
    <cellStyle name="출력 4 12 2 7" xfId="58603" xr:uid="{00000000-0005-0000-0000-00002F790000}"/>
    <cellStyle name="출력 4 12 2 8" xfId="58604" xr:uid="{00000000-0005-0000-0000-000030790000}"/>
    <cellStyle name="출력 4 12 2 9" xfId="58605" xr:uid="{00000000-0005-0000-0000-000031790000}"/>
    <cellStyle name="출력 4 12 3" xfId="58606" xr:uid="{00000000-0005-0000-0000-000032790000}"/>
    <cellStyle name="출력 4 12 3 2" xfId="58607" xr:uid="{00000000-0005-0000-0000-000033790000}"/>
    <cellStyle name="출력 4 12 3 2 2" xfId="58608" xr:uid="{00000000-0005-0000-0000-000034790000}"/>
    <cellStyle name="출력 4 12 3 2 3" xfId="58609" xr:uid="{00000000-0005-0000-0000-000035790000}"/>
    <cellStyle name="출력 4 12 3 2 4" xfId="58610" xr:uid="{00000000-0005-0000-0000-000036790000}"/>
    <cellStyle name="출력 4 12 3 3" xfId="58611" xr:uid="{00000000-0005-0000-0000-000037790000}"/>
    <cellStyle name="출력 4 12 3 3 2" xfId="58612" xr:uid="{00000000-0005-0000-0000-000038790000}"/>
    <cellStyle name="출력 4 12 3 3 3" xfId="58613" xr:uid="{00000000-0005-0000-0000-000039790000}"/>
    <cellStyle name="출력 4 12 3 3 4" xfId="58614" xr:uid="{00000000-0005-0000-0000-00003A790000}"/>
    <cellStyle name="출력 4 12 3 4" xfId="58615" xr:uid="{00000000-0005-0000-0000-00003B790000}"/>
    <cellStyle name="출력 4 12 3 4 2" xfId="58616" xr:uid="{00000000-0005-0000-0000-00003C790000}"/>
    <cellStyle name="출력 4 12 3 4 3" xfId="58617" xr:uid="{00000000-0005-0000-0000-00003D790000}"/>
    <cellStyle name="출력 4 12 3 4 4" xfId="58618" xr:uid="{00000000-0005-0000-0000-00003E790000}"/>
    <cellStyle name="출력 4 12 3 5" xfId="58619" xr:uid="{00000000-0005-0000-0000-00003F790000}"/>
    <cellStyle name="출력 4 12 3 5 2" xfId="58620" xr:uid="{00000000-0005-0000-0000-000040790000}"/>
    <cellStyle name="출력 4 12 3 5 3" xfId="58621" xr:uid="{00000000-0005-0000-0000-000041790000}"/>
    <cellStyle name="출력 4 12 3 5 4" xfId="58622" xr:uid="{00000000-0005-0000-0000-000042790000}"/>
    <cellStyle name="출력 4 12 3 6" xfId="58623" xr:uid="{00000000-0005-0000-0000-000043790000}"/>
    <cellStyle name="출력 4 12 3 6 2" xfId="58624" xr:uid="{00000000-0005-0000-0000-000044790000}"/>
    <cellStyle name="출력 4 12 3 6 3" xfId="58625" xr:uid="{00000000-0005-0000-0000-000045790000}"/>
    <cellStyle name="출력 4 12 3 6 4" xfId="58626" xr:uid="{00000000-0005-0000-0000-000046790000}"/>
    <cellStyle name="출력 4 12 3 7" xfId="58627" xr:uid="{00000000-0005-0000-0000-000047790000}"/>
    <cellStyle name="출력 4 12 3 8" xfId="58628" xr:uid="{00000000-0005-0000-0000-000048790000}"/>
    <cellStyle name="출력 4 12 3 9" xfId="58629" xr:uid="{00000000-0005-0000-0000-000049790000}"/>
    <cellStyle name="출력 4 12 4" xfId="58630" xr:uid="{00000000-0005-0000-0000-00004A790000}"/>
    <cellStyle name="출력 4 12 4 2" xfId="58631" xr:uid="{00000000-0005-0000-0000-00004B790000}"/>
    <cellStyle name="출력 4 12 4 3" xfId="58632" xr:uid="{00000000-0005-0000-0000-00004C790000}"/>
    <cellStyle name="출력 4 12 4 4" xfId="58633" xr:uid="{00000000-0005-0000-0000-00004D790000}"/>
    <cellStyle name="출력 4 12 5" xfId="58634" xr:uid="{00000000-0005-0000-0000-00004E790000}"/>
    <cellStyle name="출력 4 12 5 2" xfId="58635" xr:uid="{00000000-0005-0000-0000-00004F790000}"/>
    <cellStyle name="출력 4 12 5 3" xfId="58636" xr:uid="{00000000-0005-0000-0000-000050790000}"/>
    <cellStyle name="출력 4 12 5 4" xfId="58637" xr:uid="{00000000-0005-0000-0000-000051790000}"/>
    <cellStyle name="출력 4 12 6" xfId="58638" xr:uid="{00000000-0005-0000-0000-000052790000}"/>
    <cellStyle name="출력 4 12 6 2" xfId="58639" xr:uid="{00000000-0005-0000-0000-000053790000}"/>
    <cellStyle name="출력 4 12 6 3" xfId="58640" xr:uid="{00000000-0005-0000-0000-000054790000}"/>
    <cellStyle name="출력 4 12 6 4" xfId="58641" xr:uid="{00000000-0005-0000-0000-000055790000}"/>
    <cellStyle name="출력 4 12 7" xfId="58642" xr:uid="{00000000-0005-0000-0000-000056790000}"/>
    <cellStyle name="출력 4 12 7 2" xfId="58643" xr:uid="{00000000-0005-0000-0000-000057790000}"/>
    <cellStyle name="출력 4 12 7 3" xfId="58644" xr:uid="{00000000-0005-0000-0000-000058790000}"/>
    <cellStyle name="출력 4 12 7 4" xfId="58645" xr:uid="{00000000-0005-0000-0000-000059790000}"/>
    <cellStyle name="출력 4 12 8" xfId="58646" xr:uid="{00000000-0005-0000-0000-00005A790000}"/>
    <cellStyle name="출력 4 12 8 2" xfId="58647" xr:uid="{00000000-0005-0000-0000-00005B790000}"/>
    <cellStyle name="출력 4 12 8 3" xfId="58648" xr:uid="{00000000-0005-0000-0000-00005C790000}"/>
    <cellStyle name="출력 4 12 8 4" xfId="58649" xr:uid="{00000000-0005-0000-0000-00005D790000}"/>
    <cellStyle name="출력 4 12 9" xfId="58650" xr:uid="{00000000-0005-0000-0000-00005E790000}"/>
    <cellStyle name="출력 4 13" xfId="58651" xr:uid="{00000000-0005-0000-0000-00005F790000}"/>
    <cellStyle name="출력 4 13 10" xfId="58652" xr:uid="{00000000-0005-0000-0000-000060790000}"/>
    <cellStyle name="출력 4 13 2" xfId="58653" xr:uid="{00000000-0005-0000-0000-000061790000}"/>
    <cellStyle name="출력 4 13 2 2" xfId="58654" xr:uid="{00000000-0005-0000-0000-000062790000}"/>
    <cellStyle name="출력 4 13 2 2 2" xfId="58655" xr:uid="{00000000-0005-0000-0000-000063790000}"/>
    <cellStyle name="출력 4 13 2 2 3" xfId="58656" xr:uid="{00000000-0005-0000-0000-000064790000}"/>
    <cellStyle name="출력 4 13 2 2 4" xfId="58657" xr:uid="{00000000-0005-0000-0000-000065790000}"/>
    <cellStyle name="출력 4 13 2 3" xfId="58658" xr:uid="{00000000-0005-0000-0000-000066790000}"/>
    <cellStyle name="출력 4 13 2 3 2" xfId="58659" xr:uid="{00000000-0005-0000-0000-000067790000}"/>
    <cellStyle name="출력 4 13 2 3 3" xfId="58660" xr:uid="{00000000-0005-0000-0000-000068790000}"/>
    <cellStyle name="출력 4 13 2 3 4" xfId="58661" xr:uid="{00000000-0005-0000-0000-000069790000}"/>
    <cellStyle name="출력 4 13 2 4" xfId="58662" xr:uid="{00000000-0005-0000-0000-00006A790000}"/>
    <cellStyle name="출력 4 13 2 4 2" xfId="58663" xr:uid="{00000000-0005-0000-0000-00006B790000}"/>
    <cellStyle name="출력 4 13 2 4 3" xfId="58664" xr:uid="{00000000-0005-0000-0000-00006C790000}"/>
    <cellStyle name="출력 4 13 2 4 4" xfId="58665" xr:uid="{00000000-0005-0000-0000-00006D790000}"/>
    <cellStyle name="출력 4 13 2 5" xfId="58666" xr:uid="{00000000-0005-0000-0000-00006E790000}"/>
    <cellStyle name="출력 4 13 2 5 2" xfId="58667" xr:uid="{00000000-0005-0000-0000-00006F790000}"/>
    <cellStyle name="출력 4 13 2 5 3" xfId="58668" xr:uid="{00000000-0005-0000-0000-000070790000}"/>
    <cellStyle name="출력 4 13 2 5 4" xfId="58669" xr:uid="{00000000-0005-0000-0000-000071790000}"/>
    <cellStyle name="출력 4 13 2 6" xfId="58670" xr:uid="{00000000-0005-0000-0000-000072790000}"/>
    <cellStyle name="출력 4 13 2 6 2" xfId="58671" xr:uid="{00000000-0005-0000-0000-000073790000}"/>
    <cellStyle name="출력 4 13 2 6 3" xfId="58672" xr:uid="{00000000-0005-0000-0000-000074790000}"/>
    <cellStyle name="출력 4 13 2 6 4" xfId="58673" xr:uid="{00000000-0005-0000-0000-000075790000}"/>
    <cellStyle name="출력 4 13 2 7" xfId="58674" xr:uid="{00000000-0005-0000-0000-000076790000}"/>
    <cellStyle name="출력 4 13 2 8" xfId="58675" xr:uid="{00000000-0005-0000-0000-000077790000}"/>
    <cellStyle name="출력 4 13 2 9" xfId="58676" xr:uid="{00000000-0005-0000-0000-000078790000}"/>
    <cellStyle name="출력 4 13 3" xfId="58677" xr:uid="{00000000-0005-0000-0000-000079790000}"/>
    <cellStyle name="출력 4 13 3 2" xfId="58678" xr:uid="{00000000-0005-0000-0000-00007A790000}"/>
    <cellStyle name="출력 4 13 3 3" xfId="58679" xr:uid="{00000000-0005-0000-0000-00007B790000}"/>
    <cellStyle name="출력 4 13 3 4" xfId="58680" xr:uid="{00000000-0005-0000-0000-00007C790000}"/>
    <cellStyle name="출력 4 13 4" xfId="58681" xr:uid="{00000000-0005-0000-0000-00007D790000}"/>
    <cellStyle name="출력 4 13 4 2" xfId="58682" xr:uid="{00000000-0005-0000-0000-00007E790000}"/>
    <cellStyle name="출력 4 13 4 3" xfId="58683" xr:uid="{00000000-0005-0000-0000-00007F790000}"/>
    <cellStyle name="출력 4 13 4 4" xfId="58684" xr:uid="{00000000-0005-0000-0000-000080790000}"/>
    <cellStyle name="출력 4 13 5" xfId="58685" xr:uid="{00000000-0005-0000-0000-000081790000}"/>
    <cellStyle name="출력 4 13 5 2" xfId="58686" xr:uid="{00000000-0005-0000-0000-000082790000}"/>
    <cellStyle name="출력 4 13 5 3" xfId="58687" xr:uid="{00000000-0005-0000-0000-000083790000}"/>
    <cellStyle name="출력 4 13 5 4" xfId="58688" xr:uid="{00000000-0005-0000-0000-000084790000}"/>
    <cellStyle name="출력 4 13 6" xfId="58689" xr:uid="{00000000-0005-0000-0000-000085790000}"/>
    <cellStyle name="출력 4 13 6 2" xfId="58690" xr:uid="{00000000-0005-0000-0000-000086790000}"/>
    <cellStyle name="출력 4 13 6 3" xfId="58691" xr:uid="{00000000-0005-0000-0000-000087790000}"/>
    <cellStyle name="출력 4 13 6 4" xfId="58692" xr:uid="{00000000-0005-0000-0000-000088790000}"/>
    <cellStyle name="출력 4 13 7" xfId="58693" xr:uid="{00000000-0005-0000-0000-000089790000}"/>
    <cellStyle name="출력 4 13 7 2" xfId="58694" xr:uid="{00000000-0005-0000-0000-00008A790000}"/>
    <cellStyle name="출력 4 13 7 3" xfId="58695" xr:uid="{00000000-0005-0000-0000-00008B790000}"/>
    <cellStyle name="출력 4 13 7 4" xfId="58696" xr:uid="{00000000-0005-0000-0000-00008C790000}"/>
    <cellStyle name="출력 4 13 8" xfId="58697" xr:uid="{00000000-0005-0000-0000-00008D790000}"/>
    <cellStyle name="출력 4 13 9" xfId="58698" xr:uid="{00000000-0005-0000-0000-00008E790000}"/>
    <cellStyle name="출력 4 14" xfId="58699" xr:uid="{00000000-0005-0000-0000-00008F790000}"/>
    <cellStyle name="출력 4 14 2" xfId="58700" xr:uid="{00000000-0005-0000-0000-000090790000}"/>
    <cellStyle name="출력 4 14 3" xfId="58701" xr:uid="{00000000-0005-0000-0000-000091790000}"/>
    <cellStyle name="출력 4 14 4" xfId="58702" xr:uid="{00000000-0005-0000-0000-000092790000}"/>
    <cellStyle name="출력 4 2" xfId="58703" xr:uid="{00000000-0005-0000-0000-000093790000}"/>
    <cellStyle name="출력 4 2 2" xfId="58704" xr:uid="{00000000-0005-0000-0000-000094790000}"/>
    <cellStyle name="출력 4 2 2 10" xfId="58705" xr:uid="{00000000-0005-0000-0000-000095790000}"/>
    <cellStyle name="출력 4 2 2 2" xfId="58706" xr:uid="{00000000-0005-0000-0000-000096790000}"/>
    <cellStyle name="출력 4 2 2 2 2" xfId="58707" xr:uid="{00000000-0005-0000-0000-000097790000}"/>
    <cellStyle name="출력 4 2 2 2 2 2" xfId="58708" xr:uid="{00000000-0005-0000-0000-000098790000}"/>
    <cellStyle name="출력 4 2 2 2 2 3" xfId="58709" xr:uid="{00000000-0005-0000-0000-000099790000}"/>
    <cellStyle name="출력 4 2 2 2 2 4" xfId="58710" xr:uid="{00000000-0005-0000-0000-00009A790000}"/>
    <cellStyle name="출력 4 2 2 2 3" xfId="58711" xr:uid="{00000000-0005-0000-0000-00009B790000}"/>
    <cellStyle name="출력 4 2 2 2 4" xfId="58712" xr:uid="{00000000-0005-0000-0000-00009C790000}"/>
    <cellStyle name="출력 4 2 2 2 5" xfId="58713" xr:uid="{00000000-0005-0000-0000-00009D790000}"/>
    <cellStyle name="출력 4 2 2 3" xfId="58714" xr:uid="{00000000-0005-0000-0000-00009E790000}"/>
    <cellStyle name="출력 4 2 2 3 2" xfId="58715" xr:uid="{00000000-0005-0000-0000-00009F790000}"/>
    <cellStyle name="출력 4 2 2 3 2 2" xfId="58716" xr:uid="{00000000-0005-0000-0000-0000A0790000}"/>
    <cellStyle name="출력 4 2 2 3 2 3" xfId="58717" xr:uid="{00000000-0005-0000-0000-0000A1790000}"/>
    <cellStyle name="출력 4 2 2 3 2 4" xfId="58718" xr:uid="{00000000-0005-0000-0000-0000A2790000}"/>
    <cellStyle name="출력 4 2 2 3 3" xfId="58719" xr:uid="{00000000-0005-0000-0000-0000A3790000}"/>
    <cellStyle name="출력 4 2 2 3 4" xfId="58720" xr:uid="{00000000-0005-0000-0000-0000A4790000}"/>
    <cellStyle name="출력 4 2 2 3 5" xfId="58721" xr:uid="{00000000-0005-0000-0000-0000A5790000}"/>
    <cellStyle name="출력 4 2 2 4" xfId="58722" xr:uid="{00000000-0005-0000-0000-0000A6790000}"/>
    <cellStyle name="출력 4 2 2 4 2" xfId="58723" xr:uid="{00000000-0005-0000-0000-0000A7790000}"/>
    <cellStyle name="출력 4 2 2 4 2 2" xfId="58724" xr:uid="{00000000-0005-0000-0000-0000A8790000}"/>
    <cellStyle name="출력 4 2 2 4 2 3" xfId="58725" xr:uid="{00000000-0005-0000-0000-0000A9790000}"/>
    <cellStyle name="출력 4 2 2 4 2 4" xfId="58726" xr:uid="{00000000-0005-0000-0000-0000AA790000}"/>
    <cellStyle name="출력 4 2 2 4 3" xfId="58727" xr:uid="{00000000-0005-0000-0000-0000AB790000}"/>
    <cellStyle name="출력 4 2 2 4 4" xfId="58728" xr:uid="{00000000-0005-0000-0000-0000AC790000}"/>
    <cellStyle name="출력 4 2 2 4 5" xfId="58729" xr:uid="{00000000-0005-0000-0000-0000AD790000}"/>
    <cellStyle name="출력 4 2 2 5" xfId="58730" xr:uid="{00000000-0005-0000-0000-0000AE790000}"/>
    <cellStyle name="출력 4 2 2 5 2" xfId="58731" xr:uid="{00000000-0005-0000-0000-0000AF790000}"/>
    <cellStyle name="출력 4 2 2 5 2 2" xfId="58732" xr:uid="{00000000-0005-0000-0000-0000B0790000}"/>
    <cellStyle name="출력 4 2 2 5 2 3" xfId="58733" xr:uid="{00000000-0005-0000-0000-0000B1790000}"/>
    <cellStyle name="출력 4 2 2 5 2 4" xfId="58734" xr:uid="{00000000-0005-0000-0000-0000B2790000}"/>
    <cellStyle name="출력 4 2 2 5 3" xfId="58735" xr:uid="{00000000-0005-0000-0000-0000B3790000}"/>
    <cellStyle name="출력 4 2 2 5 4" xfId="58736" xr:uid="{00000000-0005-0000-0000-0000B4790000}"/>
    <cellStyle name="출력 4 2 2 5 5" xfId="58737" xr:uid="{00000000-0005-0000-0000-0000B5790000}"/>
    <cellStyle name="출력 4 2 2 6" xfId="58738" xr:uid="{00000000-0005-0000-0000-0000B6790000}"/>
    <cellStyle name="출력 4 2 2 6 2" xfId="58739" xr:uid="{00000000-0005-0000-0000-0000B7790000}"/>
    <cellStyle name="출력 4 2 2 6 3" xfId="58740" xr:uid="{00000000-0005-0000-0000-0000B8790000}"/>
    <cellStyle name="출력 4 2 2 6 4" xfId="58741" xr:uid="{00000000-0005-0000-0000-0000B9790000}"/>
    <cellStyle name="출력 4 2 2 7" xfId="58742" xr:uid="{00000000-0005-0000-0000-0000BA790000}"/>
    <cellStyle name="출력 4 2 2 7 2" xfId="58743" xr:uid="{00000000-0005-0000-0000-0000BB790000}"/>
    <cellStyle name="출력 4 2 2 7 3" xfId="58744" xr:uid="{00000000-0005-0000-0000-0000BC790000}"/>
    <cellStyle name="출력 4 2 2 7 4" xfId="58745" xr:uid="{00000000-0005-0000-0000-0000BD790000}"/>
    <cellStyle name="출력 4 2 2 8" xfId="58746" xr:uid="{00000000-0005-0000-0000-0000BE790000}"/>
    <cellStyle name="출력 4 2 2 9" xfId="58747" xr:uid="{00000000-0005-0000-0000-0000BF790000}"/>
    <cellStyle name="출력 4 2 3" xfId="58748" xr:uid="{00000000-0005-0000-0000-0000C0790000}"/>
    <cellStyle name="출력 4 2 3 10" xfId="58749" xr:uid="{00000000-0005-0000-0000-0000C1790000}"/>
    <cellStyle name="출력 4 2 3 2" xfId="58750" xr:uid="{00000000-0005-0000-0000-0000C2790000}"/>
    <cellStyle name="출력 4 2 3 2 2" xfId="58751" xr:uid="{00000000-0005-0000-0000-0000C3790000}"/>
    <cellStyle name="출력 4 2 3 2 3" xfId="58752" xr:uid="{00000000-0005-0000-0000-0000C4790000}"/>
    <cellStyle name="출력 4 2 3 2 4" xfId="58753" xr:uid="{00000000-0005-0000-0000-0000C5790000}"/>
    <cellStyle name="출력 4 2 3 3" xfId="58754" xr:uid="{00000000-0005-0000-0000-0000C6790000}"/>
    <cellStyle name="출력 4 2 3 3 2" xfId="58755" xr:uid="{00000000-0005-0000-0000-0000C7790000}"/>
    <cellStyle name="출력 4 2 3 3 3" xfId="58756" xr:uid="{00000000-0005-0000-0000-0000C8790000}"/>
    <cellStyle name="출력 4 2 3 3 4" xfId="58757" xr:uid="{00000000-0005-0000-0000-0000C9790000}"/>
    <cellStyle name="출력 4 2 3 4" xfId="58758" xr:uid="{00000000-0005-0000-0000-0000CA790000}"/>
    <cellStyle name="출력 4 2 3 4 2" xfId="58759" xr:uid="{00000000-0005-0000-0000-0000CB790000}"/>
    <cellStyle name="출력 4 2 3 4 3" xfId="58760" xr:uid="{00000000-0005-0000-0000-0000CC790000}"/>
    <cellStyle name="출력 4 2 3 4 4" xfId="58761" xr:uid="{00000000-0005-0000-0000-0000CD790000}"/>
    <cellStyle name="출력 4 2 3 5" xfId="58762" xr:uid="{00000000-0005-0000-0000-0000CE790000}"/>
    <cellStyle name="출력 4 2 3 5 2" xfId="58763" xr:uid="{00000000-0005-0000-0000-0000CF790000}"/>
    <cellStyle name="출력 4 2 3 5 3" xfId="58764" xr:uid="{00000000-0005-0000-0000-0000D0790000}"/>
    <cellStyle name="출력 4 2 3 5 4" xfId="58765" xr:uid="{00000000-0005-0000-0000-0000D1790000}"/>
    <cellStyle name="출력 4 2 3 6" xfId="58766" xr:uid="{00000000-0005-0000-0000-0000D2790000}"/>
    <cellStyle name="출력 4 2 3 6 2" xfId="58767" xr:uid="{00000000-0005-0000-0000-0000D3790000}"/>
    <cellStyle name="출력 4 2 3 6 3" xfId="58768" xr:uid="{00000000-0005-0000-0000-0000D4790000}"/>
    <cellStyle name="출력 4 2 3 6 4" xfId="58769" xr:uid="{00000000-0005-0000-0000-0000D5790000}"/>
    <cellStyle name="출력 4 2 3 7" xfId="58770" xr:uid="{00000000-0005-0000-0000-0000D6790000}"/>
    <cellStyle name="출력 4 2 3 7 2" xfId="58771" xr:uid="{00000000-0005-0000-0000-0000D7790000}"/>
    <cellStyle name="출력 4 2 3 7 3" xfId="58772" xr:uid="{00000000-0005-0000-0000-0000D8790000}"/>
    <cellStyle name="출력 4 2 3 7 4" xfId="58773" xr:uid="{00000000-0005-0000-0000-0000D9790000}"/>
    <cellStyle name="출력 4 2 3 8" xfId="58774" xr:uid="{00000000-0005-0000-0000-0000DA790000}"/>
    <cellStyle name="출력 4 2 3 9" xfId="58775" xr:uid="{00000000-0005-0000-0000-0000DB790000}"/>
    <cellStyle name="출력 4 2 4" xfId="58776" xr:uid="{00000000-0005-0000-0000-0000DC790000}"/>
    <cellStyle name="출력 4 2 4 2" xfId="58777" xr:uid="{00000000-0005-0000-0000-0000DD790000}"/>
    <cellStyle name="출력 4 2 4 2 2" xfId="58778" xr:uid="{00000000-0005-0000-0000-0000DE790000}"/>
    <cellStyle name="출력 4 2 4 2 3" xfId="58779" xr:uid="{00000000-0005-0000-0000-0000DF790000}"/>
    <cellStyle name="출력 4 2 4 2 4" xfId="58780" xr:uid="{00000000-0005-0000-0000-0000E0790000}"/>
    <cellStyle name="출력 4 2 4 3" xfId="58781" xr:uid="{00000000-0005-0000-0000-0000E1790000}"/>
    <cellStyle name="출력 4 2 4 4" xfId="58782" xr:uid="{00000000-0005-0000-0000-0000E2790000}"/>
    <cellStyle name="출력 4 2 4 5" xfId="58783" xr:uid="{00000000-0005-0000-0000-0000E3790000}"/>
    <cellStyle name="출력 4 2 5" xfId="58784" xr:uid="{00000000-0005-0000-0000-0000E4790000}"/>
    <cellStyle name="출력 4 2 5 2" xfId="58785" xr:uid="{00000000-0005-0000-0000-0000E5790000}"/>
    <cellStyle name="출력 4 2 5 3" xfId="58786" xr:uid="{00000000-0005-0000-0000-0000E6790000}"/>
    <cellStyle name="출력 4 2 5 4" xfId="58787" xr:uid="{00000000-0005-0000-0000-0000E7790000}"/>
    <cellStyle name="출력 4 2 6" xfId="58788" xr:uid="{00000000-0005-0000-0000-0000E8790000}"/>
    <cellStyle name="출력 4 2 6 2" xfId="58789" xr:uid="{00000000-0005-0000-0000-0000E9790000}"/>
    <cellStyle name="출력 4 2 6 3" xfId="58790" xr:uid="{00000000-0005-0000-0000-0000EA790000}"/>
    <cellStyle name="출력 4 2 6 4" xfId="58791" xr:uid="{00000000-0005-0000-0000-0000EB790000}"/>
    <cellStyle name="출력 4 2 7" xfId="58792" xr:uid="{00000000-0005-0000-0000-0000EC790000}"/>
    <cellStyle name="출력 4 2 8" xfId="58793" xr:uid="{00000000-0005-0000-0000-0000ED790000}"/>
    <cellStyle name="출력 4 2 9" xfId="58794" xr:uid="{00000000-0005-0000-0000-0000EE790000}"/>
    <cellStyle name="출력 4 3" xfId="58795" xr:uid="{00000000-0005-0000-0000-0000EF790000}"/>
    <cellStyle name="출력 4 3 2" xfId="58796" xr:uid="{00000000-0005-0000-0000-0000F0790000}"/>
    <cellStyle name="출력 4 3 2 10" xfId="58797" xr:uid="{00000000-0005-0000-0000-0000F1790000}"/>
    <cellStyle name="출력 4 3 2 2" xfId="58798" xr:uid="{00000000-0005-0000-0000-0000F2790000}"/>
    <cellStyle name="출력 4 3 2 2 2" xfId="58799" xr:uid="{00000000-0005-0000-0000-0000F3790000}"/>
    <cellStyle name="출력 4 3 2 2 2 2" xfId="58800" xr:uid="{00000000-0005-0000-0000-0000F4790000}"/>
    <cellStyle name="출력 4 3 2 2 2 3" xfId="58801" xr:uid="{00000000-0005-0000-0000-0000F5790000}"/>
    <cellStyle name="출력 4 3 2 2 2 4" xfId="58802" xr:uid="{00000000-0005-0000-0000-0000F6790000}"/>
    <cellStyle name="출력 4 3 2 2 3" xfId="58803" xr:uid="{00000000-0005-0000-0000-0000F7790000}"/>
    <cellStyle name="출력 4 3 2 2 4" xfId="58804" xr:uid="{00000000-0005-0000-0000-0000F8790000}"/>
    <cellStyle name="출력 4 3 2 2 5" xfId="58805" xr:uid="{00000000-0005-0000-0000-0000F9790000}"/>
    <cellStyle name="출력 4 3 2 3" xfId="58806" xr:uid="{00000000-0005-0000-0000-0000FA790000}"/>
    <cellStyle name="출력 4 3 2 3 2" xfId="58807" xr:uid="{00000000-0005-0000-0000-0000FB790000}"/>
    <cellStyle name="출력 4 3 2 3 2 2" xfId="58808" xr:uid="{00000000-0005-0000-0000-0000FC790000}"/>
    <cellStyle name="출력 4 3 2 3 2 3" xfId="58809" xr:uid="{00000000-0005-0000-0000-0000FD790000}"/>
    <cellStyle name="출력 4 3 2 3 2 4" xfId="58810" xr:uid="{00000000-0005-0000-0000-0000FE790000}"/>
    <cellStyle name="출력 4 3 2 3 3" xfId="58811" xr:uid="{00000000-0005-0000-0000-0000FF790000}"/>
    <cellStyle name="출력 4 3 2 3 4" xfId="58812" xr:uid="{00000000-0005-0000-0000-0000007A0000}"/>
    <cellStyle name="출력 4 3 2 3 5" xfId="58813" xr:uid="{00000000-0005-0000-0000-0000017A0000}"/>
    <cellStyle name="출력 4 3 2 4" xfId="58814" xr:uid="{00000000-0005-0000-0000-0000027A0000}"/>
    <cellStyle name="출력 4 3 2 4 2" xfId="58815" xr:uid="{00000000-0005-0000-0000-0000037A0000}"/>
    <cellStyle name="출력 4 3 2 4 2 2" xfId="58816" xr:uid="{00000000-0005-0000-0000-0000047A0000}"/>
    <cellStyle name="출력 4 3 2 4 2 3" xfId="58817" xr:uid="{00000000-0005-0000-0000-0000057A0000}"/>
    <cellStyle name="출력 4 3 2 4 2 4" xfId="58818" xr:uid="{00000000-0005-0000-0000-0000067A0000}"/>
    <cellStyle name="출력 4 3 2 4 3" xfId="58819" xr:uid="{00000000-0005-0000-0000-0000077A0000}"/>
    <cellStyle name="출력 4 3 2 4 4" xfId="58820" xr:uid="{00000000-0005-0000-0000-0000087A0000}"/>
    <cellStyle name="출력 4 3 2 4 5" xfId="58821" xr:uid="{00000000-0005-0000-0000-0000097A0000}"/>
    <cellStyle name="출력 4 3 2 5" xfId="58822" xr:uid="{00000000-0005-0000-0000-00000A7A0000}"/>
    <cellStyle name="출력 4 3 2 5 2" xfId="58823" xr:uid="{00000000-0005-0000-0000-00000B7A0000}"/>
    <cellStyle name="출력 4 3 2 5 3" xfId="58824" xr:uid="{00000000-0005-0000-0000-00000C7A0000}"/>
    <cellStyle name="출력 4 3 2 5 4" xfId="58825" xr:uid="{00000000-0005-0000-0000-00000D7A0000}"/>
    <cellStyle name="출력 4 3 2 6" xfId="58826" xr:uid="{00000000-0005-0000-0000-00000E7A0000}"/>
    <cellStyle name="출력 4 3 2 6 2" xfId="58827" xr:uid="{00000000-0005-0000-0000-00000F7A0000}"/>
    <cellStyle name="출력 4 3 2 6 3" xfId="58828" xr:uid="{00000000-0005-0000-0000-0000107A0000}"/>
    <cellStyle name="출력 4 3 2 6 4" xfId="58829" xr:uid="{00000000-0005-0000-0000-0000117A0000}"/>
    <cellStyle name="출력 4 3 2 7" xfId="58830" xr:uid="{00000000-0005-0000-0000-0000127A0000}"/>
    <cellStyle name="출력 4 3 2 7 2" xfId="58831" xr:uid="{00000000-0005-0000-0000-0000137A0000}"/>
    <cellStyle name="출력 4 3 2 7 3" xfId="58832" xr:uid="{00000000-0005-0000-0000-0000147A0000}"/>
    <cellStyle name="출력 4 3 2 7 4" xfId="58833" xr:uid="{00000000-0005-0000-0000-0000157A0000}"/>
    <cellStyle name="출력 4 3 2 8" xfId="58834" xr:uid="{00000000-0005-0000-0000-0000167A0000}"/>
    <cellStyle name="출력 4 3 2 9" xfId="58835" xr:uid="{00000000-0005-0000-0000-0000177A0000}"/>
    <cellStyle name="출력 4 3 3" xfId="58836" xr:uid="{00000000-0005-0000-0000-0000187A0000}"/>
    <cellStyle name="출력 4 3 3 2" xfId="58837" xr:uid="{00000000-0005-0000-0000-0000197A0000}"/>
    <cellStyle name="출력 4 3 3 2 2" xfId="58838" xr:uid="{00000000-0005-0000-0000-00001A7A0000}"/>
    <cellStyle name="출력 4 3 3 2 3" xfId="58839" xr:uid="{00000000-0005-0000-0000-00001B7A0000}"/>
    <cellStyle name="출력 4 3 3 2 4" xfId="58840" xr:uid="{00000000-0005-0000-0000-00001C7A0000}"/>
    <cellStyle name="출력 4 3 3 3" xfId="58841" xr:uid="{00000000-0005-0000-0000-00001D7A0000}"/>
    <cellStyle name="출력 4 3 3 3 2" xfId="58842" xr:uid="{00000000-0005-0000-0000-00001E7A0000}"/>
    <cellStyle name="출력 4 3 3 3 3" xfId="58843" xr:uid="{00000000-0005-0000-0000-00001F7A0000}"/>
    <cellStyle name="출력 4 3 3 3 4" xfId="58844" xr:uid="{00000000-0005-0000-0000-0000207A0000}"/>
    <cellStyle name="출력 4 3 3 4" xfId="58845" xr:uid="{00000000-0005-0000-0000-0000217A0000}"/>
    <cellStyle name="출력 4 3 3 4 2" xfId="58846" xr:uid="{00000000-0005-0000-0000-0000227A0000}"/>
    <cellStyle name="출력 4 3 3 4 3" xfId="58847" xr:uid="{00000000-0005-0000-0000-0000237A0000}"/>
    <cellStyle name="출력 4 3 3 4 4" xfId="58848" xr:uid="{00000000-0005-0000-0000-0000247A0000}"/>
    <cellStyle name="출력 4 3 3 5" xfId="58849" xr:uid="{00000000-0005-0000-0000-0000257A0000}"/>
    <cellStyle name="출력 4 3 3 5 2" xfId="58850" xr:uid="{00000000-0005-0000-0000-0000267A0000}"/>
    <cellStyle name="출력 4 3 3 5 3" xfId="58851" xr:uid="{00000000-0005-0000-0000-0000277A0000}"/>
    <cellStyle name="출력 4 3 3 5 4" xfId="58852" xr:uid="{00000000-0005-0000-0000-0000287A0000}"/>
    <cellStyle name="출력 4 3 3 6" xfId="58853" xr:uid="{00000000-0005-0000-0000-0000297A0000}"/>
    <cellStyle name="출력 4 3 3 7" xfId="58854" xr:uid="{00000000-0005-0000-0000-00002A7A0000}"/>
    <cellStyle name="출력 4 3 3 8" xfId="58855" xr:uid="{00000000-0005-0000-0000-00002B7A0000}"/>
    <cellStyle name="출력 4 3 4" xfId="58856" xr:uid="{00000000-0005-0000-0000-00002C7A0000}"/>
    <cellStyle name="출력 4 3 4 2" xfId="58857" xr:uid="{00000000-0005-0000-0000-00002D7A0000}"/>
    <cellStyle name="출력 4 3 4 2 2" xfId="58858" xr:uid="{00000000-0005-0000-0000-00002E7A0000}"/>
    <cellStyle name="출력 4 3 4 2 3" xfId="58859" xr:uid="{00000000-0005-0000-0000-00002F7A0000}"/>
    <cellStyle name="출력 4 3 4 2 4" xfId="58860" xr:uid="{00000000-0005-0000-0000-0000307A0000}"/>
    <cellStyle name="출력 4 3 4 3" xfId="58861" xr:uid="{00000000-0005-0000-0000-0000317A0000}"/>
    <cellStyle name="출력 4 3 4 4" xfId="58862" xr:uid="{00000000-0005-0000-0000-0000327A0000}"/>
    <cellStyle name="출력 4 3 4 5" xfId="58863" xr:uid="{00000000-0005-0000-0000-0000337A0000}"/>
    <cellStyle name="출력 4 3 5" xfId="58864" xr:uid="{00000000-0005-0000-0000-0000347A0000}"/>
    <cellStyle name="출력 4 3 5 2" xfId="58865" xr:uid="{00000000-0005-0000-0000-0000357A0000}"/>
    <cellStyle name="출력 4 3 5 3" xfId="58866" xr:uid="{00000000-0005-0000-0000-0000367A0000}"/>
    <cellStyle name="출력 4 3 5 4" xfId="58867" xr:uid="{00000000-0005-0000-0000-0000377A0000}"/>
    <cellStyle name="출력 4 3 6" xfId="58868" xr:uid="{00000000-0005-0000-0000-0000387A0000}"/>
    <cellStyle name="출력 4 3 7" xfId="58869" xr:uid="{00000000-0005-0000-0000-0000397A0000}"/>
    <cellStyle name="출력 4 3 8" xfId="58870" xr:uid="{00000000-0005-0000-0000-00003A7A0000}"/>
    <cellStyle name="출력 4 4" xfId="58871" xr:uid="{00000000-0005-0000-0000-00003B7A0000}"/>
    <cellStyle name="출력 4 4 2" xfId="58872" xr:uid="{00000000-0005-0000-0000-00003C7A0000}"/>
    <cellStyle name="출력 4 4 2 10" xfId="58873" xr:uid="{00000000-0005-0000-0000-00003D7A0000}"/>
    <cellStyle name="출력 4 4 2 2" xfId="58874" xr:uid="{00000000-0005-0000-0000-00003E7A0000}"/>
    <cellStyle name="출력 4 4 2 2 2" xfId="58875" xr:uid="{00000000-0005-0000-0000-00003F7A0000}"/>
    <cellStyle name="출력 4 4 2 2 3" xfId="58876" xr:uid="{00000000-0005-0000-0000-0000407A0000}"/>
    <cellStyle name="출력 4 4 2 2 4" xfId="58877" xr:uid="{00000000-0005-0000-0000-0000417A0000}"/>
    <cellStyle name="출력 4 4 2 3" xfId="58878" xr:uid="{00000000-0005-0000-0000-0000427A0000}"/>
    <cellStyle name="출력 4 4 2 3 2" xfId="58879" xr:uid="{00000000-0005-0000-0000-0000437A0000}"/>
    <cellStyle name="출력 4 4 2 3 3" xfId="58880" xr:uid="{00000000-0005-0000-0000-0000447A0000}"/>
    <cellStyle name="출력 4 4 2 3 4" xfId="58881" xr:uid="{00000000-0005-0000-0000-0000457A0000}"/>
    <cellStyle name="출력 4 4 2 4" xfId="58882" xr:uid="{00000000-0005-0000-0000-0000467A0000}"/>
    <cellStyle name="출력 4 4 2 4 2" xfId="58883" xr:uid="{00000000-0005-0000-0000-0000477A0000}"/>
    <cellStyle name="출력 4 4 2 4 3" xfId="58884" xr:uid="{00000000-0005-0000-0000-0000487A0000}"/>
    <cellStyle name="출력 4 4 2 4 4" xfId="58885" xr:uid="{00000000-0005-0000-0000-0000497A0000}"/>
    <cellStyle name="출력 4 4 2 5" xfId="58886" xr:uid="{00000000-0005-0000-0000-00004A7A0000}"/>
    <cellStyle name="출력 4 4 2 5 2" xfId="58887" xr:uid="{00000000-0005-0000-0000-00004B7A0000}"/>
    <cellStyle name="출력 4 4 2 5 3" xfId="58888" xr:uid="{00000000-0005-0000-0000-00004C7A0000}"/>
    <cellStyle name="출력 4 4 2 5 4" xfId="58889" xr:uid="{00000000-0005-0000-0000-00004D7A0000}"/>
    <cellStyle name="출력 4 4 2 6" xfId="58890" xr:uid="{00000000-0005-0000-0000-00004E7A0000}"/>
    <cellStyle name="출력 4 4 2 6 2" xfId="58891" xr:uid="{00000000-0005-0000-0000-00004F7A0000}"/>
    <cellStyle name="출력 4 4 2 6 3" xfId="58892" xr:uid="{00000000-0005-0000-0000-0000507A0000}"/>
    <cellStyle name="출력 4 4 2 6 4" xfId="58893" xr:uid="{00000000-0005-0000-0000-0000517A0000}"/>
    <cellStyle name="출력 4 4 2 7" xfId="58894" xr:uid="{00000000-0005-0000-0000-0000527A0000}"/>
    <cellStyle name="출력 4 4 2 7 2" xfId="58895" xr:uid="{00000000-0005-0000-0000-0000537A0000}"/>
    <cellStyle name="출력 4 4 2 7 3" xfId="58896" xr:uid="{00000000-0005-0000-0000-0000547A0000}"/>
    <cellStyle name="출력 4 4 2 7 4" xfId="58897" xr:uid="{00000000-0005-0000-0000-0000557A0000}"/>
    <cellStyle name="출력 4 4 2 8" xfId="58898" xr:uid="{00000000-0005-0000-0000-0000567A0000}"/>
    <cellStyle name="출력 4 4 2 9" xfId="58899" xr:uid="{00000000-0005-0000-0000-0000577A0000}"/>
    <cellStyle name="출력 4 4 3" xfId="58900" xr:uid="{00000000-0005-0000-0000-0000587A0000}"/>
    <cellStyle name="출력 4 4 3 2" xfId="58901" xr:uid="{00000000-0005-0000-0000-0000597A0000}"/>
    <cellStyle name="출력 4 4 3 2 2" xfId="58902" xr:uid="{00000000-0005-0000-0000-00005A7A0000}"/>
    <cellStyle name="출력 4 4 3 2 3" xfId="58903" xr:uid="{00000000-0005-0000-0000-00005B7A0000}"/>
    <cellStyle name="출력 4 4 3 2 4" xfId="58904" xr:uid="{00000000-0005-0000-0000-00005C7A0000}"/>
    <cellStyle name="출력 4 4 3 3" xfId="58905" xr:uid="{00000000-0005-0000-0000-00005D7A0000}"/>
    <cellStyle name="출력 4 4 3 3 2" xfId="58906" xr:uid="{00000000-0005-0000-0000-00005E7A0000}"/>
    <cellStyle name="출력 4 4 3 3 3" xfId="58907" xr:uid="{00000000-0005-0000-0000-00005F7A0000}"/>
    <cellStyle name="출력 4 4 3 3 4" xfId="58908" xr:uid="{00000000-0005-0000-0000-0000607A0000}"/>
    <cellStyle name="출력 4 4 3 4" xfId="58909" xr:uid="{00000000-0005-0000-0000-0000617A0000}"/>
    <cellStyle name="출력 4 4 3 4 2" xfId="58910" xr:uid="{00000000-0005-0000-0000-0000627A0000}"/>
    <cellStyle name="출력 4 4 3 4 3" xfId="58911" xr:uid="{00000000-0005-0000-0000-0000637A0000}"/>
    <cellStyle name="출력 4 4 3 4 4" xfId="58912" xr:uid="{00000000-0005-0000-0000-0000647A0000}"/>
    <cellStyle name="출력 4 4 3 5" xfId="58913" xr:uid="{00000000-0005-0000-0000-0000657A0000}"/>
    <cellStyle name="출력 4 4 3 5 2" xfId="58914" xr:uid="{00000000-0005-0000-0000-0000667A0000}"/>
    <cellStyle name="출력 4 4 3 5 3" xfId="58915" xr:uid="{00000000-0005-0000-0000-0000677A0000}"/>
    <cellStyle name="출력 4 4 3 5 4" xfId="58916" xr:uid="{00000000-0005-0000-0000-0000687A0000}"/>
    <cellStyle name="출력 4 4 3 6" xfId="58917" xr:uid="{00000000-0005-0000-0000-0000697A0000}"/>
    <cellStyle name="출력 4 4 3 7" xfId="58918" xr:uid="{00000000-0005-0000-0000-00006A7A0000}"/>
    <cellStyle name="출력 4 4 3 8" xfId="58919" xr:uid="{00000000-0005-0000-0000-00006B7A0000}"/>
    <cellStyle name="출력 4 4 4" xfId="58920" xr:uid="{00000000-0005-0000-0000-00006C7A0000}"/>
    <cellStyle name="출력 4 4 4 2" xfId="58921" xr:uid="{00000000-0005-0000-0000-00006D7A0000}"/>
    <cellStyle name="출력 4 4 4 2 2" xfId="58922" xr:uid="{00000000-0005-0000-0000-00006E7A0000}"/>
    <cellStyle name="출력 4 4 4 2 3" xfId="58923" xr:uid="{00000000-0005-0000-0000-00006F7A0000}"/>
    <cellStyle name="출력 4 4 4 2 4" xfId="58924" xr:uid="{00000000-0005-0000-0000-0000707A0000}"/>
    <cellStyle name="출력 4 4 4 3" xfId="58925" xr:uid="{00000000-0005-0000-0000-0000717A0000}"/>
    <cellStyle name="출력 4 4 4 4" xfId="58926" xr:uid="{00000000-0005-0000-0000-0000727A0000}"/>
    <cellStyle name="출력 4 4 4 5" xfId="58927" xr:uid="{00000000-0005-0000-0000-0000737A0000}"/>
    <cellStyle name="출력 4 4 5" xfId="58928" xr:uid="{00000000-0005-0000-0000-0000747A0000}"/>
    <cellStyle name="출력 4 4 5 2" xfId="58929" xr:uid="{00000000-0005-0000-0000-0000757A0000}"/>
    <cellStyle name="출력 4 4 5 2 2" xfId="58930" xr:uid="{00000000-0005-0000-0000-0000767A0000}"/>
    <cellStyle name="출력 4 4 5 2 3" xfId="58931" xr:uid="{00000000-0005-0000-0000-0000777A0000}"/>
    <cellStyle name="출력 4 4 5 2 4" xfId="58932" xr:uid="{00000000-0005-0000-0000-0000787A0000}"/>
    <cellStyle name="출력 4 4 5 3" xfId="58933" xr:uid="{00000000-0005-0000-0000-0000797A0000}"/>
    <cellStyle name="출력 4 4 5 4" xfId="58934" xr:uid="{00000000-0005-0000-0000-00007A7A0000}"/>
    <cellStyle name="출력 4 4 5 5" xfId="58935" xr:uid="{00000000-0005-0000-0000-00007B7A0000}"/>
    <cellStyle name="출력 4 4 6" xfId="58936" xr:uid="{00000000-0005-0000-0000-00007C7A0000}"/>
    <cellStyle name="출력 4 4 6 2" xfId="58937" xr:uid="{00000000-0005-0000-0000-00007D7A0000}"/>
    <cellStyle name="출력 4 4 6 3" xfId="58938" xr:uid="{00000000-0005-0000-0000-00007E7A0000}"/>
    <cellStyle name="출력 4 4 6 4" xfId="58939" xr:uid="{00000000-0005-0000-0000-00007F7A0000}"/>
    <cellStyle name="출력 4 4 7" xfId="58940" xr:uid="{00000000-0005-0000-0000-0000807A0000}"/>
    <cellStyle name="출력 4 4 8" xfId="58941" xr:uid="{00000000-0005-0000-0000-0000817A0000}"/>
    <cellStyle name="출력 4 4 9" xfId="58942" xr:uid="{00000000-0005-0000-0000-0000827A0000}"/>
    <cellStyle name="출력 4 5" xfId="58943" xr:uid="{00000000-0005-0000-0000-0000837A0000}"/>
    <cellStyle name="출력 4 5 2" xfId="58944" xr:uid="{00000000-0005-0000-0000-0000847A0000}"/>
    <cellStyle name="출력 4 5 2 2" xfId="58945" xr:uid="{00000000-0005-0000-0000-0000857A0000}"/>
    <cellStyle name="출력 4 5 2 2 2" xfId="58946" xr:uid="{00000000-0005-0000-0000-0000867A0000}"/>
    <cellStyle name="출력 4 5 2 2 3" xfId="58947" xr:uid="{00000000-0005-0000-0000-0000877A0000}"/>
    <cellStyle name="출력 4 5 2 2 4" xfId="58948" xr:uid="{00000000-0005-0000-0000-0000887A0000}"/>
    <cellStyle name="출력 4 5 2 3" xfId="58949" xr:uid="{00000000-0005-0000-0000-0000897A0000}"/>
    <cellStyle name="출력 4 5 2 3 2" xfId="58950" xr:uid="{00000000-0005-0000-0000-00008A7A0000}"/>
    <cellStyle name="출력 4 5 2 3 3" xfId="58951" xr:uid="{00000000-0005-0000-0000-00008B7A0000}"/>
    <cellStyle name="출력 4 5 2 3 4" xfId="58952" xr:uid="{00000000-0005-0000-0000-00008C7A0000}"/>
    <cellStyle name="출력 4 5 2 4" xfId="58953" xr:uid="{00000000-0005-0000-0000-00008D7A0000}"/>
    <cellStyle name="출력 4 5 2 4 2" xfId="58954" xr:uid="{00000000-0005-0000-0000-00008E7A0000}"/>
    <cellStyle name="출력 4 5 2 4 3" xfId="58955" xr:uid="{00000000-0005-0000-0000-00008F7A0000}"/>
    <cellStyle name="출력 4 5 2 4 4" xfId="58956" xr:uid="{00000000-0005-0000-0000-0000907A0000}"/>
    <cellStyle name="출력 4 5 2 5" xfId="58957" xr:uid="{00000000-0005-0000-0000-0000917A0000}"/>
    <cellStyle name="출력 4 5 2 5 2" xfId="58958" xr:uid="{00000000-0005-0000-0000-0000927A0000}"/>
    <cellStyle name="출력 4 5 2 5 3" xfId="58959" xr:uid="{00000000-0005-0000-0000-0000937A0000}"/>
    <cellStyle name="출력 4 5 2 5 4" xfId="58960" xr:uid="{00000000-0005-0000-0000-0000947A0000}"/>
    <cellStyle name="출력 4 5 2 6" xfId="58961" xr:uid="{00000000-0005-0000-0000-0000957A0000}"/>
    <cellStyle name="출력 4 5 2 6 2" xfId="58962" xr:uid="{00000000-0005-0000-0000-0000967A0000}"/>
    <cellStyle name="출력 4 5 2 6 3" xfId="58963" xr:uid="{00000000-0005-0000-0000-0000977A0000}"/>
    <cellStyle name="출력 4 5 2 6 4" xfId="58964" xr:uid="{00000000-0005-0000-0000-0000987A0000}"/>
    <cellStyle name="출력 4 5 2 7" xfId="58965" xr:uid="{00000000-0005-0000-0000-0000997A0000}"/>
    <cellStyle name="출력 4 5 2 8" xfId="58966" xr:uid="{00000000-0005-0000-0000-00009A7A0000}"/>
    <cellStyle name="출력 4 5 2 9" xfId="58967" xr:uid="{00000000-0005-0000-0000-00009B7A0000}"/>
    <cellStyle name="출력 4 5 3" xfId="58968" xr:uid="{00000000-0005-0000-0000-00009C7A0000}"/>
    <cellStyle name="출력 4 5 3 2" xfId="58969" xr:uid="{00000000-0005-0000-0000-00009D7A0000}"/>
    <cellStyle name="출력 4 5 3 2 2" xfId="58970" xr:uid="{00000000-0005-0000-0000-00009E7A0000}"/>
    <cellStyle name="출력 4 5 3 2 3" xfId="58971" xr:uid="{00000000-0005-0000-0000-00009F7A0000}"/>
    <cellStyle name="출력 4 5 3 2 4" xfId="58972" xr:uid="{00000000-0005-0000-0000-0000A07A0000}"/>
    <cellStyle name="출력 4 5 3 3" xfId="58973" xr:uid="{00000000-0005-0000-0000-0000A17A0000}"/>
    <cellStyle name="출력 4 5 3 3 2" xfId="58974" xr:uid="{00000000-0005-0000-0000-0000A27A0000}"/>
    <cellStyle name="출력 4 5 3 3 3" xfId="58975" xr:uid="{00000000-0005-0000-0000-0000A37A0000}"/>
    <cellStyle name="출력 4 5 3 3 4" xfId="58976" xr:uid="{00000000-0005-0000-0000-0000A47A0000}"/>
    <cellStyle name="출력 4 5 3 4" xfId="58977" xr:uid="{00000000-0005-0000-0000-0000A57A0000}"/>
    <cellStyle name="출력 4 5 3 4 2" xfId="58978" xr:uid="{00000000-0005-0000-0000-0000A67A0000}"/>
    <cellStyle name="출력 4 5 3 4 3" xfId="58979" xr:uid="{00000000-0005-0000-0000-0000A77A0000}"/>
    <cellStyle name="출력 4 5 3 4 4" xfId="58980" xr:uid="{00000000-0005-0000-0000-0000A87A0000}"/>
    <cellStyle name="출력 4 5 3 5" xfId="58981" xr:uid="{00000000-0005-0000-0000-0000A97A0000}"/>
    <cellStyle name="출력 4 5 3 6" xfId="58982" xr:uid="{00000000-0005-0000-0000-0000AA7A0000}"/>
    <cellStyle name="출력 4 5 3 7" xfId="58983" xr:uid="{00000000-0005-0000-0000-0000AB7A0000}"/>
    <cellStyle name="출력 4 5 4" xfId="58984" xr:uid="{00000000-0005-0000-0000-0000AC7A0000}"/>
    <cellStyle name="출력 4 5 4 2" xfId="58985" xr:uid="{00000000-0005-0000-0000-0000AD7A0000}"/>
    <cellStyle name="출력 4 5 4 3" xfId="58986" xr:uid="{00000000-0005-0000-0000-0000AE7A0000}"/>
    <cellStyle name="출력 4 5 4 4" xfId="58987" xr:uid="{00000000-0005-0000-0000-0000AF7A0000}"/>
    <cellStyle name="출력 4 5 5" xfId="58988" xr:uid="{00000000-0005-0000-0000-0000B07A0000}"/>
    <cellStyle name="출력 4 5 5 2" xfId="58989" xr:uid="{00000000-0005-0000-0000-0000B17A0000}"/>
    <cellStyle name="출력 4 5 5 3" xfId="58990" xr:uid="{00000000-0005-0000-0000-0000B27A0000}"/>
    <cellStyle name="출력 4 5 5 4" xfId="58991" xr:uid="{00000000-0005-0000-0000-0000B37A0000}"/>
    <cellStyle name="출력 4 5 6" xfId="58992" xr:uid="{00000000-0005-0000-0000-0000B47A0000}"/>
    <cellStyle name="출력 4 5 6 2" xfId="58993" xr:uid="{00000000-0005-0000-0000-0000B57A0000}"/>
    <cellStyle name="출력 4 5 6 3" xfId="58994" xr:uid="{00000000-0005-0000-0000-0000B67A0000}"/>
    <cellStyle name="출력 4 5 6 4" xfId="58995" xr:uid="{00000000-0005-0000-0000-0000B77A0000}"/>
    <cellStyle name="출력 4 5 7" xfId="58996" xr:uid="{00000000-0005-0000-0000-0000B87A0000}"/>
    <cellStyle name="출력 4 5 8" xfId="58997" xr:uid="{00000000-0005-0000-0000-0000B97A0000}"/>
    <cellStyle name="출력 4 5 9" xfId="58998" xr:uid="{00000000-0005-0000-0000-0000BA7A0000}"/>
    <cellStyle name="출력 4 6" xfId="58999" xr:uid="{00000000-0005-0000-0000-0000BB7A0000}"/>
    <cellStyle name="출력 4 6 2" xfId="59000" xr:uid="{00000000-0005-0000-0000-0000BC7A0000}"/>
    <cellStyle name="출력 4 6 2 2" xfId="59001" xr:uid="{00000000-0005-0000-0000-0000BD7A0000}"/>
    <cellStyle name="출력 4 6 2 2 2" xfId="59002" xr:uid="{00000000-0005-0000-0000-0000BE7A0000}"/>
    <cellStyle name="출력 4 6 2 2 3" xfId="59003" xr:uid="{00000000-0005-0000-0000-0000BF7A0000}"/>
    <cellStyle name="출력 4 6 2 2 4" xfId="59004" xr:uid="{00000000-0005-0000-0000-0000C07A0000}"/>
    <cellStyle name="출력 4 6 2 3" xfId="59005" xr:uid="{00000000-0005-0000-0000-0000C17A0000}"/>
    <cellStyle name="출력 4 6 2 3 2" xfId="59006" xr:uid="{00000000-0005-0000-0000-0000C27A0000}"/>
    <cellStyle name="출력 4 6 2 3 3" xfId="59007" xr:uid="{00000000-0005-0000-0000-0000C37A0000}"/>
    <cellStyle name="출력 4 6 2 3 4" xfId="59008" xr:uid="{00000000-0005-0000-0000-0000C47A0000}"/>
    <cellStyle name="출력 4 6 2 4" xfId="59009" xr:uid="{00000000-0005-0000-0000-0000C57A0000}"/>
    <cellStyle name="출력 4 6 2 4 2" xfId="59010" xr:uid="{00000000-0005-0000-0000-0000C67A0000}"/>
    <cellStyle name="출력 4 6 2 4 3" xfId="59011" xr:uid="{00000000-0005-0000-0000-0000C77A0000}"/>
    <cellStyle name="출력 4 6 2 4 4" xfId="59012" xr:uid="{00000000-0005-0000-0000-0000C87A0000}"/>
    <cellStyle name="출력 4 6 2 5" xfId="59013" xr:uid="{00000000-0005-0000-0000-0000C97A0000}"/>
    <cellStyle name="출력 4 6 2 5 2" xfId="59014" xr:uid="{00000000-0005-0000-0000-0000CA7A0000}"/>
    <cellStyle name="출력 4 6 2 5 3" xfId="59015" xr:uid="{00000000-0005-0000-0000-0000CB7A0000}"/>
    <cellStyle name="출력 4 6 2 5 4" xfId="59016" xr:uid="{00000000-0005-0000-0000-0000CC7A0000}"/>
    <cellStyle name="출력 4 6 2 6" xfId="59017" xr:uid="{00000000-0005-0000-0000-0000CD7A0000}"/>
    <cellStyle name="출력 4 6 2 6 2" xfId="59018" xr:uid="{00000000-0005-0000-0000-0000CE7A0000}"/>
    <cellStyle name="출력 4 6 2 6 3" xfId="59019" xr:uid="{00000000-0005-0000-0000-0000CF7A0000}"/>
    <cellStyle name="출력 4 6 2 6 4" xfId="59020" xr:uid="{00000000-0005-0000-0000-0000D07A0000}"/>
    <cellStyle name="출력 4 6 2 7" xfId="59021" xr:uid="{00000000-0005-0000-0000-0000D17A0000}"/>
    <cellStyle name="출력 4 6 2 8" xfId="59022" xr:uid="{00000000-0005-0000-0000-0000D27A0000}"/>
    <cellStyle name="출력 4 6 2 9" xfId="59023" xr:uid="{00000000-0005-0000-0000-0000D37A0000}"/>
    <cellStyle name="출력 4 6 3" xfId="59024" xr:uid="{00000000-0005-0000-0000-0000D47A0000}"/>
    <cellStyle name="출력 4 6 3 2" xfId="59025" xr:uid="{00000000-0005-0000-0000-0000D57A0000}"/>
    <cellStyle name="출력 4 6 3 2 2" xfId="59026" xr:uid="{00000000-0005-0000-0000-0000D67A0000}"/>
    <cellStyle name="출력 4 6 3 2 3" xfId="59027" xr:uid="{00000000-0005-0000-0000-0000D77A0000}"/>
    <cellStyle name="출력 4 6 3 2 4" xfId="59028" xr:uid="{00000000-0005-0000-0000-0000D87A0000}"/>
    <cellStyle name="출력 4 6 3 3" xfId="59029" xr:uid="{00000000-0005-0000-0000-0000D97A0000}"/>
    <cellStyle name="출력 4 6 3 3 2" xfId="59030" xr:uid="{00000000-0005-0000-0000-0000DA7A0000}"/>
    <cellStyle name="출력 4 6 3 3 3" xfId="59031" xr:uid="{00000000-0005-0000-0000-0000DB7A0000}"/>
    <cellStyle name="출력 4 6 3 3 4" xfId="59032" xr:uid="{00000000-0005-0000-0000-0000DC7A0000}"/>
    <cellStyle name="출력 4 6 3 4" xfId="59033" xr:uid="{00000000-0005-0000-0000-0000DD7A0000}"/>
    <cellStyle name="출력 4 6 3 4 2" xfId="59034" xr:uid="{00000000-0005-0000-0000-0000DE7A0000}"/>
    <cellStyle name="출력 4 6 3 4 3" xfId="59035" xr:uid="{00000000-0005-0000-0000-0000DF7A0000}"/>
    <cellStyle name="출력 4 6 3 4 4" xfId="59036" xr:uid="{00000000-0005-0000-0000-0000E07A0000}"/>
    <cellStyle name="출력 4 6 3 5" xfId="59037" xr:uid="{00000000-0005-0000-0000-0000E17A0000}"/>
    <cellStyle name="출력 4 6 3 6" xfId="59038" xr:uid="{00000000-0005-0000-0000-0000E27A0000}"/>
    <cellStyle name="출력 4 6 3 7" xfId="59039" xr:uid="{00000000-0005-0000-0000-0000E37A0000}"/>
    <cellStyle name="출력 4 6 4" xfId="59040" xr:uid="{00000000-0005-0000-0000-0000E47A0000}"/>
    <cellStyle name="출력 4 6 4 2" xfId="59041" xr:uid="{00000000-0005-0000-0000-0000E57A0000}"/>
    <cellStyle name="출력 4 6 4 3" xfId="59042" xr:uid="{00000000-0005-0000-0000-0000E67A0000}"/>
    <cellStyle name="출력 4 6 4 4" xfId="59043" xr:uid="{00000000-0005-0000-0000-0000E77A0000}"/>
    <cellStyle name="출력 4 6 5" xfId="59044" xr:uid="{00000000-0005-0000-0000-0000E87A0000}"/>
    <cellStyle name="출력 4 6 5 2" xfId="59045" xr:uid="{00000000-0005-0000-0000-0000E97A0000}"/>
    <cellStyle name="출력 4 6 5 3" xfId="59046" xr:uid="{00000000-0005-0000-0000-0000EA7A0000}"/>
    <cellStyle name="출력 4 6 5 4" xfId="59047" xr:uid="{00000000-0005-0000-0000-0000EB7A0000}"/>
    <cellStyle name="출력 4 6 6" xfId="59048" xr:uid="{00000000-0005-0000-0000-0000EC7A0000}"/>
    <cellStyle name="출력 4 6 7" xfId="59049" xr:uid="{00000000-0005-0000-0000-0000ED7A0000}"/>
    <cellStyle name="출력 4 6 8" xfId="59050" xr:uid="{00000000-0005-0000-0000-0000EE7A0000}"/>
    <cellStyle name="출력 4 7" xfId="59051" xr:uid="{00000000-0005-0000-0000-0000EF7A0000}"/>
    <cellStyle name="출력 4 7 2" xfId="59052" xr:uid="{00000000-0005-0000-0000-0000F07A0000}"/>
    <cellStyle name="출력 4 7 2 2" xfId="59053" xr:uid="{00000000-0005-0000-0000-0000F17A0000}"/>
    <cellStyle name="출력 4 7 2 2 2" xfId="59054" xr:uid="{00000000-0005-0000-0000-0000F27A0000}"/>
    <cellStyle name="출력 4 7 2 2 3" xfId="59055" xr:uid="{00000000-0005-0000-0000-0000F37A0000}"/>
    <cellStyle name="출력 4 7 2 2 4" xfId="59056" xr:uid="{00000000-0005-0000-0000-0000F47A0000}"/>
    <cellStyle name="출력 4 7 2 3" xfId="59057" xr:uid="{00000000-0005-0000-0000-0000F57A0000}"/>
    <cellStyle name="출력 4 7 2 3 2" xfId="59058" xr:uid="{00000000-0005-0000-0000-0000F67A0000}"/>
    <cellStyle name="출력 4 7 2 3 3" xfId="59059" xr:uid="{00000000-0005-0000-0000-0000F77A0000}"/>
    <cellStyle name="출력 4 7 2 3 4" xfId="59060" xr:uid="{00000000-0005-0000-0000-0000F87A0000}"/>
    <cellStyle name="출력 4 7 2 4" xfId="59061" xr:uid="{00000000-0005-0000-0000-0000F97A0000}"/>
    <cellStyle name="출력 4 7 2 4 2" xfId="59062" xr:uid="{00000000-0005-0000-0000-0000FA7A0000}"/>
    <cellStyle name="출력 4 7 2 4 3" xfId="59063" xr:uid="{00000000-0005-0000-0000-0000FB7A0000}"/>
    <cellStyle name="출력 4 7 2 4 4" xfId="59064" xr:uid="{00000000-0005-0000-0000-0000FC7A0000}"/>
    <cellStyle name="출력 4 7 2 5" xfId="59065" xr:uid="{00000000-0005-0000-0000-0000FD7A0000}"/>
    <cellStyle name="출력 4 7 2 5 2" xfId="59066" xr:uid="{00000000-0005-0000-0000-0000FE7A0000}"/>
    <cellStyle name="출력 4 7 2 5 3" xfId="59067" xr:uid="{00000000-0005-0000-0000-0000FF7A0000}"/>
    <cellStyle name="출력 4 7 2 5 4" xfId="59068" xr:uid="{00000000-0005-0000-0000-0000007B0000}"/>
    <cellStyle name="출력 4 7 2 6" xfId="59069" xr:uid="{00000000-0005-0000-0000-0000017B0000}"/>
    <cellStyle name="출력 4 7 2 6 2" xfId="59070" xr:uid="{00000000-0005-0000-0000-0000027B0000}"/>
    <cellStyle name="출력 4 7 2 6 3" xfId="59071" xr:uid="{00000000-0005-0000-0000-0000037B0000}"/>
    <cellStyle name="출력 4 7 2 6 4" xfId="59072" xr:uid="{00000000-0005-0000-0000-0000047B0000}"/>
    <cellStyle name="출력 4 7 2 7" xfId="59073" xr:uid="{00000000-0005-0000-0000-0000057B0000}"/>
    <cellStyle name="출력 4 7 2 8" xfId="59074" xr:uid="{00000000-0005-0000-0000-0000067B0000}"/>
    <cellStyle name="출력 4 7 2 9" xfId="59075" xr:uid="{00000000-0005-0000-0000-0000077B0000}"/>
    <cellStyle name="출력 4 7 3" xfId="59076" xr:uid="{00000000-0005-0000-0000-0000087B0000}"/>
    <cellStyle name="출력 4 7 3 2" xfId="59077" xr:uid="{00000000-0005-0000-0000-0000097B0000}"/>
    <cellStyle name="출력 4 7 3 2 2" xfId="59078" xr:uid="{00000000-0005-0000-0000-00000A7B0000}"/>
    <cellStyle name="출력 4 7 3 2 3" xfId="59079" xr:uid="{00000000-0005-0000-0000-00000B7B0000}"/>
    <cellStyle name="출력 4 7 3 2 4" xfId="59080" xr:uid="{00000000-0005-0000-0000-00000C7B0000}"/>
    <cellStyle name="출력 4 7 3 3" xfId="59081" xr:uid="{00000000-0005-0000-0000-00000D7B0000}"/>
    <cellStyle name="출력 4 7 3 3 2" xfId="59082" xr:uid="{00000000-0005-0000-0000-00000E7B0000}"/>
    <cellStyle name="출력 4 7 3 3 3" xfId="59083" xr:uid="{00000000-0005-0000-0000-00000F7B0000}"/>
    <cellStyle name="출력 4 7 3 3 4" xfId="59084" xr:uid="{00000000-0005-0000-0000-0000107B0000}"/>
    <cellStyle name="출력 4 7 3 4" xfId="59085" xr:uid="{00000000-0005-0000-0000-0000117B0000}"/>
    <cellStyle name="출력 4 7 3 4 2" xfId="59086" xr:uid="{00000000-0005-0000-0000-0000127B0000}"/>
    <cellStyle name="출력 4 7 3 4 3" xfId="59087" xr:uid="{00000000-0005-0000-0000-0000137B0000}"/>
    <cellStyle name="출력 4 7 3 4 4" xfId="59088" xr:uid="{00000000-0005-0000-0000-0000147B0000}"/>
    <cellStyle name="출력 4 7 3 5" xfId="59089" xr:uid="{00000000-0005-0000-0000-0000157B0000}"/>
    <cellStyle name="출력 4 7 3 6" xfId="59090" xr:uid="{00000000-0005-0000-0000-0000167B0000}"/>
    <cellStyle name="출력 4 7 3 7" xfId="59091" xr:uid="{00000000-0005-0000-0000-0000177B0000}"/>
    <cellStyle name="출력 4 7 4" xfId="59092" xr:uid="{00000000-0005-0000-0000-0000187B0000}"/>
    <cellStyle name="출력 4 7 4 2" xfId="59093" xr:uid="{00000000-0005-0000-0000-0000197B0000}"/>
    <cellStyle name="출력 4 7 4 3" xfId="59094" xr:uid="{00000000-0005-0000-0000-00001A7B0000}"/>
    <cellStyle name="출력 4 7 4 4" xfId="59095" xr:uid="{00000000-0005-0000-0000-00001B7B0000}"/>
    <cellStyle name="출력 4 7 5" xfId="59096" xr:uid="{00000000-0005-0000-0000-00001C7B0000}"/>
    <cellStyle name="출력 4 7 5 2" xfId="59097" xr:uid="{00000000-0005-0000-0000-00001D7B0000}"/>
    <cellStyle name="출력 4 7 5 3" xfId="59098" xr:uid="{00000000-0005-0000-0000-00001E7B0000}"/>
    <cellStyle name="출력 4 7 5 4" xfId="59099" xr:uid="{00000000-0005-0000-0000-00001F7B0000}"/>
    <cellStyle name="출력 4 7 6" xfId="59100" xr:uid="{00000000-0005-0000-0000-0000207B0000}"/>
    <cellStyle name="출력 4 7 7" xfId="59101" xr:uid="{00000000-0005-0000-0000-0000217B0000}"/>
    <cellStyle name="출력 4 7 8" xfId="59102" xr:uid="{00000000-0005-0000-0000-0000227B0000}"/>
    <cellStyle name="출력 4 8" xfId="59103" xr:uid="{00000000-0005-0000-0000-0000237B0000}"/>
    <cellStyle name="출력 4 8 2" xfId="59104" xr:uid="{00000000-0005-0000-0000-0000247B0000}"/>
    <cellStyle name="출력 4 8 2 2" xfId="59105" xr:uid="{00000000-0005-0000-0000-0000257B0000}"/>
    <cellStyle name="출력 4 8 2 2 2" xfId="59106" xr:uid="{00000000-0005-0000-0000-0000267B0000}"/>
    <cellStyle name="출력 4 8 2 2 3" xfId="59107" xr:uid="{00000000-0005-0000-0000-0000277B0000}"/>
    <cellStyle name="출력 4 8 2 2 4" xfId="59108" xr:uid="{00000000-0005-0000-0000-0000287B0000}"/>
    <cellStyle name="출력 4 8 2 3" xfId="59109" xr:uid="{00000000-0005-0000-0000-0000297B0000}"/>
    <cellStyle name="출력 4 8 2 3 2" xfId="59110" xr:uid="{00000000-0005-0000-0000-00002A7B0000}"/>
    <cellStyle name="출력 4 8 2 3 3" xfId="59111" xr:uid="{00000000-0005-0000-0000-00002B7B0000}"/>
    <cellStyle name="출력 4 8 2 3 4" xfId="59112" xr:uid="{00000000-0005-0000-0000-00002C7B0000}"/>
    <cellStyle name="출력 4 8 2 4" xfId="59113" xr:uid="{00000000-0005-0000-0000-00002D7B0000}"/>
    <cellStyle name="출력 4 8 2 4 2" xfId="59114" xr:uid="{00000000-0005-0000-0000-00002E7B0000}"/>
    <cellStyle name="출력 4 8 2 4 3" xfId="59115" xr:uid="{00000000-0005-0000-0000-00002F7B0000}"/>
    <cellStyle name="출력 4 8 2 4 4" xfId="59116" xr:uid="{00000000-0005-0000-0000-0000307B0000}"/>
    <cellStyle name="출력 4 8 2 5" xfId="59117" xr:uid="{00000000-0005-0000-0000-0000317B0000}"/>
    <cellStyle name="출력 4 8 2 5 2" xfId="59118" xr:uid="{00000000-0005-0000-0000-0000327B0000}"/>
    <cellStyle name="출력 4 8 2 5 3" xfId="59119" xr:uid="{00000000-0005-0000-0000-0000337B0000}"/>
    <cellStyle name="출력 4 8 2 5 4" xfId="59120" xr:uid="{00000000-0005-0000-0000-0000347B0000}"/>
    <cellStyle name="출력 4 8 2 6" xfId="59121" xr:uid="{00000000-0005-0000-0000-0000357B0000}"/>
    <cellStyle name="출력 4 8 2 6 2" xfId="59122" xr:uid="{00000000-0005-0000-0000-0000367B0000}"/>
    <cellStyle name="출력 4 8 2 6 3" xfId="59123" xr:uid="{00000000-0005-0000-0000-0000377B0000}"/>
    <cellStyle name="출력 4 8 2 6 4" xfId="59124" xr:uid="{00000000-0005-0000-0000-0000387B0000}"/>
    <cellStyle name="출력 4 8 2 7" xfId="59125" xr:uid="{00000000-0005-0000-0000-0000397B0000}"/>
    <cellStyle name="출력 4 8 2 8" xfId="59126" xr:uid="{00000000-0005-0000-0000-00003A7B0000}"/>
    <cellStyle name="출력 4 8 2 9" xfId="59127" xr:uid="{00000000-0005-0000-0000-00003B7B0000}"/>
    <cellStyle name="출력 4 8 3" xfId="59128" xr:uid="{00000000-0005-0000-0000-00003C7B0000}"/>
    <cellStyle name="출력 4 8 3 2" xfId="59129" xr:uid="{00000000-0005-0000-0000-00003D7B0000}"/>
    <cellStyle name="출력 4 8 3 2 2" xfId="59130" xr:uid="{00000000-0005-0000-0000-00003E7B0000}"/>
    <cellStyle name="출력 4 8 3 2 3" xfId="59131" xr:uid="{00000000-0005-0000-0000-00003F7B0000}"/>
    <cellStyle name="출력 4 8 3 2 4" xfId="59132" xr:uid="{00000000-0005-0000-0000-0000407B0000}"/>
    <cellStyle name="출력 4 8 3 3" xfId="59133" xr:uid="{00000000-0005-0000-0000-0000417B0000}"/>
    <cellStyle name="출력 4 8 3 3 2" xfId="59134" xr:uid="{00000000-0005-0000-0000-0000427B0000}"/>
    <cellStyle name="출력 4 8 3 3 3" xfId="59135" xr:uid="{00000000-0005-0000-0000-0000437B0000}"/>
    <cellStyle name="출력 4 8 3 3 4" xfId="59136" xr:uid="{00000000-0005-0000-0000-0000447B0000}"/>
    <cellStyle name="출력 4 8 3 4" xfId="59137" xr:uid="{00000000-0005-0000-0000-0000457B0000}"/>
    <cellStyle name="출력 4 8 3 4 2" xfId="59138" xr:uid="{00000000-0005-0000-0000-0000467B0000}"/>
    <cellStyle name="출력 4 8 3 4 3" xfId="59139" xr:uid="{00000000-0005-0000-0000-0000477B0000}"/>
    <cellStyle name="출력 4 8 3 4 4" xfId="59140" xr:uid="{00000000-0005-0000-0000-0000487B0000}"/>
    <cellStyle name="출력 4 8 3 5" xfId="59141" xr:uid="{00000000-0005-0000-0000-0000497B0000}"/>
    <cellStyle name="출력 4 8 3 6" xfId="59142" xr:uid="{00000000-0005-0000-0000-00004A7B0000}"/>
    <cellStyle name="출력 4 8 3 7" xfId="59143" xr:uid="{00000000-0005-0000-0000-00004B7B0000}"/>
    <cellStyle name="출력 4 8 4" xfId="59144" xr:uid="{00000000-0005-0000-0000-00004C7B0000}"/>
    <cellStyle name="출력 4 8 4 2" xfId="59145" xr:uid="{00000000-0005-0000-0000-00004D7B0000}"/>
    <cellStyle name="출력 4 8 4 3" xfId="59146" xr:uid="{00000000-0005-0000-0000-00004E7B0000}"/>
    <cellStyle name="출력 4 8 4 4" xfId="59147" xr:uid="{00000000-0005-0000-0000-00004F7B0000}"/>
    <cellStyle name="출력 4 8 5" xfId="59148" xr:uid="{00000000-0005-0000-0000-0000507B0000}"/>
    <cellStyle name="출력 4 8 5 2" xfId="59149" xr:uid="{00000000-0005-0000-0000-0000517B0000}"/>
    <cellStyle name="출력 4 8 5 3" xfId="59150" xr:uid="{00000000-0005-0000-0000-0000527B0000}"/>
    <cellStyle name="출력 4 8 5 4" xfId="59151" xr:uid="{00000000-0005-0000-0000-0000537B0000}"/>
    <cellStyle name="출력 4 8 6" xfId="59152" xr:uid="{00000000-0005-0000-0000-0000547B0000}"/>
    <cellStyle name="출력 4 8 7" xfId="59153" xr:uid="{00000000-0005-0000-0000-0000557B0000}"/>
    <cellStyle name="출력 4 8 8" xfId="59154" xr:uid="{00000000-0005-0000-0000-0000567B0000}"/>
    <cellStyle name="출력 4 9" xfId="59155" xr:uid="{00000000-0005-0000-0000-0000577B0000}"/>
    <cellStyle name="출력 4 9 2" xfId="59156" xr:uid="{00000000-0005-0000-0000-0000587B0000}"/>
    <cellStyle name="출력 4 9 2 2" xfId="59157" xr:uid="{00000000-0005-0000-0000-0000597B0000}"/>
    <cellStyle name="출력 4 9 2 2 2" xfId="59158" xr:uid="{00000000-0005-0000-0000-00005A7B0000}"/>
    <cellStyle name="출력 4 9 2 2 3" xfId="59159" xr:uid="{00000000-0005-0000-0000-00005B7B0000}"/>
    <cellStyle name="출력 4 9 2 2 4" xfId="59160" xr:uid="{00000000-0005-0000-0000-00005C7B0000}"/>
    <cellStyle name="출력 4 9 2 3" xfId="59161" xr:uid="{00000000-0005-0000-0000-00005D7B0000}"/>
    <cellStyle name="출력 4 9 2 3 2" xfId="59162" xr:uid="{00000000-0005-0000-0000-00005E7B0000}"/>
    <cellStyle name="출력 4 9 2 3 3" xfId="59163" xr:uid="{00000000-0005-0000-0000-00005F7B0000}"/>
    <cellStyle name="출력 4 9 2 3 4" xfId="59164" xr:uid="{00000000-0005-0000-0000-0000607B0000}"/>
    <cellStyle name="출력 4 9 2 4" xfId="59165" xr:uid="{00000000-0005-0000-0000-0000617B0000}"/>
    <cellStyle name="출력 4 9 2 4 2" xfId="59166" xr:uid="{00000000-0005-0000-0000-0000627B0000}"/>
    <cellStyle name="출력 4 9 2 4 3" xfId="59167" xr:uid="{00000000-0005-0000-0000-0000637B0000}"/>
    <cellStyle name="출력 4 9 2 4 4" xfId="59168" xr:uid="{00000000-0005-0000-0000-0000647B0000}"/>
    <cellStyle name="출력 4 9 2 5" xfId="59169" xr:uid="{00000000-0005-0000-0000-0000657B0000}"/>
    <cellStyle name="출력 4 9 2 5 2" xfId="59170" xr:uid="{00000000-0005-0000-0000-0000667B0000}"/>
    <cellStyle name="출력 4 9 2 5 3" xfId="59171" xr:uid="{00000000-0005-0000-0000-0000677B0000}"/>
    <cellStyle name="출력 4 9 2 5 4" xfId="59172" xr:uid="{00000000-0005-0000-0000-0000687B0000}"/>
    <cellStyle name="출력 4 9 2 6" xfId="59173" xr:uid="{00000000-0005-0000-0000-0000697B0000}"/>
    <cellStyle name="출력 4 9 2 6 2" xfId="59174" xr:uid="{00000000-0005-0000-0000-00006A7B0000}"/>
    <cellStyle name="출력 4 9 2 6 3" xfId="59175" xr:uid="{00000000-0005-0000-0000-00006B7B0000}"/>
    <cellStyle name="출력 4 9 2 6 4" xfId="59176" xr:uid="{00000000-0005-0000-0000-00006C7B0000}"/>
    <cellStyle name="출력 4 9 2 7" xfId="59177" xr:uid="{00000000-0005-0000-0000-00006D7B0000}"/>
    <cellStyle name="출력 4 9 2 8" xfId="59178" xr:uid="{00000000-0005-0000-0000-00006E7B0000}"/>
    <cellStyle name="출력 4 9 2 9" xfId="59179" xr:uid="{00000000-0005-0000-0000-00006F7B0000}"/>
    <cellStyle name="출력 4 9 3" xfId="59180" xr:uid="{00000000-0005-0000-0000-0000707B0000}"/>
    <cellStyle name="출력 4 9 3 2" xfId="59181" xr:uid="{00000000-0005-0000-0000-0000717B0000}"/>
    <cellStyle name="출력 4 9 3 2 2" xfId="59182" xr:uid="{00000000-0005-0000-0000-0000727B0000}"/>
    <cellStyle name="출력 4 9 3 2 3" xfId="59183" xr:uid="{00000000-0005-0000-0000-0000737B0000}"/>
    <cellStyle name="출력 4 9 3 2 4" xfId="59184" xr:uid="{00000000-0005-0000-0000-0000747B0000}"/>
    <cellStyle name="출력 4 9 3 3" xfId="59185" xr:uid="{00000000-0005-0000-0000-0000757B0000}"/>
    <cellStyle name="출력 4 9 3 3 2" xfId="59186" xr:uid="{00000000-0005-0000-0000-0000767B0000}"/>
    <cellStyle name="출력 4 9 3 3 3" xfId="59187" xr:uid="{00000000-0005-0000-0000-0000777B0000}"/>
    <cellStyle name="출력 4 9 3 3 4" xfId="59188" xr:uid="{00000000-0005-0000-0000-0000787B0000}"/>
    <cellStyle name="출력 4 9 3 4" xfId="59189" xr:uid="{00000000-0005-0000-0000-0000797B0000}"/>
    <cellStyle name="출력 4 9 3 4 2" xfId="59190" xr:uid="{00000000-0005-0000-0000-00007A7B0000}"/>
    <cellStyle name="출력 4 9 3 4 3" xfId="59191" xr:uid="{00000000-0005-0000-0000-00007B7B0000}"/>
    <cellStyle name="출력 4 9 3 4 4" xfId="59192" xr:uid="{00000000-0005-0000-0000-00007C7B0000}"/>
    <cellStyle name="출력 4 9 3 5" xfId="59193" xr:uid="{00000000-0005-0000-0000-00007D7B0000}"/>
    <cellStyle name="출력 4 9 3 6" xfId="59194" xr:uid="{00000000-0005-0000-0000-00007E7B0000}"/>
    <cellStyle name="출력 4 9 3 7" xfId="59195" xr:uid="{00000000-0005-0000-0000-00007F7B0000}"/>
    <cellStyle name="출력 4 9 4" xfId="59196" xr:uid="{00000000-0005-0000-0000-0000807B0000}"/>
    <cellStyle name="출력 4 9 4 2" xfId="59197" xr:uid="{00000000-0005-0000-0000-0000817B0000}"/>
    <cellStyle name="출력 4 9 4 3" xfId="59198" xr:uid="{00000000-0005-0000-0000-0000827B0000}"/>
    <cellStyle name="출력 4 9 4 4" xfId="59199" xr:uid="{00000000-0005-0000-0000-0000837B0000}"/>
    <cellStyle name="출력 4 9 5" xfId="59200" xr:uid="{00000000-0005-0000-0000-0000847B0000}"/>
    <cellStyle name="출력 4 9 5 2" xfId="59201" xr:uid="{00000000-0005-0000-0000-0000857B0000}"/>
    <cellStyle name="출력 4 9 5 3" xfId="59202" xr:uid="{00000000-0005-0000-0000-0000867B0000}"/>
    <cellStyle name="출력 4 9 5 4" xfId="59203" xr:uid="{00000000-0005-0000-0000-0000877B0000}"/>
    <cellStyle name="출력 4 9 6" xfId="59204" xr:uid="{00000000-0005-0000-0000-0000887B0000}"/>
    <cellStyle name="출력 4 9 7" xfId="59205" xr:uid="{00000000-0005-0000-0000-0000897B0000}"/>
    <cellStyle name="출력 4 9 8" xfId="59206" xr:uid="{00000000-0005-0000-0000-00008A7B0000}"/>
    <cellStyle name="출력 5" xfId="59207" xr:uid="{00000000-0005-0000-0000-00008B7B0000}"/>
    <cellStyle name="출력 5 10" xfId="59208" xr:uid="{00000000-0005-0000-0000-00008C7B0000}"/>
    <cellStyle name="출력 5 10 2" xfId="59209" xr:uid="{00000000-0005-0000-0000-00008D7B0000}"/>
    <cellStyle name="출력 5 10 2 2" xfId="59210" xr:uid="{00000000-0005-0000-0000-00008E7B0000}"/>
    <cellStyle name="출력 5 10 2 2 2" xfId="59211" xr:uid="{00000000-0005-0000-0000-00008F7B0000}"/>
    <cellStyle name="출력 5 10 2 2 3" xfId="59212" xr:uid="{00000000-0005-0000-0000-0000907B0000}"/>
    <cellStyle name="출력 5 10 2 2 4" xfId="59213" xr:uid="{00000000-0005-0000-0000-0000917B0000}"/>
    <cellStyle name="출력 5 10 2 3" xfId="59214" xr:uid="{00000000-0005-0000-0000-0000927B0000}"/>
    <cellStyle name="출력 5 10 2 3 2" xfId="59215" xr:uid="{00000000-0005-0000-0000-0000937B0000}"/>
    <cellStyle name="출력 5 10 2 3 3" xfId="59216" xr:uid="{00000000-0005-0000-0000-0000947B0000}"/>
    <cellStyle name="출력 5 10 2 3 4" xfId="59217" xr:uid="{00000000-0005-0000-0000-0000957B0000}"/>
    <cellStyle name="출력 5 10 2 4" xfId="59218" xr:uid="{00000000-0005-0000-0000-0000967B0000}"/>
    <cellStyle name="출력 5 10 2 4 2" xfId="59219" xr:uid="{00000000-0005-0000-0000-0000977B0000}"/>
    <cellStyle name="출력 5 10 2 4 3" xfId="59220" xr:uid="{00000000-0005-0000-0000-0000987B0000}"/>
    <cellStyle name="출력 5 10 2 4 4" xfId="59221" xr:uid="{00000000-0005-0000-0000-0000997B0000}"/>
    <cellStyle name="출력 5 10 2 5" xfId="59222" xr:uid="{00000000-0005-0000-0000-00009A7B0000}"/>
    <cellStyle name="출력 5 10 2 5 2" xfId="59223" xr:uid="{00000000-0005-0000-0000-00009B7B0000}"/>
    <cellStyle name="출력 5 10 2 5 3" xfId="59224" xr:uid="{00000000-0005-0000-0000-00009C7B0000}"/>
    <cellStyle name="출력 5 10 2 5 4" xfId="59225" xr:uid="{00000000-0005-0000-0000-00009D7B0000}"/>
    <cellStyle name="출력 5 10 2 6" xfId="59226" xr:uid="{00000000-0005-0000-0000-00009E7B0000}"/>
    <cellStyle name="출력 5 10 2 6 2" xfId="59227" xr:uid="{00000000-0005-0000-0000-00009F7B0000}"/>
    <cellStyle name="출력 5 10 2 6 3" xfId="59228" xr:uid="{00000000-0005-0000-0000-0000A07B0000}"/>
    <cellStyle name="출력 5 10 2 6 4" xfId="59229" xr:uid="{00000000-0005-0000-0000-0000A17B0000}"/>
    <cellStyle name="출력 5 10 2 7" xfId="59230" xr:uid="{00000000-0005-0000-0000-0000A27B0000}"/>
    <cellStyle name="출력 5 10 2 8" xfId="59231" xr:uid="{00000000-0005-0000-0000-0000A37B0000}"/>
    <cellStyle name="출력 5 10 2 9" xfId="59232" xr:uid="{00000000-0005-0000-0000-0000A47B0000}"/>
    <cellStyle name="출력 5 10 3" xfId="59233" xr:uid="{00000000-0005-0000-0000-0000A57B0000}"/>
    <cellStyle name="출력 5 10 3 2" xfId="59234" xr:uid="{00000000-0005-0000-0000-0000A67B0000}"/>
    <cellStyle name="출력 5 10 3 2 2" xfId="59235" xr:uid="{00000000-0005-0000-0000-0000A77B0000}"/>
    <cellStyle name="출력 5 10 3 2 3" xfId="59236" xr:uid="{00000000-0005-0000-0000-0000A87B0000}"/>
    <cellStyle name="출력 5 10 3 2 4" xfId="59237" xr:uid="{00000000-0005-0000-0000-0000A97B0000}"/>
    <cellStyle name="출력 5 10 3 3" xfId="59238" xr:uid="{00000000-0005-0000-0000-0000AA7B0000}"/>
    <cellStyle name="출력 5 10 3 3 2" xfId="59239" xr:uid="{00000000-0005-0000-0000-0000AB7B0000}"/>
    <cellStyle name="출력 5 10 3 3 3" xfId="59240" xr:uid="{00000000-0005-0000-0000-0000AC7B0000}"/>
    <cellStyle name="출력 5 10 3 3 4" xfId="59241" xr:uid="{00000000-0005-0000-0000-0000AD7B0000}"/>
    <cellStyle name="출력 5 10 3 4" xfId="59242" xr:uid="{00000000-0005-0000-0000-0000AE7B0000}"/>
    <cellStyle name="출력 5 10 3 4 2" xfId="59243" xr:uid="{00000000-0005-0000-0000-0000AF7B0000}"/>
    <cellStyle name="출력 5 10 3 4 3" xfId="59244" xr:uid="{00000000-0005-0000-0000-0000B07B0000}"/>
    <cellStyle name="출력 5 10 3 4 4" xfId="59245" xr:uid="{00000000-0005-0000-0000-0000B17B0000}"/>
    <cellStyle name="출력 5 10 3 5" xfId="59246" xr:uid="{00000000-0005-0000-0000-0000B27B0000}"/>
    <cellStyle name="출력 5 10 3 6" xfId="59247" xr:uid="{00000000-0005-0000-0000-0000B37B0000}"/>
    <cellStyle name="출력 5 10 3 7" xfId="59248" xr:uid="{00000000-0005-0000-0000-0000B47B0000}"/>
    <cellStyle name="출력 5 10 4" xfId="59249" xr:uid="{00000000-0005-0000-0000-0000B57B0000}"/>
    <cellStyle name="출력 5 10 4 2" xfId="59250" xr:uid="{00000000-0005-0000-0000-0000B67B0000}"/>
    <cellStyle name="출력 5 10 4 3" xfId="59251" xr:uid="{00000000-0005-0000-0000-0000B77B0000}"/>
    <cellStyle name="출력 5 10 4 4" xfId="59252" xr:uid="{00000000-0005-0000-0000-0000B87B0000}"/>
    <cellStyle name="출력 5 10 5" xfId="59253" xr:uid="{00000000-0005-0000-0000-0000B97B0000}"/>
    <cellStyle name="출력 5 10 5 2" xfId="59254" xr:uid="{00000000-0005-0000-0000-0000BA7B0000}"/>
    <cellStyle name="출력 5 10 5 3" xfId="59255" xr:uid="{00000000-0005-0000-0000-0000BB7B0000}"/>
    <cellStyle name="출력 5 10 5 4" xfId="59256" xr:uid="{00000000-0005-0000-0000-0000BC7B0000}"/>
    <cellStyle name="출력 5 10 6" xfId="59257" xr:uid="{00000000-0005-0000-0000-0000BD7B0000}"/>
    <cellStyle name="출력 5 10 7" xfId="59258" xr:uid="{00000000-0005-0000-0000-0000BE7B0000}"/>
    <cellStyle name="출력 5 10 8" xfId="59259" xr:uid="{00000000-0005-0000-0000-0000BF7B0000}"/>
    <cellStyle name="출력 5 11" xfId="59260" xr:uid="{00000000-0005-0000-0000-0000C07B0000}"/>
    <cellStyle name="출력 5 11 2" xfId="59261" xr:uid="{00000000-0005-0000-0000-0000C17B0000}"/>
    <cellStyle name="출력 5 11 2 2" xfId="59262" xr:uid="{00000000-0005-0000-0000-0000C27B0000}"/>
    <cellStyle name="출력 5 11 2 2 2" xfId="59263" xr:uid="{00000000-0005-0000-0000-0000C37B0000}"/>
    <cellStyle name="출력 5 11 2 2 3" xfId="59264" xr:uid="{00000000-0005-0000-0000-0000C47B0000}"/>
    <cellStyle name="출력 5 11 2 2 4" xfId="59265" xr:uid="{00000000-0005-0000-0000-0000C57B0000}"/>
    <cellStyle name="출력 5 11 2 3" xfId="59266" xr:uid="{00000000-0005-0000-0000-0000C67B0000}"/>
    <cellStyle name="출력 5 11 2 3 2" xfId="59267" xr:uid="{00000000-0005-0000-0000-0000C77B0000}"/>
    <cellStyle name="출력 5 11 2 3 3" xfId="59268" xr:uid="{00000000-0005-0000-0000-0000C87B0000}"/>
    <cellStyle name="출력 5 11 2 3 4" xfId="59269" xr:uid="{00000000-0005-0000-0000-0000C97B0000}"/>
    <cellStyle name="출력 5 11 2 4" xfId="59270" xr:uid="{00000000-0005-0000-0000-0000CA7B0000}"/>
    <cellStyle name="출력 5 11 2 4 2" xfId="59271" xr:uid="{00000000-0005-0000-0000-0000CB7B0000}"/>
    <cellStyle name="출력 5 11 2 4 3" xfId="59272" xr:uid="{00000000-0005-0000-0000-0000CC7B0000}"/>
    <cellStyle name="출력 5 11 2 4 4" xfId="59273" xr:uid="{00000000-0005-0000-0000-0000CD7B0000}"/>
    <cellStyle name="출력 5 11 2 5" xfId="59274" xr:uid="{00000000-0005-0000-0000-0000CE7B0000}"/>
    <cellStyle name="출력 5 11 2 5 2" xfId="59275" xr:uid="{00000000-0005-0000-0000-0000CF7B0000}"/>
    <cellStyle name="출력 5 11 2 5 3" xfId="59276" xr:uid="{00000000-0005-0000-0000-0000D07B0000}"/>
    <cellStyle name="출력 5 11 2 5 4" xfId="59277" xr:uid="{00000000-0005-0000-0000-0000D17B0000}"/>
    <cellStyle name="출력 5 11 2 6" xfId="59278" xr:uid="{00000000-0005-0000-0000-0000D27B0000}"/>
    <cellStyle name="출력 5 11 2 6 2" xfId="59279" xr:uid="{00000000-0005-0000-0000-0000D37B0000}"/>
    <cellStyle name="출력 5 11 2 6 3" xfId="59280" xr:uid="{00000000-0005-0000-0000-0000D47B0000}"/>
    <cellStyle name="출력 5 11 2 6 4" xfId="59281" xr:uid="{00000000-0005-0000-0000-0000D57B0000}"/>
    <cellStyle name="출력 5 11 2 7" xfId="59282" xr:uid="{00000000-0005-0000-0000-0000D67B0000}"/>
    <cellStyle name="출력 5 11 2 8" xfId="59283" xr:uid="{00000000-0005-0000-0000-0000D77B0000}"/>
    <cellStyle name="출력 5 11 2 9" xfId="59284" xr:uid="{00000000-0005-0000-0000-0000D87B0000}"/>
    <cellStyle name="출력 5 11 3" xfId="59285" xr:uid="{00000000-0005-0000-0000-0000D97B0000}"/>
    <cellStyle name="출력 5 11 3 2" xfId="59286" xr:uid="{00000000-0005-0000-0000-0000DA7B0000}"/>
    <cellStyle name="출력 5 11 3 3" xfId="59287" xr:uid="{00000000-0005-0000-0000-0000DB7B0000}"/>
    <cellStyle name="출력 5 11 3 4" xfId="59288" xr:uid="{00000000-0005-0000-0000-0000DC7B0000}"/>
    <cellStyle name="출력 5 11 4" xfId="59289" xr:uid="{00000000-0005-0000-0000-0000DD7B0000}"/>
    <cellStyle name="출력 5 11 4 2" xfId="59290" xr:uid="{00000000-0005-0000-0000-0000DE7B0000}"/>
    <cellStyle name="출력 5 11 4 3" xfId="59291" xr:uid="{00000000-0005-0000-0000-0000DF7B0000}"/>
    <cellStyle name="출력 5 11 4 4" xfId="59292" xr:uid="{00000000-0005-0000-0000-0000E07B0000}"/>
    <cellStyle name="출력 5 11 5" xfId="59293" xr:uid="{00000000-0005-0000-0000-0000E17B0000}"/>
    <cellStyle name="출력 5 11 6" xfId="59294" xr:uid="{00000000-0005-0000-0000-0000E27B0000}"/>
    <cellStyle name="출력 5 11 7" xfId="59295" xr:uid="{00000000-0005-0000-0000-0000E37B0000}"/>
    <cellStyle name="출력 5 12" xfId="59296" xr:uid="{00000000-0005-0000-0000-0000E47B0000}"/>
    <cellStyle name="출력 5 12 10" xfId="59297" xr:uid="{00000000-0005-0000-0000-0000E57B0000}"/>
    <cellStyle name="출력 5 12 11" xfId="59298" xr:uid="{00000000-0005-0000-0000-0000E67B0000}"/>
    <cellStyle name="출력 5 12 2" xfId="59299" xr:uid="{00000000-0005-0000-0000-0000E77B0000}"/>
    <cellStyle name="출력 5 12 2 2" xfId="59300" xr:uid="{00000000-0005-0000-0000-0000E87B0000}"/>
    <cellStyle name="출력 5 12 2 2 2" xfId="59301" xr:uid="{00000000-0005-0000-0000-0000E97B0000}"/>
    <cellStyle name="출력 5 12 2 2 3" xfId="59302" xr:uid="{00000000-0005-0000-0000-0000EA7B0000}"/>
    <cellStyle name="출력 5 12 2 2 4" xfId="59303" xr:uid="{00000000-0005-0000-0000-0000EB7B0000}"/>
    <cellStyle name="출력 5 12 2 3" xfId="59304" xr:uid="{00000000-0005-0000-0000-0000EC7B0000}"/>
    <cellStyle name="출력 5 12 2 3 2" xfId="59305" xr:uid="{00000000-0005-0000-0000-0000ED7B0000}"/>
    <cellStyle name="출력 5 12 2 3 3" xfId="59306" xr:uid="{00000000-0005-0000-0000-0000EE7B0000}"/>
    <cellStyle name="출력 5 12 2 3 4" xfId="59307" xr:uid="{00000000-0005-0000-0000-0000EF7B0000}"/>
    <cellStyle name="출력 5 12 2 4" xfId="59308" xr:uid="{00000000-0005-0000-0000-0000F07B0000}"/>
    <cellStyle name="출력 5 12 2 4 2" xfId="59309" xr:uid="{00000000-0005-0000-0000-0000F17B0000}"/>
    <cellStyle name="출력 5 12 2 4 3" xfId="59310" xr:uid="{00000000-0005-0000-0000-0000F27B0000}"/>
    <cellStyle name="출력 5 12 2 4 4" xfId="59311" xr:uid="{00000000-0005-0000-0000-0000F37B0000}"/>
    <cellStyle name="출력 5 12 2 5" xfId="59312" xr:uid="{00000000-0005-0000-0000-0000F47B0000}"/>
    <cellStyle name="출력 5 12 2 5 2" xfId="59313" xr:uid="{00000000-0005-0000-0000-0000F57B0000}"/>
    <cellStyle name="출력 5 12 2 5 3" xfId="59314" xr:uid="{00000000-0005-0000-0000-0000F67B0000}"/>
    <cellStyle name="출력 5 12 2 5 4" xfId="59315" xr:uid="{00000000-0005-0000-0000-0000F77B0000}"/>
    <cellStyle name="출력 5 12 2 6" xfId="59316" xr:uid="{00000000-0005-0000-0000-0000F87B0000}"/>
    <cellStyle name="출력 5 12 2 6 2" xfId="59317" xr:uid="{00000000-0005-0000-0000-0000F97B0000}"/>
    <cellStyle name="출력 5 12 2 6 3" xfId="59318" xr:uid="{00000000-0005-0000-0000-0000FA7B0000}"/>
    <cellStyle name="출력 5 12 2 6 4" xfId="59319" xr:uid="{00000000-0005-0000-0000-0000FB7B0000}"/>
    <cellStyle name="출력 5 12 2 7" xfId="59320" xr:uid="{00000000-0005-0000-0000-0000FC7B0000}"/>
    <cellStyle name="출력 5 12 2 8" xfId="59321" xr:uid="{00000000-0005-0000-0000-0000FD7B0000}"/>
    <cellStyle name="출력 5 12 2 9" xfId="59322" xr:uid="{00000000-0005-0000-0000-0000FE7B0000}"/>
    <cellStyle name="출력 5 12 3" xfId="59323" xr:uid="{00000000-0005-0000-0000-0000FF7B0000}"/>
    <cellStyle name="출력 5 12 3 2" xfId="59324" xr:uid="{00000000-0005-0000-0000-0000007C0000}"/>
    <cellStyle name="출력 5 12 3 2 2" xfId="59325" xr:uid="{00000000-0005-0000-0000-0000017C0000}"/>
    <cellStyle name="출력 5 12 3 2 3" xfId="59326" xr:uid="{00000000-0005-0000-0000-0000027C0000}"/>
    <cellStyle name="출력 5 12 3 2 4" xfId="59327" xr:uid="{00000000-0005-0000-0000-0000037C0000}"/>
    <cellStyle name="출력 5 12 3 3" xfId="59328" xr:uid="{00000000-0005-0000-0000-0000047C0000}"/>
    <cellStyle name="출력 5 12 3 3 2" xfId="59329" xr:uid="{00000000-0005-0000-0000-0000057C0000}"/>
    <cellStyle name="출력 5 12 3 3 3" xfId="59330" xr:uid="{00000000-0005-0000-0000-0000067C0000}"/>
    <cellStyle name="출력 5 12 3 3 4" xfId="59331" xr:uid="{00000000-0005-0000-0000-0000077C0000}"/>
    <cellStyle name="출력 5 12 3 4" xfId="59332" xr:uid="{00000000-0005-0000-0000-0000087C0000}"/>
    <cellStyle name="출력 5 12 3 4 2" xfId="59333" xr:uid="{00000000-0005-0000-0000-0000097C0000}"/>
    <cellStyle name="출력 5 12 3 4 3" xfId="59334" xr:uid="{00000000-0005-0000-0000-00000A7C0000}"/>
    <cellStyle name="출력 5 12 3 4 4" xfId="59335" xr:uid="{00000000-0005-0000-0000-00000B7C0000}"/>
    <cellStyle name="출력 5 12 3 5" xfId="59336" xr:uid="{00000000-0005-0000-0000-00000C7C0000}"/>
    <cellStyle name="출력 5 12 3 5 2" xfId="59337" xr:uid="{00000000-0005-0000-0000-00000D7C0000}"/>
    <cellStyle name="출력 5 12 3 5 3" xfId="59338" xr:uid="{00000000-0005-0000-0000-00000E7C0000}"/>
    <cellStyle name="출력 5 12 3 5 4" xfId="59339" xr:uid="{00000000-0005-0000-0000-00000F7C0000}"/>
    <cellStyle name="출력 5 12 3 6" xfId="59340" xr:uid="{00000000-0005-0000-0000-0000107C0000}"/>
    <cellStyle name="출력 5 12 3 6 2" xfId="59341" xr:uid="{00000000-0005-0000-0000-0000117C0000}"/>
    <cellStyle name="출력 5 12 3 6 3" xfId="59342" xr:uid="{00000000-0005-0000-0000-0000127C0000}"/>
    <cellStyle name="출력 5 12 3 6 4" xfId="59343" xr:uid="{00000000-0005-0000-0000-0000137C0000}"/>
    <cellStyle name="출력 5 12 3 7" xfId="59344" xr:uid="{00000000-0005-0000-0000-0000147C0000}"/>
    <cellStyle name="출력 5 12 3 8" xfId="59345" xr:uid="{00000000-0005-0000-0000-0000157C0000}"/>
    <cellStyle name="출력 5 12 3 9" xfId="59346" xr:uid="{00000000-0005-0000-0000-0000167C0000}"/>
    <cellStyle name="출력 5 12 4" xfId="59347" xr:uid="{00000000-0005-0000-0000-0000177C0000}"/>
    <cellStyle name="출력 5 12 4 2" xfId="59348" xr:uid="{00000000-0005-0000-0000-0000187C0000}"/>
    <cellStyle name="출력 5 12 4 3" xfId="59349" xr:uid="{00000000-0005-0000-0000-0000197C0000}"/>
    <cellStyle name="출력 5 12 4 4" xfId="59350" xr:uid="{00000000-0005-0000-0000-00001A7C0000}"/>
    <cellStyle name="출력 5 12 5" xfId="59351" xr:uid="{00000000-0005-0000-0000-00001B7C0000}"/>
    <cellStyle name="출력 5 12 5 2" xfId="59352" xr:uid="{00000000-0005-0000-0000-00001C7C0000}"/>
    <cellStyle name="출력 5 12 5 3" xfId="59353" xr:uid="{00000000-0005-0000-0000-00001D7C0000}"/>
    <cellStyle name="출력 5 12 5 4" xfId="59354" xr:uid="{00000000-0005-0000-0000-00001E7C0000}"/>
    <cellStyle name="출력 5 12 6" xfId="59355" xr:uid="{00000000-0005-0000-0000-00001F7C0000}"/>
    <cellStyle name="출력 5 12 6 2" xfId="59356" xr:uid="{00000000-0005-0000-0000-0000207C0000}"/>
    <cellStyle name="출력 5 12 6 3" xfId="59357" xr:uid="{00000000-0005-0000-0000-0000217C0000}"/>
    <cellStyle name="출력 5 12 6 4" xfId="59358" xr:uid="{00000000-0005-0000-0000-0000227C0000}"/>
    <cellStyle name="출력 5 12 7" xfId="59359" xr:uid="{00000000-0005-0000-0000-0000237C0000}"/>
    <cellStyle name="출력 5 12 7 2" xfId="59360" xr:uid="{00000000-0005-0000-0000-0000247C0000}"/>
    <cellStyle name="출력 5 12 7 3" xfId="59361" xr:uid="{00000000-0005-0000-0000-0000257C0000}"/>
    <cellStyle name="출력 5 12 7 4" xfId="59362" xr:uid="{00000000-0005-0000-0000-0000267C0000}"/>
    <cellStyle name="출력 5 12 8" xfId="59363" xr:uid="{00000000-0005-0000-0000-0000277C0000}"/>
    <cellStyle name="출력 5 12 8 2" xfId="59364" xr:uid="{00000000-0005-0000-0000-0000287C0000}"/>
    <cellStyle name="출력 5 12 8 3" xfId="59365" xr:uid="{00000000-0005-0000-0000-0000297C0000}"/>
    <cellStyle name="출력 5 12 8 4" xfId="59366" xr:uid="{00000000-0005-0000-0000-00002A7C0000}"/>
    <cellStyle name="출력 5 12 9" xfId="59367" xr:uid="{00000000-0005-0000-0000-00002B7C0000}"/>
    <cellStyle name="출력 5 13" xfId="59368" xr:uid="{00000000-0005-0000-0000-00002C7C0000}"/>
    <cellStyle name="출력 5 13 10" xfId="59369" xr:uid="{00000000-0005-0000-0000-00002D7C0000}"/>
    <cellStyle name="출력 5 13 2" xfId="59370" xr:uid="{00000000-0005-0000-0000-00002E7C0000}"/>
    <cellStyle name="출력 5 13 2 2" xfId="59371" xr:uid="{00000000-0005-0000-0000-00002F7C0000}"/>
    <cellStyle name="출력 5 13 2 2 2" xfId="59372" xr:uid="{00000000-0005-0000-0000-0000307C0000}"/>
    <cellStyle name="출력 5 13 2 2 3" xfId="59373" xr:uid="{00000000-0005-0000-0000-0000317C0000}"/>
    <cellStyle name="출력 5 13 2 2 4" xfId="59374" xr:uid="{00000000-0005-0000-0000-0000327C0000}"/>
    <cellStyle name="출력 5 13 2 3" xfId="59375" xr:uid="{00000000-0005-0000-0000-0000337C0000}"/>
    <cellStyle name="출력 5 13 2 3 2" xfId="59376" xr:uid="{00000000-0005-0000-0000-0000347C0000}"/>
    <cellStyle name="출력 5 13 2 3 3" xfId="59377" xr:uid="{00000000-0005-0000-0000-0000357C0000}"/>
    <cellStyle name="출력 5 13 2 3 4" xfId="59378" xr:uid="{00000000-0005-0000-0000-0000367C0000}"/>
    <cellStyle name="출력 5 13 2 4" xfId="59379" xr:uid="{00000000-0005-0000-0000-0000377C0000}"/>
    <cellStyle name="출력 5 13 2 4 2" xfId="59380" xr:uid="{00000000-0005-0000-0000-0000387C0000}"/>
    <cellStyle name="출력 5 13 2 4 3" xfId="59381" xr:uid="{00000000-0005-0000-0000-0000397C0000}"/>
    <cellStyle name="출력 5 13 2 4 4" xfId="59382" xr:uid="{00000000-0005-0000-0000-00003A7C0000}"/>
    <cellStyle name="출력 5 13 2 5" xfId="59383" xr:uid="{00000000-0005-0000-0000-00003B7C0000}"/>
    <cellStyle name="출력 5 13 2 5 2" xfId="59384" xr:uid="{00000000-0005-0000-0000-00003C7C0000}"/>
    <cellStyle name="출력 5 13 2 5 3" xfId="59385" xr:uid="{00000000-0005-0000-0000-00003D7C0000}"/>
    <cellStyle name="출력 5 13 2 5 4" xfId="59386" xr:uid="{00000000-0005-0000-0000-00003E7C0000}"/>
    <cellStyle name="출력 5 13 2 6" xfId="59387" xr:uid="{00000000-0005-0000-0000-00003F7C0000}"/>
    <cellStyle name="출력 5 13 2 6 2" xfId="59388" xr:uid="{00000000-0005-0000-0000-0000407C0000}"/>
    <cellStyle name="출력 5 13 2 6 3" xfId="59389" xr:uid="{00000000-0005-0000-0000-0000417C0000}"/>
    <cellStyle name="출력 5 13 2 6 4" xfId="59390" xr:uid="{00000000-0005-0000-0000-0000427C0000}"/>
    <cellStyle name="출력 5 13 2 7" xfId="59391" xr:uid="{00000000-0005-0000-0000-0000437C0000}"/>
    <cellStyle name="출력 5 13 2 8" xfId="59392" xr:uid="{00000000-0005-0000-0000-0000447C0000}"/>
    <cellStyle name="출력 5 13 2 9" xfId="59393" xr:uid="{00000000-0005-0000-0000-0000457C0000}"/>
    <cellStyle name="출력 5 13 3" xfId="59394" xr:uid="{00000000-0005-0000-0000-0000467C0000}"/>
    <cellStyle name="출력 5 13 3 2" xfId="59395" xr:uid="{00000000-0005-0000-0000-0000477C0000}"/>
    <cellStyle name="출력 5 13 3 3" xfId="59396" xr:uid="{00000000-0005-0000-0000-0000487C0000}"/>
    <cellStyle name="출력 5 13 3 4" xfId="59397" xr:uid="{00000000-0005-0000-0000-0000497C0000}"/>
    <cellStyle name="출력 5 13 4" xfId="59398" xr:uid="{00000000-0005-0000-0000-00004A7C0000}"/>
    <cellStyle name="출력 5 13 4 2" xfId="59399" xr:uid="{00000000-0005-0000-0000-00004B7C0000}"/>
    <cellStyle name="출력 5 13 4 3" xfId="59400" xr:uid="{00000000-0005-0000-0000-00004C7C0000}"/>
    <cellStyle name="출력 5 13 4 4" xfId="59401" xr:uid="{00000000-0005-0000-0000-00004D7C0000}"/>
    <cellStyle name="출력 5 13 5" xfId="59402" xr:uid="{00000000-0005-0000-0000-00004E7C0000}"/>
    <cellStyle name="출력 5 13 5 2" xfId="59403" xr:uid="{00000000-0005-0000-0000-00004F7C0000}"/>
    <cellStyle name="출력 5 13 5 3" xfId="59404" xr:uid="{00000000-0005-0000-0000-0000507C0000}"/>
    <cellStyle name="출력 5 13 5 4" xfId="59405" xr:uid="{00000000-0005-0000-0000-0000517C0000}"/>
    <cellStyle name="출력 5 13 6" xfId="59406" xr:uid="{00000000-0005-0000-0000-0000527C0000}"/>
    <cellStyle name="출력 5 13 6 2" xfId="59407" xr:uid="{00000000-0005-0000-0000-0000537C0000}"/>
    <cellStyle name="출력 5 13 6 3" xfId="59408" xr:uid="{00000000-0005-0000-0000-0000547C0000}"/>
    <cellStyle name="출력 5 13 6 4" xfId="59409" xr:uid="{00000000-0005-0000-0000-0000557C0000}"/>
    <cellStyle name="출력 5 13 7" xfId="59410" xr:uid="{00000000-0005-0000-0000-0000567C0000}"/>
    <cellStyle name="출력 5 13 7 2" xfId="59411" xr:uid="{00000000-0005-0000-0000-0000577C0000}"/>
    <cellStyle name="출력 5 13 7 3" xfId="59412" xr:uid="{00000000-0005-0000-0000-0000587C0000}"/>
    <cellStyle name="출력 5 13 7 4" xfId="59413" xr:uid="{00000000-0005-0000-0000-0000597C0000}"/>
    <cellStyle name="출력 5 13 8" xfId="59414" xr:uid="{00000000-0005-0000-0000-00005A7C0000}"/>
    <cellStyle name="출력 5 13 9" xfId="59415" xr:uid="{00000000-0005-0000-0000-00005B7C0000}"/>
    <cellStyle name="출력 5 14" xfId="59416" xr:uid="{00000000-0005-0000-0000-00005C7C0000}"/>
    <cellStyle name="출력 5 14 2" xfId="59417" xr:uid="{00000000-0005-0000-0000-00005D7C0000}"/>
    <cellStyle name="출력 5 14 3" xfId="59418" xr:uid="{00000000-0005-0000-0000-00005E7C0000}"/>
    <cellStyle name="출력 5 14 4" xfId="59419" xr:uid="{00000000-0005-0000-0000-00005F7C0000}"/>
    <cellStyle name="출력 5 2" xfId="59420" xr:uid="{00000000-0005-0000-0000-0000607C0000}"/>
    <cellStyle name="출력 5 2 10" xfId="59421" xr:uid="{00000000-0005-0000-0000-0000617C0000}"/>
    <cellStyle name="출력 5 2 2" xfId="59422" xr:uid="{00000000-0005-0000-0000-0000627C0000}"/>
    <cellStyle name="출력 5 2 2 10" xfId="59423" xr:uid="{00000000-0005-0000-0000-0000637C0000}"/>
    <cellStyle name="출력 5 2 2 2" xfId="59424" xr:uid="{00000000-0005-0000-0000-0000647C0000}"/>
    <cellStyle name="출력 5 2 2 2 2" xfId="59425" xr:uid="{00000000-0005-0000-0000-0000657C0000}"/>
    <cellStyle name="출력 5 2 2 2 3" xfId="59426" xr:uid="{00000000-0005-0000-0000-0000667C0000}"/>
    <cellStyle name="출력 5 2 2 2 4" xfId="59427" xr:uid="{00000000-0005-0000-0000-0000677C0000}"/>
    <cellStyle name="출력 5 2 2 3" xfId="59428" xr:uid="{00000000-0005-0000-0000-0000687C0000}"/>
    <cellStyle name="출력 5 2 2 3 2" xfId="59429" xr:uid="{00000000-0005-0000-0000-0000697C0000}"/>
    <cellStyle name="출력 5 2 2 3 3" xfId="59430" xr:uid="{00000000-0005-0000-0000-00006A7C0000}"/>
    <cellStyle name="출력 5 2 2 3 4" xfId="59431" xr:uid="{00000000-0005-0000-0000-00006B7C0000}"/>
    <cellStyle name="출력 5 2 2 4" xfId="59432" xr:uid="{00000000-0005-0000-0000-00006C7C0000}"/>
    <cellStyle name="출력 5 2 2 4 2" xfId="59433" xr:uid="{00000000-0005-0000-0000-00006D7C0000}"/>
    <cellStyle name="출력 5 2 2 4 3" xfId="59434" xr:uid="{00000000-0005-0000-0000-00006E7C0000}"/>
    <cellStyle name="출력 5 2 2 4 4" xfId="59435" xr:uid="{00000000-0005-0000-0000-00006F7C0000}"/>
    <cellStyle name="출력 5 2 2 5" xfId="59436" xr:uid="{00000000-0005-0000-0000-0000707C0000}"/>
    <cellStyle name="출력 5 2 2 5 2" xfId="59437" xr:uid="{00000000-0005-0000-0000-0000717C0000}"/>
    <cellStyle name="출력 5 2 2 5 3" xfId="59438" xr:uid="{00000000-0005-0000-0000-0000727C0000}"/>
    <cellStyle name="출력 5 2 2 5 4" xfId="59439" xr:uid="{00000000-0005-0000-0000-0000737C0000}"/>
    <cellStyle name="출력 5 2 2 6" xfId="59440" xr:uid="{00000000-0005-0000-0000-0000747C0000}"/>
    <cellStyle name="출력 5 2 2 6 2" xfId="59441" xr:uid="{00000000-0005-0000-0000-0000757C0000}"/>
    <cellStyle name="출력 5 2 2 6 3" xfId="59442" xr:uid="{00000000-0005-0000-0000-0000767C0000}"/>
    <cellStyle name="출력 5 2 2 6 4" xfId="59443" xr:uid="{00000000-0005-0000-0000-0000777C0000}"/>
    <cellStyle name="출력 5 2 2 7" xfId="59444" xr:uid="{00000000-0005-0000-0000-0000787C0000}"/>
    <cellStyle name="출력 5 2 2 7 2" xfId="59445" xr:uid="{00000000-0005-0000-0000-0000797C0000}"/>
    <cellStyle name="출력 5 2 2 7 3" xfId="59446" xr:uid="{00000000-0005-0000-0000-00007A7C0000}"/>
    <cellStyle name="출력 5 2 2 7 4" xfId="59447" xr:uid="{00000000-0005-0000-0000-00007B7C0000}"/>
    <cellStyle name="출력 5 2 2 8" xfId="59448" xr:uid="{00000000-0005-0000-0000-00007C7C0000}"/>
    <cellStyle name="출력 5 2 2 9" xfId="59449" xr:uid="{00000000-0005-0000-0000-00007D7C0000}"/>
    <cellStyle name="출력 5 2 3" xfId="59450" xr:uid="{00000000-0005-0000-0000-00007E7C0000}"/>
    <cellStyle name="출력 5 2 3 10" xfId="59451" xr:uid="{00000000-0005-0000-0000-00007F7C0000}"/>
    <cellStyle name="출력 5 2 3 2" xfId="59452" xr:uid="{00000000-0005-0000-0000-0000807C0000}"/>
    <cellStyle name="출력 5 2 3 2 2" xfId="59453" xr:uid="{00000000-0005-0000-0000-0000817C0000}"/>
    <cellStyle name="출력 5 2 3 2 3" xfId="59454" xr:uid="{00000000-0005-0000-0000-0000827C0000}"/>
    <cellStyle name="출력 5 2 3 2 4" xfId="59455" xr:uid="{00000000-0005-0000-0000-0000837C0000}"/>
    <cellStyle name="출력 5 2 3 3" xfId="59456" xr:uid="{00000000-0005-0000-0000-0000847C0000}"/>
    <cellStyle name="출력 5 2 3 3 2" xfId="59457" xr:uid="{00000000-0005-0000-0000-0000857C0000}"/>
    <cellStyle name="출력 5 2 3 3 3" xfId="59458" xr:uid="{00000000-0005-0000-0000-0000867C0000}"/>
    <cellStyle name="출력 5 2 3 3 4" xfId="59459" xr:uid="{00000000-0005-0000-0000-0000877C0000}"/>
    <cellStyle name="출력 5 2 3 4" xfId="59460" xr:uid="{00000000-0005-0000-0000-0000887C0000}"/>
    <cellStyle name="출력 5 2 3 4 2" xfId="59461" xr:uid="{00000000-0005-0000-0000-0000897C0000}"/>
    <cellStyle name="출력 5 2 3 4 3" xfId="59462" xr:uid="{00000000-0005-0000-0000-00008A7C0000}"/>
    <cellStyle name="출력 5 2 3 4 4" xfId="59463" xr:uid="{00000000-0005-0000-0000-00008B7C0000}"/>
    <cellStyle name="출력 5 2 3 5" xfId="59464" xr:uid="{00000000-0005-0000-0000-00008C7C0000}"/>
    <cellStyle name="출력 5 2 3 5 2" xfId="59465" xr:uid="{00000000-0005-0000-0000-00008D7C0000}"/>
    <cellStyle name="출력 5 2 3 5 3" xfId="59466" xr:uid="{00000000-0005-0000-0000-00008E7C0000}"/>
    <cellStyle name="출력 5 2 3 5 4" xfId="59467" xr:uid="{00000000-0005-0000-0000-00008F7C0000}"/>
    <cellStyle name="출력 5 2 3 6" xfId="59468" xr:uid="{00000000-0005-0000-0000-0000907C0000}"/>
    <cellStyle name="출력 5 2 3 6 2" xfId="59469" xr:uid="{00000000-0005-0000-0000-0000917C0000}"/>
    <cellStyle name="출력 5 2 3 6 3" xfId="59470" xr:uid="{00000000-0005-0000-0000-0000927C0000}"/>
    <cellStyle name="출력 5 2 3 6 4" xfId="59471" xr:uid="{00000000-0005-0000-0000-0000937C0000}"/>
    <cellStyle name="출력 5 2 3 7" xfId="59472" xr:uid="{00000000-0005-0000-0000-0000947C0000}"/>
    <cellStyle name="출력 5 2 3 7 2" xfId="59473" xr:uid="{00000000-0005-0000-0000-0000957C0000}"/>
    <cellStyle name="출력 5 2 3 7 3" xfId="59474" xr:uid="{00000000-0005-0000-0000-0000967C0000}"/>
    <cellStyle name="출력 5 2 3 7 4" xfId="59475" xr:uid="{00000000-0005-0000-0000-0000977C0000}"/>
    <cellStyle name="출력 5 2 3 8" xfId="59476" xr:uid="{00000000-0005-0000-0000-0000987C0000}"/>
    <cellStyle name="출력 5 2 3 9" xfId="59477" xr:uid="{00000000-0005-0000-0000-0000997C0000}"/>
    <cellStyle name="출력 5 2 4" xfId="59478" xr:uid="{00000000-0005-0000-0000-00009A7C0000}"/>
    <cellStyle name="출력 5 2 4 2" xfId="59479" xr:uid="{00000000-0005-0000-0000-00009B7C0000}"/>
    <cellStyle name="출력 5 2 4 2 2" xfId="59480" xr:uid="{00000000-0005-0000-0000-00009C7C0000}"/>
    <cellStyle name="출력 5 2 4 2 3" xfId="59481" xr:uid="{00000000-0005-0000-0000-00009D7C0000}"/>
    <cellStyle name="출력 5 2 4 2 4" xfId="59482" xr:uid="{00000000-0005-0000-0000-00009E7C0000}"/>
    <cellStyle name="출력 5 2 4 3" xfId="59483" xr:uid="{00000000-0005-0000-0000-00009F7C0000}"/>
    <cellStyle name="출력 5 2 4 4" xfId="59484" xr:uid="{00000000-0005-0000-0000-0000A07C0000}"/>
    <cellStyle name="출력 5 2 4 5" xfId="59485" xr:uid="{00000000-0005-0000-0000-0000A17C0000}"/>
    <cellStyle name="출력 5 2 5" xfId="59486" xr:uid="{00000000-0005-0000-0000-0000A27C0000}"/>
    <cellStyle name="출력 5 2 5 2" xfId="59487" xr:uid="{00000000-0005-0000-0000-0000A37C0000}"/>
    <cellStyle name="출력 5 2 5 2 2" xfId="59488" xr:uid="{00000000-0005-0000-0000-0000A47C0000}"/>
    <cellStyle name="출력 5 2 5 2 3" xfId="59489" xr:uid="{00000000-0005-0000-0000-0000A57C0000}"/>
    <cellStyle name="출력 5 2 5 2 4" xfId="59490" xr:uid="{00000000-0005-0000-0000-0000A67C0000}"/>
    <cellStyle name="출력 5 2 5 3" xfId="59491" xr:uid="{00000000-0005-0000-0000-0000A77C0000}"/>
    <cellStyle name="출력 5 2 5 4" xfId="59492" xr:uid="{00000000-0005-0000-0000-0000A87C0000}"/>
    <cellStyle name="출력 5 2 5 5" xfId="59493" xr:uid="{00000000-0005-0000-0000-0000A97C0000}"/>
    <cellStyle name="출력 5 2 6" xfId="59494" xr:uid="{00000000-0005-0000-0000-0000AA7C0000}"/>
    <cellStyle name="출력 5 2 6 2" xfId="59495" xr:uid="{00000000-0005-0000-0000-0000AB7C0000}"/>
    <cellStyle name="출력 5 2 6 3" xfId="59496" xr:uid="{00000000-0005-0000-0000-0000AC7C0000}"/>
    <cellStyle name="출력 5 2 6 4" xfId="59497" xr:uid="{00000000-0005-0000-0000-0000AD7C0000}"/>
    <cellStyle name="출력 5 2 7" xfId="59498" xr:uid="{00000000-0005-0000-0000-0000AE7C0000}"/>
    <cellStyle name="출력 5 2 7 2" xfId="59499" xr:uid="{00000000-0005-0000-0000-0000AF7C0000}"/>
    <cellStyle name="출력 5 2 7 3" xfId="59500" xr:uid="{00000000-0005-0000-0000-0000B07C0000}"/>
    <cellStyle name="출력 5 2 7 4" xfId="59501" xr:uid="{00000000-0005-0000-0000-0000B17C0000}"/>
    <cellStyle name="출력 5 2 8" xfId="59502" xr:uid="{00000000-0005-0000-0000-0000B27C0000}"/>
    <cellStyle name="출력 5 2 9" xfId="59503" xr:uid="{00000000-0005-0000-0000-0000B37C0000}"/>
    <cellStyle name="출력 5 3" xfId="59504" xr:uid="{00000000-0005-0000-0000-0000B47C0000}"/>
    <cellStyle name="출력 5 3 2" xfId="59505" xr:uid="{00000000-0005-0000-0000-0000B57C0000}"/>
    <cellStyle name="출력 5 3 2 2" xfId="59506" xr:uid="{00000000-0005-0000-0000-0000B67C0000}"/>
    <cellStyle name="출력 5 3 2 2 2" xfId="59507" xr:uid="{00000000-0005-0000-0000-0000B77C0000}"/>
    <cellStyle name="출력 5 3 2 2 3" xfId="59508" xr:uid="{00000000-0005-0000-0000-0000B87C0000}"/>
    <cellStyle name="출력 5 3 2 2 4" xfId="59509" xr:uid="{00000000-0005-0000-0000-0000B97C0000}"/>
    <cellStyle name="출력 5 3 2 3" xfId="59510" xr:uid="{00000000-0005-0000-0000-0000BA7C0000}"/>
    <cellStyle name="출력 5 3 2 3 2" xfId="59511" xr:uid="{00000000-0005-0000-0000-0000BB7C0000}"/>
    <cellStyle name="출력 5 3 2 3 3" xfId="59512" xr:uid="{00000000-0005-0000-0000-0000BC7C0000}"/>
    <cellStyle name="출력 5 3 2 3 4" xfId="59513" xr:uid="{00000000-0005-0000-0000-0000BD7C0000}"/>
    <cellStyle name="출력 5 3 2 4" xfId="59514" xr:uid="{00000000-0005-0000-0000-0000BE7C0000}"/>
    <cellStyle name="출력 5 3 2 4 2" xfId="59515" xr:uid="{00000000-0005-0000-0000-0000BF7C0000}"/>
    <cellStyle name="출력 5 3 2 4 3" xfId="59516" xr:uid="{00000000-0005-0000-0000-0000C07C0000}"/>
    <cellStyle name="출력 5 3 2 4 4" xfId="59517" xr:uid="{00000000-0005-0000-0000-0000C17C0000}"/>
    <cellStyle name="출력 5 3 2 5" xfId="59518" xr:uid="{00000000-0005-0000-0000-0000C27C0000}"/>
    <cellStyle name="출력 5 3 2 5 2" xfId="59519" xr:uid="{00000000-0005-0000-0000-0000C37C0000}"/>
    <cellStyle name="출력 5 3 2 5 3" xfId="59520" xr:uid="{00000000-0005-0000-0000-0000C47C0000}"/>
    <cellStyle name="출력 5 3 2 5 4" xfId="59521" xr:uid="{00000000-0005-0000-0000-0000C57C0000}"/>
    <cellStyle name="출력 5 3 2 6" xfId="59522" xr:uid="{00000000-0005-0000-0000-0000C67C0000}"/>
    <cellStyle name="출력 5 3 2 6 2" xfId="59523" xr:uid="{00000000-0005-0000-0000-0000C77C0000}"/>
    <cellStyle name="출력 5 3 2 6 3" xfId="59524" xr:uid="{00000000-0005-0000-0000-0000C87C0000}"/>
    <cellStyle name="출력 5 3 2 6 4" xfId="59525" xr:uid="{00000000-0005-0000-0000-0000C97C0000}"/>
    <cellStyle name="출력 5 3 2 7" xfId="59526" xr:uid="{00000000-0005-0000-0000-0000CA7C0000}"/>
    <cellStyle name="출력 5 3 2 8" xfId="59527" xr:uid="{00000000-0005-0000-0000-0000CB7C0000}"/>
    <cellStyle name="출력 5 3 2 9" xfId="59528" xr:uid="{00000000-0005-0000-0000-0000CC7C0000}"/>
    <cellStyle name="출력 5 3 3" xfId="59529" xr:uid="{00000000-0005-0000-0000-0000CD7C0000}"/>
    <cellStyle name="출력 5 3 3 2" xfId="59530" xr:uid="{00000000-0005-0000-0000-0000CE7C0000}"/>
    <cellStyle name="출력 5 3 3 2 2" xfId="59531" xr:uid="{00000000-0005-0000-0000-0000CF7C0000}"/>
    <cellStyle name="출력 5 3 3 2 3" xfId="59532" xr:uid="{00000000-0005-0000-0000-0000D07C0000}"/>
    <cellStyle name="출력 5 3 3 2 4" xfId="59533" xr:uid="{00000000-0005-0000-0000-0000D17C0000}"/>
    <cellStyle name="출력 5 3 3 3" xfId="59534" xr:uid="{00000000-0005-0000-0000-0000D27C0000}"/>
    <cellStyle name="출력 5 3 3 3 2" xfId="59535" xr:uid="{00000000-0005-0000-0000-0000D37C0000}"/>
    <cellStyle name="출력 5 3 3 3 3" xfId="59536" xr:uid="{00000000-0005-0000-0000-0000D47C0000}"/>
    <cellStyle name="출력 5 3 3 3 4" xfId="59537" xr:uid="{00000000-0005-0000-0000-0000D57C0000}"/>
    <cellStyle name="출력 5 3 3 4" xfId="59538" xr:uid="{00000000-0005-0000-0000-0000D67C0000}"/>
    <cellStyle name="출력 5 3 3 4 2" xfId="59539" xr:uid="{00000000-0005-0000-0000-0000D77C0000}"/>
    <cellStyle name="출력 5 3 3 4 3" xfId="59540" xr:uid="{00000000-0005-0000-0000-0000D87C0000}"/>
    <cellStyle name="출력 5 3 3 4 4" xfId="59541" xr:uid="{00000000-0005-0000-0000-0000D97C0000}"/>
    <cellStyle name="출력 5 3 3 5" xfId="59542" xr:uid="{00000000-0005-0000-0000-0000DA7C0000}"/>
    <cellStyle name="출력 5 3 3 6" xfId="59543" xr:uid="{00000000-0005-0000-0000-0000DB7C0000}"/>
    <cellStyle name="출력 5 3 3 7" xfId="59544" xr:uid="{00000000-0005-0000-0000-0000DC7C0000}"/>
    <cellStyle name="출력 5 3 4" xfId="59545" xr:uid="{00000000-0005-0000-0000-0000DD7C0000}"/>
    <cellStyle name="출력 5 3 4 2" xfId="59546" xr:uid="{00000000-0005-0000-0000-0000DE7C0000}"/>
    <cellStyle name="출력 5 3 4 3" xfId="59547" xr:uid="{00000000-0005-0000-0000-0000DF7C0000}"/>
    <cellStyle name="출력 5 3 4 4" xfId="59548" xr:uid="{00000000-0005-0000-0000-0000E07C0000}"/>
    <cellStyle name="출력 5 3 5" xfId="59549" xr:uid="{00000000-0005-0000-0000-0000E17C0000}"/>
    <cellStyle name="출력 5 3 5 2" xfId="59550" xr:uid="{00000000-0005-0000-0000-0000E27C0000}"/>
    <cellStyle name="출력 5 3 5 3" xfId="59551" xr:uid="{00000000-0005-0000-0000-0000E37C0000}"/>
    <cellStyle name="출력 5 3 5 4" xfId="59552" xr:uid="{00000000-0005-0000-0000-0000E47C0000}"/>
    <cellStyle name="출력 5 3 6" xfId="59553" xr:uid="{00000000-0005-0000-0000-0000E57C0000}"/>
    <cellStyle name="출력 5 3 7" xfId="59554" xr:uid="{00000000-0005-0000-0000-0000E67C0000}"/>
    <cellStyle name="출력 5 3 8" xfId="59555" xr:uid="{00000000-0005-0000-0000-0000E77C0000}"/>
    <cellStyle name="출력 5 4" xfId="59556" xr:uid="{00000000-0005-0000-0000-0000E87C0000}"/>
    <cellStyle name="출력 5 4 2" xfId="59557" xr:uid="{00000000-0005-0000-0000-0000E97C0000}"/>
    <cellStyle name="출력 5 4 2 2" xfId="59558" xr:uid="{00000000-0005-0000-0000-0000EA7C0000}"/>
    <cellStyle name="출력 5 4 2 2 2" xfId="59559" xr:uid="{00000000-0005-0000-0000-0000EB7C0000}"/>
    <cellStyle name="출력 5 4 2 2 3" xfId="59560" xr:uid="{00000000-0005-0000-0000-0000EC7C0000}"/>
    <cellStyle name="출력 5 4 2 2 4" xfId="59561" xr:uid="{00000000-0005-0000-0000-0000ED7C0000}"/>
    <cellStyle name="출력 5 4 2 3" xfId="59562" xr:uid="{00000000-0005-0000-0000-0000EE7C0000}"/>
    <cellStyle name="출력 5 4 2 3 2" xfId="59563" xr:uid="{00000000-0005-0000-0000-0000EF7C0000}"/>
    <cellStyle name="출력 5 4 2 3 3" xfId="59564" xr:uid="{00000000-0005-0000-0000-0000F07C0000}"/>
    <cellStyle name="출력 5 4 2 3 4" xfId="59565" xr:uid="{00000000-0005-0000-0000-0000F17C0000}"/>
    <cellStyle name="출력 5 4 2 4" xfId="59566" xr:uid="{00000000-0005-0000-0000-0000F27C0000}"/>
    <cellStyle name="출력 5 4 2 4 2" xfId="59567" xr:uid="{00000000-0005-0000-0000-0000F37C0000}"/>
    <cellStyle name="출력 5 4 2 4 3" xfId="59568" xr:uid="{00000000-0005-0000-0000-0000F47C0000}"/>
    <cellStyle name="출력 5 4 2 4 4" xfId="59569" xr:uid="{00000000-0005-0000-0000-0000F57C0000}"/>
    <cellStyle name="출력 5 4 2 5" xfId="59570" xr:uid="{00000000-0005-0000-0000-0000F67C0000}"/>
    <cellStyle name="출력 5 4 2 5 2" xfId="59571" xr:uid="{00000000-0005-0000-0000-0000F77C0000}"/>
    <cellStyle name="출력 5 4 2 5 3" xfId="59572" xr:uid="{00000000-0005-0000-0000-0000F87C0000}"/>
    <cellStyle name="출력 5 4 2 5 4" xfId="59573" xr:uid="{00000000-0005-0000-0000-0000F97C0000}"/>
    <cellStyle name="출력 5 4 2 6" xfId="59574" xr:uid="{00000000-0005-0000-0000-0000FA7C0000}"/>
    <cellStyle name="출력 5 4 2 6 2" xfId="59575" xr:uid="{00000000-0005-0000-0000-0000FB7C0000}"/>
    <cellStyle name="출력 5 4 2 6 3" xfId="59576" xr:uid="{00000000-0005-0000-0000-0000FC7C0000}"/>
    <cellStyle name="출력 5 4 2 6 4" xfId="59577" xr:uid="{00000000-0005-0000-0000-0000FD7C0000}"/>
    <cellStyle name="출력 5 4 2 7" xfId="59578" xr:uid="{00000000-0005-0000-0000-0000FE7C0000}"/>
    <cellStyle name="출력 5 4 2 8" xfId="59579" xr:uid="{00000000-0005-0000-0000-0000FF7C0000}"/>
    <cellStyle name="출력 5 4 2 9" xfId="59580" xr:uid="{00000000-0005-0000-0000-0000007D0000}"/>
    <cellStyle name="출력 5 4 3" xfId="59581" xr:uid="{00000000-0005-0000-0000-0000017D0000}"/>
    <cellStyle name="출력 5 4 3 2" xfId="59582" xr:uid="{00000000-0005-0000-0000-0000027D0000}"/>
    <cellStyle name="출력 5 4 3 2 2" xfId="59583" xr:uid="{00000000-0005-0000-0000-0000037D0000}"/>
    <cellStyle name="출력 5 4 3 2 3" xfId="59584" xr:uid="{00000000-0005-0000-0000-0000047D0000}"/>
    <cellStyle name="출력 5 4 3 2 4" xfId="59585" xr:uid="{00000000-0005-0000-0000-0000057D0000}"/>
    <cellStyle name="출력 5 4 3 3" xfId="59586" xr:uid="{00000000-0005-0000-0000-0000067D0000}"/>
    <cellStyle name="출력 5 4 3 3 2" xfId="59587" xr:uid="{00000000-0005-0000-0000-0000077D0000}"/>
    <cellStyle name="출력 5 4 3 3 3" xfId="59588" xr:uid="{00000000-0005-0000-0000-0000087D0000}"/>
    <cellStyle name="출력 5 4 3 3 4" xfId="59589" xr:uid="{00000000-0005-0000-0000-0000097D0000}"/>
    <cellStyle name="출력 5 4 3 4" xfId="59590" xr:uid="{00000000-0005-0000-0000-00000A7D0000}"/>
    <cellStyle name="출력 5 4 3 4 2" xfId="59591" xr:uid="{00000000-0005-0000-0000-00000B7D0000}"/>
    <cellStyle name="출력 5 4 3 4 3" xfId="59592" xr:uid="{00000000-0005-0000-0000-00000C7D0000}"/>
    <cellStyle name="출력 5 4 3 4 4" xfId="59593" xr:uid="{00000000-0005-0000-0000-00000D7D0000}"/>
    <cellStyle name="출력 5 4 3 5" xfId="59594" xr:uid="{00000000-0005-0000-0000-00000E7D0000}"/>
    <cellStyle name="출력 5 4 3 6" xfId="59595" xr:uid="{00000000-0005-0000-0000-00000F7D0000}"/>
    <cellStyle name="출력 5 4 3 7" xfId="59596" xr:uid="{00000000-0005-0000-0000-0000107D0000}"/>
    <cellStyle name="출력 5 4 4" xfId="59597" xr:uid="{00000000-0005-0000-0000-0000117D0000}"/>
    <cellStyle name="출력 5 4 4 2" xfId="59598" xr:uid="{00000000-0005-0000-0000-0000127D0000}"/>
    <cellStyle name="출력 5 4 4 3" xfId="59599" xr:uid="{00000000-0005-0000-0000-0000137D0000}"/>
    <cellStyle name="출력 5 4 4 4" xfId="59600" xr:uid="{00000000-0005-0000-0000-0000147D0000}"/>
    <cellStyle name="출력 5 4 5" xfId="59601" xr:uid="{00000000-0005-0000-0000-0000157D0000}"/>
    <cellStyle name="출력 5 4 5 2" xfId="59602" xr:uid="{00000000-0005-0000-0000-0000167D0000}"/>
    <cellStyle name="출력 5 4 5 3" xfId="59603" xr:uid="{00000000-0005-0000-0000-0000177D0000}"/>
    <cellStyle name="출력 5 4 5 4" xfId="59604" xr:uid="{00000000-0005-0000-0000-0000187D0000}"/>
    <cellStyle name="출력 5 4 6" xfId="59605" xr:uid="{00000000-0005-0000-0000-0000197D0000}"/>
    <cellStyle name="출력 5 4 6 2" xfId="59606" xr:uid="{00000000-0005-0000-0000-00001A7D0000}"/>
    <cellStyle name="출력 5 4 6 3" xfId="59607" xr:uid="{00000000-0005-0000-0000-00001B7D0000}"/>
    <cellStyle name="출력 5 4 6 4" xfId="59608" xr:uid="{00000000-0005-0000-0000-00001C7D0000}"/>
    <cellStyle name="출력 5 4 7" xfId="59609" xr:uid="{00000000-0005-0000-0000-00001D7D0000}"/>
    <cellStyle name="출력 5 4 8" xfId="59610" xr:uid="{00000000-0005-0000-0000-00001E7D0000}"/>
    <cellStyle name="출력 5 4 9" xfId="59611" xr:uid="{00000000-0005-0000-0000-00001F7D0000}"/>
    <cellStyle name="출력 5 5" xfId="59612" xr:uid="{00000000-0005-0000-0000-0000207D0000}"/>
    <cellStyle name="출력 5 5 2" xfId="59613" xr:uid="{00000000-0005-0000-0000-0000217D0000}"/>
    <cellStyle name="출력 5 5 2 2" xfId="59614" xr:uid="{00000000-0005-0000-0000-0000227D0000}"/>
    <cellStyle name="출력 5 5 2 2 2" xfId="59615" xr:uid="{00000000-0005-0000-0000-0000237D0000}"/>
    <cellStyle name="출력 5 5 2 2 3" xfId="59616" xr:uid="{00000000-0005-0000-0000-0000247D0000}"/>
    <cellStyle name="출력 5 5 2 2 4" xfId="59617" xr:uid="{00000000-0005-0000-0000-0000257D0000}"/>
    <cellStyle name="출력 5 5 2 3" xfId="59618" xr:uid="{00000000-0005-0000-0000-0000267D0000}"/>
    <cellStyle name="출력 5 5 2 3 2" xfId="59619" xr:uid="{00000000-0005-0000-0000-0000277D0000}"/>
    <cellStyle name="출력 5 5 2 3 3" xfId="59620" xr:uid="{00000000-0005-0000-0000-0000287D0000}"/>
    <cellStyle name="출력 5 5 2 3 4" xfId="59621" xr:uid="{00000000-0005-0000-0000-0000297D0000}"/>
    <cellStyle name="출력 5 5 2 4" xfId="59622" xr:uid="{00000000-0005-0000-0000-00002A7D0000}"/>
    <cellStyle name="출력 5 5 2 4 2" xfId="59623" xr:uid="{00000000-0005-0000-0000-00002B7D0000}"/>
    <cellStyle name="출력 5 5 2 4 3" xfId="59624" xr:uid="{00000000-0005-0000-0000-00002C7D0000}"/>
    <cellStyle name="출력 5 5 2 4 4" xfId="59625" xr:uid="{00000000-0005-0000-0000-00002D7D0000}"/>
    <cellStyle name="출력 5 5 2 5" xfId="59626" xr:uid="{00000000-0005-0000-0000-00002E7D0000}"/>
    <cellStyle name="출력 5 5 2 5 2" xfId="59627" xr:uid="{00000000-0005-0000-0000-00002F7D0000}"/>
    <cellStyle name="출력 5 5 2 5 3" xfId="59628" xr:uid="{00000000-0005-0000-0000-0000307D0000}"/>
    <cellStyle name="출력 5 5 2 5 4" xfId="59629" xr:uid="{00000000-0005-0000-0000-0000317D0000}"/>
    <cellStyle name="출력 5 5 2 6" xfId="59630" xr:uid="{00000000-0005-0000-0000-0000327D0000}"/>
    <cellStyle name="출력 5 5 2 6 2" xfId="59631" xr:uid="{00000000-0005-0000-0000-0000337D0000}"/>
    <cellStyle name="출력 5 5 2 6 3" xfId="59632" xr:uid="{00000000-0005-0000-0000-0000347D0000}"/>
    <cellStyle name="출력 5 5 2 6 4" xfId="59633" xr:uid="{00000000-0005-0000-0000-0000357D0000}"/>
    <cellStyle name="출력 5 5 2 7" xfId="59634" xr:uid="{00000000-0005-0000-0000-0000367D0000}"/>
    <cellStyle name="출력 5 5 2 8" xfId="59635" xr:uid="{00000000-0005-0000-0000-0000377D0000}"/>
    <cellStyle name="출력 5 5 2 9" xfId="59636" xr:uid="{00000000-0005-0000-0000-0000387D0000}"/>
    <cellStyle name="출력 5 5 3" xfId="59637" xr:uid="{00000000-0005-0000-0000-0000397D0000}"/>
    <cellStyle name="출력 5 5 3 2" xfId="59638" xr:uid="{00000000-0005-0000-0000-00003A7D0000}"/>
    <cellStyle name="출력 5 5 3 2 2" xfId="59639" xr:uid="{00000000-0005-0000-0000-00003B7D0000}"/>
    <cellStyle name="출력 5 5 3 2 3" xfId="59640" xr:uid="{00000000-0005-0000-0000-00003C7D0000}"/>
    <cellStyle name="출력 5 5 3 2 4" xfId="59641" xr:uid="{00000000-0005-0000-0000-00003D7D0000}"/>
    <cellStyle name="출력 5 5 3 3" xfId="59642" xr:uid="{00000000-0005-0000-0000-00003E7D0000}"/>
    <cellStyle name="출력 5 5 3 3 2" xfId="59643" xr:uid="{00000000-0005-0000-0000-00003F7D0000}"/>
    <cellStyle name="출력 5 5 3 3 3" xfId="59644" xr:uid="{00000000-0005-0000-0000-0000407D0000}"/>
    <cellStyle name="출력 5 5 3 3 4" xfId="59645" xr:uid="{00000000-0005-0000-0000-0000417D0000}"/>
    <cellStyle name="출력 5 5 3 4" xfId="59646" xr:uid="{00000000-0005-0000-0000-0000427D0000}"/>
    <cellStyle name="출력 5 5 3 4 2" xfId="59647" xr:uid="{00000000-0005-0000-0000-0000437D0000}"/>
    <cellStyle name="출력 5 5 3 4 3" xfId="59648" xr:uid="{00000000-0005-0000-0000-0000447D0000}"/>
    <cellStyle name="출력 5 5 3 4 4" xfId="59649" xr:uid="{00000000-0005-0000-0000-0000457D0000}"/>
    <cellStyle name="출력 5 5 3 5" xfId="59650" xr:uid="{00000000-0005-0000-0000-0000467D0000}"/>
    <cellStyle name="출력 5 5 3 6" xfId="59651" xr:uid="{00000000-0005-0000-0000-0000477D0000}"/>
    <cellStyle name="출력 5 5 3 7" xfId="59652" xr:uid="{00000000-0005-0000-0000-0000487D0000}"/>
    <cellStyle name="출력 5 5 4" xfId="59653" xr:uid="{00000000-0005-0000-0000-0000497D0000}"/>
    <cellStyle name="출력 5 5 4 2" xfId="59654" xr:uid="{00000000-0005-0000-0000-00004A7D0000}"/>
    <cellStyle name="출력 5 5 4 3" xfId="59655" xr:uid="{00000000-0005-0000-0000-00004B7D0000}"/>
    <cellStyle name="출력 5 5 4 4" xfId="59656" xr:uid="{00000000-0005-0000-0000-00004C7D0000}"/>
    <cellStyle name="출력 5 5 5" xfId="59657" xr:uid="{00000000-0005-0000-0000-00004D7D0000}"/>
    <cellStyle name="출력 5 5 5 2" xfId="59658" xr:uid="{00000000-0005-0000-0000-00004E7D0000}"/>
    <cellStyle name="출력 5 5 5 3" xfId="59659" xr:uid="{00000000-0005-0000-0000-00004F7D0000}"/>
    <cellStyle name="출력 5 5 5 4" xfId="59660" xr:uid="{00000000-0005-0000-0000-0000507D0000}"/>
    <cellStyle name="출력 5 5 6" xfId="59661" xr:uid="{00000000-0005-0000-0000-0000517D0000}"/>
    <cellStyle name="출력 5 5 6 2" xfId="59662" xr:uid="{00000000-0005-0000-0000-0000527D0000}"/>
    <cellStyle name="출력 5 5 6 3" xfId="59663" xr:uid="{00000000-0005-0000-0000-0000537D0000}"/>
    <cellStyle name="출력 5 5 6 4" xfId="59664" xr:uid="{00000000-0005-0000-0000-0000547D0000}"/>
    <cellStyle name="출력 5 5 7" xfId="59665" xr:uid="{00000000-0005-0000-0000-0000557D0000}"/>
    <cellStyle name="출력 5 5 8" xfId="59666" xr:uid="{00000000-0005-0000-0000-0000567D0000}"/>
    <cellStyle name="출력 5 5 9" xfId="59667" xr:uid="{00000000-0005-0000-0000-0000577D0000}"/>
    <cellStyle name="출력 5 6" xfId="59668" xr:uid="{00000000-0005-0000-0000-0000587D0000}"/>
    <cellStyle name="출력 5 6 2" xfId="59669" xr:uid="{00000000-0005-0000-0000-0000597D0000}"/>
    <cellStyle name="출력 5 6 2 2" xfId="59670" xr:uid="{00000000-0005-0000-0000-00005A7D0000}"/>
    <cellStyle name="출력 5 6 2 2 2" xfId="59671" xr:uid="{00000000-0005-0000-0000-00005B7D0000}"/>
    <cellStyle name="출력 5 6 2 2 3" xfId="59672" xr:uid="{00000000-0005-0000-0000-00005C7D0000}"/>
    <cellStyle name="출력 5 6 2 2 4" xfId="59673" xr:uid="{00000000-0005-0000-0000-00005D7D0000}"/>
    <cellStyle name="출력 5 6 2 3" xfId="59674" xr:uid="{00000000-0005-0000-0000-00005E7D0000}"/>
    <cellStyle name="출력 5 6 2 3 2" xfId="59675" xr:uid="{00000000-0005-0000-0000-00005F7D0000}"/>
    <cellStyle name="출력 5 6 2 3 3" xfId="59676" xr:uid="{00000000-0005-0000-0000-0000607D0000}"/>
    <cellStyle name="출력 5 6 2 3 4" xfId="59677" xr:uid="{00000000-0005-0000-0000-0000617D0000}"/>
    <cellStyle name="출력 5 6 2 4" xfId="59678" xr:uid="{00000000-0005-0000-0000-0000627D0000}"/>
    <cellStyle name="출력 5 6 2 4 2" xfId="59679" xr:uid="{00000000-0005-0000-0000-0000637D0000}"/>
    <cellStyle name="출력 5 6 2 4 3" xfId="59680" xr:uid="{00000000-0005-0000-0000-0000647D0000}"/>
    <cellStyle name="출력 5 6 2 4 4" xfId="59681" xr:uid="{00000000-0005-0000-0000-0000657D0000}"/>
    <cellStyle name="출력 5 6 2 5" xfId="59682" xr:uid="{00000000-0005-0000-0000-0000667D0000}"/>
    <cellStyle name="출력 5 6 2 5 2" xfId="59683" xr:uid="{00000000-0005-0000-0000-0000677D0000}"/>
    <cellStyle name="출력 5 6 2 5 3" xfId="59684" xr:uid="{00000000-0005-0000-0000-0000687D0000}"/>
    <cellStyle name="출력 5 6 2 5 4" xfId="59685" xr:uid="{00000000-0005-0000-0000-0000697D0000}"/>
    <cellStyle name="출력 5 6 2 6" xfId="59686" xr:uid="{00000000-0005-0000-0000-00006A7D0000}"/>
    <cellStyle name="출력 5 6 2 6 2" xfId="59687" xr:uid="{00000000-0005-0000-0000-00006B7D0000}"/>
    <cellStyle name="출력 5 6 2 6 3" xfId="59688" xr:uid="{00000000-0005-0000-0000-00006C7D0000}"/>
    <cellStyle name="출력 5 6 2 6 4" xfId="59689" xr:uid="{00000000-0005-0000-0000-00006D7D0000}"/>
    <cellStyle name="출력 5 6 2 7" xfId="59690" xr:uid="{00000000-0005-0000-0000-00006E7D0000}"/>
    <cellStyle name="출력 5 6 2 8" xfId="59691" xr:uid="{00000000-0005-0000-0000-00006F7D0000}"/>
    <cellStyle name="출력 5 6 2 9" xfId="59692" xr:uid="{00000000-0005-0000-0000-0000707D0000}"/>
    <cellStyle name="출력 5 6 3" xfId="59693" xr:uid="{00000000-0005-0000-0000-0000717D0000}"/>
    <cellStyle name="출력 5 6 3 2" xfId="59694" xr:uid="{00000000-0005-0000-0000-0000727D0000}"/>
    <cellStyle name="출력 5 6 3 2 2" xfId="59695" xr:uid="{00000000-0005-0000-0000-0000737D0000}"/>
    <cellStyle name="출력 5 6 3 2 3" xfId="59696" xr:uid="{00000000-0005-0000-0000-0000747D0000}"/>
    <cellStyle name="출력 5 6 3 2 4" xfId="59697" xr:uid="{00000000-0005-0000-0000-0000757D0000}"/>
    <cellStyle name="출력 5 6 3 3" xfId="59698" xr:uid="{00000000-0005-0000-0000-0000767D0000}"/>
    <cellStyle name="출력 5 6 3 3 2" xfId="59699" xr:uid="{00000000-0005-0000-0000-0000777D0000}"/>
    <cellStyle name="출력 5 6 3 3 3" xfId="59700" xr:uid="{00000000-0005-0000-0000-0000787D0000}"/>
    <cellStyle name="출력 5 6 3 3 4" xfId="59701" xr:uid="{00000000-0005-0000-0000-0000797D0000}"/>
    <cellStyle name="출력 5 6 3 4" xfId="59702" xr:uid="{00000000-0005-0000-0000-00007A7D0000}"/>
    <cellStyle name="출력 5 6 3 4 2" xfId="59703" xr:uid="{00000000-0005-0000-0000-00007B7D0000}"/>
    <cellStyle name="출력 5 6 3 4 3" xfId="59704" xr:uid="{00000000-0005-0000-0000-00007C7D0000}"/>
    <cellStyle name="출력 5 6 3 4 4" xfId="59705" xr:uid="{00000000-0005-0000-0000-00007D7D0000}"/>
    <cellStyle name="출력 5 6 3 5" xfId="59706" xr:uid="{00000000-0005-0000-0000-00007E7D0000}"/>
    <cellStyle name="출력 5 6 3 6" xfId="59707" xr:uid="{00000000-0005-0000-0000-00007F7D0000}"/>
    <cellStyle name="출력 5 6 3 7" xfId="59708" xr:uid="{00000000-0005-0000-0000-0000807D0000}"/>
    <cellStyle name="출력 5 6 4" xfId="59709" xr:uid="{00000000-0005-0000-0000-0000817D0000}"/>
    <cellStyle name="출력 5 6 4 2" xfId="59710" xr:uid="{00000000-0005-0000-0000-0000827D0000}"/>
    <cellStyle name="출력 5 6 4 3" xfId="59711" xr:uid="{00000000-0005-0000-0000-0000837D0000}"/>
    <cellStyle name="출력 5 6 4 4" xfId="59712" xr:uid="{00000000-0005-0000-0000-0000847D0000}"/>
    <cellStyle name="출력 5 6 5" xfId="59713" xr:uid="{00000000-0005-0000-0000-0000857D0000}"/>
    <cellStyle name="출력 5 6 5 2" xfId="59714" xr:uid="{00000000-0005-0000-0000-0000867D0000}"/>
    <cellStyle name="출력 5 6 5 3" xfId="59715" xr:uid="{00000000-0005-0000-0000-0000877D0000}"/>
    <cellStyle name="출력 5 6 5 4" xfId="59716" xr:uid="{00000000-0005-0000-0000-0000887D0000}"/>
    <cellStyle name="출력 5 6 6" xfId="59717" xr:uid="{00000000-0005-0000-0000-0000897D0000}"/>
    <cellStyle name="출력 5 6 7" xfId="59718" xr:uid="{00000000-0005-0000-0000-00008A7D0000}"/>
    <cellStyle name="출력 5 6 8" xfId="59719" xr:uid="{00000000-0005-0000-0000-00008B7D0000}"/>
    <cellStyle name="출력 5 7" xfId="59720" xr:uid="{00000000-0005-0000-0000-00008C7D0000}"/>
    <cellStyle name="출력 5 7 2" xfId="59721" xr:uid="{00000000-0005-0000-0000-00008D7D0000}"/>
    <cellStyle name="출력 5 7 2 2" xfId="59722" xr:uid="{00000000-0005-0000-0000-00008E7D0000}"/>
    <cellStyle name="출력 5 7 2 2 2" xfId="59723" xr:uid="{00000000-0005-0000-0000-00008F7D0000}"/>
    <cellStyle name="출력 5 7 2 2 3" xfId="59724" xr:uid="{00000000-0005-0000-0000-0000907D0000}"/>
    <cellStyle name="출력 5 7 2 2 4" xfId="59725" xr:uid="{00000000-0005-0000-0000-0000917D0000}"/>
    <cellStyle name="출력 5 7 2 3" xfId="59726" xr:uid="{00000000-0005-0000-0000-0000927D0000}"/>
    <cellStyle name="출력 5 7 2 3 2" xfId="59727" xr:uid="{00000000-0005-0000-0000-0000937D0000}"/>
    <cellStyle name="출력 5 7 2 3 3" xfId="59728" xr:uid="{00000000-0005-0000-0000-0000947D0000}"/>
    <cellStyle name="출력 5 7 2 3 4" xfId="59729" xr:uid="{00000000-0005-0000-0000-0000957D0000}"/>
    <cellStyle name="출력 5 7 2 4" xfId="59730" xr:uid="{00000000-0005-0000-0000-0000967D0000}"/>
    <cellStyle name="출력 5 7 2 4 2" xfId="59731" xr:uid="{00000000-0005-0000-0000-0000977D0000}"/>
    <cellStyle name="출력 5 7 2 4 3" xfId="59732" xr:uid="{00000000-0005-0000-0000-0000987D0000}"/>
    <cellStyle name="출력 5 7 2 4 4" xfId="59733" xr:uid="{00000000-0005-0000-0000-0000997D0000}"/>
    <cellStyle name="출력 5 7 2 5" xfId="59734" xr:uid="{00000000-0005-0000-0000-00009A7D0000}"/>
    <cellStyle name="출력 5 7 2 5 2" xfId="59735" xr:uid="{00000000-0005-0000-0000-00009B7D0000}"/>
    <cellStyle name="출력 5 7 2 5 3" xfId="59736" xr:uid="{00000000-0005-0000-0000-00009C7D0000}"/>
    <cellStyle name="출력 5 7 2 5 4" xfId="59737" xr:uid="{00000000-0005-0000-0000-00009D7D0000}"/>
    <cellStyle name="출력 5 7 2 6" xfId="59738" xr:uid="{00000000-0005-0000-0000-00009E7D0000}"/>
    <cellStyle name="출력 5 7 2 6 2" xfId="59739" xr:uid="{00000000-0005-0000-0000-00009F7D0000}"/>
    <cellStyle name="출력 5 7 2 6 3" xfId="59740" xr:uid="{00000000-0005-0000-0000-0000A07D0000}"/>
    <cellStyle name="출력 5 7 2 6 4" xfId="59741" xr:uid="{00000000-0005-0000-0000-0000A17D0000}"/>
    <cellStyle name="출력 5 7 2 7" xfId="59742" xr:uid="{00000000-0005-0000-0000-0000A27D0000}"/>
    <cellStyle name="출력 5 7 2 8" xfId="59743" xr:uid="{00000000-0005-0000-0000-0000A37D0000}"/>
    <cellStyle name="출력 5 7 2 9" xfId="59744" xr:uid="{00000000-0005-0000-0000-0000A47D0000}"/>
    <cellStyle name="출력 5 7 3" xfId="59745" xr:uid="{00000000-0005-0000-0000-0000A57D0000}"/>
    <cellStyle name="출력 5 7 3 2" xfId="59746" xr:uid="{00000000-0005-0000-0000-0000A67D0000}"/>
    <cellStyle name="출력 5 7 3 2 2" xfId="59747" xr:uid="{00000000-0005-0000-0000-0000A77D0000}"/>
    <cellStyle name="출력 5 7 3 2 3" xfId="59748" xr:uid="{00000000-0005-0000-0000-0000A87D0000}"/>
    <cellStyle name="출력 5 7 3 2 4" xfId="59749" xr:uid="{00000000-0005-0000-0000-0000A97D0000}"/>
    <cellStyle name="출력 5 7 3 3" xfId="59750" xr:uid="{00000000-0005-0000-0000-0000AA7D0000}"/>
    <cellStyle name="출력 5 7 3 3 2" xfId="59751" xr:uid="{00000000-0005-0000-0000-0000AB7D0000}"/>
    <cellStyle name="출력 5 7 3 3 3" xfId="59752" xr:uid="{00000000-0005-0000-0000-0000AC7D0000}"/>
    <cellStyle name="출력 5 7 3 3 4" xfId="59753" xr:uid="{00000000-0005-0000-0000-0000AD7D0000}"/>
    <cellStyle name="출력 5 7 3 4" xfId="59754" xr:uid="{00000000-0005-0000-0000-0000AE7D0000}"/>
    <cellStyle name="출력 5 7 3 4 2" xfId="59755" xr:uid="{00000000-0005-0000-0000-0000AF7D0000}"/>
    <cellStyle name="출력 5 7 3 4 3" xfId="59756" xr:uid="{00000000-0005-0000-0000-0000B07D0000}"/>
    <cellStyle name="출력 5 7 3 4 4" xfId="59757" xr:uid="{00000000-0005-0000-0000-0000B17D0000}"/>
    <cellStyle name="출력 5 7 3 5" xfId="59758" xr:uid="{00000000-0005-0000-0000-0000B27D0000}"/>
    <cellStyle name="출력 5 7 3 6" xfId="59759" xr:uid="{00000000-0005-0000-0000-0000B37D0000}"/>
    <cellStyle name="출력 5 7 3 7" xfId="59760" xr:uid="{00000000-0005-0000-0000-0000B47D0000}"/>
    <cellStyle name="출력 5 7 4" xfId="59761" xr:uid="{00000000-0005-0000-0000-0000B57D0000}"/>
    <cellStyle name="출력 5 7 4 2" xfId="59762" xr:uid="{00000000-0005-0000-0000-0000B67D0000}"/>
    <cellStyle name="출력 5 7 4 3" xfId="59763" xr:uid="{00000000-0005-0000-0000-0000B77D0000}"/>
    <cellStyle name="출력 5 7 4 4" xfId="59764" xr:uid="{00000000-0005-0000-0000-0000B87D0000}"/>
    <cellStyle name="출력 5 7 5" xfId="59765" xr:uid="{00000000-0005-0000-0000-0000B97D0000}"/>
    <cellStyle name="출력 5 7 5 2" xfId="59766" xr:uid="{00000000-0005-0000-0000-0000BA7D0000}"/>
    <cellStyle name="출력 5 7 5 3" xfId="59767" xr:uid="{00000000-0005-0000-0000-0000BB7D0000}"/>
    <cellStyle name="출력 5 7 5 4" xfId="59768" xr:uid="{00000000-0005-0000-0000-0000BC7D0000}"/>
    <cellStyle name="출력 5 7 6" xfId="59769" xr:uid="{00000000-0005-0000-0000-0000BD7D0000}"/>
    <cellStyle name="출력 5 7 7" xfId="59770" xr:uid="{00000000-0005-0000-0000-0000BE7D0000}"/>
    <cellStyle name="출력 5 7 8" xfId="59771" xr:uid="{00000000-0005-0000-0000-0000BF7D0000}"/>
    <cellStyle name="출력 5 8" xfId="59772" xr:uid="{00000000-0005-0000-0000-0000C07D0000}"/>
    <cellStyle name="출력 5 8 2" xfId="59773" xr:uid="{00000000-0005-0000-0000-0000C17D0000}"/>
    <cellStyle name="출력 5 8 2 2" xfId="59774" xr:uid="{00000000-0005-0000-0000-0000C27D0000}"/>
    <cellStyle name="출력 5 8 2 2 2" xfId="59775" xr:uid="{00000000-0005-0000-0000-0000C37D0000}"/>
    <cellStyle name="출력 5 8 2 2 3" xfId="59776" xr:uid="{00000000-0005-0000-0000-0000C47D0000}"/>
    <cellStyle name="출력 5 8 2 2 4" xfId="59777" xr:uid="{00000000-0005-0000-0000-0000C57D0000}"/>
    <cellStyle name="출력 5 8 2 3" xfId="59778" xr:uid="{00000000-0005-0000-0000-0000C67D0000}"/>
    <cellStyle name="출력 5 8 2 3 2" xfId="59779" xr:uid="{00000000-0005-0000-0000-0000C77D0000}"/>
    <cellStyle name="출력 5 8 2 3 3" xfId="59780" xr:uid="{00000000-0005-0000-0000-0000C87D0000}"/>
    <cellStyle name="출력 5 8 2 3 4" xfId="59781" xr:uid="{00000000-0005-0000-0000-0000C97D0000}"/>
    <cellStyle name="출력 5 8 2 4" xfId="59782" xr:uid="{00000000-0005-0000-0000-0000CA7D0000}"/>
    <cellStyle name="출력 5 8 2 4 2" xfId="59783" xr:uid="{00000000-0005-0000-0000-0000CB7D0000}"/>
    <cellStyle name="출력 5 8 2 4 3" xfId="59784" xr:uid="{00000000-0005-0000-0000-0000CC7D0000}"/>
    <cellStyle name="출력 5 8 2 4 4" xfId="59785" xr:uid="{00000000-0005-0000-0000-0000CD7D0000}"/>
    <cellStyle name="출력 5 8 2 5" xfId="59786" xr:uid="{00000000-0005-0000-0000-0000CE7D0000}"/>
    <cellStyle name="출력 5 8 2 5 2" xfId="59787" xr:uid="{00000000-0005-0000-0000-0000CF7D0000}"/>
    <cellStyle name="출력 5 8 2 5 3" xfId="59788" xr:uid="{00000000-0005-0000-0000-0000D07D0000}"/>
    <cellStyle name="출력 5 8 2 5 4" xfId="59789" xr:uid="{00000000-0005-0000-0000-0000D17D0000}"/>
    <cellStyle name="출력 5 8 2 6" xfId="59790" xr:uid="{00000000-0005-0000-0000-0000D27D0000}"/>
    <cellStyle name="출력 5 8 2 6 2" xfId="59791" xr:uid="{00000000-0005-0000-0000-0000D37D0000}"/>
    <cellStyle name="출력 5 8 2 6 3" xfId="59792" xr:uid="{00000000-0005-0000-0000-0000D47D0000}"/>
    <cellStyle name="출력 5 8 2 6 4" xfId="59793" xr:uid="{00000000-0005-0000-0000-0000D57D0000}"/>
    <cellStyle name="출력 5 8 2 7" xfId="59794" xr:uid="{00000000-0005-0000-0000-0000D67D0000}"/>
    <cellStyle name="출력 5 8 2 8" xfId="59795" xr:uid="{00000000-0005-0000-0000-0000D77D0000}"/>
    <cellStyle name="출력 5 8 2 9" xfId="59796" xr:uid="{00000000-0005-0000-0000-0000D87D0000}"/>
    <cellStyle name="출력 5 8 3" xfId="59797" xr:uid="{00000000-0005-0000-0000-0000D97D0000}"/>
    <cellStyle name="출력 5 8 3 2" xfId="59798" xr:uid="{00000000-0005-0000-0000-0000DA7D0000}"/>
    <cellStyle name="출력 5 8 3 2 2" xfId="59799" xr:uid="{00000000-0005-0000-0000-0000DB7D0000}"/>
    <cellStyle name="출력 5 8 3 2 3" xfId="59800" xr:uid="{00000000-0005-0000-0000-0000DC7D0000}"/>
    <cellStyle name="출력 5 8 3 2 4" xfId="59801" xr:uid="{00000000-0005-0000-0000-0000DD7D0000}"/>
    <cellStyle name="출력 5 8 3 3" xfId="59802" xr:uid="{00000000-0005-0000-0000-0000DE7D0000}"/>
    <cellStyle name="출력 5 8 3 3 2" xfId="59803" xr:uid="{00000000-0005-0000-0000-0000DF7D0000}"/>
    <cellStyle name="출력 5 8 3 3 3" xfId="59804" xr:uid="{00000000-0005-0000-0000-0000E07D0000}"/>
    <cellStyle name="출력 5 8 3 3 4" xfId="59805" xr:uid="{00000000-0005-0000-0000-0000E17D0000}"/>
    <cellStyle name="출력 5 8 3 4" xfId="59806" xr:uid="{00000000-0005-0000-0000-0000E27D0000}"/>
    <cellStyle name="출력 5 8 3 4 2" xfId="59807" xr:uid="{00000000-0005-0000-0000-0000E37D0000}"/>
    <cellStyle name="출력 5 8 3 4 3" xfId="59808" xr:uid="{00000000-0005-0000-0000-0000E47D0000}"/>
    <cellStyle name="출력 5 8 3 4 4" xfId="59809" xr:uid="{00000000-0005-0000-0000-0000E57D0000}"/>
    <cellStyle name="출력 5 8 3 5" xfId="59810" xr:uid="{00000000-0005-0000-0000-0000E67D0000}"/>
    <cellStyle name="출력 5 8 3 6" xfId="59811" xr:uid="{00000000-0005-0000-0000-0000E77D0000}"/>
    <cellStyle name="출력 5 8 3 7" xfId="59812" xr:uid="{00000000-0005-0000-0000-0000E87D0000}"/>
    <cellStyle name="출력 5 8 4" xfId="59813" xr:uid="{00000000-0005-0000-0000-0000E97D0000}"/>
    <cellStyle name="출력 5 8 4 2" xfId="59814" xr:uid="{00000000-0005-0000-0000-0000EA7D0000}"/>
    <cellStyle name="출력 5 8 4 3" xfId="59815" xr:uid="{00000000-0005-0000-0000-0000EB7D0000}"/>
    <cellStyle name="출력 5 8 4 4" xfId="59816" xr:uid="{00000000-0005-0000-0000-0000EC7D0000}"/>
    <cellStyle name="출력 5 8 5" xfId="59817" xr:uid="{00000000-0005-0000-0000-0000ED7D0000}"/>
    <cellStyle name="출력 5 8 5 2" xfId="59818" xr:uid="{00000000-0005-0000-0000-0000EE7D0000}"/>
    <cellStyle name="출력 5 8 5 3" xfId="59819" xr:uid="{00000000-0005-0000-0000-0000EF7D0000}"/>
    <cellStyle name="출력 5 8 5 4" xfId="59820" xr:uid="{00000000-0005-0000-0000-0000F07D0000}"/>
    <cellStyle name="출력 5 8 6" xfId="59821" xr:uid="{00000000-0005-0000-0000-0000F17D0000}"/>
    <cellStyle name="출력 5 8 7" xfId="59822" xr:uid="{00000000-0005-0000-0000-0000F27D0000}"/>
    <cellStyle name="출력 5 8 8" xfId="59823" xr:uid="{00000000-0005-0000-0000-0000F37D0000}"/>
    <cellStyle name="출력 5 9" xfId="59824" xr:uid="{00000000-0005-0000-0000-0000F47D0000}"/>
    <cellStyle name="출력 5 9 2" xfId="59825" xr:uid="{00000000-0005-0000-0000-0000F57D0000}"/>
    <cellStyle name="출력 5 9 2 2" xfId="59826" xr:uid="{00000000-0005-0000-0000-0000F67D0000}"/>
    <cellStyle name="출력 5 9 2 2 2" xfId="59827" xr:uid="{00000000-0005-0000-0000-0000F77D0000}"/>
    <cellStyle name="출력 5 9 2 2 3" xfId="59828" xr:uid="{00000000-0005-0000-0000-0000F87D0000}"/>
    <cellStyle name="출력 5 9 2 2 4" xfId="59829" xr:uid="{00000000-0005-0000-0000-0000F97D0000}"/>
    <cellStyle name="출력 5 9 2 3" xfId="59830" xr:uid="{00000000-0005-0000-0000-0000FA7D0000}"/>
    <cellStyle name="출력 5 9 2 3 2" xfId="59831" xr:uid="{00000000-0005-0000-0000-0000FB7D0000}"/>
    <cellStyle name="출력 5 9 2 3 3" xfId="59832" xr:uid="{00000000-0005-0000-0000-0000FC7D0000}"/>
    <cellStyle name="출력 5 9 2 3 4" xfId="59833" xr:uid="{00000000-0005-0000-0000-0000FD7D0000}"/>
    <cellStyle name="출력 5 9 2 4" xfId="59834" xr:uid="{00000000-0005-0000-0000-0000FE7D0000}"/>
    <cellStyle name="출력 5 9 2 4 2" xfId="59835" xr:uid="{00000000-0005-0000-0000-0000FF7D0000}"/>
    <cellStyle name="출력 5 9 2 4 3" xfId="59836" xr:uid="{00000000-0005-0000-0000-0000007E0000}"/>
    <cellStyle name="출력 5 9 2 4 4" xfId="59837" xr:uid="{00000000-0005-0000-0000-0000017E0000}"/>
    <cellStyle name="출력 5 9 2 5" xfId="59838" xr:uid="{00000000-0005-0000-0000-0000027E0000}"/>
    <cellStyle name="출력 5 9 2 5 2" xfId="59839" xr:uid="{00000000-0005-0000-0000-0000037E0000}"/>
    <cellStyle name="출력 5 9 2 5 3" xfId="59840" xr:uid="{00000000-0005-0000-0000-0000047E0000}"/>
    <cellStyle name="출력 5 9 2 5 4" xfId="59841" xr:uid="{00000000-0005-0000-0000-0000057E0000}"/>
    <cellStyle name="출력 5 9 2 6" xfId="59842" xr:uid="{00000000-0005-0000-0000-0000067E0000}"/>
    <cellStyle name="출력 5 9 2 6 2" xfId="59843" xr:uid="{00000000-0005-0000-0000-0000077E0000}"/>
    <cellStyle name="출력 5 9 2 6 3" xfId="59844" xr:uid="{00000000-0005-0000-0000-0000087E0000}"/>
    <cellStyle name="출력 5 9 2 6 4" xfId="59845" xr:uid="{00000000-0005-0000-0000-0000097E0000}"/>
    <cellStyle name="출력 5 9 2 7" xfId="59846" xr:uid="{00000000-0005-0000-0000-00000A7E0000}"/>
    <cellStyle name="출력 5 9 2 8" xfId="59847" xr:uid="{00000000-0005-0000-0000-00000B7E0000}"/>
    <cellStyle name="출력 5 9 2 9" xfId="59848" xr:uid="{00000000-0005-0000-0000-00000C7E0000}"/>
    <cellStyle name="출력 5 9 3" xfId="59849" xr:uid="{00000000-0005-0000-0000-00000D7E0000}"/>
    <cellStyle name="출력 5 9 3 2" xfId="59850" xr:uid="{00000000-0005-0000-0000-00000E7E0000}"/>
    <cellStyle name="출력 5 9 3 2 2" xfId="59851" xr:uid="{00000000-0005-0000-0000-00000F7E0000}"/>
    <cellStyle name="출력 5 9 3 2 3" xfId="59852" xr:uid="{00000000-0005-0000-0000-0000107E0000}"/>
    <cellStyle name="출력 5 9 3 2 4" xfId="59853" xr:uid="{00000000-0005-0000-0000-0000117E0000}"/>
    <cellStyle name="출력 5 9 3 3" xfId="59854" xr:uid="{00000000-0005-0000-0000-0000127E0000}"/>
    <cellStyle name="출력 5 9 3 3 2" xfId="59855" xr:uid="{00000000-0005-0000-0000-0000137E0000}"/>
    <cellStyle name="출력 5 9 3 3 3" xfId="59856" xr:uid="{00000000-0005-0000-0000-0000147E0000}"/>
    <cellStyle name="출력 5 9 3 3 4" xfId="59857" xr:uid="{00000000-0005-0000-0000-0000157E0000}"/>
    <cellStyle name="출력 5 9 3 4" xfId="59858" xr:uid="{00000000-0005-0000-0000-0000167E0000}"/>
    <cellStyle name="출력 5 9 3 4 2" xfId="59859" xr:uid="{00000000-0005-0000-0000-0000177E0000}"/>
    <cellStyle name="출력 5 9 3 4 3" xfId="59860" xr:uid="{00000000-0005-0000-0000-0000187E0000}"/>
    <cellStyle name="출력 5 9 3 4 4" xfId="59861" xr:uid="{00000000-0005-0000-0000-0000197E0000}"/>
    <cellStyle name="출력 5 9 3 5" xfId="59862" xr:uid="{00000000-0005-0000-0000-00001A7E0000}"/>
    <cellStyle name="출력 5 9 3 6" xfId="59863" xr:uid="{00000000-0005-0000-0000-00001B7E0000}"/>
    <cellStyle name="출력 5 9 3 7" xfId="59864" xr:uid="{00000000-0005-0000-0000-00001C7E0000}"/>
    <cellStyle name="출력 5 9 4" xfId="59865" xr:uid="{00000000-0005-0000-0000-00001D7E0000}"/>
    <cellStyle name="출력 5 9 4 2" xfId="59866" xr:uid="{00000000-0005-0000-0000-00001E7E0000}"/>
    <cellStyle name="출력 5 9 4 3" xfId="59867" xr:uid="{00000000-0005-0000-0000-00001F7E0000}"/>
    <cellStyle name="출력 5 9 4 4" xfId="59868" xr:uid="{00000000-0005-0000-0000-0000207E0000}"/>
    <cellStyle name="출력 5 9 5" xfId="59869" xr:uid="{00000000-0005-0000-0000-0000217E0000}"/>
    <cellStyle name="출력 5 9 5 2" xfId="59870" xr:uid="{00000000-0005-0000-0000-0000227E0000}"/>
    <cellStyle name="출력 5 9 5 3" xfId="59871" xr:uid="{00000000-0005-0000-0000-0000237E0000}"/>
    <cellStyle name="출력 5 9 5 4" xfId="59872" xr:uid="{00000000-0005-0000-0000-0000247E0000}"/>
    <cellStyle name="출력 5 9 6" xfId="59873" xr:uid="{00000000-0005-0000-0000-0000257E0000}"/>
    <cellStyle name="출력 5 9 7" xfId="59874" xr:uid="{00000000-0005-0000-0000-0000267E0000}"/>
    <cellStyle name="출력 5 9 8" xfId="59875" xr:uid="{00000000-0005-0000-0000-0000277E0000}"/>
    <cellStyle name="출력 6" xfId="59876" xr:uid="{00000000-0005-0000-0000-0000287E0000}"/>
    <cellStyle name="출력 6 10" xfId="59877" xr:uid="{00000000-0005-0000-0000-0000297E0000}"/>
    <cellStyle name="출력 6 10 2" xfId="59878" xr:uid="{00000000-0005-0000-0000-00002A7E0000}"/>
    <cellStyle name="출력 6 10 2 2" xfId="59879" xr:uid="{00000000-0005-0000-0000-00002B7E0000}"/>
    <cellStyle name="출력 6 10 2 2 2" xfId="59880" xr:uid="{00000000-0005-0000-0000-00002C7E0000}"/>
    <cellStyle name="출력 6 10 2 2 3" xfId="59881" xr:uid="{00000000-0005-0000-0000-00002D7E0000}"/>
    <cellStyle name="출력 6 10 2 2 4" xfId="59882" xr:uid="{00000000-0005-0000-0000-00002E7E0000}"/>
    <cellStyle name="출력 6 10 2 3" xfId="59883" xr:uid="{00000000-0005-0000-0000-00002F7E0000}"/>
    <cellStyle name="출력 6 10 2 3 2" xfId="59884" xr:uid="{00000000-0005-0000-0000-0000307E0000}"/>
    <cellStyle name="출력 6 10 2 3 3" xfId="59885" xr:uid="{00000000-0005-0000-0000-0000317E0000}"/>
    <cellStyle name="출력 6 10 2 3 4" xfId="59886" xr:uid="{00000000-0005-0000-0000-0000327E0000}"/>
    <cellStyle name="출력 6 10 2 4" xfId="59887" xr:uid="{00000000-0005-0000-0000-0000337E0000}"/>
    <cellStyle name="출력 6 10 2 4 2" xfId="59888" xr:uid="{00000000-0005-0000-0000-0000347E0000}"/>
    <cellStyle name="출력 6 10 2 4 3" xfId="59889" xr:uid="{00000000-0005-0000-0000-0000357E0000}"/>
    <cellStyle name="출력 6 10 2 4 4" xfId="59890" xr:uid="{00000000-0005-0000-0000-0000367E0000}"/>
    <cellStyle name="출력 6 10 2 5" xfId="59891" xr:uid="{00000000-0005-0000-0000-0000377E0000}"/>
    <cellStyle name="출력 6 10 2 5 2" xfId="59892" xr:uid="{00000000-0005-0000-0000-0000387E0000}"/>
    <cellStyle name="출력 6 10 2 5 3" xfId="59893" xr:uid="{00000000-0005-0000-0000-0000397E0000}"/>
    <cellStyle name="출력 6 10 2 5 4" xfId="59894" xr:uid="{00000000-0005-0000-0000-00003A7E0000}"/>
    <cellStyle name="출력 6 10 2 6" xfId="59895" xr:uid="{00000000-0005-0000-0000-00003B7E0000}"/>
    <cellStyle name="출력 6 10 2 6 2" xfId="59896" xr:uid="{00000000-0005-0000-0000-00003C7E0000}"/>
    <cellStyle name="출력 6 10 2 6 3" xfId="59897" xr:uid="{00000000-0005-0000-0000-00003D7E0000}"/>
    <cellStyle name="출력 6 10 2 6 4" xfId="59898" xr:uid="{00000000-0005-0000-0000-00003E7E0000}"/>
    <cellStyle name="출력 6 10 2 7" xfId="59899" xr:uid="{00000000-0005-0000-0000-00003F7E0000}"/>
    <cellStyle name="출력 6 10 2 8" xfId="59900" xr:uid="{00000000-0005-0000-0000-0000407E0000}"/>
    <cellStyle name="출력 6 10 2 9" xfId="59901" xr:uid="{00000000-0005-0000-0000-0000417E0000}"/>
    <cellStyle name="출력 6 10 3" xfId="59902" xr:uid="{00000000-0005-0000-0000-0000427E0000}"/>
    <cellStyle name="출력 6 10 3 2" xfId="59903" xr:uid="{00000000-0005-0000-0000-0000437E0000}"/>
    <cellStyle name="출력 6 10 3 2 2" xfId="59904" xr:uid="{00000000-0005-0000-0000-0000447E0000}"/>
    <cellStyle name="출력 6 10 3 2 3" xfId="59905" xr:uid="{00000000-0005-0000-0000-0000457E0000}"/>
    <cellStyle name="출력 6 10 3 2 4" xfId="59906" xr:uid="{00000000-0005-0000-0000-0000467E0000}"/>
    <cellStyle name="출력 6 10 3 3" xfId="59907" xr:uid="{00000000-0005-0000-0000-0000477E0000}"/>
    <cellStyle name="출력 6 10 3 3 2" xfId="59908" xr:uid="{00000000-0005-0000-0000-0000487E0000}"/>
    <cellStyle name="출력 6 10 3 3 3" xfId="59909" xr:uid="{00000000-0005-0000-0000-0000497E0000}"/>
    <cellStyle name="출력 6 10 3 3 4" xfId="59910" xr:uid="{00000000-0005-0000-0000-00004A7E0000}"/>
    <cellStyle name="출력 6 10 3 4" xfId="59911" xr:uid="{00000000-0005-0000-0000-00004B7E0000}"/>
    <cellStyle name="출력 6 10 3 4 2" xfId="59912" xr:uid="{00000000-0005-0000-0000-00004C7E0000}"/>
    <cellStyle name="출력 6 10 3 4 3" xfId="59913" xr:uid="{00000000-0005-0000-0000-00004D7E0000}"/>
    <cellStyle name="출력 6 10 3 4 4" xfId="59914" xr:uid="{00000000-0005-0000-0000-00004E7E0000}"/>
    <cellStyle name="출력 6 10 3 5" xfId="59915" xr:uid="{00000000-0005-0000-0000-00004F7E0000}"/>
    <cellStyle name="출력 6 10 3 6" xfId="59916" xr:uid="{00000000-0005-0000-0000-0000507E0000}"/>
    <cellStyle name="출력 6 10 3 7" xfId="59917" xr:uid="{00000000-0005-0000-0000-0000517E0000}"/>
    <cellStyle name="출력 6 10 4" xfId="59918" xr:uid="{00000000-0005-0000-0000-0000527E0000}"/>
    <cellStyle name="출력 6 10 4 2" xfId="59919" xr:uid="{00000000-0005-0000-0000-0000537E0000}"/>
    <cellStyle name="출력 6 10 4 3" xfId="59920" xr:uid="{00000000-0005-0000-0000-0000547E0000}"/>
    <cellStyle name="출력 6 10 4 4" xfId="59921" xr:uid="{00000000-0005-0000-0000-0000557E0000}"/>
    <cellStyle name="출력 6 10 5" xfId="59922" xr:uid="{00000000-0005-0000-0000-0000567E0000}"/>
    <cellStyle name="출력 6 10 5 2" xfId="59923" xr:uid="{00000000-0005-0000-0000-0000577E0000}"/>
    <cellStyle name="출력 6 10 5 3" xfId="59924" xr:uid="{00000000-0005-0000-0000-0000587E0000}"/>
    <cellStyle name="출력 6 10 5 4" xfId="59925" xr:uid="{00000000-0005-0000-0000-0000597E0000}"/>
    <cellStyle name="출력 6 10 6" xfId="59926" xr:uid="{00000000-0005-0000-0000-00005A7E0000}"/>
    <cellStyle name="출력 6 10 7" xfId="59927" xr:uid="{00000000-0005-0000-0000-00005B7E0000}"/>
    <cellStyle name="출력 6 10 8" xfId="59928" xr:uid="{00000000-0005-0000-0000-00005C7E0000}"/>
    <cellStyle name="출력 6 11" xfId="59929" xr:uid="{00000000-0005-0000-0000-00005D7E0000}"/>
    <cellStyle name="출력 6 11 2" xfId="59930" xr:uid="{00000000-0005-0000-0000-00005E7E0000}"/>
    <cellStyle name="출력 6 11 2 2" xfId="59931" xr:uid="{00000000-0005-0000-0000-00005F7E0000}"/>
    <cellStyle name="출력 6 11 2 2 2" xfId="59932" xr:uid="{00000000-0005-0000-0000-0000607E0000}"/>
    <cellStyle name="출력 6 11 2 2 3" xfId="59933" xr:uid="{00000000-0005-0000-0000-0000617E0000}"/>
    <cellStyle name="출력 6 11 2 2 4" xfId="59934" xr:uid="{00000000-0005-0000-0000-0000627E0000}"/>
    <cellStyle name="출력 6 11 2 3" xfId="59935" xr:uid="{00000000-0005-0000-0000-0000637E0000}"/>
    <cellStyle name="출력 6 11 2 3 2" xfId="59936" xr:uid="{00000000-0005-0000-0000-0000647E0000}"/>
    <cellStyle name="출력 6 11 2 3 3" xfId="59937" xr:uid="{00000000-0005-0000-0000-0000657E0000}"/>
    <cellStyle name="출력 6 11 2 3 4" xfId="59938" xr:uid="{00000000-0005-0000-0000-0000667E0000}"/>
    <cellStyle name="출력 6 11 2 4" xfId="59939" xr:uid="{00000000-0005-0000-0000-0000677E0000}"/>
    <cellStyle name="출력 6 11 2 4 2" xfId="59940" xr:uid="{00000000-0005-0000-0000-0000687E0000}"/>
    <cellStyle name="출력 6 11 2 4 3" xfId="59941" xr:uid="{00000000-0005-0000-0000-0000697E0000}"/>
    <cellStyle name="출력 6 11 2 4 4" xfId="59942" xr:uid="{00000000-0005-0000-0000-00006A7E0000}"/>
    <cellStyle name="출력 6 11 2 5" xfId="59943" xr:uid="{00000000-0005-0000-0000-00006B7E0000}"/>
    <cellStyle name="출력 6 11 2 5 2" xfId="59944" xr:uid="{00000000-0005-0000-0000-00006C7E0000}"/>
    <cellStyle name="출력 6 11 2 5 3" xfId="59945" xr:uid="{00000000-0005-0000-0000-00006D7E0000}"/>
    <cellStyle name="출력 6 11 2 5 4" xfId="59946" xr:uid="{00000000-0005-0000-0000-00006E7E0000}"/>
    <cellStyle name="출력 6 11 2 6" xfId="59947" xr:uid="{00000000-0005-0000-0000-00006F7E0000}"/>
    <cellStyle name="출력 6 11 2 6 2" xfId="59948" xr:uid="{00000000-0005-0000-0000-0000707E0000}"/>
    <cellStyle name="출력 6 11 2 6 3" xfId="59949" xr:uid="{00000000-0005-0000-0000-0000717E0000}"/>
    <cellStyle name="출력 6 11 2 6 4" xfId="59950" xr:uid="{00000000-0005-0000-0000-0000727E0000}"/>
    <cellStyle name="출력 6 11 2 7" xfId="59951" xr:uid="{00000000-0005-0000-0000-0000737E0000}"/>
    <cellStyle name="출력 6 11 2 8" xfId="59952" xr:uid="{00000000-0005-0000-0000-0000747E0000}"/>
    <cellStyle name="출력 6 11 2 9" xfId="59953" xr:uid="{00000000-0005-0000-0000-0000757E0000}"/>
    <cellStyle name="출력 6 11 3" xfId="59954" xr:uid="{00000000-0005-0000-0000-0000767E0000}"/>
    <cellStyle name="출력 6 11 3 2" xfId="59955" xr:uid="{00000000-0005-0000-0000-0000777E0000}"/>
    <cellStyle name="출력 6 11 3 3" xfId="59956" xr:uid="{00000000-0005-0000-0000-0000787E0000}"/>
    <cellStyle name="출력 6 11 3 4" xfId="59957" xr:uid="{00000000-0005-0000-0000-0000797E0000}"/>
    <cellStyle name="출력 6 11 4" xfId="59958" xr:uid="{00000000-0005-0000-0000-00007A7E0000}"/>
    <cellStyle name="출력 6 11 4 2" xfId="59959" xr:uid="{00000000-0005-0000-0000-00007B7E0000}"/>
    <cellStyle name="출력 6 11 4 3" xfId="59960" xr:uid="{00000000-0005-0000-0000-00007C7E0000}"/>
    <cellStyle name="출력 6 11 4 4" xfId="59961" xr:uid="{00000000-0005-0000-0000-00007D7E0000}"/>
    <cellStyle name="출력 6 11 5" xfId="59962" xr:uid="{00000000-0005-0000-0000-00007E7E0000}"/>
    <cellStyle name="출력 6 11 6" xfId="59963" xr:uid="{00000000-0005-0000-0000-00007F7E0000}"/>
    <cellStyle name="출력 6 11 7" xfId="59964" xr:uid="{00000000-0005-0000-0000-0000807E0000}"/>
    <cellStyle name="출력 6 12" xfId="59965" xr:uid="{00000000-0005-0000-0000-0000817E0000}"/>
    <cellStyle name="출력 6 12 10" xfId="59966" xr:uid="{00000000-0005-0000-0000-0000827E0000}"/>
    <cellStyle name="출력 6 12 11" xfId="59967" xr:uid="{00000000-0005-0000-0000-0000837E0000}"/>
    <cellStyle name="출력 6 12 2" xfId="59968" xr:uid="{00000000-0005-0000-0000-0000847E0000}"/>
    <cellStyle name="출력 6 12 2 2" xfId="59969" xr:uid="{00000000-0005-0000-0000-0000857E0000}"/>
    <cellStyle name="출력 6 12 2 2 2" xfId="59970" xr:uid="{00000000-0005-0000-0000-0000867E0000}"/>
    <cellStyle name="출력 6 12 2 2 3" xfId="59971" xr:uid="{00000000-0005-0000-0000-0000877E0000}"/>
    <cellStyle name="출력 6 12 2 2 4" xfId="59972" xr:uid="{00000000-0005-0000-0000-0000887E0000}"/>
    <cellStyle name="출력 6 12 2 3" xfId="59973" xr:uid="{00000000-0005-0000-0000-0000897E0000}"/>
    <cellStyle name="출력 6 12 2 3 2" xfId="59974" xr:uid="{00000000-0005-0000-0000-00008A7E0000}"/>
    <cellStyle name="출력 6 12 2 3 3" xfId="59975" xr:uid="{00000000-0005-0000-0000-00008B7E0000}"/>
    <cellStyle name="출력 6 12 2 3 4" xfId="59976" xr:uid="{00000000-0005-0000-0000-00008C7E0000}"/>
    <cellStyle name="출력 6 12 2 4" xfId="59977" xr:uid="{00000000-0005-0000-0000-00008D7E0000}"/>
    <cellStyle name="출력 6 12 2 4 2" xfId="59978" xr:uid="{00000000-0005-0000-0000-00008E7E0000}"/>
    <cellStyle name="출력 6 12 2 4 3" xfId="59979" xr:uid="{00000000-0005-0000-0000-00008F7E0000}"/>
    <cellStyle name="출력 6 12 2 4 4" xfId="59980" xr:uid="{00000000-0005-0000-0000-0000907E0000}"/>
    <cellStyle name="출력 6 12 2 5" xfId="59981" xr:uid="{00000000-0005-0000-0000-0000917E0000}"/>
    <cellStyle name="출력 6 12 2 5 2" xfId="59982" xr:uid="{00000000-0005-0000-0000-0000927E0000}"/>
    <cellStyle name="출력 6 12 2 5 3" xfId="59983" xr:uid="{00000000-0005-0000-0000-0000937E0000}"/>
    <cellStyle name="출력 6 12 2 5 4" xfId="59984" xr:uid="{00000000-0005-0000-0000-0000947E0000}"/>
    <cellStyle name="출력 6 12 2 6" xfId="59985" xr:uid="{00000000-0005-0000-0000-0000957E0000}"/>
    <cellStyle name="출력 6 12 2 6 2" xfId="59986" xr:uid="{00000000-0005-0000-0000-0000967E0000}"/>
    <cellStyle name="출력 6 12 2 6 3" xfId="59987" xr:uid="{00000000-0005-0000-0000-0000977E0000}"/>
    <cellStyle name="출력 6 12 2 6 4" xfId="59988" xr:uid="{00000000-0005-0000-0000-0000987E0000}"/>
    <cellStyle name="출력 6 12 2 7" xfId="59989" xr:uid="{00000000-0005-0000-0000-0000997E0000}"/>
    <cellStyle name="출력 6 12 2 8" xfId="59990" xr:uid="{00000000-0005-0000-0000-00009A7E0000}"/>
    <cellStyle name="출력 6 12 2 9" xfId="59991" xr:uid="{00000000-0005-0000-0000-00009B7E0000}"/>
    <cellStyle name="출력 6 12 3" xfId="59992" xr:uid="{00000000-0005-0000-0000-00009C7E0000}"/>
    <cellStyle name="출력 6 12 3 2" xfId="59993" xr:uid="{00000000-0005-0000-0000-00009D7E0000}"/>
    <cellStyle name="출력 6 12 3 2 2" xfId="59994" xr:uid="{00000000-0005-0000-0000-00009E7E0000}"/>
    <cellStyle name="출력 6 12 3 2 3" xfId="59995" xr:uid="{00000000-0005-0000-0000-00009F7E0000}"/>
    <cellStyle name="출력 6 12 3 2 4" xfId="59996" xr:uid="{00000000-0005-0000-0000-0000A07E0000}"/>
    <cellStyle name="출력 6 12 3 3" xfId="59997" xr:uid="{00000000-0005-0000-0000-0000A17E0000}"/>
    <cellStyle name="출력 6 12 3 3 2" xfId="59998" xr:uid="{00000000-0005-0000-0000-0000A27E0000}"/>
    <cellStyle name="출력 6 12 3 3 3" xfId="59999" xr:uid="{00000000-0005-0000-0000-0000A37E0000}"/>
    <cellStyle name="출력 6 12 3 3 4" xfId="60000" xr:uid="{00000000-0005-0000-0000-0000A47E0000}"/>
    <cellStyle name="출력 6 12 3 4" xfId="60001" xr:uid="{00000000-0005-0000-0000-0000A57E0000}"/>
    <cellStyle name="출력 6 12 3 4 2" xfId="60002" xr:uid="{00000000-0005-0000-0000-0000A67E0000}"/>
    <cellStyle name="출력 6 12 3 4 3" xfId="60003" xr:uid="{00000000-0005-0000-0000-0000A77E0000}"/>
    <cellStyle name="출력 6 12 3 4 4" xfId="60004" xr:uid="{00000000-0005-0000-0000-0000A87E0000}"/>
    <cellStyle name="출력 6 12 3 5" xfId="60005" xr:uid="{00000000-0005-0000-0000-0000A97E0000}"/>
    <cellStyle name="출력 6 12 3 5 2" xfId="60006" xr:uid="{00000000-0005-0000-0000-0000AA7E0000}"/>
    <cellStyle name="출력 6 12 3 5 3" xfId="60007" xr:uid="{00000000-0005-0000-0000-0000AB7E0000}"/>
    <cellStyle name="출력 6 12 3 5 4" xfId="60008" xr:uid="{00000000-0005-0000-0000-0000AC7E0000}"/>
    <cellStyle name="출력 6 12 3 6" xfId="60009" xr:uid="{00000000-0005-0000-0000-0000AD7E0000}"/>
    <cellStyle name="출력 6 12 3 6 2" xfId="60010" xr:uid="{00000000-0005-0000-0000-0000AE7E0000}"/>
    <cellStyle name="출력 6 12 3 6 3" xfId="60011" xr:uid="{00000000-0005-0000-0000-0000AF7E0000}"/>
    <cellStyle name="출력 6 12 3 6 4" xfId="60012" xr:uid="{00000000-0005-0000-0000-0000B07E0000}"/>
    <cellStyle name="출력 6 12 3 7" xfId="60013" xr:uid="{00000000-0005-0000-0000-0000B17E0000}"/>
    <cellStyle name="출력 6 12 3 8" xfId="60014" xr:uid="{00000000-0005-0000-0000-0000B27E0000}"/>
    <cellStyle name="출력 6 12 3 9" xfId="60015" xr:uid="{00000000-0005-0000-0000-0000B37E0000}"/>
    <cellStyle name="출력 6 12 4" xfId="60016" xr:uid="{00000000-0005-0000-0000-0000B47E0000}"/>
    <cellStyle name="출력 6 12 4 2" xfId="60017" xr:uid="{00000000-0005-0000-0000-0000B57E0000}"/>
    <cellStyle name="출력 6 12 4 3" xfId="60018" xr:uid="{00000000-0005-0000-0000-0000B67E0000}"/>
    <cellStyle name="출력 6 12 4 4" xfId="60019" xr:uid="{00000000-0005-0000-0000-0000B77E0000}"/>
    <cellStyle name="출력 6 12 5" xfId="60020" xr:uid="{00000000-0005-0000-0000-0000B87E0000}"/>
    <cellStyle name="출력 6 12 5 2" xfId="60021" xr:uid="{00000000-0005-0000-0000-0000B97E0000}"/>
    <cellStyle name="출력 6 12 5 3" xfId="60022" xr:uid="{00000000-0005-0000-0000-0000BA7E0000}"/>
    <cellStyle name="출력 6 12 5 4" xfId="60023" xr:uid="{00000000-0005-0000-0000-0000BB7E0000}"/>
    <cellStyle name="출력 6 12 6" xfId="60024" xr:uid="{00000000-0005-0000-0000-0000BC7E0000}"/>
    <cellStyle name="출력 6 12 6 2" xfId="60025" xr:uid="{00000000-0005-0000-0000-0000BD7E0000}"/>
    <cellStyle name="출력 6 12 6 3" xfId="60026" xr:uid="{00000000-0005-0000-0000-0000BE7E0000}"/>
    <cellStyle name="출력 6 12 6 4" xfId="60027" xr:uid="{00000000-0005-0000-0000-0000BF7E0000}"/>
    <cellStyle name="출력 6 12 7" xfId="60028" xr:uid="{00000000-0005-0000-0000-0000C07E0000}"/>
    <cellStyle name="출력 6 12 7 2" xfId="60029" xr:uid="{00000000-0005-0000-0000-0000C17E0000}"/>
    <cellStyle name="출력 6 12 7 3" xfId="60030" xr:uid="{00000000-0005-0000-0000-0000C27E0000}"/>
    <cellStyle name="출력 6 12 7 4" xfId="60031" xr:uid="{00000000-0005-0000-0000-0000C37E0000}"/>
    <cellStyle name="출력 6 12 8" xfId="60032" xr:uid="{00000000-0005-0000-0000-0000C47E0000}"/>
    <cellStyle name="출력 6 12 8 2" xfId="60033" xr:uid="{00000000-0005-0000-0000-0000C57E0000}"/>
    <cellStyle name="출력 6 12 8 3" xfId="60034" xr:uid="{00000000-0005-0000-0000-0000C67E0000}"/>
    <cellStyle name="출력 6 12 8 4" xfId="60035" xr:uid="{00000000-0005-0000-0000-0000C77E0000}"/>
    <cellStyle name="출력 6 12 9" xfId="60036" xr:uid="{00000000-0005-0000-0000-0000C87E0000}"/>
    <cellStyle name="출력 6 13" xfId="60037" xr:uid="{00000000-0005-0000-0000-0000C97E0000}"/>
    <cellStyle name="출력 6 13 10" xfId="60038" xr:uid="{00000000-0005-0000-0000-0000CA7E0000}"/>
    <cellStyle name="출력 6 13 2" xfId="60039" xr:uid="{00000000-0005-0000-0000-0000CB7E0000}"/>
    <cellStyle name="출력 6 13 2 2" xfId="60040" xr:uid="{00000000-0005-0000-0000-0000CC7E0000}"/>
    <cellStyle name="출력 6 13 2 2 2" xfId="60041" xr:uid="{00000000-0005-0000-0000-0000CD7E0000}"/>
    <cellStyle name="출력 6 13 2 2 3" xfId="60042" xr:uid="{00000000-0005-0000-0000-0000CE7E0000}"/>
    <cellStyle name="출력 6 13 2 2 4" xfId="60043" xr:uid="{00000000-0005-0000-0000-0000CF7E0000}"/>
    <cellStyle name="출력 6 13 2 3" xfId="60044" xr:uid="{00000000-0005-0000-0000-0000D07E0000}"/>
    <cellStyle name="출력 6 13 2 3 2" xfId="60045" xr:uid="{00000000-0005-0000-0000-0000D17E0000}"/>
    <cellStyle name="출력 6 13 2 3 3" xfId="60046" xr:uid="{00000000-0005-0000-0000-0000D27E0000}"/>
    <cellStyle name="출력 6 13 2 3 4" xfId="60047" xr:uid="{00000000-0005-0000-0000-0000D37E0000}"/>
    <cellStyle name="출력 6 13 2 4" xfId="60048" xr:uid="{00000000-0005-0000-0000-0000D47E0000}"/>
    <cellStyle name="출력 6 13 2 4 2" xfId="60049" xr:uid="{00000000-0005-0000-0000-0000D57E0000}"/>
    <cellStyle name="출력 6 13 2 4 3" xfId="60050" xr:uid="{00000000-0005-0000-0000-0000D67E0000}"/>
    <cellStyle name="출력 6 13 2 4 4" xfId="60051" xr:uid="{00000000-0005-0000-0000-0000D77E0000}"/>
    <cellStyle name="출력 6 13 2 5" xfId="60052" xr:uid="{00000000-0005-0000-0000-0000D87E0000}"/>
    <cellStyle name="출력 6 13 2 5 2" xfId="60053" xr:uid="{00000000-0005-0000-0000-0000D97E0000}"/>
    <cellStyle name="출력 6 13 2 5 3" xfId="60054" xr:uid="{00000000-0005-0000-0000-0000DA7E0000}"/>
    <cellStyle name="출력 6 13 2 5 4" xfId="60055" xr:uid="{00000000-0005-0000-0000-0000DB7E0000}"/>
    <cellStyle name="출력 6 13 2 6" xfId="60056" xr:uid="{00000000-0005-0000-0000-0000DC7E0000}"/>
    <cellStyle name="출력 6 13 2 6 2" xfId="60057" xr:uid="{00000000-0005-0000-0000-0000DD7E0000}"/>
    <cellStyle name="출력 6 13 2 6 3" xfId="60058" xr:uid="{00000000-0005-0000-0000-0000DE7E0000}"/>
    <cellStyle name="출력 6 13 2 6 4" xfId="60059" xr:uid="{00000000-0005-0000-0000-0000DF7E0000}"/>
    <cellStyle name="출력 6 13 2 7" xfId="60060" xr:uid="{00000000-0005-0000-0000-0000E07E0000}"/>
    <cellStyle name="출력 6 13 2 8" xfId="60061" xr:uid="{00000000-0005-0000-0000-0000E17E0000}"/>
    <cellStyle name="출력 6 13 2 9" xfId="60062" xr:uid="{00000000-0005-0000-0000-0000E27E0000}"/>
    <cellStyle name="출력 6 13 3" xfId="60063" xr:uid="{00000000-0005-0000-0000-0000E37E0000}"/>
    <cellStyle name="출력 6 13 3 2" xfId="60064" xr:uid="{00000000-0005-0000-0000-0000E47E0000}"/>
    <cellStyle name="출력 6 13 3 3" xfId="60065" xr:uid="{00000000-0005-0000-0000-0000E57E0000}"/>
    <cellStyle name="출력 6 13 3 4" xfId="60066" xr:uid="{00000000-0005-0000-0000-0000E67E0000}"/>
    <cellStyle name="출력 6 13 4" xfId="60067" xr:uid="{00000000-0005-0000-0000-0000E77E0000}"/>
    <cellStyle name="출력 6 13 4 2" xfId="60068" xr:uid="{00000000-0005-0000-0000-0000E87E0000}"/>
    <cellStyle name="출력 6 13 4 3" xfId="60069" xr:uid="{00000000-0005-0000-0000-0000E97E0000}"/>
    <cellStyle name="출력 6 13 4 4" xfId="60070" xr:uid="{00000000-0005-0000-0000-0000EA7E0000}"/>
    <cellStyle name="출력 6 13 5" xfId="60071" xr:uid="{00000000-0005-0000-0000-0000EB7E0000}"/>
    <cellStyle name="출력 6 13 5 2" xfId="60072" xr:uid="{00000000-0005-0000-0000-0000EC7E0000}"/>
    <cellStyle name="출력 6 13 5 3" xfId="60073" xr:uid="{00000000-0005-0000-0000-0000ED7E0000}"/>
    <cellStyle name="출력 6 13 5 4" xfId="60074" xr:uid="{00000000-0005-0000-0000-0000EE7E0000}"/>
    <cellStyle name="출력 6 13 6" xfId="60075" xr:uid="{00000000-0005-0000-0000-0000EF7E0000}"/>
    <cellStyle name="출력 6 13 6 2" xfId="60076" xr:uid="{00000000-0005-0000-0000-0000F07E0000}"/>
    <cellStyle name="출력 6 13 6 3" xfId="60077" xr:uid="{00000000-0005-0000-0000-0000F17E0000}"/>
    <cellStyle name="출력 6 13 6 4" xfId="60078" xr:uid="{00000000-0005-0000-0000-0000F27E0000}"/>
    <cellStyle name="출력 6 13 7" xfId="60079" xr:uid="{00000000-0005-0000-0000-0000F37E0000}"/>
    <cellStyle name="출력 6 13 7 2" xfId="60080" xr:uid="{00000000-0005-0000-0000-0000F47E0000}"/>
    <cellStyle name="출력 6 13 7 3" xfId="60081" xr:uid="{00000000-0005-0000-0000-0000F57E0000}"/>
    <cellStyle name="출력 6 13 7 4" xfId="60082" xr:uid="{00000000-0005-0000-0000-0000F67E0000}"/>
    <cellStyle name="출력 6 13 8" xfId="60083" xr:uid="{00000000-0005-0000-0000-0000F77E0000}"/>
    <cellStyle name="출력 6 13 9" xfId="60084" xr:uid="{00000000-0005-0000-0000-0000F87E0000}"/>
    <cellStyle name="출력 6 14" xfId="60085" xr:uid="{00000000-0005-0000-0000-0000F97E0000}"/>
    <cellStyle name="출력 6 14 2" xfId="60086" xr:uid="{00000000-0005-0000-0000-0000FA7E0000}"/>
    <cellStyle name="출력 6 14 3" xfId="60087" xr:uid="{00000000-0005-0000-0000-0000FB7E0000}"/>
    <cellStyle name="출력 6 14 4" xfId="60088" xr:uid="{00000000-0005-0000-0000-0000FC7E0000}"/>
    <cellStyle name="출력 6 2" xfId="60089" xr:uid="{00000000-0005-0000-0000-0000FD7E0000}"/>
    <cellStyle name="출력 6 2 10" xfId="60090" xr:uid="{00000000-0005-0000-0000-0000FE7E0000}"/>
    <cellStyle name="출력 6 2 2" xfId="60091" xr:uid="{00000000-0005-0000-0000-0000FF7E0000}"/>
    <cellStyle name="출력 6 2 2 10" xfId="60092" xr:uid="{00000000-0005-0000-0000-0000007F0000}"/>
    <cellStyle name="출력 6 2 2 2" xfId="60093" xr:uid="{00000000-0005-0000-0000-0000017F0000}"/>
    <cellStyle name="출력 6 2 2 2 2" xfId="60094" xr:uid="{00000000-0005-0000-0000-0000027F0000}"/>
    <cellStyle name="출력 6 2 2 2 3" xfId="60095" xr:uid="{00000000-0005-0000-0000-0000037F0000}"/>
    <cellStyle name="출력 6 2 2 2 4" xfId="60096" xr:uid="{00000000-0005-0000-0000-0000047F0000}"/>
    <cellStyle name="출력 6 2 2 3" xfId="60097" xr:uid="{00000000-0005-0000-0000-0000057F0000}"/>
    <cellStyle name="출력 6 2 2 3 2" xfId="60098" xr:uid="{00000000-0005-0000-0000-0000067F0000}"/>
    <cellStyle name="출력 6 2 2 3 3" xfId="60099" xr:uid="{00000000-0005-0000-0000-0000077F0000}"/>
    <cellStyle name="출력 6 2 2 3 4" xfId="60100" xr:uid="{00000000-0005-0000-0000-0000087F0000}"/>
    <cellStyle name="출력 6 2 2 4" xfId="60101" xr:uid="{00000000-0005-0000-0000-0000097F0000}"/>
    <cellStyle name="출력 6 2 2 4 2" xfId="60102" xr:uid="{00000000-0005-0000-0000-00000A7F0000}"/>
    <cellStyle name="출력 6 2 2 4 3" xfId="60103" xr:uid="{00000000-0005-0000-0000-00000B7F0000}"/>
    <cellStyle name="출력 6 2 2 4 4" xfId="60104" xr:uid="{00000000-0005-0000-0000-00000C7F0000}"/>
    <cellStyle name="출력 6 2 2 5" xfId="60105" xr:uid="{00000000-0005-0000-0000-00000D7F0000}"/>
    <cellStyle name="출력 6 2 2 5 2" xfId="60106" xr:uid="{00000000-0005-0000-0000-00000E7F0000}"/>
    <cellStyle name="출력 6 2 2 5 3" xfId="60107" xr:uid="{00000000-0005-0000-0000-00000F7F0000}"/>
    <cellStyle name="출력 6 2 2 5 4" xfId="60108" xr:uid="{00000000-0005-0000-0000-0000107F0000}"/>
    <cellStyle name="출력 6 2 2 6" xfId="60109" xr:uid="{00000000-0005-0000-0000-0000117F0000}"/>
    <cellStyle name="출력 6 2 2 6 2" xfId="60110" xr:uid="{00000000-0005-0000-0000-0000127F0000}"/>
    <cellStyle name="출력 6 2 2 6 3" xfId="60111" xr:uid="{00000000-0005-0000-0000-0000137F0000}"/>
    <cellStyle name="출력 6 2 2 6 4" xfId="60112" xr:uid="{00000000-0005-0000-0000-0000147F0000}"/>
    <cellStyle name="출력 6 2 2 7" xfId="60113" xr:uid="{00000000-0005-0000-0000-0000157F0000}"/>
    <cellStyle name="출력 6 2 2 7 2" xfId="60114" xr:uid="{00000000-0005-0000-0000-0000167F0000}"/>
    <cellStyle name="출력 6 2 2 7 3" xfId="60115" xr:uid="{00000000-0005-0000-0000-0000177F0000}"/>
    <cellStyle name="출력 6 2 2 7 4" xfId="60116" xr:uid="{00000000-0005-0000-0000-0000187F0000}"/>
    <cellStyle name="출력 6 2 2 8" xfId="60117" xr:uid="{00000000-0005-0000-0000-0000197F0000}"/>
    <cellStyle name="출력 6 2 2 9" xfId="60118" xr:uid="{00000000-0005-0000-0000-00001A7F0000}"/>
    <cellStyle name="출력 6 2 3" xfId="60119" xr:uid="{00000000-0005-0000-0000-00001B7F0000}"/>
    <cellStyle name="출력 6 2 3 10" xfId="60120" xr:uid="{00000000-0005-0000-0000-00001C7F0000}"/>
    <cellStyle name="출력 6 2 3 2" xfId="60121" xr:uid="{00000000-0005-0000-0000-00001D7F0000}"/>
    <cellStyle name="출력 6 2 3 2 2" xfId="60122" xr:uid="{00000000-0005-0000-0000-00001E7F0000}"/>
    <cellStyle name="출력 6 2 3 2 3" xfId="60123" xr:uid="{00000000-0005-0000-0000-00001F7F0000}"/>
    <cellStyle name="출력 6 2 3 2 4" xfId="60124" xr:uid="{00000000-0005-0000-0000-0000207F0000}"/>
    <cellStyle name="출력 6 2 3 3" xfId="60125" xr:uid="{00000000-0005-0000-0000-0000217F0000}"/>
    <cellStyle name="출력 6 2 3 3 2" xfId="60126" xr:uid="{00000000-0005-0000-0000-0000227F0000}"/>
    <cellStyle name="출력 6 2 3 3 3" xfId="60127" xr:uid="{00000000-0005-0000-0000-0000237F0000}"/>
    <cellStyle name="출력 6 2 3 3 4" xfId="60128" xr:uid="{00000000-0005-0000-0000-0000247F0000}"/>
    <cellStyle name="출력 6 2 3 4" xfId="60129" xr:uid="{00000000-0005-0000-0000-0000257F0000}"/>
    <cellStyle name="출력 6 2 3 4 2" xfId="60130" xr:uid="{00000000-0005-0000-0000-0000267F0000}"/>
    <cellStyle name="출력 6 2 3 4 3" xfId="60131" xr:uid="{00000000-0005-0000-0000-0000277F0000}"/>
    <cellStyle name="출력 6 2 3 4 4" xfId="60132" xr:uid="{00000000-0005-0000-0000-0000287F0000}"/>
    <cellStyle name="출력 6 2 3 5" xfId="60133" xr:uid="{00000000-0005-0000-0000-0000297F0000}"/>
    <cellStyle name="출력 6 2 3 5 2" xfId="60134" xr:uid="{00000000-0005-0000-0000-00002A7F0000}"/>
    <cellStyle name="출력 6 2 3 5 3" xfId="60135" xr:uid="{00000000-0005-0000-0000-00002B7F0000}"/>
    <cellStyle name="출력 6 2 3 5 4" xfId="60136" xr:uid="{00000000-0005-0000-0000-00002C7F0000}"/>
    <cellStyle name="출력 6 2 3 6" xfId="60137" xr:uid="{00000000-0005-0000-0000-00002D7F0000}"/>
    <cellStyle name="출력 6 2 3 6 2" xfId="60138" xr:uid="{00000000-0005-0000-0000-00002E7F0000}"/>
    <cellStyle name="출력 6 2 3 6 3" xfId="60139" xr:uid="{00000000-0005-0000-0000-00002F7F0000}"/>
    <cellStyle name="출력 6 2 3 6 4" xfId="60140" xr:uid="{00000000-0005-0000-0000-0000307F0000}"/>
    <cellStyle name="출력 6 2 3 7" xfId="60141" xr:uid="{00000000-0005-0000-0000-0000317F0000}"/>
    <cellStyle name="출력 6 2 3 7 2" xfId="60142" xr:uid="{00000000-0005-0000-0000-0000327F0000}"/>
    <cellStyle name="출력 6 2 3 7 3" xfId="60143" xr:uid="{00000000-0005-0000-0000-0000337F0000}"/>
    <cellStyle name="출력 6 2 3 7 4" xfId="60144" xr:uid="{00000000-0005-0000-0000-0000347F0000}"/>
    <cellStyle name="출력 6 2 3 8" xfId="60145" xr:uid="{00000000-0005-0000-0000-0000357F0000}"/>
    <cellStyle name="출력 6 2 3 9" xfId="60146" xr:uid="{00000000-0005-0000-0000-0000367F0000}"/>
    <cellStyle name="출력 6 2 4" xfId="60147" xr:uid="{00000000-0005-0000-0000-0000377F0000}"/>
    <cellStyle name="출력 6 2 4 2" xfId="60148" xr:uid="{00000000-0005-0000-0000-0000387F0000}"/>
    <cellStyle name="출력 6 2 4 2 2" xfId="60149" xr:uid="{00000000-0005-0000-0000-0000397F0000}"/>
    <cellStyle name="출력 6 2 4 2 3" xfId="60150" xr:uid="{00000000-0005-0000-0000-00003A7F0000}"/>
    <cellStyle name="출력 6 2 4 2 4" xfId="60151" xr:uid="{00000000-0005-0000-0000-00003B7F0000}"/>
    <cellStyle name="출력 6 2 4 3" xfId="60152" xr:uid="{00000000-0005-0000-0000-00003C7F0000}"/>
    <cellStyle name="출력 6 2 4 4" xfId="60153" xr:uid="{00000000-0005-0000-0000-00003D7F0000}"/>
    <cellStyle name="출력 6 2 4 5" xfId="60154" xr:uid="{00000000-0005-0000-0000-00003E7F0000}"/>
    <cellStyle name="출력 6 2 5" xfId="60155" xr:uid="{00000000-0005-0000-0000-00003F7F0000}"/>
    <cellStyle name="출력 6 2 5 2" xfId="60156" xr:uid="{00000000-0005-0000-0000-0000407F0000}"/>
    <cellStyle name="출력 6 2 5 2 2" xfId="60157" xr:uid="{00000000-0005-0000-0000-0000417F0000}"/>
    <cellStyle name="출력 6 2 5 2 3" xfId="60158" xr:uid="{00000000-0005-0000-0000-0000427F0000}"/>
    <cellStyle name="출력 6 2 5 2 4" xfId="60159" xr:uid="{00000000-0005-0000-0000-0000437F0000}"/>
    <cellStyle name="출력 6 2 5 3" xfId="60160" xr:uid="{00000000-0005-0000-0000-0000447F0000}"/>
    <cellStyle name="출력 6 2 5 4" xfId="60161" xr:uid="{00000000-0005-0000-0000-0000457F0000}"/>
    <cellStyle name="출력 6 2 5 5" xfId="60162" xr:uid="{00000000-0005-0000-0000-0000467F0000}"/>
    <cellStyle name="출력 6 2 6" xfId="60163" xr:uid="{00000000-0005-0000-0000-0000477F0000}"/>
    <cellStyle name="출력 6 2 6 2" xfId="60164" xr:uid="{00000000-0005-0000-0000-0000487F0000}"/>
    <cellStyle name="출력 6 2 6 3" xfId="60165" xr:uid="{00000000-0005-0000-0000-0000497F0000}"/>
    <cellStyle name="출력 6 2 6 4" xfId="60166" xr:uid="{00000000-0005-0000-0000-00004A7F0000}"/>
    <cellStyle name="출력 6 2 7" xfId="60167" xr:uid="{00000000-0005-0000-0000-00004B7F0000}"/>
    <cellStyle name="출력 6 2 7 2" xfId="60168" xr:uid="{00000000-0005-0000-0000-00004C7F0000}"/>
    <cellStyle name="출력 6 2 7 3" xfId="60169" xr:uid="{00000000-0005-0000-0000-00004D7F0000}"/>
    <cellStyle name="출력 6 2 7 4" xfId="60170" xr:uid="{00000000-0005-0000-0000-00004E7F0000}"/>
    <cellStyle name="출력 6 2 8" xfId="60171" xr:uid="{00000000-0005-0000-0000-00004F7F0000}"/>
    <cellStyle name="출력 6 2 9" xfId="60172" xr:uid="{00000000-0005-0000-0000-0000507F0000}"/>
    <cellStyle name="출력 6 3" xfId="60173" xr:uid="{00000000-0005-0000-0000-0000517F0000}"/>
    <cellStyle name="출력 6 3 2" xfId="60174" xr:uid="{00000000-0005-0000-0000-0000527F0000}"/>
    <cellStyle name="출력 6 3 2 2" xfId="60175" xr:uid="{00000000-0005-0000-0000-0000537F0000}"/>
    <cellStyle name="출력 6 3 2 2 2" xfId="60176" xr:uid="{00000000-0005-0000-0000-0000547F0000}"/>
    <cellStyle name="출력 6 3 2 2 3" xfId="60177" xr:uid="{00000000-0005-0000-0000-0000557F0000}"/>
    <cellStyle name="출력 6 3 2 2 4" xfId="60178" xr:uid="{00000000-0005-0000-0000-0000567F0000}"/>
    <cellStyle name="출력 6 3 2 3" xfId="60179" xr:uid="{00000000-0005-0000-0000-0000577F0000}"/>
    <cellStyle name="출력 6 3 2 3 2" xfId="60180" xr:uid="{00000000-0005-0000-0000-0000587F0000}"/>
    <cellStyle name="출력 6 3 2 3 3" xfId="60181" xr:uid="{00000000-0005-0000-0000-0000597F0000}"/>
    <cellStyle name="출력 6 3 2 3 4" xfId="60182" xr:uid="{00000000-0005-0000-0000-00005A7F0000}"/>
    <cellStyle name="출력 6 3 2 4" xfId="60183" xr:uid="{00000000-0005-0000-0000-00005B7F0000}"/>
    <cellStyle name="출력 6 3 2 4 2" xfId="60184" xr:uid="{00000000-0005-0000-0000-00005C7F0000}"/>
    <cellStyle name="출력 6 3 2 4 3" xfId="60185" xr:uid="{00000000-0005-0000-0000-00005D7F0000}"/>
    <cellStyle name="출력 6 3 2 4 4" xfId="60186" xr:uid="{00000000-0005-0000-0000-00005E7F0000}"/>
    <cellStyle name="출력 6 3 2 5" xfId="60187" xr:uid="{00000000-0005-0000-0000-00005F7F0000}"/>
    <cellStyle name="출력 6 3 2 5 2" xfId="60188" xr:uid="{00000000-0005-0000-0000-0000607F0000}"/>
    <cellStyle name="출력 6 3 2 5 3" xfId="60189" xr:uid="{00000000-0005-0000-0000-0000617F0000}"/>
    <cellStyle name="출력 6 3 2 5 4" xfId="60190" xr:uid="{00000000-0005-0000-0000-0000627F0000}"/>
    <cellStyle name="출력 6 3 2 6" xfId="60191" xr:uid="{00000000-0005-0000-0000-0000637F0000}"/>
    <cellStyle name="출력 6 3 2 6 2" xfId="60192" xr:uid="{00000000-0005-0000-0000-0000647F0000}"/>
    <cellStyle name="출력 6 3 2 6 3" xfId="60193" xr:uid="{00000000-0005-0000-0000-0000657F0000}"/>
    <cellStyle name="출력 6 3 2 6 4" xfId="60194" xr:uid="{00000000-0005-0000-0000-0000667F0000}"/>
    <cellStyle name="출력 6 3 2 7" xfId="60195" xr:uid="{00000000-0005-0000-0000-0000677F0000}"/>
    <cellStyle name="출력 6 3 2 8" xfId="60196" xr:uid="{00000000-0005-0000-0000-0000687F0000}"/>
    <cellStyle name="출력 6 3 2 9" xfId="60197" xr:uid="{00000000-0005-0000-0000-0000697F0000}"/>
    <cellStyle name="출력 6 3 3" xfId="60198" xr:uid="{00000000-0005-0000-0000-00006A7F0000}"/>
    <cellStyle name="출력 6 3 3 2" xfId="60199" xr:uid="{00000000-0005-0000-0000-00006B7F0000}"/>
    <cellStyle name="출력 6 3 3 2 2" xfId="60200" xr:uid="{00000000-0005-0000-0000-00006C7F0000}"/>
    <cellStyle name="출력 6 3 3 2 3" xfId="60201" xr:uid="{00000000-0005-0000-0000-00006D7F0000}"/>
    <cellStyle name="출력 6 3 3 2 4" xfId="60202" xr:uid="{00000000-0005-0000-0000-00006E7F0000}"/>
    <cellStyle name="출력 6 3 3 3" xfId="60203" xr:uid="{00000000-0005-0000-0000-00006F7F0000}"/>
    <cellStyle name="출력 6 3 3 3 2" xfId="60204" xr:uid="{00000000-0005-0000-0000-0000707F0000}"/>
    <cellStyle name="출력 6 3 3 3 3" xfId="60205" xr:uid="{00000000-0005-0000-0000-0000717F0000}"/>
    <cellStyle name="출력 6 3 3 3 4" xfId="60206" xr:uid="{00000000-0005-0000-0000-0000727F0000}"/>
    <cellStyle name="출력 6 3 3 4" xfId="60207" xr:uid="{00000000-0005-0000-0000-0000737F0000}"/>
    <cellStyle name="출력 6 3 3 4 2" xfId="60208" xr:uid="{00000000-0005-0000-0000-0000747F0000}"/>
    <cellStyle name="출력 6 3 3 4 3" xfId="60209" xr:uid="{00000000-0005-0000-0000-0000757F0000}"/>
    <cellStyle name="출력 6 3 3 4 4" xfId="60210" xr:uid="{00000000-0005-0000-0000-0000767F0000}"/>
    <cellStyle name="출력 6 3 3 5" xfId="60211" xr:uid="{00000000-0005-0000-0000-0000777F0000}"/>
    <cellStyle name="출력 6 3 3 6" xfId="60212" xr:uid="{00000000-0005-0000-0000-0000787F0000}"/>
    <cellStyle name="출력 6 3 3 7" xfId="60213" xr:uid="{00000000-0005-0000-0000-0000797F0000}"/>
    <cellStyle name="출력 6 3 4" xfId="60214" xr:uid="{00000000-0005-0000-0000-00007A7F0000}"/>
    <cellStyle name="출력 6 3 4 2" xfId="60215" xr:uid="{00000000-0005-0000-0000-00007B7F0000}"/>
    <cellStyle name="출력 6 3 4 3" xfId="60216" xr:uid="{00000000-0005-0000-0000-00007C7F0000}"/>
    <cellStyle name="출력 6 3 4 4" xfId="60217" xr:uid="{00000000-0005-0000-0000-00007D7F0000}"/>
    <cellStyle name="출력 6 3 5" xfId="60218" xr:uid="{00000000-0005-0000-0000-00007E7F0000}"/>
    <cellStyle name="출력 6 3 5 2" xfId="60219" xr:uid="{00000000-0005-0000-0000-00007F7F0000}"/>
    <cellStyle name="출력 6 3 5 3" xfId="60220" xr:uid="{00000000-0005-0000-0000-0000807F0000}"/>
    <cellStyle name="출력 6 3 5 4" xfId="60221" xr:uid="{00000000-0005-0000-0000-0000817F0000}"/>
    <cellStyle name="출력 6 3 6" xfId="60222" xr:uid="{00000000-0005-0000-0000-0000827F0000}"/>
    <cellStyle name="출력 6 3 7" xfId="60223" xr:uid="{00000000-0005-0000-0000-0000837F0000}"/>
    <cellStyle name="출력 6 3 8" xfId="60224" xr:uid="{00000000-0005-0000-0000-0000847F0000}"/>
    <cellStyle name="출력 6 4" xfId="60225" xr:uid="{00000000-0005-0000-0000-0000857F0000}"/>
    <cellStyle name="출력 6 4 2" xfId="60226" xr:uid="{00000000-0005-0000-0000-0000867F0000}"/>
    <cellStyle name="출력 6 4 2 2" xfId="60227" xr:uid="{00000000-0005-0000-0000-0000877F0000}"/>
    <cellStyle name="출력 6 4 2 2 2" xfId="60228" xr:uid="{00000000-0005-0000-0000-0000887F0000}"/>
    <cellStyle name="출력 6 4 2 2 3" xfId="60229" xr:uid="{00000000-0005-0000-0000-0000897F0000}"/>
    <cellStyle name="출력 6 4 2 2 4" xfId="60230" xr:uid="{00000000-0005-0000-0000-00008A7F0000}"/>
    <cellStyle name="출력 6 4 2 3" xfId="60231" xr:uid="{00000000-0005-0000-0000-00008B7F0000}"/>
    <cellStyle name="출력 6 4 2 3 2" xfId="60232" xr:uid="{00000000-0005-0000-0000-00008C7F0000}"/>
    <cellStyle name="출력 6 4 2 3 3" xfId="60233" xr:uid="{00000000-0005-0000-0000-00008D7F0000}"/>
    <cellStyle name="출력 6 4 2 3 4" xfId="60234" xr:uid="{00000000-0005-0000-0000-00008E7F0000}"/>
    <cellStyle name="출력 6 4 2 4" xfId="60235" xr:uid="{00000000-0005-0000-0000-00008F7F0000}"/>
    <cellStyle name="출력 6 4 2 4 2" xfId="60236" xr:uid="{00000000-0005-0000-0000-0000907F0000}"/>
    <cellStyle name="출력 6 4 2 4 3" xfId="60237" xr:uid="{00000000-0005-0000-0000-0000917F0000}"/>
    <cellStyle name="출력 6 4 2 4 4" xfId="60238" xr:uid="{00000000-0005-0000-0000-0000927F0000}"/>
    <cellStyle name="출력 6 4 2 5" xfId="60239" xr:uid="{00000000-0005-0000-0000-0000937F0000}"/>
    <cellStyle name="출력 6 4 2 5 2" xfId="60240" xr:uid="{00000000-0005-0000-0000-0000947F0000}"/>
    <cellStyle name="출력 6 4 2 5 3" xfId="60241" xr:uid="{00000000-0005-0000-0000-0000957F0000}"/>
    <cellStyle name="출력 6 4 2 5 4" xfId="60242" xr:uid="{00000000-0005-0000-0000-0000967F0000}"/>
    <cellStyle name="출력 6 4 2 6" xfId="60243" xr:uid="{00000000-0005-0000-0000-0000977F0000}"/>
    <cellStyle name="출력 6 4 2 6 2" xfId="60244" xr:uid="{00000000-0005-0000-0000-0000987F0000}"/>
    <cellStyle name="출력 6 4 2 6 3" xfId="60245" xr:uid="{00000000-0005-0000-0000-0000997F0000}"/>
    <cellStyle name="출력 6 4 2 6 4" xfId="60246" xr:uid="{00000000-0005-0000-0000-00009A7F0000}"/>
    <cellStyle name="출력 6 4 2 7" xfId="60247" xr:uid="{00000000-0005-0000-0000-00009B7F0000}"/>
    <cellStyle name="출력 6 4 2 8" xfId="60248" xr:uid="{00000000-0005-0000-0000-00009C7F0000}"/>
    <cellStyle name="출력 6 4 2 9" xfId="60249" xr:uid="{00000000-0005-0000-0000-00009D7F0000}"/>
    <cellStyle name="출력 6 4 3" xfId="60250" xr:uid="{00000000-0005-0000-0000-00009E7F0000}"/>
    <cellStyle name="출력 6 4 3 2" xfId="60251" xr:uid="{00000000-0005-0000-0000-00009F7F0000}"/>
    <cellStyle name="출력 6 4 3 2 2" xfId="60252" xr:uid="{00000000-0005-0000-0000-0000A07F0000}"/>
    <cellStyle name="출력 6 4 3 2 3" xfId="60253" xr:uid="{00000000-0005-0000-0000-0000A17F0000}"/>
    <cellStyle name="출력 6 4 3 2 4" xfId="60254" xr:uid="{00000000-0005-0000-0000-0000A27F0000}"/>
    <cellStyle name="출력 6 4 3 3" xfId="60255" xr:uid="{00000000-0005-0000-0000-0000A37F0000}"/>
    <cellStyle name="출력 6 4 3 3 2" xfId="60256" xr:uid="{00000000-0005-0000-0000-0000A47F0000}"/>
    <cellStyle name="출력 6 4 3 3 3" xfId="60257" xr:uid="{00000000-0005-0000-0000-0000A57F0000}"/>
    <cellStyle name="출력 6 4 3 3 4" xfId="60258" xr:uid="{00000000-0005-0000-0000-0000A67F0000}"/>
    <cellStyle name="출력 6 4 3 4" xfId="60259" xr:uid="{00000000-0005-0000-0000-0000A77F0000}"/>
    <cellStyle name="출력 6 4 3 4 2" xfId="60260" xr:uid="{00000000-0005-0000-0000-0000A87F0000}"/>
    <cellStyle name="출력 6 4 3 4 3" xfId="60261" xr:uid="{00000000-0005-0000-0000-0000A97F0000}"/>
    <cellStyle name="출력 6 4 3 4 4" xfId="60262" xr:uid="{00000000-0005-0000-0000-0000AA7F0000}"/>
    <cellStyle name="출력 6 4 3 5" xfId="60263" xr:uid="{00000000-0005-0000-0000-0000AB7F0000}"/>
    <cellStyle name="출력 6 4 3 6" xfId="60264" xr:uid="{00000000-0005-0000-0000-0000AC7F0000}"/>
    <cellStyle name="출력 6 4 3 7" xfId="60265" xr:uid="{00000000-0005-0000-0000-0000AD7F0000}"/>
    <cellStyle name="출력 6 4 4" xfId="60266" xr:uid="{00000000-0005-0000-0000-0000AE7F0000}"/>
    <cellStyle name="출력 6 4 4 2" xfId="60267" xr:uid="{00000000-0005-0000-0000-0000AF7F0000}"/>
    <cellStyle name="출력 6 4 4 3" xfId="60268" xr:uid="{00000000-0005-0000-0000-0000B07F0000}"/>
    <cellStyle name="출력 6 4 4 4" xfId="60269" xr:uid="{00000000-0005-0000-0000-0000B17F0000}"/>
    <cellStyle name="출력 6 4 5" xfId="60270" xr:uid="{00000000-0005-0000-0000-0000B27F0000}"/>
    <cellStyle name="출력 6 4 5 2" xfId="60271" xr:uid="{00000000-0005-0000-0000-0000B37F0000}"/>
    <cellStyle name="출력 6 4 5 3" xfId="60272" xr:uid="{00000000-0005-0000-0000-0000B47F0000}"/>
    <cellStyle name="출력 6 4 5 4" xfId="60273" xr:uid="{00000000-0005-0000-0000-0000B57F0000}"/>
    <cellStyle name="출력 6 4 6" xfId="60274" xr:uid="{00000000-0005-0000-0000-0000B67F0000}"/>
    <cellStyle name="출력 6 4 6 2" xfId="60275" xr:uid="{00000000-0005-0000-0000-0000B77F0000}"/>
    <cellStyle name="출력 6 4 6 3" xfId="60276" xr:uid="{00000000-0005-0000-0000-0000B87F0000}"/>
    <cellStyle name="출력 6 4 6 4" xfId="60277" xr:uid="{00000000-0005-0000-0000-0000B97F0000}"/>
    <cellStyle name="출력 6 4 7" xfId="60278" xr:uid="{00000000-0005-0000-0000-0000BA7F0000}"/>
    <cellStyle name="출력 6 4 8" xfId="60279" xr:uid="{00000000-0005-0000-0000-0000BB7F0000}"/>
    <cellStyle name="출력 6 4 9" xfId="60280" xr:uid="{00000000-0005-0000-0000-0000BC7F0000}"/>
    <cellStyle name="출력 6 5" xfId="60281" xr:uid="{00000000-0005-0000-0000-0000BD7F0000}"/>
    <cellStyle name="출력 6 5 2" xfId="60282" xr:uid="{00000000-0005-0000-0000-0000BE7F0000}"/>
    <cellStyle name="출력 6 5 2 2" xfId="60283" xr:uid="{00000000-0005-0000-0000-0000BF7F0000}"/>
    <cellStyle name="출력 6 5 2 2 2" xfId="60284" xr:uid="{00000000-0005-0000-0000-0000C07F0000}"/>
    <cellStyle name="출력 6 5 2 2 3" xfId="60285" xr:uid="{00000000-0005-0000-0000-0000C17F0000}"/>
    <cellStyle name="출력 6 5 2 2 4" xfId="60286" xr:uid="{00000000-0005-0000-0000-0000C27F0000}"/>
    <cellStyle name="출력 6 5 2 3" xfId="60287" xr:uid="{00000000-0005-0000-0000-0000C37F0000}"/>
    <cellStyle name="출력 6 5 2 3 2" xfId="60288" xr:uid="{00000000-0005-0000-0000-0000C47F0000}"/>
    <cellStyle name="출력 6 5 2 3 3" xfId="60289" xr:uid="{00000000-0005-0000-0000-0000C57F0000}"/>
    <cellStyle name="출력 6 5 2 3 4" xfId="60290" xr:uid="{00000000-0005-0000-0000-0000C67F0000}"/>
    <cellStyle name="출력 6 5 2 4" xfId="60291" xr:uid="{00000000-0005-0000-0000-0000C77F0000}"/>
    <cellStyle name="출력 6 5 2 4 2" xfId="60292" xr:uid="{00000000-0005-0000-0000-0000C87F0000}"/>
    <cellStyle name="출력 6 5 2 4 3" xfId="60293" xr:uid="{00000000-0005-0000-0000-0000C97F0000}"/>
    <cellStyle name="출력 6 5 2 4 4" xfId="60294" xr:uid="{00000000-0005-0000-0000-0000CA7F0000}"/>
    <cellStyle name="출력 6 5 2 5" xfId="60295" xr:uid="{00000000-0005-0000-0000-0000CB7F0000}"/>
    <cellStyle name="출력 6 5 2 5 2" xfId="60296" xr:uid="{00000000-0005-0000-0000-0000CC7F0000}"/>
    <cellStyle name="출력 6 5 2 5 3" xfId="60297" xr:uid="{00000000-0005-0000-0000-0000CD7F0000}"/>
    <cellStyle name="출력 6 5 2 5 4" xfId="60298" xr:uid="{00000000-0005-0000-0000-0000CE7F0000}"/>
    <cellStyle name="출력 6 5 2 6" xfId="60299" xr:uid="{00000000-0005-0000-0000-0000CF7F0000}"/>
    <cellStyle name="출력 6 5 2 6 2" xfId="60300" xr:uid="{00000000-0005-0000-0000-0000D07F0000}"/>
    <cellStyle name="출력 6 5 2 6 3" xfId="60301" xr:uid="{00000000-0005-0000-0000-0000D17F0000}"/>
    <cellStyle name="출력 6 5 2 6 4" xfId="60302" xr:uid="{00000000-0005-0000-0000-0000D27F0000}"/>
    <cellStyle name="출력 6 5 2 7" xfId="60303" xr:uid="{00000000-0005-0000-0000-0000D37F0000}"/>
    <cellStyle name="출력 6 5 2 8" xfId="60304" xr:uid="{00000000-0005-0000-0000-0000D47F0000}"/>
    <cellStyle name="출력 6 5 2 9" xfId="60305" xr:uid="{00000000-0005-0000-0000-0000D57F0000}"/>
    <cellStyle name="출력 6 5 3" xfId="60306" xr:uid="{00000000-0005-0000-0000-0000D67F0000}"/>
    <cellStyle name="출력 6 5 3 2" xfId="60307" xr:uid="{00000000-0005-0000-0000-0000D77F0000}"/>
    <cellStyle name="출력 6 5 3 2 2" xfId="60308" xr:uid="{00000000-0005-0000-0000-0000D87F0000}"/>
    <cellStyle name="출력 6 5 3 2 3" xfId="60309" xr:uid="{00000000-0005-0000-0000-0000D97F0000}"/>
    <cellStyle name="출력 6 5 3 2 4" xfId="60310" xr:uid="{00000000-0005-0000-0000-0000DA7F0000}"/>
    <cellStyle name="출력 6 5 3 3" xfId="60311" xr:uid="{00000000-0005-0000-0000-0000DB7F0000}"/>
    <cellStyle name="출력 6 5 3 3 2" xfId="60312" xr:uid="{00000000-0005-0000-0000-0000DC7F0000}"/>
    <cellStyle name="출력 6 5 3 3 3" xfId="60313" xr:uid="{00000000-0005-0000-0000-0000DD7F0000}"/>
    <cellStyle name="출력 6 5 3 3 4" xfId="60314" xr:uid="{00000000-0005-0000-0000-0000DE7F0000}"/>
    <cellStyle name="출력 6 5 3 4" xfId="60315" xr:uid="{00000000-0005-0000-0000-0000DF7F0000}"/>
    <cellStyle name="출력 6 5 3 4 2" xfId="60316" xr:uid="{00000000-0005-0000-0000-0000E07F0000}"/>
    <cellStyle name="출력 6 5 3 4 3" xfId="60317" xr:uid="{00000000-0005-0000-0000-0000E17F0000}"/>
    <cellStyle name="출력 6 5 3 4 4" xfId="60318" xr:uid="{00000000-0005-0000-0000-0000E27F0000}"/>
    <cellStyle name="출력 6 5 3 5" xfId="60319" xr:uid="{00000000-0005-0000-0000-0000E37F0000}"/>
    <cellStyle name="출력 6 5 3 6" xfId="60320" xr:uid="{00000000-0005-0000-0000-0000E47F0000}"/>
    <cellStyle name="출력 6 5 3 7" xfId="60321" xr:uid="{00000000-0005-0000-0000-0000E57F0000}"/>
    <cellStyle name="출력 6 5 4" xfId="60322" xr:uid="{00000000-0005-0000-0000-0000E67F0000}"/>
    <cellStyle name="출력 6 5 4 2" xfId="60323" xr:uid="{00000000-0005-0000-0000-0000E77F0000}"/>
    <cellStyle name="출력 6 5 4 3" xfId="60324" xr:uid="{00000000-0005-0000-0000-0000E87F0000}"/>
    <cellStyle name="출력 6 5 4 4" xfId="60325" xr:uid="{00000000-0005-0000-0000-0000E97F0000}"/>
    <cellStyle name="출력 6 5 5" xfId="60326" xr:uid="{00000000-0005-0000-0000-0000EA7F0000}"/>
    <cellStyle name="출력 6 5 5 2" xfId="60327" xr:uid="{00000000-0005-0000-0000-0000EB7F0000}"/>
    <cellStyle name="출력 6 5 5 3" xfId="60328" xr:uid="{00000000-0005-0000-0000-0000EC7F0000}"/>
    <cellStyle name="출력 6 5 5 4" xfId="60329" xr:uid="{00000000-0005-0000-0000-0000ED7F0000}"/>
    <cellStyle name="출력 6 5 6" xfId="60330" xr:uid="{00000000-0005-0000-0000-0000EE7F0000}"/>
    <cellStyle name="출력 6 5 6 2" xfId="60331" xr:uid="{00000000-0005-0000-0000-0000EF7F0000}"/>
    <cellStyle name="출력 6 5 6 3" xfId="60332" xr:uid="{00000000-0005-0000-0000-0000F07F0000}"/>
    <cellStyle name="출력 6 5 6 4" xfId="60333" xr:uid="{00000000-0005-0000-0000-0000F17F0000}"/>
    <cellStyle name="출력 6 5 7" xfId="60334" xr:uid="{00000000-0005-0000-0000-0000F27F0000}"/>
    <cellStyle name="출력 6 5 8" xfId="60335" xr:uid="{00000000-0005-0000-0000-0000F37F0000}"/>
    <cellStyle name="출력 6 5 9" xfId="60336" xr:uid="{00000000-0005-0000-0000-0000F47F0000}"/>
    <cellStyle name="출력 6 6" xfId="60337" xr:uid="{00000000-0005-0000-0000-0000F57F0000}"/>
    <cellStyle name="출력 6 6 2" xfId="60338" xr:uid="{00000000-0005-0000-0000-0000F67F0000}"/>
    <cellStyle name="출력 6 6 2 2" xfId="60339" xr:uid="{00000000-0005-0000-0000-0000F77F0000}"/>
    <cellStyle name="출력 6 6 2 2 2" xfId="60340" xr:uid="{00000000-0005-0000-0000-0000F87F0000}"/>
    <cellStyle name="출력 6 6 2 2 3" xfId="60341" xr:uid="{00000000-0005-0000-0000-0000F97F0000}"/>
    <cellStyle name="출력 6 6 2 2 4" xfId="60342" xr:uid="{00000000-0005-0000-0000-0000FA7F0000}"/>
    <cellStyle name="출력 6 6 2 3" xfId="60343" xr:uid="{00000000-0005-0000-0000-0000FB7F0000}"/>
    <cellStyle name="출력 6 6 2 3 2" xfId="60344" xr:uid="{00000000-0005-0000-0000-0000FC7F0000}"/>
    <cellStyle name="출력 6 6 2 3 3" xfId="60345" xr:uid="{00000000-0005-0000-0000-0000FD7F0000}"/>
    <cellStyle name="출력 6 6 2 3 4" xfId="60346" xr:uid="{00000000-0005-0000-0000-0000FE7F0000}"/>
    <cellStyle name="출력 6 6 2 4" xfId="60347" xr:uid="{00000000-0005-0000-0000-0000FF7F0000}"/>
    <cellStyle name="출력 6 6 2 4 2" xfId="60348" xr:uid="{00000000-0005-0000-0000-000000800000}"/>
    <cellStyle name="출력 6 6 2 4 3" xfId="60349" xr:uid="{00000000-0005-0000-0000-000001800000}"/>
    <cellStyle name="출력 6 6 2 4 4" xfId="60350" xr:uid="{00000000-0005-0000-0000-000002800000}"/>
    <cellStyle name="출력 6 6 2 5" xfId="60351" xr:uid="{00000000-0005-0000-0000-000003800000}"/>
    <cellStyle name="출력 6 6 2 5 2" xfId="60352" xr:uid="{00000000-0005-0000-0000-000004800000}"/>
    <cellStyle name="출력 6 6 2 5 3" xfId="60353" xr:uid="{00000000-0005-0000-0000-000005800000}"/>
    <cellStyle name="출력 6 6 2 5 4" xfId="60354" xr:uid="{00000000-0005-0000-0000-000006800000}"/>
    <cellStyle name="출력 6 6 2 6" xfId="60355" xr:uid="{00000000-0005-0000-0000-000007800000}"/>
    <cellStyle name="출력 6 6 2 6 2" xfId="60356" xr:uid="{00000000-0005-0000-0000-000008800000}"/>
    <cellStyle name="출력 6 6 2 6 3" xfId="60357" xr:uid="{00000000-0005-0000-0000-000009800000}"/>
    <cellStyle name="출력 6 6 2 6 4" xfId="60358" xr:uid="{00000000-0005-0000-0000-00000A800000}"/>
    <cellStyle name="출력 6 6 2 7" xfId="60359" xr:uid="{00000000-0005-0000-0000-00000B800000}"/>
    <cellStyle name="출력 6 6 2 8" xfId="60360" xr:uid="{00000000-0005-0000-0000-00000C800000}"/>
    <cellStyle name="출력 6 6 2 9" xfId="60361" xr:uid="{00000000-0005-0000-0000-00000D800000}"/>
    <cellStyle name="출력 6 6 3" xfId="60362" xr:uid="{00000000-0005-0000-0000-00000E800000}"/>
    <cellStyle name="출력 6 6 3 2" xfId="60363" xr:uid="{00000000-0005-0000-0000-00000F800000}"/>
    <cellStyle name="출력 6 6 3 2 2" xfId="60364" xr:uid="{00000000-0005-0000-0000-000010800000}"/>
    <cellStyle name="출력 6 6 3 2 3" xfId="60365" xr:uid="{00000000-0005-0000-0000-000011800000}"/>
    <cellStyle name="출력 6 6 3 2 4" xfId="60366" xr:uid="{00000000-0005-0000-0000-000012800000}"/>
    <cellStyle name="출력 6 6 3 3" xfId="60367" xr:uid="{00000000-0005-0000-0000-000013800000}"/>
    <cellStyle name="출력 6 6 3 3 2" xfId="60368" xr:uid="{00000000-0005-0000-0000-000014800000}"/>
    <cellStyle name="출력 6 6 3 3 3" xfId="60369" xr:uid="{00000000-0005-0000-0000-000015800000}"/>
    <cellStyle name="출력 6 6 3 3 4" xfId="60370" xr:uid="{00000000-0005-0000-0000-000016800000}"/>
    <cellStyle name="출력 6 6 3 4" xfId="60371" xr:uid="{00000000-0005-0000-0000-000017800000}"/>
    <cellStyle name="출력 6 6 3 4 2" xfId="60372" xr:uid="{00000000-0005-0000-0000-000018800000}"/>
    <cellStyle name="출력 6 6 3 4 3" xfId="60373" xr:uid="{00000000-0005-0000-0000-000019800000}"/>
    <cellStyle name="출력 6 6 3 4 4" xfId="60374" xr:uid="{00000000-0005-0000-0000-00001A800000}"/>
    <cellStyle name="출력 6 6 3 5" xfId="60375" xr:uid="{00000000-0005-0000-0000-00001B800000}"/>
    <cellStyle name="출력 6 6 3 6" xfId="60376" xr:uid="{00000000-0005-0000-0000-00001C800000}"/>
    <cellStyle name="출력 6 6 3 7" xfId="60377" xr:uid="{00000000-0005-0000-0000-00001D800000}"/>
    <cellStyle name="출력 6 6 4" xfId="60378" xr:uid="{00000000-0005-0000-0000-00001E800000}"/>
    <cellStyle name="출력 6 6 4 2" xfId="60379" xr:uid="{00000000-0005-0000-0000-00001F800000}"/>
    <cellStyle name="출력 6 6 4 3" xfId="60380" xr:uid="{00000000-0005-0000-0000-000020800000}"/>
    <cellStyle name="출력 6 6 4 4" xfId="60381" xr:uid="{00000000-0005-0000-0000-000021800000}"/>
    <cellStyle name="출력 6 6 5" xfId="60382" xr:uid="{00000000-0005-0000-0000-000022800000}"/>
    <cellStyle name="출력 6 6 5 2" xfId="60383" xr:uid="{00000000-0005-0000-0000-000023800000}"/>
    <cellStyle name="출력 6 6 5 3" xfId="60384" xr:uid="{00000000-0005-0000-0000-000024800000}"/>
    <cellStyle name="출력 6 6 5 4" xfId="60385" xr:uid="{00000000-0005-0000-0000-000025800000}"/>
    <cellStyle name="출력 6 6 6" xfId="60386" xr:uid="{00000000-0005-0000-0000-000026800000}"/>
    <cellStyle name="출력 6 6 7" xfId="60387" xr:uid="{00000000-0005-0000-0000-000027800000}"/>
    <cellStyle name="출력 6 6 8" xfId="60388" xr:uid="{00000000-0005-0000-0000-000028800000}"/>
    <cellStyle name="출력 6 7" xfId="60389" xr:uid="{00000000-0005-0000-0000-000029800000}"/>
    <cellStyle name="출력 6 7 2" xfId="60390" xr:uid="{00000000-0005-0000-0000-00002A800000}"/>
    <cellStyle name="출력 6 7 2 2" xfId="60391" xr:uid="{00000000-0005-0000-0000-00002B800000}"/>
    <cellStyle name="출력 6 7 2 2 2" xfId="60392" xr:uid="{00000000-0005-0000-0000-00002C800000}"/>
    <cellStyle name="출력 6 7 2 2 3" xfId="60393" xr:uid="{00000000-0005-0000-0000-00002D800000}"/>
    <cellStyle name="출력 6 7 2 2 4" xfId="60394" xr:uid="{00000000-0005-0000-0000-00002E800000}"/>
    <cellStyle name="출력 6 7 2 3" xfId="60395" xr:uid="{00000000-0005-0000-0000-00002F800000}"/>
    <cellStyle name="출력 6 7 2 3 2" xfId="60396" xr:uid="{00000000-0005-0000-0000-000030800000}"/>
    <cellStyle name="출력 6 7 2 3 3" xfId="60397" xr:uid="{00000000-0005-0000-0000-000031800000}"/>
    <cellStyle name="출력 6 7 2 3 4" xfId="60398" xr:uid="{00000000-0005-0000-0000-000032800000}"/>
    <cellStyle name="출력 6 7 2 4" xfId="60399" xr:uid="{00000000-0005-0000-0000-000033800000}"/>
    <cellStyle name="출력 6 7 2 4 2" xfId="60400" xr:uid="{00000000-0005-0000-0000-000034800000}"/>
    <cellStyle name="출력 6 7 2 4 3" xfId="60401" xr:uid="{00000000-0005-0000-0000-000035800000}"/>
    <cellStyle name="출력 6 7 2 4 4" xfId="60402" xr:uid="{00000000-0005-0000-0000-000036800000}"/>
    <cellStyle name="출력 6 7 2 5" xfId="60403" xr:uid="{00000000-0005-0000-0000-000037800000}"/>
    <cellStyle name="출력 6 7 2 5 2" xfId="60404" xr:uid="{00000000-0005-0000-0000-000038800000}"/>
    <cellStyle name="출력 6 7 2 5 3" xfId="60405" xr:uid="{00000000-0005-0000-0000-000039800000}"/>
    <cellStyle name="출력 6 7 2 5 4" xfId="60406" xr:uid="{00000000-0005-0000-0000-00003A800000}"/>
    <cellStyle name="출력 6 7 2 6" xfId="60407" xr:uid="{00000000-0005-0000-0000-00003B800000}"/>
    <cellStyle name="출력 6 7 2 6 2" xfId="60408" xr:uid="{00000000-0005-0000-0000-00003C800000}"/>
    <cellStyle name="출력 6 7 2 6 3" xfId="60409" xr:uid="{00000000-0005-0000-0000-00003D800000}"/>
    <cellStyle name="출력 6 7 2 6 4" xfId="60410" xr:uid="{00000000-0005-0000-0000-00003E800000}"/>
    <cellStyle name="출력 6 7 2 7" xfId="60411" xr:uid="{00000000-0005-0000-0000-00003F800000}"/>
    <cellStyle name="출력 6 7 2 8" xfId="60412" xr:uid="{00000000-0005-0000-0000-000040800000}"/>
    <cellStyle name="출력 6 7 2 9" xfId="60413" xr:uid="{00000000-0005-0000-0000-000041800000}"/>
    <cellStyle name="출력 6 7 3" xfId="60414" xr:uid="{00000000-0005-0000-0000-000042800000}"/>
    <cellStyle name="출력 6 7 3 2" xfId="60415" xr:uid="{00000000-0005-0000-0000-000043800000}"/>
    <cellStyle name="출력 6 7 3 2 2" xfId="60416" xr:uid="{00000000-0005-0000-0000-000044800000}"/>
    <cellStyle name="출력 6 7 3 2 3" xfId="60417" xr:uid="{00000000-0005-0000-0000-000045800000}"/>
    <cellStyle name="출력 6 7 3 2 4" xfId="60418" xr:uid="{00000000-0005-0000-0000-000046800000}"/>
    <cellStyle name="출력 6 7 3 3" xfId="60419" xr:uid="{00000000-0005-0000-0000-000047800000}"/>
    <cellStyle name="출력 6 7 3 3 2" xfId="60420" xr:uid="{00000000-0005-0000-0000-000048800000}"/>
    <cellStyle name="출력 6 7 3 3 3" xfId="60421" xr:uid="{00000000-0005-0000-0000-000049800000}"/>
    <cellStyle name="출력 6 7 3 3 4" xfId="60422" xr:uid="{00000000-0005-0000-0000-00004A800000}"/>
    <cellStyle name="출력 6 7 3 4" xfId="60423" xr:uid="{00000000-0005-0000-0000-00004B800000}"/>
    <cellStyle name="출력 6 7 3 4 2" xfId="60424" xr:uid="{00000000-0005-0000-0000-00004C800000}"/>
    <cellStyle name="출력 6 7 3 4 3" xfId="60425" xr:uid="{00000000-0005-0000-0000-00004D800000}"/>
    <cellStyle name="출력 6 7 3 4 4" xfId="60426" xr:uid="{00000000-0005-0000-0000-00004E800000}"/>
    <cellStyle name="출력 6 7 3 5" xfId="60427" xr:uid="{00000000-0005-0000-0000-00004F800000}"/>
    <cellStyle name="출력 6 7 3 6" xfId="60428" xr:uid="{00000000-0005-0000-0000-000050800000}"/>
    <cellStyle name="출력 6 7 3 7" xfId="60429" xr:uid="{00000000-0005-0000-0000-000051800000}"/>
    <cellStyle name="출력 6 7 4" xfId="60430" xr:uid="{00000000-0005-0000-0000-000052800000}"/>
    <cellStyle name="출력 6 7 4 2" xfId="60431" xr:uid="{00000000-0005-0000-0000-000053800000}"/>
    <cellStyle name="출력 6 7 4 3" xfId="60432" xr:uid="{00000000-0005-0000-0000-000054800000}"/>
    <cellStyle name="출력 6 7 4 4" xfId="60433" xr:uid="{00000000-0005-0000-0000-000055800000}"/>
    <cellStyle name="출력 6 7 5" xfId="60434" xr:uid="{00000000-0005-0000-0000-000056800000}"/>
    <cellStyle name="출력 6 7 5 2" xfId="60435" xr:uid="{00000000-0005-0000-0000-000057800000}"/>
    <cellStyle name="출력 6 7 5 3" xfId="60436" xr:uid="{00000000-0005-0000-0000-000058800000}"/>
    <cellStyle name="출력 6 7 5 4" xfId="60437" xr:uid="{00000000-0005-0000-0000-000059800000}"/>
    <cellStyle name="출력 6 7 6" xfId="60438" xr:uid="{00000000-0005-0000-0000-00005A800000}"/>
    <cellStyle name="출력 6 7 7" xfId="60439" xr:uid="{00000000-0005-0000-0000-00005B800000}"/>
    <cellStyle name="출력 6 7 8" xfId="60440" xr:uid="{00000000-0005-0000-0000-00005C800000}"/>
    <cellStyle name="출력 6 8" xfId="60441" xr:uid="{00000000-0005-0000-0000-00005D800000}"/>
    <cellStyle name="출력 6 8 2" xfId="60442" xr:uid="{00000000-0005-0000-0000-00005E800000}"/>
    <cellStyle name="출력 6 8 2 2" xfId="60443" xr:uid="{00000000-0005-0000-0000-00005F800000}"/>
    <cellStyle name="출력 6 8 2 2 2" xfId="60444" xr:uid="{00000000-0005-0000-0000-000060800000}"/>
    <cellStyle name="출력 6 8 2 2 3" xfId="60445" xr:uid="{00000000-0005-0000-0000-000061800000}"/>
    <cellStyle name="출력 6 8 2 2 4" xfId="60446" xr:uid="{00000000-0005-0000-0000-000062800000}"/>
    <cellStyle name="출력 6 8 2 3" xfId="60447" xr:uid="{00000000-0005-0000-0000-000063800000}"/>
    <cellStyle name="출력 6 8 2 3 2" xfId="60448" xr:uid="{00000000-0005-0000-0000-000064800000}"/>
    <cellStyle name="출력 6 8 2 3 3" xfId="60449" xr:uid="{00000000-0005-0000-0000-000065800000}"/>
    <cellStyle name="출력 6 8 2 3 4" xfId="60450" xr:uid="{00000000-0005-0000-0000-000066800000}"/>
    <cellStyle name="출력 6 8 2 4" xfId="60451" xr:uid="{00000000-0005-0000-0000-000067800000}"/>
    <cellStyle name="출력 6 8 2 4 2" xfId="60452" xr:uid="{00000000-0005-0000-0000-000068800000}"/>
    <cellStyle name="출력 6 8 2 4 3" xfId="60453" xr:uid="{00000000-0005-0000-0000-000069800000}"/>
    <cellStyle name="출력 6 8 2 4 4" xfId="60454" xr:uid="{00000000-0005-0000-0000-00006A800000}"/>
    <cellStyle name="출력 6 8 2 5" xfId="60455" xr:uid="{00000000-0005-0000-0000-00006B800000}"/>
    <cellStyle name="출력 6 8 2 5 2" xfId="60456" xr:uid="{00000000-0005-0000-0000-00006C800000}"/>
    <cellStyle name="출력 6 8 2 5 3" xfId="60457" xr:uid="{00000000-0005-0000-0000-00006D800000}"/>
    <cellStyle name="출력 6 8 2 5 4" xfId="60458" xr:uid="{00000000-0005-0000-0000-00006E800000}"/>
    <cellStyle name="출력 6 8 2 6" xfId="60459" xr:uid="{00000000-0005-0000-0000-00006F800000}"/>
    <cellStyle name="출력 6 8 2 6 2" xfId="60460" xr:uid="{00000000-0005-0000-0000-000070800000}"/>
    <cellStyle name="출력 6 8 2 6 3" xfId="60461" xr:uid="{00000000-0005-0000-0000-000071800000}"/>
    <cellStyle name="출력 6 8 2 6 4" xfId="60462" xr:uid="{00000000-0005-0000-0000-000072800000}"/>
    <cellStyle name="출력 6 8 2 7" xfId="60463" xr:uid="{00000000-0005-0000-0000-000073800000}"/>
    <cellStyle name="출력 6 8 2 8" xfId="60464" xr:uid="{00000000-0005-0000-0000-000074800000}"/>
    <cellStyle name="출력 6 8 2 9" xfId="60465" xr:uid="{00000000-0005-0000-0000-000075800000}"/>
    <cellStyle name="출력 6 8 3" xfId="60466" xr:uid="{00000000-0005-0000-0000-000076800000}"/>
    <cellStyle name="출력 6 8 3 2" xfId="60467" xr:uid="{00000000-0005-0000-0000-000077800000}"/>
    <cellStyle name="출력 6 8 3 2 2" xfId="60468" xr:uid="{00000000-0005-0000-0000-000078800000}"/>
    <cellStyle name="출력 6 8 3 2 3" xfId="60469" xr:uid="{00000000-0005-0000-0000-000079800000}"/>
    <cellStyle name="출력 6 8 3 2 4" xfId="60470" xr:uid="{00000000-0005-0000-0000-00007A800000}"/>
    <cellStyle name="출력 6 8 3 3" xfId="60471" xr:uid="{00000000-0005-0000-0000-00007B800000}"/>
    <cellStyle name="출력 6 8 3 3 2" xfId="60472" xr:uid="{00000000-0005-0000-0000-00007C800000}"/>
    <cellStyle name="출력 6 8 3 3 3" xfId="60473" xr:uid="{00000000-0005-0000-0000-00007D800000}"/>
    <cellStyle name="출력 6 8 3 3 4" xfId="60474" xr:uid="{00000000-0005-0000-0000-00007E800000}"/>
    <cellStyle name="출력 6 8 3 4" xfId="60475" xr:uid="{00000000-0005-0000-0000-00007F800000}"/>
    <cellStyle name="출력 6 8 3 4 2" xfId="60476" xr:uid="{00000000-0005-0000-0000-000080800000}"/>
    <cellStyle name="출력 6 8 3 4 3" xfId="60477" xr:uid="{00000000-0005-0000-0000-000081800000}"/>
    <cellStyle name="출력 6 8 3 4 4" xfId="60478" xr:uid="{00000000-0005-0000-0000-000082800000}"/>
    <cellStyle name="출력 6 8 3 5" xfId="60479" xr:uid="{00000000-0005-0000-0000-000083800000}"/>
    <cellStyle name="출력 6 8 3 6" xfId="60480" xr:uid="{00000000-0005-0000-0000-000084800000}"/>
    <cellStyle name="출력 6 8 3 7" xfId="60481" xr:uid="{00000000-0005-0000-0000-000085800000}"/>
    <cellStyle name="출력 6 8 4" xfId="60482" xr:uid="{00000000-0005-0000-0000-000086800000}"/>
    <cellStyle name="출력 6 8 4 2" xfId="60483" xr:uid="{00000000-0005-0000-0000-000087800000}"/>
    <cellStyle name="출력 6 8 4 3" xfId="60484" xr:uid="{00000000-0005-0000-0000-000088800000}"/>
    <cellStyle name="출력 6 8 4 4" xfId="60485" xr:uid="{00000000-0005-0000-0000-000089800000}"/>
    <cellStyle name="출력 6 8 5" xfId="60486" xr:uid="{00000000-0005-0000-0000-00008A800000}"/>
    <cellStyle name="출력 6 8 5 2" xfId="60487" xr:uid="{00000000-0005-0000-0000-00008B800000}"/>
    <cellStyle name="출력 6 8 5 3" xfId="60488" xr:uid="{00000000-0005-0000-0000-00008C800000}"/>
    <cellStyle name="출력 6 8 5 4" xfId="60489" xr:uid="{00000000-0005-0000-0000-00008D800000}"/>
    <cellStyle name="출력 6 8 6" xfId="60490" xr:uid="{00000000-0005-0000-0000-00008E800000}"/>
    <cellStyle name="출력 6 8 7" xfId="60491" xr:uid="{00000000-0005-0000-0000-00008F800000}"/>
    <cellStyle name="출력 6 8 8" xfId="60492" xr:uid="{00000000-0005-0000-0000-000090800000}"/>
    <cellStyle name="출력 6 9" xfId="60493" xr:uid="{00000000-0005-0000-0000-000091800000}"/>
    <cellStyle name="출력 6 9 2" xfId="60494" xr:uid="{00000000-0005-0000-0000-000092800000}"/>
    <cellStyle name="출력 6 9 2 2" xfId="60495" xr:uid="{00000000-0005-0000-0000-000093800000}"/>
    <cellStyle name="출력 6 9 2 2 2" xfId="60496" xr:uid="{00000000-0005-0000-0000-000094800000}"/>
    <cellStyle name="출력 6 9 2 2 3" xfId="60497" xr:uid="{00000000-0005-0000-0000-000095800000}"/>
    <cellStyle name="출력 6 9 2 2 4" xfId="60498" xr:uid="{00000000-0005-0000-0000-000096800000}"/>
    <cellStyle name="출력 6 9 2 3" xfId="60499" xr:uid="{00000000-0005-0000-0000-000097800000}"/>
    <cellStyle name="출력 6 9 2 3 2" xfId="60500" xr:uid="{00000000-0005-0000-0000-000098800000}"/>
    <cellStyle name="출력 6 9 2 3 3" xfId="60501" xr:uid="{00000000-0005-0000-0000-000099800000}"/>
    <cellStyle name="출력 6 9 2 3 4" xfId="60502" xr:uid="{00000000-0005-0000-0000-00009A800000}"/>
    <cellStyle name="출력 6 9 2 4" xfId="60503" xr:uid="{00000000-0005-0000-0000-00009B800000}"/>
    <cellStyle name="출력 6 9 2 4 2" xfId="60504" xr:uid="{00000000-0005-0000-0000-00009C800000}"/>
    <cellStyle name="출력 6 9 2 4 3" xfId="60505" xr:uid="{00000000-0005-0000-0000-00009D800000}"/>
    <cellStyle name="출력 6 9 2 4 4" xfId="60506" xr:uid="{00000000-0005-0000-0000-00009E800000}"/>
    <cellStyle name="출력 6 9 2 5" xfId="60507" xr:uid="{00000000-0005-0000-0000-00009F800000}"/>
    <cellStyle name="출력 6 9 2 5 2" xfId="60508" xr:uid="{00000000-0005-0000-0000-0000A0800000}"/>
    <cellStyle name="출력 6 9 2 5 3" xfId="60509" xr:uid="{00000000-0005-0000-0000-0000A1800000}"/>
    <cellStyle name="출력 6 9 2 5 4" xfId="60510" xr:uid="{00000000-0005-0000-0000-0000A2800000}"/>
    <cellStyle name="출력 6 9 2 6" xfId="60511" xr:uid="{00000000-0005-0000-0000-0000A3800000}"/>
    <cellStyle name="출력 6 9 2 6 2" xfId="60512" xr:uid="{00000000-0005-0000-0000-0000A4800000}"/>
    <cellStyle name="출력 6 9 2 6 3" xfId="60513" xr:uid="{00000000-0005-0000-0000-0000A5800000}"/>
    <cellStyle name="출력 6 9 2 6 4" xfId="60514" xr:uid="{00000000-0005-0000-0000-0000A6800000}"/>
    <cellStyle name="출력 6 9 2 7" xfId="60515" xr:uid="{00000000-0005-0000-0000-0000A7800000}"/>
    <cellStyle name="출력 6 9 2 8" xfId="60516" xr:uid="{00000000-0005-0000-0000-0000A8800000}"/>
    <cellStyle name="출력 6 9 2 9" xfId="60517" xr:uid="{00000000-0005-0000-0000-0000A9800000}"/>
    <cellStyle name="출력 6 9 3" xfId="60518" xr:uid="{00000000-0005-0000-0000-0000AA800000}"/>
    <cellStyle name="출력 6 9 3 2" xfId="60519" xr:uid="{00000000-0005-0000-0000-0000AB800000}"/>
    <cellStyle name="출력 6 9 3 2 2" xfId="60520" xr:uid="{00000000-0005-0000-0000-0000AC800000}"/>
    <cellStyle name="출력 6 9 3 2 3" xfId="60521" xr:uid="{00000000-0005-0000-0000-0000AD800000}"/>
    <cellStyle name="출력 6 9 3 2 4" xfId="60522" xr:uid="{00000000-0005-0000-0000-0000AE800000}"/>
    <cellStyle name="출력 6 9 3 3" xfId="60523" xr:uid="{00000000-0005-0000-0000-0000AF800000}"/>
    <cellStyle name="출력 6 9 3 3 2" xfId="60524" xr:uid="{00000000-0005-0000-0000-0000B0800000}"/>
    <cellStyle name="출력 6 9 3 3 3" xfId="60525" xr:uid="{00000000-0005-0000-0000-0000B1800000}"/>
    <cellStyle name="출력 6 9 3 3 4" xfId="60526" xr:uid="{00000000-0005-0000-0000-0000B2800000}"/>
    <cellStyle name="출력 6 9 3 4" xfId="60527" xr:uid="{00000000-0005-0000-0000-0000B3800000}"/>
    <cellStyle name="출력 6 9 3 4 2" xfId="60528" xr:uid="{00000000-0005-0000-0000-0000B4800000}"/>
    <cellStyle name="출력 6 9 3 4 3" xfId="60529" xr:uid="{00000000-0005-0000-0000-0000B5800000}"/>
    <cellStyle name="출력 6 9 3 4 4" xfId="60530" xr:uid="{00000000-0005-0000-0000-0000B6800000}"/>
    <cellStyle name="출력 6 9 3 5" xfId="60531" xr:uid="{00000000-0005-0000-0000-0000B7800000}"/>
    <cellStyle name="출력 6 9 3 6" xfId="60532" xr:uid="{00000000-0005-0000-0000-0000B8800000}"/>
    <cellStyle name="출력 6 9 3 7" xfId="60533" xr:uid="{00000000-0005-0000-0000-0000B9800000}"/>
    <cellStyle name="출력 6 9 4" xfId="60534" xr:uid="{00000000-0005-0000-0000-0000BA800000}"/>
    <cellStyle name="출력 6 9 4 2" xfId="60535" xr:uid="{00000000-0005-0000-0000-0000BB800000}"/>
    <cellStyle name="출력 6 9 4 3" xfId="60536" xr:uid="{00000000-0005-0000-0000-0000BC800000}"/>
    <cellStyle name="출력 6 9 4 4" xfId="60537" xr:uid="{00000000-0005-0000-0000-0000BD800000}"/>
    <cellStyle name="출력 6 9 5" xfId="60538" xr:uid="{00000000-0005-0000-0000-0000BE800000}"/>
    <cellStyle name="출력 6 9 5 2" xfId="60539" xr:uid="{00000000-0005-0000-0000-0000BF800000}"/>
    <cellStyle name="출력 6 9 5 3" xfId="60540" xr:uid="{00000000-0005-0000-0000-0000C0800000}"/>
    <cellStyle name="출력 6 9 5 4" xfId="60541" xr:uid="{00000000-0005-0000-0000-0000C1800000}"/>
    <cellStyle name="출력 6 9 6" xfId="60542" xr:uid="{00000000-0005-0000-0000-0000C2800000}"/>
    <cellStyle name="출력 6 9 7" xfId="60543" xr:uid="{00000000-0005-0000-0000-0000C3800000}"/>
    <cellStyle name="출력 6 9 8" xfId="60544" xr:uid="{00000000-0005-0000-0000-0000C4800000}"/>
    <cellStyle name="출력 7" xfId="60545" xr:uid="{00000000-0005-0000-0000-0000C5800000}"/>
    <cellStyle name="출력 7 10" xfId="60546" xr:uid="{00000000-0005-0000-0000-0000C6800000}"/>
    <cellStyle name="출력 7 2" xfId="60547" xr:uid="{00000000-0005-0000-0000-0000C7800000}"/>
    <cellStyle name="출력 7 2 10" xfId="60548" xr:uid="{00000000-0005-0000-0000-0000C8800000}"/>
    <cellStyle name="출력 7 2 2" xfId="60549" xr:uid="{00000000-0005-0000-0000-0000C9800000}"/>
    <cellStyle name="출력 7 2 2 2" xfId="60550" xr:uid="{00000000-0005-0000-0000-0000CA800000}"/>
    <cellStyle name="출력 7 2 2 3" xfId="60551" xr:uid="{00000000-0005-0000-0000-0000CB800000}"/>
    <cellStyle name="출력 7 2 2 4" xfId="60552" xr:uid="{00000000-0005-0000-0000-0000CC800000}"/>
    <cellStyle name="출력 7 2 3" xfId="60553" xr:uid="{00000000-0005-0000-0000-0000CD800000}"/>
    <cellStyle name="출력 7 2 3 2" xfId="60554" xr:uid="{00000000-0005-0000-0000-0000CE800000}"/>
    <cellStyle name="출력 7 2 3 3" xfId="60555" xr:uid="{00000000-0005-0000-0000-0000CF800000}"/>
    <cellStyle name="출력 7 2 3 4" xfId="60556" xr:uid="{00000000-0005-0000-0000-0000D0800000}"/>
    <cellStyle name="출력 7 2 4" xfId="60557" xr:uid="{00000000-0005-0000-0000-0000D1800000}"/>
    <cellStyle name="출력 7 2 4 2" xfId="60558" xr:uid="{00000000-0005-0000-0000-0000D2800000}"/>
    <cellStyle name="출력 7 2 4 3" xfId="60559" xr:uid="{00000000-0005-0000-0000-0000D3800000}"/>
    <cellStyle name="출력 7 2 4 4" xfId="60560" xr:uid="{00000000-0005-0000-0000-0000D4800000}"/>
    <cellStyle name="출력 7 2 5" xfId="60561" xr:uid="{00000000-0005-0000-0000-0000D5800000}"/>
    <cellStyle name="출력 7 2 5 2" xfId="60562" xr:uid="{00000000-0005-0000-0000-0000D6800000}"/>
    <cellStyle name="출력 7 2 5 3" xfId="60563" xr:uid="{00000000-0005-0000-0000-0000D7800000}"/>
    <cellStyle name="출력 7 2 5 4" xfId="60564" xr:uid="{00000000-0005-0000-0000-0000D8800000}"/>
    <cellStyle name="출력 7 2 6" xfId="60565" xr:uid="{00000000-0005-0000-0000-0000D9800000}"/>
    <cellStyle name="출력 7 2 6 2" xfId="60566" xr:uid="{00000000-0005-0000-0000-0000DA800000}"/>
    <cellStyle name="출력 7 2 6 3" xfId="60567" xr:uid="{00000000-0005-0000-0000-0000DB800000}"/>
    <cellStyle name="출력 7 2 6 4" xfId="60568" xr:uid="{00000000-0005-0000-0000-0000DC800000}"/>
    <cellStyle name="출력 7 2 7" xfId="60569" xr:uid="{00000000-0005-0000-0000-0000DD800000}"/>
    <cellStyle name="출력 7 2 7 2" xfId="60570" xr:uid="{00000000-0005-0000-0000-0000DE800000}"/>
    <cellStyle name="출력 7 2 7 3" xfId="60571" xr:uid="{00000000-0005-0000-0000-0000DF800000}"/>
    <cellStyle name="출력 7 2 7 4" xfId="60572" xr:uid="{00000000-0005-0000-0000-0000E0800000}"/>
    <cellStyle name="출력 7 2 8" xfId="60573" xr:uid="{00000000-0005-0000-0000-0000E1800000}"/>
    <cellStyle name="출력 7 2 9" xfId="60574" xr:uid="{00000000-0005-0000-0000-0000E2800000}"/>
    <cellStyle name="출력 7 3" xfId="60575" xr:uid="{00000000-0005-0000-0000-0000E3800000}"/>
    <cellStyle name="출력 7 3 10" xfId="60576" xr:uid="{00000000-0005-0000-0000-0000E4800000}"/>
    <cellStyle name="출력 7 3 2" xfId="60577" xr:uid="{00000000-0005-0000-0000-0000E5800000}"/>
    <cellStyle name="출력 7 3 2 2" xfId="60578" xr:uid="{00000000-0005-0000-0000-0000E6800000}"/>
    <cellStyle name="출력 7 3 2 3" xfId="60579" xr:uid="{00000000-0005-0000-0000-0000E7800000}"/>
    <cellStyle name="출력 7 3 2 4" xfId="60580" xr:uid="{00000000-0005-0000-0000-0000E8800000}"/>
    <cellStyle name="출력 7 3 3" xfId="60581" xr:uid="{00000000-0005-0000-0000-0000E9800000}"/>
    <cellStyle name="출력 7 3 3 2" xfId="60582" xr:uid="{00000000-0005-0000-0000-0000EA800000}"/>
    <cellStyle name="출력 7 3 3 3" xfId="60583" xr:uid="{00000000-0005-0000-0000-0000EB800000}"/>
    <cellStyle name="출력 7 3 3 4" xfId="60584" xr:uid="{00000000-0005-0000-0000-0000EC800000}"/>
    <cellStyle name="출력 7 3 4" xfId="60585" xr:uid="{00000000-0005-0000-0000-0000ED800000}"/>
    <cellStyle name="출력 7 3 4 2" xfId="60586" xr:uid="{00000000-0005-0000-0000-0000EE800000}"/>
    <cellStyle name="출력 7 3 4 3" xfId="60587" xr:uid="{00000000-0005-0000-0000-0000EF800000}"/>
    <cellStyle name="출력 7 3 4 4" xfId="60588" xr:uid="{00000000-0005-0000-0000-0000F0800000}"/>
    <cellStyle name="출력 7 3 5" xfId="60589" xr:uid="{00000000-0005-0000-0000-0000F1800000}"/>
    <cellStyle name="출력 7 3 5 2" xfId="60590" xr:uid="{00000000-0005-0000-0000-0000F2800000}"/>
    <cellStyle name="출력 7 3 5 3" xfId="60591" xr:uid="{00000000-0005-0000-0000-0000F3800000}"/>
    <cellStyle name="출력 7 3 5 4" xfId="60592" xr:uid="{00000000-0005-0000-0000-0000F4800000}"/>
    <cellStyle name="출력 7 3 6" xfId="60593" xr:uid="{00000000-0005-0000-0000-0000F5800000}"/>
    <cellStyle name="출력 7 3 6 2" xfId="60594" xr:uid="{00000000-0005-0000-0000-0000F6800000}"/>
    <cellStyle name="출력 7 3 6 3" xfId="60595" xr:uid="{00000000-0005-0000-0000-0000F7800000}"/>
    <cellStyle name="출력 7 3 6 4" xfId="60596" xr:uid="{00000000-0005-0000-0000-0000F8800000}"/>
    <cellStyle name="출력 7 3 7" xfId="60597" xr:uid="{00000000-0005-0000-0000-0000F9800000}"/>
    <cellStyle name="출력 7 3 7 2" xfId="60598" xr:uid="{00000000-0005-0000-0000-0000FA800000}"/>
    <cellStyle name="출력 7 3 7 3" xfId="60599" xr:uid="{00000000-0005-0000-0000-0000FB800000}"/>
    <cellStyle name="출력 7 3 7 4" xfId="60600" xr:uid="{00000000-0005-0000-0000-0000FC800000}"/>
    <cellStyle name="출력 7 3 8" xfId="60601" xr:uid="{00000000-0005-0000-0000-0000FD800000}"/>
    <cellStyle name="출력 7 3 9" xfId="60602" xr:uid="{00000000-0005-0000-0000-0000FE800000}"/>
    <cellStyle name="출력 7 4" xfId="60603" xr:uid="{00000000-0005-0000-0000-0000FF800000}"/>
    <cellStyle name="출력 7 4 2" xfId="60604" xr:uid="{00000000-0005-0000-0000-000000810000}"/>
    <cellStyle name="출력 7 4 2 2" xfId="60605" xr:uid="{00000000-0005-0000-0000-000001810000}"/>
    <cellStyle name="출력 7 4 2 3" xfId="60606" xr:uid="{00000000-0005-0000-0000-000002810000}"/>
    <cellStyle name="출력 7 4 2 4" xfId="60607" xr:uid="{00000000-0005-0000-0000-000003810000}"/>
    <cellStyle name="출력 7 4 3" xfId="60608" xr:uid="{00000000-0005-0000-0000-000004810000}"/>
    <cellStyle name="출력 7 4 4" xfId="60609" xr:uid="{00000000-0005-0000-0000-000005810000}"/>
    <cellStyle name="출력 7 4 5" xfId="60610" xr:uid="{00000000-0005-0000-0000-000006810000}"/>
    <cellStyle name="출력 7 5" xfId="60611" xr:uid="{00000000-0005-0000-0000-000007810000}"/>
    <cellStyle name="출력 7 5 2" xfId="60612" xr:uid="{00000000-0005-0000-0000-000008810000}"/>
    <cellStyle name="출력 7 5 2 2" xfId="60613" xr:uid="{00000000-0005-0000-0000-000009810000}"/>
    <cellStyle name="출력 7 5 2 3" xfId="60614" xr:uid="{00000000-0005-0000-0000-00000A810000}"/>
    <cellStyle name="출력 7 5 2 4" xfId="60615" xr:uid="{00000000-0005-0000-0000-00000B810000}"/>
    <cellStyle name="출력 7 5 3" xfId="60616" xr:uid="{00000000-0005-0000-0000-00000C810000}"/>
    <cellStyle name="출력 7 5 4" xfId="60617" xr:uid="{00000000-0005-0000-0000-00000D810000}"/>
    <cellStyle name="출력 7 5 5" xfId="60618" xr:uid="{00000000-0005-0000-0000-00000E810000}"/>
    <cellStyle name="출력 7 6" xfId="60619" xr:uid="{00000000-0005-0000-0000-00000F810000}"/>
    <cellStyle name="출력 7 6 2" xfId="60620" xr:uid="{00000000-0005-0000-0000-000010810000}"/>
    <cellStyle name="출력 7 6 3" xfId="60621" xr:uid="{00000000-0005-0000-0000-000011810000}"/>
    <cellStyle name="출력 7 6 4" xfId="60622" xr:uid="{00000000-0005-0000-0000-000012810000}"/>
    <cellStyle name="출력 7 7" xfId="60623" xr:uid="{00000000-0005-0000-0000-000013810000}"/>
    <cellStyle name="출력 7 7 2" xfId="60624" xr:uid="{00000000-0005-0000-0000-000014810000}"/>
    <cellStyle name="출력 7 7 3" xfId="60625" xr:uid="{00000000-0005-0000-0000-000015810000}"/>
    <cellStyle name="출력 7 7 4" xfId="60626" xr:uid="{00000000-0005-0000-0000-000016810000}"/>
    <cellStyle name="출력 7 7 5" xfId="60627" xr:uid="{00000000-0005-0000-0000-000017810000}"/>
    <cellStyle name="출력 7 8" xfId="60628" xr:uid="{00000000-0005-0000-0000-000018810000}"/>
    <cellStyle name="출력 7 9" xfId="60629" xr:uid="{00000000-0005-0000-0000-000019810000}"/>
    <cellStyle name="출력 8" xfId="60630" xr:uid="{00000000-0005-0000-0000-00001A810000}"/>
    <cellStyle name="출력 8 2" xfId="60631" xr:uid="{00000000-0005-0000-0000-00001B810000}"/>
    <cellStyle name="출력 8 2 2" xfId="60632" xr:uid="{00000000-0005-0000-0000-00001C810000}"/>
    <cellStyle name="출력 8 2 2 2" xfId="60633" xr:uid="{00000000-0005-0000-0000-00001D810000}"/>
    <cellStyle name="출력 8 2 2 3" xfId="60634" xr:uid="{00000000-0005-0000-0000-00001E810000}"/>
    <cellStyle name="출력 8 2 2 4" xfId="60635" xr:uid="{00000000-0005-0000-0000-00001F810000}"/>
    <cellStyle name="출력 8 2 3" xfId="60636" xr:uid="{00000000-0005-0000-0000-000020810000}"/>
    <cellStyle name="출력 8 2 3 2" xfId="60637" xr:uid="{00000000-0005-0000-0000-000021810000}"/>
    <cellStyle name="출력 8 2 3 3" xfId="60638" xr:uid="{00000000-0005-0000-0000-000022810000}"/>
    <cellStyle name="출력 8 2 3 4" xfId="60639" xr:uid="{00000000-0005-0000-0000-000023810000}"/>
    <cellStyle name="출력 8 2 4" xfId="60640" xr:uid="{00000000-0005-0000-0000-000024810000}"/>
    <cellStyle name="출력 8 2 4 2" xfId="60641" xr:uid="{00000000-0005-0000-0000-000025810000}"/>
    <cellStyle name="출력 8 2 4 3" xfId="60642" xr:uid="{00000000-0005-0000-0000-000026810000}"/>
    <cellStyle name="출력 8 2 4 4" xfId="60643" xr:uid="{00000000-0005-0000-0000-000027810000}"/>
    <cellStyle name="출력 8 2 5" xfId="60644" xr:uid="{00000000-0005-0000-0000-000028810000}"/>
    <cellStyle name="출력 8 2 5 2" xfId="60645" xr:uid="{00000000-0005-0000-0000-000029810000}"/>
    <cellStyle name="출력 8 2 5 3" xfId="60646" xr:uid="{00000000-0005-0000-0000-00002A810000}"/>
    <cellStyle name="출력 8 2 5 4" xfId="60647" xr:uid="{00000000-0005-0000-0000-00002B810000}"/>
    <cellStyle name="출력 8 2 6" xfId="60648" xr:uid="{00000000-0005-0000-0000-00002C810000}"/>
    <cellStyle name="출력 8 2 6 2" xfId="60649" xr:uid="{00000000-0005-0000-0000-00002D810000}"/>
    <cellStyle name="출력 8 2 6 3" xfId="60650" xr:uid="{00000000-0005-0000-0000-00002E810000}"/>
    <cellStyle name="출력 8 2 6 4" xfId="60651" xr:uid="{00000000-0005-0000-0000-00002F810000}"/>
    <cellStyle name="출력 8 2 7" xfId="60652" xr:uid="{00000000-0005-0000-0000-000030810000}"/>
    <cellStyle name="출력 8 2 8" xfId="60653" xr:uid="{00000000-0005-0000-0000-000031810000}"/>
    <cellStyle name="출력 8 2 9" xfId="60654" xr:uid="{00000000-0005-0000-0000-000032810000}"/>
    <cellStyle name="출력 8 3" xfId="60655" xr:uid="{00000000-0005-0000-0000-000033810000}"/>
    <cellStyle name="출력 8 3 2" xfId="60656" xr:uid="{00000000-0005-0000-0000-000034810000}"/>
    <cellStyle name="출력 8 3 2 2" xfId="60657" xr:uid="{00000000-0005-0000-0000-000035810000}"/>
    <cellStyle name="출력 8 3 2 3" xfId="60658" xr:uid="{00000000-0005-0000-0000-000036810000}"/>
    <cellStyle name="출력 8 3 2 4" xfId="60659" xr:uid="{00000000-0005-0000-0000-000037810000}"/>
    <cellStyle name="출력 8 3 3" xfId="60660" xr:uid="{00000000-0005-0000-0000-000038810000}"/>
    <cellStyle name="출력 8 3 3 2" xfId="60661" xr:uid="{00000000-0005-0000-0000-000039810000}"/>
    <cellStyle name="출력 8 3 3 3" xfId="60662" xr:uid="{00000000-0005-0000-0000-00003A810000}"/>
    <cellStyle name="출력 8 3 3 4" xfId="60663" xr:uid="{00000000-0005-0000-0000-00003B810000}"/>
    <cellStyle name="출력 8 3 4" xfId="60664" xr:uid="{00000000-0005-0000-0000-00003C810000}"/>
    <cellStyle name="출력 8 3 4 2" xfId="60665" xr:uid="{00000000-0005-0000-0000-00003D810000}"/>
    <cellStyle name="출력 8 3 4 3" xfId="60666" xr:uid="{00000000-0005-0000-0000-00003E810000}"/>
    <cellStyle name="출력 8 3 4 4" xfId="60667" xr:uid="{00000000-0005-0000-0000-00003F810000}"/>
    <cellStyle name="출력 8 3 5" xfId="60668" xr:uid="{00000000-0005-0000-0000-000040810000}"/>
    <cellStyle name="출력 8 3 5 2" xfId="60669" xr:uid="{00000000-0005-0000-0000-000041810000}"/>
    <cellStyle name="출력 8 3 5 3" xfId="60670" xr:uid="{00000000-0005-0000-0000-000042810000}"/>
    <cellStyle name="출력 8 3 5 4" xfId="60671" xr:uid="{00000000-0005-0000-0000-000043810000}"/>
    <cellStyle name="출력 8 3 6" xfId="60672" xr:uid="{00000000-0005-0000-0000-000044810000}"/>
    <cellStyle name="출력 8 3 6 2" xfId="60673" xr:uid="{00000000-0005-0000-0000-000045810000}"/>
    <cellStyle name="출력 8 3 6 3" xfId="60674" xr:uid="{00000000-0005-0000-0000-000046810000}"/>
    <cellStyle name="출력 8 3 6 4" xfId="60675" xr:uid="{00000000-0005-0000-0000-000047810000}"/>
    <cellStyle name="출력 8 3 7" xfId="60676" xr:uid="{00000000-0005-0000-0000-000048810000}"/>
    <cellStyle name="출력 8 3 8" xfId="60677" xr:uid="{00000000-0005-0000-0000-000049810000}"/>
    <cellStyle name="출력 8 3 9" xfId="60678" xr:uid="{00000000-0005-0000-0000-00004A810000}"/>
    <cellStyle name="출력 8 4" xfId="60679" xr:uid="{00000000-0005-0000-0000-00004B810000}"/>
    <cellStyle name="출력 8 4 2" xfId="60680" xr:uid="{00000000-0005-0000-0000-00004C810000}"/>
    <cellStyle name="출력 8 4 3" xfId="60681" xr:uid="{00000000-0005-0000-0000-00004D810000}"/>
    <cellStyle name="출력 8 4 4" xfId="60682" xr:uid="{00000000-0005-0000-0000-00004E810000}"/>
    <cellStyle name="출력 8 5" xfId="60683" xr:uid="{00000000-0005-0000-0000-00004F810000}"/>
    <cellStyle name="출력 8 5 2" xfId="60684" xr:uid="{00000000-0005-0000-0000-000050810000}"/>
    <cellStyle name="출력 8 5 3" xfId="60685" xr:uid="{00000000-0005-0000-0000-000051810000}"/>
    <cellStyle name="출력 8 5 4" xfId="60686" xr:uid="{00000000-0005-0000-0000-000052810000}"/>
    <cellStyle name="출력 8 6" xfId="60687" xr:uid="{00000000-0005-0000-0000-000053810000}"/>
    <cellStyle name="출력 8 6 2" xfId="60688" xr:uid="{00000000-0005-0000-0000-000054810000}"/>
    <cellStyle name="출력 8 6 3" xfId="60689" xr:uid="{00000000-0005-0000-0000-000055810000}"/>
    <cellStyle name="출력 8 6 4" xfId="60690" xr:uid="{00000000-0005-0000-0000-000056810000}"/>
    <cellStyle name="출력 8 7" xfId="60691" xr:uid="{00000000-0005-0000-0000-000057810000}"/>
    <cellStyle name="출력 8 8" xfId="60692" xr:uid="{00000000-0005-0000-0000-000058810000}"/>
    <cellStyle name="출력 8 9" xfId="60693" xr:uid="{00000000-0005-0000-0000-000059810000}"/>
    <cellStyle name="출력 9" xfId="60694" xr:uid="{00000000-0005-0000-0000-00005A810000}"/>
    <cellStyle name="출력 9 2" xfId="60695" xr:uid="{00000000-0005-0000-0000-00005B810000}"/>
    <cellStyle name="출력 9 2 2" xfId="60696" xr:uid="{00000000-0005-0000-0000-00005C810000}"/>
    <cellStyle name="출력 9 2 2 2" xfId="60697" xr:uid="{00000000-0005-0000-0000-00005D810000}"/>
    <cellStyle name="출력 9 2 2 3" xfId="60698" xr:uid="{00000000-0005-0000-0000-00005E810000}"/>
    <cellStyle name="출력 9 2 2 4" xfId="60699" xr:uid="{00000000-0005-0000-0000-00005F810000}"/>
    <cellStyle name="출력 9 2 3" xfId="60700" xr:uid="{00000000-0005-0000-0000-000060810000}"/>
    <cellStyle name="출력 9 2 3 2" xfId="60701" xr:uid="{00000000-0005-0000-0000-000061810000}"/>
    <cellStyle name="출력 9 2 3 3" xfId="60702" xr:uid="{00000000-0005-0000-0000-000062810000}"/>
    <cellStyle name="출력 9 2 3 4" xfId="60703" xr:uid="{00000000-0005-0000-0000-000063810000}"/>
    <cellStyle name="출력 9 2 4" xfId="60704" xr:uid="{00000000-0005-0000-0000-000064810000}"/>
    <cellStyle name="출력 9 2 4 2" xfId="60705" xr:uid="{00000000-0005-0000-0000-000065810000}"/>
    <cellStyle name="출력 9 2 4 3" xfId="60706" xr:uid="{00000000-0005-0000-0000-000066810000}"/>
    <cellStyle name="출력 9 2 4 4" xfId="60707" xr:uid="{00000000-0005-0000-0000-000067810000}"/>
    <cellStyle name="출력 9 2 5" xfId="60708" xr:uid="{00000000-0005-0000-0000-000068810000}"/>
    <cellStyle name="출력 9 2 5 2" xfId="60709" xr:uid="{00000000-0005-0000-0000-000069810000}"/>
    <cellStyle name="출력 9 2 5 3" xfId="60710" xr:uid="{00000000-0005-0000-0000-00006A810000}"/>
    <cellStyle name="출력 9 2 5 4" xfId="60711" xr:uid="{00000000-0005-0000-0000-00006B810000}"/>
    <cellStyle name="출력 9 2 6" xfId="60712" xr:uid="{00000000-0005-0000-0000-00006C810000}"/>
    <cellStyle name="출력 9 2 6 2" xfId="60713" xr:uid="{00000000-0005-0000-0000-00006D810000}"/>
    <cellStyle name="출력 9 2 6 3" xfId="60714" xr:uid="{00000000-0005-0000-0000-00006E810000}"/>
    <cellStyle name="출력 9 2 6 4" xfId="60715" xr:uid="{00000000-0005-0000-0000-00006F810000}"/>
    <cellStyle name="출력 9 2 7" xfId="60716" xr:uid="{00000000-0005-0000-0000-000070810000}"/>
    <cellStyle name="출력 9 2 8" xfId="60717" xr:uid="{00000000-0005-0000-0000-000071810000}"/>
    <cellStyle name="출력 9 2 9" xfId="60718" xr:uid="{00000000-0005-0000-0000-000072810000}"/>
    <cellStyle name="출력 9 3" xfId="60719" xr:uid="{00000000-0005-0000-0000-000073810000}"/>
    <cellStyle name="출력 9 3 2" xfId="60720" xr:uid="{00000000-0005-0000-0000-000074810000}"/>
    <cellStyle name="출력 9 3 2 2" xfId="60721" xr:uid="{00000000-0005-0000-0000-000075810000}"/>
    <cellStyle name="출력 9 3 2 3" xfId="60722" xr:uid="{00000000-0005-0000-0000-000076810000}"/>
    <cellStyle name="출력 9 3 2 4" xfId="60723" xr:uid="{00000000-0005-0000-0000-000077810000}"/>
    <cellStyle name="출력 9 3 3" xfId="60724" xr:uid="{00000000-0005-0000-0000-000078810000}"/>
    <cellStyle name="출력 9 3 3 2" xfId="60725" xr:uid="{00000000-0005-0000-0000-000079810000}"/>
    <cellStyle name="출력 9 3 3 3" xfId="60726" xr:uid="{00000000-0005-0000-0000-00007A810000}"/>
    <cellStyle name="출력 9 3 3 4" xfId="60727" xr:uid="{00000000-0005-0000-0000-00007B810000}"/>
    <cellStyle name="출력 9 3 4" xfId="60728" xr:uid="{00000000-0005-0000-0000-00007C810000}"/>
    <cellStyle name="출력 9 3 4 2" xfId="60729" xr:uid="{00000000-0005-0000-0000-00007D810000}"/>
    <cellStyle name="출력 9 3 4 3" xfId="60730" xr:uid="{00000000-0005-0000-0000-00007E810000}"/>
    <cellStyle name="출력 9 3 4 4" xfId="60731" xr:uid="{00000000-0005-0000-0000-00007F810000}"/>
    <cellStyle name="출력 9 3 5" xfId="60732" xr:uid="{00000000-0005-0000-0000-000080810000}"/>
    <cellStyle name="출력 9 3 5 2" xfId="60733" xr:uid="{00000000-0005-0000-0000-000081810000}"/>
    <cellStyle name="출력 9 3 5 3" xfId="60734" xr:uid="{00000000-0005-0000-0000-000082810000}"/>
    <cellStyle name="출력 9 3 5 4" xfId="60735" xr:uid="{00000000-0005-0000-0000-000083810000}"/>
    <cellStyle name="출력 9 3 6" xfId="60736" xr:uid="{00000000-0005-0000-0000-000084810000}"/>
    <cellStyle name="출력 9 3 6 2" xfId="60737" xr:uid="{00000000-0005-0000-0000-000085810000}"/>
    <cellStyle name="출력 9 3 6 3" xfId="60738" xr:uid="{00000000-0005-0000-0000-000086810000}"/>
    <cellStyle name="출력 9 3 6 4" xfId="60739" xr:uid="{00000000-0005-0000-0000-000087810000}"/>
    <cellStyle name="출력 9 3 7" xfId="60740" xr:uid="{00000000-0005-0000-0000-000088810000}"/>
    <cellStyle name="출력 9 3 8" xfId="60741" xr:uid="{00000000-0005-0000-0000-000089810000}"/>
    <cellStyle name="출력 9 3 9" xfId="60742" xr:uid="{00000000-0005-0000-0000-00008A810000}"/>
    <cellStyle name="출력 9 4" xfId="60743" xr:uid="{00000000-0005-0000-0000-00008B810000}"/>
    <cellStyle name="출력 9 4 2" xfId="60744" xr:uid="{00000000-0005-0000-0000-00008C810000}"/>
    <cellStyle name="출력 9 4 3" xfId="60745" xr:uid="{00000000-0005-0000-0000-00008D810000}"/>
    <cellStyle name="출력 9 4 4" xfId="60746" xr:uid="{00000000-0005-0000-0000-00008E810000}"/>
    <cellStyle name="출력 9 5" xfId="60747" xr:uid="{00000000-0005-0000-0000-00008F810000}"/>
    <cellStyle name="출력 9 5 2" xfId="60748" xr:uid="{00000000-0005-0000-0000-000090810000}"/>
    <cellStyle name="출력 9 5 3" xfId="60749" xr:uid="{00000000-0005-0000-0000-000091810000}"/>
    <cellStyle name="출력 9 5 4" xfId="60750" xr:uid="{00000000-0005-0000-0000-000092810000}"/>
    <cellStyle name="출력 9 6" xfId="60751" xr:uid="{00000000-0005-0000-0000-000093810000}"/>
    <cellStyle name="출력 9 6 2" xfId="60752" xr:uid="{00000000-0005-0000-0000-000094810000}"/>
    <cellStyle name="출력 9 6 3" xfId="60753" xr:uid="{00000000-0005-0000-0000-000095810000}"/>
    <cellStyle name="출력 9 6 4" xfId="60754" xr:uid="{00000000-0005-0000-0000-000096810000}"/>
    <cellStyle name="출력 9 7" xfId="60755" xr:uid="{00000000-0005-0000-0000-000097810000}"/>
    <cellStyle name="출력 9 8" xfId="60756" xr:uid="{00000000-0005-0000-0000-000098810000}"/>
    <cellStyle name="출력 9 9" xfId="60757" xr:uid="{00000000-0005-0000-0000-000099810000}"/>
    <cellStyle name="콤마 [0]_  종  합  " xfId="60758" xr:uid="{00000000-0005-0000-0000-00009A810000}"/>
    <cellStyle name="콤마,_x0005__x0014_" xfId="60759" xr:uid="{00000000-0005-0000-0000-00009B810000}"/>
    <cellStyle name="콤마_  종  합  " xfId="60760" xr:uid="{00000000-0005-0000-0000-00009C810000}"/>
    <cellStyle name="통화 [0]_07월Tray(32x,Tray)" xfId="60761" xr:uid="{00000000-0005-0000-0000-00009D810000}"/>
    <cellStyle name="통화_07월Tray(32x,Tray)" xfId="60762" xr:uid="{00000000-0005-0000-0000-00009E810000}"/>
    <cellStyle name="표준 10" xfId="60763" xr:uid="{00000000-0005-0000-0000-00009F810000}"/>
    <cellStyle name="표준 11" xfId="60764" xr:uid="{00000000-0005-0000-0000-0000A0810000}"/>
    <cellStyle name="표준 12" xfId="60765" xr:uid="{00000000-0005-0000-0000-0000A1810000}"/>
    <cellStyle name="표준 13" xfId="60766" xr:uid="{00000000-0005-0000-0000-0000A2810000}"/>
    <cellStyle name="표준 14" xfId="60767" xr:uid="{00000000-0005-0000-0000-0000A3810000}"/>
    <cellStyle name="표준 2" xfId="60768" xr:uid="{00000000-0005-0000-0000-0000A4810000}"/>
    <cellStyle name="표준 2 10" xfId="60769" xr:uid="{00000000-0005-0000-0000-0000A5810000}"/>
    <cellStyle name="표준 2 11" xfId="60770" xr:uid="{1DFAE9AE-9306-404A-B6A1-492DA28B8AB8}"/>
    <cellStyle name="표준 2 2" xfId="60771" xr:uid="{00000000-0005-0000-0000-0000A6810000}"/>
    <cellStyle name="표준 2 2 2" xfId="60772" xr:uid="{00000000-0005-0000-0000-0000A7810000}"/>
    <cellStyle name="표준 2 2 3" xfId="60773" xr:uid="{00000000-0005-0000-0000-0000A8810000}"/>
    <cellStyle name="표준 2 2_FCT-Lens_2011.09.21" xfId="60774" xr:uid="{00000000-0005-0000-0000-0000A9810000}"/>
    <cellStyle name="표준 2 29" xfId="60775" xr:uid="{1449B3E9-0BF2-4C3F-8661-36BB8E19B1D7}"/>
    <cellStyle name="표준 2 3" xfId="60776" xr:uid="{00000000-0005-0000-0000-0000AA810000}"/>
    <cellStyle name="표준 2 3 2" xfId="60777" xr:uid="{00000000-0005-0000-0000-0000AB810000}"/>
    <cellStyle name="표준 2 4" xfId="60778" xr:uid="{00000000-0005-0000-0000-0000AC810000}"/>
    <cellStyle name="표준 2 4 2" xfId="60779" xr:uid="{00000000-0005-0000-0000-0000AD810000}"/>
    <cellStyle name="표준 2 5" xfId="60780" xr:uid="{00000000-0005-0000-0000-0000AE810000}"/>
    <cellStyle name="표준 2 5 2" xfId="60781" xr:uid="{00000000-0005-0000-0000-0000AF810000}"/>
    <cellStyle name="표준 2 6" xfId="60782" xr:uid="{00000000-0005-0000-0000-0000B0810000}"/>
    <cellStyle name="표준 2 6 2" xfId="60783" xr:uid="{00000000-0005-0000-0000-0000B1810000}"/>
    <cellStyle name="표준 2 7" xfId="60784" xr:uid="{00000000-0005-0000-0000-0000B2810000}"/>
    <cellStyle name="표준 2 7 2" xfId="60785" xr:uid="{00000000-0005-0000-0000-0000B3810000}"/>
    <cellStyle name="표준 2 8" xfId="60786" xr:uid="{00000000-0005-0000-0000-0000B4810000}"/>
    <cellStyle name="표준 2 8 2" xfId="60787" xr:uid="{00000000-0005-0000-0000-0000B5810000}"/>
    <cellStyle name="표준 2 9" xfId="60788" xr:uid="{00000000-0005-0000-0000-0000B6810000}"/>
    <cellStyle name="표준 3" xfId="60789" xr:uid="{00000000-0005-0000-0000-0000B7810000}"/>
    <cellStyle name="표준 3 2" xfId="60790" xr:uid="{00000000-0005-0000-0000-0000B8810000}"/>
    <cellStyle name="표준 3 3" xfId="60791" xr:uid="{00000000-0005-0000-0000-0000B9810000}"/>
    <cellStyle name="표준 3 4" xfId="60792" xr:uid="{00000000-0005-0000-0000-0000BA810000}"/>
    <cellStyle name="표준 4" xfId="60793" xr:uid="{00000000-0005-0000-0000-0000BB810000}"/>
    <cellStyle name="표준 4 2" xfId="60794" xr:uid="{00000000-0005-0000-0000-0000BC810000}"/>
    <cellStyle name="표준 4 2 2" xfId="60795" xr:uid="{00000000-0005-0000-0000-0000BD810000}"/>
    <cellStyle name="표준 4 3" xfId="60796" xr:uid="{00000000-0005-0000-0000-0000BE810000}"/>
    <cellStyle name="표준 4 3 4" xfId="60797" xr:uid="{00000000-0005-0000-0000-0000BF810000}"/>
    <cellStyle name="표준 5" xfId="60798" xr:uid="{00000000-0005-0000-0000-0000C0810000}"/>
    <cellStyle name="표준 6" xfId="60799" xr:uid="{00000000-0005-0000-0000-0000C1810000}"/>
    <cellStyle name="표준 7" xfId="60800" xr:uid="{00000000-0005-0000-0000-0000C2810000}"/>
    <cellStyle name="표준 8" xfId="60801" xr:uid="{00000000-0005-0000-0000-0000C3810000}"/>
    <cellStyle name="표준 9" xfId="60802" xr:uid="{00000000-0005-0000-0000-0000C4810000}"/>
    <cellStyle name="표준_(2월) 컴사공정 불량 SET G기술 검토결과 " xfId="60803" xr:uid="{00000000-0005-0000-0000-0000C5810000}"/>
    <cellStyle name="一般 10" xfId="46276" xr:uid="{00000000-0005-0000-0000-0000C6810000}"/>
    <cellStyle name="一般 11" xfId="46277" xr:uid="{00000000-0005-0000-0000-0000C7810000}"/>
    <cellStyle name="一般 11 2" xfId="46278" xr:uid="{00000000-0005-0000-0000-0000C8810000}"/>
    <cellStyle name="一般 12" xfId="46279" xr:uid="{00000000-0005-0000-0000-0000C9810000}"/>
    <cellStyle name="一般 13" xfId="46280" xr:uid="{00000000-0005-0000-0000-0000CA810000}"/>
    <cellStyle name="一般 14" xfId="46281" xr:uid="{00000000-0005-0000-0000-0000CB810000}"/>
    <cellStyle name="一般 15" xfId="46282" xr:uid="{00000000-0005-0000-0000-0000CC810000}"/>
    <cellStyle name="一般 16" xfId="46283" xr:uid="{00000000-0005-0000-0000-0000CD810000}"/>
    <cellStyle name="一般 17" xfId="46284" xr:uid="{00000000-0005-0000-0000-0000CE810000}"/>
    <cellStyle name="一般 18" xfId="46285" xr:uid="{00000000-0005-0000-0000-0000CF810000}"/>
    <cellStyle name="一般 19" xfId="46286" xr:uid="{00000000-0005-0000-0000-0000D0810000}"/>
    <cellStyle name="一般 2" xfId="46287" xr:uid="{00000000-0005-0000-0000-0000D1810000}"/>
    <cellStyle name="一般 2 2" xfId="46288" xr:uid="{00000000-0005-0000-0000-0000D2810000}"/>
    <cellStyle name="一般 2 2 2" xfId="46289" xr:uid="{00000000-0005-0000-0000-0000D3810000}"/>
    <cellStyle name="一般 2 2 3" xfId="46290" xr:uid="{00000000-0005-0000-0000-0000D4810000}"/>
    <cellStyle name="一般 2 3" xfId="46291" xr:uid="{00000000-0005-0000-0000-0000D5810000}"/>
    <cellStyle name="一般 2 3 2" xfId="46292" xr:uid="{00000000-0005-0000-0000-0000D6810000}"/>
    <cellStyle name="一般 2 3 3" xfId="46293" xr:uid="{00000000-0005-0000-0000-0000D7810000}"/>
    <cellStyle name="一般 2 3 4" xfId="46294" xr:uid="{00000000-0005-0000-0000-0000D8810000}"/>
    <cellStyle name="一般 2 4" xfId="46295" xr:uid="{00000000-0005-0000-0000-0000D9810000}"/>
    <cellStyle name="一般 2 7" xfId="46296" xr:uid="{A4659CD1-E52F-49E9-AA45-2B73D2546635}"/>
    <cellStyle name="一般 2_4月5月全系列運補計劃暨入庫實績20110423-NEW" xfId="46297" xr:uid="{00000000-0005-0000-0000-0000DA810000}"/>
    <cellStyle name="一般 20" xfId="46298" xr:uid="{00000000-0005-0000-0000-0000DB810000}"/>
    <cellStyle name="一般 21" xfId="46299" xr:uid="{00000000-0005-0000-0000-0000DC810000}"/>
    <cellStyle name="一般 22" xfId="46300" xr:uid="{00000000-0005-0000-0000-0000DD810000}"/>
    <cellStyle name="一般 23" xfId="46301" xr:uid="{00000000-0005-0000-0000-0000DE810000}"/>
    <cellStyle name="一般 24" xfId="46302" xr:uid="{00000000-0005-0000-0000-0000DF810000}"/>
    <cellStyle name="一般 25" xfId="46303" xr:uid="{00000000-0005-0000-0000-0000E0810000}"/>
    <cellStyle name="一般 26" xfId="46304" xr:uid="{00000000-0005-0000-0000-0000E1810000}"/>
    <cellStyle name="一般 27" xfId="46305" xr:uid="{00000000-0005-0000-0000-0000E2810000}"/>
    <cellStyle name="一般 28" xfId="46306" xr:uid="{00000000-0005-0000-0000-0000E3810000}"/>
    <cellStyle name="一般 28 2" xfId="46307" xr:uid="{00000000-0005-0000-0000-0000E4810000}"/>
    <cellStyle name="一般 28_7月8月全系列運補計劃暨入庫實績20110718 rev1" xfId="46308" xr:uid="{00000000-0005-0000-0000-0000E5810000}"/>
    <cellStyle name="一般 29" xfId="46309" xr:uid="{00000000-0005-0000-0000-0000E6810000}"/>
    <cellStyle name="一般 29 2" xfId="46310" xr:uid="{00000000-0005-0000-0000-0000E7810000}"/>
    <cellStyle name="一般 29_7月8月全系列運補計劃暨入庫實績20110718 rev1" xfId="46311" xr:uid="{00000000-0005-0000-0000-0000E8810000}"/>
    <cellStyle name="一般 3" xfId="46312" xr:uid="{00000000-0005-0000-0000-0000E9810000}"/>
    <cellStyle name="一般 3 2" xfId="46313" xr:uid="{00000000-0005-0000-0000-0000EA810000}"/>
    <cellStyle name="一般 3 2 2" xfId="46314" xr:uid="{00000000-0005-0000-0000-0000EB810000}"/>
    <cellStyle name="一般 3 3" xfId="46315" xr:uid="{00000000-0005-0000-0000-0000EC810000}"/>
    <cellStyle name="一般 30" xfId="46316" xr:uid="{00000000-0005-0000-0000-0000ED810000}"/>
    <cellStyle name="一般 30 2" xfId="46317" xr:uid="{00000000-0005-0000-0000-0000EE810000}"/>
    <cellStyle name="一般 30_7月8月全系列運補計劃暨入庫實績20110718 rev1" xfId="46318" xr:uid="{00000000-0005-0000-0000-0000EF810000}"/>
    <cellStyle name="一般 31" xfId="46319" xr:uid="{00000000-0005-0000-0000-0000F0810000}"/>
    <cellStyle name="一般 31 2" xfId="46320" xr:uid="{00000000-0005-0000-0000-0000F1810000}"/>
    <cellStyle name="一般 31_7月8月全系列運補計劃暨入庫實績20110718 rev1" xfId="46321" xr:uid="{00000000-0005-0000-0000-0000F2810000}"/>
    <cellStyle name="一般 32" xfId="46322" xr:uid="{00000000-0005-0000-0000-0000F3810000}"/>
    <cellStyle name="一般 32 2" xfId="46323" xr:uid="{00000000-0005-0000-0000-0000F4810000}"/>
    <cellStyle name="一般 32 3" xfId="46324" xr:uid="{00000000-0005-0000-0000-0000F5810000}"/>
    <cellStyle name="一般 32_7月8月全系列運補計劃暨入庫實績20110718 rev1" xfId="46325" xr:uid="{00000000-0005-0000-0000-0000F6810000}"/>
    <cellStyle name="一般 33" xfId="46326" xr:uid="{00000000-0005-0000-0000-0000F7810000}"/>
    <cellStyle name="一般 33 2" xfId="46327" xr:uid="{00000000-0005-0000-0000-0000F8810000}"/>
    <cellStyle name="一般 33_7月8月全系列運補計劃暨入庫實績20110718 rev1" xfId="46328" xr:uid="{00000000-0005-0000-0000-0000F9810000}"/>
    <cellStyle name="一般 34" xfId="46329" xr:uid="{00000000-0005-0000-0000-0000FA810000}"/>
    <cellStyle name="一般 34 2" xfId="46330" xr:uid="{00000000-0005-0000-0000-0000FB810000}"/>
    <cellStyle name="一般 34_7月8月全系列運補計劃暨入庫實績20110718 rev1" xfId="46331" xr:uid="{00000000-0005-0000-0000-0000FC810000}"/>
    <cellStyle name="一般 35" xfId="46332" xr:uid="{00000000-0005-0000-0000-0000FD810000}"/>
    <cellStyle name="一般 35 2" xfId="46333" xr:uid="{00000000-0005-0000-0000-0000FE810000}"/>
    <cellStyle name="一般 35_7月8月全系列運補計劃暨入庫實績20110718 rev1" xfId="46334" xr:uid="{00000000-0005-0000-0000-0000FF810000}"/>
    <cellStyle name="一般 36" xfId="46335" xr:uid="{00000000-0005-0000-0000-000000820000}"/>
    <cellStyle name="一般 36 2" xfId="46336" xr:uid="{00000000-0005-0000-0000-000001820000}"/>
    <cellStyle name="一般 36_7月8月全系列運補計劃暨入庫實績20110718 rev1" xfId="46337" xr:uid="{00000000-0005-0000-0000-000002820000}"/>
    <cellStyle name="一般 37" xfId="46338" xr:uid="{00000000-0005-0000-0000-000003820000}"/>
    <cellStyle name="一般 38" xfId="46339" xr:uid="{00000000-0005-0000-0000-000004820000}"/>
    <cellStyle name="一般 39" xfId="46340" xr:uid="{00000000-0005-0000-0000-000005820000}"/>
    <cellStyle name="一般 4" xfId="46341" xr:uid="{00000000-0005-0000-0000-000006820000}"/>
    <cellStyle name="一般 4 2" xfId="46342" xr:uid="{00000000-0005-0000-0000-000007820000}"/>
    <cellStyle name="一般 4 3" xfId="46343" xr:uid="{00000000-0005-0000-0000-000008820000}"/>
    <cellStyle name="一般 4_4月5月全系列運補計劃暨入庫實績20110423-NEW" xfId="46344" xr:uid="{00000000-0005-0000-0000-000009820000}"/>
    <cellStyle name="一般 40" xfId="46345" xr:uid="{00000000-0005-0000-0000-00000A820000}"/>
    <cellStyle name="一般 41" xfId="46346" xr:uid="{00000000-0005-0000-0000-00000B820000}"/>
    <cellStyle name="一般 42" xfId="46347" xr:uid="{00000000-0005-0000-0000-00000C820000}"/>
    <cellStyle name="一般 43" xfId="46348" xr:uid="{00000000-0005-0000-0000-00000D820000}"/>
    <cellStyle name="一般 44" xfId="46349" xr:uid="{00000000-0005-0000-0000-00000E820000}"/>
    <cellStyle name="一般 45" xfId="46350" xr:uid="{00000000-0005-0000-0000-00000F820000}"/>
    <cellStyle name="一般 46" xfId="46351" xr:uid="{00000000-0005-0000-0000-000010820000}"/>
    <cellStyle name="一般 47" xfId="46352" xr:uid="{00000000-0005-0000-0000-000011820000}"/>
    <cellStyle name="一般 48" xfId="46353" xr:uid="{00000000-0005-0000-0000-000012820000}"/>
    <cellStyle name="一般 49" xfId="46354" xr:uid="{00000000-0005-0000-0000-000013820000}"/>
    <cellStyle name="一般 5" xfId="46355" xr:uid="{00000000-0005-0000-0000-000014820000}"/>
    <cellStyle name="一般 5 2" xfId="46356" xr:uid="{00000000-0005-0000-0000-000015820000}"/>
    <cellStyle name="一般 5 2 2" xfId="46357" xr:uid="{00000000-0005-0000-0000-000016820000}"/>
    <cellStyle name="一般 5 3" xfId="46358" xr:uid="{00000000-0005-0000-0000-000017820000}"/>
    <cellStyle name="一般 5 3 2" xfId="46359" xr:uid="{00000000-0005-0000-0000-000018820000}"/>
    <cellStyle name="一般 5 4" xfId="46360" xr:uid="{00000000-0005-0000-0000-000019820000}"/>
    <cellStyle name="一般 5_4月5月全系列運補計劃暨入庫實績20110423-NEW" xfId="46361" xr:uid="{00000000-0005-0000-0000-00001A820000}"/>
    <cellStyle name="一般 50" xfId="46362" xr:uid="{00000000-0005-0000-0000-00001B820000}"/>
    <cellStyle name="一般 51" xfId="46363" xr:uid="{00000000-0005-0000-0000-00001C820000}"/>
    <cellStyle name="一般 52" xfId="46364" xr:uid="{00000000-0005-0000-0000-00001D820000}"/>
    <cellStyle name="一般 53" xfId="46365" xr:uid="{00000000-0005-0000-0000-00001E820000}"/>
    <cellStyle name="一般 54" xfId="46366" xr:uid="{00000000-0005-0000-0000-00001F820000}"/>
    <cellStyle name="一般 55" xfId="46367" xr:uid="{00000000-0005-0000-0000-000020820000}"/>
    <cellStyle name="一般 56" xfId="46368" xr:uid="{00000000-0005-0000-0000-000021820000}"/>
    <cellStyle name="一般 57" xfId="46369" xr:uid="{00000000-0005-0000-0000-000022820000}"/>
    <cellStyle name="一般 58" xfId="46370" xr:uid="{00000000-0005-0000-0000-000023820000}"/>
    <cellStyle name="一般 59" xfId="46371" xr:uid="{00000000-0005-0000-0000-000024820000}"/>
    <cellStyle name="一般 6" xfId="46372" xr:uid="{00000000-0005-0000-0000-000025820000}"/>
    <cellStyle name="一般 6 2" xfId="46373" xr:uid="{00000000-0005-0000-0000-000026820000}"/>
    <cellStyle name="一般 6 3" xfId="46374" xr:uid="{00000000-0005-0000-0000-000027820000}"/>
    <cellStyle name="一般 6 4" xfId="46375" xr:uid="{00000000-0005-0000-0000-000028820000}"/>
    <cellStyle name="一般 60" xfId="46376" xr:uid="{00000000-0005-0000-0000-000029820000}"/>
    <cellStyle name="一般 61" xfId="46377" xr:uid="{00000000-0005-0000-0000-00002A820000}"/>
    <cellStyle name="一般 62" xfId="46378" xr:uid="{00000000-0005-0000-0000-00002B820000}"/>
    <cellStyle name="一般 63" xfId="46379" xr:uid="{00000000-0005-0000-0000-00002C820000}"/>
    <cellStyle name="一般 64" xfId="46380" xr:uid="{00000000-0005-0000-0000-00002D820000}"/>
    <cellStyle name="一般 65" xfId="46381" xr:uid="{00000000-0005-0000-0000-00002E820000}"/>
    <cellStyle name="一般 66" xfId="46382" xr:uid="{00000000-0005-0000-0000-00002F820000}"/>
    <cellStyle name="一般 67" xfId="46383" xr:uid="{00000000-0005-0000-0000-000030820000}"/>
    <cellStyle name="一般 68" xfId="46384" xr:uid="{00000000-0005-0000-0000-000031820000}"/>
    <cellStyle name="一般 69" xfId="46385" xr:uid="{00000000-0005-0000-0000-000032820000}"/>
    <cellStyle name="一般 7" xfId="46386" xr:uid="{00000000-0005-0000-0000-000033820000}"/>
    <cellStyle name="一般 7 2" xfId="46387" xr:uid="{00000000-0005-0000-0000-000034820000}"/>
    <cellStyle name="一般 7 3" xfId="46388" xr:uid="{00000000-0005-0000-0000-000035820000}"/>
    <cellStyle name="一般 70" xfId="46389" xr:uid="{00000000-0005-0000-0000-000036820000}"/>
    <cellStyle name="一般 71" xfId="46390" xr:uid="{00000000-0005-0000-0000-000037820000}"/>
    <cellStyle name="一般 72" xfId="46391" xr:uid="{00000000-0005-0000-0000-000038820000}"/>
    <cellStyle name="一般 73" xfId="46392" xr:uid="{00000000-0005-0000-0000-000039820000}"/>
    <cellStyle name="一般 74" xfId="46393" xr:uid="{00000000-0005-0000-0000-00003A820000}"/>
    <cellStyle name="一般 8" xfId="46394" xr:uid="{00000000-0005-0000-0000-00003B820000}"/>
    <cellStyle name="一般 8 2" xfId="46395" xr:uid="{00000000-0005-0000-0000-00003C820000}"/>
    <cellStyle name="一般 9" xfId="46396" xr:uid="{00000000-0005-0000-0000-00003D820000}"/>
    <cellStyle name="一般 9 2" xfId="46397" xr:uid="{00000000-0005-0000-0000-00003E820000}"/>
    <cellStyle name="一般 9 2 2" xfId="46398" xr:uid="{C0DB3D35-E543-4E3A-9CBE-CC4DE3B3C231}"/>
    <cellStyle name="一般 9 3" xfId="46399" xr:uid="{00000000-0005-0000-0000-00003F820000}"/>
    <cellStyle name="一般_(N90N92) VCM需求 (6)" xfId="46400" xr:uid="{00000000-0005-0000-0000-000040820000}"/>
    <cellStyle name="不良" xfId="35754" xr:uid="{00000000-0005-0000-0000-000041820000}"/>
    <cellStyle name="中等" xfId="46428" xr:uid="{00000000-0005-0000-0000-000042820000}"/>
    <cellStyle name="中等 2" xfId="46429" xr:uid="{00000000-0005-0000-0000-000043820000}"/>
    <cellStyle name="中等 3" xfId="46430" xr:uid="{00000000-0005-0000-0000-000044820000}"/>
    <cellStyle name="中等 3 2" xfId="46431" xr:uid="{00000000-0005-0000-0000-000045820000}"/>
    <cellStyle name="中等 3_4月5月全系列運補計劃暨入庫實績20110423-NEW" xfId="46432" xr:uid="{00000000-0005-0000-0000-000046820000}"/>
    <cellStyle name="中等 4" xfId="46433" xr:uid="{00000000-0005-0000-0000-000047820000}"/>
    <cellStyle name="中等 4 2" xfId="46434" xr:uid="{00000000-0005-0000-0000-000048820000}"/>
    <cellStyle name="中等 4_4月5月全系列運補計劃暨入庫實績20110423-NEW" xfId="46435" xr:uid="{00000000-0005-0000-0000-000049820000}"/>
    <cellStyle name="低い" xfId="36118" xr:uid="{00000000-0005-0000-0000-00004A820000}"/>
    <cellStyle name="低い 2" xfId="36119" xr:uid="{00000000-0005-0000-0000-00004B820000}"/>
    <cellStyle name="低い 2 2" xfId="36120" xr:uid="{00000000-0005-0000-0000-00004C820000}"/>
    <cellStyle name="低い 2 2 2" xfId="36121" xr:uid="{00000000-0005-0000-0000-00004D820000}"/>
    <cellStyle name="低い 2 2 3" xfId="36122" xr:uid="{00000000-0005-0000-0000-00004E820000}"/>
    <cellStyle name="低い 2 2 4" xfId="36123" xr:uid="{00000000-0005-0000-0000-00004F820000}"/>
    <cellStyle name="低い 2 3" xfId="36124" xr:uid="{00000000-0005-0000-0000-000050820000}"/>
    <cellStyle name="低い 2 3 2" xfId="36125" xr:uid="{00000000-0005-0000-0000-000051820000}"/>
    <cellStyle name="低い 2 3 3" xfId="36126" xr:uid="{00000000-0005-0000-0000-000052820000}"/>
    <cellStyle name="低い 2 3 4" xfId="36127" xr:uid="{00000000-0005-0000-0000-000053820000}"/>
    <cellStyle name="低い 2 4" xfId="36128" xr:uid="{00000000-0005-0000-0000-000054820000}"/>
    <cellStyle name="低い 2 4 2" xfId="36129" xr:uid="{00000000-0005-0000-0000-000055820000}"/>
    <cellStyle name="低い 2 4 3" xfId="36130" xr:uid="{00000000-0005-0000-0000-000056820000}"/>
    <cellStyle name="低い 2 4 4" xfId="36131" xr:uid="{00000000-0005-0000-0000-000057820000}"/>
    <cellStyle name="低い 2 5" xfId="36132" xr:uid="{00000000-0005-0000-0000-000058820000}"/>
    <cellStyle name="低い 2 6" xfId="36133" xr:uid="{00000000-0005-0000-0000-000059820000}"/>
    <cellStyle name="低い 2 7" xfId="36134" xr:uid="{00000000-0005-0000-0000-00005A820000}"/>
    <cellStyle name="低い 3" xfId="36135" xr:uid="{00000000-0005-0000-0000-00005B820000}"/>
    <cellStyle name="低い 3 2" xfId="36136" xr:uid="{00000000-0005-0000-0000-00005C820000}"/>
    <cellStyle name="低い 3 3" xfId="36137" xr:uid="{00000000-0005-0000-0000-00005D820000}"/>
    <cellStyle name="低い 3 4" xfId="36138" xr:uid="{00000000-0005-0000-0000-00005E820000}"/>
    <cellStyle name="低い 4" xfId="36139" xr:uid="{00000000-0005-0000-0000-00005F820000}"/>
    <cellStyle name="低い 4 2" xfId="36140" xr:uid="{00000000-0005-0000-0000-000060820000}"/>
    <cellStyle name="低い 4 3" xfId="36141" xr:uid="{00000000-0005-0000-0000-000061820000}"/>
    <cellStyle name="低い 4 4" xfId="36142" xr:uid="{00000000-0005-0000-0000-000062820000}"/>
    <cellStyle name="低い 5" xfId="36143" xr:uid="{00000000-0005-0000-0000-000063820000}"/>
    <cellStyle name="低い 6" xfId="36144" xr:uid="{00000000-0005-0000-0000-000064820000}"/>
    <cellStyle name="低い 7" xfId="36145" xr:uid="{00000000-0005-0000-0000-000065820000}"/>
    <cellStyle name="作業標準" xfId="46634" xr:uid="{00000000-0005-0000-0000-000066820000}"/>
    <cellStyle name="備註" xfId="30123" xr:uid="{00000000-0005-0000-0000-000067820000}"/>
    <cellStyle name="備註 10" xfId="30124" xr:uid="{00000000-0005-0000-0000-000068820000}"/>
    <cellStyle name="備註 10 2" xfId="30125" xr:uid="{00000000-0005-0000-0000-000069820000}"/>
    <cellStyle name="備註 10 2 2" xfId="30126" xr:uid="{00000000-0005-0000-0000-00006A820000}"/>
    <cellStyle name="備註 10 2 2 2" xfId="30127" xr:uid="{00000000-0005-0000-0000-00006B820000}"/>
    <cellStyle name="備註 10 2 2 3" xfId="30128" xr:uid="{00000000-0005-0000-0000-00006C820000}"/>
    <cellStyle name="備註 10 2 2 4" xfId="30129" xr:uid="{00000000-0005-0000-0000-00006D820000}"/>
    <cellStyle name="備註 10 2 3" xfId="30130" xr:uid="{00000000-0005-0000-0000-00006E820000}"/>
    <cellStyle name="備註 10 2 3 2" xfId="30131" xr:uid="{00000000-0005-0000-0000-00006F820000}"/>
    <cellStyle name="備註 10 2 3 3" xfId="30132" xr:uid="{00000000-0005-0000-0000-000070820000}"/>
    <cellStyle name="備註 10 2 3 4" xfId="30133" xr:uid="{00000000-0005-0000-0000-000071820000}"/>
    <cellStyle name="備註 10 2 4" xfId="30134" xr:uid="{00000000-0005-0000-0000-000072820000}"/>
    <cellStyle name="備註 10 2 4 2" xfId="30135" xr:uid="{00000000-0005-0000-0000-000073820000}"/>
    <cellStyle name="備註 10 2 4 3" xfId="30136" xr:uid="{00000000-0005-0000-0000-000074820000}"/>
    <cellStyle name="備註 10 2 4 4" xfId="30137" xr:uid="{00000000-0005-0000-0000-000075820000}"/>
    <cellStyle name="備註 10 2 5" xfId="30138" xr:uid="{00000000-0005-0000-0000-000076820000}"/>
    <cellStyle name="備註 10 2 5 2" xfId="30139" xr:uid="{00000000-0005-0000-0000-000077820000}"/>
    <cellStyle name="備註 10 2 5 3" xfId="30140" xr:uid="{00000000-0005-0000-0000-000078820000}"/>
    <cellStyle name="備註 10 2 5 4" xfId="30141" xr:uid="{00000000-0005-0000-0000-000079820000}"/>
    <cellStyle name="備註 10 2 6" xfId="30142" xr:uid="{00000000-0005-0000-0000-00007A820000}"/>
    <cellStyle name="備註 10 2 6 2" xfId="30143" xr:uid="{00000000-0005-0000-0000-00007B820000}"/>
    <cellStyle name="備註 10 2 6 3" xfId="30144" xr:uid="{00000000-0005-0000-0000-00007C820000}"/>
    <cellStyle name="備註 10 2 6 4" xfId="30145" xr:uid="{00000000-0005-0000-0000-00007D820000}"/>
    <cellStyle name="備註 10 2 7" xfId="30146" xr:uid="{00000000-0005-0000-0000-00007E820000}"/>
    <cellStyle name="備註 10 2 8" xfId="30147" xr:uid="{00000000-0005-0000-0000-00007F820000}"/>
    <cellStyle name="備註 10 2 9" xfId="30148" xr:uid="{00000000-0005-0000-0000-000080820000}"/>
    <cellStyle name="備註 10 3" xfId="30149" xr:uid="{00000000-0005-0000-0000-000081820000}"/>
    <cellStyle name="備註 10 3 2" xfId="30150" xr:uid="{00000000-0005-0000-0000-000082820000}"/>
    <cellStyle name="備註 10 3 2 2" xfId="30151" xr:uid="{00000000-0005-0000-0000-000083820000}"/>
    <cellStyle name="備註 10 3 2 3" xfId="30152" xr:uid="{00000000-0005-0000-0000-000084820000}"/>
    <cellStyle name="備註 10 3 2 4" xfId="30153" xr:uid="{00000000-0005-0000-0000-000085820000}"/>
    <cellStyle name="備註 10 3 3" xfId="30154" xr:uid="{00000000-0005-0000-0000-000086820000}"/>
    <cellStyle name="備註 10 3 3 2" xfId="30155" xr:uid="{00000000-0005-0000-0000-000087820000}"/>
    <cellStyle name="備註 10 3 3 3" xfId="30156" xr:uid="{00000000-0005-0000-0000-000088820000}"/>
    <cellStyle name="備註 10 3 3 4" xfId="30157" xr:uid="{00000000-0005-0000-0000-000089820000}"/>
    <cellStyle name="備註 10 3 4" xfId="30158" xr:uid="{00000000-0005-0000-0000-00008A820000}"/>
    <cellStyle name="備註 10 3 4 2" xfId="30159" xr:uid="{00000000-0005-0000-0000-00008B820000}"/>
    <cellStyle name="備註 10 3 4 3" xfId="30160" xr:uid="{00000000-0005-0000-0000-00008C820000}"/>
    <cellStyle name="備註 10 3 4 4" xfId="30161" xr:uid="{00000000-0005-0000-0000-00008D820000}"/>
    <cellStyle name="備註 10 3 5" xfId="30162" xr:uid="{00000000-0005-0000-0000-00008E820000}"/>
    <cellStyle name="備註 10 3 5 2" xfId="30163" xr:uid="{00000000-0005-0000-0000-00008F820000}"/>
    <cellStyle name="備註 10 3 5 3" xfId="30164" xr:uid="{00000000-0005-0000-0000-000090820000}"/>
    <cellStyle name="備註 10 3 5 4" xfId="30165" xr:uid="{00000000-0005-0000-0000-000091820000}"/>
    <cellStyle name="備註 10 3 6" xfId="30166" xr:uid="{00000000-0005-0000-0000-000092820000}"/>
    <cellStyle name="備註 10 3 7" xfId="30167" xr:uid="{00000000-0005-0000-0000-000093820000}"/>
    <cellStyle name="備註 10 3 8" xfId="30168" xr:uid="{00000000-0005-0000-0000-000094820000}"/>
    <cellStyle name="備註 10 4" xfId="30169" xr:uid="{00000000-0005-0000-0000-000095820000}"/>
    <cellStyle name="備註 10 4 2" xfId="30170" xr:uid="{00000000-0005-0000-0000-000096820000}"/>
    <cellStyle name="備註 10 4 3" xfId="30171" xr:uid="{00000000-0005-0000-0000-000097820000}"/>
    <cellStyle name="備註 10 4 4" xfId="30172" xr:uid="{00000000-0005-0000-0000-000098820000}"/>
    <cellStyle name="備註 10 5" xfId="30173" xr:uid="{00000000-0005-0000-0000-000099820000}"/>
    <cellStyle name="備註 10 5 2" xfId="30174" xr:uid="{00000000-0005-0000-0000-00009A820000}"/>
    <cellStyle name="備註 10 5 3" xfId="30175" xr:uid="{00000000-0005-0000-0000-00009B820000}"/>
    <cellStyle name="備註 10 5 4" xfId="30176" xr:uid="{00000000-0005-0000-0000-00009C820000}"/>
    <cellStyle name="備註 10 6" xfId="30177" xr:uid="{00000000-0005-0000-0000-00009D820000}"/>
    <cellStyle name="備註 10 7" xfId="30178" xr:uid="{00000000-0005-0000-0000-00009E820000}"/>
    <cellStyle name="備註 10 8" xfId="30179" xr:uid="{00000000-0005-0000-0000-00009F820000}"/>
    <cellStyle name="備註 11" xfId="30180" xr:uid="{00000000-0005-0000-0000-0000A0820000}"/>
    <cellStyle name="備註 11 2" xfId="30181" xr:uid="{00000000-0005-0000-0000-0000A1820000}"/>
    <cellStyle name="備註 11 2 2" xfId="30182" xr:uid="{00000000-0005-0000-0000-0000A2820000}"/>
    <cellStyle name="備註 11 2 2 2" xfId="30183" xr:uid="{00000000-0005-0000-0000-0000A3820000}"/>
    <cellStyle name="備註 11 2 2 3" xfId="30184" xr:uid="{00000000-0005-0000-0000-0000A4820000}"/>
    <cellStyle name="備註 11 2 2 4" xfId="30185" xr:uid="{00000000-0005-0000-0000-0000A5820000}"/>
    <cellStyle name="備註 11 2 3" xfId="30186" xr:uid="{00000000-0005-0000-0000-0000A6820000}"/>
    <cellStyle name="備註 11 2 3 2" xfId="30187" xr:uid="{00000000-0005-0000-0000-0000A7820000}"/>
    <cellStyle name="備註 11 2 3 3" xfId="30188" xr:uid="{00000000-0005-0000-0000-0000A8820000}"/>
    <cellStyle name="備註 11 2 3 4" xfId="30189" xr:uid="{00000000-0005-0000-0000-0000A9820000}"/>
    <cellStyle name="備註 11 2 4" xfId="30190" xr:uid="{00000000-0005-0000-0000-0000AA820000}"/>
    <cellStyle name="備註 11 2 4 2" xfId="30191" xr:uid="{00000000-0005-0000-0000-0000AB820000}"/>
    <cellStyle name="備註 11 2 4 3" xfId="30192" xr:uid="{00000000-0005-0000-0000-0000AC820000}"/>
    <cellStyle name="備註 11 2 4 4" xfId="30193" xr:uid="{00000000-0005-0000-0000-0000AD820000}"/>
    <cellStyle name="備註 11 2 5" xfId="30194" xr:uid="{00000000-0005-0000-0000-0000AE820000}"/>
    <cellStyle name="備註 11 2 5 2" xfId="30195" xr:uid="{00000000-0005-0000-0000-0000AF820000}"/>
    <cellStyle name="備註 11 2 5 3" xfId="30196" xr:uid="{00000000-0005-0000-0000-0000B0820000}"/>
    <cellStyle name="備註 11 2 5 4" xfId="30197" xr:uid="{00000000-0005-0000-0000-0000B1820000}"/>
    <cellStyle name="備註 11 2 6" xfId="30198" xr:uid="{00000000-0005-0000-0000-0000B2820000}"/>
    <cellStyle name="備註 11 2 6 2" xfId="30199" xr:uid="{00000000-0005-0000-0000-0000B3820000}"/>
    <cellStyle name="備註 11 2 6 3" xfId="30200" xr:uid="{00000000-0005-0000-0000-0000B4820000}"/>
    <cellStyle name="備註 11 2 6 4" xfId="30201" xr:uid="{00000000-0005-0000-0000-0000B5820000}"/>
    <cellStyle name="備註 11 2 7" xfId="30202" xr:uid="{00000000-0005-0000-0000-0000B6820000}"/>
    <cellStyle name="備註 11 2 8" xfId="30203" xr:uid="{00000000-0005-0000-0000-0000B7820000}"/>
    <cellStyle name="備註 11 2 9" xfId="30204" xr:uid="{00000000-0005-0000-0000-0000B8820000}"/>
    <cellStyle name="備註 11 3" xfId="30205" xr:uid="{00000000-0005-0000-0000-0000B9820000}"/>
    <cellStyle name="備註 11 3 2" xfId="30206" xr:uid="{00000000-0005-0000-0000-0000BA820000}"/>
    <cellStyle name="備註 11 3 2 2" xfId="30207" xr:uid="{00000000-0005-0000-0000-0000BB820000}"/>
    <cellStyle name="備註 11 3 2 3" xfId="30208" xr:uid="{00000000-0005-0000-0000-0000BC820000}"/>
    <cellStyle name="備註 11 3 2 4" xfId="30209" xr:uid="{00000000-0005-0000-0000-0000BD820000}"/>
    <cellStyle name="備註 11 3 3" xfId="30210" xr:uid="{00000000-0005-0000-0000-0000BE820000}"/>
    <cellStyle name="備註 11 3 3 2" xfId="30211" xr:uid="{00000000-0005-0000-0000-0000BF820000}"/>
    <cellStyle name="備註 11 3 3 3" xfId="30212" xr:uid="{00000000-0005-0000-0000-0000C0820000}"/>
    <cellStyle name="備註 11 3 3 4" xfId="30213" xr:uid="{00000000-0005-0000-0000-0000C1820000}"/>
    <cellStyle name="備註 11 3 4" xfId="30214" xr:uid="{00000000-0005-0000-0000-0000C2820000}"/>
    <cellStyle name="備註 11 3 4 2" xfId="30215" xr:uid="{00000000-0005-0000-0000-0000C3820000}"/>
    <cellStyle name="備註 11 3 4 3" xfId="30216" xr:uid="{00000000-0005-0000-0000-0000C4820000}"/>
    <cellStyle name="備註 11 3 4 4" xfId="30217" xr:uid="{00000000-0005-0000-0000-0000C5820000}"/>
    <cellStyle name="備註 11 3 5" xfId="30218" xr:uid="{00000000-0005-0000-0000-0000C6820000}"/>
    <cellStyle name="備註 11 3 5 2" xfId="30219" xr:uid="{00000000-0005-0000-0000-0000C7820000}"/>
    <cellStyle name="備註 11 3 5 3" xfId="30220" xr:uid="{00000000-0005-0000-0000-0000C8820000}"/>
    <cellStyle name="備註 11 3 5 4" xfId="30221" xr:uid="{00000000-0005-0000-0000-0000C9820000}"/>
    <cellStyle name="備註 11 3 6" xfId="30222" xr:uid="{00000000-0005-0000-0000-0000CA820000}"/>
    <cellStyle name="備註 11 3 7" xfId="30223" xr:uid="{00000000-0005-0000-0000-0000CB820000}"/>
    <cellStyle name="備註 11 3 8" xfId="30224" xr:uid="{00000000-0005-0000-0000-0000CC820000}"/>
    <cellStyle name="備註 11 4" xfId="30225" xr:uid="{00000000-0005-0000-0000-0000CD820000}"/>
    <cellStyle name="備註 11 4 2" xfId="30226" xr:uid="{00000000-0005-0000-0000-0000CE820000}"/>
    <cellStyle name="備註 11 4 3" xfId="30227" xr:uid="{00000000-0005-0000-0000-0000CF820000}"/>
    <cellStyle name="備註 11 4 4" xfId="30228" xr:uid="{00000000-0005-0000-0000-0000D0820000}"/>
    <cellStyle name="備註 11 5" xfId="30229" xr:uid="{00000000-0005-0000-0000-0000D1820000}"/>
    <cellStyle name="備註 11 5 2" xfId="30230" xr:uid="{00000000-0005-0000-0000-0000D2820000}"/>
    <cellStyle name="備註 11 5 3" xfId="30231" xr:uid="{00000000-0005-0000-0000-0000D3820000}"/>
    <cellStyle name="備註 11 5 4" xfId="30232" xr:uid="{00000000-0005-0000-0000-0000D4820000}"/>
    <cellStyle name="備註 11 6" xfId="30233" xr:uid="{00000000-0005-0000-0000-0000D5820000}"/>
    <cellStyle name="備註 11 7" xfId="30234" xr:uid="{00000000-0005-0000-0000-0000D6820000}"/>
    <cellStyle name="備註 11 8" xfId="30235" xr:uid="{00000000-0005-0000-0000-0000D7820000}"/>
    <cellStyle name="備註 12" xfId="30236" xr:uid="{00000000-0005-0000-0000-0000D8820000}"/>
    <cellStyle name="備註 12 2" xfId="30237" xr:uid="{00000000-0005-0000-0000-0000D9820000}"/>
    <cellStyle name="備註 12 2 2" xfId="30238" xr:uid="{00000000-0005-0000-0000-0000DA820000}"/>
    <cellStyle name="備註 12 2 2 2" xfId="30239" xr:uid="{00000000-0005-0000-0000-0000DB820000}"/>
    <cellStyle name="備註 12 2 2 3" xfId="30240" xr:uid="{00000000-0005-0000-0000-0000DC820000}"/>
    <cellStyle name="備註 12 2 2 4" xfId="30241" xr:uid="{00000000-0005-0000-0000-0000DD820000}"/>
    <cellStyle name="備註 12 2 3" xfId="30242" xr:uid="{00000000-0005-0000-0000-0000DE820000}"/>
    <cellStyle name="備註 12 2 3 2" xfId="30243" xr:uid="{00000000-0005-0000-0000-0000DF820000}"/>
    <cellStyle name="備註 12 2 3 3" xfId="30244" xr:uid="{00000000-0005-0000-0000-0000E0820000}"/>
    <cellStyle name="備註 12 2 3 4" xfId="30245" xr:uid="{00000000-0005-0000-0000-0000E1820000}"/>
    <cellStyle name="備註 12 2 4" xfId="30246" xr:uid="{00000000-0005-0000-0000-0000E2820000}"/>
    <cellStyle name="備註 12 2 4 2" xfId="30247" xr:uid="{00000000-0005-0000-0000-0000E3820000}"/>
    <cellStyle name="備註 12 2 4 3" xfId="30248" xr:uid="{00000000-0005-0000-0000-0000E4820000}"/>
    <cellStyle name="備註 12 2 4 4" xfId="30249" xr:uid="{00000000-0005-0000-0000-0000E5820000}"/>
    <cellStyle name="備註 12 2 5" xfId="30250" xr:uid="{00000000-0005-0000-0000-0000E6820000}"/>
    <cellStyle name="備註 12 2 5 2" xfId="30251" xr:uid="{00000000-0005-0000-0000-0000E7820000}"/>
    <cellStyle name="備註 12 2 5 3" xfId="30252" xr:uid="{00000000-0005-0000-0000-0000E8820000}"/>
    <cellStyle name="備註 12 2 5 4" xfId="30253" xr:uid="{00000000-0005-0000-0000-0000E9820000}"/>
    <cellStyle name="備註 12 2 6" xfId="30254" xr:uid="{00000000-0005-0000-0000-0000EA820000}"/>
    <cellStyle name="備註 12 2 6 2" xfId="30255" xr:uid="{00000000-0005-0000-0000-0000EB820000}"/>
    <cellStyle name="備註 12 2 6 3" xfId="30256" xr:uid="{00000000-0005-0000-0000-0000EC820000}"/>
    <cellStyle name="備註 12 2 6 4" xfId="30257" xr:uid="{00000000-0005-0000-0000-0000ED820000}"/>
    <cellStyle name="備註 12 2 7" xfId="30258" xr:uid="{00000000-0005-0000-0000-0000EE820000}"/>
    <cellStyle name="備註 12 2 8" xfId="30259" xr:uid="{00000000-0005-0000-0000-0000EF820000}"/>
    <cellStyle name="備註 12 2 9" xfId="30260" xr:uid="{00000000-0005-0000-0000-0000F0820000}"/>
    <cellStyle name="備註 12 3" xfId="30261" xr:uid="{00000000-0005-0000-0000-0000F1820000}"/>
    <cellStyle name="備註 12 3 2" xfId="30262" xr:uid="{00000000-0005-0000-0000-0000F2820000}"/>
    <cellStyle name="備註 12 3 2 2" xfId="30263" xr:uid="{00000000-0005-0000-0000-0000F3820000}"/>
    <cellStyle name="備註 12 3 2 3" xfId="30264" xr:uid="{00000000-0005-0000-0000-0000F4820000}"/>
    <cellStyle name="備註 12 3 2 4" xfId="30265" xr:uid="{00000000-0005-0000-0000-0000F5820000}"/>
    <cellStyle name="備註 12 3 3" xfId="30266" xr:uid="{00000000-0005-0000-0000-0000F6820000}"/>
    <cellStyle name="備註 12 3 3 2" xfId="30267" xr:uid="{00000000-0005-0000-0000-0000F7820000}"/>
    <cellStyle name="備註 12 3 3 3" xfId="30268" xr:uid="{00000000-0005-0000-0000-0000F8820000}"/>
    <cellStyle name="備註 12 3 3 4" xfId="30269" xr:uid="{00000000-0005-0000-0000-0000F9820000}"/>
    <cellStyle name="備註 12 3 4" xfId="30270" xr:uid="{00000000-0005-0000-0000-0000FA820000}"/>
    <cellStyle name="備註 12 3 4 2" xfId="30271" xr:uid="{00000000-0005-0000-0000-0000FB820000}"/>
    <cellStyle name="備註 12 3 4 3" xfId="30272" xr:uid="{00000000-0005-0000-0000-0000FC820000}"/>
    <cellStyle name="備註 12 3 4 4" xfId="30273" xr:uid="{00000000-0005-0000-0000-0000FD820000}"/>
    <cellStyle name="備註 12 3 5" xfId="30274" xr:uid="{00000000-0005-0000-0000-0000FE820000}"/>
    <cellStyle name="備註 12 3 5 2" xfId="30275" xr:uid="{00000000-0005-0000-0000-0000FF820000}"/>
    <cellStyle name="備註 12 3 5 3" xfId="30276" xr:uid="{00000000-0005-0000-0000-000000830000}"/>
    <cellStyle name="備註 12 3 5 4" xfId="30277" xr:uid="{00000000-0005-0000-0000-000001830000}"/>
    <cellStyle name="備註 12 3 6" xfId="30278" xr:uid="{00000000-0005-0000-0000-000002830000}"/>
    <cellStyle name="備註 12 3 7" xfId="30279" xr:uid="{00000000-0005-0000-0000-000003830000}"/>
    <cellStyle name="備註 12 3 8" xfId="30280" xr:uid="{00000000-0005-0000-0000-000004830000}"/>
    <cellStyle name="備註 12 4" xfId="30281" xr:uid="{00000000-0005-0000-0000-000005830000}"/>
    <cellStyle name="備註 12 4 2" xfId="30282" xr:uid="{00000000-0005-0000-0000-000006830000}"/>
    <cellStyle name="備註 12 4 3" xfId="30283" xr:uid="{00000000-0005-0000-0000-000007830000}"/>
    <cellStyle name="備註 12 4 4" xfId="30284" xr:uid="{00000000-0005-0000-0000-000008830000}"/>
    <cellStyle name="備註 12 5" xfId="30285" xr:uid="{00000000-0005-0000-0000-000009830000}"/>
    <cellStyle name="備註 12 5 2" xfId="30286" xr:uid="{00000000-0005-0000-0000-00000A830000}"/>
    <cellStyle name="備註 12 5 3" xfId="30287" xr:uid="{00000000-0005-0000-0000-00000B830000}"/>
    <cellStyle name="備註 12 5 4" xfId="30288" xr:uid="{00000000-0005-0000-0000-00000C830000}"/>
    <cellStyle name="備註 12 6" xfId="30289" xr:uid="{00000000-0005-0000-0000-00000D830000}"/>
    <cellStyle name="備註 12 7" xfId="30290" xr:uid="{00000000-0005-0000-0000-00000E830000}"/>
    <cellStyle name="備註 12 8" xfId="30291" xr:uid="{00000000-0005-0000-0000-00000F830000}"/>
    <cellStyle name="備註 13" xfId="30292" xr:uid="{00000000-0005-0000-0000-000010830000}"/>
    <cellStyle name="備註 13 2" xfId="30293" xr:uid="{00000000-0005-0000-0000-000011830000}"/>
    <cellStyle name="備註 13 2 2" xfId="30294" xr:uid="{00000000-0005-0000-0000-000012830000}"/>
    <cellStyle name="備註 13 2 2 2" xfId="30295" xr:uid="{00000000-0005-0000-0000-000013830000}"/>
    <cellStyle name="備註 13 2 2 3" xfId="30296" xr:uid="{00000000-0005-0000-0000-000014830000}"/>
    <cellStyle name="備註 13 2 2 4" xfId="30297" xr:uid="{00000000-0005-0000-0000-000015830000}"/>
    <cellStyle name="備註 13 2 3" xfId="30298" xr:uid="{00000000-0005-0000-0000-000016830000}"/>
    <cellStyle name="備註 13 2 3 2" xfId="30299" xr:uid="{00000000-0005-0000-0000-000017830000}"/>
    <cellStyle name="備註 13 2 3 3" xfId="30300" xr:uid="{00000000-0005-0000-0000-000018830000}"/>
    <cellStyle name="備註 13 2 3 4" xfId="30301" xr:uid="{00000000-0005-0000-0000-000019830000}"/>
    <cellStyle name="備註 13 2 4" xfId="30302" xr:uid="{00000000-0005-0000-0000-00001A830000}"/>
    <cellStyle name="備註 13 2 4 2" xfId="30303" xr:uid="{00000000-0005-0000-0000-00001B830000}"/>
    <cellStyle name="備註 13 2 4 3" xfId="30304" xr:uid="{00000000-0005-0000-0000-00001C830000}"/>
    <cellStyle name="備註 13 2 4 4" xfId="30305" xr:uid="{00000000-0005-0000-0000-00001D830000}"/>
    <cellStyle name="備註 13 2 5" xfId="30306" xr:uid="{00000000-0005-0000-0000-00001E830000}"/>
    <cellStyle name="備註 13 2 5 2" xfId="30307" xr:uid="{00000000-0005-0000-0000-00001F830000}"/>
    <cellStyle name="備註 13 2 5 3" xfId="30308" xr:uid="{00000000-0005-0000-0000-000020830000}"/>
    <cellStyle name="備註 13 2 5 4" xfId="30309" xr:uid="{00000000-0005-0000-0000-000021830000}"/>
    <cellStyle name="備註 13 2 6" xfId="30310" xr:uid="{00000000-0005-0000-0000-000022830000}"/>
    <cellStyle name="備註 13 2 6 2" xfId="30311" xr:uid="{00000000-0005-0000-0000-000023830000}"/>
    <cellStyle name="備註 13 2 6 3" xfId="30312" xr:uid="{00000000-0005-0000-0000-000024830000}"/>
    <cellStyle name="備註 13 2 6 4" xfId="30313" xr:uid="{00000000-0005-0000-0000-000025830000}"/>
    <cellStyle name="備註 13 2 7" xfId="30314" xr:uid="{00000000-0005-0000-0000-000026830000}"/>
    <cellStyle name="備註 13 2 8" xfId="30315" xr:uid="{00000000-0005-0000-0000-000027830000}"/>
    <cellStyle name="備註 13 2 9" xfId="30316" xr:uid="{00000000-0005-0000-0000-000028830000}"/>
    <cellStyle name="備註 13 3" xfId="30317" xr:uid="{00000000-0005-0000-0000-000029830000}"/>
    <cellStyle name="備註 13 3 2" xfId="30318" xr:uid="{00000000-0005-0000-0000-00002A830000}"/>
    <cellStyle name="備註 13 3 3" xfId="30319" xr:uid="{00000000-0005-0000-0000-00002B830000}"/>
    <cellStyle name="備註 13 3 4" xfId="30320" xr:uid="{00000000-0005-0000-0000-00002C830000}"/>
    <cellStyle name="備註 13 4" xfId="30321" xr:uid="{00000000-0005-0000-0000-00002D830000}"/>
    <cellStyle name="備註 13 4 2" xfId="30322" xr:uid="{00000000-0005-0000-0000-00002E830000}"/>
    <cellStyle name="備註 13 4 3" xfId="30323" xr:uid="{00000000-0005-0000-0000-00002F830000}"/>
    <cellStyle name="備註 13 4 4" xfId="30324" xr:uid="{00000000-0005-0000-0000-000030830000}"/>
    <cellStyle name="備註 13 5" xfId="30325" xr:uid="{00000000-0005-0000-0000-000031830000}"/>
    <cellStyle name="備註 13 6" xfId="30326" xr:uid="{00000000-0005-0000-0000-000032830000}"/>
    <cellStyle name="備註 13 7" xfId="30327" xr:uid="{00000000-0005-0000-0000-000033830000}"/>
    <cellStyle name="備註 14" xfId="30328" xr:uid="{00000000-0005-0000-0000-000034830000}"/>
    <cellStyle name="備註 14 10" xfId="30329" xr:uid="{00000000-0005-0000-0000-000035830000}"/>
    <cellStyle name="備註 14 11" xfId="30330" xr:uid="{00000000-0005-0000-0000-000036830000}"/>
    <cellStyle name="備註 14 2" xfId="30331" xr:uid="{00000000-0005-0000-0000-000037830000}"/>
    <cellStyle name="備註 14 2 2" xfId="30332" xr:uid="{00000000-0005-0000-0000-000038830000}"/>
    <cellStyle name="備註 14 2 2 2" xfId="30333" xr:uid="{00000000-0005-0000-0000-000039830000}"/>
    <cellStyle name="備註 14 2 2 3" xfId="30334" xr:uid="{00000000-0005-0000-0000-00003A830000}"/>
    <cellStyle name="備註 14 2 2 4" xfId="30335" xr:uid="{00000000-0005-0000-0000-00003B830000}"/>
    <cellStyle name="備註 14 2 3" xfId="30336" xr:uid="{00000000-0005-0000-0000-00003C830000}"/>
    <cellStyle name="備註 14 2 3 2" xfId="30337" xr:uid="{00000000-0005-0000-0000-00003D830000}"/>
    <cellStyle name="備註 14 2 3 3" xfId="30338" xr:uid="{00000000-0005-0000-0000-00003E830000}"/>
    <cellStyle name="備註 14 2 3 4" xfId="30339" xr:uid="{00000000-0005-0000-0000-00003F830000}"/>
    <cellStyle name="備註 14 2 4" xfId="30340" xr:uid="{00000000-0005-0000-0000-000040830000}"/>
    <cellStyle name="備註 14 2 4 2" xfId="30341" xr:uid="{00000000-0005-0000-0000-000041830000}"/>
    <cellStyle name="備註 14 2 4 3" xfId="30342" xr:uid="{00000000-0005-0000-0000-000042830000}"/>
    <cellStyle name="備註 14 2 4 4" xfId="30343" xr:uid="{00000000-0005-0000-0000-000043830000}"/>
    <cellStyle name="備註 14 2 5" xfId="30344" xr:uid="{00000000-0005-0000-0000-000044830000}"/>
    <cellStyle name="備註 14 2 5 2" xfId="30345" xr:uid="{00000000-0005-0000-0000-000045830000}"/>
    <cellStyle name="備註 14 2 5 3" xfId="30346" xr:uid="{00000000-0005-0000-0000-000046830000}"/>
    <cellStyle name="備註 14 2 5 4" xfId="30347" xr:uid="{00000000-0005-0000-0000-000047830000}"/>
    <cellStyle name="備註 14 2 6" xfId="30348" xr:uid="{00000000-0005-0000-0000-000048830000}"/>
    <cellStyle name="備註 14 2 6 2" xfId="30349" xr:uid="{00000000-0005-0000-0000-000049830000}"/>
    <cellStyle name="備註 14 2 6 3" xfId="30350" xr:uid="{00000000-0005-0000-0000-00004A830000}"/>
    <cellStyle name="備註 14 2 6 4" xfId="30351" xr:uid="{00000000-0005-0000-0000-00004B830000}"/>
    <cellStyle name="備註 14 2 7" xfId="30352" xr:uid="{00000000-0005-0000-0000-00004C830000}"/>
    <cellStyle name="備註 14 2 8" xfId="30353" xr:uid="{00000000-0005-0000-0000-00004D830000}"/>
    <cellStyle name="備註 14 2 9" xfId="30354" xr:uid="{00000000-0005-0000-0000-00004E830000}"/>
    <cellStyle name="備註 14 3" xfId="30355" xr:uid="{00000000-0005-0000-0000-00004F830000}"/>
    <cellStyle name="備註 14 3 2" xfId="30356" xr:uid="{00000000-0005-0000-0000-000050830000}"/>
    <cellStyle name="備註 14 3 2 2" xfId="30357" xr:uid="{00000000-0005-0000-0000-000051830000}"/>
    <cellStyle name="備註 14 3 2 3" xfId="30358" xr:uid="{00000000-0005-0000-0000-000052830000}"/>
    <cellStyle name="備註 14 3 2 4" xfId="30359" xr:uid="{00000000-0005-0000-0000-000053830000}"/>
    <cellStyle name="備註 14 3 3" xfId="30360" xr:uid="{00000000-0005-0000-0000-000054830000}"/>
    <cellStyle name="備註 14 3 3 2" xfId="30361" xr:uid="{00000000-0005-0000-0000-000055830000}"/>
    <cellStyle name="備註 14 3 3 3" xfId="30362" xr:uid="{00000000-0005-0000-0000-000056830000}"/>
    <cellStyle name="備註 14 3 3 4" xfId="30363" xr:uid="{00000000-0005-0000-0000-000057830000}"/>
    <cellStyle name="備註 14 3 4" xfId="30364" xr:uid="{00000000-0005-0000-0000-000058830000}"/>
    <cellStyle name="備註 14 3 4 2" xfId="30365" xr:uid="{00000000-0005-0000-0000-000059830000}"/>
    <cellStyle name="備註 14 3 4 3" xfId="30366" xr:uid="{00000000-0005-0000-0000-00005A830000}"/>
    <cellStyle name="備註 14 3 4 4" xfId="30367" xr:uid="{00000000-0005-0000-0000-00005B830000}"/>
    <cellStyle name="備註 14 3 5" xfId="30368" xr:uid="{00000000-0005-0000-0000-00005C830000}"/>
    <cellStyle name="備註 14 3 5 2" xfId="30369" xr:uid="{00000000-0005-0000-0000-00005D830000}"/>
    <cellStyle name="備註 14 3 5 3" xfId="30370" xr:uid="{00000000-0005-0000-0000-00005E830000}"/>
    <cellStyle name="備註 14 3 5 4" xfId="30371" xr:uid="{00000000-0005-0000-0000-00005F830000}"/>
    <cellStyle name="備註 14 3 6" xfId="30372" xr:uid="{00000000-0005-0000-0000-000060830000}"/>
    <cellStyle name="備註 14 3 6 2" xfId="30373" xr:uid="{00000000-0005-0000-0000-000061830000}"/>
    <cellStyle name="備註 14 3 6 3" xfId="30374" xr:uid="{00000000-0005-0000-0000-000062830000}"/>
    <cellStyle name="備註 14 3 6 4" xfId="30375" xr:uid="{00000000-0005-0000-0000-000063830000}"/>
    <cellStyle name="備註 14 3 7" xfId="30376" xr:uid="{00000000-0005-0000-0000-000064830000}"/>
    <cellStyle name="備註 14 3 8" xfId="30377" xr:uid="{00000000-0005-0000-0000-000065830000}"/>
    <cellStyle name="備註 14 3 9" xfId="30378" xr:uid="{00000000-0005-0000-0000-000066830000}"/>
    <cellStyle name="備註 14 4" xfId="30379" xr:uid="{00000000-0005-0000-0000-000067830000}"/>
    <cellStyle name="備註 14 4 2" xfId="30380" xr:uid="{00000000-0005-0000-0000-000068830000}"/>
    <cellStyle name="備註 14 4 3" xfId="30381" xr:uid="{00000000-0005-0000-0000-000069830000}"/>
    <cellStyle name="備註 14 4 4" xfId="30382" xr:uid="{00000000-0005-0000-0000-00006A830000}"/>
    <cellStyle name="備註 14 5" xfId="30383" xr:uid="{00000000-0005-0000-0000-00006B830000}"/>
    <cellStyle name="備註 14 5 2" xfId="30384" xr:uid="{00000000-0005-0000-0000-00006C830000}"/>
    <cellStyle name="備註 14 5 3" xfId="30385" xr:uid="{00000000-0005-0000-0000-00006D830000}"/>
    <cellStyle name="備註 14 5 4" xfId="30386" xr:uid="{00000000-0005-0000-0000-00006E830000}"/>
    <cellStyle name="備註 14 6" xfId="30387" xr:uid="{00000000-0005-0000-0000-00006F830000}"/>
    <cellStyle name="備註 14 6 2" xfId="30388" xr:uid="{00000000-0005-0000-0000-000070830000}"/>
    <cellStyle name="備註 14 6 3" xfId="30389" xr:uid="{00000000-0005-0000-0000-000071830000}"/>
    <cellStyle name="備註 14 6 4" xfId="30390" xr:uid="{00000000-0005-0000-0000-000072830000}"/>
    <cellStyle name="備註 14 7" xfId="30391" xr:uid="{00000000-0005-0000-0000-000073830000}"/>
    <cellStyle name="備註 14 7 2" xfId="30392" xr:uid="{00000000-0005-0000-0000-000074830000}"/>
    <cellStyle name="備註 14 7 3" xfId="30393" xr:uid="{00000000-0005-0000-0000-000075830000}"/>
    <cellStyle name="備註 14 7 4" xfId="30394" xr:uid="{00000000-0005-0000-0000-000076830000}"/>
    <cellStyle name="備註 14 8" xfId="30395" xr:uid="{00000000-0005-0000-0000-000077830000}"/>
    <cellStyle name="備註 14 8 2" xfId="30396" xr:uid="{00000000-0005-0000-0000-000078830000}"/>
    <cellStyle name="備註 14 8 3" xfId="30397" xr:uid="{00000000-0005-0000-0000-000079830000}"/>
    <cellStyle name="備註 14 8 4" xfId="30398" xr:uid="{00000000-0005-0000-0000-00007A830000}"/>
    <cellStyle name="備註 14 9" xfId="30399" xr:uid="{00000000-0005-0000-0000-00007B830000}"/>
    <cellStyle name="備註 15" xfId="30400" xr:uid="{00000000-0005-0000-0000-00007C830000}"/>
    <cellStyle name="備註 15 10" xfId="30401" xr:uid="{00000000-0005-0000-0000-00007D830000}"/>
    <cellStyle name="備註 15 2" xfId="30402" xr:uid="{00000000-0005-0000-0000-00007E830000}"/>
    <cellStyle name="備註 15 2 2" xfId="30403" xr:uid="{00000000-0005-0000-0000-00007F830000}"/>
    <cellStyle name="備註 15 2 2 2" xfId="30404" xr:uid="{00000000-0005-0000-0000-000080830000}"/>
    <cellStyle name="備註 15 2 2 3" xfId="30405" xr:uid="{00000000-0005-0000-0000-000081830000}"/>
    <cellStyle name="備註 15 2 2 4" xfId="30406" xr:uid="{00000000-0005-0000-0000-000082830000}"/>
    <cellStyle name="備註 15 2 3" xfId="30407" xr:uid="{00000000-0005-0000-0000-000083830000}"/>
    <cellStyle name="備註 15 2 3 2" xfId="30408" xr:uid="{00000000-0005-0000-0000-000084830000}"/>
    <cellStyle name="備註 15 2 3 3" xfId="30409" xr:uid="{00000000-0005-0000-0000-000085830000}"/>
    <cellStyle name="備註 15 2 3 4" xfId="30410" xr:uid="{00000000-0005-0000-0000-000086830000}"/>
    <cellStyle name="備註 15 2 4" xfId="30411" xr:uid="{00000000-0005-0000-0000-000087830000}"/>
    <cellStyle name="備註 15 2 4 2" xfId="30412" xr:uid="{00000000-0005-0000-0000-000088830000}"/>
    <cellStyle name="備註 15 2 4 3" xfId="30413" xr:uid="{00000000-0005-0000-0000-000089830000}"/>
    <cellStyle name="備註 15 2 4 4" xfId="30414" xr:uid="{00000000-0005-0000-0000-00008A830000}"/>
    <cellStyle name="備註 15 2 5" xfId="30415" xr:uid="{00000000-0005-0000-0000-00008B830000}"/>
    <cellStyle name="備註 15 2 5 2" xfId="30416" xr:uid="{00000000-0005-0000-0000-00008C830000}"/>
    <cellStyle name="備註 15 2 5 3" xfId="30417" xr:uid="{00000000-0005-0000-0000-00008D830000}"/>
    <cellStyle name="備註 15 2 5 4" xfId="30418" xr:uid="{00000000-0005-0000-0000-00008E830000}"/>
    <cellStyle name="備註 15 2 6" xfId="30419" xr:uid="{00000000-0005-0000-0000-00008F830000}"/>
    <cellStyle name="備註 15 2 6 2" xfId="30420" xr:uid="{00000000-0005-0000-0000-000090830000}"/>
    <cellStyle name="備註 15 2 6 3" xfId="30421" xr:uid="{00000000-0005-0000-0000-000091830000}"/>
    <cellStyle name="備註 15 2 6 4" xfId="30422" xr:uid="{00000000-0005-0000-0000-000092830000}"/>
    <cellStyle name="備註 15 2 7" xfId="30423" xr:uid="{00000000-0005-0000-0000-000093830000}"/>
    <cellStyle name="備註 15 2 8" xfId="30424" xr:uid="{00000000-0005-0000-0000-000094830000}"/>
    <cellStyle name="備註 15 2 9" xfId="30425" xr:uid="{00000000-0005-0000-0000-000095830000}"/>
    <cellStyle name="備註 15 3" xfId="30426" xr:uid="{00000000-0005-0000-0000-000096830000}"/>
    <cellStyle name="備註 15 3 2" xfId="30427" xr:uid="{00000000-0005-0000-0000-000097830000}"/>
    <cellStyle name="備註 15 3 3" xfId="30428" xr:uid="{00000000-0005-0000-0000-000098830000}"/>
    <cellStyle name="備註 15 3 4" xfId="30429" xr:uid="{00000000-0005-0000-0000-000099830000}"/>
    <cellStyle name="備註 15 4" xfId="30430" xr:uid="{00000000-0005-0000-0000-00009A830000}"/>
    <cellStyle name="備註 15 4 2" xfId="30431" xr:uid="{00000000-0005-0000-0000-00009B830000}"/>
    <cellStyle name="備註 15 4 3" xfId="30432" xr:uid="{00000000-0005-0000-0000-00009C830000}"/>
    <cellStyle name="備註 15 4 4" xfId="30433" xr:uid="{00000000-0005-0000-0000-00009D830000}"/>
    <cellStyle name="備註 15 5" xfId="30434" xr:uid="{00000000-0005-0000-0000-00009E830000}"/>
    <cellStyle name="備註 15 5 2" xfId="30435" xr:uid="{00000000-0005-0000-0000-00009F830000}"/>
    <cellStyle name="備註 15 5 3" xfId="30436" xr:uid="{00000000-0005-0000-0000-0000A0830000}"/>
    <cellStyle name="備註 15 5 4" xfId="30437" xr:uid="{00000000-0005-0000-0000-0000A1830000}"/>
    <cellStyle name="備註 15 6" xfId="30438" xr:uid="{00000000-0005-0000-0000-0000A2830000}"/>
    <cellStyle name="備註 15 6 2" xfId="30439" xr:uid="{00000000-0005-0000-0000-0000A3830000}"/>
    <cellStyle name="備註 15 6 3" xfId="30440" xr:uid="{00000000-0005-0000-0000-0000A4830000}"/>
    <cellStyle name="備註 15 6 4" xfId="30441" xr:uid="{00000000-0005-0000-0000-0000A5830000}"/>
    <cellStyle name="備註 15 7" xfId="30442" xr:uid="{00000000-0005-0000-0000-0000A6830000}"/>
    <cellStyle name="備註 15 7 2" xfId="30443" xr:uid="{00000000-0005-0000-0000-0000A7830000}"/>
    <cellStyle name="備註 15 7 3" xfId="30444" xr:uid="{00000000-0005-0000-0000-0000A8830000}"/>
    <cellStyle name="備註 15 7 4" xfId="30445" xr:uid="{00000000-0005-0000-0000-0000A9830000}"/>
    <cellStyle name="備註 15 8" xfId="30446" xr:uid="{00000000-0005-0000-0000-0000AA830000}"/>
    <cellStyle name="備註 15 9" xfId="30447" xr:uid="{00000000-0005-0000-0000-0000AB830000}"/>
    <cellStyle name="備註 16" xfId="30448" xr:uid="{00000000-0005-0000-0000-0000AC830000}"/>
    <cellStyle name="備註 16 2" xfId="30449" xr:uid="{00000000-0005-0000-0000-0000AD830000}"/>
    <cellStyle name="備註 16 3" xfId="30450" xr:uid="{00000000-0005-0000-0000-0000AE830000}"/>
    <cellStyle name="備註 16 4" xfId="30451" xr:uid="{00000000-0005-0000-0000-0000AF830000}"/>
    <cellStyle name="備註 2" xfId="30452" xr:uid="{00000000-0005-0000-0000-0000B0830000}"/>
    <cellStyle name="備註 2 10" xfId="30453" xr:uid="{00000000-0005-0000-0000-0000B1830000}"/>
    <cellStyle name="備註 2 2" xfId="30454" xr:uid="{00000000-0005-0000-0000-0000B2830000}"/>
    <cellStyle name="備註 2 2 10" xfId="30455" xr:uid="{00000000-0005-0000-0000-0000B3830000}"/>
    <cellStyle name="備註 2 2 2" xfId="30456" xr:uid="{00000000-0005-0000-0000-0000B4830000}"/>
    <cellStyle name="備註 2 2 2 2" xfId="30457" xr:uid="{00000000-0005-0000-0000-0000B5830000}"/>
    <cellStyle name="備註 2 2 2 3" xfId="30458" xr:uid="{00000000-0005-0000-0000-0000B6830000}"/>
    <cellStyle name="備註 2 2 2 4" xfId="30459" xr:uid="{00000000-0005-0000-0000-0000B7830000}"/>
    <cellStyle name="備註 2 2 3" xfId="30460" xr:uid="{00000000-0005-0000-0000-0000B8830000}"/>
    <cellStyle name="備註 2 2 3 2" xfId="30461" xr:uid="{00000000-0005-0000-0000-0000B9830000}"/>
    <cellStyle name="備註 2 2 3 3" xfId="30462" xr:uid="{00000000-0005-0000-0000-0000BA830000}"/>
    <cellStyle name="備註 2 2 3 4" xfId="30463" xr:uid="{00000000-0005-0000-0000-0000BB830000}"/>
    <cellStyle name="備註 2 2 4" xfId="30464" xr:uid="{00000000-0005-0000-0000-0000BC830000}"/>
    <cellStyle name="備註 2 2 4 2" xfId="30465" xr:uid="{00000000-0005-0000-0000-0000BD830000}"/>
    <cellStyle name="備註 2 2 4 3" xfId="30466" xr:uid="{00000000-0005-0000-0000-0000BE830000}"/>
    <cellStyle name="備註 2 2 4 4" xfId="30467" xr:uid="{00000000-0005-0000-0000-0000BF830000}"/>
    <cellStyle name="備註 2 2 5" xfId="30468" xr:uid="{00000000-0005-0000-0000-0000C0830000}"/>
    <cellStyle name="備註 2 2 5 2" xfId="30469" xr:uid="{00000000-0005-0000-0000-0000C1830000}"/>
    <cellStyle name="備註 2 2 5 3" xfId="30470" xr:uid="{00000000-0005-0000-0000-0000C2830000}"/>
    <cellStyle name="備註 2 2 5 4" xfId="30471" xr:uid="{00000000-0005-0000-0000-0000C3830000}"/>
    <cellStyle name="備註 2 2 6" xfId="30472" xr:uid="{00000000-0005-0000-0000-0000C4830000}"/>
    <cellStyle name="備註 2 2 6 2" xfId="30473" xr:uid="{00000000-0005-0000-0000-0000C5830000}"/>
    <cellStyle name="備註 2 2 6 3" xfId="30474" xr:uid="{00000000-0005-0000-0000-0000C6830000}"/>
    <cellStyle name="備註 2 2 6 4" xfId="30475" xr:uid="{00000000-0005-0000-0000-0000C7830000}"/>
    <cellStyle name="備註 2 2 7" xfId="30476" xr:uid="{00000000-0005-0000-0000-0000C8830000}"/>
    <cellStyle name="備註 2 2 7 2" xfId="30477" xr:uid="{00000000-0005-0000-0000-0000C9830000}"/>
    <cellStyle name="備註 2 2 7 3" xfId="30478" xr:uid="{00000000-0005-0000-0000-0000CA830000}"/>
    <cellStyle name="備註 2 2 7 4" xfId="30479" xr:uid="{00000000-0005-0000-0000-0000CB830000}"/>
    <cellStyle name="備註 2 2 8" xfId="30480" xr:uid="{00000000-0005-0000-0000-0000CC830000}"/>
    <cellStyle name="備註 2 2 9" xfId="30481" xr:uid="{00000000-0005-0000-0000-0000CD830000}"/>
    <cellStyle name="備註 2 3" xfId="30482" xr:uid="{00000000-0005-0000-0000-0000CE830000}"/>
    <cellStyle name="備註 2 3 10" xfId="30483" xr:uid="{00000000-0005-0000-0000-0000CF830000}"/>
    <cellStyle name="備註 2 3 2" xfId="30484" xr:uid="{00000000-0005-0000-0000-0000D0830000}"/>
    <cellStyle name="備註 2 3 2 2" xfId="30485" xr:uid="{00000000-0005-0000-0000-0000D1830000}"/>
    <cellStyle name="備註 2 3 2 3" xfId="30486" xr:uid="{00000000-0005-0000-0000-0000D2830000}"/>
    <cellStyle name="備註 2 3 2 4" xfId="30487" xr:uid="{00000000-0005-0000-0000-0000D3830000}"/>
    <cellStyle name="備註 2 3 3" xfId="30488" xr:uid="{00000000-0005-0000-0000-0000D4830000}"/>
    <cellStyle name="備註 2 3 3 2" xfId="30489" xr:uid="{00000000-0005-0000-0000-0000D5830000}"/>
    <cellStyle name="備註 2 3 3 3" xfId="30490" xr:uid="{00000000-0005-0000-0000-0000D6830000}"/>
    <cellStyle name="備註 2 3 3 4" xfId="30491" xr:uid="{00000000-0005-0000-0000-0000D7830000}"/>
    <cellStyle name="備註 2 3 4" xfId="30492" xr:uid="{00000000-0005-0000-0000-0000D8830000}"/>
    <cellStyle name="備註 2 3 4 2" xfId="30493" xr:uid="{00000000-0005-0000-0000-0000D9830000}"/>
    <cellStyle name="備註 2 3 4 3" xfId="30494" xr:uid="{00000000-0005-0000-0000-0000DA830000}"/>
    <cellStyle name="備註 2 3 4 4" xfId="30495" xr:uid="{00000000-0005-0000-0000-0000DB830000}"/>
    <cellStyle name="備註 2 3 5" xfId="30496" xr:uid="{00000000-0005-0000-0000-0000DC830000}"/>
    <cellStyle name="備註 2 3 5 2" xfId="30497" xr:uid="{00000000-0005-0000-0000-0000DD830000}"/>
    <cellStyle name="備註 2 3 5 3" xfId="30498" xr:uid="{00000000-0005-0000-0000-0000DE830000}"/>
    <cellStyle name="備註 2 3 5 4" xfId="30499" xr:uid="{00000000-0005-0000-0000-0000DF830000}"/>
    <cellStyle name="備註 2 3 6" xfId="30500" xr:uid="{00000000-0005-0000-0000-0000E0830000}"/>
    <cellStyle name="備註 2 3 6 2" xfId="30501" xr:uid="{00000000-0005-0000-0000-0000E1830000}"/>
    <cellStyle name="備註 2 3 6 3" xfId="30502" xr:uid="{00000000-0005-0000-0000-0000E2830000}"/>
    <cellStyle name="備註 2 3 6 4" xfId="30503" xr:uid="{00000000-0005-0000-0000-0000E3830000}"/>
    <cellStyle name="備註 2 3 7" xfId="30504" xr:uid="{00000000-0005-0000-0000-0000E4830000}"/>
    <cellStyle name="備註 2 3 7 2" xfId="30505" xr:uid="{00000000-0005-0000-0000-0000E5830000}"/>
    <cellStyle name="備註 2 3 7 3" xfId="30506" xr:uid="{00000000-0005-0000-0000-0000E6830000}"/>
    <cellStyle name="備註 2 3 7 4" xfId="30507" xr:uid="{00000000-0005-0000-0000-0000E7830000}"/>
    <cellStyle name="備註 2 3 8" xfId="30508" xr:uid="{00000000-0005-0000-0000-0000E8830000}"/>
    <cellStyle name="備註 2 3 9" xfId="30509" xr:uid="{00000000-0005-0000-0000-0000E9830000}"/>
    <cellStyle name="備註 2 4" xfId="30510" xr:uid="{00000000-0005-0000-0000-0000EA830000}"/>
    <cellStyle name="備註 2 4 2" xfId="30511" xr:uid="{00000000-0005-0000-0000-0000EB830000}"/>
    <cellStyle name="備註 2 4 2 2" xfId="30512" xr:uid="{00000000-0005-0000-0000-0000EC830000}"/>
    <cellStyle name="備註 2 4 2 3" xfId="30513" xr:uid="{00000000-0005-0000-0000-0000ED830000}"/>
    <cellStyle name="備註 2 4 2 4" xfId="30514" xr:uid="{00000000-0005-0000-0000-0000EE830000}"/>
    <cellStyle name="備註 2 4 3" xfId="30515" xr:uid="{00000000-0005-0000-0000-0000EF830000}"/>
    <cellStyle name="備註 2 4 4" xfId="30516" xr:uid="{00000000-0005-0000-0000-0000F0830000}"/>
    <cellStyle name="備註 2 4 5" xfId="30517" xr:uid="{00000000-0005-0000-0000-0000F1830000}"/>
    <cellStyle name="備註 2 5" xfId="30518" xr:uid="{00000000-0005-0000-0000-0000F2830000}"/>
    <cellStyle name="備註 2 5 2" xfId="30519" xr:uid="{00000000-0005-0000-0000-0000F3830000}"/>
    <cellStyle name="備註 2 5 2 2" xfId="30520" xr:uid="{00000000-0005-0000-0000-0000F4830000}"/>
    <cellStyle name="備註 2 5 2 3" xfId="30521" xr:uid="{00000000-0005-0000-0000-0000F5830000}"/>
    <cellStyle name="備註 2 5 2 4" xfId="30522" xr:uid="{00000000-0005-0000-0000-0000F6830000}"/>
    <cellStyle name="備註 2 5 3" xfId="30523" xr:uid="{00000000-0005-0000-0000-0000F7830000}"/>
    <cellStyle name="備註 2 5 4" xfId="30524" xr:uid="{00000000-0005-0000-0000-0000F8830000}"/>
    <cellStyle name="備註 2 5 5" xfId="30525" xr:uid="{00000000-0005-0000-0000-0000F9830000}"/>
    <cellStyle name="備註 2 6" xfId="30526" xr:uid="{00000000-0005-0000-0000-0000FA830000}"/>
    <cellStyle name="備註 2 6 2" xfId="30527" xr:uid="{00000000-0005-0000-0000-0000FB830000}"/>
    <cellStyle name="備註 2 6 3" xfId="30528" xr:uid="{00000000-0005-0000-0000-0000FC830000}"/>
    <cellStyle name="備註 2 6 4" xfId="30529" xr:uid="{00000000-0005-0000-0000-0000FD830000}"/>
    <cellStyle name="備註 2 7" xfId="30530" xr:uid="{00000000-0005-0000-0000-0000FE830000}"/>
    <cellStyle name="備註 2 7 2" xfId="30531" xr:uid="{00000000-0005-0000-0000-0000FF830000}"/>
    <cellStyle name="備註 2 7 3" xfId="30532" xr:uid="{00000000-0005-0000-0000-000000840000}"/>
    <cellStyle name="備註 2 7 4" xfId="30533" xr:uid="{00000000-0005-0000-0000-000001840000}"/>
    <cellStyle name="備註 2 7 5" xfId="30534" xr:uid="{00000000-0005-0000-0000-000002840000}"/>
    <cellStyle name="備註 2 8" xfId="30535" xr:uid="{00000000-0005-0000-0000-000003840000}"/>
    <cellStyle name="備註 2 9" xfId="30536" xr:uid="{00000000-0005-0000-0000-000004840000}"/>
    <cellStyle name="備註 3" xfId="30537" xr:uid="{00000000-0005-0000-0000-000005840000}"/>
    <cellStyle name="備註 3 2" xfId="30538" xr:uid="{00000000-0005-0000-0000-000006840000}"/>
    <cellStyle name="備註 3 2 10" xfId="30539" xr:uid="{00000000-0005-0000-0000-000007840000}"/>
    <cellStyle name="備註 3 2 2" xfId="30540" xr:uid="{00000000-0005-0000-0000-000008840000}"/>
    <cellStyle name="備註 3 2 2 2" xfId="30541" xr:uid="{00000000-0005-0000-0000-000009840000}"/>
    <cellStyle name="備註 3 2 2 3" xfId="30542" xr:uid="{00000000-0005-0000-0000-00000A840000}"/>
    <cellStyle name="備註 3 2 2 4" xfId="30543" xr:uid="{00000000-0005-0000-0000-00000B840000}"/>
    <cellStyle name="備註 3 2 3" xfId="30544" xr:uid="{00000000-0005-0000-0000-00000C840000}"/>
    <cellStyle name="備註 3 2 3 2" xfId="30545" xr:uid="{00000000-0005-0000-0000-00000D840000}"/>
    <cellStyle name="備註 3 2 3 3" xfId="30546" xr:uid="{00000000-0005-0000-0000-00000E840000}"/>
    <cellStyle name="備註 3 2 3 4" xfId="30547" xr:uid="{00000000-0005-0000-0000-00000F840000}"/>
    <cellStyle name="備註 3 2 4" xfId="30548" xr:uid="{00000000-0005-0000-0000-000010840000}"/>
    <cellStyle name="備註 3 2 4 2" xfId="30549" xr:uid="{00000000-0005-0000-0000-000011840000}"/>
    <cellStyle name="備註 3 2 4 3" xfId="30550" xr:uid="{00000000-0005-0000-0000-000012840000}"/>
    <cellStyle name="備註 3 2 4 4" xfId="30551" xr:uid="{00000000-0005-0000-0000-000013840000}"/>
    <cellStyle name="備註 3 2 5" xfId="30552" xr:uid="{00000000-0005-0000-0000-000014840000}"/>
    <cellStyle name="備註 3 2 5 2" xfId="30553" xr:uid="{00000000-0005-0000-0000-000015840000}"/>
    <cellStyle name="備註 3 2 5 3" xfId="30554" xr:uid="{00000000-0005-0000-0000-000016840000}"/>
    <cellStyle name="備註 3 2 5 4" xfId="30555" xr:uid="{00000000-0005-0000-0000-000017840000}"/>
    <cellStyle name="備註 3 2 6" xfId="30556" xr:uid="{00000000-0005-0000-0000-000018840000}"/>
    <cellStyle name="備註 3 2 6 2" xfId="30557" xr:uid="{00000000-0005-0000-0000-000019840000}"/>
    <cellStyle name="備註 3 2 6 3" xfId="30558" xr:uid="{00000000-0005-0000-0000-00001A840000}"/>
    <cellStyle name="備註 3 2 6 4" xfId="30559" xr:uid="{00000000-0005-0000-0000-00001B840000}"/>
    <cellStyle name="備註 3 2 7" xfId="30560" xr:uid="{00000000-0005-0000-0000-00001C840000}"/>
    <cellStyle name="備註 3 2 8" xfId="30561" xr:uid="{00000000-0005-0000-0000-00001D840000}"/>
    <cellStyle name="備註 3 2 9" xfId="30562" xr:uid="{00000000-0005-0000-0000-00001E840000}"/>
    <cellStyle name="備註 3 3" xfId="30563" xr:uid="{00000000-0005-0000-0000-00001F840000}"/>
    <cellStyle name="備註 3 3 10" xfId="30564" xr:uid="{00000000-0005-0000-0000-000020840000}"/>
    <cellStyle name="備註 3 3 2" xfId="30565" xr:uid="{00000000-0005-0000-0000-000021840000}"/>
    <cellStyle name="備註 3 3 2 2" xfId="30566" xr:uid="{00000000-0005-0000-0000-000022840000}"/>
    <cellStyle name="備註 3 3 2 3" xfId="30567" xr:uid="{00000000-0005-0000-0000-000023840000}"/>
    <cellStyle name="備註 3 3 2 4" xfId="30568" xr:uid="{00000000-0005-0000-0000-000024840000}"/>
    <cellStyle name="備註 3 3 2 5" xfId="30569" xr:uid="{00000000-0005-0000-0000-000025840000}"/>
    <cellStyle name="備註 3 3 3" xfId="30570" xr:uid="{00000000-0005-0000-0000-000026840000}"/>
    <cellStyle name="備註 3 3 3 2" xfId="30571" xr:uid="{00000000-0005-0000-0000-000027840000}"/>
    <cellStyle name="備註 3 3 3 3" xfId="30572" xr:uid="{00000000-0005-0000-0000-000028840000}"/>
    <cellStyle name="備註 3 3 3 4" xfId="30573" xr:uid="{00000000-0005-0000-0000-000029840000}"/>
    <cellStyle name="備註 3 3 4" xfId="30574" xr:uid="{00000000-0005-0000-0000-00002A840000}"/>
    <cellStyle name="備註 3 3 4 2" xfId="30575" xr:uid="{00000000-0005-0000-0000-00002B840000}"/>
    <cellStyle name="備註 3 3 4 3" xfId="30576" xr:uid="{00000000-0005-0000-0000-00002C840000}"/>
    <cellStyle name="備註 3 3 4 4" xfId="30577" xr:uid="{00000000-0005-0000-0000-00002D840000}"/>
    <cellStyle name="備註 3 3 5" xfId="30578" xr:uid="{00000000-0005-0000-0000-00002E840000}"/>
    <cellStyle name="備註 3 3 5 2" xfId="30579" xr:uid="{00000000-0005-0000-0000-00002F840000}"/>
    <cellStyle name="備註 3 3 5 3" xfId="30580" xr:uid="{00000000-0005-0000-0000-000030840000}"/>
    <cellStyle name="備註 3 3 5 4" xfId="30581" xr:uid="{00000000-0005-0000-0000-000031840000}"/>
    <cellStyle name="備註 3 3 6" xfId="30582" xr:uid="{00000000-0005-0000-0000-000032840000}"/>
    <cellStyle name="備註 3 3 6 2" xfId="30583" xr:uid="{00000000-0005-0000-0000-000033840000}"/>
    <cellStyle name="備註 3 3 6 3" xfId="30584" xr:uid="{00000000-0005-0000-0000-000034840000}"/>
    <cellStyle name="備註 3 3 6 4" xfId="30585" xr:uid="{00000000-0005-0000-0000-000035840000}"/>
    <cellStyle name="備註 3 3 7" xfId="30586" xr:uid="{00000000-0005-0000-0000-000036840000}"/>
    <cellStyle name="備註 3 3 8" xfId="30587" xr:uid="{00000000-0005-0000-0000-000037840000}"/>
    <cellStyle name="備註 3 3 9" xfId="30588" xr:uid="{00000000-0005-0000-0000-000038840000}"/>
    <cellStyle name="備註 3 4" xfId="30589" xr:uid="{00000000-0005-0000-0000-000039840000}"/>
    <cellStyle name="備註 3 4 2" xfId="30590" xr:uid="{00000000-0005-0000-0000-00003A840000}"/>
    <cellStyle name="備註 3 4 3" xfId="30591" xr:uid="{00000000-0005-0000-0000-00003B840000}"/>
    <cellStyle name="備註 3 4 4" xfId="30592" xr:uid="{00000000-0005-0000-0000-00003C840000}"/>
    <cellStyle name="備註 3 4 5" xfId="30593" xr:uid="{00000000-0005-0000-0000-00003D840000}"/>
    <cellStyle name="備註 3 5" xfId="30594" xr:uid="{00000000-0005-0000-0000-00003E840000}"/>
    <cellStyle name="備註 3 5 2" xfId="30595" xr:uid="{00000000-0005-0000-0000-00003F840000}"/>
    <cellStyle name="備註 3 5 3" xfId="30596" xr:uid="{00000000-0005-0000-0000-000040840000}"/>
    <cellStyle name="備註 3 5 4" xfId="30597" xr:uid="{00000000-0005-0000-0000-000041840000}"/>
    <cellStyle name="備註 3 6" xfId="30598" xr:uid="{00000000-0005-0000-0000-000042840000}"/>
    <cellStyle name="備註 3 6 2" xfId="30599" xr:uid="{00000000-0005-0000-0000-000043840000}"/>
    <cellStyle name="備註 3 6 3" xfId="30600" xr:uid="{00000000-0005-0000-0000-000044840000}"/>
    <cellStyle name="備註 3 6 4" xfId="30601" xr:uid="{00000000-0005-0000-0000-000045840000}"/>
    <cellStyle name="備註 3 7" xfId="30602" xr:uid="{00000000-0005-0000-0000-000046840000}"/>
    <cellStyle name="備註 3 8" xfId="30603" xr:uid="{00000000-0005-0000-0000-000047840000}"/>
    <cellStyle name="備註 3 9" xfId="30604" xr:uid="{00000000-0005-0000-0000-000048840000}"/>
    <cellStyle name="備註 4" xfId="30605" xr:uid="{00000000-0005-0000-0000-000049840000}"/>
    <cellStyle name="備註 4 2" xfId="30606" xr:uid="{00000000-0005-0000-0000-00004A840000}"/>
    <cellStyle name="備註 4 2 10" xfId="30607" xr:uid="{00000000-0005-0000-0000-00004B840000}"/>
    <cellStyle name="備註 4 2 2" xfId="30608" xr:uid="{00000000-0005-0000-0000-00004C840000}"/>
    <cellStyle name="備註 4 2 2 2" xfId="30609" xr:uid="{00000000-0005-0000-0000-00004D840000}"/>
    <cellStyle name="備註 4 2 2 3" xfId="30610" xr:uid="{00000000-0005-0000-0000-00004E840000}"/>
    <cellStyle name="備註 4 2 2 4" xfId="30611" xr:uid="{00000000-0005-0000-0000-00004F840000}"/>
    <cellStyle name="備註 4 2 3" xfId="30612" xr:uid="{00000000-0005-0000-0000-000050840000}"/>
    <cellStyle name="備註 4 2 3 2" xfId="30613" xr:uid="{00000000-0005-0000-0000-000051840000}"/>
    <cellStyle name="備註 4 2 3 3" xfId="30614" xr:uid="{00000000-0005-0000-0000-000052840000}"/>
    <cellStyle name="備註 4 2 3 4" xfId="30615" xr:uid="{00000000-0005-0000-0000-000053840000}"/>
    <cellStyle name="備註 4 2 4" xfId="30616" xr:uid="{00000000-0005-0000-0000-000054840000}"/>
    <cellStyle name="備註 4 2 4 2" xfId="30617" xr:uid="{00000000-0005-0000-0000-000055840000}"/>
    <cellStyle name="備註 4 2 4 3" xfId="30618" xr:uid="{00000000-0005-0000-0000-000056840000}"/>
    <cellStyle name="備註 4 2 4 4" xfId="30619" xr:uid="{00000000-0005-0000-0000-000057840000}"/>
    <cellStyle name="備註 4 2 5" xfId="30620" xr:uid="{00000000-0005-0000-0000-000058840000}"/>
    <cellStyle name="備註 4 2 5 2" xfId="30621" xr:uid="{00000000-0005-0000-0000-000059840000}"/>
    <cellStyle name="備註 4 2 5 3" xfId="30622" xr:uid="{00000000-0005-0000-0000-00005A840000}"/>
    <cellStyle name="備註 4 2 5 4" xfId="30623" xr:uid="{00000000-0005-0000-0000-00005B840000}"/>
    <cellStyle name="備註 4 2 6" xfId="30624" xr:uid="{00000000-0005-0000-0000-00005C840000}"/>
    <cellStyle name="備註 4 2 6 2" xfId="30625" xr:uid="{00000000-0005-0000-0000-00005D840000}"/>
    <cellStyle name="備註 4 2 6 3" xfId="30626" xr:uid="{00000000-0005-0000-0000-00005E840000}"/>
    <cellStyle name="備註 4 2 6 4" xfId="30627" xr:uid="{00000000-0005-0000-0000-00005F840000}"/>
    <cellStyle name="備註 4 2 7" xfId="30628" xr:uid="{00000000-0005-0000-0000-000060840000}"/>
    <cellStyle name="備註 4 2 8" xfId="30629" xr:uid="{00000000-0005-0000-0000-000061840000}"/>
    <cellStyle name="備註 4 2 9" xfId="30630" xr:uid="{00000000-0005-0000-0000-000062840000}"/>
    <cellStyle name="備註 4 3" xfId="30631" xr:uid="{00000000-0005-0000-0000-000063840000}"/>
    <cellStyle name="備註 4 3 10" xfId="30632" xr:uid="{00000000-0005-0000-0000-000064840000}"/>
    <cellStyle name="備註 4 3 2" xfId="30633" xr:uid="{00000000-0005-0000-0000-000065840000}"/>
    <cellStyle name="備註 4 3 2 2" xfId="30634" xr:uid="{00000000-0005-0000-0000-000066840000}"/>
    <cellStyle name="備註 4 3 2 3" xfId="30635" xr:uid="{00000000-0005-0000-0000-000067840000}"/>
    <cellStyle name="備註 4 3 2 4" xfId="30636" xr:uid="{00000000-0005-0000-0000-000068840000}"/>
    <cellStyle name="備註 4 3 2 5" xfId="30637" xr:uid="{00000000-0005-0000-0000-000069840000}"/>
    <cellStyle name="備註 4 3 3" xfId="30638" xr:uid="{00000000-0005-0000-0000-00006A840000}"/>
    <cellStyle name="備註 4 3 3 2" xfId="30639" xr:uid="{00000000-0005-0000-0000-00006B840000}"/>
    <cellStyle name="備註 4 3 3 3" xfId="30640" xr:uid="{00000000-0005-0000-0000-00006C840000}"/>
    <cellStyle name="備註 4 3 3 4" xfId="30641" xr:uid="{00000000-0005-0000-0000-00006D840000}"/>
    <cellStyle name="備註 4 3 4" xfId="30642" xr:uid="{00000000-0005-0000-0000-00006E840000}"/>
    <cellStyle name="備註 4 3 4 2" xfId="30643" xr:uid="{00000000-0005-0000-0000-00006F840000}"/>
    <cellStyle name="備註 4 3 4 3" xfId="30644" xr:uid="{00000000-0005-0000-0000-000070840000}"/>
    <cellStyle name="備註 4 3 4 4" xfId="30645" xr:uid="{00000000-0005-0000-0000-000071840000}"/>
    <cellStyle name="備註 4 3 5" xfId="30646" xr:uid="{00000000-0005-0000-0000-000072840000}"/>
    <cellStyle name="備註 4 3 5 2" xfId="30647" xr:uid="{00000000-0005-0000-0000-000073840000}"/>
    <cellStyle name="備註 4 3 5 3" xfId="30648" xr:uid="{00000000-0005-0000-0000-000074840000}"/>
    <cellStyle name="備註 4 3 5 4" xfId="30649" xr:uid="{00000000-0005-0000-0000-000075840000}"/>
    <cellStyle name="備註 4 3 6" xfId="30650" xr:uid="{00000000-0005-0000-0000-000076840000}"/>
    <cellStyle name="備註 4 3 6 2" xfId="30651" xr:uid="{00000000-0005-0000-0000-000077840000}"/>
    <cellStyle name="備註 4 3 6 3" xfId="30652" xr:uid="{00000000-0005-0000-0000-000078840000}"/>
    <cellStyle name="備註 4 3 6 4" xfId="30653" xr:uid="{00000000-0005-0000-0000-000079840000}"/>
    <cellStyle name="備註 4 3 7" xfId="30654" xr:uid="{00000000-0005-0000-0000-00007A840000}"/>
    <cellStyle name="備註 4 3 8" xfId="30655" xr:uid="{00000000-0005-0000-0000-00007B840000}"/>
    <cellStyle name="備註 4 3 9" xfId="30656" xr:uid="{00000000-0005-0000-0000-00007C840000}"/>
    <cellStyle name="備註 4 4" xfId="30657" xr:uid="{00000000-0005-0000-0000-00007D840000}"/>
    <cellStyle name="備註 4 4 2" xfId="30658" xr:uid="{00000000-0005-0000-0000-00007E840000}"/>
    <cellStyle name="備註 4 4 3" xfId="30659" xr:uid="{00000000-0005-0000-0000-00007F840000}"/>
    <cellStyle name="備註 4 4 4" xfId="30660" xr:uid="{00000000-0005-0000-0000-000080840000}"/>
    <cellStyle name="備註 4 5" xfId="30661" xr:uid="{00000000-0005-0000-0000-000081840000}"/>
    <cellStyle name="備註 4 5 2" xfId="30662" xr:uid="{00000000-0005-0000-0000-000082840000}"/>
    <cellStyle name="備註 4 5 3" xfId="30663" xr:uid="{00000000-0005-0000-0000-000083840000}"/>
    <cellStyle name="備註 4 5 4" xfId="30664" xr:uid="{00000000-0005-0000-0000-000084840000}"/>
    <cellStyle name="備註 4 6" xfId="30665" xr:uid="{00000000-0005-0000-0000-000085840000}"/>
    <cellStyle name="備註 4 6 2" xfId="30666" xr:uid="{00000000-0005-0000-0000-000086840000}"/>
    <cellStyle name="備註 4 6 3" xfId="30667" xr:uid="{00000000-0005-0000-0000-000087840000}"/>
    <cellStyle name="備註 4 6 4" xfId="30668" xr:uid="{00000000-0005-0000-0000-000088840000}"/>
    <cellStyle name="備註 4 7" xfId="30669" xr:uid="{00000000-0005-0000-0000-000089840000}"/>
    <cellStyle name="備註 4 8" xfId="30670" xr:uid="{00000000-0005-0000-0000-00008A840000}"/>
    <cellStyle name="備註 4 9" xfId="30671" xr:uid="{00000000-0005-0000-0000-00008B840000}"/>
    <cellStyle name="備註 5" xfId="30672" xr:uid="{00000000-0005-0000-0000-00008C840000}"/>
    <cellStyle name="備註 5 2" xfId="30673" xr:uid="{00000000-0005-0000-0000-00008D840000}"/>
    <cellStyle name="備註 5 2 2" xfId="30674" xr:uid="{00000000-0005-0000-0000-00008E840000}"/>
    <cellStyle name="備註 5 2 2 2" xfId="30675" xr:uid="{00000000-0005-0000-0000-00008F840000}"/>
    <cellStyle name="備註 5 2 2 3" xfId="30676" xr:uid="{00000000-0005-0000-0000-000090840000}"/>
    <cellStyle name="備註 5 2 2 4" xfId="30677" xr:uid="{00000000-0005-0000-0000-000091840000}"/>
    <cellStyle name="備註 5 2 3" xfId="30678" xr:uid="{00000000-0005-0000-0000-000092840000}"/>
    <cellStyle name="備註 5 2 3 2" xfId="30679" xr:uid="{00000000-0005-0000-0000-000093840000}"/>
    <cellStyle name="備註 5 2 3 3" xfId="30680" xr:uid="{00000000-0005-0000-0000-000094840000}"/>
    <cellStyle name="備註 5 2 3 4" xfId="30681" xr:uid="{00000000-0005-0000-0000-000095840000}"/>
    <cellStyle name="備註 5 2 4" xfId="30682" xr:uid="{00000000-0005-0000-0000-000096840000}"/>
    <cellStyle name="備註 5 2 4 2" xfId="30683" xr:uid="{00000000-0005-0000-0000-000097840000}"/>
    <cellStyle name="備註 5 2 4 3" xfId="30684" xr:uid="{00000000-0005-0000-0000-000098840000}"/>
    <cellStyle name="備註 5 2 4 4" xfId="30685" xr:uid="{00000000-0005-0000-0000-000099840000}"/>
    <cellStyle name="備註 5 2 5" xfId="30686" xr:uid="{00000000-0005-0000-0000-00009A840000}"/>
    <cellStyle name="備註 5 2 5 2" xfId="30687" xr:uid="{00000000-0005-0000-0000-00009B840000}"/>
    <cellStyle name="備註 5 2 5 3" xfId="30688" xr:uid="{00000000-0005-0000-0000-00009C840000}"/>
    <cellStyle name="備註 5 2 5 4" xfId="30689" xr:uid="{00000000-0005-0000-0000-00009D840000}"/>
    <cellStyle name="備註 5 2 6" xfId="30690" xr:uid="{00000000-0005-0000-0000-00009E840000}"/>
    <cellStyle name="備註 5 2 6 2" xfId="30691" xr:uid="{00000000-0005-0000-0000-00009F840000}"/>
    <cellStyle name="備註 5 2 6 3" xfId="30692" xr:uid="{00000000-0005-0000-0000-0000A0840000}"/>
    <cellStyle name="備註 5 2 6 4" xfId="30693" xr:uid="{00000000-0005-0000-0000-0000A1840000}"/>
    <cellStyle name="備註 5 2 7" xfId="30694" xr:uid="{00000000-0005-0000-0000-0000A2840000}"/>
    <cellStyle name="備註 5 2 8" xfId="30695" xr:uid="{00000000-0005-0000-0000-0000A3840000}"/>
    <cellStyle name="備註 5 2 9" xfId="30696" xr:uid="{00000000-0005-0000-0000-0000A4840000}"/>
    <cellStyle name="備註 5 3" xfId="30697" xr:uid="{00000000-0005-0000-0000-0000A5840000}"/>
    <cellStyle name="備註 5 3 2" xfId="30698" xr:uid="{00000000-0005-0000-0000-0000A6840000}"/>
    <cellStyle name="備註 5 3 2 2" xfId="30699" xr:uid="{00000000-0005-0000-0000-0000A7840000}"/>
    <cellStyle name="備註 5 3 2 3" xfId="30700" xr:uid="{00000000-0005-0000-0000-0000A8840000}"/>
    <cellStyle name="備註 5 3 2 4" xfId="30701" xr:uid="{00000000-0005-0000-0000-0000A9840000}"/>
    <cellStyle name="備註 5 3 3" xfId="30702" xr:uid="{00000000-0005-0000-0000-0000AA840000}"/>
    <cellStyle name="備註 5 3 3 2" xfId="30703" xr:uid="{00000000-0005-0000-0000-0000AB840000}"/>
    <cellStyle name="備註 5 3 3 3" xfId="30704" xr:uid="{00000000-0005-0000-0000-0000AC840000}"/>
    <cellStyle name="備註 5 3 3 4" xfId="30705" xr:uid="{00000000-0005-0000-0000-0000AD840000}"/>
    <cellStyle name="備註 5 3 4" xfId="30706" xr:uid="{00000000-0005-0000-0000-0000AE840000}"/>
    <cellStyle name="備註 5 3 4 2" xfId="30707" xr:uid="{00000000-0005-0000-0000-0000AF840000}"/>
    <cellStyle name="備註 5 3 4 3" xfId="30708" xr:uid="{00000000-0005-0000-0000-0000B0840000}"/>
    <cellStyle name="備註 5 3 4 4" xfId="30709" xr:uid="{00000000-0005-0000-0000-0000B1840000}"/>
    <cellStyle name="備註 5 3 5" xfId="30710" xr:uid="{00000000-0005-0000-0000-0000B2840000}"/>
    <cellStyle name="備註 5 3 5 2" xfId="30711" xr:uid="{00000000-0005-0000-0000-0000B3840000}"/>
    <cellStyle name="備註 5 3 5 3" xfId="30712" xr:uid="{00000000-0005-0000-0000-0000B4840000}"/>
    <cellStyle name="備註 5 3 5 4" xfId="30713" xr:uid="{00000000-0005-0000-0000-0000B5840000}"/>
    <cellStyle name="備註 5 3 6" xfId="30714" xr:uid="{00000000-0005-0000-0000-0000B6840000}"/>
    <cellStyle name="備註 5 3 7" xfId="30715" xr:uid="{00000000-0005-0000-0000-0000B7840000}"/>
    <cellStyle name="備註 5 3 8" xfId="30716" xr:uid="{00000000-0005-0000-0000-0000B8840000}"/>
    <cellStyle name="備註 5 4" xfId="30717" xr:uid="{00000000-0005-0000-0000-0000B9840000}"/>
    <cellStyle name="備註 5 4 2" xfId="30718" xr:uid="{00000000-0005-0000-0000-0000BA840000}"/>
    <cellStyle name="備註 5 4 3" xfId="30719" xr:uid="{00000000-0005-0000-0000-0000BB840000}"/>
    <cellStyle name="備註 5 4 4" xfId="30720" xr:uid="{00000000-0005-0000-0000-0000BC840000}"/>
    <cellStyle name="備註 5 5" xfId="30721" xr:uid="{00000000-0005-0000-0000-0000BD840000}"/>
    <cellStyle name="備註 5 5 2" xfId="30722" xr:uid="{00000000-0005-0000-0000-0000BE840000}"/>
    <cellStyle name="備註 5 5 3" xfId="30723" xr:uid="{00000000-0005-0000-0000-0000BF840000}"/>
    <cellStyle name="備註 5 5 4" xfId="30724" xr:uid="{00000000-0005-0000-0000-0000C0840000}"/>
    <cellStyle name="備註 5 6" xfId="30725" xr:uid="{00000000-0005-0000-0000-0000C1840000}"/>
    <cellStyle name="備註 5 7" xfId="30726" xr:uid="{00000000-0005-0000-0000-0000C2840000}"/>
    <cellStyle name="備註 5 8" xfId="30727" xr:uid="{00000000-0005-0000-0000-0000C3840000}"/>
    <cellStyle name="備註 6" xfId="30728" xr:uid="{00000000-0005-0000-0000-0000C4840000}"/>
    <cellStyle name="備註 6 2" xfId="30729" xr:uid="{00000000-0005-0000-0000-0000C5840000}"/>
    <cellStyle name="備註 6 2 2" xfId="30730" xr:uid="{00000000-0005-0000-0000-0000C6840000}"/>
    <cellStyle name="備註 6 2 2 2" xfId="30731" xr:uid="{00000000-0005-0000-0000-0000C7840000}"/>
    <cellStyle name="備註 6 2 2 3" xfId="30732" xr:uid="{00000000-0005-0000-0000-0000C8840000}"/>
    <cellStyle name="備註 6 2 2 4" xfId="30733" xr:uid="{00000000-0005-0000-0000-0000C9840000}"/>
    <cellStyle name="備註 6 2 3" xfId="30734" xr:uid="{00000000-0005-0000-0000-0000CA840000}"/>
    <cellStyle name="備註 6 2 3 2" xfId="30735" xr:uid="{00000000-0005-0000-0000-0000CB840000}"/>
    <cellStyle name="備註 6 2 3 3" xfId="30736" xr:uid="{00000000-0005-0000-0000-0000CC840000}"/>
    <cellStyle name="備註 6 2 3 4" xfId="30737" xr:uid="{00000000-0005-0000-0000-0000CD840000}"/>
    <cellStyle name="備註 6 2 4" xfId="30738" xr:uid="{00000000-0005-0000-0000-0000CE840000}"/>
    <cellStyle name="備註 6 2 4 2" xfId="30739" xr:uid="{00000000-0005-0000-0000-0000CF840000}"/>
    <cellStyle name="備註 6 2 4 3" xfId="30740" xr:uid="{00000000-0005-0000-0000-0000D0840000}"/>
    <cellStyle name="備註 6 2 4 4" xfId="30741" xr:uid="{00000000-0005-0000-0000-0000D1840000}"/>
    <cellStyle name="備註 6 2 5" xfId="30742" xr:uid="{00000000-0005-0000-0000-0000D2840000}"/>
    <cellStyle name="備註 6 2 5 2" xfId="30743" xr:uid="{00000000-0005-0000-0000-0000D3840000}"/>
    <cellStyle name="備註 6 2 5 3" xfId="30744" xr:uid="{00000000-0005-0000-0000-0000D4840000}"/>
    <cellStyle name="備註 6 2 5 4" xfId="30745" xr:uid="{00000000-0005-0000-0000-0000D5840000}"/>
    <cellStyle name="備註 6 2 6" xfId="30746" xr:uid="{00000000-0005-0000-0000-0000D6840000}"/>
    <cellStyle name="備註 6 2 6 2" xfId="30747" xr:uid="{00000000-0005-0000-0000-0000D7840000}"/>
    <cellStyle name="備註 6 2 6 3" xfId="30748" xr:uid="{00000000-0005-0000-0000-0000D8840000}"/>
    <cellStyle name="備註 6 2 6 4" xfId="30749" xr:uid="{00000000-0005-0000-0000-0000D9840000}"/>
    <cellStyle name="備註 6 2 7" xfId="30750" xr:uid="{00000000-0005-0000-0000-0000DA840000}"/>
    <cellStyle name="備註 6 2 8" xfId="30751" xr:uid="{00000000-0005-0000-0000-0000DB840000}"/>
    <cellStyle name="備註 6 2 9" xfId="30752" xr:uid="{00000000-0005-0000-0000-0000DC840000}"/>
    <cellStyle name="備註 6 3" xfId="30753" xr:uid="{00000000-0005-0000-0000-0000DD840000}"/>
    <cellStyle name="備註 6 3 2" xfId="30754" xr:uid="{00000000-0005-0000-0000-0000DE840000}"/>
    <cellStyle name="備註 6 3 2 2" xfId="30755" xr:uid="{00000000-0005-0000-0000-0000DF840000}"/>
    <cellStyle name="備註 6 3 2 3" xfId="30756" xr:uid="{00000000-0005-0000-0000-0000E0840000}"/>
    <cellStyle name="備註 6 3 2 4" xfId="30757" xr:uid="{00000000-0005-0000-0000-0000E1840000}"/>
    <cellStyle name="備註 6 3 3" xfId="30758" xr:uid="{00000000-0005-0000-0000-0000E2840000}"/>
    <cellStyle name="備註 6 3 3 2" xfId="30759" xr:uid="{00000000-0005-0000-0000-0000E3840000}"/>
    <cellStyle name="備註 6 3 3 3" xfId="30760" xr:uid="{00000000-0005-0000-0000-0000E4840000}"/>
    <cellStyle name="備註 6 3 3 4" xfId="30761" xr:uid="{00000000-0005-0000-0000-0000E5840000}"/>
    <cellStyle name="備註 6 3 4" xfId="30762" xr:uid="{00000000-0005-0000-0000-0000E6840000}"/>
    <cellStyle name="備註 6 3 4 2" xfId="30763" xr:uid="{00000000-0005-0000-0000-0000E7840000}"/>
    <cellStyle name="備註 6 3 4 3" xfId="30764" xr:uid="{00000000-0005-0000-0000-0000E8840000}"/>
    <cellStyle name="備註 6 3 4 4" xfId="30765" xr:uid="{00000000-0005-0000-0000-0000E9840000}"/>
    <cellStyle name="備註 6 3 5" xfId="30766" xr:uid="{00000000-0005-0000-0000-0000EA840000}"/>
    <cellStyle name="備註 6 3 5 2" xfId="30767" xr:uid="{00000000-0005-0000-0000-0000EB840000}"/>
    <cellStyle name="備註 6 3 5 3" xfId="30768" xr:uid="{00000000-0005-0000-0000-0000EC840000}"/>
    <cellStyle name="備註 6 3 5 4" xfId="30769" xr:uid="{00000000-0005-0000-0000-0000ED840000}"/>
    <cellStyle name="備註 6 3 6" xfId="30770" xr:uid="{00000000-0005-0000-0000-0000EE840000}"/>
    <cellStyle name="備註 6 3 7" xfId="30771" xr:uid="{00000000-0005-0000-0000-0000EF840000}"/>
    <cellStyle name="備註 6 3 8" xfId="30772" xr:uid="{00000000-0005-0000-0000-0000F0840000}"/>
    <cellStyle name="備註 6 4" xfId="30773" xr:uid="{00000000-0005-0000-0000-0000F1840000}"/>
    <cellStyle name="備註 6 4 2" xfId="30774" xr:uid="{00000000-0005-0000-0000-0000F2840000}"/>
    <cellStyle name="備註 6 4 3" xfId="30775" xr:uid="{00000000-0005-0000-0000-0000F3840000}"/>
    <cellStyle name="備註 6 4 4" xfId="30776" xr:uid="{00000000-0005-0000-0000-0000F4840000}"/>
    <cellStyle name="備註 6 5" xfId="30777" xr:uid="{00000000-0005-0000-0000-0000F5840000}"/>
    <cellStyle name="備註 6 5 2" xfId="30778" xr:uid="{00000000-0005-0000-0000-0000F6840000}"/>
    <cellStyle name="備註 6 5 3" xfId="30779" xr:uid="{00000000-0005-0000-0000-0000F7840000}"/>
    <cellStyle name="備註 6 5 4" xfId="30780" xr:uid="{00000000-0005-0000-0000-0000F8840000}"/>
    <cellStyle name="備註 6 6" xfId="30781" xr:uid="{00000000-0005-0000-0000-0000F9840000}"/>
    <cellStyle name="備註 6 7" xfId="30782" xr:uid="{00000000-0005-0000-0000-0000FA840000}"/>
    <cellStyle name="備註 6 8" xfId="30783" xr:uid="{00000000-0005-0000-0000-0000FB840000}"/>
    <cellStyle name="備註 7" xfId="30784" xr:uid="{00000000-0005-0000-0000-0000FC840000}"/>
    <cellStyle name="備註 7 2" xfId="30785" xr:uid="{00000000-0005-0000-0000-0000FD840000}"/>
    <cellStyle name="備註 7 2 2" xfId="30786" xr:uid="{00000000-0005-0000-0000-0000FE840000}"/>
    <cellStyle name="備註 7 2 2 2" xfId="30787" xr:uid="{00000000-0005-0000-0000-0000FF840000}"/>
    <cellStyle name="備註 7 2 2 3" xfId="30788" xr:uid="{00000000-0005-0000-0000-000000850000}"/>
    <cellStyle name="備註 7 2 2 4" xfId="30789" xr:uid="{00000000-0005-0000-0000-000001850000}"/>
    <cellStyle name="備註 7 2 3" xfId="30790" xr:uid="{00000000-0005-0000-0000-000002850000}"/>
    <cellStyle name="備註 7 2 3 2" xfId="30791" xr:uid="{00000000-0005-0000-0000-000003850000}"/>
    <cellStyle name="備註 7 2 3 3" xfId="30792" xr:uid="{00000000-0005-0000-0000-000004850000}"/>
    <cellStyle name="備註 7 2 3 4" xfId="30793" xr:uid="{00000000-0005-0000-0000-000005850000}"/>
    <cellStyle name="備註 7 2 4" xfId="30794" xr:uid="{00000000-0005-0000-0000-000006850000}"/>
    <cellStyle name="備註 7 2 4 2" xfId="30795" xr:uid="{00000000-0005-0000-0000-000007850000}"/>
    <cellStyle name="備註 7 2 4 3" xfId="30796" xr:uid="{00000000-0005-0000-0000-000008850000}"/>
    <cellStyle name="備註 7 2 4 4" xfId="30797" xr:uid="{00000000-0005-0000-0000-000009850000}"/>
    <cellStyle name="備註 7 2 5" xfId="30798" xr:uid="{00000000-0005-0000-0000-00000A850000}"/>
    <cellStyle name="備註 7 2 5 2" xfId="30799" xr:uid="{00000000-0005-0000-0000-00000B850000}"/>
    <cellStyle name="備註 7 2 5 3" xfId="30800" xr:uid="{00000000-0005-0000-0000-00000C850000}"/>
    <cellStyle name="備註 7 2 5 4" xfId="30801" xr:uid="{00000000-0005-0000-0000-00000D850000}"/>
    <cellStyle name="備註 7 2 6" xfId="30802" xr:uid="{00000000-0005-0000-0000-00000E850000}"/>
    <cellStyle name="備註 7 2 6 2" xfId="30803" xr:uid="{00000000-0005-0000-0000-00000F850000}"/>
    <cellStyle name="備註 7 2 6 3" xfId="30804" xr:uid="{00000000-0005-0000-0000-000010850000}"/>
    <cellStyle name="備註 7 2 6 4" xfId="30805" xr:uid="{00000000-0005-0000-0000-000011850000}"/>
    <cellStyle name="備註 7 2 7" xfId="30806" xr:uid="{00000000-0005-0000-0000-000012850000}"/>
    <cellStyle name="備註 7 2 8" xfId="30807" xr:uid="{00000000-0005-0000-0000-000013850000}"/>
    <cellStyle name="備註 7 2 9" xfId="30808" xr:uid="{00000000-0005-0000-0000-000014850000}"/>
    <cellStyle name="備註 7 3" xfId="30809" xr:uid="{00000000-0005-0000-0000-000015850000}"/>
    <cellStyle name="備註 7 3 2" xfId="30810" xr:uid="{00000000-0005-0000-0000-000016850000}"/>
    <cellStyle name="備註 7 3 2 2" xfId="30811" xr:uid="{00000000-0005-0000-0000-000017850000}"/>
    <cellStyle name="備註 7 3 2 3" xfId="30812" xr:uid="{00000000-0005-0000-0000-000018850000}"/>
    <cellStyle name="備註 7 3 2 4" xfId="30813" xr:uid="{00000000-0005-0000-0000-000019850000}"/>
    <cellStyle name="備註 7 3 3" xfId="30814" xr:uid="{00000000-0005-0000-0000-00001A850000}"/>
    <cellStyle name="備註 7 3 3 2" xfId="30815" xr:uid="{00000000-0005-0000-0000-00001B850000}"/>
    <cellStyle name="備註 7 3 3 3" xfId="30816" xr:uid="{00000000-0005-0000-0000-00001C850000}"/>
    <cellStyle name="備註 7 3 3 4" xfId="30817" xr:uid="{00000000-0005-0000-0000-00001D850000}"/>
    <cellStyle name="備註 7 3 4" xfId="30818" xr:uid="{00000000-0005-0000-0000-00001E850000}"/>
    <cellStyle name="備註 7 3 4 2" xfId="30819" xr:uid="{00000000-0005-0000-0000-00001F850000}"/>
    <cellStyle name="備註 7 3 4 3" xfId="30820" xr:uid="{00000000-0005-0000-0000-000020850000}"/>
    <cellStyle name="備註 7 3 4 4" xfId="30821" xr:uid="{00000000-0005-0000-0000-000021850000}"/>
    <cellStyle name="備註 7 3 5" xfId="30822" xr:uid="{00000000-0005-0000-0000-000022850000}"/>
    <cellStyle name="備註 7 3 5 2" xfId="30823" xr:uid="{00000000-0005-0000-0000-000023850000}"/>
    <cellStyle name="備註 7 3 5 3" xfId="30824" xr:uid="{00000000-0005-0000-0000-000024850000}"/>
    <cellStyle name="備註 7 3 5 4" xfId="30825" xr:uid="{00000000-0005-0000-0000-000025850000}"/>
    <cellStyle name="備註 7 3 6" xfId="30826" xr:uid="{00000000-0005-0000-0000-000026850000}"/>
    <cellStyle name="備註 7 3 7" xfId="30827" xr:uid="{00000000-0005-0000-0000-000027850000}"/>
    <cellStyle name="備註 7 3 8" xfId="30828" xr:uid="{00000000-0005-0000-0000-000028850000}"/>
    <cellStyle name="備註 7 4" xfId="30829" xr:uid="{00000000-0005-0000-0000-000029850000}"/>
    <cellStyle name="備註 7 4 2" xfId="30830" xr:uid="{00000000-0005-0000-0000-00002A850000}"/>
    <cellStyle name="備註 7 4 3" xfId="30831" xr:uid="{00000000-0005-0000-0000-00002B850000}"/>
    <cellStyle name="備註 7 4 4" xfId="30832" xr:uid="{00000000-0005-0000-0000-00002C850000}"/>
    <cellStyle name="備註 7 5" xfId="30833" xr:uid="{00000000-0005-0000-0000-00002D850000}"/>
    <cellStyle name="備註 7 5 2" xfId="30834" xr:uid="{00000000-0005-0000-0000-00002E850000}"/>
    <cellStyle name="備註 7 5 3" xfId="30835" xr:uid="{00000000-0005-0000-0000-00002F850000}"/>
    <cellStyle name="備註 7 5 4" xfId="30836" xr:uid="{00000000-0005-0000-0000-000030850000}"/>
    <cellStyle name="備註 7 6" xfId="30837" xr:uid="{00000000-0005-0000-0000-000031850000}"/>
    <cellStyle name="備註 7 7" xfId="30838" xr:uid="{00000000-0005-0000-0000-000032850000}"/>
    <cellStyle name="備註 7 8" xfId="30839" xr:uid="{00000000-0005-0000-0000-000033850000}"/>
    <cellStyle name="備註 8" xfId="30840" xr:uid="{00000000-0005-0000-0000-000034850000}"/>
    <cellStyle name="備註 8 2" xfId="30841" xr:uid="{00000000-0005-0000-0000-000035850000}"/>
    <cellStyle name="備註 8 2 2" xfId="30842" xr:uid="{00000000-0005-0000-0000-000036850000}"/>
    <cellStyle name="備註 8 2 2 2" xfId="30843" xr:uid="{00000000-0005-0000-0000-000037850000}"/>
    <cellStyle name="備註 8 2 2 3" xfId="30844" xr:uid="{00000000-0005-0000-0000-000038850000}"/>
    <cellStyle name="備註 8 2 2 4" xfId="30845" xr:uid="{00000000-0005-0000-0000-000039850000}"/>
    <cellStyle name="備註 8 2 3" xfId="30846" xr:uid="{00000000-0005-0000-0000-00003A850000}"/>
    <cellStyle name="備註 8 2 3 2" xfId="30847" xr:uid="{00000000-0005-0000-0000-00003B850000}"/>
    <cellStyle name="備註 8 2 3 3" xfId="30848" xr:uid="{00000000-0005-0000-0000-00003C850000}"/>
    <cellStyle name="備註 8 2 3 4" xfId="30849" xr:uid="{00000000-0005-0000-0000-00003D850000}"/>
    <cellStyle name="備註 8 2 4" xfId="30850" xr:uid="{00000000-0005-0000-0000-00003E850000}"/>
    <cellStyle name="備註 8 2 4 2" xfId="30851" xr:uid="{00000000-0005-0000-0000-00003F850000}"/>
    <cellStyle name="備註 8 2 4 3" xfId="30852" xr:uid="{00000000-0005-0000-0000-000040850000}"/>
    <cellStyle name="備註 8 2 4 4" xfId="30853" xr:uid="{00000000-0005-0000-0000-000041850000}"/>
    <cellStyle name="備註 8 2 5" xfId="30854" xr:uid="{00000000-0005-0000-0000-000042850000}"/>
    <cellStyle name="備註 8 2 5 2" xfId="30855" xr:uid="{00000000-0005-0000-0000-000043850000}"/>
    <cellStyle name="備註 8 2 5 3" xfId="30856" xr:uid="{00000000-0005-0000-0000-000044850000}"/>
    <cellStyle name="備註 8 2 5 4" xfId="30857" xr:uid="{00000000-0005-0000-0000-000045850000}"/>
    <cellStyle name="備註 8 2 6" xfId="30858" xr:uid="{00000000-0005-0000-0000-000046850000}"/>
    <cellStyle name="備註 8 2 6 2" xfId="30859" xr:uid="{00000000-0005-0000-0000-000047850000}"/>
    <cellStyle name="備註 8 2 6 3" xfId="30860" xr:uid="{00000000-0005-0000-0000-000048850000}"/>
    <cellStyle name="備註 8 2 6 4" xfId="30861" xr:uid="{00000000-0005-0000-0000-000049850000}"/>
    <cellStyle name="備註 8 2 7" xfId="30862" xr:uid="{00000000-0005-0000-0000-00004A850000}"/>
    <cellStyle name="備註 8 2 8" xfId="30863" xr:uid="{00000000-0005-0000-0000-00004B850000}"/>
    <cellStyle name="備註 8 2 9" xfId="30864" xr:uid="{00000000-0005-0000-0000-00004C850000}"/>
    <cellStyle name="備註 8 3" xfId="30865" xr:uid="{00000000-0005-0000-0000-00004D850000}"/>
    <cellStyle name="備註 8 3 2" xfId="30866" xr:uid="{00000000-0005-0000-0000-00004E850000}"/>
    <cellStyle name="備註 8 3 2 2" xfId="30867" xr:uid="{00000000-0005-0000-0000-00004F850000}"/>
    <cellStyle name="備註 8 3 2 3" xfId="30868" xr:uid="{00000000-0005-0000-0000-000050850000}"/>
    <cellStyle name="備註 8 3 2 4" xfId="30869" xr:uid="{00000000-0005-0000-0000-000051850000}"/>
    <cellStyle name="備註 8 3 3" xfId="30870" xr:uid="{00000000-0005-0000-0000-000052850000}"/>
    <cellStyle name="備註 8 3 3 2" xfId="30871" xr:uid="{00000000-0005-0000-0000-000053850000}"/>
    <cellStyle name="備註 8 3 3 3" xfId="30872" xr:uid="{00000000-0005-0000-0000-000054850000}"/>
    <cellStyle name="備註 8 3 3 4" xfId="30873" xr:uid="{00000000-0005-0000-0000-000055850000}"/>
    <cellStyle name="備註 8 3 4" xfId="30874" xr:uid="{00000000-0005-0000-0000-000056850000}"/>
    <cellStyle name="備註 8 3 4 2" xfId="30875" xr:uid="{00000000-0005-0000-0000-000057850000}"/>
    <cellStyle name="備註 8 3 4 3" xfId="30876" xr:uid="{00000000-0005-0000-0000-000058850000}"/>
    <cellStyle name="備註 8 3 4 4" xfId="30877" xr:uid="{00000000-0005-0000-0000-000059850000}"/>
    <cellStyle name="備註 8 3 5" xfId="30878" xr:uid="{00000000-0005-0000-0000-00005A850000}"/>
    <cellStyle name="備註 8 3 5 2" xfId="30879" xr:uid="{00000000-0005-0000-0000-00005B850000}"/>
    <cellStyle name="備註 8 3 5 3" xfId="30880" xr:uid="{00000000-0005-0000-0000-00005C850000}"/>
    <cellStyle name="備註 8 3 5 4" xfId="30881" xr:uid="{00000000-0005-0000-0000-00005D850000}"/>
    <cellStyle name="備註 8 3 6" xfId="30882" xr:uid="{00000000-0005-0000-0000-00005E850000}"/>
    <cellStyle name="備註 8 3 7" xfId="30883" xr:uid="{00000000-0005-0000-0000-00005F850000}"/>
    <cellStyle name="備註 8 3 8" xfId="30884" xr:uid="{00000000-0005-0000-0000-000060850000}"/>
    <cellStyle name="備註 8 4" xfId="30885" xr:uid="{00000000-0005-0000-0000-000061850000}"/>
    <cellStyle name="備註 8 4 2" xfId="30886" xr:uid="{00000000-0005-0000-0000-000062850000}"/>
    <cellStyle name="備註 8 4 3" xfId="30887" xr:uid="{00000000-0005-0000-0000-000063850000}"/>
    <cellStyle name="備註 8 4 4" xfId="30888" xr:uid="{00000000-0005-0000-0000-000064850000}"/>
    <cellStyle name="備註 8 5" xfId="30889" xr:uid="{00000000-0005-0000-0000-000065850000}"/>
    <cellStyle name="備註 8 5 2" xfId="30890" xr:uid="{00000000-0005-0000-0000-000066850000}"/>
    <cellStyle name="備註 8 5 3" xfId="30891" xr:uid="{00000000-0005-0000-0000-000067850000}"/>
    <cellStyle name="備註 8 5 4" xfId="30892" xr:uid="{00000000-0005-0000-0000-000068850000}"/>
    <cellStyle name="備註 8 6" xfId="30893" xr:uid="{00000000-0005-0000-0000-000069850000}"/>
    <cellStyle name="備註 8 7" xfId="30894" xr:uid="{00000000-0005-0000-0000-00006A850000}"/>
    <cellStyle name="備註 8 8" xfId="30895" xr:uid="{00000000-0005-0000-0000-00006B850000}"/>
    <cellStyle name="備註 9" xfId="30896" xr:uid="{00000000-0005-0000-0000-00006C850000}"/>
    <cellStyle name="備註 9 2" xfId="30897" xr:uid="{00000000-0005-0000-0000-00006D850000}"/>
    <cellStyle name="備註 9 2 2" xfId="30898" xr:uid="{00000000-0005-0000-0000-00006E850000}"/>
    <cellStyle name="備註 9 2 2 2" xfId="30899" xr:uid="{00000000-0005-0000-0000-00006F850000}"/>
    <cellStyle name="備註 9 2 2 3" xfId="30900" xr:uid="{00000000-0005-0000-0000-000070850000}"/>
    <cellStyle name="備註 9 2 2 4" xfId="30901" xr:uid="{00000000-0005-0000-0000-000071850000}"/>
    <cellStyle name="備註 9 2 3" xfId="30902" xr:uid="{00000000-0005-0000-0000-000072850000}"/>
    <cellStyle name="備註 9 2 3 2" xfId="30903" xr:uid="{00000000-0005-0000-0000-000073850000}"/>
    <cellStyle name="備註 9 2 3 3" xfId="30904" xr:uid="{00000000-0005-0000-0000-000074850000}"/>
    <cellStyle name="備註 9 2 3 4" xfId="30905" xr:uid="{00000000-0005-0000-0000-000075850000}"/>
    <cellStyle name="備註 9 2 4" xfId="30906" xr:uid="{00000000-0005-0000-0000-000076850000}"/>
    <cellStyle name="備註 9 2 4 2" xfId="30907" xr:uid="{00000000-0005-0000-0000-000077850000}"/>
    <cellStyle name="備註 9 2 4 3" xfId="30908" xr:uid="{00000000-0005-0000-0000-000078850000}"/>
    <cellStyle name="備註 9 2 4 4" xfId="30909" xr:uid="{00000000-0005-0000-0000-000079850000}"/>
    <cellStyle name="備註 9 2 5" xfId="30910" xr:uid="{00000000-0005-0000-0000-00007A850000}"/>
    <cellStyle name="備註 9 2 5 2" xfId="30911" xr:uid="{00000000-0005-0000-0000-00007B850000}"/>
    <cellStyle name="備註 9 2 5 3" xfId="30912" xr:uid="{00000000-0005-0000-0000-00007C850000}"/>
    <cellStyle name="備註 9 2 5 4" xfId="30913" xr:uid="{00000000-0005-0000-0000-00007D850000}"/>
    <cellStyle name="備註 9 2 6" xfId="30914" xr:uid="{00000000-0005-0000-0000-00007E850000}"/>
    <cellStyle name="備註 9 2 6 2" xfId="30915" xr:uid="{00000000-0005-0000-0000-00007F850000}"/>
    <cellStyle name="備註 9 2 6 3" xfId="30916" xr:uid="{00000000-0005-0000-0000-000080850000}"/>
    <cellStyle name="備註 9 2 6 4" xfId="30917" xr:uid="{00000000-0005-0000-0000-000081850000}"/>
    <cellStyle name="備註 9 2 7" xfId="30918" xr:uid="{00000000-0005-0000-0000-000082850000}"/>
    <cellStyle name="備註 9 2 8" xfId="30919" xr:uid="{00000000-0005-0000-0000-000083850000}"/>
    <cellStyle name="備註 9 2 9" xfId="30920" xr:uid="{00000000-0005-0000-0000-000084850000}"/>
    <cellStyle name="備註 9 3" xfId="30921" xr:uid="{00000000-0005-0000-0000-000085850000}"/>
    <cellStyle name="備註 9 3 2" xfId="30922" xr:uid="{00000000-0005-0000-0000-000086850000}"/>
    <cellStyle name="備註 9 3 2 2" xfId="30923" xr:uid="{00000000-0005-0000-0000-000087850000}"/>
    <cellStyle name="備註 9 3 2 3" xfId="30924" xr:uid="{00000000-0005-0000-0000-000088850000}"/>
    <cellStyle name="備註 9 3 2 4" xfId="30925" xr:uid="{00000000-0005-0000-0000-000089850000}"/>
    <cellStyle name="備註 9 3 3" xfId="30926" xr:uid="{00000000-0005-0000-0000-00008A850000}"/>
    <cellStyle name="備註 9 3 3 2" xfId="30927" xr:uid="{00000000-0005-0000-0000-00008B850000}"/>
    <cellStyle name="備註 9 3 3 3" xfId="30928" xr:uid="{00000000-0005-0000-0000-00008C850000}"/>
    <cellStyle name="備註 9 3 3 4" xfId="30929" xr:uid="{00000000-0005-0000-0000-00008D850000}"/>
    <cellStyle name="備註 9 3 4" xfId="30930" xr:uid="{00000000-0005-0000-0000-00008E850000}"/>
    <cellStyle name="備註 9 3 4 2" xfId="30931" xr:uid="{00000000-0005-0000-0000-00008F850000}"/>
    <cellStyle name="備註 9 3 4 3" xfId="30932" xr:uid="{00000000-0005-0000-0000-000090850000}"/>
    <cellStyle name="備註 9 3 4 4" xfId="30933" xr:uid="{00000000-0005-0000-0000-000091850000}"/>
    <cellStyle name="備註 9 3 5" xfId="30934" xr:uid="{00000000-0005-0000-0000-000092850000}"/>
    <cellStyle name="備註 9 3 5 2" xfId="30935" xr:uid="{00000000-0005-0000-0000-000093850000}"/>
    <cellStyle name="備註 9 3 5 3" xfId="30936" xr:uid="{00000000-0005-0000-0000-000094850000}"/>
    <cellStyle name="備註 9 3 5 4" xfId="30937" xr:uid="{00000000-0005-0000-0000-000095850000}"/>
    <cellStyle name="備註 9 3 6" xfId="30938" xr:uid="{00000000-0005-0000-0000-000096850000}"/>
    <cellStyle name="備註 9 3 7" xfId="30939" xr:uid="{00000000-0005-0000-0000-000097850000}"/>
    <cellStyle name="備註 9 3 8" xfId="30940" xr:uid="{00000000-0005-0000-0000-000098850000}"/>
    <cellStyle name="備註 9 4" xfId="30941" xr:uid="{00000000-0005-0000-0000-000099850000}"/>
    <cellStyle name="備註 9 4 2" xfId="30942" xr:uid="{00000000-0005-0000-0000-00009A850000}"/>
    <cellStyle name="備註 9 4 3" xfId="30943" xr:uid="{00000000-0005-0000-0000-00009B850000}"/>
    <cellStyle name="備註 9 4 4" xfId="30944" xr:uid="{00000000-0005-0000-0000-00009C850000}"/>
    <cellStyle name="備註 9 5" xfId="30945" xr:uid="{00000000-0005-0000-0000-00009D850000}"/>
    <cellStyle name="備註 9 5 2" xfId="30946" xr:uid="{00000000-0005-0000-0000-00009E850000}"/>
    <cellStyle name="備註 9 5 3" xfId="30947" xr:uid="{00000000-0005-0000-0000-00009F850000}"/>
    <cellStyle name="備註 9 5 4" xfId="30948" xr:uid="{00000000-0005-0000-0000-0000A0850000}"/>
    <cellStyle name="備註 9 6" xfId="30949" xr:uid="{00000000-0005-0000-0000-0000A1850000}"/>
    <cellStyle name="備註 9 7" xfId="30950" xr:uid="{00000000-0005-0000-0000-0000A2850000}"/>
    <cellStyle name="備註 9 8" xfId="30951" xr:uid="{00000000-0005-0000-0000-0000A3850000}"/>
    <cellStyle name="入力 2" xfId="39788" xr:uid="{00000000-0005-0000-0000-0000A4850000}"/>
    <cellStyle name="入力 2 2" xfId="39789" xr:uid="{00000000-0005-0000-0000-0000A5850000}"/>
    <cellStyle name="入力 2 2 2" xfId="39790" xr:uid="{00000000-0005-0000-0000-0000A6850000}"/>
    <cellStyle name="入力 2 2 2 2" xfId="39791" xr:uid="{00000000-0005-0000-0000-0000A7850000}"/>
    <cellStyle name="入力 2 2 2 3" xfId="39792" xr:uid="{00000000-0005-0000-0000-0000A8850000}"/>
    <cellStyle name="入力 2 2 2 4" xfId="39793" xr:uid="{00000000-0005-0000-0000-0000A9850000}"/>
    <cellStyle name="入力 2 2 3" xfId="39794" xr:uid="{00000000-0005-0000-0000-0000AA850000}"/>
    <cellStyle name="入力 2 2 3 2" xfId="39795" xr:uid="{00000000-0005-0000-0000-0000AB850000}"/>
    <cellStyle name="入力 2 2 3 3" xfId="39796" xr:uid="{00000000-0005-0000-0000-0000AC850000}"/>
    <cellStyle name="入力 2 2 3 4" xfId="39797" xr:uid="{00000000-0005-0000-0000-0000AD850000}"/>
    <cellStyle name="入力 2 2 4" xfId="39798" xr:uid="{00000000-0005-0000-0000-0000AE850000}"/>
    <cellStyle name="入力 2 2 4 2" xfId="39799" xr:uid="{00000000-0005-0000-0000-0000AF850000}"/>
    <cellStyle name="入力 2 2 4 3" xfId="39800" xr:uid="{00000000-0005-0000-0000-0000B0850000}"/>
    <cellStyle name="入力 2 2 4 4" xfId="39801" xr:uid="{00000000-0005-0000-0000-0000B1850000}"/>
    <cellStyle name="入力 2 2 5" xfId="39802" xr:uid="{00000000-0005-0000-0000-0000B2850000}"/>
    <cellStyle name="入力 2 2 6" xfId="39803" xr:uid="{00000000-0005-0000-0000-0000B3850000}"/>
    <cellStyle name="入力 2 2 7" xfId="39804" xr:uid="{00000000-0005-0000-0000-0000B4850000}"/>
    <cellStyle name="入力 2 3" xfId="39805" xr:uid="{00000000-0005-0000-0000-0000B5850000}"/>
    <cellStyle name="入力 2 3 2" xfId="39806" xr:uid="{00000000-0005-0000-0000-0000B6850000}"/>
    <cellStyle name="入力 2 3 3" xfId="39807" xr:uid="{00000000-0005-0000-0000-0000B7850000}"/>
    <cellStyle name="入力 2 3 4" xfId="39808" xr:uid="{00000000-0005-0000-0000-0000B8850000}"/>
    <cellStyle name="入力 2 4" xfId="39809" xr:uid="{00000000-0005-0000-0000-0000B9850000}"/>
    <cellStyle name="入力 2 5" xfId="39810" xr:uid="{00000000-0005-0000-0000-0000BA850000}"/>
    <cellStyle name="入力 2 6" xfId="39811" xr:uid="{00000000-0005-0000-0000-0000BB850000}"/>
    <cellStyle name="入力 2 7" xfId="39812" xr:uid="{00000000-0005-0000-0000-0000BC850000}"/>
    <cellStyle name="入力 2 8" xfId="39813" xr:uid="{00000000-0005-0000-0000-0000BD850000}"/>
    <cellStyle name="入力 3" xfId="39814" xr:uid="{00000000-0005-0000-0000-0000BE850000}"/>
    <cellStyle name="入力 3 2" xfId="39815" xr:uid="{00000000-0005-0000-0000-0000BF850000}"/>
    <cellStyle name="入力 3 2 2" xfId="39816" xr:uid="{00000000-0005-0000-0000-0000C0850000}"/>
    <cellStyle name="入力 3 2 2 2" xfId="39817" xr:uid="{00000000-0005-0000-0000-0000C1850000}"/>
    <cellStyle name="入力 3 2 2 3" xfId="39818" xr:uid="{00000000-0005-0000-0000-0000C2850000}"/>
    <cellStyle name="入力 3 2 2 4" xfId="39819" xr:uid="{00000000-0005-0000-0000-0000C3850000}"/>
    <cellStyle name="入力 3 2 3" xfId="39820" xr:uid="{00000000-0005-0000-0000-0000C4850000}"/>
    <cellStyle name="入力 3 2 3 2" xfId="39821" xr:uid="{00000000-0005-0000-0000-0000C5850000}"/>
    <cellStyle name="入力 3 2 3 3" xfId="39822" xr:uid="{00000000-0005-0000-0000-0000C6850000}"/>
    <cellStyle name="入力 3 2 3 4" xfId="39823" xr:uid="{00000000-0005-0000-0000-0000C7850000}"/>
    <cellStyle name="入力 3 2 4" xfId="39824" xr:uid="{00000000-0005-0000-0000-0000C8850000}"/>
    <cellStyle name="入力 3 2 4 2" xfId="39825" xr:uid="{00000000-0005-0000-0000-0000C9850000}"/>
    <cellStyle name="入力 3 2 4 3" xfId="39826" xr:uid="{00000000-0005-0000-0000-0000CA850000}"/>
    <cellStyle name="入力 3 2 4 4" xfId="39827" xr:uid="{00000000-0005-0000-0000-0000CB850000}"/>
    <cellStyle name="入力 3 2 5" xfId="39828" xr:uid="{00000000-0005-0000-0000-0000CC850000}"/>
    <cellStyle name="入力 3 2 6" xfId="39829" xr:uid="{00000000-0005-0000-0000-0000CD850000}"/>
    <cellStyle name="入力 3 2 7" xfId="39830" xr:uid="{00000000-0005-0000-0000-0000CE850000}"/>
    <cellStyle name="入力 3 3" xfId="39831" xr:uid="{00000000-0005-0000-0000-0000CF850000}"/>
    <cellStyle name="入力 3 3 2" xfId="39832" xr:uid="{00000000-0005-0000-0000-0000D0850000}"/>
    <cellStyle name="入力 3 3 3" xfId="39833" xr:uid="{00000000-0005-0000-0000-0000D1850000}"/>
    <cellStyle name="入力 3 3 4" xfId="39834" xr:uid="{00000000-0005-0000-0000-0000D2850000}"/>
    <cellStyle name="入力 3 4" xfId="39835" xr:uid="{00000000-0005-0000-0000-0000D3850000}"/>
    <cellStyle name="入力 3 4 2" xfId="39836" xr:uid="{00000000-0005-0000-0000-0000D4850000}"/>
    <cellStyle name="入力 3 4 3" xfId="39837" xr:uid="{00000000-0005-0000-0000-0000D5850000}"/>
    <cellStyle name="入力 3 4 4" xfId="39838" xr:uid="{00000000-0005-0000-0000-0000D6850000}"/>
    <cellStyle name="入力 3 5" xfId="39839" xr:uid="{00000000-0005-0000-0000-0000D7850000}"/>
    <cellStyle name="入力 3 6" xfId="39840" xr:uid="{00000000-0005-0000-0000-0000D8850000}"/>
    <cellStyle name="入力 3 7" xfId="39841" xr:uid="{00000000-0005-0000-0000-0000D9850000}"/>
    <cellStyle name="出力 2" xfId="36072" xr:uid="{00000000-0005-0000-0000-0000DA850000}"/>
    <cellStyle name="出力 2 2" xfId="36073" xr:uid="{00000000-0005-0000-0000-0000DB850000}"/>
    <cellStyle name="出力 2 2 2" xfId="36074" xr:uid="{00000000-0005-0000-0000-0000DC850000}"/>
    <cellStyle name="出力 2 2 2 2" xfId="36075" xr:uid="{00000000-0005-0000-0000-0000DD850000}"/>
    <cellStyle name="出力 2 2 2 3" xfId="36076" xr:uid="{00000000-0005-0000-0000-0000DE850000}"/>
    <cellStyle name="出力 2 2 2 4" xfId="36077" xr:uid="{00000000-0005-0000-0000-0000DF850000}"/>
    <cellStyle name="出力 2 2 3" xfId="36078" xr:uid="{00000000-0005-0000-0000-0000E0850000}"/>
    <cellStyle name="出力 2 2 3 2" xfId="36079" xr:uid="{00000000-0005-0000-0000-0000E1850000}"/>
    <cellStyle name="出力 2 2 3 3" xfId="36080" xr:uid="{00000000-0005-0000-0000-0000E2850000}"/>
    <cellStyle name="出力 2 2 3 4" xfId="36081" xr:uid="{00000000-0005-0000-0000-0000E3850000}"/>
    <cellStyle name="出力 2 2 4" xfId="36082" xr:uid="{00000000-0005-0000-0000-0000E4850000}"/>
    <cellStyle name="出力 2 2 4 2" xfId="36083" xr:uid="{00000000-0005-0000-0000-0000E5850000}"/>
    <cellStyle name="出力 2 2 4 3" xfId="36084" xr:uid="{00000000-0005-0000-0000-0000E6850000}"/>
    <cellStyle name="出力 2 2 4 4" xfId="36085" xr:uid="{00000000-0005-0000-0000-0000E7850000}"/>
    <cellStyle name="出力 2 2 5" xfId="36086" xr:uid="{00000000-0005-0000-0000-0000E8850000}"/>
    <cellStyle name="出力 2 2 6" xfId="36087" xr:uid="{00000000-0005-0000-0000-0000E9850000}"/>
    <cellStyle name="出力 2 2 7" xfId="36088" xr:uid="{00000000-0005-0000-0000-0000EA850000}"/>
    <cellStyle name="出力 2 3" xfId="36089" xr:uid="{00000000-0005-0000-0000-0000EB850000}"/>
    <cellStyle name="出力 2 4" xfId="36090" xr:uid="{00000000-0005-0000-0000-0000EC850000}"/>
    <cellStyle name="出力 2 5" xfId="36091" xr:uid="{00000000-0005-0000-0000-0000ED850000}"/>
    <cellStyle name="出力 2 6" xfId="36092" xr:uid="{00000000-0005-0000-0000-0000EE850000}"/>
    <cellStyle name="出力 2 7" xfId="36093" xr:uid="{00000000-0005-0000-0000-0000EF850000}"/>
    <cellStyle name="出力 3" xfId="36094" xr:uid="{00000000-0005-0000-0000-0000F0850000}"/>
    <cellStyle name="出力 3 2" xfId="36095" xr:uid="{00000000-0005-0000-0000-0000F1850000}"/>
    <cellStyle name="出力 3 2 2" xfId="36096" xr:uid="{00000000-0005-0000-0000-0000F2850000}"/>
    <cellStyle name="出力 3 2 2 2" xfId="36097" xr:uid="{00000000-0005-0000-0000-0000F3850000}"/>
    <cellStyle name="出力 3 2 2 3" xfId="36098" xr:uid="{00000000-0005-0000-0000-0000F4850000}"/>
    <cellStyle name="出力 3 2 2 4" xfId="36099" xr:uid="{00000000-0005-0000-0000-0000F5850000}"/>
    <cellStyle name="出力 3 2 3" xfId="36100" xr:uid="{00000000-0005-0000-0000-0000F6850000}"/>
    <cellStyle name="出力 3 2 3 2" xfId="36101" xr:uid="{00000000-0005-0000-0000-0000F7850000}"/>
    <cellStyle name="出力 3 2 3 3" xfId="36102" xr:uid="{00000000-0005-0000-0000-0000F8850000}"/>
    <cellStyle name="出力 3 2 3 4" xfId="36103" xr:uid="{00000000-0005-0000-0000-0000F9850000}"/>
    <cellStyle name="出力 3 2 4" xfId="36104" xr:uid="{00000000-0005-0000-0000-0000FA850000}"/>
    <cellStyle name="出力 3 2 4 2" xfId="36105" xr:uid="{00000000-0005-0000-0000-0000FB850000}"/>
    <cellStyle name="出力 3 2 4 3" xfId="36106" xr:uid="{00000000-0005-0000-0000-0000FC850000}"/>
    <cellStyle name="出力 3 2 4 4" xfId="36107" xr:uid="{00000000-0005-0000-0000-0000FD850000}"/>
    <cellStyle name="出力 3 2 5" xfId="36108" xr:uid="{00000000-0005-0000-0000-0000FE850000}"/>
    <cellStyle name="出力 3 2 6" xfId="36109" xr:uid="{00000000-0005-0000-0000-0000FF850000}"/>
    <cellStyle name="出力 3 2 7" xfId="36110" xr:uid="{00000000-0005-0000-0000-000000860000}"/>
    <cellStyle name="出力 3 3" xfId="36111" xr:uid="{00000000-0005-0000-0000-000001860000}"/>
    <cellStyle name="出力 3 3 2" xfId="36112" xr:uid="{00000000-0005-0000-0000-000002860000}"/>
    <cellStyle name="出力 3 3 3" xfId="36113" xr:uid="{00000000-0005-0000-0000-000003860000}"/>
    <cellStyle name="出力 3 3 4" xfId="36114" xr:uid="{00000000-0005-0000-0000-000004860000}"/>
    <cellStyle name="出力 3 4" xfId="36115" xr:uid="{00000000-0005-0000-0000-000005860000}"/>
    <cellStyle name="出力 3 5" xfId="36116" xr:uid="{00000000-0005-0000-0000-000006860000}"/>
    <cellStyle name="出力 3 6" xfId="36117" xr:uid="{00000000-0005-0000-0000-000007860000}"/>
    <cellStyle name="千位[0]_laroux" xfId="39560" xr:uid="{00000000-0005-0000-0000-000008860000}"/>
    <cellStyle name="千位_laroux" xfId="39561" xr:uid="{00000000-0005-0000-0000-000009860000}"/>
    <cellStyle name="千位分隔 11" xfId="39562" xr:uid="{00000000-0005-0000-0000-00000A860000}"/>
    <cellStyle name="千位分隔 11 2" xfId="39563" xr:uid="{00000000-0005-0000-0000-00000B860000}"/>
    <cellStyle name="千位分隔 11 2 2" xfId="39564" xr:uid="{00000000-0005-0000-0000-00000C860000}"/>
    <cellStyle name="千位分隔 11 2 2 2" xfId="39565" xr:uid="{00000000-0005-0000-0000-00000D860000}"/>
    <cellStyle name="千位分隔 11 2 2 2 2" xfId="39566" xr:uid="{00000000-0005-0000-0000-00000E860000}"/>
    <cellStyle name="千位分隔 11 2 2 2 2 2" xfId="39567" xr:uid="{00000000-0005-0000-0000-00000F860000}"/>
    <cellStyle name="千位分隔 11 2 2 2 2 3" xfId="39568" xr:uid="{00000000-0005-0000-0000-000010860000}"/>
    <cellStyle name="千位分隔 11 2 2 2 3" xfId="39569" xr:uid="{00000000-0005-0000-0000-000011860000}"/>
    <cellStyle name="千位分隔 11 2 2 2 4" xfId="39570" xr:uid="{00000000-0005-0000-0000-000012860000}"/>
    <cellStyle name="千位分隔 11 2 2 3" xfId="39571" xr:uid="{00000000-0005-0000-0000-000013860000}"/>
    <cellStyle name="千位分隔 11 2 2 3 2" xfId="39572" xr:uid="{00000000-0005-0000-0000-000014860000}"/>
    <cellStyle name="千位分隔 11 2 2 3 3" xfId="39573" xr:uid="{00000000-0005-0000-0000-000015860000}"/>
    <cellStyle name="千位分隔 11 2 2 4" xfId="39574" xr:uid="{00000000-0005-0000-0000-000016860000}"/>
    <cellStyle name="千位分隔 11 2 2 5" xfId="39575" xr:uid="{00000000-0005-0000-0000-000017860000}"/>
    <cellStyle name="千位分隔 11 2 3" xfId="39576" xr:uid="{00000000-0005-0000-0000-000018860000}"/>
    <cellStyle name="千位分隔 11 2 3 2" xfId="39577" xr:uid="{00000000-0005-0000-0000-000019860000}"/>
    <cellStyle name="千位分隔 11 2 3 2 2" xfId="39578" xr:uid="{00000000-0005-0000-0000-00001A860000}"/>
    <cellStyle name="千位分隔 11 2 3 2 3" xfId="39579" xr:uid="{00000000-0005-0000-0000-00001B860000}"/>
    <cellStyle name="千位分隔 11 2 3 3" xfId="39580" xr:uid="{00000000-0005-0000-0000-00001C860000}"/>
    <cellStyle name="千位分隔 11 2 3 4" xfId="39581" xr:uid="{00000000-0005-0000-0000-00001D860000}"/>
    <cellStyle name="千位分隔 11 2 4" xfId="39582" xr:uid="{00000000-0005-0000-0000-00001E860000}"/>
    <cellStyle name="千位分隔 11 2 4 2" xfId="39583" xr:uid="{00000000-0005-0000-0000-00001F860000}"/>
    <cellStyle name="千位分隔 11 2 4 3" xfId="39584" xr:uid="{00000000-0005-0000-0000-000020860000}"/>
    <cellStyle name="千位分隔 11 2 5" xfId="39585" xr:uid="{00000000-0005-0000-0000-000021860000}"/>
    <cellStyle name="千位分隔 11 2 6" xfId="39586" xr:uid="{00000000-0005-0000-0000-000022860000}"/>
    <cellStyle name="千位分隔 11 3" xfId="39587" xr:uid="{00000000-0005-0000-0000-000023860000}"/>
    <cellStyle name="千位分隔 11 3 2" xfId="39588" xr:uid="{00000000-0005-0000-0000-000024860000}"/>
    <cellStyle name="千位分隔 11 3 2 2" xfId="39589" xr:uid="{00000000-0005-0000-0000-000025860000}"/>
    <cellStyle name="千位分隔 11 3 2 2 2" xfId="39590" xr:uid="{00000000-0005-0000-0000-000026860000}"/>
    <cellStyle name="千位分隔 11 3 2 2 3" xfId="39591" xr:uid="{00000000-0005-0000-0000-000027860000}"/>
    <cellStyle name="千位分隔 11 3 2 3" xfId="39592" xr:uid="{00000000-0005-0000-0000-000028860000}"/>
    <cellStyle name="千位分隔 11 3 2 4" xfId="39593" xr:uid="{00000000-0005-0000-0000-000029860000}"/>
    <cellStyle name="千位分隔 11 3 3" xfId="39594" xr:uid="{00000000-0005-0000-0000-00002A860000}"/>
    <cellStyle name="千位分隔 11 3 3 2" xfId="39595" xr:uid="{00000000-0005-0000-0000-00002B860000}"/>
    <cellStyle name="千位分隔 11 3 3 3" xfId="39596" xr:uid="{00000000-0005-0000-0000-00002C860000}"/>
    <cellStyle name="千位分隔 11 3 4" xfId="39597" xr:uid="{00000000-0005-0000-0000-00002D860000}"/>
    <cellStyle name="千位分隔 11 3 5" xfId="39598" xr:uid="{00000000-0005-0000-0000-00002E860000}"/>
    <cellStyle name="千位分隔 11 4" xfId="39599" xr:uid="{00000000-0005-0000-0000-00002F860000}"/>
    <cellStyle name="千位分隔 11 4 2" xfId="39600" xr:uid="{00000000-0005-0000-0000-000030860000}"/>
    <cellStyle name="千位分隔 11 4 2 2" xfId="39601" xr:uid="{00000000-0005-0000-0000-000031860000}"/>
    <cellStyle name="千位分隔 11 4 2 3" xfId="39602" xr:uid="{00000000-0005-0000-0000-000032860000}"/>
    <cellStyle name="千位分隔 11 4 3" xfId="39603" xr:uid="{00000000-0005-0000-0000-000033860000}"/>
    <cellStyle name="千位分隔 11 4 4" xfId="39604" xr:uid="{00000000-0005-0000-0000-000034860000}"/>
    <cellStyle name="千位分隔 11 5" xfId="39605" xr:uid="{00000000-0005-0000-0000-000035860000}"/>
    <cellStyle name="千位分隔 11 5 2" xfId="39606" xr:uid="{00000000-0005-0000-0000-000036860000}"/>
    <cellStyle name="千位分隔 11 5 3" xfId="39607" xr:uid="{00000000-0005-0000-0000-000037860000}"/>
    <cellStyle name="千位分隔 11 6" xfId="39608" xr:uid="{00000000-0005-0000-0000-000038860000}"/>
    <cellStyle name="千位分隔 11 7" xfId="39609" xr:uid="{00000000-0005-0000-0000-000039860000}"/>
    <cellStyle name="千位分隔 16" xfId="39610" xr:uid="{00000000-0005-0000-0000-00003A860000}"/>
    <cellStyle name="千位分隔 2" xfId="39611" xr:uid="{00000000-0005-0000-0000-00003B860000}"/>
    <cellStyle name="千位分隔 2 2" xfId="39612" xr:uid="{00000000-0005-0000-0000-00003C860000}"/>
    <cellStyle name="千位分隔 2 2 10" xfId="39613" xr:uid="{00000000-0005-0000-0000-00003D860000}"/>
    <cellStyle name="千位分隔 2 2 11" xfId="39614" xr:uid="{00000000-0005-0000-0000-00003E860000}"/>
    <cellStyle name="千位分隔 2 2 2" xfId="39615" xr:uid="{00000000-0005-0000-0000-00003F860000}"/>
    <cellStyle name="千位分隔 2 2 2 10" xfId="39616" xr:uid="{00000000-0005-0000-0000-000040860000}"/>
    <cellStyle name="千位分隔 2 2 2 2" xfId="39617" xr:uid="{00000000-0005-0000-0000-000041860000}"/>
    <cellStyle name="千位分隔 2 2 2 2 2" xfId="39618" xr:uid="{00000000-0005-0000-0000-000042860000}"/>
    <cellStyle name="千位分隔 2 2 2 2 2 2" xfId="39619" xr:uid="{00000000-0005-0000-0000-000043860000}"/>
    <cellStyle name="千位分隔 2 2 2 2 2 2 2" xfId="39620" xr:uid="{00000000-0005-0000-0000-000044860000}"/>
    <cellStyle name="千位分隔 2 2 2 2 2 2 3" xfId="39621" xr:uid="{00000000-0005-0000-0000-000045860000}"/>
    <cellStyle name="千位分隔 2 2 2 2 2 3" xfId="39622" xr:uid="{00000000-0005-0000-0000-000046860000}"/>
    <cellStyle name="千位分隔 2 2 2 2 2 4" xfId="39623" xr:uid="{00000000-0005-0000-0000-000047860000}"/>
    <cellStyle name="千位分隔 2 2 2 2 3" xfId="39624" xr:uid="{00000000-0005-0000-0000-000048860000}"/>
    <cellStyle name="千位分隔 2 2 2 2 3 2" xfId="39625" xr:uid="{00000000-0005-0000-0000-000049860000}"/>
    <cellStyle name="千位分隔 2 2 2 2 3 2 2" xfId="39626" xr:uid="{00000000-0005-0000-0000-00004A860000}"/>
    <cellStyle name="千位分隔 2 2 2 2 3 2 3" xfId="39627" xr:uid="{00000000-0005-0000-0000-00004B860000}"/>
    <cellStyle name="千位分隔 2 2 2 2 3 3" xfId="39628" xr:uid="{00000000-0005-0000-0000-00004C860000}"/>
    <cellStyle name="千位分隔 2 2 2 2 3 4" xfId="39629" xr:uid="{00000000-0005-0000-0000-00004D860000}"/>
    <cellStyle name="千位分隔 2 2 2 2 4" xfId="39630" xr:uid="{00000000-0005-0000-0000-00004E860000}"/>
    <cellStyle name="千位分隔 2 2 2 2 4 2" xfId="39631" xr:uid="{00000000-0005-0000-0000-00004F860000}"/>
    <cellStyle name="千位分隔 2 2 2 2 4 2 2" xfId="39632" xr:uid="{00000000-0005-0000-0000-000050860000}"/>
    <cellStyle name="千位分隔 2 2 2 2 4 2 3" xfId="39633" xr:uid="{00000000-0005-0000-0000-000051860000}"/>
    <cellStyle name="千位分隔 2 2 2 2 4 3" xfId="39634" xr:uid="{00000000-0005-0000-0000-000052860000}"/>
    <cellStyle name="千位分隔 2 2 2 2 4 4" xfId="39635" xr:uid="{00000000-0005-0000-0000-000053860000}"/>
    <cellStyle name="千位分隔 2 2 2 2 5" xfId="39636" xr:uid="{00000000-0005-0000-0000-000054860000}"/>
    <cellStyle name="千位分隔 2 2 2 2 5 2" xfId="39637" xr:uid="{00000000-0005-0000-0000-000055860000}"/>
    <cellStyle name="千位分隔 2 2 2 2 5 3" xfId="39638" xr:uid="{00000000-0005-0000-0000-000056860000}"/>
    <cellStyle name="千位分隔 2 2 2 2 6" xfId="39639" xr:uid="{00000000-0005-0000-0000-000057860000}"/>
    <cellStyle name="千位分隔 2 2 2 2 7" xfId="39640" xr:uid="{00000000-0005-0000-0000-000058860000}"/>
    <cellStyle name="千位分隔 2 2 2 2 8" xfId="39641" xr:uid="{00000000-0005-0000-0000-000059860000}"/>
    <cellStyle name="千位分隔 2 2 2 3" xfId="39642" xr:uid="{00000000-0005-0000-0000-00005A860000}"/>
    <cellStyle name="千位分隔 2 2 2 3 2" xfId="39643" xr:uid="{00000000-0005-0000-0000-00005B860000}"/>
    <cellStyle name="千位分隔 2 2 2 3 2 2" xfId="39644" xr:uid="{00000000-0005-0000-0000-00005C860000}"/>
    <cellStyle name="千位分隔 2 2 2 3 2 3" xfId="39645" xr:uid="{00000000-0005-0000-0000-00005D860000}"/>
    <cellStyle name="千位分隔 2 2 2 3 3" xfId="39646" xr:uid="{00000000-0005-0000-0000-00005E860000}"/>
    <cellStyle name="千位分隔 2 2 2 3 4" xfId="39647" xr:uid="{00000000-0005-0000-0000-00005F860000}"/>
    <cellStyle name="千位分隔 2 2 2 4" xfId="39648" xr:uid="{00000000-0005-0000-0000-000060860000}"/>
    <cellStyle name="千位分隔 2 2 2 4 2" xfId="39649" xr:uid="{00000000-0005-0000-0000-000061860000}"/>
    <cellStyle name="千位分隔 2 2 2 4 2 2" xfId="39650" xr:uid="{00000000-0005-0000-0000-000062860000}"/>
    <cellStyle name="千位分隔 2 2 2 4 2 3" xfId="39651" xr:uid="{00000000-0005-0000-0000-000063860000}"/>
    <cellStyle name="千位分隔 2 2 2 4 3" xfId="39652" xr:uid="{00000000-0005-0000-0000-000064860000}"/>
    <cellStyle name="千位分隔 2 2 2 4 4" xfId="39653" xr:uid="{00000000-0005-0000-0000-000065860000}"/>
    <cellStyle name="千位分隔 2 2 2 5" xfId="39654" xr:uid="{00000000-0005-0000-0000-000066860000}"/>
    <cellStyle name="千位分隔 2 2 2 5 2" xfId="39655" xr:uid="{00000000-0005-0000-0000-000067860000}"/>
    <cellStyle name="千位分隔 2 2 2 5 2 2" xfId="39656" xr:uid="{00000000-0005-0000-0000-000068860000}"/>
    <cellStyle name="千位分隔 2 2 2 5 2 3" xfId="39657" xr:uid="{00000000-0005-0000-0000-000069860000}"/>
    <cellStyle name="千位分隔 2 2 2 5 3" xfId="39658" xr:uid="{00000000-0005-0000-0000-00006A860000}"/>
    <cellStyle name="千位分隔 2 2 2 5 4" xfId="39659" xr:uid="{00000000-0005-0000-0000-00006B860000}"/>
    <cellStyle name="千位分隔 2 2 2 6" xfId="39660" xr:uid="{00000000-0005-0000-0000-00006C860000}"/>
    <cellStyle name="千位分隔 2 2 2 6 2" xfId="39661" xr:uid="{00000000-0005-0000-0000-00006D860000}"/>
    <cellStyle name="千位分隔 2 2 2 6 3" xfId="39662" xr:uid="{00000000-0005-0000-0000-00006E860000}"/>
    <cellStyle name="千位分隔 2 2 2 7" xfId="39663" xr:uid="{00000000-0005-0000-0000-00006F860000}"/>
    <cellStyle name="千位分隔 2 2 2 7 2" xfId="39664" xr:uid="{00000000-0005-0000-0000-000070860000}"/>
    <cellStyle name="千位分隔 2 2 2 7 3" xfId="39665" xr:uid="{00000000-0005-0000-0000-000071860000}"/>
    <cellStyle name="千位分隔 2 2 2 8" xfId="39666" xr:uid="{00000000-0005-0000-0000-000072860000}"/>
    <cellStyle name="千位分隔 2 2 2 9" xfId="39667" xr:uid="{00000000-0005-0000-0000-000073860000}"/>
    <cellStyle name="千位分隔 2 2 3" xfId="39668" xr:uid="{00000000-0005-0000-0000-000074860000}"/>
    <cellStyle name="千位分隔 2 2 3 2" xfId="39669" xr:uid="{00000000-0005-0000-0000-000075860000}"/>
    <cellStyle name="千位分隔 2 2 3 2 2" xfId="39670" xr:uid="{00000000-0005-0000-0000-000076860000}"/>
    <cellStyle name="千位分隔 2 2 3 2 2 2" xfId="39671" xr:uid="{00000000-0005-0000-0000-000077860000}"/>
    <cellStyle name="千位分隔 2 2 3 2 2 3" xfId="39672" xr:uid="{00000000-0005-0000-0000-000078860000}"/>
    <cellStyle name="千位分隔 2 2 3 2 3" xfId="39673" xr:uid="{00000000-0005-0000-0000-000079860000}"/>
    <cellStyle name="千位分隔 2 2 3 2 4" xfId="39674" xr:uid="{00000000-0005-0000-0000-00007A860000}"/>
    <cellStyle name="千位分隔 2 2 3 3" xfId="39675" xr:uid="{00000000-0005-0000-0000-00007B860000}"/>
    <cellStyle name="千位分隔 2 2 3 3 2" xfId="39676" xr:uid="{00000000-0005-0000-0000-00007C860000}"/>
    <cellStyle name="千位分隔 2 2 3 3 2 2" xfId="39677" xr:uid="{00000000-0005-0000-0000-00007D860000}"/>
    <cellStyle name="千位分隔 2 2 3 3 2 3" xfId="39678" xr:uid="{00000000-0005-0000-0000-00007E860000}"/>
    <cellStyle name="千位分隔 2 2 3 3 3" xfId="39679" xr:uid="{00000000-0005-0000-0000-00007F860000}"/>
    <cellStyle name="千位分隔 2 2 3 3 4" xfId="39680" xr:uid="{00000000-0005-0000-0000-000080860000}"/>
    <cellStyle name="千位分隔 2 2 3 4" xfId="39681" xr:uid="{00000000-0005-0000-0000-000081860000}"/>
    <cellStyle name="千位分隔 2 2 3 4 2" xfId="39682" xr:uid="{00000000-0005-0000-0000-000082860000}"/>
    <cellStyle name="千位分隔 2 2 3 4 2 2" xfId="39683" xr:uid="{00000000-0005-0000-0000-000083860000}"/>
    <cellStyle name="千位分隔 2 2 3 4 2 3" xfId="39684" xr:uid="{00000000-0005-0000-0000-000084860000}"/>
    <cellStyle name="千位分隔 2 2 3 4 3" xfId="39685" xr:uid="{00000000-0005-0000-0000-000085860000}"/>
    <cellStyle name="千位分隔 2 2 3 4 4" xfId="39686" xr:uid="{00000000-0005-0000-0000-000086860000}"/>
    <cellStyle name="千位分隔 2 2 3 5" xfId="39687" xr:uid="{00000000-0005-0000-0000-000087860000}"/>
    <cellStyle name="千位分隔 2 2 3 5 2" xfId="39688" xr:uid="{00000000-0005-0000-0000-000088860000}"/>
    <cellStyle name="千位分隔 2 2 3 5 3" xfId="39689" xr:uid="{00000000-0005-0000-0000-000089860000}"/>
    <cellStyle name="千位分隔 2 2 3 6" xfId="39690" xr:uid="{00000000-0005-0000-0000-00008A860000}"/>
    <cellStyle name="千位分隔 2 2 3 7" xfId="39691" xr:uid="{00000000-0005-0000-0000-00008B860000}"/>
    <cellStyle name="千位分隔 2 2 3 8" xfId="39692" xr:uid="{00000000-0005-0000-0000-00008C860000}"/>
    <cellStyle name="千位分隔 2 2 4" xfId="39693" xr:uid="{00000000-0005-0000-0000-00008D860000}"/>
    <cellStyle name="千位分隔 2 2 4 2" xfId="39694" xr:uid="{00000000-0005-0000-0000-00008E860000}"/>
    <cellStyle name="千位分隔 2 2 4 2 2" xfId="39695" xr:uid="{00000000-0005-0000-0000-00008F860000}"/>
    <cellStyle name="千位分隔 2 2 4 2 3" xfId="39696" xr:uid="{00000000-0005-0000-0000-000090860000}"/>
    <cellStyle name="千位分隔 2 2 4 3" xfId="39697" xr:uid="{00000000-0005-0000-0000-000091860000}"/>
    <cellStyle name="千位分隔 2 2 4 4" xfId="39698" xr:uid="{00000000-0005-0000-0000-000092860000}"/>
    <cellStyle name="千位分隔 2 2 5" xfId="39699" xr:uid="{00000000-0005-0000-0000-000093860000}"/>
    <cellStyle name="千位分隔 2 2 5 2" xfId="39700" xr:uid="{00000000-0005-0000-0000-000094860000}"/>
    <cellStyle name="千位分隔 2 2 5 2 2" xfId="39701" xr:uid="{00000000-0005-0000-0000-000095860000}"/>
    <cellStyle name="千位分隔 2 2 5 2 3" xfId="39702" xr:uid="{00000000-0005-0000-0000-000096860000}"/>
    <cellStyle name="千位分隔 2 2 5 3" xfId="39703" xr:uid="{00000000-0005-0000-0000-000097860000}"/>
    <cellStyle name="千位分隔 2 2 5 4" xfId="39704" xr:uid="{00000000-0005-0000-0000-000098860000}"/>
    <cellStyle name="千位分隔 2 2 6" xfId="39705" xr:uid="{00000000-0005-0000-0000-000099860000}"/>
    <cellStyle name="千位分隔 2 2 6 2" xfId="39706" xr:uid="{00000000-0005-0000-0000-00009A860000}"/>
    <cellStyle name="千位分隔 2 2 6 2 2" xfId="39707" xr:uid="{00000000-0005-0000-0000-00009B860000}"/>
    <cellStyle name="千位分隔 2 2 6 2 3" xfId="39708" xr:uid="{00000000-0005-0000-0000-00009C860000}"/>
    <cellStyle name="千位分隔 2 2 6 3" xfId="39709" xr:uid="{00000000-0005-0000-0000-00009D860000}"/>
    <cellStyle name="千位分隔 2 2 6 4" xfId="39710" xr:uid="{00000000-0005-0000-0000-00009E860000}"/>
    <cellStyle name="千位分隔 2 2 7" xfId="39711" xr:uid="{00000000-0005-0000-0000-00009F860000}"/>
    <cellStyle name="千位分隔 2 2 7 2" xfId="39712" xr:uid="{00000000-0005-0000-0000-0000A0860000}"/>
    <cellStyle name="千位分隔 2 2 7 3" xfId="39713" xr:uid="{00000000-0005-0000-0000-0000A1860000}"/>
    <cellStyle name="千位分隔 2 2 8" xfId="39714" xr:uid="{00000000-0005-0000-0000-0000A2860000}"/>
    <cellStyle name="千位分隔 2 2 8 2" xfId="39715" xr:uid="{00000000-0005-0000-0000-0000A3860000}"/>
    <cellStyle name="千位分隔 2 2 8 3" xfId="39716" xr:uid="{00000000-0005-0000-0000-0000A4860000}"/>
    <cellStyle name="千位分隔 2 2 9" xfId="39717" xr:uid="{00000000-0005-0000-0000-0000A5860000}"/>
    <cellStyle name="千位分隔 2 2 9 2" xfId="39718" xr:uid="{00000000-0005-0000-0000-0000A6860000}"/>
    <cellStyle name="千位分隔 2 2 9 3" xfId="39719" xr:uid="{00000000-0005-0000-0000-0000A7860000}"/>
    <cellStyle name="千位分隔 2 3" xfId="39720" xr:uid="{00000000-0005-0000-0000-0000A8860000}"/>
    <cellStyle name="千位分隔 2 4" xfId="39721" xr:uid="{00000000-0005-0000-0000-0000A9860000}"/>
    <cellStyle name="千位分隔 2 5" xfId="39722" xr:uid="{00000000-0005-0000-0000-0000AA860000}"/>
    <cellStyle name="千位分隔 2 6" xfId="39723" xr:uid="{3459C475-A114-45C1-80BD-65083896AB0E}"/>
    <cellStyle name="千位分隔 3" xfId="39724" xr:uid="{00000000-0005-0000-0000-0000AB860000}"/>
    <cellStyle name="千位分隔 3 2" xfId="39725" xr:uid="{00000000-0005-0000-0000-0000AC860000}"/>
    <cellStyle name="千位分隔 4" xfId="39726" xr:uid="{00000000-0005-0000-0000-0000AD860000}"/>
    <cellStyle name="千位分隔 5" xfId="39727" xr:uid="{120CE3DD-36D2-4C3A-B6C9-CEC1CF21AD7A}"/>
    <cellStyle name="千位分隔 6" xfId="39728" xr:uid="{47AE0D95-7664-4183-9D29-136AF6D4322C}"/>
    <cellStyle name="千位分隔 7" xfId="39729" xr:uid="{1A87F7D7-71C2-43EC-B74A-C3460F820FC9}"/>
    <cellStyle name="千位分隔 8" xfId="39730" xr:uid="{35402A9C-BBDE-421F-B265-809B28266F7E}"/>
    <cellStyle name="千位分隔 9" xfId="39731" xr:uid="{BA8093C9-6B4A-42B3-BBCD-C7C95654912A}"/>
    <cellStyle name="千位分隔[0] 2" xfId="39732" xr:uid="{00000000-0005-0000-0000-0000AE860000}"/>
    <cellStyle name="千位分隔[0] 2 2" xfId="39733" xr:uid="{00000000-0005-0000-0000-0000AF860000}"/>
    <cellStyle name="千位分隔[0] 2 2 2" xfId="39734" xr:uid="{00000000-0005-0000-0000-0000B0860000}"/>
    <cellStyle name="千位分隔[0] 2 2 2 2" xfId="39735" xr:uid="{00000000-0005-0000-0000-0000B1860000}"/>
    <cellStyle name="千位分隔[0] 2 2 3" xfId="39736" xr:uid="{00000000-0005-0000-0000-0000B2860000}"/>
    <cellStyle name="千位分隔[0] 2 3" xfId="39737" xr:uid="{00000000-0005-0000-0000-0000B3860000}"/>
    <cellStyle name="千位分隔[0] 2 3 2" xfId="39738" xr:uid="{00000000-0005-0000-0000-0000B4860000}"/>
    <cellStyle name="千位分隔[0] 2 4" xfId="39739" xr:uid="{00000000-0005-0000-0000-0000B5860000}"/>
    <cellStyle name="千位分隔[0] 2 5" xfId="39740" xr:uid="{00000000-0005-0000-0000-0000B6860000}"/>
    <cellStyle name="千位分隔[0] 2 6" xfId="39741" xr:uid="{D9B98692-DEC3-403B-BF89-C6E0B8691379}"/>
    <cellStyle name="千位分隔[0] 3" xfId="39742" xr:uid="{00000000-0005-0000-0000-0000B7860000}"/>
    <cellStyle name="千位分隔[0] 3 2" xfId="39743" xr:uid="{00000000-0005-0000-0000-0000B8860000}"/>
    <cellStyle name="千位分隔[0] 32" xfId="39744" xr:uid="{00000000-0005-0000-0000-0000B9860000}"/>
    <cellStyle name="千位分隔[0] 32 2" xfId="39745" xr:uid="{00000000-0005-0000-0000-0000BA860000}"/>
    <cellStyle name="千位分隔[0] 4" xfId="39746" xr:uid="{00000000-0005-0000-0000-0000BB860000}"/>
    <cellStyle name="千位分隔[0] 5" xfId="39747" xr:uid="{00000000-0005-0000-0000-0000BC860000}"/>
    <cellStyle name="千分位 2" xfId="39525" xr:uid="{00000000-0005-0000-0000-0000BD860000}"/>
    <cellStyle name="千分位 2 2" xfId="39526" xr:uid="{00000000-0005-0000-0000-0000BE860000}"/>
    <cellStyle name="千分位 2 2 2" xfId="39527" xr:uid="{00000000-0005-0000-0000-0000BF860000}"/>
    <cellStyle name="千分位 2 2 3" xfId="39528" xr:uid="{00000000-0005-0000-0000-0000C0860000}"/>
    <cellStyle name="千分位 2 2 4" xfId="39529" xr:uid="{00000000-0005-0000-0000-0000C1860000}"/>
    <cellStyle name="千分位 2 3" xfId="39530" xr:uid="{00000000-0005-0000-0000-0000C2860000}"/>
    <cellStyle name="千分位 2 4" xfId="39531" xr:uid="{00000000-0005-0000-0000-0000C3860000}"/>
    <cellStyle name="千分位 2 4 2" xfId="39532" xr:uid="{00000000-0005-0000-0000-0000C4860000}"/>
    <cellStyle name="千分位 2_Largan 12月VCM預測出貨排程" xfId="39533" xr:uid="{00000000-0005-0000-0000-0000C5860000}"/>
    <cellStyle name="千分位 3" xfId="39534" xr:uid="{00000000-0005-0000-0000-0000C6860000}"/>
    <cellStyle name="千分位 3 2" xfId="39535" xr:uid="{00000000-0005-0000-0000-0000C7860000}"/>
    <cellStyle name="千分位 3 2 2" xfId="39536" xr:uid="{00000000-0005-0000-0000-0000C8860000}"/>
    <cellStyle name="千分位 4" xfId="39537" xr:uid="{00000000-0005-0000-0000-0000C9860000}"/>
    <cellStyle name="千分位 4 2" xfId="39538" xr:uid="{00000000-0005-0000-0000-0000CA860000}"/>
    <cellStyle name="千分位 5" xfId="39539" xr:uid="{00000000-0005-0000-0000-0000CB860000}"/>
    <cellStyle name="千分位 6" xfId="39540" xr:uid="{00000000-0005-0000-0000-0000CC860000}"/>
    <cellStyle name="千分位[0] 2" xfId="39541" xr:uid="{00000000-0005-0000-0000-0000CD860000}"/>
    <cellStyle name="千分位[0] 2 2" xfId="39542" xr:uid="{00000000-0005-0000-0000-0000CE860000}"/>
    <cellStyle name="千分位[0] 2 2 2" xfId="39543" xr:uid="{00000000-0005-0000-0000-0000CF860000}"/>
    <cellStyle name="千分位[0] 3" xfId="39544" xr:uid="{00000000-0005-0000-0000-0000D0860000}"/>
    <cellStyle name="千分位[0] 3 2" xfId="39545" xr:uid="{00000000-0005-0000-0000-0000D1860000}"/>
    <cellStyle name="千分位[0] 3 3" xfId="39546" xr:uid="{00000000-0005-0000-0000-0000D2860000}"/>
    <cellStyle name="千分位[0] 4" xfId="39547" xr:uid="{00000000-0005-0000-0000-0000D3860000}"/>
    <cellStyle name="千分位[0] 4 2" xfId="39548" xr:uid="{00000000-0005-0000-0000-0000D4860000}"/>
    <cellStyle name="千分位[0] 4 2 2" xfId="39549" xr:uid="{00000000-0005-0000-0000-0000D5860000}"/>
    <cellStyle name="千分位[0] 4 3" xfId="39550" xr:uid="{00000000-0005-0000-0000-0000D6860000}"/>
    <cellStyle name="千分位[0] 4 3 2" xfId="39551" xr:uid="{00000000-0005-0000-0000-0000D7860000}"/>
    <cellStyle name="千分位[0] 5" xfId="39552" xr:uid="{00000000-0005-0000-0000-0000D8860000}"/>
    <cellStyle name="千分位[0] 6" xfId="39553" xr:uid="{00000000-0005-0000-0000-0000D9860000}"/>
    <cellStyle name="千分位[0] 6 2" xfId="39554" xr:uid="{00000000-0005-0000-0000-0000DA860000}"/>
    <cellStyle name="千分位[0] 6 3" xfId="39555" xr:uid="{00000000-0005-0000-0000-0000DB860000}"/>
    <cellStyle name="千分位[0] 7" xfId="39556" xr:uid="{00000000-0005-0000-0000-0000DC860000}"/>
    <cellStyle name="千分位[0] 8" xfId="39557" xr:uid="{00000000-0005-0000-0000-0000DD860000}"/>
    <cellStyle name="千分位[0]_B00k1" xfId="39558" xr:uid="{00000000-0005-0000-0000-0000DE860000}"/>
    <cellStyle name="千分位_(N90N92) VCM需求 (6)" xfId="39559" xr:uid="{00000000-0005-0000-0000-0000DF860000}"/>
    <cellStyle name="合計" xfId="36556" xr:uid="{00000000-0005-0000-0000-0000E0860000}"/>
    <cellStyle name="合計 10" xfId="36557" xr:uid="{00000000-0005-0000-0000-0000E1860000}"/>
    <cellStyle name="合計 10 2" xfId="36558" xr:uid="{00000000-0005-0000-0000-0000E2860000}"/>
    <cellStyle name="合計 10 2 2" xfId="36559" xr:uid="{00000000-0005-0000-0000-0000E3860000}"/>
    <cellStyle name="合計 10 2 2 2" xfId="36560" xr:uid="{00000000-0005-0000-0000-0000E4860000}"/>
    <cellStyle name="合計 10 2 2 3" xfId="36561" xr:uid="{00000000-0005-0000-0000-0000E5860000}"/>
    <cellStyle name="合計 10 2 2 4" xfId="36562" xr:uid="{00000000-0005-0000-0000-0000E6860000}"/>
    <cellStyle name="合計 10 2 3" xfId="36563" xr:uid="{00000000-0005-0000-0000-0000E7860000}"/>
    <cellStyle name="合計 10 2 3 2" xfId="36564" xr:uid="{00000000-0005-0000-0000-0000E8860000}"/>
    <cellStyle name="合計 10 2 3 3" xfId="36565" xr:uid="{00000000-0005-0000-0000-0000E9860000}"/>
    <cellStyle name="合計 10 2 3 4" xfId="36566" xr:uid="{00000000-0005-0000-0000-0000EA860000}"/>
    <cellStyle name="合計 10 2 4" xfId="36567" xr:uid="{00000000-0005-0000-0000-0000EB860000}"/>
    <cellStyle name="合計 10 2 4 2" xfId="36568" xr:uid="{00000000-0005-0000-0000-0000EC860000}"/>
    <cellStyle name="合計 10 2 4 3" xfId="36569" xr:uid="{00000000-0005-0000-0000-0000ED860000}"/>
    <cellStyle name="合計 10 2 4 4" xfId="36570" xr:uid="{00000000-0005-0000-0000-0000EE860000}"/>
    <cellStyle name="合計 10 2 5" xfId="36571" xr:uid="{00000000-0005-0000-0000-0000EF860000}"/>
    <cellStyle name="合計 10 2 5 2" xfId="36572" xr:uid="{00000000-0005-0000-0000-0000F0860000}"/>
    <cellStyle name="合計 10 2 5 3" xfId="36573" xr:uid="{00000000-0005-0000-0000-0000F1860000}"/>
    <cellStyle name="合計 10 2 5 4" xfId="36574" xr:uid="{00000000-0005-0000-0000-0000F2860000}"/>
    <cellStyle name="合計 10 2 6" xfId="36575" xr:uid="{00000000-0005-0000-0000-0000F3860000}"/>
    <cellStyle name="合計 10 2 6 2" xfId="36576" xr:uid="{00000000-0005-0000-0000-0000F4860000}"/>
    <cellStyle name="合計 10 2 6 3" xfId="36577" xr:uid="{00000000-0005-0000-0000-0000F5860000}"/>
    <cellStyle name="合計 10 2 6 4" xfId="36578" xr:uid="{00000000-0005-0000-0000-0000F6860000}"/>
    <cellStyle name="合計 10 2 7" xfId="36579" xr:uid="{00000000-0005-0000-0000-0000F7860000}"/>
    <cellStyle name="合計 10 2 8" xfId="36580" xr:uid="{00000000-0005-0000-0000-0000F8860000}"/>
    <cellStyle name="合計 10 2 9" xfId="36581" xr:uid="{00000000-0005-0000-0000-0000F9860000}"/>
    <cellStyle name="合計 10 3" xfId="36582" xr:uid="{00000000-0005-0000-0000-0000FA860000}"/>
    <cellStyle name="合計 10 3 2" xfId="36583" xr:uid="{00000000-0005-0000-0000-0000FB860000}"/>
    <cellStyle name="合計 10 3 2 2" xfId="36584" xr:uid="{00000000-0005-0000-0000-0000FC860000}"/>
    <cellStyle name="合計 10 3 2 3" xfId="36585" xr:uid="{00000000-0005-0000-0000-0000FD860000}"/>
    <cellStyle name="合計 10 3 2 4" xfId="36586" xr:uid="{00000000-0005-0000-0000-0000FE860000}"/>
    <cellStyle name="合計 10 3 3" xfId="36587" xr:uid="{00000000-0005-0000-0000-0000FF860000}"/>
    <cellStyle name="合計 10 3 3 2" xfId="36588" xr:uid="{00000000-0005-0000-0000-000000870000}"/>
    <cellStyle name="合計 10 3 3 3" xfId="36589" xr:uid="{00000000-0005-0000-0000-000001870000}"/>
    <cellStyle name="合計 10 3 3 4" xfId="36590" xr:uid="{00000000-0005-0000-0000-000002870000}"/>
    <cellStyle name="合計 10 3 4" xfId="36591" xr:uid="{00000000-0005-0000-0000-000003870000}"/>
    <cellStyle name="合計 10 3 4 2" xfId="36592" xr:uid="{00000000-0005-0000-0000-000004870000}"/>
    <cellStyle name="合計 10 3 4 3" xfId="36593" xr:uid="{00000000-0005-0000-0000-000005870000}"/>
    <cellStyle name="合計 10 3 4 4" xfId="36594" xr:uid="{00000000-0005-0000-0000-000006870000}"/>
    <cellStyle name="合計 10 3 5" xfId="36595" xr:uid="{00000000-0005-0000-0000-000007870000}"/>
    <cellStyle name="合計 10 3 6" xfId="36596" xr:uid="{00000000-0005-0000-0000-000008870000}"/>
    <cellStyle name="合計 10 3 7" xfId="36597" xr:uid="{00000000-0005-0000-0000-000009870000}"/>
    <cellStyle name="合計 10 4" xfId="36598" xr:uid="{00000000-0005-0000-0000-00000A870000}"/>
    <cellStyle name="合計 10 4 2" xfId="36599" xr:uid="{00000000-0005-0000-0000-00000B870000}"/>
    <cellStyle name="合計 10 4 3" xfId="36600" xr:uid="{00000000-0005-0000-0000-00000C870000}"/>
    <cellStyle name="合計 10 4 4" xfId="36601" xr:uid="{00000000-0005-0000-0000-00000D870000}"/>
    <cellStyle name="合計 10 5" xfId="36602" xr:uid="{00000000-0005-0000-0000-00000E870000}"/>
    <cellStyle name="合計 10 5 2" xfId="36603" xr:uid="{00000000-0005-0000-0000-00000F870000}"/>
    <cellStyle name="合計 10 5 3" xfId="36604" xr:uid="{00000000-0005-0000-0000-000010870000}"/>
    <cellStyle name="合計 10 5 4" xfId="36605" xr:uid="{00000000-0005-0000-0000-000011870000}"/>
    <cellStyle name="合計 10 6" xfId="36606" xr:uid="{00000000-0005-0000-0000-000012870000}"/>
    <cellStyle name="合計 10 7" xfId="36607" xr:uid="{00000000-0005-0000-0000-000013870000}"/>
    <cellStyle name="合計 10 8" xfId="36608" xr:uid="{00000000-0005-0000-0000-000014870000}"/>
    <cellStyle name="合計 11" xfId="36609" xr:uid="{00000000-0005-0000-0000-000015870000}"/>
    <cellStyle name="合計 11 2" xfId="36610" xr:uid="{00000000-0005-0000-0000-000016870000}"/>
    <cellStyle name="合計 11 2 2" xfId="36611" xr:uid="{00000000-0005-0000-0000-000017870000}"/>
    <cellStyle name="合計 11 2 2 2" xfId="36612" xr:uid="{00000000-0005-0000-0000-000018870000}"/>
    <cellStyle name="合計 11 2 2 3" xfId="36613" xr:uid="{00000000-0005-0000-0000-000019870000}"/>
    <cellStyle name="合計 11 2 2 4" xfId="36614" xr:uid="{00000000-0005-0000-0000-00001A870000}"/>
    <cellStyle name="合計 11 2 3" xfId="36615" xr:uid="{00000000-0005-0000-0000-00001B870000}"/>
    <cellStyle name="合計 11 2 3 2" xfId="36616" xr:uid="{00000000-0005-0000-0000-00001C870000}"/>
    <cellStyle name="合計 11 2 3 3" xfId="36617" xr:uid="{00000000-0005-0000-0000-00001D870000}"/>
    <cellStyle name="合計 11 2 3 4" xfId="36618" xr:uid="{00000000-0005-0000-0000-00001E870000}"/>
    <cellStyle name="合計 11 2 4" xfId="36619" xr:uid="{00000000-0005-0000-0000-00001F870000}"/>
    <cellStyle name="合計 11 2 4 2" xfId="36620" xr:uid="{00000000-0005-0000-0000-000020870000}"/>
    <cellStyle name="合計 11 2 4 3" xfId="36621" xr:uid="{00000000-0005-0000-0000-000021870000}"/>
    <cellStyle name="合計 11 2 4 4" xfId="36622" xr:uid="{00000000-0005-0000-0000-000022870000}"/>
    <cellStyle name="合計 11 2 5" xfId="36623" xr:uid="{00000000-0005-0000-0000-000023870000}"/>
    <cellStyle name="合計 11 2 5 2" xfId="36624" xr:uid="{00000000-0005-0000-0000-000024870000}"/>
    <cellStyle name="合計 11 2 5 3" xfId="36625" xr:uid="{00000000-0005-0000-0000-000025870000}"/>
    <cellStyle name="合計 11 2 5 4" xfId="36626" xr:uid="{00000000-0005-0000-0000-000026870000}"/>
    <cellStyle name="合計 11 2 6" xfId="36627" xr:uid="{00000000-0005-0000-0000-000027870000}"/>
    <cellStyle name="合計 11 2 6 2" xfId="36628" xr:uid="{00000000-0005-0000-0000-000028870000}"/>
    <cellStyle name="合計 11 2 6 3" xfId="36629" xr:uid="{00000000-0005-0000-0000-000029870000}"/>
    <cellStyle name="合計 11 2 6 4" xfId="36630" xr:uid="{00000000-0005-0000-0000-00002A870000}"/>
    <cellStyle name="合計 11 2 7" xfId="36631" xr:uid="{00000000-0005-0000-0000-00002B870000}"/>
    <cellStyle name="合計 11 2 8" xfId="36632" xr:uid="{00000000-0005-0000-0000-00002C870000}"/>
    <cellStyle name="合計 11 2 9" xfId="36633" xr:uid="{00000000-0005-0000-0000-00002D870000}"/>
    <cellStyle name="合計 11 3" xfId="36634" xr:uid="{00000000-0005-0000-0000-00002E870000}"/>
    <cellStyle name="合計 11 3 2" xfId="36635" xr:uid="{00000000-0005-0000-0000-00002F870000}"/>
    <cellStyle name="合計 11 3 2 2" xfId="36636" xr:uid="{00000000-0005-0000-0000-000030870000}"/>
    <cellStyle name="合計 11 3 2 3" xfId="36637" xr:uid="{00000000-0005-0000-0000-000031870000}"/>
    <cellStyle name="合計 11 3 2 4" xfId="36638" xr:uid="{00000000-0005-0000-0000-000032870000}"/>
    <cellStyle name="合計 11 3 3" xfId="36639" xr:uid="{00000000-0005-0000-0000-000033870000}"/>
    <cellStyle name="合計 11 3 3 2" xfId="36640" xr:uid="{00000000-0005-0000-0000-000034870000}"/>
    <cellStyle name="合計 11 3 3 3" xfId="36641" xr:uid="{00000000-0005-0000-0000-000035870000}"/>
    <cellStyle name="合計 11 3 3 4" xfId="36642" xr:uid="{00000000-0005-0000-0000-000036870000}"/>
    <cellStyle name="合計 11 3 4" xfId="36643" xr:uid="{00000000-0005-0000-0000-000037870000}"/>
    <cellStyle name="合計 11 3 4 2" xfId="36644" xr:uid="{00000000-0005-0000-0000-000038870000}"/>
    <cellStyle name="合計 11 3 4 3" xfId="36645" xr:uid="{00000000-0005-0000-0000-000039870000}"/>
    <cellStyle name="合計 11 3 4 4" xfId="36646" xr:uid="{00000000-0005-0000-0000-00003A870000}"/>
    <cellStyle name="合計 11 3 5" xfId="36647" xr:uid="{00000000-0005-0000-0000-00003B870000}"/>
    <cellStyle name="合計 11 3 6" xfId="36648" xr:uid="{00000000-0005-0000-0000-00003C870000}"/>
    <cellStyle name="合計 11 3 7" xfId="36649" xr:uid="{00000000-0005-0000-0000-00003D870000}"/>
    <cellStyle name="合計 11 4" xfId="36650" xr:uid="{00000000-0005-0000-0000-00003E870000}"/>
    <cellStyle name="合計 11 4 2" xfId="36651" xr:uid="{00000000-0005-0000-0000-00003F870000}"/>
    <cellStyle name="合計 11 4 3" xfId="36652" xr:uid="{00000000-0005-0000-0000-000040870000}"/>
    <cellStyle name="合計 11 4 4" xfId="36653" xr:uid="{00000000-0005-0000-0000-000041870000}"/>
    <cellStyle name="合計 11 5" xfId="36654" xr:uid="{00000000-0005-0000-0000-000042870000}"/>
    <cellStyle name="合計 11 5 2" xfId="36655" xr:uid="{00000000-0005-0000-0000-000043870000}"/>
    <cellStyle name="合計 11 5 3" xfId="36656" xr:uid="{00000000-0005-0000-0000-000044870000}"/>
    <cellStyle name="合計 11 5 4" xfId="36657" xr:uid="{00000000-0005-0000-0000-000045870000}"/>
    <cellStyle name="合計 11 6" xfId="36658" xr:uid="{00000000-0005-0000-0000-000046870000}"/>
    <cellStyle name="合計 11 7" xfId="36659" xr:uid="{00000000-0005-0000-0000-000047870000}"/>
    <cellStyle name="合計 11 8" xfId="36660" xr:uid="{00000000-0005-0000-0000-000048870000}"/>
    <cellStyle name="合計 12" xfId="36661" xr:uid="{00000000-0005-0000-0000-000049870000}"/>
    <cellStyle name="合計 12 2" xfId="36662" xr:uid="{00000000-0005-0000-0000-00004A870000}"/>
    <cellStyle name="合計 12 2 2" xfId="36663" xr:uid="{00000000-0005-0000-0000-00004B870000}"/>
    <cellStyle name="合計 12 2 2 2" xfId="36664" xr:uid="{00000000-0005-0000-0000-00004C870000}"/>
    <cellStyle name="合計 12 2 2 3" xfId="36665" xr:uid="{00000000-0005-0000-0000-00004D870000}"/>
    <cellStyle name="合計 12 2 2 4" xfId="36666" xr:uid="{00000000-0005-0000-0000-00004E870000}"/>
    <cellStyle name="合計 12 2 3" xfId="36667" xr:uid="{00000000-0005-0000-0000-00004F870000}"/>
    <cellStyle name="合計 12 2 3 2" xfId="36668" xr:uid="{00000000-0005-0000-0000-000050870000}"/>
    <cellStyle name="合計 12 2 3 3" xfId="36669" xr:uid="{00000000-0005-0000-0000-000051870000}"/>
    <cellStyle name="合計 12 2 3 4" xfId="36670" xr:uid="{00000000-0005-0000-0000-000052870000}"/>
    <cellStyle name="合計 12 2 4" xfId="36671" xr:uid="{00000000-0005-0000-0000-000053870000}"/>
    <cellStyle name="合計 12 2 4 2" xfId="36672" xr:uid="{00000000-0005-0000-0000-000054870000}"/>
    <cellStyle name="合計 12 2 4 3" xfId="36673" xr:uid="{00000000-0005-0000-0000-000055870000}"/>
    <cellStyle name="合計 12 2 4 4" xfId="36674" xr:uid="{00000000-0005-0000-0000-000056870000}"/>
    <cellStyle name="合計 12 2 5" xfId="36675" xr:uid="{00000000-0005-0000-0000-000057870000}"/>
    <cellStyle name="合計 12 2 5 2" xfId="36676" xr:uid="{00000000-0005-0000-0000-000058870000}"/>
    <cellStyle name="合計 12 2 5 3" xfId="36677" xr:uid="{00000000-0005-0000-0000-000059870000}"/>
    <cellStyle name="合計 12 2 5 4" xfId="36678" xr:uid="{00000000-0005-0000-0000-00005A870000}"/>
    <cellStyle name="合計 12 2 6" xfId="36679" xr:uid="{00000000-0005-0000-0000-00005B870000}"/>
    <cellStyle name="合計 12 2 6 2" xfId="36680" xr:uid="{00000000-0005-0000-0000-00005C870000}"/>
    <cellStyle name="合計 12 2 6 3" xfId="36681" xr:uid="{00000000-0005-0000-0000-00005D870000}"/>
    <cellStyle name="合計 12 2 6 4" xfId="36682" xr:uid="{00000000-0005-0000-0000-00005E870000}"/>
    <cellStyle name="合計 12 2 7" xfId="36683" xr:uid="{00000000-0005-0000-0000-00005F870000}"/>
    <cellStyle name="合計 12 2 8" xfId="36684" xr:uid="{00000000-0005-0000-0000-000060870000}"/>
    <cellStyle name="合計 12 2 9" xfId="36685" xr:uid="{00000000-0005-0000-0000-000061870000}"/>
    <cellStyle name="合計 12 3" xfId="36686" xr:uid="{00000000-0005-0000-0000-000062870000}"/>
    <cellStyle name="合計 12 3 2" xfId="36687" xr:uid="{00000000-0005-0000-0000-000063870000}"/>
    <cellStyle name="合計 12 3 3" xfId="36688" xr:uid="{00000000-0005-0000-0000-000064870000}"/>
    <cellStyle name="合計 12 3 4" xfId="36689" xr:uid="{00000000-0005-0000-0000-000065870000}"/>
    <cellStyle name="合計 12 4" xfId="36690" xr:uid="{00000000-0005-0000-0000-000066870000}"/>
    <cellStyle name="合計 12 4 2" xfId="36691" xr:uid="{00000000-0005-0000-0000-000067870000}"/>
    <cellStyle name="合計 12 4 3" xfId="36692" xr:uid="{00000000-0005-0000-0000-000068870000}"/>
    <cellStyle name="合計 12 4 4" xfId="36693" xr:uid="{00000000-0005-0000-0000-000069870000}"/>
    <cellStyle name="合計 12 5" xfId="36694" xr:uid="{00000000-0005-0000-0000-00006A870000}"/>
    <cellStyle name="合計 12 6" xfId="36695" xr:uid="{00000000-0005-0000-0000-00006B870000}"/>
    <cellStyle name="合計 12 7" xfId="36696" xr:uid="{00000000-0005-0000-0000-00006C870000}"/>
    <cellStyle name="合計 13" xfId="36697" xr:uid="{00000000-0005-0000-0000-00006D870000}"/>
    <cellStyle name="合計 13 10" xfId="36698" xr:uid="{00000000-0005-0000-0000-00006E870000}"/>
    <cellStyle name="合計 13 11" xfId="36699" xr:uid="{00000000-0005-0000-0000-00006F870000}"/>
    <cellStyle name="合計 13 2" xfId="36700" xr:uid="{00000000-0005-0000-0000-000070870000}"/>
    <cellStyle name="合計 13 2 2" xfId="36701" xr:uid="{00000000-0005-0000-0000-000071870000}"/>
    <cellStyle name="合計 13 2 2 2" xfId="36702" xr:uid="{00000000-0005-0000-0000-000072870000}"/>
    <cellStyle name="合計 13 2 2 3" xfId="36703" xr:uid="{00000000-0005-0000-0000-000073870000}"/>
    <cellStyle name="合計 13 2 2 4" xfId="36704" xr:uid="{00000000-0005-0000-0000-000074870000}"/>
    <cellStyle name="合計 13 2 3" xfId="36705" xr:uid="{00000000-0005-0000-0000-000075870000}"/>
    <cellStyle name="合計 13 2 3 2" xfId="36706" xr:uid="{00000000-0005-0000-0000-000076870000}"/>
    <cellStyle name="合計 13 2 3 3" xfId="36707" xr:uid="{00000000-0005-0000-0000-000077870000}"/>
    <cellStyle name="合計 13 2 3 4" xfId="36708" xr:uid="{00000000-0005-0000-0000-000078870000}"/>
    <cellStyle name="合計 13 2 4" xfId="36709" xr:uid="{00000000-0005-0000-0000-000079870000}"/>
    <cellStyle name="合計 13 2 4 2" xfId="36710" xr:uid="{00000000-0005-0000-0000-00007A870000}"/>
    <cellStyle name="合計 13 2 4 3" xfId="36711" xr:uid="{00000000-0005-0000-0000-00007B870000}"/>
    <cellStyle name="合計 13 2 4 4" xfId="36712" xr:uid="{00000000-0005-0000-0000-00007C870000}"/>
    <cellStyle name="合計 13 2 5" xfId="36713" xr:uid="{00000000-0005-0000-0000-00007D870000}"/>
    <cellStyle name="合計 13 2 5 2" xfId="36714" xr:uid="{00000000-0005-0000-0000-00007E870000}"/>
    <cellStyle name="合計 13 2 5 3" xfId="36715" xr:uid="{00000000-0005-0000-0000-00007F870000}"/>
    <cellStyle name="合計 13 2 5 4" xfId="36716" xr:uid="{00000000-0005-0000-0000-000080870000}"/>
    <cellStyle name="合計 13 2 6" xfId="36717" xr:uid="{00000000-0005-0000-0000-000081870000}"/>
    <cellStyle name="合計 13 2 6 2" xfId="36718" xr:uid="{00000000-0005-0000-0000-000082870000}"/>
    <cellStyle name="合計 13 2 6 3" xfId="36719" xr:uid="{00000000-0005-0000-0000-000083870000}"/>
    <cellStyle name="合計 13 2 6 4" xfId="36720" xr:uid="{00000000-0005-0000-0000-000084870000}"/>
    <cellStyle name="合計 13 2 7" xfId="36721" xr:uid="{00000000-0005-0000-0000-000085870000}"/>
    <cellStyle name="合計 13 2 8" xfId="36722" xr:uid="{00000000-0005-0000-0000-000086870000}"/>
    <cellStyle name="合計 13 2 9" xfId="36723" xr:uid="{00000000-0005-0000-0000-000087870000}"/>
    <cellStyle name="合計 13 3" xfId="36724" xr:uid="{00000000-0005-0000-0000-000088870000}"/>
    <cellStyle name="合計 13 3 2" xfId="36725" xr:uid="{00000000-0005-0000-0000-000089870000}"/>
    <cellStyle name="合計 13 3 2 2" xfId="36726" xr:uid="{00000000-0005-0000-0000-00008A870000}"/>
    <cellStyle name="合計 13 3 2 3" xfId="36727" xr:uid="{00000000-0005-0000-0000-00008B870000}"/>
    <cellStyle name="合計 13 3 2 4" xfId="36728" xr:uid="{00000000-0005-0000-0000-00008C870000}"/>
    <cellStyle name="合計 13 3 3" xfId="36729" xr:uid="{00000000-0005-0000-0000-00008D870000}"/>
    <cellStyle name="合計 13 3 3 2" xfId="36730" xr:uid="{00000000-0005-0000-0000-00008E870000}"/>
    <cellStyle name="合計 13 3 3 3" xfId="36731" xr:uid="{00000000-0005-0000-0000-00008F870000}"/>
    <cellStyle name="合計 13 3 3 4" xfId="36732" xr:uid="{00000000-0005-0000-0000-000090870000}"/>
    <cellStyle name="合計 13 3 4" xfId="36733" xr:uid="{00000000-0005-0000-0000-000091870000}"/>
    <cellStyle name="合計 13 3 4 2" xfId="36734" xr:uid="{00000000-0005-0000-0000-000092870000}"/>
    <cellStyle name="合計 13 3 4 3" xfId="36735" xr:uid="{00000000-0005-0000-0000-000093870000}"/>
    <cellStyle name="合計 13 3 4 4" xfId="36736" xr:uid="{00000000-0005-0000-0000-000094870000}"/>
    <cellStyle name="合計 13 3 5" xfId="36737" xr:uid="{00000000-0005-0000-0000-000095870000}"/>
    <cellStyle name="合計 13 3 5 2" xfId="36738" xr:uid="{00000000-0005-0000-0000-000096870000}"/>
    <cellStyle name="合計 13 3 5 3" xfId="36739" xr:uid="{00000000-0005-0000-0000-000097870000}"/>
    <cellStyle name="合計 13 3 5 4" xfId="36740" xr:uid="{00000000-0005-0000-0000-000098870000}"/>
    <cellStyle name="合計 13 3 6" xfId="36741" xr:uid="{00000000-0005-0000-0000-000099870000}"/>
    <cellStyle name="合計 13 3 6 2" xfId="36742" xr:uid="{00000000-0005-0000-0000-00009A870000}"/>
    <cellStyle name="合計 13 3 6 3" xfId="36743" xr:uid="{00000000-0005-0000-0000-00009B870000}"/>
    <cellStyle name="合計 13 3 6 4" xfId="36744" xr:uid="{00000000-0005-0000-0000-00009C870000}"/>
    <cellStyle name="合計 13 3 7" xfId="36745" xr:uid="{00000000-0005-0000-0000-00009D870000}"/>
    <cellStyle name="合計 13 3 8" xfId="36746" xr:uid="{00000000-0005-0000-0000-00009E870000}"/>
    <cellStyle name="合計 13 3 9" xfId="36747" xr:uid="{00000000-0005-0000-0000-00009F870000}"/>
    <cellStyle name="合計 13 4" xfId="36748" xr:uid="{00000000-0005-0000-0000-0000A0870000}"/>
    <cellStyle name="合計 13 4 2" xfId="36749" xr:uid="{00000000-0005-0000-0000-0000A1870000}"/>
    <cellStyle name="合計 13 4 3" xfId="36750" xr:uid="{00000000-0005-0000-0000-0000A2870000}"/>
    <cellStyle name="合計 13 4 4" xfId="36751" xr:uid="{00000000-0005-0000-0000-0000A3870000}"/>
    <cellStyle name="合計 13 5" xfId="36752" xr:uid="{00000000-0005-0000-0000-0000A4870000}"/>
    <cellStyle name="合計 13 5 2" xfId="36753" xr:uid="{00000000-0005-0000-0000-0000A5870000}"/>
    <cellStyle name="合計 13 5 3" xfId="36754" xr:uid="{00000000-0005-0000-0000-0000A6870000}"/>
    <cellStyle name="合計 13 5 4" xfId="36755" xr:uid="{00000000-0005-0000-0000-0000A7870000}"/>
    <cellStyle name="合計 13 6" xfId="36756" xr:uid="{00000000-0005-0000-0000-0000A8870000}"/>
    <cellStyle name="合計 13 6 2" xfId="36757" xr:uid="{00000000-0005-0000-0000-0000A9870000}"/>
    <cellStyle name="合計 13 6 3" xfId="36758" xr:uid="{00000000-0005-0000-0000-0000AA870000}"/>
    <cellStyle name="合計 13 6 4" xfId="36759" xr:uid="{00000000-0005-0000-0000-0000AB870000}"/>
    <cellStyle name="合計 13 7" xfId="36760" xr:uid="{00000000-0005-0000-0000-0000AC870000}"/>
    <cellStyle name="合計 13 7 2" xfId="36761" xr:uid="{00000000-0005-0000-0000-0000AD870000}"/>
    <cellStyle name="合計 13 7 3" xfId="36762" xr:uid="{00000000-0005-0000-0000-0000AE870000}"/>
    <cellStyle name="合計 13 7 4" xfId="36763" xr:uid="{00000000-0005-0000-0000-0000AF870000}"/>
    <cellStyle name="合計 13 8" xfId="36764" xr:uid="{00000000-0005-0000-0000-0000B0870000}"/>
    <cellStyle name="合計 13 8 2" xfId="36765" xr:uid="{00000000-0005-0000-0000-0000B1870000}"/>
    <cellStyle name="合計 13 8 3" xfId="36766" xr:uid="{00000000-0005-0000-0000-0000B2870000}"/>
    <cellStyle name="合計 13 8 4" xfId="36767" xr:uid="{00000000-0005-0000-0000-0000B3870000}"/>
    <cellStyle name="合計 13 9" xfId="36768" xr:uid="{00000000-0005-0000-0000-0000B4870000}"/>
    <cellStyle name="合計 14" xfId="36769" xr:uid="{00000000-0005-0000-0000-0000B5870000}"/>
    <cellStyle name="合計 14 10" xfId="36770" xr:uid="{00000000-0005-0000-0000-0000B6870000}"/>
    <cellStyle name="合計 14 2" xfId="36771" xr:uid="{00000000-0005-0000-0000-0000B7870000}"/>
    <cellStyle name="合計 14 2 2" xfId="36772" xr:uid="{00000000-0005-0000-0000-0000B8870000}"/>
    <cellStyle name="合計 14 2 2 2" xfId="36773" xr:uid="{00000000-0005-0000-0000-0000B9870000}"/>
    <cellStyle name="合計 14 2 2 3" xfId="36774" xr:uid="{00000000-0005-0000-0000-0000BA870000}"/>
    <cellStyle name="合計 14 2 2 4" xfId="36775" xr:uid="{00000000-0005-0000-0000-0000BB870000}"/>
    <cellStyle name="合計 14 2 3" xfId="36776" xr:uid="{00000000-0005-0000-0000-0000BC870000}"/>
    <cellStyle name="合計 14 2 3 2" xfId="36777" xr:uid="{00000000-0005-0000-0000-0000BD870000}"/>
    <cellStyle name="合計 14 2 3 3" xfId="36778" xr:uid="{00000000-0005-0000-0000-0000BE870000}"/>
    <cellStyle name="合計 14 2 3 4" xfId="36779" xr:uid="{00000000-0005-0000-0000-0000BF870000}"/>
    <cellStyle name="合計 14 2 4" xfId="36780" xr:uid="{00000000-0005-0000-0000-0000C0870000}"/>
    <cellStyle name="合計 14 2 4 2" xfId="36781" xr:uid="{00000000-0005-0000-0000-0000C1870000}"/>
    <cellStyle name="合計 14 2 4 3" xfId="36782" xr:uid="{00000000-0005-0000-0000-0000C2870000}"/>
    <cellStyle name="合計 14 2 4 4" xfId="36783" xr:uid="{00000000-0005-0000-0000-0000C3870000}"/>
    <cellStyle name="合計 14 2 5" xfId="36784" xr:uid="{00000000-0005-0000-0000-0000C4870000}"/>
    <cellStyle name="合計 14 2 5 2" xfId="36785" xr:uid="{00000000-0005-0000-0000-0000C5870000}"/>
    <cellStyle name="合計 14 2 5 3" xfId="36786" xr:uid="{00000000-0005-0000-0000-0000C6870000}"/>
    <cellStyle name="合計 14 2 5 4" xfId="36787" xr:uid="{00000000-0005-0000-0000-0000C7870000}"/>
    <cellStyle name="合計 14 2 6" xfId="36788" xr:uid="{00000000-0005-0000-0000-0000C8870000}"/>
    <cellStyle name="合計 14 2 6 2" xfId="36789" xr:uid="{00000000-0005-0000-0000-0000C9870000}"/>
    <cellStyle name="合計 14 2 6 3" xfId="36790" xr:uid="{00000000-0005-0000-0000-0000CA870000}"/>
    <cellStyle name="合計 14 2 6 4" xfId="36791" xr:uid="{00000000-0005-0000-0000-0000CB870000}"/>
    <cellStyle name="合計 14 2 7" xfId="36792" xr:uid="{00000000-0005-0000-0000-0000CC870000}"/>
    <cellStyle name="合計 14 2 8" xfId="36793" xr:uid="{00000000-0005-0000-0000-0000CD870000}"/>
    <cellStyle name="合計 14 2 9" xfId="36794" xr:uid="{00000000-0005-0000-0000-0000CE870000}"/>
    <cellStyle name="合計 14 3" xfId="36795" xr:uid="{00000000-0005-0000-0000-0000CF870000}"/>
    <cellStyle name="合計 14 3 2" xfId="36796" xr:uid="{00000000-0005-0000-0000-0000D0870000}"/>
    <cellStyle name="合計 14 3 3" xfId="36797" xr:uid="{00000000-0005-0000-0000-0000D1870000}"/>
    <cellStyle name="合計 14 3 4" xfId="36798" xr:uid="{00000000-0005-0000-0000-0000D2870000}"/>
    <cellStyle name="合計 14 4" xfId="36799" xr:uid="{00000000-0005-0000-0000-0000D3870000}"/>
    <cellStyle name="合計 14 4 2" xfId="36800" xr:uid="{00000000-0005-0000-0000-0000D4870000}"/>
    <cellStyle name="合計 14 4 3" xfId="36801" xr:uid="{00000000-0005-0000-0000-0000D5870000}"/>
    <cellStyle name="合計 14 4 4" xfId="36802" xr:uid="{00000000-0005-0000-0000-0000D6870000}"/>
    <cellStyle name="合計 14 5" xfId="36803" xr:uid="{00000000-0005-0000-0000-0000D7870000}"/>
    <cellStyle name="合計 14 5 2" xfId="36804" xr:uid="{00000000-0005-0000-0000-0000D8870000}"/>
    <cellStyle name="合計 14 5 3" xfId="36805" xr:uid="{00000000-0005-0000-0000-0000D9870000}"/>
    <cellStyle name="合計 14 5 4" xfId="36806" xr:uid="{00000000-0005-0000-0000-0000DA870000}"/>
    <cellStyle name="合計 14 6" xfId="36807" xr:uid="{00000000-0005-0000-0000-0000DB870000}"/>
    <cellStyle name="合計 14 6 2" xfId="36808" xr:uid="{00000000-0005-0000-0000-0000DC870000}"/>
    <cellStyle name="合計 14 6 3" xfId="36809" xr:uid="{00000000-0005-0000-0000-0000DD870000}"/>
    <cellStyle name="合計 14 6 4" xfId="36810" xr:uid="{00000000-0005-0000-0000-0000DE870000}"/>
    <cellStyle name="合計 14 7" xfId="36811" xr:uid="{00000000-0005-0000-0000-0000DF870000}"/>
    <cellStyle name="合計 14 7 2" xfId="36812" xr:uid="{00000000-0005-0000-0000-0000E0870000}"/>
    <cellStyle name="合計 14 7 3" xfId="36813" xr:uid="{00000000-0005-0000-0000-0000E1870000}"/>
    <cellStyle name="合計 14 7 4" xfId="36814" xr:uid="{00000000-0005-0000-0000-0000E2870000}"/>
    <cellStyle name="合計 14 8" xfId="36815" xr:uid="{00000000-0005-0000-0000-0000E3870000}"/>
    <cellStyle name="合計 14 9" xfId="36816" xr:uid="{00000000-0005-0000-0000-0000E4870000}"/>
    <cellStyle name="合計 15" xfId="36817" xr:uid="{00000000-0005-0000-0000-0000E5870000}"/>
    <cellStyle name="合計 15 2" xfId="36818" xr:uid="{00000000-0005-0000-0000-0000E6870000}"/>
    <cellStyle name="合計 15 3" xfId="36819" xr:uid="{00000000-0005-0000-0000-0000E7870000}"/>
    <cellStyle name="合計 15 4" xfId="36820" xr:uid="{00000000-0005-0000-0000-0000E8870000}"/>
    <cellStyle name="合計 2" xfId="36821" xr:uid="{00000000-0005-0000-0000-0000E9870000}"/>
    <cellStyle name="合計 2 10" xfId="36822" xr:uid="{00000000-0005-0000-0000-0000EA870000}"/>
    <cellStyle name="合計 2 2" xfId="36823" xr:uid="{00000000-0005-0000-0000-0000EB870000}"/>
    <cellStyle name="合計 2 2 10" xfId="36824" xr:uid="{00000000-0005-0000-0000-0000EC870000}"/>
    <cellStyle name="合計 2 2 2" xfId="36825" xr:uid="{00000000-0005-0000-0000-0000ED870000}"/>
    <cellStyle name="合計 2 2 2 2" xfId="36826" xr:uid="{00000000-0005-0000-0000-0000EE870000}"/>
    <cellStyle name="合計 2 2 2 3" xfId="36827" xr:uid="{00000000-0005-0000-0000-0000EF870000}"/>
    <cellStyle name="合計 2 2 2 4" xfId="36828" xr:uid="{00000000-0005-0000-0000-0000F0870000}"/>
    <cellStyle name="合計 2 2 3" xfId="36829" xr:uid="{00000000-0005-0000-0000-0000F1870000}"/>
    <cellStyle name="合計 2 2 3 2" xfId="36830" xr:uid="{00000000-0005-0000-0000-0000F2870000}"/>
    <cellStyle name="合計 2 2 3 3" xfId="36831" xr:uid="{00000000-0005-0000-0000-0000F3870000}"/>
    <cellStyle name="合計 2 2 3 4" xfId="36832" xr:uid="{00000000-0005-0000-0000-0000F4870000}"/>
    <cellStyle name="合計 2 2 4" xfId="36833" xr:uid="{00000000-0005-0000-0000-0000F5870000}"/>
    <cellStyle name="合計 2 2 4 2" xfId="36834" xr:uid="{00000000-0005-0000-0000-0000F6870000}"/>
    <cellStyle name="合計 2 2 4 3" xfId="36835" xr:uid="{00000000-0005-0000-0000-0000F7870000}"/>
    <cellStyle name="合計 2 2 4 4" xfId="36836" xr:uid="{00000000-0005-0000-0000-0000F8870000}"/>
    <cellStyle name="合計 2 2 5" xfId="36837" xr:uid="{00000000-0005-0000-0000-0000F9870000}"/>
    <cellStyle name="合計 2 2 5 2" xfId="36838" xr:uid="{00000000-0005-0000-0000-0000FA870000}"/>
    <cellStyle name="合計 2 2 5 3" xfId="36839" xr:uid="{00000000-0005-0000-0000-0000FB870000}"/>
    <cellStyle name="合計 2 2 5 4" xfId="36840" xr:uid="{00000000-0005-0000-0000-0000FC870000}"/>
    <cellStyle name="合計 2 2 6" xfId="36841" xr:uid="{00000000-0005-0000-0000-0000FD870000}"/>
    <cellStyle name="合計 2 2 6 2" xfId="36842" xr:uid="{00000000-0005-0000-0000-0000FE870000}"/>
    <cellStyle name="合計 2 2 6 3" xfId="36843" xr:uid="{00000000-0005-0000-0000-0000FF870000}"/>
    <cellStyle name="合計 2 2 6 4" xfId="36844" xr:uid="{00000000-0005-0000-0000-000000880000}"/>
    <cellStyle name="合計 2 2 7" xfId="36845" xr:uid="{00000000-0005-0000-0000-000001880000}"/>
    <cellStyle name="合計 2 2 7 2" xfId="36846" xr:uid="{00000000-0005-0000-0000-000002880000}"/>
    <cellStyle name="合計 2 2 7 3" xfId="36847" xr:uid="{00000000-0005-0000-0000-000003880000}"/>
    <cellStyle name="合計 2 2 7 4" xfId="36848" xr:uid="{00000000-0005-0000-0000-000004880000}"/>
    <cellStyle name="合計 2 2 8" xfId="36849" xr:uid="{00000000-0005-0000-0000-000005880000}"/>
    <cellStyle name="合計 2 2 9" xfId="36850" xr:uid="{00000000-0005-0000-0000-000006880000}"/>
    <cellStyle name="合計 2 3" xfId="36851" xr:uid="{00000000-0005-0000-0000-000007880000}"/>
    <cellStyle name="合計 2 3 10" xfId="36852" xr:uid="{00000000-0005-0000-0000-000008880000}"/>
    <cellStyle name="合計 2 3 2" xfId="36853" xr:uid="{00000000-0005-0000-0000-000009880000}"/>
    <cellStyle name="合計 2 3 2 2" xfId="36854" xr:uid="{00000000-0005-0000-0000-00000A880000}"/>
    <cellStyle name="合計 2 3 2 3" xfId="36855" xr:uid="{00000000-0005-0000-0000-00000B880000}"/>
    <cellStyle name="合計 2 3 2 4" xfId="36856" xr:uid="{00000000-0005-0000-0000-00000C880000}"/>
    <cellStyle name="合計 2 3 3" xfId="36857" xr:uid="{00000000-0005-0000-0000-00000D880000}"/>
    <cellStyle name="合計 2 3 3 2" xfId="36858" xr:uid="{00000000-0005-0000-0000-00000E880000}"/>
    <cellStyle name="合計 2 3 3 3" xfId="36859" xr:uid="{00000000-0005-0000-0000-00000F880000}"/>
    <cellStyle name="合計 2 3 3 4" xfId="36860" xr:uid="{00000000-0005-0000-0000-000010880000}"/>
    <cellStyle name="合計 2 3 4" xfId="36861" xr:uid="{00000000-0005-0000-0000-000011880000}"/>
    <cellStyle name="合計 2 3 4 2" xfId="36862" xr:uid="{00000000-0005-0000-0000-000012880000}"/>
    <cellStyle name="合計 2 3 4 3" xfId="36863" xr:uid="{00000000-0005-0000-0000-000013880000}"/>
    <cellStyle name="合計 2 3 4 4" xfId="36864" xr:uid="{00000000-0005-0000-0000-000014880000}"/>
    <cellStyle name="合計 2 3 5" xfId="36865" xr:uid="{00000000-0005-0000-0000-000015880000}"/>
    <cellStyle name="合計 2 3 5 2" xfId="36866" xr:uid="{00000000-0005-0000-0000-000016880000}"/>
    <cellStyle name="合計 2 3 5 3" xfId="36867" xr:uid="{00000000-0005-0000-0000-000017880000}"/>
    <cellStyle name="合計 2 3 5 4" xfId="36868" xr:uid="{00000000-0005-0000-0000-000018880000}"/>
    <cellStyle name="合計 2 3 6" xfId="36869" xr:uid="{00000000-0005-0000-0000-000019880000}"/>
    <cellStyle name="合計 2 3 6 2" xfId="36870" xr:uid="{00000000-0005-0000-0000-00001A880000}"/>
    <cellStyle name="合計 2 3 6 3" xfId="36871" xr:uid="{00000000-0005-0000-0000-00001B880000}"/>
    <cellStyle name="合計 2 3 6 4" xfId="36872" xr:uid="{00000000-0005-0000-0000-00001C880000}"/>
    <cellStyle name="合計 2 3 7" xfId="36873" xr:uid="{00000000-0005-0000-0000-00001D880000}"/>
    <cellStyle name="合計 2 3 7 2" xfId="36874" xr:uid="{00000000-0005-0000-0000-00001E880000}"/>
    <cellStyle name="合計 2 3 7 3" xfId="36875" xr:uid="{00000000-0005-0000-0000-00001F880000}"/>
    <cellStyle name="合計 2 3 7 4" xfId="36876" xr:uid="{00000000-0005-0000-0000-000020880000}"/>
    <cellStyle name="合計 2 3 8" xfId="36877" xr:uid="{00000000-0005-0000-0000-000021880000}"/>
    <cellStyle name="合計 2 3 9" xfId="36878" xr:uid="{00000000-0005-0000-0000-000022880000}"/>
    <cellStyle name="合計 2 4" xfId="36879" xr:uid="{00000000-0005-0000-0000-000023880000}"/>
    <cellStyle name="合計 2 4 2" xfId="36880" xr:uid="{00000000-0005-0000-0000-000024880000}"/>
    <cellStyle name="合計 2 4 2 2" xfId="36881" xr:uid="{00000000-0005-0000-0000-000025880000}"/>
    <cellStyle name="合計 2 4 2 3" xfId="36882" xr:uid="{00000000-0005-0000-0000-000026880000}"/>
    <cellStyle name="合計 2 4 2 4" xfId="36883" xr:uid="{00000000-0005-0000-0000-000027880000}"/>
    <cellStyle name="合計 2 4 3" xfId="36884" xr:uid="{00000000-0005-0000-0000-000028880000}"/>
    <cellStyle name="合計 2 4 4" xfId="36885" xr:uid="{00000000-0005-0000-0000-000029880000}"/>
    <cellStyle name="合計 2 4 5" xfId="36886" xr:uid="{00000000-0005-0000-0000-00002A880000}"/>
    <cellStyle name="合計 2 5" xfId="36887" xr:uid="{00000000-0005-0000-0000-00002B880000}"/>
    <cellStyle name="合計 2 5 2" xfId="36888" xr:uid="{00000000-0005-0000-0000-00002C880000}"/>
    <cellStyle name="合計 2 5 2 2" xfId="36889" xr:uid="{00000000-0005-0000-0000-00002D880000}"/>
    <cellStyle name="合計 2 5 2 3" xfId="36890" xr:uid="{00000000-0005-0000-0000-00002E880000}"/>
    <cellStyle name="合計 2 5 2 4" xfId="36891" xr:uid="{00000000-0005-0000-0000-00002F880000}"/>
    <cellStyle name="合計 2 5 3" xfId="36892" xr:uid="{00000000-0005-0000-0000-000030880000}"/>
    <cellStyle name="合計 2 5 4" xfId="36893" xr:uid="{00000000-0005-0000-0000-000031880000}"/>
    <cellStyle name="合計 2 5 5" xfId="36894" xr:uid="{00000000-0005-0000-0000-000032880000}"/>
    <cellStyle name="合計 2 6" xfId="36895" xr:uid="{00000000-0005-0000-0000-000033880000}"/>
    <cellStyle name="合計 2 6 2" xfId="36896" xr:uid="{00000000-0005-0000-0000-000034880000}"/>
    <cellStyle name="合計 2 6 3" xfId="36897" xr:uid="{00000000-0005-0000-0000-000035880000}"/>
    <cellStyle name="合計 2 6 4" xfId="36898" xr:uid="{00000000-0005-0000-0000-000036880000}"/>
    <cellStyle name="合計 2 7" xfId="36899" xr:uid="{00000000-0005-0000-0000-000037880000}"/>
    <cellStyle name="合計 2 7 2" xfId="36900" xr:uid="{00000000-0005-0000-0000-000038880000}"/>
    <cellStyle name="合計 2 7 3" xfId="36901" xr:uid="{00000000-0005-0000-0000-000039880000}"/>
    <cellStyle name="合計 2 7 4" xfId="36902" xr:uid="{00000000-0005-0000-0000-00003A880000}"/>
    <cellStyle name="合計 2 8" xfId="36903" xr:uid="{00000000-0005-0000-0000-00003B880000}"/>
    <cellStyle name="合計 2 9" xfId="36904" xr:uid="{00000000-0005-0000-0000-00003C880000}"/>
    <cellStyle name="合計 3" xfId="36905" xr:uid="{00000000-0005-0000-0000-00003D880000}"/>
    <cellStyle name="合計 3 2" xfId="36906" xr:uid="{00000000-0005-0000-0000-00003E880000}"/>
    <cellStyle name="合計 3 2 10" xfId="36907" xr:uid="{00000000-0005-0000-0000-00003F880000}"/>
    <cellStyle name="合計 3 2 2" xfId="36908" xr:uid="{00000000-0005-0000-0000-000040880000}"/>
    <cellStyle name="合計 3 2 2 2" xfId="36909" xr:uid="{00000000-0005-0000-0000-000041880000}"/>
    <cellStyle name="合計 3 2 2 3" xfId="36910" xr:uid="{00000000-0005-0000-0000-000042880000}"/>
    <cellStyle name="合計 3 2 2 4" xfId="36911" xr:uid="{00000000-0005-0000-0000-000043880000}"/>
    <cellStyle name="合計 3 2 3" xfId="36912" xr:uid="{00000000-0005-0000-0000-000044880000}"/>
    <cellStyle name="合計 3 2 3 2" xfId="36913" xr:uid="{00000000-0005-0000-0000-000045880000}"/>
    <cellStyle name="合計 3 2 3 3" xfId="36914" xr:uid="{00000000-0005-0000-0000-000046880000}"/>
    <cellStyle name="合計 3 2 3 4" xfId="36915" xr:uid="{00000000-0005-0000-0000-000047880000}"/>
    <cellStyle name="合計 3 2 4" xfId="36916" xr:uid="{00000000-0005-0000-0000-000048880000}"/>
    <cellStyle name="合計 3 2 4 2" xfId="36917" xr:uid="{00000000-0005-0000-0000-000049880000}"/>
    <cellStyle name="合計 3 2 4 3" xfId="36918" xr:uid="{00000000-0005-0000-0000-00004A880000}"/>
    <cellStyle name="合計 3 2 4 4" xfId="36919" xr:uid="{00000000-0005-0000-0000-00004B880000}"/>
    <cellStyle name="合計 3 2 5" xfId="36920" xr:uid="{00000000-0005-0000-0000-00004C880000}"/>
    <cellStyle name="合計 3 2 5 2" xfId="36921" xr:uid="{00000000-0005-0000-0000-00004D880000}"/>
    <cellStyle name="合計 3 2 5 3" xfId="36922" xr:uid="{00000000-0005-0000-0000-00004E880000}"/>
    <cellStyle name="合計 3 2 5 4" xfId="36923" xr:uid="{00000000-0005-0000-0000-00004F880000}"/>
    <cellStyle name="合計 3 2 6" xfId="36924" xr:uid="{00000000-0005-0000-0000-000050880000}"/>
    <cellStyle name="合計 3 2 6 2" xfId="36925" xr:uid="{00000000-0005-0000-0000-000051880000}"/>
    <cellStyle name="合計 3 2 6 3" xfId="36926" xr:uid="{00000000-0005-0000-0000-000052880000}"/>
    <cellStyle name="合計 3 2 6 4" xfId="36927" xr:uid="{00000000-0005-0000-0000-000053880000}"/>
    <cellStyle name="合計 3 2 7" xfId="36928" xr:uid="{00000000-0005-0000-0000-000054880000}"/>
    <cellStyle name="合計 3 2 8" xfId="36929" xr:uid="{00000000-0005-0000-0000-000055880000}"/>
    <cellStyle name="合計 3 2 9" xfId="36930" xr:uid="{00000000-0005-0000-0000-000056880000}"/>
    <cellStyle name="合計 3 3" xfId="36931" xr:uid="{00000000-0005-0000-0000-000057880000}"/>
    <cellStyle name="合計 3 3 2" xfId="36932" xr:uid="{00000000-0005-0000-0000-000058880000}"/>
    <cellStyle name="合計 3 3 2 2" xfId="36933" xr:uid="{00000000-0005-0000-0000-000059880000}"/>
    <cellStyle name="合計 3 3 2 3" xfId="36934" xr:uid="{00000000-0005-0000-0000-00005A880000}"/>
    <cellStyle name="合計 3 3 2 4" xfId="36935" xr:uid="{00000000-0005-0000-0000-00005B880000}"/>
    <cellStyle name="合計 3 3 3" xfId="36936" xr:uid="{00000000-0005-0000-0000-00005C880000}"/>
    <cellStyle name="合計 3 3 3 2" xfId="36937" xr:uid="{00000000-0005-0000-0000-00005D880000}"/>
    <cellStyle name="合計 3 3 3 3" xfId="36938" xr:uid="{00000000-0005-0000-0000-00005E880000}"/>
    <cellStyle name="合計 3 3 3 4" xfId="36939" xr:uid="{00000000-0005-0000-0000-00005F880000}"/>
    <cellStyle name="合計 3 3 4" xfId="36940" xr:uid="{00000000-0005-0000-0000-000060880000}"/>
    <cellStyle name="合計 3 3 4 2" xfId="36941" xr:uid="{00000000-0005-0000-0000-000061880000}"/>
    <cellStyle name="合計 3 3 4 3" xfId="36942" xr:uid="{00000000-0005-0000-0000-000062880000}"/>
    <cellStyle name="合計 3 3 4 4" xfId="36943" xr:uid="{00000000-0005-0000-0000-000063880000}"/>
    <cellStyle name="合計 3 3 5" xfId="36944" xr:uid="{00000000-0005-0000-0000-000064880000}"/>
    <cellStyle name="合計 3 3 5 2" xfId="36945" xr:uid="{00000000-0005-0000-0000-000065880000}"/>
    <cellStyle name="合計 3 3 5 3" xfId="36946" xr:uid="{00000000-0005-0000-0000-000066880000}"/>
    <cellStyle name="合計 3 3 5 4" xfId="36947" xr:uid="{00000000-0005-0000-0000-000067880000}"/>
    <cellStyle name="合計 3 3 6" xfId="36948" xr:uid="{00000000-0005-0000-0000-000068880000}"/>
    <cellStyle name="合計 3 3 6 2" xfId="36949" xr:uid="{00000000-0005-0000-0000-000069880000}"/>
    <cellStyle name="合計 3 3 6 3" xfId="36950" xr:uid="{00000000-0005-0000-0000-00006A880000}"/>
    <cellStyle name="合計 3 3 6 4" xfId="36951" xr:uid="{00000000-0005-0000-0000-00006B880000}"/>
    <cellStyle name="合計 3 3 7" xfId="36952" xr:uid="{00000000-0005-0000-0000-00006C880000}"/>
    <cellStyle name="合計 3 3 8" xfId="36953" xr:uid="{00000000-0005-0000-0000-00006D880000}"/>
    <cellStyle name="合計 3 3 9" xfId="36954" xr:uid="{00000000-0005-0000-0000-00006E880000}"/>
    <cellStyle name="合計 3 4" xfId="36955" xr:uid="{00000000-0005-0000-0000-00006F880000}"/>
    <cellStyle name="合計 3 4 2" xfId="36956" xr:uid="{00000000-0005-0000-0000-000070880000}"/>
    <cellStyle name="合計 3 4 3" xfId="36957" xr:uid="{00000000-0005-0000-0000-000071880000}"/>
    <cellStyle name="合計 3 4 4" xfId="36958" xr:uid="{00000000-0005-0000-0000-000072880000}"/>
    <cellStyle name="合計 3 5" xfId="36959" xr:uid="{00000000-0005-0000-0000-000073880000}"/>
    <cellStyle name="合計 3 5 2" xfId="36960" xr:uid="{00000000-0005-0000-0000-000074880000}"/>
    <cellStyle name="合計 3 5 3" xfId="36961" xr:uid="{00000000-0005-0000-0000-000075880000}"/>
    <cellStyle name="合計 3 5 4" xfId="36962" xr:uid="{00000000-0005-0000-0000-000076880000}"/>
    <cellStyle name="合計 3 6" xfId="36963" xr:uid="{00000000-0005-0000-0000-000077880000}"/>
    <cellStyle name="合計 3 6 2" xfId="36964" xr:uid="{00000000-0005-0000-0000-000078880000}"/>
    <cellStyle name="合計 3 6 3" xfId="36965" xr:uid="{00000000-0005-0000-0000-000079880000}"/>
    <cellStyle name="合計 3 6 4" xfId="36966" xr:uid="{00000000-0005-0000-0000-00007A880000}"/>
    <cellStyle name="合計 3 7" xfId="36967" xr:uid="{00000000-0005-0000-0000-00007B880000}"/>
    <cellStyle name="合計 3 8" xfId="36968" xr:uid="{00000000-0005-0000-0000-00007C880000}"/>
    <cellStyle name="合計 3 9" xfId="36969" xr:uid="{00000000-0005-0000-0000-00007D880000}"/>
    <cellStyle name="合計 3_4月5月全系列運補計劃暨入庫實績20110423-NEW" xfId="36970" xr:uid="{00000000-0005-0000-0000-00007E880000}"/>
    <cellStyle name="合計 4" xfId="36971" xr:uid="{00000000-0005-0000-0000-00007F880000}"/>
    <cellStyle name="合計 4 2" xfId="36972" xr:uid="{00000000-0005-0000-0000-000080880000}"/>
    <cellStyle name="合計 4 2 10" xfId="36973" xr:uid="{00000000-0005-0000-0000-000081880000}"/>
    <cellStyle name="合計 4 2 2" xfId="36974" xr:uid="{00000000-0005-0000-0000-000082880000}"/>
    <cellStyle name="合計 4 2 2 2" xfId="36975" xr:uid="{00000000-0005-0000-0000-000083880000}"/>
    <cellStyle name="合計 4 2 2 3" xfId="36976" xr:uid="{00000000-0005-0000-0000-000084880000}"/>
    <cellStyle name="合計 4 2 2 4" xfId="36977" xr:uid="{00000000-0005-0000-0000-000085880000}"/>
    <cellStyle name="合計 4 2 3" xfId="36978" xr:uid="{00000000-0005-0000-0000-000086880000}"/>
    <cellStyle name="合計 4 2 3 2" xfId="36979" xr:uid="{00000000-0005-0000-0000-000087880000}"/>
    <cellStyle name="合計 4 2 3 3" xfId="36980" xr:uid="{00000000-0005-0000-0000-000088880000}"/>
    <cellStyle name="合計 4 2 3 4" xfId="36981" xr:uid="{00000000-0005-0000-0000-000089880000}"/>
    <cellStyle name="合計 4 2 4" xfId="36982" xr:uid="{00000000-0005-0000-0000-00008A880000}"/>
    <cellStyle name="合計 4 2 4 2" xfId="36983" xr:uid="{00000000-0005-0000-0000-00008B880000}"/>
    <cellStyle name="合計 4 2 4 3" xfId="36984" xr:uid="{00000000-0005-0000-0000-00008C880000}"/>
    <cellStyle name="合計 4 2 4 4" xfId="36985" xr:uid="{00000000-0005-0000-0000-00008D880000}"/>
    <cellStyle name="合計 4 2 5" xfId="36986" xr:uid="{00000000-0005-0000-0000-00008E880000}"/>
    <cellStyle name="合計 4 2 5 2" xfId="36987" xr:uid="{00000000-0005-0000-0000-00008F880000}"/>
    <cellStyle name="合計 4 2 5 3" xfId="36988" xr:uid="{00000000-0005-0000-0000-000090880000}"/>
    <cellStyle name="合計 4 2 5 4" xfId="36989" xr:uid="{00000000-0005-0000-0000-000091880000}"/>
    <cellStyle name="合計 4 2 6" xfId="36990" xr:uid="{00000000-0005-0000-0000-000092880000}"/>
    <cellStyle name="合計 4 2 6 2" xfId="36991" xr:uid="{00000000-0005-0000-0000-000093880000}"/>
    <cellStyle name="合計 4 2 6 3" xfId="36992" xr:uid="{00000000-0005-0000-0000-000094880000}"/>
    <cellStyle name="合計 4 2 6 4" xfId="36993" xr:uid="{00000000-0005-0000-0000-000095880000}"/>
    <cellStyle name="合計 4 2 7" xfId="36994" xr:uid="{00000000-0005-0000-0000-000096880000}"/>
    <cellStyle name="合計 4 2 8" xfId="36995" xr:uid="{00000000-0005-0000-0000-000097880000}"/>
    <cellStyle name="合計 4 2 9" xfId="36996" xr:uid="{00000000-0005-0000-0000-000098880000}"/>
    <cellStyle name="合計 4 3" xfId="36997" xr:uid="{00000000-0005-0000-0000-000099880000}"/>
    <cellStyle name="合計 4 3 2" xfId="36998" xr:uid="{00000000-0005-0000-0000-00009A880000}"/>
    <cellStyle name="合計 4 3 2 2" xfId="36999" xr:uid="{00000000-0005-0000-0000-00009B880000}"/>
    <cellStyle name="合計 4 3 2 3" xfId="37000" xr:uid="{00000000-0005-0000-0000-00009C880000}"/>
    <cellStyle name="合計 4 3 2 4" xfId="37001" xr:uid="{00000000-0005-0000-0000-00009D880000}"/>
    <cellStyle name="合計 4 3 3" xfId="37002" xr:uid="{00000000-0005-0000-0000-00009E880000}"/>
    <cellStyle name="合計 4 3 3 2" xfId="37003" xr:uid="{00000000-0005-0000-0000-00009F880000}"/>
    <cellStyle name="合計 4 3 3 3" xfId="37004" xr:uid="{00000000-0005-0000-0000-0000A0880000}"/>
    <cellStyle name="合計 4 3 3 4" xfId="37005" xr:uid="{00000000-0005-0000-0000-0000A1880000}"/>
    <cellStyle name="合計 4 3 4" xfId="37006" xr:uid="{00000000-0005-0000-0000-0000A2880000}"/>
    <cellStyle name="合計 4 3 4 2" xfId="37007" xr:uid="{00000000-0005-0000-0000-0000A3880000}"/>
    <cellStyle name="合計 4 3 4 3" xfId="37008" xr:uid="{00000000-0005-0000-0000-0000A4880000}"/>
    <cellStyle name="合計 4 3 4 4" xfId="37009" xr:uid="{00000000-0005-0000-0000-0000A5880000}"/>
    <cellStyle name="合計 4 3 5" xfId="37010" xr:uid="{00000000-0005-0000-0000-0000A6880000}"/>
    <cellStyle name="合計 4 3 6" xfId="37011" xr:uid="{00000000-0005-0000-0000-0000A7880000}"/>
    <cellStyle name="合計 4 3 7" xfId="37012" xr:uid="{00000000-0005-0000-0000-0000A8880000}"/>
    <cellStyle name="合計 4 4" xfId="37013" xr:uid="{00000000-0005-0000-0000-0000A9880000}"/>
    <cellStyle name="合計 4 4 2" xfId="37014" xr:uid="{00000000-0005-0000-0000-0000AA880000}"/>
    <cellStyle name="合計 4 4 3" xfId="37015" xr:uid="{00000000-0005-0000-0000-0000AB880000}"/>
    <cellStyle name="合計 4 4 4" xfId="37016" xr:uid="{00000000-0005-0000-0000-0000AC880000}"/>
    <cellStyle name="合計 4 5" xfId="37017" xr:uid="{00000000-0005-0000-0000-0000AD880000}"/>
    <cellStyle name="合計 4 5 2" xfId="37018" xr:uid="{00000000-0005-0000-0000-0000AE880000}"/>
    <cellStyle name="合計 4 5 3" xfId="37019" xr:uid="{00000000-0005-0000-0000-0000AF880000}"/>
    <cellStyle name="合計 4 5 4" xfId="37020" xr:uid="{00000000-0005-0000-0000-0000B0880000}"/>
    <cellStyle name="合計 4 6" xfId="37021" xr:uid="{00000000-0005-0000-0000-0000B1880000}"/>
    <cellStyle name="合計 4 7" xfId="37022" xr:uid="{00000000-0005-0000-0000-0000B2880000}"/>
    <cellStyle name="合計 4 8" xfId="37023" xr:uid="{00000000-0005-0000-0000-0000B3880000}"/>
    <cellStyle name="合計 4_4月5月全系列運補計劃暨入庫實績20110423-NEW" xfId="37024" xr:uid="{00000000-0005-0000-0000-0000B4880000}"/>
    <cellStyle name="合計 5" xfId="37025" xr:uid="{00000000-0005-0000-0000-0000B5880000}"/>
    <cellStyle name="合計 5 2" xfId="37026" xr:uid="{00000000-0005-0000-0000-0000B6880000}"/>
    <cellStyle name="合計 5 2 2" xfId="37027" xr:uid="{00000000-0005-0000-0000-0000B7880000}"/>
    <cellStyle name="合計 5 2 2 2" xfId="37028" xr:uid="{00000000-0005-0000-0000-0000B8880000}"/>
    <cellStyle name="合計 5 2 2 3" xfId="37029" xr:uid="{00000000-0005-0000-0000-0000B9880000}"/>
    <cellStyle name="合計 5 2 2 4" xfId="37030" xr:uid="{00000000-0005-0000-0000-0000BA880000}"/>
    <cellStyle name="合計 5 2 3" xfId="37031" xr:uid="{00000000-0005-0000-0000-0000BB880000}"/>
    <cellStyle name="合計 5 2 3 2" xfId="37032" xr:uid="{00000000-0005-0000-0000-0000BC880000}"/>
    <cellStyle name="合計 5 2 3 3" xfId="37033" xr:uid="{00000000-0005-0000-0000-0000BD880000}"/>
    <cellStyle name="合計 5 2 3 4" xfId="37034" xr:uid="{00000000-0005-0000-0000-0000BE880000}"/>
    <cellStyle name="合計 5 2 4" xfId="37035" xr:uid="{00000000-0005-0000-0000-0000BF880000}"/>
    <cellStyle name="合計 5 2 4 2" xfId="37036" xr:uid="{00000000-0005-0000-0000-0000C0880000}"/>
    <cellStyle name="合計 5 2 4 3" xfId="37037" xr:uid="{00000000-0005-0000-0000-0000C1880000}"/>
    <cellStyle name="合計 5 2 4 4" xfId="37038" xr:uid="{00000000-0005-0000-0000-0000C2880000}"/>
    <cellStyle name="合計 5 2 5" xfId="37039" xr:uid="{00000000-0005-0000-0000-0000C3880000}"/>
    <cellStyle name="合計 5 2 5 2" xfId="37040" xr:uid="{00000000-0005-0000-0000-0000C4880000}"/>
    <cellStyle name="合計 5 2 5 3" xfId="37041" xr:uid="{00000000-0005-0000-0000-0000C5880000}"/>
    <cellStyle name="合計 5 2 5 4" xfId="37042" xr:uid="{00000000-0005-0000-0000-0000C6880000}"/>
    <cellStyle name="合計 5 2 6" xfId="37043" xr:uid="{00000000-0005-0000-0000-0000C7880000}"/>
    <cellStyle name="合計 5 2 6 2" xfId="37044" xr:uid="{00000000-0005-0000-0000-0000C8880000}"/>
    <cellStyle name="合計 5 2 6 3" xfId="37045" xr:uid="{00000000-0005-0000-0000-0000C9880000}"/>
    <cellStyle name="合計 5 2 6 4" xfId="37046" xr:uid="{00000000-0005-0000-0000-0000CA880000}"/>
    <cellStyle name="合計 5 2 7" xfId="37047" xr:uid="{00000000-0005-0000-0000-0000CB880000}"/>
    <cellStyle name="合計 5 2 8" xfId="37048" xr:uid="{00000000-0005-0000-0000-0000CC880000}"/>
    <cellStyle name="合計 5 2 9" xfId="37049" xr:uid="{00000000-0005-0000-0000-0000CD880000}"/>
    <cellStyle name="合計 5 3" xfId="37050" xr:uid="{00000000-0005-0000-0000-0000CE880000}"/>
    <cellStyle name="合計 5 3 2" xfId="37051" xr:uid="{00000000-0005-0000-0000-0000CF880000}"/>
    <cellStyle name="合計 5 3 2 2" xfId="37052" xr:uid="{00000000-0005-0000-0000-0000D0880000}"/>
    <cellStyle name="合計 5 3 2 3" xfId="37053" xr:uid="{00000000-0005-0000-0000-0000D1880000}"/>
    <cellStyle name="合計 5 3 2 4" xfId="37054" xr:uid="{00000000-0005-0000-0000-0000D2880000}"/>
    <cellStyle name="合計 5 3 3" xfId="37055" xr:uid="{00000000-0005-0000-0000-0000D3880000}"/>
    <cellStyle name="合計 5 3 3 2" xfId="37056" xr:uid="{00000000-0005-0000-0000-0000D4880000}"/>
    <cellStyle name="合計 5 3 3 3" xfId="37057" xr:uid="{00000000-0005-0000-0000-0000D5880000}"/>
    <cellStyle name="合計 5 3 3 4" xfId="37058" xr:uid="{00000000-0005-0000-0000-0000D6880000}"/>
    <cellStyle name="合計 5 3 4" xfId="37059" xr:uid="{00000000-0005-0000-0000-0000D7880000}"/>
    <cellStyle name="合計 5 3 4 2" xfId="37060" xr:uid="{00000000-0005-0000-0000-0000D8880000}"/>
    <cellStyle name="合計 5 3 4 3" xfId="37061" xr:uid="{00000000-0005-0000-0000-0000D9880000}"/>
    <cellStyle name="合計 5 3 4 4" xfId="37062" xr:uid="{00000000-0005-0000-0000-0000DA880000}"/>
    <cellStyle name="合計 5 3 5" xfId="37063" xr:uid="{00000000-0005-0000-0000-0000DB880000}"/>
    <cellStyle name="合計 5 3 6" xfId="37064" xr:uid="{00000000-0005-0000-0000-0000DC880000}"/>
    <cellStyle name="合計 5 3 7" xfId="37065" xr:uid="{00000000-0005-0000-0000-0000DD880000}"/>
    <cellStyle name="合計 5 4" xfId="37066" xr:uid="{00000000-0005-0000-0000-0000DE880000}"/>
    <cellStyle name="合計 5 4 2" xfId="37067" xr:uid="{00000000-0005-0000-0000-0000DF880000}"/>
    <cellStyle name="合計 5 4 3" xfId="37068" xr:uid="{00000000-0005-0000-0000-0000E0880000}"/>
    <cellStyle name="合計 5 4 4" xfId="37069" xr:uid="{00000000-0005-0000-0000-0000E1880000}"/>
    <cellStyle name="合計 5 5" xfId="37070" xr:uid="{00000000-0005-0000-0000-0000E2880000}"/>
    <cellStyle name="合計 5 5 2" xfId="37071" xr:uid="{00000000-0005-0000-0000-0000E3880000}"/>
    <cellStyle name="合計 5 5 3" xfId="37072" xr:uid="{00000000-0005-0000-0000-0000E4880000}"/>
    <cellStyle name="合計 5 5 4" xfId="37073" xr:uid="{00000000-0005-0000-0000-0000E5880000}"/>
    <cellStyle name="合計 5 6" xfId="37074" xr:uid="{00000000-0005-0000-0000-0000E6880000}"/>
    <cellStyle name="合計 5 6 2" xfId="37075" xr:uid="{00000000-0005-0000-0000-0000E7880000}"/>
    <cellStyle name="合計 5 6 3" xfId="37076" xr:uid="{00000000-0005-0000-0000-0000E8880000}"/>
    <cellStyle name="合計 5 6 4" xfId="37077" xr:uid="{00000000-0005-0000-0000-0000E9880000}"/>
    <cellStyle name="合計 5 7" xfId="37078" xr:uid="{00000000-0005-0000-0000-0000EA880000}"/>
    <cellStyle name="合計 5 8" xfId="37079" xr:uid="{00000000-0005-0000-0000-0000EB880000}"/>
    <cellStyle name="合計 5 9" xfId="37080" xr:uid="{00000000-0005-0000-0000-0000EC880000}"/>
    <cellStyle name="合計 6" xfId="37081" xr:uid="{00000000-0005-0000-0000-0000ED880000}"/>
    <cellStyle name="合計 6 2" xfId="37082" xr:uid="{00000000-0005-0000-0000-0000EE880000}"/>
    <cellStyle name="合計 6 2 2" xfId="37083" xr:uid="{00000000-0005-0000-0000-0000EF880000}"/>
    <cellStyle name="合計 6 2 2 2" xfId="37084" xr:uid="{00000000-0005-0000-0000-0000F0880000}"/>
    <cellStyle name="合計 6 2 2 3" xfId="37085" xr:uid="{00000000-0005-0000-0000-0000F1880000}"/>
    <cellStyle name="合計 6 2 2 4" xfId="37086" xr:uid="{00000000-0005-0000-0000-0000F2880000}"/>
    <cellStyle name="合計 6 2 3" xfId="37087" xr:uid="{00000000-0005-0000-0000-0000F3880000}"/>
    <cellStyle name="合計 6 2 3 2" xfId="37088" xr:uid="{00000000-0005-0000-0000-0000F4880000}"/>
    <cellStyle name="合計 6 2 3 3" xfId="37089" xr:uid="{00000000-0005-0000-0000-0000F5880000}"/>
    <cellStyle name="合計 6 2 3 4" xfId="37090" xr:uid="{00000000-0005-0000-0000-0000F6880000}"/>
    <cellStyle name="合計 6 2 4" xfId="37091" xr:uid="{00000000-0005-0000-0000-0000F7880000}"/>
    <cellStyle name="合計 6 2 4 2" xfId="37092" xr:uid="{00000000-0005-0000-0000-0000F8880000}"/>
    <cellStyle name="合計 6 2 4 3" xfId="37093" xr:uid="{00000000-0005-0000-0000-0000F9880000}"/>
    <cellStyle name="合計 6 2 4 4" xfId="37094" xr:uid="{00000000-0005-0000-0000-0000FA880000}"/>
    <cellStyle name="合計 6 2 5" xfId="37095" xr:uid="{00000000-0005-0000-0000-0000FB880000}"/>
    <cellStyle name="合計 6 2 5 2" xfId="37096" xr:uid="{00000000-0005-0000-0000-0000FC880000}"/>
    <cellStyle name="合計 6 2 5 3" xfId="37097" xr:uid="{00000000-0005-0000-0000-0000FD880000}"/>
    <cellStyle name="合計 6 2 5 4" xfId="37098" xr:uid="{00000000-0005-0000-0000-0000FE880000}"/>
    <cellStyle name="合計 6 2 6" xfId="37099" xr:uid="{00000000-0005-0000-0000-0000FF880000}"/>
    <cellStyle name="合計 6 2 6 2" xfId="37100" xr:uid="{00000000-0005-0000-0000-000000890000}"/>
    <cellStyle name="合計 6 2 6 3" xfId="37101" xr:uid="{00000000-0005-0000-0000-000001890000}"/>
    <cellStyle name="合計 6 2 6 4" xfId="37102" xr:uid="{00000000-0005-0000-0000-000002890000}"/>
    <cellStyle name="合計 6 2 7" xfId="37103" xr:uid="{00000000-0005-0000-0000-000003890000}"/>
    <cellStyle name="合計 6 2 8" xfId="37104" xr:uid="{00000000-0005-0000-0000-000004890000}"/>
    <cellStyle name="合計 6 2 9" xfId="37105" xr:uid="{00000000-0005-0000-0000-000005890000}"/>
    <cellStyle name="合計 6 3" xfId="37106" xr:uid="{00000000-0005-0000-0000-000006890000}"/>
    <cellStyle name="合計 6 3 2" xfId="37107" xr:uid="{00000000-0005-0000-0000-000007890000}"/>
    <cellStyle name="合計 6 3 2 2" xfId="37108" xr:uid="{00000000-0005-0000-0000-000008890000}"/>
    <cellStyle name="合計 6 3 2 3" xfId="37109" xr:uid="{00000000-0005-0000-0000-000009890000}"/>
    <cellStyle name="合計 6 3 2 4" xfId="37110" xr:uid="{00000000-0005-0000-0000-00000A890000}"/>
    <cellStyle name="合計 6 3 3" xfId="37111" xr:uid="{00000000-0005-0000-0000-00000B890000}"/>
    <cellStyle name="合計 6 3 3 2" xfId="37112" xr:uid="{00000000-0005-0000-0000-00000C890000}"/>
    <cellStyle name="合計 6 3 3 3" xfId="37113" xr:uid="{00000000-0005-0000-0000-00000D890000}"/>
    <cellStyle name="合計 6 3 3 4" xfId="37114" xr:uid="{00000000-0005-0000-0000-00000E890000}"/>
    <cellStyle name="合計 6 3 4" xfId="37115" xr:uid="{00000000-0005-0000-0000-00000F890000}"/>
    <cellStyle name="合計 6 3 4 2" xfId="37116" xr:uid="{00000000-0005-0000-0000-000010890000}"/>
    <cellStyle name="合計 6 3 4 3" xfId="37117" xr:uid="{00000000-0005-0000-0000-000011890000}"/>
    <cellStyle name="合計 6 3 4 4" xfId="37118" xr:uid="{00000000-0005-0000-0000-000012890000}"/>
    <cellStyle name="合計 6 3 5" xfId="37119" xr:uid="{00000000-0005-0000-0000-000013890000}"/>
    <cellStyle name="合計 6 3 6" xfId="37120" xr:uid="{00000000-0005-0000-0000-000014890000}"/>
    <cellStyle name="合計 6 3 7" xfId="37121" xr:uid="{00000000-0005-0000-0000-000015890000}"/>
    <cellStyle name="合計 6 4" xfId="37122" xr:uid="{00000000-0005-0000-0000-000016890000}"/>
    <cellStyle name="合計 6 4 2" xfId="37123" xr:uid="{00000000-0005-0000-0000-000017890000}"/>
    <cellStyle name="合計 6 4 3" xfId="37124" xr:uid="{00000000-0005-0000-0000-000018890000}"/>
    <cellStyle name="合計 6 4 4" xfId="37125" xr:uid="{00000000-0005-0000-0000-000019890000}"/>
    <cellStyle name="合計 6 5" xfId="37126" xr:uid="{00000000-0005-0000-0000-00001A890000}"/>
    <cellStyle name="合計 6 5 2" xfId="37127" xr:uid="{00000000-0005-0000-0000-00001B890000}"/>
    <cellStyle name="合計 6 5 3" xfId="37128" xr:uid="{00000000-0005-0000-0000-00001C890000}"/>
    <cellStyle name="合計 6 5 4" xfId="37129" xr:uid="{00000000-0005-0000-0000-00001D890000}"/>
    <cellStyle name="合計 6 6" xfId="37130" xr:uid="{00000000-0005-0000-0000-00001E890000}"/>
    <cellStyle name="合計 6 7" xfId="37131" xr:uid="{00000000-0005-0000-0000-00001F890000}"/>
    <cellStyle name="合計 6 8" xfId="37132" xr:uid="{00000000-0005-0000-0000-000020890000}"/>
    <cellStyle name="合計 7" xfId="37133" xr:uid="{00000000-0005-0000-0000-000021890000}"/>
    <cellStyle name="合計 7 2" xfId="37134" xr:uid="{00000000-0005-0000-0000-000022890000}"/>
    <cellStyle name="合計 7 2 2" xfId="37135" xr:uid="{00000000-0005-0000-0000-000023890000}"/>
    <cellStyle name="合計 7 2 2 2" xfId="37136" xr:uid="{00000000-0005-0000-0000-000024890000}"/>
    <cellStyle name="合計 7 2 2 3" xfId="37137" xr:uid="{00000000-0005-0000-0000-000025890000}"/>
    <cellStyle name="合計 7 2 2 4" xfId="37138" xr:uid="{00000000-0005-0000-0000-000026890000}"/>
    <cellStyle name="合計 7 2 3" xfId="37139" xr:uid="{00000000-0005-0000-0000-000027890000}"/>
    <cellStyle name="合計 7 2 3 2" xfId="37140" xr:uid="{00000000-0005-0000-0000-000028890000}"/>
    <cellStyle name="合計 7 2 3 3" xfId="37141" xr:uid="{00000000-0005-0000-0000-000029890000}"/>
    <cellStyle name="合計 7 2 3 4" xfId="37142" xr:uid="{00000000-0005-0000-0000-00002A890000}"/>
    <cellStyle name="合計 7 2 4" xfId="37143" xr:uid="{00000000-0005-0000-0000-00002B890000}"/>
    <cellStyle name="合計 7 2 4 2" xfId="37144" xr:uid="{00000000-0005-0000-0000-00002C890000}"/>
    <cellStyle name="合計 7 2 4 3" xfId="37145" xr:uid="{00000000-0005-0000-0000-00002D890000}"/>
    <cellStyle name="合計 7 2 4 4" xfId="37146" xr:uid="{00000000-0005-0000-0000-00002E890000}"/>
    <cellStyle name="合計 7 2 5" xfId="37147" xr:uid="{00000000-0005-0000-0000-00002F890000}"/>
    <cellStyle name="合計 7 2 5 2" xfId="37148" xr:uid="{00000000-0005-0000-0000-000030890000}"/>
    <cellStyle name="合計 7 2 5 3" xfId="37149" xr:uid="{00000000-0005-0000-0000-000031890000}"/>
    <cellStyle name="合計 7 2 5 4" xfId="37150" xr:uid="{00000000-0005-0000-0000-000032890000}"/>
    <cellStyle name="合計 7 2 6" xfId="37151" xr:uid="{00000000-0005-0000-0000-000033890000}"/>
    <cellStyle name="合計 7 2 6 2" xfId="37152" xr:uid="{00000000-0005-0000-0000-000034890000}"/>
    <cellStyle name="合計 7 2 6 3" xfId="37153" xr:uid="{00000000-0005-0000-0000-000035890000}"/>
    <cellStyle name="合計 7 2 6 4" xfId="37154" xr:uid="{00000000-0005-0000-0000-000036890000}"/>
    <cellStyle name="合計 7 2 7" xfId="37155" xr:uid="{00000000-0005-0000-0000-000037890000}"/>
    <cellStyle name="合計 7 2 8" xfId="37156" xr:uid="{00000000-0005-0000-0000-000038890000}"/>
    <cellStyle name="合計 7 2 9" xfId="37157" xr:uid="{00000000-0005-0000-0000-000039890000}"/>
    <cellStyle name="合計 7 3" xfId="37158" xr:uid="{00000000-0005-0000-0000-00003A890000}"/>
    <cellStyle name="合計 7 3 2" xfId="37159" xr:uid="{00000000-0005-0000-0000-00003B890000}"/>
    <cellStyle name="合計 7 3 2 2" xfId="37160" xr:uid="{00000000-0005-0000-0000-00003C890000}"/>
    <cellStyle name="合計 7 3 2 3" xfId="37161" xr:uid="{00000000-0005-0000-0000-00003D890000}"/>
    <cellStyle name="合計 7 3 2 4" xfId="37162" xr:uid="{00000000-0005-0000-0000-00003E890000}"/>
    <cellStyle name="合計 7 3 3" xfId="37163" xr:uid="{00000000-0005-0000-0000-00003F890000}"/>
    <cellStyle name="合計 7 3 3 2" xfId="37164" xr:uid="{00000000-0005-0000-0000-000040890000}"/>
    <cellStyle name="合計 7 3 3 3" xfId="37165" xr:uid="{00000000-0005-0000-0000-000041890000}"/>
    <cellStyle name="合計 7 3 3 4" xfId="37166" xr:uid="{00000000-0005-0000-0000-000042890000}"/>
    <cellStyle name="合計 7 3 4" xfId="37167" xr:uid="{00000000-0005-0000-0000-000043890000}"/>
    <cellStyle name="合計 7 3 4 2" xfId="37168" xr:uid="{00000000-0005-0000-0000-000044890000}"/>
    <cellStyle name="合計 7 3 4 3" xfId="37169" xr:uid="{00000000-0005-0000-0000-000045890000}"/>
    <cellStyle name="合計 7 3 4 4" xfId="37170" xr:uid="{00000000-0005-0000-0000-000046890000}"/>
    <cellStyle name="合計 7 3 5" xfId="37171" xr:uid="{00000000-0005-0000-0000-000047890000}"/>
    <cellStyle name="合計 7 3 6" xfId="37172" xr:uid="{00000000-0005-0000-0000-000048890000}"/>
    <cellStyle name="合計 7 3 7" xfId="37173" xr:uid="{00000000-0005-0000-0000-000049890000}"/>
    <cellStyle name="合計 7 4" xfId="37174" xr:uid="{00000000-0005-0000-0000-00004A890000}"/>
    <cellStyle name="合計 7 4 2" xfId="37175" xr:uid="{00000000-0005-0000-0000-00004B890000}"/>
    <cellStyle name="合計 7 4 3" xfId="37176" xr:uid="{00000000-0005-0000-0000-00004C890000}"/>
    <cellStyle name="合計 7 4 4" xfId="37177" xr:uid="{00000000-0005-0000-0000-00004D890000}"/>
    <cellStyle name="合計 7 5" xfId="37178" xr:uid="{00000000-0005-0000-0000-00004E890000}"/>
    <cellStyle name="合計 7 5 2" xfId="37179" xr:uid="{00000000-0005-0000-0000-00004F890000}"/>
    <cellStyle name="合計 7 5 3" xfId="37180" xr:uid="{00000000-0005-0000-0000-000050890000}"/>
    <cellStyle name="合計 7 5 4" xfId="37181" xr:uid="{00000000-0005-0000-0000-000051890000}"/>
    <cellStyle name="合計 7 6" xfId="37182" xr:uid="{00000000-0005-0000-0000-000052890000}"/>
    <cellStyle name="合計 7 7" xfId="37183" xr:uid="{00000000-0005-0000-0000-000053890000}"/>
    <cellStyle name="合計 7 8" xfId="37184" xr:uid="{00000000-0005-0000-0000-000054890000}"/>
    <cellStyle name="合計 8" xfId="37185" xr:uid="{00000000-0005-0000-0000-000055890000}"/>
    <cellStyle name="合計 8 2" xfId="37186" xr:uid="{00000000-0005-0000-0000-000056890000}"/>
    <cellStyle name="合計 8 2 2" xfId="37187" xr:uid="{00000000-0005-0000-0000-000057890000}"/>
    <cellStyle name="合計 8 2 2 2" xfId="37188" xr:uid="{00000000-0005-0000-0000-000058890000}"/>
    <cellStyle name="合計 8 2 2 3" xfId="37189" xr:uid="{00000000-0005-0000-0000-000059890000}"/>
    <cellStyle name="合計 8 2 2 4" xfId="37190" xr:uid="{00000000-0005-0000-0000-00005A890000}"/>
    <cellStyle name="合計 8 2 3" xfId="37191" xr:uid="{00000000-0005-0000-0000-00005B890000}"/>
    <cellStyle name="合計 8 2 3 2" xfId="37192" xr:uid="{00000000-0005-0000-0000-00005C890000}"/>
    <cellStyle name="合計 8 2 3 3" xfId="37193" xr:uid="{00000000-0005-0000-0000-00005D890000}"/>
    <cellStyle name="合計 8 2 3 4" xfId="37194" xr:uid="{00000000-0005-0000-0000-00005E890000}"/>
    <cellStyle name="合計 8 2 4" xfId="37195" xr:uid="{00000000-0005-0000-0000-00005F890000}"/>
    <cellStyle name="合計 8 2 4 2" xfId="37196" xr:uid="{00000000-0005-0000-0000-000060890000}"/>
    <cellStyle name="合計 8 2 4 3" xfId="37197" xr:uid="{00000000-0005-0000-0000-000061890000}"/>
    <cellStyle name="合計 8 2 4 4" xfId="37198" xr:uid="{00000000-0005-0000-0000-000062890000}"/>
    <cellStyle name="合計 8 2 5" xfId="37199" xr:uid="{00000000-0005-0000-0000-000063890000}"/>
    <cellStyle name="合計 8 2 5 2" xfId="37200" xr:uid="{00000000-0005-0000-0000-000064890000}"/>
    <cellStyle name="合計 8 2 5 3" xfId="37201" xr:uid="{00000000-0005-0000-0000-000065890000}"/>
    <cellStyle name="合計 8 2 5 4" xfId="37202" xr:uid="{00000000-0005-0000-0000-000066890000}"/>
    <cellStyle name="合計 8 2 6" xfId="37203" xr:uid="{00000000-0005-0000-0000-000067890000}"/>
    <cellStyle name="合計 8 2 6 2" xfId="37204" xr:uid="{00000000-0005-0000-0000-000068890000}"/>
    <cellStyle name="合計 8 2 6 3" xfId="37205" xr:uid="{00000000-0005-0000-0000-000069890000}"/>
    <cellStyle name="合計 8 2 6 4" xfId="37206" xr:uid="{00000000-0005-0000-0000-00006A890000}"/>
    <cellStyle name="合計 8 2 7" xfId="37207" xr:uid="{00000000-0005-0000-0000-00006B890000}"/>
    <cellStyle name="合計 8 2 8" xfId="37208" xr:uid="{00000000-0005-0000-0000-00006C890000}"/>
    <cellStyle name="合計 8 2 9" xfId="37209" xr:uid="{00000000-0005-0000-0000-00006D890000}"/>
    <cellStyle name="合計 8 3" xfId="37210" xr:uid="{00000000-0005-0000-0000-00006E890000}"/>
    <cellStyle name="合計 8 3 2" xfId="37211" xr:uid="{00000000-0005-0000-0000-00006F890000}"/>
    <cellStyle name="合計 8 3 2 2" xfId="37212" xr:uid="{00000000-0005-0000-0000-000070890000}"/>
    <cellStyle name="合計 8 3 2 3" xfId="37213" xr:uid="{00000000-0005-0000-0000-000071890000}"/>
    <cellStyle name="合計 8 3 2 4" xfId="37214" xr:uid="{00000000-0005-0000-0000-000072890000}"/>
    <cellStyle name="合計 8 3 3" xfId="37215" xr:uid="{00000000-0005-0000-0000-000073890000}"/>
    <cellStyle name="合計 8 3 3 2" xfId="37216" xr:uid="{00000000-0005-0000-0000-000074890000}"/>
    <cellStyle name="合計 8 3 3 3" xfId="37217" xr:uid="{00000000-0005-0000-0000-000075890000}"/>
    <cellStyle name="合計 8 3 3 4" xfId="37218" xr:uid="{00000000-0005-0000-0000-000076890000}"/>
    <cellStyle name="合計 8 3 4" xfId="37219" xr:uid="{00000000-0005-0000-0000-000077890000}"/>
    <cellStyle name="合計 8 3 4 2" xfId="37220" xr:uid="{00000000-0005-0000-0000-000078890000}"/>
    <cellStyle name="合計 8 3 4 3" xfId="37221" xr:uid="{00000000-0005-0000-0000-000079890000}"/>
    <cellStyle name="合計 8 3 4 4" xfId="37222" xr:uid="{00000000-0005-0000-0000-00007A890000}"/>
    <cellStyle name="合計 8 3 5" xfId="37223" xr:uid="{00000000-0005-0000-0000-00007B890000}"/>
    <cellStyle name="合計 8 3 6" xfId="37224" xr:uid="{00000000-0005-0000-0000-00007C890000}"/>
    <cellStyle name="合計 8 3 7" xfId="37225" xr:uid="{00000000-0005-0000-0000-00007D890000}"/>
    <cellStyle name="合計 8 4" xfId="37226" xr:uid="{00000000-0005-0000-0000-00007E890000}"/>
    <cellStyle name="合計 8 4 2" xfId="37227" xr:uid="{00000000-0005-0000-0000-00007F890000}"/>
    <cellStyle name="合計 8 4 3" xfId="37228" xr:uid="{00000000-0005-0000-0000-000080890000}"/>
    <cellStyle name="合計 8 4 4" xfId="37229" xr:uid="{00000000-0005-0000-0000-000081890000}"/>
    <cellStyle name="合計 8 5" xfId="37230" xr:uid="{00000000-0005-0000-0000-000082890000}"/>
    <cellStyle name="合計 8 5 2" xfId="37231" xr:uid="{00000000-0005-0000-0000-000083890000}"/>
    <cellStyle name="合計 8 5 3" xfId="37232" xr:uid="{00000000-0005-0000-0000-000084890000}"/>
    <cellStyle name="合計 8 5 4" xfId="37233" xr:uid="{00000000-0005-0000-0000-000085890000}"/>
    <cellStyle name="合計 8 6" xfId="37234" xr:uid="{00000000-0005-0000-0000-000086890000}"/>
    <cellStyle name="合計 8 7" xfId="37235" xr:uid="{00000000-0005-0000-0000-000087890000}"/>
    <cellStyle name="合計 8 8" xfId="37236" xr:uid="{00000000-0005-0000-0000-000088890000}"/>
    <cellStyle name="合計 9" xfId="37237" xr:uid="{00000000-0005-0000-0000-000089890000}"/>
    <cellStyle name="合計 9 2" xfId="37238" xr:uid="{00000000-0005-0000-0000-00008A890000}"/>
    <cellStyle name="合計 9 2 2" xfId="37239" xr:uid="{00000000-0005-0000-0000-00008B890000}"/>
    <cellStyle name="合計 9 2 2 2" xfId="37240" xr:uid="{00000000-0005-0000-0000-00008C890000}"/>
    <cellStyle name="合計 9 2 2 3" xfId="37241" xr:uid="{00000000-0005-0000-0000-00008D890000}"/>
    <cellStyle name="合計 9 2 2 4" xfId="37242" xr:uid="{00000000-0005-0000-0000-00008E890000}"/>
    <cellStyle name="合計 9 2 3" xfId="37243" xr:uid="{00000000-0005-0000-0000-00008F890000}"/>
    <cellStyle name="合計 9 2 3 2" xfId="37244" xr:uid="{00000000-0005-0000-0000-000090890000}"/>
    <cellStyle name="合計 9 2 3 3" xfId="37245" xr:uid="{00000000-0005-0000-0000-000091890000}"/>
    <cellStyle name="合計 9 2 3 4" xfId="37246" xr:uid="{00000000-0005-0000-0000-000092890000}"/>
    <cellStyle name="合計 9 2 4" xfId="37247" xr:uid="{00000000-0005-0000-0000-000093890000}"/>
    <cellStyle name="合計 9 2 4 2" xfId="37248" xr:uid="{00000000-0005-0000-0000-000094890000}"/>
    <cellStyle name="合計 9 2 4 3" xfId="37249" xr:uid="{00000000-0005-0000-0000-000095890000}"/>
    <cellStyle name="合計 9 2 4 4" xfId="37250" xr:uid="{00000000-0005-0000-0000-000096890000}"/>
    <cellStyle name="合計 9 2 5" xfId="37251" xr:uid="{00000000-0005-0000-0000-000097890000}"/>
    <cellStyle name="合計 9 2 5 2" xfId="37252" xr:uid="{00000000-0005-0000-0000-000098890000}"/>
    <cellStyle name="合計 9 2 5 3" xfId="37253" xr:uid="{00000000-0005-0000-0000-000099890000}"/>
    <cellStyle name="合計 9 2 5 4" xfId="37254" xr:uid="{00000000-0005-0000-0000-00009A890000}"/>
    <cellStyle name="合計 9 2 6" xfId="37255" xr:uid="{00000000-0005-0000-0000-00009B890000}"/>
    <cellStyle name="合計 9 2 6 2" xfId="37256" xr:uid="{00000000-0005-0000-0000-00009C890000}"/>
    <cellStyle name="合計 9 2 6 3" xfId="37257" xr:uid="{00000000-0005-0000-0000-00009D890000}"/>
    <cellStyle name="合計 9 2 6 4" xfId="37258" xr:uid="{00000000-0005-0000-0000-00009E890000}"/>
    <cellStyle name="合計 9 2 7" xfId="37259" xr:uid="{00000000-0005-0000-0000-00009F890000}"/>
    <cellStyle name="合計 9 2 8" xfId="37260" xr:uid="{00000000-0005-0000-0000-0000A0890000}"/>
    <cellStyle name="合計 9 2 9" xfId="37261" xr:uid="{00000000-0005-0000-0000-0000A1890000}"/>
    <cellStyle name="合計 9 3" xfId="37262" xr:uid="{00000000-0005-0000-0000-0000A2890000}"/>
    <cellStyle name="合計 9 3 2" xfId="37263" xr:uid="{00000000-0005-0000-0000-0000A3890000}"/>
    <cellStyle name="合計 9 3 2 2" xfId="37264" xr:uid="{00000000-0005-0000-0000-0000A4890000}"/>
    <cellStyle name="合計 9 3 2 3" xfId="37265" xr:uid="{00000000-0005-0000-0000-0000A5890000}"/>
    <cellStyle name="合計 9 3 2 4" xfId="37266" xr:uid="{00000000-0005-0000-0000-0000A6890000}"/>
    <cellStyle name="合計 9 3 3" xfId="37267" xr:uid="{00000000-0005-0000-0000-0000A7890000}"/>
    <cellStyle name="合計 9 3 3 2" xfId="37268" xr:uid="{00000000-0005-0000-0000-0000A8890000}"/>
    <cellStyle name="合計 9 3 3 3" xfId="37269" xr:uid="{00000000-0005-0000-0000-0000A9890000}"/>
    <cellStyle name="合計 9 3 3 4" xfId="37270" xr:uid="{00000000-0005-0000-0000-0000AA890000}"/>
    <cellStyle name="合計 9 3 4" xfId="37271" xr:uid="{00000000-0005-0000-0000-0000AB890000}"/>
    <cellStyle name="合計 9 3 4 2" xfId="37272" xr:uid="{00000000-0005-0000-0000-0000AC890000}"/>
    <cellStyle name="合計 9 3 4 3" xfId="37273" xr:uid="{00000000-0005-0000-0000-0000AD890000}"/>
    <cellStyle name="合計 9 3 4 4" xfId="37274" xr:uid="{00000000-0005-0000-0000-0000AE890000}"/>
    <cellStyle name="合計 9 3 5" xfId="37275" xr:uid="{00000000-0005-0000-0000-0000AF890000}"/>
    <cellStyle name="合計 9 3 6" xfId="37276" xr:uid="{00000000-0005-0000-0000-0000B0890000}"/>
    <cellStyle name="合計 9 3 7" xfId="37277" xr:uid="{00000000-0005-0000-0000-0000B1890000}"/>
    <cellStyle name="合計 9 4" xfId="37278" xr:uid="{00000000-0005-0000-0000-0000B2890000}"/>
    <cellStyle name="合計 9 4 2" xfId="37279" xr:uid="{00000000-0005-0000-0000-0000B3890000}"/>
    <cellStyle name="合計 9 4 3" xfId="37280" xr:uid="{00000000-0005-0000-0000-0000B4890000}"/>
    <cellStyle name="合計 9 4 4" xfId="37281" xr:uid="{00000000-0005-0000-0000-0000B5890000}"/>
    <cellStyle name="合計 9 5" xfId="37282" xr:uid="{00000000-0005-0000-0000-0000B6890000}"/>
    <cellStyle name="合計 9 5 2" xfId="37283" xr:uid="{00000000-0005-0000-0000-0000B7890000}"/>
    <cellStyle name="合計 9 5 3" xfId="37284" xr:uid="{00000000-0005-0000-0000-0000B8890000}"/>
    <cellStyle name="合計 9 5 4" xfId="37285" xr:uid="{00000000-0005-0000-0000-0000B9890000}"/>
    <cellStyle name="合計 9 6" xfId="37286" xr:uid="{00000000-0005-0000-0000-0000BA890000}"/>
    <cellStyle name="合計 9 7" xfId="37287" xr:uid="{00000000-0005-0000-0000-0000BB890000}"/>
    <cellStyle name="合計 9 8" xfId="37288" xr:uid="{00000000-0005-0000-0000-0000BC890000}"/>
    <cellStyle name="后继超级链接" xfId="38089" xr:uid="{00000000-0005-0000-0000-0000BD890000}"/>
    <cellStyle name="后继超级链接 2" xfId="38090" xr:uid="{00000000-0005-0000-0000-0000BE890000}"/>
    <cellStyle name="壞" xfId="38091" xr:uid="{00000000-0005-0000-0000-0000BF890000}"/>
    <cellStyle name="壞 2" xfId="38092" xr:uid="{00000000-0005-0000-0000-0000C0890000}"/>
    <cellStyle name="壞 3" xfId="38093" xr:uid="{00000000-0005-0000-0000-0000C1890000}"/>
    <cellStyle name="壞 3 2" xfId="38094" xr:uid="{00000000-0005-0000-0000-0000C2890000}"/>
    <cellStyle name="壞 3_4月5月全系列運補計劃暨入庫實績20110423-NEW" xfId="38095" xr:uid="{00000000-0005-0000-0000-0000C3890000}"/>
    <cellStyle name="壞 4" xfId="38096" xr:uid="{00000000-0005-0000-0000-0000C4890000}"/>
    <cellStyle name="壞 4 2" xfId="38097" xr:uid="{00000000-0005-0000-0000-0000C5890000}"/>
    <cellStyle name="壞 4_4月5月全系列運補計劃暨入庫實績20110423-NEW" xfId="38098" xr:uid="{00000000-0005-0000-0000-0000C6890000}"/>
    <cellStyle name="壞_0808 N94  PRODUCTION  SHIPMENT 0801-L" xfId="38099" xr:uid="{00000000-0005-0000-0000-0000C7890000}"/>
    <cellStyle name="壞_0812 N94  PRODUCTION  SHIPMENT 08Aug-L (2)" xfId="38100" xr:uid="{00000000-0005-0000-0000-0000C8890000}"/>
    <cellStyle name="壞_0812 N94  PRODUCTION  SHIPMENT 12Aug-L" xfId="38101" xr:uid="{00000000-0005-0000-0000-0000C9890000}"/>
    <cellStyle name="壞_0816 N94  PRODUCTION  SHIPMENT-L" xfId="38102" xr:uid="{00000000-0005-0000-0000-0000CA890000}"/>
    <cellStyle name="壞_0818 N94  PRODUCTION  SHIPMENT-L (2)" xfId="38103" xr:uid="{00000000-0005-0000-0000-0000CB890000}"/>
    <cellStyle name="壞_0915 non bright only until Dec revised the allocationchanged Largan" xfId="38104" xr:uid="{00000000-0005-0000-0000-0000CC890000}"/>
    <cellStyle name="壞_6周VCM需求及Fcst需求(N90)" xfId="38105" xr:uid="{00000000-0005-0000-0000-0000CD890000}"/>
    <cellStyle name="壞_6周VCM需求及Fcst需求(N90) (2)" xfId="38106" xr:uid="{00000000-0005-0000-0000-0000CE890000}"/>
    <cellStyle name="壞_6周VCM需求及Fcst需求(N90) Rev1" xfId="38107" xr:uid="{00000000-0005-0000-0000-0000CF890000}"/>
    <cellStyle name="壞_9489系列N88 日需求20101126" xfId="38108" xr:uid="{00000000-0005-0000-0000-0000D0890000}"/>
    <cellStyle name="壞_9538B1-運補計畫-0813之後預估-081311" xfId="38109" xr:uid="{00000000-0005-0000-0000-0000D1890000}"/>
    <cellStyle name="壞_9538B1-運補計畫-0813之後預估-for LC" xfId="38110" xr:uid="{00000000-0005-0000-0000-0000D2890000}"/>
    <cellStyle name="壞_9538B1-運補計畫-9月預估-081311" xfId="38111" xr:uid="{00000000-0005-0000-0000-0000D3890000}"/>
    <cellStyle name="壞_9552" xfId="38112" xr:uid="{00000000-0005-0000-0000-0000D4890000}"/>
    <cellStyle name="壞_9651M-L" xfId="38113" xr:uid="{00000000-0005-0000-0000-0000D5890000}"/>
    <cellStyle name="壞_9651M-L (2)" xfId="38114" xr:uid="{00000000-0005-0000-0000-0000D6890000}"/>
    <cellStyle name="壞_Aug" xfId="38115" xr:uid="{00000000-0005-0000-0000-0000D7890000}"/>
    <cellStyle name="壞_Book1" xfId="38116" xr:uid="{00000000-0005-0000-0000-0000D8890000}"/>
    <cellStyle name="壞_Book1_Sharp 9538B1VAM3 VCM需求 021612" xfId="38117" xr:uid="{00000000-0005-0000-0000-0000D9890000}"/>
    <cellStyle name="壞_Book1_Sharp 9538B1VAM3 VCM需求 031312" xfId="38118" xr:uid="{00000000-0005-0000-0000-0000DA890000}"/>
    <cellStyle name="壞_Book1_Sharp 9538B1VAM3 VCM需求 032212" xfId="38119" xr:uid="{00000000-0005-0000-0000-0000DB890000}"/>
    <cellStyle name="壞_Capa Ramp plan and DDD 0110 Rev5" xfId="38120" xr:uid="{00000000-0005-0000-0000-0000DC890000}"/>
    <cellStyle name="壞_Capa Ramp plan and DDD 0119 Rev6 元資料" xfId="38121" xr:uid="{00000000-0005-0000-0000-0000DD890000}"/>
    <cellStyle name="壞_Capa Ramp plan and DDD 0119 Rev6△1" xfId="38122" xr:uid="{00000000-0005-0000-0000-0000DE890000}"/>
    <cellStyle name="壞_Capa Ramp plan and DDD 0125 Rev7 B5打ち合わせ" xfId="38123" xr:uid="{00000000-0005-0000-0000-0000DF890000}"/>
    <cellStyle name="壞_Forecast(N94 J2)-2012" xfId="38124" xr:uid="{00000000-0005-0000-0000-0000E0890000}"/>
    <cellStyle name="壞_Forecast(N94 J2)-2012 (2)" xfId="38125" xr:uid="{00000000-0005-0000-0000-0000E1890000}"/>
    <cellStyle name="壞_Forecast(N94 J2)-2012 (3)" xfId="38126" xr:uid="{00000000-0005-0000-0000-0000E2890000}"/>
    <cellStyle name="壞_Foxconn需求25" xfId="38127" xr:uid="{00000000-0005-0000-0000-0000E3890000}"/>
    <cellStyle name="壞_Largan N94 VCM  SHIPMENT 0628A" xfId="38128" xr:uid="{00000000-0005-0000-0000-0000E4890000}"/>
    <cellStyle name="壞_Largan_VCMshipping daily schd 120208 (3)" xfId="38129" xr:uid="{00000000-0005-0000-0000-0000E5890000}"/>
    <cellStyle name="壞_Largan_VCMshipping daily schd 120307" xfId="38130" xr:uid="{00000000-0005-0000-0000-0000E6890000}"/>
    <cellStyle name="壞_Largan_VCMshipping daily schd 120309 (6)" xfId="38131" xr:uid="{00000000-0005-0000-0000-0000E7890000}"/>
    <cellStyle name="壞_Largan_VCMshipping daily schd 120309 (7)" xfId="38132" xr:uid="{00000000-0005-0000-0000-0000E8890000}"/>
    <cellStyle name="壞_Largan_VCMshipping daily schd 120321 (2)" xfId="38133" xr:uid="{00000000-0005-0000-0000-0000E9890000}"/>
    <cellStyle name="壞_LGIT(N94+J2)  (Aug~Dec) 081911 Rev21" xfId="38134" xr:uid="{00000000-0005-0000-0000-0000EA890000}"/>
    <cellStyle name="壞_LGIT(N94+J2)  (Jul~Oct) 072011 Rev14" xfId="38135" xr:uid="{00000000-0005-0000-0000-0000EB890000}"/>
    <cellStyle name="壞_Line conversion (N90) (4)" xfId="38136" xr:uid="{00000000-0005-0000-0000-0000EC890000}"/>
    <cellStyle name="壞_N88 Capacity plan(030910)" xfId="38137" xr:uid="{00000000-0005-0000-0000-0000ED890000}"/>
    <cellStyle name="壞_N88 Primax Oct~Jan出貨計劃Rev07." xfId="38138" xr:uid="{00000000-0005-0000-0000-0000EE890000}"/>
    <cellStyle name="壞_N90 3way forecast" xfId="38139" xr:uid="{00000000-0005-0000-0000-0000EF890000}"/>
    <cellStyle name="壞_N90 機种日需求20101223" xfId="38140" xr:uid="{00000000-0005-0000-0000-0000F0890000}"/>
    <cellStyle name="壞_N90N92 出貨計劃010411 (3) (2)" xfId="38141" xr:uid="{00000000-0005-0000-0000-0000F1890000}"/>
    <cellStyle name="壞_N94 schedule July 0624" xfId="38142" xr:uid="{00000000-0005-0000-0000-0000F2890000}"/>
    <cellStyle name="壞_N94 supply plan 0826-L" xfId="38143" xr:uid="{00000000-0005-0000-0000-0000F3890000}"/>
    <cellStyle name="壞_N94 supply plan 101811-L" xfId="38144" xr:uid="{00000000-0005-0000-0000-0000F4890000}"/>
    <cellStyle name="壞_N94J2  8月出貨與透鏡需求" xfId="38145" xr:uid="{00000000-0005-0000-0000-0000F5890000}"/>
    <cellStyle name="壞_N94J2  9月出貨與透鏡需求" xfId="38146" xr:uid="{00000000-0005-0000-0000-0000F6890000}"/>
    <cellStyle name="壞_ORDER" xfId="38147" xr:uid="{00000000-0005-0000-0000-0000F7890000}"/>
    <cellStyle name="壞_PRODUCTION 生産会議(yield 70-85%)" xfId="38148" xr:uid="{00000000-0005-0000-0000-0000F8890000}"/>
    <cellStyle name="壞_Sharp 9538B1VAM3出貨計劃  031312" xfId="38149" xr:uid="{00000000-0005-0000-0000-0000F9890000}"/>
    <cellStyle name="壞_Sharp(N94) (Jul~Oct) 072311   Rev16" xfId="38150" xr:uid="{00000000-0005-0000-0000-0000FA890000}"/>
    <cellStyle name="壞_Supply plan simulation 1029rev1 (Largan)" xfId="38151" xr:uid="{00000000-0005-0000-0000-0000FB890000}"/>
    <cellStyle name="壞_VCM 產出分佈狀況20120307" xfId="38152" xr:uid="{00000000-0005-0000-0000-0000FC890000}"/>
    <cellStyle name="壞_VCM 產出分佈狀況20120328 (4)" xfId="38153" xr:uid="{00000000-0005-0000-0000-0000FD890000}"/>
    <cellStyle name="壞_VCM-APR" xfId="38154" xr:uid="{00000000-0005-0000-0000-0000FE890000}"/>
    <cellStyle name="壞_VCM機種日需求" xfId="38155" xr:uid="{00000000-0005-0000-0000-0000FF890000}"/>
    <cellStyle name="壞_VCM機種日需求    20101015" xfId="38156" xr:uid="{00000000-0005-0000-0000-0000008A0000}"/>
    <cellStyle name="壞_VCM機種日需求 20110726" xfId="38157" xr:uid="{00000000-0005-0000-0000-0000018A0000}"/>
    <cellStyle name="壞_VCM機種日需求201012114" xfId="38158" xr:uid="{00000000-0005-0000-0000-0000028A0000}"/>
    <cellStyle name="壞_VCM機種日需求201012115" xfId="38159" xr:uid="{00000000-0005-0000-0000-0000038A0000}"/>
    <cellStyle name="壞_VPT MM Forecast_062812" xfId="38160" xr:uid="{00000000-0005-0000-0000-0000048A0000}"/>
    <cellStyle name="壞_VPT MM Forecast_070412 (2)" xfId="38161" xr:uid="{00000000-0005-0000-0000-0000058A0000}"/>
    <cellStyle name="壞_Xl0000076" xfId="38162" xr:uid="{00000000-0005-0000-0000-0000068A0000}"/>
    <cellStyle name="壞_Xl0000099" xfId="38163" xr:uid="{00000000-0005-0000-0000-0000078A0000}"/>
    <cellStyle name="壞_Xl0000134" xfId="38164" xr:uid="{00000000-0005-0000-0000-0000088A0000}"/>
    <cellStyle name="壞_Xl0000148" xfId="38165" xr:uid="{00000000-0005-0000-0000-0000098A0000}"/>
    <cellStyle name="壞_Xl0000198" xfId="38166" xr:uid="{00000000-0005-0000-0000-00000A8A0000}"/>
    <cellStyle name="壞_出貨計劃2010  12月" xfId="38167" xr:uid="{00000000-0005-0000-0000-00000B8A0000}"/>
    <cellStyle name="壞_揚信差異表3" xfId="38168" xr:uid="{00000000-0005-0000-0000-00000C8A0000}"/>
    <cellStyle name="好" xfId="36237" xr:uid="{00000000-0005-0000-0000-00000D8A0000}"/>
    <cellStyle name="好 2" xfId="36238" xr:uid="{00000000-0005-0000-0000-00000E8A0000}"/>
    <cellStyle name="好 2 2" xfId="36239" xr:uid="{00000000-0005-0000-0000-00000F8A0000}"/>
    <cellStyle name="好 2 2 2" xfId="36240" xr:uid="{00000000-0005-0000-0000-0000108A0000}"/>
    <cellStyle name="好 2 3" xfId="36241" xr:uid="{00000000-0005-0000-0000-0000118A0000}"/>
    <cellStyle name="好 3" xfId="36242" xr:uid="{00000000-0005-0000-0000-0000128A0000}"/>
    <cellStyle name="好 3 2" xfId="36243" xr:uid="{00000000-0005-0000-0000-0000138A0000}"/>
    <cellStyle name="好 3 3" xfId="36244" xr:uid="{00000000-0005-0000-0000-0000148A0000}"/>
    <cellStyle name="好 3_4月5月全系列運補計劃暨入庫實績20110423-NEW" xfId="36245" xr:uid="{00000000-0005-0000-0000-0000158A0000}"/>
    <cellStyle name="好 4" xfId="36246" xr:uid="{00000000-0005-0000-0000-0000168A0000}"/>
    <cellStyle name="好 4 2" xfId="36247" xr:uid="{00000000-0005-0000-0000-0000178A0000}"/>
    <cellStyle name="好 4_4月5月全系列運補計劃暨入庫實績20110423-NEW" xfId="36248" xr:uid="{00000000-0005-0000-0000-0000188A0000}"/>
    <cellStyle name="好 5" xfId="36249" xr:uid="{00000000-0005-0000-0000-0000198A0000}"/>
    <cellStyle name="好_(N90N92) VCM需求 (6)" xfId="36250" xr:uid="{00000000-0005-0000-0000-00001A8A0000}"/>
    <cellStyle name="好_【社内用】試算書130930" xfId="36251" xr:uid="{00000000-0005-0000-0000-00001B8A0000}"/>
    <cellStyle name="好_041311_N94_J2 build schedule" xfId="36252" xr:uid="{00000000-0005-0000-0000-00001C8A0000}"/>
    <cellStyle name="好_0808 N94  PRODUCTION  SHIPMENT 0801-L" xfId="36253" xr:uid="{00000000-0005-0000-0000-00001D8A0000}"/>
    <cellStyle name="好_0812 N94  PRODUCTION  SHIPMENT 08Aug-L (2)" xfId="36254" xr:uid="{00000000-0005-0000-0000-00001E8A0000}"/>
    <cellStyle name="好_0812 N94  PRODUCTION  SHIPMENT 12Aug-L" xfId="36255" xr:uid="{00000000-0005-0000-0000-00001F8A0000}"/>
    <cellStyle name="好_0816 N94  PRODUCTION  SHIPMENT-L" xfId="36256" xr:uid="{00000000-0005-0000-0000-0000208A0000}"/>
    <cellStyle name="好_0818 N94  PRODUCTION  SHIPMENT-L (2)" xfId="36257" xr:uid="{00000000-0005-0000-0000-0000218A0000}"/>
    <cellStyle name="好_0915 non bright only until Dec revised the allocationchanged Largan" xfId="36258" xr:uid="{00000000-0005-0000-0000-0000228A0000}"/>
    <cellStyle name="好_0921 non bright only until Dec revised the allocationchanged Largan" xfId="36259" xr:uid="{00000000-0005-0000-0000-0000238A0000}"/>
    <cellStyle name="好_252255" xfId="36260" xr:uid="{00000000-0005-0000-0000-0000248A0000}"/>
    <cellStyle name="好_252255 2" xfId="36261" xr:uid="{00000000-0005-0000-0000-0000258A0000}"/>
    <cellStyle name="好_252255_0921 non bright only until Dec revised the allocationchanged Largan" xfId="36262" xr:uid="{00000000-0005-0000-0000-0000268A0000}"/>
    <cellStyle name="好_252255_Largan 12月VCM預測出貨排程" xfId="36263" xr:uid="{00000000-0005-0000-0000-0000278A0000}"/>
    <cellStyle name="好_252255_Largan 12月VCM預測出貨排程 2" xfId="36264" xr:uid="{00000000-0005-0000-0000-0000288A0000}"/>
    <cellStyle name="好_252255_N94 supply plan 100711-L" xfId="36265" xr:uid="{00000000-0005-0000-0000-0000298A0000}"/>
    <cellStyle name="好_252255_N94 supply plan 100711-L 2" xfId="36266" xr:uid="{00000000-0005-0000-0000-00002A8A0000}"/>
    <cellStyle name="好_252255_N94 supply plan 101211-L" xfId="36267" xr:uid="{00000000-0005-0000-0000-00002B8A0000}"/>
    <cellStyle name="好_252255_N94 supply plan 101211-L 2" xfId="36268" xr:uid="{00000000-0005-0000-0000-00002C8A0000}"/>
    <cellStyle name="好_252255_N94 supply plan 101811-L" xfId="36269" xr:uid="{00000000-0005-0000-0000-00002D8A0000}"/>
    <cellStyle name="好_252255_N94 supply plan 101811-L 2" xfId="36270" xr:uid="{00000000-0005-0000-0000-00002E8A0000}"/>
    <cellStyle name="好_252255_Supply plan simulation 1029rev1 (Largan)" xfId="36271" xr:uid="{00000000-0005-0000-0000-00002F8A0000}"/>
    <cellStyle name="好_252255_Supply plan simulation 1029rev1 (Largan) 2" xfId="36272" xr:uid="{00000000-0005-0000-0000-0000308A0000}"/>
    <cellStyle name="好_3月N90出貨計畫 ---Rev1.0" xfId="36273" xr:uid="{00000000-0005-0000-0000-0000318A0000}"/>
    <cellStyle name="好_6周VCM需求及Fcst需求 20110113" xfId="36274" xr:uid="{00000000-0005-0000-0000-0000328A0000}"/>
    <cellStyle name="好_6周VCM需求及Fcst需求 20110217" xfId="36275" xr:uid="{00000000-0005-0000-0000-0000338A0000}"/>
    <cellStyle name="好_6周VCM需求及Fcst需求 20110224" xfId="36276" xr:uid="{00000000-0005-0000-0000-0000348A0000}"/>
    <cellStyle name="好_6周VCM需求及Fcst需求 20110303" xfId="36277" xr:uid="{00000000-0005-0000-0000-0000358A0000}"/>
    <cellStyle name="好_7月入庫と遅延明細00715" xfId="36278" xr:uid="{00000000-0005-0000-0000-0000368A0000}"/>
    <cellStyle name="好_7月入庫と遅延明細00726" xfId="36279" xr:uid="{00000000-0005-0000-0000-0000378A0000}"/>
    <cellStyle name="好_9450B  1月  2月 3月 4月 5月全系列運補計劃20110128" xfId="36280" xr:uid="{00000000-0005-0000-0000-0000388A0000}"/>
    <cellStyle name="好_9450b 透鏡需求" xfId="36281" xr:uid="{00000000-0005-0000-0000-0000398A0000}"/>
    <cellStyle name="好_9450b 透鏡需求 2" xfId="36282" xr:uid="{00000000-0005-0000-0000-00003A8A0000}"/>
    <cellStyle name="好_9450b 透鏡需求_0921 non bright only until Dec revised the allocationchanged Largan" xfId="36283" xr:uid="{00000000-0005-0000-0000-00003B8A0000}"/>
    <cellStyle name="好_9450b 透鏡需求_Largan 12月VCM預測出貨排程" xfId="36284" xr:uid="{00000000-0005-0000-0000-00003C8A0000}"/>
    <cellStyle name="好_9450b 透鏡需求_Largan 12月VCM預測出貨排程 2" xfId="36285" xr:uid="{00000000-0005-0000-0000-00003D8A0000}"/>
    <cellStyle name="好_9450b 透鏡需求_N94 supply plan 100711-L" xfId="36286" xr:uid="{00000000-0005-0000-0000-00003E8A0000}"/>
    <cellStyle name="好_9450b 透鏡需求_N94 supply plan 100711-L 2" xfId="36287" xr:uid="{00000000-0005-0000-0000-00003F8A0000}"/>
    <cellStyle name="好_9450b 透鏡需求_N94 supply plan 101211-L" xfId="36288" xr:uid="{00000000-0005-0000-0000-0000408A0000}"/>
    <cellStyle name="好_9450b 透鏡需求_N94 supply plan 101211-L 2" xfId="36289" xr:uid="{00000000-0005-0000-0000-0000418A0000}"/>
    <cellStyle name="好_9450b 透鏡需求_N94 supply plan 101811-L" xfId="36290" xr:uid="{00000000-0005-0000-0000-0000428A0000}"/>
    <cellStyle name="好_9450b 透鏡需求_N94 supply plan 101811-L 2" xfId="36291" xr:uid="{00000000-0005-0000-0000-0000438A0000}"/>
    <cellStyle name="好_9450b 透鏡需求_Supply plan simulation 1029rev1 (Largan)" xfId="36292" xr:uid="{00000000-0005-0000-0000-0000448A0000}"/>
    <cellStyle name="好_9450b 透鏡需求_Supply plan simulation 1029rev1 (Largan) 2" xfId="36293" xr:uid="{00000000-0005-0000-0000-0000458A0000}"/>
    <cellStyle name="好_9450B透鏡需求" xfId="36294" xr:uid="{00000000-0005-0000-0000-0000468A0000}"/>
    <cellStyle name="好_9450透鏡" xfId="36295" xr:uid="{00000000-0005-0000-0000-0000478A0000}"/>
    <cellStyle name="好_9489系出貨計劃122910 (8)" xfId="36296" xr:uid="{00000000-0005-0000-0000-0000488A0000}"/>
    <cellStyle name="好_9489系出貨計劃122910 (8) 2" xfId="36297" xr:uid="{00000000-0005-0000-0000-0000498A0000}"/>
    <cellStyle name="好_9489系出貨計劃122910 (8)_0921 non bright only until Dec revised the allocationchanged Largan" xfId="36298" xr:uid="{00000000-0005-0000-0000-00004A8A0000}"/>
    <cellStyle name="好_9489系出貨計劃122910 (8)_Largan 12月VCM預測出貨排程" xfId="36299" xr:uid="{00000000-0005-0000-0000-00004B8A0000}"/>
    <cellStyle name="好_9489系出貨計劃122910 (8)_Largan 12月VCM預測出貨排程 2" xfId="36300" xr:uid="{00000000-0005-0000-0000-00004C8A0000}"/>
    <cellStyle name="好_9489系出貨計劃122910 (8)_N94 supply plan 100711-L" xfId="36301" xr:uid="{00000000-0005-0000-0000-00004D8A0000}"/>
    <cellStyle name="好_9489系出貨計劃122910 (8)_N94 supply plan 100711-L 2" xfId="36302" xr:uid="{00000000-0005-0000-0000-00004E8A0000}"/>
    <cellStyle name="好_9489系出貨計劃122910 (8)_N94 supply plan 101211-L" xfId="36303" xr:uid="{00000000-0005-0000-0000-00004F8A0000}"/>
    <cellStyle name="好_9489系出貨計劃122910 (8)_N94 supply plan 101211-L 2" xfId="36304" xr:uid="{00000000-0005-0000-0000-0000508A0000}"/>
    <cellStyle name="好_9489系出貨計劃122910 (8)_N94 supply plan 101811-L" xfId="36305" xr:uid="{00000000-0005-0000-0000-0000518A0000}"/>
    <cellStyle name="好_9489系出貨計劃122910 (8)_N94 supply plan 101811-L 2" xfId="36306" xr:uid="{00000000-0005-0000-0000-0000528A0000}"/>
    <cellStyle name="好_9489系出貨計劃122910 (8)_Supply plan simulation 1029rev1 (Largan)" xfId="36307" xr:uid="{00000000-0005-0000-0000-0000538A0000}"/>
    <cellStyle name="好_9489系出貨計劃122910 (8)_Supply plan simulation 1029rev1 (Largan) 2" xfId="36308" xr:uid="{00000000-0005-0000-0000-0000548A0000}"/>
    <cellStyle name="好_9489系列N88 日需求20101126" xfId="36310" xr:uid="{00000000-0005-0000-0000-0000558A0000}"/>
    <cellStyle name="好_9489系計劃" xfId="36309" xr:uid="{00000000-0005-0000-0000-0000568A0000}"/>
    <cellStyle name="好_9538B1-運補計畫-0813之後預估-081311" xfId="36311" xr:uid="{00000000-0005-0000-0000-0000578A0000}"/>
    <cellStyle name="好_9538B1-運補計畫-0813之後預估-for LC" xfId="36312" xr:uid="{00000000-0005-0000-0000-0000588A0000}"/>
    <cellStyle name="好_9538B1-運補計畫-9月預估-081311" xfId="36313" xr:uid="{00000000-0005-0000-0000-0000598A0000}"/>
    <cellStyle name="好_Book1" xfId="36314" xr:uid="{00000000-0005-0000-0000-00005A8A0000}"/>
    <cellStyle name="好_Book1 2" xfId="36315" xr:uid="{00000000-0005-0000-0000-00005B8A0000}"/>
    <cellStyle name="好_Capa Ramp plan and DDD 0110 Rev5" xfId="36316" xr:uid="{00000000-0005-0000-0000-00005C8A0000}"/>
    <cellStyle name="好_Capa Ramp plan and DDD 0119 Rev6 元資料" xfId="36317" xr:uid="{00000000-0005-0000-0000-00005D8A0000}"/>
    <cellStyle name="好_Capa Ramp plan and DDD 0119 Rev6△1" xfId="36318" xr:uid="{00000000-0005-0000-0000-00005E8A0000}"/>
    <cellStyle name="好_Capa Ramp plan and DDD 0125 Rev7 B5打ち合わせ" xfId="36319" xr:uid="{00000000-0005-0000-0000-00005F8A0000}"/>
    <cellStyle name="好_Capacity plan-1-0901" xfId="36320" xr:uid="{00000000-0005-0000-0000-0000608A0000}"/>
    <cellStyle name="好_Capacity plan-1-0901 2" xfId="36321" xr:uid="{00000000-0005-0000-0000-0000618A0000}"/>
    <cellStyle name="好_Capacity plan-1-0901_0921 non bright only until Dec revised the allocationchanged Largan" xfId="36322" xr:uid="{00000000-0005-0000-0000-0000628A0000}"/>
    <cellStyle name="好_Capacity plan-1-0901_Largan 12月VCM預測出貨排程" xfId="36323" xr:uid="{00000000-0005-0000-0000-0000638A0000}"/>
    <cellStyle name="好_Capacity plan-1-0901_Largan 12月VCM預測出貨排程 2" xfId="36324" xr:uid="{00000000-0005-0000-0000-0000648A0000}"/>
    <cellStyle name="好_Capacity plan-1-0901_N94 supply plan 100711-L" xfId="36325" xr:uid="{00000000-0005-0000-0000-0000658A0000}"/>
    <cellStyle name="好_Capacity plan-1-0901_N94 supply plan 100711-L 2" xfId="36326" xr:uid="{00000000-0005-0000-0000-0000668A0000}"/>
    <cellStyle name="好_Capacity plan-1-0901_N94 supply plan 101211-L" xfId="36327" xr:uid="{00000000-0005-0000-0000-0000678A0000}"/>
    <cellStyle name="好_Capacity plan-1-0901_N94 supply plan 101211-L 2" xfId="36328" xr:uid="{00000000-0005-0000-0000-0000688A0000}"/>
    <cellStyle name="好_Capacity plan-1-0901_N94 supply plan 101811-L" xfId="36329" xr:uid="{00000000-0005-0000-0000-0000698A0000}"/>
    <cellStyle name="好_Capacity plan-1-0901_N94 supply plan 101811-L 2" xfId="36330" xr:uid="{00000000-0005-0000-0000-00006A8A0000}"/>
    <cellStyle name="好_Capacity plan-1-0901_Supply plan simulation 1029rev1 (Largan)" xfId="36331" xr:uid="{00000000-0005-0000-0000-00006B8A0000}"/>
    <cellStyle name="好_Capacity plan-1-0901_Supply plan simulation 1029rev1 (Largan) 2" xfId="36332" xr:uid="{00000000-0005-0000-0000-00006C8A0000}"/>
    <cellStyle name="好_Capacity plan-3-0821" xfId="36333" xr:uid="{00000000-0005-0000-0000-00006D8A0000}"/>
    <cellStyle name="好_Capacity plan-3-0821 2" xfId="36334" xr:uid="{00000000-0005-0000-0000-00006E8A0000}"/>
    <cellStyle name="好_Capacity plan-3-0821_0921 non bright only until Dec revised the allocationchanged Largan" xfId="36335" xr:uid="{00000000-0005-0000-0000-00006F8A0000}"/>
    <cellStyle name="好_Capacity plan-3-0821_Largan 12月VCM預測出貨排程" xfId="36336" xr:uid="{00000000-0005-0000-0000-0000708A0000}"/>
    <cellStyle name="好_Capacity plan-3-0821_Largan 12月VCM預測出貨排程 2" xfId="36337" xr:uid="{00000000-0005-0000-0000-0000718A0000}"/>
    <cellStyle name="好_Capacity plan-3-0821_N94 supply plan 100711-L" xfId="36338" xr:uid="{00000000-0005-0000-0000-0000728A0000}"/>
    <cellStyle name="好_Capacity plan-3-0821_N94 supply plan 100711-L 2" xfId="36339" xr:uid="{00000000-0005-0000-0000-0000738A0000}"/>
    <cellStyle name="好_Capacity plan-3-0821_N94 supply plan 101211-L" xfId="36340" xr:uid="{00000000-0005-0000-0000-0000748A0000}"/>
    <cellStyle name="好_Capacity plan-3-0821_N94 supply plan 101211-L 2" xfId="36341" xr:uid="{00000000-0005-0000-0000-0000758A0000}"/>
    <cellStyle name="好_Capacity plan-3-0821_N94 supply plan 101811-L" xfId="36342" xr:uid="{00000000-0005-0000-0000-0000768A0000}"/>
    <cellStyle name="好_Capacity plan-3-0821_N94 supply plan 101811-L 2" xfId="36343" xr:uid="{00000000-0005-0000-0000-0000778A0000}"/>
    <cellStyle name="好_Capacity plan-3-0821_Supply plan simulation 1029rev1 (Largan)" xfId="36344" xr:uid="{00000000-0005-0000-0000-0000788A0000}"/>
    <cellStyle name="好_Capacity plan-3-0821_Supply plan simulation 1029rev1 (Largan) 2" xfId="36345" xr:uid="{00000000-0005-0000-0000-0000798A0000}"/>
    <cellStyle name="好_IR 需求" xfId="36346" xr:uid="{00000000-0005-0000-0000-00007A8A0000}"/>
    <cellStyle name="好_Largan N94 VCM  SHIPMENT 0628A" xfId="36347" xr:uid="{00000000-0005-0000-0000-00007B8A0000}"/>
    <cellStyle name="好_LGIT" xfId="36348" xr:uid="{00000000-0005-0000-0000-00007C8A0000}"/>
    <cellStyle name="好_Line conversion (N90) (4)" xfId="36349" xr:uid="{00000000-0005-0000-0000-00007D8A0000}"/>
    <cellStyle name="好_N88&amp;N90 Shicoh排程" xfId="36350" xr:uid="{00000000-0005-0000-0000-00007E8A0000}"/>
    <cellStyle name="好_N88&amp;N90 Shicoh排程 2" xfId="36351" xr:uid="{00000000-0005-0000-0000-00007F8A0000}"/>
    <cellStyle name="好_N88&amp;N90 Shicoh排程_0921 non bright only until Dec revised the allocationchanged Largan" xfId="36352" xr:uid="{00000000-0005-0000-0000-0000808A0000}"/>
    <cellStyle name="好_N88&amp;N90 Shicoh排程_Largan 12月VCM預測出貨排程" xfId="36353" xr:uid="{00000000-0005-0000-0000-0000818A0000}"/>
    <cellStyle name="好_N88&amp;N90 Shicoh排程_Largan 12月VCM預測出貨排程 2" xfId="36354" xr:uid="{00000000-0005-0000-0000-0000828A0000}"/>
    <cellStyle name="好_N88&amp;N90 Shicoh排程_N94 supply plan 100711-L" xfId="36355" xr:uid="{00000000-0005-0000-0000-0000838A0000}"/>
    <cellStyle name="好_N88&amp;N90 Shicoh排程_N94 supply plan 100711-L 2" xfId="36356" xr:uid="{00000000-0005-0000-0000-0000848A0000}"/>
    <cellStyle name="好_N88&amp;N90 Shicoh排程_N94 supply plan 101211-L" xfId="36357" xr:uid="{00000000-0005-0000-0000-0000858A0000}"/>
    <cellStyle name="好_N88&amp;N90 Shicoh排程_N94 supply plan 101211-L 2" xfId="36358" xr:uid="{00000000-0005-0000-0000-0000868A0000}"/>
    <cellStyle name="好_N88&amp;N90 Shicoh排程_N94 supply plan 101811-L" xfId="36359" xr:uid="{00000000-0005-0000-0000-0000878A0000}"/>
    <cellStyle name="好_N88&amp;N90 Shicoh排程_N94 supply plan 101811-L 2" xfId="36360" xr:uid="{00000000-0005-0000-0000-0000888A0000}"/>
    <cellStyle name="好_N88&amp;N90 Shicoh排程_Supply plan simulation 1029rev1 (Largan)" xfId="36361" xr:uid="{00000000-0005-0000-0000-0000898A0000}"/>
    <cellStyle name="好_N88&amp;N90 Shicoh排程_Supply plan simulation 1029rev1 (Largan) 2" xfId="36362" xr:uid="{00000000-0005-0000-0000-00008A8A0000}"/>
    <cellStyle name="好_N90 6~10 Capacity Plan 2010 05 27" xfId="36363" xr:uid="{00000000-0005-0000-0000-00008B8A0000}"/>
    <cellStyle name="好_N90 6~10 Capacity Plan 2010 05 27 2" xfId="36364" xr:uid="{00000000-0005-0000-0000-00008C8A0000}"/>
    <cellStyle name="好_N90 6~10 Capacity Plan 2010 05 27_0921 non bright only until Dec revised the allocationchanged Largan" xfId="36365" xr:uid="{00000000-0005-0000-0000-00008D8A0000}"/>
    <cellStyle name="好_N90 6~10 Capacity Plan 2010 05 27_Largan 12月VCM預測出貨排程" xfId="36366" xr:uid="{00000000-0005-0000-0000-00008E8A0000}"/>
    <cellStyle name="好_N90 6~10 Capacity Plan 2010 05 27_Largan 12月VCM預測出貨排程 2" xfId="36367" xr:uid="{00000000-0005-0000-0000-00008F8A0000}"/>
    <cellStyle name="好_N90 6~10 Capacity Plan 2010 05 27_N94 supply plan 100711-L" xfId="36368" xr:uid="{00000000-0005-0000-0000-0000908A0000}"/>
    <cellStyle name="好_N90 6~10 Capacity Plan 2010 05 27_N94 supply plan 100711-L 2" xfId="36369" xr:uid="{00000000-0005-0000-0000-0000918A0000}"/>
    <cellStyle name="好_N90 6~10 Capacity Plan 2010 05 27_N94 supply plan 101211-L" xfId="36370" xr:uid="{00000000-0005-0000-0000-0000928A0000}"/>
    <cellStyle name="好_N90 6~10 Capacity Plan 2010 05 27_N94 supply plan 101211-L 2" xfId="36371" xr:uid="{00000000-0005-0000-0000-0000938A0000}"/>
    <cellStyle name="好_N90 6~10 Capacity Plan 2010 05 27_N94 supply plan 101811-L" xfId="36372" xr:uid="{00000000-0005-0000-0000-0000948A0000}"/>
    <cellStyle name="好_N90 6~10 Capacity Plan 2010 05 27_N94 supply plan 101811-L 2" xfId="36373" xr:uid="{00000000-0005-0000-0000-0000958A0000}"/>
    <cellStyle name="好_N90 6~10 Capacity Plan 2010 05 27_Supply plan simulation 1029rev1 (Largan)" xfId="36374" xr:uid="{00000000-0005-0000-0000-0000968A0000}"/>
    <cellStyle name="好_N90 6~10 Capacity Plan 2010 05 27_Supply plan simulation 1029rev1 (Largan) 2" xfId="36375" xr:uid="{00000000-0005-0000-0000-0000978A0000}"/>
    <cellStyle name="好_N90 May Capacity Plan 2010.04.27" xfId="36376" xr:uid="{00000000-0005-0000-0000-0000988A0000}"/>
    <cellStyle name="好_N90 May Capacity Plan 2010.04.27 2" xfId="36377" xr:uid="{00000000-0005-0000-0000-0000998A0000}"/>
    <cellStyle name="好_N90 May Capacity Plan 2010.04.27_0921 non bright only until Dec revised the allocationchanged Largan" xfId="36378" xr:uid="{00000000-0005-0000-0000-00009A8A0000}"/>
    <cellStyle name="好_N90 May Capacity Plan 2010.04.27_Largan 12月VCM預測出貨排程" xfId="36379" xr:uid="{00000000-0005-0000-0000-00009B8A0000}"/>
    <cellStyle name="好_N90 May Capacity Plan 2010.04.27_Largan 12月VCM預測出貨排程 2" xfId="36380" xr:uid="{00000000-0005-0000-0000-00009C8A0000}"/>
    <cellStyle name="好_N90 May Capacity Plan 2010.04.27_N94 supply plan 100711-L" xfId="36381" xr:uid="{00000000-0005-0000-0000-00009D8A0000}"/>
    <cellStyle name="好_N90 May Capacity Plan 2010.04.27_N94 supply plan 100711-L 2" xfId="36382" xr:uid="{00000000-0005-0000-0000-00009E8A0000}"/>
    <cellStyle name="好_N90 May Capacity Plan 2010.04.27_N94 supply plan 101211-L" xfId="36383" xr:uid="{00000000-0005-0000-0000-00009F8A0000}"/>
    <cellStyle name="好_N90 May Capacity Plan 2010.04.27_N94 supply plan 101211-L 2" xfId="36384" xr:uid="{00000000-0005-0000-0000-0000A08A0000}"/>
    <cellStyle name="好_N90 May Capacity Plan 2010.04.27_N94 supply plan 101811-L" xfId="36385" xr:uid="{00000000-0005-0000-0000-0000A18A0000}"/>
    <cellStyle name="好_N90 May Capacity Plan 2010.04.27_N94 supply plan 101811-L 2" xfId="36386" xr:uid="{00000000-0005-0000-0000-0000A28A0000}"/>
    <cellStyle name="好_N90 May Capacity Plan 2010.04.27_Supply plan simulation 1029rev1 (Largan)" xfId="36387" xr:uid="{00000000-0005-0000-0000-0000A38A0000}"/>
    <cellStyle name="好_N90 May Capacity Plan 2010.04.27_Supply plan simulation 1029rev1 (Largan) 2" xfId="36388" xr:uid="{00000000-0005-0000-0000-0000A48A0000}"/>
    <cellStyle name="好_N90 N92 VCM需求Rev12" xfId="36389" xr:uid="{00000000-0005-0000-0000-0000A58A0000}"/>
    <cellStyle name="好_N90 機种日需求20101223" xfId="36390" xr:uid="{00000000-0005-0000-0000-0000A68A0000}"/>
    <cellStyle name="好_N90&amp;N92 VCM月需求" xfId="36391" xr:uid="{00000000-0005-0000-0000-0000A78A0000}"/>
    <cellStyle name="好_N90(Mitsumi)VCM需求" xfId="36392" xr:uid="{00000000-0005-0000-0000-0000A88A0000}"/>
    <cellStyle name="好_N90(Nov~Dec)出貨計劃 20101120" xfId="36393" xr:uid="{00000000-0005-0000-0000-0000A98A0000}"/>
    <cellStyle name="好_N90+N92 (Apr~Mar)計劃 041911  " xfId="36394" xr:uid="{00000000-0005-0000-0000-0000AA8A0000}"/>
    <cellStyle name="好_N90+N92 (Apr~Mar)計劃 041911   (2)" xfId="36395" xr:uid="{00000000-0005-0000-0000-0000AB8A0000}"/>
    <cellStyle name="好_N90+N92 (Apr~Mar)計劃 041911   (3)" xfId="36396" xr:uid="{00000000-0005-0000-0000-0000AC8A0000}"/>
    <cellStyle name="好_N90+N92 (Mar~Apr)計劃 (3)" xfId="36397" xr:uid="{00000000-0005-0000-0000-0000AD8A0000}"/>
    <cellStyle name="好_N90+N92 (Mar~Jun)計劃" xfId="36398" xr:uid="{00000000-0005-0000-0000-0000AE8A0000}"/>
    <cellStyle name="好_N90-92" xfId="36399" xr:uid="{00000000-0005-0000-0000-0000AF8A0000}"/>
    <cellStyle name="好_N90-92 2" xfId="36400" xr:uid="{00000000-0005-0000-0000-0000B08A0000}"/>
    <cellStyle name="好_N90-92_0921 non bright only until Dec revised the allocationchanged Largan" xfId="36401" xr:uid="{00000000-0005-0000-0000-0000B18A0000}"/>
    <cellStyle name="好_N90-92_Largan 12月VCM預測出貨排程" xfId="36402" xr:uid="{00000000-0005-0000-0000-0000B28A0000}"/>
    <cellStyle name="好_N90-92_Largan 12月VCM預測出貨排程 2" xfId="36403" xr:uid="{00000000-0005-0000-0000-0000B38A0000}"/>
    <cellStyle name="好_N90-92_N94 supply plan 100711-L" xfId="36404" xr:uid="{00000000-0005-0000-0000-0000B48A0000}"/>
    <cellStyle name="好_N90-92_N94 supply plan 100711-L 2" xfId="36405" xr:uid="{00000000-0005-0000-0000-0000B58A0000}"/>
    <cellStyle name="好_N90-92_N94 supply plan 101211-L" xfId="36406" xr:uid="{00000000-0005-0000-0000-0000B68A0000}"/>
    <cellStyle name="好_N90-92_N94 supply plan 101211-L 2" xfId="36407" xr:uid="{00000000-0005-0000-0000-0000B78A0000}"/>
    <cellStyle name="好_N90-92_N94 supply plan 101811-L" xfId="36408" xr:uid="{00000000-0005-0000-0000-0000B88A0000}"/>
    <cellStyle name="好_N90-92_N94 supply plan 101811-L 2" xfId="36409" xr:uid="{00000000-0005-0000-0000-0000B98A0000}"/>
    <cellStyle name="好_N90-92_Supply plan simulation 1029rev1 (Largan)" xfId="36410" xr:uid="{00000000-0005-0000-0000-0000BA8A0000}"/>
    <cellStyle name="好_N90-92_Supply plan simulation 1029rev1 (Largan) 2" xfId="36411" xr:uid="{00000000-0005-0000-0000-0000BB8A0000}"/>
    <cellStyle name="好_N90N92  (2)" xfId="36412" xr:uid="{00000000-0005-0000-0000-0000BC8A0000}"/>
    <cellStyle name="好_N90N92  (2) 2" xfId="36413" xr:uid="{00000000-0005-0000-0000-0000BD8A0000}"/>
    <cellStyle name="好_N90N92  (2)_0921 non bright only until Dec revised the allocationchanged Largan" xfId="36414" xr:uid="{00000000-0005-0000-0000-0000BE8A0000}"/>
    <cellStyle name="好_N90N92  (2)_Largan 12月VCM預測出貨排程" xfId="36415" xr:uid="{00000000-0005-0000-0000-0000BF8A0000}"/>
    <cellStyle name="好_N90N92  (2)_Largan 12月VCM預測出貨排程 2" xfId="36416" xr:uid="{00000000-0005-0000-0000-0000C08A0000}"/>
    <cellStyle name="好_N90N92  (2)_N94 supply plan 100711-L" xfId="36417" xr:uid="{00000000-0005-0000-0000-0000C18A0000}"/>
    <cellStyle name="好_N90N92  (2)_N94 supply plan 100711-L 2" xfId="36418" xr:uid="{00000000-0005-0000-0000-0000C28A0000}"/>
    <cellStyle name="好_N90N92  (2)_N94 supply plan 101211-L" xfId="36419" xr:uid="{00000000-0005-0000-0000-0000C38A0000}"/>
    <cellStyle name="好_N90N92  (2)_N94 supply plan 101211-L 2" xfId="36420" xr:uid="{00000000-0005-0000-0000-0000C48A0000}"/>
    <cellStyle name="好_N90N92  (2)_N94 supply plan 101811-L" xfId="36421" xr:uid="{00000000-0005-0000-0000-0000C58A0000}"/>
    <cellStyle name="好_N90N92  (2)_N94 supply plan 101811-L 2" xfId="36422" xr:uid="{00000000-0005-0000-0000-0000C68A0000}"/>
    <cellStyle name="好_N90N92  (2)_Supply plan simulation 1029rev1 (Largan)" xfId="36423" xr:uid="{00000000-0005-0000-0000-0000C78A0000}"/>
    <cellStyle name="好_N90N92  (2)_Supply plan simulation 1029rev1 (Largan) 2" xfId="36424" xr:uid="{00000000-0005-0000-0000-0000C88A0000}"/>
    <cellStyle name="好_N90N92 VCM" xfId="36425" xr:uid="{00000000-0005-0000-0000-0000C98A0000}"/>
    <cellStyle name="好_N90N92 VCM 2" xfId="36426" xr:uid="{00000000-0005-0000-0000-0000CA8A0000}"/>
    <cellStyle name="好_N90N92 VCM_0921 non bright only until Dec revised the allocationchanged Largan" xfId="36427" xr:uid="{00000000-0005-0000-0000-0000CB8A0000}"/>
    <cellStyle name="好_N90N92 VCM_Largan 12月VCM預測出貨排程" xfId="36428" xr:uid="{00000000-0005-0000-0000-0000CC8A0000}"/>
    <cellStyle name="好_N90N92 VCM_Largan 12月VCM預測出貨排程 2" xfId="36429" xr:uid="{00000000-0005-0000-0000-0000CD8A0000}"/>
    <cellStyle name="好_N90N92 VCM_N94 supply plan 100711-L" xfId="36430" xr:uid="{00000000-0005-0000-0000-0000CE8A0000}"/>
    <cellStyle name="好_N90N92 VCM_N94 supply plan 100711-L 2" xfId="36431" xr:uid="{00000000-0005-0000-0000-0000CF8A0000}"/>
    <cellStyle name="好_N90N92 VCM_N94 supply plan 101211-L" xfId="36432" xr:uid="{00000000-0005-0000-0000-0000D08A0000}"/>
    <cellStyle name="好_N90N92 VCM_N94 supply plan 101211-L 2" xfId="36433" xr:uid="{00000000-0005-0000-0000-0000D18A0000}"/>
    <cellStyle name="好_N90N92 VCM_N94 supply plan 101811-L" xfId="36434" xr:uid="{00000000-0005-0000-0000-0000D28A0000}"/>
    <cellStyle name="好_N90N92 VCM_N94 supply plan 101811-L 2" xfId="36435" xr:uid="{00000000-0005-0000-0000-0000D38A0000}"/>
    <cellStyle name="好_N90N92 VCM_Supply plan simulation 1029rev1 (Largan)" xfId="36436" xr:uid="{00000000-0005-0000-0000-0000D48A0000}"/>
    <cellStyle name="好_N90N92 VCM_Supply plan simulation 1029rev1 (Largan) 2" xfId="36437" xr:uid="{00000000-0005-0000-0000-0000D58A0000}"/>
    <cellStyle name="好_N90N92 出貨計劃010411 (3) (2)" xfId="36438" xr:uid="{00000000-0005-0000-0000-0000D68A0000}"/>
    <cellStyle name="好_N90N92 出貨計劃011011--REV1 0" xfId="36439" xr:uid="{00000000-0005-0000-0000-0000D78A0000}"/>
    <cellStyle name="好_N90N92 出貨計劃011011--REV1 0 2" xfId="36440" xr:uid="{00000000-0005-0000-0000-0000D88A0000}"/>
    <cellStyle name="好_N90N92 出貨計劃011011--REV1 0_0921 non bright only until Dec revised the allocationchanged Largan" xfId="36441" xr:uid="{00000000-0005-0000-0000-0000D98A0000}"/>
    <cellStyle name="好_N90N92 出貨計劃011011--REV1 0_Largan 12月VCM預測出貨排程" xfId="36442" xr:uid="{00000000-0005-0000-0000-0000DA8A0000}"/>
    <cellStyle name="好_N90N92 出貨計劃011011--REV1 0_Largan 12月VCM預測出貨排程 2" xfId="36443" xr:uid="{00000000-0005-0000-0000-0000DB8A0000}"/>
    <cellStyle name="好_N90N92 出貨計劃011011--REV1 0_N94 supply plan 100711-L" xfId="36444" xr:uid="{00000000-0005-0000-0000-0000DC8A0000}"/>
    <cellStyle name="好_N90N92 出貨計劃011011--REV1 0_N94 supply plan 100711-L 2" xfId="36445" xr:uid="{00000000-0005-0000-0000-0000DD8A0000}"/>
    <cellStyle name="好_N90N92 出貨計劃011011--REV1 0_N94 supply plan 101211-L" xfId="36446" xr:uid="{00000000-0005-0000-0000-0000DE8A0000}"/>
    <cellStyle name="好_N90N92 出貨計劃011011--REV1 0_N94 supply plan 101211-L 2" xfId="36447" xr:uid="{00000000-0005-0000-0000-0000DF8A0000}"/>
    <cellStyle name="好_N90N92 出貨計劃011011--REV1 0_N94 supply plan 101811-L" xfId="36448" xr:uid="{00000000-0005-0000-0000-0000E08A0000}"/>
    <cellStyle name="好_N90N92 出貨計劃011011--REV1 0_N94 supply plan 101811-L 2" xfId="36449" xr:uid="{00000000-0005-0000-0000-0000E18A0000}"/>
    <cellStyle name="好_N90N92 出貨計劃011011--REV1 0_Supply plan simulation 1029rev1 (Largan)" xfId="36450" xr:uid="{00000000-0005-0000-0000-0000E28A0000}"/>
    <cellStyle name="好_N90N92 出貨計劃011011--REV1 0_Supply plan simulation 1029rev1 (Largan) 2" xfId="36451" xr:uid="{00000000-0005-0000-0000-0000E38A0000}"/>
    <cellStyle name="好_N90N92 出貨計劃011911--Rev9" xfId="36452" xr:uid="{00000000-0005-0000-0000-0000E48A0000}"/>
    <cellStyle name="好_N90N92 出貨計劃021611--Rev12(1月~5月)" xfId="36453" xr:uid="{00000000-0005-0000-0000-0000E58A0000}"/>
    <cellStyle name="好_N90N92 出貨計劃021611--Rev12(1月~5月) 2" xfId="36454" xr:uid="{00000000-0005-0000-0000-0000E68A0000}"/>
    <cellStyle name="好_N90N92 出貨計劃021611--Rev12(1月~5月)_0921 non bright only until Dec revised the allocationchanged Largan" xfId="36455" xr:uid="{00000000-0005-0000-0000-0000E78A0000}"/>
    <cellStyle name="好_N90N92 出貨計劃021611--Rev12(1月~5月)_Largan 12月VCM預測出貨排程" xfId="36456" xr:uid="{00000000-0005-0000-0000-0000E88A0000}"/>
    <cellStyle name="好_N90N92 出貨計劃021611--Rev12(1月~5月)_Largan 12月VCM預測出貨排程 2" xfId="36457" xr:uid="{00000000-0005-0000-0000-0000E98A0000}"/>
    <cellStyle name="好_N90N92 出貨計劃021611--Rev12(1月~5月)_N94 supply plan 100711-L" xfId="36458" xr:uid="{00000000-0005-0000-0000-0000EA8A0000}"/>
    <cellStyle name="好_N90N92 出貨計劃021611--Rev12(1月~5月)_N94 supply plan 100711-L 2" xfId="36459" xr:uid="{00000000-0005-0000-0000-0000EB8A0000}"/>
    <cellStyle name="好_N90N92 出貨計劃021611--Rev12(1月~5月)_N94 supply plan 101211-L" xfId="36460" xr:uid="{00000000-0005-0000-0000-0000EC8A0000}"/>
    <cellStyle name="好_N90N92 出貨計劃021611--Rev12(1月~5月)_N94 supply plan 101211-L 2" xfId="36461" xr:uid="{00000000-0005-0000-0000-0000ED8A0000}"/>
    <cellStyle name="好_N90N92 出貨計劃021611--Rev12(1月~5月)_N94 supply plan 101811-L" xfId="36462" xr:uid="{00000000-0005-0000-0000-0000EE8A0000}"/>
    <cellStyle name="好_N90N92 出貨計劃021611--Rev12(1月~5月)_N94 supply plan 101811-L 2" xfId="36463" xr:uid="{00000000-0005-0000-0000-0000EF8A0000}"/>
    <cellStyle name="好_N90N92 出貨計劃021611--Rev12(1月~5月)_Supply plan simulation 1029rev1 (Largan)" xfId="36464" xr:uid="{00000000-0005-0000-0000-0000F08A0000}"/>
    <cellStyle name="好_N90N92 出貨計劃021611--Rev12(1月~5月)_Supply plan simulation 1029rev1 (Largan) 2" xfId="36465" xr:uid="{00000000-0005-0000-0000-0000F18A0000}"/>
    <cellStyle name="好_N90N92 出貨計劃021811 (2月~5月)" xfId="36466" xr:uid="{00000000-0005-0000-0000-0000F28A0000}"/>
    <cellStyle name="好_N90N92 出貨計劃021811 (2月~5月) 2" xfId="36467" xr:uid="{00000000-0005-0000-0000-0000F38A0000}"/>
    <cellStyle name="好_N90N92 出貨計劃021811 (2月~5月)_0921 non bright only until Dec revised the allocationchanged Largan" xfId="36468" xr:uid="{00000000-0005-0000-0000-0000F48A0000}"/>
    <cellStyle name="好_N90N92 出貨計劃021811 (2月~5月)_Largan 12月VCM預測出貨排程" xfId="36469" xr:uid="{00000000-0005-0000-0000-0000F58A0000}"/>
    <cellStyle name="好_N90N92 出貨計劃021811 (2月~5月)_Largan 12月VCM預測出貨排程 2" xfId="36470" xr:uid="{00000000-0005-0000-0000-0000F68A0000}"/>
    <cellStyle name="好_N90N92 出貨計劃021811 (2月~5月)_N94 supply plan 100711-L" xfId="36471" xr:uid="{00000000-0005-0000-0000-0000F78A0000}"/>
    <cellStyle name="好_N90N92 出貨計劃021811 (2月~5月)_N94 supply plan 100711-L 2" xfId="36472" xr:uid="{00000000-0005-0000-0000-0000F88A0000}"/>
    <cellStyle name="好_N90N92 出貨計劃021811 (2月~5月)_N94 supply plan 101211-L" xfId="36473" xr:uid="{00000000-0005-0000-0000-0000F98A0000}"/>
    <cellStyle name="好_N90N92 出貨計劃021811 (2月~5月)_N94 supply plan 101211-L 2" xfId="36474" xr:uid="{00000000-0005-0000-0000-0000FA8A0000}"/>
    <cellStyle name="好_N90N92 出貨計劃021811 (2月~5月)_N94 supply plan 101811-L" xfId="36475" xr:uid="{00000000-0005-0000-0000-0000FB8A0000}"/>
    <cellStyle name="好_N90N92 出貨計劃021811 (2月~5月)_N94 supply plan 101811-L 2" xfId="36476" xr:uid="{00000000-0005-0000-0000-0000FC8A0000}"/>
    <cellStyle name="好_N90N92 出貨計劃021811 (2月~5月)_Supply plan simulation 1029rev1 (Largan)" xfId="36477" xr:uid="{00000000-0005-0000-0000-0000FD8A0000}"/>
    <cellStyle name="好_N90N92 出貨計劃021811 (2月~5月)_Supply plan simulation 1029rev1 (Largan) 2" xfId="36478" xr:uid="{00000000-0005-0000-0000-0000FE8A0000}"/>
    <cellStyle name="好_N92 VCM需求" xfId="36479" xr:uid="{00000000-0005-0000-0000-0000FF8A0000}"/>
    <cellStyle name="好_N92 物料表" xfId="36480" xr:uid="{00000000-0005-0000-0000-0000008B0000}"/>
    <cellStyle name="好_N94 supply plan 0826-L" xfId="36481" xr:uid="{00000000-0005-0000-0000-0000018B0000}"/>
    <cellStyle name="好_N94 supply plan 100711-L" xfId="36482" xr:uid="{00000000-0005-0000-0000-0000028B0000}"/>
    <cellStyle name="好_N94 supply plan 101211-L" xfId="36483" xr:uid="{00000000-0005-0000-0000-0000038B0000}"/>
    <cellStyle name="好_N94 supply plan 101811-L" xfId="36484" xr:uid="{00000000-0005-0000-0000-0000048B0000}"/>
    <cellStyle name="好_Oct capacity plan1" xfId="36485" xr:uid="{00000000-0005-0000-0000-0000058B0000}"/>
    <cellStyle name="好_Oct capacity plan1 2" xfId="36486" xr:uid="{00000000-0005-0000-0000-0000068B0000}"/>
    <cellStyle name="好_Oct capacity plan1_0921 non bright only until Dec revised the allocationchanged Largan" xfId="36487" xr:uid="{00000000-0005-0000-0000-0000078B0000}"/>
    <cellStyle name="好_Oct capacity plan1_Largan 12月VCM預測出貨排程" xfId="36488" xr:uid="{00000000-0005-0000-0000-0000088B0000}"/>
    <cellStyle name="好_Oct capacity plan1_Largan 12月VCM預測出貨排程 2" xfId="36489" xr:uid="{00000000-0005-0000-0000-0000098B0000}"/>
    <cellStyle name="好_Oct capacity plan1_N94 supply plan 100711-L" xfId="36490" xr:uid="{00000000-0005-0000-0000-00000A8B0000}"/>
    <cellStyle name="好_Oct capacity plan1_N94 supply plan 100711-L 2" xfId="36491" xr:uid="{00000000-0005-0000-0000-00000B8B0000}"/>
    <cellStyle name="好_Oct capacity plan1_N94 supply plan 101211-L" xfId="36492" xr:uid="{00000000-0005-0000-0000-00000C8B0000}"/>
    <cellStyle name="好_Oct capacity plan1_N94 supply plan 101211-L 2" xfId="36493" xr:uid="{00000000-0005-0000-0000-00000D8B0000}"/>
    <cellStyle name="好_Oct capacity plan1_N94 supply plan 101811-L" xfId="36494" xr:uid="{00000000-0005-0000-0000-00000E8B0000}"/>
    <cellStyle name="好_Oct capacity plan1_N94 supply plan 101811-L 2" xfId="36495" xr:uid="{00000000-0005-0000-0000-00000F8B0000}"/>
    <cellStyle name="好_Oct capacity plan1_Supply plan simulation 1029rev1 (Largan)" xfId="36496" xr:uid="{00000000-0005-0000-0000-0000108B0000}"/>
    <cellStyle name="好_Oct capacity plan1_Supply plan simulation 1029rev1 (Largan) 2" xfId="36497" xr:uid="{00000000-0005-0000-0000-0000118B0000}"/>
    <cellStyle name="好_ORDER" xfId="36498" xr:uid="{00000000-0005-0000-0000-0000128B0000}"/>
    <cellStyle name="好_PRODUCTION 生産会議(yield 70-85%)" xfId="36499" xr:uid="{00000000-0005-0000-0000-0000138B0000}"/>
    <cellStyle name="好_Q90&amp;Q92 8586" xfId="36500" xr:uid="{00000000-0005-0000-0000-0000148B0000}"/>
    <cellStyle name="好_Sheet2" xfId="36501" xr:uid="{00000000-0005-0000-0000-0000158B0000}"/>
    <cellStyle name="好_Shicoh 1月出貨計劃vcm" xfId="36502" xr:uid="{00000000-0005-0000-0000-0000168B0000}"/>
    <cellStyle name="好_Shicoh 1月出貨計劃vcm 2" xfId="36503" xr:uid="{00000000-0005-0000-0000-0000178B0000}"/>
    <cellStyle name="好_Shicoh 1月出貨計劃vcm_0921 non bright only until Dec revised the allocationchanged Largan" xfId="36504" xr:uid="{00000000-0005-0000-0000-0000188B0000}"/>
    <cellStyle name="好_Shicoh 1月出貨計劃vcm_Largan 12月VCM預測出貨排程" xfId="36505" xr:uid="{00000000-0005-0000-0000-0000198B0000}"/>
    <cellStyle name="好_Shicoh 1月出貨計劃vcm_Largan 12月VCM預測出貨排程 2" xfId="36506" xr:uid="{00000000-0005-0000-0000-00001A8B0000}"/>
    <cellStyle name="好_Shicoh 1月出貨計劃vcm_N94 supply plan 100711-L" xfId="36507" xr:uid="{00000000-0005-0000-0000-00001B8B0000}"/>
    <cellStyle name="好_Shicoh 1月出貨計劃vcm_N94 supply plan 100711-L 2" xfId="36508" xr:uid="{00000000-0005-0000-0000-00001C8B0000}"/>
    <cellStyle name="好_Shicoh 1月出貨計劃vcm_N94 supply plan 101211-L" xfId="36509" xr:uid="{00000000-0005-0000-0000-00001D8B0000}"/>
    <cellStyle name="好_Shicoh 1月出貨計劃vcm_N94 supply plan 101211-L 2" xfId="36510" xr:uid="{00000000-0005-0000-0000-00001E8B0000}"/>
    <cellStyle name="好_Shicoh 1月出貨計劃vcm_N94 supply plan 101811-L" xfId="36511" xr:uid="{00000000-0005-0000-0000-00001F8B0000}"/>
    <cellStyle name="好_Shicoh 1月出貨計劃vcm_N94 supply plan 101811-L 2" xfId="36512" xr:uid="{00000000-0005-0000-0000-0000208B0000}"/>
    <cellStyle name="好_Shicoh 1月出貨計劃vcm_Supply plan simulation 1029rev1 (Largan)" xfId="36513" xr:uid="{00000000-0005-0000-0000-0000218B0000}"/>
    <cellStyle name="好_Shicoh 1月出貨計劃vcm_Supply plan simulation 1029rev1 (Largan) 2" xfId="36514" xr:uid="{00000000-0005-0000-0000-0000228B0000}"/>
    <cellStyle name="好_Shicoh VCM差異" xfId="36515" xr:uid="{00000000-0005-0000-0000-0000238B0000}"/>
    <cellStyle name="好_Shicoh VCM差異 2" xfId="36516" xr:uid="{00000000-0005-0000-0000-0000248B0000}"/>
    <cellStyle name="好_Shicoh VCM差異_0921 non bright only until Dec revised the allocationchanged Largan" xfId="36517" xr:uid="{00000000-0005-0000-0000-0000258B0000}"/>
    <cellStyle name="好_Shicoh VCM差異_Largan 12月VCM預測出貨排程" xfId="36518" xr:uid="{00000000-0005-0000-0000-0000268B0000}"/>
    <cellStyle name="好_Shicoh VCM差異_Largan 12月VCM預測出貨排程 2" xfId="36519" xr:uid="{00000000-0005-0000-0000-0000278B0000}"/>
    <cellStyle name="好_Shicoh VCM差異_N94 supply plan 100711-L" xfId="36520" xr:uid="{00000000-0005-0000-0000-0000288B0000}"/>
    <cellStyle name="好_Shicoh VCM差異_N94 supply plan 100711-L 2" xfId="36521" xr:uid="{00000000-0005-0000-0000-0000298B0000}"/>
    <cellStyle name="好_Shicoh VCM差異_N94 supply plan 101211-L" xfId="36522" xr:uid="{00000000-0005-0000-0000-00002A8B0000}"/>
    <cellStyle name="好_Shicoh VCM差異_N94 supply plan 101211-L 2" xfId="36523" xr:uid="{00000000-0005-0000-0000-00002B8B0000}"/>
    <cellStyle name="好_Shicoh VCM差異_N94 supply plan 101811-L" xfId="36524" xr:uid="{00000000-0005-0000-0000-00002C8B0000}"/>
    <cellStyle name="好_Shicoh VCM差異_N94 supply plan 101811-L 2" xfId="36525" xr:uid="{00000000-0005-0000-0000-00002D8B0000}"/>
    <cellStyle name="好_Shicoh VCM差異_Supply plan simulation 1029rev1 (Largan)" xfId="36526" xr:uid="{00000000-0005-0000-0000-00002E8B0000}"/>
    <cellStyle name="好_Shicoh VCM差異_Supply plan simulation 1029rev1 (Largan) 2" xfId="36527" xr:uid="{00000000-0005-0000-0000-00002F8B0000}"/>
    <cellStyle name="好_Supply plan simulation 1029rev1 (Largan)" xfId="36528" xr:uid="{00000000-0005-0000-0000-0000308B0000}"/>
    <cellStyle name="好_VCM 出貨排程 090512-1" xfId="36531" xr:uid="{00000000-0005-0000-0000-0000318B0000}"/>
    <cellStyle name="好_VCM 出貨排程 090512-1 2" xfId="36532" xr:uid="{00000000-0005-0000-0000-0000328B0000}"/>
    <cellStyle name="好_VCM 出貨排程 090512-1_0921 non bright only until Dec revised the allocationchanged Largan" xfId="36533" xr:uid="{00000000-0005-0000-0000-0000338B0000}"/>
    <cellStyle name="好_VCM 出貨排程 090512-1_Largan 12月VCM預測出貨排程" xfId="36534" xr:uid="{00000000-0005-0000-0000-0000348B0000}"/>
    <cellStyle name="好_VCM 出貨排程 090512-1_Largan 12月VCM預測出貨排程 2" xfId="36535" xr:uid="{00000000-0005-0000-0000-0000358B0000}"/>
    <cellStyle name="好_VCM 出貨排程 090512-1_N94 supply plan 100711-L" xfId="36536" xr:uid="{00000000-0005-0000-0000-0000368B0000}"/>
    <cellStyle name="好_VCM 出貨排程 090512-1_N94 supply plan 100711-L 2" xfId="36537" xr:uid="{00000000-0005-0000-0000-0000378B0000}"/>
    <cellStyle name="好_VCM 出貨排程 090512-1_N94 supply plan 101211-L" xfId="36538" xr:uid="{00000000-0005-0000-0000-0000388B0000}"/>
    <cellStyle name="好_VCM 出貨排程 090512-1_N94 supply plan 101211-L 2" xfId="36539" xr:uid="{00000000-0005-0000-0000-0000398B0000}"/>
    <cellStyle name="好_VCM 出貨排程 090512-1_N94 supply plan 101811-L" xfId="36540" xr:uid="{00000000-0005-0000-0000-00003A8B0000}"/>
    <cellStyle name="好_VCM 出貨排程 090512-1_N94 supply plan 101811-L 2" xfId="36541" xr:uid="{00000000-0005-0000-0000-00003B8B0000}"/>
    <cellStyle name="好_VCM 出貨排程 090512-1_Supply plan simulation 1029rev1 (Largan)" xfId="36542" xr:uid="{00000000-0005-0000-0000-00003C8B0000}"/>
    <cellStyle name="好_VCM 出貨排程 090512-1_Supply plan simulation 1029rev1 (Largan) 2" xfId="36543" xr:uid="{00000000-0005-0000-0000-00003D8B0000}"/>
    <cellStyle name="好_VCM 產出分佈狀況20101208" xfId="36529" xr:uid="{00000000-0005-0000-0000-00003E8B0000}"/>
    <cellStyle name="好_VCM 產出分佈狀況20110308" xfId="36530" xr:uid="{00000000-0005-0000-0000-00003F8B0000}"/>
    <cellStyle name="好_VCM-APR" xfId="36544" xr:uid="{00000000-0005-0000-0000-0000408B0000}"/>
    <cellStyle name="好_VCM機種日需求" xfId="36545" xr:uid="{00000000-0005-0000-0000-0000418B0000}"/>
    <cellStyle name="好_VCM機種日需求201012114" xfId="36546" xr:uid="{00000000-0005-0000-0000-0000428B0000}"/>
    <cellStyle name="好_VPT-DM新光電氣   9489系出貨計劃Rev07." xfId="36547" xr:uid="{00000000-0005-0000-0000-0000438B0000}"/>
    <cellStyle name="好_伊藤忠上海様保管見積130228" xfId="36553" xr:uid="{00000000-0005-0000-0000-0000448B0000}"/>
    <cellStyle name="好_正崴9492C2VAF1出貨計劃Rev1 0 (2)" xfId="36555" xr:uid="{00000000-0005-0000-0000-0000458B0000}"/>
    <cellStyle name="好_特快便运行表客户用(2012.10)" xfId="36549" xr:uid="{00000000-0005-0000-0000-0000468B0000}"/>
    <cellStyle name="好_現状倉庫品リスト20130923" xfId="36552" xr:uid="{00000000-0005-0000-0000-0000478B0000}"/>
    <cellStyle name="好_菊水日本見積もり（FOB）" xfId="36548" xr:uid="{00000000-0005-0000-0000-0000488B0000}"/>
    <cellStyle name="好_透鏡料需求 20101228" xfId="36550" xr:uid="{00000000-0005-0000-0000-0000498B0000}"/>
    <cellStyle name="好_透鏡需求 20110312" xfId="36551" xr:uid="{00000000-0005-0000-0000-00004A8B0000}"/>
    <cellStyle name="好_運送＆松江一般＆加工区保管見積り試算140812" xfId="36554" xr:uid="{00000000-0005-0000-0000-00004B8B0000}"/>
    <cellStyle name="寘嬫愗傝 [0.00]_laroux" xfId="46426" xr:uid="{00000000-0005-0000-0000-00004C8B0000}"/>
    <cellStyle name="寘嬫愗傝_laroux" xfId="46427" xr:uid="{00000000-0005-0000-0000-00004D8B0000}"/>
    <cellStyle name="差" xfId="35755" xr:uid="{00000000-0005-0000-0000-00004E8B0000}"/>
    <cellStyle name="差 2" xfId="35756" xr:uid="{00000000-0005-0000-0000-00004F8B0000}"/>
    <cellStyle name="差 2 2" xfId="35757" xr:uid="{00000000-0005-0000-0000-0000508B0000}"/>
    <cellStyle name="差 2 3" xfId="35758" xr:uid="{00000000-0005-0000-0000-0000518B0000}"/>
    <cellStyle name="差 3" xfId="35759" xr:uid="{00000000-0005-0000-0000-0000528B0000}"/>
    <cellStyle name="差 3 2" xfId="35760" xr:uid="{00000000-0005-0000-0000-0000538B0000}"/>
    <cellStyle name="差 4" xfId="35761" xr:uid="{00000000-0005-0000-0000-0000548B0000}"/>
    <cellStyle name="差_【社内用】試算書130930" xfId="35762" xr:uid="{00000000-0005-0000-0000-0000558B0000}"/>
    <cellStyle name="差_0921 non bright only until Dec revised the allocationchanged Largan" xfId="35763" xr:uid="{00000000-0005-0000-0000-0000568B0000}"/>
    <cellStyle name="差_7月入庫と遅延明細00715" xfId="35764" xr:uid="{00000000-0005-0000-0000-0000578B0000}"/>
    <cellStyle name="差_7月入庫と遅延明細00726" xfId="35765" xr:uid="{00000000-0005-0000-0000-0000588B0000}"/>
    <cellStyle name="差_Book1" xfId="35766" xr:uid="{00000000-0005-0000-0000-0000598B0000}"/>
    <cellStyle name="差_Largan 12月VCM預測出貨排程" xfId="35767" xr:uid="{00000000-0005-0000-0000-00005A8B0000}"/>
    <cellStyle name="差_Largan 12月VCM預測出貨排程 2" xfId="35768" xr:uid="{00000000-0005-0000-0000-00005B8B0000}"/>
    <cellStyle name="差_N94 supply plan 100711-L" xfId="35769" xr:uid="{00000000-0005-0000-0000-00005C8B0000}"/>
    <cellStyle name="差_N94 supply plan 100711-L 2" xfId="35770" xr:uid="{00000000-0005-0000-0000-00005D8B0000}"/>
    <cellStyle name="差_N94 supply plan 101211-L" xfId="35771" xr:uid="{00000000-0005-0000-0000-00005E8B0000}"/>
    <cellStyle name="差_N94 supply plan 101211-L 2" xfId="35772" xr:uid="{00000000-0005-0000-0000-00005F8B0000}"/>
    <cellStyle name="差_N94 supply plan 101811-L" xfId="35773" xr:uid="{00000000-0005-0000-0000-0000608B0000}"/>
    <cellStyle name="差_N94 supply plan 101811-L 2" xfId="35774" xr:uid="{00000000-0005-0000-0000-0000618B0000}"/>
    <cellStyle name="差_Q90&amp;Q92 8586" xfId="35775" xr:uid="{00000000-0005-0000-0000-0000628B0000}"/>
    <cellStyle name="差_Sheet2" xfId="35776" xr:uid="{00000000-0005-0000-0000-0000638B0000}"/>
    <cellStyle name="差_Supply plan simulation 1029rev1 (Largan)" xfId="35777" xr:uid="{00000000-0005-0000-0000-0000648B0000}"/>
    <cellStyle name="差_Supply plan simulation 1029rev1 (Largan) 2" xfId="35778" xr:uid="{00000000-0005-0000-0000-0000658B0000}"/>
    <cellStyle name="差_伊藤忠上海様保管見積130228" xfId="35782" xr:uid="{00000000-0005-0000-0000-0000668B0000}"/>
    <cellStyle name="差_特快便运行表客户用(2012.10)" xfId="35780" xr:uid="{00000000-0005-0000-0000-0000678B0000}"/>
    <cellStyle name="差_現状倉庫品リスト20130923" xfId="35781" xr:uid="{00000000-0005-0000-0000-0000688B0000}"/>
    <cellStyle name="差_菊水日本見積もり（FOB）" xfId="35779" xr:uid="{00000000-0005-0000-0000-0000698B0000}"/>
    <cellStyle name="差_運送＆松江一般＆加工区保管見積り試算140812" xfId="35783" xr:uid="{00000000-0005-0000-0000-00006A8B0000}"/>
    <cellStyle name="常? 3" xfId="35784" xr:uid="{00000000-0005-0000-0000-00006B8B0000}"/>
    <cellStyle name="常? 3 2" xfId="35785" xr:uid="{00000000-0005-0000-0000-00006C8B0000}"/>
    <cellStyle name="常规 10" xfId="35786" xr:uid="{00000000-0005-0000-0000-00006D8B0000}"/>
    <cellStyle name="常规 10 2" xfId="35787" xr:uid="{00000000-0005-0000-0000-00006E8B0000}"/>
    <cellStyle name="常规 10 3" xfId="35788" xr:uid="{00000000-0005-0000-0000-00006F8B0000}"/>
    <cellStyle name="常规 11" xfId="35789" xr:uid="{00000000-0005-0000-0000-0000708B0000}"/>
    <cellStyle name="常规 11 2" xfId="35790" xr:uid="{00000000-0005-0000-0000-0000718B0000}"/>
    <cellStyle name="常规 11 3" xfId="35791" xr:uid="{00000000-0005-0000-0000-0000728B0000}"/>
    <cellStyle name="常规 11 4" xfId="35792" xr:uid="{00000000-0005-0000-0000-0000738B0000}"/>
    <cellStyle name="常规 11 5" xfId="35793" xr:uid="{00000000-0005-0000-0000-0000748B0000}"/>
    <cellStyle name="常规 12" xfId="35794" xr:uid="{00000000-0005-0000-0000-0000758B0000}"/>
    <cellStyle name="常规 12 2" xfId="35795" xr:uid="{00000000-0005-0000-0000-0000768B0000}"/>
    <cellStyle name="常规 12 3" xfId="35796" xr:uid="{00000000-0005-0000-0000-0000778B0000}"/>
    <cellStyle name="常规 13" xfId="35797" xr:uid="{00000000-0005-0000-0000-0000788B0000}"/>
    <cellStyle name="常规 13 2" xfId="35798" xr:uid="{00000000-0005-0000-0000-0000798B0000}"/>
    <cellStyle name="常规 13 3" xfId="35799" xr:uid="{00000000-0005-0000-0000-00007A8B0000}"/>
    <cellStyle name="常规 14" xfId="35800" xr:uid="{00000000-0005-0000-0000-00007B8B0000}"/>
    <cellStyle name="常规 14 2" xfId="35801" xr:uid="{00000000-0005-0000-0000-00007C8B0000}"/>
    <cellStyle name="常规 14 3" xfId="35802" xr:uid="{00000000-0005-0000-0000-00007D8B0000}"/>
    <cellStyle name="常规 15" xfId="35803" xr:uid="{00000000-0005-0000-0000-00007E8B0000}"/>
    <cellStyle name="常规 15 2" xfId="35804" xr:uid="{00000000-0005-0000-0000-00007F8B0000}"/>
    <cellStyle name="常规 15 3" xfId="35805" xr:uid="{00000000-0005-0000-0000-0000808B0000}"/>
    <cellStyle name="常规 16" xfId="35806" xr:uid="{00000000-0005-0000-0000-0000818B0000}"/>
    <cellStyle name="常规 16 2" xfId="35807" xr:uid="{00000000-0005-0000-0000-0000828B0000}"/>
    <cellStyle name="常规 16 3" xfId="35808" xr:uid="{00000000-0005-0000-0000-0000838B0000}"/>
    <cellStyle name="常规 17" xfId="35809" xr:uid="{00000000-0005-0000-0000-0000848B0000}"/>
    <cellStyle name="常规 17 2" xfId="35810" xr:uid="{00000000-0005-0000-0000-0000858B0000}"/>
    <cellStyle name="常规 17 3" xfId="35811" xr:uid="{00000000-0005-0000-0000-0000868B0000}"/>
    <cellStyle name="常规 18" xfId="35812" xr:uid="{00000000-0005-0000-0000-0000878B0000}"/>
    <cellStyle name="常规 18 2" xfId="35813" xr:uid="{00000000-0005-0000-0000-0000888B0000}"/>
    <cellStyle name="常规 18 3" xfId="35814" xr:uid="{00000000-0005-0000-0000-0000898B0000}"/>
    <cellStyle name="常规 19" xfId="35815" xr:uid="{00000000-0005-0000-0000-00008A8B0000}"/>
    <cellStyle name="常规 19 2" xfId="35816" xr:uid="{00000000-0005-0000-0000-00008B8B0000}"/>
    <cellStyle name="常规 19 3" xfId="35817" xr:uid="{00000000-0005-0000-0000-00008C8B0000}"/>
    <cellStyle name="常规 19 4" xfId="35818" xr:uid="{00000000-0005-0000-0000-00008D8B0000}"/>
    <cellStyle name="常规 2" xfId="35819" xr:uid="{00000000-0005-0000-0000-00008E8B0000}"/>
    <cellStyle name="常规 2 10" xfId="35820" xr:uid="{00000000-0005-0000-0000-00008F8B0000}"/>
    <cellStyle name="常规 2 10 2" xfId="35821" xr:uid="{00000000-0005-0000-0000-0000908B0000}"/>
    <cellStyle name="常规 2 11" xfId="35822" xr:uid="{00000000-0005-0000-0000-0000918B0000}"/>
    <cellStyle name="常规 2 11 2" xfId="35823" xr:uid="{00000000-0005-0000-0000-0000928B0000}"/>
    <cellStyle name="常规 2 12" xfId="35824" xr:uid="{00000000-0005-0000-0000-0000938B0000}"/>
    <cellStyle name="常规 2 12 2" xfId="35825" xr:uid="{00000000-0005-0000-0000-0000948B0000}"/>
    <cellStyle name="常规 2 13" xfId="35826" xr:uid="{00000000-0005-0000-0000-0000958B0000}"/>
    <cellStyle name="常规 2 13 2" xfId="35827" xr:uid="{00000000-0005-0000-0000-0000968B0000}"/>
    <cellStyle name="常规 2 14" xfId="35828" xr:uid="{00000000-0005-0000-0000-0000978B0000}"/>
    <cellStyle name="常规 2 14 2" xfId="35829" xr:uid="{00000000-0005-0000-0000-0000988B0000}"/>
    <cellStyle name="常规 2 15" xfId="35830" xr:uid="{00000000-0005-0000-0000-0000998B0000}"/>
    <cellStyle name="常规 2 15 2" xfId="35831" xr:uid="{00000000-0005-0000-0000-00009A8B0000}"/>
    <cellStyle name="常规 2 16" xfId="35832" xr:uid="{00000000-0005-0000-0000-00009B8B0000}"/>
    <cellStyle name="常规 2 16 2" xfId="35833" xr:uid="{00000000-0005-0000-0000-00009C8B0000}"/>
    <cellStyle name="常规 2 17" xfId="35834" xr:uid="{00000000-0005-0000-0000-00009D8B0000}"/>
    <cellStyle name="常规 2 18" xfId="35835" xr:uid="{00000000-0005-0000-0000-00009E8B0000}"/>
    <cellStyle name="常规 2 18 2" xfId="35836" xr:uid="{00000000-0005-0000-0000-00009F8B0000}"/>
    <cellStyle name="常规 2 18 2 4" xfId="35837" xr:uid="{00000000-0005-0000-0000-0000A08B0000}"/>
    <cellStyle name="常规 2 19" xfId="35838" xr:uid="{00000000-0005-0000-0000-0000A18B0000}"/>
    <cellStyle name="常规 2 2" xfId="35839" xr:uid="{00000000-0005-0000-0000-0000A28B0000}"/>
    <cellStyle name="常规 2 2 2" xfId="35840" xr:uid="{00000000-0005-0000-0000-0000A38B0000}"/>
    <cellStyle name="常规 2 2 2 2" xfId="35841" xr:uid="{00000000-0005-0000-0000-0000A48B0000}"/>
    <cellStyle name="常规 2 2 2 3" xfId="35842" xr:uid="{00000000-0005-0000-0000-0000A58B0000}"/>
    <cellStyle name="常规 2 2 3" xfId="35843" xr:uid="{00000000-0005-0000-0000-0000A68B0000}"/>
    <cellStyle name="常规 2 2 4" xfId="35844" xr:uid="{00000000-0005-0000-0000-0000A78B0000}"/>
    <cellStyle name="常规 2 2 5" xfId="35845" xr:uid="{00000000-0005-0000-0000-0000A88B0000}"/>
    <cellStyle name="常规 2 2 5 2" xfId="35846" xr:uid="{00000000-0005-0000-0000-0000A98B0000}"/>
    <cellStyle name="常规 2 2 6" xfId="35847" xr:uid="{00000000-0005-0000-0000-0000AA8B0000}"/>
    <cellStyle name="常规 2 2 7" xfId="35848" xr:uid="{D811D123-3AFA-4C5E-80A1-22F767352C64}"/>
    <cellStyle name="常规 2 20" xfId="35849" xr:uid="{00000000-0005-0000-0000-0000AB8B0000}"/>
    <cellStyle name="常规 2 21" xfId="35850" xr:uid="{00000000-0005-0000-0000-0000AC8B0000}"/>
    <cellStyle name="常规 2 22" xfId="35851" xr:uid="{00000000-0005-0000-0000-0000AD8B0000}"/>
    <cellStyle name="常规 2 23" xfId="35852" xr:uid="{00000000-0005-0000-0000-0000AE8B0000}"/>
    <cellStyle name="常规 2 24" xfId="35853" xr:uid="{00000000-0005-0000-0000-0000AF8B0000}"/>
    <cellStyle name="常规 2 25" xfId="35854" xr:uid="{00000000-0005-0000-0000-0000B08B0000}"/>
    <cellStyle name="常规 2 26" xfId="35855" xr:uid="{00000000-0005-0000-0000-0000B18B0000}"/>
    <cellStyle name="常规 2 27" xfId="35856" xr:uid="{00000000-0005-0000-0000-0000B28B0000}"/>
    <cellStyle name="常规 2 28" xfId="35857" xr:uid="{00000000-0005-0000-0000-0000B38B0000}"/>
    <cellStyle name="常规 2 29" xfId="35858" xr:uid="{00000000-0005-0000-0000-0000B48B0000}"/>
    <cellStyle name="常规 2 3" xfId="35859" xr:uid="{00000000-0005-0000-0000-0000B58B0000}"/>
    <cellStyle name="常规 2 3 2" xfId="35860" xr:uid="{00000000-0005-0000-0000-0000B68B0000}"/>
    <cellStyle name="常规 2 3 2 2" xfId="35861" xr:uid="{00000000-0005-0000-0000-0000B78B0000}"/>
    <cellStyle name="常规 2 3 2 2 2" xfId="35862" xr:uid="{00000000-0005-0000-0000-0000B88B0000}"/>
    <cellStyle name="常规 2 3 2 3" xfId="35863" xr:uid="{00000000-0005-0000-0000-0000B98B0000}"/>
    <cellStyle name="常规 2 3 3" xfId="35864" xr:uid="{00000000-0005-0000-0000-0000BA8B0000}"/>
    <cellStyle name="常规 2 3 4" xfId="35865" xr:uid="{00000000-0005-0000-0000-0000BB8B0000}"/>
    <cellStyle name="常规 2 3 5" xfId="35866" xr:uid="{961ADA67-F0C0-4CE7-A915-D0D5FD5578A9}"/>
    <cellStyle name="常规 2 30" xfId="35867" xr:uid="{00000000-0005-0000-0000-0000BC8B0000}"/>
    <cellStyle name="常规 2 31" xfId="35868" xr:uid="{00000000-0005-0000-0000-0000BD8B0000}"/>
    <cellStyle name="常规 2 32" xfId="35869" xr:uid="{00000000-0005-0000-0000-0000BE8B0000}"/>
    <cellStyle name="常规 2 33" xfId="35870" xr:uid="{00000000-0005-0000-0000-0000BF8B0000}"/>
    <cellStyle name="常规 2 34" xfId="35871" xr:uid="{00000000-0005-0000-0000-0000C08B0000}"/>
    <cellStyle name="常规 2 35" xfId="35872" xr:uid="{00000000-0005-0000-0000-0000C18B0000}"/>
    <cellStyle name="常规 2 36" xfId="35873" xr:uid="{00000000-0005-0000-0000-0000C28B0000}"/>
    <cellStyle name="常规 2 37" xfId="35874" xr:uid="{00000000-0005-0000-0000-0000C38B0000}"/>
    <cellStyle name="常规 2 38" xfId="35875" xr:uid="{E8E920B5-D0EB-47E9-BA70-024885251D1A}"/>
    <cellStyle name="常规 2 39" xfId="35876" xr:uid="{886BCEFE-5BBB-44E7-9D34-6F06AF73FCB4}"/>
    <cellStyle name="常规 2 4" xfId="35877" xr:uid="{00000000-0005-0000-0000-0000C48B0000}"/>
    <cellStyle name="常规 2 4 2" xfId="35878" xr:uid="{00000000-0005-0000-0000-0000C58B0000}"/>
    <cellStyle name="常规 2 4 3" xfId="35879" xr:uid="{00000000-0005-0000-0000-0000C68B0000}"/>
    <cellStyle name="常规 2 5" xfId="35880" xr:uid="{00000000-0005-0000-0000-0000C78B0000}"/>
    <cellStyle name="常规 2 5 2" xfId="35881" xr:uid="{00000000-0005-0000-0000-0000C88B0000}"/>
    <cellStyle name="常规 2 5 3" xfId="35882" xr:uid="{00000000-0005-0000-0000-0000C98B0000}"/>
    <cellStyle name="常规 2 6" xfId="35883" xr:uid="{00000000-0005-0000-0000-0000CA8B0000}"/>
    <cellStyle name="常规 2 6 2" xfId="35884" xr:uid="{00000000-0005-0000-0000-0000CB8B0000}"/>
    <cellStyle name="常规 2 6 3" xfId="35885" xr:uid="{00000000-0005-0000-0000-0000CC8B0000}"/>
    <cellStyle name="常规 2 7" xfId="35886" xr:uid="{00000000-0005-0000-0000-0000CD8B0000}"/>
    <cellStyle name="常规 2 7 2" xfId="35887" xr:uid="{00000000-0005-0000-0000-0000CE8B0000}"/>
    <cellStyle name="常规 2 7 3" xfId="35888" xr:uid="{00000000-0005-0000-0000-0000CF8B0000}"/>
    <cellStyle name="常规 2 8" xfId="35889" xr:uid="{00000000-0005-0000-0000-0000D08B0000}"/>
    <cellStyle name="常规 2 8 2" xfId="35890" xr:uid="{00000000-0005-0000-0000-0000D18B0000}"/>
    <cellStyle name="常规 2 9" xfId="35891" xr:uid="{00000000-0005-0000-0000-0000D28B0000}"/>
    <cellStyle name="常规 2 9 2" xfId="35892" xr:uid="{00000000-0005-0000-0000-0000D38B0000}"/>
    <cellStyle name="常规 20" xfId="35893" xr:uid="{00000000-0005-0000-0000-0000D48B0000}"/>
    <cellStyle name="常规 20 2" xfId="35894" xr:uid="{00000000-0005-0000-0000-0000D58B0000}"/>
    <cellStyle name="常规 20 3" xfId="35895" xr:uid="{00000000-0005-0000-0000-0000D68B0000}"/>
    <cellStyle name="常规 20 4" xfId="35896" xr:uid="{00000000-0005-0000-0000-0000D78B0000}"/>
    <cellStyle name="常规 21" xfId="35897" xr:uid="{00000000-0005-0000-0000-0000D88B0000}"/>
    <cellStyle name="常规 21 2" xfId="35898" xr:uid="{00000000-0005-0000-0000-0000D98B0000}"/>
    <cellStyle name="常规 21 3" xfId="35899" xr:uid="{00000000-0005-0000-0000-0000DA8B0000}"/>
    <cellStyle name="常规 22" xfId="35900" xr:uid="{00000000-0005-0000-0000-0000DB8B0000}"/>
    <cellStyle name="常规 22 2" xfId="35901" xr:uid="{00000000-0005-0000-0000-0000DC8B0000}"/>
    <cellStyle name="常规 22 3" xfId="35902" xr:uid="{00000000-0005-0000-0000-0000DD8B0000}"/>
    <cellStyle name="常规 23" xfId="35903" xr:uid="{00000000-0005-0000-0000-0000DE8B0000}"/>
    <cellStyle name="常规 23 2" xfId="35904" xr:uid="{00000000-0005-0000-0000-0000DF8B0000}"/>
    <cellStyle name="常规 23 3" xfId="35905" xr:uid="{00000000-0005-0000-0000-0000E08B0000}"/>
    <cellStyle name="常规 23 4" xfId="35906" xr:uid="{00000000-0005-0000-0000-0000E18B0000}"/>
    <cellStyle name="常规 24" xfId="35907" xr:uid="{00000000-0005-0000-0000-0000E28B0000}"/>
    <cellStyle name="常规 24 2" xfId="35908" xr:uid="{00000000-0005-0000-0000-0000E38B0000}"/>
    <cellStyle name="常规 24 3" xfId="35909" xr:uid="{00000000-0005-0000-0000-0000E48B0000}"/>
    <cellStyle name="常规 24 4" xfId="35910" xr:uid="{00000000-0005-0000-0000-0000E58B0000}"/>
    <cellStyle name="常规 25" xfId="35911" xr:uid="{00000000-0005-0000-0000-0000E68B0000}"/>
    <cellStyle name="常规 25 2" xfId="35912" xr:uid="{00000000-0005-0000-0000-0000E78B0000}"/>
    <cellStyle name="常规 25 3" xfId="35913" xr:uid="{00000000-0005-0000-0000-0000E88B0000}"/>
    <cellStyle name="常规 25 4" xfId="35914" xr:uid="{00000000-0005-0000-0000-0000E98B0000}"/>
    <cellStyle name="常规 26" xfId="35915" xr:uid="{00000000-0005-0000-0000-0000EA8B0000}"/>
    <cellStyle name="常规 26 2" xfId="35916" xr:uid="{00000000-0005-0000-0000-0000EB8B0000}"/>
    <cellStyle name="常规 26 3" xfId="35917" xr:uid="{00000000-0005-0000-0000-0000EC8B0000}"/>
    <cellStyle name="常规 26 4" xfId="35918" xr:uid="{00000000-0005-0000-0000-0000ED8B0000}"/>
    <cellStyle name="常规 27" xfId="35919" xr:uid="{00000000-0005-0000-0000-0000EE8B0000}"/>
    <cellStyle name="常规 27 2" xfId="35920" xr:uid="{00000000-0005-0000-0000-0000EF8B0000}"/>
    <cellStyle name="常规 28" xfId="35921" xr:uid="{00000000-0005-0000-0000-0000F08B0000}"/>
    <cellStyle name="常规 28 2" xfId="35922" xr:uid="{00000000-0005-0000-0000-0000F18B0000}"/>
    <cellStyle name="常规 29" xfId="35923" xr:uid="{00000000-0005-0000-0000-0000F28B0000}"/>
    <cellStyle name="常规 29 2" xfId="35924" xr:uid="{00000000-0005-0000-0000-0000F38B0000}"/>
    <cellStyle name="常规 29 3" xfId="35925" xr:uid="{00000000-0005-0000-0000-0000F48B0000}"/>
    <cellStyle name="常规 3" xfId="35926" xr:uid="{00000000-0005-0000-0000-0000F58B0000}"/>
    <cellStyle name="常规 3 2" xfId="35927" xr:uid="{00000000-0005-0000-0000-0000F68B0000}"/>
    <cellStyle name="常规 3 2 2" xfId="35928" xr:uid="{00000000-0005-0000-0000-0000F78B0000}"/>
    <cellStyle name="常规 3 2 2 2" xfId="35929" xr:uid="{00000000-0005-0000-0000-0000F88B0000}"/>
    <cellStyle name="常规 3 2 3" xfId="35930" xr:uid="{00000000-0005-0000-0000-0000F98B0000}"/>
    <cellStyle name="常规 3 2 3 2" xfId="35931" xr:uid="{00000000-0005-0000-0000-0000FA8B0000}"/>
    <cellStyle name="常规 3 2 4" xfId="35932" xr:uid="{00000000-0005-0000-0000-0000FB8B0000}"/>
    <cellStyle name="常规 3 2 5" xfId="35933" xr:uid="{199999AF-F3D8-4017-8B89-4596087F4A87}"/>
    <cellStyle name="常规 3 3" xfId="35934" xr:uid="{00000000-0005-0000-0000-0000FC8B0000}"/>
    <cellStyle name="常规 3 3 2" xfId="35935" xr:uid="{00000000-0005-0000-0000-0000FD8B0000}"/>
    <cellStyle name="常规 3 4" xfId="35936" xr:uid="{00000000-0005-0000-0000-0000FE8B0000}"/>
    <cellStyle name="常规 3 5" xfId="35937" xr:uid="{00000000-0005-0000-0000-0000FF8B0000}"/>
    <cellStyle name="常规 3 6" xfId="35938" xr:uid="{8E24D178-D099-47FA-8EB9-33AEEEA51B6B}"/>
    <cellStyle name="常规 30" xfId="35939" xr:uid="{00000000-0005-0000-0000-0000008C0000}"/>
    <cellStyle name="常规 30 2" xfId="35940" xr:uid="{00000000-0005-0000-0000-0000018C0000}"/>
    <cellStyle name="常规 31" xfId="35941" xr:uid="{00000000-0005-0000-0000-0000028C0000}"/>
    <cellStyle name="常规 31 2" xfId="35942" xr:uid="{00000000-0005-0000-0000-0000038C0000}"/>
    <cellStyle name="常规 32" xfId="35943" xr:uid="{00000000-0005-0000-0000-0000048C0000}"/>
    <cellStyle name="常规 32 2" xfId="35944" xr:uid="{00000000-0005-0000-0000-0000058C0000}"/>
    <cellStyle name="常规 33" xfId="35945" xr:uid="{00000000-0005-0000-0000-0000068C0000}"/>
    <cellStyle name="常规 33 2" xfId="35946" xr:uid="{00000000-0005-0000-0000-0000078C0000}"/>
    <cellStyle name="常规 34" xfId="35947" xr:uid="{00000000-0005-0000-0000-0000088C0000}"/>
    <cellStyle name="常规 34 2" xfId="35948" xr:uid="{00000000-0005-0000-0000-0000098C0000}"/>
    <cellStyle name="常规 35" xfId="35949" xr:uid="{00000000-0005-0000-0000-00000A8C0000}"/>
    <cellStyle name="常规 35 2" xfId="35950" xr:uid="{00000000-0005-0000-0000-00000B8C0000}"/>
    <cellStyle name="常规 36" xfId="35951" xr:uid="{00000000-0005-0000-0000-00000C8C0000}"/>
    <cellStyle name="常规 36 2" xfId="35952" xr:uid="{00000000-0005-0000-0000-00000D8C0000}"/>
    <cellStyle name="常规 37" xfId="35953" xr:uid="{00000000-0005-0000-0000-00000E8C0000}"/>
    <cellStyle name="常规 37 2" xfId="35954" xr:uid="{00000000-0005-0000-0000-00000F8C0000}"/>
    <cellStyle name="常规 38" xfId="35955" xr:uid="{00000000-0005-0000-0000-0000108C0000}"/>
    <cellStyle name="常规 38 2" xfId="35956" xr:uid="{00000000-0005-0000-0000-0000118C0000}"/>
    <cellStyle name="常规 39" xfId="35957" xr:uid="{00000000-0005-0000-0000-0000128C0000}"/>
    <cellStyle name="常规 39 2" xfId="35958" xr:uid="{00000000-0005-0000-0000-0000138C0000}"/>
    <cellStyle name="常规 4" xfId="35959" xr:uid="{00000000-0005-0000-0000-0000148C0000}"/>
    <cellStyle name="常规 4 2" xfId="35960" xr:uid="{00000000-0005-0000-0000-0000158C0000}"/>
    <cellStyle name="常规 4 2 2" xfId="35961" xr:uid="{00000000-0005-0000-0000-0000168C0000}"/>
    <cellStyle name="常规 4 3" xfId="35962" xr:uid="{00000000-0005-0000-0000-0000178C0000}"/>
    <cellStyle name="常规 40" xfId="35963" xr:uid="{00000000-0005-0000-0000-0000188C0000}"/>
    <cellStyle name="常规 40 2" xfId="35964" xr:uid="{00000000-0005-0000-0000-0000198C0000}"/>
    <cellStyle name="常规 41" xfId="35965" xr:uid="{00000000-0005-0000-0000-00001A8C0000}"/>
    <cellStyle name="常规 41 2" xfId="35966" xr:uid="{00000000-0005-0000-0000-00001B8C0000}"/>
    <cellStyle name="常规 42" xfId="35967" xr:uid="{00000000-0005-0000-0000-00001C8C0000}"/>
    <cellStyle name="常规 42 2" xfId="35968" xr:uid="{00000000-0005-0000-0000-00001D8C0000}"/>
    <cellStyle name="常规 43" xfId="35969" xr:uid="{00000000-0005-0000-0000-00001E8C0000}"/>
    <cellStyle name="常规 43 2" xfId="35970" xr:uid="{00000000-0005-0000-0000-00001F8C0000}"/>
    <cellStyle name="常规 44" xfId="35971" xr:uid="{00000000-0005-0000-0000-0000208C0000}"/>
    <cellStyle name="常规 44 2" xfId="35972" xr:uid="{00000000-0005-0000-0000-0000218C0000}"/>
    <cellStyle name="常规 45" xfId="35973" xr:uid="{00000000-0005-0000-0000-0000228C0000}"/>
    <cellStyle name="常规 45 2" xfId="35974" xr:uid="{00000000-0005-0000-0000-0000238C0000}"/>
    <cellStyle name="常规 46" xfId="35975" xr:uid="{00000000-0005-0000-0000-0000248C0000}"/>
    <cellStyle name="常规 46 2" xfId="35976" xr:uid="{00000000-0005-0000-0000-0000258C0000}"/>
    <cellStyle name="常规 47" xfId="35977" xr:uid="{00000000-0005-0000-0000-0000268C0000}"/>
    <cellStyle name="常规 47 2" xfId="35978" xr:uid="{00000000-0005-0000-0000-0000278C0000}"/>
    <cellStyle name="常规 48" xfId="35979" xr:uid="{00000000-0005-0000-0000-0000288C0000}"/>
    <cellStyle name="常规 48 2" xfId="35980" xr:uid="{00000000-0005-0000-0000-0000298C0000}"/>
    <cellStyle name="常规 49" xfId="35981" xr:uid="{00000000-0005-0000-0000-00002A8C0000}"/>
    <cellStyle name="常规 49 2" xfId="35982" xr:uid="{00000000-0005-0000-0000-00002B8C0000}"/>
    <cellStyle name="常规 5" xfId="35983" xr:uid="{00000000-0005-0000-0000-00002C8C0000}"/>
    <cellStyle name="常规 5 2" xfId="35984" xr:uid="{00000000-0005-0000-0000-00002D8C0000}"/>
    <cellStyle name="常规 5 3" xfId="35985" xr:uid="{00000000-0005-0000-0000-00002E8C0000}"/>
    <cellStyle name="常规 50" xfId="35986" xr:uid="{00000000-0005-0000-0000-00002F8C0000}"/>
    <cellStyle name="常规 50 2" xfId="35987" xr:uid="{00000000-0005-0000-0000-0000308C0000}"/>
    <cellStyle name="常规 51" xfId="35988" xr:uid="{00000000-0005-0000-0000-0000318C0000}"/>
    <cellStyle name="常规 51 2" xfId="35989" xr:uid="{00000000-0005-0000-0000-0000328C0000}"/>
    <cellStyle name="常规 52" xfId="35990" xr:uid="{00000000-0005-0000-0000-0000338C0000}"/>
    <cellStyle name="常规 52 2" xfId="35991" xr:uid="{00000000-0005-0000-0000-0000348C0000}"/>
    <cellStyle name="常规 53" xfId="35992" xr:uid="{00000000-0005-0000-0000-0000358C0000}"/>
    <cellStyle name="常规 54" xfId="35993" xr:uid="{00000000-0005-0000-0000-0000368C0000}"/>
    <cellStyle name="常规 55" xfId="35994" xr:uid="{00000000-0005-0000-0000-0000378C0000}"/>
    <cellStyle name="常规 56" xfId="35995" xr:uid="{00000000-0005-0000-0000-0000388C0000}"/>
    <cellStyle name="常规 57" xfId="35996" xr:uid="{00000000-0005-0000-0000-0000398C0000}"/>
    <cellStyle name="常规 58" xfId="35997" xr:uid="{00000000-0005-0000-0000-00003A8C0000}"/>
    <cellStyle name="常规 59" xfId="35998" xr:uid="{00000000-0005-0000-0000-00003B8C0000}"/>
    <cellStyle name="常规 6" xfId="35999" xr:uid="{00000000-0005-0000-0000-00003C8C0000}"/>
    <cellStyle name="常规 6 2" xfId="36000" xr:uid="{00000000-0005-0000-0000-00003D8C0000}"/>
    <cellStyle name="常规 6 3" xfId="36001" xr:uid="{00000000-0005-0000-0000-00003E8C0000}"/>
    <cellStyle name="常规 60" xfId="36002" xr:uid="{00000000-0005-0000-0000-0000D19E0000}"/>
    <cellStyle name="常规 61" xfId="36003" xr:uid="{67CB08D2-770C-46E2-B49D-FA36C78CC5A4}"/>
    <cellStyle name="常规 62" xfId="36004" xr:uid="{8AB4CF07-5ACA-468D-AA94-89152FB0270B}"/>
    <cellStyle name="常规 63" xfId="36005" xr:uid="{86F392A6-9665-43A9-A2D1-F0E9508278E6}"/>
    <cellStyle name="常规 64" xfId="36006" xr:uid="{0A75F891-7BB2-43F1-979C-E2F4790C104F}"/>
    <cellStyle name="常规 7" xfId="36007" xr:uid="{00000000-0005-0000-0000-00003F8C0000}"/>
    <cellStyle name="常规 7 2" xfId="36008" xr:uid="{00000000-0005-0000-0000-0000408C0000}"/>
    <cellStyle name="常规 7 3" xfId="36009" xr:uid="{00000000-0005-0000-0000-0000418C0000}"/>
    <cellStyle name="常规 8" xfId="36010" xr:uid="{00000000-0005-0000-0000-0000428C0000}"/>
    <cellStyle name="常规 8 2" xfId="36011" xr:uid="{00000000-0005-0000-0000-0000438C0000}"/>
    <cellStyle name="常规 8 3" xfId="36012" xr:uid="{00000000-0005-0000-0000-0000448C0000}"/>
    <cellStyle name="常规 9" xfId="36013" xr:uid="{00000000-0005-0000-0000-0000458C0000}"/>
    <cellStyle name="常规 9 2" xfId="36014" xr:uid="{00000000-0005-0000-0000-0000468C0000}"/>
    <cellStyle name="常规 9 3" xfId="36015" xr:uid="{00000000-0005-0000-0000-0000478C0000}"/>
    <cellStyle name="強調 1" xfId="39748" xr:uid="{00000000-0005-0000-0000-0000488C0000}"/>
    <cellStyle name="強調 2" xfId="39749" xr:uid="{00000000-0005-0000-0000-0000498C0000}"/>
    <cellStyle name="強調 3" xfId="39750" xr:uid="{00000000-0005-0000-0000-00004A8C0000}"/>
    <cellStyle name="强调文字颜色 1" xfId="39751" xr:uid="{00000000-0005-0000-0000-00004B8C0000}"/>
    <cellStyle name="强调文字颜色 1 2" xfId="39752" xr:uid="{00000000-0005-0000-0000-00004C8C0000}"/>
    <cellStyle name="强调文字颜色 1 2 2" xfId="39753" xr:uid="{00000000-0005-0000-0000-00004D8C0000}"/>
    <cellStyle name="强调文字颜色 1 2 3" xfId="39754" xr:uid="{00000000-0005-0000-0000-00004E8C0000}"/>
    <cellStyle name="强调文字颜色 1 3" xfId="39755" xr:uid="{00000000-0005-0000-0000-00004F8C0000}"/>
    <cellStyle name="强调文字颜色 1 4" xfId="39756" xr:uid="{00000000-0005-0000-0000-0000508C0000}"/>
    <cellStyle name="强调文字颜色 2" xfId="39757" xr:uid="{00000000-0005-0000-0000-0000518C0000}"/>
    <cellStyle name="强调文字颜色 2 2" xfId="39758" xr:uid="{00000000-0005-0000-0000-0000528C0000}"/>
    <cellStyle name="强调文字颜色 2 2 2" xfId="39759" xr:uid="{00000000-0005-0000-0000-0000538C0000}"/>
    <cellStyle name="强调文字颜色 2 2 3" xfId="39760" xr:uid="{00000000-0005-0000-0000-0000548C0000}"/>
    <cellStyle name="强调文字颜色 2 3" xfId="39761" xr:uid="{00000000-0005-0000-0000-0000558C0000}"/>
    <cellStyle name="强调文字颜色 2 4" xfId="39762" xr:uid="{00000000-0005-0000-0000-0000568C0000}"/>
    <cellStyle name="强调文字颜色 3" xfId="39763" xr:uid="{00000000-0005-0000-0000-0000578C0000}"/>
    <cellStyle name="强调文字颜色 3 2" xfId="39764" xr:uid="{00000000-0005-0000-0000-0000588C0000}"/>
    <cellStyle name="强调文字颜色 3 2 2" xfId="39765" xr:uid="{00000000-0005-0000-0000-0000598C0000}"/>
    <cellStyle name="强调文字颜色 3 2 3" xfId="39766" xr:uid="{00000000-0005-0000-0000-00005A8C0000}"/>
    <cellStyle name="强调文字颜色 3 3" xfId="39767" xr:uid="{00000000-0005-0000-0000-00005B8C0000}"/>
    <cellStyle name="强调文字颜色 3 4" xfId="39768" xr:uid="{00000000-0005-0000-0000-00005C8C0000}"/>
    <cellStyle name="强调文字颜色 4" xfId="39769" xr:uid="{00000000-0005-0000-0000-00005D8C0000}"/>
    <cellStyle name="强调文字颜色 4 2" xfId="39770" xr:uid="{00000000-0005-0000-0000-00005E8C0000}"/>
    <cellStyle name="强调文字颜色 4 2 2" xfId="39771" xr:uid="{00000000-0005-0000-0000-00005F8C0000}"/>
    <cellStyle name="强调文字颜色 4 2 3" xfId="39772" xr:uid="{00000000-0005-0000-0000-0000608C0000}"/>
    <cellStyle name="强调文字颜色 4 3" xfId="39773" xr:uid="{00000000-0005-0000-0000-0000618C0000}"/>
    <cellStyle name="强调文字颜色 4 4" xfId="39774" xr:uid="{00000000-0005-0000-0000-0000628C0000}"/>
    <cellStyle name="强调文字颜色 5" xfId="39775" xr:uid="{00000000-0005-0000-0000-0000638C0000}"/>
    <cellStyle name="强调文字颜色 5 2" xfId="39776" xr:uid="{00000000-0005-0000-0000-0000648C0000}"/>
    <cellStyle name="强调文字颜色 5 2 2" xfId="39777" xr:uid="{00000000-0005-0000-0000-0000658C0000}"/>
    <cellStyle name="强调文字颜色 5 2 3" xfId="39778" xr:uid="{00000000-0005-0000-0000-0000668C0000}"/>
    <cellStyle name="强调文字颜色 5 3" xfId="39779" xr:uid="{00000000-0005-0000-0000-0000678C0000}"/>
    <cellStyle name="强调文字颜色 5 4" xfId="39780" xr:uid="{00000000-0005-0000-0000-0000688C0000}"/>
    <cellStyle name="强调文字颜色 6" xfId="39781" xr:uid="{00000000-0005-0000-0000-0000698C0000}"/>
    <cellStyle name="强调文字颜色 6 2" xfId="39782" xr:uid="{00000000-0005-0000-0000-00006A8C0000}"/>
    <cellStyle name="强调文字颜色 6 2 2" xfId="39783" xr:uid="{00000000-0005-0000-0000-00006B8C0000}"/>
    <cellStyle name="强调文字颜色 6 2 3" xfId="39784" xr:uid="{00000000-0005-0000-0000-00006C8C0000}"/>
    <cellStyle name="强调文字颜色 6 3" xfId="39785" xr:uid="{00000000-0005-0000-0000-00006D8C0000}"/>
    <cellStyle name="强调文字颜色 6 4" xfId="39786" xr:uid="{00000000-0005-0000-0000-00006E8C0000}"/>
    <cellStyle name="悪い 2" xfId="36147" xr:uid="{00000000-0005-0000-0000-00006F8C0000}"/>
    <cellStyle name="悪い 2 2" xfId="36148" xr:uid="{00000000-0005-0000-0000-0000708C0000}"/>
    <cellStyle name="悪い 2 3" xfId="36149" xr:uid="{00000000-0005-0000-0000-0000718C0000}"/>
    <cellStyle name="捠壿 [0.00]_laroux" xfId="30121" xr:uid="{00000000-0005-0000-0000-0000728C0000}"/>
    <cellStyle name="捠壿_laroux" xfId="30122" xr:uid="{00000000-0005-0000-0000-0000738C0000}"/>
    <cellStyle name="日付" xfId="39787" xr:uid="{00000000-0005-0000-0000-0000748C0000}"/>
    <cellStyle name="昗弨_laroux" xfId="46413" xr:uid="{00000000-0005-0000-0000-0000758C0000}"/>
    <cellStyle name="普通" xfId="39524" xr:uid="{00000000-0005-0000-0000-0000768C0000}"/>
    <cellStyle name="未定義" xfId="46271" xr:uid="{00000000-0005-0000-0000-0000778C0000}"/>
    <cellStyle name="未定義 2" xfId="46272" xr:uid="{00000000-0005-0000-0000-0000788C0000}"/>
    <cellStyle name="标题" xfId="30952" xr:uid="{00000000-0005-0000-0000-0000798C0000}"/>
    <cellStyle name="标题 1" xfId="30953" xr:uid="{00000000-0005-0000-0000-00007A8C0000}"/>
    <cellStyle name="标题 1 2" xfId="30954" xr:uid="{00000000-0005-0000-0000-00007B8C0000}"/>
    <cellStyle name="标题 1 2 2" xfId="30955" xr:uid="{00000000-0005-0000-0000-00007C8C0000}"/>
    <cellStyle name="标题 1 3" xfId="30956" xr:uid="{00000000-0005-0000-0000-00007D8C0000}"/>
    <cellStyle name="标题 1 3 2" xfId="30957" xr:uid="{00000000-0005-0000-0000-00007E8C0000}"/>
    <cellStyle name="标题 1 4" xfId="30958" xr:uid="{00000000-0005-0000-0000-00007F8C0000}"/>
    <cellStyle name="标题 2" xfId="30959" xr:uid="{00000000-0005-0000-0000-0000808C0000}"/>
    <cellStyle name="标题 2 2" xfId="30960" xr:uid="{00000000-0005-0000-0000-0000818C0000}"/>
    <cellStyle name="标题 2 2 2" xfId="30961" xr:uid="{00000000-0005-0000-0000-0000828C0000}"/>
    <cellStyle name="标题 2 3" xfId="30962" xr:uid="{00000000-0005-0000-0000-0000838C0000}"/>
    <cellStyle name="标题 2 3 2" xfId="30963" xr:uid="{00000000-0005-0000-0000-0000848C0000}"/>
    <cellStyle name="标题 2 4" xfId="30964" xr:uid="{00000000-0005-0000-0000-0000858C0000}"/>
    <cellStyle name="标题 3" xfId="30965" xr:uid="{00000000-0005-0000-0000-0000868C0000}"/>
    <cellStyle name="标题 3 2" xfId="30966" xr:uid="{00000000-0005-0000-0000-0000878C0000}"/>
    <cellStyle name="标题 3 2 2" xfId="30967" xr:uid="{00000000-0005-0000-0000-0000888C0000}"/>
    <cellStyle name="标题 3 2 2 2" xfId="30968" xr:uid="{00000000-0005-0000-0000-0000898C0000}"/>
    <cellStyle name="标题 3 2 3" xfId="30969" xr:uid="{00000000-0005-0000-0000-00008A8C0000}"/>
    <cellStyle name="标题 3 2 4" xfId="30970" xr:uid="{00000000-0005-0000-0000-00008B8C0000}"/>
    <cellStyle name="标题 3 3" xfId="30971" xr:uid="{00000000-0005-0000-0000-00008C8C0000}"/>
    <cellStyle name="标题 3 3 2" xfId="30972" xr:uid="{00000000-0005-0000-0000-00008D8C0000}"/>
    <cellStyle name="标题 3 3 3" xfId="30973" xr:uid="{00000000-0005-0000-0000-00008E8C0000}"/>
    <cellStyle name="标题 3 4" xfId="30974" xr:uid="{00000000-0005-0000-0000-00008F8C0000}"/>
    <cellStyle name="标题 3 4 2" xfId="30975" xr:uid="{00000000-0005-0000-0000-0000908C0000}"/>
    <cellStyle name="标题 3 5" xfId="30976" xr:uid="{00000000-0005-0000-0000-0000918C0000}"/>
    <cellStyle name="标题 3 6" xfId="30977" xr:uid="{00000000-0005-0000-0000-0000928C0000}"/>
    <cellStyle name="标题 3 7" xfId="30978" xr:uid="{00000000-0005-0000-0000-0000938C0000}"/>
    <cellStyle name="标题 4" xfId="30979" xr:uid="{00000000-0005-0000-0000-0000948C0000}"/>
    <cellStyle name="标题 4 2" xfId="30980" xr:uid="{00000000-0005-0000-0000-0000958C0000}"/>
    <cellStyle name="标题 4 2 2" xfId="30981" xr:uid="{00000000-0005-0000-0000-0000968C0000}"/>
    <cellStyle name="标题 4 3" xfId="30982" xr:uid="{00000000-0005-0000-0000-0000978C0000}"/>
    <cellStyle name="标题 4 3 2" xfId="30983" xr:uid="{00000000-0005-0000-0000-0000988C0000}"/>
    <cellStyle name="标题 4 4" xfId="30984" xr:uid="{00000000-0005-0000-0000-0000998C0000}"/>
    <cellStyle name="标题 5" xfId="30985" xr:uid="{00000000-0005-0000-0000-00009A8C0000}"/>
    <cellStyle name="标题 5 2" xfId="30986" xr:uid="{00000000-0005-0000-0000-00009B8C0000}"/>
    <cellStyle name="标题 6" xfId="30987" xr:uid="{00000000-0005-0000-0000-00009C8C0000}"/>
    <cellStyle name="标题 6 2" xfId="30988" xr:uid="{00000000-0005-0000-0000-00009D8C0000}"/>
    <cellStyle name="标题 7" xfId="30989" xr:uid="{00000000-0005-0000-0000-00009E8C0000}"/>
    <cellStyle name="标题_【社内用】試算書130930" xfId="30990" xr:uid="{00000000-0005-0000-0000-00009F8C0000}"/>
    <cellStyle name="样式 1" xfId="46273" xr:uid="{00000000-0005-0000-0000-0000A08C0000}"/>
    <cellStyle name="样式 1 2" xfId="46274" xr:uid="{00000000-0005-0000-0000-0000A18C0000}"/>
    <cellStyle name="桁?切? [0.00]_PERSONAL" xfId="37289" xr:uid="{00000000-0005-0000-0000-0000A28C0000}"/>
    <cellStyle name="桁?切?_PERSONAL" xfId="37290" xr:uid="{00000000-0005-0000-0000-0000A38C0000}"/>
    <cellStyle name="桁区切り [0.00] 10" xfId="37291" xr:uid="{00000000-0005-0000-0000-0000A48C0000}"/>
    <cellStyle name="桁区切り [0.00] 2" xfId="37292" xr:uid="{00000000-0005-0000-0000-0000A58C0000}"/>
    <cellStyle name="桁区切り [0.00] 2 10" xfId="37293" xr:uid="{00000000-0005-0000-0000-0000A68C0000}"/>
    <cellStyle name="桁区切り [0.00] 2 10 2" xfId="37294" xr:uid="{00000000-0005-0000-0000-0000A78C0000}"/>
    <cellStyle name="桁区切り [0.00] 2 10 3" xfId="37295" xr:uid="{00000000-0005-0000-0000-0000A88C0000}"/>
    <cellStyle name="桁区切り [0.00] 2 11" xfId="37296" xr:uid="{00000000-0005-0000-0000-0000A98C0000}"/>
    <cellStyle name="桁区切り [0.00] 2 12" xfId="37297" xr:uid="{00000000-0005-0000-0000-0000AA8C0000}"/>
    <cellStyle name="桁区切り [0.00] 2 13" xfId="37298" xr:uid="{00000000-0005-0000-0000-0000AB8C0000}"/>
    <cellStyle name="桁区切り [0.00] 2 2" xfId="37299" xr:uid="{00000000-0005-0000-0000-0000AC8C0000}"/>
    <cellStyle name="桁区切り [0.00] 2 2 10" xfId="37300" xr:uid="{00000000-0005-0000-0000-0000AD8C0000}"/>
    <cellStyle name="桁区切り [0.00] 2 2 11" xfId="37301" xr:uid="{00000000-0005-0000-0000-0000AE8C0000}"/>
    <cellStyle name="桁区切り [0.00] 2 2 2" xfId="37302" xr:uid="{00000000-0005-0000-0000-0000AF8C0000}"/>
    <cellStyle name="桁区切り [0.00] 2 2 2 2" xfId="37303" xr:uid="{00000000-0005-0000-0000-0000B08C0000}"/>
    <cellStyle name="桁区切り [0.00] 2 2 2 2 2" xfId="37304" xr:uid="{00000000-0005-0000-0000-0000B18C0000}"/>
    <cellStyle name="桁区切り [0.00] 2 2 2 2 2 2" xfId="37305" xr:uid="{00000000-0005-0000-0000-0000B28C0000}"/>
    <cellStyle name="桁区切り [0.00] 2 2 2 2 2 2 2" xfId="37306" xr:uid="{00000000-0005-0000-0000-0000B38C0000}"/>
    <cellStyle name="桁区切り [0.00] 2 2 2 2 2 2 3" xfId="37307" xr:uid="{00000000-0005-0000-0000-0000B48C0000}"/>
    <cellStyle name="桁区切り [0.00] 2 2 2 2 2 3" xfId="37308" xr:uid="{00000000-0005-0000-0000-0000B58C0000}"/>
    <cellStyle name="桁区切り [0.00] 2 2 2 2 2 4" xfId="37309" xr:uid="{00000000-0005-0000-0000-0000B68C0000}"/>
    <cellStyle name="桁区切り [0.00] 2 2 2 2 3" xfId="37310" xr:uid="{00000000-0005-0000-0000-0000B78C0000}"/>
    <cellStyle name="桁区切り [0.00] 2 2 2 2 3 2" xfId="37311" xr:uid="{00000000-0005-0000-0000-0000B88C0000}"/>
    <cellStyle name="桁区切り [0.00] 2 2 2 2 3 3" xfId="37312" xr:uid="{00000000-0005-0000-0000-0000B98C0000}"/>
    <cellStyle name="桁区切り [0.00] 2 2 2 2 4" xfId="37313" xr:uid="{00000000-0005-0000-0000-0000BA8C0000}"/>
    <cellStyle name="桁区切り [0.00] 2 2 2 2 5" xfId="37314" xr:uid="{00000000-0005-0000-0000-0000BB8C0000}"/>
    <cellStyle name="桁区切り [0.00] 2 2 2 2 6" xfId="37315" xr:uid="{00000000-0005-0000-0000-0000BC8C0000}"/>
    <cellStyle name="桁区切り [0.00] 2 2 2 3" xfId="37316" xr:uid="{00000000-0005-0000-0000-0000BD8C0000}"/>
    <cellStyle name="桁区切り [0.00] 2 2 2 3 2" xfId="37317" xr:uid="{00000000-0005-0000-0000-0000BE8C0000}"/>
    <cellStyle name="桁区切り [0.00] 2 2 2 3 2 2" xfId="37318" xr:uid="{00000000-0005-0000-0000-0000BF8C0000}"/>
    <cellStyle name="桁区切り [0.00] 2 2 2 3 2 3" xfId="37319" xr:uid="{00000000-0005-0000-0000-0000C08C0000}"/>
    <cellStyle name="桁区切り [0.00] 2 2 2 3 3" xfId="37320" xr:uid="{00000000-0005-0000-0000-0000C18C0000}"/>
    <cellStyle name="桁区切り [0.00] 2 2 2 3 4" xfId="37321" xr:uid="{00000000-0005-0000-0000-0000C28C0000}"/>
    <cellStyle name="桁区切り [0.00] 2 2 2 4" xfId="37322" xr:uid="{00000000-0005-0000-0000-0000C38C0000}"/>
    <cellStyle name="桁区切り [0.00] 2 2 2 4 2" xfId="37323" xr:uid="{00000000-0005-0000-0000-0000C48C0000}"/>
    <cellStyle name="桁区切り [0.00] 2 2 2 4 2 2" xfId="37324" xr:uid="{00000000-0005-0000-0000-0000C58C0000}"/>
    <cellStyle name="桁区切り [0.00] 2 2 2 4 2 3" xfId="37325" xr:uid="{00000000-0005-0000-0000-0000C68C0000}"/>
    <cellStyle name="桁区切り [0.00] 2 2 2 4 3" xfId="37326" xr:uid="{00000000-0005-0000-0000-0000C78C0000}"/>
    <cellStyle name="桁区切り [0.00] 2 2 2 4 4" xfId="37327" xr:uid="{00000000-0005-0000-0000-0000C88C0000}"/>
    <cellStyle name="桁区切り [0.00] 2 2 2 5" xfId="37328" xr:uid="{00000000-0005-0000-0000-0000C98C0000}"/>
    <cellStyle name="桁区切り [0.00] 2 2 2 5 2" xfId="37329" xr:uid="{00000000-0005-0000-0000-0000CA8C0000}"/>
    <cellStyle name="桁区切り [0.00] 2 2 2 5 3" xfId="37330" xr:uid="{00000000-0005-0000-0000-0000CB8C0000}"/>
    <cellStyle name="桁区切り [0.00] 2 2 2 6" xfId="37331" xr:uid="{00000000-0005-0000-0000-0000CC8C0000}"/>
    <cellStyle name="桁区切り [0.00] 2 2 2 7" xfId="37332" xr:uid="{00000000-0005-0000-0000-0000CD8C0000}"/>
    <cellStyle name="桁区切り [0.00] 2 2 2 8" xfId="37333" xr:uid="{00000000-0005-0000-0000-0000CE8C0000}"/>
    <cellStyle name="桁区切り [0.00] 2 2 3" xfId="37334" xr:uid="{00000000-0005-0000-0000-0000CF8C0000}"/>
    <cellStyle name="桁区切り [0.00] 2 2 3 2" xfId="37335" xr:uid="{00000000-0005-0000-0000-0000D08C0000}"/>
    <cellStyle name="桁区切り [0.00] 2 2 3 2 2" xfId="37336" xr:uid="{00000000-0005-0000-0000-0000D18C0000}"/>
    <cellStyle name="桁区切り [0.00] 2 2 3 2 2 2" xfId="37337" xr:uid="{00000000-0005-0000-0000-0000D28C0000}"/>
    <cellStyle name="桁区切り [0.00] 2 2 3 2 2 3" xfId="37338" xr:uid="{00000000-0005-0000-0000-0000D38C0000}"/>
    <cellStyle name="桁区切り [0.00] 2 2 3 2 3" xfId="37339" xr:uid="{00000000-0005-0000-0000-0000D48C0000}"/>
    <cellStyle name="桁区切り [0.00] 2 2 3 2 4" xfId="37340" xr:uid="{00000000-0005-0000-0000-0000D58C0000}"/>
    <cellStyle name="桁区切り [0.00] 2 2 3 3" xfId="37341" xr:uid="{00000000-0005-0000-0000-0000D68C0000}"/>
    <cellStyle name="桁区切り [0.00] 2 2 3 3 2" xfId="37342" xr:uid="{00000000-0005-0000-0000-0000D78C0000}"/>
    <cellStyle name="桁区切り [0.00] 2 2 3 3 3" xfId="37343" xr:uid="{00000000-0005-0000-0000-0000D88C0000}"/>
    <cellStyle name="桁区切り [0.00] 2 2 3 4" xfId="37344" xr:uid="{00000000-0005-0000-0000-0000D98C0000}"/>
    <cellStyle name="桁区切り [0.00] 2 2 3 5" xfId="37345" xr:uid="{00000000-0005-0000-0000-0000DA8C0000}"/>
    <cellStyle name="桁区切り [0.00] 2 2 3 6" xfId="37346" xr:uid="{00000000-0005-0000-0000-0000DB8C0000}"/>
    <cellStyle name="桁区切り [0.00] 2 2 4" xfId="37347" xr:uid="{00000000-0005-0000-0000-0000DC8C0000}"/>
    <cellStyle name="桁区切り [0.00] 2 2 4 2" xfId="37348" xr:uid="{00000000-0005-0000-0000-0000DD8C0000}"/>
    <cellStyle name="桁区切り [0.00] 2 2 4 2 2" xfId="37349" xr:uid="{00000000-0005-0000-0000-0000DE8C0000}"/>
    <cellStyle name="桁区切り [0.00] 2 2 4 2 3" xfId="37350" xr:uid="{00000000-0005-0000-0000-0000DF8C0000}"/>
    <cellStyle name="桁区切り [0.00] 2 2 4 3" xfId="37351" xr:uid="{00000000-0005-0000-0000-0000E08C0000}"/>
    <cellStyle name="桁区切り [0.00] 2 2 4 4" xfId="37352" xr:uid="{00000000-0005-0000-0000-0000E18C0000}"/>
    <cellStyle name="桁区切り [0.00] 2 2 4 5" xfId="37353" xr:uid="{00000000-0005-0000-0000-0000E28C0000}"/>
    <cellStyle name="桁区切り [0.00] 2 2 5" xfId="37354" xr:uid="{00000000-0005-0000-0000-0000E38C0000}"/>
    <cellStyle name="桁区切り [0.00] 2 2 5 2" xfId="37355" xr:uid="{00000000-0005-0000-0000-0000E48C0000}"/>
    <cellStyle name="桁区切り [0.00] 2 2 5 2 2" xfId="37356" xr:uid="{00000000-0005-0000-0000-0000E58C0000}"/>
    <cellStyle name="桁区切り [0.00] 2 2 5 2 3" xfId="37357" xr:uid="{00000000-0005-0000-0000-0000E68C0000}"/>
    <cellStyle name="桁区切り [0.00] 2 2 5 3" xfId="37358" xr:uid="{00000000-0005-0000-0000-0000E78C0000}"/>
    <cellStyle name="桁区切り [0.00] 2 2 5 4" xfId="37359" xr:uid="{00000000-0005-0000-0000-0000E88C0000}"/>
    <cellStyle name="桁区切り [0.00] 2 2 6" xfId="37360" xr:uid="{00000000-0005-0000-0000-0000E98C0000}"/>
    <cellStyle name="桁区切り [0.00] 2 2 6 2" xfId="37361" xr:uid="{00000000-0005-0000-0000-0000EA8C0000}"/>
    <cellStyle name="桁区切り [0.00] 2 2 6 3" xfId="37362" xr:uid="{00000000-0005-0000-0000-0000EB8C0000}"/>
    <cellStyle name="桁区切り [0.00] 2 2 7" xfId="37363" xr:uid="{00000000-0005-0000-0000-0000EC8C0000}"/>
    <cellStyle name="桁区切り [0.00] 2 2 7 2" xfId="37364" xr:uid="{00000000-0005-0000-0000-0000ED8C0000}"/>
    <cellStyle name="桁区切り [0.00] 2 2 7 3" xfId="37365" xr:uid="{00000000-0005-0000-0000-0000EE8C0000}"/>
    <cellStyle name="桁区切り [0.00] 2 2 8" xfId="37366" xr:uid="{00000000-0005-0000-0000-0000EF8C0000}"/>
    <cellStyle name="桁区切り [0.00] 2 2 8 2" xfId="37367" xr:uid="{00000000-0005-0000-0000-0000F08C0000}"/>
    <cellStyle name="桁区切り [0.00] 2 2 9" xfId="37368" xr:uid="{00000000-0005-0000-0000-0000F18C0000}"/>
    <cellStyle name="桁区切り [0.00] 2 3" xfId="37369" xr:uid="{00000000-0005-0000-0000-0000F28C0000}"/>
    <cellStyle name="桁区切り [0.00] 2 3 2" xfId="37370" xr:uid="{00000000-0005-0000-0000-0000F38C0000}"/>
    <cellStyle name="桁区切り [0.00] 2 3 2 2" xfId="37371" xr:uid="{00000000-0005-0000-0000-0000F48C0000}"/>
    <cellStyle name="桁区切り [0.00] 2 3 2 2 2" xfId="37372" xr:uid="{00000000-0005-0000-0000-0000F58C0000}"/>
    <cellStyle name="桁区切り [0.00] 2 3 2 2 2 2" xfId="37373" xr:uid="{00000000-0005-0000-0000-0000F68C0000}"/>
    <cellStyle name="桁区切り [0.00] 2 3 2 2 2 3" xfId="37374" xr:uid="{00000000-0005-0000-0000-0000F78C0000}"/>
    <cellStyle name="桁区切り [0.00] 2 3 2 2 3" xfId="37375" xr:uid="{00000000-0005-0000-0000-0000F88C0000}"/>
    <cellStyle name="桁区切り [0.00] 2 3 2 2 4" xfId="37376" xr:uid="{00000000-0005-0000-0000-0000F98C0000}"/>
    <cellStyle name="桁区切り [0.00] 2 3 2 3" xfId="37377" xr:uid="{00000000-0005-0000-0000-0000FA8C0000}"/>
    <cellStyle name="桁区切り [0.00] 2 3 2 3 2" xfId="37378" xr:uid="{00000000-0005-0000-0000-0000FB8C0000}"/>
    <cellStyle name="桁区切り [0.00] 2 3 2 3 3" xfId="37379" xr:uid="{00000000-0005-0000-0000-0000FC8C0000}"/>
    <cellStyle name="桁区切り [0.00] 2 3 2 4" xfId="37380" xr:uid="{00000000-0005-0000-0000-0000FD8C0000}"/>
    <cellStyle name="桁区切り [0.00] 2 3 2 5" xfId="37381" xr:uid="{00000000-0005-0000-0000-0000FE8C0000}"/>
    <cellStyle name="桁区切り [0.00] 2 3 3" xfId="37382" xr:uid="{00000000-0005-0000-0000-0000FF8C0000}"/>
    <cellStyle name="桁区切り [0.00] 2 3 3 2" xfId="37383" xr:uid="{00000000-0005-0000-0000-0000008D0000}"/>
    <cellStyle name="桁区切り [0.00] 2 3 3 2 2" xfId="37384" xr:uid="{00000000-0005-0000-0000-0000018D0000}"/>
    <cellStyle name="桁区切り [0.00] 2 3 3 2 3" xfId="37385" xr:uid="{00000000-0005-0000-0000-0000028D0000}"/>
    <cellStyle name="桁区切り [0.00] 2 3 3 3" xfId="37386" xr:uid="{00000000-0005-0000-0000-0000038D0000}"/>
    <cellStyle name="桁区切り [0.00] 2 3 3 4" xfId="37387" xr:uid="{00000000-0005-0000-0000-0000048D0000}"/>
    <cellStyle name="桁区切り [0.00] 2 3 4" xfId="37388" xr:uid="{00000000-0005-0000-0000-0000058D0000}"/>
    <cellStyle name="桁区切り [0.00] 2 3 4 2" xfId="37389" xr:uid="{00000000-0005-0000-0000-0000068D0000}"/>
    <cellStyle name="桁区切り [0.00] 2 3 4 2 2" xfId="37390" xr:uid="{00000000-0005-0000-0000-0000078D0000}"/>
    <cellStyle name="桁区切り [0.00] 2 3 4 2 3" xfId="37391" xr:uid="{00000000-0005-0000-0000-0000088D0000}"/>
    <cellStyle name="桁区切り [0.00] 2 3 4 3" xfId="37392" xr:uid="{00000000-0005-0000-0000-0000098D0000}"/>
    <cellStyle name="桁区切り [0.00] 2 3 4 4" xfId="37393" xr:uid="{00000000-0005-0000-0000-00000A8D0000}"/>
    <cellStyle name="桁区切り [0.00] 2 3 5" xfId="37394" xr:uid="{00000000-0005-0000-0000-00000B8D0000}"/>
    <cellStyle name="桁区切り [0.00] 2 3 5 2" xfId="37395" xr:uid="{00000000-0005-0000-0000-00000C8D0000}"/>
    <cellStyle name="桁区切り [0.00] 2 3 5 3" xfId="37396" xr:uid="{00000000-0005-0000-0000-00000D8D0000}"/>
    <cellStyle name="桁区切り [0.00] 2 3 6" xfId="37397" xr:uid="{00000000-0005-0000-0000-00000E8D0000}"/>
    <cellStyle name="桁区切り [0.00] 2 3 6 2" xfId="37398" xr:uid="{00000000-0005-0000-0000-00000F8D0000}"/>
    <cellStyle name="桁区切り [0.00] 2 3 7" xfId="37399" xr:uid="{00000000-0005-0000-0000-0000108D0000}"/>
    <cellStyle name="桁区切り [0.00] 2 3 8" xfId="37400" xr:uid="{00000000-0005-0000-0000-0000118D0000}"/>
    <cellStyle name="桁区切り [0.00] 2 3 9" xfId="37401" xr:uid="{00000000-0005-0000-0000-0000128D0000}"/>
    <cellStyle name="桁区切り [0.00] 2 4" xfId="37402" xr:uid="{00000000-0005-0000-0000-0000138D0000}"/>
    <cellStyle name="桁区切り [0.00] 2 4 2" xfId="37403" xr:uid="{00000000-0005-0000-0000-0000148D0000}"/>
    <cellStyle name="桁区切り [0.00] 2 4 2 2" xfId="37404" xr:uid="{00000000-0005-0000-0000-0000158D0000}"/>
    <cellStyle name="桁区切り [0.00] 2 4 2 2 2" xfId="37405" xr:uid="{00000000-0005-0000-0000-0000168D0000}"/>
    <cellStyle name="桁区切り [0.00] 2 4 2 2 3" xfId="37406" xr:uid="{00000000-0005-0000-0000-0000178D0000}"/>
    <cellStyle name="桁区切り [0.00] 2 4 2 3" xfId="37407" xr:uid="{00000000-0005-0000-0000-0000188D0000}"/>
    <cellStyle name="桁区切り [0.00] 2 4 2 4" xfId="37408" xr:uid="{00000000-0005-0000-0000-0000198D0000}"/>
    <cellStyle name="桁区切り [0.00] 2 4 3" xfId="37409" xr:uid="{00000000-0005-0000-0000-00001A8D0000}"/>
    <cellStyle name="桁区切り [0.00] 2 4 3 2" xfId="37410" xr:uid="{00000000-0005-0000-0000-00001B8D0000}"/>
    <cellStyle name="桁区切り [0.00] 2 4 3 3" xfId="37411" xr:uid="{00000000-0005-0000-0000-00001C8D0000}"/>
    <cellStyle name="桁区切り [0.00] 2 4 4" xfId="37412" xr:uid="{00000000-0005-0000-0000-00001D8D0000}"/>
    <cellStyle name="桁区切り [0.00] 2 4 5" xfId="37413" xr:uid="{00000000-0005-0000-0000-00001E8D0000}"/>
    <cellStyle name="桁区切り [0.00] 2 4 6" xfId="37414" xr:uid="{00000000-0005-0000-0000-00001F8D0000}"/>
    <cellStyle name="桁区切り [0.00] 2 5" xfId="37415" xr:uid="{00000000-0005-0000-0000-0000208D0000}"/>
    <cellStyle name="桁区切り [0.00] 2 5 2" xfId="37416" xr:uid="{00000000-0005-0000-0000-0000218D0000}"/>
    <cellStyle name="桁区切り [0.00] 2 5 2 2" xfId="37417" xr:uid="{00000000-0005-0000-0000-0000228D0000}"/>
    <cellStyle name="桁区切り [0.00] 2 5 2 3" xfId="37418" xr:uid="{00000000-0005-0000-0000-0000238D0000}"/>
    <cellStyle name="桁区切り [0.00] 2 5 3" xfId="37419" xr:uid="{00000000-0005-0000-0000-0000248D0000}"/>
    <cellStyle name="桁区切り [0.00] 2 5 4" xfId="37420" xr:uid="{00000000-0005-0000-0000-0000258D0000}"/>
    <cellStyle name="桁区切り [0.00] 2 6" xfId="37421" xr:uid="{00000000-0005-0000-0000-0000268D0000}"/>
    <cellStyle name="桁区切り [0.00] 2 6 2" xfId="37422" xr:uid="{00000000-0005-0000-0000-0000278D0000}"/>
    <cellStyle name="桁区切り [0.00] 2 6 2 2" xfId="37423" xr:uid="{00000000-0005-0000-0000-0000288D0000}"/>
    <cellStyle name="桁区切り [0.00] 2 6 2 3" xfId="37424" xr:uid="{00000000-0005-0000-0000-0000298D0000}"/>
    <cellStyle name="桁区切り [0.00] 2 6 3" xfId="37425" xr:uid="{00000000-0005-0000-0000-00002A8D0000}"/>
    <cellStyle name="桁区切り [0.00] 2 6 4" xfId="37426" xr:uid="{00000000-0005-0000-0000-00002B8D0000}"/>
    <cellStyle name="桁区切り [0.00] 2 7" xfId="37427" xr:uid="{00000000-0005-0000-0000-00002C8D0000}"/>
    <cellStyle name="桁区切り [0.00] 2 7 2" xfId="37428" xr:uid="{00000000-0005-0000-0000-00002D8D0000}"/>
    <cellStyle name="桁区切り [0.00] 2 7 2 2" xfId="37429" xr:uid="{00000000-0005-0000-0000-00002E8D0000}"/>
    <cellStyle name="桁区切り [0.00] 2 7 2 3" xfId="37430" xr:uid="{00000000-0005-0000-0000-00002F8D0000}"/>
    <cellStyle name="桁区切り [0.00] 2 7 3" xfId="37431" xr:uid="{00000000-0005-0000-0000-0000308D0000}"/>
    <cellStyle name="桁区切り [0.00] 2 7 4" xfId="37432" xr:uid="{00000000-0005-0000-0000-0000318D0000}"/>
    <cellStyle name="桁区切り [0.00] 2 8" xfId="37433" xr:uid="{00000000-0005-0000-0000-0000328D0000}"/>
    <cellStyle name="桁区切り [0.00] 2 8 2" xfId="37434" xr:uid="{00000000-0005-0000-0000-0000338D0000}"/>
    <cellStyle name="桁区切り [0.00] 2 8 3" xfId="37435" xr:uid="{00000000-0005-0000-0000-0000348D0000}"/>
    <cellStyle name="桁区切り [0.00] 2 9" xfId="37436" xr:uid="{00000000-0005-0000-0000-0000358D0000}"/>
    <cellStyle name="桁区切り [0.00] 2 9 2" xfId="37437" xr:uid="{00000000-0005-0000-0000-0000368D0000}"/>
    <cellStyle name="桁区切り [0.00] 2 9 3" xfId="37438" xr:uid="{00000000-0005-0000-0000-0000378D0000}"/>
    <cellStyle name="桁区切り [0.00] 3" xfId="37439" xr:uid="{00000000-0005-0000-0000-0000388D0000}"/>
    <cellStyle name="桁区切り [0.00] 3 10" xfId="37440" xr:uid="{00000000-0005-0000-0000-0000398D0000}"/>
    <cellStyle name="桁区切り [0.00] 3 11" xfId="37441" xr:uid="{00000000-0005-0000-0000-00003A8D0000}"/>
    <cellStyle name="桁区切り [0.00] 3 2" xfId="37442" xr:uid="{00000000-0005-0000-0000-00003B8D0000}"/>
    <cellStyle name="桁区切り [0.00] 3 2 2" xfId="37443" xr:uid="{00000000-0005-0000-0000-00003C8D0000}"/>
    <cellStyle name="桁区切り [0.00] 3 2 2 2" xfId="37444" xr:uid="{00000000-0005-0000-0000-00003D8D0000}"/>
    <cellStyle name="桁区切り [0.00] 3 2 2 2 2" xfId="37445" xr:uid="{00000000-0005-0000-0000-00003E8D0000}"/>
    <cellStyle name="桁区切り [0.00] 3 2 2 2 2 2" xfId="37446" xr:uid="{00000000-0005-0000-0000-00003F8D0000}"/>
    <cellStyle name="桁区切り [0.00] 3 2 2 2 2 3" xfId="37447" xr:uid="{00000000-0005-0000-0000-0000408D0000}"/>
    <cellStyle name="桁区切り [0.00] 3 2 2 2 3" xfId="37448" xr:uid="{00000000-0005-0000-0000-0000418D0000}"/>
    <cellStyle name="桁区切り [0.00] 3 2 2 2 4" xfId="37449" xr:uid="{00000000-0005-0000-0000-0000428D0000}"/>
    <cellStyle name="桁区切り [0.00] 3 2 2 3" xfId="37450" xr:uid="{00000000-0005-0000-0000-0000438D0000}"/>
    <cellStyle name="桁区切り [0.00] 3 2 2 3 2" xfId="37451" xr:uid="{00000000-0005-0000-0000-0000448D0000}"/>
    <cellStyle name="桁区切り [0.00] 3 2 2 3 3" xfId="37452" xr:uid="{00000000-0005-0000-0000-0000458D0000}"/>
    <cellStyle name="桁区切り [0.00] 3 2 2 4" xfId="37453" xr:uid="{00000000-0005-0000-0000-0000468D0000}"/>
    <cellStyle name="桁区切り [0.00] 3 2 2 5" xfId="37454" xr:uid="{00000000-0005-0000-0000-0000478D0000}"/>
    <cellStyle name="桁区切り [0.00] 3 2 3" xfId="37455" xr:uid="{00000000-0005-0000-0000-0000488D0000}"/>
    <cellStyle name="桁区切り [0.00] 3 2 3 2" xfId="37456" xr:uid="{00000000-0005-0000-0000-0000498D0000}"/>
    <cellStyle name="桁区切り [0.00] 3 2 3 2 2" xfId="37457" xr:uid="{00000000-0005-0000-0000-00004A8D0000}"/>
    <cellStyle name="桁区切り [0.00] 3 2 3 2 3" xfId="37458" xr:uid="{00000000-0005-0000-0000-00004B8D0000}"/>
    <cellStyle name="桁区切り [0.00] 3 2 3 3" xfId="37459" xr:uid="{00000000-0005-0000-0000-00004C8D0000}"/>
    <cellStyle name="桁区切り [0.00] 3 2 3 4" xfId="37460" xr:uid="{00000000-0005-0000-0000-00004D8D0000}"/>
    <cellStyle name="桁区切り [0.00] 3 2 4" xfId="37461" xr:uid="{00000000-0005-0000-0000-00004E8D0000}"/>
    <cellStyle name="桁区切り [0.00] 3 2 4 2" xfId="37462" xr:uid="{00000000-0005-0000-0000-00004F8D0000}"/>
    <cellStyle name="桁区切り [0.00] 3 2 4 2 2" xfId="37463" xr:uid="{00000000-0005-0000-0000-0000508D0000}"/>
    <cellStyle name="桁区切り [0.00] 3 2 4 2 3" xfId="37464" xr:uid="{00000000-0005-0000-0000-0000518D0000}"/>
    <cellStyle name="桁区切り [0.00] 3 2 4 3" xfId="37465" xr:uid="{00000000-0005-0000-0000-0000528D0000}"/>
    <cellStyle name="桁区切り [0.00] 3 2 4 4" xfId="37466" xr:uid="{00000000-0005-0000-0000-0000538D0000}"/>
    <cellStyle name="桁区切り [0.00] 3 2 5" xfId="37467" xr:uid="{00000000-0005-0000-0000-0000548D0000}"/>
    <cellStyle name="桁区切り [0.00] 3 2 5 2" xfId="37468" xr:uid="{00000000-0005-0000-0000-0000558D0000}"/>
    <cellStyle name="桁区切り [0.00] 3 2 5 3" xfId="37469" xr:uid="{00000000-0005-0000-0000-0000568D0000}"/>
    <cellStyle name="桁区切り [0.00] 3 2 6" xfId="37470" xr:uid="{00000000-0005-0000-0000-0000578D0000}"/>
    <cellStyle name="桁区切り [0.00] 3 2 7" xfId="37471" xr:uid="{00000000-0005-0000-0000-0000588D0000}"/>
    <cellStyle name="桁区切り [0.00] 3 3" xfId="37472" xr:uid="{00000000-0005-0000-0000-0000598D0000}"/>
    <cellStyle name="桁区切り [0.00] 3 3 2" xfId="37473" xr:uid="{00000000-0005-0000-0000-00005A8D0000}"/>
    <cellStyle name="桁区切り [0.00] 3 3 2 2" xfId="37474" xr:uid="{00000000-0005-0000-0000-00005B8D0000}"/>
    <cellStyle name="桁区切り [0.00] 3 3 2 2 2" xfId="37475" xr:uid="{00000000-0005-0000-0000-00005C8D0000}"/>
    <cellStyle name="桁区切り [0.00] 3 3 2 2 3" xfId="37476" xr:uid="{00000000-0005-0000-0000-00005D8D0000}"/>
    <cellStyle name="桁区切り [0.00] 3 3 2 3" xfId="37477" xr:uid="{00000000-0005-0000-0000-00005E8D0000}"/>
    <cellStyle name="桁区切り [0.00] 3 3 2 4" xfId="37478" xr:uid="{00000000-0005-0000-0000-00005F8D0000}"/>
    <cellStyle name="桁区切り [0.00] 3 3 3" xfId="37479" xr:uid="{00000000-0005-0000-0000-0000608D0000}"/>
    <cellStyle name="桁区切り [0.00] 3 3 3 2" xfId="37480" xr:uid="{00000000-0005-0000-0000-0000618D0000}"/>
    <cellStyle name="桁区切り [0.00] 3 3 3 3" xfId="37481" xr:uid="{00000000-0005-0000-0000-0000628D0000}"/>
    <cellStyle name="桁区切り [0.00] 3 3 4" xfId="37482" xr:uid="{00000000-0005-0000-0000-0000638D0000}"/>
    <cellStyle name="桁区切り [0.00] 3 3 5" xfId="37483" xr:uid="{00000000-0005-0000-0000-0000648D0000}"/>
    <cellStyle name="桁区切り [0.00] 3 4" xfId="37484" xr:uid="{00000000-0005-0000-0000-0000658D0000}"/>
    <cellStyle name="桁区切り [0.00] 3 4 2" xfId="37485" xr:uid="{00000000-0005-0000-0000-0000668D0000}"/>
    <cellStyle name="桁区切り [0.00] 3 4 2 2" xfId="37486" xr:uid="{00000000-0005-0000-0000-0000678D0000}"/>
    <cellStyle name="桁区切り [0.00] 3 4 2 3" xfId="37487" xr:uid="{00000000-0005-0000-0000-0000688D0000}"/>
    <cellStyle name="桁区切り [0.00] 3 4 3" xfId="37488" xr:uid="{00000000-0005-0000-0000-0000698D0000}"/>
    <cellStyle name="桁区切り [0.00] 3 4 4" xfId="37489" xr:uid="{00000000-0005-0000-0000-00006A8D0000}"/>
    <cellStyle name="桁区切り [0.00] 3 5" xfId="37490" xr:uid="{00000000-0005-0000-0000-00006B8D0000}"/>
    <cellStyle name="桁区切り [0.00] 3 5 2" xfId="37491" xr:uid="{00000000-0005-0000-0000-00006C8D0000}"/>
    <cellStyle name="桁区切り [0.00] 3 5 2 2" xfId="37492" xr:uid="{00000000-0005-0000-0000-00006D8D0000}"/>
    <cellStyle name="桁区切り [0.00] 3 5 2 3" xfId="37493" xr:uid="{00000000-0005-0000-0000-00006E8D0000}"/>
    <cellStyle name="桁区切り [0.00] 3 5 3" xfId="37494" xr:uid="{00000000-0005-0000-0000-00006F8D0000}"/>
    <cellStyle name="桁区切り [0.00] 3 5 4" xfId="37495" xr:uid="{00000000-0005-0000-0000-0000708D0000}"/>
    <cellStyle name="桁区切り [0.00] 3 6" xfId="37496" xr:uid="{00000000-0005-0000-0000-0000718D0000}"/>
    <cellStyle name="桁区切り [0.00] 3 6 2" xfId="37497" xr:uid="{00000000-0005-0000-0000-0000728D0000}"/>
    <cellStyle name="桁区切り [0.00] 3 6 2 2" xfId="37498" xr:uid="{00000000-0005-0000-0000-0000738D0000}"/>
    <cellStyle name="桁区切り [0.00] 3 6 2 3" xfId="37499" xr:uid="{00000000-0005-0000-0000-0000748D0000}"/>
    <cellStyle name="桁区切り [0.00] 3 6 3" xfId="37500" xr:uid="{00000000-0005-0000-0000-0000758D0000}"/>
    <cellStyle name="桁区切り [0.00] 3 6 4" xfId="37501" xr:uid="{00000000-0005-0000-0000-0000768D0000}"/>
    <cellStyle name="桁区切り [0.00] 3 7" xfId="37502" xr:uid="{00000000-0005-0000-0000-0000778D0000}"/>
    <cellStyle name="桁区切り [0.00] 3 7 2" xfId="37503" xr:uid="{00000000-0005-0000-0000-0000788D0000}"/>
    <cellStyle name="桁区切り [0.00] 3 7 3" xfId="37504" xr:uid="{00000000-0005-0000-0000-0000798D0000}"/>
    <cellStyle name="桁区切り [0.00] 3 8" xfId="37505" xr:uid="{00000000-0005-0000-0000-00007A8D0000}"/>
    <cellStyle name="桁区切り [0.00] 3 8 2" xfId="37506" xr:uid="{00000000-0005-0000-0000-00007B8D0000}"/>
    <cellStyle name="桁区切り [0.00] 3 8 3" xfId="37507" xr:uid="{00000000-0005-0000-0000-00007C8D0000}"/>
    <cellStyle name="桁区切り [0.00] 3 9" xfId="37508" xr:uid="{00000000-0005-0000-0000-00007D8D0000}"/>
    <cellStyle name="桁区切り [0.00] 3 9 2" xfId="37509" xr:uid="{00000000-0005-0000-0000-00007E8D0000}"/>
    <cellStyle name="桁区切り [0.00] 4" xfId="37510" xr:uid="{00000000-0005-0000-0000-00007F8D0000}"/>
    <cellStyle name="桁区切り [0.00] 4 2" xfId="37511" xr:uid="{00000000-0005-0000-0000-0000808D0000}"/>
    <cellStyle name="桁区切り [0.00] 4 2 2" xfId="37512" xr:uid="{00000000-0005-0000-0000-0000818D0000}"/>
    <cellStyle name="桁区切り [0.00] 4 2 2 2" xfId="37513" xr:uid="{00000000-0005-0000-0000-0000828D0000}"/>
    <cellStyle name="桁区切り [0.00] 4 2 2 3" xfId="37514" xr:uid="{00000000-0005-0000-0000-0000838D0000}"/>
    <cellStyle name="桁区切り [0.00] 4 2 2 4" xfId="37515" xr:uid="{00000000-0005-0000-0000-0000848D0000}"/>
    <cellStyle name="桁区切り [0.00] 4 2 3" xfId="37516" xr:uid="{00000000-0005-0000-0000-0000858D0000}"/>
    <cellStyle name="桁区切り [0.00] 4 2 4" xfId="37517" xr:uid="{00000000-0005-0000-0000-0000868D0000}"/>
    <cellStyle name="桁区切り [0.00] 4 2 5" xfId="37518" xr:uid="{00000000-0005-0000-0000-0000878D0000}"/>
    <cellStyle name="桁区切り [0.00] 4 3" xfId="37519" xr:uid="{00000000-0005-0000-0000-0000888D0000}"/>
    <cellStyle name="桁区切り [0.00] 4 3 2" xfId="37520" xr:uid="{00000000-0005-0000-0000-0000898D0000}"/>
    <cellStyle name="桁区切り [0.00] 4 3 2 2" xfId="37521" xr:uid="{00000000-0005-0000-0000-00008A8D0000}"/>
    <cellStyle name="桁区切り [0.00] 4 3 2 3" xfId="37522" xr:uid="{00000000-0005-0000-0000-00008B8D0000}"/>
    <cellStyle name="桁区切り [0.00] 4 3 3" xfId="37523" xr:uid="{00000000-0005-0000-0000-00008C8D0000}"/>
    <cellStyle name="桁区切り [0.00] 4 3 4" xfId="37524" xr:uid="{00000000-0005-0000-0000-00008D8D0000}"/>
    <cellStyle name="桁区切り [0.00] 4 3 5" xfId="37525" xr:uid="{00000000-0005-0000-0000-00008E8D0000}"/>
    <cellStyle name="桁区切り [0.00] 4 4" xfId="37526" xr:uid="{00000000-0005-0000-0000-00008F8D0000}"/>
    <cellStyle name="桁区切り [0.00] 4 4 2" xfId="37527" xr:uid="{00000000-0005-0000-0000-0000908D0000}"/>
    <cellStyle name="桁区切り [0.00] 4 4 2 2" xfId="37528" xr:uid="{00000000-0005-0000-0000-0000918D0000}"/>
    <cellStyle name="桁区切り [0.00] 4 4 2 3" xfId="37529" xr:uid="{00000000-0005-0000-0000-0000928D0000}"/>
    <cellStyle name="桁区切り [0.00] 4 4 3" xfId="37530" xr:uid="{00000000-0005-0000-0000-0000938D0000}"/>
    <cellStyle name="桁区切り [0.00] 4 4 4" xfId="37531" xr:uid="{00000000-0005-0000-0000-0000948D0000}"/>
    <cellStyle name="桁区切り [0.00] 4 5" xfId="37532" xr:uid="{00000000-0005-0000-0000-0000958D0000}"/>
    <cellStyle name="桁区切り [0.00] 4 5 2" xfId="37533" xr:uid="{00000000-0005-0000-0000-0000968D0000}"/>
    <cellStyle name="桁区切り [0.00] 4 5 3" xfId="37534" xr:uid="{00000000-0005-0000-0000-0000978D0000}"/>
    <cellStyle name="桁区切り [0.00] 4 6" xfId="37535" xr:uid="{00000000-0005-0000-0000-0000988D0000}"/>
    <cellStyle name="桁区切り [0.00] 4 6 2" xfId="37536" xr:uid="{00000000-0005-0000-0000-0000998D0000}"/>
    <cellStyle name="桁区切り [0.00] 4 6 3" xfId="37537" xr:uid="{00000000-0005-0000-0000-00009A8D0000}"/>
    <cellStyle name="桁区切り [0.00] 4 7" xfId="37538" xr:uid="{00000000-0005-0000-0000-00009B8D0000}"/>
    <cellStyle name="桁区切り [0.00] 4 8" xfId="37539" xr:uid="{00000000-0005-0000-0000-00009C8D0000}"/>
    <cellStyle name="桁区切り [0.00] 4 9" xfId="37540" xr:uid="{00000000-0005-0000-0000-00009D8D0000}"/>
    <cellStyle name="桁区切り [0.00] 5" xfId="37541" xr:uid="{00000000-0005-0000-0000-00009E8D0000}"/>
    <cellStyle name="桁区切り [0.00] 5 2" xfId="37542" xr:uid="{00000000-0005-0000-0000-00009F8D0000}"/>
    <cellStyle name="桁区切り [0.00] 5 2 2" xfId="37543" xr:uid="{00000000-0005-0000-0000-0000A08D0000}"/>
    <cellStyle name="桁区切り [0.00] 5 2 2 2" xfId="37544" xr:uid="{00000000-0005-0000-0000-0000A18D0000}"/>
    <cellStyle name="桁区切り [0.00] 5 2 2 3" xfId="37545" xr:uid="{00000000-0005-0000-0000-0000A28D0000}"/>
    <cellStyle name="桁区切り [0.00] 5 2 3" xfId="37546" xr:uid="{00000000-0005-0000-0000-0000A38D0000}"/>
    <cellStyle name="桁区切り [0.00] 5 2 4" xfId="37547" xr:uid="{00000000-0005-0000-0000-0000A48D0000}"/>
    <cellStyle name="桁区切り [0.00] 5 2 5" xfId="37548" xr:uid="{00000000-0005-0000-0000-0000A58D0000}"/>
    <cellStyle name="桁区切り [0.00] 5 3" xfId="37549" xr:uid="{00000000-0005-0000-0000-0000A68D0000}"/>
    <cellStyle name="桁区切り [0.00] 5 3 2" xfId="37550" xr:uid="{00000000-0005-0000-0000-0000A78D0000}"/>
    <cellStyle name="桁区切り [0.00] 5 3 3" xfId="37551" xr:uid="{00000000-0005-0000-0000-0000A88D0000}"/>
    <cellStyle name="桁区切り [0.00] 5 4" xfId="37552" xr:uid="{00000000-0005-0000-0000-0000A98D0000}"/>
    <cellStyle name="桁区切り [0.00] 5 5" xfId="37553" xr:uid="{00000000-0005-0000-0000-0000AA8D0000}"/>
    <cellStyle name="桁区切り [0.00] 5 6" xfId="37554" xr:uid="{00000000-0005-0000-0000-0000AB8D0000}"/>
    <cellStyle name="桁区切り [0.00] 6" xfId="37555" xr:uid="{00000000-0005-0000-0000-0000AC8D0000}"/>
    <cellStyle name="桁区切り [0.00] 6 2" xfId="37556" xr:uid="{00000000-0005-0000-0000-0000AD8D0000}"/>
    <cellStyle name="桁区切り [0.00] 6 2 2" xfId="37557" xr:uid="{00000000-0005-0000-0000-0000AE8D0000}"/>
    <cellStyle name="桁区切り [0.00] 6 2 3" xfId="37558" xr:uid="{00000000-0005-0000-0000-0000AF8D0000}"/>
    <cellStyle name="桁区切り [0.00] 6 3" xfId="37559" xr:uid="{00000000-0005-0000-0000-0000B08D0000}"/>
    <cellStyle name="桁区切り [0.00] 6 4" xfId="37560" xr:uid="{00000000-0005-0000-0000-0000B18D0000}"/>
    <cellStyle name="桁区切り [0.00] 7" xfId="37561" xr:uid="{00000000-0005-0000-0000-0000B28D0000}"/>
    <cellStyle name="桁区切り [0.00] 7 2" xfId="37562" xr:uid="{00000000-0005-0000-0000-0000B38D0000}"/>
    <cellStyle name="桁区切り [0.00] 7 2 2" xfId="37563" xr:uid="{00000000-0005-0000-0000-0000B48D0000}"/>
    <cellStyle name="桁区切り [0.00] 7 2 3" xfId="37564" xr:uid="{00000000-0005-0000-0000-0000B58D0000}"/>
    <cellStyle name="桁区切り [0.00] 7 3" xfId="37565" xr:uid="{00000000-0005-0000-0000-0000B68D0000}"/>
    <cellStyle name="桁区切り [0.00] 7 4" xfId="37566" xr:uid="{00000000-0005-0000-0000-0000B78D0000}"/>
    <cellStyle name="桁区切り [0.00] 8" xfId="37567" xr:uid="{00000000-0005-0000-0000-0000B88D0000}"/>
    <cellStyle name="桁区切り [0.00] 9" xfId="37568" xr:uid="{00000000-0005-0000-0000-0000B98D0000}"/>
    <cellStyle name="桁区切り 10" xfId="37569" xr:uid="{00000000-0005-0000-0000-0000BA8D0000}"/>
    <cellStyle name="桁区切り 10 2" xfId="37570" xr:uid="{00000000-0005-0000-0000-0000BB8D0000}"/>
    <cellStyle name="桁区切り 10 2 2" xfId="37571" xr:uid="{00000000-0005-0000-0000-0000BC8D0000}"/>
    <cellStyle name="桁区切り 10 2 2 2" xfId="37572" xr:uid="{00000000-0005-0000-0000-0000BD8D0000}"/>
    <cellStyle name="桁区切り 10 2 2 3" xfId="37573" xr:uid="{00000000-0005-0000-0000-0000BE8D0000}"/>
    <cellStyle name="桁区切り 10 2 3" xfId="37574" xr:uid="{00000000-0005-0000-0000-0000BF8D0000}"/>
    <cellStyle name="桁区切り 10 2 3 2" xfId="37575" xr:uid="{00000000-0005-0000-0000-0000C08D0000}"/>
    <cellStyle name="桁区切り 10 2 3 3" xfId="37576" xr:uid="{00000000-0005-0000-0000-0000C18D0000}"/>
    <cellStyle name="桁区切り 10 2 4" xfId="37577" xr:uid="{00000000-0005-0000-0000-0000C28D0000}"/>
    <cellStyle name="桁区切り 10 2 5" xfId="37578" xr:uid="{00000000-0005-0000-0000-0000C38D0000}"/>
    <cellStyle name="桁区切り 10 2 6" xfId="37579" xr:uid="{00000000-0005-0000-0000-0000C48D0000}"/>
    <cellStyle name="桁区切り 10 3" xfId="37580" xr:uid="{00000000-0005-0000-0000-0000C58D0000}"/>
    <cellStyle name="桁区切り 10 4" xfId="37581" xr:uid="{00000000-0005-0000-0000-0000C68D0000}"/>
    <cellStyle name="桁区切り 10 4 2" xfId="37582" xr:uid="{00000000-0005-0000-0000-0000C78D0000}"/>
    <cellStyle name="桁区切り 10 5" xfId="37583" xr:uid="{00000000-0005-0000-0000-0000C88D0000}"/>
    <cellStyle name="桁区切り 11" xfId="37584" xr:uid="{00000000-0005-0000-0000-0000C98D0000}"/>
    <cellStyle name="桁区切り 11 2" xfId="37585" xr:uid="{00000000-0005-0000-0000-0000CA8D0000}"/>
    <cellStyle name="桁区切り 11 2 2" xfId="37586" xr:uid="{00000000-0005-0000-0000-0000CB8D0000}"/>
    <cellStyle name="桁区切り 11 2 2 2" xfId="37587" xr:uid="{00000000-0005-0000-0000-0000CC8D0000}"/>
    <cellStyle name="桁区切り 11 2 2 3" xfId="37588" xr:uid="{00000000-0005-0000-0000-0000CD8D0000}"/>
    <cellStyle name="桁区切り 11 2 3" xfId="37589" xr:uid="{00000000-0005-0000-0000-0000CE8D0000}"/>
    <cellStyle name="桁区切り 11 2 4" xfId="37590" xr:uid="{00000000-0005-0000-0000-0000CF8D0000}"/>
    <cellStyle name="桁区切り 11 3" xfId="37591" xr:uid="{00000000-0005-0000-0000-0000D08D0000}"/>
    <cellStyle name="桁区切り 11 3 2" xfId="37592" xr:uid="{00000000-0005-0000-0000-0000D18D0000}"/>
    <cellStyle name="桁区切り 11 3 2 2" xfId="37593" xr:uid="{00000000-0005-0000-0000-0000D28D0000}"/>
    <cellStyle name="桁区切り 11 3 2 3" xfId="37594" xr:uid="{00000000-0005-0000-0000-0000D38D0000}"/>
    <cellStyle name="桁区切り 11 3 3" xfId="37595" xr:uid="{00000000-0005-0000-0000-0000D48D0000}"/>
    <cellStyle name="桁区切り 11 3 4" xfId="37596" xr:uid="{00000000-0005-0000-0000-0000D58D0000}"/>
    <cellStyle name="桁区切り 11 4" xfId="37597" xr:uid="{00000000-0005-0000-0000-0000D68D0000}"/>
    <cellStyle name="桁区切り 11 4 2" xfId="37598" xr:uid="{00000000-0005-0000-0000-0000D78D0000}"/>
    <cellStyle name="桁区切り 11 4 3" xfId="37599" xr:uid="{00000000-0005-0000-0000-0000D88D0000}"/>
    <cellStyle name="桁区切り 11 5" xfId="37600" xr:uid="{00000000-0005-0000-0000-0000D98D0000}"/>
    <cellStyle name="桁区切り 11 5 2" xfId="37601" xr:uid="{00000000-0005-0000-0000-0000DA8D0000}"/>
    <cellStyle name="桁区切り 11 6" xfId="37602" xr:uid="{00000000-0005-0000-0000-0000DB8D0000}"/>
    <cellStyle name="桁区切り 11 7" xfId="37603" xr:uid="{00000000-0005-0000-0000-0000DC8D0000}"/>
    <cellStyle name="桁区切り 11 8" xfId="37604" xr:uid="{00000000-0005-0000-0000-0000DD8D0000}"/>
    <cellStyle name="桁区切り 12" xfId="37605" xr:uid="{00000000-0005-0000-0000-0000DE8D0000}"/>
    <cellStyle name="桁区切り 12 2" xfId="37606" xr:uid="{00000000-0005-0000-0000-0000DF8D0000}"/>
    <cellStyle name="桁区切り 12 2 2" xfId="37607" xr:uid="{00000000-0005-0000-0000-0000E08D0000}"/>
    <cellStyle name="桁区切り 12 2 2 2" xfId="37608" xr:uid="{00000000-0005-0000-0000-0000E18D0000}"/>
    <cellStyle name="桁区切り 12 2 2 3" xfId="37609" xr:uid="{00000000-0005-0000-0000-0000E28D0000}"/>
    <cellStyle name="桁区切り 12 2 3" xfId="37610" xr:uid="{00000000-0005-0000-0000-0000E38D0000}"/>
    <cellStyle name="桁区切り 12 2 4" xfId="37611" xr:uid="{00000000-0005-0000-0000-0000E48D0000}"/>
    <cellStyle name="桁区切り 12 3" xfId="37612" xr:uid="{00000000-0005-0000-0000-0000E58D0000}"/>
    <cellStyle name="桁区切り 12 3 2" xfId="37613" xr:uid="{00000000-0005-0000-0000-0000E68D0000}"/>
    <cellStyle name="桁区切り 12 3 2 2" xfId="37614" xr:uid="{00000000-0005-0000-0000-0000E78D0000}"/>
    <cellStyle name="桁区切り 12 3 2 3" xfId="37615" xr:uid="{00000000-0005-0000-0000-0000E88D0000}"/>
    <cellStyle name="桁区切り 12 3 3" xfId="37616" xr:uid="{00000000-0005-0000-0000-0000E98D0000}"/>
    <cellStyle name="桁区切り 12 3 4" xfId="37617" xr:uid="{00000000-0005-0000-0000-0000EA8D0000}"/>
    <cellStyle name="桁区切り 12 4" xfId="37618" xr:uid="{00000000-0005-0000-0000-0000EB8D0000}"/>
    <cellStyle name="桁区切り 12 4 2" xfId="37619" xr:uid="{00000000-0005-0000-0000-0000EC8D0000}"/>
    <cellStyle name="桁区切り 12 4 3" xfId="37620" xr:uid="{00000000-0005-0000-0000-0000ED8D0000}"/>
    <cellStyle name="桁区切り 12 5" xfId="37621" xr:uid="{00000000-0005-0000-0000-0000EE8D0000}"/>
    <cellStyle name="桁区切り 12 5 2" xfId="37622" xr:uid="{00000000-0005-0000-0000-0000EF8D0000}"/>
    <cellStyle name="桁区切り 12 6" xfId="37623" xr:uid="{00000000-0005-0000-0000-0000F08D0000}"/>
    <cellStyle name="桁区切り 12 7" xfId="37624" xr:uid="{00000000-0005-0000-0000-0000F18D0000}"/>
    <cellStyle name="桁区切り 12 8" xfId="37625" xr:uid="{00000000-0005-0000-0000-0000F28D0000}"/>
    <cellStyle name="桁区切り 13" xfId="37626" xr:uid="{00000000-0005-0000-0000-0000F38D0000}"/>
    <cellStyle name="桁区切り 13 2" xfId="37627" xr:uid="{00000000-0005-0000-0000-0000F48D0000}"/>
    <cellStyle name="桁区切り 13 2 2" xfId="37628" xr:uid="{00000000-0005-0000-0000-0000F58D0000}"/>
    <cellStyle name="桁区切り 13 2 2 2" xfId="37629" xr:uid="{00000000-0005-0000-0000-0000F68D0000}"/>
    <cellStyle name="桁区切り 13 2 2 3" xfId="37630" xr:uid="{00000000-0005-0000-0000-0000F78D0000}"/>
    <cellStyle name="桁区切り 13 2 3" xfId="37631" xr:uid="{00000000-0005-0000-0000-0000F88D0000}"/>
    <cellStyle name="桁区切り 13 2 4" xfId="37632" xr:uid="{00000000-0005-0000-0000-0000F98D0000}"/>
    <cellStyle name="桁区切り 13 3" xfId="37633" xr:uid="{00000000-0005-0000-0000-0000FA8D0000}"/>
    <cellStyle name="桁区切り 13 3 2" xfId="37634" xr:uid="{00000000-0005-0000-0000-0000FB8D0000}"/>
    <cellStyle name="桁区切り 13 3 3" xfId="37635" xr:uid="{00000000-0005-0000-0000-0000FC8D0000}"/>
    <cellStyle name="桁区切り 13 4" xfId="37636" xr:uid="{00000000-0005-0000-0000-0000FD8D0000}"/>
    <cellStyle name="桁区切り 13 4 2" xfId="37637" xr:uid="{00000000-0005-0000-0000-0000FE8D0000}"/>
    <cellStyle name="桁区切り 13 5" xfId="37638" xr:uid="{00000000-0005-0000-0000-0000FF8D0000}"/>
    <cellStyle name="桁区切り 13 6" xfId="37639" xr:uid="{00000000-0005-0000-0000-0000008E0000}"/>
    <cellStyle name="桁区切り 13 7" xfId="37640" xr:uid="{00000000-0005-0000-0000-0000018E0000}"/>
    <cellStyle name="桁区切り 14" xfId="37641" xr:uid="{00000000-0005-0000-0000-0000028E0000}"/>
    <cellStyle name="桁区切り 14 2" xfId="37642" xr:uid="{00000000-0005-0000-0000-0000038E0000}"/>
    <cellStyle name="桁区切り 14 2 2" xfId="37643" xr:uid="{00000000-0005-0000-0000-0000048E0000}"/>
    <cellStyle name="桁区切り 14 2 3" xfId="37644" xr:uid="{00000000-0005-0000-0000-0000058E0000}"/>
    <cellStyle name="桁区切り 14 3" xfId="37645" xr:uid="{00000000-0005-0000-0000-0000068E0000}"/>
    <cellStyle name="桁区切り 14 3 2" xfId="37646" xr:uid="{00000000-0005-0000-0000-0000078E0000}"/>
    <cellStyle name="桁区切り 14 4" xfId="37647" xr:uid="{00000000-0005-0000-0000-0000088E0000}"/>
    <cellStyle name="桁区切り 14 5" xfId="37648" xr:uid="{00000000-0005-0000-0000-0000098E0000}"/>
    <cellStyle name="桁区切り 14 6" xfId="37649" xr:uid="{00000000-0005-0000-0000-00000A8E0000}"/>
    <cellStyle name="桁区切り 15" xfId="37650" xr:uid="{00000000-0005-0000-0000-00000B8E0000}"/>
    <cellStyle name="桁区切り 15 2" xfId="37651" xr:uid="{00000000-0005-0000-0000-00000C8E0000}"/>
    <cellStyle name="桁区切り 15 2 2" xfId="37652" xr:uid="{00000000-0005-0000-0000-00000D8E0000}"/>
    <cellStyle name="桁区切り 15 2 2 2" xfId="37653" xr:uid="{00000000-0005-0000-0000-00000E8E0000}"/>
    <cellStyle name="桁区切り 15 2 3" xfId="37654" xr:uid="{00000000-0005-0000-0000-00000F8E0000}"/>
    <cellStyle name="桁区切り 15 3" xfId="37655" xr:uid="{00000000-0005-0000-0000-0000108E0000}"/>
    <cellStyle name="桁区切り 15 4" xfId="37656" xr:uid="{00000000-0005-0000-0000-0000118E0000}"/>
    <cellStyle name="桁区切り 16" xfId="37657" xr:uid="{00000000-0005-0000-0000-0000128E0000}"/>
    <cellStyle name="桁区切り 16 2" xfId="37658" xr:uid="{00000000-0005-0000-0000-0000138E0000}"/>
    <cellStyle name="桁区切り 16 2 2" xfId="37659" xr:uid="{00000000-0005-0000-0000-0000148E0000}"/>
    <cellStyle name="桁区切り 16 2 2 2" xfId="37660" xr:uid="{00000000-0005-0000-0000-0000158E0000}"/>
    <cellStyle name="桁区切り 16 2 2 2 2" xfId="37661" xr:uid="{00000000-0005-0000-0000-0000168E0000}"/>
    <cellStyle name="桁区切り 16 2 2 2 3" xfId="37662" xr:uid="{00000000-0005-0000-0000-0000178E0000}"/>
    <cellStyle name="桁区切り 16 2 2 3" xfId="37663" xr:uid="{00000000-0005-0000-0000-0000188E0000}"/>
    <cellStyle name="桁区切り 16 2 2 4" xfId="37664" xr:uid="{00000000-0005-0000-0000-0000198E0000}"/>
    <cellStyle name="桁区切り 16 2 3" xfId="37665" xr:uid="{00000000-0005-0000-0000-00001A8E0000}"/>
    <cellStyle name="桁区切り 16 2 3 2" xfId="37666" xr:uid="{00000000-0005-0000-0000-00001B8E0000}"/>
    <cellStyle name="桁区切り 16 2 3 3" xfId="37667" xr:uid="{00000000-0005-0000-0000-00001C8E0000}"/>
    <cellStyle name="桁区切り 16 2 4" xfId="37668" xr:uid="{00000000-0005-0000-0000-00001D8E0000}"/>
    <cellStyle name="桁区切り 16 2 5" xfId="37669" xr:uid="{00000000-0005-0000-0000-00001E8E0000}"/>
    <cellStyle name="桁区切り 16 2 6" xfId="37670" xr:uid="{00000000-0005-0000-0000-00001F8E0000}"/>
    <cellStyle name="桁区切り 16 3" xfId="37671" xr:uid="{00000000-0005-0000-0000-0000208E0000}"/>
    <cellStyle name="桁区切り 16 3 2" xfId="37672" xr:uid="{00000000-0005-0000-0000-0000218E0000}"/>
    <cellStyle name="桁区切り 16 3 2 2" xfId="37673" xr:uid="{00000000-0005-0000-0000-0000228E0000}"/>
    <cellStyle name="桁区切り 16 3 2 2 2" xfId="37674" xr:uid="{00000000-0005-0000-0000-0000238E0000}"/>
    <cellStyle name="桁区切り 16 3 2 2 3" xfId="37675" xr:uid="{00000000-0005-0000-0000-0000248E0000}"/>
    <cellStyle name="桁区切り 16 3 2 3" xfId="37676" xr:uid="{00000000-0005-0000-0000-0000258E0000}"/>
    <cellStyle name="桁区切り 16 3 2 4" xfId="37677" xr:uid="{00000000-0005-0000-0000-0000268E0000}"/>
    <cellStyle name="桁区切り 16 3 3" xfId="37678" xr:uid="{00000000-0005-0000-0000-0000278E0000}"/>
    <cellStyle name="桁区切り 16 3 3 2" xfId="37679" xr:uid="{00000000-0005-0000-0000-0000288E0000}"/>
    <cellStyle name="桁区切り 16 3 3 3" xfId="37680" xr:uid="{00000000-0005-0000-0000-0000298E0000}"/>
    <cellStyle name="桁区切り 16 3 4" xfId="37681" xr:uid="{00000000-0005-0000-0000-00002A8E0000}"/>
    <cellStyle name="桁区切り 16 3 5" xfId="37682" xr:uid="{00000000-0005-0000-0000-00002B8E0000}"/>
    <cellStyle name="桁区切り 16 4" xfId="37683" xr:uid="{00000000-0005-0000-0000-00002C8E0000}"/>
    <cellStyle name="桁区切り 16 4 2" xfId="37684" xr:uid="{00000000-0005-0000-0000-00002D8E0000}"/>
    <cellStyle name="桁区切り 16 4 2 2" xfId="37685" xr:uid="{00000000-0005-0000-0000-00002E8E0000}"/>
    <cellStyle name="桁区切り 16 4 2 3" xfId="37686" xr:uid="{00000000-0005-0000-0000-00002F8E0000}"/>
    <cellStyle name="桁区切り 16 4 3" xfId="37687" xr:uid="{00000000-0005-0000-0000-0000308E0000}"/>
    <cellStyle name="桁区切り 16 4 4" xfId="37688" xr:uid="{00000000-0005-0000-0000-0000318E0000}"/>
    <cellStyle name="桁区切り 16 5" xfId="37689" xr:uid="{00000000-0005-0000-0000-0000328E0000}"/>
    <cellStyle name="桁区切り 16 5 2" xfId="37690" xr:uid="{00000000-0005-0000-0000-0000338E0000}"/>
    <cellStyle name="桁区切り 16 5 3" xfId="37691" xr:uid="{00000000-0005-0000-0000-0000348E0000}"/>
    <cellStyle name="桁区切り 16 6" xfId="37692" xr:uid="{00000000-0005-0000-0000-0000358E0000}"/>
    <cellStyle name="桁区切り 16 6 2" xfId="37693" xr:uid="{00000000-0005-0000-0000-0000368E0000}"/>
    <cellStyle name="桁区切り 16 6 3" xfId="37694" xr:uid="{00000000-0005-0000-0000-0000378E0000}"/>
    <cellStyle name="桁区切り 16 7" xfId="37695" xr:uid="{00000000-0005-0000-0000-0000388E0000}"/>
    <cellStyle name="桁区切り 16 8" xfId="37696" xr:uid="{00000000-0005-0000-0000-0000398E0000}"/>
    <cellStyle name="桁区切り 16 9" xfId="37697" xr:uid="{00000000-0005-0000-0000-00003A8E0000}"/>
    <cellStyle name="桁区切り 17" xfId="37698" xr:uid="{00000000-0005-0000-0000-00003B8E0000}"/>
    <cellStyle name="桁区切り 17 2" xfId="37699" xr:uid="{00000000-0005-0000-0000-00003C8E0000}"/>
    <cellStyle name="桁区切り 17 2 2" xfId="37700" xr:uid="{00000000-0005-0000-0000-00003D8E0000}"/>
    <cellStyle name="桁区切り 17 2 2 2" xfId="37701" xr:uid="{00000000-0005-0000-0000-00003E8E0000}"/>
    <cellStyle name="桁区切り 17 2 2 2 2" xfId="37702" xr:uid="{00000000-0005-0000-0000-00003F8E0000}"/>
    <cellStyle name="桁区切り 17 2 2 2 3" xfId="37703" xr:uid="{00000000-0005-0000-0000-0000408E0000}"/>
    <cellStyle name="桁区切り 17 3" xfId="37704" xr:uid="{00000000-0005-0000-0000-0000418E0000}"/>
    <cellStyle name="桁区切り 18" xfId="37705" xr:uid="{00000000-0005-0000-0000-0000428E0000}"/>
    <cellStyle name="桁区切り 18 2" xfId="37706" xr:uid="{00000000-0005-0000-0000-0000438E0000}"/>
    <cellStyle name="桁区切り 18 2 2" xfId="37707" xr:uid="{00000000-0005-0000-0000-0000448E0000}"/>
    <cellStyle name="桁区切り 18 3" xfId="37708" xr:uid="{00000000-0005-0000-0000-0000458E0000}"/>
    <cellStyle name="桁区切り 19" xfId="37709" xr:uid="{00000000-0005-0000-0000-0000468E0000}"/>
    <cellStyle name="桁区切り 19 2" xfId="37710" xr:uid="{00000000-0005-0000-0000-0000478E0000}"/>
    <cellStyle name="桁区切り 19 2 2" xfId="37711" xr:uid="{00000000-0005-0000-0000-0000488E0000}"/>
    <cellStyle name="桁区切り 19 3" xfId="37712" xr:uid="{00000000-0005-0000-0000-0000498E0000}"/>
    <cellStyle name="桁区切り 2" xfId="37713" xr:uid="{00000000-0005-0000-0000-00004A8E0000}"/>
    <cellStyle name="桁区切り 2 10" xfId="37714" xr:uid="{00000000-0005-0000-0000-00004B8E0000}"/>
    <cellStyle name="桁区切り 2 10 2" xfId="37715" xr:uid="{00000000-0005-0000-0000-00004C8E0000}"/>
    <cellStyle name="桁区切り 2 11" xfId="37716" xr:uid="{00000000-0005-0000-0000-00004D8E0000}"/>
    <cellStyle name="桁区切り 2 12" xfId="37717" xr:uid="{00000000-0005-0000-0000-00004E8E0000}"/>
    <cellStyle name="桁区切り 2 13" xfId="37718" xr:uid="{00000000-0005-0000-0000-00004F8E0000}"/>
    <cellStyle name="桁区切り 2 14" xfId="37719" xr:uid="{00000000-0005-0000-0000-000006000000}"/>
    <cellStyle name="桁区切り 2 15" xfId="37720" xr:uid="{84F7D978-935D-4524-94AC-3EA16B4FB6B9}"/>
    <cellStyle name="桁区切り 2 2" xfId="37721" xr:uid="{00000000-0005-0000-0000-0000508E0000}"/>
    <cellStyle name="桁区切り 2 2 10" xfId="37722" xr:uid="{00000000-0005-0000-0000-0000518E0000}"/>
    <cellStyle name="桁区切り 2 2 11" xfId="37723" xr:uid="{00000000-0005-0000-0000-0000528E0000}"/>
    <cellStyle name="桁区切り 2 2 12" xfId="37724" xr:uid="{00000000-0005-0000-0000-0000538E0000}"/>
    <cellStyle name="桁区切り 2 2 13" xfId="37725" xr:uid="{00000000-0005-0000-0000-0000548E0000}"/>
    <cellStyle name="桁区切り 2 2 2" xfId="37726" xr:uid="{00000000-0005-0000-0000-0000558E0000}"/>
    <cellStyle name="桁区切り 2 2 2 2" xfId="37727" xr:uid="{00000000-0005-0000-0000-0000568E0000}"/>
    <cellStyle name="桁区切り 2 2 2 2 2" xfId="37728" xr:uid="{00000000-0005-0000-0000-0000578E0000}"/>
    <cellStyle name="桁区切り 2 2 2 2 2 2" xfId="37729" xr:uid="{00000000-0005-0000-0000-0000588E0000}"/>
    <cellStyle name="桁区切り 2 2 2 2 2 2 2" xfId="37730" xr:uid="{00000000-0005-0000-0000-0000598E0000}"/>
    <cellStyle name="桁区切り 2 2 2 2 2 2 3" xfId="37731" xr:uid="{00000000-0005-0000-0000-00005A8E0000}"/>
    <cellStyle name="桁区切り 2 2 2 2 2 3" xfId="37732" xr:uid="{00000000-0005-0000-0000-00005B8E0000}"/>
    <cellStyle name="桁区切り 2 2 2 2 2 4" xfId="37733" xr:uid="{00000000-0005-0000-0000-00005C8E0000}"/>
    <cellStyle name="桁区切り 2 2 2 2 3" xfId="37734" xr:uid="{00000000-0005-0000-0000-00005D8E0000}"/>
    <cellStyle name="桁区切り 2 2 2 2 3 2" xfId="37735" xr:uid="{00000000-0005-0000-0000-00005E8E0000}"/>
    <cellStyle name="桁区切り 2 2 2 2 3 3" xfId="37736" xr:uid="{00000000-0005-0000-0000-00005F8E0000}"/>
    <cellStyle name="桁区切り 2 2 2 2 4" xfId="37737" xr:uid="{00000000-0005-0000-0000-0000608E0000}"/>
    <cellStyle name="桁区切り 2 2 2 2 5" xfId="37738" xr:uid="{00000000-0005-0000-0000-0000618E0000}"/>
    <cellStyle name="桁区切り 2 2 2 2 6" xfId="37739" xr:uid="{00000000-0005-0000-0000-0000628E0000}"/>
    <cellStyle name="桁区切り 2 2 2 3" xfId="37740" xr:uid="{00000000-0005-0000-0000-0000638E0000}"/>
    <cellStyle name="桁区切り 2 2 2 3 2" xfId="37741" xr:uid="{00000000-0005-0000-0000-0000648E0000}"/>
    <cellStyle name="桁区切り 2 2 2 3 2 2" xfId="37742" xr:uid="{00000000-0005-0000-0000-0000658E0000}"/>
    <cellStyle name="桁区切り 2 2 2 3 2 3" xfId="37743" xr:uid="{00000000-0005-0000-0000-0000668E0000}"/>
    <cellStyle name="桁区切り 2 2 2 3 3" xfId="37744" xr:uid="{00000000-0005-0000-0000-0000678E0000}"/>
    <cellStyle name="桁区切り 2 2 2 3 4" xfId="37745" xr:uid="{00000000-0005-0000-0000-0000688E0000}"/>
    <cellStyle name="桁区切り 2 2 2 3 5" xfId="37746" xr:uid="{00000000-0005-0000-0000-0000698E0000}"/>
    <cellStyle name="桁区切り 2 2 2 4" xfId="37747" xr:uid="{00000000-0005-0000-0000-00006A8E0000}"/>
    <cellStyle name="桁区切り 2 2 2 4 2" xfId="37748" xr:uid="{00000000-0005-0000-0000-00006B8E0000}"/>
    <cellStyle name="桁区切り 2 2 2 4 3" xfId="37749" xr:uid="{00000000-0005-0000-0000-00006C8E0000}"/>
    <cellStyle name="桁区切り 2 2 2 5" xfId="37750" xr:uid="{00000000-0005-0000-0000-00006D8E0000}"/>
    <cellStyle name="桁区切り 2 2 2 5 2" xfId="37751" xr:uid="{00000000-0005-0000-0000-00006E8E0000}"/>
    <cellStyle name="桁区切り 2 2 2 5 3" xfId="37752" xr:uid="{00000000-0005-0000-0000-00006F8E0000}"/>
    <cellStyle name="桁区切り 2 2 2 6" xfId="37753" xr:uid="{00000000-0005-0000-0000-0000708E0000}"/>
    <cellStyle name="桁区切り 2 2 3" xfId="37754" xr:uid="{00000000-0005-0000-0000-0000718E0000}"/>
    <cellStyle name="桁区切り 2 2 3 2" xfId="37755" xr:uid="{00000000-0005-0000-0000-0000728E0000}"/>
    <cellStyle name="桁区切り 2 2 3 2 2" xfId="37756" xr:uid="{00000000-0005-0000-0000-0000738E0000}"/>
    <cellStyle name="桁区切り 2 2 3 2 2 2" xfId="37757" xr:uid="{00000000-0005-0000-0000-0000748E0000}"/>
    <cellStyle name="桁区切り 2 2 3 2 2 3" xfId="37758" xr:uid="{00000000-0005-0000-0000-0000758E0000}"/>
    <cellStyle name="桁区切り 2 2 3 2 3" xfId="37759" xr:uid="{00000000-0005-0000-0000-0000768E0000}"/>
    <cellStyle name="桁区切り 2 2 3 2 4" xfId="37760" xr:uid="{00000000-0005-0000-0000-0000778E0000}"/>
    <cellStyle name="桁区切り 2 2 3 3" xfId="37761" xr:uid="{00000000-0005-0000-0000-0000788E0000}"/>
    <cellStyle name="桁区切り 2 2 3 3 2" xfId="37762" xr:uid="{00000000-0005-0000-0000-0000798E0000}"/>
    <cellStyle name="桁区切り 2 2 3 3 3" xfId="37763" xr:uid="{00000000-0005-0000-0000-00007A8E0000}"/>
    <cellStyle name="桁区切り 2 2 3 4" xfId="37764" xr:uid="{00000000-0005-0000-0000-00007B8E0000}"/>
    <cellStyle name="桁区切り 2 2 3 5" xfId="37765" xr:uid="{00000000-0005-0000-0000-00007C8E0000}"/>
    <cellStyle name="桁区切り 2 2 4" xfId="37766" xr:uid="{00000000-0005-0000-0000-00007D8E0000}"/>
    <cellStyle name="桁区切り 2 2 5" xfId="37767" xr:uid="{00000000-0005-0000-0000-00007E8E0000}"/>
    <cellStyle name="桁区切り 2 2 6" xfId="37768" xr:uid="{00000000-0005-0000-0000-00007F8E0000}"/>
    <cellStyle name="桁区切り 2 2 6 2" xfId="37769" xr:uid="{00000000-0005-0000-0000-0000808E0000}"/>
    <cellStyle name="桁区切り 2 2 6 2 2" xfId="37770" xr:uid="{00000000-0005-0000-0000-0000818E0000}"/>
    <cellStyle name="桁区切り 2 2 6 2 3" xfId="37771" xr:uid="{00000000-0005-0000-0000-0000828E0000}"/>
    <cellStyle name="桁区切り 2 2 6 3" xfId="37772" xr:uid="{00000000-0005-0000-0000-0000838E0000}"/>
    <cellStyle name="桁区切り 2 2 6 4" xfId="37773" xr:uid="{00000000-0005-0000-0000-0000848E0000}"/>
    <cellStyle name="桁区切り 2 2 7" xfId="37774" xr:uid="{00000000-0005-0000-0000-0000858E0000}"/>
    <cellStyle name="桁区切り 2 2 7 2" xfId="37775" xr:uid="{00000000-0005-0000-0000-0000868E0000}"/>
    <cellStyle name="桁区切り 2 2 7 3" xfId="37776" xr:uid="{00000000-0005-0000-0000-0000878E0000}"/>
    <cellStyle name="桁区切り 2 2 8" xfId="37777" xr:uid="{00000000-0005-0000-0000-0000888E0000}"/>
    <cellStyle name="桁区切り 2 2 8 2" xfId="37778" xr:uid="{00000000-0005-0000-0000-0000898E0000}"/>
    <cellStyle name="桁区切り 2 2 8 3" xfId="37779" xr:uid="{00000000-0005-0000-0000-00008A8E0000}"/>
    <cellStyle name="桁区切り 2 2 9" xfId="37780" xr:uid="{00000000-0005-0000-0000-00008B8E0000}"/>
    <cellStyle name="桁区切り 2 2 9 2" xfId="37781" xr:uid="{00000000-0005-0000-0000-00008C8E0000}"/>
    <cellStyle name="桁区切り 2 3" xfId="37782" xr:uid="{00000000-0005-0000-0000-00008D8E0000}"/>
    <cellStyle name="桁区切り 2 3 2" xfId="37783" xr:uid="{00000000-0005-0000-0000-00008E8E0000}"/>
    <cellStyle name="桁区切り 2 3 3" xfId="37784" xr:uid="{00000000-0005-0000-0000-00008F8E0000}"/>
    <cellStyle name="桁区切り 2 3 3 2" xfId="37785" xr:uid="{00000000-0005-0000-0000-0000908E0000}"/>
    <cellStyle name="桁区切り 2 3 4" xfId="37786" xr:uid="{00000000-0005-0000-0000-0000918E0000}"/>
    <cellStyle name="桁区切り 2 4" xfId="37787" xr:uid="{00000000-0005-0000-0000-0000928E0000}"/>
    <cellStyle name="桁区切り 2 4 2" xfId="37788" xr:uid="{00000000-0005-0000-0000-0000938E0000}"/>
    <cellStyle name="桁区切り 2 4 2 2" xfId="37789" xr:uid="{00000000-0005-0000-0000-0000948E0000}"/>
    <cellStyle name="桁区切り 2 4 2 2 2" xfId="37790" xr:uid="{00000000-0005-0000-0000-0000958E0000}"/>
    <cellStyle name="桁区切り 2 4 2 2 3" xfId="37791" xr:uid="{00000000-0005-0000-0000-0000968E0000}"/>
    <cellStyle name="桁区切り 2 4 2 3" xfId="37792" xr:uid="{00000000-0005-0000-0000-0000978E0000}"/>
    <cellStyle name="桁区切り 2 4 2 4" xfId="37793" xr:uid="{00000000-0005-0000-0000-0000988E0000}"/>
    <cellStyle name="桁区切り 2 4 3" xfId="37794" xr:uid="{00000000-0005-0000-0000-0000998E0000}"/>
    <cellStyle name="桁区切り 2 4 4" xfId="37795" xr:uid="{00000000-0005-0000-0000-00009A8E0000}"/>
    <cellStyle name="桁区切り 2 4 4 2" xfId="37796" xr:uid="{00000000-0005-0000-0000-00009B8E0000}"/>
    <cellStyle name="桁区切り 2 4 4 3" xfId="37797" xr:uid="{00000000-0005-0000-0000-00009C8E0000}"/>
    <cellStyle name="桁区切り 2 4 5" xfId="37798" xr:uid="{00000000-0005-0000-0000-00009D8E0000}"/>
    <cellStyle name="桁区切り 2 4 5 2" xfId="37799" xr:uid="{00000000-0005-0000-0000-00009E8E0000}"/>
    <cellStyle name="桁区切り 2 4 5 3" xfId="37800" xr:uid="{00000000-0005-0000-0000-00009F8E0000}"/>
    <cellStyle name="桁区切り 2 4 6" xfId="37801" xr:uid="{00000000-0005-0000-0000-0000A08E0000}"/>
    <cellStyle name="桁区切り 2 4 7" xfId="37802" xr:uid="{00000000-0005-0000-0000-0000A18E0000}"/>
    <cellStyle name="桁区切り 2 5" xfId="37803" xr:uid="{00000000-0005-0000-0000-0000A28E0000}"/>
    <cellStyle name="桁区切り 2 5 2" xfId="37804" xr:uid="{00000000-0005-0000-0000-0000A38E0000}"/>
    <cellStyle name="桁区切り 2 5 2 2" xfId="37805" xr:uid="{00000000-0005-0000-0000-0000A48E0000}"/>
    <cellStyle name="桁区切り 2 5 2 3" xfId="37806" xr:uid="{00000000-0005-0000-0000-0000A58E0000}"/>
    <cellStyle name="桁区切り 2 5 3" xfId="37807" xr:uid="{00000000-0005-0000-0000-0000A68E0000}"/>
    <cellStyle name="桁区切り 2 5 3 2" xfId="37808" xr:uid="{00000000-0005-0000-0000-0000A78E0000}"/>
    <cellStyle name="桁区切り 2 5 4" xfId="37809" xr:uid="{00000000-0005-0000-0000-0000A88E0000}"/>
    <cellStyle name="桁区切り 2 5 5" xfId="37810" xr:uid="{00000000-0005-0000-0000-0000A98E0000}"/>
    <cellStyle name="桁区切り 2 5 6" xfId="37811" xr:uid="{00000000-0005-0000-0000-0000AA8E0000}"/>
    <cellStyle name="桁区切り 2 6" xfId="37812" xr:uid="{00000000-0005-0000-0000-0000AB8E0000}"/>
    <cellStyle name="桁区切り 2 6 2" xfId="37813" xr:uid="{00000000-0005-0000-0000-0000AC8E0000}"/>
    <cellStyle name="桁区切り 2 6 2 2" xfId="37814" xr:uid="{00000000-0005-0000-0000-0000AD8E0000}"/>
    <cellStyle name="桁区切り 2 6 2 3" xfId="37815" xr:uid="{00000000-0005-0000-0000-0000AE8E0000}"/>
    <cellStyle name="桁区切り 2 6 3" xfId="37816" xr:uid="{00000000-0005-0000-0000-0000AF8E0000}"/>
    <cellStyle name="桁区切り 2 6 3 2" xfId="37817" xr:uid="{00000000-0005-0000-0000-0000B08E0000}"/>
    <cellStyle name="桁区切り 2 6 4" xfId="37818" xr:uid="{00000000-0005-0000-0000-0000B18E0000}"/>
    <cellStyle name="桁区切り 2 6 5" xfId="37819" xr:uid="{00000000-0005-0000-0000-0000B28E0000}"/>
    <cellStyle name="桁区切り 2 7" xfId="37820" xr:uid="{00000000-0005-0000-0000-0000B38E0000}"/>
    <cellStyle name="桁区切り 2 7 2" xfId="37821" xr:uid="{00000000-0005-0000-0000-0000B48E0000}"/>
    <cellStyle name="桁区切り 2 7 2 2" xfId="37822" xr:uid="{00000000-0005-0000-0000-0000B58E0000}"/>
    <cellStyle name="桁区切り 2 8" xfId="37823" xr:uid="{00000000-0005-0000-0000-0000B68E0000}"/>
    <cellStyle name="桁区切り 2 8 2" xfId="37824" xr:uid="{00000000-0005-0000-0000-0000B78E0000}"/>
    <cellStyle name="桁区切り 2 8 2 2" xfId="37825" xr:uid="{00000000-0005-0000-0000-0000B88E0000}"/>
    <cellStyle name="桁区切り 2 8 3" xfId="37826" xr:uid="{00000000-0005-0000-0000-0000B98E0000}"/>
    <cellStyle name="桁区切り 2 9" xfId="37827" xr:uid="{00000000-0005-0000-0000-0000BA8E0000}"/>
    <cellStyle name="桁区切り 2 9 2" xfId="37828" xr:uid="{00000000-0005-0000-0000-0000BB8E0000}"/>
    <cellStyle name="桁区切り 20" xfId="37829" xr:uid="{00000000-0005-0000-0000-0000BC8E0000}"/>
    <cellStyle name="桁区切り 20 2" xfId="37830" xr:uid="{00000000-0005-0000-0000-0000BD8E0000}"/>
    <cellStyle name="桁区切り 20 2 2" xfId="37831" xr:uid="{00000000-0005-0000-0000-0000BE8E0000}"/>
    <cellStyle name="桁区切り 20 2 2 2" xfId="37832" xr:uid="{00000000-0005-0000-0000-0000BF8E0000}"/>
    <cellStyle name="桁区切り 20 2 3" xfId="37833" xr:uid="{00000000-0005-0000-0000-0000C08E0000}"/>
    <cellStyle name="桁区切り 20 3" xfId="37834" xr:uid="{00000000-0005-0000-0000-0000C18E0000}"/>
    <cellStyle name="桁区切り 20 4" xfId="37835" xr:uid="{00000000-0005-0000-0000-0000C28E0000}"/>
    <cellStyle name="桁区切り 21" xfId="37836" xr:uid="{00000000-0005-0000-0000-0000C38E0000}"/>
    <cellStyle name="桁区切り 21 2" xfId="37837" xr:uid="{00000000-0005-0000-0000-0000C48E0000}"/>
    <cellStyle name="桁区切り 21 3" xfId="37838" xr:uid="{00000000-0005-0000-0000-0000C58E0000}"/>
    <cellStyle name="桁区切り 22" xfId="37839" xr:uid="{00000000-0005-0000-0000-0000C68E0000}"/>
    <cellStyle name="桁区切り 22 2" xfId="37840" xr:uid="{00000000-0005-0000-0000-0000C78E0000}"/>
    <cellStyle name="桁区切り 22 3" xfId="37841" xr:uid="{00000000-0005-0000-0000-0000C88E0000}"/>
    <cellStyle name="桁区切り 23" xfId="37842" xr:uid="{00000000-0005-0000-0000-0000C98E0000}"/>
    <cellStyle name="桁区切り 23 2" xfId="37843" xr:uid="{00000000-0005-0000-0000-0000CA8E0000}"/>
    <cellStyle name="桁区切り 23 3" xfId="37844" xr:uid="{00000000-0005-0000-0000-0000CB8E0000}"/>
    <cellStyle name="桁区切り 23 4" xfId="37845" xr:uid="{00000000-0005-0000-0000-0000CC8E0000}"/>
    <cellStyle name="桁区切り 24" xfId="37846" xr:uid="{00000000-0005-0000-0000-0000CD8E0000}"/>
    <cellStyle name="桁区切り 24 2" xfId="37847" xr:uid="{00000000-0005-0000-0000-0000CE8E0000}"/>
    <cellStyle name="桁区切り 24 3" xfId="37848" xr:uid="{00000000-0005-0000-0000-0000CF8E0000}"/>
    <cellStyle name="桁区切り 24 4" xfId="37849" xr:uid="{00000000-0005-0000-0000-0000D08E0000}"/>
    <cellStyle name="桁区切り 25" xfId="37850" xr:uid="{00000000-0005-0000-0000-0000D18E0000}"/>
    <cellStyle name="桁区切り 25 2" xfId="37851" xr:uid="{00000000-0005-0000-0000-0000D28E0000}"/>
    <cellStyle name="桁区切り 26" xfId="37852" xr:uid="{00000000-0005-0000-0000-0000D38E0000}"/>
    <cellStyle name="桁区切り 27" xfId="37853" xr:uid="{00000000-0005-0000-0000-0000D48E0000}"/>
    <cellStyle name="桁区切り 28" xfId="37854" xr:uid="{00000000-0005-0000-0000-0000D58E0000}"/>
    <cellStyle name="桁区切り 29" xfId="37855" xr:uid="{00000000-0005-0000-0000-0000D68E0000}"/>
    <cellStyle name="桁区切り 3" xfId="37856" xr:uid="{00000000-0005-0000-0000-0000D78E0000}"/>
    <cellStyle name="桁区切り 3 10" xfId="37857" xr:uid="{00000000-0005-0000-0000-0000D88E0000}"/>
    <cellStyle name="桁区切り 3 11" xfId="37858" xr:uid="{00000000-0005-0000-0000-0000D98E0000}"/>
    <cellStyle name="桁区切り 3 2" xfId="37859" xr:uid="{00000000-0005-0000-0000-0000DA8E0000}"/>
    <cellStyle name="桁区切り 3 2 2" xfId="37860" xr:uid="{00000000-0005-0000-0000-0000DB8E0000}"/>
    <cellStyle name="桁区切り 3 2 2 2" xfId="37861" xr:uid="{00000000-0005-0000-0000-0000DC8E0000}"/>
    <cellStyle name="桁区切り 3 2 2 3" xfId="37862" xr:uid="{00000000-0005-0000-0000-0000DD8E0000}"/>
    <cellStyle name="桁区切り 3 2 3" xfId="37863" xr:uid="{00000000-0005-0000-0000-0000DE8E0000}"/>
    <cellStyle name="桁区切り 3 2 4" xfId="37864" xr:uid="{00000000-0005-0000-0000-0000DF8E0000}"/>
    <cellStyle name="桁区切り 3 2 5" xfId="37865" xr:uid="{00000000-0005-0000-0000-0000E08E0000}"/>
    <cellStyle name="桁区切り 3 3" xfId="37866" xr:uid="{00000000-0005-0000-0000-0000E18E0000}"/>
    <cellStyle name="桁区切り 3 3 2" xfId="37867" xr:uid="{00000000-0005-0000-0000-0000E28E0000}"/>
    <cellStyle name="桁区切り 3 3 2 2" xfId="37868" xr:uid="{00000000-0005-0000-0000-0000E38E0000}"/>
    <cellStyle name="桁区切り 3 3 3" xfId="37869" xr:uid="{00000000-0005-0000-0000-0000E48E0000}"/>
    <cellStyle name="桁区切り 3 3 4" xfId="37870" xr:uid="{00000000-0005-0000-0000-0000E58E0000}"/>
    <cellStyle name="桁区切り 3 3 4 2" xfId="37871" xr:uid="{00000000-0005-0000-0000-0000E68E0000}"/>
    <cellStyle name="桁区切り 3 3 5" xfId="37872" xr:uid="{00000000-0005-0000-0000-0000E78E0000}"/>
    <cellStyle name="桁区切り 3 3 6" xfId="37873" xr:uid="{00000000-0005-0000-0000-0000E88E0000}"/>
    <cellStyle name="桁区切り 3 4" xfId="37874" xr:uid="{00000000-0005-0000-0000-0000E98E0000}"/>
    <cellStyle name="桁区切り 3 4 2" xfId="37875" xr:uid="{00000000-0005-0000-0000-0000EA8E0000}"/>
    <cellStyle name="桁区切り 3 4 3" xfId="37876" xr:uid="{00000000-0005-0000-0000-0000EB8E0000}"/>
    <cellStyle name="桁区切り 3 5" xfId="37877" xr:uid="{00000000-0005-0000-0000-0000EC8E0000}"/>
    <cellStyle name="桁区切り 3 6" xfId="37878" xr:uid="{00000000-0005-0000-0000-0000ED8E0000}"/>
    <cellStyle name="桁区切り 3 7" xfId="37879" xr:uid="{00000000-0005-0000-0000-0000EE8E0000}"/>
    <cellStyle name="桁区切り 3 8" xfId="37880" xr:uid="{00000000-0005-0000-0000-0000EF8E0000}"/>
    <cellStyle name="桁区切り 3 9" xfId="37881" xr:uid="{00000000-0005-0000-0000-0000F08E0000}"/>
    <cellStyle name="桁区切り 30" xfId="37882" xr:uid="{00000000-0005-0000-0000-0000F18E0000}"/>
    <cellStyle name="桁区切り 31" xfId="37883" xr:uid="{00000000-0005-0000-0000-0000F28E0000}"/>
    <cellStyle name="桁区切り 32" xfId="37884" xr:uid="{00000000-0005-0000-0000-0000F38E0000}"/>
    <cellStyle name="桁区切り 33" xfId="37885" xr:uid="{00000000-0005-0000-0000-0000F48E0000}"/>
    <cellStyle name="桁区切り 34" xfId="37886" xr:uid="{00000000-0005-0000-0000-0000F58E0000}"/>
    <cellStyle name="桁区切り 35" xfId="37887" xr:uid="{00000000-0005-0000-0000-0000F68E0000}"/>
    <cellStyle name="桁区切り 36" xfId="37888" xr:uid="{00000000-0005-0000-0000-0000F78E0000}"/>
    <cellStyle name="桁区切り 4" xfId="37889" xr:uid="{00000000-0005-0000-0000-0000F88E0000}"/>
    <cellStyle name="桁区切り 4 10" xfId="37890" xr:uid="{00000000-0005-0000-0000-0000F98E0000}"/>
    <cellStyle name="桁区切り 4 11" xfId="37891" xr:uid="{00000000-0005-0000-0000-0000FA8E0000}"/>
    <cellStyle name="桁区切り 4 12" xfId="37892" xr:uid="{00000000-0005-0000-0000-0000FB8E0000}"/>
    <cellStyle name="桁区切り 4 13" xfId="37893" xr:uid="{00000000-0005-0000-0000-0000FC8E0000}"/>
    <cellStyle name="桁区切り 4 2" xfId="37894" xr:uid="{00000000-0005-0000-0000-0000FD8E0000}"/>
    <cellStyle name="桁区切り 4 2 2" xfId="37895" xr:uid="{00000000-0005-0000-0000-0000FE8E0000}"/>
    <cellStyle name="桁区切り 4 2 3" xfId="37896" xr:uid="{00000000-0005-0000-0000-0000FF8E0000}"/>
    <cellStyle name="桁区切り 4 2 4" xfId="37897" xr:uid="{00000000-0005-0000-0000-0000008F0000}"/>
    <cellStyle name="桁区切り 4 2 5" xfId="37898" xr:uid="{00000000-0005-0000-0000-000007000000}"/>
    <cellStyle name="桁区切り 4 3" xfId="37899" xr:uid="{00000000-0005-0000-0000-0000018F0000}"/>
    <cellStyle name="桁区切り 4 3 2" xfId="37900" xr:uid="{00000000-0005-0000-0000-0000028F0000}"/>
    <cellStyle name="桁区切り 4 3 3" xfId="37901" xr:uid="{00000000-0005-0000-0000-0000038F0000}"/>
    <cellStyle name="桁区切り 4 3 3 2" xfId="37902" xr:uid="{00000000-0005-0000-0000-0000048F0000}"/>
    <cellStyle name="桁区切り 4 4" xfId="37903" xr:uid="{00000000-0005-0000-0000-0000058F0000}"/>
    <cellStyle name="桁区切り 4 4 2" xfId="37904" xr:uid="{00000000-0005-0000-0000-0000068F0000}"/>
    <cellStyle name="桁区切り 4 4 3" xfId="37905" xr:uid="{00000000-0005-0000-0000-0000078F0000}"/>
    <cellStyle name="桁区切り 4 5" xfId="37906" xr:uid="{00000000-0005-0000-0000-0000088F0000}"/>
    <cellStyle name="桁区切り 4 6" xfId="37907" xr:uid="{00000000-0005-0000-0000-0000098F0000}"/>
    <cellStyle name="桁区切り 4 7" xfId="37908" xr:uid="{00000000-0005-0000-0000-00000A8F0000}"/>
    <cellStyle name="桁区切り 4 8" xfId="37909" xr:uid="{00000000-0005-0000-0000-00000B8F0000}"/>
    <cellStyle name="桁区切り 4 9" xfId="37910" xr:uid="{00000000-0005-0000-0000-00000C8F0000}"/>
    <cellStyle name="桁区切り 4 9 2" xfId="37911" xr:uid="{00000000-0005-0000-0000-00000D8F0000}"/>
    <cellStyle name="桁区切り 5" xfId="37912" xr:uid="{00000000-0005-0000-0000-00000E8F0000}"/>
    <cellStyle name="桁区切り 5 2" xfId="37913" xr:uid="{00000000-0005-0000-0000-00000F8F0000}"/>
    <cellStyle name="桁区切り 5 2 2" xfId="37914" xr:uid="{00000000-0005-0000-0000-0000108F0000}"/>
    <cellStyle name="桁区切り 5 2 3" xfId="37915" xr:uid="{00000000-0005-0000-0000-0000118F0000}"/>
    <cellStyle name="桁区切り 5 3" xfId="37916" xr:uid="{00000000-0005-0000-0000-0000128F0000}"/>
    <cellStyle name="桁区切り 5 4" xfId="37917" xr:uid="{00000000-0005-0000-0000-0000138F0000}"/>
    <cellStyle name="桁区切り 5 5" xfId="37918" xr:uid="{00000000-0005-0000-0000-0000148F0000}"/>
    <cellStyle name="桁区切り 5 5 2" xfId="37919" xr:uid="{00000000-0005-0000-0000-0000158F0000}"/>
    <cellStyle name="桁区切り 5 6" xfId="37920" xr:uid="{00000000-0005-0000-0000-0000168F0000}"/>
    <cellStyle name="桁区切り 5 7" xfId="37921" xr:uid="{00000000-0005-0000-0000-0000178F0000}"/>
    <cellStyle name="桁区切り 5 8" xfId="37922" xr:uid="{00000000-0005-0000-0000-0000188F0000}"/>
    <cellStyle name="桁区切り 6" xfId="37923" xr:uid="{00000000-0005-0000-0000-0000198F0000}"/>
    <cellStyle name="桁区切り 6 10" xfId="37924" xr:uid="{00000000-0005-0000-0000-00001A8F0000}"/>
    <cellStyle name="桁区切り 6 11" xfId="37925" xr:uid="{00000000-0005-0000-0000-00001B8F0000}"/>
    <cellStyle name="桁区切り 6 2" xfId="37926" xr:uid="{00000000-0005-0000-0000-00001C8F0000}"/>
    <cellStyle name="桁区切り 6 2 2" xfId="37927" xr:uid="{00000000-0005-0000-0000-00001D8F0000}"/>
    <cellStyle name="桁区切り 6 2 2 2" xfId="37928" xr:uid="{00000000-0005-0000-0000-00001E8F0000}"/>
    <cellStyle name="桁区切り 6 2 2 2 2" xfId="37929" xr:uid="{00000000-0005-0000-0000-00001F8F0000}"/>
    <cellStyle name="桁区切り 6 2 2 2 2 2" xfId="37930" xr:uid="{00000000-0005-0000-0000-0000208F0000}"/>
    <cellStyle name="桁区切り 6 2 2 2 2 3" xfId="37931" xr:uid="{00000000-0005-0000-0000-0000218F0000}"/>
    <cellStyle name="桁区切り 6 2 2 2 3" xfId="37932" xr:uid="{00000000-0005-0000-0000-0000228F0000}"/>
    <cellStyle name="桁区切り 6 2 2 2 4" xfId="37933" xr:uid="{00000000-0005-0000-0000-0000238F0000}"/>
    <cellStyle name="桁区切り 6 2 2 3" xfId="37934" xr:uid="{00000000-0005-0000-0000-0000248F0000}"/>
    <cellStyle name="桁区切り 6 2 2 3 2" xfId="37935" xr:uid="{00000000-0005-0000-0000-0000258F0000}"/>
    <cellStyle name="桁区切り 6 2 2 3 3" xfId="37936" xr:uid="{00000000-0005-0000-0000-0000268F0000}"/>
    <cellStyle name="桁区切り 6 2 2 4" xfId="37937" xr:uid="{00000000-0005-0000-0000-0000278F0000}"/>
    <cellStyle name="桁区切り 6 2 2 5" xfId="37938" xr:uid="{00000000-0005-0000-0000-0000288F0000}"/>
    <cellStyle name="桁区切り 6 2 3" xfId="37939" xr:uid="{00000000-0005-0000-0000-0000298F0000}"/>
    <cellStyle name="桁区切り 6 2 3 2" xfId="37940" xr:uid="{00000000-0005-0000-0000-00002A8F0000}"/>
    <cellStyle name="桁区切り 6 2 3 2 2" xfId="37941" xr:uid="{00000000-0005-0000-0000-00002B8F0000}"/>
    <cellStyle name="桁区切り 6 2 3 2 3" xfId="37942" xr:uid="{00000000-0005-0000-0000-00002C8F0000}"/>
    <cellStyle name="桁区切り 6 2 3 3" xfId="37943" xr:uid="{00000000-0005-0000-0000-00002D8F0000}"/>
    <cellStyle name="桁区切り 6 2 3 4" xfId="37944" xr:uid="{00000000-0005-0000-0000-00002E8F0000}"/>
    <cellStyle name="桁区切り 6 2 4" xfId="37945" xr:uid="{00000000-0005-0000-0000-00002F8F0000}"/>
    <cellStyle name="桁区切り 6 2 4 2" xfId="37946" xr:uid="{00000000-0005-0000-0000-0000308F0000}"/>
    <cellStyle name="桁区切り 6 2 4 3" xfId="37947" xr:uid="{00000000-0005-0000-0000-0000318F0000}"/>
    <cellStyle name="桁区切り 6 2 5" xfId="37948" xr:uid="{00000000-0005-0000-0000-0000328F0000}"/>
    <cellStyle name="桁区切り 6 2 6" xfId="37949" xr:uid="{00000000-0005-0000-0000-0000338F0000}"/>
    <cellStyle name="桁区切り 6 2 7" xfId="37950" xr:uid="{00000000-0005-0000-0000-0000348F0000}"/>
    <cellStyle name="桁区切り 6 2 8" xfId="37951" xr:uid="{00000000-0005-0000-0000-0000358F0000}"/>
    <cellStyle name="桁区切り 6 3" xfId="37952" xr:uid="{00000000-0005-0000-0000-0000368F0000}"/>
    <cellStyle name="桁区切り 6 3 2" xfId="37953" xr:uid="{00000000-0005-0000-0000-0000378F0000}"/>
    <cellStyle name="桁区切り 6 3 2 2" xfId="37954" xr:uid="{00000000-0005-0000-0000-0000388F0000}"/>
    <cellStyle name="桁区切り 6 3 2 2 2" xfId="37955" xr:uid="{00000000-0005-0000-0000-0000398F0000}"/>
    <cellStyle name="桁区切り 6 3 2 2 3" xfId="37956" xr:uid="{00000000-0005-0000-0000-00003A8F0000}"/>
    <cellStyle name="桁区切り 6 3 2 3" xfId="37957" xr:uid="{00000000-0005-0000-0000-00003B8F0000}"/>
    <cellStyle name="桁区切り 6 3 2 4" xfId="37958" xr:uid="{00000000-0005-0000-0000-00003C8F0000}"/>
    <cellStyle name="桁区切り 6 3 3" xfId="37959" xr:uid="{00000000-0005-0000-0000-00003D8F0000}"/>
    <cellStyle name="桁区切り 6 3 3 2" xfId="37960" xr:uid="{00000000-0005-0000-0000-00003E8F0000}"/>
    <cellStyle name="桁区切り 6 3 3 3" xfId="37961" xr:uid="{00000000-0005-0000-0000-00003F8F0000}"/>
    <cellStyle name="桁区切り 6 3 4" xfId="37962" xr:uid="{00000000-0005-0000-0000-0000408F0000}"/>
    <cellStyle name="桁区切り 6 3 5" xfId="37963" xr:uid="{00000000-0005-0000-0000-0000418F0000}"/>
    <cellStyle name="桁区切り 6 4" xfId="37964" xr:uid="{00000000-0005-0000-0000-0000428F0000}"/>
    <cellStyle name="桁区切り 6 5" xfId="37965" xr:uid="{00000000-0005-0000-0000-0000438F0000}"/>
    <cellStyle name="桁区切り 6 5 2" xfId="37966" xr:uid="{00000000-0005-0000-0000-0000448F0000}"/>
    <cellStyle name="桁区切り 6 5 2 2" xfId="37967" xr:uid="{00000000-0005-0000-0000-0000458F0000}"/>
    <cellStyle name="桁区切り 6 5 2 3" xfId="37968" xr:uid="{00000000-0005-0000-0000-0000468F0000}"/>
    <cellStyle name="桁区切り 6 5 3" xfId="37969" xr:uid="{00000000-0005-0000-0000-0000478F0000}"/>
    <cellStyle name="桁区切り 6 5 4" xfId="37970" xr:uid="{00000000-0005-0000-0000-0000488F0000}"/>
    <cellStyle name="桁区切り 6 6" xfId="37971" xr:uid="{00000000-0005-0000-0000-0000498F0000}"/>
    <cellStyle name="桁区切り 6 6 2" xfId="37972" xr:uid="{00000000-0005-0000-0000-00004A8F0000}"/>
    <cellStyle name="桁区切り 6 6 3" xfId="37973" xr:uid="{00000000-0005-0000-0000-00004B8F0000}"/>
    <cellStyle name="桁区切り 6 7" xfId="37974" xr:uid="{00000000-0005-0000-0000-00004C8F0000}"/>
    <cellStyle name="桁区切り 6 7 2" xfId="37975" xr:uid="{00000000-0005-0000-0000-00004D8F0000}"/>
    <cellStyle name="桁区切り 6 7 3" xfId="37976" xr:uid="{00000000-0005-0000-0000-00004E8F0000}"/>
    <cellStyle name="桁区切り 6 8" xfId="37977" xr:uid="{00000000-0005-0000-0000-00004F8F0000}"/>
    <cellStyle name="桁区切り 6 8 2" xfId="37978" xr:uid="{00000000-0005-0000-0000-0000508F0000}"/>
    <cellStyle name="桁区切り 6 9" xfId="37979" xr:uid="{00000000-0005-0000-0000-0000518F0000}"/>
    <cellStyle name="桁区切り 7" xfId="37980" xr:uid="{00000000-0005-0000-0000-0000528F0000}"/>
    <cellStyle name="桁区切り 7 2" xfId="37981" xr:uid="{00000000-0005-0000-0000-0000538F0000}"/>
    <cellStyle name="桁区切り 7 2 2" xfId="37982" xr:uid="{00000000-0005-0000-0000-0000548F0000}"/>
    <cellStyle name="桁区切り 7 2 2 2" xfId="37983" xr:uid="{00000000-0005-0000-0000-0000558F0000}"/>
    <cellStyle name="桁区切り 7 2 2 2 2" xfId="37984" xr:uid="{00000000-0005-0000-0000-0000568F0000}"/>
    <cellStyle name="桁区切り 7 2 2 2 2 2" xfId="37985" xr:uid="{00000000-0005-0000-0000-0000578F0000}"/>
    <cellStyle name="桁区切り 7 2 2 2 2 3" xfId="37986" xr:uid="{00000000-0005-0000-0000-0000588F0000}"/>
    <cellStyle name="桁区切り 7 2 2 2 3" xfId="37987" xr:uid="{00000000-0005-0000-0000-0000598F0000}"/>
    <cellStyle name="桁区切り 7 2 2 2 4" xfId="37988" xr:uid="{00000000-0005-0000-0000-00005A8F0000}"/>
    <cellStyle name="桁区切り 7 2 2 3" xfId="37989" xr:uid="{00000000-0005-0000-0000-00005B8F0000}"/>
    <cellStyle name="桁区切り 7 2 2 3 2" xfId="37990" xr:uid="{00000000-0005-0000-0000-00005C8F0000}"/>
    <cellStyle name="桁区切り 7 2 2 3 3" xfId="37991" xr:uid="{00000000-0005-0000-0000-00005D8F0000}"/>
    <cellStyle name="桁区切り 7 2 2 4" xfId="37992" xr:uid="{00000000-0005-0000-0000-00005E8F0000}"/>
    <cellStyle name="桁区切り 7 2 2 5" xfId="37993" xr:uid="{00000000-0005-0000-0000-00005F8F0000}"/>
    <cellStyle name="桁区切り 7 2 3" xfId="37994" xr:uid="{00000000-0005-0000-0000-0000608F0000}"/>
    <cellStyle name="桁区切り 7 2 3 2" xfId="37995" xr:uid="{00000000-0005-0000-0000-0000618F0000}"/>
    <cellStyle name="桁区切り 7 2 3 2 2" xfId="37996" xr:uid="{00000000-0005-0000-0000-0000628F0000}"/>
    <cellStyle name="桁区切り 7 2 3 2 3" xfId="37997" xr:uid="{00000000-0005-0000-0000-0000638F0000}"/>
    <cellStyle name="桁区切り 7 2 3 3" xfId="37998" xr:uid="{00000000-0005-0000-0000-0000648F0000}"/>
    <cellStyle name="桁区切り 7 2 3 4" xfId="37999" xr:uid="{00000000-0005-0000-0000-0000658F0000}"/>
    <cellStyle name="桁区切り 7 2 4" xfId="38000" xr:uid="{00000000-0005-0000-0000-0000668F0000}"/>
    <cellStyle name="桁区切り 7 2 4 2" xfId="38001" xr:uid="{00000000-0005-0000-0000-0000678F0000}"/>
    <cellStyle name="桁区切り 7 2 4 3" xfId="38002" xr:uid="{00000000-0005-0000-0000-0000688F0000}"/>
    <cellStyle name="桁区切り 7 2 5" xfId="38003" xr:uid="{00000000-0005-0000-0000-0000698F0000}"/>
    <cellStyle name="桁区切り 7 2 6" xfId="38004" xr:uid="{00000000-0005-0000-0000-00006A8F0000}"/>
    <cellStyle name="桁区切り 7 2 7" xfId="38005" xr:uid="{00000000-0005-0000-0000-00006B8F0000}"/>
    <cellStyle name="桁区切り 7 3" xfId="38006" xr:uid="{00000000-0005-0000-0000-00006C8F0000}"/>
    <cellStyle name="桁区切り 7 3 2" xfId="38007" xr:uid="{00000000-0005-0000-0000-00006D8F0000}"/>
    <cellStyle name="桁区切り 7 3 2 2" xfId="38008" xr:uid="{00000000-0005-0000-0000-00006E8F0000}"/>
    <cellStyle name="桁区切り 7 3 2 2 2" xfId="38009" xr:uid="{00000000-0005-0000-0000-00006F8F0000}"/>
    <cellStyle name="桁区切り 7 3 2 2 3" xfId="38010" xr:uid="{00000000-0005-0000-0000-0000708F0000}"/>
    <cellStyle name="桁区切り 7 3 2 3" xfId="38011" xr:uid="{00000000-0005-0000-0000-0000718F0000}"/>
    <cellStyle name="桁区切り 7 3 2 4" xfId="38012" xr:uid="{00000000-0005-0000-0000-0000728F0000}"/>
    <cellStyle name="桁区切り 7 3 3" xfId="38013" xr:uid="{00000000-0005-0000-0000-0000738F0000}"/>
    <cellStyle name="桁区切り 7 3 3 2" xfId="38014" xr:uid="{00000000-0005-0000-0000-0000748F0000}"/>
    <cellStyle name="桁区切り 7 3 3 3" xfId="38015" xr:uid="{00000000-0005-0000-0000-0000758F0000}"/>
    <cellStyle name="桁区切り 7 3 4" xfId="38016" xr:uid="{00000000-0005-0000-0000-0000768F0000}"/>
    <cellStyle name="桁区切り 7 3 5" xfId="38017" xr:uid="{00000000-0005-0000-0000-0000778F0000}"/>
    <cellStyle name="桁区切り 7 4" xfId="38018" xr:uid="{00000000-0005-0000-0000-0000788F0000}"/>
    <cellStyle name="桁区切り 7 5" xfId="38019" xr:uid="{00000000-0005-0000-0000-0000798F0000}"/>
    <cellStyle name="桁区切り 7 5 2" xfId="38020" xr:uid="{00000000-0005-0000-0000-00007A8F0000}"/>
    <cellStyle name="桁区切り 7 5 2 2" xfId="38021" xr:uid="{00000000-0005-0000-0000-00007B8F0000}"/>
    <cellStyle name="桁区切り 7 5 2 3" xfId="38022" xr:uid="{00000000-0005-0000-0000-00007C8F0000}"/>
    <cellStyle name="桁区切り 7 5 3" xfId="38023" xr:uid="{00000000-0005-0000-0000-00007D8F0000}"/>
    <cellStyle name="桁区切り 7 5 4" xfId="38024" xr:uid="{00000000-0005-0000-0000-00007E8F0000}"/>
    <cellStyle name="桁区切り 7 6" xfId="38025" xr:uid="{00000000-0005-0000-0000-00007F8F0000}"/>
    <cellStyle name="桁区切り 7 6 2" xfId="38026" xr:uid="{00000000-0005-0000-0000-0000808F0000}"/>
    <cellStyle name="桁区切り 7 6 3" xfId="38027" xr:uid="{00000000-0005-0000-0000-0000818F0000}"/>
    <cellStyle name="桁区切り 7 7" xfId="38028" xr:uid="{00000000-0005-0000-0000-0000828F0000}"/>
    <cellStyle name="桁区切り 7 7 2" xfId="38029" xr:uid="{00000000-0005-0000-0000-0000838F0000}"/>
    <cellStyle name="桁区切り 7 7 3" xfId="38030" xr:uid="{00000000-0005-0000-0000-0000848F0000}"/>
    <cellStyle name="桁区切り 7 8" xfId="38031" xr:uid="{00000000-0005-0000-0000-0000858F0000}"/>
    <cellStyle name="桁区切り 7 8 2" xfId="38032" xr:uid="{00000000-0005-0000-0000-0000868F0000}"/>
    <cellStyle name="桁区切り 7 8 3" xfId="38033" xr:uid="{00000000-0005-0000-0000-0000878F0000}"/>
    <cellStyle name="桁区切り 7 9" xfId="38034" xr:uid="{00000000-0005-0000-0000-0000888F0000}"/>
    <cellStyle name="桁区切り 8" xfId="38035" xr:uid="{00000000-0005-0000-0000-0000898F0000}"/>
    <cellStyle name="桁区切り 8 10" xfId="38036" xr:uid="{00000000-0005-0000-0000-00008A8F0000}"/>
    <cellStyle name="桁区切り 8 2" xfId="38037" xr:uid="{00000000-0005-0000-0000-00008B8F0000}"/>
    <cellStyle name="桁区切り 8 2 2" xfId="38038" xr:uid="{00000000-0005-0000-0000-00008C8F0000}"/>
    <cellStyle name="桁区切り 8 2 2 2" xfId="38039" xr:uid="{00000000-0005-0000-0000-00008D8F0000}"/>
    <cellStyle name="桁区切り 8 2 2 2 2" xfId="38040" xr:uid="{00000000-0005-0000-0000-00008E8F0000}"/>
    <cellStyle name="桁区切り 8 2 2 2 3" xfId="38041" xr:uid="{00000000-0005-0000-0000-00008F8F0000}"/>
    <cellStyle name="桁区切り 8 2 2 3" xfId="38042" xr:uid="{00000000-0005-0000-0000-0000908F0000}"/>
    <cellStyle name="桁区切り 8 2 2 4" xfId="38043" xr:uid="{00000000-0005-0000-0000-0000918F0000}"/>
    <cellStyle name="桁区切り 8 2 3" xfId="38044" xr:uid="{00000000-0005-0000-0000-0000928F0000}"/>
    <cellStyle name="桁区切り 8 2 3 2" xfId="38045" xr:uid="{00000000-0005-0000-0000-0000938F0000}"/>
    <cellStyle name="桁区切り 8 2 3 3" xfId="38046" xr:uid="{00000000-0005-0000-0000-0000948F0000}"/>
    <cellStyle name="桁区切り 8 2 4" xfId="38047" xr:uid="{00000000-0005-0000-0000-0000958F0000}"/>
    <cellStyle name="桁区切り 8 2 5" xfId="38048" xr:uid="{00000000-0005-0000-0000-0000968F0000}"/>
    <cellStyle name="桁区切り 8 2 6" xfId="38049" xr:uid="{00000000-0005-0000-0000-0000978F0000}"/>
    <cellStyle name="桁区切り 8 3" xfId="38050" xr:uid="{00000000-0005-0000-0000-0000988F0000}"/>
    <cellStyle name="桁区切り 8 3 2" xfId="38051" xr:uid="{00000000-0005-0000-0000-0000998F0000}"/>
    <cellStyle name="桁区切り 8 3 2 2" xfId="38052" xr:uid="{00000000-0005-0000-0000-00009A8F0000}"/>
    <cellStyle name="桁区切り 8 3 2 3" xfId="38053" xr:uid="{00000000-0005-0000-0000-00009B8F0000}"/>
    <cellStyle name="桁区切り 8 3 3" xfId="38054" xr:uid="{00000000-0005-0000-0000-00009C8F0000}"/>
    <cellStyle name="桁区切り 8 3 4" xfId="38055" xr:uid="{00000000-0005-0000-0000-00009D8F0000}"/>
    <cellStyle name="桁区切り 8 4" xfId="38056" xr:uid="{00000000-0005-0000-0000-00009E8F0000}"/>
    <cellStyle name="桁区切り 8 5" xfId="38057" xr:uid="{00000000-0005-0000-0000-00009F8F0000}"/>
    <cellStyle name="桁区切り 8 6" xfId="38058" xr:uid="{00000000-0005-0000-0000-0000A08F0000}"/>
    <cellStyle name="桁区切り 8 6 2" xfId="38059" xr:uid="{00000000-0005-0000-0000-0000A18F0000}"/>
    <cellStyle name="桁区切り 8 6 3" xfId="38060" xr:uid="{00000000-0005-0000-0000-0000A28F0000}"/>
    <cellStyle name="桁区切り 8 7" xfId="38061" xr:uid="{00000000-0005-0000-0000-0000A38F0000}"/>
    <cellStyle name="桁区切り 8 8" xfId="38062" xr:uid="{00000000-0005-0000-0000-0000A48F0000}"/>
    <cellStyle name="桁区切り 8 9" xfId="38063" xr:uid="{00000000-0005-0000-0000-0000A58F0000}"/>
    <cellStyle name="桁区切り 9" xfId="38064" xr:uid="{00000000-0005-0000-0000-0000A68F0000}"/>
    <cellStyle name="桁区切り 9 2" xfId="38065" xr:uid="{00000000-0005-0000-0000-0000A78F0000}"/>
    <cellStyle name="桁区切り 9 2 2" xfId="38066" xr:uid="{00000000-0005-0000-0000-0000A88F0000}"/>
    <cellStyle name="桁区切り 9 2 2 2" xfId="38067" xr:uid="{00000000-0005-0000-0000-0000A98F0000}"/>
    <cellStyle name="桁区切り 9 2 2 3" xfId="38068" xr:uid="{00000000-0005-0000-0000-0000AA8F0000}"/>
    <cellStyle name="桁区切り 9 2 3" xfId="38069" xr:uid="{00000000-0005-0000-0000-0000AB8F0000}"/>
    <cellStyle name="桁区切り 9 2 3 2" xfId="38070" xr:uid="{00000000-0005-0000-0000-0000AC8F0000}"/>
    <cellStyle name="桁区切り 9 2 3 3" xfId="38071" xr:uid="{00000000-0005-0000-0000-0000AD8F0000}"/>
    <cellStyle name="桁区切り 9 2 4" xfId="38072" xr:uid="{00000000-0005-0000-0000-0000AE8F0000}"/>
    <cellStyle name="桁区切り 9 2 5" xfId="38073" xr:uid="{00000000-0005-0000-0000-0000AF8F0000}"/>
    <cellStyle name="桁区切り 9 2 6" xfId="38074" xr:uid="{00000000-0005-0000-0000-0000B08F0000}"/>
    <cellStyle name="桁区切り 9 3" xfId="38075" xr:uid="{00000000-0005-0000-0000-0000B18F0000}"/>
    <cellStyle name="桁区切り 9 3 2" xfId="38076" xr:uid="{00000000-0005-0000-0000-0000B28F0000}"/>
    <cellStyle name="桁区切り 9 3 2 2" xfId="38077" xr:uid="{00000000-0005-0000-0000-0000B38F0000}"/>
    <cellStyle name="桁区切り 9 3 2 3" xfId="38078" xr:uid="{00000000-0005-0000-0000-0000B48F0000}"/>
    <cellStyle name="桁区切り 9 3 3" xfId="38079" xr:uid="{00000000-0005-0000-0000-0000B58F0000}"/>
    <cellStyle name="桁区切り 9 3 4" xfId="38080" xr:uid="{00000000-0005-0000-0000-0000B68F0000}"/>
    <cellStyle name="桁区切り 9 4" xfId="38081" xr:uid="{00000000-0005-0000-0000-0000B78F0000}"/>
    <cellStyle name="桁区切り 9 5" xfId="38082" xr:uid="{00000000-0005-0000-0000-0000B88F0000}"/>
    <cellStyle name="桁区切り 9 6" xfId="38083" xr:uid="{00000000-0005-0000-0000-0000B98F0000}"/>
    <cellStyle name="桁区切り 9 6 2" xfId="38084" xr:uid="{00000000-0005-0000-0000-0000BA8F0000}"/>
    <cellStyle name="桁区切り 9 6 3" xfId="38085" xr:uid="{00000000-0005-0000-0000-0000BB8F0000}"/>
    <cellStyle name="桁区切り 9 7" xfId="38086" xr:uid="{00000000-0005-0000-0000-0000BC8F0000}"/>
    <cellStyle name="桁蟻唇Ｆ [0.00]_laroux" xfId="38087" xr:uid="{00000000-0005-0000-0000-0000BD8F0000}"/>
    <cellStyle name="桁蟻唇Ｆ_laroux" xfId="38088" xr:uid="{00000000-0005-0000-0000-0000BE8F0000}"/>
    <cellStyle name="检查单元格" xfId="39377" xr:uid="{00000000-0005-0000-0000-0000BF8F0000}"/>
    <cellStyle name="检查单元格 2" xfId="39378" xr:uid="{00000000-0005-0000-0000-0000C08F0000}"/>
    <cellStyle name="检查单元格 2 2" xfId="39379" xr:uid="{00000000-0005-0000-0000-0000C18F0000}"/>
    <cellStyle name="检查单元格 2 2 2" xfId="39380" xr:uid="{00000000-0005-0000-0000-0000C28F0000}"/>
    <cellStyle name="检查单元格 2 3" xfId="39381" xr:uid="{00000000-0005-0000-0000-0000C38F0000}"/>
    <cellStyle name="检查单元格 2 3 2" xfId="39382" xr:uid="{00000000-0005-0000-0000-0000C48F0000}"/>
    <cellStyle name="检查单元格 2 4" xfId="39383" xr:uid="{00000000-0005-0000-0000-0000C58F0000}"/>
    <cellStyle name="检查单元格 2 4 2" xfId="39384" xr:uid="{00000000-0005-0000-0000-0000C68F0000}"/>
    <cellStyle name="检查单元格 2 5" xfId="39385" xr:uid="{00000000-0005-0000-0000-0000C78F0000}"/>
    <cellStyle name="检查单元格 2 5 2" xfId="39386" xr:uid="{00000000-0005-0000-0000-0000C88F0000}"/>
    <cellStyle name="检查单元格 2 6" xfId="39387" xr:uid="{00000000-0005-0000-0000-0000C98F0000}"/>
    <cellStyle name="检查单元格 2 7" xfId="39388" xr:uid="{00000000-0005-0000-0000-0000CA8F0000}"/>
    <cellStyle name="检查单元格 3" xfId="39389" xr:uid="{00000000-0005-0000-0000-0000CB8F0000}"/>
    <cellStyle name="检查单元格 3 2" xfId="39390" xr:uid="{00000000-0005-0000-0000-0000CC8F0000}"/>
    <cellStyle name="检查单元格 3 2 2" xfId="39391" xr:uid="{00000000-0005-0000-0000-0000CD8F0000}"/>
    <cellStyle name="检查单元格 3 3" xfId="39392" xr:uid="{00000000-0005-0000-0000-0000CE8F0000}"/>
    <cellStyle name="检查单元格 3 3 2" xfId="39393" xr:uid="{00000000-0005-0000-0000-0000CF8F0000}"/>
    <cellStyle name="检查单元格 3 4" xfId="39394" xr:uid="{00000000-0005-0000-0000-0000D08F0000}"/>
    <cellStyle name="检查单元格 3 4 2" xfId="39395" xr:uid="{00000000-0005-0000-0000-0000D18F0000}"/>
    <cellStyle name="检查单元格 3 5" xfId="39396" xr:uid="{00000000-0005-0000-0000-0000D28F0000}"/>
    <cellStyle name="检查单元格 3 6" xfId="39397" xr:uid="{00000000-0005-0000-0000-0000D38F0000}"/>
    <cellStyle name="检查单元格 4" xfId="39398" xr:uid="{00000000-0005-0000-0000-0000D48F0000}"/>
    <cellStyle name="检查单元格 4 2" xfId="39399" xr:uid="{00000000-0005-0000-0000-0000D58F0000}"/>
    <cellStyle name="检查单元格 5" xfId="39400" xr:uid="{00000000-0005-0000-0000-0000D68F0000}"/>
    <cellStyle name="检查单元格 5 2" xfId="39401" xr:uid="{00000000-0005-0000-0000-0000D78F0000}"/>
    <cellStyle name="检查单元格 6" xfId="39402" xr:uid="{00000000-0005-0000-0000-0000D88F0000}"/>
    <cellStyle name="检查单元格 7" xfId="39403" xr:uid="{00000000-0005-0000-0000-0000D98F0000}"/>
    <cellStyle name="標準 10" xfId="31044" xr:uid="{00000000-0005-0000-0000-0000DA8F0000}"/>
    <cellStyle name="標準 10 2" xfId="31045" xr:uid="{00000000-0005-0000-0000-0000DB8F0000}"/>
    <cellStyle name="標準 10 2 2" xfId="31046" xr:uid="{00000000-0005-0000-0000-0000DC8F0000}"/>
    <cellStyle name="標準 10 2 3" xfId="31047" xr:uid="{00000000-0005-0000-0000-0000DD8F0000}"/>
    <cellStyle name="標準 10 3" xfId="31048" xr:uid="{00000000-0005-0000-0000-0000DE8F0000}"/>
    <cellStyle name="標準 10 4" xfId="31049" xr:uid="{00000000-0005-0000-0000-0000DF8F0000}"/>
    <cellStyle name="標準 10 5" xfId="31050" xr:uid="{00000000-0005-0000-0000-0000E08F0000}"/>
    <cellStyle name="標準 11" xfId="31051" xr:uid="{00000000-0005-0000-0000-0000E18F0000}"/>
    <cellStyle name="標準 11 2" xfId="31052" xr:uid="{00000000-0005-0000-0000-0000E28F0000}"/>
    <cellStyle name="標準 11 3" xfId="31053" xr:uid="{00000000-0005-0000-0000-0000E38F0000}"/>
    <cellStyle name="標準 11 4" xfId="31054" xr:uid="{00000000-0005-0000-0000-0000E48F0000}"/>
    <cellStyle name="標準 111" xfId="31055" xr:uid="{00000000-0005-0000-0000-0000E58F0000}"/>
    <cellStyle name="標準 114" xfId="31056" xr:uid="{00000000-0005-0000-0000-0000E68F0000}"/>
    <cellStyle name="標準 12" xfId="31057" xr:uid="{00000000-0005-0000-0000-0000E78F0000}"/>
    <cellStyle name="標準 12 2" xfId="31058" xr:uid="{00000000-0005-0000-0000-0000E88F0000}"/>
    <cellStyle name="標準 12 3" xfId="31059" xr:uid="{00000000-0005-0000-0000-0000E98F0000}"/>
    <cellStyle name="標準 13" xfId="31060" xr:uid="{00000000-0005-0000-0000-0000EA8F0000}"/>
    <cellStyle name="標準 13 2" xfId="31061" xr:uid="{00000000-0005-0000-0000-0000EB8F0000}"/>
    <cellStyle name="標準 13 2 2" xfId="31062" xr:uid="{00000000-0005-0000-0000-0000EC8F0000}"/>
    <cellStyle name="標準 13 2 3" xfId="31063" xr:uid="{00000000-0005-0000-0000-0000ED8F0000}"/>
    <cellStyle name="標準 13 3" xfId="31064" xr:uid="{00000000-0005-0000-0000-0000EE8F0000}"/>
    <cellStyle name="標準 13 4" xfId="31065" xr:uid="{00000000-0005-0000-0000-0000EF8F0000}"/>
    <cellStyle name="標準 14" xfId="31066" xr:uid="{00000000-0005-0000-0000-0000F08F0000}"/>
    <cellStyle name="標準 14 2" xfId="31067" xr:uid="{00000000-0005-0000-0000-0000F18F0000}"/>
    <cellStyle name="標準 15" xfId="31068" xr:uid="{00000000-0005-0000-0000-0000F28F0000}"/>
    <cellStyle name="標準 15 2" xfId="31069" xr:uid="{00000000-0005-0000-0000-0000F38F0000}"/>
    <cellStyle name="標準 15 3" xfId="31070" xr:uid="{00000000-0005-0000-0000-0000F48F0000}"/>
    <cellStyle name="標準 15 4" xfId="31071" xr:uid="{00000000-0005-0000-0000-0000F58F0000}"/>
    <cellStyle name="標準 16" xfId="31072" xr:uid="{00000000-0005-0000-0000-0000F68F0000}"/>
    <cellStyle name="標準 17" xfId="31073" xr:uid="{00000000-0005-0000-0000-0000F78F0000}"/>
    <cellStyle name="標準 18" xfId="31074" xr:uid="{00000000-0005-0000-0000-0000F88F0000}"/>
    <cellStyle name="標準 19" xfId="31075" xr:uid="{00000000-0005-0000-0000-0000F98F0000}"/>
    <cellStyle name="標準 2" xfId="31076" xr:uid="{00000000-0005-0000-0000-0000FA8F0000}"/>
    <cellStyle name="標準 2 10" xfId="31077" xr:uid="{00000000-0005-0000-0000-0000FB8F0000}"/>
    <cellStyle name="標準 2 11" xfId="31078" xr:uid="{00000000-0005-0000-0000-00000A000000}"/>
    <cellStyle name="標準 2 12" xfId="31079" xr:uid="{00000000-0005-0000-0000-0000FC8F0000}"/>
    <cellStyle name="標準 2 13" xfId="31080" xr:uid="{F34EFB12-EE6D-4EBD-87B9-8FE6DEE07970}"/>
    <cellStyle name="標準 2 2" xfId="31081" xr:uid="{00000000-0005-0000-0000-0000FD8F0000}"/>
    <cellStyle name="標準 2 2 2" xfId="31082" xr:uid="{00000000-0005-0000-0000-0000FE8F0000}"/>
    <cellStyle name="標準 2 2 2 2" xfId="31083" xr:uid="{00000000-0005-0000-0000-0000FF8F0000}"/>
    <cellStyle name="標準 2 2 2 2 2" xfId="31084" xr:uid="{00000000-0005-0000-0000-000000900000}"/>
    <cellStyle name="標準 2 2 2 3" xfId="31085" xr:uid="{00000000-0005-0000-0000-000001900000}"/>
    <cellStyle name="標準 2 2 2 3 2" xfId="31086" xr:uid="{00000000-0005-0000-0000-000002900000}"/>
    <cellStyle name="標準 2 2 2 4" xfId="31087" xr:uid="{00000000-0005-0000-0000-000003900000}"/>
    <cellStyle name="標準 2 2 3" xfId="31088" xr:uid="{00000000-0005-0000-0000-000004900000}"/>
    <cellStyle name="標準 2 2 3 2" xfId="31089" xr:uid="{00000000-0005-0000-0000-000005900000}"/>
    <cellStyle name="標準 2 2 3 3" xfId="31090" xr:uid="{00000000-0005-0000-0000-000006900000}"/>
    <cellStyle name="標準 2 2 4" xfId="31091" xr:uid="{00000000-0005-0000-0000-000007900000}"/>
    <cellStyle name="標準 2 2 4 2" xfId="31092" xr:uid="{00000000-0005-0000-0000-000008900000}"/>
    <cellStyle name="標準 2 2 5" xfId="31093" xr:uid="{00000000-0005-0000-0000-000009900000}"/>
    <cellStyle name="標準 2 2 5 2" xfId="31094" xr:uid="{00000000-0005-0000-0000-00000A900000}"/>
    <cellStyle name="標準 2 2 6" xfId="31095" xr:uid="{00000000-0005-0000-0000-00000B900000}"/>
    <cellStyle name="標準 2 2 6 2" xfId="31096" xr:uid="{00000000-0005-0000-0000-00000C900000}"/>
    <cellStyle name="標準 2 3" xfId="31097" xr:uid="{00000000-0005-0000-0000-00000D900000}"/>
    <cellStyle name="標準 2 3 2" xfId="31098" xr:uid="{00000000-0005-0000-0000-00000E900000}"/>
    <cellStyle name="標準 2 3 2 2" xfId="31099" xr:uid="{00000000-0005-0000-0000-00000F900000}"/>
    <cellStyle name="標準 2 3 2 3" xfId="31100" xr:uid="{00000000-0005-0000-0000-000010900000}"/>
    <cellStyle name="標準 2 3 3" xfId="31101" xr:uid="{00000000-0005-0000-0000-000011900000}"/>
    <cellStyle name="標準 2 3 3 2" xfId="31102" xr:uid="{00000000-0005-0000-0000-000012900000}"/>
    <cellStyle name="標準 2 4" xfId="31103" xr:uid="{00000000-0005-0000-0000-000013900000}"/>
    <cellStyle name="標準 2 4 2" xfId="31104" xr:uid="{00000000-0005-0000-0000-000014900000}"/>
    <cellStyle name="標準 2 4 2 2" xfId="31105" xr:uid="{00000000-0005-0000-0000-000015900000}"/>
    <cellStyle name="標準 2 4 3" xfId="31106" xr:uid="{00000000-0005-0000-0000-000016900000}"/>
    <cellStyle name="標準 2 4 3 2" xfId="31107" xr:uid="{00000000-0005-0000-0000-000017900000}"/>
    <cellStyle name="標準 2 4 4" xfId="31108" xr:uid="{00000000-0005-0000-0000-000018900000}"/>
    <cellStyle name="標準 2 5" xfId="31109" xr:uid="{00000000-0005-0000-0000-000019900000}"/>
    <cellStyle name="標準 2 5 2" xfId="31110" xr:uid="{00000000-0005-0000-0000-00001A900000}"/>
    <cellStyle name="標準 2 5 2 2" xfId="31111" xr:uid="{00000000-0005-0000-0000-00001B900000}"/>
    <cellStyle name="標準 2 5 3" xfId="31112" xr:uid="{00000000-0005-0000-0000-00001C900000}"/>
    <cellStyle name="標準 2 6" xfId="31113" xr:uid="{00000000-0005-0000-0000-00001D900000}"/>
    <cellStyle name="標準 2 6 2" xfId="31114" xr:uid="{00000000-0005-0000-0000-00001E900000}"/>
    <cellStyle name="標準 2 7" xfId="31115" xr:uid="{00000000-0005-0000-0000-00001F900000}"/>
    <cellStyle name="標準 2 7 2" xfId="31116" xr:uid="{00000000-0005-0000-0000-000020900000}"/>
    <cellStyle name="標準 2 7 3 2 2 2 2 2 2 2 2 2 2 2 2 2 2 2 2 2" xfId="31117" xr:uid="{00000000-0005-0000-0000-000021900000}"/>
    <cellStyle name="標準 2 8" xfId="31118" xr:uid="{00000000-0005-0000-0000-000022900000}"/>
    <cellStyle name="標準 2 9" xfId="31119" xr:uid="{00000000-0005-0000-0000-000023900000}"/>
    <cellStyle name="標準 2 9 2" xfId="31120" xr:uid="{00000000-0005-0000-0000-000024900000}"/>
    <cellStyle name="標準 2 9 2 2" xfId="31121" xr:uid="{00000000-0005-0000-0000-000025900000}"/>
    <cellStyle name="標準 2 9 2 3" xfId="31122" xr:uid="{7BED8437-71EE-45F3-AC2C-969EFE278EFC}"/>
    <cellStyle name="標準 2_Capacity Plan 20131211" xfId="31123" xr:uid="{00000000-0005-0000-0000-000026900000}"/>
    <cellStyle name="標準 20" xfId="31124" xr:uid="{00000000-0005-0000-0000-000027900000}"/>
    <cellStyle name="標準 21" xfId="31125" xr:uid="{00000000-0005-0000-0000-000028900000}"/>
    <cellStyle name="標準 22" xfId="31126" xr:uid="{00000000-0005-0000-0000-000029900000}"/>
    <cellStyle name="標準 3" xfId="31127" xr:uid="{00000000-0005-0000-0000-00002A900000}"/>
    <cellStyle name="標準 3 2" xfId="31128" xr:uid="{00000000-0005-0000-0000-00002B900000}"/>
    <cellStyle name="標準 3 2 2" xfId="31129" xr:uid="{00000000-0005-0000-0000-00002C900000}"/>
    <cellStyle name="標準 3 2 2 2" xfId="31130" xr:uid="{00000000-0005-0000-0000-00002D900000}"/>
    <cellStyle name="標準 3 2 2 3" xfId="31131" xr:uid="{00000000-0005-0000-0000-00002E900000}"/>
    <cellStyle name="標準 3 2 2 4" xfId="31132" xr:uid="{00000000-0005-0000-0000-00002F900000}"/>
    <cellStyle name="標準 3 2 3" xfId="31133" xr:uid="{00000000-0005-0000-0000-000030900000}"/>
    <cellStyle name="標準 3 2 3 2" xfId="31134" xr:uid="{00000000-0005-0000-0000-000031900000}"/>
    <cellStyle name="標準 3 2 4" xfId="31135" xr:uid="{00000000-0005-0000-0000-000032900000}"/>
    <cellStyle name="標準 3 3" xfId="31136" xr:uid="{00000000-0005-0000-0000-000033900000}"/>
    <cellStyle name="標準 3 3 2" xfId="31137" xr:uid="{00000000-0005-0000-0000-000034900000}"/>
    <cellStyle name="標準 3 3 2 2" xfId="31138" xr:uid="{00000000-0005-0000-0000-000035900000}"/>
    <cellStyle name="標準 3 3 3" xfId="31139" xr:uid="{00000000-0005-0000-0000-000036900000}"/>
    <cellStyle name="標準 3 4" xfId="31140" xr:uid="{00000000-0005-0000-0000-000037900000}"/>
    <cellStyle name="標準 3 4 2" xfId="31141" xr:uid="{00000000-0005-0000-0000-000038900000}"/>
    <cellStyle name="標準 3 5" xfId="31142" xr:uid="{00000000-0005-0000-0000-000039900000}"/>
    <cellStyle name="標準 3 5 2" xfId="31143" xr:uid="{00000000-0005-0000-0000-00003A900000}"/>
    <cellStyle name="標準 3 6" xfId="31144" xr:uid="{00000000-0005-0000-0000-00003B900000}"/>
    <cellStyle name="標準 3 7" xfId="31145" xr:uid="{00000000-0005-0000-0000-00003C900000}"/>
    <cellStyle name="標準 3 8" xfId="31146" xr:uid="{00000000-0005-0000-0000-00003D900000}"/>
    <cellStyle name="標準 3 9" xfId="31147" xr:uid="{00000000-0005-0000-0000-00003E900000}"/>
    <cellStyle name="標準 4" xfId="31148" xr:uid="{00000000-0005-0000-0000-00003F900000}"/>
    <cellStyle name="標準 4 10" xfId="31149" xr:uid="{00000000-0005-0000-0000-000040900000}"/>
    <cellStyle name="標準 4 11" xfId="31150" xr:uid="{00000000-0005-0000-0000-000041900000}"/>
    <cellStyle name="標準 4 11 2" xfId="31151" xr:uid="{00000000-0005-0000-0000-000042900000}"/>
    <cellStyle name="標準 4 12" xfId="31152" xr:uid="{00000000-0005-0000-0000-000043900000}"/>
    <cellStyle name="標準 4 13" xfId="31153" xr:uid="{00000000-0005-0000-0000-000044900000}"/>
    <cellStyle name="標準 4 2" xfId="31154" xr:uid="{00000000-0005-0000-0000-000045900000}"/>
    <cellStyle name="標準 4 2 2" xfId="31155" xr:uid="{00000000-0005-0000-0000-000046900000}"/>
    <cellStyle name="標準 4 2 2 2" xfId="31156" xr:uid="{00000000-0005-0000-0000-000047900000}"/>
    <cellStyle name="標準 4 2 2 3" xfId="31157" xr:uid="{00000000-0005-0000-0000-000048900000}"/>
    <cellStyle name="標準 4 2 3" xfId="31158" xr:uid="{00000000-0005-0000-0000-000049900000}"/>
    <cellStyle name="標準 4 2 4" xfId="31159" xr:uid="{00000000-0005-0000-0000-00004A900000}"/>
    <cellStyle name="標準 4 2 4 2" xfId="31160" xr:uid="{00000000-0005-0000-0000-00004B900000}"/>
    <cellStyle name="標準 4 2 5" xfId="31161" xr:uid="{00000000-0005-0000-0000-00004C900000}"/>
    <cellStyle name="標準 4 2 6" xfId="31162" xr:uid="{00000000-0005-0000-0000-00000B000000}"/>
    <cellStyle name="標準 4 3" xfId="31163" xr:uid="{00000000-0005-0000-0000-00004D900000}"/>
    <cellStyle name="標準 4 3 2" xfId="31164" xr:uid="{00000000-0005-0000-0000-00004E900000}"/>
    <cellStyle name="標準 4 3 2 2" xfId="31165" xr:uid="{00000000-0005-0000-0000-00004F900000}"/>
    <cellStyle name="標準 4 3 3" xfId="31166" xr:uid="{00000000-0005-0000-0000-000050900000}"/>
    <cellStyle name="標準 4 4" xfId="31167" xr:uid="{00000000-0005-0000-0000-000051900000}"/>
    <cellStyle name="標準 4 4 2" xfId="31168" xr:uid="{00000000-0005-0000-0000-000052900000}"/>
    <cellStyle name="標準 4 4 2 2" xfId="31169" xr:uid="{00000000-0005-0000-0000-000053900000}"/>
    <cellStyle name="標準 4 4 3" xfId="31170" xr:uid="{00000000-0005-0000-0000-000054900000}"/>
    <cellStyle name="標準 4 5" xfId="31171" xr:uid="{00000000-0005-0000-0000-000055900000}"/>
    <cellStyle name="標準 4 5 2" xfId="31172" xr:uid="{00000000-0005-0000-0000-000056900000}"/>
    <cellStyle name="標準 4 5 2 2" xfId="31173" xr:uid="{00000000-0005-0000-0000-000057900000}"/>
    <cellStyle name="標準 4 5 3" xfId="31174" xr:uid="{00000000-0005-0000-0000-000058900000}"/>
    <cellStyle name="標準 4 6" xfId="31175" xr:uid="{00000000-0005-0000-0000-000059900000}"/>
    <cellStyle name="標準 4 6 2" xfId="31176" xr:uid="{00000000-0005-0000-0000-00005A900000}"/>
    <cellStyle name="標準 4 7" xfId="31177" xr:uid="{00000000-0005-0000-0000-00005B900000}"/>
    <cellStyle name="標準 4 7 2" xfId="31178" xr:uid="{00000000-0005-0000-0000-00005C900000}"/>
    <cellStyle name="標準 4 8" xfId="31179" xr:uid="{00000000-0005-0000-0000-00005D900000}"/>
    <cellStyle name="標準 4 9" xfId="31180" xr:uid="{00000000-0005-0000-0000-00005E900000}"/>
    <cellStyle name="標準 4 9 2" xfId="31181" xr:uid="{00000000-0005-0000-0000-00005F900000}"/>
    <cellStyle name="標準 5" xfId="31182" xr:uid="{00000000-0005-0000-0000-000060900000}"/>
    <cellStyle name="標準 5 10" xfId="31183" xr:uid="{00000000-0005-0000-0000-000061900000}"/>
    <cellStyle name="標準 5 2" xfId="31184" xr:uid="{00000000-0005-0000-0000-000062900000}"/>
    <cellStyle name="標準 5 2 2" xfId="31185" xr:uid="{00000000-0005-0000-0000-000063900000}"/>
    <cellStyle name="標準 5 2 3" xfId="31186" xr:uid="{00000000-0005-0000-0000-000064900000}"/>
    <cellStyle name="標準 5 2 4" xfId="31187" xr:uid="{00000000-0005-0000-0000-000065900000}"/>
    <cellStyle name="標準 5 3" xfId="31188" xr:uid="{00000000-0005-0000-0000-000066900000}"/>
    <cellStyle name="標準 5 3 2" xfId="31189" xr:uid="{00000000-0005-0000-0000-000067900000}"/>
    <cellStyle name="標準 5 3 2 2" xfId="31190" xr:uid="{00000000-0005-0000-0000-000068900000}"/>
    <cellStyle name="標準 5 3 3" xfId="31191" xr:uid="{00000000-0005-0000-0000-000069900000}"/>
    <cellStyle name="標準 5 3 4" xfId="31192" xr:uid="{00000000-0005-0000-0000-00006A900000}"/>
    <cellStyle name="標準 5 4" xfId="31193" xr:uid="{00000000-0005-0000-0000-00006B900000}"/>
    <cellStyle name="標準 5 4 2" xfId="31194" xr:uid="{00000000-0005-0000-0000-00006C900000}"/>
    <cellStyle name="標準 5 4 2 2" xfId="31195" xr:uid="{00000000-0005-0000-0000-00006D900000}"/>
    <cellStyle name="標準 5 4 3" xfId="31196" xr:uid="{00000000-0005-0000-0000-00006E900000}"/>
    <cellStyle name="標準 5 5" xfId="31197" xr:uid="{00000000-0005-0000-0000-00006F900000}"/>
    <cellStyle name="標準 5 5 2" xfId="31198" xr:uid="{00000000-0005-0000-0000-000070900000}"/>
    <cellStyle name="標準 5 6" xfId="31199" xr:uid="{00000000-0005-0000-0000-000071900000}"/>
    <cellStyle name="標準 5 7" xfId="31200" xr:uid="{00000000-0005-0000-0000-000072900000}"/>
    <cellStyle name="標準 5 7 2" xfId="31201" xr:uid="{00000000-0005-0000-0000-000073900000}"/>
    <cellStyle name="標準 5 8" xfId="31202" xr:uid="{00000000-0005-0000-0000-000074900000}"/>
    <cellStyle name="標準 5 8 2" xfId="31203" xr:uid="{00000000-0005-0000-0000-000075900000}"/>
    <cellStyle name="標準 5 9" xfId="31204" xr:uid="{00000000-0005-0000-0000-000076900000}"/>
    <cellStyle name="標準 6" xfId="31205" xr:uid="{00000000-0005-0000-0000-000077900000}"/>
    <cellStyle name="標準 6 2" xfId="31206" xr:uid="{00000000-0005-0000-0000-000078900000}"/>
    <cellStyle name="標準 6 2 2" xfId="31207" xr:uid="{00000000-0005-0000-0000-000079900000}"/>
    <cellStyle name="標準 6 2 3" xfId="31208" xr:uid="{00000000-0005-0000-0000-00007A900000}"/>
    <cellStyle name="標準 6 3" xfId="31209" xr:uid="{00000000-0005-0000-0000-00007B900000}"/>
    <cellStyle name="標準 6 3 2" xfId="31210" xr:uid="{00000000-0005-0000-0000-00007C900000}"/>
    <cellStyle name="標準 6 4" xfId="31211" xr:uid="{00000000-0005-0000-0000-00007D900000}"/>
    <cellStyle name="標準 6 5" xfId="31212" xr:uid="{00000000-0005-0000-0000-00007E900000}"/>
    <cellStyle name="標準 7" xfId="31213" xr:uid="{00000000-0005-0000-0000-00007F900000}"/>
    <cellStyle name="標準 7 2" xfId="31214" xr:uid="{00000000-0005-0000-0000-000080900000}"/>
    <cellStyle name="標準 7 2 2" xfId="31215" xr:uid="{00000000-0005-0000-0000-000081900000}"/>
    <cellStyle name="標準 7 2 3" xfId="31216" xr:uid="{00000000-0005-0000-0000-000082900000}"/>
    <cellStyle name="標準 7 2 4" xfId="31217" xr:uid="{00000000-0005-0000-0000-000083900000}"/>
    <cellStyle name="標準 7 3" xfId="31218" xr:uid="{00000000-0005-0000-0000-000084900000}"/>
    <cellStyle name="標準 7 3 2" xfId="31219" xr:uid="{00000000-0005-0000-0000-000085900000}"/>
    <cellStyle name="標準 7 3 3" xfId="31220" xr:uid="{00000000-0005-0000-0000-000086900000}"/>
    <cellStyle name="標準 7 4" xfId="31221" xr:uid="{00000000-0005-0000-0000-000087900000}"/>
    <cellStyle name="標準 7 4 2" xfId="31222" xr:uid="{00000000-0005-0000-0000-000088900000}"/>
    <cellStyle name="標準 7 5" xfId="31223" xr:uid="{00000000-0005-0000-0000-000089900000}"/>
    <cellStyle name="標準 7 5 2" xfId="31224" xr:uid="{00000000-0005-0000-0000-00008A900000}"/>
    <cellStyle name="標準 7 6" xfId="31225" xr:uid="{00000000-0005-0000-0000-00008B900000}"/>
    <cellStyle name="標準 8" xfId="31226" xr:uid="{00000000-0005-0000-0000-00008C900000}"/>
    <cellStyle name="標準 8 2" xfId="31227" xr:uid="{00000000-0005-0000-0000-00008D900000}"/>
    <cellStyle name="標準 8 2 2" xfId="31228" xr:uid="{00000000-0005-0000-0000-00008E900000}"/>
    <cellStyle name="標準 8 3" xfId="31229" xr:uid="{00000000-0005-0000-0000-00008F900000}"/>
    <cellStyle name="標準 8 3 2" xfId="31230" xr:uid="{00000000-0005-0000-0000-000090900000}"/>
    <cellStyle name="標準 8 4" xfId="31231" xr:uid="{00000000-0005-0000-0000-000091900000}"/>
    <cellStyle name="標準 8 4 2" xfId="31232" xr:uid="{00000000-0005-0000-0000-000092900000}"/>
    <cellStyle name="標準 8 5" xfId="31233" xr:uid="{00000000-0005-0000-0000-000093900000}"/>
    <cellStyle name="標準 9" xfId="31234" xr:uid="{00000000-0005-0000-0000-000094900000}"/>
    <cellStyle name="標準 9 2" xfId="31235" xr:uid="{00000000-0005-0000-0000-000095900000}"/>
    <cellStyle name="標準 9 2 2" xfId="31236" xr:uid="{00000000-0005-0000-0000-000096900000}"/>
    <cellStyle name="標準 9 3" xfId="31237" xr:uid="{00000000-0005-0000-0000-000097900000}"/>
    <cellStyle name="標準 9 3 2" xfId="31238" xr:uid="{00000000-0005-0000-0000-000098900000}"/>
    <cellStyle name="標準 9 4" xfId="31239" xr:uid="{00000000-0005-0000-0000-000099900000}"/>
    <cellStyle name="標準 9 4 2" xfId="31240" xr:uid="{00000000-0005-0000-0000-00009A900000}"/>
    <cellStyle name="標準 9 5" xfId="31241" xr:uid="{00000000-0005-0000-0000-00009B900000}"/>
    <cellStyle name="標準_CTB M75767278.7.Jul." xfId="31242" xr:uid="{00000000-0005-0000-0000-00009C900000}"/>
    <cellStyle name="標準2" xfId="31243" xr:uid="{00000000-0005-0000-0000-00009D900000}"/>
    <cellStyle name="標準3" xfId="31244" xr:uid="{00000000-0005-0000-0000-00009E900000}"/>
    <cellStyle name="標準3 2" xfId="31245" xr:uid="{00000000-0005-0000-0000-00009F900000}"/>
    <cellStyle name="標準-原価" xfId="31246" xr:uid="{00000000-0005-0000-0000-0000A0900000}"/>
    <cellStyle name="標題" xfId="30991" xr:uid="{00000000-0005-0000-0000-0000A1900000}"/>
    <cellStyle name="標題 1" xfId="30992" xr:uid="{00000000-0005-0000-0000-0000A2900000}"/>
    <cellStyle name="標題 1 2" xfId="30993" xr:uid="{00000000-0005-0000-0000-0000A3900000}"/>
    <cellStyle name="標題 1 3" xfId="30994" xr:uid="{00000000-0005-0000-0000-0000A4900000}"/>
    <cellStyle name="標題 1 3 2" xfId="30995" xr:uid="{00000000-0005-0000-0000-0000A5900000}"/>
    <cellStyle name="標題 1 3_4月5月全系列運補計劃暨入庫實績20110423-NEW" xfId="30996" xr:uid="{00000000-0005-0000-0000-0000A6900000}"/>
    <cellStyle name="標題 1 4" xfId="30997" xr:uid="{00000000-0005-0000-0000-0000A7900000}"/>
    <cellStyle name="標題 1 4 2" xfId="30998" xr:uid="{00000000-0005-0000-0000-0000A8900000}"/>
    <cellStyle name="標題 1 4_4月5月全系列運補計劃暨入庫實績20110423-NEW" xfId="30999" xr:uid="{00000000-0005-0000-0000-0000A9900000}"/>
    <cellStyle name="標題 2" xfId="31000" xr:uid="{00000000-0005-0000-0000-0000AA900000}"/>
    <cellStyle name="標題 2 2" xfId="31001" xr:uid="{00000000-0005-0000-0000-0000AB900000}"/>
    <cellStyle name="標題 2 3" xfId="31002" xr:uid="{00000000-0005-0000-0000-0000AC900000}"/>
    <cellStyle name="標題 2 3 2" xfId="31003" xr:uid="{00000000-0005-0000-0000-0000AD900000}"/>
    <cellStyle name="標題 2 3_4月5月全系列運補計劃暨入庫實績20110423-NEW" xfId="31004" xr:uid="{00000000-0005-0000-0000-0000AE900000}"/>
    <cellStyle name="標題 2 4" xfId="31005" xr:uid="{00000000-0005-0000-0000-0000AF900000}"/>
    <cellStyle name="標題 2 4 2" xfId="31006" xr:uid="{00000000-0005-0000-0000-0000B0900000}"/>
    <cellStyle name="標題 2 4_4月5月全系列運補計劃暨入庫實績20110423-NEW" xfId="31007" xr:uid="{00000000-0005-0000-0000-0000B1900000}"/>
    <cellStyle name="標題 3" xfId="31008" xr:uid="{00000000-0005-0000-0000-0000B2900000}"/>
    <cellStyle name="標題 3 2" xfId="31009" xr:uid="{00000000-0005-0000-0000-0000B3900000}"/>
    <cellStyle name="標題 3 2 2" xfId="31010" xr:uid="{00000000-0005-0000-0000-0000B4900000}"/>
    <cellStyle name="標題 3 2 2 2" xfId="31011" xr:uid="{00000000-0005-0000-0000-0000B5900000}"/>
    <cellStyle name="標題 3 2 3" xfId="31012" xr:uid="{00000000-0005-0000-0000-0000B6900000}"/>
    <cellStyle name="標題 3 2 3 2" xfId="31013" xr:uid="{00000000-0005-0000-0000-0000B7900000}"/>
    <cellStyle name="標題 3 2 4" xfId="31014" xr:uid="{00000000-0005-0000-0000-0000B8900000}"/>
    <cellStyle name="標題 3 3" xfId="31015" xr:uid="{00000000-0005-0000-0000-0000B9900000}"/>
    <cellStyle name="標題 3 3 2" xfId="31016" xr:uid="{00000000-0005-0000-0000-0000BA900000}"/>
    <cellStyle name="標題 3 3 2 2" xfId="31017" xr:uid="{00000000-0005-0000-0000-0000BB900000}"/>
    <cellStyle name="標題 3 3 3" xfId="31018" xr:uid="{00000000-0005-0000-0000-0000BC900000}"/>
    <cellStyle name="標題 3 3 3 2" xfId="31019" xr:uid="{00000000-0005-0000-0000-0000BD900000}"/>
    <cellStyle name="標題 3 3 4" xfId="31020" xr:uid="{00000000-0005-0000-0000-0000BE900000}"/>
    <cellStyle name="標題 3 3_4月5月全系列運補計劃暨入庫實績20110423-NEW" xfId="31021" xr:uid="{00000000-0005-0000-0000-0000BF900000}"/>
    <cellStyle name="標題 3 4" xfId="31022" xr:uid="{00000000-0005-0000-0000-0000C0900000}"/>
    <cellStyle name="標題 3 4 2" xfId="31023" xr:uid="{00000000-0005-0000-0000-0000C1900000}"/>
    <cellStyle name="標題 3 4 2 2" xfId="31024" xr:uid="{00000000-0005-0000-0000-0000C2900000}"/>
    <cellStyle name="標題 3 4 3" xfId="31025" xr:uid="{00000000-0005-0000-0000-0000C3900000}"/>
    <cellStyle name="標題 3 4_4月5月全系列運補計劃暨入庫實績20110423-NEW" xfId="31026" xr:uid="{00000000-0005-0000-0000-0000C4900000}"/>
    <cellStyle name="標題 3 5" xfId="31027" xr:uid="{00000000-0005-0000-0000-0000C5900000}"/>
    <cellStyle name="標題 4" xfId="31028" xr:uid="{00000000-0005-0000-0000-0000C6900000}"/>
    <cellStyle name="標題 4 2" xfId="31029" xr:uid="{00000000-0005-0000-0000-0000C7900000}"/>
    <cellStyle name="標題 4 3" xfId="31030" xr:uid="{00000000-0005-0000-0000-0000C8900000}"/>
    <cellStyle name="標題 4 3 2" xfId="31031" xr:uid="{00000000-0005-0000-0000-0000C9900000}"/>
    <cellStyle name="標題 4 3_4月5月全系列運補計劃暨入庫實績20110423-NEW" xfId="31032" xr:uid="{00000000-0005-0000-0000-0000CA900000}"/>
    <cellStyle name="標題 4 4" xfId="31033" xr:uid="{00000000-0005-0000-0000-0000CB900000}"/>
    <cellStyle name="標題 4 4 2" xfId="31034" xr:uid="{00000000-0005-0000-0000-0000CC900000}"/>
    <cellStyle name="標題 4 4_4月5月全系列運補計劃暨入庫實績20110423-NEW" xfId="31035" xr:uid="{00000000-0005-0000-0000-0000CD900000}"/>
    <cellStyle name="標題 5" xfId="31036" xr:uid="{00000000-0005-0000-0000-0000CE900000}"/>
    <cellStyle name="標題 6" xfId="31037" xr:uid="{00000000-0005-0000-0000-0000CF900000}"/>
    <cellStyle name="標題 6 2" xfId="31038" xr:uid="{00000000-0005-0000-0000-0000D0900000}"/>
    <cellStyle name="標題 6_4月5月全系列運補計劃暨入庫實績20110423-NEW" xfId="31039" xr:uid="{00000000-0005-0000-0000-0000D1900000}"/>
    <cellStyle name="標題 7" xfId="31040" xr:uid="{00000000-0005-0000-0000-0000D2900000}"/>
    <cellStyle name="標題 7 2" xfId="31041" xr:uid="{00000000-0005-0000-0000-0000D3900000}"/>
    <cellStyle name="標題 7_4月5月全系列運補計劃暨入庫實績20110423-NEW" xfId="31042" xr:uid="{00000000-0005-0000-0000-0000D4900000}"/>
    <cellStyle name="標題_6周VCM需求及Fcst需求(N90)" xfId="31043" xr:uid="{00000000-0005-0000-0000-0000D5900000}"/>
    <cellStyle name="樣式 1" xfId="46275" xr:uid="{00000000-0005-0000-0000-0000D6900000}"/>
    <cellStyle name="檢查儲存格" xfId="39404" xr:uid="{00000000-0005-0000-0000-0000D7900000}"/>
    <cellStyle name="檢查儲存格 2" xfId="39405" xr:uid="{00000000-0005-0000-0000-0000D8900000}"/>
    <cellStyle name="檢查儲存格 2 2" xfId="39406" xr:uid="{00000000-0005-0000-0000-0000D9900000}"/>
    <cellStyle name="檢查儲存格 2 2 2" xfId="39407" xr:uid="{00000000-0005-0000-0000-0000DA900000}"/>
    <cellStyle name="檢查儲存格 2 3" xfId="39408" xr:uid="{00000000-0005-0000-0000-0000DB900000}"/>
    <cellStyle name="檢查儲存格 2 3 2" xfId="39409" xr:uid="{00000000-0005-0000-0000-0000DC900000}"/>
    <cellStyle name="檢查儲存格 2 4" xfId="39410" xr:uid="{00000000-0005-0000-0000-0000DD900000}"/>
    <cellStyle name="檢查儲存格 2 4 2" xfId="39411" xr:uid="{00000000-0005-0000-0000-0000DE900000}"/>
    <cellStyle name="檢查儲存格 2 5" xfId="39412" xr:uid="{00000000-0005-0000-0000-0000DF900000}"/>
    <cellStyle name="檢查儲存格 3" xfId="39413" xr:uid="{00000000-0005-0000-0000-0000E0900000}"/>
    <cellStyle name="檢查儲存格 3 2" xfId="39414" xr:uid="{00000000-0005-0000-0000-0000E1900000}"/>
    <cellStyle name="檢查儲存格 3_4月5月全系列運補計劃暨入庫實績20110423-NEW" xfId="39415" xr:uid="{00000000-0005-0000-0000-0000E2900000}"/>
    <cellStyle name="檢查儲存格 4" xfId="39416" xr:uid="{00000000-0005-0000-0000-0000E3900000}"/>
    <cellStyle name="檢查儲存格 4 2" xfId="39417" xr:uid="{00000000-0005-0000-0000-0000E4900000}"/>
    <cellStyle name="檢查儲存格 4_4月5月全系列運補計劃暨入庫實績20110423-NEW" xfId="39418" xr:uid="{00000000-0005-0000-0000-0000E5900000}"/>
    <cellStyle name="檢查儲存格 5" xfId="39419" xr:uid="{00000000-0005-0000-0000-0000E6900000}"/>
    <cellStyle name="汇总" xfId="38169" xr:uid="{00000000-0005-0000-0000-0000E7900000}"/>
    <cellStyle name="汇总 10" xfId="38170" xr:uid="{00000000-0005-0000-0000-0000E8900000}"/>
    <cellStyle name="汇总 11" xfId="38171" xr:uid="{00000000-0005-0000-0000-0000E9900000}"/>
    <cellStyle name="汇总 12" xfId="38172" xr:uid="{00000000-0005-0000-0000-0000EA900000}"/>
    <cellStyle name="汇总 2" xfId="38173" xr:uid="{00000000-0005-0000-0000-0000EB900000}"/>
    <cellStyle name="汇总 2 10" xfId="38174" xr:uid="{00000000-0005-0000-0000-0000EC900000}"/>
    <cellStyle name="汇总 2 2" xfId="38175" xr:uid="{00000000-0005-0000-0000-0000ED900000}"/>
    <cellStyle name="汇总 2 2 10" xfId="38176" xr:uid="{00000000-0005-0000-0000-0000EE900000}"/>
    <cellStyle name="汇总 2 2 2" xfId="38177" xr:uid="{00000000-0005-0000-0000-0000EF900000}"/>
    <cellStyle name="汇总 2 2 2 2" xfId="38178" xr:uid="{00000000-0005-0000-0000-0000F0900000}"/>
    <cellStyle name="汇总 2 2 2 3" xfId="38179" xr:uid="{00000000-0005-0000-0000-0000F1900000}"/>
    <cellStyle name="汇总 2 2 2 4" xfId="38180" xr:uid="{00000000-0005-0000-0000-0000F2900000}"/>
    <cellStyle name="汇总 2 2 3" xfId="38181" xr:uid="{00000000-0005-0000-0000-0000F3900000}"/>
    <cellStyle name="汇总 2 2 3 2" xfId="38182" xr:uid="{00000000-0005-0000-0000-0000F4900000}"/>
    <cellStyle name="汇总 2 2 3 3" xfId="38183" xr:uid="{00000000-0005-0000-0000-0000F5900000}"/>
    <cellStyle name="汇总 2 2 3 4" xfId="38184" xr:uid="{00000000-0005-0000-0000-0000F6900000}"/>
    <cellStyle name="汇总 2 2 4" xfId="38185" xr:uid="{00000000-0005-0000-0000-0000F7900000}"/>
    <cellStyle name="汇总 2 2 4 2" xfId="38186" xr:uid="{00000000-0005-0000-0000-0000F8900000}"/>
    <cellStyle name="汇总 2 2 4 3" xfId="38187" xr:uid="{00000000-0005-0000-0000-0000F9900000}"/>
    <cellStyle name="汇总 2 2 4 4" xfId="38188" xr:uid="{00000000-0005-0000-0000-0000FA900000}"/>
    <cellStyle name="汇总 2 2 5" xfId="38189" xr:uid="{00000000-0005-0000-0000-0000FB900000}"/>
    <cellStyle name="汇总 2 2 5 2" xfId="38190" xr:uid="{00000000-0005-0000-0000-0000FC900000}"/>
    <cellStyle name="汇总 2 2 5 3" xfId="38191" xr:uid="{00000000-0005-0000-0000-0000FD900000}"/>
    <cellStyle name="汇总 2 2 5 4" xfId="38192" xr:uid="{00000000-0005-0000-0000-0000FE900000}"/>
    <cellStyle name="汇总 2 2 6" xfId="38193" xr:uid="{00000000-0005-0000-0000-0000FF900000}"/>
    <cellStyle name="汇总 2 2 6 2" xfId="38194" xr:uid="{00000000-0005-0000-0000-000000910000}"/>
    <cellStyle name="汇总 2 2 6 3" xfId="38195" xr:uid="{00000000-0005-0000-0000-000001910000}"/>
    <cellStyle name="汇总 2 2 6 4" xfId="38196" xr:uid="{00000000-0005-0000-0000-000002910000}"/>
    <cellStyle name="汇总 2 2 7" xfId="38197" xr:uid="{00000000-0005-0000-0000-000003910000}"/>
    <cellStyle name="汇总 2 2 7 2" xfId="38198" xr:uid="{00000000-0005-0000-0000-000004910000}"/>
    <cellStyle name="汇总 2 2 7 3" xfId="38199" xr:uid="{00000000-0005-0000-0000-000005910000}"/>
    <cellStyle name="汇总 2 2 7 4" xfId="38200" xr:uid="{00000000-0005-0000-0000-000006910000}"/>
    <cellStyle name="汇总 2 2 8" xfId="38201" xr:uid="{00000000-0005-0000-0000-000007910000}"/>
    <cellStyle name="汇总 2 2 9" xfId="38202" xr:uid="{00000000-0005-0000-0000-000008910000}"/>
    <cellStyle name="汇总 2 3" xfId="38203" xr:uid="{00000000-0005-0000-0000-000009910000}"/>
    <cellStyle name="汇总 2 3 10" xfId="38204" xr:uid="{00000000-0005-0000-0000-00000A910000}"/>
    <cellStyle name="汇总 2 3 2" xfId="38205" xr:uid="{00000000-0005-0000-0000-00000B910000}"/>
    <cellStyle name="汇总 2 3 2 2" xfId="38206" xr:uid="{00000000-0005-0000-0000-00000C910000}"/>
    <cellStyle name="汇总 2 3 2 3" xfId="38207" xr:uid="{00000000-0005-0000-0000-00000D910000}"/>
    <cellStyle name="汇总 2 3 2 4" xfId="38208" xr:uid="{00000000-0005-0000-0000-00000E910000}"/>
    <cellStyle name="汇总 2 3 3" xfId="38209" xr:uid="{00000000-0005-0000-0000-00000F910000}"/>
    <cellStyle name="汇总 2 3 3 2" xfId="38210" xr:uid="{00000000-0005-0000-0000-000010910000}"/>
    <cellStyle name="汇总 2 3 3 3" xfId="38211" xr:uid="{00000000-0005-0000-0000-000011910000}"/>
    <cellStyle name="汇总 2 3 3 4" xfId="38212" xr:uid="{00000000-0005-0000-0000-000012910000}"/>
    <cellStyle name="汇总 2 3 4" xfId="38213" xr:uid="{00000000-0005-0000-0000-000013910000}"/>
    <cellStyle name="汇总 2 3 4 2" xfId="38214" xr:uid="{00000000-0005-0000-0000-000014910000}"/>
    <cellStyle name="汇总 2 3 4 3" xfId="38215" xr:uid="{00000000-0005-0000-0000-000015910000}"/>
    <cellStyle name="汇总 2 3 4 4" xfId="38216" xr:uid="{00000000-0005-0000-0000-000016910000}"/>
    <cellStyle name="汇总 2 3 5" xfId="38217" xr:uid="{00000000-0005-0000-0000-000017910000}"/>
    <cellStyle name="汇总 2 3 5 2" xfId="38218" xr:uid="{00000000-0005-0000-0000-000018910000}"/>
    <cellStyle name="汇总 2 3 5 3" xfId="38219" xr:uid="{00000000-0005-0000-0000-000019910000}"/>
    <cellStyle name="汇总 2 3 5 4" xfId="38220" xr:uid="{00000000-0005-0000-0000-00001A910000}"/>
    <cellStyle name="汇总 2 3 6" xfId="38221" xr:uid="{00000000-0005-0000-0000-00001B910000}"/>
    <cellStyle name="汇总 2 3 6 2" xfId="38222" xr:uid="{00000000-0005-0000-0000-00001C910000}"/>
    <cellStyle name="汇总 2 3 6 3" xfId="38223" xr:uid="{00000000-0005-0000-0000-00001D910000}"/>
    <cellStyle name="汇总 2 3 6 4" xfId="38224" xr:uid="{00000000-0005-0000-0000-00001E910000}"/>
    <cellStyle name="汇总 2 3 7" xfId="38225" xr:uid="{00000000-0005-0000-0000-00001F910000}"/>
    <cellStyle name="汇总 2 3 7 2" xfId="38226" xr:uid="{00000000-0005-0000-0000-000020910000}"/>
    <cellStyle name="汇总 2 3 7 3" xfId="38227" xr:uid="{00000000-0005-0000-0000-000021910000}"/>
    <cellStyle name="汇总 2 3 7 4" xfId="38228" xr:uid="{00000000-0005-0000-0000-000022910000}"/>
    <cellStyle name="汇总 2 3 8" xfId="38229" xr:uid="{00000000-0005-0000-0000-000023910000}"/>
    <cellStyle name="汇总 2 3 9" xfId="38230" xr:uid="{00000000-0005-0000-0000-000024910000}"/>
    <cellStyle name="汇总 2 4" xfId="38231" xr:uid="{00000000-0005-0000-0000-000025910000}"/>
    <cellStyle name="汇总 2 4 2" xfId="38232" xr:uid="{00000000-0005-0000-0000-000026910000}"/>
    <cellStyle name="汇总 2 4 2 2" xfId="38233" xr:uid="{00000000-0005-0000-0000-000027910000}"/>
    <cellStyle name="汇总 2 4 2 3" xfId="38234" xr:uid="{00000000-0005-0000-0000-000028910000}"/>
    <cellStyle name="汇总 2 4 2 4" xfId="38235" xr:uid="{00000000-0005-0000-0000-000029910000}"/>
    <cellStyle name="汇总 2 4 3" xfId="38236" xr:uid="{00000000-0005-0000-0000-00002A910000}"/>
    <cellStyle name="汇总 2 4 4" xfId="38237" xr:uid="{00000000-0005-0000-0000-00002B910000}"/>
    <cellStyle name="汇总 2 4 5" xfId="38238" xr:uid="{00000000-0005-0000-0000-00002C910000}"/>
    <cellStyle name="汇总 2 5" xfId="38239" xr:uid="{00000000-0005-0000-0000-00002D910000}"/>
    <cellStyle name="汇总 2 5 2" xfId="38240" xr:uid="{00000000-0005-0000-0000-00002E910000}"/>
    <cellStyle name="汇总 2 5 3" xfId="38241" xr:uid="{00000000-0005-0000-0000-00002F910000}"/>
    <cellStyle name="汇总 2 5 4" xfId="38242" xr:uid="{00000000-0005-0000-0000-000030910000}"/>
    <cellStyle name="汇总 2 6" xfId="38243" xr:uid="{00000000-0005-0000-0000-000031910000}"/>
    <cellStyle name="汇总 2 6 2" xfId="38244" xr:uid="{00000000-0005-0000-0000-000032910000}"/>
    <cellStyle name="汇总 2 6 3" xfId="38245" xr:uid="{00000000-0005-0000-0000-000033910000}"/>
    <cellStyle name="汇总 2 6 4" xfId="38246" xr:uid="{00000000-0005-0000-0000-000034910000}"/>
    <cellStyle name="汇总 2 7" xfId="38247" xr:uid="{00000000-0005-0000-0000-000035910000}"/>
    <cellStyle name="汇总 2 8" xfId="38248" xr:uid="{00000000-0005-0000-0000-000036910000}"/>
    <cellStyle name="汇总 2 9" xfId="38249" xr:uid="{00000000-0005-0000-0000-000037910000}"/>
    <cellStyle name="汇总 3" xfId="38250" xr:uid="{00000000-0005-0000-0000-000038910000}"/>
    <cellStyle name="汇总 3 10" xfId="38251" xr:uid="{00000000-0005-0000-0000-000039910000}"/>
    <cellStyle name="汇总 3 2" xfId="38252" xr:uid="{00000000-0005-0000-0000-00003A910000}"/>
    <cellStyle name="汇总 3 2 2" xfId="38253" xr:uid="{00000000-0005-0000-0000-00003B910000}"/>
    <cellStyle name="汇总 3 2 3" xfId="38254" xr:uid="{00000000-0005-0000-0000-00003C910000}"/>
    <cellStyle name="汇总 3 2 4" xfId="38255" xr:uid="{00000000-0005-0000-0000-00003D910000}"/>
    <cellStyle name="汇总 3 3" xfId="38256" xr:uid="{00000000-0005-0000-0000-00003E910000}"/>
    <cellStyle name="汇总 3 3 2" xfId="38257" xr:uid="{00000000-0005-0000-0000-00003F910000}"/>
    <cellStyle name="汇总 3 3 3" xfId="38258" xr:uid="{00000000-0005-0000-0000-000040910000}"/>
    <cellStyle name="汇总 3 3 4" xfId="38259" xr:uid="{00000000-0005-0000-0000-000041910000}"/>
    <cellStyle name="汇总 3 4" xfId="38260" xr:uid="{00000000-0005-0000-0000-000042910000}"/>
    <cellStyle name="汇总 3 4 2" xfId="38261" xr:uid="{00000000-0005-0000-0000-000043910000}"/>
    <cellStyle name="汇总 3 4 3" xfId="38262" xr:uid="{00000000-0005-0000-0000-000044910000}"/>
    <cellStyle name="汇总 3 4 4" xfId="38263" xr:uid="{00000000-0005-0000-0000-000045910000}"/>
    <cellStyle name="汇总 3 5" xfId="38264" xr:uid="{00000000-0005-0000-0000-000046910000}"/>
    <cellStyle name="汇总 3 5 2" xfId="38265" xr:uid="{00000000-0005-0000-0000-000047910000}"/>
    <cellStyle name="汇总 3 5 3" xfId="38266" xr:uid="{00000000-0005-0000-0000-000048910000}"/>
    <cellStyle name="汇总 3 5 4" xfId="38267" xr:uid="{00000000-0005-0000-0000-000049910000}"/>
    <cellStyle name="汇总 3 6" xfId="38268" xr:uid="{00000000-0005-0000-0000-00004A910000}"/>
    <cellStyle name="汇总 3 6 2" xfId="38269" xr:uid="{00000000-0005-0000-0000-00004B910000}"/>
    <cellStyle name="汇总 3 6 3" xfId="38270" xr:uid="{00000000-0005-0000-0000-00004C910000}"/>
    <cellStyle name="汇总 3 6 4" xfId="38271" xr:uid="{00000000-0005-0000-0000-00004D910000}"/>
    <cellStyle name="汇总 3 7" xfId="38272" xr:uid="{00000000-0005-0000-0000-00004E910000}"/>
    <cellStyle name="汇总 3 7 2" xfId="38273" xr:uid="{00000000-0005-0000-0000-00004F910000}"/>
    <cellStyle name="汇总 3 7 3" xfId="38274" xr:uid="{00000000-0005-0000-0000-000050910000}"/>
    <cellStyle name="汇总 3 7 4" xfId="38275" xr:uid="{00000000-0005-0000-0000-000051910000}"/>
    <cellStyle name="汇总 3 8" xfId="38276" xr:uid="{00000000-0005-0000-0000-000052910000}"/>
    <cellStyle name="汇总 3 9" xfId="38277" xr:uid="{00000000-0005-0000-0000-000053910000}"/>
    <cellStyle name="汇总 4" xfId="38278" xr:uid="{00000000-0005-0000-0000-000054910000}"/>
    <cellStyle name="汇总 4 10" xfId="38279" xr:uid="{00000000-0005-0000-0000-000055910000}"/>
    <cellStyle name="汇总 4 2" xfId="38280" xr:uid="{00000000-0005-0000-0000-000056910000}"/>
    <cellStyle name="汇总 4 2 2" xfId="38281" xr:uid="{00000000-0005-0000-0000-000057910000}"/>
    <cellStyle name="汇总 4 2 3" xfId="38282" xr:uid="{00000000-0005-0000-0000-000058910000}"/>
    <cellStyle name="汇总 4 2 4" xfId="38283" xr:uid="{00000000-0005-0000-0000-000059910000}"/>
    <cellStyle name="汇总 4 3" xfId="38284" xr:uid="{00000000-0005-0000-0000-00005A910000}"/>
    <cellStyle name="汇总 4 3 2" xfId="38285" xr:uid="{00000000-0005-0000-0000-00005B910000}"/>
    <cellStyle name="汇总 4 3 3" xfId="38286" xr:uid="{00000000-0005-0000-0000-00005C910000}"/>
    <cellStyle name="汇总 4 3 4" xfId="38287" xr:uid="{00000000-0005-0000-0000-00005D910000}"/>
    <cellStyle name="汇总 4 4" xfId="38288" xr:uid="{00000000-0005-0000-0000-00005E910000}"/>
    <cellStyle name="汇总 4 4 2" xfId="38289" xr:uid="{00000000-0005-0000-0000-00005F910000}"/>
    <cellStyle name="汇总 4 4 3" xfId="38290" xr:uid="{00000000-0005-0000-0000-000060910000}"/>
    <cellStyle name="汇总 4 4 4" xfId="38291" xr:uid="{00000000-0005-0000-0000-000061910000}"/>
    <cellStyle name="汇总 4 5" xfId="38292" xr:uid="{00000000-0005-0000-0000-000062910000}"/>
    <cellStyle name="汇总 4 5 2" xfId="38293" xr:uid="{00000000-0005-0000-0000-000063910000}"/>
    <cellStyle name="汇总 4 5 3" xfId="38294" xr:uid="{00000000-0005-0000-0000-000064910000}"/>
    <cellStyle name="汇总 4 5 4" xfId="38295" xr:uid="{00000000-0005-0000-0000-000065910000}"/>
    <cellStyle name="汇总 4 6" xfId="38296" xr:uid="{00000000-0005-0000-0000-000066910000}"/>
    <cellStyle name="汇总 4 6 2" xfId="38297" xr:uid="{00000000-0005-0000-0000-000067910000}"/>
    <cellStyle name="汇总 4 6 3" xfId="38298" xr:uid="{00000000-0005-0000-0000-000068910000}"/>
    <cellStyle name="汇总 4 6 4" xfId="38299" xr:uid="{00000000-0005-0000-0000-000069910000}"/>
    <cellStyle name="汇总 4 7" xfId="38300" xr:uid="{00000000-0005-0000-0000-00006A910000}"/>
    <cellStyle name="汇总 4 8" xfId="38301" xr:uid="{00000000-0005-0000-0000-00006B910000}"/>
    <cellStyle name="汇总 4 9" xfId="38302" xr:uid="{00000000-0005-0000-0000-00006C910000}"/>
    <cellStyle name="汇总 5" xfId="38303" xr:uid="{00000000-0005-0000-0000-00006D910000}"/>
    <cellStyle name="汇总 5 2" xfId="38304" xr:uid="{00000000-0005-0000-0000-00006E910000}"/>
    <cellStyle name="汇总 5 3" xfId="38305" xr:uid="{00000000-0005-0000-0000-00006F910000}"/>
    <cellStyle name="汇总 5 4" xfId="38306" xr:uid="{00000000-0005-0000-0000-000070910000}"/>
    <cellStyle name="汇总 6" xfId="38307" xr:uid="{00000000-0005-0000-0000-000071910000}"/>
    <cellStyle name="汇总 6 2" xfId="38308" xr:uid="{00000000-0005-0000-0000-000072910000}"/>
    <cellStyle name="汇总 6 3" xfId="38309" xr:uid="{00000000-0005-0000-0000-000073910000}"/>
    <cellStyle name="汇总 6 4" xfId="38310" xr:uid="{00000000-0005-0000-0000-000074910000}"/>
    <cellStyle name="汇总 7" xfId="38311" xr:uid="{00000000-0005-0000-0000-000075910000}"/>
    <cellStyle name="汇总 7 2" xfId="38312" xr:uid="{00000000-0005-0000-0000-000076910000}"/>
    <cellStyle name="汇总 7 3" xfId="38313" xr:uid="{00000000-0005-0000-0000-000077910000}"/>
    <cellStyle name="汇总 8" xfId="38314" xr:uid="{00000000-0005-0000-0000-000078910000}"/>
    <cellStyle name="汇总 8 2" xfId="38315" xr:uid="{00000000-0005-0000-0000-000079910000}"/>
    <cellStyle name="汇总 8 3" xfId="38316" xr:uid="{00000000-0005-0000-0000-00007A910000}"/>
    <cellStyle name="汇总 8 4" xfId="38317" xr:uid="{00000000-0005-0000-0000-00007B910000}"/>
    <cellStyle name="汇总 9" xfId="38318" xr:uid="{00000000-0005-0000-0000-00007C910000}"/>
    <cellStyle name="注?" xfId="46448" xr:uid="{00000000-0005-0000-0000-00007D910000}"/>
    <cellStyle name="注? 2" xfId="46449" xr:uid="{00000000-0005-0000-0000-00007E910000}"/>
    <cellStyle name="注? 3" xfId="46450" xr:uid="{00000000-0005-0000-0000-00007F910000}"/>
    <cellStyle name="注释" xfId="46451" xr:uid="{00000000-0005-0000-0000-000080910000}"/>
    <cellStyle name="注释 10" xfId="46452" xr:uid="{00000000-0005-0000-0000-000081910000}"/>
    <cellStyle name="注释 11" xfId="46453" xr:uid="{00000000-0005-0000-0000-000082910000}"/>
    <cellStyle name="注释 12" xfId="46454" xr:uid="{00000000-0005-0000-0000-000083910000}"/>
    <cellStyle name="注释 2" xfId="46455" xr:uid="{00000000-0005-0000-0000-000084910000}"/>
    <cellStyle name="注释 2 10" xfId="46456" xr:uid="{00000000-0005-0000-0000-000085910000}"/>
    <cellStyle name="注释 2 2" xfId="46457" xr:uid="{00000000-0005-0000-0000-000086910000}"/>
    <cellStyle name="注释 2 2 10" xfId="46458" xr:uid="{00000000-0005-0000-0000-000087910000}"/>
    <cellStyle name="注释 2 2 2" xfId="46459" xr:uid="{00000000-0005-0000-0000-000088910000}"/>
    <cellStyle name="注释 2 2 2 2" xfId="46460" xr:uid="{00000000-0005-0000-0000-000089910000}"/>
    <cellStyle name="注释 2 2 2 2 2" xfId="46461" xr:uid="{00000000-0005-0000-0000-00008A910000}"/>
    <cellStyle name="注释 2 2 2 2 3" xfId="46462" xr:uid="{00000000-0005-0000-0000-00008B910000}"/>
    <cellStyle name="注释 2 2 2 2 4" xfId="46463" xr:uid="{00000000-0005-0000-0000-00008C910000}"/>
    <cellStyle name="注释 2 2 2 3" xfId="46464" xr:uid="{00000000-0005-0000-0000-00008D910000}"/>
    <cellStyle name="注释 2 2 2 4" xfId="46465" xr:uid="{00000000-0005-0000-0000-00008E910000}"/>
    <cellStyle name="注释 2 2 2 5" xfId="46466" xr:uid="{00000000-0005-0000-0000-00008F910000}"/>
    <cellStyle name="注释 2 2 3" xfId="46467" xr:uid="{00000000-0005-0000-0000-000090910000}"/>
    <cellStyle name="注释 2 2 3 2" xfId="46468" xr:uid="{00000000-0005-0000-0000-000091910000}"/>
    <cellStyle name="注释 2 2 3 2 2" xfId="46469" xr:uid="{00000000-0005-0000-0000-000092910000}"/>
    <cellStyle name="注释 2 2 3 2 3" xfId="46470" xr:uid="{00000000-0005-0000-0000-000093910000}"/>
    <cellStyle name="注释 2 2 3 2 4" xfId="46471" xr:uid="{00000000-0005-0000-0000-000094910000}"/>
    <cellStyle name="注释 2 2 3 3" xfId="46472" xr:uid="{00000000-0005-0000-0000-000095910000}"/>
    <cellStyle name="注释 2 2 3 4" xfId="46473" xr:uid="{00000000-0005-0000-0000-000096910000}"/>
    <cellStyle name="注释 2 2 3 5" xfId="46474" xr:uid="{00000000-0005-0000-0000-000097910000}"/>
    <cellStyle name="注释 2 2 4" xfId="46475" xr:uid="{00000000-0005-0000-0000-000098910000}"/>
    <cellStyle name="注释 2 2 4 2" xfId="46476" xr:uid="{00000000-0005-0000-0000-000099910000}"/>
    <cellStyle name="注释 2 2 4 2 2" xfId="46477" xr:uid="{00000000-0005-0000-0000-00009A910000}"/>
    <cellStyle name="注释 2 2 4 2 3" xfId="46478" xr:uid="{00000000-0005-0000-0000-00009B910000}"/>
    <cellStyle name="注释 2 2 4 2 4" xfId="46479" xr:uid="{00000000-0005-0000-0000-00009C910000}"/>
    <cellStyle name="注释 2 2 4 3" xfId="46480" xr:uid="{00000000-0005-0000-0000-00009D910000}"/>
    <cellStyle name="注释 2 2 4 4" xfId="46481" xr:uid="{00000000-0005-0000-0000-00009E910000}"/>
    <cellStyle name="注释 2 2 4 5" xfId="46482" xr:uid="{00000000-0005-0000-0000-00009F910000}"/>
    <cellStyle name="注释 2 2 5" xfId="46483" xr:uid="{00000000-0005-0000-0000-0000A0910000}"/>
    <cellStyle name="注释 2 2 5 2" xfId="46484" xr:uid="{00000000-0005-0000-0000-0000A1910000}"/>
    <cellStyle name="注释 2 2 5 3" xfId="46485" xr:uid="{00000000-0005-0000-0000-0000A2910000}"/>
    <cellStyle name="注释 2 2 5 4" xfId="46486" xr:uid="{00000000-0005-0000-0000-0000A3910000}"/>
    <cellStyle name="注释 2 2 6" xfId="46487" xr:uid="{00000000-0005-0000-0000-0000A4910000}"/>
    <cellStyle name="注释 2 2 6 2" xfId="46488" xr:uid="{00000000-0005-0000-0000-0000A5910000}"/>
    <cellStyle name="注释 2 2 6 3" xfId="46489" xr:uid="{00000000-0005-0000-0000-0000A6910000}"/>
    <cellStyle name="注释 2 2 6 4" xfId="46490" xr:uid="{00000000-0005-0000-0000-0000A7910000}"/>
    <cellStyle name="注释 2 2 7" xfId="46491" xr:uid="{00000000-0005-0000-0000-0000A8910000}"/>
    <cellStyle name="注释 2 2 7 2" xfId="46492" xr:uid="{00000000-0005-0000-0000-0000A9910000}"/>
    <cellStyle name="注释 2 2 7 3" xfId="46493" xr:uid="{00000000-0005-0000-0000-0000AA910000}"/>
    <cellStyle name="注释 2 2 7 4" xfId="46494" xr:uid="{00000000-0005-0000-0000-0000AB910000}"/>
    <cellStyle name="注释 2 2 8" xfId="46495" xr:uid="{00000000-0005-0000-0000-0000AC910000}"/>
    <cellStyle name="注释 2 2 9" xfId="46496" xr:uid="{00000000-0005-0000-0000-0000AD910000}"/>
    <cellStyle name="注释 2 3" xfId="46497" xr:uid="{00000000-0005-0000-0000-0000AE910000}"/>
    <cellStyle name="注释 2 3 10" xfId="46498" xr:uid="{00000000-0005-0000-0000-0000AF910000}"/>
    <cellStyle name="注释 2 3 2" xfId="46499" xr:uid="{00000000-0005-0000-0000-0000B0910000}"/>
    <cellStyle name="注释 2 3 2 2" xfId="46500" xr:uid="{00000000-0005-0000-0000-0000B1910000}"/>
    <cellStyle name="注释 2 3 2 3" xfId="46501" xr:uid="{00000000-0005-0000-0000-0000B2910000}"/>
    <cellStyle name="注释 2 3 2 4" xfId="46502" xr:uid="{00000000-0005-0000-0000-0000B3910000}"/>
    <cellStyle name="注释 2 3 3" xfId="46503" xr:uid="{00000000-0005-0000-0000-0000B4910000}"/>
    <cellStyle name="注释 2 3 3 2" xfId="46504" xr:uid="{00000000-0005-0000-0000-0000B5910000}"/>
    <cellStyle name="注释 2 3 3 3" xfId="46505" xr:uid="{00000000-0005-0000-0000-0000B6910000}"/>
    <cellStyle name="注释 2 3 3 4" xfId="46506" xr:uid="{00000000-0005-0000-0000-0000B7910000}"/>
    <cellStyle name="注释 2 3 4" xfId="46507" xr:uid="{00000000-0005-0000-0000-0000B8910000}"/>
    <cellStyle name="注释 2 3 4 2" xfId="46508" xr:uid="{00000000-0005-0000-0000-0000B9910000}"/>
    <cellStyle name="注释 2 3 4 3" xfId="46509" xr:uid="{00000000-0005-0000-0000-0000BA910000}"/>
    <cellStyle name="注释 2 3 4 4" xfId="46510" xr:uid="{00000000-0005-0000-0000-0000BB910000}"/>
    <cellStyle name="注释 2 3 5" xfId="46511" xr:uid="{00000000-0005-0000-0000-0000BC910000}"/>
    <cellStyle name="注释 2 3 5 2" xfId="46512" xr:uid="{00000000-0005-0000-0000-0000BD910000}"/>
    <cellStyle name="注释 2 3 5 3" xfId="46513" xr:uid="{00000000-0005-0000-0000-0000BE910000}"/>
    <cellStyle name="注释 2 3 5 4" xfId="46514" xr:uid="{00000000-0005-0000-0000-0000BF910000}"/>
    <cellStyle name="注释 2 3 6" xfId="46515" xr:uid="{00000000-0005-0000-0000-0000C0910000}"/>
    <cellStyle name="注释 2 3 6 2" xfId="46516" xr:uid="{00000000-0005-0000-0000-0000C1910000}"/>
    <cellStyle name="注释 2 3 6 3" xfId="46517" xr:uid="{00000000-0005-0000-0000-0000C2910000}"/>
    <cellStyle name="注释 2 3 6 4" xfId="46518" xr:uid="{00000000-0005-0000-0000-0000C3910000}"/>
    <cellStyle name="注释 2 3 7" xfId="46519" xr:uid="{00000000-0005-0000-0000-0000C4910000}"/>
    <cellStyle name="注释 2 3 7 2" xfId="46520" xr:uid="{00000000-0005-0000-0000-0000C5910000}"/>
    <cellStyle name="注释 2 3 7 3" xfId="46521" xr:uid="{00000000-0005-0000-0000-0000C6910000}"/>
    <cellStyle name="注释 2 3 7 4" xfId="46522" xr:uid="{00000000-0005-0000-0000-0000C7910000}"/>
    <cellStyle name="注释 2 3 8" xfId="46523" xr:uid="{00000000-0005-0000-0000-0000C8910000}"/>
    <cellStyle name="注释 2 3 9" xfId="46524" xr:uid="{00000000-0005-0000-0000-0000C9910000}"/>
    <cellStyle name="注释 2 4" xfId="46525" xr:uid="{00000000-0005-0000-0000-0000CA910000}"/>
    <cellStyle name="注释 2 4 2" xfId="46526" xr:uid="{00000000-0005-0000-0000-0000CB910000}"/>
    <cellStyle name="注释 2 4 2 2" xfId="46527" xr:uid="{00000000-0005-0000-0000-0000CC910000}"/>
    <cellStyle name="注释 2 4 2 3" xfId="46528" xr:uid="{00000000-0005-0000-0000-0000CD910000}"/>
    <cellStyle name="注释 2 4 2 4" xfId="46529" xr:uid="{00000000-0005-0000-0000-0000CE910000}"/>
    <cellStyle name="注释 2 4 3" xfId="46530" xr:uid="{00000000-0005-0000-0000-0000CF910000}"/>
    <cellStyle name="注释 2 4 4" xfId="46531" xr:uid="{00000000-0005-0000-0000-0000D0910000}"/>
    <cellStyle name="注释 2 4 5" xfId="46532" xr:uid="{00000000-0005-0000-0000-0000D1910000}"/>
    <cellStyle name="注释 2 5" xfId="46533" xr:uid="{00000000-0005-0000-0000-0000D2910000}"/>
    <cellStyle name="注释 2 5 2" xfId="46534" xr:uid="{00000000-0005-0000-0000-0000D3910000}"/>
    <cellStyle name="注释 2 5 3" xfId="46535" xr:uid="{00000000-0005-0000-0000-0000D4910000}"/>
    <cellStyle name="注释 2 5 4" xfId="46536" xr:uid="{00000000-0005-0000-0000-0000D5910000}"/>
    <cellStyle name="注释 2 5 5" xfId="46537" xr:uid="{00000000-0005-0000-0000-0000D6910000}"/>
    <cellStyle name="注释 2 6" xfId="46538" xr:uid="{00000000-0005-0000-0000-0000D7910000}"/>
    <cellStyle name="注释 2 6 2" xfId="46539" xr:uid="{00000000-0005-0000-0000-0000D8910000}"/>
    <cellStyle name="注释 2 6 3" xfId="46540" xr:uid="{00000000-0005-0000-0000-0000D9910000}"/>
    <cellStyle name="注释 2 6 4" xfId="46541" xr:uid="{00000000-0005-0000-0000-0000DA910000}"/>
    <cellStyle name="注释 2 7" xfId="46542" xr:uid="{00000000-0005-0000-0000-0000DB910000}"/>
    <cellStyle name="注释 2 8" xfId="46543" xr:uid="{00000000-0005-0000-0000-0000DC910000}"/>
    <cellStyle name="注释 2 9" xfId="46544" xr:uid="{00000000-0005-0000-0000-0000DD910000}"/>
    <cellStyle name="注释 3" xfId="46545" xr:uid="{00000000-0005-0000-0000-0000DE910000}"/>
    <cellStyle name="注释 3 10" xfId="46546" xr:uid="{00000000-0005-0000-0000-0000DF910000}"/>
    <cellStyle name="注释 3 2" xfId="46547" xr:uid="{00000000-0005-0000-0000-0000E0910000}"/>
    <cellStyle name="注释 3 2 2" xfId="46548" xr:uid="{00000000-0005-0000-0000-0000E1910000}"/>
    <cellStyle name="注释 3 2 2 2" xfId="46549" xr:uid="{00000000-0005-0000-0000-0000E2910000}"/>
    <cellStyle name="注释 3 2 2 3" xfId="46550" xr:uid="{00000000-0005-0000-0000-0000E3910000}"/>
    <cellStyle name="注释 3 2 2 4" xfId="46551" xr:uid="{00000000-0005-0000-0000-0000E4910000}"/>
    <cellStyle name="注释 3 2 3" xfId="46552" xr:uid="{00000000-0005-0000-0000-0000E5910000}"/>
    <cellStyle name="注释 3 2 4" xfId="46553" xr:uid="{00000000-0005-0000-0000-0000E6910000}"/>
    <cellStyle name="注释 3 2 5" xfId="46554" xr:uid="{00000000-0005-0000-0000-0000E7910000}"/>
    <cellStyle name="注释 3 3" xfId="46555" xr:uid="{00000000-0005-0000-0000-0000E8910000}"/>
    <cellStyle name="注释 3 3 2" xfId="46556" xr:uid="{00000000-0005-0000-0000-0000E9910000}"/>
    <cellStyle name="注释 3 3 2 2" xfId="46557" xr:uid="{00000000-0005-0000-0000-0000EA910000}"/>
    <cellStyle name="注释 3 3 2 3" xfId="46558" xr:uid="{00000000-0005-0000-0000-0000EB910000}"/>
    <cellStyle name="注释 3 3 2 4" xfId="46559" xr:uid="{00000000-0005-0000-0000-0000EC910000}"/>
    <cellStyle name="注释 3 3 3" xfId="46560" xr:uid="{00000000-0005-0000-0000-0000ED910000}"/>
    <cellStyle name="注释 3 3 4" xfId="46561" xr:uid="{00000000-0005-0000-0000-0000EE910000}"/>
    <cellStyle name="注释 3 3 5" xfId="46562" xr:uid="{00000000-0005-0000-0000-0000EF910000}"/>
    <cellStyle name="注释 3 4" xfId="46563" xr:uid="{00000000-0005-0000-0000-0000F0910000}"/>
    <cellStyle name="注释 3 4 2" xfId="46564" xr:uid="{00000000-0005-0000-0000-0000F1910000}"/>
    <cellStyle name="注释 3 4 2 2" xfId="46565" xr:uid="{00000000-0005-0000-0000-0000F2910000}"/>
    <cellStyle name="注释 3 4 2 3" xfId="46566" xr:uid="{00000000-0005-0000-0000-0000F3910000}"/>
    <cellStyle name="注释 3 4 2 4" xfId="46567" xr:uid="{00000000-0005-0000-0000-0000F4910000}"/>
    <cellStyle name="注释 3 4 3" xfId="46568" xr:uid="{00000000-0005-0000-0000-0000F5910000}"/>
    <cellStyle name="注释 3 4 4" xfId="46569" xr:uid="{00000000-0005-0000-0000-0000F6910000}"/>
    <cellStyle name="注释 3 4 5" xfId="46570" xr:uid="{00000000-0005-0000-0000-0000F7910000}"/>
    <cellStyle name="注释 3 5" xfId="46571" xr:uid="{00000000-0005-0000-0000-0000F8910000}"/>
    <cellStyle name="注释 3 5 2" xfId="46572" xr:uid="{00000000-0005-0000-0000-0000F9910000}"/>
    <cellStyle name="注释 3 5 3" xfId="46573" xr:uid="{00000000-0005-0000-0000-0000FA910000}"/>
    <cellStyle name="注释 3 5 4" xfId="46574" xr:uid="{00000000-0005-0000-0000-0000FB910000}"/>
    <cellStyle name="注释 3 6" xfId="46575" xr:uid="{00000000-0005-0000-0000-0000FC910000}"/>
    <cellStyle name="注释 3 6 2" xfId="46576" xr:uid="{00000000-0005-0000-0000-0000FD910000}"/>
    <cellStyle name="注释 3 6 3" xfId="46577" xr:uid="{00000000-0005-0000-0000-0000FE910000}"/>
    <cellStyle name="注释 3 6 4" xfId="46578" xr:uid="{00000000-0005-0000-0000-0000FF910000}"/>
    <cellStyle name="注释 3 7" xfId="46579" xr:uid="{00000000-0005-0000-0000-000000920000}"/>
    <cellStyle name="注释 3 7 2" xfId="46580" xr:uid="{00000000-0005-0000-0000-000001920000}"/>
    <cellStyle name="注释 3 7 3" xfId="46581" xr:uid="{00000000-0005-0000-0000-000002920000}"/>
    <cellStyle name="注释 3 7 4" xfId="46582" xr:uid="{00000000-0005-0000-0000-000003920000}"/>
    <cellStyle name="注释 3 8" xfId="46583" xr:uid="{00000000-0005-0000-0000-000004920000}"/>
    <cellStyle name="注释 3 9" xfId="46584" xr:uid="{00000000-0005-0000-0000-000005920000}"/>
    <cellStyle name="注释 4" xfId="46585" xr:uid="{00000000-0005-0000-0000-000006920000}"/>
    <cellStyle name="注释 4 10" xfId="46586" xr:uid="{00000000-0005-0000-0000-000007920000}"/>
    <cellStyle name="注释 4 2" xfId="46587" xr:uid="{00000000-0005-0000-0000-000008920000}"/>
    <cellStyle name="注释 4 2 2" xfId="46588" xr:uid="{00000000-0005-0000-0000-000009920000}"/>
    <cellStyle name="注释 4 2 3" xfId="46589" xr:uid="{00000000-0005-0000-0000-00000A920000}"/>
    <cellStyle name="注释 4 2 4" xfId="46590" xr:uid="{00000000-0005-0000-0000-00000B920000}"/>
    <cellStyle name="注释 4 3" xfId="46591" xr:uid="{00000000-0005-0000-0000-00000C920000}"/>
    <cellStyle name="注释 4 3 2" xfId="46592" xr:uid="{00000000-0005-0000-0000-00000D920000}"/>
    <cellStyle name="注释 4 3 3" xfId="46593" xr:uid="{00000000-0005-0000-0000-00000E920000}"/>
    <cellStyle name="注释 4 3 4" xfId="46594" xr:uid="{00000000-0005-0000-0000-00000F920000}"/>
    <cellStyle name="注释 4 4" xfId="46595" xr:uid="{00000000-0005-0000-0000-000010920000}"/>
    <cellStyle name="注释 4 4 2" xfId="46596" xr:uid="{00000000-0005-0000-0000-000011920000}"/>
    <cellStyle name="注释 4 4 3" xfId="46597" xr:uid="{00000000-0005-0000-0000-000012920000}"/>
    <cellStyle name="注释 4 4 4" xfId="46598" xr:uid="{00000000-0005-0000-0000-000013920000}"/>
    <cellStyle name="注释 4 5" xfId="46599" xr:uid="{00000000-0005-0000-0000-000014920000}"/>
    <cellStyle name="注释 4 5 2" xfId="46600" xr:uid="{00000000-0005-0000-0000-000015920000}"/>
    <cellStyle name="注释 4 5 3" xfId="46601" xr:uid="{00000000-0005-0000-0000-000016920000}"/>
    <cellStyle name="注释 4 5 4" xfId="46602" xr:uid="{00000000-0005-0000-0000-000017920000}"/>
    <cellStyle name="注释 4 6" xfId="46603" xr:uid="{00000000-0005-0000-0000-000018920000}"/>
    <cellStyle name="注释 4 6 2" xfId="46604" xr:uid="{00000000-0005-0000-0000-000019920000}"/>
    <cellStyle name="注释 4 6 3" xfId="46605" xr:uid="{00000000-0005-0000-0000-00001A920000}"/>
    <cellStyle name="注释 4 6 4" xfId="46606" xr:uid="{00000000-0005-0000-0000-00001B920000}"/>
    <cellStyle name="注释 4 7" xfId="46607" xr:uid="{00000000-0005-0000-0000-00001C920000}"/>
    <cellStyle name="注释 4 7 2" xfId="46608" xr:uid="{00000000-0005-0000-0000-00001D920000}"/>
    <cellStyle name="注释 4 7 3" xfId="46609" xr:uid="{00000000-0005-0000-0000-00001E920000}"/>
    <cellStyle name="注释 4 7 4" xfId="46610" xr:uid="{00000000-0005-0000-0000-00001F920000}"/>
    <cellStyle name="注释 4 8" xfId="46611" xr:uid="{00000000-0005-0000-0000-000020920000}"/>
    <cellStyle name="注释 4 9" xfId="46612" xr:uid="{00000000-0005-0000-0000-000021920000}"/>
    <cellStyle name="注释 5" xfId="46613" xr:uid="{00000000-0005-0000-0000-000022920000}"/>
    <cellStyle name="注释 5 2" xfId="46614" xr:uid="{00000000-0005-0000-0000-000023920000}"/>
    <cellStyle name="注释 5 2 2" xfId="46615" xr:uid="{00000000-0005-0000-0000-000024920000}"/>
    <cellStyle name="注释 5 2 3" xfId="46616" xr:uid="{00000000-0005-0000-0000-000025920000}"/>
    <cellStyle name="注释 5 2 4" xfId="46617" xr:uid="{00000000-0005-0000-0000-000026920000}"/>
    <cellStyle name="注释 5 3" xfId="46618" xr:uid="{00000000-0005-0000-0000-000027920000}"/>
    <cellStyle name="注释 5 4" xfId="46619" xr:uid="{00000000-0005-0000-0000-000028920000}"/>
    <cellStyle name="注释 5 5" xfId="46620" xr:uid="{00000000-0005-0000-0000-000029920000}"/>
    <cellStyle name="注释 6" xfId="46621" xr:uid="{00000000-0005-0000-0000-00002A920000}"/>
    <cellStyle name="注释 6 2" xfId="46622" xr:uid="{00000000-0005-0000-0000-00002B920000}"/>
    <cellStyle name="注释 6 3" xfId="46623" xr:uid="{00000000-0005-0000-0000-00002C920000}"/>
    <cellStyle name="注释 6 4" xfId="46624" xr:uid="{00000000-0005-0000-0000-00002D920000}"/>
    <cellStyle name="注释 6 5" xfId="46625" xr:uid="{00000000-0005-0000-0000-00002E920000}"/>
    <cellStyle name="注释 7" xfId="46626" xr:uid="{00000000-0005-0000-0000-00002F920000}"/>
    <cellStyle name="注释 7 2" xfId="46627" xr:uid="{00000000-0005-0000-0000-000030920000}"/>
    <cellStyle name="注释 7 3" xfId="46628" xr:uid="{00000000-0005-0000-0000-000031920000}"/>
    <cellStyle name="注释 8" xfId="46629" xr:uid="{00000000-0005-0000-0000-000032920000}"/>
    <cellStyle name="注释 8 2" xfId="46630" xr:uid="{00000000-0005-0000-0000-000033920000}"/>
    <cellStyle name="注释 8 3" xfId="46631" xr:uid="{00000000-0005-0000-0000-000034920000}"/>
    <cellStyle name="注释 8 4" xfId="46632" xr:uid="{00000000-0005-0000-0000-000035920000}"/>
    <cellStyle name="注释 9" xfId="46633" xr:uid="{00000000-0005-0000-0000-000036920000}"/>
    <cellStyle name="湪嬀晾ぽ〰" xfId="41749" xr:uid="{00000000-0005-0000-0000-000037920000}"/>
    <cellStyle name="百分比 2" xfId="30116" xr:uid="{00000000-0005-0000-0000-000038920000}"/>
    <cellStyle name="百分比 2 2" xfId="30117" xr:uid="{00000000-0005-0000-0000-000039920000}"/>
    <cellStyle name="百分比 2 3" xfId="30118" xr:uid="{00000000-0005-0000-0000-00003A920000}"/>
    <cellStyle name="百分比 2 4" xfId="30119" xr:uid="{3C99FF42-2B1A-4B67-87F3-BF9B5D93D06C}"/>
    <cellStyle name="百分比 3" xfId="30120" xr:uid="{00000000-0005-0000-0000-00003B920000}"/>
    <cellStyle name="着色 1" xfId="46414" xr:uid="{00000000-0005-0000-0000-00003C920000}"/>
    <cellStyle name="着色 1 2" xfId="46415" xr:uid="{00000000-0005-0000-0000-00003D920000}"/>
    <cellStyle name="着色 2" xfId="46416" xr:uid="{00000000-0005-0000-0000-00003E920000}"/>
    <cellStyle name="着色 2 2" xfId="46417" xr:uid="{00000000-0005-0000-0000-00003F920000}"/>
    <cellStyle name="着色 3" xfId="46418" xr:uid="{00000000-0005-0000-0000-000040920000}"/>
    <cellStyle name="着色 3 2" xfId="46419" xr:uid="{00000000-0005-0000-0000-000041920000}"/>
    <cellStyle name="着色 4" xfId="46420" xr:uid="{00000000-0005-0000-0000-000042920000}"/>
    <cellStyle name="着色 4 2" xfId="46421" xr:uid="{00000000-0005-0000-0000-000043920000}"/>
    <cellStyle name="着色 5" xfId="46422" xr:uid="{00000000-0005-0000-0000-000044920000}"/>
    <cellStyle name="着色 5 2" xfId="46423" xr:uid="{00000000-0005-0000-0000-000045920000}"/>
    <cellStyle name="着色 6" xfId="46424" xr:uid="{00000000-0005-0000-0000-000046920000}"/>
    <cellStyle name="着色 6 2" xfId="46425" xr:uid="{00000000-0005-0000-0000-000047920000}"/>
    <cellStyle name="脱浦 [0.00]_7-21_3" xfId="41750" xr:uid="{00000000-0005-0000-0000-000048920000}"/>
    <cellStyle name="脱浦_7-21_3" xfId="41751" xr:uid="{00000000-0005-0000-0000-000049920000}"/>
    <cellStyle name="良" xfId="39517" xr:uid="{00000000-0005-0000-0000-00004A920000}"/>
    <cellStyle name="良い 2" xfId="39518" xr:uid="{00000000-0005-0000-0000-00004B920000}"/>
    <cellStyle name="良い 2 2" xfId="39519" xr:uid="{00000000-0005-0000-0000-00004C920000}"/>
    <cellStyle name="良い 2 3" xfId="39520" xr:uid="{00000000-0005-0000-0000-00004D920000}"/>
    <cellStyle name="表旨巧・・ハイパーリンク" xfId="31258" xr:uid="{00000000-0005-0000-0000-00004E920000}"/>
    <cellStyle name="見出し 1 2" xfId="39420" xr:uid="{00000000-0005-0000-0000-00004F920000}"/>
    <cellStyle name="見出し 1 2 2" xfId="39421" xr:uid="{00000000-0005-0000-0000-000050920000}"/>
    <cellStyle name="見出し 1 2 3" xfId="39422" xr:uid="{00000000-0005-0000-0000-000051920000}"/>
    <cellStyle name="見出し 1 2 4" xfId="39423" xr:uid="{00000000-0005-0000-0000-000008000000}"/>
    <cellStyle name="見出し 2 2" xfId="39424" xr:uid="{00000000-0005-0000-0000-000052920000}"/>
    <cellStyle name="見出し 2 2 2" xfId="39425" xr:uid="{00000000-0005-0000-0000-000053920000}"/>
    <cellStyle name="見出し 2 2 3" xfId="39426" xr:uid="{00000000-0005-0000-0000-000054920000}"/>
    <cellStyle name="見出し 3 2" xfId="39427" xr:uid="{00000000-0005-0000-0000-000055920000}"/>
    <cellStyle name="見出し 3 2 2" xfId="39428" xr:uid="{00000000-0005-0000-0000-000056920000}"/>
    <cellStyle name="見出し 3 2 2 2" xfId="39429" xr:uid="{00000000-0005-0000-0000-000057920000}"/>
    <cellStyle name="見出し 3 2 3" xfId="39430" xr:uid="{00000000-0005-0000-0000-000058920000}"/>
    <cellStyle name="見出し 3 2 4" xfId="39431" xr:uid="{00000000-0005-0000-0000-000059920000}"/>
    <cellStyle name="見出し 3 2 5" xfId="39432" xr:uid="{00000000-0005-0000-0000-00005A920000}"/>
    <cellStyle name="見出し 4 2" xfId="39433" xr:uid="{00000000-0005-0000-0000-00005B920000}"/>
    <cellStyle name="見出し 4 2 2" xfId="39434" xr:uid="{00000000-0005-0000-0000-00005C920000}"/>
    <cellStyle name="見出し 4 2 3" xfId="39435" xr:uid="{00000000-0005-0000-0000-00005D920000}"/>
    <cellStyle name="解?性文本" xfId="39436" xr:uid="{00000000-0005-0000-0000-00005E920000}"/>
    <cellStyle name="解释性文本" xfId="39437" xr:uid="{00000000-0005-0000-0000-00005F920000}"/>
    <cellStyle name="解释性文本 2" xfId="39438" xr:uid="{00000000-0005-0000-0000-000060920000}"/>
    <cellStyle name="解释性文本 2 2" xfId="39439" xr:uid="{00000000-0005-0000-0000-000061920000}"/>
    <cellStyle name="解释性文本 3" xfId="39440" xr:uid="{00000000-0005-0000-0000-000062920000}"/>
    <cellStyle name="解释性文本 3 2" xfId="39441" xr:uid="{00000000-0005-0000-0000-000063920000}"/>
    <cellStyle name="解释性文本 4" xfId="39442" xr:uid="{00000000-0005-0000-0000-000064920000}"/>
    <cellStyle name="計算 2" xfId="38558" xr:uid="{00000000-0005-0000-0000-000065920000}"/>
    <cellStyle name="計算 2 2" xfId="38559" xr:uid="{00000000-0005-0000-0000-000066920000}"/>
    <cellStyle name="計算 2 2 2" xfId="38560" xr:uid="{00000000-0005-0000-0000-000067920000}"/>
    <cellStyle name="計算 2 2 2 2" xfId="38561" xr:uid="{00000000-0005-0000-0000-000068920000}"/>
    <cellStyle name="計算 2 2 2 3" xfId="38562" xr:uid="{00000000-0005-0000-0000-000069920000}"/>
    <cellStyle name="計算 2 2 2 4" xfId="38563" xr:uid="{00000000-0005-0000-0000-00006A920000}"/>
    <cellStyle name="計算 2 2 3" xfId="38564" xr:uid="{00000000-0005-0000-0000-00006B920000}"/>
    <cellStyle name="計算 2 2 3 2" xfId="38565" xr:uid="{00000000-0005-0000-0000-00006C920000}"/>
    <cellStyle name="計算 2 2 3 3" xfId="38566" xr:uid="{00000000-0005-0000-0000-00006D920000}"/>
    <cellStyle name="計算 2 2 3 4" xfId="38567" xr:uid="{00000000-0005-0000-0000-00006E920000}"/>
    <cellStyle name="計算 2 2 4" xfId="38568" xr:uid="{00000000-0005-0000-0000-00006F920000}"/>
    <cellStyle name="計算 2 2 4 2" xfId="38569" xr:uid="{00000000-0005-0000-0000-000070920000}"/>
    <cellStyle name="計算 2 2 4 3" xfId="38570" xr:uid="{00000000-0005-0000-0000-000071920000}"/>
    <cellStyle name="計算 2 2 4 4" xfId="38571" xr:uid="{00000000-0005-0000-0000-000072920000}"/>
    <cellStyle name="計算 2 2 5" xfId="38572" xr:uid="{00000000-0005-0000-0000-000073920000}"/>
    <cellStyle name="計算 2 2 6" xfId="38573" xr:uid="{00000000-0005-0000-0000-000074920000}"/>
    <cellStyle name="計算 2 2 7" xfId="38574" xr:uid="{00000000-0005-0000-0000-000075920000}"/>
    <cellStyle name="計算 2 3" xfId="38575" xr:uid="{00000000-0005-0000-0000-000076920000}"/>
    <cellStyle name="計算 2 3 2" xfId="38576" xr:uid="{00000000-0005-0000-0000-000077920000}"/>
    <cellStyle name="計算 2 3 3" xfId="38577" xr:uid="{00000000-0005-0000-0000-000078920000}"/>
    <cellStyle name="計算 2 3 4" xfId="38578" xr:uid="{00000000-0005-0000-0000-000079920000}"/>
    <cellStyle name="計算 2 4" xfId="38579" xr:uid="{00000000-0005-0000-0000-00007A920000}"/>
    <cellStyle name="計算 2 5" xfId="38580" xr:uid="{00000000-0005-0000-0000-00007B920000}"/>
    <cellStyle name="計算 2 6" xfId="38581" xr:uid="{00000000-0005-0000-0000-00007C920000}"/>
    <cellStyle name="計算 2 7" xfId="38582" xr:uid="{00000000-0005-0000-0000-00007D920000}"/>
    <cellStyle name="計算 2 8" xfId="38583" xr:uid="{00000000-0005-0000-0000-00007E920000}"/>
    <cellStyle name="計算 3" xfId="38584" xr:uid="{00000000-0005-0000-0000-00007F920000}"/>
    <cellStyle name="計算 3 2" xfId="38585" xr:uid="{00000000-0005-0000-0000-000080920000}"/>
    <cellStyle name="計算 3 2 2" xfId="38586" xr:uid="{00000000-0005-0000-0000-000081920000}"/>
    <cellStyle name="計算 3 2 2 2" xfId="38587" xr:uid="{00000000-0005-0000-0000-000082920000}"/>
    <cellStyle name="計算 3 2 2 3" xfId="38588" xr:uid="{00000000-0005-0000-0000-000083920000}"/>
    <cellStyle name="計算 3 2 2 4" xfId="38589" xr:uid="{00000000-0005-0000-0000-000084920000}"/>
    <cellStyle name="計算 3 2 3" xfId="38590" xr:uid="{00000000-0005-0000-0000-000085920000}"/>
    <cellStyle name="計算 3 2 3 2" xfId="38591" xr:uid="{00000000-0005-0000-0000-000086920000}"/>
    <cellStyle name="計算 3 2 3 3" xfId="38592" xr:uid="{00000000-0005-0000-0000-000087920000}"/>
    <cellStyle name="計算 3 2 3 4" xfId="38593" xr:uid="{00000000-0005-0000-0000-000088920000}"/>
    <cellStyle name="計算 3 2 4" xfId="38594" xr:uid="{00000000-0005-0000-0000-000089920000}"/>
    <cellStyle name="計算 3 2 4 2" xfId="38595" xr:uid="{00000000-0005-0000-0000-00008A920000}"/>
    <cellStyle name="計算 3 2 4 3" xfId="38596" xr:uid="{00000000-0005-0000-0000-00008B920000}"/>
    <cellStyle name="計算 3 2 4 4" xfId="38597" xr:uid="{00000000-0005-0000-0000-00008C920000}"/>
    <cellStyle name="計算 3 2 5" xfId="38598" xr:uid="{00000000-0005-0000-0000-00008D920000}"/>
    <cellStyle name="計算 3 2 6" xfId="38599" xr:uid="{00000000-0005-0000-0000-00008E920000}"/>
    <cellStyle name="計算 3 2 7" xfId="38600" xr:uid="{00000000-0005-0000-0000-00008F920000}"/>
    <cellStyle name="計算 3 3" xfId="38601" xr:uid="{00000000-0005-0000-0000-000090920000}"/>
    <cellStyle name="計算 3 3 2" xfId="38602" xr:uid="{00000000-0005-0000-0000-000091920000}"/>
    <cellStyle name="計算 3 3 3" xfId="38603" xr:uid="{00000000-0005-0000-0000-000092920000}"/>
    <cellStyle name="計算 3 3 4" xfId="38604" xr:uid="{00000000-0005-0000-0000-000093920000}"/>
    <cellStyle name="計算 3 4" xfId="38605" xr:uid="{00000000-0005-0000-0000-000094920000}"/>
    <cellStyle name="計算 3 4 2" xfId="38606" xr:uid="{00000000-0005-0000-0000-000095920000}"/>
    <cellStyle name="計算 3 4 3" xfId="38607" xr:uid="{00000000-0005-0000-0000-000096920000}"/>
    <cellStyle name="計算 3 4 4" xfId="38608" xr:uid="{00000000-0005-0000-0000-000097920000}"/>
    <cellStyle name="計算 3 5" xfId="38609" xr:uid="{00000000-0005-0000-0000-000098920000}"/>
    <cellStyle name="計算 3 6" xfId="38610" xr:uid="{00000000-0005-0000-0000-000099920000}"/>
    <cellStyle name="計算 3 7" xfId="38611" xr:uid="{00000000-0005-0000-0000-00009A920000}"/>
    <cellStyle name="計算方式" xfId="38612" xr:uid="{00000000-0005-0000-0000-00009B920000}"/>
    <cellStyle name="計算方式 10" xfId="38613" xr:uid="{00000000-0005-0000-0000-00009C920000}"/>
    <cellStyle name="計算方式 10 2" xfId="38614" xr:uid="{00000000-0005-0000-0000-00009D920000}"/>
    <cellStyle name="計算方式 10 2 2" xfId="38615" xr:uid="{00000000-0005-0000-0000-00009E920000}"/>
    <cellStyle name="計算方式 10 2 2 2" xfId="38616" xr:uid="{00000000-0005-0000-0000-00009F920000}"/>
    <cellStyle name="計算方式 10 2 2 3" xfId="38617" xr:uid="{00000000-0005-0000-0000-0000A0920000}"/>
    <cellStyle name="計算方式 10 2 2 4" xfId="38618" xr:uid="{00000000-0005-0000-0000-0000A1920000}"/>
    <cellStyle name="計算方式 10 2 3" xfId="38619" xr:uid="{00000000-0005-0000-0000-0000A2920000}"/>
    <cellStyle name="計算方式 10 2 3 2" xfId="38620" xr:uid="{00000000-0005-0000-0000-0000A3920000}"/>
    <cellStyle name="計算方式 10 2 3 3" xfId="38621" xr:uid="{00000000-0005-0000-0000-0000A4920000}"/>
    <cellStyle name="計算方式 10 2 3 4" xfId="38622" xr:uid="{00000000-0005-0000-0000-0000A5920000}"/>
    <cellStyle name="計算方式 10 2 4" xfId="38623" xr:uid="{00000000-0005-0000-0000-0000A6920000}"/>
    <cellStyle name="計算方式 10 2 4 2" xfId="38624" xr:uid="{00000000-0005-0000-0000-0000A7920000}"/>
    <cellStyle name="計算方式 10 2 4 3" xfId="38625" xr:uid="{00000000-0005-0000-0000-0000A8920000}"/>
    <cellStyle name="計算方式 10 2 4 4" xfId="38626" xr:uid="{00000000-0005-0000-0000-0000A9920000}"/>
    <cellStyle name="計算方式 10 2 5" xfId="38627" xr:uid="{00000000-0005-0000-0000-0000AA920000}"/>
    <cellStyle name="計算方式 10 2 5 2" xfId="38628" xr:uid="{00000000-0005-0000-0000-0000AB920000}"/>
    <cellStyle name="計算方式 10 2 5 3" xfId="38629" xr:uid="{00000000-0005-0000-0000-0000AC920000}"/>
    <cellStyle name="計算方式 10 2 5 4" xfId="38630" xr:uid="{00000000-0005-0000-0000-0000AD920000}"/>
    <cellStyle name="計算方式 10 2 6" xfId="38631" xr:uid="{00000000-0005-0000-0000-0000AE920000}"/>
    <cellStyle name="計算方式 10 2 6 2" xfId="38632" xr:uid="{00000000-0005-0000-0000-0000AF920000}"/>
    <cellStyle name="計算方式 10 2 6 3" xfId="38633" xr:uid="{00000000-0005-0000-0000-0000B0920000}"/>
    <cellStyle name="計算方式 10 2 6 4" xfId="38634" xr:uid="{00000000-0005-0000-0000-0000B1920000}"/>
    <cellStyle name="計算方式 10 2 7" xfId="38635" xr:uid="{00000000-0005-0000-0000-0000B2920000}"/>
    <cellStyle name="計算方式 10 2 8" xfId="38636" xr:uid="{00000000-0005-0000-0000-0000B3920000}"/>
    <cellStyle name="計算方式 10 2 9" xfId="38637" xr:uid="{00000000-0005-0000-0000-0000B4920000}"/>
    <cellStyle name="計算方式 10 3" xfId="38638" xr:uid="{00000000-0005-0000-0000-0000B5920000}"/>
    <cellStyle name="計算方式 10 3 2" xfId="38639" xr:uid="{00000000-0005-0000-0000-0000B6920000}"/>
    <cellStyle name="計算方式 10 3 2 2" xfId="38640" xr:uid="{00000000-0005-0000-0000-0000B7920000}"/>
    <cellStyle name="計算方式 10 3 2 3" xfId="38641" xr:uid="{00000000-0005-0000-0000-0000B8920000}"/>
    <cellStyle name="計算方式 10 3 2 4" xfId="38642" xr:uid="{00000000-0005-0000-0000-0000B9920000}"/>
    <cellStyle name="計算方式 10 3 3" xfId="38643" xr:uid="{00000000-0005-0000-0000-0000BA920000}"/>
    <cellStyle name="計算方式 10 3 3 2" xfId="38644" xr:uid="{00000000-0005-0000-0000-0000BB920000}"/>
    <cellStyle name="計算方式 10 3 3 3" xfId="38645" xr:uid="{00000000-0005-0000-0000-0000BC920000}"/>
    <cellStyle name="計算方式 10 3 3 4" xfId="38646" xr:uid="{00000000-0005-0000-0000-0000BD920000}"/>
    <cellStyle name="計算方式 10 3 4" xfId="38647" xr:uid="{00000000-0005-0000-0000-0000BE920000}"/>
    <cellStyle name="計算方式 10 3 4 2" xfId="38648" xr:uid="{00000000-0005-0000-0000-0000BF920000}"/>
    <cellStyle name="計算方式 10 3 4 3" xfId="38649" xr:uid="{00000000-0005-0000-0000-0000C0920000}"/>
    <cellStyle name="計算方式 10 3 4 4" xfId="38650" xr:uid="{00000000-0005-0000-0000-0000C1920000}"/>
    <cellStyle name="計算方式 10 3 5" xfId="38651" xr:uid="{00000000-0005-0000-0000-0000C2920000}"/>
    <cellStyle name="計算方式 10 3 5 2" xfId="38652" xr:uid="{00000000-0005-0000-0000-0000C3920000}"/>
    <cellStyle name="計算方式 10 3 5 3" xfId="38653" xr:uid="{00000000-0005-0000-0000-0000C4920000}"/>
    <cellStyle name="計算方式 10 3 5 4" xfId="38654" xr:uid="{00000000-0005-0000-0000-0000C5920000}"/>
    <cellStyle name="計算方式 10 3 6" xfId="38655" xr:uid="{00000000-0005-0000-0000-0000C6920000}"/>
    <cellStyle name="計算方式 10 3 7" xfId="38656" xr:uid="{00000000-0005-0000-0000-0000C7920000}"/>
    <cellStyle name="計算方式 10 3 8" xfId="38657" xr:uid="{00000000-0005-0000-0000-0000C8920000}"/>
    <cellStyle name="計算方式 10 4" xfId="38658" xr:uid="{00000000-0005-0000-0000-0000C9920000}"/>
    <cellStyle name="計算方式 10 4 2" xfId="38659" xr:uid="{00000000-0005-0000-0000-0000CA920000}"/>
    <cellStyle name="計算方式 10 4 3" xfId="38660" xr:uid="{00000000-0005-0000-0000-0000CB920000}"/>
    <cellStyle name="計算方式 10 4 4" xfId="38661" xr:uid="{00000000-0005-0000-0000-0000CC920000}"/>
    <cellStyle name="計算方式 10 5" xfId="38662" xr:uid="{00000000-0005-0000-0000-0000CD920000}"/>
    <cellStyle name="計算方式 10 5 2" xfId="38663" xr:uid="{00000000-0005-0000-0000-0000CE920000}"/>
    <cellStyle name="計算方式 10 5 3" xfId="38664" xr:uid="{00000000-0005-0000-0000-0000CF920000}"/>
    <cellStyle name="計算方式 10 5 4" xfId="38665" xr:uid="{00000000-0005-0000-0000-0000D0920000}"/>
    <cellStyle name="計算方式 10 6" xfId="38666" xr:uid="{00000000-0005-0000-0000-0000D1920000}"/>
    <cellStyle name="計算方式 10 7" xfId="38667" xr:uid="{00000000-0005-0000-0000-0000D2920000}"/>
    <cellStyle name="計算方式 10 8" xfId="38668" xr:uid="{00000000-0005-0000-0000-0000D3920000}"/>
    <cellStyle name="計算方式 11" xfId="38669" xr:uid="{00000000-0005-0000-0000-0000D4920000}"/>
    <cellStyle name="計算方式 11 2" xfId="38670" xr:uid="{00000000-0005-0000-0000-0000D5920000}"/>
    <cellStyle name="計算方式 11 2 2" xfId="38671" xr:uid="{00000000-0005-0000-0000-0000D6920000}"/>
    <cellStyle name="計算方式 11 2 2 2" xfId="38672" xr:uid="{00000000-0005-0000-0000-0000D7920000}"/>
    <cellStyle name="計算方式 11 2 2 3" xfId="38673" xr:uid="{00000000-0005-0000-0000-0000D8920000}"/>
    <cellStyle name="計算方式 11 2 2 4" xfId="38674" xr:uid="{00000000-0005-0000-0000-0000D9920000}"/>
    <cellStyle name="計算方式 11 2 3" xfId="38675" xr:uid="{00000000-0005-0000-0000-0000DA920000}"/>
    <cellStyle name="計算方式 11 2 3 2" xfId="38676" xr:uid="{00000000-0005-0000-0000-0000DB920000}"/>
    <cellStyle name="計算方式 11 2 3 3" xfId="38677" xr:uid="{00000000-0005-0000-0000-0000DC920000}"/>
    <cellStyle name="計算方式 11 2 3 4" xfId="38678" xr:uid="{00000000-0005-0000-0000-0000DD920000}"/>
    <cellStyle name="計算方式 11 2 4" xfId="38679" xr:uid="{00000000-0005-0000-0000-0000DE920000}"/>
    <cellStyle name="計算方式 11 2 4 2" xfId="38680" xr:uid="{00000000-0005-0000-0000-0000DF920000}"/>
    <cellStyle name="計算方式 11 2 4 3" xfId="38681" xr:uid="{00000000-0005-0000-0000-0000E0920000}"/>
    <cellStyle name="計算方式 11 2 4 4" xfId="38682" xr:uid="{00000000-0005-0000-0000-0000E1920000}"/>
    <cellStyle name="計算方式 11 2 5" xfId="38683" xr:uid="{00000000-0005-0000-0000-0000E2920000}"/>
    <cellStyle name="計算方式 11 2 5 2" xfId="38684" xr:uid="{00000000-0005-0000-0000-0000E3920000}"/>
    <cellStyle name="計算方式 11 2 5 3" xfId="38685" xr:uid="{00000000-0005-0000-0000-0000E4920000}"/>
    <cellStyle name="計算方式 11 2 5 4" xfId="38686" xr:uid="{00000000-0005-0000-0000-0000E5920000}"/>
    <cellStyle name="計算方式 11 2 6" xfId="38687" xr:uid="{00000000-0005-0000-0000-0000E6920000}"/>
    <cellStyle name="計算方式 11 2 6 2" xfId="38688" xr:uid="{00000000-0005-0000-0000-0000E7920000}"/>
    <cellStyle name="計算方式 11 2 6 3" xfId="38689" xr:uid="{00000000-0005-0000-0000-0000E8920000}"/>
    <cellStyle name="計算方式 11 2 6 4" xfId="38690" xr:uid="{00000000-0005-0000-0000-0000E9920000}"/>
    <cellStyle name="計算方式 11 2 7" xfId="38691" xr:uid="{00000000-0005-0000-0000-0000EA920000}"/>
    <cellStyle name="計算方式 11 2 8" xfId="38692" xr:uid="{00000000-0005-0000-0000-0000EB920000}"/>
    <cellStyle name="計算方式 11 2 9" xfId="38693" xr:uid="{00000000-0005-0000-0000-0000EC920000}"/>
    <cellStyle name="計算方式 11 3" xfId="38694" xr:uid="{00000000-0005-0000-0000-0000ED920000}"/>
    <cellStyle name="計算方式 11 3 2" xfId="38695" xr:uid="{00000000-0005-0000-0000-0000EE920000}"/>
    <cellStyle name="計算方式 11 3 2 2" xfId="38696" xr:uid="{00000000-0005-0000-0000-0000EF920000}"/>
    <cellStyle name="計算方式 11 3 2 3" xfId="38697" xr:uid="{00000000-0005-0000-0000-0000F0920000}"/>
    <cellStyle name="計算方式 11 3 2 4" xfId="38698" xr:uid="{00000000-0005-0000-0000-0000F1920000}"/>
    <cellStyle name="計算方式 11 3 3" xfId="38699" xr:uid="{00000000-0005-0000-0000-0000F2920000}"/>
    <cellStyle name="計算方式 11 3 3 2" xfId="38700" xr:uid="{00000000-0005-0000-0000-0000F3920000}"/>
    <cellStyle name="計算方式 11 3 3 3" xfId="38701" xr:uid="{00000000-0005-0000-0000-0000F4920000}"/>
    <cellStyle name="計算方式 11 3 3 4" xfId="38702" xr:uid="{00000000-0005-0000-0000-0000F5920000}"/>
    <cellStyle name="計算方式 11 3 4" xfId="38703" xr:uid="{00000000-0005-0000-0000-0000F6920000}"/>
    <cellStyle name="計算方式 11 3 4 2" xfId="38704" xr:uid="{00000000-0005-0000-0000-0000F7920000}"/>
    <cellStyle name="計算方式 11 3 4 3" xfId="38705" xr:uid="{00000000-0005-0000-0000-0000F8920000}"/>
    <cellStyle name="計算方式 11 3 4 4" xfId="38706" xr:uid="{00000000-0005-0000-0000-0000F9920000}"/>
    <cellStyle name="計算方式 11 3 5" xfId="38707" xr:uid="{00000000-0005-0000-0000-0000FA920000}"/>
    <cellStyle name="計算方式 11 3 5 2" xfId="38708" xr:uid="{00000000-0005-0000-0000-0000FB920000}"/>
    <cellStyle name="計算方式 11 3 5 3" xfId="38709" xr:uid="{00000000-0005-0000-0000-0000FC920000}"/>
    <cellStyle name="計算方式 11 3 5 4" xfId="38710" xr:uid="{00000000-0005-0000-0000-0000FD920000}"/>
    <cellStyle name="計算方式 11 3 6" xfId="38711" xr:uid="{00000000-0005-0000-0000-0000FE920000}"/>
    <cellStyle name="計算方式 11 3 7" xfId="38712" xr:uid="{00000000-0005-0000-0000-0000FF920000}"/>
    <cellStyle name="計算方式 11 3 8" xfId="38713" xr:uid="{00000000-0005-0000-0000-000000930000}"/>
    <cellStyle name="計算方式 11 4" xfId="38714" xr:uid="{00000000-0005-0000-0000-000001930000}"/>
    <cellStyle name="計算方式 11 4 2" xfId="38715" xr:uid="{00000000-0005-0000-0000-000002930000}"/>
    <cellStyle name="計算方式 11 4 3" xfId="38716" xr:uid="{00000000-0005-0000-0000-000003930000}"/>
    <cellStyle name="計算方式 11 4 4" xfId="38717" xr:uid="{00000000-0005-0000-0000-000004930000}"/>
    <cellStyle name="計算方式 11 5" xfId="38718" xr:uid="{00000000-0005-0000-0000-000005930000}"/>
    <cellStyle name="計算方式 11 5 2" xfId="38719" xr:uid="{00000000-0005-0000-0000-000006930000}"/>
    <cellStyle name="計算方式 11 5 3" xfId="38720" xr:uid="{00000000-0005-0000-0000-000007930000}"/>
    <cellStyle name="計算方式 11 5 4" xfId="38721" xr:uid="{00000000-0005-0000-0000-000008930000}"/>
    <cellStyle name="計算方式 11 6" xfId="38722" xr:uid="{00000000-0005-0000-0000-000009930000}"/>
    <cellStyle name="計算方式 11 7" xfId="38723" xr:uid="{00000000-0005-0000-0000-00000A930000}"/>
    <cellStyle name="計算方式 11 8" xfId="38724" xr:uid="{00000000-0005-0000-0000-00000B930000}"/>
    <cellStyle name="計算方式 12" xfId="38725" xr:uid="{00000000-0005-0000-0000-00000C930000}"/>
    <cellStyle name="計算方式 12 2" xfId="38726" xr:uid="{00000000-0005-0000-0000-00000D930000}"/>
    <cellStyle name="計算方式 12 2 2" xfId="38727" xr:uid="{00000000-0005-0000-0000-00000E930000}"/>
    <cellStyle name="計算方式 12 2 2 2" xfId="38728" xr:uid="{00000000-0005-0000-0000-00000F930000}"/>
    <cellStyle name="計算方式 12 2 2 3" xfId="38729" xr:uid="{00000000-0005-0000-0000-000010930000}"/>
    <cellStyle name="計算方式 12 2 2 4" xfId="38730" xr:uid="{00000000-0005-0000-0000-000011930000}"/>
    <cellStyle name="計算方式 12 2 3" xfId="38731" xr:uid="{00000000-0005-0000-0000-000012930000}"/>
    <cellStyle name="計算方式 12 2 3 2" xfId="38732" xr:uid="{00000000-0005-0000-0000-000013930000}"/>
    <cellStyle name="計算方式 12 2 3 3" xfId="38733" xr:uid="{00000000-0005-0000-0000-000014930000}"/>
    <cellStyle name="計算方式 12 2 3 4" xfId="38734" xr:uid="{00000000-0005-0000-0000-000015930000}"/>
    <cellStyle name="計算方式 12 2 4" xfId="38735" xr:uid="{00000000-0005-0000-0000-000016930000}"/>
    <cellStyle name="計算方式 12 2 4 2" xfId="38736" xr:uid="{00000000-0005-0000-0000-000017930000}"/>
    <cellStyle name="計算方式 12 2 4 3" xfId="38737" xr:uid="{00000000-0005-0000-0000-000018930000}"/>
    <cellStyle name="計算方式 12 2 4 4" xfId="38738" xr:uid="{00000000-0005-0000-0000-000019930000}"/>
    <cellStyle name="計算方式 12 2 5" xfId="38739" xr:uid="{00000000-0005-0000-0000-00001A930000}"/>
    <cellStyle name="計算方式 12 2 5 2" xfId="38740" xr:uid="{00000000-0005-0000-0000-00001B930000}"/>
    <cellStyle name="計算方式 12 2 5 3" xfId="38741" xr:uid="{00000000-0005-0000-0000-00001C930000}"/>
    <cellStyle name="計算方式 12 2 5 4" xfId="38742" xr:uid="{00000000-0005-0000-0000-00001D930000}"/>
    <cellStyle name="計算方式 12 2 6" xfId="38743" xr:uid="{00000000-0005-0000-0000-00001E930000}"/>
    <cellStyle name="計算方式 12 2 6 2" xfId="38744" xr:uid="{00000000-0005-0000-0000-00001F930000}"/>
    <cellStyle name="計算方式 12 2 6 3" xfId="38745" xr:uid="{00000000-0005-0000-0000-000020930000}"/>
    <cellStyle name="計算方式 12 2 6 4" xfId="38746" xr:uid="{00000000-0005-0000-0000-000021930000}"/>
    <cellStyle name="計算方式 12 2 7" xfId="38747" xr:uid="{00000000-0005-0000-0000-000022930000}"/>
    <cellStyle name="計算方式 12 2 8" xfId="38748" xr:uid="{00000000-0005-0000-0000-000023930000}"/>
    <cellStyle name="計算方式 12 2 9" xfId="38749" xr:uid="{00000000-0005-0000-0000-000024930000}"/>
    <cellStyle name="計算方式 12 3" xfId="38750" xr:uid="{00000000-0005-0000-0000-000025930000}"/>
    <cellStyle name="計算方式 12 3 2" xfId="38751" xr:uid="{00000000-0005-0000-0000-000026930000}"/>
    <cellStyle name="計算方式 12 3 3" xfId="38752" xr:uid="{00000000-0005-0000-0000-000027930000}"/>
    <cellStyle name="計算方式 12 3 4" xfId="38753" xr:uid="{00000000-0005-0000-0000-000028930000}"/>
    <cellStyle name="計算方式 12 4" xfId="38754" xr:uid="{00000000-0005-0000-0000-000029930000}"/>
    <cellStyle name="計算方式 12 4 2" xfId="38755" xr:uid="{00000000-0005-0000-0000-00002A930000}"/>
    <cellStyle name="計算方式 12 4 3" xfId="38756" xr:uid="{00000000-0005-0000-0000-00002B930000}"/>
    <cellStyle name="計算方式 12 4 4" xfId="38757" xr:uid="{00000000-0005-0000-0000-00002C930000}"/>
    <cellStyle name="計算方式 12 5" xfId="38758" xr:uid="{00000000-0005-0000-0000-00002D930000}"/>
    <cellStyle name="計算方式 12 6" xfId="38759" xr:uid="{00000000-0005-0000-0000-00002E930000}"/>
    <cellStyle name="計算方式 12 7" xfId="38760" xr:uid="{00000000-0005-0000-0000-00002F930000}"/>
    <cellStyle name="計算方式 13" xfId="38761" xr:uid="{00000000-0005-0000-0000-000030930000}"/>
    <cellStyle name="計算方式 13 10" xfId="38762" xr:uid="{00000000-0005-0000-0000-000031930000}"/>
    <cellStyle name="計算方式 13 11" xfId="38763" xr:uid="{00000000-0005-0000-0000-000032930000}"/>
    <cellStyle name="計算方式 13 2" xfId="38764" xr:uid="{00000000-0005-0000-0000-000033930000}"/>
    <cellStyle name="計算方式 13 2 2" xfId="38765" xr:uid="{00000000-0005-0000-0000-000034930000}"/>
    <cellStyle name="計算方式 13 2 2 2" xfId="38766" xr:uid="{00000000-0005-0000-0000-000035930000}"/>
    <cellStyle name="計算方式 13 2 2 3" xfId="38767" xr:uid="{00000000-0005-0000-0000-000036930000}"/>
    <cellStyle name="計算方式 13 2 2 4" xfId="38768" xr:uid="{00000000-0005-0000-0000-000037930000}"/>
    <cellStyle name="計算方式 13 2 3" xfId="38769" xr:uid="{00000000-0005-0000-0000-000038930000}"/>
    <cellStyle name="計算方式 13 2 3 2" xfId="38770" xr:uid="{00000000-0005-0000-0000-000039930000}"/>
    <cellStyle name="計算方式 13 2 3 3" xfId="38771" xr:uid="{00000000-0005-0000-0000-00003A930000}"/>
    <cellStyle name="計算方式 13 2 3 4" xfId="38772" xr:uid="{00000000-0005-0000-0000-00003B930000}"/>
    <cellStyle name="計算方式 13 2 4" xfId="38773" xr:uid="{00000000-0005-0000-0000-00003C930000}"/>
    <cellStyle name="計算方式 13 2 4 2" xfId="38774" xr:uid="{00000000-0005-0000-0000-00003D930000}"/>
    <cellStyle name="計算方式 13 2 4 3" xfId="38775" xr:uid="{00000000-0005-0000-0000-00003E930000}"/>
    <cellStyle name="計算方式 13 2 4 4" xfId="38776" xr:uid="{00000000-0005-0000-0000-00003F930000}"/>
    <cellStyle name="計算方式 13 2 5" xfId="38777" xr:uid="{00000000-0005-0000-0000-000040930000}"/>
    <cellStyle name="計算方式 13 2 5 2" xfId="38778" xr:uid="{00000000-0005-0000-0000-000041930000}"/>
    <cellStyle name="計算方式 13 2 5 3" xfId="38779" xr:uid="{00000000-0005-0000-0000-000042930000}"/>
    <cellStyle name="計算方式 13 2 5 4" xfId="38780" xr:uid="{00000000-0005-0000-0000-000043930000}"/>
    <cellStyle name="計算方式 13 2 6" xfId="38781" xr:uid="{00000000-0005-0000-0000-000044930000}"/>
    <cellStyle name="計算方式 13 2 6 2" xfId="38782" xr:uid="{00000000-0005-0000-0000-000045930000}"/>
    <cellStyle name="計算方式 13 2 6 3" xfId="38783" xr:uid="{00000000-0005-0000-0000-000046930000}"/>
    <cellStyle name="計算方式 13 2 6 4" xfId="38784" xr:uid="{00000000-0005-0000-0000-000047930000}"/>
    <cellStyle name="計算方式 13 2 7" xfId="38785" xr:uid="{00000000-0005-0000-0000-000048930000}"/>
    <cellStyle name="計算方式 13 2 8" xfId="38786" xr:uid="{00000000-0005-0000-0000-000049930000}"/>
    <cellStyle name="計算方式 13 2 9" xfId="38787" xr:uid="{00000000-0005-0000-0000-00004A930000}"/>
    <cellStyle name="計算方式 13 3" xfId="38788" xr:uid="{00000000-0005-0000-0000-00004B930000}"/>
    <cellStyle name="計算方式 13 3 2" xfId="38789" xr:uid="{00000000-0005-0000-0000-00004C930000}"/>
    <cellStyle name="計算方式 13 3 2 2" xfId="38790" xr:uid="{00000000-0005-0000-0000-00004D930000}"/>
    <cellStyle name="計算方式 13 3 2 3" xfId="38791" xr:uid="{00000000-0005-0000-0000-00004E930000}"/>
    <cellStyle name="計算方式 13 3 2 4" xfId="38792" xr:uid="{00000000-0005-0000-0000-00004F930000}"/>
    <cellStyle name="計算方式 13 3 3" xfId="38793" xr:uid="{00000000-0005-0000-0000-000050930000}"/>
    <cellStyle name="計算方式 13 3 3 2" xfId="38794" xr:uid="{00000000-0005-0000-0000-000051930000}"/>
    <cellStyle name="計算方式 13 3 3 3" xfId="38795" xr:uid="{00000000-0005-0000-0000-000052930000}"/>
    <cellStyle name="計算方式 13 3 3 4" xfId="38796" xr:uid="{00000000-0005-0000-0000-000053930000}"/>
    <cellStyle name="計算方式 13 3 4" xfId="38797" xr:uid="{00000000-0005-0000-0000-000054930000}"/>
    <cellStyle name="計算方式 13 3 4 2" xfId="38798" xr:uid="{00000000-0005-0000-0000-000055930000}"/>
    <cellStyle name="計算方式 13 3 4 3" xfId="38799" xr:uid="{00000000-0005-0000-0000-000056930000}"/>
    <cellStyle name="計算方式 13 3 4 4" xfId="38800" xr:uid="{00000000-0005-0000-0000-000057930000}"/>
    <cellStyle name="計算方式 13 3 5" xfId="38801" xr:uid="{00000000-0005-0000-0000-000058930000}"/>
    <cellStyle name="計算方式 13 3 5 2" xfId="38802" xr:uid="{00000000-0005-0000-0000-000059930000}"/>
    <cellStyle name="計算方式 13 3 5 3" xfId="38803" xr:uid="{00000000-0005-0000-0000-00005A930000}"/>
    <cellStyle name="計算方式 13 3 5 4" xfId="38804" xr:uid="{00000000-0005-0000-0000-00005B930000}"/>
    <cellStyle name="計算方式 13 3 6" xfId="38805" xr:uid="{00000000-0005-0000-0000-00005C930000}"/>
    <cellStyle name="計算方式 13 3 6 2" xfId="38806" xr:uid="{00000000-0005-0000-0000-00005D930000}"/>
    <cellStyle name="計算方式 13 3 6 3" xfId="38807" xr:uid="{00000000-0005-0000-0000-00005E930000}"/>
    <cellStyle name="計算方式 13 3 6 4" xfId="38808" xr:uid="{00000000-0005-0000-0000-00005F930000}"/>
    <cellStyle name="計算方式 13 3 7" xfId="38809" xr:uid="{00000000-0005-0000-0000-000060930000}"/>
    <cellStyle name="計算方式 13 3 8" xfId="38810" xr:uid="{00000000-0005-0000-0000-000061930000}"/>
    <cellStyle name="計算方式 13 3 9" xfId="38811" xr:uid="{00000000-0005-0000-0000-000062930000}"/>
    <cellStyle name="計算方式 13 4" xfId="38812" xr:uid="{00000000-0005-0000-0000-000063930000}"/>
    <cellStyle name="計算方式 13 4 2" xfId="38813" xr:uid="{00000000-0005-0000-0000-000064930000}"/>
    <cellStyle name="計算方式 13 4 3" xfId="38814" xr:uid="{00000000-0005-0000-0000-000065930000}"/>
    <cellStyle name="計算方式 13 4 4" xfId="38815" xr:uid="{00000000-0005-0000-0000-000066930000}"/>
    <cellStyle name="計算方式 13 5" xfId="38816" xr:uid="{00000000-0005-0000-0000-000067930000}"/>
    <cellStyle name="計算方式 13 5 2" xfId="38817" xr:uid="{00000000-0005-0000-0000-000068930000}"/>
    <cellStyle name="計算方式 13 5 3" xfId="38818" xr:uid="{00000000-0005-0000-0000-000069930000}"/>
    <cellStyle name="計算方式 13 5 4" xfId="38819" xr:uid="{00000000-0005-0000-0000-00006A930000}"/>
    <cellStyle name="計算方式 13 6" xfId="38820" xr:uid="{00000000-0005-0000-0000-00006B930000}"/>
    <cellStyle name="計算方式 13 6 2" xfId="38821" xr:uid="{00000000-0005-0000-0000-00006C930000}"/>
    <cellStyle name="計算方式 13 6 3" xfId="38822" xr:uid="{00000000-0005-0000-0000-00006D930000}"/>
    <cellStyle name="計算方式 13 6 4" xfId="38823" xr:uid="{00000000-0005-0000-0000-00006E930000}"/>
    <cellStyle name="計算方式 13 7" xfId="38824" xr:uid="{00000000-0005-0000-0000-00006F930000}"/>
    <cellStyle name="計算方式 13 7 2" xfId="38825" xr:uid="{00000000-0005-0000-0000-000070930000}"/>
    <cellStyle name="計算方式 13 7 3" xfId="38826" xr:uid="{00000000-0005-0000-0000-000071930000}"/>
    <cellStyle name="計算方式 13 7 4" xfId="38827" xr:uid="{00000000-0005-0000-0000-000072930000}"/>
    <cellStyle name="計算方式 13 8" xfId="38828" xr:uid="{00000000-0005-0000-0000-000073930000}"/>
    <cellStyle name="計算方式 13 8 2" xfId="38829" xr:uid="{00000000-0005-0000-0000-000074930000}"/>
    <cellStyle name="計算方式 13 8 3" xfId="38830" xr:uid="{00000000-0005-0000-0000-000075930000}"/>
    <cellStyle name="計算方式 13 8 4" xfId="38831" xr:uid="{00000000-0005-0000-0000-000076930000}"/>
    <cellStyle name="計算方式 13 9" xfId="38832" xr:uid="{00000000-0005-0000-0000-000077930000}"/>
    <cellStyle name="計算方式 14" xfId="38833" xr:uid="{00000000-0005-0000-0000-000078930000}"/>
    <cellStyle name="計算方式 14 10" xfId="38834" xr:uid="{00000000-0005-0000-0000-000079930000}"/>
    <cellStyle name="計算方式 14 2" xfId="38835" xr:uid="{00000000-0005-0000-0000-00007A930000}"/>
    <cellStyle name="計算方式 14 2 2" xfId="38836" xr:uid="{00000000-0005-0000-0000-00007B930000}"/>
    <cellStyle name="計算方式 14 2 2 2" xfId="38837" xr:uid="{00000000-0005-0000-0000-00007C930000}"/>
    <cellStyle name="計算方式 14 2 2 3" xfId="38838" xr:uid="{00000000-0005-0000-0000-00007D930000}"/>
    <cellStyle name="計算方式 14 2 2 4" xfId="38839" xr:uid="{00000000-0005-0000-0000-00007E930000}"/>
    <cellStyle name="計算方式 14 2 3" xfId="38840" xr:uid="{00000000-0005-0000-0000-00007F930000}"/>
    <cellStyle name="計算方式 14 2 3 2" xfId="38841" xr:uid="{00000000-0005-0000-0000-000080930000}"/>
    <cellStyle name="計算方式 14 2 3 3" xfId="38842" xr:uid="{00000000-0005-0000-0000-000081930000}"/>
    <cellStyle name="計算方式 14 2 3 4" xfId="38843" xr:uid="{00000000-0005-0000-0000-000082930000}"/>
    <cellStyle name="計算方式 14 2 4" xfId="38844" xr:uid="{00000000-0005-0000-0000-000083930000}"/>
    <cellStyle name="計算方式 14 2 4 2" xfId="38845" xr:uid="{00000000-0005-0000-0000-000084930000}"/>
    <cellStyle name="計算方式 14 2 4 3" xfId="38846" xr:uid="{00000000-0005-0000-0000-000085930000}"/>
    <cellStyle name="計算方式 14 2 4 4" xfId="38847" xr:uid="{00000000-0005-0000-0000-000086930000}"/>
    <cellStyle name="計算方式 14 2 5" xfId="38848" xr:uid="{00000000-0005-0000-0000-000087930000}"/>
    <cellStyle name="計算方式 14 2 5 2" xfId="38849" xr:uid="{00000000-0005-0000-0000-000088930000}"/>
    <cellStyle name="計算方式 14 2 5 3" xfId="38850" xr:uid="{00000000-0005-0000-0000-000089930000}"/>
    <cellStyle name="計算方式 14 2 5 4" xfId="38851" xr:uid="{00000000-0005-0000-0000-00008A930000}"/>
    <cellStyle name="計算方式 14 2 6" xfId="38852" xr:uid="{00000000-0005-0000-0000-00008B930000}"/>
    <cellStyle name="計算方式 14 2 6 2" xfId="38853" xr:uid="{00000000-0005-0000-0000-00008C930000}"/>
    <cellStyle name="計算方式 14 2 6 3" xfId="38854" xr:uid="{00000000-0005-0000-0000-00008D930000}"/>
    <cellStyle name="計算方式 14 2 6 4" xfId="38855" xr:uid="{00000000-0005-0000-0000-00008E930000}"/>
    <cellStyle name="計算方式 14 2 7" xfId="38856" xr:uid="{00000000-0005-0000-0000-00008F930000}"/>
    <cellStyle name="計算方式 14 2 8" xfId="38857" xr:uid="{00000000-0005-0000-0000-000090930000}"/>
    <cellStyle name="計算方式 14 2 9" xfId="38858" xr:uid="{00000000-0005-0000-0000-000091930000}"/>
    <cellStyle name="計算方式 14 3" xfId="38859" xr:uid="{00000000-0005-0000-0000-000092930000}"/>
    <cellStyle name="計算方式 14 3 2" xfId="38860" xr:uid="{00000000-0005-0000-0000-000093930000}"/>
    <cellStyle name="計算方式 14 3 3" xfId="38861" xr:uid="{00000000-0005-0000-0000-000094930000}"/>
    <cellStyle name="計算方式 14 3 4" xfId="38862" xr:uid="{00000000-0005-0000-0000-000095930000}"/>
    <cellStyle name="計算方式 14 4" xfId="38863" xr:uid="{00000000-0005-0000-0000-000096930000}"/>
    <cellStyle name="計算方式 14 4 2" xfId="38864" xr:uid="{00000000-0005-0000-0000-000097930000}"/>
    <cellStyle name="計算方式 14 4 3" xfId="38865" xr:uid="{00000000-0005-0000-0000-000098930000}"/>
    <cellStyle name="計算方式 14 4 4" xfId="38866" xr:uid="{00000000-0005-0000-0000-000099930000}"/>
    <cellStyle name="計算方式 14 5" xfId="38867" xr:uid="{00000000-0005-0000-0000-00009A930000}"/>
    <cellStyle name="計算方式 14 5 2" xfId="38868" xr:uid="{00000000-0005-0000-0000-00009B930000}"/>
    <cellStyle name="計算方式 14 5 3" xfId="38869" xr:uid="{00000000-0005-0000-0000-00009C930000}"/>
    <cellStyle name="計算方式 14 5 4" xfId="38870" xr:uid="{00000000-0005-0000-0000-00009D930000}"/>
    <cellStyle name="計算方式 14 6" xfId="38871" xr:uid="{00000000-0005-0000-0000-00009E930000}"/>
    <cellStyle name="計算方式 14 6 2" xfId="38872" xr:uid="{00000000-0005-0000-0000-00009F930000}"/>
    <cellStyle name="計算方式 14 6 3" xfId="38873" xr:uid="{00000000-0005-0000-0000-0000A0930000}"/>
    <cellStyle name="計算方式 14 6 4" xfId="38874" xr:uid="{00000000-0005-0000-0000-0000A1930000}"/>
    <cellStyle name="計算方式 14 7" xfId="38875" xr:uid="{00000000-0005-0000-0000-0000A2930000}"/>
    <cellStyle name="計算方式 14 7 2" xfId="38876" xr:uid="{00000000-0005-0000-0000-0000A3930000}"/>
    <cellStyle name="計算方式 14 7 3" xfId="38877" xr:uid="{00000000-0005-0000-0000-0000A4930000}"/>
    <cellStyle name="計算方式 14 7 4" xfId="38878" xr:uid="{00000000-0005-0000-0000-0000A5930000}"/>
    <cellStyle name="計算方式 14 8" xfId="38879" xr:uid="{00000000-0005-0000-0000-0000A6930000}"/>
    <cellStyle name="計算方式 14 9" xfId="38880" xr:uid="{00000000-0005-0000-0000-0000A7930000}"/>
    <cellStyle name="計算方式 15" xfId="38881" xr:uid="{00000000-0005-0000-0000-0000A8930000}"/>
    <cellStyle name="計算方式 15 2" xfId="38882" xr:uid="{00000000-0005-0000-0000-0000A9930000}"/>
    <cellStyle name="計算方式 15 3" xfId="38883" xr:uid="{00000000-0005-0000-0000-0000AA930000}"/>
    <cellStyle name="計算方式 15 4" xfId="38884" xr:uid="{00000000-0005-0000-0000-0000AB930000}"/>
    <cellStyle name="計算方式 2" xfId="38885" xr:uid="{00000000-0005-0000-0000-0000AC930000}"/>
    <cellStyle name="計算方式 2 10" xfId="38886" xr:uid="{00000000-0005-0000-0000-0000AD930000}"/>
    <cellStyle name="計算方式 2 2" xfId="38887" xr:uid="{00000000-0005-0000-0000-0000AE930000}"/>
    <cellStyle name="計算方式 2 2 10" xfId="38888" xr:uid="{00000000-0005-0000-0000-0000AF930000}"/>
    <cellStyle name="計算方式 2 2 2" xfId="38889" xr:uid="{00000000-0005-0000-0000-0000B0930000}"/>
    <cellStyle name="計算方式 2 2 2 2" xfId="38890" xr:uid="{00000000-0005-0000-0000-0000B1930000}"/>
    <cellStyle name="計算方式 2 2 2 3" xfId="38891" xr:uid="{00000000-0005-0000-0000-0000B2930000}"/>
    <cellStyle name="計算方式 2 2 2 4" xfId="38892" xr:uid="{00000000-0005-0000-0000-0000B3930000}"/>
    <cellStyle name="計算方式 2 2 3" xfId="38893" xr:uid="{00000000-0005-0000-0000-0000B4930000}"/>
    <cellStyle name="計算方式 2 2 3 2" xfId="38894" xr:uid="{00000000-0005-0000-0000-0000B5930000}"/>
    <cellStyle name="計算方式 2 2 3 3" xfId="38895" xr:uid="{00000000-0005-0000-0000-0000B6930000}"/>
    <cellStyle name="計算方式 2 2 3 4" xfId="38896" xr:uid="{00000000-0005-0000-0000-0000B7930000}"/>
    <cellStyle name="計算方式 2 2 4" xfId="38897" xr:uid="{00000000-0005-0000-0000-0000B8930000}"/>
    <cellStyle name="計算方式 2 2 4 2" xfId="38898" xr:uid="{00000000-0005-0000-0000-0000B9930000}"/>
    <cellStyle name="計算方式 2 2 4 3" xfId="38899" xr:uid="{00000000-0005-0000-0000-0000BA930000}"/>
    <cellStyle name="計算方式 2 2 4 4" xfId="38900" xr:uid="{00000000-0005-0000-0000-0000BB930000}"/>
    <cellStyle name="計算方式 2 2 5" xfId="38901" xr:uid="{00000000-0005-0000-0000-0000BC930000}"/>
    <cellStyle name="計算方式 2 2 5 2" xfId="38902" xr:uid="{00000000-0005-0000-0000-0000BD930000}"/>
    <cellStyle name="計算方式 2 2 5 3" xfId="38903" xr:uid="{00000000-0005-0000-0000-0000BE930000}"/>
    <cellStyle name="計算方式 2 2 5 4" xfId="38904" xr:uid="{00000000-0005-0000-0000-0000BF930000}"/>
    <cellStyle name="計算方式 2 2 6" xfId="38905" xr:uid="{00000000-0005-0000-0000-0000C0930000}"/>
    <cellStyle name="計算方式 2 2 6 2" xfId="38906" xr:uid="{00000000-0005-0000-0000-0000C1930000}"/>
    <cellStyle name="計算方式 2 2 6 3" xfId="38907" xr:uid="{00000000-0005-0000-0000-0000C2930000}"/>
    <cellStyle name="計算方式 2 2 6 4" xfId="38908" xr:uid="{00000000-0005-0000-0000-0000C3930000}"/>
    <cellStyle name="計算方式 2 2 7" xfId="38909" xr:uid="{00000000-0005-0000-0000-0000C4930000}"/>
    <cellStyle name="計算方式 2 2 7 2" xfId="38910" xr:uid="{00000000-0005-0000-0000-0000C5930000}"/>
    <cellStyle name="計算方式 2 2 7 3" xfId="38911" xr:uid="{00000000-0005-0000-0000-0000C6930000}"/>
    <cellStyle name="計算方式 2 2 7 4" xfId="38912" xr:uid="{00000000-0005-0000-0000-0000C7930000}"/>
    <cellStyle name="計算方式 2 2 8" xfId="38913" xr:uid="{00000000-0005-0000-0000-0000C8930000}"/>
    <cellStyle name="計算方式 2 2 9" xfId="38914" xr:uid="{00000000-0005-0000-0000-0000C9930000}"/>
    <cellStyle name="計算方式 2 3" xfId="38915" xr:uid="{00000000-0005-0000-0000-0000CA930000}"/>
    <cellStyle name="計算方式 2 3 10" xfId="38916" xr:uid="{00000000-0005-0000-0000-0000CB930000}"/>
    <cellStyle name="計算方式 2 3 2" xfId="38917" xr:uid="{00000000-0005-0000-0000-0000CC930000}"/>
    <cellStyle name="計算方式 2 3 2 2" xfId="38918" xr:uid="{00000000-0005-0000-0000-0000CD930000}"/>
    <cellStyle name="計算方式 2 3 2 3" xfId="38919" xr:uid="{00000000-0005-0000-0000-0000CE930000}"/>
    <cellStyle name="計算方式 2 3 2 4" xfId="38920" xr:uid="{00000000-0005-0000-0000-0000CF930000}"/>
    <cellStyle name="計算方式 2 3 3" xfId="38921" xr:uid="{00000000-0005-0000-0000-0000D0930000}"/>
    <cellStyle name="計算方式 2 3 3 2" xfId="38922" xr:uid="{00000000-0005-0000-0000-0000D1930000}"/>
    <cellStyle name="計算方式 2 3 3 3" xfId="38923" xr:uid="{00000000-0005-0000-0000-0000D2930000}"/>
    <cellStyle name="計算方式 2 3 3 4" xfId="38924" xr:uid="{00000000-0005-0000-0000-0000D3930000}"/>
    <cellStyle name="計算方式 2 3 4" xfId="38925" xr:uid="{00000000-0005-0000-0000-0000D4930000}"/>
    <cellStyle name="計算方式 2 3 4 2" xfId="38926" xr:uid="{00000000-0005-0000-0000-0000D5930000}"/>
    <cellStyle name="計算方式 2 3 4 3" xfId="38927" xr:uid="{00000000-0005-0000-0000-0000D6930000}"/>
    <cellStyle name="計算方式 2 3 4 4" xfId="38928" xr:uid="{00000000-0005-0000-0000-0000D7930000}"/>
    <cellStyle name="計算方式 2 3 5" xfId="38929" xr:uid="{00000000-0005-0000-0000-0000D8930000}"/>
    <cellStyle name="計算方式 2 3 5 2" xfId="38930" xr:uid="{00000000-0005-0000-0000-0000D9930000}"/>
    <cellStyle name="計算方式 2 3 5 3" xfId="38931" xr:uid="{00000000-0005-0000-0000-0000DA930000}"/>
    <cellStyle name="計算方式 2 3 5 4" xfId="38932" xr:uid="{00000000-0005-0000-0000-0000DB930000}"/>
    <cellStyle name="計算方式 2 3 6" xfId="38933" xr:uid="{00000000-0005-0000-0000-0000DC930000}"/>
    <cellStyle name="計算方式 2 3 6 2" xfId="38934" xr:uid="{00000000-0005-0000-0000-0000DD930000}"/>
    <cellStyle name="計算方式 2 3 6 3" xfId="38935" xr:uid="{00000000-0005-0000-0000-0000DE930000}"/>
    <cellStyle name="計算方式 2 3 6 4" xfId="38936" xr:uid="{00000000-0005-0000-0000-0000DF930000}"/>
    <cellStyle name="計算方式 2 3 7" xfId="38937" xr:uid="{00000000-0005-0000-0000-0000E0930000}"/>
    <cellStyle name="計算方式 2 3 7 2" xfId="38938" xr:uid="{00000000-0005-0000-0000-0000E1930000}"/>
    <cellStyle name="計算方式 2 3 7 3" xfId="38939" xr:uid="{00000000-0005-0000-0000-0000E2930000}"/>
    <cellStyle name="計算方式 2 3 7 4" xfId="38940" xr:uid="{00000000-0005-0000-0000-0000E3930000}"/>
    <cellStyle name="計算方式 2 3 8" xfId="38941" xr:uid="{00000000-0005-0000-0000-0000E4930000}"/>
    <cellStyle name="計算方式 2 3 9" xfId="38942" xr:uid="{00000000-0005-0000-0000-0000E5930000}"/>
    <cellStyle name="計算方式 2 4" xfId="38943" xr:uid="{00000000-0005-0000-0000-0000E6930000}"/>
    <cellStyle name="計算方式 2 4 2" xfId="38944" xr:uid="{00000000-0005-0000-0000-0000E7930000}"/>
    <cellStyle name="計算方式 2 4 2 2" xfId="38945" xr:uid="{00000000-0005-0000-0000-0000E8930000}"/>
    <cellStyle name="計算方式 2 4 2 3" xfId="38946" xr:uid="{00000000-0005-0000-0000-0000E9930000}"/>
    <cellStyle name="計算方式 2 4 2 4" xfId="38947" xr:uid="{00000000-0005-0000-0000-0000EA930000}"/>
    <cellStyle name="計算方式 2 4 3" xfId="38948" xr:uid="{00000000-0005-0000-0000-0000EB930000}"/>
    <cellStyle name="計算方式 2 4 4" xfId="38949" xr:uid="{00000000-0005-0000-0000-0000EC930000}"/>
    <cellStyle name="計算方式 2 4 5" xfId="38950" xr:uid="{00000000-0005-0000-0000-0000ED930000}"/>
    <cellStyle name="計算方式 2 5" xfId="38951" xr:uid="{00000000-0005-0000-0000-0000EE930000}"/>
    <cellStyle name="計算方式 2 5 2" xfId="38952" xr:uid="{00000000-0005-0000-0000-0000EF930000}"/>
    <cellStyle name="計算方式 2 5 2 2" xfId="38953" xr:uid="{00000000-0005-0000-0000-0000F0930000}"/>
    <cellStyle name="計算方式 2 5 2 3" xfId="38954" xr:uid="{00000000-0005-0000-0000-0000F1930000}"/>
    <cellStyle name="計算方式 2 5 2 4" xfId="38955" xr:uid="{00000000-0005-0000-0000-0000F2930000}"/>
    <cellStyle name="計算方式 2 5 3" xfId="38956" xr:uid="{00000000-0005-0000-0000-0000F3930000}"/>
    <cellStyle name="計算方式 2 5 4" xfId="38957" xr:uid="{00000000-0005-0000-0000-0000F4930000}"/>
    <cellStyle name="計算方式 2 5 5" xfId="38958" xr:uid="{00000000-0005-0000-0000-0000F5930000}"/>
    <cellStyle name="計算方式 2 6" xfId="38959" xr:uid="{00000000-0005-0000-0000-0000F6930000}"/>
    <cellStyle name="計算方式 2 6 2" xfId="38960" xr:uid="{00000000-0005-0000-0000-0000F7930000}"/>
    <cellStyle name="計算方式 2 6 3" xfId="38961" xr:uid="{00000000-0005-0000-0000-0000F8930000}"/>
    <cellStyle name="計算方式 2 6 4" xfId="38962" xr:uid="{00000000-0005-0000-0000-0000F9930000}"/>
    <cellStyle name="計算方式 2 7" xfId="38963" xr:uid="{00000000-0005-0000-0000-0000FA930000}"/>
    <cellStyle name="計算方式 2 7 2" xfId="38964" xr:uid="{00000000-0005-0000-0000-0000FB930000}"/>
    <cellStyle name="計算方式 2 7 3" xfId="38965" xr:uid="{00000000-0005-0000-0000-0000FC930000}"/>
    <cellStyle name="計算方式 2 7 4" xfId="38966" xr:uid="{00000000-0005-0000-0000-0000FD930000}"/>
    <cellStyle name="計算方式 2 8" xfId="38967" xr:uid="{00000000-0005-0000-0000-0000FE930000}"/>
    <cellStyle name="計算方式 2 9" xfId="38968" xr:uid="{00000000-0005-0000-0000-0000FF930000}"/>
    <cellStyle name="計算方式 3" xfId="38969" xr:uid="{00000000-0005-0000-0000-000000940000}"/>
    <cellStyle name="計算方式 3 2" xfId="38970" xr:uid="{00000000-0005-0000-0000-000001940000}"/>
    <cellStyle name="計算方式 3 2 10" xfId="38971" xr:uid="{00000000-0005-0000-0000-000002940000}"/>
    <cellStyle name="計算方式 3 2 2" xfId="38972" xr:uid="{00000000-0005-0000-0000-000003940000}"/>
    <cellStyle name="計算方式 3 2 2 2" xfId="38973" xr:uid="{00000000-0005-0000-0000-000004940000}"/>
    <cellStyle name="計算方式 3 2 2 3" xfId="38974" xr:uid="{00000000-0005-0000-0000-000005940000}"/>
    <cellStyle name="計算方式 3 2 2 4" xfId="38975" xr:uid="{00000000-0005-0000-0000-000006940000}"/>
    <cellStyle name="計算方式 3 2 3" xfId="38976" xr:uid="{00000000-0005-0000-0000-000007940000}"/>
    <cellStyle name="計算方式 3 2 3 2" xfId="38977" xr:uid="{00000000-0005-0000-0000-000008940000}"/>
    <cellStyle name="計算方式 3 2 3 3" xfId="38978" xr:uid="{00000000-0005-0000-0000-000009940000}"/>
    <cellStyle name="計算方式 3 2 3 4" xfId="38979" xr:uid="{00000000-0005-0000-0000-00000A940000}"/>
    <cellStyle name="計算方式 3 2 4" xfId="38980" xr:uid="{00000000-0005-0000-0000-00000B940000}"/>
    <cellStyle name="計算方式 3 2 4 2" xfId="38981" xr:uid="{00000000-0005-0000-0000-00000C940000}"/>
    <cellStyle name="計算方式 3 2 4 3" xfId="38982" xr:uid="{00000000-0005-0000-0000-00000D940000}"/>
    <cellStyle name="計算方式 3 2 4 4" xfId="38983" xr:uid="{00000000-0005-0000-0000-00000E940000}"/>
    <cellStyle name="計算方式 3 2 5" xfId="38984" xr:uid="{00000000-0005-0000-0000-00000F940000}"/>
    <cellStyle name="計算方式 3 2 5 2" xfId="38985" xr:uid="{00000000-0005-0000-0000-000010940000}"/>
    <cellStyle name="計算方式 3 2 5 3" xfId="38986" xr:uid="{00000000-0005-0000-0000-000011940000}"/>
    <cellStyle name="計算方式 3 2 5 4" xfId="38987" xr:uid="{00000000-0005-0000-0000-000012940000}"/>
    <cellStyle name="計算方式 3 2 6" xfId="38988" xr:uid="{00000000-0005-0000-0000-000013940000}"/>
    <cellStyle name="計算方式 3 2 6 2" xfId="38989" xr:uid="{00000000-0005-0000-0000-000014940000}"/>
    <cellStyle name="計算方式 3 2 6 3" xfId="38990" xr:uid="{00000000-0005-0000-0000-000015940000}"/>
    <cellStyle name="計算方式 3 2 6 4" xfId="38991" xr:uid="{00000000-0005-0000-0000-000016940000}"/>
    <cellStyle name="計算方式 3 2 7" xfId="38992" xr:uid="{00000000-0005-0000-0000-000017940000}"/>
    <cellStyle name="計算方式 3 2 8" xfId="38993" xr:uid="{00000000-0005-0000-0000-000018940000}"/>
    <cellStyle name="計算方式 3 2 9" xfId="38994" xr:uid="{00000000-0005-0000-0000-000019940000}"/>
    <cellStyle name="計算方式 3 3" xfId="38995" xr:uid="{00000000-0005-0000-0000-00001A940000}"/>
    <cellStyle name="計算方式 3 3 2" xfId="38996" xr:uid="{00000000-0005-0000-0000-00001B940000}"/>
    <cellStyle name="計算方式 3 3 2 2" xfId="38997" xr:uid="{00000000-0005-0000-0000-00001C940000}"/>
    <cellStyle name="計算方式 3 3 2 3" xfId="38998" xr:uid="{00000000-0005-0000-0000-00001D940000}"/>
    <cellStyle name="計算方式 3 3 2 4" xfId="38999" xr:uid="{00000000-0005-0000-0000-00001E940000}"/>
    <cellStyle name="計算方式 3 3 3" xfId="39000" xr:uid="{00000000-0005-0000-0000-00001F940000}"/>
    <cellStyle name="計算方式 3 3 3 2" xfId="39001" xr:uid="{00000000-0005-0000-0000-000020940000}"/>
    <cellStyle name="計算方式 3 3 3 3" xfId="39002" xr:uid="{00000000-0005-0000-0000-000021940000}"/>
    <cellStyle name="計算方式 3 3 3 4" xfId="39003" xr:uid="{00000000-0005-0000-0000-000022940000}"/>
    <cellStyle name="計算方式 3 3 4" xfId="39004" xr:uid="{00000000-0005-0000-0000-000023940000}"/>
    <cellStyle name="計算方式 3 3 4 2" xfId="39005" xr:uid="{00000000-0005-0000-0000-000024940000}"/>
    <cellStyle name="計算方式 3 3 4 3" xfId="39006" xr:uid="{00000000-0005-0000-0000-000025940000}"/>
    <cellStyle name="計算方式 3 3 4 4" xfId="39007" xr:uid="{00000000-0005-0000-0000-000026940000}"/>
    <cellStyle name="計算方式 3 3 5" xfId="39008" xr:uid="{00000000-0005-0000-0000-000027940000}"/>
    <cellStyle name="計算方式 3 3 5 2" xfId="39009" xr:uid="{00000000-0005-0000-0000-000028940000}"/>
    <cellStyle name="計算方式 3 3 5 3" xfId="39010" xr:uid="{00000000-0005-0000-0000-000029940000}"/>
    <cellStyle name="計算方式 3 3 5 4" xfId="39011" xr:uid="{00000000-0005-0000-0000-00002A940000}"/>
    <cellStyle name="計算方式 3 3 6" xfId="39012" xr:uid="{00000000-0005-0000-0000-00002B940000}"/>
    <cellStyle name="計算方式 3 3 6 2" xfId="39013" xr:uid="{00000000-0005-0000-0000-00002C940000}"/>
    <cellStyle name="計算方式 3 3 6 3" xfId="39014" xr:uid="{00000000-0005-0000-0000-00002D940000}"/>
    <cellStyle name="計算方式 3 3 6 4" xfId="39015" xr:uid="{00000000-0005-0000-0000-00002E940000}"/>
    <cellStyle name="計算方式 3 3 7" xfId="39016" xr:uid="{00000000-0005-0000-0000-00002F940000}"/>
    <cellStyle name="計算方式 3 3 8" xfId="39017" xr:uid="{00000000-0005-0000-0000-000030940000}"/>
    <cellStyle name="計算方式 3 3 9" xfId="39018" xr:uid="{00000000-0005-0000-0000-000031940000}"/>
    <cellStyle name="計算方式 3 4" xfId="39019" xr:uid="{00000000-0005-0000-0000-000032940000}"/>
    <cellStyle name="計算方式 3 4 2" xfId="39020" xr:uid="{00000000-0005-0000-0000-000033940000}"/>
    <cellStyle name="計算方式 3 4 3" xfId="39021" xr:uid="{00000000-0005-0000-0000-000034940000}"/>
    <cellStyle name="計算方式 3 4 4" xfId="39022" xr:uid="{00000000-0005-0000-0000-000035940000}"/>
    <cellStyle name="計算方式 3 5" xfId="39023" xr:uid="{00000000-0005-0000-0000-000036940000}"/>
    <cellStyle name="計算方式 3 5 2" xfId="39024" xr:uid="{00000000-0005-0000-0000-000037940000}"/>
    <cellStyle name="計算方式 3 5 3" xfId="39025" xr:uid="{00000000-0005-0000-0000-000038940000}"/>
    <cellStyle name="計算方式 3 5 4" xfId="39026" xr:uid="{00000000-0005-0000-0000-000039940000}"/>
    <cellStyle name="計算方式 3 6" xfId="39027" xr:uid="{00000000-0005-0000-0000-00003A940000}"/>
    <cellStyle name="計算方式 3 6 2" xfId="39028" xr:uid="{00000000-0005-0000-0000-00003B940000}"/>
    <cellStyle name="計算方式 3 6 3" xfId="39029" xr:uid="{00000000-0005-0000-0000-00003C940000}"/>
    <cellStyle name="計算方式 3 6 4" xfId="39030" xr:uid="{00000000-0005-0000-0000-00003D940000}"/>
    <cellStyle name="計算方式 3 7" xfId="39031" xr:uid="{00000000-0005-0000-0000-00003E940000}"/>
    <cellStyle name="計算方式 3 8" xfId="39032" xr:uid="{00000000-0005-0000-0000-00003F940000}"/>
    <cellStyle name="計算方式 3 9" xfId="39033" xr:uid="{00000000-0005-0000-0000-000040940000}"/>
    <cellStyle name="計算方式 3_4月5月全系列運補計劃暨入庫實績20110423-NEW" xfId="39034" xr:uid="{00000000-0005-0000-0000-000041940000}"/>
    <cellStyle name="計算方式 4" xfId="39035" xr:uid="{00000000-0005-0000-0000-000042940000}"/>
    <cellStyle name="計算方式 4 2" xfId="39036" xr:uid="{00000000-0005-0000-0000-000043940000}"/>
    <cellStyle name="計算方式 4 2 10" xfId="39037" xr:uid="{00000000-0005-0000-0000-000044940000}"/>
    <cellStyle name="計算方式 4 2 2" xfId="39038" xr:uid="{00000000-0005-0000-0000-000045940000}"/>
    <cellStyle name="計算方式 4 2 2 2" xfId="39039" xr:uid="{00000000-0005-0000-0000-000046940000}"/>
    <cellStyle name="計算方式 4 2 2 3" xfId="39040" xr:uid="{00000000-0005-0000-0000-000047940000}"/>
    <cellStyle name="計算方式 4 2 2 4" xfId="39041" xr:uid="{00000000-0005-0000-0000-000048940000}"/>
    <cellStyle name="計算方式 4 2 3" xfId="39042" xr:uid="{00000000-0005-0000-0000-000049940000}"/>
    <cellStyle name="計算方式 4 2 3 2" xfId="39043" xr:uid="{00000000-0005-0000-0000-00004A940000}"/>
    <cellStyle name="計算方式 4 2 3 3" xfId="39044" xr:uid="{00000000-0005-0000-0000-00004B940000}"/>
    <cellStyle name="計算方式 4 2 3 4" xfId="39045" xr:uid="{00000000-0005-0000-0000-00004C940000}"/>
    <cellStyle name="計算方式 4 2 4" xfId="39046" xr:uid="{00000000-0005-0000-0000-00004D940000}"/>
    <cellStyle name="計算方式 4 2 4 2" xfId="39047" xr:uid="{00000000-0005-0000-0000-00004E940000}"/>
    <cellStyle name="計算方式 4 2 4 3" xfId="39048" xr:uid="{00000000-0005-0000-0000-00004F940000}"/>
    <cellStyle name="計算方式 4 2 4 4" xfId="39049" xr:uid="{00000000-0005-0000-0000-000050940000}"/>
    <cellStyle name="計算方式 4 2 5" xfId="39050" xr:uid="{00000000-0005-0000-0000-000051940000}"/>
    <cellStyle name="計算方式 4 2 5 2" xfId="39051" xr:uid="{00000000-0005-0000-0000-000052940000}"/>
    <cellStyle name="計算方式 4 2 5 3" xfId="39052" xr:uid="{00000000-0005-0000-0000-000053940000}"/>
    <cellStyle name="計算方式 4 2 5 4" xfId="39053" xr:uid="{00000000-0005-0000-0000-000054940000}"/>
    <cellStyle name="計算方式 4 2 6" xfId="39054" xr:uid="{00000000-0005-0000-0000-000055940000}"/>
    <cellStyle name="計算方式 4 2 6 2" xfId="39055" xr:uid="{00000000-0005-0000-0000-000056940000}"/>
    <cellStyle name="計算方式 4 2 6 3" xfId="39056" xr:uid="{00000000-0005-0000-0000-000057940000}"/>
    <cellStyle name="計算方式 4 2 6 4" xfId="39057" xr:uid="{00000000-0005-0000-0000-000058940000}"/>
    <cellStyle name="計算方式 4 2 7" xfId="39058" xr:uid="{00000000-0005-0000-0000-000059940000}"/>
    <cellStyle name="計算方式 4 2 8" xfId="39059" xr:uid="{00000000-0005-0000-0000-00005A940000}"/>
    <cellStyle name="計算方式 4 2 9" xfId="39060" xr:uid="{00000000-0005-0000-0000-00005B940000}"/>
    <cellStyle name="計算方式 4 3" xfId="39061" xr:uid="{00000000-0005-0000-0000-00005C940000}"/>
    <cellStyle name="計算方式 4 3 2" xfId="39062" xr:uid="{00000000-0005-0000-0000-00005D940000}"/>
    <cellStyle name="計算方式 4 3 2 2" xfId="39063" xr:uid="{00000000-0005-0000-0000-00005E940000}"/>
    <cellStyle name="計算方式 4 3 2 3" xfId="39064" xr:uid="{00000000-0005-0000-0000-00005F940000}"/>
    <cellStyle name="計算方式 4 3 2 4" xfId="39065" xr:uid="{00000000-0005-0000-0000-000060940000}"/>
    <cellStyle name="計算方式 4 3 3" xfId="39066" xr:uid="{00000000-0005-0000-0000-000061940000}"/>
    <cellStyle name="計算方式 4 3 3 2" xfId="39067" xr:uid="{00000000-0005-0000-0000-000062940000}"/>
    <cellStyle name="計算方式 4 3 3 3" xfId="39068" xr:uid="{00000000-0005-0000-0000-000063940000}"/>
    <cellStyle name="計算方式 4 3 3 4" xfId="39069" xr:uid="{00000000-0005-0000-0000-000064940000}"/>
    <cellStyle name="計算方式 4 3 4" xfId="39070" xr:uid="{00000000-0005-0000-0000-000065940000}"/>
    <cellStyle name="計算方式 4 3 4 2" xfId="39071" xr:uid="{00000000-0005-0000-0000-000066940000}"/>
    <cellStyle name="計算方式 4 3 4 3" xfId="39072" xr:uid="{00000000-0005-0000-0000-000067940000}"/>
    <cellStyle name="計算方式 4 3 4 4" xfId="39073" xr:uid="{00000000-0005-0000-0000-000068940000}"/>
    <cellStyle name="計算方式 4 3 5" xfId="39074" xr:uid="{00000000-0005-0000-0000-000069940000}"/>
    <cellStyle name="計算方式 4 3 5 2" xfId="39075" xr:uid="{00000000-0005-0000-0000-00006A940000}"/>
    <cellStyle name="計算方式 4 3 5 3" xfId="39076" xr:uid="{00000000-0005-0000-0000-00006B940000}"/>
    <cellStyle name="計算方式 4 3 5 4" xfId="39077" xr:uid="{00000000-0005-0000-0000-00006C940000}"/>
    <cellStyle name="計算方式 4 3 6" xfId="39078" xr:uid="{00000000-0005-0000-0000-00006D940000}"/>
    <cellStyle name="計算方式 4 3 7" xfId="39079" xr:uid="{00000000-0005-0000-0000-00006E940000}"/>
    <cellStyle name="計算方式 4 3 8" xfId="39080" xr:uid="{00000000-0005-0000-0000-00006F940000}"/>
    <cellStyle name="計算方式 4 4" xfId="39081" xr:uid="{00000000-0005-0000-0000-000070940000}"/>
    <cellStyle name="計算方式 4 4 2" xfId="39082" xr:uid="{00000000-0005-0000-0000-000071940000}"/>
    <cellStyle name="計算方式 4 4 3" xfId="39083" xr:uid="{00000000-0005-0000-0000-000072940000}"/>
    <cellStyle name="計算方式 4 4 4" xfId="39084" xr:uid="{00000000-0005-0000-0000-000073940000}"/>
    <cellStyle name="計算方式 4 5" xfId="39085" xr:uid="{00000000-0005-0000-0000-000074940000}"/>
    <cellStyle name="計算方式 4 5 2" xfId="39086" xr:uid="{00000000-0005-0000-0000-000075940000}"/>
    <cellStyle name="計算方式 4 5 3" xfId="39087" xr:uid="{00000000-0005-0000-0000-000076940000}"/>
    <cellStyle name="計算方式 4 5 4" xfId="39088" xr:uid="{00000000-0005-0000-0000-000077940000}"/>
    <cellStyle name="計算方式 4 6" xfId="39089" xr:uid="{00000000-0005-0000-0000-000078940000}"/>
    <cellStyle name="計算方式 4 7" xfId="39090" xr:uid="{00000000-0005-0000-0000-000079940000}"/>
    <cellStyle name="計算方式 4 8" xfId="39091" xr:uid="{00000000-0005-0000-0000-00007A940000}"/>
    <cellStyle name="計算方式 4_4月5月全系列運補計劃暨入庫實績20110423-NEW" xfId="39092" xr:uid="{00000000-0005-0000-0000-00007B940000}"/>
    <cellStyle name="計算方式 5" xfId="39093" xr:uid="{00000000-0005-0000-0000-00007C940000}"/>
    <cellStyle name="計算方式 5 2" xfId="39094" xr:uid="{00000000-0005-0000-0000-00007D940000}"/>
    <cellStyle name="計算方式 5 2 2" xfId="39095" xr:uid="{00000000-0005-0000-0000-00007E940000}"/>
    <cellStyle name="計算方式 5 2 2 2" xfId="39096" xr:uid="{00000000-0005-0000-0000-00007F940000}"/>
    <cellStyle name="計算方式 5 2 2 3" xfId="39097" xr:uid="{00000000-0005-0000-0000-000080940000}"/>
    <cellStyle name="計算方式 5 2 2 4" xfId="39098" xr:uid="{00000000-0005-0000-0000-000081940000}"/>
    <cellStyle name="計算方式 5 2 3" xfId="39099" xr:uid="{00000000-0005-0000-0000-000082940000}"/>
    <cellStyle name="計算方式 5 2 3 2" xfId="39100" xr:uid="{00000000-0005-0000-0000-000083940000}"/>
    <cellStyle name="計算方式 5 2 3 3" xfId="39101" xr:uid="{00000000-0005-0000-0000-000084940000}"/>
    <cellStyle name="計算方式 5 2 3 4" xfId="39102" xr:uid="{00000000-0005-0000-0000-000085940000}"/>
    <cellStyle name="計算方式 5 2 4" xfId="39103" xr:uid="{00000000-0005-0000-0000-000086940000}"/>
    <cellStyle name="計算方式 5 2 4 2" xfId="39104" xr:uid="{00000000-0005-0000-0000-000087940000}"/>
    <cellStyle name="計算方式 5 2 4 3" xfId="39105" xr:uid="{00000000-0005-0000-0000-000088940000}"/>
    <cellStyle name="計算方式 5 2 4 4" xfId="39106" xr:uid="{00000000-0005-0000-0000-000089940000}"/>
    <cellStyle name="計算方式 5 2 5" xfId="39107" xr:uid="{00000000-0005-0000-0000-00008A940000}"/>
    <cellStyle name="計算方式 5 2 5 2" xfId="39108" xr:uid="{00000000-0005-0000-0000-00008B940000}"/>
    <cellStyle name="計算方式 5 2 5 3" xfId="39109" xr:uid="{00000000-0005-0000-0000-00008C940000}"/>
    <cellStyle name="計算方式 5 2 5 4" xfId="39110" xr:uid="{00000000-0005-0000-0000-00008D940000}"/>
    <cellStyle name="計算方式 5 2 6" xfId="39111" xr:uid="{00000000-0005-0000-0000-00008E940000}"/>
    <cellStyle name="計算方式 5 2 6 2" xfId="39112" xr:uid="{00000000-0005-0000-0000-00008F940000}"/>
    <cellStyle name="計算方式 5 2 6 3" xfId="39113" xr:uid="{00000000-0005-0000-0000-000090940000}"/>
    <cellStyle name="計算方式 5 2 6 4" xfId="39114" xr:uid="{00000000-0005-0000-0000-000091940000}"/>
    <cellStyle name="計算方式 5 2 7" xfId="39115" xr:uid="{00000000-0005-0000-0000-000092940000}"/>
    <cellStyle name="計算方式 5 2 8" xfId="39116" xr:uid="{00000000-0005-0000-0000-000093940000}"/>
    <cellStyle name="計算方式 5 2 9" xfId="39117" xr:uid="{00000000-0005-0000-0000-000094940000}"/>
    <cellStyle name="計算方式 5 3" xfId="39118" xr:uid="{00000000-0005-0000-0000-000095940000}"/>
    <cellStyle name="計算方式 5 3 2" xfId="39119" xr:uid="{00000000-0005-0000-0000-000096940000}"/>
    <cellStyle name="計算方式 5 3 2 2" xfId="39120" xr:uid="{00000000-0005-0000-0000-000097940000}"/>
    <cellStyle name="計算方式 5 3 2 3" xfId="39121" xr:uid="{00000000-0005-0000-0000-000098940000}"/>
    <cellStyle name="計算方式 5 3 2 4" xfId="39122" xr:uid="{00000000-0005-0000-0000-000099940000}"/>
    <cellStyle name="計算方式 5 3 3" xfId="39123" xr:uid="{00000000-0005-0000-0000-00009A940000}"/>
    <cellStyle name="計算方式 5 3 3 2" xfId="39124" xr:uid="{00000000-0005-0000-0000-00009B940000}"/>
    <cellStyle name="計算方式 5 3 3 3" xfId="39125" xr:uid="{00000000-0005-0000-0000-00009C940000}"/>
    <cellStyle name="計算方式 5 3 3 4" xfId="39126" xr:uid="{00000000-0005-0000-0000-00009D940000}"/>
    <cellStyle name="計算方式 5 3 4" xfId="39127" xr:uid="{00000000-0005-0000-0000-00009E940000}"/>
    <cellStyle name="計算方式 5 3 4 2" xfId="39128" xr:uid="{00000000-0005-0000-0000-00009F940000}"/>
    <cellStyle name="計算方式 5 3 4 3" xfId="39129" xr:uid="{00000000-0005-0000-0000-0000A0940000}"/>
    <cellStyle name="計算方式 5 3 4 4" xfId="39130" xr:uid="{00000000-0005-0000-0000-0000A1940000}"/>
    <cellStyle name="計算方式 5 3 5" xfId="39131" xr:uid="{00000000-0005-0000-0000-0000A2940000}"/>
    <cellStyle name="計算方式 5 3 5 2" xfId="39132" xr:uid="{00000000-0005-0000-0000-0000A3940000}"/>
    <cellStyle name="計算方式 5 3 5 3" xfId="39133" xr:uid="{00000000-0005-0000-0000-0000A4940000}"/>
    <cellStyle name="計算方式 5 3 5 4" xfId="39134" xr:uid="{00000000-0005-0000-0000-0000A5940000}"/>
    <cellStyle name="計算方式 5 3 6" xfId="39135" xr:uid="{00000000-0005-0000-0000-0000A6940000}"/>
    <cellStyle name="計算方式 5 3 7" xfId="39136" xr:uid="{00000000-0005-0000-0000-0000A7940000}"/>
    <cellStyle name="計算方式 5 3 8" xfId="39137" xr:uid="{00000000-0005-0000-0000-0000A8940000}"/>
    <cellStyle name="計算方式 5 4" xfId="39138" xr:uid="{00000000-0005-0000-0000-0000A9940000}"/>
    <cellStyle name="計算方式 5 4 2" xfId="39139" xr:uid="{00000000-0005-0000-0000-0000AA940000}"/>
    <cellStyle name="計算方式 5 4 3" xfId="39140" xr:uid="{00000000-0005-0000-0000-0000AB940000}"/>
    <cellStyle name="計算方式 5 4 4" xfId="39141" xr:uid="{00000000-0005-0000-0000-0000AC940000}"/>
    <cellStyle name="計算方式 5 5" xfId="39142" xr:uid="{00000000-0005-0000-0000-0000AD940000}"/>
    <cellStyle name="計算方式 5 5 2" xfId="39143" xr:uid="{00000000-0005-0000-0000-0000AE940000}"/>
    <cellStyle name="計算方式 5 5 3" xfId="39144" xr:uid="{00000000-0005-0000-0000-0000AF940000}"/>
    <cellStyle name="計算方式 5 5 4" xfId="39145" xr:uid="{00000000-0005-0000-0000-0000B0940000}"/>
    <cellStyle name="計算方式 5 6" xfId="39146" xr:uid="{00000000-0005-0000-0000-0000B1940000}"/>
    <cellStyle name="計算方式 5 6 2" xfId="39147" xr:uid="{00000000-0005-0000-0000-0000B2940000}"/>
    <cellStyle name="計算方式 5 6 3" xfId="39148" xr:uid="{00000000-0005-0000-0000-0000B3940000}"/>
    <cellStyle name="計算方式 5 6 4" xfId="39149" xr:uid="{00000000-0005-0000-0000-0000B4940000}"/>
    <cellStyle name="計算方式 5 7" xfId="39150" xr:uid="{00000000-0005-0000-0000-0000B5940000}"/>
    <cellStyle name="計算方式 5 8" xfId="39151" xr:uid="{00000000-0005-0000-0000-0000B6940000}"/>
    <cellStyle name="計算方式 5 9" xfId="39152" xr:uid="{00000000-0005-0000-0000-0000B7940000}"/>
    <cellStyle name="計算方式 6" xfId="39153" xr:uid="{00000000-0005-0000-0000-0000B8940000}"/>
    <cellStyle name="計算方式 6 2" xfId="39154" xr:uid="{00000000-0005-0000-0000-0000B9940000}"/>
    <cellStyle name="計算方式 6 2 2" xfId="39155" xr:uid="{00000000-0005-0000-0000-0000BA940000}"/>
    <cellStyle name="計算方式 6 2 2 2" xfId="39156" xr:uid="{00000000-0005-0000-0000-0000BB940000}"/>
    <cellStyle name="計算方式 6 2 2 3" xfId="39157" xr:uid="{00000000-0005-0000-0000-0000BC940000}"/>
    <cellStyle name="計算方式 6 2 2 4" xfId="39158" xr:uid="{00000000-0005-0000-0000-0000BD940000}"/>
    <cellStyle name="計算方式 6 2 3" xfId="39159" xr:uid="{00000000-0005-0000-0000-0000BE940000}"/>
    <cellStyle name="計算方式 6 2 3 2" xfId="39160" xr:uid="{00000000-0005-0000-0000-0000BF940000}"/>
    <cellStyle name="計算方式 6 2 3 3" xfId="39161" xr:uid="{00000000-0005-0000-0000-0000C0940000}"/>
    <cellStyle name="計算方式 6 2 3 4" xfId="39162" xr:uid="{00000000-0005-0000-0000-0000C1940000}"/>
    <cellStyle name="計算方式 6 2 4" xfId="39163" xr:uid="{00000000-0005-0000-0000-0000C2940000}"/>
    <cellStyle name="計算方式 6 2 4 2" xfId="39164" xr:uid="{00000000-0005-0000-0000-0000C3940000}"/>
    <cellStyle name="計算方式 6 2 4 3" xfId="39165" xr:uid="{00000000-0005-0000-0000-0000C4940000}"/>
    <cellStyle name="計算方式 6 2 4 4" xfId="39166" xr:uid="{00000000-0005-0000-0000-0000C5940000}"/>
    <cellStyle name="計算方式 6 2 5" xfId="39167" xr:uid="{00000000-0005-0000-0000-0000C6940000}"/>
    <cellStyle name="計算方式 6 2 5 2" xfId="39168" xr:uid="{00000000-0005-0000-0000-0000C7940000}"/>
    <cellStyle name="計算方式 6 2 5 3" xfId="39169" xr:uid="{00000000-0005-0000-0000-0000C8940000}"/>
    <cellStyle name="計算方式 6 2 5 4" xfId="39170" xr:uid="{00000000-0005-0000-0000-0000C9940000}"/>
    <cellStyle name="計算方式 6 2 6" xfId="39171" xr:uid="{00000000-0005-0000-0000-0000CA940000}"/>
    <cellStyle name="計算方式 6 2 6 2" xfId="39172" xr:uid="{00000000-0005-0000-0000-0000CB940000}"/>
    <cellStyle name="計算方式 6 2 6 3" xfId="39173" xr:uid="{00000000-0005-0000-0000-0000CC940000}"/>
    <cellStyle name="計算方式 6 2 6 4" xfId="39174" xr:uid="{00000000-0005-0000-0000-0000CD940000}"/>
    <cellStyle name="計算方式 6 2 7" xfId="39175" xr:uid="{00000000-0005-0000-0000-0000CE940000}"/>
    <cellStyle name="計算方式 6 2 8" xfId="39176" xr:uid="{00000000-0005-0000-0000-0000CF940000}"/>
    <cellStyle name="計算方式 6 2 9" xfId="39177" xr:uid="{00000000-0005-0000-0000-0000D0940000}"/>
    <cellStyle name="計算方式 6 3" xfId="39178" xr:uid="{00000000-0005-0000-0000-0000D1940000}"/>
    <cellStyle name="計算方式 6 3 2" xfId="39179" xr:uid="{00000000-0005-0000-0000-0000D2940000}"/>
    <cellStyle name="計算方式 6 3 2 2" xfId="39180" xr:uid="{00000000-0005-0000-0000-0000D3940000}"/>
    <cellStyle name="計算方式 6 3 2 3" xfId="39181" xr:uid="{00000000-0005-0000-0000-0000D4940000}"/>
    <cellStyle name="計算方式 6 3 2 4" xfId="39182" xr:uid="{00000000-0005-0000-0000-0000D5940000}"/>
    <cellStyle name="計算方式 6 3 3" xfId="39183" xr:uid="{00000000-0005-0000-0000-0000D6940000}"/>
    <cellStyle name="計算方式 6 3 3 2" xfId="39184" xr:uid="{00000000-0005-0000-0000-0000D7940000}"/>
    <cellStyle name="計算方式 6 3 3 3" xfId="39185" xr:uid="{00000000-0005-0000-0000-0000D8940000}"/>
    <cellStyle name="計算方式 6 3 3 4" xfId="39186" xr:uid="{00000000-0005-0000-0000-0000D9940000}"/>
    <cellStyle name="計算方式 6 3 4" xfId="39187" xr:uid="{00000000-0005-0000-0000-0000DA940000}"/>
    <cellStyle name="計算方式 6 3 4 2" xfId="39188" xr:uid="{00000000-0005-0000-0000-0000DB940000}"/>
    <cellStyle name="計算方式 6 3 4 3" xfId="39189" xr:uid="{00000000-0005-0000-0000-0000DC940000}"/>
    <cellStyle name="計算方式 6 3 4 4" xfId="39190" xr:uid="{00000000-0005-0000-0000-0000DD940000}"/>
    <cellStyle name="計算方式 6 3 5" xfId="39191" xr:uid="{00000000-0005-0000-0000-0000DE940000}"/>
    <cellStyle name="計算方式 6 3 5 2" xfId="39192" xr:uid="{00000000-0005-0000-0000-0000DF940000}"/>
    <cellStyle name="計算方式 6 3 5 3" xfId="39193" xr:uid="{00000000-0005-0000-0000-0000E0940000}"/>
    <cellStyle name="計算方式 6 3 5 4" xfId="39194" xr:uid="{00000000-0005-0000-0000-0000E1940000}"/>
    <cellStyle name="計算方式 6 3 6" xfId="39195" xr:uid="{00000000-0005-0000-0000-0000E2940000}"/>
    <cellStyle name="計算方式 6 3 7" xfId="39196" xr:uid="{00000000-0005-0000-0000-0000E3940000}"/>
    <cellStyle name="計算方式 6 3 8" xfId="39197" xr:uid="{00000000-0005-0000-0000-0000E4940000}"/>
    <cellStyle name="計算方式 6 4" xfId="39198" xr:uid="{00000000-0005-0000-0000-0000E5940000}"/>
    <cellStyle name="計算方式 6 4 2" xfId="39199" xr:uid="{00000000-0005-0000-0000-0000E6940000}"/>
    <cellStyle name="計算方式 6 4 3" xfId="39200" xr:uid="{00000000-0005-0000-0000-0000E7940000}"/>
    <cellStyle name="計算方式 6 4 4" xfId="39201" xr:uid="{00000000-0005-0000-0000-0000E8940000}"/>
    <cellStyle name="計算方式 6 5" xfId="39202" xr:uid="{00000000-0005-0000-0000-0000E9940000}"/>
    <cellStyle name="計算方式 6 5 2" xfId="39203" xr:uid="{00000000-0005-0000-0000-0000EA940000}"/>
    <cellStyle name="計算方式 6 5 3" xfId="39204" xr:uid="{00000000-0005-0000-0000-0000EB940000}"/>
    <cellStyle name="計算方式 6 5 4" xfId="39205" xr:uid="{00000000-0005-0000-0000-0000EC940000}"/>
    <cellStyle name="計算方式 6 6" xfId="39206" xr:uid="{00000000-0005-0000-0000-0000ED940000}"/>
    <cellStyle name="計算方式 6 7" xfId="39207" xr:uid="{00000000-0005-0000-0000-0000EE940000}"/>
    <cellStyle name="計算方式 6 8" xfId="39208" xr:uid="{00000000-0005-0000-0000-0000EF940000}"/>
    <cellStyle name="計算方式 7" xfId="39209" xr:uid="{00000000-0005-0000-0000-0000F0940000}"/>
    <cellStyle name="計算方式 7 2" xfId="39210" xr:uid="{00000000-0005-0000-0000-0000F1940000}"/>
    <cellStyle name="計算方式 7 2 2" xfId="39211" xr:uid="{00000000-0005-0000-0000-0000F2940000}"/>
    <cellStyle name="計算方式 7 2 2 2" xfId="39212" xr:uid="{00000000-0005-0000-0000-0000F3940000}"/>
    <cellStyle name="計算方式 7 2 2 3" xfId="39213" xr:uid="{00000000-0005-0000-0000-0000F4940000}"/>
    <cellStyle name="計算方式 7 2 2 4" xfId="39214" xr:uid="{00000000-0005-0000-0000-0000F5940000}"/>
    <cellStyle name="計算方式 7 2 3" xfId="39215" xr:uid="{00000000-0005-0000-0000-0000F6940000}"/>
    <cellStyle name="計算方式 7 2 3 2" xfId="39216" xr:uid="{00000000-0005-0000-0000-0000F7940000}"/>
    <cellStyle name="計算方式 7 2 3 3" xfId="39217" xr:uid="{00000000-0005-0000-0000-0000F8940000}"/>
    <cellStyle name="計算方式 7 2 3 4" xfId="39218" xr:uid="{00000000-0005-0000-0000-0000F9940000}"/>
    <cellStyle name="計算方式 7 2 4" xfId="39219" xr:uid="{00000000-0005-0000-0000-0000FA940000}"/>
    <cellStyle name="計算方式 7 2 4 2" xfId="39220" xr:uid="{00000000-0005-0000-0000-0000FB940000}"/>
    <cellStyle name="計算方式 7 2 4 3" xfId="39221" xr:uid="{00000000-0005-0000-0000-0000FC940000}"/>
    <cellStyle name="計算方式 7 2 4 4" xfId="39222" xr:uid="{00000000-0005-0000-0000-0000FD940000}"/>
    <cellStyle name="計算方式 7 2 5" xfId="39223" xr:uid="{00000000-0005-0000-0000-0000FE940000}"/>
    <cellStyle name="計算方式 7 2 5 2" xfId="39224" xr:uid="{00000000-0005-0000-0000-0000FF940000}"/>
    <cellStyle name="計算方式 7 2 5 3" xfId="39225" xr:uid="{00000000-0005-0000-0000-000000950000}"/>
    <cellStyle name="計算方式 7 2 5 4" xfId="39226" xr:uid="{00000000-0005-0000-0000-000001950000}"/>
    <cellStyle name="計算方式 7 2 6" xfId="39227" xr:uid="{00000000-0005-0000-0000-000002950000}"/>
    <cellStyle name="計算方式 7 2 6 2" xfId="39228" xr:uid="{00000000-0005-0000-0000-000003950000}"/>
    <cellStyle name="計算方式 7 2 6 3" xfId="39229" xr:uid="{00000000-0005-0000-0000-000004950000}"/>
    <cellStyle name="計算方式 7 2 6 4" xfId="39230" xr:uid="{00000000-0005-0000-0000-000005950000}"/>
    <cellStyle name="計算方式 7 2 7" xfId="39231" xr:uid="{00000000-0005-0000-0000-000006950000}"/>
    <cellStyle name="計算方式 7 2 8" xfId="39232" xr:uid="{00000000-0005-0000-0000-000007950000}"/>
    <cellStyle name="計算方式 7 2 9" xfId="39233" xr:uid="{00000000-0005-0000-0000-000008950000}"/>
    <cellStyle name="計算方式 7 3" xfId="39234" xr:uid="{00000000-0005-0000-0000-000009950000}"/>
    <cellStyle name="計算方式 7 3 2" xfId="39235" xr:uid="{00000000-0005-0000-0000-00000A950000}"/>
    <cellStyle name="計算方式 7 3 2 2" xfId="39236" xr:uid="{00000000-0005-0000-0000-00000B950000}"/>
    <cellStyle name="計算方式 7 3 2 3" xfId="39237" xr:uid="{00000000-0005-0000-0000-00000C950000}"/>
    <cellStyle name="計算方式 7 3 2 4" xfId="39238" xr:uid="{00000000-0005-0000-0000-00000D950000}"/>
    <cellStyle name="計算方式 7 3 3" xfId="39239" xr:uid="{00000000-0005-0000-0000-00000E950000}"/>
    <cellStyle name="計算方式 7 3 3 2" xfId="39240" xr:uid="{00000000-0005-0000-0000-00000F950000}"/>
    <cellStyle name="計算方式 7 3 3 3" xfId="39241" xr:uid="{00000000-0005-0000-0000-000010950000}"/>
    <cellStyle name="計算方式 7 3 3 4" xfId="39242" xr:uid="{00000000-0005-0000-0000-000011950000}"/>
    <cellStyle name="計算方式 7 3 4" xfId="39243" xr:uid="{00000000-0005-0000-0000-000012950000}"/>
    <cellStyle name="計算方式 7 3 4 2" xfId="39244" xr:uid="{00000000-0005-0000-0000-000013950000}"/>
    <cellStyle name="計算方式 7 3 4 3" xfId="39245" xr:uid="{00000000-0005-0000-0000-000014950000}"/>
    <cellStyle name="計算方式 7 3 4 4" xfId="39246" xr:uid="{00000000-0005-0000-0000-000015950000}"/>
    <cellStyle name="計算方式 7 3 5" xfId="39247" xr:uid="{00000000-0005-0000-0000-000016950000}"/>
    <cellStyle name="計算方式 7 3 5 2" xfId="39248" xr:uid="{00000000-0005-0000-0000-000017950000}"/>
    <cellStyle name="計算方式 7 3 5 3" xfId="39249" xr:uid="{00000000-0005-0000-0000-000018950000}"/>
    <cellStyle name="計算方式 7 3 5 4" xfId="39250" xr:uid="{00000000-0005-0000-0000-000019950000}"/>
    <cellStyle name="計算方式 7 3 6" xfId="39251" xr:uid="{00000000-0005-0000-0000-00001A950000}"/>
    <cellStyle name="計算方式 7 3 7" xfId="39252" xr:uid="{00000000-0005-0000-0000-00001B950000}"/>
    <cellStyle name="計算方式 7 3 8" xfId="39253" xr:uid="{00000000-0005-0000-0000-00001C950000}"/>
    <cellStyle name="計算方式 7 4" xfId="39254" xr:uid="{00000000-0005-0000-0000-00001D950000}"/>
    <cellStyle name="計算方式 7 4 2" xfId="39255" xr:uid="{00000000-0005-0000-0000-00001E950000}"/>
    <cellStyle name="計算方式 7 4 3" xfId="39256" xr:uid="{00000000-0005-0000-0000-00001F950000}"/>
    <cellStyle name="計算方式 7 4 4" xfId="39257" xr:uid="{00000000-0005-0000-0000-000020950000}"/>
    <cellStyle name="計算方式 7 5" xfId="39258" xr:uid="{00000000-0005-0000-0000-000021950000}"/>
    <cellStyle name="計算方式 7 5 2" xfId="39259" xr:uid="{00000000-0005-0000-0000-000022950000}"/>
    <cellStyle name="計算方式 7 5 3" xfId="39260" xr:uid="{00000000-0005-0000-0000-000023950000}"/>
    <cellStyle name="計算方式 7 5 4" xfId="39261" xr:uid="{00000000-0005-0000-0000-000024950000}"/>
    <cellStyle name="計算方式 7 6" xfId="39262" xr:uid="{00000000-0005-0000-0000-000025950000}"/>
    <cellStyle name="計算方式 7 7" xfId="39263" xr:uid="{00000000-0005-0000-0000-000026950000}"/>
    <cellStyle name="計算方式 7 8" xfId="39264" xr:uid="{00000000-0005-0000-0000-000027950000}"/>
    <cellStyle name="計算方式 8" xfId="39265" xr:uid="{00000000-0005-0000-0000-000028950000}"/>
    <cellStyle name="計算方式 8 2" xfId="39266" xr:uid="{00000000-0005-0000-0000-000029950000}"/>
    <cellStyle name="計算方式 8 2 2" xfId="39267" xr:uid="{00000000-0005-0000-0000-00002A950000}"/>
    <cellStyle name="計算方式 8 2 2 2" xfId="39268" xr:uid="{00000000-0005-0000-0000-00002B950000}"/>
    <cellStyle name="計算方式 8 2 2 3" xfId="39269" xr:uid="{00000000-0005-0000-0000-00002C950000}"/>
    <cellStyle name="計算方式 8 2 2 4" xfId="39270" xr:uid="{00000000-0005-0000-0000-00002D950000}"/>
    <cellStyle name="計算方式 8 2 3" xfId="39271" xr:uid="{00000000-0005-0000-0000-00002E950000}"/>
    <cellStyle name="計算方式 8 2 3 2" xfId="39272" xr:uid="{00000000-0005-0000-0000-00002F950000}"/>
    <cellStyle name="計算方式 8 2 3 3" xfId="39273" xr:uid="{00000000-0005-0000-0000-000030950000}"/>
    <cellStyle name="計算方式 8 2 3 4" xfId="39274" xr:uid="{00000000-0005-0000-0000-000031950000}"/>
    <cellStyle name="計算方式 8 2 4" xfId="39275" xr:uid="{00000000-0005-0000-0000-000032950000}"/>
    <cellStyle name="計算方式 8 2 4 2" xfId="39276" xr:uid="{00000000-0005-0000-0000-000033950000}"/>
    <cellStyle name="計算方式 8 2 4 3" xfId="39277" xr:uid="{00000000-0005-0000-0000-000034950000}"/>
    <cellStyle name="計算方式 8 2 4 4" xfId="39278" xr:uid="{00000000-0005-0000-0000-000035950000}"/>
    <cellStyle name="計算方式 8 2 5" xfId="39279" xr:uid="{00000000-0005-0000-0000-000036950000}"/>
    <cellStyle name="計算方式 8 2 5 2" xfId="39280" xr:uid="{00000000-0005-0000-0000-000037950000}"/>
    <cellStyle name="計算方式 8 2 5 3" xfId="39281" xr:uid="{00000000-0005-0000-0000-000038950000}"/>
    <cellStyle name="計算方式 8 2 5 4" xfId="39282" xr:uid="{00000000-0005-0000-0000-000039950000}"/>
    <cellStyle name="計算方式 8 2 6" xfId="39283" xr:uid="{00000000-0005-0000-0000-00003A950000}"/>
    <cellStyle name="計算方式 8 2 6 2" xfId="39284" xr:uid="{00000000-0005-0000-0000-00003B950000}"/>
    <cellStyle name="計算方式 8 2 6 3" xfId="39285" xr:uid="{00000000-0005-0000-0000-00003C950000}"/>
    <cellStyle name="計算方式 8 2 6 4" xfId="39286" xr:uid="{00000000-0005-0000-0000-00003D950000}"/>
    <cellStyle name="計算方式 8 2 7" xfId="39287" xr:uid="{00000000-0005-0000-0000-00003E950000}"/>
    <cellStyle name="計算方式 8 2 8" xfId="39288" xr:uid="{00000000-0005-0000-0000-00003F950000}"/>
    <cellStyle name="計算方式 8 2 9" xfId="39289" xr:uid="{00000000-0005-0000-0000-000040950000}"/>
    <cellStyle name="計算方式 8 3" xfId="39290" xr:uid="{00000000-0005-0000-0000-000041950000}"/>
    <cellStyle name="計算方式 8 3 2" xfId="39291" xr:uid="{00000000-0005-0000-0000-000042950000}"/>
    <cellStyle name="計算方式 8 3 2 2" xfId="39292" xr:uid="{00000000-0005-0000-0000-000043950000}"/>
    <cellStyle name="計算方式 8 3 2 3" xfId="39293" xr:uid="{00000000-0005-0000-0000-000044950000}"/>
    <cellStyle name="計算方式 8 3 2 4" xfId="39294" xr:uid="{00000000-0005-0000-0000-000045950000}"/>
    <cellStyle name="計算方式 8 3 3" xfId="39295" xr:uid="{00000000-0005-0000-0000-000046950000}"/>
    <cellStyle name="計算方式 8 3 3 2" xfId="39296" xr:uid="{00000000-0005-0000-0000-000047950000}"/>
    <cellStyle name="計算方式 8 3 3 3" xfId="39297" xr:uid="{00000000-0005-0000-0000-000048950000}"/>
    <cellStyle name="計算方式 8 3 3 4" xfId="39298" xr:uid="{00000000-0005-0000-0000-000049950000}"/>
    <cellStyle name="計算方式 8 3 4" xfId="39299" xr:uid="{00000000-0005-0000-0000-00004A950000}"/>
    <cellStyle name="計算方式 8 3 4 2" xfId="39300" xr:uid="{00000000-0005-0000-0000-00004B950000}"/>
    <cellStyle name="計算方式 8 3 4 3" xfId="39301" xr:uid="{00000000-0005-0000-0000-00004C950000}"/>
    <cellStyle name="計算方式 8 3 4 4" xfId="39302" xr:uid="{00000000-0005-0000-0000-00004D950000}"/>
    <cellStyle name="計算方式 8 3 5" xfId="39303" xr:uid="{00000000-0005-0000-0000-00004E950000}"/>
    <cellStyle name="計算方式 8 3 5 2" xfId="39304" xr:uid="{00000000-0005-0000-0000-00004F950000}"/>
    <cellStyle name="計算方式 8 3 5 3" xfId="39305" xr:uid="{00000000-0005-0000-0000-000050950000}"/>
    <cellStyle name="計算方式 8 3 5 4" xfId="39306" xr:uid="{00000000-0005-0000-0000-000051950000}"/>
    <cellStyle name="計算方式 8 3 6" xfId="39307" xr:uid="{00000000-0005-0000-0000-000052950000}"/>
    <cellStyle name="計算方式 8 3 7" xfId="39308" xr:uid="{00000000-0005-0000-0000-000053950000}"/>
    <cellStyle name="計算方式 8 3 8" xfId="39309" xr:uid="{00000000-0005-0000-0000-000054950000}"/>
    <cellStyle name="計算方式 8 4" xfId="39310" xr:uid="{00000000-0005-0000-0000-000055950000}"/>
    <cellStyle name="計算方式 8 4 2" xfId="39311" xr:uid="{00000000-0005-0000-0000-000056950000}"/>
    <cellStyle name="計算方式 8 4 3" xfId="39312" xr:uid="{00000000-0005-0000-0000-000057950000}"/>
    <cellStyle name="計算方式 8 4 4" xfId="39313" xr:uid="{00000000-0005-0000-0000-000058950000}"/>
    <cellStyle name="計算方式 8 5" xfId="39314" xr:uid="{00000000-0005-0000-0000-000059950000}"/>
    <cellStyle name="計算方式 8 5 2" xfId="39315" xr:uid="{00000000-0005-0000-0000-00005A950000}"/>
    <cellStyle name="計算方式 8 5 3" xfId="39316" xr:uid="{00000000-0005-0000-0000-00005B950000}"/>
    <cellStyle name="計算方式 8 5 4" xfId="39317" xr:uid="{00000000-0005-0000-0000-00005C950000}"/>
    <cellStyle name="計算方式 8 6" xfId="39318" xr:uid="{00000000-0005-0000-0000-00005D950000}"/>
    <cellStyle name="計算方式 8 7" xfId="39319" xr:uid="{00000000-0005-0000-0000-00005E950000}"/>
    <cellStyle name="計算方式 8 8" xfId="39320" xr:uid="{00000000-0005-0000-0000-00005F950000}"/>
    <cellStyle name="計算方式 9" xfId="39321" xr:uid="{00000000-0005-0000-0000-000060950000}"/>
    <cellStyle name="計算方式 9 2" xfId="39322" xr:uid="{00000000-0005-0000-0000-000061950000}"/>
    <cellStyle name="計算方式 9 2 2" xfId="39323" xr:uid="{00000000-0005-0000-0000-000062950000}"/>
    <cellStyle name="計算方式 9 2 2 2" xfId="39324" xr:uid="{00000000-0005-0000-0000-000063950000}"/>
    <cellStyle name="計算方式 9 2 2 3" xfId="39325" xr:uid="{00000000-0005-0000-0000-000064950000}"/>
    <cellStyle name="計算方式 9 2 2 4" xfId="39326" xr:uid="{00000000-0005-0000-0000-000065950000}"/>
    <cellStyle name="計算方式 9 2 3" xfId="39327" xr:uid="{00000000-0005-0000-0000-000066950000}"/>
    <cellStyle name="計算方式 9 2 3 2" xfId="39328" xr:uid="{00000000-0005-0000-0000-000067950000}"/>
    <cellStyle name="計算方式 9 2 3 3" xfId="39329" xr:uid="{00000000-0005-0000-0000-000068950000}"/>
    <cellStyle name="計算方式 9 2 3 4" xfId="39330" xr:uid="{00000000-0005-0000-0000-000069950000}"/>
    <cellStyle name="計算方式 9 2 4" xfId="39331" xr:uid="{00000000-0005-0000-0000-00006A950000}"/>
    <cellStyle name="計算方式 9 2 4 2" xfId="39332" xr:uid="{00000000-0005-0000-0000-00006B950000}"/>
    <cellStyle name="計算方式 9 2 4 3" xfId="39333" xr:uid="{00000000-0005-0000-0000-00006C950000}"/>
    <cellStyle name="計算方式 9 2 4 4" xfId="39334" xr:uid="{00000000-0005-0000-0000-00006D950000}"/>
    <cellStyle name="計算方式 9 2 5" xfId="39335" xr:uid="{00000000-0005-0000-0000-00006E950000}"/>
    <cellStyle name="計算方式 9 2 5 2" xfId="39336" xr:uid="{00000000-0005-0000-0000-00006F950000}"/>
    <cellStyle name="計算方式 9 2 5 3" xfId="39337" xr:uid="{00000000-0005-0000-0000-000070950000}"/>
    <cellStyle name="計算方式 9 2 5 4" xfId="39338" xr:uid="{00000000-0005-0000-0000-000071950000}"/>
    <cellStyle name="計算方式 9 2 6" xfId="39339" xr:uid="{00000000-0005-0000-0000-000072950000}"/>
    <cellStyle name="計算方式 9 2 6 2" xfId="39340" xr:uid="{00000000-0005-0000-0000-000073950000}"/>
    <cellStyle name="計算方式 9 2 6 3" xfId="39341" xr:uid="{00000000-0005-0000-0000-000074950000}"/>
    <cellStyle name="計算方式 9 2 6 4" xfId="39342" xr:uid="{00000000-0005-0000-0000-000075950000}"/>
    <cellStyle name="計算方式 9 2 7" xfId="39343" xr:uid="{00000000-0005-0000-0000-000076950000}"/>
    <cellStyle name="計算方式 9 2 8" xfId="39344" xr:uid="{00000000-0005-0000-0000-000077950000}"/>
    <cellStyle name="計算方式 9 2 9" xfId="39345" xr:uid="{00000000-0005-0000-0000-000078950000}"/>
    <cellStyle name="計算方式 9 3" xfId="39346" xr:uid="{00000000-0005-0000-0000-000079950000}"/>
    <cellStyle name="計算方式 9 3 2" xfId="39347" xr:uid="{00000000-0005-0000-0000-00007A950000}"/>
    <cellStyle name="計算方式 9 3 2 2" xfId="39348" xr:uid="{00000000-0005-0000-0000-00007B950000}"/>
    <cellStyle name="計算方式 9 3 2 3" xfId="39349" xr:uid="{00000000-0005-0000-0000-00007C950000}"/>
    <cellStyle name="計算方式 9 3 2 4" xfId="39350" xr:uid="{00000000-0005-0000-0000-00007D950000}"/>
    <cellStyle name="計算方式 9 3 3" xfId="39351" xr:uid="{00000000-0005-0000-0000-00007E950000}"/>
    <cellStyle name="計算方式 9 3 3 2" xfId="39352" xr:uid="{00000000-0005-0000-0000-00007F950000}"/>
    <cellStyle name="計算方式 9 3 3 3" xfId="39353" xr:uid="{00000000-0005-0000-0000-000080950000}"/>
    <cellStyle name="計算方式 9 3 3 4" xfId="39354" xr:uid="{00000000-0005-0000-0000-000081950000}"/>
    <cellStyle name="計算方式 9 3 4" xfId="39355" xr:uid="{00000000-0005-0000-0000-000082950000}"/>
    <cellStyle name="計算方式 9 3 4 2" xfId="39356" xr:uid="{00000000-0005-0000-0000-000083950000}"/>
    <cellStyle name="計算方式 9 3 4 3" xfId="39357" xr:uid="{00000000-0005-0000-0000-000084950000}"/>
    <cellStyle name="計算方式 9 3 4 4" xfId="39358" xr:uid="{00000000-0005-0000-0000-000085950000}"/>
    <cellStyle name="計算方式 9 3 5" xfId="39359" xr:uid="{00000000-0005-0000-0000-000086950000}"/>
    <cellStyle name="計算方式 9 3 5 2" xfId="39360" xr:uid="{00000000-0005-0000-0000-000087950000}"/>
    <cellStyle name="計算方式 9 3 5 3" xfId="39361" xr:uid="{00000000-0005-0000-0000-000088950000}"/>
    <cellStyle name="計算方式 9 3 5 4" xfId="39362" xr:uid="{00000000-0005-0000-0000-000089950000}"/>
    <cellStyle name="計算方式 9 3 6" xfId="39363" xr:uid="{00000000-0005-0000-0000-00008A950000}"/>
    <cellStyle name="計算方式 9 3 7" xfId="39364" xr:uid="{00000000-0005-0000-0000-00008B950000}"/>
    <cellStyle name="計算方式 9 3 8" xfId="39365" xr:uid="{00000000-0005-0000-0000-00008C950000}"/>
    <cellStyle name="計算方式 9 4" xfId="39366" xr:uid="{00000000-0005-0000-0000-00008D950000}"/>
    <cellStyle name="計算方式 9 4 2" xfId="39367" xr:uid="{00000000-0005-0000-0000-00008E950000}"/>
    <cellStyle name="計算方式 9 4 3" xfId="39368" xr:uid="{00000000-0005-0000-0000-00008F950000}"/>
    <cellStyle name="計算方式 9 4 4" xfId="39369" xr:uid="{00000000-0005-0000-0000-000090950000}"/>
    <cellStyle name="計算方式 9 5" xfId="39370" xr:uid="{00000000-0005-0000-0000-000091950000}"/>
    <cellStyle name="計算方式 9 5 2" xfId="39371" xr:uid="{00000000-0005-0000-0000-000092950000}"/>
    <cellStyle name="計算方式 9 5 3" xfId="39372" xr:uid="{00000000-0005-0000-0000-000093950000}"/>
    <cellStyle name="計算方式 9 5 4" xfId="39373" xr:uid="{00000000-0005-0000-0000-000094950000}"/>
    <cellStyle name="計算方式 9 6" xfId="39374" xr:uid="{00000000-0005-0000-0000-000095950000}"/>
    <cellStyle name="計算方式 9 7" xfId="39375" xr:uid="{00000000-0005-0000-0000-000096950000}"/>
    <cellStyle name="計算方式 9 8" xfId="39376" xr:uid="{00000000-0005-0000-0000-000097950000}"/>
    <cellStyle name="說明文字" xfId="41702" xr:uid="{00000000-0005-0000-0000-000098950000}"/>
    <cellStyle name="說明文字 2" xfId="41703" xr:uid="{00000000-0005-0000-0000-000099950000}"/>
    <cellStyle name="說明文字 3" xfId="41704" xr:uid="{00000000-0005-0000-0000-00009A950000}"/>
    <cellStyle name="說明文字 3 2" xfId="41705" xr:uid="{00000000-0005-0000-0000-00009B950000}"/>
    <cellStyle name="說明文字 3_4月5月全系列運補計劃暨入庫實績20110423-NEW" xfId="41706" xr:uid="{00000000-0005-0000-0000-00009C950000}"/>
    <cellStyle name="說明文字 4" xfId="41707" xr:uid="{00000000-0005-0000-0000-00009D950000}"/>
    <cellStyle name="說明文字 4 2" xfId="41708" xr:uid="{00000000-0005-0000-0000-00009E950000}"/>
    <cellStyle name="說明文字 4_4月5月全系列運補計劃暨入庫實績20110423-NEW" xfId="41709" xr:uid="{00000000-0005-0000-0000-00009F950000}"/>
    <cellStyle name="説明文 2" xfId="41710" xr:uid="{00000000-0005-0000-0000-0000A0950000}"/>
    <cellStyle name="説明文 2 2" xfId="41711" xr:uid="{00000000-0005-0000-0000-0000A1950000}"/>
    <cellStyle name="説明文 2 3" xfId="41712" xr:uid="{00000000-0005-0000-0000-0000A2950000}"/>
    <cellStyle name="警告文 2" xfId="39443" xr:uid="{00000000-0005-0000-0000-0000A3950000}"/>
    <cellStyle name="警告文 2 2" xfId="39444" xr:uid="{00000000-0005-0000-0000-0000A4950000}"/>
    <cellStyle name="警告文 2 3" xfId="39445" xr:uid="{00000000-0005-0000-0000-0000A5950000}"/>
    <cellStyle name="警告文字" xfId="39453" xr:uid="{00000000-0005-0000-0000-0000A6950000}"/>
    <cellStyle name="警告文字 2" xfId="39454" xr:uid="{00000000-0005-0000-0000-0000A7950000}"/>
    <cellStyle name="警告文字 3" xfId="39455" xr:uid="{00000000-0005-0000-0000-0000A8950000}"/>
    <cellStyle name="警告文字 3 2" xfId="39456" xr:uid="{00000000-0005-0000-0000-0000A9950000}"/>
    <cellStyle name="警告文字 3_4月5月全系列運補計劃暨入庫實績20110423-NEW" xfId="39457" xr:uid="{00000000-0005-0000-0000-0000AA950000}"/>
    <cellStyle name="警告文字 4" xfId="39458" xr:uid="{00000000-0005-0000-0000-0000AB950000}"/>
    <cellStyle name="警告文字 4 2" xfId="39459" xr:uid="{00000000-0005-0000-0000-0000AC950000}"/>
    <cellStyle name="警告文字 4_4月5月全系列運補計劃暨入庫實績20110423-NEW" xfId="39460" xr:uid="{00000000-0005-0000-0000-0000AD950000}"/>
    <cellStyle name="警告文本" xfId="39446" xr:uid="{00000000-0005-0000-0000-0000AE950000}"/>
    <cellStyle name="警告文本 2" xfId="39447" xr:uid="{00000000-0005-0000-0000-0000AF950000}"/>
    <cellStyle name="警告文本 2 2" xfId="39448" xr:uid="{00000000-0005-0000-0000-0000B0950000}"/>
    <cellStyle name="警告文本 2 3" xfId="39449" xr:uid="{00000000-0005-0000-0000-0000B1950000}"/>
    <cellStyle name="警告文本 3" xfId="39450" xr:uid="{00000000-0005-0000-0000-0000B2950000}"/>
    <cellStyle name="警告文本 3 2" xfId="39451" xr:uid="{00000000-0005-0000-0000-0000B3950000}"/>
    <cellStyle name="警告文本 4" xfId="39452" xr:uid="{00000000-0005-0000-0000-0000B4950000}"/>
    <cellStyle name="计算" xfId="38376" xr:uid="{00000000-0005-0000-0000-0000B5950000}"/>
    <cellStyle name="计算 10" xfId="38377" xr:uid="{00000000-0005-0000-0000-0000B6950000}"/>
    <cellStyle name="计算 11" xfId="38378" xr:uid="{00000000-0005-0000-0000-0000B7950000}"/>
    <cellStyle name="计算 12" xfId="38379" xr:uid="{00000000-0005-0000-0000-0000B8950000}"/>
    <cellStyle name="计算 2" xfId="38380" xr:uid="{00000000-0005-0000-0000-0000B9950000}"/>
    <cellStyle name="计算 2 10" xfId="38381" xr:uid="{00000000-0005-0000-0000-0000BA950000}"/>
    <cellStyle name="计算 2 2" xfId="38382" xr:uid="{00000000-0005-0000-0000-0000BB950000}"/>
    <cellStyle name="计算 2 2 10" xfId="38383" xr:uid="{00000000-0005-0000-0000-0000BC950000}"/>
    <cellStyle name="计算 2 2 2" xfId="38384" xr:uid="{00000000-0005-0000-0000-0000BD950000}"/>
    <cellStyle name="计算 2 2 2 2" xfId="38385" xr:uid="{00000000-0005-0000-0000-0000BE950000}"/>
    <cellStyle name="计算 2 2 2 2 2" xfId="38386" xr:uid="{00000000-0005-0000-0000-0000BF950000}"/>
    <cellStyle name="计算 2 2 2 2 3" xfId="38387" xr:uid="{00000000-0005-0000-0000-0000C0950000}"/>
    <cellStyle name="计算 2 2 2 2 4" xfId="38388" xr:uid="{00000000-0005-0000-0000-0000C1950000}"/>
    <cellStyle name="计算 2 2 2 3" xfId="38389" xr:uid="{00000000-0005-0000-0000-0000C2950000}"/>
    <cellStyle name="计算 2 2 2 4" xfId="38390" xr:uid="{00000000-0005-0000-0000-0000C3950000}"/>
    <cellStyle name="计算 2 2 2 5" xfId="38391" xr:uid="{00000000-0005-0000-0000-0000C4950000}"/>
    <cellStyle name="计算 2 2 3" xfId="38392" xr:uid="{00000000-0005-0000-0000-0000C5950000}"/>
    <cellStyle name="计算 2 2 3 2" xfId="38393" xr:uid="{00000000-0005-0000-0000-0000C6950000}"/>
    <cellStyle name="计算 2 2 3 2 2" xfId="38394" xr:uid="{00000000-0005-0000-0000-0000C7950000}"/>
    <cellStyle name="计算 2 2 3 2 3" xfId="38395" xr:uid="{00000000-0005-0000-0000-0000C8950000}"/>
    <cellStyle name="计算 2 2 3 2 4" xfId="38396" xr:uid="{00000000-0005-0000-0000-0000C9950000}"/>
    <cellStyle name="计算 2 2 3 3" xfId="38397" xr:uid="{00000000-0005-0000-0000-0000CA950000}"/>
    <cellStyle name="计算 2 2 3 4" xfId="38398" xr:uid="{00000000-0005-0000-0000-0000CB950000}"/>
    <cellStyle name="计算 2 2 3 5" xfId="38399" xr:uid="{00000000-0005-0000-0000-0000CC950000}"/>
    <cellStyle name="计算 2 2 4" xfId="38400" xr:uid="{00000000-0005-0000-0000-0000CD950000}"/>
    <cellStyle name="计算 2 2 4 2" xfId="38401" xr:uid="{00000000-0005-0000-0000-0000CE950000}"/>
    <cellStyle name="计算 2 2 4 2 2" xfId="38402" xr:uid="{00000000-0005-0000-0000-0000CF950000}"/>
    <cellStyle name="计算 2 2 4 2 3" xfId="38403" xr:uid="{00000000-0005-0000-0000-0000D0950000}"/>
    <cellStyle name="计算 2 2 4 2 4" xfId="38404" xr:uid="{00000000-0005-0000-0000-0000D1950000}"/>
    <cellStyle name="计算 2 2 4 3" xfId="38405" xr:uid="{00000000-0005-0000-0000-0000D2950000}"/>
    <cellStyle name="计算 2 2 4 4" xfId="38406" xr:uid="{00000000-0005-0000-0000-0000D3950000}"/>
    <cellStyle name="计算 2 2 4 5" xfId="38407" xr:uid="{00000000-0005-0000-0000-0000D4950000}"/>
    <cellStyle name="计算 2 2 5" xfId="38408" xr:uid="{00000000-0005-0000-0000-0000D5950000}"/>
    <cellStyle name="计算 2 2 5 2" xfId="38409" xr:uid="{00000000-0005-0000-0000-0000D6950000}"/>
    <cellStyle name="计算 2 2 5 3" xfId="38410" xr:uid="{00000000-0005-0000-0000-0000D7950000}"/>
    <cellStyle name="计算 2 2 5 4" xfId="38411" xr:uid="{00000000-0005-0000-0000-0000D8950000}"/>
    <cellStyle name="计算 2 2 6" xfId="38412" xr:uid="{00000000-0005-0000-0000-0000D9950000}"/>
    <cellStyle name="计算 2 2 6 2" xfId="38413" xr:uid="{00000000-0005-0000-0000-0000DA950000}"/>
    <cellStyle name="计算 2 2 6 3" xfId="38414" xr:uid="{00000000-0005-0000-0000-0000DB950000}"/>
    <cellStyle name="计算 2 2 6 4" xfId="38415" xr:uid="{00000000-0005-0000-0000-0000DC950000}"/>
    <cellStyle name="计算 2 2 7" xfId="38416" xr:uid="{00000000-0005-0000-0000-0000DD950000}"/>
    <cellStyle name="计算 2 2 7 2" xfId="38417" xr:uid="{00000000-0005-0000-0000-0000DE950000}"/>
    <cellStyle name="计算 2 2 7 3" xfId="38418" xr:uid="{00000000-0005-0000-0000-0000DF950000}"/>
    <cellStyle name="计算 2 2 7 4" xfId="38419" xr:uid="{00000000-0005-0000-0000-0000E0950000}"/>
    <cellStyle name="计算 2 2 8" xfId="38420" xr:uid="{00000000-0005-0000-0000-0000E1950000}"/>
    <cellStyle name="计算 2 2 9" xfId="38421" xr:uid="{00000000-0005-0000-0000-0000E2950000}"/>
    <cellStyle name="计算 2 3" xfId="38422" xr:uid="{00000000-0005-0000-0000-0000E3950000}"/>
    <cellStyle name="计算 2 3 10" xfId="38423" xr:uid="{00000000-0005-0000-0000-0000E4950000}"/>
    <cellStyle name="计算 2 3 2" xfId="38424" xr:uid="{00000000-0005-0000-0000-0000E5950000}"/>
    <cellStyle name="计算 2 3 2 2" xfId="38425" xr:uid="{00000000-0005-0000-0000-0000E6950000}"/>
    <cellStyle name="计算 2 3 2 3" xfId="38426" xr:uid="{00000000-0005-0000-0000-0000E7950000}"/>
    <cellStyle name="计算 2 3 2 4" xfId="38427" xr:uid="{00000000-0005-0000-0000-0000E8950000}"/>
    <cellStyle name="计算 2 3 3" xfId="38428" xr:uid="{00000000-0005-0000-0000-0000E9950000}"/>
    <cellStyle name="计算 2 3 3 2" xfId="38429" xr:uid="{00000000-0005-0000-0000-0000EA950000}"/>
    <cellStyle name="计算 2 3 3 3" xfId="38430" xr:uid="{00000000-0005-0000-0000-0000EB950000}"/>
    <cellStyle name="计算 2 3 3 4" xfId="38431" xr:uid="{00000000-0005-0000-0000-0000EC950000}"/>
    <cellStyle name="计算 2 3 4" xfId="38432" xr:uid="{00000000-0005-0000-0000-0000ED950000}"/>
    <cellStyle name="计算 2 3 4 2" xfId="38433" xr:uid="{00000000-0005-0000-0000-0000EE950000}"/>
    <cellStyle name="计算 2 3 4 3" xfId="38434" xr:uid="{00000000-0005-0000-0000-0000EF950000}"/>
    <cellStyle name="计算 2 3 4 4" xfId="38435" xr:uid="{00000000-0005-0000-0000-0000F0950000}"/>
    <cellStyle name="计算 2 3 5" xfId="38436" xr:uid="{00000000-0005-0000-0000-0000F1950000}"/>
    <cellStyle name="计算 2 3 5 2" xfId="38437" xr:uid="{00000000-0005-0000-0000-0000F2950000}"/>
    <cellStyle name="计算 2 3 5 3" xfId="38438" xr:uid="{00000000-0005-0000-0000-0000F3950000}"/>
    <cellStyle name="计算 2 3 5 4" xfId="38439" xr:uid="{00000000-0005-0000-0000-0000F4950000}"/>
    <cellStyle name="计算 2 3 6" xfId="38440" xr:uid="{00000000-0005-0000-0000-0000F5950000}"/>
    <cellStyle name="计算 2 3 6 2" xfId="38441" xr:uid="{00000000-0005-0000-0000-0000F6950000}"/>
    <cellStyle name="计算 2 3 6 3" xfId="38442" xr:uid="{00000000-0005-0000-0000-0000F7950000}"/>
    <cellStyle name="计算 2 3 6 4" xfId="38443" xr:uid="{00000000-0005-0000-0000-0000F8950000}"/>
    <cellStyle name="计算 2 3 7" xfId="38444" xr:uid="{00000000-0005-0000-0000-0000F9950000}"/>
    <cellStyle name="计算 2 3 7 2" xfId="38445" xr:uid="{00000000-0005-0000-0000-0000FA950000}"/>
    <cellStyle name="计算 2 3 7 3" xfId="38446" xr:uid="{00000000-0005-0000-0000-0000FB950000}"/>
    <cellStyle name="计算 2 3 7 4" xfId="38447" xr:uid="{00000000-0005-0000-0000-0000FC950000}"/>
    <cellStyle name="计算 2 3 8" xfId="38448" xr:uid="{00000000-0005-0000-0000-0000FD950000}"/>
    <cellStyle name="计算 2 3 9" xfId="38449" xr:uid="{00000000-0005-0000-0000-0000FE950000}"/>
    <cellStyle name="计算 2 4" xfId="38450" xr:uid="{00000000-0005-0000-0000-0000FF950000}"/>
    <cellStyle name="计算 2 4 2" xfId="38451" xr:uid="{00000000-0005-0000-0000-000000960000}"/>
    <cellStyle name="计算 2 4 2 2" xfId="38452" xr:uid="{00000000-0005-0000-0000-000001960000}"/>
    <cellStyle name="计算 2 4 2 3" xfId="38453" xr:uid="{00000000-0005-0000-0000-000002960000}"/>
    <cellStyle name="计算 2 4 2 4" xfId="38454" xr:uid="{00000000-0005-0000-0000-000003960000}"/>
    <cellStyle name="计算 2 4 3" xfId="38455" xr:uid="{00000000-0005-0000-0000-000004960000}"/>
    <cellStyle name="计算 2 4 4" xfId="38456" xr:uid="{00000000-0005-0000-0000-000005960000}"/>
    <cellStyle name="计算 2 4 5" xfId="38457" xr:uid="{00000000-0005-0000-0000-000006960000}"/>
    <cellStyle name="计算 2 5" xfId="38458" xr:uid="{00000000-0005-0000-0000-000007960000}"/>
    <cellStyle name="计算 2 5 2" xfId="38459" xr:uid="{00000000-0005-0000-0000-000008960000}"/>
    <cellStyle name="计算 2 5 3" xfId="38460" xr:uid="{00000000-0005-0000-0000-000009960000}"/>
    <cellStyle name="计算 2 5 4" xfId="38461" xr:uid="{00000000-0005-0000-0000-00000A960000}"/>
    <cellStyle name="计算 2 6" xfId="38462" xr:uid="{00000000-0005-0000-0000-00000B960000}"/>
    <cellStyle name="计算 2 6 2" xfId="38463" xr:uid="{00000000-0005-0000-0000-00000C960000}"/>
    <cellStyle name="计算 2 6 3" xfId="38464" xr:uid="{00000000-0005-0000-0000-00000D960000}"/>
    <cellStyle name="计算 2 6 4" xfId="38465" xr:uid="{00000000-0005-0000-0000-00000E960000}"/>
    <cellStyle name="计算 2 7" xfId="38466" xr:uid="{00000000-0005-0000-0000-00000F960000}"/>
    <cellStyle name="计算 2 8" xfId="38467" xr:uid="{00000000-0005-0000-0000-000010960000}"/>
    <cellStyle name="计算 2 9" xfId="38468" xr:uid="{00000000-0005-0000-0000-000011960000}"/>
    <cellStyle name="计算 3" xfId="38469" xr:uid="{00000000-0005-0000-0000-000012960000}"/>
    <cellStyle name="计算 3 10" xfId="38470" xr:uid="{00000000-0005-0000-0000-000013960000}"/>
    <cellStyle name="计算 3 2" xfId="38471" xr:uid="{00000000-0005-0000-0000-000014960000}"/>
    <cellStyle name="计算 3 2 2" xfId="38472" xr:uid="{00000000-0005-0000-0000-000015960000}"/>
    <cellStyle name="计算 3 2 2 2" xfId="38473" xr:uid="{00000000-0005-0000-0000-000016960000}"/>
    <cellStyle name="计算 3 2 2 3" xfId="38474" xr:uid="{00000000-0005-0000-0000-000017960000}"/>
    <cellStyle name="计算 3 2 2 4" xfId="38475" xr:uid="{00000000-0005-0000-0000-000018960000}"/>
    <cellStyle name="计算 3 2 3" xfId="38476" xr:uid="{00000000-0005-0000-0000-000019960000}"/>
    <cellStyle name="计算 3 2 4" xfId="38477" xr:uid="{00000000-0005-0000-0000-00001A960000}"/>
    <cellStyle name="计算 3 2 5" xfId="38478" xr:uid="{00000000-0005-0000-0000-00001B960000}"/>
    <cellStyle name="计算 3 3" xfId="38479" xr:uid="{00000000-0005-0000-0000-00001C960000}"/>
    <cellStyle name="计算 3 3 2" xfId="38480" xr:uid="{00000000-0005-0000-0000-00001D960000}"/>
    <cellStyle name="计算 3 3 2 2" xfId="38481" xr:uid="{00000000-0005-0000-0000-00001E960000}"/>
    <cellStyle name="计算 3 3 2 3" xfId="38482" xr:uid="{00000000-0005-0000-0000-00001F960000}"/>
    <cellStyle name="计算 3 3 2 4" xfId="38483" xr:uid="{00000000-0005-0000-0000-000020960000}"/>
    <cellStyle name="计算 3 3 3" xfId="38484" xr:uid="{00000000-0005-0000-0000-000021960000}"/>
    <cellStyle name="计算 3 3 4" xfId="38485" xr:uid="{00000000-0005-0000-0000-000022960000}"/>
    <cellStyle name="计算 3 3 5" xfId="38486" xr:uid="{00000000-0005-0000-0000-000023960000}"/>
    <cellStyle name="计算 3 4" xfId="38487" xr:uid="{00000000-0005-0000-0000-000024960000}"/>
    <cellStyle name="计算 3 4 2" xfId="38488" xr:uid="{00000000-0005-0000-0000-000025960000}"/>
    <cellStyle name="计算 3 4 2 2" xfId="38489" xr:uid="{00000000-0005-0000-0000-000026960000}"/>
    <cellStyle name="计算 3 4 2 3" xfId="38490" xr:uid="{00000000-0005-0000-0000-000027960000}"/>
    <cellStyle name="计算 3 4 2 4" xfId="38491" xr:uid="{00000000-0005-0000-0000-000028960000}"/>
    <cellStyle name="计算 3 4 3" xfId="38492" xr:uid="{00000000-0005-0000-0000-000029960000}"/>
    <cellStyle name="计算 3 4 4" xfId="38493" xr:uid="{00000000-0005-0000-0000-00002A960000}"/>
    <cellStyle name="计算 3 4 5" xfId="38494" xr:uid="{00000000-0005-0000-0000-00002B960000}"/>
    <cellStyle name="计算 3 5" xfId="38495" xr:uid="{00000000-0005-0000-0000-00002C960000}"/>
    <cellStyle name="计算 3 5 2" xfId="38496" xr:uid="{00000000-0005-0000-0000-00002D960000}"/>
    <cellStyle name="计算 3 5 3" xfId="38497" xr:uid="{00000000-0005-0000-0000-00002E960000}"/>
    <cellStyle name="计算 3 5 4" xfId="38498" xr:uid="{00000000-0005-0000-0000-00002F960000}"/>
    <cellStyle name="计算 3 6" xfId="38499" xr:uid="{00000000-0005-0000-0000-000030960000}"/>
    <cellStyle name="计算 3 6 2" xfId="38500" xr:uid="{00000000-0005-0000-0000-000031960000}"/>
    <cellStyle name="计算 3 6 3" xfId="38501" xr:uid="{00000000-0005-0000-0000-000032960000}"/>
    <cellStyle name="计算 3 6 4" xfId="38502" xr:uid="{00000000-0005-0000-0000-000033960000}"/>
    <cellStyle name="计算 3 7" xfId="38503" xr:uid="{00000000-0005-0000-0000-000034960000}"/>
    <cellStyle name="计算 3 7 2" xfId="38504" xr:uid="{00000000-0005-0000-0000-000035960000}"/>
    <cellStyle name="计算 3 7 3" xfId="38505" xr:uid="{00000000-0005-0000-0000-000036960000}"/>
    <cellStyle name="计算 3 7 4" xfId="38506" xr:uid="{00000000-0005-0000-0000-000037960000}"/>
    <cellStyle name="计算 3 8" xfId="38507" xr:uid="{00000000-0005-0000-0000-000038960000}"/>
    <cellStyle name="计算 3 9" xfId="38508" xr:uid="{00000000-0005-0000-0000-000039960000}"/>
    <cellStyle name="计算 4" xfId="38509" xr:uid="{00000000-0005-0000-0000-00003A960000}"/>
    <cellStyle name="计算 4 10" xfId="38510" xr:uid="{00000000-0005-0000-0000-00003B960000}"/>
    <cellStyle name="计算 4 2" xfId="38511" xr:uid="{00000000-0005-0000-0000-00003C960000}"/>
    <cellStyle name="计算 4 2 2" xfId="38512" xr:uid="{00000000-0005-0000-0000-00003D960000}"/>
    <cellStyle name="计算 4 2 3" xfId="38513" xr:uid="{00000000-0005-0000-0000-00003E960000}"/>
    <cellStyle name="计算 4 2 4" xfId="38514" xr:uid="{00000000-0005-0000-0000-00003F960000}"/>
    <cellStyle name="计算 4 3" xfId="38515" xr:uid="{00000000-0005-0000-0000-000040960000}"/>
    <cellStyle name="计算 4 3 2" xfId="38516" xr:uid="{00000000-0005-0000-0000-000041960000}"/>
    <cellStyle name="计算 4 3 3" xfId="38517" xr:uid="{00000000-0005-0000-0000-000042960000}"/>
    <cellStyle name="计算 4 3 4" xfId="38518" xr:uid="{00000000-0005-0000-0000-000043960000}"/>
    <cellStyle name="计算 4 4" xfId="38519" xr:uid="{00000000-0005-0000-0000-000044960000}"/>
    <cellStyle name="计算 4 4 2" xfId="38520" xr:uid="{00000000-0005-0000-0000-000045960000}"/>
    <cellStyle name="计算 4 4 3" xfId="38521" xr:uid="{00000000-0005-0000-0000-000046960000}"/>
    <cellStyle name="计算 4 4 4" xfId="38522" xr:uid="{00000000-0005-0000-0000-000047960000}"/>
    <cellStyle name="计算 4 5" xfId="38523" xr:uid="{00000000-0005-0000-0000-000048960000}"/>
    <cellStyle name="计算 4 5 2" xfId="38524" xr:uid="{00000000-0005-0000-0000-000049960000}"/>
    <cellStyle name="计算 4 5 3" xfId="38525" xr:uid="{00000000-0005-0000-0000-00004A960000}"/>
    <cellStyle name="计算 4 5 4" xfId="38526" xr:uid="{00000000-0005-0000-0000-00004B960000}"/>
    <cellStyle name="计算 4 6" xfId="38527" xr:uid="{00000000-0005-0000-0000-00004C960000}"/>
    <cellStyle name="计算 4 6 2" xfId="38528" xr:uid="{00000000-0005-0000-0000-00004D960000}"/>
    <cellStyle name="计算 4 6 3" xfId="38529" xr:uid="{00000000-0005-0000-0000-00004E960000}"/>
    <cellStyle name="计算 4 6 4" xfId="38530" xr:uid="{00000000-0005-0000-0000-00004F960000}"/>
    <cellStyle name="计算 4 7" xfId="38531" xr:uid="{00000000-0005-0000-0000-000050960000}"/>
    <cellStyle name="计算 4 7 2" xfId="38532" xr:uid="{00000000-0005-0000-0000-000051960000}"/>
    <cellStyle name="计算 4 7 3" xfId="38533" xr:uid="{00000000-0005-0000-0000-000052960000}"/>
    <cellStyle name="计算 4 7 4" xfId="38534" xr:uid="{00000000-0005-0000-0000-000053960000}"/>
    <cellStyle name="计算 4 8" xfId="38535" xr:uid="{00000000-0005-0000-0000-000054960000}"/>
    <cellStyle name="计算 4 9" xfId="38536" xr:uid="{00000000-0005-0000-0000-000055960000}"/>
    <cellStyle name="计算 5" xfId="38537" xr:uid="{00000000-0005-0000-0000-000056960000}"/>
    <cellStyle name="计算 5 2" xfId="38538" xr:uid="{00000000-0005-0000-0000-000057960000}"/>
    <cellStyle name="计算 5 2 2" xfId="38539" xr:uid="{00000000-0005-0000-0000-000058960000}"/>
    <cellStyle name="计算 5 2 3" xfId="38540" xr:uid="{00000000-0005-0000-0000-000059960000}"/>
    <cellStyle name="计算 5 2 4" xfId="38541" xr:uid="{00000000-0005-0000-0000-00005A960000}"/>
    <cellStyle name="计算 5 3" xfId="38542" xr:uid="{00000000-0005-0000-0000-00005B960000}"/>
    <cellStyle name="计算 5 4" xfId="38543" xr:uid="{00000000-0005-0000-0000-00005C960000}"/>
    <cellStyle name="计算 5 5" xfId="38544" xr:uid="{00000000-0005-0000-0000-00005D960000}"/>
    <cellStyle name="计算 6" xfId="38545" xr:uid="{00000000-0005-0000-0000-00005E960000}"/>
    <cellStyle name="计算 6 2" xfId="38546" xr:uid="{00000000-0005-0000-0000-00005F960000}"/>
    <cellStyle name="计算 6 3" xfId="38547" xr:uid="{00000000-0005-0000-0000-000060960000}"/>
    <cellStyle name="计算 6 4" xfId="38548" xr:uid="{00000000-0005-0000-0000-000061960000}"/>
    <cellStyle name="计算 6 5" xfId="38549" xr:uid="{00000000-0005-0000-0000-000062960000}"/>
    <cellStyle name="计算 7" xfId="38550" xr:uid="{00000000-0005-0000-0000-000063960000}"/>
    <cellStyle name="计算 7 2" xfId="38551" xr:uid="{00000000-0005-0000-0000-000064960000}"/>
    <cellStyle name="计算 7 3" xfId="38552" xr:uid="{00000000-0005-0000-0000-000065960000}"/>
    <cellStyle name="计算 8" xfId="38553" xr:uid="{00000000-0005-0000-0000-000066960000}"/>
    <cellStyle name="计算 8 2" xfId="38554" xr:uid="{00000000-0005-0000-0000-000067960000}"/>
    <cellStyle name="计算 8 3" xfId="38555" xr:uid="{00000000-0005-0000-0000-000068960000}"/>
    <cellStyle name="计算 8 4" xfId="38556" xr:uid="{00000000-0005-0000-0000-000069960000}"/>
    <cellStyle name="计算 9" xfId="38557" xr:uid="{00000000-0005-0000-0000-00006A960000}"/>
    <cellStyle name="貨幣 [0]_B00k1" xfId="38322" xr:uid="{00000000-0005-0000-0000-00006B960000}"/>
    <cellStyle name="貨幣 2" xfId="38323" xr:uid="{00000000-0005-0000-0000-00006C960000}"/>
    <cellStyle name="貨幣[0]_35" xfId="38324" xr:uid="{00000000-0005-0000-0000-00006D960000}"/>
    <cellStyle name="貨幣_B00k1" xfId="38325" xr:uid="{00000000-0005-0000-0000-00006E960000}"/>
    <cellStyle name="货币 2" xfId="38319" xr:uid="{00000000-0005-0000-0000-00006F960000}"/>
    <cellStyle name="货币[0] 2" xfId="38320" xr:uid="{00000000-0005-0000-0000-000070960000}"/>
    <cellStyle name="货币[0] 2 2" xfId="38321" xr:uid="{00000000-0005-0000-0000-000071960000}"/>
    <cellStyle name="超级链接" xfId="36016" xr:uid="{00000000-0005-0000-0000-000072960000}"/>
    <cellStyle name="超级链接 2" xfId="36017" xr:uid="{00000000-0005-0000-0000-000073960000}"/>
    <cellStyle name="超連結_B00k1" xfId="36018" xr:uid="{00000000-0005-0000-0000-000074960000}"/>
    <cellStyle name="超链接 10" xfId="36019" xr:uid="{00000000-0005-0000-0000-000075960000}"/>
    <cellStyle name="超链接 10 2" xfId="36020" xr:uid="{00000000-0005-0000-0000-000076960000}"/>
    <cellStyle name="超链接 11" xfId="36021" xr:uid="{00000000-0005-0000-0000-000077960000}"/>
    <cellStyle name="超链接 11 2" xfId="36022" xr:uid="{00000000-0005-0000-0000-000078960000}"/>
    <cellStyle name="超链接 12" xfId="36023" xr:uid="{00000000-0005-0000-0000-000079960000}"/>
    <cellStyle name="超链接 12 2" xfId="36024" xr:uid="{00000000-0005-0000-0000-00007A960000}"/>
    <cellStyle name="超链接 13" xfId="36025" xr:uid="{00000000-0005-0000-0000-00007B960000}"/>
    <cellStyle name="超链接 13 2" xfId="36026" xr:uid="{00000000-0005-0000-0000-00007C960000}"/>
    <cellStyle name="超链接 14" xfId="36027" xr:uid="{00000000-0005-0000-0000-00007D960000}"/>
    <cellStyle name="超链接 14 2" xfId="36028" xr:uid="{00000000-0005-0000-0000-00007E960000}"/>
    <cellStyle name="超链接 15" xfId="36029" xr:uid="{00000000-0005-0000-0000-00007F960000}"/>
    <cellStyle name="超链接 15 2" xfId="36030" xr:uid="{00000000-0005-0000-0000-000080960000}"/>
    <cellStyle name="超链接 16" xfId="36031" xr:uid="{00000000-0005-0000-0000-000081960000}"/>
    <cellStyle name="超链接 16 2" xfId="36032" xr:uid="{00000000-0005-0000-0000-000082960000}"/>
    <cellStyle name="超链接 17" xfId="36033" xr:uid="{00000000-0005-0000-0000-000083960000}"/>
    <cellStyle name="超链接 17 2" xfId="36034" xr:uid="{00000000-0005-0000-0000-000084960000}"/>
    <cellStyle name="超链接 18" xfId="36035" xr:uid="{00000000-0005-0000-0000-000085960000}"/>
    <cellStyle name="超链接 19" xfId="36036" xr:uid="{00000000-0005-0000-0000-000086960000}"/>
    <cellStyle name="超链接 2" xfId="36037" xr:uid="{00000000-0005-0000-0000-000087960000}"/>
    <cellStyle name="超链接 2 2" xfId="36038" xr:uid="{00000000-0005-0000-0000-000088960000}"/>
    <cellStyle name="超链接 2 3" xfId="36039" xr:uid="{00000000-0005-0000-0000-000089960000}"/>
    <cellStyle name="超链接 2 4" xfId="36040" xr:uid="{00000000-0005-0000-0000-00008A960000}"/>
    <cellStyle name="超链接 20" xfId="36041" xr:uid="{00000000-0005-0000-0000-00008B960000}"/>
    <cellStyle name="超链接 21" xfId="36042" xr:uid="{00000000-0005-0000-0000-00008C960000}"/>
    <cellStyle name="超链接 22" xfId="36043" xr:uid="{00000000-0005-0000-0000-00008D960000}"/>
    <cellStyle name="超链接 23" xfId="36044" xr:uid="{00000000-0005-0000-0000-00008E960000}"/>
    <cellStyle name="超链接 24" xfId="36045" xr:uid="{00000000-0005-0000-0000-00008F960000}"/>
    <cellStyle name="超链接 25" xfId="36046" xr:uid="{00000000-0005-0000-0000-000090960000}"/>
    <cellStyle name="超链接 26" xfId="36047" xr:uid="{00000000-0005-0000-0000-000091960000}"/>
    <cellStyle name="超链接 27" xfId="36048" xr:uid="{00000000-0005-0000-0000-000092960000}"/>
    <cellStyle name="超链接 28" xfId="36049" xr:uid="{00000000-0005-0000-0000-000093960000}"/>
    <cellStyle name="超链接 29" xfId="36050" xr:uid="{00000000-0005-0000-0000-000094960000}"/>
    <cellStyle name="超链接 3" xfId="36051" xr:uid="{00000000-0005-0000-0000-000095960000}"/>
    <cellStyle name="超链接 3 2" xfId="36052" xr:uid="{00000000-0005-0000-0000-000096960000}"/>
    <cellStyle name="超链接 30" xfId="36053" xr:uid="{00000000-0005-0000-0000-000097960000}"/>
    <cellStyle name="超链接 31" xfId="36054" xr:uid="{00000000-0005-0000-0000-000098960000}"/>
    <cellStyle name="超链接 32" xfId="36055" xr:uid="{00000000-0005-0000-0000-000099960000}"/>
    <cellStyle name="超链接 33" xfId="36056" xr:uid="{00000000-0005-0000-0000-00009A960000}"/>
    <cellStyle name="超链接 34" xfId="36057" xr:uid="{00000000-0005-0000-0000-00009B960000}"/>
    <cellStyle name="超链接 35" xfId="36058" xr:uid="{00000000-0005-0000-0000-00009C960000}"/>
    <cellStyle name="超链接 36" xfId="36059" xr:uid="{00000000-0005-0000-0000-00009D960000}"/>
    <cellStyle name="超链接 4" xfId="36060" xr:uid="{00000000-0005-0000-0000-00009E960000}"/>
    <cellStyle name="超链接 4 2" xfId="36061" xr:uid="{00000000-0005-0000-0000-00009F960000}"/>
    <cellStyle name="超链接 5" xfId="36062" xr:uid="{00000000-0005-0000-0000-0000A0960000}"/>
    <cellStyle name="超链接 5 2" xfId="36063" xr:uid="{00000000-0005-0000-0000-0000A1960000}"/>
    <cellStyle name="超链接 6" xfId="36064" xr:uid="{00000000-0005-0000-0000-0000A2960000}"/>
    <cellStyle name="超链接 6 2" xfId="36065" xr:uid="{00000000-0005-0000-0000-0000A3960000}"/>
    <cellStyle name="超链接 7" xfId="36066" xr:uid="{00000000-0005-0000-0000-0000A4960000}"/>
    <cellStyle name="超链接 7 2" xfId="36067" xr:uid="{00000000-0005-0000-0000-0000A5960000}"/>
    <cellStyle name="超链接 8" xfId="36068" xr:uid="{00000000-0005-0000-0000-0000A6960000}"/>
    <cellStyle name="超链接 8 2" xfId="36069" xr:uid="{00000000-0005-0000-0000-0000A7960000}"/>
    <cellStyle name="超链接 9" xfId="36070" xr:uid="{00000000-0005-0000-0000-0000A8960000}"/>
    <cellStyle name="超链接 9 2" xfId="36071" xr:uid="{00000000-0005-0000-0000-0000A9960000}"/>
    <cellStyle name="輔色1" xfId="36150" xr:uid="{00000000-0005-0000-0000-0000AA960000}"/>
    <cellStyle name="輔色1 2" xfId="36151" xr:uid="{00000000-0005-0000-0000-0000AB960000}"/>
    <cellStyle name="輔色1 3" xfId="36152" xr:uid="{00000000-0005-0000-0000-0000AC960000}"/>
    <cellStyle name="輔色1 3 2" xfId="36153" xr:uid="{00000000-0005-0000-0000-0000AD960000}"/>
    <cellStyle name="輔色1 3_4月5月全系列運補計劃暨入庫實績20110423-NEW" xfId="36154" xr:uid="{00000000-0005-0000-0000-0000AE960000}"/>
    <cellStyle name="輔色1 4" xfId="36155" xr:uid="{00000000-0005-0000-0000-0000AF960000}"/>
    <cellStyle name="輔色1 4 2" xfId="36156" xr:uid="{00000000-0005-0000-0000-0000B0960000}"/>
    <cellStyle name="輔色1 4_4月5月全系列運補計劃暨入庫實績20110423-NEW" xfId="36157" xr:uid="{00000000-0005-0000-0000-0000B1960000}"/>
    <cellStyle name="輔色2" xfId="36158" xr:uid="{00000000-0005-0000-0000-0000B2960000}"/>
    <cellStyle name="輔色2 2" xfId="36159" xr:uid="{00000000-0005-0000-0000-0000B3960000}"/>
    <cellStyle name="輔色2 3" xfId="36160" xr:uid="{00000000-0005-0000-0000-0000B4960000}"/>
    <cellStyle name="輔色2 3 2" xfId="36161" xr:uid="{00000000-0005-0000-0000-0000B5960000}"/>
    <cellStyle name="輔色2 3_4月5月全系列運補計劃暨入庫實績20110423-NEW" xfId="36162" xr:uid="{00000000-0005-0000-0000-0000B6960000}"/>
    <cellStyle name="輔色2 4" xfId="36163" xr:uid="{00000000-0005-0000-0000-0000B7960000}"/>
    <cellStyle name="輔色2 4 2" xfId="36164" xr:uid="{00000000-0005-0000-0000-0000B8960000}"/>
    <cellStyle name="輔色2 4_4月5月全系列運補計劃暨入庫實績20110423-NEW" xfId="36165" xr:uid="{00000000-0005-0000-0000-0000B9960000}"/>
    <cellStyle name="輔色3" xfId="36166" xr:uid="{00000000-0005-0000-0000-0000BA960000}"/>
    <cellStyle name="輔色3 2" xfId="36167" xr:uid="{00000000-0005-0000-0000-0000BB960000}"/>
    <cellStyle name="輔色3 3" xfId="36168" xr:uid="{00000000-0005-0000-0000-0000BC960000}"/>
    <cellStyle name="輔色3 3 2" xfId="36169" xr:uid="{00000000-0005-0000-0000-0000BD960000}"/>
    <cellStyle name="輔色3 3_4月5月全系列運補計劃暨入庫實績20110423-NEW" xfId="36170" xr:uid="{00000000-0005-0000-0000-0000BE960000}"/>
    <cellStyle name="輔色3 4" xfId="36171" xr:uid="{00000000-0005-0000-0000-0000BF960000}"/>
    <cellStyle name="輔色3 4 2" xfId="36172" xr:uid="{00000000-0005-0000-0000-0000C0960000}"/>
    <cellStyle name="輔色3 4_4月5月全系列運補計劃暨入庫實績20110423-NEW" xfId="36173" xr:uid="{00000000-0005-0000-0000-0000C1960000}"/>
    <cellStyle name="輔色4" xfId="36174" xr:uid="{00000000-0005-0000-0000-0000C2960000}"/>
    <cellStyle name="輔色4 2" xfId="36175" xr:uid="{00000000-0005-0000-0000-0000C3960000}"/>
    <cellStyle name="輔色4 3" xfId="36176" xr:uid="{00000000-0005-0000-0000-0000C4960000}"/>
    <cellStyle name="輔色4 3 2" xfId="36177" xr:uid="{00000000-0005-0000-0000-0000C5960000}"/>
    <cellStyle name="輔色4 3_4月5月全系列運補計劃暨入庫實績20110423-NEW" xfId="36178" xr:uid="{00000000-0005-0000-0000-0000C6960000}"/>
    <cellStyle name="輔色4 4" xfId="36179" xr:uid="{00000000-0005-0000-0000-0000C7960000}"/>
    <cellStyle name="輔色4 4 2" xfId="36180" xr:uid="{00000000-0005-0000-0000-0000C8960000}"/>
    <cellStyle name="輔色4 4_4月5月全系列運補計劃暨入庫實績20110423-NEW" xfId="36181" xr:uid="{00000000-0005-0000-0000-0000C9960000}"/>
    <cellStyle name="輔色5" xfId="36182" xr:uid="{00000000-0005-0000-0000-0000CA960000}"/>
    <cellStyle name="輔色5 2" xfId="36183" xr:uid="{00000000-0005-0000-0000-0000CB960000}"/>
    <cellStyle name="輔色5 3" xfId="36184" xr:uid="{00000000-0005-0000-0000-0000CC960000}"/>
    <cellStyle name="輔色5 3 2" xfId="36185" xr:uid="{00000000-0005-0000-0000-0000CD960000}"/>
    <cellStyle name="輔色5 3_4月5月全系列運補計劃暨入庫實績20110423-NEW" xfId="36186" xr:uid="{00000000-0005-0000-0000-0000CE960000}"/>
    <cellStyle name="輔色5 4" xfId="36187" xr:uid="{00000000-0005-0000-0000-0000CF960000}"/>
    <cellStyle name="輔色5 4 2" xfId="36188" xr:uid="{00000000-0005-0000-0000-0000D0960000}"/>
    <cellStyle name="輔色5 4_4月5月全系列運補計劃暨入庫實績20110423-NEW" xfId="36189" xr:uid="{00000000-0005-0000-0000-0000D1960000}"/>
    <cellStyle name="輔色6" xfId="36190" xr:uid="{00000000-0005-0000-0000-0000D2960000}"/>
    <cellStyle name="輔色6 2" xfId="36191" xr:uid="{00000000-0005-0000-0000-0000D3960000}"/>
    <cellStyle name="輔色6 3" xfId="36192" xr:uid="{00000000-0005-0000-0000-0000D4960000}"/>
    <cellStyle name="輔色6 3 2" xfId="36193" xr:uid="{00000000-0005-0000-0000-0000D5960000}"/>
    <cellStyle name="輔色6 3_4月5月全系列運補計劃暨入庫實績20110423-NEW" xfId="36194" xr:uid="{00000000-0005-0000-0000-0000D6960000}"/>
    <cellStyle name="輔色6 4" xfId="36195" xr:uid="{00000000-0005-0000-0000-0000D7960000}"/>
    <cellStyle name="輔色6 4 2" xfId="36196" xr:uid="{00000000-0005-0000-0000-0000D8960000}"/>
    <cellStyle name="輔色6 4_4月5月全系列運補計劃暨入庫實績20110423-NEW" xfId="36197" xr:uid="{00000000-0005-0000-0000-0000D9960000}"/>
    <cellStyle name="輸入" xfId="40937" xr:uid="{00000000-0005-0000-0000-0000DA960000}"/>
    <cellStyle name="輸入 10" xfId="40938" xr:uid="{00000000-0005-0000-0000-0000DB960000}"/>
    <cellStyle name="輸入 10 2" xfId="40939" xr:uid="{00000000-0005-0000-0000-0000DC960000}"/>
    <cellStyle name="輸入 10 2 2" xfId="40940" xr:uid="{00000000-0005-0000-0000-0000DD960000}"/>
    <cellStyle name="輸入 10 2 2 2" xfId="40941" xr:uid="{00000000-0005-0000-0000-0000DE960000}"/>
    <cellStyle name="輸入 10 2 2 3" xfId="40942" xr:uid="{00000000-0005-0000-0000-0000DF960000}"/>
    <cellStyle name="輸入 10 2 2 4" xfId="40943" xr:uid="{00000000-0005-0000-0000-0000E0960000}"/>
    <cellStyle name="輸入 10 2 3" xfId="40944" xr:uid="{00000000-0005-0000-0000-0000E1960000}"/>
    <cellStyle name="輸入 10 2 3 2" xfId="40945" xr:uid="{00000000-0005-0000-0000-0000E2960000}"/>
    <cellStyle name="輸入 10 2 3 3" xfId="40946" xr:uid="{00000000-0005-0000-0000-0000E3960000}"/>
    <cellStyle name="輸入 10 2 3 4" xfId="40947" xr:uid="{00000000-0005-0000-0000-0000E4960000}"/>
    <cellStyle name="輸入 10 2 4" xfId="40948" xr:uid="{00000000-0005-0000-0000-0000E5960000}"/>
    <cellStyle name="輸入 10 2 4 2" xfId="40949" xr:uid="{00000000-0005-0000-0000-0000E6960000}"/>
    <cellStyle name="輸入 10 2 4 3" xfId="40950" xr:uid="{00000000-0005-0000-0000-0000E7960000}"/>
    <cellStyle name="輸入 10 2 4 4" xfId="40951" xr:uid="{00000000-0005-0000-0000-0000E8960000}"/>
    <cellStyle name="輸入 10 2 5" xfId="40952" xr:uid="{00000000-0005-0000-0000-0000E9960000}"/>
    <cellStyle name="輸入 10 2 5 2" xfId="40953" xr:uid="{00000000-0005-0000-0000-0000EA960000}"/>
    <cellStyle name="輸入 10 2 5 3" xfId="40954" xr:uid="{00000000-0005-0000-0000-0000EB960000}"/>
    <cellStyle name="輸入 10 2 5 4" xfId="40955" xr:uid="{00000000-0005-0000-0000-0000EC960000}"/>
    <cellStyle name="輸入 10 2 6" xfId="40956" xr:uid="{00000000-0005-0000-0000-0000ED960000}"/>
    <cellStyle name="輸入 10 2 6 2" xfId="40957" xr:uid="{00000000-0005-0000-0000-0000EE960000}"/>
    <cellStyle name="輸入 10 2 6 3" xfId="40958" xr:uid="{00000000-0005-0000-0000-0000EF960000}"/>
    <cellStyle name="輸入 10 2 6 4" xfId="40959" xr:uid="{00000000-0005-0000-0000-0000F0960000}"/>
    <cellStyle name="輸入 10 2 7" xfId="40960" xr:uid="{00000000-0005-0000-0000-0000F1960000}"/>
    <cellStyle name="輸入 10 2 8" xfId="40961" xr:uid="{00000000-0005-0000-0000-0000F2960000}"/>
    <cellStyle name="輸入 10 2 9" xfId="40962" xr:uid="{00000000-0005-0000-0000-0000F3960000}"/>
    <cellStyle name="輸入 10 3" xfId="40963" xr:uid="{00000000-0005-0000-0000-0000F4960000}"/>
    <cellStyle name="輸入 10 3 2" xfId="40964" xr:uid="{00000000-0005-0000-0000-0000F5960000}"/>
    <cellStyle name="輸入 10 3 2 2" xfId="40965" xr:uid="{00000000-0005-0000-0000-0000F6960000}"/>
    <cellStyle name="輸入 10 3 2 3" xfId="40966" xr:uid="{00000000-0005-0000-0000-0000F7960000}"/>
    <cellStyle name="輸入 10 3 2 4" xfId="40967" xr:uid="{00000000-0005-0000-0000-0000F8960000}"/>
    <cellStyle name="輸入 10 3 3" xfId="40968" xr:uid="{00000000-0005-0000-0000-0000F9960000}"/>
    <cellStyle name="輸入 10 3 3 2" xfId="40969" xr:uid="{00000000-0005-0000-0000-0000FA960000}"/>
    <cellStyle name="輸入 10 3 3 3" xfId="40970" xr:uid="{00000000-0005-0000-0000-0000FB960000}"/>
    <cellStyle name="輸入 10 3 3 4" xfId="40971" xr:uid="{00000000-0005-0000-0000-0000FC960000}"/>
    <cellStyle name="輸入 10 3 4" xfId="40972" xr:uid="{00000000-0005-0000-0000-0000FD960000}"/>
    <cellStyle name="輸入 10 3 4 2" xfId="40973" xr:uid="{00000000-0005-0000-0000-0000FE960000}"/>
    <cellStyle name="輸入 10 3 4 3" xfId="40974" xr:uid="{00000000-0005-0000-0000-0000FF960000}"/>
    <cellStyle name="輸入 10 3 4 4" xfId="40975" xr:uid="{00000000-0005-0000-0000-000000970000}"/>
    <cellStyle name="輸入 10 3 5" xfId="40976" xr:uid="{00000000-0005-0000-0000-000001970000}"/>
    <cellStyle name="輸入 10 3 5 2" xfId="40977" xr:uid="{00000000-0005-0000-0000-000002970000}"/>
    <cellStyle name="輸入 10 3 5 3" xfId="40978" xr:uid="{00000000-0005-0000-0000-000003970000}"/>
    <cellStyle name="輸入 10 3 5 4" xfId="40979" xr:uid="{00000000-0005-0000-0000-000004970000}"/>
    <cellStyle name="輸入 10 3 6" xfId="40980" xr:uid="{00000000-0005-0000-0000-000005970000}"/>
    <cellStyle name="輸入 10 3 7" xfId="40981" xr:uid="{00000000-0005-0000-0000-000006970000}"/>
    <cellStyle name="輸入 10 3 8" xfId="40982" xr:uid="{00000000-0005-0000-0000-000007970000}"/>
    <cellStyle name="輸入 10 4" xfId="40983" xr:uid="{00000000-0005-0000-0000-000008970000}"/>
    <cellStyle name="輸入 10 4 2" xfId="40984" xr:uid="{00000000-0005-0000-0000-000009970000}"/>
    <cellStyle name="輸入 10 4 3" xfId="40985" xr:uid="{00000000-0005-0000-0000-00000A970000}"/>
    <cellStyle name="輸入 10 4 4" xfId="40986" xr:uid="{00000000-0005-0000-0000-00000B970000}"/>
    <cellStyle name="輸入 10 5" xfId="40987" xr:uid="{00000000-0005-0000-0000-00000C970000}"/>
    <cellStyle name="輸入 10 5 2" xfId="40988" xr:uid="{00000000-0005-0000-0000-00000D970000}"/>
    <cellStyle name="輸入 10 5 3" xfId="40989" xr:uid="{00000000-0005-0000-0000-00000E970000}"/>
    <cellStyle name="輸入 10 5 4" xfId="40990" xr:uid="{00000000-0005-0000-0000-00000F970000}"/>
    <cellStyle name="輸入 10 6" xfId="40991" xr:uid="{00000000-0005-0000-0000-000010970000}"/>
    <cellStyle name="輸入 10 7" xfId="40992" xr:uid="{00000000-0005-0000-0000-000011970000}"/>
    <cellStyle name="輸入 10 8" xfId="40993" xr:uid="{00000000-0005-0000-0000-000012970000}"/>
    <cellStyle name="輸入 11" xfId="40994" xr:uid="{00000000-0005-0000-0000-000013970000}"/>
    <cellStyle name="輸入 11 2" xfId="40995" xr:uid="{00000000-0005-0000-0000-000014970000}"/>
    <cellStyle name="輸入 11 2 2" xfId="40996" xr:uid="{00000000-0005-0000-0000-000015970000}"/>
    <cellStyle name="輸入 11 2 2 2" xfId="40997" xr:uid="{00000000-0005-0000-0000-000016970000}"/>
    <cellStyle name="輸入 11 2 2 3" xfId="40998" xr:uid="{00000000-0005-0000-0000-000017970000}"/>
    <cellStyle name="輸入 11 2 2 4" xfId="40999" xr:uid="{00000000-0005-0000-0000-000018970000}"/>
    <cellStyle name="輸入 11 2 3" xfId="41000" xr:uid="{00000000-0005-0000-0000-000019970000}"/>
    <cellStyle name="輸入 11 2 3 2" xfId="41001" xr:uid="{00000000-0005-0000-0000-00001A970000}"/>
    <cellStyle name="輸入 11 2 3 3" xfId="41002" xr:uid="{00000000-0005-0000-0000-00001B970000}"/>
    <cellStyle name="輸入 11 2 3 4" xfId="41003" xr:uid="{00000000-0005-0000-0000-00001C970000}"/>
    <cellStyle name="輸入 11 2 4" xfId="41004" xr:uid="{00000000-0005-0000-0000-00001D970000}"/>
    <cellStyle name="輸入 11 2 4 2" xfId="41005" xr:uid="{00000000-0005-0000-0000-00001E970000}"/>
    <cellStyle name="輸入 11 2 4 3" xfId="41006" xr:uid="{00000000-0005-0000-0000-00001F970000}"/>
    <cellStyle name="輸入 11 2 4 4" xfId="41007" xr:uid="{00000000-0005-0000-0000-000020970000}"/>
    <cellStyle name="輸入 11 2 5" xfId="41008" xr:uid="{00000000-0005-0000-0000-000021970000}"/>
    <cellStyle name="輸入 11 2 5 2" xfId="41009" xr:uid="{00000000-0005-0000-0000-000022970000}"/>
    <cellStyle name="輸入 11 2 5 3" xfId="41010" xr:uid="{00000000-0005-0000-0000-000023970000}"/>
    <cellStyle name="輸入 11 2 5 4" xfId="41011" xr:uid="{00000000-0005-0000-0000-000024970000}"/>
    <cellStyle name="輸入 11 2 6" xfId="41012" xr:uid="{00000000-0005-0000-0000-000025970000}"/>
    <cellStyle name="輸入 11 2 6 2" xfId="41013" xr:uid="{00000000-0005-0000-0000-000026970000}"/>
    <cellStyle name="輸入 11 2 6 3" xfId="41014" xr:uid="{00000000-0005-0000-0000-000027970000}"/>
    <cellStyle name="輸入 11 2 6 4" xfId="41015" xr:uid="{00000000-0005-0000-0000-000028970000}"/>
    <cellStyle name="輸入 11 2 7" xfId="41016" xr:uid="{00000000-0005-0000-0000-000029970000}"/>
    <cellStyle name="輸入 11 2 8" xfId="41017" xr:uid="{00000000-0005-0000-0000-00002A970000}"/>
    <cellStyle name="輸入 11 2 9" xfId="41018" xr:uid="{00000000-0005-0000-0000-00002B970000}"/>
    <cellStyle name="輸入 11 3" xfId="41019" xr:uid="{00000000-0005-0000-0000-00002C970000}"/>
    <cellStyle name="輸入 11 3 2" xfId="41020" xr:uid="{00000000-0005-0000-0000-00002D970000}"/>
    <cellStyle name="輸入 11 3 2 2" xfId="41021" xr:uid="{00000000-0005-0000-0000-00002E970000}"/>
    <cellStyle name="輸入 11 3 2 3" xfId="41022" xr:uid="{00000000-0005-0000-0000-00002F970000}"/>
    <cellStyle name="輸入 11 3 2 4" xfId="41023" xr:uid="{00000000-0005-0000-0000-000030970000}"/>
    <cellStyle name="輸入 11 3 3" xfId="41024" xr:uid="{00000000-0005-0000-0000-000031970000}"/>
    <cellStyle name="輸入 11 3 3 2" xfId="41025" xr:uid="{00000000-0005-0000-0000-000032970000}"/>
    <cellStyle name="輸入 11 3 3 3" xfId="41026" xr:uid="{00000000-0005-0000-0000-000033970000}"/>
    <cellStyle name="輸入 11 3 3 4" xfId="41027" xr:uid="{00000000-0005-0000-0000-000034970000}"/>
    <cellStyle name="輸入 11 3 4" xfId="41028" xr:uid="{00000000-0005-0000-0000-000035970000}"/>
    <cellStyle name="輸入 11 3 4 2" xfId="41029" xr:uid="{00000000-0005-0000-0000-000036970000}"/>
    <cellStyle name="輸入 11 3 4 3" xfId="41030" xr:uid="{00000000-0005-0000-0000-000037970000}"/>
    <cellStyle name="輸入 11 3 4 4" xfId="41031" xr:uid="{00000000-0005-0000-0000-000038970000}"/>
    <cellStyle name="輸入 11 3 5" xfId="41032" xr:uid="{00000000-0005-0000-0000-000039970000}"/>
    <cellStyle name="輸入 11 3 5 2" xfId="41033" xr:uid="{00000000-0005-0000-0000-00003A970000}"/>
    <cellStyle name="輸入 11 3 5 3" xfId="41034" xr:uid="{00000000-0005-0000-0000-00003B970000}"/>
    <cellStyle name="輸入 11 3 5 4" xfId="41035" xr:uid="{00000000-0005-0000-0000-00003C970000}"/>
    <cellStyle name="輸入 11 3 6" xfId="41036" xr:uid="{00000000-0005-0000-0000-00003D970000}"/>
    <cellStyle name="輸入 11 3 7" xfId="41037" xr:uid="{00000000-0005-0000-0000-00003E970000}"/>
    <cellStyle name="輸入 11 3 8" xfId="41038" xr:uid="{00000000-0005-0000-0000-00003F970000}"/>
    <cellStyle name="輸入 11 4" xfId="41039" xr:uid="{00000000-0005-0000-0000-000040970000}"/>
    <cellStyle name="輸入 11 4 2" xfId="41040" xr:uid="{00000000-0005-0000-0000-000041970000}"/>
    <cellStyle name="輸入 11 4 3" xfId="41041" xr:uid="{00000000-0005-0000-0000-000042970000}"/>
    <cellStyle name="輸入 11 4 4" xfId="41042" xr:uid="{00000000-0005-0000-0000-000043970000}"/>
    <cellStyle name="輸入 11 5" xfId="41043" xr:uid="{00000000-0005-0000-0000-000044970000}"/>
    <cellStyle name="輸入 11 5 2" xfId="41044" xr:uid="{00000000-0005-0000-0000-000045970000}"/>
    <cellStyle name="輸入 11 5 3" xfId="41045" xr:uid="{00000000-0005-0000-0000-000046970000}"/>
    <cellStyle name="輸入 11 5 4" xfId="41046" xr:uid="{00000000-0005-0000-0000-000047970000}"/>
    <cellStyle name="輸入 11 6" xfId="41047" xr:uid="{00000000-0005-0000-0000-000048970000}"/>
    <cellStyle name="輸入 11 7" xfId="41048" xr:uid="{00000000-0005-0000-0000-000049970000}"/>
    <cellStyle name="輸入 11 8" xfId="41049" xr:uid="{00000000-0005-0000-0000-00004A970000}"/>
    <cellStyle name="輸入 12" xfId="41050" xr:uid="{00000000-0005-0000-0000-00004B970000}"/>
    <cellStyle name="輸入 12 2" xfId="41051" xr:uid="{00000000-0005-0000-0000-00004C970000}"/>
    <cellStyle name="輸入 12 2 2" xfId="41052" xr:uid="{00000000-0005-0000-0000-00004D970000}"/>
    <cellStyle name="輸入 12 2 2 2" xfId="41053" xr:uid="{00000000-0005-0000-0000-00004E970000}"/>
    <cellStyle name="輸入 12 2 2 3" xfId="41054" xr:uid="{00000000-0005-0000-0000-00004F970000}"/>
    <cellStyle name="輸入 12 2 2 4" xfId="41055" xr:uid="{00000000-0005-0000-0000-000050970000}"/>
    <cellStyle name="輸入 12 2 3" xfId="41056" xr:uid="{00000000-0005-0000-0000-000051970000}"/>
    <cellStyle name="輸入 12 2 3 2" xfId="41057" xr:uid="{00000000-0005-0000-0000-000052970000}"/>
    <cellStyle name="輸入 12 2 3 3" xfId="41058" xr:uid="{00000000-0005-0000-0000-000053970000}"/>
    <cellStyle name="輸入 12 2 3 4" xfId="41059" xr:uid="{00000000-0005-0000-0000-000054970000}"/>
    <cellStyle name="輸入 12 2 4" xfId="41060" xr:uid="{00000000-0005-0000-0000-000055970000}"/>
    <cellStyle name="輸入 12 2 4 2" xfId="41061" xr:uid="{00000000-0005-0000-0000-000056970000}"/>
    <cellStyle name="輸入 12 2 4 3" xfId="41062" xr:uid="{00000000-0005-0000-0000-000057970000}"/>
    <cellStyle name="輸入 12 2 4 4" xfId="41063" xr:uid="{00000000-0005-0000-0000-000058970000}"/>
    <cellStyle name="輸入 12 2 5" xfId="41064" xr:uid="{00000000-0005-0000-0000-000059970000}"/>
    <cellStyle name="輸入 12 2 5 2" xfId="41065" xr:uid="{00000000-0005-0000-0000-00005A970000}"/>
    <cellStyle name="輸入 12 2 5 3" xfId="41066" xr:uid="{00000000-0005-0000-0000-00005B970000}"/>
    <cellStyle name="輸入 12 2 5 4" xfId="41067" xr:uid="{00000000-0005-0000-0000-00005C970000}"/>
    <cellStyle name="輸入 12 2 6" xfId="41068" xr:uid="{00000000-0005-0000-0000-00005D970000}"/>
    <cellStyle name="輸入 12 2 6 2" xfId="41069" xr:uid="{00000000-0005-0000-0000-00005E970000}"/>
    <cellStyle name="輸入 12 2 6 3" xfId="41070" xr:uid="{00000000-0005-0000-0000-00005F970000}"/>
    <cellStyle name="輸入 12 2 6 4" xfId="41071" xr:uid="{00000000-0005-0000-0000-000060970000}"/>
    <cellStyle name="輸入 12 2 7" xfId="41072" xr:uid="{00000000-0005-0000-0000-000061970000}"/>
    <cellStyle name="輸入 12 2 8" xfId="41073" xr:uid="{00000000-0005-0000-0000-000062970000}"/>
    <cellStyle name="輸入 12 2 9" xfId="41074" xr:uid="{00000000-0005-0000-0000-000063970000}"/>
    <cellStyle name="輸入 12 3" xfId="41075" xr:uid="{00000000-0005-0000-0000-000064970000}"/>
    <cellStyle name="輸入 12 3 2" xfId="41076" xr:uid="{00000000-0005-0000-0000-000065970000}"/>
    <cellStyle name="輸入 12 3 3" xfId="41077" xr:uid="{00000000-0005-0000-0000-000066970000}"/>
    <cellStyle name="輸入 12 3 4" xfId="41078" xr:uid="{00000000-0005-0000-0000-000067970000}"/>
    <cellStyle name="輸入 12 4" xfId="41079" xr:uid="{00000000-0005-0000-0000-000068970000}"/>
    <cellStyle name="輸入 12 4 2" xfId="41080" xr:uid="{00000000-0005-0000-0000-000069970000}"/>
    <cellStyle name="輸入 12 4 3" xfId="41081" xr:uid="{00000000-0005-0000-0000-00006A970000}"/>
    <cellStyle name="輸入 12 4 4" xfId="41082" xr:uid="{00000000-0005-0000-0000-00006B970000}"/>
    <cellStyle name="輸入 12 5" xfId="41083" xr:uid="{00000000-0005-0000-0000-00006C970000}"/>
    <cellStyle name="輸入 12 6" xfId="41084" xr:uid="{00000000-0005-0000-0000-00006D970000}"/>
    <cellStyle name="輸入 12 7" xfId="41085" xr:uid="{00000000-0005-0000-0000-00006E970000}"/>
    <cellStyle name="輸入 13" xfId="41086" xr:uid="{00000000-0005-0000-0000-00006F970000}"/>
    <cellStyle name="輸入 13 10" xfId="41087" xr:uid="{00000000-0005-0000-0000-000070970000}"/>
    <cellStyle name="輸入 13 11" xfId="41088" xr:uid="{00000000-0005-0000-0000-000071970000}"/>
    <cellStyle name="輸入 13 2" xfId="41089" xr:uid="{00000000-0005-0000-0000-000072970000}"/>
    <cellStyle name="輸入 13 2 2" xfId="41090" xr:uid="{00000000-0005-0000-0000-000073970000}"/>
    <cellStyle name="輸入 13 2 2 2" xfId="41091" xr:uid="{00000000-0005-0000-0000-000074970000}"/>
    <cellStyle name="輸入 13 2 2 3" xfId="41092" xr:uid="{00000000-0005-0000-0000-000075970000}"/>
    <cellStyle name="輸入 13 2 2 4" xfId="41093" xr:uid="{00000000-0005-0000-0000-000076970000}"/>
    <cellStyle name="輸入 13 2 3" xfId="41094" xr:uid="{00000000-0005-0000-0000-000077970000}"/>
    <cellStyle name="輸入 13 2 3 2" xfId="41095" xr:uid="{00000000-0005-0000-0000-000078970000}"/>
    <cellStyle name="輸入 13 2 3 3" xfId="41096" xr:uid="{00000000-0005-0000-0000-000079970000}"/>
    <cellStyle name="輸入 13 2 3 4" xfId="41097" xr:uid="{00000000-0005-0000-0000-00007A970000}"/>
    <cellStyle name="輸入 13 2 4" xfId="41098" xr:uid="{00000000-0005-0000-0000-00007B970000}"/>
    <cellStyle name="輸入 13 2 4 2" xfId="41099" xr:uid="{00000000-0005-0000-0000-00007C970000}"/>
    <cellStyle name="輸入 13 2 4 3" xfId="41100" xr:uid="{00000000-0005-0000-0000-00007D970000}"/>
    <cellStyle name="輸入 13 2 4 4" xfId="41101" xr:uid="{00000000-0005-0000-0000-00007E970000}"/>
    <cellStyle name="輸入 13 2 5" xfId="41102" xr:uid="{00000000-0005-0000-0000-00007F970000}"/>
    <cellStyle name="輸入 13 2 5 2" xfId="41103" xr:uid="{00000000-0005-0000-0000-000080970000}"/>
    <cellStyle name="輸入 13 2 5 3" xfId="41104" xr:uid="{00000000-0005-0000-0000-000081970000}"/>
    <cellStyle name="輸入 13 2 5 4" xfId="41105" xr:uid="{00000000-0005-0000-0000-000082970000}"/>
    <cellStyle name="輸入 13 2 6" xfId="41106" xr:uid="{00000000-0005-0000-0000-000083970000}"/>
    <cellStyle name="輸入 13 2 6 2" xfId="41107" xr:uid="{00000000-0005-0000-0000-000084970000}"/>
    <cellStyle name="輸入 13 2 6 3" xfId="41108" xr:uid="{00000000-0005-0000-0000-000085970000}"/>
    <cellStyle name="輸入 13 2 6 4" xfId="41109" xr:uid="{00000000-0005-0000-0000-000086970000}"/>
    <cellStyle name="輸入 13 2 7" xfId="41110" xr:uid="{00000000-0005-0000-0000-000087970000}"/>
    <cellStyle name="輸入 13 2 8" xfId="41111" xr:uid="{00000000-0005-0000-0000-000088970000}"/>
    <cellStyle name="輸入 13 2 9" xfId="41112" xr:uid="{00000000-0005-0000-0000-000089970000}"/>
    <cellStyle name="輸入 13 3" xfId="41113" xr:uid="{00000000-0005-0000-0000-00008A970000}"/>
    <cellStyle name="輸入 13 3 2" xfId="41114" xr:uid="{00000000-0005-0000-0000-00008B970000}"/>
    <cellStyle name="輸入 13 3 2 2" xfId="41115" xr:uid="{00000000-0005-0000-0000-00008C970000}"/>
    <cellStyle name="輸入 13 3 2 3" xfId="41116" xr:uid="{00000000-0005-0000-0000-00008D970000}"/>
    <cellStyle name="輸入 13 3 2 4" xfId="41117" xr:uid="{00000000-0005-0000-0000-00008E970000}"/>
    <cellStyle name="輸入 13 3 3" xfId="41118" xr:uid="{00000000-0005-0000-0000-00008F970000}"/>
    <cellStyle name="輸入 13 3 3 2" xfId="41119" xr:uid="{00000000-0005-0000-0000-000090970000}"/>
    <cellStyle name="輸入 13 3 3 3" xfId="41120" xr:uid="{00000000-0005-0000-0000-000091970000}"/>
    <cellStyle name="輸入 13 3 3 4" xfId="41121" xr:uid="{00000000-0005-0000-0000-000092970000}"/>
    <cellStyle name="輸入 13 3 4" xfId="41122" xr:uid="{00000000-0005-0000-0000-000093970000}"/>
    <cellStyle name="輸入 13 3 4 2" xfId="41123" xr:uid="{00000000-0005-0000-0000-000094970000}"/>
    <cellStyle name="輸入 13 3 4 3" xfId="41124" xr:uid="{00000000-0005-0000-0000-000095970000}"/>
    <cellStyle name="輸入 13 3 4 4" xfId="41125" xr:uid="{00000000-0005-0000-0000-000096970000}"/>
    <cellStyle name="輸入 13 3 5" xfId="41126" xr:uid="{00000000-0005-0000-0000-000097970000}"/>
    <cellStyle name="輸入 13 3 5 2" xfId="41127" xr:uid="{00000000-0005-0000-0000-000098970000}"/>
    <cellStyle name="輸入 13 3 5 3" xfId="41128" xr:uid="{00000000-0005-0000-0000-000099970000}"/>
    <cellStyle name="輸入 13 3 5 4" xfId="41129" xr:uid="{00000000-0005-0000-0000-00009A970000}"/>
    <cellStyle name="輸入 13 3 6" xfId="41130" xr:uid="{00000000-0005-0000-0000-00009B970000}"/>
    <cellStyle name="輸入 13 3 6 2" xfId="41131" xr:uid="{00000000-0005-0000-0000-00009C970000}"/>
    <cellStyle name="輸入 13 3 6 3" xfId="41132" xr:uid="{00000000-0005-0000-0000-00009D970000}"/>
    <cellStyle name="輸入 13 3 6 4" xfId="41133" xr:uid="{00000000-0005-0000-0000-00009E970000}"/>
    <cellStyle name="輸入 13 3 7" xfId="41134" xr:uid="{00000000-0005-0000-0000-00009F970000}"/>
    <cellStyle name="輸入 13 3 8" xfId="41135" xr:uid="{00000000-0005-0000-0000-0000A0970000}"/>
    <cellStyle name="輸入 13 3 9" xfId="41136" xr:uid="{00000000-0005-0000-0000-0000A1970000}"/>
    <cellStyle name="輸入 13 4" xfId="41137" xr:uid="{00000000-0005-0000-0000-0000A2970000}"/>
    <cellStyle name="輸入 13 4 2" xfId="41138" xr:uid="{00000000-0005-0000-0000-0000A3970000}"/>
    <cellStyle name="輸入 13 4 3" xfId="41139" xr:uid="{00000000-0005-0000-0000-0000A4970000}"/>
    <cellStyle name="輸入 13 4 4" xfId="41140" xr:uid="{00000000-0005-0000-0000-0000A5970000}"/>
    <cellStyle name="輸入 13 5" xfId="41141" xr:uid="{00000000-0005-0000-0000-0000A6970000}"/>
    <cellStyle name="輸入 13 5 2" xfId="41142" xr:uid="{00000000-0005-0000-0000-0000A7970000}"/>
    <cellStyle name="輸入 13 5 3" xfId="41143" xr:uid="{00000000-0005-0000-0000-0000A8970000}"/>
    <cellStyle name="輸入 13 5 4" xfId="41144" xr:uid="{00000000-0005-0000-0000-0000A9970000}"/>
    <cellStyle name="輸入 13 6" xfId="41145" xr:uid="{00000000-0005-0000-0000-0000AA970000}"/>
    <cellStyle name="輸入 13 6 2" xfId="41146" xr:uid="{00000000-0005-0000-0000-0000AB970000}"/>
    <cellStyle name="輸入 13 6 3" xfId="41147" xr:uid="{00000000-0005-0000-0000-0000AC970000}"/>
    <cellStyle name="輸入 13 6 4" xfId="41148" xr:uid="{00000000-0005-0000-0000-0000AD970000}"/>
    <cellStyle name="輸入 13 7" xfId="41149" xr:uid="{00000000-0005-0000-0000-0000AE970000}"/>
    <cellStyle name="輸入 13 7 2" xfId="41150" xr:uid="{00000000-0005-0000-0000-0000AF970000}"/>
    <cellStyle name="輸入 13 7 3" xfId="41151" xr:uid="{00000000-0005-0000-0000-0000B0970000}"/>
    <cellStyle name="輸入 13 7 4" xfId="41152" xr:uid="{00000000-0005-0000-0000-0000B1970000}"/>
    <cellStyle name="輸入 13 8" xfId="41153" xr:uid="{00000000-0005-0000-0000-0000B2970000}"/>
    <cellStyle name="輸入 13 8 2" xfId="41154" xr:uid="{00000000-0005-0000-0000-0000B3970000}"/>
    <cellStyle name="輸入 13 8 3" xfId="41155" xr:uid="{00000000-0005-0000-0000-0000B4970000}"/>
    <cellStyle name="輸入 13 8 4" xfId="41156" xr:uid="{00000000-0005-0000-0000-0000B5970000}"/>
    <cellStyle name="輸入 13 9" xfId="41157" xr:uid="{00000000-0005-0000-0000-0000B6970000}"/>
    <cellStyle name="輸入 14" xfId="41158" xr:uid="{00000000-0005-0000-0000-0000B7970000}"/>
    <cellStyle name="輸入 14 10" xfId="41159" xr:uid="{00000000-0005-0000-0000-0000B8970000}"/>
    <cellStyle name="輸入 14 2" xfId="41160" xr:uid="{00000000-0005-0000-0000-0000B9970000}"/>
    <cellStyle name="輸入 14 2 2" xfId="41161" xr:uid="{00000000-0005-0000-0000-0000BA970000}"/>
    <cellStyle name="輸入 14 2 2 2" xfId="41162" xr:uid="{00000000-0005-0000-0000-0000BB970000}"/>
    <cellStyle name="輸入 14 2 2 3" xfId="41163" xr:uid="{00000000-0005-0000-0000-0000BC970000}"/>
    <cellStyle name="輸入 14 2 2 4" xfId="41164" xr:uid="{00000000-0005-0000-0000-0000BD970000}"/>
    <cellStyle name="輸入 14 2 3" xfId="41165" xr:uid="{00000000-0005-0000-0000-0000BE970000}"/>
    <cellStyle name="輸入 14 2 3 2" xfId="41166" xr:uid="{00000000-0005-0000-0000-0000BF970000}"/>
    <cellStyle name="輸入 14 2 3 3" xfId="41167" xr:uid="{00000000-0005-0000-0000-0000C0970000}"/>
    <cellStyle name="輸入 14 2 3 4" xfId="41168" xr:uid="{00000000-0005-0000-0000-0000C1970000}"/>
    <cellStyle name="輸入 14 2 4" xfId="41169" xr:uid="{00000000-0005-0000-0000-0000C2970000}"/>
    <cellStyle name="輸入 14 2 4 2" xfId="41170" xr:uid="{00000000-0005-0000-0000-0000C3970000}"/>
    <cellStyle name="輸入 14 2 4 3" xfId="41171" xr:uid="{00000000-0005-0000-0000-0000C4970000}"/>
    <cellStyle name="輸入 14 2 4 4" xfId="41172" xr:uid="{00000000-0005-0000-0000-0000C5970000}"/>
    <cellStyle name="輸入 14 2 5" xfId="41173" xr:uid="{00000000-0005-0000-0000-0000C6970000}"/>
    <cellStyle name="輸入 14 2 5 2" xfId="41174" xr:uid="{00000000-0005-0000-0000-0000C7970000}"/>
    <cellStyle name="輸入 14 2 5 3" xfId="41175" xr:uid="{00000000-0005-0000-0000-0000C8970000}"/>
    <cellStyle name="輸入 14 2 5 4" xfId="41176" xr:uid="{00000000-0005-0000-0000-0000C9970000}"/>
    <cellStyle name="輸入 14 2 6" xfId="41177" xr:uid="{00000000-0005-0000-0000-0000CA970000}"/>
    <cellStyle name="輸入 14 2 6 2" xfId="41178" xr:uid="{00000000-0005-0000-0000-0000CB970000}"/>
    <cellStyle name="輸入 14 2 6 3" xfId="41179" xr:uid="{00000000-0005-0000-0000-0000CC970000}"/>
    <cellStyle name="輸入 14 2 6 4" xfId="41180" xr:uid="{00000000-0005-0000-0000-0000CD970000}"/>
    <cellStyle name="輸入 14 2 7" xfId="41181" xr:uid="{00000000-0005-0000-0000-0000CE970000}"/>
    <cellStyle name="輸入 14 2 8" xfId="41182" xr:uid="{00000000-0005-0000-0000-0000CF970000}"/>
    <cellStyle name="輸入 14 2 9" xfId="41183" xr:uid="{00000000-0005-0000-0000-0000D0970000}"/>
    <cellStyle name="輸入 14 3" xfId="41184" xr:uid="{00000000-0005-0000-0000-0000D1970000}"/>
    <cellStyle name="輸入 14 3 2" xfId="41185" xr:uid="{00000000-0005-0000-0000-0000D2970000}"/>
    <cellStyle name="輸入 14 3 3" xfId="41186" xr:uid="{00000000-0005-0000-0000-0000D3970000}"/>
    <cellStyle name="輸入 14 3 4" xfId="41187" xr:uid="{00000000-0005-0000-0000-0000D4970000}"/>
    <cellStyle name="輸入 14 4" xfId="41188" xr:uid="{00000000-0005-0000-0000-0000D5970000}"/>
    <cellStyle name="輸入 14 4 2" xfId="41189" xr:uid="{00000000-0005-0000-0000-0000D6970000}"/>
    <cellStyle name="輸入 14 4 3" xfId="41190" xr:uid="{00000000-0005-0000-0000-0000D7970000}"/>
    <cellStyle name="輸入 14 4 4" xfId="41191" xr:uid="{00000000-0005-0000-0000-0000D8970000}"/>
    <cellStyle name="輸入 14 5" xfId="41192" xr:uid="{00000000-0005-0000-0000-0000D9970000}"/>
    <cellStyle name="輸入 14 5 2" xfId="41193" xr:uid="{00000000-0005-0000-0000-0000DA970000}"/>
    <cellStyle name="輸入 14 5 3" xfId="41194" xr:uid="{00000000-0005-0000-0000-0000DB970000}"/>
    <cellStyle name="輸入 14 5 4" xfId="41195" xr:uid="{00000000-0005-0000-0000-0000DC970000}"/>
    <cellStyle name="輸入 14 6" xfId="41196" xr:uid="{00000000-0005-0000-0000-0000DD970000}"/>
    <cellStyle name="輸入 14 6 2" xfId="41197" xr:uid="{00000000-0005-0000-0000-0000DE970000}"/>
    <cellStyle name="輸入 14 6 3" xfId="41198" xr:uid="{00000000-0005-0000-0000-0000DF970000}"/>
    <cellStyle name="輸入 14 6 4" xfId="41199" xr:uid="{00000000-0005-0000-0000-0000E0970000}"/>
    <cellStyle name="輸入 14 7" xfId="41200" xr:uid="{00000000-0005-0000-0000-0000E1970000}"/>
    <cellStyle name="輸入 14 7 2" xfId="41201" xr:uid="{00000000-0005-0000-0000-0000E2970000}"/>
    <cellStyle name="輸入 14 7 3" xfId="41202" xr:uid="{00000000-0005-0000-0000-0000E3970000}"/>
    <cellStyle name="輸入 14 7 4" xfId="41203" xr:uid="{00000000-0005-0000-0000-0000E4970000}"/>
    <cellStyle name="輸入 14 8" xfId="41204" xr:uid="{00000000-0005-0000-0000-0000E5970000}"/>
    <cellStyle name="輸入 14 9" xfId="41205" xr:uid="{00000000-0005-0000-0000-0000E6970000}"/>
    <cellStyle name="輸入 15" xfId="41206" xr:uid="{00000000-0005-0000-0000-0000E7970000}"/>
    <cellStyle name="輸入 15 2" xfId="41207" xr:uid="{00000000-0005-0000-0000-0000E8970000}"/>
    <cellStyle name="輸入 15 3" xfId="41208" xr:uid="{00000000-0005-0000-0000-0000E9970000}"/>
    <cellStyle name="輸入 15 4" xfId="41209" xr:uid="{00000000-0005-0000-0000-0000EA970000}"/>
    <cellStyle name="輸入 2" xfId="41210" xr:uid="{00000000-0005-0000-0000-0000EB970000}"/>
    <cellStyle name="輸入 2 10" xfId="41211" xr:uid="{00000000-0005-0000-0000-0000EC970000}"/>
    <cellStyle name="輸入 2 2" xfId="41212" xr:uid="{00000000-0005-0000-0000-0000ED970000}"/>
    <cellStyle name="輸入 2 2 10" xfId="41213" xr:uid="{00000000-0005-0000-0000-0000EE970000}"/>
    <cellStyle name="輸入 2 2 2" xfId="41214" xr:uid="{00000000-0005-0000-0000-0000EF970000}"/>
    <cellStyle name="輸入 2 2 2 2" xfId="41215" xr:uid="{00000000-0005-0000-0000-0000F0970000}"/>
    <cellStyle name="輸入 2 2 2 3" xfId="41216" xr:uid="{00000000-0005-0000-0000-0000F1970000}"/>
    <cellStyle name="輸入 2 2 2 4" xfId="41217" xr:uid="{00000000-0005-0000-0000-0000F2970000}"/>
    <cellStyle name="輸入 2 2 3" xfId="41218" xr:uid="{00000000-0005-0000-0000-0000F3970000}"/>
    <cellStyle name="輸入 2 2 3 2" xfId="41219" xr:uid="{00000000-0005-0000-0000-0000F4970000}"/>
    <cellStyle name="輸入 2 2 3 3" xfId="41220" xr:uid="{00000000-0005-0000-0000-0000F5970000}"/>
    <cellStyle name="輸入 2 2 3 4" xfId="41221" xr:uid="{00000000-0005-0000-0000-0000F6970000}"/>
    <cellStyle name="輸入 2 2 4" xfId="41222" xr:uid="{00000000-0005-0000-0000-0000F7970000}"/>
    <cellStyle name="輸入 2 2 4 2" xfId="41223" xr:uid="{00000000-0005-0000-0000-0000F8970000}"/>
    <cellStyle name="輸入 2 2 4 3" xfId="41224" xr:uid="{00000000-0005-0000-0000-0000F9970000}"/>
    <cellStyle name="輸入 2 2 4 4" xfId="41225" xr:uid="{00000000-0005-0000-0000-0000FA970000}"/>
    <cellStyle name="輸入 2 2 5" xfId="41226" xr:uid="{00000000-0005-0000-0000-0000FB970000}"/>
    <cellStyle name="輸入 2 2 5 2" xfId="41227" xr:uid="{00000000-0005-0000-0000-0000FC970000}"/>
    <cellStyle name="輸入 2 2 5 3" xfId="41228" xr:uid="{00000000-0005-0000-0000-0000FD970000}"/>
    <cellStyle name="輸入 2 2 5 4" xfId="41229" xr:uid="{00000000-0005-0000-0000-0000FE970000}"/>
    <cellStyle name="輸入 2 2 6" xfId="41230" xr:uid="{00000000-0005-0000-0000-0000FF970000}"/>
    <cellStyle name="輸入 2 2 6 2" xfId="41231" xr:uid="{00000000-0005-0000-0000-000000980000}"/>
    <cellStyle name="輸入 2 2 6 3" xfId="41232" xr:uid="{00000000-0005-0000-0000-000001980000}"/>
    <cellStyle name="輸入 2 2 6 4" xfId="41233" xr:uid="{00000000-0005-0000-0000-000002980000}"/>
    <cellStyle name="輸入 2 2 7" xfId="41234" xr:uid="{00000000-0005-0000-0000-000003980000}"/>
    <cellStyle name="輸入 2 2 7 2" xfId="41235" xr:uid="{00000000-0005-0000-0000-000004980000}"/>
    <cellStyle name="輸入 2 2 7 3" xfId="41236" xr:uid="{00000000-0005-0000-0000-000005980000}"/>
    <cellStyle name="輸入 2 2 7 4" xfId="41237" xr:uid="{00000000-0005-0000-0000-000006980000}"/>
    <cellStyle name="輸入 2 2 8" xfId="41238" xr:uid="{00000000-0005-0000-0000-000007980000}"/>
    <cellStyle name="輸入 2 2 9" xfId="41239" xr:uid="{00000000-0005-0000-0000-000008980000}"/>
    <cellStyle name="輸入 2 3" xfId="41240" xr:uid="{00000000-0005-0000-0000-000009980000}"/>
    <cellStyle name="輸入 2 3 10" xfId="41241" xr:uid="{00000000-0005-0000-0000-00000A980000}"/>
    <cellStyle name="輸入 2 3 2" xfId="41242" xr:uid="{00000000-0005-0000-0000-00000B980000}"/>
    <cellStyle name="輸入 2 3 2 2" xfId="41243" xr:uid="{00000000-0005-0000-0000-00000C980000}"/>
    <cellStyle name="輸入 2 3 2 3" xfId="41244" xr:uid="{00000000-0005-0000-0000-00000D980000}"/>
    <cellStyle name="輸入 2 3 2 4" xfId="41245" xr:uid="{00000000-0005-0000-0000-00000E980000}"/>
    <cellStyle name="輸入 2 3 3" xfId="41246" xr:uid="{00000000-0005-0000-0000-00000F980000}"/>
    <cellStyle name="輸入 2 3 3 2" xfId="41247" xr:uid="{00000000-0005-0000-0000-000010980000}"/>
    <cellStyle name="輸入 2 3 3 3" xfId="41248" xr:uid="{00000000-0005-0000-0000-000011980000}"/>
    <cellStyle name="輸入 2 3 3 4" xfId="41249" xr:uid="{00000000-0005-0000-0000-000012980000}"/>
    <cellStyle name="輸入 2 3 4" xfId="41250" xr:uid="{00000000-0005-0000-0000-000013980000}"/>
    <cellStyle name="輸入 2 3 4 2" xfId="41251" xr:uid="{00000000-0005-0000-0000-000014980000}"/>
    <cellStyle name="輸入 2 3 4 3" xfId="41252" xr:uid="{00000000-0005-0000-0000-000015980000}"/>
    <cellStyle name="輸入 2 3 4 4" xfId="41253" xr:uid="{00000000-0005-0000-0000-000016980000}"/>
    <cellStyle name="輸入 2 3 5" xfId="41254" xr:uid="{00000000-0005-0000-0000-000017980000}"/>
    <cellStyle name="輸入 2 3 5 2" xfId="41255" xr:uid="{00000000-0005-0000-0000-000018980000}"/>
    <cellStyle name="輸入 2 3 5 3" xfId="41256" xr:uid="{00000000-0005-0000-0000-000019980000}"/>
    <cellStyle name="輸入 2 3 5 4" xfId="41257" xr:uid="{00000000-0005-0000-0000-00001A980000}"/>
    <cellStyle name="輸入 2 3 6" xfId="41258" xr:uid="{00000000-0005-0000-0000-00001B980000}"/>
    <cellStyle name="輸入 2 3 6 2" xfId="41259" xr:uid="{00000000-0005-0000-0000-00001C980000}"/>
    <cellStyle name="輸入 2 3 6 3" xfId="41260" xr:uid="{00000000-0005-0000-0000-00001D980000}"/>
    <cellStyle name="輸入 2 3 6 4" xfId="41261" xr:uid="{00000000-0005-0000-0000-00001E980000}"/>
    <cellStyle name="輸入 2 3 7" xfId="41262" xr:uid="{00000000-0005-0000-0000-00001F980000}"/>
    <cellStyle name="輸入 2 3 7 2" xfId="41263" xr:uid="{00000000-0005-0000-0000-000020980000}"/>
    <cellStyle name="輸入 2 3 7 3" xfId="41264" xr:uid="{00000000-0005-0000-0000-000021980000}"/>
    <cellStyle name="輸入 2 3 7 4" xfId="41265" xr:uid="{00000000-0005-0000-0000-000022980000}"/>
    <cellStyle name="輸入 2 3 8" xfId="41266" xr:uid="{00000000-0005-0000-0000-000023980000}"/>
    <cellStyle name="輸入 2 3 9" xfId="41267" xr:uid="{00000000-0005-0000-0000-000024980000}"/>
    <cellStyle name="輸入 2 4" xfId="41268" xr:uid="{00000000-0005-0000-0000-000025980000}"/>
    <cellStyle name="輸入 2 4 2" xfId="41269" xr:uid="{00000000-0005-0000-0000-000026980000}"/>
    <cellStyle name="輸入 2 4 2 2" xfId="41270" xr:uid="{00000000-0005-0000-0000-000027980000}"/>
    <cellStyle name="輸入 2 4 2 3" xfId="41271" xr:uid="{00000000-0005-0000-0000-000028980000}"/>
    <cellStyle name="輸入 2 4 2 4" xfId="41272" xr:uid="{00000000-0005-0000-0000-000029980000}"/>
    <cellStyle name="輸入 2 4 3" xfId="41273" xr:uid="{00000000-0005-0000-0000-00002A980000}"/>
    <cellStyle name="輸入 2 4 4" xfId="41274" xr:uid="{00000000-0005-0000-0000-00002B980000}"/>
    <cellStyle name="輸入 2 4 5" xfId="41275" xr:uid="{00000000-0005-0000-0000-00002C980000}"/>
    <cellStyle name="輸入 2 5" xfId="41276" xr:uid="{00000000-0005-0000-0000-00002D980000}"/>
    <cellStyle name="輸入 2 5 2" xfId="41277" xr:uid="{00000000-0005-0000-0000-00002E980000}"/>
    <cellStyle name="輸入 2 5 2 2" xfId="41278" xr:uid="{00000000-0005-0000-0000-00002F980000}"/>
    <cellStyle name="輸入 2 5 2 3" xfId="41279" xr:uid="{00000000-0005-0000-0000-000030980000}"/>
    <cellStyle name="輸入 2 5 2 4" xfId="41280" xr:uid="{00000000-0005-0000-0000-000031980000}"/>
    <cellStyle name="輸入 2 5 3" xfId="41281" xr:uid="{00000000-0005-0000-0000-000032980000}"/>
    <cellStyle name="輸入 2 5 4" xfId="41282" xr:uid="{00000000-0005-0000-0000-000033980000}"/>
    <cellStyle name="輸入 2 5 5" xfId="41283" xr:uid="{00000000-0005-0000-0000-000034980000}"/>
    <cellStyle name="輸入 2 6" xfId="41284" xr:uid="{00000000-0005-0000-0000-000035980000}"/>
    <cellStyle name="輸入 2 6 2" xfId="41285" xr:uid="{00000000-0005-0000-0000-000036980000}"/>
    <cellStyle name="輸入 2 6 3" xfId="41286" xr:uid="{00000000-0005-0000-0000-000037980000}"/>
    <cellStyle name="輸入 2 6 4" xfId="41287" xr:uid="{00000000-0005-0000-0000-000038980000}"/>
    <cellStyle name="輸入 2 7" xfId="41288" xr:uid="{00000000-0005-0000-0000-000039980000}"/>
    <cellStyle name="輸入 2 7 2" xfId="41289" xr:uid="{00000000-0005-0000-0000-00003A980000}"/>
    <cellStyle name="輸入 2 7 3" xfId="41290" xr:uid="{00000000-0005-0000-0000-00003B980000}"/>
    <cellStyle name="輸入 2 7 4" xfId="41291" xr:uid="{00000000-0005-0000-0000-00003C980000}"/>
    <cellStyle name="輸入 2 8" xfId="41292" xr:uid="{00000000-0005-0000-0000-00003D980000}"/>
    <cellStyle name="輸入 2 9" xfId="41293" xr:uid="{00000000-0005-0000-0000-00003E980000}"/>
    <cellStyle name="輸入 3" xfId="41294" xr:uid="{00000000-0005-0000-0000-00003F980000}"/>
    <cellStyle name="輸入 3 2" xfId="41295" xr:uid="{00000000-0005-0000-0000-000040980000}"/>
    <cellStyle name="輸入 3 2 10" xfId="41296" xr:uid="{00000000-0005-0000-0000-000041980000}"/>
    <cellStyle name="輸入 3 2 2" xfId="41297" xr:uid="{00000000-0005-0000-0000-000042980000}"/>
    <cellStyle name="輸入 3 2 2 2" xfId="41298" xr:uid="{00000000-0005-0000-0000-000043980000}"/>
    <cellStyle name="輸入 3 2 2 3" xfId="41299" xr:uid="{00000000-0005-0000-0000-000044980000}"/>
    <cellStyle name="輸入 3 2 2 4" xfId="41300" xr:uid="{00000000-0005-0000-0000-000045980000}"/>
    <cellStyle name="輸入 3 2 3" xfId="41301" xr:uid="{00000000-0005-0000-0000-000046980000}"/>
    <cellStyle name="輸入 3 2 3 2" xfId="41302" xr:uid="{00000000-0005-0000-0000-000047980000}"/>
    <cellStyle name="輸入 3 2 3 3" xfId="41303" xr:uid="{00000000-0005-0000-0000-000048980000}"/>
    <cellStyle name="輸入 3 2 3 4" xfId="41304" xr:uid="{00000000-0005-0000-0000-000049980000}"/>
    <cellStyle name="輸入 3 2 4" xfId="41305" xr:uid="{00000000-0005-0000-0000-00004A980000}"/>
    <cellStyle name="輸入 3 2 4 2" xfId="41306" xr:uid="{00000000-0005-0000-0000-00004B980000}"/>
    <cellStyle name="輸入 3 2 4 3" xfId="41307" xr:uid="{00000000-0005-0000-0000-00004C980000}"/>
    <cellStyle name="輸入 3 2 4 4" xfId="41308" xr:uid="{00000000-0005-0000-0000-00004D980000}"/>
    <cellStyle name="輸入 3 2 5" xfId="41309" xr:uid="{00000000-0005-0000-0000-00004E980000}"/>
    <cellStyle name="輸入 3 2 5 2" xfId="41310" xr:uid="{00000000-0005-0000-0000-00004F980000}"/>
    <cellStyle name="輸入 3 2 5 3" xfId="41311" xr:uid="{00000000-0005-0000-0000-000050980000}"/>
    <cellStyle name="輸入 3 2 5 4" xfId="41312" xr:uid="{00000000-0005-0000-0000-000051980000}"/>
    <cellStyle name="輸入 3 2 6" xfId="41313" xr:uid="{00000000-0005-0000-0000-000052980000}"/>
    <cellStyle name="輸入 3 2 6 2" xfId="41314" xr:uid="{00000000-0005-0000-0000-000053980000}"/>
    <cellStyle name="輸入 3 2 6 3" xfId="41315" xr:uid="{00000000-0005-0000-0000-000054980000}"/>
    <cellStyle name="輸入 3 2 6 4" xfId="41316" xr:uid="{00000000-0005-0000-0000-000055980000}"/>
    <cellStyle name="輸入 3 2 7" xfId="41317" xr:uid="{00000000-0005-0000-0000-000056980000}"/>
    <cellStyle name="輸入 3 2 8" xfId="41318" xr:uid="{00000000-0005-0000-0000-000057980000}"/>
    <cellStyle name="輸入 3 2 9" xfId="41319" xr:uid="{00000000-0005-0000-0000-000058980000}"/>
    <cellStyle name="輸入 3 3" xfId="41320" xr:uid="{00000000-0005-0000-0000-000059980000}"/>
    <cellStyle name="輸入 3 3 2" xfId="41321" xr:uid="{00000000-0005-0000-0000-00005A980000}"/>
    <cellStyle name="輸入 3 3 2 2" xfId="41322" xr:uid="{00000000-0005-0000-0000-00005B980000}"/>
    <cellStyle name="輸入 3 3 2 3" xfId="41323" xr:uid="{00000000-0005-0000-0000-00005C980000}"/>
    <cellStyle name="輸入 3 3 2 4" xfId="41324" xr:uid="{00000000-0005-0000-0000-00005D980000}"/>
    <cellStyle name="輸入 3 3 3" xfId="41325" xr:uid="{00000000-0005-0000-0000-00005E980000}"/>
    <cellStyle name="輸入 3 3 3 2" xfId="41326" xr:uid="{00000000-0005-0000-0000-00005F980000}"/>
    <cellStyle name="輸入 3 3 3 3" xfId="41327" xr:uid="{00000000-0005-0000-0000-000060980000}"/>
    <cellStyle name="輸入 3 3 3 4" xfId="41328" xr:uid="{00000000-0005-0000-0000-000061980000}"/>
    <cellStyle name="輸入 3 3 4" xfId="41329" xr:uid="{00000000-0005-0000-0000-000062980000}"/>
    <cellStyle name="輸入 3 3 4 2" xfId="41330" xr:uid="{00000000-0005-0000-0000-000063980000}"/>
    <cellStyle name="輸入 3 3 4 3" xfId="41331" xr:uid="{00000000-0005-0000-0000-000064980000}"/>
    <cellStyle name="輸入 3 3 4 4" xfId="41332" xr:uid="{00000000-0005-0000-0000-000065980000}"/>
    <cellStyle name="輸入 3 3 5" xfId="41333" xr:uid="{00000000-0005-0000-0000-000066980000}"/>
    <cellStyle name="輸入 3 3 5 2" xfId="41334" xr:uid="{00000000-0005-0000-0000-000067980000}"/>
    <cellStyle name="輸入 3 3 5 3" xfId="41335" xr:uid="{00000000-0005-0000-0000-000068980000}"/>
    <cellStyle name="輸入 3 3 5 4" xfId="41336" xr:uid="{00000000-0005-0000-0000-000069980000}"/>
    <cellStyle name="輸入 3 3 6" xfId="41337" xr:uid="{00000000-0005-0000-0000-00006A980000}"/>
    <cellStyle name="輸入 3 3 6 2" xfId="41338" xr:uid="{00000000-0005-0000-0000-00006B980000}"/>
    <cellStyle name="輸入 3 3 6 3" xfId="41339" xr:uid="{00000000-0005-0000-0000-00006C980000}"/>
    <cellStyle name="輸入 3 3 6 4" xfId="41340" xr:uid="{00000000-0005-0000-0000-00006D980000}"/>
    <cellStyle name="輸入 3 3 7" xfId="41341" xr:uid="{00000000-0005-0000-0000-00006E980000}"/>
    <cellStyle name="輸入 3 3 8" xfId="41342" xr:uid="{00000000-0005-0000-0000-00006F980000}"/>
    <cellStyle name="輸入 3 3 9" xfId="41343" xr:uid="{00000000-0005-0000-0000-000070980000}"/>
    <cellStyle name="輸入 3 4" xfId="41344" xr:uid="{00000000-0005-0000-0000-000071980000}"/>
    <cellStyle name="輸入 3 4 2" xfId="41345" xr:uid="{00000000-0005-0000-0000-000072980000}"/>
    <cellStyle name="輸入 3 4 3" xfId="41346" xr:uid="{00000000-0005-0000-0000-000073980000}"/>
    <cellStyle name="輸入 3 4 4" xfId="41347" xr:uid="{00000000-0005-0000-0000-000074980000}"/>
    <cellStyle name="輸入 3 5" xfId="41348" xr:uid="{00000000-0005-0000-0000-000075980000}"/>
    <cellStyle name="輸入 3 5 2" xfId="41349" xr:uid="{00000000-0005-0000-0000-000076980000}"/>
    <cellStyle name="輸入 3 5 3" xfId="41350" xr:uid="{00000000-0005-0000-0000-000077980000}"/>
    <cellStyle name="輸入 3 5 4" xfId="41351" xr:uid="{00000000-0005-0000-0000-000078980000}"/>
    <cellStyle name="輸入 3 6" xfId="41352" xr:uid="{00000000-0005-0000-0000-000079980000}"/>
    <cellStyle name="輸入 3 6 2" xfId="41353" xr:uid="{00000000-0005-0000-0000-00007A980000}"/>
    <cellStyle name="輸入 3 6 3" xfId="41354" xr:uid="{00000000-0005-0000-0000-00007B980000}"/>
    <cellStyle name="輸入 3 6 4" xfId="41355" xr:uid="{00000000-0005-0000-0000-00007C980000}"/>
    <cellStyle name="輸入 3 7" xfId="41356" xr:uid="{00000000-0005-0000-0000-00007D980000}"/>
    <cellStyle name="輸入 3 8" xfId="41357" xr:uid="{00000000-0005-0000-0000-00007E980000}"/>
    <cellStyle name="輸入 3 9" xfId="41358" xr:uid="{00000000-0005-0000-0000-00007F980000}"/>
    <cellStyle name="輸入 3_4月5月全系列運補計劃暨入庫實績20110423-NEW" xfId="41359" xr:uid="{00000000-0005-0000-0000-000080980000}"/>
    <cellStyle name="輸入 4" xfId="41360" xr:uid="{00000000-0005-0000-0000-000081980000}"/>
    <cellStyle name="輸入 4 2" xfId="41361" xr:uid="{00000000-0005-0000-0000-000082980000}"/>
    <cellStyle name="輸入 4 2 10" xfId="41362" xr:uid="{00000000-0005-0000-0000-000083980000}"/>
    <cellStyle name="輸入 4 2 2" xfId="41363" xr:uid="{00000000-0005-0000-0000-000084980000}"/>
    <cellStyle name="輸入 4 2 2 2" xfId="41364" xr:uid="{00000000-0005-0000-0000-000085980000}"/>
    <cellStyle name="輸入 4 2 2 3" xfId="41365" xr:uid="{00000000-0005-0000-0000-000086980000}"/>
    <cellStyle name="輸入 4 2 2 4" xfId="41366" xr:uid="{00000000-0005-0000-0000-000087980000}"/>
    <cellStyle name="輸入 4 2 3" xfId="41367" xr:uid="{00000000-0005-0000-0000-000088980000}"/>
    <cellStyle name="輸入 4 2 3 2" xfId="41368" xr:uid="{00000000-0005-0000-0000-000089980000}"/>
    <cellStyle name="輸入 4 2 3 3" xfId="41369" xr:uid="{00000000-0005-0000-0000-00008A980000}"/>
    <cellStyle name="輸入 4 2 3 4" xfId="41370" xr:uid="{00000000-0005-0000-0000-00008B980000}"/>
    <cellStyle name="輸入 4 2 4" xfId="41371" xr:uid="{00000000-0005-0000-0000-00008C980000}"/>
    <cellStyle name="輸入 4 2 4 2" xfId="41372" xr:uid="{00000000-0005-0000-0000-00008D980000}"/>
    <cellStyle name="輸入 4 2 4 3" xfId="41373" xr:uid="{00000000-0005-0000-0000-00008E980000}"/>
    <cellStyle name="輸入 4 2 4 4" xfId="41374" xr:uid="{00000000-0005-0000-0000-00008F980000}"/>
    <cellStyle name="輸入 4 2 5" xfId="41375" xr:uid="{00000000-0005-0000-0000-000090980000}"/>
    <cellStyle name="輸入 4 2 5 2" xfId="41376" xr:uid="{00000000-0005-0000-0000-000091980000}"/>
    <cellStyle name="輸入 4 2 5 3" xfId="41377" xr:uid="{00000000-0005-0000-0000-000092980000}"/>
    <cellStyle name="輸入 4 2 5 4" xfId="41378" xr:uid="{00000000-0005-0000-0000-000093980000}"/>
    <cellStyle name="輸入 4 2 6" xfId="41379" xr:uid="{00000000-0005-0000-0000-000094980000}"/>
    <cellStyle name="輸入 4 2 6 2" xfId="41380" xr:uid="{00000000-0005-0000-0000-000095980000}"/>
    <cellStyle name="輸入 4 2 6 3" xfId="41381" xr:uid="{00000000-0005-0000-0000-000096980000}"/>
    <cellStyle name="輸入 4 2 6 4" xfId="41382" xr:uid="{00000000-0005-0000-0000-000097980000}"/>
    <cellStyle name="輸入 4 2 7" xfId="41383" xr:uid="{00000000-0005-0000-0000-000098980000}"/>
    <cellStyle name="輸入 4 2 8" xfId="41384" xr:uid="{00000000-0005-0000-0000-000099980000}"/>
    <cellStyle name="輸入 4 2 9" xfId="41385" xr:uid="{00000000-0005-0000-0000-00009A980000}"/>
    <cellStyle name="輸入 4 3" xfId="41386" xr:uid="{00000000-0005-0000-0000-00009B980000}"/>
    <cellStyle name="輸入 4 3 2" xfId="41387" xr:uid="{00000000-0005-0000-0000-00009C980000}"/>
    <cellStyle name="輸入 4 3 2 2" xfId="41388" xr:uid="{00000000-0005-0000-0000-00009D980000}"/>
    <cellStyle name="輸入 4 3 2 3" xfId="41389" xr:uid="{00000000-0005-0000-0000-00009E980000}"/>
    <cellStyle name="輸入 4 3 2 4" xfId="41390" xr:uid="{00000000-0005-0000-0000-00009F980000}"/>
    <cellStyle name="輸入 4 3 3" xfId="41391" xr:uid="{00000000-0005-0000-0000-0000A0980000}"/>
    <cellStyle name="輸入 4 3 3 2" xfId="41392" xr:uid="{00000000-0005-0000-0000-0000A1980000}"/>
    <cellStyle name="輸入 4 3 3 3" xfId="41393" xr:uid="{00000000-0005-0000-0000-0000A2980000}"/>
    <cellStyle name="輸入 4 3 3 4" xfId="41394" xr:uid="{00000000-0005-0000-0000-0000A3980000}"/>
    <cellStyle name="輸入 4 3 4" xfId="41395" xr:uid="{00000000-0005-0000-0000-0000A4980000}"/>
    <cellStyle name="輸入 4 3 4 2" xfId="41396" xr:uid="{00000000-0005-0000-0000-0000A5980000}"/>
    <cellStyle name="輸入 4 3 4 3" xfId="41397" xr:uid="{00000000-0005-0000-0000-0000A6980000}"/>
    <cellStyle name="輸入 4 3 4 4" xfId="41398" xr:uid="{00000000-0005-0000-0000-0000A7980000}"/>
    <cellStyle name="輸入 4 3 5" xfId="41399" xr:uid="{00000000-0005-0000-0000-0000A8980000}"/>
    <cellStyle name="輸入 4 3 5 2" xfId="41400" xr:uid="{00000000-0005-0000-0000-0000A9980000}"/>
    <cellStyle name="輸入 4 3 5 3" xfId="41401" xr:uid="{00000000-0005-0000-0000-0000AA980000}"/>
    <cellStyle name="輸入 4 3 5 4" xfId="41402" xr:uid="{00000000-0005-0000-0000-0000AB980000}"/>
    <cellStyle name="輸入 4 3 6" xfId="41403" xr:uid="{00000000-0005-0000-0000-0000AC980000}"/>
    <cellStyle name="輸入 4 3 7" xfId="41404" xr:uid="{00000000-0005-0000-0000-0000AD980000}"/>
    <cellStyle name="輸入 4 3 8" xfId="41405" xr:uid="{00000000-0005-0000-0000-0000AE980000}"/>
    <cellStyle name="輸入 4 4" xfId="41406" xr:uid="{00000000-0005-0000-0000-0000AF980000}"/>
    <cellStyle name="輸入 4 4 2" xfId="41407" xr:uid="{00000000-0005-0000-0000-0000B0980000}"/>
    <cellStyle name="輸入 4 4 3" xfId="41408" xr:uid="{00000000-0005-0000-0000-0000B1980000}"/>
    <cellStyle name="輸入 4 4 4" xfId="41409" xr:uid="{00000000-0005-0000-0000-0000B2980000}"/>
    <cellStyle name="輸入 4 5" xfId="41410" xr:uid="{00000000-0005-0000-0000-0000B3980000}"/>
    <cellStyle name="輸入 4 5 2" xfId="41411" xr:uid="{00000000-0005-0000-0000-0000B4980000}"/>
    <cellStyle name="輸入 4 5 3" xfId="41412" xr:uid="{00000000-0005-0000-0000-0000B5980000}"/>
    <cellStyle name="輸入 4 5 4" xfId="41413" xr:uid="{00000000-0005-0000-0000-0000B6980000}"/>
    <cellStyle name="輸入 4 6" xfId="41414" xr:uid="{00000000-0005-0000-0000-0000B7980000}"/>
    <cellStyle name="輸入 4 7" xfId="41415" xr:uid="{00000000-0005-0000-0000-0000B8980000}"/>
    <cellStyle name="輸入 4 8" xfId="41416" xr:uid="{00000000-0005-0000-0000-0000B9980000}"/>
    <cellStyle name="輸入 4_4月5月全系列運補計劃暨入庫實績20110423-NEW" xfId="41417" xr:uid="{00000000-0005-0000-0000-0000BA980000}"/>
    <cellStyle name="輸入 5" xfId="41418" xr:uid="{00000000-0005-0000-0000-0000BB980000}"/>
    <cellStyle name="輸入 5 2" xfId="41419" xr:uid="{00000000-0005-0000-0000-0000BC980000}"/>
    <cellStyle name="輸入 5 2 2" xfId="41420" xr:uid="{00000000-0005-0000-0000-0000BD980000}"/>
    <cellStyle name="輸入 5 2 2 2" xfId="41421" xr:uid="{00000000-0005-0000-0000-0000BE980000}"/>
    <cellStyle name="輸入 5 2 2 3" xfId="41422" xr:uid="{00000000-0005-0000-0000-0000BF980000}"/>
    <cellStyle name="輸入 5 2 2 4" xfId="41423" xr:uid="{00000000-0005-0000-0000-0000C0980000}"/>
    <cellStyle name="輸入 5 2 3" xfId="41424" xr:uid="{00000000-0005-0000-0000-0000C1980000}"/>
    <cellStyle name="輸入 5 2 3 2" xfId="41425" xr:uid="{00000000-0005-0000-0000-0000C2980000}"/>
    <cellStyle name="輸入 5 2 3 3" xfId="41426" xr:uid="{00000000-0005-0000-0000-0000C3980000}"/>
    <cellStyle name="輸入 5 2 3 4" xfId="41427" xr:uid="{00000000-0005-0000-0000-0000C4980000}"/>
    <cellStyle name="輸入 5 2 4" xfId="41428" xr:uid="{00000000-0005-0000-0000-0000C5980000}"/>
    <cellStyle name="輸入 5 2 4 2" xfId="41429" xr:uid="{00000000-0005-0000-0000-0000C6980000}"/>
    <cellStyle name="輸入 5 2 4 3" xfId="41430" xr:uid="{00000000-0005-0000-0000-0000C7980000}"/>
    <cellStyle name="輸入 5 2 4 4" xfId="41431" xr:uid="{00000000-0005-0000-0000-0000C8980000}"/>
    <cellStyle name="輸入 5 2 5" xfId="41432" xr:uid="{00000000-0005-0000-0000-0000C9980000}"/>
    <cellStyle name="輸入 5 2 5 2" xfId="41433" xr:uid="{00000000-0005-0000-0000-0000CA980000}"/>
    <cellStyle name="輸入 5 2 5 3" xfId="41434" xr:uid="{00000000-0005-0000-0000-0000CB980000}"/>
    <cellStyle name="輸入 5 2 5 4" xfId="41435" xr:uid="{00000000-0005-0000-0000-0000CC980000}"/>
    <cellStyle name="輸入 5 2 6" xfId="41436" xr:uid="{00000000-0005-0000-0000-0000CD980000}"/>
    <cellStyle name="輸入 5 2 6 2" xfId="41437" xr:uid="{00000000-0005-0000-0000-0000CE980000}"/>
    <cellStyle name="輸入 5 2 6 3" xfId="41438" xr:uid="{00000000-0005-0000-0000-0000CF980000}"/>
    <cellStyle name="輸入 5 2 6 4" xfId="41439" xr:uid="{00000000-0005-0000-0000-0000D0980000}"/>
    <cellStyle name="輸入 5 2 7" xfId="41440" xr:uid="{00000000-0005-0000-0000-0000D1980000}"/>
    <cellStyle name="輸入 5 2 8" xfId="41441" xr:uid="{00000000-0005-0000-0000-0000D2980000}"/>
    <cellStyle name="輸入 5 2 9" xfId="41442" xr:uid="{00000000-0005-0000-0000-0000D3980000}"/>
    <cellStyle name="輸入 5 3" xfId="41443" xr:uid="{00000000-0005-0000-0000-0000D4980000}"/>
    <cellStyle name="輸入 5 3 2" xfId="41444" xr:uid="{00000000-0005-0000-0000-0000D5980000}"/>
    <cellStyle name="輸入 5 3 2 2" xfId="41445" xr:uid="{00000000-0005-0000-0000-0000D6980000}"/>
    <cellStyle name="輸入 5 3 2 3" xfId="41446" xr:uid="{00000000-0005-0000-0000-0000D7980000}"/>
    <cellStyle name="輸入 5 3 2 4" xfId="41447" xr:uid="{00000000-0005-0000-0000-0000D8980000}"/>
    <cellStyle name="輸入 5 3 3" xfId="41448" xr:uid="{00000000-0005-0000-0000-0000D9980000}"/>
    <cellStyle name="輸入 5 3 3 2" xfId="41449" xr:uid="{00000000-0005-0000-0000-0000DA980000}"/>
    <cellStyle name="輸入 5 3 3 3" xfId="41450" xr:uid="{00000000-0005-0000-0000-0000DB980000}"/>
    <cellStyle name="輸入 5 3 3 4" xfId="41451" xr:uid="{00000000-0005-0000-0000-0000DC980000}"/>
    <cellStyle name="輸入 5 3 4" xfId="41452" xr:uid="{00000000-0005-0000-0000-0000DD980000}"/>
    <cellStyle name="輸入 5 3 4 2" xfId="41453" xr:uid="{00000000-0005-0000-0000-0000DE980000}"/>
    <cellStyle name="輸入 5 3 4 3" xfId="41454" xr:uid="{00000000-0005-0000-0000-0000DF980000}"/>
    <cellStyle name="輸入 5 3 4 4" xfId="41455" xr:uid="{00000000-0005-0000-0000-0000E0980000}"/>
    <cellStyle name="輸入 5 3 5" xfId="41456" xr:uid="{00000000-0005-0000-0000-0000E1980000}"/>
    <cellStyle name="輸入 5 3 5 2" xfId="41457" xr:uid="{00000000-0005-0000-0000-0000E2980000}"/>
    <cellStyle name="輸入 5 3 5 3" xfId="41458" xr:uid="{00000000-0005-0000-0000-0000E3980000}"/>
    <cellStyle name="輸入 5 3 5 4" xfId="41459" xr:uid="{00000000-0005-0000-0000-0000E4980000}"/>
    <cellStyle name="輸入 5 3 6" xfId="41460" xr:uid="{00000000-0005-0000-0000-0000E5980000}"/>
    <cellStyle name="輸入 5 3 7" xfId="41461" xr:uid="{00000000-0005-0000-0000-0000E6980000}"/>
    <cellStyle name="輸入 5 3 8" xfId="41462" xr:uid="{00000000-0005-0000-0000-0000E7980000}"/>
    <cellStyle name="輸入 5 4" xfId="41463" xr:uid="{00000000-0005-0000-0000-0000E8980000}"/>
    <cellStyle name="輸入 5 4 2" xfId="41464" xr:uid="{00000000-0005-0000-0000-0000E9980000}"/>
    <cellStyle name="輸入 5 4 3" xfId="41465" xr:uid="{00000000-0005-0000-0000-0000EA980000}"/>
    <cellStyle name="輸入 5 4 4" xfId="41466" xr:uid="{00000000-0005-0000-0000-0000EB980000}"/>
    <cellStyle name="輸入 5 5" xfId="41467" xr:uid="{00000000-0005-0000-0000-0000EC980000}"/>
    <cellStyle name="輸入 5 5 2" xfId="41468" xr:uid="{00000000-0005-0000-0000-0000ED980000}"/>
    <cellStyle name="輸入 5 5 3" xfId="41469" xr:uid="{00000000-0005-0000-0000-0000EE980000}"/>
    <cellStyle name="輸入 5 5 4" xfId="41470" xr:uid="{00000000-0005-0000-0000-0000EF980000}"/>
    <cellStyle name="輸入 5 6" xfId="41471" xr:uid="{00000000-0005-0000-0000-0000F0980000}"/>
    <cellStyle name="輸入 5 6 2" xfId="41472" xr:uid="{00000000-0005-0000-0000-0000F1980000}"/>
    <cellStyle name="輸入 5 6 3" xfId="41473" xr:uid="{00000000-0005-0000-0000-0000F2980000}"/>
    <cellStyle name="輸入 5 6 4" xfId="41474" xr:uid="{00000000-0005-0000-0000-0000F3980000}"/>
    <cellStyle name="輸入 5 7" xfId="41475" xr:uid="{00000000-0005-0000-0000-0000F4980000}"/>
    <cellStyle name="輸入 5 8" xfId="41476" xr:uid="{00000000-0005-0000-0000-0000F5980000}"/>
    <cellStyle name="輸入 5 9" xfId="41477" xr:uid="{00000000-0005-0000-0000-0000F6980000}"/>
    <cellStyle name="輸入 6" xfId="41478" xr:uid="{00000000-0005-0000-0000-0000F7980000}"/>
    <cellStyle name="輸入 6 2" xfId="41479" xr:uid="{00000000-0005-0000-0000-0000F8980000}"/>
    <cellStyle name="輸入 6 2 2" xfId="41480" xr:uid="{00000000-0005-0000-0000-0000F9980000}"/>
    <cellStyle name="輸入 6 2 2 2" xfId="41481" xr:uid="{00000000-0005-0000-0000-0000FA980000}"/>
    <cellStyle name="輸入 6 2 2 3" xfId="41482" xr:uid="{00000000-0005-0000-0000-0000FB980000}"/>
    <cellStyle name="輸入 6 2 2 4" xfId="41483" xr:uid="{00000000-0005-0000-0000-0000FC980000}"/>
    <cellStyle name="輸入 6 2 3" xfId="41484" xr:uid="{00000000-0005-0000-0000-0000FD980000}"/>
    <cellStyle name="輸入 6 2 3 2" xfId="41485" xr:uid="{00000000-0005-0000-0000-0000FE980000}"/>
    <cellStyle name="輸入 6 2 3 3" xfId="41486" xr:uid="{00000000-0005-0000-0000-0000FF980000}"/>
    <cellStyle name="輸入 6 2 3 4" xfId="41487" xr:uid="{00000000-0005-0000-0000-000000990000}"/>
    <cellStyle name="輸入 6 2 4" xfId="41488" xr:uid="{00000000-0005-0000-0000-000001990000}"/>
    <cellStyle name="輸入 6 2 4 2" xfId="41489" xr:uid="{00000000-0005-0000-0000-000002990000}"/>
    <cellStyle name="輸入 6 2 4 3" xfId="41490" xr:uid="{00000000-0005-0000-0000-000003990000}"/>
    <cellStyle name="輸入 6 2 4 4" xfId="41491" xr:uid="{00000000-0005-0000-0000-000004990000}"/>
    <cellStyle name="輸入 6 2 5" xfId="41492" xr:uid="{00000000-0005-0000-0000-000005990000}"/>
    <cellStyle name="輸入 6 2 5 2" xfId="41493" xr:uid="{00000000-0005-0000-0000-000006990000}"/>
    <cellStyle name="輸入 6 2 5 3" xfId="41494" xr:uid="{00000000-0005-0000-0000-000007990000}"/>
    <cellStyle name="輸入 6 2 5 4" xfId="41495" xr:uid="{00000000-0005-0000-0000-000008990000}"/>
    <cellStyle name="輸入 6 2 6" xfId="41496" xr:uid="{00000000-0005-0000-0000-000009990000}"/>
    <cellStyle name="輸入 6 2 6 2" xfId="41497" xr:uid="{00000000-0005-0000-0000-00000A990000}"/>
    <cellStyle name="輸入 6 2 6 3" xfId="41498" xr:uid="{00000000-0005-0000-0000-00000B990000}"/>
    <cellStyle name="輸入 6 2 6 4" xfId="41499" xr:uid="{00000000-0005-0000-0000-00000C990000}"/>
    <cellStyle name="輸入 6 2 7" xfId="41500" xr:uid="{00000000-0005-0000-0000-00000D990000}"/>
    <cellStyle name="輸入 6 2 8" xfId="41501" xr:uid="{00000000-0005-0000-0000-00000E990000}"/>
    <cellStyle name="輸入 6 2 9" xfId="41502" xr:uid="{00000000-0005-0000-0000-00000F990000}"/>
    <cellStyle name="輸入 6 3" xfId="41503" xr:uid="{00000000-0005-0000-0000-000010990000}"/>
    <cellStyle name="輸入 6 3 2" xfId="41504" xr:uid="{00000000-0005-0000-0000-000011990000}"/>
    <cellStyle name="輸入 6 3 2 2" xfId="41505" xr:uid="{00000000-0005-0000-0000-000012990000}"/>
    <cellStyle name="輸入 6 3 2 3" xfId="41506" xr:uid="{00000000-0005-0000-0000-000013990000}"/>
    <cellStyle name="輸入 6 3 2 4" xfId="41507" xr:uid="{00000000-0005-0000-0000-000014990000}"/>
    <cellStyle name="輸入 6 3 3" xfId="41508" xr:uid="{00000000-0005-0000-0000-000015990000}"/>
    <cellStyle name="輸入 6 3 3 2" xfId="41509" xr:uid="{00000000-0005-0000-0000-000016990000}"/>
    <cellStyle name="輸入 6 3 3 3" xfId="41510" xr:uid="{00000000-0005-0000-0000-000017990000}"/>
    <cellStyle name="輸入 6 3 3 4" xfId="41511" xr:uid="{00000000-0005-0000-0000-000018990000}"/>
    <cellStyle name="輸入 6 3 4" xfId="41512" xr:uid="{00000000-0005-0000-0000-000019990000}"/>
    <cellStyle name="輸入 6 3 4 2" xfId="41513" xr:uid="{00000000-0005-0000-0000-00001A990000}"/>
    <cellStyle name="輸入 6 3 4 3" xfId="41514" xr:uid="{00000000-0005-0000-0000-00001B990000}"/>
    <cellStyle name="輸入 6 3 4 4" xfId="41515" xr:uid="{00000000-0005-0000-0000-00001C990000}"/>
    <cellStyle name="輸入 6 3 5" xfId="41516" xr:uid="{00000000-0005-0000-0000-00001D990000}"/>
    <cellStyle name="輸入 6 3 5 2" xfId="41517" xr:uid="{00000000-0005-0000-0000-00001E990000}"/>
    <cellStyle name="輸入 6 3 5 3" xfId="41518" xr:uid="{00000000-0005-0000-0000-00001F990000}"/>
    <cellStyle name="輸入 6 3 5 4" xfId="41519" xr:uid="{00000000-0005-0000-0000-000020990000}"/>
    <cellStyle name="輸入 6 3 6" xfId="41520" xr:uid="{00000000-0005-0000-0000-000021990000}"/>
    <cellStyle name="輸入 6 3 7" xfId="41521" xr:uid="{00000000-0005-0000-0000-000022990000}"/>
    <cellStyle name="輸入 6 3 8" xfId="41522" xr:uid="{00000000-0005-0000-0000-000023990000}"/>
    <cellStyle name="輸入 6 4" xfId="41523" xr:uid="{00000000-0005-0000-0000-000024990000}"/>
    <cellStyle name="輸入 6 4 2" xfId="41524" xr:uid="{00000000-0005-0000-0000-000025990000}"/>
    <cellStyle name="輸入 6 4 3" xfId="41525" xr:uid="{00000000-0005-0000-0000-000026990000}"/>
    <cellStyle name="輸入 6 4 4" xfId="41526" xr:uid="{00000000-0005-0000-0000-000027990000}"/>
    <cellStyle name="輸入 6 5" xfId="41527" xr:uid="{00000000-0005-0000-0000-000028990000}"/>
    <cellStyle name="輸入 6 5 2" xfId="41528" xr:uid="{00000000-0005-0000-0000-000029990000}"/>
    <cellStyle name="輸入 6 5 3" xfId="41529" xr:uid="{00000000-0005-0000-0000-00002A990000}"/>
    <cellStyle name="輸入 6 5 4" xfId="41530" xr:uid="{00000000-0005-0000-0000-00002B990000}"/>
    <cellStyle name="輸入 6 6" xfId="41531" xr:uid="{00000000-0005-0000-0000-00002C990000}"/>
    <cellStyle name="輸入 6 7" xfId="41532" xr:uid="{00000000-0005-0000-0000-00002D990000}"/>
    <cellStyle name="輸入 6 8" xfId="41533" xr:uid="{00000000-0005-0000-0000-00002E990000}"/>
    <cellStyle name="輸入 7" xfId="41534" xr:uid="{00000000-0005-0000-0000-00002F990000}"/>
    <cellStyle name="輸入 7 2" xfId="41535" xr:uid="{00000000-0005-0000-0000-000030990000}"/>
    <cellStyle name="輸入 7 2 2" xfId="41536" xr:uid="{00000000-0005-0000-0000-000031990000}"/>
    <cellStyle name="輸入 7 2 2 2" xfId="41537" xr:uid="{00000000-0005-0000-0000-000032990000}"/>
    <cellStyle name="輸入 7 2 2 3" xfId="41538" xr:uid="{00000000-0005-0000-0000-000033990000}"/>
    <cellStyle name="輸入 7 2 2 4" xfId="41539" xr:uid="{00000000-0005-0000-0000-000034990000}"/>
    <cellStyle name="輸入 7 2 3" xfId="41540" xr:uid="{00000000-0005-0000-0000-000035990000}"/>
    <cellStyle name="輸入 7 2 3 2" xfId="41541" xr:uid="{00000000-0005-0000-0000-000036990000}"/>
    <cellStyle name="輸入 7 2 3 3" xfId="41542" xr:uid="{00000000-0005-0000-0000-000037990000}"/>
    <cellStyle name="輸入 7 2 3 4" xfId="41543" xr:uid="{00000000-0005-0000-0000-000038990000}"/>
    <cellStyle name="輸入 7 2 4" xfId="41544" xr:uid="{00000000-0005-0000-0000-000039990000}"/>
    <cellStyle name="輸入 7 2 4 2" xfId="41545" xr:uid="{00000000-0005-0000-0000-00003A990000}"/>
    <cellStyle name="輸入 7 2 4 3" xfId="41546" xr:uid="{00000000-0005-0000-0000-00003B990000}"/>
    <cellStyle name="輸入 7 2 4 4" xfId="41547" xr:uid="{00000000-0005-0000-0000-00003C990000}"/>
    <cellStyle name="輸入 7 2 5" xfId="41548" xr:uid="{00000000-0005-0000-0000-00003D990000}"/>
    <cellStyle name="輸入 7 2 5 2" xfId="41549" xr:uid="{00000000-0005-0000-0000-00003E990000}"/>
    <cellStyle name="輸入 7 2 5 3" xfId="41550" xr:uid="{00000000-0005-0000-0000-00003F990000}"/>
    <cellStyle name="輸入 7 2 5 4" xfId="41551" xr:uid="{00000000-0005-0000-0000-000040990000}"/>
    <cellStyle name="輸入 7 2 6" xfId="41552" xr:uid="{00000000-0005-0000-0000-000041990000}"/>
    <cellStyle name="輸入 7 2 6 2" xfId="41553" xr:uid="{00000000-0005-0000-0000-000042990000}"/>
    <cellStyle name="輸入 7 2 6 3" xfId="41554" xr:uid="{00000000-0005-0000-0000-000043990000}"/>
    <cellStyle name="輸入 7 2 6 4" xfId="41555" xr:uid="{00000000-0005-0000-0000-000044990000}"/>
    <cellStyle name="輸入 7 2 7" xfId="41556" xr:uid="{00000000-0005-0000-0000-000045990000}"/>
    <cellStyle name="輸入 7 2 8" xfId="41557" xr:uid="{00000000-0005-0000-0000-000046990000}"/>
    <cellStyle name="輸入 7 2 9" xfId="41558" xr:uid="{00000000-0005-0000-0000-000047990000}"/>
    <cellStyle name="輸入 7 3" xfId="41559" xr:uid="{00000000-0005-0000-0000-000048990000}"/>
    <cellStyle name="輸入 7 3 2" xfId="41560" xr:uid="{00000000-0005-0000-0000-000049990000}"/>
    <cellStyle name="輸入 7 3 2 2" xfId="41561" xr:uid="{00000000-0005-0000-0000-00004A990000}"/>
    <cellStyle name="輸入 7 3 2 3" xfId="41562" xr:uid="{00000000-0005-0000-0000-00004B990000}"/>
    <cellStyle name="輸入 7 3 2 4" xfId="41563" xr:uid="{00000000-0005-0000-0000-00004C990000}"/>
    <cellStyle name="輸入 7 3 3" xfId="41564" xr:uid="{00000000-0005-0000-0000-00004D990000}"/>
    <cellStyle name="輸入 7 3 3 2" xfId="41565" xr:uid="{00000000-0005-0000-0000-00004E990000}"/>
    <cellStyle name="輸入 7 3 3 3" xfId="41566" xr:uid="{00000000-0005-0000-0000-00004F990000}"/>
    <cellStyle name="輸入 7 3 3 4" xfId="41567" xr:uid="{00000000-0005-0000-0000-000050990000}"/>
    <cellStyle name="輸入 7 3 4" xfId="41568" xr:uid="{00000000-0005-0000-0000-000051990000}"/>
    <cellStyle name="輸入 7 3 4 2" xfId="41569" xr:uid="{00000000-0005-0000-0000-000052990000}"/>
    <cellStyle name="輸入 7 3 4 3" xfId="41570" xr:uid="{00000000-0005-0000-0000-000053990000}"/>
    <cellStyle name="輸入 7 3 4 4" xfId="41571" xr:uid="{00000000-0005-0000-0000-000054990000}"/>
    <cellStyle name="輸入 7 3 5" xfId="41572" xr:uid="{00000000-0005-0000-0000-000055990000}"/>
    <cellStyle name="輸入 7 3 5 2" xfId="41573" xr:uid="{00000000-0005-0000-0000-000056990000}"/>
    <cellStyle name="輸入 7 3 5 3" xfId="41574" xr:uid="{00000000-0005-0000-0000-000057990000}"/>
    <cellStyle name="輸入 7 3 5 4" xfId="41575" xr:uid="{00000000-0005-0000-0000-000058990000}"/>
    <cellStyle name="輸入 7 3 6" xfId="41576" xr:uid="{00000000-0005-0000-0000-000059990000}"/>
    <cellStyle name="輸入 7 3 7" xfId="41577" xr:uid="{00000000-0005-0000-0000-00005A990000}"/>
    <cellStyle name="輸入 7 3 8" xfId="41578" xr:uid="{00000000-0005-0000-0000-00005B990000}"/>
    <cellStyle name="輸入 7 4" xfId="41579" xr:uid="{00000000-0005-0000-0000-00005C990000}"/>
    <cellStyle name="輸入 7 4 2" xfId="41580" xr:uid="{00000000-0005-0000-0000-00005D990000}"/>
    <cellStyle name="輸入 7 4 3" xfId="41581" xr:uid="{00000000-0005-0000-0000-00005E990000}"/>
    <cellStyle name="輸入 7 4 4" xfId="41582" xr:uid="{00000000-0005-0000-0000-00005F990000}"/>
    <cellStyle name="輸入 7 5" xfId="41583" xr:uid="{00000000-0005-0000-0000-000060990000}"/>
    <cellStyle name="輸入 7 5 2" xfId="41584" xr:uid="{00000000-0005-0000-0000-000061990000}"/>
    <cellStyle name="輸入 7 5 3" xfId="41585" xr:uid="{00000000-0005-0000-0000-000062990000}"/>
    <cellStyle name="輸入 7 5 4" xfId="41586" xr:uid="{00000000-0005-0000-0000-000063990000}"/>
    <cellStyle name="輸入 7 6" xfId="41587" xr:uid="{00000000-0005-0000-0000-000064990000}"/>
    <cellStyle name="輸入 7 7" xfId="41588" xr:uid="{00000000-0005-0000-0000-000065990000}"/>
    <cellStyle name="輸入 7 8" xfId="41589" xr:uid="{00000000-0005-0000-0000-000066990000}"/>
    <cellStyle name="輸入 8" xfId="41590" xr:uid="{00000000-0005-0000-0000-000067990000}"/>
    <cellStyle name="輸入 8 2" xfId="41591" xr:uid="{00000000-0005-0000-0000-000068990000}"/>
    <cellStyle name="輸入 8 2 2" xfId="41592" xr:uid="{00000000-0005-0000-0000-000069990000}"/>
    <cellStyle name="輸入 8 2 2 2" xfId="41593" xr:uid="{00000000-0005-0000-0000-00006A990000}"/>
    <cellStyle name="輸入 8 2 2 3" xfId="41594" xr:uid="{00000000-0005-0000-0000-00006B990000}"/>
    <cellStyle name="輸入 8 2 2 4" xfId="41595" xr:uid="{00000000-0005-0000-0000-00006C990000}"/>
    <cellStyle name="輸入 8 2 3" xfId="41596" xr:uid="{00000000-0005-0000-0000-00006D990000}"/>
    <cellStyle name="輸入 8 2 3 2" xfId="41597" xr:uid="{00000000-0005-0000-0000-00006E990000}"/>
    <cellStyle name="輸入 8 2 3 3" xfId="41598" xr:uid="{00000000-0005-0000-0000-00006F990000}"/>
    <cellStyle name="輸入 8 2 3 4" xfId="41599" xr:uid="{00000000-0005-0000-0000-000070990000}"/>
    <cellStyle name="輸入 8 2 4" xfId="41600" xr:uid="{00000000-0005-0000-0000-000071990000}"/>
    <cellStyle name="輸入 8 2 4 2" xfId="41601" xr:uid="{00000000-0005-0000-0000-000072990000}"/>
    <cellStyle name="輸入 8 2 4 3" xfId="41602" xr:uid="{00000000-0005-0000-0000-000073990000}"/>
    <cellStyle name="輸入 8 2 4 4" xfId="41603" xr:uid="{00000000-0005-0000-0000-000074990000}"/>
    <cellStyle name="輸入 8 2 5" xfId="41604" xr:uid="{00000000-0005-0000-0000-000075990000}"/>
    <cellStyle name="輸入 8 2 5 2" xfId="41605" xr:uid="{00000000-0005-0000-0000-000076990000}"/>
    <cellStyle name="輸入 8 2 5 3" xfId="41606" xr:uid="{00000000-0005-0000-0000-000077990000}"/>
    <cellStyle name="輸入 8 2 5 4" xfId="41607" xr:uid="{00000000-0005-0000-0000-000078990000}"/>
    <cellStyle name="輸入 8 2 6" xfId="41608" xr:uid="{00000000-0005-0000-0000-000079990000}"/>
    <cellStyle name="輸入 8 2 6 2" xfId="41609" xr:uid="{00000000-0005-0000-0000-00007A990000}"/>
    <cellStyle name="輸入 8 2 6 3" xfId="41610" xr:uid="{00000000-0005-0000-0000-00007B990000}"/>
    <cellStyle name="輸入 8 2 6 4" xfId="41611" xr:uid="{00000000-0005-0000-0000-00007C990000}"/>
    <cellStyle name="輸入 8 2 7" xfId="41612" xr:uid="{00000000-0005-0000-0000-00007D990000}"/>
    <cellStyle name="輸入 8 2 8" xfId="41613" xr:uid="{00000000-0005-0000-0000-00007E990000}"/>
    <cellStyle name="輸入 8 2 9" xfId="41614" xr:uid="{00000000-0005-0000-0000-00007F990000}"/>
    <cellStyle name="輸入 8 3" xfId="41615" xr:uid="{00000000-0005-0000-0000-000080990000}"/>
    <cellStyle name="輸入 8 3 2" xfId="41616" xr:uid="{00000000-0005-0000-0000-000081990000}"/>
    <cellStyle name="輸入 8 3 2 2" xfId="41617" xr:uid="{00000000-0005-0000-0000-000082990000}"/>
    <cellStyle name="輸入 8 3 2 3" xfId="41618" xr:uid="{00000000-0005-0000-0000-000083990000}"/>
    <cellStyle name="輸入 8 3 2 4" xfId="41619" xr:uid="{00000000-0005-0000-0000-000084990000}"/>
    <cellStyle name="輸入 8 3 3" xfId="41620" xr:uid="{00000000-0005-0000-0000-000085990000}"/>
    <cellStyle name="輸入 8 3 3 2" xfId="41621" xr:uid="{00000000-0005-0000-0000-000086990000}"/>
    <cellStyle name="輸入 8 3 3 3" xfId="41622" xr:uid="{00000000-0005-0000-0000-000087990000}"/>
    <cellStyle name="輸入 8 3 3 4" xfId="41623" xr:uid="{00000000-0005-0000-0000-000088990000}"/>
    <cellStyle name="輸入 8 3 4" xfId="41624" xr:uid="{00000000-0005-0000-0000-000089990000}"/>
    <cellStyle name="輸入 8 3 4 2" xfId="41625" xr:uid="{00000000-0005-0000-0000-00008A990000}"/>
    <cellStyle name="輸入 8 3 4 3" xfId="41626" xr:uid="{00000000-0005-0000-0000-00008B990000}"/>
    <cellStyle name="輸入 8 3 4 4" xfId="41627" xr:uid="{00000000-0005-0000-0000-00008C990000}"/>
    <cellStyle name="輸入 8 3 5" xfId="41628" xr:uid="{00000000-0005-0000-0000-00008D990000}"/>
    <cellStyle name="輸入 8 3 5 2" xfId="41629" xr:uid="{00000000-0005-0000-0000-00008E990000}"/>
    <cellStyle name="輸入 8 3 5 3" xfId="41630" xr:uid="{00000000-0005-0000-0000-00008F990000}"/>
    <cellStyle name="輸入 8 3 5 4" xfId="41631" xr:uid="{00000000-0005-0000-0000-000090990000}"/>
    <cellStyle name="輸入 8 3 6" xfId="41632" xr:uid="{00000000-0005-0000-0000-000091990000}"/>
    <cellStyle name="輸入 8 3 7" xfId="41633" xr:uid="{00000000-0005-0000-0000-000092990000}"/>
    <cellStyle name="輸入 8 3 8" xfId="41634" xr:uid="{00000000-0005-0000-0000-000093990000}"/>
    <cellStyle name="輸入 8 4" xfId="41635" xr:uid="{00000000-0005-0000-0000-000094990000}"/>
    <cellStyle name="輸入 8 4 2" xfId="41636" xr:uid="{00000000-0005-0000-0000-000095990000}"/>
    <cellStyle name="輸入 8 4 3" xfId="41637" xr:uid="{00000000-0005-0000-0000-000096990000}"/>
    <cellStyle name="輸入 8 4 4" xfId="41638" xr:uid="{00000000-0005-0000-0000-000097990000}"/>
    <cellStyle name="輸入 8 5" xfId="41639" xr:uid="{00000000-0005-0000-0000-000098990000}"/>
    <cellStyle name="輸入 8 5 2" xfId="41640" xr:uid="{00000000-0005-0000-0000-000099990000}"/>
    <cellStyle name="輸入 8 5 3" xfId="41641" xr:uid="{00000000-0005-0000-0000-00009A990000}"/>
    <cellStyle name="輸入 8 5 4" xfId="41642" xr:uid="{00000000-0005-0000-0000-00009B990000}"/>
    <cellStyle name="輸入 8 6" xfId="41643" xr:uid="{00000000-0005-0000-0000-00009C990000}"/>
    <cellStyle name="輸入 8 7" xfId="41644" xr:uid="{00000000-0005-0000-0000-00009D990000}"/>
    <cellStyle name="輸入 8 8" xfId="41645" xr:uid="{00000000-0005-0000-0000-00009E990000}"/>
    <cellStyle name="輸入 9" xfId="41646" xr:uid="{00000000-0005-0000-0000-00009F990000}"/>
    <cellStyle name="輸入 9 2" xfId="41647" xr:uid="{00000000-0005-0000-0000-0000A0990000}"/>
    <cellStyle name="輸入 9 2 2" xfId="41648" xr:uid="{00000000-0005-0000-0000-0000A1990000}"/>
    <cellStyle name="輸入 9 2 2 2" xfId="41649" xr:uid="{00000000-0005-0000-0000-0000A2990000}"/>
    <cellStyle name="輸入 9 2 2 3" xfId="41650" xr:uid="{00000000-0005-0000-0000-0000A3990000}"/>
    <cellStyle name="輸入 9 2 2 4" xfId="41651" xr:uid="{00000000-0005-0000-0000-0000A4990000}"/>
    <cellStyle name="輸入 9 2 3" xfId="41652" xr:uid="{00000000-0005-0000-0000-0000A5990000}"/>
    <cellStyle name="輸入 9 2 3 2" xfId="41653" xr:uid="{00000000-0005-0000-0000-0000A6990000}"/>
    <cellStyle name="輸入 9 2 3 3" xfId="41654" xr:uid="{00000000-0005-0000-0000-0000A7990000}"/>
    <cellStyle name="輸入 9 2 3 4" xfId="41655" xr:uid="{00000000-0005-0000-0000-0000A8990000}"/>
    <cellStyle name="輸入 9 2 4" xfId="41656" xr:uid="{00000000-0005-0000-0000-0000A9990000}"/>
    <cellStyle name="輸入 9 2 4 2" xfId="41657" xr:uid="{00000000-0005-0000-0000-0000AA990000}"/>
    <cellStyle name="輸入 9 2 4 3" xfId="41658" xr:uid="{00000000-0005-0000-0000-0000AB990000}"/>
    <cellStyle name="輸入 9 2 4 4" xfId="41659" xr:uid="{00000000-0005-0000-0000-0000AC990000}"/>
    <cellStyle name="輸入 9 2 5" xfId="41660" xr:uid="{00000000-0005-0000-0000-0000AD990000}"/>
    <cellStyle name="輸入 9 2 5 2" xfId="41661" xr:uid="{00000000-0005-0000-0000-0000AE990000}"/>
    <cellStyle name="輸入 9 2 5 3" xfId="41662" xr:uid="{00000000-0005-0000-0000-0000AF990000}"/>
    <cellStyle name="輸入 9 2 5 4" xfId="41663" xr:uid="{00000000-0005-0000-0000-0000B0990000}"/>
    <cellStyle name="輸入 9 2 6" xfId="41664" xr:uid="{00000000-0005-0000-0000-0000B1990000}"/>
    <cellStyle name="輸入 9 2 6 2" xfId="41665" xr:uid="{00000000-0005-0000-0000-0000B2990000}"/>
    <cellStyle name="輸入 9 2 6 3" xfId="41666" xr:uid="{00000000-0005-0000-0000-0000B3990000}"/>
    <cellStyle name="輸入 9 2 6 4" xfId="41667" xr:uid="{00000000-0005-0000-0000-0000B4990000}"/>
    <cellStyle name="輸入 9 2 7" xfId="41668" xr:uid="{00000000-0005-0000-0000-0000B5990000}"/>
    <cellStyle name="輸入 9 2 8" xfId="41669" xr:uid="{00000000-0005-0000-0000-0000B6990000}"/>
    <cellStyle name="輸入 9 2 9" xfId="41670" xr:uid="{00000000-0005-0000-0000-0000B7990000}"/>
    <cellStyle name="輸入 9 3" xfId="41671" xr:uid="{00000000-0005-0000-0000-0000B8990000}"/>
    <cellStyle name="輸入 9 3 2" xfId="41672" xr:uid="{00000000-0005-0000-0000-0000B9990000}"/>
    <cellStyle name="輸入 9 3 2 2" xfId="41673" xr:uid="{00000000-0005-0000-0000-0000BA990000}"/>
    <cellStyle name="輸入 9 3 2 3" xfId="41674" xr:uid="{00000000-0005-0000-0000-0000BB990000}"/>
    <cellStyle name="輸入 9 3 2 4" xfId="41675" xr:uid="{00000000-0005-0000-0000-0000BC990000}"/>
    <cellStyle name="輸入 9 3 3" xfId="41676" xr:uid="{00000000-0005-0000-0000-0000BD990000}"/>
    <cellStyle name="輸入 9 3 3 2" xfId="41677" xr:uid="{00000000-0005-0000-0000-0000BE990000}"/>
    <cellStyle name="輸入 9 3 3 3" xfId="41678" xr:uid="{00000000-0005-0000-0000-0000BF990000}"/>
    <cellStyle name="輸入 9 3 3 4" xfId="41679" xr:uid="{00000000-0005-0000-0000-0000C0990000}"/>
    <cellStyle name="輸入 9 3 4" xfId="41680" xr:uid="{00000000-0005-0000-0000-0000C1990000}"/>
    <cellStyle name="輸入 9 3 4 2" xfId="41681" xr:uid="{00000000-0005-0000-0000-0000C2990000}"/>
    <cellStyle name="輸入 9 3 4 3" xfId="41682" xr:uid="{00000000-0005-0000-0000-0000C3990000}"/>
    <cellStyle name="輸入 9 3 4 4" xfId="41683" xr:uid="{00000000-0005-0000-0000-0000C4990000}"/>
    <cellStyle name="輸入 9 3 5" xfId="41684" xr:uid="{00000000-0005-0000-0000-0000C5990000}"/>
    <cellStyle name="輸入 9 3 5 2" xfId="41685" xr:uid="{00000000-0005-0000-0000-0000C6990000}"/>
    <cellStyle name="輸入 9 3 5 3" xfId="41686" xr:uid="{00000000-0005-0000-0000-0000C7990000}"/>
    <cellStyle name="輸入 9 3 5 4" xfId="41687" xr:uid="{00000000-0005-0000-0000-0000C8990000}"/>
    <cellStyle name="輸入 9 3 6" xfId="41688" xr:uid="{00000000-0005-0000-0000-0000C9990000}"/>
    <cellStyle name="輸入 9 3 7" xfId="41689" xr:uid="{00000000-0005-0000-0000-0000CA990000}"/>
    <cellStyle name="輸入 9 3 8" xfId="41690" xr:uid="{00000000-0005-0000-0000-0000CB990000}"/>
    <cellStyle name="輸入 9 4" xfId="41691" xr:uid="{00000000-0005-0000-0000-0000CC990000}"/>
    <cellStyle name="輸入 9 4 2" xfId="41692" xr:uid="{00000000-0005-0000-0000-0000CD990000}"/>
    <cellStyle name="輸入 9 4 3" xfId="41693" xr:uid="{00000000-0005-0000-0000-0000CE990000}"/>
    <cellStyle name="輸入 9 4 4" xfId="41694" xr:uid="{00000000-0005-0000-0000-0000CF990000}"/>
    <cellStyle name="輸入 9 5" xfId="41695" xr:uid="{00000000-0005-0000-0000-0000D0990000}"/>
    <cellStyle name="輸入 9 5 2" xfId="41696" xr:uid="{00000000-0005-0000-0000-0000D1990000}"/>
    <cellStyle name="輸入 9 5 3" xfId="41697" xr:uid="{00000000-0005-0000-0000-0000D2990000}"/>
    <cellStyle name="輸入 9 5 4" xfId="41698" xr:uid="{00000000-0005-0000-0000-0000D3990000}"/>
    <cellStyle name="輸入 9 6" xfId="41699" xr:uid="{00000000-0005-0000-0000-0000D4990000}"/>
    <cellStyle name="輸入 9 7" xfId="41700" xr:uid="{00000000-0005-0000-0000-0000D5990000}"/>
    <cellStyle name="輸入 9 8" xfId="41701" xr:uid="{00000000-0005-0000-0000-0000D6990000}"/>
    <cellStyle name="輸出" xfId="40204" xr:uid="{00000000-0005-0000-0000-0000D7990000}"/>
    <cellStyle name="輸出 10" xfId="40205" xr:uid="{00000000-0005-0000-0000-0000D8990000}"/>
    <cellStyle name="輸出 10 2" xfId="40206" xr:uid="{00000000-0005-0000-0000-0000D9990000}"/>
    <cellStyle name="輸出 10 2 2" xfId="40207" xr:uid="{00000000-0005-0000-0000-0000DA990000}"/>
    <cellStyle name="輸出 10 2 2 2" xfId="40208" xr:uid="{00000000-0005-0000-0000-0000DB990000}"/>
    <cellStyle name="輸出 10 2 2 3" xfId="40209" xr:uid="{00000000-0005-0000-0000-0000DC990000}"/>
    <cellStyle name="輸出 10 2 2 4" xfId="40210" xr:uid="{00000000-0005-0000-0000-0000DD990000}"/>
    <cellStyle name="輸出 10 2 3" xfId="40211" xr:uid="{00000000-0005-0000-0000-0000DE990000}"/>
    <cellStyle name="輸出 10 2 3 2" xfId="40212" xr:uid="{00000000-0005-0000-0000-0000DF990000}"/>
    <cellStyle name="輸出 10 2 3 3" xfId="40213" xr:uid="{00000000-0005-0000-0000-0000E0990000}"/>
    <cellStyle name="輸出 10 2 3 4" xfId="40214" xr:uid="{00000000-0005-0000-0000-0000E1990000}"/>
    <cellStyle name="輸出 10 2 4" xfId="40215" xr:uid="{00000000-0005-0000-0000-0000E2990000}"/>
    <cellStyle name="輸出 10 2 4 2" xfId="40216" xr:uid="{00000000-0005-0000-0000-0000E3990000}"/>
    <cellStyle name="輸出 10 2 4 3" xfId="40217" xr:uid="{00000000-0005-0000-0000-0000E4990000}"/>
    <cellStyle name="輸出 10 2 4 4" xfId="40218" xr:uid="{00000000-0005-0000-0000-0000E5990000}"/>
    <cellStyle name="輸出 10 2 5" xfId="40219" xr:uid="{00000000-0005-0000-0000-0000E6990000}"/>
    <cellStyle name="輸出 10 2 5 2" xfId="40220" xr:uid="{00000000-0005-0000-0000-0000E7990000}"/>
    <cellStyle name="輸出 10 2 5 3" xfId="40221" xr:uid="{00000000-0005-0000-0000-0000E8990000}"/>
    <cellStyle name="輸出 10 2 5 4" xfId="40222" xr:uid="{00000000-0005-0000-0000-0000E9990000}"/>
    <cellStyle name="輸出 10 2 6" xfId="40223" xr:uid="{00000000-0005-0000-0000-0000EA990000}"/>
    <cellStyle name="輸出 10 2 6 2" xfId="40224" xr:uid="{00000000-0005-0000-0000-0000EB990000}"/>
    <cellStyle name="輸出 10 2 6 3" xfId="40225" xr:uid="{00000000-0005-0000-0000-0000EC990000}"/>
    <cellStyle name="輸出 10 2 6 4" xfId="40226" xr:uid="{00000000-0005-0000-0000-0000ED990000}"/>
    <cellStyle name="輸出 10 2 7" xfId="40227" xr:uid="{00000000-0005-0000-0000-0000EE990000}"/>
    <cellStyle name="輸出 10 2 8" xfId="40228" xr:uid="{00000000-0005-0000-0000-0000EF990000}"/>
    <cellStyle name="輸出 10 2 9" xfId="40229" xr:uid="{00000000-0005-0000-0000-0000F0990000}"/>
    <cellStyle name="輸出 10 3" xfId="40230" xr:uid="{00000000-0005-0000-0000-0000F1990000}"/>
    <cellStyle name="輸出 10 3 2" xfId="40231" xr:uid="{00000000-0005-0000-0000-0000F2990000}"/>
    <cellStyle name="輸出 10 3 2 2" xfId="40232" xr:uid="{00000000-0005-0000-0000-0000F3990000}"/>
    <cellStyle name="輸出 10 3 2 3" xfId="40233" xr:uid="{00000000-0005-0000-0000-0000F4990000}"/>
    <cellStyle name="輸出 10 3 2 4" xfId="40234" xr:uid="{00000000-0005-0000-0000-0000F5990000}"/>
    <cellStyle name="輸出 10 3 3" xfId="40235" xr:uid="{00000000-0005-0000-0000-0000F6990000}"/>
    <cellStyle name="輸出 10 3 3 2" xfId="40236" xr:uid="{00000000-0005-0000-0000-0000F7990000}"/>
    <cellStyle name="輸出 10 3 3 3" xfId="40237" xr:uid="{00000000-0005-0000-0000-0000F8990000}"/>
    <cellStyle name="輸出 10 3 3 4" xfId="40238" xr:uid="{00000000-0005-0000-0000-0000F9990000}"/>
    <cellStyle name="輸出 10 3 4" xfId="40239" xr:uid="{00000000-0005-0000-0000-0000FA990000}"/>
    <cellStyle name="輸出 10 3 4 2" xfId="40240" xr:uid="{00000000-0005-0000-0000-0000FB990000}"/>
    <cellStyle name="輸出 10 3 4 3" xfId="40241" xr:uid="{00000000-0005-0000-0000-0000FC990000}"/>
    <cellStyle name="輸出 10 3 4 4" xfId="40242" xr:uid="{00000000-0005-0000-0000-0000FD990000}"/>
    <cellStyle name="輸出 10 3 5" xfId="40243" xr:uid="{00000000-0005-0000-0000-0000FE990000}"/>
    <cellStyle name="輸出 10 3 6" xfId="40244" xr:uid="{00000000-0005-0000-0000-0000FF990000}"/>
    <cellStyle name="輸出 10 3 7" xfId="40245" xr:uid="{00000000-0005-0000-0000-0000009A0000}"/>
    <cellStyle name="輸出 10 4" xfId="40246" xr:uid="{00000000-0005-0000-0000-0000019A0000}"/>
    <cellStyle name="輸出 10 4 2" xfId="40247" xr:uid="{00000000-0005-0000-0000-0000029A0000}"/>
    <cellStyle name="輸出 10 4 3" xfId="40248" xr:uid="{00000000-0005-0000-0000-0000039A0000}"/>
    <cellStyle name="輸出 10 4 4" xfId="40249" xr:uid="{00000000-0005-0000-0000-0000049A0000}"/>
    <cellStyle name="輸出 10 5" xfId="40250" xr:uid="{00000000-0005-0000-0000-0000059A0000}"/>
    <cellStyle name="輸出 10 5 2" xfId="40251" xr:uid="{00000000-0005-0000-0000-0000069A0000}"/>
    <cellStyle name="輸出 10 5 3" xfId="40252" xr:uid="{00000000-0005-0000-0000-0000079A0000}"/>
    <cellStyle name="輸出 10 5 4" xfId="40253" xr:uid="{00000000-0005-0000-0000-0000089A0000}"/>
    <cellStyle name="輸出 10 6" xfId="40254" xr:uid="{00000000-0005-0000-0000-0000099A0000}"/>
    <cellStyle name="輸出 10 7" xfId="40255" xr:uid="{00000000-0005-0000-0000-00000A9A0000}"/>
    <cellStyle name="輸出 10 8" xfId="40256" xr:uid="{00000000-0005-0000-0000-00000B9A0000}"/>
    <cellStyle name="輸出 11" xfId="40257" xr:uid="{00000000-0005-0000-0000-00000C9A0000}"/>
    <cellStyle name="輸出 11 2" xfId="40258" xr:uid="{00000000-0005-0000-0000-00000D9A0000}"/>
    <cellStyle name="輸出 11 2 2" xfId="40259" xr:uid="{00000000-0005-0000-0000-00000E9A0000}"/>
    <cellStyle name="輸出 11 2 2 2" xfId="40260" xr:uid="{00000000-0005-0000-0000-00000F9A0000}"/>
    <cellStyle name="輸出 11 2 2 3" xfId="40261" xr:uid="{00000000-0005-0000-0000-0000109A0000}"/>
    <cellStyle name="輸出 11 2 2 4" xfId="40262" xr:uid="{00000000-0005-0000-0000-0000119A0000}"/>
    <cellStyle name="輸出 11 2 3" xfId="40263" xr:uid="{00000000-0005-0000-0000-0000129A0000}"/>
    <cellStyle name="輸出 11 2 3 2" xfId="40264" xr:uid="{00000000-0005-0000-0000-0000139A0000}"/>
    <cellStyle name="輸出 11 2 3 3" xfId="40265" xr:uid="{00000000-0005-0000-0000-0000149A0000}"/>
    <cellStyle name="輸出 11 2 3 4" xfId="40266" xr:uid="{00000000-0005-0000-0000-0000159A0000}"/>
    <cellStyle name="輸出 11 2 4" xfId="40267" xr:uid="{00000000-0005-0000-0000-0000169A0000}"/>
    <cellStyle name="輸出 11 2 4 2" xfId="40268" xr:uid="{00000000-0005-0000-0000-0000179A0000}"/>
    <cellStyle name="輸出 11 2 4 3" xfId="40269" xr:uid="{00000000-0005-0000-0000-0000189A0000}"/>
    <cellStyle name="輸出 11 2 4 4" xfId="40270" xr:uid="{00000000-0005-0000-0000-0000199A0000}"/>
    <cellStyle name="輸出 11 2 5" xfId="40271" xr:uid="{00000000-0005-0000-0000-00001A9A0000}"/>
    <cellStyle name="輸出 11 2 5 2" xfId="40272" xr:uid="{00000000-0005-0000-0000-00001B9A0000}"/>
    <cellStyle name="輸出 11 2 5 3" xfId="40273" xr:uid="{00000000-0005-0000-0000-00001C9A0000}"/>
    <cellStyle name="輸出 11 2 5 4" xfId="40274" xr:uid="{00000000-0005-0000-0000-00001D9A0000}"/>
    <cellStyle name="輸出 11 2 6" xfId="40275" xr:uid="{00000000-0005-0000-0000-00001E9A0000}"/>
    <cellStyle name="輸出 11 2 6 2" xfId="40276" xr:uid="{00000000-0005-0000-0000-00001F9A0000}"/>
    <cellStyle name="輸出 11 2 6 3" xfId="40277" xr:uid="{00000000-0005-0000-0000-0000209A0000}"/>
    <cellStyle name="輸出 11 2 6 4" xfId="40278" xr:uid="{00000000-0005-0000-0000-0000219A0000}"/>
    <cellStyle name="輸出 11 2 7" xfId="40279" xr:uid="{00000000-0005-0000-0000-0000229A0000}"/>
    <cellStyle name="輸出 11 2 8" xfId="40280" xr:uid="{00000000-0005-0000-0000-0000239A0000}"/>
    <cellStyle name="輸出 11 2 9" xfId="40281" xr:uid="{00000000-0005-0000-0000-0000249A0000}"/>
    <cellStyle name="輸出 11 3" xfId="40282" xr:uid="{00000000-0005-0000-0000-0000259A0000}"/>
    <cellStyle name="輸出 11 3 2" xfId="40283" xr:uid="{00000000-0005-0000-0000-0000269A0000}"/>
    <cellStyle name="輸出 11 3 2 2" xfId="40284" xr:uid="{00000000-0005-0000-0000-0000279A0000}"/>
    <cellStyle name="輸出 11 3 2 3" xfId="40285" xr:uid="{00000000-0005-0000-0000-0000289A0000}"/>
    <cellStyle name="輸出 11 3 2 4" xfId="40286" xr:uid="{00000000-0005-0000-0000-0000299A0000}"/>
    <cellStyle name="輸出 11 3 3" xfId="40287" xr:uid="{00000000-0005-0000-0000-00002A9A0000}"/>
    <cellStyle name="輸出 11 3 3 2" xfId="40288" xr:uid="{00000000-0005-0000-0000-00002B9A0000}"/>
    <cellStyle name="輸出 11 3 3 3" xfId="40289" xr:uid="{00000000-0005-0000-0000-00002C9A0000}"/>
    <cellStyle name="輸出 11 3 3 4" xfId="40290" xr:uid="{00000000-0005-0000-0000-00002D9A0000}"/>
    <cellStyle name="輸出 11 3 4" xfId="40291" xr:uid="{00000000-0005-0000-0000-00002E9A0000}"/>
    <cellStyle name="輸出 11 3 4 2" xfId="40292" xr:uid="{00000000-0005-0000-0000-00002F9A0000}"/>
    <cellStyle name="輸出 11 3 4 3" xfId="40293" xr:uid="{00000000-0005-0000-0000-0000309A0000}"/>
    <cellStyle name="輸出 11 3 4 4" xfId="40294" xr:uid="{00000000-0005-0000-0000-0000319A0000}"/>
    <cellStyle name="輸出 11 3 5" xfId="40295" xr:uid="{00000000-0005-0000-0000-0000329A0000}"/>
    <cellStyle name="輸出 11 3 6" xfId="40296" xr:uid="{00000000-0005-0000-0000-0000339A0000}"/>
    <cellStyle name="輸出 11 3 7" xfId="40297" xr:uid="{00000000-0005-0000-0000-0000349A0000}"/>
    <cellStyle name="輸出 11 4" xfId="40298" xr:uid="{00000000-0005-0000-0000-0000359A0000}"/>
    <cellStyle name="輸出 11 4 2" xfId="40299" xr:uid="{00000000-0005-0000-0000-0000369A0000}"/>
    <cellStyle name="輸出 11 4 3" xfId="40300" xr:uid="{00000000-0005-0000-0000-0000379A0000}"/>
    <cellStyle name="輸出 11 4 4" xfId="40301" xr:uid="{00000000-0005-0000-0000-0000389A0000}"/>
    <cellStyle name="輸出 11 5" xfId="40302" xr:uid="{00000000-0005-0000-0000-0000399A0000}"/>
    <cellStyle name="輸出 11 5 2" xfId="40303" xr:uid="{00000000-0005-0000-0000-00003A9A0000}"/>
    <cellStyle name="輸出 11 5 3" xfId="40304" xr:uid="{00000000-0005-0000-0000-00003B9A0000}"/>
    <cellStyle name="輸出 11 5 4" xfId="40305" xr:uid="{00000000-0005-0000-0000-00003C9A0000}"/>
    <cellStyle name="輸出 11 6" xfId="40306" xr:uid="{00000000-0005-0000-0000-00003D9A0000}"/>
    <cellStyle name="輸出 11 7" xfId="40307" xr:uid="{00000000-0005-0000-0000-00003E9A0000}"/>
    <cellStyle name="輸出 11 8" xfId="40308" xr:uid="{00000000-0005-0000-0000-00003F9A0000}"/>
    <cellStyle name="輸出 12" xfId="40309" xr:uid="{00000000-0005-0000-0000-0000409A0000}"/>
    <cellStyle name="輸出 12 2" xfId="40310" xr:uid="{00000000-0005-0000-0000-0000419A0000}"/>
    <cellStyle name="輸出 12 2 2" xfId="40311" xr:uid="{00000000-0005-0000-0000-0000429A0000}"/>
    <cellStyle name="輸出 12 2 2 2" xfId="40312" xr:uid="{00000000-0005-0000-0000-0000439A0000}"/>
    <cellStyle name="輸出 12 2 2 3" xfId="40313" xr:uid="{00000000-0005-0000-0000-0000449A0000}"/>
    <cellStyle name="輸出 12 2 2 4" xfId="40314" xr:uid="{00000000-0005-0000-0000-0000459A0000}"/>
    <cellStyle name="輸出 12 2 3" xfId="40315" xr:uid="{00000000-0005-0000-0000-0000469A0000}"/>
    <cellStyle name="輸出 12 2 3 2" xfId="40316" xr:uid="{00000000-0005-0000-0000-0000479A0000}"/>
    <cellStyle name="輸出 12 2 3 3" xfId="40317" xr:uid="{00000000-0005-0000-0000-0000489A0000}"/>
    <cellStyle name="輸出 12 2 3 4" xfId="40318" xr:uid="{00000000-0005-0000-0000-0000499A0000}"/>
    <cellStyle name="輸出 12 2 4" xfId="40319" xr:uid="{00000000-0005-0000-0000-00004A9A0000}"/>
    <cellStyle name="輸出 12 2 4 2" xfId="40320" xr:uid="{00000000-0005-0000-0000-00004B9A0000}"/>
    <cellStyle name="輸出 12 2 4 3" xfId="40321" xr:uid="{00000000-0005-0000-0000-00004C9A0000}"/>
    <cellStyle name="輸出 12 2 4 4" xfId="40322" xr:uid="{00000000-0005-0000-0000-00004D9A0000}"/>
    <cellStyle name="輸出 12 2 5" xfId="40323" xr:uid="{00000000-0005-0000-0000-00004E9A0000}"/>
    <cellStyle name="輸出 12 2 5 2" xfId="40324" xr:uid="{00000000-0005-0000-0000-00004F9A0000}"/>
    <cellStyle name="輸出 12 2 5 3" xfId="40325" xr:uid="{00000000-0005-0000-0000-0000509A0000}"/>
    <cellStyle name="輸出 12 2 5 4" xfId="40326" xr:uid="{00000000-0005-0000-0000-0000519A0000}"/>
    <cellStyle name="輸出 12 2 6" xfId="40327" xr:uid="{00000000-0005-0000-0000-0000529A0000}"/>
    <cellStyle name="輸出 12 2 6 2" xfId="40328" xr:uid="{00000000-0005-0000-0000-0000539A0000}"/>
    <cellStyle name="輸出 12 2 6 3" xfId="40329" xr:uid="{00000000-0005-0000-0000-0000549A0000}"/>
    <cellStyle name="輸出 12 2 6 4" xfId="40330" xr:uid="{00000000-0005-0000-0000-0000559A0000}"/>
    <cellStyle name="輸出 12 2 7" xfId="40331" xr:uid="{00000000-0005-0000-0000-0000569A0000}"/>
    <cellStyle name="輸出 12 2 8" xfId="40332" xr:uid="{00000000-0005-0000-0000-0000579A0000}"/>
    <cellStyle name="輸出 12 2 9" xfId="40333" xr:uid="{00000000-0005-0000-0000-0000589A0000}"/>
    <cellStyle name="輸出 12 3" xfId="40334" xr:uid="{00000000-0005-0000-0000-0000599A0000}"/>
    <cellStyle name="輸出 12 3 2" xfId="40335" xr:uid="{00000000-0005-0000-0000-00005A9A0000}"/>
    <cellStyle name="輸出 12 3 3" xfId="40336" xr:uid="{00000000-0005-0000-0000-00005B9A0000}"/>
    <cellStyle name="輸出 12 3 4" xfId="40337" xr:uid="{00000000-0005-0000-0000-00005C9A0000}"/>
    <cellStyle name="輸出 12 4" xfId="40338" xr:uid="{00000000-0005-0000-0000-00005D9A0000}"/>
    <cellStyle name="輸出 12 4 2" xfId="40339" xr:uid="{00000000-0005-0000-0000-00005E9A0000}"/>
    <cellStyle name="輸出 12 4 3" xfId="40340" xr:uid="{00000000-0005-0000-0000-00005F9A0000}"/>
    <cellStyle name="輸出 12 4 4" xfId="40341" xr:uid="{00000000-0005-0000-0000-0000609A0000}"/>
    <cellStyle name="輸出 12 5" xfId="40342" xr:uid="{00000000-0005-0000-0000-0000619A0000}"/>
    <cellStyle name="輸出 12 6" xfId="40343" xr:uid="{00000000-0005-0000-0000-0000629A0000}"/>
    <cellStyle name="輸出 12 7" xfId="40344" xr:uid="{00000000-0005-0000-0000-0000639A0000}"/>
    <cellStyle name="輸出 13" xfId="40345" xr:uid="{00000000-0005-0000-0000-0000649A0000}"/>
    <cellStyle name="輸出 13 10" xfId="40346" xr:uid="{00000000-0005-0000-0000-0000659A0000}"/>
    <cellStyle name="輸出 13 11" xfId="40347" xr:uid="{00000000-0005-0000-0000-0000669A0000}"/>
    <cellStyle name="輸出 13 2" xfId="40348" xr:uid="{00000000-0005-0000-0000-0000679A0000}"/>
    <cellStyle name="輸出 13 2 2" xfId="40349" xr:uid="{00000000-0005-0000-0000-0000689A0000}"/>
    <cellStyle name="輸出 13 2 2 2" xfId="40350" xr:uid="{00000000-0005-0000-0000-0000699A0000}"/>
    <cellStyle name="輸出 13 2 2 3" xfId="40351" xr:uid="{00000000-0005-0000-0000-00006A9A0000}"/>
    <cellStyle name="輸出 13 2 2 4" xfId="40352" xr:uid="{00000000-0005-0000-0000-00006B9A0000}"/>
    <cellStyle name="輸出 13 2 3" xfId="40353" xr:uid="{00000000-0005-0000-0000-00006C9A0000}"/>
    <cellStyle name="輸出 13 2 3 2" xfId="40354" xr:uid="{00000000-0005-0000-0000-00006D9A0000}"/>
    <cellStyle name="輸出 13 2 3 3" xfId="40355" xr:uid="{00000000-0005-0000-0000-00006E9A0000}"/>
    <cellStyle name="輸出 13 2 3 4" xfId="40356" xr:uid="{00000000-0005-0000-0000-00006F9A0000}"/>
    <cellStyle name="輸出 13 2 4" xfId="40357" xr:uid="{00000000-0005-0000-0000-0000709A0000}"/>
    <cellStyle name="輸出 13 2 4 2" xfId="40358" xr:uid="{00000000-0005-0000-0000-0000719A0000}"/>
    <cellStyle name="輸出 13 2 4 3" xfId="40359" xr:uid="{00000000-0005-0000-0000-0000729A0000}"/>
    <cellStyle name="輸出 13 2 4 4" xfId="40360" xr:uid="{00000000-0005-0000-0000-0000739A0000}"/>
    <cellStyle name="輸出 13 2 5" xfId="40361" xr:uid="{00000000-0005-0000-0000-0000749A0000}"/>
    <cellStyle name="輸出 13 2 5 2" xfId="40362" xr:uid="{00000000-0005-0000-0000-0000759A0000}"/>
    <cellStyle name="輸出 13 2 5 3" xfId="40363" xr:uid="{00000000-0005-0000-0000-0000769A0000}"/>
    <cellStyle name="輸出 13 2 5 4" xfId="40364" xr:uid="{00000000-0005-0000-0000-0000779A0000}"/>
    <cellStyle name="輸出 13 2 6" xfId="40365" xr:uid="{00000000-0005-0000-0000-0000789A0000}"/>
    <cellStyle name="輸出 13 2 6 2" xfId="40366" xr:uid="{00000000-0005-0000-0000-0000799A0000}"/>
    <cellStyle name="輸出 13 2 6 3" xfId="40367" xr:uid="{00000000-0005-0000-0000-00007A9A0000}"/>
    <cellStyle name="輸出 13 2 6 4" xfId="40368" xr:uid="{00000000-0005-0000-0000-00007B9A0000}"/>
    <cellStyle name="輸出 13 2 7" xfId="40369" xr:uid="{00000000-0005-0000-0000-00007C9A0000}"/>
    <cellStyle name="輸出 13 2 8" xfId="40370" xr:uid="{00000000-0005-0000-0000-00007D9A0000}"/>
    <cellStyle name="輸出 13 2 9" xfId="40371" xr:uid="{00000000-0005-0000-0000-00007E9A0000}"/>
    <cellStyle name="輸出 13 3" xfId="40372" xr:uid="{00000000-0005-0000-0000-00007F9A0000}"/>
    <cellStyle name="輸出 13 3 2" xfId="40373" xr:uid="{00000000-0005-0000-0000-0000809A0000}"/>
    <cellStyle name="輸出 13 3 2 2" xfId="40374" xr:uid="{00000000-0005-0000-0000-0000819A0000}"/>
    <cellStyle name="輸出 13 3 2 3" xfId="40375" xr:uid="{00000000-0005-0000-0000-0000829A0000}"/>
    <cellStyle name="輸出 13 3 2 4" xfId="40376" xr:uid="{00000000-0005-0000-0000-0000839A0000}"/>
    <cellStyle name="輸出 13 3 3" xfId="40377" xr:uid="{00000000-0005-0000-0000-0000849A0000}"/>
    <cellStyle name="輸出 13 3 3 2" xfId="40378" xr:uid="{00000000-0005-0000-0000-0000859A0000}"/>
    <cellStyle name="輸出 13 3 3 3" xfId="40379" xr:uid="{00000000-0005-0000-0000-0000869A0000}"/>
    <cellStyle name="輸出 13 3 3 4" xfId="40380" xr:uid="{00000000-0005-0000-0000-0000879A0000}"/>
    <cellStyle name="輸出 13 3 4" xfId="40381" xr:uid="{00000000-0005-0000-0000-0000889A0000}"/>
    <cellStyle name="輸出 13 3 4 2" xfId="40382" xr:uid="{00000000-0005-0000-0000-0000899A0000}"/>
    <cellStyle name="輸出 13 3 4 3" xfId="40383" xr:uid="{00000000-0005-0000-0000-00008A9A0000}"/>
    <cellStyle name="輸出 13 3 4 4" xfId="40384" xr:uid="{00000000-0005-0000-0000-00008B9A0000}"/>
    <cellStyle name="輸出 13 3 5" xfId="40385" xr:uid="{00000000-0005-0000-0000-00008C9A0000}"/>
    <cellStyle name="輸出 13 3 5 2" xfId="40386" xr:uid="{00000000-0005-0000-0000-00008D9A0000}"/>
    <cellStyle name="輸出 13 3 5 3" xfId="40387" xr:uid="{00000000-0005-0000-0000-00008E9A0000}"/>
    <cellStyle name="輸出 13 3 5 4" xfId="40388" xr:uid="{00000000-0005-0000-0000-00008F9A0000}"/>
    <cellStyle name="輸出 13 3 6" xfId="40389" xr:uid="{00000000-0005-0000-0000-0000909A0000}"/>
    <cellStyle name="輸出 13 3 6 2" xfId="40390" xr:uid="{00000000-0005-0000-0000-0000919A0000}"/>
    <cellStyle name="輸出 13 3 6 3" xfId="40391" xr:uid="{00000000-0005-0000-0000-0000929A0000}"/>
    <cellStyle name="輸出 13 3 6 4" xfId="40392" xr:uid="{00000000-0005-0000-0000-0000939A0000}"/>
    <cellStyle name="輸出 13 3 7" xfId="40393" xr:uid="{00000000-0005-0000-0000-0000949A0000}"/>
    <cellStyle name="輸出 13 3 8" xfId="40394" xr:uid="{00000000-0005-0000-0000-0000959A0000}"/>
    <cellStyle name="輸出 13 3 9" xfId="40395" xr:uid="{00000000-0005-0000-0000-0000969A0000}"/>
    <cellStyle name="輸出 13 4" xfId="40396" xr:uid="{00000000-0005-0000-0000-0000979A0000}"/>
    <cellStyle name="輸出 13 4 2" xfId="40397" xr:uid="{00000000-0005-0000-0000-0000989A0000}"/>
    <cellStyle name="輸出 13 4 3" xfId="40398" xr:uid="{00000000-0005-0000-0000-0000999A0000}"/>
    <cellStyle name="輸出 13 4 4" xfId="40399" xr:uid="{00000000-0005-0000-0000-00009A9A0000}"/>
    <cellStyle name="輸出 13 5" xfId="40400" xr:uid="{00000000-0005-0000-0000-00009B9A0000}"/>
    <cellStyle name="輸出 13 5 2" xfId="40401" xr:uid="{00000000-0005-0000-0000-00009C9A0000}"/>
    <cellStyle name="輸出 13 5 3" xfId="40402" xr:uid="{00000000-0005-0000-0000-00009D9A0000}"/>
    <cellStyle name="輸出 13 5 4" xfId="40403" xr:uid="{00000000-0005-0000-0000-00009E9A0000}"/>
    <cellStyle name="輸出 13 6" xfId="40404" xr:uid="{00000000-0005-0000-0000-00009F9A0000}"/>
    <cellStyle name="輸出 13 6 2" xfId="40405" xr:uid="{00000000-0005-0000-0000-0000A09A0000}"/>
    <cellStyle name="輸出 13 6 3" xfId="40406" xr:uid="{00000000-0005-0000-0000-0000A19A0000}"/>
    <cellStyle name="輸出 13 6 4" xfId="40407" xr:uid="{00000000-0005-0000-0000-0000A29A0000}"/>
    <cellStyle name="輸出 13 7" xfId="40408" xr:uid="{00000000-0005-0000-0000-0000A39A0000}"/>
    <cellStyle name="輸出 13 7 2" xfId="40409" xr:uid="{00000000-0005-0000-0000-0000A49A0000}"/>
    <cellStyle name="輸出 13 7 3" xfId="40410" xr:uid="{00000000-0005-0000-0000-0000A59A0000}"/>
    <cellStyle name="輸出 13 7 4" xfId="40411" xr:uid="{00000000-0005-0000-0000-0000A69A0000}"/>
    <cellStyle name="輸出 13 8" xfId="40412" xr:uid="{00000000-0005-0000-0000-0000A79A0000}"/>
    <cellStyle name="輸出 13 8 2" xfId="40413" xr:uid="{00000000-0005-0000-0000-0000A89A0000}"/>
    <cellStyle name="輸出 13 8 3" xfId="40414" xr:uid="{00000000-0005-0000-0000-0000A99A0000}"/>
    <cellStyle name="輸出 13 8 4" xfId="40415" xr:uid="{00000000-0005-0000-0000-0000AA9A0000}"/>
    <cellStyle name="輸出 13 9" xfId="40416" xr:uid="{00000000-0005-0000-0000-0000AB9A0000}"/>
    <cellStyle name="輸出 14" xfId="40417" xr:uid="{00000000-0005-0000-0000-0000AC9A0000}"/>
    <cellStyle name="輸出 14 10" xfId="40418" xr:uid="{00000000-0005-0000-0000-0000AD9A0000}"/>
    <cellStyle name="輸出 14 2" xfId="40419" xr:uid="{00000000-0005-0000-0000-0000AE9A0000}"/>
    <cellStyle name="輸出 14 2 2" xfId="40420" xr:uid="{00000000-0005-0000-0000-0000AF9A0000}"/>
    <cellStyle name="輸出 14 2 2 2" xfId="40421" xr:uid="{00000000-0005-0000-0000-0000B09A0000}"/>
    <cellStyle name="輸出 14 2 2 3" xfId="40422" xr:uid="{00000000-0005-0000-0000-0000B19A0000}"/>
    <cellStyle name="輸出 14 2 2 4" xfId="40423" xr:uid="{00000000-0005-0000-0000-0000B29A0000}"/>
    <cellStyle name="輸出 14 2 3" xfId="40424" xr:uid="{00000000-0005-0000-0000-0000B39A0000}"/>
    <cellStyle name="輸出 14 2 3 2" xfId="40425" xr:uid="{00000000-0005-0000-0000-0000B49A0000}"/>
    <cellStyle name="輸出 14 2 3 3" xfId="40426" xr:uid="{00000000-0005-0000-0000-0000B59A0000}"/>
    <cellStyle name="輸出 14 2 3 4" xfId="40427" xr:uid="{00000000-0005-0000-0000-0000B69A0000}"/>
    <cellStyle name="輸出 14 2 4" xfId="40428" xr:uid="{00000000-0005-0000-0000-0000B79A0000}"/>
    <cellStyle name="輸出 14 2 4 2" xfId="40429" xr:uid="{00000000-0005-0000-0000-0000B89A0000}"/>
    <cellStyle name="輸出 14 2 4 3" xfId="40430" xr:uid="{00000000-0005-0000-0000-0000B99A0000}"/>
    <cellStyle name="輸出 14 2 4 4" xfId="40431" xr:uid="{00000000-0005-0000-0000-0000BA9A0000}"/>
    <cellStyle name="輸出 14 2 5" xfId="40432" xr:uid="{00000000-0005-0000-0000-0000BB9A0000}"/>
    <cellStyle name="輸出 14 2 5 2" xfId="40433" xr:uid="{00000000-0005-0000-0000-0000BC9A0000}"/>
    <cellStyle name="輸出 14 2 5 3" xfId="40434" xr:uid="{00000000-0005-0000-0000-0000BD9A0000}"/>
    <cellStyle name="輸出 14 2 5 4" xfId="40435" xr:uid="{00000000-0005-0000-0000-0000BE9A0000}"/>
    <cellStyle name="輸出 14 2 6" xfId="40436" xr:uid="{00000000-0005-0000-0000-0000BF9A0000}"/>
    <cellStyle name="輸出 14 2 6 2" xfId="40437" xr:uid="{00000000-0005-0000-0000-0000C09A0000}"/>
    <cellStyle name="輸出 14 2 6 3" xfId="40438" xr:uid="{00000000-0005-0000-0000-0000C19A0000}"/>
    <cellStyle name="輸出 14 2 6 4" xfId="40439" xr:uid="{00000000-0005-0000-0000-0000C29A0000}"/>
    <cellStyle name="輸出 14 2 7" xfId="40440" xr:uid="{00000000-0005-0000-0000-0000C39A0000}"/>
    <cellStyle name="輸出 14 2 8" xfId="40441" xr:uid="{00000000-0005-0000-0000-0000C49A0000}"/>
    <cellStyle name="輸出 14 2 9" xfId="40442" xr:uid="{00000000-0005-0000-0000-0000C59A0000}"/>
    <cellStyle name="輸出 14 3" xfId="40443" xr:uid="{00000000-0005-0000-0000-0000C69A0000}"/>
    <cellStyle name="輸出 14 3 2" xfId="40444" xr:uid="{00000000-0005-0000-0000-0000C79A0000}"/>
    <cellStyle name="輸出 14 3 3" xfId="40445" xr:uid="{00000000-0005-0000-0000-0000C89A0000}"/>
    <cellStyle name="輸出 14 3 4" xfId="40446" xr:uid="{00000000-0005-0000-0000-0000C99A0000}"/>
    <cellStyle name="輸出 14 4" xfId="40447" xr:uid="{00000000-0005-0000-0000-0000CA9A0000}"/>
    <cellStyle name="輸出 14 4 2" xfId="40448" xr:uid="{00000000-0005-0000-0000-0000CB9A0000}"/>
    <cellStyle name="輸出 14 4 3" xfId="40449" xr:uid="{00000000-0005-0000-0000-0000CC9A0000}"/>
    <cellStyle name="輸出 14 4 4" xfId="40450" xr:uid="{00000000-0005-0000-0000-0000CD9A0000}"/>
    <cellStyle name="輸出 14 5" xfId="40451" xr:uid="{00000000-0005-0000-0000-0000CE9A0000}"/>
    <cellStyle name="輸出 14 5 2" xfId="40452" xr:uid="{00000000-0005-0000-0000-0000CF9A0000}"/>
    <cellStyle name="輸出 14 5 3" xfId="40453" xr:uid="{00000000-0005-0000-0000-0000D09A0000}"/>
    <cellStyle name="輸出 14 5 4" xfId="40454" xr:uid="{00000000-0005-0000-0000-0000D19A0000}"/>
    <cellStyle name="輸出 14 6" xfId="40455" xr:uid="{00000000-0005-0000-0000-0000D29A0000}"/>
    <cellStyle name="輸出 14 6 2" xfId="40456" xr:uid="{00000000-0005-0000-0000-0000D39A0000}"/>
    <cellStyle name="輸出 14 6 3" xfId="40457" xr:uid="{00000000-0005-0000-0000-0000D49A0000}"/>
    <cellStyle name="輸出 14 6 4" xfId="40458" xr:uid="{00000000-0005-0000-0000-0000D59A0000}"/>
    <cellStyle name="輸出 14 7" xfId="40459" xr:uid="{00000000-0005-0000-0000-0000D69A0000}"/>
    <cellStyle name="輸出 14 7 2" xfId="40460" xr:uid="{00000000-0005-0000-0000-0000D79A0000}"/>
    <cellStyle name="輸出 14 7 3" xfId="40461" xr:uid="{00000000-0005-0000-0000-0000D89A0000}"/>
    <cellStyle name="輸出 14 7 4" xfId="40462" xr:uid="{00000000-0005-0000-0000-0000D99A0000}"/>
    <cellStyle name="輸出 14 8" xfId="40463" xr:uid="{00000000-0005-0000-0000-0000DA9A0000}"/>
    <cellStyle name="輸出 14 9" xfId="40464" xr:uid="{00000000-0005-0000-0000-0000DB9A0000}"/>
    <cellStyle name="輸出 15" xfId="40465" xr:uid="{00000000-0005-0000-0000-0000DC9A0000}"/>
    <cellStyle name="輸出 15 2" xfId="40466" xr:uid="{00000000-0005-0000-0000-0000DD9A0000}"/>
    <cellStyle name="輸出 15 3" xfId="40467" xr:uid="{00000000-0005-0000-0000-0000DE9A0000}"/>
    <cellStyle name="輸出 15 4" xfId="40468" xr:uid="{00000000-0005-0000-0000-0000DF9A0000}"/>
    <cellStyle name="輸出 2" xfId="40469" xr:uid="{00000000-0005-0000-0000-0000E09A0000}"/>
    <cellStyle name="輸出 2 10" xfId="40470" xr:uid="{00000000-0005-0000-0000-0000E19A0000}"/>
    <cellStyle name="輸出 2 2" xfId="40471" xr:uid="{00000000-0005-0000-0000-0000E29A0000}"/>
    <cellStyle name="輸出 2 2 10" xfId="40472" xr:uid="{00000000-0005-0000-0000-0000E39A0000}"/>
    <cellStyle name="輸出 2 2 2" xfId="40473" xr:uid="{00000000-0005-0000-0000-0000E49A0000}"/>
    <cellStyle name="輸出 2 2 2 2" xfId="40474" xr:uid="{00000000-0005-0000-0000-0000E59A0000}"/>
    <cellStyle name="輸出 2 2 2 3" xfId="40475" xr:uid="{00000000-0005-0000-0000-0000E69A0000}"/>
    <cellStyle name="輸出 2 2 2 4" xfId="40476" xr:uid="{00000000-0005-0000-0000-0000E79A0000}"/>
    <cellStyle name="輸出 2 2 3" xfId="40477" xr:uid="{00000000-0005-0000-0000-0000E89A0000}"/>
    <cellStyle name="輸出 2 2 3 2" xfId="40478" xr:uid="{00000000-0005-0000-0000-0000E99A0000}"/>
    <cellStyle name="輸出 2 2 3 3" xfId="40479" xr:uid="{00000000-0005-0000-0000-0000EA9A0000}"/>
    <cellStyle name="輸出 2 2 3 4" xfId="40480" xr:uid="{00000000-0005-0000-0000-0000EB9A0000}"/>
    <cellStyle name="輸出 2 2 4" xfId="40481" xr:uid="{00000000-0005-0000-0000-0000EC9A0000}"/>
    <cellStyle name="輸出 2 2 4 2" xfId="40482" xr:uid="{00000000-0005-0000-0000-0000ED9A0000}"/>
    <cellStyle name="輸出 2 2 4 3" xfId="40483" xr:uid="{00000000-0005-0000-0000-0000EE9A0000}"/>
    <cellStyle name="輸出 2 2 4 4" xfId="40484" xr:uid="{00000000-0005-0000-0000-0000EF9A0000}"/>
    <cellStyle name="輸出 2 2 5" xfId="40485" xr:uid="{00000000-0005-0000-0000-0000F09A0000}"/>
    <cellStyle name="輸出 2 2 5 2" xfId="40486" xr:uid="{00000000-0005-0000-0000-0000F19A0000}"/>
    <cellStyle name="輸出 2 2 5 3" xfId="40487" xr:uid="{00000000-0005-0000-0000-0000F29A0000}"/>
    <cellStyle name="輸出 2 2 5 4" xfId="40488" xr:uid="{00000000-0005-0000-0000-0000F39A0000}"/>
    <cellStyle name="輸出 2 2 6" xfId="40489" xr:uid="{00000000-0005-0000-0000-0000F49A0000}"/>
    <cellStyle name="輸出 2 2 6 2" xfId="40490" xr:uid="{00000000-0005-0000-0000-0000F59A0000}"/>
    <cellStyle name="輸出 2 2 6 3" xfId="40491" xr:uid="{00000000-0005-0000-0000-0000F69A0000}"/>
    <cellStyle name="輸出 2 2 6 4" xfId="40492" xr:uid="{00000000-0005-0000-0000-0000F79A0000}"/>
    <cellStyle name="輸出 2 2 7" xfId="40493" xr:uid="{00000000-0005-0000-0000-0000F89A0000}"/>
    <cellStyle name="輸出 2 2 7 2" xfId="40494" xr:uid="{00000000-0005-0000-0000-0000F99A0000}"/>
    <cellStyle name="輸出 2 2 7 3" xfId="40495" xr:uid="{00000000-0005-0000-0000-0000FA9A0000}"/>
    <cellStyle name="輸出 2 2 7 4" xfId="40496" xr:uid="{00000000-0005-0000-0000-0000FB9A0000}"/>
    <cellStyle name="輸出 2 2 8" xfId="40497" xr:uid="{00000000-0005-0000-0000-0000FC9A0000}"/>
    <cellStyle name="輸出 2 2 9" xfId="40498" xr:uid="{00000000-0005-0000-0000-0000FD9A0000}"/>
    <cellStyle name="輸出 2 3" xfId="40499" xr:uid="{00000000-0005-0000-0000-0000FE9A0000}"/>
    <cellStyle name="輸出 2 3 10" xfId="40500" xr:uid="{00000000-0005-0000-0000-0000FF9A0000}"/>
    <cellStyle name="輸出 2 3 2" xfId="40501" xr:uid="{00000000-0005-0000-0000-0000009B0000}"/>
    <cellStyle name="輸出 2 3 2 2" xfId="40502" xr:uid="{00000000-0005-0000-0000-0000019B0000}"/>
    <cellStyle name="輸出 2 3 2 3" xfId="40503" xr:uid="{00000000-0005-0000-0000-0000029B0000}"/>
    <cellStyle name="輸出 2 3 2 4" xfId="40504" xr:uid="{00000000-0005-0000-0000-0000039B0000}"/>
    <cellStyle name="輸出 2 3 3" xfId="40505" xr:uid="{00000000-0005-0000-0000-0000049B0000}"/>
    <cellStyle name="輸出 2 3 3 2" xfId="40506" xr:uid="{00000000-0005-0000-0000-0000059B0000}"/>
    <cellStyle name="輸出 2 3 3 3" xfId="40507" xr:uid="{00000000-0005-0000-0000-0000069B0000}"/>
    <cellStyle name="輸出 2 3 3 4" xfId="40508" xr:uid="{00000000-0005-0000-0000-0000079B0000}"/>
    <cellStyle name="輸出 2 3 4" xfId="40509" xr:uid="{00000000-0005-0000-0000-0000089B0000}"/>
    <cellStyle name="輸出 2 3 4 2" xfId="40510" xr:uid="{00000000-0005-0000-0000-0000099B0000}"/>
    <cellStyle name="輸出 2 3 4 3" xfId="40511" xr:uid="{00000000-0005-0000-0000-00000A9B0000}"/>
    <cellStyle name="輸出 2 3 4 4" xfId="40512" xr:uid="{00000000-0005-0000-0000-00000B9B0000}"/>
    <cellStyle name="輸出 2 3 5" xfId="40513" xr:uid="{00000000-0005-0000-0000-00000C9B0000}"/>
    <cellStyle name="輸出 2 3 5 2" xfId="40514" xr:uid="{00000000-0005-0000-0000-00000D9B0000}"/>
    <cellStyle name="輸出 2 3 5 3" xfId="40515" xr:uid="{00000000-0005-0000-0000-00000E9B0000}"/>
    <cellStyle name="輸出 2 3 5 4" xfId="40516" xr:uid="{00000000-0005-0000-0000-00000F9B0000}"/>
    <cellStyle name="輸出 2 3 6" xfId="40517" xr:uid="{00000000-0005-0000-0000-0000109B0000}"/>
    <cellStyle name="輸出 2 3 6 2" xfId="40518" xr:uid="{00000000-0005-0000-0000-0000119B0000}"/>
    <cellStyle name="輸出 2 3 6 3" xfId="40519" xr:uid="{00000000-0005-0000-0000-0000129B0000}"/>
    <cellStyle name="輸出 2 3 6 4" xfId="40520" xr:uid="{00000000-0005-0000-0000-0000139B0000}"/>
    <cellStyle name="輸出 2 3 7" xfId="40521" xr:uid="{00000000-0005-0000-0000-0000149B0000}"/>
    <cellStyle name="輸出 2 3 7 2" xfId="40522" xr:uid="{00000000-0005-0000-0000-0000159B0000}"/>
    <cellStyle name="輸出 2 3 7 3" xfId="40523" xr:uid="{00000000-0005-0000-0000-0000169B0000}"/>
    <cellStyle name="輸出 2 3 7 4" xfId="40524" xr:uid="{00000000-0005-0000-0000-0000179B0000}"/>
    <cellStyle name="輸出 2 3 8" xfId="40525" xr:uid="{00000000-0005-0000-0000-0000189B0000}"/>
    <cellStyle name="輸出 2 3 9" xfId="40526" xr:uid="{00000000-0005-0000-0000-0000199B0000}"/>
    <cellStyle name="輸出 2 4" xfId="40527" xr:uid="{00000000-0005-0000-0000-00001A9B0000}"/>
    <cellStyle name="輸出 2 4 2" xfId="40528" xr:uid="{00000000-0005-0000-0000-00001B9B0000}"/>
    <cellStyle name="輸出 2 4 2 2" xfId="40529" xr:uid="{00000000-0005-0000-0000-00001C9B0000}"/>
    <cellStyle name="輸出 2 4 2 3" xfId="40530" xr:uid="{00000000-0005-0000-0000-00001D9B0000}"/>
    <cellStyle name="輸出 2 4 2 4" xfId="40531" xr:uid="{00000000-0005-0000-0000-00001E9B0000}"/>
    <cellStyle name="輸出 2 4 3" xfId="40532" xr:uid="{00000000-0005-0000-0000-00001F9B0000}"/>
    <cellStyle name="輸出 2 4 4" xfId="40533" xr:uid="{00000000-0005-0000-0000-0000209B0000}"/>
    <cellStyle name="輸出 2 4 5" xfId="40534" xr:uid="{00000000-0005-0000-0000-0000219B0000}"/>
    <cellStyle name="輸出 2 5" xfId="40535" xr:uid="{00000000-0005-0000-0000-0000229B0000}"/>
    <cellStyle name="輸出 2 5 2" xfId="40536" xr:uid="{00000000-0005-0000-0000-0000239B0000}"/>
    <cellStyle name="輸出 2 5 2 2" xfId="40537" xr:uid="{00000000-0005-0000-0000-0000249B0000}"/>
    <cellStyle name="輸出 2 5 2 3" xfId="40538" xr:uid="{00000000-0005-0000-0000-0000259B0000}"/>
    <cellStyle name="輸出 2 5 2 4" xfId="40539" xr:uid="{00000000-0005-0000-0000-0000269B0000}"/>
    <cellStyle name="輸出 2 5 3" xfId="40540" xr:uid="{00000000-0005-0000-0000-0000279B0000}"/>
    <cellStyle name="輸出 2 5 4" xfId="40541" xr:uid="{00000000-0005-0000-0000-0000289B0000}"/>
    <cellStyle name="輸出 2 5 5" xfId="40542" xr:uid="{00000000-0005-0000-0000-0000299B0000}"/>
    <cellStyle name="輸出 2 6" xfId="40543" xr:uid="{00000000-0005-0000-0000-00002A9B0000}"/>
    <cellStyle name="輸出 2 6 2" xfId="40544" xr:uid="{00000000-0005-0000-0000-00002B9B0000}"/>
    <cellStyle name="輸出 2 6 3" xfId="40545" xr:uid="{00000000-0005-0000-0000-00002C9B0000}"/>
    <cellStyle name="輸出 2 6 4" xfId="40546" xr:uid="{00000000-0005-0000-0000-00002D9B0000}"/>
    <cellStyle name="輸出 2 7" xfId="40547" xr:uid="{00000000-0005-0000-0000-00002E9B0000}"/>
    <cellStyle name="輸出 2 7 2" xfId="40548" xr:uid="{00000000-0005-0000-0000-00002F9B0000}"/>
    <cellStyle name="輸出 2 7 3" xfId="40549" xr:uid="{00000000-0005-0000-0000-0000309B0000}"/>
    <cellStyle name="輸出 2 7 4" xfId="40550" xr:uid="{00000000-0005-0000-0000-0000319B0000}"/>
    <cellStyle name="輸出 2 8" xfId="40551" xr:uid="{00000000-0005-0000-0000-0000329B0000}"/>
    <cellStyle name="輸出 2 9" xfId="40552" xr:uid="{00000000-0005-0000-0000-0000339B0000}"/>
    <cellStyle name="輸出 3" xfId="40553" xr:uid="{00000000-0005-0000-0000-0000349B0000}"/>
    <cellStyle name="輸出 3 2" xfId="40554" xr:uid="{00000000-0005-0000-0000-0000359B0000}"/>
    <cellStyle name="輸出 3 2 10" xfId="40555" xr:uid="{00000000-0005-0000-0000-0000369B0000}"/>
    <cellStyle name="輸出 3 2 2" xfId="40556" xr:uid="{00000000-0005-0000-0000-0000379B0000}"/>
    <cellStyle name="輸出 3 2 2 2" xfId="40557" xr:uid="{00000000-0005-0000-0000-0000389B0000}"/>
    <cellStyle name="輸出 3 2 2 3" xfId="40558" xr:uid="{00000000-0005-0000-0000-0000399B0000}"/>
    <cellStyle name="輸出 3 2 2 4" xfId="40559" xr:uid="{00000000-0005-0000-0000-00003A9B0000}"/>
    <cellStyle name="輸出 3 2 3" xfId="40560" xr:uid="{00000000-0005-0000-0000-00003B9B0000}"/>
    <cellStyle name="輸出 3 2 3 2" xfId="40561" xr:uid="{00000000-0005-0000-0000-00003C9B0000}"/>
    <cellStyle name="輸出 3 2 3 3" xfId="40562" xr:uid="{00000000-0005-0000-0000-00003D9B0000}"/>
    <cellStyle name="輸出 3 2 3 4" xfId="40563" xr:uid="{00000000-0005-0000-0000-00003E9B0000}"/>
    <cellStyle name="輸出 3 2 4" xfId="40564" xr:uid="{00000000-0005-0000-0000-00003F9B0000}"/>
    <cellStyle name="輸出 3 2 4 2" xfId="40565" xr:uid="{00000000-0005-0000-0000-0000409B0000}"/>
    <cellStyle name="輸出 3 2 4 3" xfId="40566" xr:uid="{00000000-0005-0000-0000-0000419B0000}"/>
    <cellStyle name="輸出 3 2 4 4" xfId="40567" xr:uid="{00000000-0005-0000-0000-0000429B0000}"/>
    <cellStyle name="輸出 3 2 5" xfId="40568" xr:uid="{00000000-0005-0000-0000-0000439B0000}"/>
    <cellStyle name="輸出 3 2 5 2" xfId="40569" xr:uid="{00000000-0005-0000-0000-0000449B0000}"/>
    <cellStyle name="輸出 3 2 5 3" xfId="40570" xr:uid="{00000000-0005-0000-0000-0000459B0000}"/>
    <cellStyle name="輸出 3 2 5 4" xfId="40571" xr:uid="{00000000-0005-0000-0000-0000469B0000}"/>
    <cellStyle name="輸出 3 2 6" xfId="40572" xr:uid="{00000000-0005-0000-0000-0000479B0000}"/>
    <cellStyle name="輸出 3 2 6 2" xfId="40573" xr:uid="{00000000-0005-0000-0000-0000489B0000}"/>
    <cellStyle name="輸出 3 2 6 3" xfId="40574" xr:uid="{00000000-0005-0000-0000-0000499B0000}"/>
    <cellStyle name="輸出 3 2 6 4" xfId="40575" xr:uid="{00000000-0005-0000-0000-00004A9B0000}"/>
    <cellStyle name="輸出 3 2 7" xfId="40576" xr:uid="{00000000-0005-0000-0000-00004B9B0000}"/>
    <cellStyle name="輸出 3 2 8" xfId="40577" xr:uid="{00000000-0005-0000-0000-00004C9B0000}"/>
    <cellStyle name="輸出 3 2 9" xfId="40578" xr:uid="{00000000-0005-0000-0000-00004D9B0000}"/>
    <cellStyle name="輸出 3 3" xfId="40579" xr:uid="{00000000-0005-0000-0000-00004E9B0000}"/>
    <cellStyle name="輸出 3 3 2" xfId="40580" xr:uid="{00000000-0005-0000-0000-00004F9B0000}"/>
    <cellStyle name="輸出 3 3 2 2" xfId="40581" xr:uid="{00000000-0005-0000-0000-0000509B0000}"/>
    <cellStyle name="輸出 3 3 2 3" xfId="40582" xr:uid="{00000000-0005-0000-0000-0000519B0000}"/>
    <cellStyle name="輸出 3 3 2 4" xfId="40583" xr:uid="{00000000-0005-0000-0000-0000529B0000}"/>
    <cellStyle name="輸出 3 3 3" xfId="40584" xr:uid="{00000000-0005-0000-0000-0000539B0000}"/>
    <cellStyle name="輸出 3 3 3 2" xfId="40585" xr:uid="{00000000-0005-0000-0000-0000549B0000}"/>
    <cellStyle name="輸出 3 3 3 3" xfId="40586" xr:uid="{00000000-0005-0000-0000-0000559B0000}"/>
    <cellStyle name="輸出 3 3 3 4" xfId="40587" xr:uid="{00000000-0005-0000-0000-0000569B0000}"/>
    <cellStyle name="輸出 3 3 4" xfId="40588" xr:uid="{00000000-0005-0000-0000-0000579B0000}"/>
    <cellStyle name="輸出 3 3 4 2" xfId="40589" xr:uid="{00000000-0005-0000-0000-0000589B0000}"/>
    <cellStyle name="輸出 3 3 4 3" xfId="40590" xr:uid="{00000000-0005-0000-0000-0000599B0000}"/>
    <cellStyle name="輸出 3 3 4 4" xfId="40591" xr:uid="{00000000-0005-0000-0000-00005A9B0000}"/>
    <cellStyle name="輸出 3 3 5" xfId="40592" xr:uid="{00000000-0005-0000-0000-00005B9B0000}"/>
    <cellStyle name="輸出 3 3 5 2" xfId="40593" xr:uid="{00000000-0005-0000-0000-00005C9B0000}"/>
    <cellStyle name="輸出 3 3 5 3" xfId="40594" xr:uid="{00000000-0005-0000-0000-00005D9B0000}"/>
    <cellStyle name="輸出 3 3 5 4" xfId="40595" xr:uid="{00000000-0005-0000-0000-00005E9B0000}"/>
    <cellStyle name="輸出 3 3 6" xfId="40596" xr:uid="{00000000-0005-0000-0000-00005F9B0000}"/>
    <cellStyle name="輸出 3 3 6 2" xfId="40597" xr:uid="{00000000-0005-0000-0000-0000609B0000}"/>
    <cellStyle name="輸出 3 3 6 3" xfId="40598" xr:uid="{00000000-0005-0000-0000-0000619B0000}"/>
    <cellStyle name="輸出 3 3 6 4" xfId="40599" xr:uid="{00000000-0005-0000-0000-0000629B0000}"/>
    <cellStyle name="輸出 3 3 7" xfId="40600" xr:uid="{00000000-0005-0000-0000-0000639B0000}"/>
    <cellStyle name="輸出 3 3 8" xfId="40601" xr:uid="{00000000-0005-0000-0000-0000649B0000}"/>
    <cellStyle name="輸出 3 3 9" xfId="40602" xr:uid="{00000000-0005-0000-0000-0000659B0000}"/>
    <cellStyle name="輸出 3 4" xfId="40603" xr:uid="{00000000-0005-0000-0000-0000669B0000}"/>
    <cellStyle name="輸出 3 4 2" xfId="40604" xr:uid="{00000000-0005-0000-0000-0000679B0000}"/>
    <cellStyle name="輸出 3 4 3" xfId="40605" xr:uid="{00000000-0005-0000-0000-0000689B0000}"/>
    <cellStyle name="輸出 3 4 4" xfId="40606" xr:uid="{00000000-0005-0000-0000-0000699B0000}"/>
    <cellStyle name="輸出 3 5" xfId="40607" xr:uid="{00000000-0005-0000-0000-00006A9B0000}"/>
    <cellStyle name="輸出 3 5 2" xfId="40608" xr:uid="{00000000-0005-0000-0000-00006B9B0000}"/>
    <cellStyle name="輸出 3 5 3" xfId="40609" xr:uid="{00000000-0005-0000-0000-00006C9B0000}"/>
    <cellStyle name="輸出 3 5 4" xfId="40610" xr:uid="{00000000-0005-0000-0000-00006D9B0000}"/>
    <cellStyle name="輸出 3 6" xfId="40611" xr:uid="{00000000-0005-0000-0000-00006E9B0000}"/>
    <cellStyle name="輸出 3 6 2" xfId="40612" xr:uid="{00000000-0005-0000-0000-00006F9B0000}"/>
    <cellStyle name="輸出 3 6 3" xfId="40613" xr:uid="{00000000-0005-0000-0000-0000709B0000}"/>
    <cellStyle name="輸出 3 6 4" xfId="40614" xr:uid="{00000000-0005-0000-0000-0000719B0000}"/>
    <cellStyle name="輸出 3 7" xfId="40615" xr:uid="{00000000-0005-0000-0000-0000729B0000}"/>
    <cellStyle name="輸出 3 8" xfId="40616" xr:uid="{00000000-0005-0000-0000-0000739B0000}"/>
    <cellStyle name="輸出 3 9" xfId="40617" xr:uid="{00000000-0005-0000-0000-0000749B0000}"/>
    <cellStyle name="輸出 3_4月5月全系列運補計劃暨入庫實績20110423-NEW" xfId="40618" xr:uid="{00000000-0005-0000-0000-0000759B0000}"/>
    <cellStyle name="輸出 4" xfId="40619" xr:uid="{00000000-0005-0000-0000-0000769B0000}"/>
    <cellStyle name="輸出 4 2" xfId="40620" xr:uid="{00000000-0005-0000-0000-0000779B0000}"/>
    <cellStyle name="輸出 4 2 10" xfId="40621" xr:uid="{00000000-0005-0000-0000-0000789B0000}"/>
    <cellStyle name="輸出 4 2 2" xfId="40622" xr:uid="{00000000-0005-0000-0000-0000799B0000}"/>
    <cellStyle name="輸出 4 2 2 2" xfId="40623" xr:uid="{00000000-0005-0000-0000-00007A9B0000}"/>
    <cellStyle name="輸出 4 2 2 3" xfId="40624" xr:uid="{00000000-0005-0000-0000-00007B9B0000}"/>
    <cellStyle name="輸出 4 2 2 4" xfId="40625" xr:uid="{00000000-0005-0000-0000-00007C9B0000}"/>
    <cellStyle name="輸出 4 2 3" xfId="40626" xr:uid="{00000000-0005-0000-0000-00007D9B0000}"/>
    <cellStyle name="輸出 4 2 3 2" xfId="40627" xr:uid="{00000000-0005-0000-0000-00007E9B0000}"/>
    <cellStyle name="輸出 4 2 3 3" xfId="40628" xr:uid="{00000000-0005-0000-0000-00007F9B0000}"/>
    <cellStyle name="輸出 4 2 3 4" xfId="40629" xr:uid="{00000000-0005-0000-0000-0000809B0000}"/>
    <cellStyle name="輸出 4 2 4" xfId="40630" xr:uid="{00000000-0005-0000-0000-0000819B0000}"/>
    <cellStyle name="輸出 4 2 4 2" xfId="40631" xr:uid="{00000000-0005-0000-0000-0000829B0000}"/>
    <cellStyle name="輸出 4 2 4 3" xfId="40632" xr:uid="{00000000-0005-0000-0000-0000839B0000}"/>
    <cellStyle name="輸出 4 2 4 4" xfId="40633" xr:uid="{00000000-0005-0000-0000-0000849B0000}"/>
    <cellStyle name="輸出 4 2 5" xfId="40634" xr:uid="{00000000-0005-0000-0000-0000859B0000}"/>
    <cellStyle name="輸出 4 2 5 2" xfId="40635" xr:uid="{00000000-0005-0000-0000-0000869B0000}"/>
    <cellStyle name="輸出 4 2 5 3" xfId="40636" xr:uid="{00000000-0005-0000-0000-0000879B0000}"/>
    <cellStyle name="輸出 4 2 5 4" xfId="40637" xr:uid="{00000000-0005-0000-0000-0000889B0000}"/>
    <cellStyle name="輸出 4 2 6" xfId="40638" xr:uid="{00000000-0005-0000-0000-0000899B0000}"/>
    <cellStyle name="輸出 4 2 6 2" xfId="40639" xr:uid="{00000000-0005-0000-0000-00008A9B0000}"/>
    <cellStyle name="輸出 4 2 6 3" xfId="40640" xr:uid="{00000000-0005-0000-0000-00008B9B0000}"/>
    <cellStyle name="輸出 4 2 6 4" xfId="40641" xr:uid="{00000000-0005-0000-0000-00008C9B0000}"/>
    <cellStyle name="輸出 4 2 7" xfId="40642" xr:uid="{00000000-0005-0000-0000-00008D9B0000}"/>
    <cellStyle name="輸出 4 2 8" xfId="40643" xr:uid="{00000000-0005-0000-0000-00008E9B0000}"/>
    <cellStyle name="輸出 4 2 9" xfId="40644" xr:uid="{00000000-0005-0000-0000-00008F9B0000}"/>
    <cellStyle name="輸出 4 3" xfId="40645" xr:uid="{00000000-0005-0000-0000-0000909B0000}"/>
    <cellStyle name="輸出 4 3 2" xfId="40646" xr:uid="{00000000-0005-0000-0000-0000919B0000}"/>
    <cellStyle name="輸出 4 3 2 2" xfId="40647" xr:uid="{00000000-0005-0000-0000-0000929B0000}"/>
    <cellStyle name="輸出 4 3 2 3" xfId="40648" xr:uid="{00000000-0005-0000-0000-0000939B0000}"/>
    <cellStyle name="輸出 4 3 2 4" xfId="40649" xr:uid="{00000000-0005-0000-0000-0000949B0000}"/>
    <cellStyle name="輸出 4 3 3" xfId="40650" xr:uid="{00000000-0005-0000-0000-0000959B0000}"/>
    <cellStyle name="輸出 4 3 3 2" xfId="40651" xr:uid="{00000000-0005-0000-0000-0000969B0000}"/>
    <cellStyle name="輸出 4 3 3 3" xfId="40652" xr:uid="{00000000-0005-0000-0000-0000979B0000}"/>
    <cellStyle name="輸出 4 3 3 4" xfId="40653" xr:uid="{00000000-0005-0000-0000-0000989B0000}"/>
    <cellStyle name="輸出 4 3 4" xfId="40654" xr:uid="{00000000-0005-0000-0000-0000999B0000}"/>
    <cellStyle name="輸出 4 3 4 2" xfId="40655" xr:uid="{00000000-0005-0000-0000-00009A9B0000}"/>
    <cellStyle name="輸出 4 3 4 3" xfId="40656" xr:uid="{00000000-0005-0000-0000-00009B9B0000}"/>
    <cellStyle name="輸出 4 3 4 4" xfId="40657" xr:uid="{00000000-0005-0000-0000-00009C9B0000}"/>
    <cellStyle name="輸出 4 3 5" xfId="40658" xr:uid="{00000000-0005-0000-0000-00009D9B0000}"/>
    <cellStyle name="輸出 4 3 6" xfId="40659" xr:uid="{00000000-0005-0000-0000-00009E9B0000}"/>
    <cellStyle name="輸出 4 3 7" xfId="40660" xr:uid="{00000000-0005-0000-0000-00009F9B0000}"/>
    <cellStyle name="輸出 4 4" xfId="40661" xr:uid="{00000000-0005-0000-0000-0000A09B0000}"/>
    <cellStyle name="輸出 4 4 2" xfId="40662" xr:uid="{00000000-0005-0000-0000-0000A19B0000}"/>
    <cellStyle name="輸出 4 4 3" xfId="40663" xr:uid="{00000000-0005-0000-0000-0000A29B0000}"/>
    <cellStyle name="輸出 4 4 4" xfId="40664" xr:uid="{00000000-0005-0000-0000-0000A39B0000}"/>
    <cellStyle name="輸出 4 5" xfId="40665" xr:uid="{00000000-0005-0000-0000-0000A49B0000}"/>
    <cellStyle name="輸出 4 5 2" xfId="40666" xr:uid="{00000000-0005-0000-0000-0000A59B0000}"/>
    <cellStyle name="輸出 4 5 3" xfId="40667" xr:uid="{00000000-0005-0000-0000-0000A69B0000}"/>
    <cellStyle name="輸出 4 5 4" xfId="40668" xr:uid="{00000000-0005-0000-0000-0000A79B0000}"/>
    <cellStyle name="輸出 4 6" xfId="40669" xr:uid="{00000000-0005-0000-0000-0000A89B0000}"/>
    <cellStyle name="輸出 4 7" xfId="40670" xr:uid="{00000000-0005-0000-0000-0000A99B0000}"/>
    <cellStyle name="輸出 4 8" xfId="40671" xr:uid="{00000000-0005-0000-0000-0000AA9B0000}"/>
    <cellStyle name="輸出 4_4月5月全系列運補計劃暨入庫實績20110423-NEW" xfId="40672" xr:uid="{00000000-0005-0000-0000-0000AB9B0000}"/>
    <cellStyle name="輸出 5" xfId="40673" xr:uid="{00000000-0005-0000-0000-0000AC9B0000}"/>
    <cellStyle name="輸出 5 2" xfId="40674" xr:uid="{00000000-0005-0000-0000-0000AD9B0000}"/>
    <cellStyle name="輸出 5 2 2" xfId="40675" xr:uid="{00000000-0005-0000-0000-0000AE9B0000}"/>
    <cellStyle name="輸出 5 2 2 2" xfId="40676" xr:uid="{00000000-0005-0000-0000-0000AF9B0000}"/>
    <cellStyle name="輸出 5 2 2 3" xfId="40677" xr:uid="{00000000-0005-0000-0000-0000B09B0000}"/>
    <cellStyle name="輸出 5 2 2 4" xfId="40678" xr:uid="{00000000-0005-0000-0000-0000B19B0000}"/>
    <cellStyle name="輸出 5 2 3" xfId="40679" xr:uid="{00000000-0005-0000-0000-0000B29B0000}"/>
    <cellStyle name="輸出 5 2 3 2" xfId="40680" xr:uid="{00000000-0005-0000-0000-0000B39B0000}"/>
    <cellStyle name="輸出 5 2 3 3" xfId="40681" xr:uid="{00000000-0005-0000-0000-0000B49B0000}"/>
    <cellStyle name="輸出 5 2 3 4" xfId="40682" xr:uid="{00000000-0005-0000-0000-0000B59B0000}"/>
    <cellStyle name="輸出 5 2 4" xfId="40683" xr:uid="{00000000-0005-0000-0000-0000B69B0000}"/>
    <cellStyle name="輸出 5 2 4 2" xfId="40684" xr:uid="{00000000-0005-0000-0000-0000B79B0000}"/>
    <cellStyle name="輸出 5 2 4 3" xfId="40685" xr:uid="{00000000-0005-0000-0000-0000B89B0000}"/>
    <cellStyle name="輸出 5 2 4 4" xfId="40686" xr:uid="{00000000-0005-0000-0000-0000B99B0000}"/>
    <cellStyle name="輸出 5 2 5" xfId="40687" xr:uid="{00000000-0005-0000-0000-0000BA9B0000}"/>
    <cellStyle name="輸出 5 2 5 2" xfId="40688" xr:uid="{00000000-0005-0000-0000-0000BB9B0000}"/>
    <cellStyle name="輸出 5 2 5 3" xfId="40689" xr:uid="{00000000-0005-0000-0000-0000BC9B0000}"/>
    <cellStyle name="輸出 5 2 5 4" xfId="40690" xr:uid="{00000000-0005-0000-0000-0000BD9B0000}"/>
    <cellStyle name="輸出 5 2 6" xfId="40691" xr:uid="{00000000-0005-0000-0000-0000BE9B0000}"/>
    <cellStyle name="輸出 5 2 6 2" xfId="40692" xr:uid="{00000000-0005-0000-0000-0000BF9B0000}"/>
    <cellStyle name="輸出 5 2 6 3" xfId="40693" xr:uid="{00000000-0005-0000-0000-0000C09B0000}"/>
    <cellStyle name="輸出 5 2 6 4" xfId="40694" xr:uid="{00000000-0005-0000-0000-0000C19B0000}"/>
    <cellStyle name="輸出 5 2 7" xfId="40695" xr:uid="{00000000-0005-0000-0000-0000C29B0000}"/>
    <cellStyle name="輸出 5 2 8" xfId="40696" xr:uid="{00000000-0005-0000-0000-0000C39B0000}"/>
    <cellStyle name="輸出 5 2 9" xfId="40697" xr:uid="{00000000-0005-0000-0000-0000C49B0000}"/>
    <cellStyle name="輸出 5 3" xfId="40698" xr:uid="{00000000-0005-0000-0000-0000C59B0000}"/>
    <cellStyle name="輸出 5 3 2" xfId="40699" xr:uid="{00000000-0005-0000-0000-0000C69B0000}"/>
    <cellStyle name="輸出 5 3 2 2" xfId="40700" xr:uid="{00000000-0005-0000-0000-0000C79B0000}"/>
    <cellStyle name="輸出 5 3 2 3" xfId="40701" xr:uid="{00000000-0005-0000-0000-0000C89B0000}"/>
    <cellStyle name="輸出 5 3 2 4" xfId="40702" xr:uid="{00000000-0005-0000-0000-0000C99B0000}"/>
    <cellStyle name="輸出 5 3 3" xfId="40703" xr:uid="{00000000-0005-0000-0000-0000CA9B0000}"/>
    <cellStyle name="輸出 5 3 3 2" xfId="40704" xr:uid="{00000000-0005-0000-0000-0000CB9B0000}"/>
    <cellStyle name="輸出 5 3 3 3" xfId="40705" xr:uid="{00000000-0005-0000-0000-0000CC9B0000}"/>
    <cellStyle name="輸出 5 3 3 4" xfId="40706" xr:uid="{00000000-0005-0000-0000-0000CD9B0000}"/>
    <cellStyle name="輸出 5 3 4" xfId="40707" xr:uid="{00000000-0005-0000-0000-0000CE9B0000}"/>
    <cellStyle name="輸出 5 3 4 2" xfId="40708" xr:uid="{00000000-0005-0000-0000-0000CF9B0000}"/>
    <cellStyle name="輸出 5 3 4 3" xfId="40709" xr:uid="{00000000-0005-0000-0000-0000D09B0000}"/>
    <cellStyle name="輸出 5 3 4 4" xfId="40710" xr:uid="{00000000-0005-0000-0000-0000D19B0000}"/>
    <cellStyle name="輸出 5 3 5" xfId="40711" xr:uid="{00000000-0005-0000-0000-0000D29B0000}"/>
    <cellStyle name="輸出 5 3 6" xfId="40712" xr:uid="{00000000-0005-0000-0000-0000D39B0000}"/>
    <cellStyle name="輸出 5 3 7" xfId="40713" xr:uid="{00000000-0005-0000-0000-0000D49B0000}"/>
    <cellStyle name="輸出 5 4" xfId="40714" xr:uid="{00000000-0005-0000-0000-0000D59B0000}"/>
    <cellStyle name="輸出 5 4 2" xfId="40715" xr:uid="{00000000-0005-0000-0000-0000D69B0000}"/>
    <cellStyle name="輸出 5 4 3" xfId="40716" xr:uid="{00000000-0005-0000-0000-0000D79B0000}"/>
    <cellStyle name="輸出 5 4 4" xfId="40717" xr:uid="{00000000-0005-0000-0000-0000D89B0000}"/>
    <cellStyle name="輸出 5 5" xfId="40718" xr:uid="{00000000-0005-0000-0000-0000D99B0000}"/>
    <cellStyle name="輸出 5 5 2" xfId="40719" xr:uid="{00000000-0005-0000-0000-0000DA9B0000}"/>
    <cellStyle name="輸出 5 5 3" xfId="40720" xr:uid="{00000000-0005-0000-0000-0000DB9B0000}"/>
    <cellStyle name="輸出 5 5 4" xfId="40721" xr:uid="{00000000-0005-0000-0000-0000DC9B0000}"/>
    <cellStyle name="輸出 5 6" xfId="40722" xr:uid="{00000000-0005-0000-0000-0000DD9B0000}"/>
    <cellStyle name="輸出 5 6 2" xfId="40723" xr:uid="{00000000-0005-0000-0000-0000DE9B0000}"/>
    <cellStyle name="輸出 5 6 3" xfId="40724" xr:uid="{00000000-0005-0000-0000-0000DF9B0000}"/>
    <cellStyle name="輸出 5 6 4" xfId="40725" xr:uid="{00000000-0005-0000-0000-0000E09B0000}"/>
    <cellStyle name="輸出 5 7" xfId="40726" xr:uid="{00000000-0005-0000-0000-0000E19B0000}"/>
    <cellStyle name="輸出 5 8" xfId="40727" xr:uid="{00000000-0005-0000-0000-0000E29B0000}"/>
    <cellStyle name="輸出 5 9" xfId="40728" xr:uid="{00000000-0005-0000-0000-0000E39B0000}"/>
    <cellStyle name="輸出 6" xfId="40729" xr:uid="{00000000-0005-0000-0000-0000E49B0000}"/>
    <cellStyle name="輸出 6 2" xfId="40730" xr:uid="{00000000-0005-0000-0000-0000E59B0000}"/>
    <cellStyle name="輸出 6 2 2" xfId="40731" xr:uid="{00000000-0005-0000-0000-0000E69B0000}"/>
    <cellStyle name="輸出 6 2 2 2" xfId="40732" xr:uid="{00000000-0005-0000-0000-0000E79B0000}"/>
    <cellStyle name="輸出 6 2 2 3" xfId="40733" xr:uid="{00000000-0005-0000-0000-0000E89B0000}"/>
    <cellStyle name="輸出 6 2 2 4" xfId="40734" xr:uid="{00000000-0005-0000-0000-0000E99B0000}"/>
    <cellStyle name="輸出 6 2 3" xfId="40735" xr:uid="{00000000-0005-0000-0000-0000EA9B0000}"/>
    <cellStyle name="輸出 6 2 3 2" xfId="40736" xr:uid="{00000000-0005-0000-0000-0000EB9B0000}"/>
    <cellStyle name="輸出 6 2 3 3" xfId="40737" xr:uid="{00000000-0005-0000-0000-0000EC9B0000}"/>
    <cellStyle name="輸出 6 2 3 4" xfId="40738" xr:uid="{00000000-0005-0000-0000-0000ED9B0000}"/>
    <cellStyle name="輸出 6 2 4" xfId="40739" xr:uid="{00000000-0005-0000-0000-0000EE9B0000}"/>
    <cellStyle name="輸出 6 2 4 2" xfId="40740" xr:uid="{00000000-0005-0000-0000-0000EF9B0000}"/>
    <cellStyle name="輸出 6 2 4 3" xfId="40741" xr:uid="{00000000-0005-0000-0000-0000F09B0000}"/>
    <cellStyle name="輸出 6 2 4 4" xfId="40742" xr:uid="{00000000-0005-0000-0000-0000F19B0000}"/>
    <cellStyle name="輸出 6 2 5" xfId="40743" xr:uid="{00000000-0005-0000-0000-0000F29B0000}"/>
    <cellStyle name="輸出 6 2 5 2" xfId="40744" xr:uid="{00000000-0005-0000-0000-0000F39B0000}"/>
    <cellStyle name="輸出 6 2 5 3" xfId="40745" xr:uid="{00000000-0005-0000-0000-0000F49B0000}"/>
    <cellStyle name="輸出 6 2 5 4" xfId="40746" xr:uid="{00000000-0005-0000-0000-0000F59B0000}"/>
    <cellStyle name="輸出 6 2 6" xfId="40747" xr:uid="{00000000-0005-0000-0000-0000F69B0000}"/>
    <cellStyle name="輸出 6 2 6 2" xfId="40748" xr:uid="{00000000-0005-0000-0000-0000F79B0000}"/>
    <cellStyle name="輸出 6 2 6 3" xfId="40749" xr:uid="{00000000-0005-0000-0000-0000F89B0000}"/>
    <cellStyle name="輸出 6 2 6 4" xfId="40750" xr:uid="{00000000-0005-0000-0000-0000F99B0000}"/>
    <cellStyle name="輸出 6 2 7" xfId="40751" xr:uid="{00000000-0005-0000-0000-0000FA9B0000}"/>
    <cellStyle name="輸出 6 2 8" xfId="40752" xr:uid="{00000000-0005-0000-0000-0000FB9B0000}"/>
    <cellStyle name="輸出 6 2 9" xfId="40753" xr:uid="{00000000-0005-0000-0000-0000FC9B0000}"/>
    <cellStyle name="輸出 6 3" xfId="40754" xr:uid="{00000000-0005-0000-0000-0000FD9B0000}"/>
    <cellStyle name="輸出 6 3 2" xfId="40755" xr:uid="{00000000-0005-0000-0000-0000FE9B0000}"/>
    <cellStyle name="輸出 6 3 2 2" xfId="40756" xr:uid="{00000000-0005-0000-0000-0000FF9B0000}"/>
    <cellStyle name="輸出 6 3 2 3" xfId="40757" xr:uid="{00000000-0005-0000-0000-0000009C0000}"/>
    <cellStyle name="輸出 6 3 2 4" xfId="40758" xr:uid="{00000000-0005-0000-0000-0000019C0000}"/>
    <cellStyle name="輸出 6 3 3" xfId="40759" xr:uid="{00000000-0005-0000-0000-0000029C0000}"/>
    <cellStyle name="輸出 6 3 3 2" xfId="40760" xr:uid="{00000000-0005-0000-0000-0000039C0000}"/>
    <cellStyle name="輸出 6 3 3 3" xfId="40761" xr:uid="{00000000-0005-0000-0000-0000049C0000}"/>
    <cellStyle name="輸出 6 3 3 4" xfId="40762" xr:uid="{00000000-0005-0000-0000-0000059C0000}"/>
    <cellStyle name="輸出 6 3 4" xfId="40763" xr:uid="{00000000-0005-0000-0000-0000069C0000}"/>
    <cellStyle name="輸出 6 3 4 2" xfId="40764" xr:uid="{00000000-0005-0000-0000-0000079C0000}"/>
    <cellStyle name="輸出 6 3 4 3" xfId="40765" xr:uid="{00000000-0005-0000-0000-0000089C0000}"/>
    <cellStyle name="輸出 6 3 4 4" xfId="40766" xr:uid="{00000000-0005-0000-0000-0000099C0000}"/>
    <cellStyle name="輸出 6 3 5" xfId="40767" xr:uid="{00000000-0005-0000-0000-00000A9C0000}"/>
    <cellStyle name="輸出 6 3 6" xfId="40768" xr:uid="{00000000-0005-0000-0000-00000B9C0000}"/>
    <cellStyle name="輸出 6 3 7" xfId="40769" xr:uid="{00000000-0005-0000-0000-00000C9C0000}"/>
    <cellStyle name="輸出 6 4" xfId="40770" xr:uid="{00000000-0005-0000-0000-00000D9C0000}"/>
    <cellStyle name="輸出 6 4 2" xfId="40771" xr:uid="{00000000-0005-0000-0000-00000E9C0000}"/>
    <cellStyle name="輸出 6 4 3" xfId="40772" xr:uid="{00000000-0005-0000-0000-00000F9C0000}"/>
    <cellStyle name="輸出 6 4 4" xfId="40773" xr:uid="{00000000-0005-0000-0000-0000109C0000}"/>
    <cellStyle name="輸出 6 5" xfId="40774" xr:uid="{00000000-0005-0000-0000-0000119C0000}"/>
    <cellStyle name="輸出 6 5 2" xfId="40775" xr:uid="{00000000-0005-0000-0000-0000129C0000}"/>
    <cellStyle name="輸出 6 5 3" xfId="40776" xr:uid="{00000000-0005-0000-0000-0000139C0000}"/>
    <cellStyle name="輸出 6 5 4" xfId="40777" xr:uid="{00000000-0005-0000-0000-0000149C0000}"/>
    <cellStyle name="輸出 6 6" xfId="40778" xr:uid="{00000000-0005-0000-0000-0000159C0000}"/>
    <cellStyle name="輸出 6 7" xfId="40779" xr:uid="{00000000-0005-0000-0000-0000169C0000}"/>
    <cellStyle name="輸出 6 8" xfId="40780" xr:uid="{00000000-0005-0000-0000-0000179C0000}"/>
    <cellStyle name="輸出 7" xfId="40781" xr:uid="{00000000-0005-0000-0000-0000189C0000}"/>
    <cellStyle name="輸出 7 2" xfId="40782" xr:uid="{00000000-0005-0000-0000-0000199C0000}"/>
    <cellStyle name="輸出 7 2 2" xfId="40783" xr:uid="{00000000-0005-0000-0000-00001A9C0000}"/>
    <cellStyle name="輸出 7 2 2 2" xfId="40784" xr:uid="{00000000-0005-0000-0000-00001B9C0000}"/>
    <cellStyle name="輸出 7 2 2 3" xfId="40785" xr:uid="{00000000-0005-0000-0000-00001C9C0000}"/>
    <cellStyle name="輸出 7 2 2 4" xfId="40786" xr:uid="{00000000-0005-0000-0000-00001D9C0000}"/>
    <cellStyle name="輸出 7 2 3" xfId="40787" xr:uid="{00000000-0005-0000-0000-00001E9C0000}"/>
    <cellStyle name="輸出 7 2 3 2" xfId="40788" xr:uid="{00000000-0005-0000-0000-00001F9C0000}"/>
    <cellStyle name="輸出 7 2 3 3" xfId="40789" xr:uid="{00000000-0005-0000-0000-0000209C0000}"/>
    <cellStyle name="輸出 7 2 3 4" xfId="40790" xr:uid="{00000000-0005-0000-0000-0000219C0000}"/>
    <cellStyle name="輸出 7 2 4" xfId="40791" xr:uid="{00000000-0005-0000-0000-0000229C0000}"/>
    <cellStyle name="輸出 7 2 4 2" xfId="40792" xr:uid="{00000000-0005-0000-0000-0000239C0000}"/>
    <cellStyle name="輸出 7 2 4 3" xfId="40793" xr:uid="{00000000-0005-0000-0000-0000249C0000}"/>
    <cellStyle name="輸出 7 2 4 4" xfId="40794" xr:uid="{00000000-0005-0000-0000-0000259C0000}"/>
    <cellStyle name="輸出 7 2 5" xfId="40795" xr:uid="{00000000-0005-0000-0000-0000269C0000}"/>
    <cellStyle name="輸出 7 2 5 2" xfId="40796" xr:uid="{00000000-0005-0000-0000-0000279C0000}"/>
    <cellStyle name="輸出 7 2 5 3" xfId="40797" xr:uid="{00000000-0005-0000-0000-0000289C0000}"/>
    <cellStyle name="輸出 7 2 5 4" xfId="40798" xr:uid="{00000000-0005-0000-0000-0000299C0000}"/>
    <cellStyle name="輸出 7 2 6" xfId="40799" xr:uid="{00000000-0005-0000-0000-00002A9C0000}"/>
    <cellStyle name="輸出 7 2 6 2" xfId="40800" xr:uid="{00000000-0005-0000-0000-00002B9C0000}"/>
    <cellStyle name="輸出 7 2 6 3" xfId="40801" xr:uid="{00000000-0005-0000-0000-00002C9C0000}"/>
    <cellStyle name="輸出 7 2 6 4" xfId="40802" xr:uid="{00000000-0005-0000-0000-00002D9C0000}"/>
    <cellStyle name="輸出 7 2 7" xfId="40803" xr:uid="{00000000-0005-0000-0000-00002E9C0000}"/>
    <cellStyle name="輸出 7 2 8" xfId="40804" xr:uid="{00000000-0005-0000-0000-00002F9C0000}"/>
    <cellStyle name="輸出 7 2 9" xfId="40805" xr:uid="{00000000-0005-0000-0000-0000309C0000}"/>
    <cellStyle name="輸出 7 3" xfId="40806" xr:uid="{00000000-0005-0000-0000-0000319C0000}"/>
    <cellStyle name="輸出 7 3 2" xfId="40807" xr:uid="{00000000-0005-0000-0000-0000329C0000}"/>
    <cellStyle name="輸出 7 3 2 2" xfId="40808" xr:uid="{00000000-0005-0000-0000-0000339C0000}"/>
    <cellStyle name="輸出 7 3 2 3" xfId="40809" xr:uid="{00000000-0005-0000-0000-0000349C0000}"/>
    <cellStyle name="輸出 7 3 2 4" xfId="40810" xr:uid="{00000000-0005-0000-0000-0000359C0000}"/>
    <cellStyle name="輸出 7 3 3" xfId="40811" xr:uid="{00000000-0005-0000-0000-0000369C0000}"/>
    <cellStyle name="輸出 7 3 3 2" xfId="40812" xr:uid="{00000000-0005-0000-0000-0000379C0000}"/>
    <cellStyle name="輸出 7 3 3 3" xfId="40813" xr:uid="{00000000-0005-0000-0000-0000389C0000}"/>
    <cellStyle name="輸出 7 3 3 4" xfId="40814" xr:uid="{00000000-0005-0000-0000-0000399C0000}"/>
    <cellStyle name="輸出 7 3 4" xfId="40815" xr:uid="{00000000-0005-0000-0000-00003A9C0000}"/>
    <cellStyle name="輸出 7 3 4 2" xfId="40816" xr:uid="{00000000-0005-0000-0000-00003B9C0000}"/>
    <cellStyle name="輸出 7 3 4 3" xfId="40817" xr:uid="{00000000-0005-0000-0000-00003C9C0000}"/>
    <cellStyle name="輸出 7 3 4 4" xfId="40818" xr:uid="{00000000-0005-0000-0000-00003D9C0000}"/>
    <cellStyle name="輸出 7 3 5" xfId="40819" xr:uid="{00000000-0005-0000-0000-00003E9C0000}"/>
    <cellStyle name="輸出 7 3 6" xfId="40820" xr:uid="{00000000-0005-0000-0000-00003F9C0000}"/>
    <cellStyle name="輸出 7 3 7" xfId="40821" xr:uid="{00000000-0005-0000-0000-0000409C0000}"/>
    <cellStyle name="輸出 7 4" xfId="40822" xr:uid="{00000000-0005-0000-0000-0000419C0000}"/>
    <cellStyle name="輸出 7 4 2" xfId="40823" xr:uid="{00000000-0005-0000-0000-0000429C0000}"/>
    <cellStyle name="輸出 7 4 3" xfId="40824" xr:uid="{00000000-0005-0000-0000-0000439C0000}"/>
    <cellStyle name="輸出 7 4 4" xfId="40825" xr:uid="{00000000-0005-0000-0000-0000449C0000}"/>
    <cellStyle name="輸出 7 5" xfId="40826" xr:uid="{00000000-0005-0000-0000-0000459C0000}"/>
    <cellStyle name="輸出 7 5 2" xfId="40827" xr:uid="{00000000-0005-0000-0000-0000469C0000}"/>
    <cellStyle name="輸出 7 5 3" xfId="40828" xr:uid="{00000000-0005-0000-0000-0000479C0000}"/>
    <cellStyle name="輸出 7 5 4" xfId="40829" xr:uid="{00000000-0005-0000-0000-0000489C0000}"/>
    <cellStyle name="輸出 7 6" xfId="40830" xr:uid="{00000000-0005-0000-0000-0000499C0000}"/>
    <cellStyle name="輸出 7 7" xfId="40831" xr:uid="{00000000-0005-0000-0000-00004A9C0000}"/>
    <cellStyle name="輸出 7 8" xfId="40832" xr:uid="{00000000-0005-0000-0000-00004B9C0000}"/>
    <cellStyle name="輸出 8" xfId="40833" xr:uid="{00000000-0005-0000-0000-00004C9C0000}"/>
    <cellStyle name="輸出 8 2" xfId="40834" xr:uid="{00000000-0005-0000-0000-00004D9C0000}"/>
    <cellStyle name="輸出 8 2 2" xfId="40835" xr:uid="{00000000-0005-0000-0000-00004E9C0000}"/>
    <cellStyle name="輸出 8 2 2 2" xfId="40836" xr:uid="{00000000-0005-0000-0000-00004F9C0000}"/>
    <cellStyle name="輸出 8 2 2 3" xfId="40837" xr:uid="{00000000-0005-0000-0000-0000509C0000}"/>
    <cellStyle name="輸出 8 2 2 4" xfId="40838" xr:uid="{00000000-0005-0000-0000-0000519C0000}"/>
    <cellStyle name="輸出 8 2 3" xfId="40839" xr:uid="{00000000-0005-0000-0000-0000529C0000}"/>
    <cellStyle name="輸出 8 2 3 2" xfId="40840" xr:uid="{00000000-0005-0000-0000-0000539C0000}"/>
    <cellStyle name="輸出 8 2 3 3" xfId="40841" xr:uid="{00000000-0005-0000-0000-0000549C0000}"/>
    <cellStyle name="輸出 8 2 3 4" xfId="40842" xr:uid="{00000000-0005-0000-0000-0000559C0000}"/>
    <cellStyle name="輸出 8 2 4" xfId="40843" xr:uid="{00000000-0005-0000-0000-0000569C0000}"/>
    <cellStyle name="輸出 8 2 4 2" xfId="40844" xr:uid="{00000000-0005-0000-0000-0000579C0000}"/>
    <cellStyle name="輸出 8 2 4 3" xfId="40845" xr:uid="{00000000-0005-0000-0000-0000589C0000}"/>
    <cellStyle name="輸出 8 2 4 4" xfId="40846" xr:uid="{00000000-0005-0000-0000-0000599C0000}"/>
    <cellStyle name="輸出 8 2 5" xfId="40847" xr:uid="{00000000-0005-0000-0000-00005A9C0000}"/>
    <cellStyle name="輸出 8 2 5 2" xfId="40848" xr:uid="{00000000-0005-0000-0000-00005B9C0000}"/>
    <cellStyle name="輸出 8 2 5 3" xfId="40849" xr:uid="{00000000-0005-0000-0000-00005C9C0000}"/>
    <cellStyle name="輸出 8 2 5 4" xfId="40850" xr:uid="{00000000-0005-0000-0000-00005D9C0000}"/>
    <cellStyle name="輸出 8 2 6" xfId="40851" xr:uid="{00000000-0005-0000-0000-00005E9C0000}"/>
    <cellStyle name="輸出 8 2 6 2" xfId="40852" xr:uid="{00000000-0005-0000-0000-00005F9C0000}"/>
    <cellStyle name="輸出 8 2 6 3" xfId="40853" xr:uid="{00000000-0005-0000-0000-0000609C0000}"/>
    <cellStyle name="輸出 8 2 6 4" xfId="40854" xr:uid="{00000000-0005-0000-0000-0000619C0000}"/>
    <cellStyle name="輸出 8 2 7" xfId="40855" xr:uid="{00000000-0005-0000-0000-0000629C0000}"/>
    <cellStyle name="輸出 8 2 8" xfId="40856" xr:uid="{00000000-0005-0000-0000-0000639C0000}"/>
    <cellStyle name="輸出 8 2 9" xfId="40857" xr:uid="{00000000-0005-0000-0000-0000649C0000}"/>
    <cellStyle name="輸出 8 3" xfId="40858" xr:uid="{00000000-0005-0000-0000-0000659C0000}"/>
    <cellStyle name="輸出 8 3 2" xfId="40859" xr:uid="{00000000-0005-0000-0000-0000669C0000}"/>
    <cellStyle name="輸出 8 3 2 2" xfId="40860" xr:uid="{00000000-0005-0000-0000-0000679C0000}"/>
    <cellStyle name="輸出 8 3 2 3" xfId="40861" xr:uid="{00000000-0005-0000-0000-0000689C0000}"/>
    <cellStyle name="輸出 8 3 2 4" xfId="40862" xr:uid="{00000000-0005-0000-0000-0000699C0000}"/>
    <cellStyle name="輸出 8 3 3" xfId="40863" xr:uid="{00000000-0005-0000-0000-00006A9C0000}"/>
    <cellStyle name="輸出 8 3 3 2" xfId="40864" xr:uid="{00000000-0005-0000-0000-00006B9C0000}"/>
    <cellStyle name="輸出 8 3 3 3" xfId="40865" xr:uid="{00000000-0005-0000-0000-00006C9C0000}"/>
    <cellStyle name="輸出 8 3 3 4" xfId="40866" xr:uid="{00000000-0005-0000-0000-00006D9C0000}"/>
    <cellStyle name="輸出 8 3 4" xfId="40867" xr:uid="{00000000-0005-0000-0000-00006E9C0000}"/>
    <cellStyle name="輸出 8 3 4 2" xfId="40868" xr:uid="{00000000-0005-0000-0000-00006F9C0000}"/>
    <cellStyle name="輸出 8 3 4 3" xfId="40869" xr:uid="{00000000-0005-0000-0000-0000709C0000}"/>
    <cellStyle name="輸出 8 3 4 4" xfId="40870" xr:uid="{00000000-0005-0000-0000-0000719C0000}"/>
    <cellStyle name="輸出 8 3 5" xfId="40871" xr:uid="{00000000-0005-0000-0000-0000729C0000}"/>
    <cellStyle name="輸出 8 3 6" xfId="40872" xr:uid="{00000000-0005-0000-0000-0000739C0000}"/>
    <cellStyle name="輸出 8 3 7" xfId="40873" xr:uid="{00000000-0005-0000-0000-0000749C0000}"/>
    <cellStyle name="輸出 8 4" xfId="40874" xr:uid="{00000000-0005-0000-0000-0000759C0000}"/>
    <cellStyle name="輸出 8 4 2" xfId="40875" xr:uid="{00000000-0005-0000-0000-0000769C0000}"/>
    <cellStyle name="輸出 8 4 3" xfId="40876" xr:uid="{00000000-0005-0000-0000-0000779C0000}"/>
    <cellStyle name="輸出 8 4 4" xfId="40877" xr:uid="{00000000-0005-0000-0000-0000789C0000}"/>
    <cellStyle name="輸出 8 5" xfId="40878" xr:uid="{00000000-0005-0000-0000-0000799C0000}"/>
    <cellStyle name="輸出 8 5 2" xfId="40879" xr:uid="{00000000-0005-0000-0000-00007A9C0000}"/>
    <cellStyle name="輸出 8 5 3" xfId="40880" xr:uid="{00000000-0005-0000-0000-00007B9C0000}"/>
    <cellStyle name="輸出 8 5 4" xfId="40881" xr:uid="{00000000-0005-0000-0000-00007C9C0000}"/>
    <cellStyle name="輸出 8 6" xfId="40882" xr:uid="{00000000-0005-0000-0000-00007D9C0000}"/>
    <cellStyle name="輸出 8 7" xfId="40883" xr:uid="{00000000-0005-0000-0000-00007E9C0000}"/>
    <cellStyle name="輸出 8 8" xfId="40884" xr:uid="{00000000-0005-0000-0000-00007F9C0000}"/>
    <cellStyle name="輸出 9" xfId="40885" xr:uid="{00000000-0005-0000-0000-0000809C0000}"/>
    <cellStyle name="輸出 9 2" xfId="40886" xr:uid="{00000000-0005-0000-0000-0000819C0000}"/>
    <cellStyle name="輸出 9 2 2" xfId="40887" xr:uid="{00000000-0005-0000-0000-0000829C0000}"/>
    <cellStyle name="輸出 9 2 2 2" xfId="40888" xr:uid="{00000000-0005-0000-0000-0000839C0000}"/>
    <cellStyle name="輸出 9 2 2 3" xfId="40889" xr:uid="{00000000-0005-0000-0000-0000849C0000}"/>
    <cellStyle name="輸出 9 2 2 4" xfId="40890" xr:uid="{00000000-0005-0000-0000-0000859C0000}"/>
    <cellStyle name="輸出 9 2 3" xfId="40891" xr:uid="{00000000-0005-0000-0000-0000869C0000}"/>
    <cellStyle name="輸出 9 2 3 2" xfId="40892" xr:uid="{00000000-0005-0000-0000-0000879C0000}"/>
    <cellStyle name="輸出 9 2 3 3" xfId="40893" xr:uid="{00000000-0005-0000-0000-0000889C0000}"/>
    <cellStyle name="輸出 9 2 3 4" xfId="40894" xr:uid="{00000000-0005-0000-0000-0000899C0000}"/>
    <cellStyle name="輸出 9 2 4" xfId="40895" xr:uid="{00000000-0005-0000-0000-00008A9C0000}"/>
    <cellStyle name="輸出 9 2 4 2" xfId="40896" xr:uid="{00000000-0005-0000-0000-00008B9C0000}"/>
    <cellStyle name="輸出 9 2 4 3" xfId="40897" xr:uid="{00000000-0005-0000-0000-00008C9C0000}"/>
    <cellStyle name="輸出 9 2 4 4" xfId="40898" xr:uid="{00000000-0005-0000-0000-00008D9C0000}"/>
    <cellStyle name="輸出 9 2 5" xfId="40899" xr:uid="{00000000-0005-0000-0000-00008E9C0000}"/>
    <cellStyle name="輸出 9 2 5 2" xfId="40900" xr:uid="{00000000-0005-0000-0000-00008F9C0000}"/>
    <cellStyle name="輸出 9 2 5 3" xfId="40901" xr:uid="{00000000-0005-0000-0000-0000909C0000}"/>
    <cellStyle name="輸出 9 2 5 4" xfId="40902" xr:uid="{00000000-0005-0000-0000-0000919C0000}"/>
    <cellStyle name="輸出 9 2 6" xfId="40903" xr:uid="{00000000-0005-0000-0000-0000929C0000}"/>
    <cellStyle name="輸出 9 2 6 2" xfId="40904" xr:uid="{00000000-0005-0000-0000-0000939C0000}"/>
    <cellStyle name="輸出 9 2 6 3" xfId="40905" xr:uid="{00000000-0005-0000-0000-0000949C0000}"/>
    <cellStyle name="輸出 9 2 6 4" xfId="40906" xr:uid="{00000000-0005-0000-0000-0000959C0000}"/>
    <cellStyle name="輸出 9 2 7" xfId="40907" xr:uid="{00000000-0005-0000-0000-0000969C0000}"/>
    <cellStyle name="輸出 9 2 8" xfId="40908" xr:uid="{00000000-0005-0000-0000-0000979C0000}"/>
    <cellStyle name="輸出 9 2 9" xfId="40909" xr:uid="{00000000-0005-0000-0000-0000989C0000}"/>
    <cellStyle name="輸出 9 3" xfId="40910" xr:uid="{00000000-0005-0000-0000-0000999C0000}"/>
    <cellStyle name="輸出 9 3 2" xfId="40911" xr:uid="{00000000-0005-0000-0000-00009A9C0000}"/>
    <cellStyle name="輸出 9 3 2 2" xfId="40912" xr:uid="{00000000-0005-0000-0000-00009B9C0000}"/>
    <cellStyle name="輸出 9 3 2 3" xfId="40913" xr:uid="{00000000-0005-0000-0000-00009C9C0000}"/>
    <cellStyle name="輸出 9 3 2 4" xfId="40914" xr:uid="{00000000-0005-0000-0000-00009D9C0000}"/>
    <cellStyle name="輸出 9 3 3" xfId="40915" xr:uid="{00000000-0005-0000-0000-00009E9C0000}"/>
    <cellStyle name="輸出 9 3 3 2" xfId="40916" xr:uid="{00000000-0005-0000-0000-00009F9C0000}"/>
    <cellStyle name="輸出 9 3 3 3" xfId="40917" xr:uid="{00000000-0005-0000-0000-0000A09C0000}"/>
    <cellStyle name="輸出 9 3 3 4" xfId="40918" xr:uid="{00000000-0005-0000-0000-0000A19C0000}"/>
    <cellStyle name="輸出 9 3 4" xfId="40919" xr:uid="{00000000-0005-0000-0000-0000A29C0000}"/>
    <cellStyle name="輸出 9 3 4 2" xfId="40920" xr:uid="{00000000-0005-0000-0000-0000A39C0000}"/>
    <cellStyle name="輸出 9 3 4 3" xfId="40921" xr:uid="{00000000-0005-0000-0000-0000A49C0000}"/>
    <cellStyle name="輸出 9 3 4 4" xfId="40922" xr:uid="{00000000-0005-0000-0000-0000A59C0000}"/>
    <cellStyle name="輸出 9 3 5" xfId="40923" xr:uid="{00000000-0005-0000-0000-0000A69C0000}"/>
    <cellStyle name="輸出 9 3 6" xfId="40924" xr:uid="{00000000-0005-0000-0000-0000A79C0000}"/>
    <cellStyle name="輸出 9 3 7" xfId="40925" xr:uid="{00000000-0005-0000-0000-0000A89C0000}"/>
    <cellStyle name="輸出 9 4" xfId="40926" xr:uid="{00000000-0005-0000-0000-0000A99C0000}"/>
    <cellStyle name="輸出 9 4 2" xfId="40927" xr:uid="{00000000-0005-0000-0000-0000AA9C0000}"/>
    <cellStyle name="輸出 9 4 3" xfId="40928" xr:uid="{00000000-0005-0000-0000-0000AB9C0000}"/>
    <cellStyle name="輸出 9 4 4" xfId="40929" xr:uid="{00000000-0005-0000-0000-0000AC9C0000}"/>
    <cellStyle name="輸出 9 5" xfId="40930" xr:uid="{00000000-0005-0000-0000-0000AD9C0000}"/>
    <cellStyle name="輸出 9 5 2" xfId="40931" xr:uid="{00000000-0005-0000-0000-0000AE9C0000}"/>
    <cellStyle name="輸出 9 5 3" xfId="40932" xr:uid="{00000000-0005-0000-0000-0000AF9C0000}"/>
    <cellStyle name="輸出 9 5 4" xfId="40933" xr:uid="{00000000-0005-0000-0000-0000B09C0000}"/>
    <cellStyle name="輸出 9 6" xfId="40934" xr:uid="{00000000-0005-0000-0000-0000B19C0000}"/>
    <cellStyle name="輸出 9 7" xfId="40935" xr:uid="{00000000-0005-0000-0000-0000B29C0000}"/>
    <cellStyle name="輸出 9 8" xfId="40936" xr:uid="{00000000-0005-0000-0000-0000B39C0000}"/>
    <cellStyle name="输入" xfId="40022" xr:uid="{00000000-0005-0000-0000-0000B49C0000}"/>
    <cellStyle name="输入 10" xfId="40023" xr:uid="{00000000-0005-0000-0000-0000B59C0000}"/>
    <cellStyle name="输入 11" xfId="40024" xr:uid="{00000000-0005-0000-0000-0000B69C0000}"/>
    <cellStyle name="输入 12" xfId="40025" xr:uid="{00000000-0005-0000-0000-0000B79C0000}"/>
    <cellStyle name="输入 2" xfId="40026" xr:uid="{00000000-0005-0000-0000-0000B89C0000}"/>
    <cellStyle name="输入 2 10" xfId="40027" xr:uid="{00000000-0005-0000-0000-0000B99C0000}"/>
    <cellStyle name="输入 2 2" xfId="40028" xr:uid="{00000000-0005-0000-0000-0000BA9C0000}"/>
    <cellStyle name="输入 2 2 10" xfId="40029" xr:uid="{00000000-0005-0000-0000-0000BB9C0000}"/>
    <cellStyle name="输入 2 2 2" xfId="40030" xr:uid="{00000000-0005-0000-0000-0000BC9C0000}"/>
    <cellStyle name="输入 2 2 2 2" xfId="40031" xr:uid="{00000000-0005-0000-0000-0000BD9C0000}"/>
    <cellStyle name="输入 2 2 2 2 2" xfId="40032" xr:uid="{00000000-0005-0000-0000-0000BE9C0000}"/>
    <cellStyle name="输入 2 2 2 2 3" xfId="40033" xr:uid="{00000000-0005-0000-0000-0000BF9C0000}"/>
    <cellStyle name="输入 2 2 2 2 4" xfId="40034" xr:uid="{00000000-0005-0000-0000-0000C09C0000}"/>
    <cellStyle name="输入 2 2 2 3" xfId="40035" xr:uid="{00000000-0005-0000-0000-0000C19C0000}"/>
    <cellStyle name="输入 2 2 2 4" xfId="40036" xr:uid="{00000000-0005-0000-0000-0000C29C0000}"/>
    <cellStyle name="输入 2 2 2 5" xfId="40037" xr:uid="{00000000-0005-0000-0000-0000C39C0000}"/>
    <cellStyle name="输入 2 2 3" xfId="40038" xr:uid="{00000000-0005-0000-0000-0000C49C0000}"/>
    <cellStyle name="输入 2 2 3 2" xfId="40039" xr:uid="{00000000-0005-0000-0000-0000C59C0000}"/>
    <cellStyle name="输入 2 2 3 2 2" xfId="40040" xr:uid="{00000000-0005-0000-0000-0000C69C0000}"/>
    <cellStyle name="输入 2 2 3 2 3" xfId="40041" xr:uid="{00000000-0005-0000-0000-0000C79C0000}"/>
    <cellStyle name="输入 2 2 3 2 4" xfId="40042" xr:uid="{00000000-0005-0000-0000-0000C89C0000}"/>
    <cellStyle name="输入 2 2 3 3" xfId="40043" xr:uid="{00000000-0005-0000-0000-0000C99C0000}"/>
    <cellStyle name="输入 2 2 3 4" xfId="40044" xr:uid="{00000000-0005-0000-0000-0000CA9C0000}"/>
    <cellStyle name="输入 2 2 3 5" xfId="40045" xr:uid="{00000000-0005-0000-0000-0000CB9C0000}"/>
    <cellStyle name="输入 2 2 4" xfId="40046" xr:uid="{00000000-0005-0000-0000-0000CC9C0000}"/>
    <cellStyle name="输入 2 2 4 2" xfId="40047" xr:uid="{00000000-0005-0000-0000-0000CD9C0000}"/>
    <cellStyle name="输入 2 2 4 2 2" xfId="40048" xr:uid="{00000000-0005-0000-0000-0000CE9C0000}"/>
    <cellStyle name="输入 2 2 4 2 3" xfId="40049" xr:uid="{00000000-0005-0000-0000-0000CF9C0000}"/>
    <cellStyle name="输入 2 2 4 2 4" xfId="40050" xr:uid="{00000000-0005-0000-0000-0000D09C0000}"/>
    <cellStyle name="输入 2 2 4 3" xfId="40051" xr:uid="{00000000-0005-0000-0000-0000D19C0000}"/>
    <cellStyle name="输入 2 2 4 4" xfId="40052" xr:uid="{00000000-0005-0000-0000-0000D29C0000}"/>
    <cellStyle name="输入 2 2 4 5" xfId="40053" xr:uid="{00000000-0005-0000-0000-0000D39C0000}"/>
    <cellStyle name="输入 2 2 5" xfId="40054" xr:uid="{00000000-0005-0000-0000-0000D49C0000}"/>
    <cellStyle name="输入 2 2 5 2" xfId="40055" xr:uid="{00000000-0005-0000-0000-0000D59C0000}"/>
    <cellStyle name="输入 2 2 5 3" xfId="40056" xr:uid="{00000000-0005-0000-0000-0000D69C0000}"/>
    <cellStyle name="输入 2 2 5 4" xfId="40057" xr:uid="{00000000-0005-0000-0000-0000D79C0000}"/>
    <cellStyle name="输入 2 2 6" xfId="40058" xr:uid="{00000000-0005-0000-0000-0000D89C0000}"/>
    <cellStyle name="输入 2 2 6 2" xfId="40059" xr:uid="{00000000-0005-0000-0000-0000D99C0000}"/>
    <cellStyle name="输入 2 2 6 3" xfId="40060" xr:uid="{00000000-0005-0000-0000-0000DA9C0000}"/>
    <cellStyle name="输入 2 2 6 4" xfId="40061" xr:uid="{00000000-0005-0000-0000-0000DB9C0000}"/>
    <cellStyle name="输入 2 2 7" xfId="40062" xr:uid="{00000000-0005-0000-0000-0000DC9C0000}"/>
    <cellStyle name="输入 2 2 7 2" xfId="40063" xr:uid="{00000000-0005-0000-0000-0000DD9C0000}"/>
    <cellStyle name="输入 2 2 7 3" xfId="40064" xr:uid="{00000000-0005-0000-0000-0000DE9C0000}"/>
    <cellStyle name="输入 2 2 7 4" xfId="40065" xr:uid="{00000000-0005-0000-0000-0000DF9C0000}"/>
    <cellStyle name="输入 2 2 8" xfId="40066" xr:uid="{00000000-0005-0000-0000-0000E09C0000}"/>
    <cellStyle name="输入 2 2 9" xfId="40067" xr:uid="{00000000-0005-0000-0000-0000E19C0000}"/>
    <cellStyle name="输入 2 3" xfId="40068" xr:uid="{00000000-0005-0000-0000-0000E29C0000}"/>
    <cellStyle name="输入 2 3 10" xfId="40069" xr:uid="{00000000-0005-0000-0000-0000E39C0000}"/>
    <cellStyle name="输入 2 3 2" xfId="40070" xr:uid="{00000000-0005-0000-0000-0000E49C0000}"/>
    <cellStyle name="输入 2 3 2 2" xfId="40071" xr:uid="{00000000-0005-0000-0000-0000E59C0000}"/>
    <cellStyle name="输入 2 3 2 3" xfId="40072" xr:uid="{00000000-0005-0000-0000-0000E69C0000}"/>
    <cellStyle name="输入 2 3 2 4" xfId="40073" xr:uid="{00000000-0005-0000-0000-0000E79C0000}"/>
    <cellStyle name="输入 2 3 3" xfId="40074" xr:uid="{00000000-0005-0000-0000-0000E89C0000}"/>
    <cellStyle name="输入 2 3 3 2" xfId="40075" xr:uid="{00000000-0005-0000-0000-0000E99C0000}"/>
    <cellStyle name="输入 2 3 3 3" xfId="40076" xr:uid="{00000000-0005-0000-0000-0000EA9C0000}"/>
    <cellStyle name="输入 2 3 3 4" xfId="40077" xr:uid="{00000000-0005-0000-0000-0000EB9C0000}"/>
    <cellStyle name="输入 2 3 4" xfId="40078" xr:uid="{00000000-0005-0000-0000-0000EC9C0000}"/>
    <cellStyle name="输入 2 3 4 2" xfId="40079" xr:uid="{00000000-0005-0000-0000-0000ED9C0000}"/>
    <cellStyle name="输入 2 3 4 3" xfId="40080" xr:uid="{00000000-0005-0000-0000-0000EE9C0000}"/>
    <cellStyle name="输入 2 3 4 4" xfId="40081" xr:uid="{00000000-0005-0000-0000-0000EF9C0000}"/>
    <cellStyle name="输入 2 3 5" xfId="40082" xr:uid="{00000000-0005-0000-0000-0000F09C0000}"/>
    <cellStyle name="输入 2 3 5 2" xfId="40083" xr:uid="{00000000-0005-0000-0000-0000F19C0000}"/>
    <cellStyle name="输入 2 3 5 3" xfId="40084" xr:uid="{00000000-0005-0000-0000-0000F29C0000}"/>
    <cellStyle name="输入 2 3 5 4" xfId="40085" xr:uid="{00000000-0005-0000-0000-0000F39C0000}"/>
    <cellStyle name="输入 2 3 6" xfId="40086" xr:uid="{00000000-0005-0000-0000-0000F49C0000}"/>
    <cellStyle name="输入 2 3 6 2" xfId="40087" xr:uid="{00000000-0005-0000-0000-0000F59C0000}"/>
    <cellStyle name="输入 2 3 6 3" xfId="40088" xr:uid="{00000000-0005-0000-0000-0000F69C0000}"/>
    <cellStyle name="输入 2 3 6 4" xfId="40089" xr:uid="{00000000-0005-0000-0000-0000F79C0000}"/>
    <cellStyle name="输入 2 3 7" xfId="40090" xr:uid="{00000000-0005-0000-0000-0000F89C0000}"/>
    <cellStyle name="输入 2 3 7 2" xfId="40091" xr:uid="{00000000-0005-0000-0000-0000F99C0000}"/>
    <cellStyle name="输入 2 3 7 3" xfId="40092" xr:uid="{00000000-0005-0000-0000-0000FA9C0000}"/>
    <cellStyle name="输入 2 3 7 4" xfId="40093" xr:uid="{00000000-0005-0000-0000-0000FB9C0000}"/>
    <cellStyle name="输入 2 3 8" xfId="40094" xr:uid="{00000000-0005-0000-0000-0000FC9C0000}"/>
    <cellStyle name="输入 2 3 9" xfId="40095" xr:uid="{00000000-0005-0000-0000-0000FD9C0000}"/>
    <cellStyle name="输入 2 4" xfId="40096" xr:uid="{00000000-0005-0000-0000-0000FE9C0000}"/>
    <cellStyle name="输入 2 4 2" xfId="40097" xr:uid="{00000000-0005-0000-0000-0000FF9C0000}"/>
    <cellStyle name="输入 2 4 2 2" xfId="40098" xr:uid="{00000000-0005-0000-0000-0000009D0000}"/>
    <cellStyle name="输入 2 4 2 3" xfId="40099" xr:uid="{00000000-0005-0000-0000-0000019D0000}"/>
    <cellStyle name="输入 2 4 2 4" xfId="40100" xr:uid="{00000000-0005-0000-0000-0000029D0000}"/>
    <cellStyle name="输入 2 4 3" xfId="40101" xr:uid="{00000000-0005-0000-0000-0000039D0000}"/>
    <cellStyle name="输入 2 4 4" xfId="40102" xr:uid="{00000000-0005-0000-0000-0000049D0000}"/>
    <cellStyle name="输入 2 4 5" xfId="40103" xr:uid="{00000000-0005-0000-0000-0000059D0000}"/>
    <cellStyle name="输入 2 5" xfId="40104" xr:uid="{00000000-0005-0000-0000-0000069D0000}"/>
    <cellStyle name="输入 2 5 2" xfId="40105" xr:uid="{00000000-0005-0000-0000-0000079D0000}"/>
    <cellStyle name="输入 2 5 3" xfId="40106" xr:uid="{00000000-0005-0000-0000-0000089D0000}"/>
    <cellStyle name="输入 2 5 4" xfId="40107" xr:uid="{00000000-0005-0000-0000-0000099D0000}"/>
    <cellStyle name="输入 2 6" xfId="40108" xr:uid="{00000000-0005-0000-0000-00000A9D0000}"/>
    <cellStyle name="输入 2 6 2" xfId="40109" xr:uid="{00000000-0005-0000-0000-00000B9D0000}"/>
    <cellStyle name="输入 2 6 3" xfId="40110" xr:uid="{00000000-0005-0000-0000-00000C9D0000}"/>
    <cellStyle name="输入 2 6 4" xfId="40111" xr:uid="{00000000-0005-0000-0000-00000D9D0000}"/>
    <cellStyle name="输入 2 7" xfId="40112" xr:uid="{00000000-0005-0000-0000-00000E9D0000}"/>
    <cellStyle name="输入 2 8" xfId="40113" xr:uid="{00000000-0005-0000-0000-00000F9D0000}"/>
    <cellStyle name="输入 2 9" xfId="40114" xr:uid="{00000000-0005-0000-0000-0000109D0000}"/>
    <cellStyle name="输入 3" xfId="40115" xr:uid="{00000000-0005-0000-0000-0000119D0000}"/>
    <cellStyle name="输入 3 10" xfId="40116" xr:uid="{00000000-0005-0000-0000-0000129D0000}"/>
    <cellStyle name="输入 3 2" xfId="40117" xr:uid="{00000000-0005-0000-0000-0000139D0000}"/>
    <cellStyle name="输入 3 2 2" xfId="40118" xr:uid="{00000000-0005-0000-0000-0000149D0000}"/>
    <cellStyle name="输入 3 2 2 2" xfId="40119" xr:uid="{00000000-0005-0000-0000-0000159D0000}"/>
    <cellStyle name="输入 3 2 2 3" xfId="40120" xr:uid="{00000000-0005-0000-0000-0000169D0000}"/>
    <cellStyle name="输入 3 2 2 4" xfId="40121" xr:uid="{00000000-0005-0000-0000-0000179D0000}"/>
    <cellStyle name="输入 3 2 3" xfId="40122" xr:uid="{00000000-0005-0000-0000-0000189D0000}"/>
    <cellStyle name="输入 3 2 4" xfId="40123" xr:uid="{00000000-0005-0000-0000-0000199D0000}"/>
    <cellStyle name="输入 3 2 5" xfId="40124" xr:uid="{00000000-0005-0000-0000-00001A9D0000}"/>
    <cellStyle name="输入 3 3" xfId="40125" xr:uid="{00000000-0005-0000-0000-00001B9D0000}"/>
    <cellStyle name="输入 3 3 2" xfId="40126" xr:uid="{00000000-0005-0000-0000-00001C9D0000}"/>
    <cellStyle name="输入 3 3 2 2" xfId="40127" xr:uid="{00000000-0005-0000-0000-00001D9D0000}"/>
    <cellStyle name="输入 3 3 2 3" xfId="40128" xr:uid="{00000000-0005-0000-0000-00001E9D0000}"/>
    <cellStyle name="输入 3 3 2 4" xfId="40129" xr:uid="{00000000-0005-0000-0000-00001F9D0000}"/>
    <cellStyle name="输入 3 3 3" xfId="40130" xr:uid="{00000000-0005-0000-0000-0000209D0000}"/>
    <cellStyle name="输入 3 3 4" xfId="40131" xr:uid="{00000000-0005-0000-0000-0000219D0000}"/>
    <cellStyle name="输入 3 3 5" xfId="40132" xr:uid="{00000000-0005-0000-0000-0000229D0000}"/>
    <cellStyle name="输入 3 4" xfId="40133" xr:uid="{00000000-0005-0000-0000-0000239D0000}"/>
    <cellStyle name="输入 3 4 2" xfId="40134" xr:uid="{00000000-0005-0000-0000-0000249D0000}"/>
    <cellStyle name="输入 3 4 2 2" xfId="40135" xr:uid="{00000000-0005-0000-0000-0000259D0000}"/>
    <cellStyle name="输入 3 4 2 3" xfId="40136" xr:uid="{00000000-0005-0000-0000-0000269D0000}"/>
    <cellStyle name="输入 3 4 2 4" xfId="40137" xr:uid="{00000000-0005-0000-0000-0000279D0000}"/>
    <cellStyle name="输入 3 4 3" xfId="40138" xr:uid="{00000000-0005-0000-0000-0000289D0000}"/>
    <cellStyle name="输入 3 4 4" xfId="40139" xr:uid="{00000000-0005-0000-0000-0000299D0000}"/>
    <cellStyle name="输入 3 4 5" xfId="40140" xr:uid="{00000000-0005-0000-0000-00002A9D0000}"/>
    <cellStyle name="输入 3 5" xfId="40141" xr:uid="{00000000-0005-0000-0000-00002B9D0000}"/>
    <cellStyle name="输入 3 5 2" xfId="40142" xr:uid="{00000000-0005-0000-0000-00002C9D0000}"/>
    <cellStyle name="输入 3 5 3" xfId="40143" xr:uid="{00000000-0005-0000-0000-00002D9D0000}"/>
    <cellStyle name="输入 3 5 4" xfId="40144" xr:uid="{00000000-0005-0000-0000-00002E9D0000}"/>
    <cellStyle name="输入 3 6" xfId="40145" xr:uid="{00000000-0005-0000-0000-00002F9D0000}"/>
    <cellStyle name="输入 3 6 2" xfId="40146" xr:uid="{00000000-0005-0000-0000-0000309D0000}"/>
    <cellStyle name="输入 3 6 3" xfId="40147" xr:uid="{00000000-0005-0000-0000-0000319D0000}"/>
    <cellStyle name="输入 3 6 4" xfId="40148" xr:uid="{00000000-0005-0000-0000-0000329D0000}"/>
    <cellStyle name="输入 3 7" xfId="40149" xr:uid="{00000000-0005-0000-0000-0000339D0000}"/>
    <cellStyle name="输入 3 7 2" xfId="40150" xr:uid="{00000000-0005-0000-0000-0000349D0000}"/>
    <cellStyle name="输入 3 7 3" xfId="40151" xr:uid="{00000000-0005-0000-0000-0000359D0000}"/>
    <cellStyle name="输入 3 7 4" xfId="40152" xr:uid="{00000000-0005-0000-0000-0000369D0000}"/>
    <cellStyle name="输入 3 8" xfId="40153" xr:uid="{00000000-0005-0000-0000-0000379D0000}"/>
    <cellStyle name="输入 3 9" xfId="40154" xr:uid="{00000000-0005-0000-0000-0000389D0000}"/>
    <cellStyle name="输入 4" xfId="40155" xr:uid="{00000000-0005-0000-0000-0000399D0000}"/>
    <cellStyle name="输入 4 10" xfId="40156" xr:uid="{00000000-0005-0000-0000-00003A9D0000}"/>
    <cellStyle name="输入 4 2" xfId="40157" xr:uid="{00000000-0005-0000-0000-00003B9D0000}"/>
    <cellStyle name="输入 4 2 2" xfId="40158" xr:uid="{00000000-0005-0000-0000-00003C9D0000}"/>
    <cellStyle name="输入 4 2 3" xfId="40159" xr:uid="{00000000-0005-0000-0000-00003D9D0000}"/>
    <cellStyle name="输入 4 2 4" xfId="40160" xr:uid="{00000000-0005-0000-0000-00003E9D0000}"/>
    <cellStyle name="输入 4 3" xfId="40161" xr:uid="{00000000-0005-0000-0000-00003F9D0000}"/>
    <cellStyle name="输入 4 3 2" xfId="40162" xr:uid="{00000000-0005-0000-0000-0000409D0000}"/>
    <cellStyle name="输入 4 3 3" xfId="40163" xr:uid="{00000000-0005-0000-0000-0000419D0000}"/>
    <cellStyle name="输入 4 3 4" xfId="40164" xr:uid="{00000000-0005-0000-0000-0000429D0000}"/>
    <cellStyle name="输入 4 4" xfId="40165" xr:uid="{00000000-0005-0000-0000-0000439D0000}"/>
    <cellStyle name="输入 4 4 2" xfId="40166" xr:uid="{00000000-0005-0000-0000-0000449D0000}"/>
    <cellStyle name="输入 4 4 3" xfId="40167" xr:uid="{00000000-0005-0000-0000-0000459D0000}"/>
    <cellStyle name="输入 4 4 4" xfId="40168" xr:uid="{00000000-0005-0000-0000-0000469D0000}"/>
    <cellStyle name="输入 4 5" xfId="40169" xr:uid="{00000000-0005-0000-0000-0000479D0000}"/>
    <cellStyle name="输入 4 5 2" xfId="40170" xr:uid="{00000000-0005-0000-0000-0000489D0000}"/>
    <cellStyle name="输入 4 5 3" xfId="40171" xr:uid="{00000000-0005-0000-0000-0000499D0000}"/>
    <cellStyle name="输入 4 5 4" xfId="40172" xr:uid="{00000000-0005-0000-0000-00004A9D0000}"/>
    <cellStyle name="输入 4 6" xfId="40173" xr:uid="{00000000-0005-0000-0000-00004B9D0000}"/>
    <cellStyle name="输入 4 6 2" xfId="40174" xr:uid="{00000000-0005-0000-0000-00004C9D0000}"/>
    <cellStyle name="输入 4 6 3" xfId="40175" xr:uid="{00000000-0005-0000-0000-00004D9D0000}"/>
    <cellStyle name="输入 4 6 4" xfId="40176" xr:uid="{00000000-0005-0000-0000-00004E9D0000}"/>
    <cellStyle name="输入 4 7" xfId="40177" xr:uid="{00000000-0005-0000-0000-00004F9D0000}"/>
    <cellStyle name="输入 4 7 2" xfId="40178" xr:uid="{00000000-0005-0000-0000-0000509D0000}"/>
    <cellStyle name="输入 4 7 3" xfId="40179" xr:uid="{00000000-0005-0000-0000-0000519D0000}"/>
    <cellStyle name="输入 4 7 4" xfId="40180" xr:uid="{00000000-0005-0000-0000-0000529D0000}"/>
    <cellStyle name="输入 4 8" xfId="40181" xr:uid="{00000000-0005-0000-0000-0000539D0000}"/>
    <cellStyle name="输入 4 9" xfId="40182" xr:uid="{00000000-0005-0000-0000-0000549D0000}"/>
    <cellStyle name="输入 5" xfId="40183" xr:uid="{00000000-0005-0000-0000-0000559D0000}"/>
    <cellStyle name="输入 5 2" xfId="40184" xr:uid="{00000000-0005-0000-0000-0000569D0000}"/>
    <cellStyle name="输入 5 2 2" xfId="40185" xr:uid="{00000000-0005-0000-0000-0000579D0000}"/>
    <cellStyle name="输入 5 2 3" xfId="40186" xr:uid="{00000000-0005-0000-0000-0000589D0000}"/>
    <cellStyle name="输入 5 2 4" xfId="40187" xr:uid="{00000000-0005-0000-0000-0000599D0000}"/>
    <cellStyle name="输入 5 3" xfId="40188" xr:uid="{00000000-0005-0000-0000-00005A9D0000}"/>
    <cellStyle name="输入 5 4" xfId="40189" xr:uid="{00000000-0005-0000-0000-00005B9D0000}"/>
    <cellStyle name="输入 5 5" xfId="40190" xr:uid="{00000000-0005-0000-0000-00005C9D0000}"/>
    <cellStyle name="输入 6" xfId="40191" xr:uid="{00000000-0005-0000-0000-00005D9D0000}"/>
    <cellStyle name="输入 6 2" xfId="40192" xr:uid="{00000000-0005-0000-0000-00005E9D0000}"/>
    <cellStyle name="输入 6 3" xfId="40193" xr:uid="{00000000-0005-0000-0000-00005F9D0000}"/>
    <cellStyle name="输入 6 4" xfId="40194" xr:uid="{00000000-0005-0000-0000-0000609D0000}"/>
    <cellStyle name="输入 6 5" xfId="40195" xr:uid="{00000000-0005-0000-0000-0000619D0000}"/>
    <cellStyle name="输入 7" xfId="40196" xr:uid="{00000000-0005-0000-0000-0000629D0000}"/>
    <cellStyle name="输入 7 2" xfId="40197" xr:uid="{00000000-0005-0000-0000-0000639D0000}"/>
    <cellStyle name="输入 7 3" xfId="40198" xr:uid="{00000000-0005-0000-0000-0000649D0000}"/>
    <cellStyle name="输入 8" xfId="40199" xr:uid="{00000000-0005-0000-0000-0000659D0000}"/>
    <cellStyle name="输入 8 2" xfId="40200" xr:uid="{00000000-0005-0000-0000-0000669D0000}"/>
    <cellStyle name="输入 8 3" xfId="40201" xr:uid="{00000000-0005-0000-0000-0000679D0000}"/>
    <cellStyle name="输入 8 4" xfId="40202" xr:uid="{00000000-0005-0000-0000-0000689D0000}"/>
    <cellStyle name="输入 9" xfId="40203" xr:uid="{00000000-0005-0000-0000-0000699D0000}"/>
    <cellStyle name="输出" xfId="39848" xr:uid="{00000000-0005-0000-0000-00006A9D0000}"/>
    <cellStyle name="输出 10" xfId="39849" xr:uid="{00000000-0005-0000-0000-00006B9D0000}"/>
    <cellStyle name="输出 11" xfId="39850" xr:uid="{00000000-0005-0000-0000-00006C9D0000}"/>
    <cellStyle name="输出 12" xfId="39851" xr:uid="{00000000-0005-0000-0000-00006D9D0000}"/>
    <cellStyle name="输出 2" xfId="39852" xr:uid="{00000000-0005-0000-0000-00006E9D0000}"/>
    <cellStyle name="输出 2 10" xfId="39853" xr:uid="{00000000-0005-0000-0000-00006F9D0000}"/>
    <cellStyle name="输出 2 2" xfId="39854" xr:uid="{00000000-0005-0000-0000-0000709D0000}"/>
    <cellStyle name="输出 2 2 10" xfId="39855" xr:uid="{00000000-0005-0000-0000-0000719D0000}"/>
    <cellStyle name="输出 2 2 2" xfId="39856" xr:uid="{00000000-0005-0000-0000-0000729D0000}"/>
    <cellStyle name="输出 2 2 2 2" xfId="39857" xr:uid="{00000000-0005-0000-0000-0000739D0000}"/>
    <cellStyle name="输出 2 2 2 2 2" xfId="39858" xr:uid="{00000000-0005-0000-0000-0000749D0000}"/>
    <cellStyle name="输出 2 2 2 2 3" xfId="39859" xr:uid="{00000000-0005-0000-0000-0000759D0000}"/>
    <cellStyle name="输出 2 2 2 2 4" xfId="39860" xr:uid="{00000000-0005-0000-0000-0000769D0000}"/>
    <cellStyle name="输出 2 2 2 3" xfId="39861" xr:uid="{00000000-0005-0000-0000-0000779D0000}"/>
    <cellStyle name="输出 2 2 2 4" xfId="39862" xr:uid="{00000000-0005-0000-0000-0000789D0000}"/>
    <cellStyle name="输出 2 2 2 5" xfId="39863" xr:uid="{00000000-0005-0000-0000-0000799D0000}"/>
    <cellStyle name="输出 2 2 3" xfId="39864" xr:uid="{00000000-0005-0000-0000-00007A9D0000}"/>
    <cellStyle name="输出 2 2 3 2" xfId="39865" xr:uid="{00000000-0005-0000-0000-00007B9D0000}"/>
    <cellStyle name="输出 2 2 3 2 2" xfId="39866" xr:uid="{00000000-0005-0000-0000-00007C9D0000}"/>
    <cellStyle name="输出 2 2 3 2 3" xfId="39867" xr:uid="{00000000-0005-0000-0000-00007D9D0000}"/>
    <cellStyle name="输出 2 2 3 2 4" xfId="39868" xr:uid="{00000000-0005-0000-0000-00007E9D0000}"/>
    <cellStyle name="输出 2 2 3 3" xfId="39869" xr:uid="{00000000-0005-0000-0000-00007F9D0000}"/>
    <cellStyle name="输出 2 2 3 4" xfId="39870" xr:uid="{00000000-0005-0000-0000-0000809D0000}"/>
    <cellStyle name="输出 2 2 3 5" xfId="39871" xr:uid="{00000000-0005-0000-0000-0000819D0000}"/>
    <cellStyle name="输出 2 2 4" xfId="39872" xr:uid="{00000000-0005-0000-0000-0000829D0000}"/>
    <cellStyle name="输出 2 2 4 2" xfId="39873" xr:uid="{00000000-0005-0000-0000-0000839D0000}"/>
    <cellStyle name="输出 2 2 4 2 2" xfId="39874" xr:uid="{00000000-0005-0000-0000-0000849D0000}"/>
    <cellStyle name="输出 2 2 4 2 3" xfId="39875" xr:uid="{00000000-0005-0000-0000-0000859D0000}"/>
    <cellStyle name="输出 2 2 4 2 4" xfId="39876" xr:uid="{00000000-0005-0000-0000-0000869D0000}"/>
    <cellStyle name="输出 2 2 4 3" xfId="39877" xr:uid="{00000000-0005-0000-0000-0000879D0000}"/>
    <cellStyle name="输出 2 2 4 4" xfId="39878" xr:uid="{00000000-0005-0000-0000-0000889D0000}"/>
    <cellStyle name="输出 2 2 4 5" xfId="39879" xr:uid="{00000000-0005-0000-0000-0000899D0000}"/>
    <cellStyle name="输出 2 2 5" xfId="39880" xr:uid="{00000000-0005-0000-0000-00008A9D0000}"/>
    <cellStyle name="输出 2 2 5 2" xfId="39881" xr:uid="{00000000-0005-0000-0000-00008B9D0000}"/>
    <cellStyle name="输出 2 2 5 3" xfId="39882" xr:uid="{00000000-0005-0000-0000-00008C9D0000}"/>
    <cellStyle name="输出 2 2 5 4" xfId="39883" xr:uid="{00000000-0005-0000-0000-00008D9D0000}"/>
    <cellStyle name="输出 2 2 6" xfId="39884" xr:uid="{00000000-0005-0000-0000-00008E9D0000}"/>
    <cellStyle name="输出 2 2 6 2" xfId="39885" xr:uid="{00000000-0005-0000-0000-00008F9D0000}"/>
    <cellStyle name="输出 2 2 6 3" xfId="39886" xr:uid="{00000000-0005-0000-0000-0000909D0000}"/>
    <cellStyle name="输出 2 2 6 4" xfId="39887" xr:uid="{00000000-0005-0000-0000-0000919D0000}"/>
    <cellStyle name="输出 2 2 7" xfId="39888" xr:uid="{00000000-0005-0000-0000-0000929D0000}"/>
    <cellStyle name="输出 2 2 7 2" xfId="39889" xr:uid="{00000000-0005-0000-0000-0000939D0000}"/>
    <cellStyle name="输出 2 2 7 3" xfId="39890" xr:uid="{00000000-0005-0000-0000-0000949D0000}"/>
    <cellStyle name="输出 2 2 7 4" xfId="39891" xr:uid="{00000000-0005-0000-0000-0000959D0000}"/>
    <cellStyle name="输出 2 2 8" xfId="39892" xr:uid="{00000000-0005-0000-0000-0000969D0000}"/>
    <cellStyle name="输出 2 2 9" xfId="39893" xr:uid="{00000000-0005-0000-0000-0000979D0000}"/>
    <cellStyle name="输出 2 3" xfId="39894" xr:uid="{00000000-0005-0000-0000-0000989D0000}"/>
    <cellStyle name="输出 2 3 10" xfId="39895" xr:uid="{00000000-0005-0000-0000-0000999D0000}"/>
    <cellStyle name="输出 2 3 2" xfId="39896" xr:uid="{00000000-0005-0000-0000-00009A9D0000}"/>
    <cellStyle name="输出 2 3 2 2" xfId="39897" xr:uid="{00000000-0005-0000-0000-00009B9D0000}"/>
    <cellStyle name="输出 2 3 2 3" xfId="39898" xr:uid="{00000000-0005-0000-0000-00009C9D0000}"/>
    <cellStyle name="输出 2 3 2 4" xfId="39899" xr:uid="{00000000-0005-0000-0000-00009D9D0000}"/>
    <cellStyle name="输出 2 3 3" xfId="39900" xr:uid="{00000000-0005-0000-0000-00009E9D0000}"/>
    <cellStyle name="输出 2 3 3 2" xfId="39901" xr:uid="{00000000-0005-0000-0000-00009F9D0000}"/>
    <cellStyle name="输出 2 3 3 3" xfId="39902" xr:uid="{00000000-0005-0000-0000-0000A09D0000}"/>
    <cellStyle name="输出 2 3 3 4" xfId="39903" xr:uid="{00000000-0005-0000-0000-0000A19D0000}"/>
    <cellStyle name="输出 2 3 4" xfId="39904" xr:uid="{00000000-0005-0000-0000-0000A29D0000}"/>
    <cellStyle name="输出 2 3 4 2" xfId="39905" xr:uid="{00000000-0005-0000-0000-0000A39D0000}"/>
    <cellStyle name="输出 2 3 4 3" xfId="39906" xr:uid="{00000000-0005-0000-0000-0000A49D0000}"/>
    <cellStyle name="输出 2 3 4 4" xfId="39907" xr:uid="{00000000-0005-0000-0000-0000A59D0000}"/>
    <cellStyle name="输出 2 3 5" xfId="39908" xr:uid="{00000000-0005-0000-0000-0000A69D0000}"/>
    <cellStyle name="输出 2 3 5 2" xfId="39909" xr:uid="{00000000-0005-0000-0000-0000A79D0000}"/>
    <cellStyle name="输出 2 3 5 3" xfId="39910" xr:uid="{00000000-0005-0000-0000-0000A89D0000}"/>
    <cellStyle name="输出 2 3 5 4" xfId="39911" xr:uid="{00000000-0005-0000-0000-0000A99D0000}"/>
    <cellStyle name="输出 2 3 6" xfId="39912" xr:uid="{00000000-0005-0000-0000-0000AA9D0000}"/>
    <cellStyle name="输出 2 3 6 2" xfId="39913" xr:uid="{00000000-0005-0000-0000-0000AB9D0000}"/>
    <cellStyle name="输出 2 3 6 3" xfId="39914" xr:uid="{00000000-0005-0000-0000-0000AC9D0000}"/>
    <cellStyle name="输出 2 3 6 4" xfId="39915" xr:uid="{00000000-0005-0000-0000-0000AD9D0000}"/>
    <cellStyle name="输出 2 3 7" xfId="39916" xr:uid="{00000000-0005-0000-0000-0000AE9D0000}"/>
    <cellStyle name="输出 2 3 7 2" xfId="39917" xr:uid="{00000000-0005-0000-0000-0000AF9D0000}"/>
    <cellStyle name="输出 2 3 7 3" xfId="39918" xr:uid="{00000000-0005-0000-0000-0000B09D0000}"/>
    <cellStyle name="输出 2 3 7 4" xfId="39919" xr:uid="{00000000-0005-0000-0000-0000B19D0000}"/>
    <cellStyle name="输出 2 3 8" xfId="39920" xr:uid="{00000000-0005-0000-0000-0000B29D0000}"/>
    <cellStyle name="输出 2 3 9" xfId="39921" xr:uid="{00000000-0005-0000-0000-0000B39D0000}"/>
    <cellStyle name="输出 2 4" xfId="39922" xr:uid="{00000000-0005-0000-0000-0000B49D0000}"/>
    <cellStyle name="输出 2 4 2" xfId="39923" xr:uid="{00000000-0005-0000-0000-0000B59D0000}"/>
    <cellStyle name="输出 2 4 3" xfId="39924" xr:uid="{00000000-0005-0000-0000-0000B69D0000}"/>
    <cellStyle name="输出 2 4 4" xfId="39925" xr:uid="{00000000-0005-0000-0000-0000B79D0000}"/>
    <cellStyle name="输出 2 5" xfId="39926" xr:uid="{00000000-0005-0000-0000-0000B89D0000}"/>
    <cellStyle name="输出 2 5 2" xfId="39927" xr:uid="{00000000-0005-0000-0000-0000B99D0000}"/>
    <cellStyle name="输出 2 5 3" xfId="39928" xr:uid="{00000000-0005-0000-0000-0000BA9D0000}"/>
    <cellStyle name="输出 2 5 4" xfId="39929" xr:uid="{00000000-0005-0000-0000-0000BB9D0000}"/>
    <cellStyle name="输出 2 6" xfId="39930" xr:uid="{00000000-0005-0000-0000-0000BC9D0000}"/>
    <cellStyle name="输出 2 6 2" xfId="39931" xr:uid="{00000000-0005-0000-0000-0000BD9D0000}"/>
    <cellStyle name="输出 2 6 3" xfId="39932" xr:uid="{00000000-0005-0000-0000-0000BE9D0000}"/>
    <cellStyle name="输出 2 6 4" xfId="39933" xr:uid="{00000000-0005-0000-0000-0000BF9D0000}"/>
    <cellStyle name="输出 2 7" xfId="39934" xr:uid="{00000000-0005-0000-0000-0000C09D0000}"/>
    <cellStyle name="输出 2 8" xfId="39935" xr:uid="{00000000-0005-0000-0000-0000C19D0000}"/>
    <cellStyle name="输出 2 9" xfId="39936" xr:uid="{00000000-0005-0000-0000-0000C29D0000}"/>
    <cellStyle name="输出 3" xfId="39937" xr:uid="{00000000-0005-0000-0000-0000C39D0000}"/>
    <cellStyle name="输出 3 10" xfId="39938" xr:uid="{00000000-0005-0000-0000-0000C49D0000}"/>
    <cellStyle name="输出 3 2" xfId="39939" xr:uid="{00000000-0005-0000-0000-0000C59D0000}"/>
    <cellStyle name="输出 3 2 2" xfId="39940" xr:uid="{00000000-0005-0000-0000-0000C69D0000}"/>
    <cellStyle name="输出 3 2 2 2" xfId="39941" xr:uid="{00000000-0005-0000-0000-0000C79D0000}"/>
    <cellStyle name="输出 3 2 2 3" xfId="39942" xr:uid="{00000000-0005-0000-0000-0000C89D0000}"/>
    <cellStyle name="输出 3 2 2 4" xfId="39943" xr:uid="{00000000-0005-0000-0000-0000C99D0000}"/>
    <cellStyle name="输出 3 2 3" xfId="39944" xr:uid="{00000000-0005-0000-0000-0000CA9D0000}"/>
    <cellStyle name="输出 3 2 4" xfId="39945" xr:uid="{00000000-0005-0000-0000-0000CB9D0000}"/>
    <cellStyle name="输出 3 2 5" xfId="39946" xr:uid="{00000000-0005-0000-0000-0000CC9D0000}"/>
    <cellStyle name="输出 3 3" xfId="39947" xr:uid="{00000000-0005-0000-0000-0000CD9D0000}"/>
    <cellStyle name="输出 3 3 2" xfId="39948" xr:uid="{00000000-0005-0000-0000-0000CE9D0000}"/>
    <cellStyle name="输出 3 3 2 2" xfId="39949" xr:uid="{00000000-0005-0000-0000-0000CF9D0000}"/>
    <cellStyle name="输出 3 3 2 3" xfId="39950" xr:uid="{00000000-0005-0000-0000-0000D09D0000}"/>
    <cellStyle name="输出 3 3 2 4" xfId="39951" xr:uid="{00000000-0005-0000-0000-0000D19D0000}"/>
    <cellStyle name="输出 3 3 3" xfId="39952" xr:uid="{00000000-0005-0000-0000-0000D29D0000}"/>
    <cellStyle name="输出 3 3 4" xfId="39953" xr:uid="{00000000-0005-0000-0000-0000D39D0000}"/>
    <cellStyle name="输出 3 3 5" xfId="39954" xr:uid="{00000000-0005-0000-0000-0000D49D0000}"/>
    <cellStyle name="输出 3 4" xfId="39955" xr:uid="{00000000-0005-0000-0000-0000D59D0000}"/>
    <cellStyle name="输出 3 4 2" xfId="39956" xr:uid="{00000000-0005-0000-0000-0000D69D0000}"/>
    <cellStyle name="输出 3 4 2 2" xfId="39957" xr:uid="{00000000-0005-0000-0000-0000D79D0000}"/>
    <cellStyle name="输出 3 4 2 3" xfId="39958" xr:uid="{00000000-0005-0000-0000-0000D89D0000}"/>
    <cellStyle name="输出 3 4 2 4" xfId="39959" xr:uid="{00000000-0005-0000-0000-0000D99D0000}"/>
    <cellStyle name="输出 3 4 3" xfId="39960" xr:uid="{00000000-0005-0000-0000-0000DA9D0000}"/>
    <cellStyle name="输出 3 4 4" xfId="39961" xr:uid="{00000000-0005-0000-0000-0000DB9D0000}"/>
    <cellStyle name="输出 3 4 5" xfId="39962" xr:uid="{00000000-0005-0000-0000-0000DC9D0000}"/>
    <cellStyle name="输出 3 5" xfId="39963" xr:uid="{00000000-0005-0000-0000-0000DD9D0000}"/>
    <cellStyle name="输出 3 5 2" xfId="39964" xr:uid="{00000000-0005-0000-0000-0000DE9D0000}"/>
    <cellStyle name="输出 3 5 3" xfId="39965" xr:uid="{00000000-0005-0000-0000-0000DF9D0000}"/>
    <cellStyle name="输出 3 5 4" xfId="39966" xr:uid="{00000000-0005-0000-0000-0000E09D0000}"/>
    <cellStyle name="输出 3 6" xfId="39967" xr:uid="{00000000-0005-0000-0000-0000E19D0000}"/>
    <cellStyle name="输出 3 6 2" xfId="39968" xr:uid="{00000000-0005-0000-0000-0000E29D0000}"/>
    <cellStyle name="输出 3 6 3" xfId="39969" xr:uid="{00000000-0005-0000-0000-0000E39D0000}"/>
    <cellStyle name="输出 3 6 4" xfId="39970" xr:uid="{00000000-0005-0000-0000-0000E49D0000}"/>
    <cellStyle name="输出 3 7" xfId="39971" xr:uid="{00000000-0005-0000-0000-0000E59D0000}"/>
    <cellStyle name="输出 3 7 2" xfId="39972" xr:uid="{00000000-0005-0000-0000-0000E69D0000}"/>
    <cellStyle name="输出 3 7 3" xfId="39973" xr:uid="{00000000-0005-0000-0000-0000E79D0000}"/>
    <cellStyle name="输出 3 7 4" xfId="39974" xr:uid="{00000000-0005-0000-0000-0000E89D0000}"/>
    <cellStyle name="输出 3 8" xfId="39975" xr:uid="{00000000-0005-0000-0000-0000E99D0000}"/>
    <cellStyle name="输出 3 9" xfId="39976" xr:uid="{00000000-0005-0000-0000-0000EA9D0000}"/>
    <cellStyle name="输出 4" xfId="39977" xr:uid="{00000000-0005-0000-0000-0000EB9D0000}"/>
    <cellStyle name="输出 4 10" xfId="39978" xr:uid="{00000000-0005-0000-0000-0000EC9D0000}"/>
    <cellStyle name="输出 4 2" xfId="39979" xr:uid="{00000000-0005-0000-0000-0000ED9D0000}"/>
    <cellStyle name="输出 4 2 2" xfId="39980" xr:uid="{00000000-0005-0000-0000-0000EE9D0000}"/>
    <cellStyle name="输出 4 2 3" xfId="39981" xr:uid="{00000000-0005-0000-0000-0000EF9D0000}"/>
    <cellStyle name="输出 4 2 4" xfId="39982" xr:uid="{00000000-0005-0000-0000-0000F09D0000}"/>
    <cellStyle name="输出 4 3" xfId="39983" xr:uid="{00000000-0005-0000-0000-0000F19D0000}"/>
    <cellStyle name="输出 4 3 2" xfId="39984" xr:uid="{00000000-0005-0000-0000-0000F29D0000}"/>
    <cellStyle name="输出 4 3 3" xfId="39985" xr:uid="{00000000-0005-0000-0000-0000F39D0000}"/>
    <cellStyle name="输出 4 3 4" xfId="39986" xr:uid="{00000000-0005-0000-0000-0000F49D0000}"/>
    <cellStyle name="输出 4 4" xfId="39987" xr:uid="{00000000-0005-0000-0000-0000F59D0000}"/>
    <cellStyle name="输出 4 4 2" xfId="39988" xr:uid="{00000000-0005-0000-0000-0000F69D0000}"/>
    <cellStyle name="输出 4 4 3" xfId="39989" xr:uid="{00000000-0005-0000-0000-0000F79D0000}"/>
    <cellStyle name="输出 4 4 4" xfId="39990" xr:uid="{00000000-0005-0000-0000-0000F89D0000}"/>
    <cellStyle name="输出 4 5" xfId="39991" xr:uid="{00000000-0005-0000-0000-0000F99D0000}"/>
    <cellStyle name="输出 4 5 2" xfId="39992" xr:uid="{00000000-0005-0000-0000-0000FA9D0000}"/>
    <cellStyle name="输出 4 5 3" xfId="39993" xr:uid="{00000000-0005-0000-0000-0000FB9D0000}"/>
    <cellStyle name="输出 4 5 4" xfId="39994" xr:uid="{00000000-0005-0000-0000-0000FC9D0000}"/>
    <cellStyle name="输出 4 6" xfId="39995" xr:uid="{00000000-0005-0000-0000-0000FD9D0000}"/>
    <cellStyle name="输出 4 6 2" xfId="39996" xr:uid="{00000000-0005-0000-0000-0000FE9D0000}"/>
    <cellStyle name="输出 4 6 3" xfId="39997" xr:uid="{00000000-0005-0000-0000-0000FF9D0000}"/>
    <cellStyle name="输出 4 6 4" xfId="39998" xr:uid="{00000000-0005-0000-0000-0000009E0000}"/>
    <cellStyle name="输出 4 7" xfId="39999" xr:uid="{00000000-0005-0000-0000-0000019E0000}"/>
    <cellStyle name="输出 4 7 2" xfId="40000" xr:uid="{00000000-0005-0000-0000-0000029E0000}"/>
    <cellStyle name="输出 4 7 3" xfId="40001" xr:uid="{00000000-0005-0000-0000-0000039E0000}"/>
    <cellStyle name="输出 4 7 4" xfId="40002" xr:uid="{00000000-0005-0000-0000-0000049E0000}"/>
    <cellStyle name="输出 4 8" xfId="40003" xr:uid="{00000000-0005-0000-0000-0000059E0000}"/>
    <cellStyle name="输出 4 9" xfId="40004" xr:uid="{00000000-0005-0000-0000-0000069E0000}"/>
    <cellStyle name="输出 5" xfId="40005" xr:uid="{00000000-0005-0000-0000-0000079E0000}"/>
    <cellStyle name="输出 5 2" xfId="40006" xr:uid="{00000000-0005-0000-0000-0000089E0000}"/>
    <cellStyle name="输出 5 3" xfId="40007" xr:uid="{00000000-0005-0000-0000-0000099E0000}"/>
    <cellStyle name="输出 5 4" xfId="40008" xr:uid="{00000000-0005-0000-0000-00000A9E0000}"/>
    <cellStyle name="输出 5 5" xfId="40009" xr:uid="{00000000-0005-0000-0000-00000B9E0000}"/>
    <cellStyle name="输出 6" xfId="40010" xr:uid="{00000000-0005-0000-0000-00000C9E0000}"/>
    <cellStyle name="输出 6 2" xfId="40011" xr:uid="{00000000-0005-0000-0000-00000D9E0000}"/>
    <cellStyle name="输出 6 3" xfId="40012" xr:uid="{00000000-0005-0000-0000-00000E9E0000}"/>
    <cellStyle name="输出 6 4" xfId="40013" xr:uid="{00000000-0005-0000-0000-00000F9E0000}"/>
    <cellStyle name="输出 7" xfId="40014" xr:uid="{00000000-0005-0000-0000-0000109E0000}"/>
    <cellStyle name="输出 7 2" xfId="40015" xr:uid="{00000000-0005-0000-0000-0000119E0000}"/>
    <cellStyle name="输出 7 3" xfId="40016" xr:uid="{00000000-0005-0000-0000-0000129E0000}"/>
    <cellStyle name="输出 8" xfId="40017" xr:uid="{00000000-0005-0000-0000-0000139E0000}"/>
    <cellStyle name="输出 8 2" xfId="40018" xr:uid="{00000000-0005-0000-0000-0000149E0000}"/>
    <cellStyle name="输出 8 3" xfId="40019" xr:uid="{00000000-0005-0000-0000-0000159E0000}"/>
    <cellStyle name="输出 8 4" xfId="40020" xr:uid="{00000000-0005-0000-0000-0000169E0000}"/>
    <cellStyle name="输出 9" xfId="40021" xr:uid="{00000000-0005-0000-0000-0000179E0000}"/>
    <cellStyle name="适中" xfId="39842" xr:uid="{00000000-0005-0000-0000-0000189E0000}"/>
    <cellStyle name="适中 2" xfId="39843" xr:uid="{00000000-0005-0000-0000-0000199E0000}"/>
    <cellStyle name="适中 2 2" xfId="39844" xr:uid="{00000000-0005-0000-0000-00001A9E0000}"/>
    <cellStyle name="适中 3" xfId="39845" xr:uid="{00000000-0005-0000-0000-00001B9E0000}"/>
    <cellStyle name="适中 3 2" xfId="39846" xr:uid="{00000000-0005-0000-0000-00001C9E0000}"/>
    <cellStyle name="适中 4" xfId="39847" xr:uid="{00000000-0005-0000-0000-00001D9E0000}"/>
    <cellStyle name="逗號 2" xfId="36146" xr:uid="{00000000-0005-0000-0000-00001E9E0000}"/>
    <cellStyle name="通貨 2" xfId="41714" xr:uid="{00000000-0005-0000-0000-00001F9E0000}"/>
    <cellStyle name="通貨 2 2" xfId="41715" xr:uid="{00000000-0005-0000-0000-0000209E0000}"/>
    <cellStyle name="通貨 2 2 2" xfId="41716" xr:uid="{00000000-0005-0000-0000-0000219E0000}"/>
    <cellStyle name="通貨 2 2 2 2" xfId="41717" xr:uid="{00000000-0005-0000-0000-0000229E0000}"/>
    <cellStyle name="通貨 2 2 2 2 2" xfId="41718" xr:uid="{00000000-0005-0000-0000-0000239E0000}"/>
    <cellStyle name="通貨 2 2 2 2 3" xfId="41719" xr:uid="{00000000-0005-0000-0000-0000249E0000}"/>
    <cellStyle name="通貨 2 2 2 3" xfId="41720" xr:uid="{00000000-0005-0000-0000-0000259E0000}"/>
    <cellStyle name="通貨 2 2 2 4" xfId="41721" xr:uid="{00000000-0005-0000-0000-0000269E0000}"/>
    <cellStyle name="通貨 2 2 2 5" xfId="41722" xr:uid="{00000000-0005-0000-0000-0000279E0000}"/>
    <cellStyle name="通貨 2 2 3" xfId="41723" xr:uid="{00000000-0005-0000-0000-0000289E0000}"/>
    <cellStyle name="通貨 2 2 3 2" xfId="41724" xr:uid="{00000000-0005-0000-0000-0000299E0000}"/>
    <cellStyle name="通貨 2 2 3 3" xfId="41725" xr:uid="{00000000-0005-0000-0000-00002A9E0000}"/>
    <cellStyle name="通貨 2 2 4" xfId="41726" xr:uid="{00000000-0005-0000-0000-00002B9E0000}"/>
    <cellStyle name="通貨 2 2 4 2" xfId="41727" xr:uid="{00000000-0005-0000-0000-00002C9E0000}"/>
    <cellStyle name="通貨 2 2 4 3" xfId="41728" xr:uid="{00000000-0005-0000-0000-00002D9E0000}"/>
    <cellStyle name="通貨 2 2 5" xfId="41729" xr:uid="{00000000-0005-0000-0000-00002E9E0000}"/>
    <cellStyle name="通貨 2 2 6" xfId="41730" xr:uid="{00000000-0005-0000-0000-00002F9E0000}"/>
    <cellStyle name="通貨 2 2 7" xfId="41731" xr:uid="{00000000-0005-0000-0000-0000309E0000}"/>
    <cellStyle name="通貨 2 3" xfId="41732" xr:uid="{00000000-0005-0000-0000-0000319E0000}"/>
    <cellStyle name="通貨 2 3 2" xfId="41733" xr:uid="{00000000-0005-0000-0000-0000329E0000}"/>
    <cellStyle name="通貨 2 3 2 2" xfId="41734" xr:uid="{00000000-0005-0000-0000-0000339E0000}"/>
    <cellStyle name="通貨 2 3 2 3" xfId="41735" xr:uid="{00000000-0005-0000-0000-0000349E0000}"/>
    <cellStyle name="通貨 2 3 3" xfId="41736" xr:uid="{00000000-0005-0000-0000-0000359E0000}"/>
    <cellStyle name="通貨 2 3 4" xfId="41737" xr:uid="{00000000-0005-0000-0000-0000369E0000}"/>
    <cellStyle name="通貨 2 3 5" xfId="41738" xr:uid="{00000000-0005-0000-0000-0000379E0000}"/>
    <cellStyle name="通貨 2 4" xfId="41739" xr:uid="{00000000-0005-0000-0000-0000389E0000}"/>
    <cellStyle name="通貨 2 4 2" xfId="41740" xr:uid="{00000000-0005-0000-0000-0000399E0000}"/>
    <cellStyle name="通貨 2 4 3" xfId="41741" xr:uid="{00000000-0005-0000-0000-00003A9E0000}"/>
    <cellStyle name="通貨 2 4 4" xfId="41742" xr:uid="{00000000-0005-0000-0000-00003B9E0000}"/>
    <cellStyle name="通貨 2 5" xfId="41743" xr:uid="{00000000-0005-0000-0000-00003C9E0000}"/>
    <cellStyle name="通貨 2 5 2" xfId="41744" xr:uid="{00000000-0005-0000-0000-00003D9E0000}"/>
    <cellStyle name="通貨 2 5 3" xfId="41745" xr:uid="{00000000-0005-0000-0000-00003E9E0000}"/>
    <cellStyle name="通貨 2 6" xfId="41746" xr:uid="{00000000-0005-0000-0000-00003F9E0000}"/>
    <cellStyle name="通貨 2 7" xfId="41747" xr:uid="{00000000-0005-0000-0000-0000409E0000}"/>
    <cellStyle name="通貨 2 8" xfId="41748" xr:uid="{00000000-0005-0000-0000-0000419E0000}"/>
    <cellStyle name="連結的儲存格" xfId="39461" xr:uid="{00000000-0005-0000-0000-0000429E0000}"/>
    <cellStyle name="連結的儲存格 2" xfId="39462" xr:uid="{00000000-0005-0000-0000-0000439E0000}"/>
    <cellStyle name="連結的儲存格 2 2" xfId="39463" xr:uid="{00000000-0005-0000-0000-0000449E0000}"/>
    <cellStyle name="連結的儲存格 2 2 2" xfId="39464" xr:uid="{00000000-0005-0000-0000-0000459E0000}"/>
    <cellStyle name="連結的儲存格 2 2 3" xfId="39465" xr:uid="{00000000-0005-0000-0000-0000469E0000}"/>
    <cellStyle name="連結的儲存格 2 2 4" xfId="39466" xr:uid="{00000000-0005-0000-0000-0000479E0000}"/>
    <cellStyle name="連結的儲存格 2 3" xfId="39467" xr:uid="{00000000-0005-0000-0000-0000489E0000}"/>
    <cellStyle name="連結的儲存格 2 3 2" xfId="39468" xr:uid="{00000000-0005-0000-0000-0000499E0000}"/>
    <cellStyle name="連結的儲存格 2 3 3" xfId="39469" xr:uid="{00000000-0005-0000-0000-00004A9E0000}"/>
    <cellStyle name="連結的儲存格 2 3 4" xfId="39470" xr:uid="{00000000-0005-0000-0000-00004B9E0000}"/>
    <cellStyle name="連結的儲存格 2 4" xfId="39471" xr:uid="{00000000-0005-0000-0000-00004C9E0000}"/>
    <cellStyle name="連結的儲存格 2 5" xfId="39472" xr:uid="{00000000-0005-0000-0000-00004D9E0000}"/>
    <cellStyle name="連結的儲存格 2 6" xfId="39473" xr:uid="{00000000-0005-0000-0000-00004E9E0000}"/>
    <cellStyle name="連結的儲存格 2 7" xfId="39474" xr:uid="{00000000-0005-0000-0000-00004F9E0000}"/>
    <cellStyle name="連結的儲存格 3" xfId="39475" xr:uid="{00000000-0005-0000-0000-0000509E0000}"/>
    <cellStyle name="連結的儲存格 3 2" xfId="39476" xr:uid="{00000000-0005-0000-0000-0000519E0000}"/>
    <cellStyle name="連結的儲存格 3 3" xfId="39477" xr:uid="{00000000-0005-0000-0000-0000529E0000}"/>
    <cellStyle name="連結的儲存格 3 4" xfId="39478" xr:uid="{00000000-0005-0000-0000-0000539E0000}"/>
    <cellStyle name="連結的儲存格 3 5" xfId="39479" xr:uid="{00000000-0005-0000-0000-0000549E0000}"/>
    <cellStyle name="連結的儲存格 3 6" xfId="39480" xr:uid="{00000000-0005-0000-0000-0000559E0000}"/>
    <cellStyle name="連結的儲存格 3_4月5月全系列運補計劃暨入庫實績20110423-NEW" xfId="39481" xr:uid="{00000000-0005-0000-0000-0000569E0000}"/>
    <cellStyle name="連結的儲存格 4" xfId="39482" xr:uid="{00000000-0005-0000-0000-0000579E0000}"/>
    <cellStyle name="連結的儲存格 4 2" xfId="39483" xr:uid="{00000000-0005-0000-0000-0000589E0000}"/>
    <cellStyle name="連結的儲存格 4_4月5月全系列運補計劃暨入庫實績20110423-NEW" xfId="39484" xr:uid="{00000000-0005-0000-0000-0000599E0000}"/>
    <cellStyle name="链接单元格" xfId="39485" xr:uid="{00000000-0005-0000-0000-00005A9E0000}"/>
    <cellStyle name="链接单元格 10" xfId="39486" xr:uid="{00000000-0005-0000-0000-00005B9E0000}"/>
    <cellStyle name="链接单元格 2" xfId="39487" xr:uid="{00000000-0005-0000-0000-00005C9E0000}"/>
    <cellStyle name="链接单元格 2 2" xfId="39488" xr:uid="{00000000-0005-0000-0000-00005D9E0000}"/>
    <cellStyle name="链接单元格 2 2 2" xfId="39489" xr:uid="{00000000-0005-0000-0000-00005E9E0000}"/>
    <cellStyle name="链接单元格 2 2 3" xfId="39490" xr:uid="{00000000-0005-0000-0000-00005F9E0000}"/>
    <cellStyle name="链接单元格 2 3" xfId="39491" xr:uid="{00000000-0005-0000-0000-0000609E0000}"/>
    <cellStyle name="链接单元格 2 3 2" xfId="39492" xr:uid="{00000000-0005-0000-0000-0000619E0000}"/>
    <cellStyle name="链接单元格 2 3 3" xfId="39493" xr:uid="{00000000-0005-0000-0000-0000629E0000}"/>
    <cellStyle name="链接单元格 2 4" xfId="39494" xr:uid="{00000000-0005-0000-0000-0000639E0000}"/>
    <cellStyle name="链接单元格 2 4 2" xfId="39495" xr:uid="{00000000-0005-0000-0000-0000649E0000}"/>
    <cellStyle name="链接单元格 2 4 3" xfId="39496" xr:uid="{00000000-0005-0000-0000-0000659E0000}"/>
    <cellStyle name="链接单元格 2 5" xfId="39497" xr:uid="{00000000-0005-0000-0000-0000669E0000}"/>
    <cellStyle name="链接单元格 2 6" xfId="39498" xr:uid="{00000000-0005-0000-0000-0000679E0000}"/>
    <cellStyle name="链接单元格 2 7" xfId="39499" xr:uid="{00000000-0005-0000-0000-0000689E0000}"/>
    <cellStyle name="链接单元格 2 8" xfId="39500" xr:uid="{00000000-0005-0000-0000-0000699E0000}"/>
    <cellStyle name="链接单元格 3" xfId="39501" xr:uid="{00000000-0005-0000-0000-00006A9E0000}"/>
    <cellStyle name="链接单元格 3 2" xfId="39502" xr:uid="{00000000-0005-0000-0000-00006B9E0000}"/>
    <cellStyle name="链接单元格 3 3" xfId="39503" xr:uid="{00000000-0005-0000-0000-00006C9E0000}"/>
    <cellStyle name="链接单元格 3 4" xfId="39504" xr:uid="{00000000-0005-0000-0000-00006D9E0000}"/>
    <cellStyle name="链接单元格 4" xfId="39505" xr:uid="{00000000-0005-0000-0000-00006E9E0000}"/>
    <cellStyle name="链接单元格 4 2" xfId="39506" xr:uid="{00000000-0005-0000-0000-00006F9E0000}"/>
    <cellStyle name="链接单元格 4 3" xfId="39507" xr:uid="{00000000-0005-0000-0000-0000709E0000}"/>
    <cellStyle name="链接单元格 5" xfId="39508" xr:uid="{00000000-0005-0000-0000-0000719E0000}"/>
    <cellStyle name="链接单元格 5 2" xfId="39509" xr:uid="{00000000-0005-0000-0000-0000729E0000}"/>
    <cellStyle name="链接单元格 5 3" xfId="39510" xr:uid="{00000000-0005-0000-0000-0000739E0000}"/>
    <cellStyle name="链接单元格 6" xfId="39511" xr:uid="{00000000-0005-0000-0000-0000749E0000}"/>
    <cellStyle name="链接单元格 6 2" xfId="39512" xr:uid="{00000000-0005-0000-0000-0000759E0000}"/>
    <cellStyle name="链接单元格 6 3" xfId="39513" xr:uid="{00000000-0005-0000-0000-0000769E0000}"/>
    <cellStyle name="链接单元格 7" xfId="39514" xr:uid="{00000000-0005-0000-0000-0000779E0000}"/>
    <cellStyle name="链接单元格 8" xfId="39515" xr:uid="{00000000-0005-0000-0000-0000789E0000}"/>
    <cellStyle name="链接单元格 9" xfId="39516" xr:uid="{00000000-0005-0000-0000-0000799E0000}"/>
    <cellStyle name="隨後的超連結" xfId="41713" xr:uid="{00000000-0005-0000-0000-00007A9E0000}"/>
    <cellStyle name="集計 2" xfId="38326" xr:uid="{00000000-0005-0000-0000-00007B9E0000}"/>
    <cellStyle name="集計 2 2" xfId="38327" xr:uid="{00000000-0005-0000-0000-00007C9E0000}"/>
    <cellStyle name="集計 2 2 2" xfId="38328" xr:uid="{00000000-0005-0000-0000-00007D9E0000}"/>
    <cellStyle name="集計 2 2 2 2" xfId="38329" xr:uid="{00000000-0005-0000-0000-00007E9E0000}"/>
    <cellStyle name="集計 2 2 2 3" xfId="38330" xr:uid="{00000000-0005-0000-0000-00007F9E0000}"/>
    <cellStyle name="集計 2 2 2 4" xfId="38331" xr:uid="{00000000-0005-0000-0000-0000809E0000}"/>
    <cellStyle name="集計 2 2 3" xfId="38332" xr:uid="{00000000-0005-0000-0000-0000819E0000}"/>
    <cellStyle name="集計 2 2 3 2" xfId="38333" xr:uid="{00000000-0005-0000-0000-0000829E0000}"/>
    <cellStyle name="集計 2 2 3 3" xfId="38334" xr:uid="{00000000-0005-0000-0000-0000839E0000}"/>
    <cellStyle name="集計 2 2 3 4" xfId="38335" xr:uid="{00000000-0005-0000-0000-0000849E0000}"/>
    <cellStyle name="集計 2 2 4" xfId="38336" xr:uid="{00000000-0005-0000-0000-0000859E0000}"/>
    <cellStyle name="集計 2 2 4 2" xfId="38337" xr:uid="{00000000-0005-0000-0000-0000869E0000}"/>
    <cellStyle name="集計 2 2 4 3" xfId="38338" xr:uid="{00000000-0005-0000-0000-0000879E0000}"/>
    <cellStyle name="集計 2 2 4 4" xfId="38339" xr:uid="{00000000-0005-0000-0000-0000889E0000}"/>
    <cellStyle name="集計 2 2 5" xfId="38340" xr:uid="{00000000-0005-0000-0000-0000899E0000}"/>
    <cellStyle name="集計 2 2 6" xfId="38341" xr:uid="{00000000-0005-0000-0000-00008A9E0000}"/>
    <cellStyle name="集計 2 2 7" xfId="38342" xr:uid="{00000000-0005-0000-0000-00008B9E0000}"/>
    <cellStyle name="集計 2 3" xfId="38343" xr:uid="{00000000-0005-0000-0000-00008C9E0000}"/>
    <cellStyle name="集計 2 4" xfId="38344" xr:uid="{00000000-0005-0000-0000-00008D9E0000}"/>
    <cellStyle name="集計 2 5" xfId="38345" xr:uid="{00000000-0005-0000-0000-00008E9E0000}"/>
    <cellStyle name="集計 2 6" xfId="38346" xr:uid="{00000000-0005-0000-0000-00008F9E0000}"/>
    <cellStyle name="集計 2 7" xfId="38347" xr:uid="{00000000-0005-0000-0000-0000909E0000}"/>
    <cellStyle name="集計 3" xfId="38348" xr:uid="{00000000-0005-0000-0000-0000919E0000}"/>
    <cellStyle name="集計 3 2" xfId="38349" xr:uid="{00000000-0005-0000-0000-0000929E0000}"/>
    <cellStyle name="集計 3 2 2" xfId="38350" xr:uid="{00000000-0005-0000-0000-0000939E0000}"/>
    <cellStyle name="集計 3 2 2 2" xfId="38351" xr:uid="{00000000-0005-0000-0000-0000949E0000}"/>
    <cellStyle name="集計 3 2 2 3" xfId="38352" xr:uid="{00000000-0005-0000-0000-0000959E0000}"/>
    <cellStyle name="集計 3 2 2 4" xfId="38353" xr:uid="{00000000-0005-0000-0000-0000969E0000}"/>
    <cellStyle name="集計 3 2 3" xfId="38354" xr:uid="{00000000-0005-0000-0000-0000979E0000}"/>
    <cellStyle name="集計 3 2 3 2" xfId="38355" xr:uid="{00000000-0005-0000-0000-0000989E0000}"/>
    <cellStyle name="集計 3 2 3 3" xfId="38356" xr:uid="{00000000-0005-0000-0000-0000999E0000}"/>
    <cellStyle name="集計 3 2 3 4" xfId="38357" xr:uid="{00000000-0005-0000-0000-00009A9E0000}"/>
    <cellStyle name="集計 3 2 4" xfId="38358" xr:uid="{00000000-0005-0000-0000-00009B9E0000}"/>
    <cellStyle name="集計 3 2 4 2" xfId="38359" xr:uid="{00000000-0005-0000-0000-00009C9E0000}"/>
    <cellStyle name="集計 3 2 4 3" xfId="38360" xr:uid="{00000000-0005-0000-0000-00009D9E0000}"/>
    <cellStyle name="集計 3 2 4 4" xfId="38361" xr:uid="{00000000-0005-0000-0000-00009E9E0000}"/>
    <cellStyle name="集計 3 2 5" xfId="38362" xr:uid="{00000000-0005-0000-0000-00009F9E0000}"/>
    <cellStyle name="集計 3 2 6" xfId="38363" xr:uid="{00000000-0005-0000-0000-0000A09E0000}"/>
    <cellStyle name="集計 3 2 7" xfId="38364" xr:uid="{00000000-0005-0000-0000-0000A19E0000}"/>
    <cellStyle name="集計 3 3" xfId="38365" xr:uid="{00000000-0005-0000-0000-0000A29E0000}"/>
    <cellStyle name="集計 3 3 2" xfId="38366" xr:uid="{00000000-0005-0000-0000-0000A39E0000}"/>
    <cellStyle name="集計 3 3 3" xfId="38367" xr:uid="{00000000-0005-0000-0000-0000A49E0000}"/>
    <cellStyle name="集計 3 3 4" xfId="38368" xr:uid="{00000000-0005-0000-0000-0000A59E0000}"/>
    <cellStyle name="集計 3 4" xfId="38369" xr:uid="{00000000-0005-0000-0000-0000A69E0000}"/>
    <cellStyle name="集計 3 4 2" xfId="38370" xr:uid="{00000000-0005-0000-0000-0000A79E0000}"/>
    <cellStyle name="集計 3 4 3" xfId="38371" xr:uid="{00000000-0005-0000-0000-0000A89E0000}"/>
    <cellStyle name="集計 3 4 4" xfId="38372" xr:uid="{00000000-0005-0000-0000-0000A99E0000}"/>
    <cellStyle name="集計 3 5" xfId="38373" xr:uid="{00000000-0005-0000-0000-0000AA9E0000}"/>
    <cellStyle name="集計 3 6" xfId="38374" xr:uid="{00000000-0005-0000-0000-0000AB9E0000}"/>
    <cellStyle name="集計 3 7" xfId="38375" xr:uid="{00000000-0005-0000-0000-0000AC9E0000}"/>
    <cellStyle name="高い" xfId="36198" xr:uid="{00000000-0005-0000-0000-0000AD9E0000}"/>
    <cellStyle name="高い 2" xfId="36199" xr:uid="{00000000-0005-0000-0000-0000AE9E0000}"/>
    <cellStyle name="高い 2 2" xfId="36200" xr:uid="{00000000-0005-0000-0000-0000AF9E0000}"/>
    <cellStyle name="高い 2 2 2" xfId="36201" xr:uid="{00000000-0005-0000-0000-0000B09E0000}"/>
    <cellStyle name="高い 2 2 3" xfId="36202" xr:uid="{00000000-0005-0000-0000-0000B19E0000}"/>
    <cellStyle name="高い 2 2 4" xfId="36203" xr:uid="{00000000-0005-0000-0000-0000B29E0000}"/>
    <cellStyle name="高い 2 3" xfId="36204" xr:uid="{00000000-0005-0000-0000-0000B39E0000}"/>
    <cellStyle name="高い 2 3 2" xfId="36205" xr:uid="{00000000-0005-0000-0000-0000B49E0000}"/>
    <cellStyle name="高い 2 3 3" xfId="36206" xr:uid="{00000000-0005-0000-0000-0000B59E0000}"/>
    <cellStyle name="高い 2 3 4" xfId="36207" xr:uid="{00000000-0005-0000-0000-0000B69E0000}"/>
    <cellStyle name="高い 2 4" xfId="36208" xr:uid="{00000000-0005-0000-0000-0000B79E0000}"/>
    <cellStyle name="高い 2 4 2" xfId="36209" xr:uid="{00000000-0005-0000-0000-0000B89E0000}"/>
    <cellStyle name="高い 2 4 3" xfId="36210" xr:uid="{00000000-0005-0000-0000-0000B99E0000}"/>
    <cellStyle name="高い 2 4 4" xfId="36211" xr:uid="{00000000-0005-0000-0000-0000BA9E0000}"/>
    <cellStyle name="高い 2 5" xfId="36212" xr:uid="{00000000-0005-0000-0000-0000BB9E0000}"/>
    <cellStyle name="高い 2 6" xfId="36213" xr:uid="{00000000-0005-0000-0000-0000BC9E0000}"/>
    <cellStyle name="高い 2 7" xfId="36214" xr:uid="{00000000-0005-0000-0000-0000BD9E0000}"/>
    <cellStyle name="高い 3" xfId="36215" xr:uid="{00000000-0005-0000-0000-0000BE9E0000}"/>
    <cellStyle name="高い 3 2" xfId="36216" xr:uid="{00000000-0005-0000-0000-0000BF9E0000}"/>
    <cellStyle name="高い 3 3" xfId="36217" xr:uid="{00000000-0005-0000-0000-0000C09E0000}"/>
    <cellStyle name="高い 3 4" xfId="36218" xr:uid="{00000000-0005-0000-0000-0000C19E0000}"/>
    <cellStyle name="高い 4" xfId="36219" xr:uid="{00000000-0005-0000-0000-0000C29E0000}"/>
    <cellStyle name="高い 4 2" xfId="36220" xr:uid="{00000000-0005-0000-0000-0000C39E0000}"/>
    <cellStyle name="高い 4 3" xfId="36221" xr:uid="{00000000-0005-0000-0000-0000C49E0000}"/>
    <cellStyle name="高い 4 4" xfId="36222" xr:uid="{00000000-0005-0000-0000-0000C59E0000}"/>
    <cellStyle name="高い 5" xfId="36223" xr:uid="{00000000-0005-0000-0000-0000C69E0000}"/>
    <cellStyle name="高い 6" xfId="36224" xr:uid="{00000000-0005-0000-0000-0000C79E0000}"/>
    <cellStyle name="高い 7" xfId="36225" xr:uid="{00000000-0005-0000-0000-0000C89E0000}"/>
  </cellStyles>
  <dxfs count="0"/>
  <tableStyles count="0" defaultTableStyle="TableStyleMedium2" defaultPivotStyle="PivotStyleLight16"/>
  <colors>
    <mruColors>
      <color rgb="FFFF66CC"/>
      <color rgb="FF66FFFF"/>
      <color rgb="FF0000FF"/>
      <color rgb="FFFF99FF"/>
      <color rgb="FFDFEDE1"/>
      <color rgb="FFFF9900"/>
      <color rgb="FFFF99CC"/>
      <color rgb="FFEC46D0"/>
      <color rgb="FF99CC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RF372"/>
  <sheetViews>
    <sheetView showGridLines="0" tabSelected="1" zoomScale="60" zoomScaleNormal="60" zoomScaleSheetLayoutView="50" workbookViewId="0">
      <pane xSplit="11" ySplit="4" topLeftCell="CZ5" activePane="bottomRight" state="frozen"/>
      <selection activeCell="DA4" sqref="DA4"/>
      <selection pane="topRight" activeCell="DA4" sqref="DA4"/>
      <selection pane="bottomLeft" activeCell="DA4" sqref="DA4"/>
      <selection pane="bottomRight" activeCell="DA4" sqref="DA4"/>
    </sheetView>
  </sheetViews>
  <sheetFormatPr defaultColWidth="9.28515625" defaultRowHeight="15" outlineLevelCol="1"/>
  <cols>
    <col min="1" max="1" width="11.140625" style="1" customWidth="1"/>
    <col min="2" max="2" width="12.7109375" style="1" bestFit="1" customWidth="1"/>
    <col min="3" max="3" width="19.140625" style="1" customWidth="1"/>
    <col min="4" max="4" width="22.85546875" style="1" customWidth="1"/>
    <col min="5" max="7" width="2.42578125" style="1" customWidth="1"/>
    <col min="8" max="8" width="9.42578125" style="1" customWidth="1"/>
    <col min="9" max="10" width="2.7109375" style="1" customWidth="1"/>
    <col min="11" max="11" width="29.28515625" style="1" customWidth="1"/>
    <col min="12" max="103" width="14.28515625" style="1" hidden="1" customWidth="1" outlineLevel="1"/>
    <col min="104" max="104" width="14.28515625" style="1" customWidth="1" collapsed="1"/>
    <col min="105" max="166" width="14.28515625" style="1" customWidth="1" outlineLevel="1"/>
    <col min="167" max="288" width="14.28515625" style="1" customWidth="1"/>
    <col min="289" max="292" width="14.28515625" style="6" customWidth="1"/>
    <col min="293" max="296" width="14.28515625" style="1" customWidth="1"/>
    <col min="297" max="470" width="14.28515625" style="2" customWidth="1"/>
    <col min="471" max="471" width="12.42578125" style="2" customWidth="1"/>
    <col min="472" max="472" width="13.140625" style="2" customWidth="1"/>
    <col min="473" max="473" width="12.42578125" style="2" customWidth="1"/>
    <col min="474" max="476" width="9.28515625" style="2" customWidth="1"/>
    <col min="477" max="16384" width="9.28515625" style="2"/>
  </cols>
  <sheetData>
    <row r="1" spans="1:474">
      <c r="A1" s="2"/>
      <c r="B1" s="2"/>
      <c r="C1" s="2"/>
      <c r="D1" s="2"/>
      <c r="E1" s="2"/>
      <c r="F1" s="2"/>
      <c r="G1" s="2"/>
      <c r="H1" s="2"/>
      <c r="I1" s="2"/>
      <c r="J1" s="2"/>
      <c r="K1" s="26"/>
      <c r="L1" s="11"/>
      <c r="M1" s="12" t="s">
        <v>234</v>
      </c>
      <c r="N1" s="12" t="s">
        <v>234</v>
      </c>
      <c r="O1" s="12" t="s">
        <v>234</v>
      </c>
      <c r="P1" s="12" t="s">
        <v>234</v>
      </c>
      <c r="Q1" s="12" t="s">
        <v>234</v>
      </c>
      <c r="R1" s="12" t="s">
        <v>234</v>
      </c>
      <c r="S1" s="12" t="s">
        <v>234</v>
      </c>
      <c r="T1" s="12" t="s">
        <v>234</v>
      </c>
      <c r="U1" s="12" t="s">
        <v>234</v>
      </c>
      <c r="V1" s="12" t="s">
        <v>234</v>
      </c>
      <c r="W1" s="12" t="s">
        <v>234</v>
      </c>
      <c r="X1" s="12" t="s">
        <v>234</v>
      </c>
      <c r="Y1" s="12" t="s">
        <v>234</v>
      </c>
      <c r="Z1" s="12" t="s">
        <v>234</v>
      </c>
      <c r="AA1" s="12" t="s">
        <v>234</v>
      </c>
      <c r="AB1" s="12" t="s">
        <v>234</v>
      </c>
      <c r="AC1" s="12" t="s">
        <v>234</v>
      </c>
      <c r="AD1" s="12" t="s">
        <v>234</v>
      </c>
      <c r="AE1" s="12" t="s">
        <v>234</v>
      </c>
      <c r="AF1" s="12" t="s">
        <v>234</v>
      </c>
      <c r="AG1" s="12" t="s">
        <v>234</v>
      </c>
      <c r="AH1" s="12" t="s">
        <v>234</v>
      </c>
      <c r="AI1" s="12" t="s">
        <v>234</v>
      </c>
      <c r="AJ1" s="12" t="s">
        <v>234</v>
      </c>
      <c r="AK1" s="12" t="s">
        <v>234</v>
      </c>
      <c r="AL1" s="12" t="s">
        <v>234</v>
      </c>
      <c r="AM1" s="12" t="s">
        <v>234</v>
      </c>
      <c r="AN1" s="12" t="s">
        <v>234</v>
      </c>
      <c r="AO1" s="12" t="s">
        <v>234</v>
      </c>
      <c r="AP1" s="12" t="s">
        <v>234</v>
      </c>
      <c r="AQ1" s="12" t="s">
        <v>234</v>
      </c>
      <c r="AR1" s="12" t="s">
        <v>234</v>
      </c>
      <c r="AS1" s="12" t="s">
        <v>234</v>
      </c>
      <c r="AT1" s="12" t="s">
        <v>234</v>
      </c>
      <c r="AU1" s="12" t="s">
        <v>234</v>
      </c>
      <c r="AV1" s="12" t="s">
        <v>234</v>
      </c>
      <c r="AW1" s="12" t="s">
        <v>234</v>
      </c>
      <c r="AX1" s="12" t="s">
        <v>234</v>
      </c>
      <c r="AY1" s="12" t="s">
        <v>234</v>
      </c>
      <c r="AZ1" s="12" t="s">
        <v>234</v>
      </c>
      <c r="BA1" s="12" t="s">
        <v>234</v>
      </c>
      <c r="BB1" s="12" t="s">
        <v>234</v>
      </c>
      <c r="BC1" s="12" t="s">
        <v>234</v>
      </c>
      <c r="BD1" s="12" t="s">
        <v>234</v>
      </c>
      <c r="BE1" s="12" t="s">
        <v>234</v>
      </c>
      <c r="BF1" s="12" t="s">
        <v>234</v>
      </c>
      <c r="BG1" s="12" t="s">
        <v>234</v>
      </c>
      <c r="BH1" s="12" t="s">
        <v>234</v>
      </c>
      <c r="BI1" s="12" t="s">
        <v>234</v>
      </c>
      <c r="BJ1" s="12" t="s">
        <v>234</v>
      </c>
      <c r="BK1" s="12" t="s">
        <v>234</v>
      </c>
      <c r="BL1" s="12" t="s">
        <v>234</v>
      </c>
      <c r="BM1" s="12" t="s">
        <v>234</v>
      </c>
      <c r="BN1" s="12" t="s">
        <v>234</v>
      </c>
      <c r="BO1" s="12" t="s">
        <v>234</v>
      </c>
      <c r="BP1" s="12" t="s">
        <v>234</v>
      </c>
      <c r="BQ1" s="12" t="s">
        <v>234</v>
      </c>
      <c r="BR1" s="12" t="s">
        <v>234</v>
      </c>
      <c r="BS1" s="12" t="s">
        <v>234</v>
      </c>
      <c r="BT1" s="12" t="s">
        <v>234</v>
      </c>
      <c r="BU1" s="12" t="s">
        <v>234</v>
      </c>
      <c r="BV1" s="12" t="s">
        <v>234</v>
      </c>
      <c r="BW1" s="12" t="s">
        <v>234</v>
      </c>
      <c r="BX1" s="12" t="s">
        <v>234</v>
      </c>
      <c r="BY1" s="12" t="s">
        <v>234</v>
      </c>
      <c r="BZ1" s="12" t="s">
        <v>234</v>
      </c>
      <c r="CA1" s="12" t="s">
        <v>234</v>
      </c>
      <c r="CB1" s="12" t="s">
        <v>234</v>
      </c>
      <c r="CC1" s="12" t="s">
        <v>234</v>
      </c>
      <c r="CD1" s="12" t="s">
        <v>234</v>
      </c>
      <c r="CE1" s="12" t="s">
        <v>234</v>
      </c>
      <c r="CF1" s="12" t="s">
        <v>234</v>
      </c>
      <c r="CG1" s="12" t="s">
        <v>234</v>
      </c>
      <c r="CH1" s="12" t="s">
        <v>234</v>
      </c>
      <c r="CI1" s="12" t="s">
        <v>234</v>
      </c>
      <c r="CJ1" s="12" t="s">
        <v>234</v>
      </c>
      <c r="CK1" s="12" t="s">
        <v>234</v>
      </c>
      <c r="CL1" s="12" t="s">
        <v>234</v>
      </c>
      <c r="CM1" s="12" t="s">
        <v>234</v>
      </c>
      <c r="CN1" s="12" t="s">
        <v>234</v>
      </c>
      <c r="CO1" s="12" t="s">
        <v>234</v>
      </c>
      <c r="CP1" s="12" t="s">
        <v>234</v>
      </c>
      <c r="CQ1" s="12" t="s">
        <v>234</v>
      </c>
      <c r="CR1" s="12" t="s">
        <v>234</v>
      </c>
      <c r="CS1" s="12" t="s">
        <v>234</v>
      </c>
      <c r="CT1" s="12" t="s">
        <v>234</v>
      </c>
      <c r="CU1" s="12" t="s">
        <v>234</v>
      </c>
      <c r="CV1" s="12" t="s">
        <v>234</v>
      </c>
      <c r="CW1" s="12" t="s">
        <v>234</v>
      </c>
      <c r="CX1" s="12" t="s">
        <v>234</v>
      </c>
      <c r="CY1" s="12" t="s">
        <v>234</v>
      </c>
      <c r="CZ1" s="12" t="s">
        <v>235</v>
      </c>
      <c r="DA1" s="12" t="s">
        <v>235</v>
      </c>
      <c r="DB1" s="12" t="s">
        <v>235</v>
      </c>
      <c r="DC1" s="12" t="s">
        <v>235</v>
      </c>
      <c r="DD1" s="12" t="s">
        <v>235</v>
      </c>
      <c r="DE1" s="12" t="s">
        <v>235</v>
      </c>
      <c r="DF1" s="12" t="s">
        <v>235</v>
      </c>
      <c r="DG1" s="12" t="s">
        <v>235</v>
      </c>
      <c r="DH1" s="12" t="s">
        <v>235</v>
      </c>
      <c r="DI1" s="12" t="s">
        <v>235</v>
      </c>
      <c r="DJ1" s="12" t="s">
        <v>235</v>
      </c>
      <c r="DK1" s="12" t="s">
        <v>235</v>
      </c>
      <c r="DL1" s="12" t="s">
        <v>235</v>
      </c>
      <c r="DM1" s="12" t="s">
        <v>235</v>
      </c>
      <c r="DN1" s="12" t="s">
        <v>235</v>
      </c>
      <c r="DO1" s="12" t="s">
        <v>235</v>
      </c>
      <c r="DP1" s="12" t="s">
        <v>235</v>
      </c>
      <c r="DQ1" s="12" t="s">
        <v>235</v>
      </c>
      <c r="DR1" s="12" t="s">
        <v>235</v>
      </c>
      <c r="DS1" s="12" t="s">
        <v>235</v>
      </c>
      <c r="DT1" s="12" t="s">
        <v>235</v>
      </c>
      <c r="DU1" s="12" t="s">
        <v>235</v>
      </c>
      <c r="DV1" s="12" t="s">
        <v>235</v>
      </c>
      <c r="DW1" s="12" t="s">
        <v>235</v>
      </c>
      <c r="DX1" s="12" t="s">
        <v>235</v>
      </c>
      <c r="DY1" s="12" t="s">
        <v>235</v>
      </c>
      <c r="DZ1" s="12" t="s">
        <v>235</v>
      </c>
      <c r="EA1" s="12" t="s">
        <v>235</v>
      </c>
      <c r="EB1" s="12" t="s">
        <v>235</v>
      </c>
      <c r="EC1" s="12" t="s">
        <v>235</v>
      </c>
      <c r="ED1" s="12" t="s">
        <v>235</v>
      </c>
      <c r="EE1" s="12" t="s">
        <v>235</v>
      </c>
      <c r="EF1" s="12" t="s">
        <v>235</v>
      </c>
      <c r="EG1" s="12" t="s">
        <v>235</v>
      </c>
      <c r="EH1" s="12" t="s">
        <v>235</v>
      </c>
      <c r="EI1" s="12" t="s">
        <v>235</v>
      </c>
      <c r="EJ1" s="12" t="s">
        <v>235</v>
      </c>
      <c r="EK1" s="12" t="s">
        <v>235</v>
      </c>
      <c r="EL1" s="12" t="s">
        <v>235</v>
      </c>
      <c r="EM1" s="12" t="s">
        <v>235</v>
      </c>
      <c r="EN1" s="12" t="s">
        <v>235</v>
      </c>
      <c r="EO1" s="12" t="s">
        <v>235</v>
      </c>
      <c r="EP1" s="12" t="s">
        <v>235</v>
      </c>
      <c r="EQ1" s="12" t="s">
        <v>235</v>
      </c>
      <c r="ER1" s="12" t="s">
        <v>235</v>
      </c>
      <c r="ES1" s="12" t="s">
        <v>235</v>
      </c>
      <c r="ET1" s="12" t="s">
        <v>235</v>
      </c>
      <c r="EU1" s="12" t="s">
        <v>235</v>
      </c>
      <c r="EV1" s="12" t="s">
        <v>235</v>
      </c>
      <c r="EW1" s="12" t="s">
        <v>235</v>
      </c>
      <c r="EX1" s="12" t="s">
        <v>235</v>
      </c>
      <c r="EY1" s="12" t="s">
        <v>235</v>
      </c>
      <c r="EZ1" s="12" t="s">
        <v>235</v>
      </c>
      <c r="FA1" s="12" t="s">
        <v>235</v>
      </c>
      <c r="FB1" s="12" t="s">
        <v>235</v>
      </c>
      <c r="FC1" s="12" t="s">
        <v>235</v>
      </c>
      <c r="FD1" s="12" t="s">
        <v>235</v>
      </c>
      <c r="FE1" s="12" t="s">
        <v>235</v>
      </c>
      <c r="FF1" s="12" t="s">
        <v>235</v>
      </c>
      <c r="FG1" s="12" t="s">
        <v>235</v>
      </c>
      <c r="FH1" s="12" t="s">
        <v>235</v>
      </c>
      <c r="FI1" s="12" t="s">
        <v>235</v>
      </c>
      <c r="FJ1" s="12" t="s">
        <v>235</v>
      </c>
      <c r="FK1" s="12" t="s">
        <v>235</v>
      </c>
      <c r="FL1" s="12" t="s">
        <v>235</v>
      </c>
      <c r="FM1" s="12" t="s">
        <v>235</v>
      </c>
      <c r="FN1" s="12" t="s">
        <v>235</v>
      </c>
      <c r="FO1" s="12" t="s">
        <v>235</v>
      </c>
      <c r="FP1" s="12" t="s">
        <v>235</v>
      </c>
      <c r="FQ1" s="12" t="s">
        <v>235</v>
      </c>
      <c r="FR1" s="12" t="s">
        <v>235</v>
      </c>
      <c r="FS1" s="12" t="s">
        <v>235</v>
      </c>
      <c r="FT1" s="12" t="s">
        <v>235</v>
      </c>
      <c r="FU1" s="12" t="s">
        <v>235</v>
      </c>
      <c r="FV1" s="12" t="s">
        <v>235</v>
      </c>
      <c r="FW1" s="12" t="s">
        <v>235</v>
      </c>
      <c r="FX1" s="12" t="s">
        <v>235</v>
      </c>
      <c r="FY1" s="12" t="s">
        <v>235</v>
      </c>
      <c r="FZ1" s="12" t="s">
        <v>235</v>
      </c>
      <c r="GA1" s="12" t="s">
        <v>235</v>
      </c>
      <c r="GB1" s="12" t="s">
        <v>235</v>
      </c>
      <c r="GC1" s="12" t="s">
        <v>235</v>
      </c>
      <c r="GD1" s="12" t="s">
        <v>235</v>
      </c>
      <c r="GE1" s="12" t="s">
        <v>235</v>
      </c>
      <c r="GF1" s="12" t="s">
        <v>235</v>
      </c>
      <c r="GG1" s="12" t="s">
        <v>235</v>
      </c>
      <c r="GH1" s="12" t="s">
        <v>235</v>
      </c>
      <c r="GI1" s="12" t="s">
        <v>235</v>
      </c>
      <c r="GJ1" s="12" t="s">
        <v>235</v>
      </c>
      <c r="GK1" s="12" t="s">
        <v>235</v>
      </c>
      <c r="GL1" s="12" t="s">
        <v>235</v>
      </c>
      <c r="GM1" s="12" t="s">
        <v>236</v>
      </c>
      <c r="GN1" s="12" t="s">
        <v>236</v>
      </c>
      <c r="GO1" s="12" t="s">
        <v>236</v>
      </c>
      <c r="GP1" s="12" t="s">
        <v>236</v>
      </c>
      <c r="GQ1" s="12" t="s">
        <v>236</v>
      </c>
      <c r="GR1" s="12" t="s">
        <v>236</v>
      </c>
      <c r="GS1" s="12" t="s">
        <v>236</v>
      </c>
      <c r="GT1" s="12" t="s">
        <v>236</v>
      </c>
      <c r="GU1" s="12" t="s">
        <v>236</v>
      </c>
      <c r="GV1" s="12" t="s">
        <v>236</v>
      </c>
      <c r="GW1" s="12" t="s">
        <v>236</v>
      </c>
      <c r="GX1" s="12" t="s">
        <v>236</v>
      </c>
      <c r="GY1" s="12" t="s">
        <v>236</v>
      </c>
      <c r="GZ1" s="12" t="s">
        <v>236</v>
      </c>
      <c r="HA1" s="12" t="s">
        <v>236</v>
      </c>
      <c r="HB1" s="12" t="s">
        <v>236</v>
      </c>
      <c r="HC1" s="12" t="s">
        <v>236</v>
      </c>
      <c r="HD1" s="12" t="s">
        <v>236</v>
      </c>
      <c r="HE1" s="12" t="s">
        <v>236</v>
      </c>
      <c r="HF1" s="12" t="s">
        <v>236</v>
      </c>
      <c r="HG1" s="12" t="s">
        <v>236</v>
      </c>
      <c r="HH1" s="12" t="s">
        <v>236</v>
      </c>
      <c r="HI1" s="12" t="s">
        <v>236</v>
      </c>
      <c r="HJ1" s="12" t="s">
        <v>236</v>
      </c>
      <c r="HK1" s="12" t="s">
        <v>236</v>
      </c>
      <c r="HL1" s="12" t="s">
        <v>236</v>
      </c>
      <c r="HM1" s="12" t="s">
        <v>236</v>
      </c>
      <c r="HN1" s="12" t="s">
        <v>236</v>
      </c>
      <c r="HO1" s="12" t="s">
        <v>236</v>
      </c>
      <c r="HP1" s="12" t="s">
        <v>236</v>
      </c>
      <c r="HQ1" s="12" t="s">
        <v>236</v>
      </c>
      <c r="HR1" s="12" t="s">
        <v>236</v>
      </c>
      <c r="HS1" s="12" t="s">
        <v>236</v>
      </c>
      <c r="HT1" s="12" t="s">
        <v>236</v>
      </c>
      <c r="HU1" s="12" t="s">
        <v>236</v>
      </c>
      <c r="HV1" s="12" t="s">
        <v>236</v>
      </c>
      <c r="HW1" s="12" t="s">
        <v>236</v>
      </c>
      <c r="HX1" s="12" t="s">
        <v>236</v>
      </c>
      <c r="HY1" s="12" t="s">
        <v>236</v>
      </c>
      <c r="HZ1" s="12" t="s">
        <v>236</v>
      </c>
      <c r="IA1" s="12" t="s">
        <v>236</v>
      </c>
      <c r="IB1" s="12" t="s">
        <v>236</v>
      </c>
      <c r="IC1" s="12" t="s">
        <v>236</v>
      </c>
      <c r="ID1" s="12" t="s">
        <v>236</v>
      </c>
      <c r="IE1" s="12" t="s">
        <v>236</v>
      </c>
      <c r="IF1" s="12" t="s">
        <v>236</v>
      </c>
      <c r="IG1" s="12" t="s">
        <v>236</v>
      </c>
      <c r="IH1" s="12" t="s">
        <v>236</v>
      </c>
      <c r="II1" s="12" t="s">
        <v>236</v>
      </c>
      <c r="IJ1" s="12" t="s">
        <v>236</v>
      </c>
      <c r="IK1" s="12" t="s">
        <v>236</v>
      </c>
      <c r="IL1" s="12" t="s">
        <v>236</v>
      </c>
      <c r="IM1" s="12" t="s">
        <v>236</v>
      </c>
      <c r="IN1" s="12" t="s">
        <v>236</v>
      </c>
      <c r="IO1" s="12" t="s">
        <v>236</v>
      </c>
      <c r="IP1" s="12" t="s">
        <v>236</v>
      </c>
      <c r="IQ1" s="12" t="s">
        <v>236</v>
      </c>
      <c r="IR1" s="12" t="s">
        <v>236</v>
      </c>
      <c r="IS1" s="12" t="s">
        <v>236</v>
      </c>
      <c r="IT1" s="12" t="s">
        <v>236</v>
      </c>
      <c r="IU1" s="12" t="s">
        <v>236</v>
      </c>
      <c r="IV1" s="12" t="s">
        <v>236</v>
      </c>
      <c r="IW1" s="12" t="s">
        <v>236</v>
      </c>
      <c r="IX1" s="12" t="s">
        <v>236</v>
      </c>
      <c r="IY1" s="12" t="s">
        <v>236</v>
      </c>
      <c r="IZ1" s="12" t="s">
        <v>236</v>
      </c>
      <c r="JA1" s="12" t="s">
        <v>236</v>
      </c>
      <c r="JB1" s="12" t="s">
        <v>236</v>
      </c>
      <c r="JC1" s="12" t="s">
        <v>236</v>
      </c>
      <c r="JD1" s="12" t="s">
        <v>236</v>
      </c>
      <c r="JE1" s="12" t="s">
        <v>236</v>
      </c>
      <c r="JF1" s="12" t="s">
        <v>236</v>
      </c>
      <c r="JG1" s="12" t="s">
        <v>236</v>
      </c>
      <c r="JH1" s="12" t="s">
        <v>236</v>
      </c>
      <c r="JI1" s="12" t="s">
        <v>236</v>
      </c>
      <c r="JJ1" s="12" t="s">
        <v>236</v>
      </c>
      <c r="JK1" s="12" t="s">
        <v>236</v>
      </c>
      <c r="JL1" s="12" t="s">
        <v>236</v>
      </c>
      <c r="JM1" s="12" t="s">
        <v>236</v>
      </c>
      <c r="JN1" s="12" t="s">
        <v>236</v>
      </c>
      <c r="JO1" s="12" t="s">
        <v>236</v>
      </c>
      <c r="JP1" s="12" t="s">
        <v>236</v>
      </c>
      <c r="JQ1" s="12" t="s">
        <v>236</v>
      </c>
      <c r="JR1" s="12" t="s">
        <v>236</v>
      </c>
      <c r="JS1" s="12" t="s">
        <v>236</v>
      </c>
      <c r="JT1" s="12" t="s">
        <v>236</v>
      </c>
      <c r="JU1" s="12" t="s">
        <v>236</v>
      </c>
      <c r="JV1" s="12" t="s">
        <v>236</v>
      </c>
      <c r="JW1" s="12" t="s">
        <v>236</v>
      </c>
      <c r="JX1" s="12" t="s">
        <v>236</v>
      </c>
      <c r="JY1" s="12" t="s">
        <v>236</v>
      </c>
      <c r="JZ1" s="12" t="s">
        <v>237</v>
      </c>
      <c r="KA1" s="12" t="s">
        <v>237</v>
      </c>
      <c r="KB1" s="12" t="s">
        <v>237</v>
      </c>
      <c r="KC1" s="12" t="s">
        <v>237</v>
      </c>
      <c r="KD1" s="12" t="s">
        <v>237</v>
      </c>
      <c r="KE1" s="12" t="s">
        <v>237</v>
      </c>
      <c r="KF1" s="12" t="s">
        <v>237</v>
      </c>
      <c r="KG1" s="12" t="s">
        <v>237</v>
      </c>
      <c r="KH1" s="12" t="s">
        <v>237</v>
      </c>
      <c r="KI1" s="12" t="s">
        <v>237</v>
      </c>
      <c r="KJ1" s="12" t="s">
        <v>237</v>
      </c>
      <c r="KK1" s="12" t="s">
        <v>237</v>
      </c>
      <c r="KL1" s="12" t="s">
        <v>237</v>
      </c>
      <c r="KM1" s="12" t="s">
        <v>237</v>
      </c>
      <c r="KN1" s="12" t="s">
        <v>237</v>
      </c>
      <c r="KO1" s="12" t="s">
        <v>237</v>
      </c>
      <c r="KP1" s="12" t="s">
        <v>237</v>
      </c>
      <c r="KQ1" s="12" t="s">
        <v>237</v>
      </c>
      <c r="KR1" s="12" t="s">
        <v>237</v>
      </c>
      <c r="KS1" s="12" t="s">
        <v>237</v>
      </c>
      <c r="KT1" s="12" t="s">
        <v>237</v>
      </c>
      <c r="KU1" s="12" t="s">
        <v>237</v>
      </c>
      <c r="KV1" s="12" t="s">
        <v>237</v>
      </c>
      <c r="KW1" s="12" t="s">
        <v>237</v>
      </c>
      <c r="KX1" s="12" t="s">
        <v>237</v>
      </c>
      <c r="KY1" s="12" t="s">
        <v>237</v>
      </c>
      <c r="KZ1" s="12" t="s">
        <v>237</v>
      </c>
      <c r="LA1" s="12" t="s">
        <v>237</v>
      </c>
      <c r="LB1" s="12" t="s">
        <v>237</v>
      </c>
      <c r="LC1" s="12" t="s">
        <v>237</v>
      </c>
      <c r="LD1" s="12" t="s">
        <v>237</v>
      </c>
      <c r="LE1" s="12" t="s">
        <v>237</v>
      </c>
      <c r="LF1" s="12" t="s">
        <v>237</v>
      </c>
      <c r="LG1" s="12" t="s">
        <v>237</v>
      </c>
      <c r="LH1" s="12" t="s">
        <v>237</v>
      </c>
      <c r="LI1" s="12" t="s">
        <v>237</v>
      </c>
      <c r="LJ1" s="12" t="s">
        <v>237</v>
      </c>
      <c r="LK1" s="12" t="s">
        <v>237</v>
      </c>
      <c r="LL1" s="12" t="s">
        <v>237</v>
      </c>
      <c r="LM1" s="12" t="s">
        <v>237</v>
      </c>
      <c r="LN1" s="12" t="s">
        <v>237</v>
      </c>
      <c r="LO1" s="12" t="s">
        <v>237</v>
      </c>
      <c r="LP1" s="12" t="s">
        <v>237</v>
      </c>
      <c r="LQ1" s="12" t="s">
        <v>237</v>
      </c>
      <c r="LR1" s="12" t="s">
        <v>237</v>
      </c>
      <c r="LS1" s="12" t="s">
        <v>237</v>
      </c>
      <c r="LT1" s="12" t="s">
        <v>237</v>
      </c>
      <c r="LU1" s="12" t="s">
        <v>237</v>
      </c>
      <c r="LV1" s="12" t="s">
        <v>237</v>
      </c>
      <c r="LW1" s="12" t="s">
        <v>237</v>
      </c>
      <c r="LX1" s="12" t="s">
        <v>237</v>
      </c>
      <c r="LY1" s="12" t="s">
        <v>237</v>
      </c>
      <c r="LZ1" s="12" t="s">
        <v>237</v>
      </c>
      <c r="MA1" s="12" t="s">
        <v>237</v>
      </c>
      <c r="MB1" s="12" t="s">
        <v>237</v>
      </c>
      <c r="MC1" s="12" t="s">
        <v>237</v>
      </c>
      <c r="MD1" s="12" t="s">
        <v>237</v>
      </c>
      <c r="ME1" s="12" t="s">
        <v>237</v>
      </c>
      <c r="MF1" s="12" t="s">
        <v>237</v>
      </c>
      <c r="MG1" s="12" t="s">
        <v>237</v>
      </c>
      <c r="MH1" s="12" t="s">
        <v>237</v>
      </c>
      <c r="MI1" s="12" t="s">
        <v>237</v>
      </c>
      <c r="MJ1" s="12" t="s">
        <v>237</v>
      </c>
      <c r="MK1" s="12" t="s">
        <v>237</v>
      </c>
      <c r="ML1" s="12" t="s">
        <v>237</v>
      </c>
      <c r="MM1" s="12" t="s">
        <v>237</v>
      </c>
      <c r="MN1" s="12" t="s">
        <v>237</v>
      </c>
      <c r="MO1" s="12" t="s">
        <v>237</v>
      </c>
      <c r="MP1" s="12" t="s">
        <v>237</v>
      </c>
      <c r="MQ1" s="12" t="s">
        <v>237</v>
      </c>
      <c r="MR1" s="12" t="s">
        <v>237</v>
      </c>
      <c r="MS1" s="12" t="s">
        <v>237</v>
      </c>
      <c r="MT1" s="12" t="s">
        <v>237</v>
      </c>
      <c r="MU1" s="12" t="s">
        <v>237</v>
      </c>
      <c r="MV1" s="12" t="s">
        <v>237</v>
      </c>
      <c r="MW1" s="12" t="s">
        <v>237</v>
      </c>
      <c r="MX1" s="12" t="s">
        <v>237</v>
      </c>
      <c r="MY1" s="12" t="s">
        <v>237</v>
      </c>
      <c r="MZ1" s="12" t="s">
        <v>237</v>
      </c>
      <c r="NA1" s="12" t="s">
        <v>237</v>
      </c>
      <c r="NB1" s="12" t="s">
        <v>237</v>
      </c>
      <c r="NC1" s="12" t="s">
        <v>237</v>
      </c>
      <c r="ND1" s="12" t="s">
        <v>237</v>
      </c>
      <c r="NE1" s="12" t="s">
        <v>237</v>
      </c>
      <c r="NF1" s="12" t="s">
        <v>237</v>
      </c>
      <c r="NG1" s="12" t="s">
        <v>237</v>
      </c>
      <c r="NH1" s="12" t="s">
        <v>237</v>
      </c>
      <c r="NI1" s="12" t="s">
        <v>237</v>
      </c>
      <c r="NJ1" s="12" t="s">
        <v>237</v>
      </c>
      <c r="NK1" s="12" t="s">
        <v>237</v>
      </c>
      <c r="NL1" s="12" t="s">
        <v>237</v>
      </c>
      <c r="NM1" s="12" t="s">
        <v>238</v>
      </c>
      <c r="NN1" s="12" t="s">
        <v>238</v>
      </c>
      <c r="NO1" s="12" t="s">
        <v>238</v>
      </c>
      <c r="NP1" s="12" t="s">
        <v>238</v>
      </c>
      <c r="NQ1" s="12" t="s">
        <v>238</v>
      </c>
      <c r="NR1" s="12" t="s">
        <v>238</v>
      </c>
      <c r="NS1" s="12" t="s">
        <v>238</v>
      </c>
      <c r="NT1" s="12" t="s">
        <v>238</v>
      </c>
      <c r="NU1" s="12" t="s">
        <v>238</v>
      </c>
      <c r="NV1" s="12" t="s">
        <v>238</v>
      </c>
      <c r="NW1" s="12" t="s">
        <v>238</v>
      </c>
      <c r="NX1" s="12" t="s">
        <v>238</v>
      </c>
      <c r="NY1" s="12" t="s">
        <v>238</v>
      </c>
      <c r="NZ1" s="12" t="s">
        <v>238</v>
      </c>
      <c r="OA1" s="12" t="s">
        <v>238</v>
      </c>
      <c r="OB1" s="12" t="s">
        <v>238</v>
      </c>
      <c r="OC1" s="12" t="s">
        <v>238</v>
      </c>
      <c r="OD1" s="12" t="s">
        <v>238</v>
      </c>
      <c r="OE1" s="12" t="s">
        <v>238</v>
      </c>
      <c r="OF1" s="12" t="s">
        <v>238</v>
      </c>
      <c r="OG1" s="12" t="s">
        <v>238</v>
      </c>
      <c r="OH1" s="12" t="s">
        <v>238</v>
      </c>
      <c r="OI1" s="12" t="s">
        <v>238</v>
      </c>
      <c r="OJ1" s="12" t="s">
        <v>238</v>
      </c>
      <c r="OK1" s="12" t="s">
        <v>238</v>
      </c>
      <c r="OL1" s="12" t="s">
        <v>238</v>
      </c>
      <c r="OM1" s="12" t="s">
        <v>238</v>
      </c>
      <c r="ON1" s="12" t="s">
        <v>238</v>
      </c>
      <c r="OO1" s="12" t="s">
        <v>238</v>
      </c>
      <c r="OP1" s="12" t="s">
        <v>238</v>
      </c>
      <c r="OQ1" s="12" t="s">
        <v>238</v>
      </c>
      <c r="OR1" s="12" t="s">
        <v>238</v>
      </c>
      <c r="OS1" s="12" t="s">
        <v>238</v>
      </c>
      <c r="OT1" s="12" t="s">
        <v>238</v>
      </c>
      <c r="OU1" s="12" t="s">
        <v>238</v>
      </c>
      <c r="OV1" s="12" t="s">
        <v>238</v>
      </c>
      <c r="OW1" s="12" t="s">
        <v>238</v>
      </c>
      <c r="OX1" s="12" t="s">
        <v>238</v>
      </c>
      <c r="OY1" s="12" t="s">
        <v>238</v>
      </c>
      <c r="OZ1" s="12" t="s">
        <v>238</v>
      </c>
      <c r="PA1" s="12" t="s">
        <v>238</v>
      </c>
      <c r="PB1" s="12" t="s">
        <v>238</v>
      </c>
      <c r="PC1" s="12" t="s">
        <v>238</v>
      </c>
      <c r="PD1" s="12" t="s">
        <v>238</v>
      </c>
      <c r="PE1" s="12" t="s">
        <v>238</v>
      </c>
      <c r="PF1" s="12" t="s">
        <v>238</v>
      </c>
      <c r="PG1" s="12" t="s">
        <v>238</v>
      </c>
      <c r="PH1" s="12" t="s">
        <v>238</v>
      </c>
      <c r="PI1" s="12" t="s">
        <v>238</v>
      </c>
      <c r="PJ1" s="12" t="s">
        <v>238</v>
      </c>
      <c r="PK1" s="12" t="s">
        <v>238</v>
      </c>
      <c r="PL1" s="12" t="s">
        <v>238</v>
      </c>
      <c r="PM1" s="12" t="s">
        <v>238</v>
      </c>
      <c r="PN1" s="12" t="s">
        <v>238</v>
      </c>
      <c r="PO1" s="12" t="s">
        <v>238</v>
      </c>
      <c r="PP1" s="12" t="s">
        <v>238</v>
      </c>
      <c r="PQ1" s="12" t="s">
        <v>238</v>
      </c>
      <c r="PR1" s="12" t="s">
        <v>238</v>
      </c>
      <c r="PS1" s="12" t="s">
        <v>238</v>
      </c>
      <c r="PT1" s="12" t="s">
        <v>238</v>
      </c>
      <c r="PU1" s="12" t="s">
        <v>238</v>
      </c>
      <c r="PV1" s="12" t="s">
        <v>238</v>
      </c>
      <c r="PW1" s="12" t="s">
        <v>238</v>
      </c>
      <c r="PX1" s="12" t="s">
        <v>238</v>
      </c>
      <c r="PY1" s="12" t="s">
        <v>238</v>
      </c>
      <c r="PZ1" s="12" t="s">
        <v>238</v>
      </c>
      <c r="QA1" s="12" t="s">
        <v>238</v>
      </c>
      <c r="QB1" s="12" t="s">
        <v>238</v>
      </c>
      <c r="QC1" s="12" t="s">
        <v>238</v>
      </c>
      <c r="QD1" s="12" t="s">
        <v>238</v>
      </c>
      <c r="QE1" s="12" t="s">
        <v>238</v>
      </c>
      <c r="QF1" s="12" t="s">
        <v>238</v>
      </c>
      <c r="QG1" s="12" t="s">
        <v>238</v>
      </c>
      <c r="QH1" s="12" t="s">
        <v>238</v>
      </c>
      <c r="QI1" s="12" t="s">
        <v>238</v>
      </c>
      <c r="QJ1" s="12" t="s">
        <v>238</v>
      </c>
      <c r="QK1" s="12" t="s">
        <v>238</v>
      </c>
      <c r="QL1" s="12" t="s">
        <v>238</v>
      </c>
      <c r="QM1" s="12" t="s">
        <v>238</v>
      </c>
      <c r="QN1" s="12" t="s">
        <v>238</v>
      </c>
      <c r="QO1" s="12" t="s">
        <v>238</v>
      </c>
      <c r="QP1" s="12" t="s">
        <v>238</v>
      </c>
      <c r="QQ1" s="12" t="s">
        <v>238</v>
      </c>
      <c r="QR1" s="12" t="s">
        <v>238</v>
      </c>
      <c r="QS1" s="12" t="s">
        <v>238</v>
      </c>
      <c r="QT1" s="12" t="s">
        <v>238</v>
      </c>
      <c r="QU1" s="12" t="s">
        <v>238</v>
      </c>
      <c r="QV1" s="12" t="s">
        <v>238</v>
      </c>
      <c r="QW1" s="12" t="s">
        <v>238</v>
      </c>
      <c r="QX1" s="12" t="s">
        <v>238</v>
      </c>
      <c r="QY1" s="12" t="s">
        <v>238</v>
      </c>
      <c r="QZ1" s="12"/>
      <c r="RA1" s="12"/>
      <c r="RB1" s="12"/>
      <c r="RC1" s="12"/>
      <c r="RD1" s="13"/>
      <c r="RE1" s="13"/>
      <c r="RF1" s="13"/>
    </row>
    <row r="2" spans="1:474">
      <c r="A2" s="2"/>
      <c r="B2" s="2"/>
      <c r="C2" s="2"/>
      <c r="D2" s="2"/>
      <c r="E2" s="2"/>
      <c r="F2" s="2"/>
      <c r="G2" s="2"/>
      <c r="H2" s="2"/>
      <c r="I2" s="2"/>
      <c r="J2" s="2"/>
      <c r="K2" s="27"/>
      <c r="L2" s="12"/>
      <c r="M2" s="12" t="s">
        <v>1</v>
      </c>
      <c r="N2" s="12" t="s">
        <v>1</v>
      </c>
      <c r="O2" s="12" t="s">
        <v>1</v>
      </c>
      <c r="P2" s="12" t="s">
        <v>1</v>
      </c>
      <c r="Q2" s="12" t="s">
        <v>1</v>
      </c>
      <c r="R2" s="12" t="s">
        <v>1</v>
      </c>
      <c r="S2" s="12" t="s">
        <v>1</v>
      </c>
      <c r="T2" s="12" t="s">
        <v>2</v>
      </c>
      <c r="U2" s="12" t="s">
        <v>2</v>
      </c>
      <c r="V2" s="12" t="s">
        <v>2</v>
      </c>
      <c r="W2" s="12" t="s">
        <v>2</v>
      </c>
      <c r="X2" s="12" t="s">
        <v>2</v>
      </c>
      <c r="Y2" s="12" t="s">
        <v>2</v>
      </c>
      <c r="Z2" s="12" t="s">
        <v>2</v>
      </c>
      <c r="AA2" s="12" t="s">
        <v>3</v>
      </c>
      <c r="AB2" s="12" t="s">
        <v>3</v>
      </c>
      <c r="AC2" s="12" t="s">
        <v>3</v>
      </c>
      <c r="AD2" s="12" t="s">
        <v>3</v>
      </c>
      <c r="AE2" s="12" t="s">
        <v>3</v>
      </c>
      <c r="AF2" s="12" t="s">
        <v>3</v>
      </c>
      <c r="AG2" s="12" t="s">
        <v>3</v>
      </c>
      <c r="AH2" s="12" t="s">
        <v>4</v>
      </c>
      <c r="AI2" s="12" t="s">
        <v>4</v>
      </c>
      <c r="AJ2" s="12" t="s">
        <v>4</v>
      </c>
      <c r="AK2" s="12" t="s">
        <v>4</v>
      </c>
      <c r="AL2" s="12" t="s">
        <v>4</v>
      </c>
      <c r="AM2" s="12" t="s">
        <v>4</v>
      </c>
      <c r="AN2" s="12" t="s">
        <v>4</v>
      </c>
      <c r="AO2" s="12" t="s">
        <v>5</v>
      </c>
      <c r="AP2" s="12" t="s">
        <v>5</v>
      </c>
      <c r="AQ2" s="12" t="s">
        <v>5</v>
      </c>
      <c r="AR2" s="12" t="s">
        <v>5</v>
      </c>
      <c r="AS2" s="12" t="s">
        <v>5</v>
      </c>
      <c r="AT2" s="12" t="s">
        <v>5</v>
      </c>
      <c r="AU2" s="12" t="s">
        <v>5</v>
      </c>
      <c r="AV2" s="12" t="s">
        <v>6</v>
      </c>
      <c r="AW2" s="12" t="s">
        <v>6</v>
      </c>
      <c r="AX2" s="12" t="s">
        <v>6</v>
      </c>
      <c r="AY2" s="12" t="s">
        <v>6</v>
      </c>
      <c r="AZ2" s="12" t="s">
        <v>6</v>
      </c>
      <c r="BA2" s="12" t="s">
        <v>6</v>
      </c>
      <c r="BB2" s="12" t="s">
        <v>6</v>
      </c>
      <c r="BC2" s="12" t="s">
        <v>7</v>
      </c>
      <c r="BD2" s="12" t="s">
        <v>7</v>
      </c>
      <c r="BE2" s="12" t="s">
        <v>7</v>
      </c>
      <c r="BF2" s="12" t="s">
        <v>7</v>
      </c>
      <c r="BG2" s="12" t="s">
        <v>7</v>
      </c>
      <c r="BH2" s="12" t="s">
        <v>7</v>
      </c>
      <c r="BI2" s="12" t="s">
        <v>7</v>
      </c>
      <c r="BJ2" s="12" t="s">
        <v>8</v>
      </c>
      <c r="BK2" s="12" t="s">
        <v>8</v>
      </c>
      <c r="BL2" s="12" t="s">
        <v>8</v>
      </c>
      <c r="BM2" s="12" t="s">
        <v>8</v>
      </c>
      <c r="BN2" s="12" t="s">
        <v>8</v>
      </c>
      <c r="BO2" s="12" t="s">
        <v>8</v>
      </c>
      <c r="BP2" s="12" t="s">
        <v>8</v>
      </c>
      <c r="BQ2" s="12" t="s">
        <v>9</v>
      </c>
      <c r="BR2" s="12" t="s">
        <v>9</v>
      </c>
      <c r="BS2" s="12" t="s">
        <v>9</v>
      </c>
      <c r="BT2" s="12" t="s">
        <v>9</v>
      </c>
      <c r="BU2" s="12" t="s">
        <v>9</v>
      </c>
      <c r="BV2" s="12" t="s">
        <v>9</v>
      </c>
      <c r="BW2" s="12" t="s">
        <v>9</v>
      </c>
      <c r="BX2" s="12" t="s">
        <v>10</v>
      </c>
      <c r="BY2" s="12" t="s">
        <v>10</v>
      </c>
      <c r="BZ2" s="12" t="s">
        <v>10</v>
      </c>
      <c r="CA2" s="12" t="s">
        <v>10</v>
      </c>
      <c r="CB2" s="12" t="s">
        <v>10</v>
      </c>
      <c r="CC2" s="12" t="s">
        <v>10</v>
      </c>
      <c r="CD2" s="12" t="s">
        <v>10</v>
      </c>
      <c r="CE2" s="12" t="s">
        <v>11</v>
      </c>
      <c r="CF2" s="12" t="s">
        <v>11</v>
      </c>
      <c r="CG2" s="12" t="s">
        <v>11</v>
      </c>
      <c r="CH2" s="12" t="s">
        <v>11</v>
      </c>
      <c r="CI2" s="12" t="s">
        <v>11</v>
      </c>
      <c r="CJ2" s="12" t="s">
        <v>11</v>
      </c>
      <c r="CK2" s="12" t="s">
        <v>11</v>
      </c>
      <c r="CL2" s="12" t="s">
        <v>12</v>
      </c>
      <c r="CM2" s="12" t="s">
        <v>12</v>
      </c>
      <c r="CN2" s="12" t="s">
        <v>12</v>
      </c>
      <c r="CO2" s="12" t="s">
        <v>12</v>
      </c>
      <c r="CP2" s="12" t="s">
        <v>12</v>
      </c>
      <c r="CQ2" s="12" t="s">
        <v>12</v>
      </c>
      <c r="CR2" s="12" t="s">
        <v>12</v>
      </c>
      <c r="CS2" s="12" t="s">
        <v>13</v>
      </c>
      <c r="CT2" s="12" t="s">
        <v>13</v>
      </c>
      <c r="CU2" s="12" t="s">
        <v>13</v>
      </c>
      <c r="CV2" s="12" t="s">
        <v>13</v>
      </c>
      <c r="CW2" s="12" t="s">
        <v>13</v>
      </c>
      <c r="CX2" s="12" t="s">
        <v>13</v>
      </c>
      <c r="CY2" s="12" t="s">
        <v>13</v>
      </c>
      <c r="CZ2" s="12" t="s">
        <v>14</v>
      </c>
      <c r="DA2" s="12" t="s">
        <v>14</v>
      </c>
      <c r="DB2" s="12" t="s">
        <v>14</v>
      </c>
      <c r="DC2" s="12" t="s">
        <v>14</v>
      </c>
      <c r="DD2" s="12" t="s">
        <v>14</v>
      </c>
      <c r="DE2" s="12" t="s">
        <v>14</v>
      </c>
      <c r="DF2" s="12" t="s">
        <v>14</v>
      </c>
      <c r="DG2" s="12" t="s">
        <v>15</v>
      </c>
      <c r="DH2" s="12" t="s">
        <v>15</v>
      </c>
      <c r="DI2" s="12" t="s">
        <v>15</v>
      </c>
      <c r="DJ2" s="12" t="s">
        <v>15</v>
      </c>
      <c r="DK2" s="12" t="s">
        <v>15</v>
      </c>
      <c r="DL2" s="12" t="s">
        <v>15</v>
      </c>
      <c r="DM2" s="12" t="s">
        <v>15</v>
      </c>
      <c r="DN2" s="12" t="s">
        <v>16</v>
      </c>
      <c r="DO2" s="12" t="s">
        <v>16</v>
      </c>
      <c r="DP2" s="12" t="s">
        <v>16</v>
      </c>
      <c r="DQ2" s="12" t="s">
        <v>16</v>
      </c>
      <c r="DR2" s="12" t="s">
        <v>16</v>
      </c>
      <c r="DS2" s="12" t="s">
        <v>16</v>
      </c>
      <c r="DT2" s="12" t="s">
        <v>16</v>
      </c>
      <c r="DU2" s="12" t="s">
        <v>17</v>
      </c>
      <c r="DV2" s="12" t="s">
        <v>17</v>
      </c>
      <c r="DW2" s="12" t="s">
        <v>17</v>
      </c>
      <c r="DX2" s="12" t="s">
        <v>17</v>
      </c>
      <c r="DY2" s="12" t="s">
        <v>17</v>
      </c>
      <c r="DZ2" s="12" t="s">
        <v>17</v>
      </c>
      <c r="EA2" s="12" t="s">
        <v>17</v>
      </c>
      <c r="EB2" s="12" t="s">
        <v>18</v>
      </c>
      <c r="EC2" s="12" t="s">
        <v>18</v>
      </c>
      <c r="ED2" s="12" t="s">
        <v>18</v>
      </c>
      <c r="EE2" s="12" t="s">
        <v>18</v>
      </c>
      <c r="EF2" s="12" t="s">
        <v>18</v>
      </c>
      <c r="EG2" s="12" t="s">
        <v>18</v>
      </c>
      <c r="EH2" s="12" t="s">
        <v>18</v>
      </c>
      <c r="EI2" s="12" t="s">
        <v>19</v>
      </c>
      <c r="EJ2" s="12" t="s">
        <v>19</v>
      </c>
      <c r="EK2" s="12" t="s">
        <v>19</v>
      </c>
      <c r="EL2" s="12" t="s">
        <v>19</v>
      </c>
      <c r="EM2" s="12" t="s">
        <v>19</v>
      </c>
      <c r="EN2" s="12" t="s">
        <v>19</v>
      </c>
      <c r="EO2" s="12" t="s">
        <v>19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21</v>
      </c>
      <c r="EX2" s="12" t="s">
        <v>21</v>
      </c>
      <c r="EY2" s="12" t="s">
        <v>21</v>
      </c>
      <c r="EZ2" s="12" t="s">
        <v>21</v>
      </c>
      <c r="FA2" s="12" t="s">
        <v>21</v>
      </c>
      <c r="FB2" s="12" t="s">
        <v>21</v>
      </c>
      <c r="FC2" s="12" t="s">
        <v>21</v>
      </c>
      <c r="FD2" s="12" t="s">
        <v>22</v>
      </c>
      <c r="FE2" s="12" t="s">
        <v>22</v>
      </c>
      <c r="FF2" s="12" t="s">
        <v>22</v>
      </c>
      <c r="FG2" s="12" t="s">
        <v>22</v>
      </c>
      <c r="FH2" s="12" t="s">
        <v>22</v>
      </c>
      <c r="FI2" s="12" t="s">
        <v>22</v>
      </c>
      <c r="FJ2" s="12" t="s">
        <v>22</v>
      </c>
      <c r="FK2" s="12" t="s">
        <v>23</v>
      </c>
      <c r="FL2" s="12" t="s">
        <v>23</v>
      </c>
      <c r="FM2" s="12" t="s">
        <v>23</v>
      </c>
      <c r="FN2" s="12" t="s">
        <v>23</v>
      </c>
      <c r="FO2" s="12" t="s">
        <v>23</v>
      </c>
      <c r="FP2" s="12" t="s">
        <v>23</v>
      </c>
      <c r="FQ2" s="12" t="s">
        <v>23</v>
      </c>
      <c r="FR2" s="12" t="s">
        <v>24</v>
      </c>
      <c r="FS2" s="12" t="s">
        <v>24</v>
      </c>
      <c r="FT2" s="12" t="s">
        <v>24</v>
      </c>
      <c r="FU2" s="12" t="s">
        <v>24</v>
      </c>
      <c r="FV2" s="12" t="s">
        <v>24</v>
      </c>
      <c r="FW2" s="12" t="s">
        <v>24</v>
      </c>
      <c r="FX2" s="12" t="s">
        <v>24</v>
      </c>
      <c r="FY2" s="12" t="s">
        <v>25</v>
      </c>
      <c r="FZ2" s="12" t="s">
        <v>25</v>
      </c>
      <c r="GA2" s="12" t="s">
        <v>25</v>
      </c>
      <c r="GB2" s="12" t="s">
        <v>25</v>
      </c>
      <c r="GC2" s="12" t="s">
        <v>25</v>
      </c>
      <c r="GD2" s="12" t="s">
        <v>25</v>
      </c>
      <c r="GE2" s="12" t="s">
        <v>25</v>
      </c>
      <c r="GF2" s="12" t="s">
        <v>26</v>
      </c>
      <c r="GG2" s="12" t="s">
        <v>26</v>
      </c>
      <c r="GH2" s="12" t="s">
        <v>26</v>
      </c>
      <c r="GI2" s="12" t="s">
        <v>26</v>
      </c>
      <c r="GJ2" s="12" t="s">
        <v>26</v>
      </c>
      <c r="GK2" s="12" t="s">
        <v>26</v>
      </c>
      <c r="GL2" s="12" t="s">
        <v>26</v>
      </c>
      <c r="GM2" s="12" t="s">
        <v>27</v>
      </c>
      <c r="GN2" s="12" t="s">
        <v>27</v>
      </c>
      <c r="GO2" s="12" t="s">
        <v>27</v>
      </c>
      <c r="GP2" s="12" t="s">
        <v>27</v>
      </c>
      <c r="GQ2" s="12" t="s">
        <v>27</v>
      </c>
      <c r="GR2" s="12" t="s">
        <v>27</v>
      </c>
      <c r="GS2" s="12" t="s">
        <v>27</v>
      </c>
      <c r="GT2" s="12" t="s">
        <v>28</v>
      </c>
      <c r="GU2" s="12" t="s">
        <v>28</v>
      </c>
      <c r="GV2" s="12" t="s">
        <v>28</v>
      </c>
      <c r="GW2" s="12" t="s">
        <v>28</v>
      </c>
      <c r="GX2" s="12" t="s">
        <v>28</v>
      </c>
      <c r="GY2" s="12" t="s">
        <v>28</v>
      </c>
      <c r="GZ2" s="12" t="s">
        <v>28</v>
      </c>
      <c r="HA2" s="12" t="s">
        <v>29</v>
      </c>
      <c r="HB2" s="12" t="s">
        <v>29</v>
      </c>
      <c r="HC2" s="12" t="s">
        <v>29</v>
      </c>
      <c r="HD2" s="12" t="s">
        <v>29</v>
      </c>
      <c r="HE2" s="12" t="s">
        <v>29</v>
      </c>
      <c r="HF2" s="12" t="s">
        <v>29</v>
      </c>
      <c r="HG2" s="12" t="s">
        <v>29</v>
      </c>
      <c r="HH2" s="12" t="s">
        <v>30</v>
      </c>
      <c r="HI2" s="12" t="s">
        <v>30</v>
      </c>
      <c r="HJ2" s="12" t="s">
        <v>30</v>
      </c>
      <c r="HK2" s="12" t="s">
        <v>30</v>
      </c>
      <c r="HL2" s="12" t="s">
        <v>30</v>
      </c>
      <c r="HM2" s="12" t="s">
        <v>30</v>
      </c>
      <c r="HN2" s="12" t="s">
        <v>30</v>
      </c>
      <c r="HO2" s="12" t="s">
        <v>31</v>
      </c>
      <c r="HP2" s="12" t="s">
        <v>31</v>
      </c>
      <c r="HQ2" s="12" t="s">
        <v>31</v>
      </c>
      <c r="HR2" s="12" t="s">
        <v>31</v>
      </c>
      <c r="HS2" s="12" t="s">
        <v>31</v>
      </c>
      <c r="HT2" s="12" t="s">
        <v>31</v>
      </c>
      <c r="HU2" s="12" t="s">
        <v>31</v>
      </c>
      <c r="HV2" s="12" t="s">
        <v>32</v>
      </c>
      <c r="HW2" s="12" t="s">
        <v>32</v>
      </c>
      <c r="HX2" s="12" t="s">
        <v>32</v>
      </c>
      <c r="HY2" s="12" t="s">
        <v>32</v>
      </c>
      <c r="HZ2" s="12" t="s">
        <v>32</v>
      </c>
      <c r="IA2" s="12" t="s">
        <v>32</v>
      </c>
      <c r="IB2" s="12" t="s">
        <v>32</v>
      </c>
      <c r="IC2" s="12" t="s">
        <v>33</v>
      </c>
      <c r="ID2" s="12" t="s">
        <v>33</v>
      </c>
      <c r="IE2" s="12" t="s">
        <v>33</v>
      </c>
      <c r="IF2" s="12" t="s">
        <v>33</v>
      </c>
      <c r="IG2" s="12" t="s">
        <v>33</v>
      </c>
      <c r="IH2" s="12" t="s">
        <v>33</v>
      </c>
      <c r="II2" s="12" t="s">
        <v>33</v>
      </c>
      <c r="IJ2" s="12" t="s">
        <v>34</v>
      </c>
      <c r="IK2" s="12" t="s">
        <v>34</v>
      </c>
      <c r="IL2" s="12" t="s">
        <v>34</v>
      </c>
      <c r="IM2" s="12" t="s">
        <v>34</v>
      </c>
      <c r="IN2" s="12" t="s">
        <v>34</v>
      </c>
      <c r="IO2" s="12" t="s">
        <v>34</v>
      </c>
      <c r="IP2" s="12" t="s">
        <v>34</v>
      </c>
      <c r="IQ2" s="12" t="s">
        <v>35</v>
      </c>
      <c r="IR2" s="12" t="s">
        <v>35</v>
      </c>
      <c r="IS2" s="12" t="s">
        <v>35</v>
      </c>
      <c r="IT2" s="12" t="s">
        <v>35</v>
      </c>
      <c r="IU2" s="12" t="s">
        <v>35</v>
      </c>
      <c r="IV2" s="12" t="s">
        <v>35</v>
      </c>
      <c r="IW2" s="12" t="s">
        <v>35</v>
      </c>
      <c r="IX2" s="12" t="s">
        <v>36</v>
      </c>
      <c r="IY2" s="12" t="s">
        <v>36</v>
      </c>
      <c r="IZ2" s="12" t="s">
        <v>36</v>
      </c>
      <c r="JA2" s="12" t="s">
        <v>36</v>
      </c>
      <c r="JB2" s="12" t="s">
        <v>36</v>
      </c>
      <c r="JC2" s="12" t="s">
        <v>36</v>
      </c>
      <c r="JD2" s="12" t="s">
        <v>36</v>
      </c>
      <c r="JE2" s="12" t="s">
        <v>37</v>
      </c>
      <c r="JF2" s="12" t="s">
        <v>37</v>
      </c>
      <c r="JG2" s="12" t="s">
        <v>37</v>
      </c>
      <c r="JH2" s="12" t="s">
        <v>37</v>
      </c>
      <c r="JI2" s="12" t="s">
        <v>37</v>
      </c>
      <c r="JJ2" s="12" t="s">
        <v>37</v>
      </c>
      <c r="JK2" s="12" t="s">
        <v>37</v>
      </c>
      <c r="JL2" s="12" t="s">
        <v>38</v>
      </c>
      <c r="JM2" s="12" t="s">
        <v>38</v>
      </c>
      <c r="JN2" s="12" t="s">
        <v>38</v>
      </c>
      <c r="JO2" s="12" t="s">
        <v>38</v>
      </c>
      <c r="JP2" s="12" t="s">
        <v>38</v>
      </c>
      <c r="JQ2" s="12" t="s">
        <v>38</v>
      </c>
      <c r="JR2" s="12" t="s">
        <v>38</v>
      </c>
      <c r="JS2" s="12" t="s">
        <v>39</v>
      </c>
      <c r="JT2" s="12" t="s">
        <v>39</v>
      </c>
      <c r="JU2" s="12" t="s">
        <v>39</v>
      </c>
      <c r="JV2" s="12" t="s">
        <v>39</v>
      </c>
      <c r="JW2" s="12" t="s">
        <v>39</v>
      </c>
      <c r="JX2" s="12" t="s">
        <v>39</v>
      </c>
      <c r="JY2" s="12" t="s">
        <v>39</v>
      </c>
      <c r="JZ2" s="12" t="s">
        <v>40</v>
      </c>
      <c r="KA2" s="12" t="s">
        <v>40</v>
      </c>
      <c r="KB2" s="12" t="s">
        <v>40</v>
      </c>
      <c r="KC2" s="12" t="s">
        <v>40</v>
      </c>
      <c r="KD2" s="12" t="s">
        <v>40</v>
      </c>
      <c r="KE2" s="12" t="s">
        <v>40</v>
      </c>
      <c r="KF2" s="12" t="s">
        <v>40</v>
      </c>
      <c r="KG2" s="12" t="s">
        <v>41</v>
      </c>
      <c r="KH2" s="12" t="s">
        <v>41</v>
      </c>
      <c r="KI2" s="12" t="s">
        <v>41</v>
      </c>
      <c r="KJ2" s="12" t="s">
        <v>41</v>
      </c>
      <c r="KK2" s="12" t="s">
        <v>41</v>
      </c>
      <c r="KL2" s="12" t="s">
        <v>41</v>
      </c>
      <c r="KM2" s="12" t="s">
        <v>41</v>
      </c>
      <c r="KN2" s="12" t="s">
        <v>42</v>
      </c>
      <c r="KO2" s="12" t="s">
        <v>42</v>
      </c>
      <c r="KP2" s="12" t="s">
        <v>42</v>
      </c>
      <c r="KQ2" s="12" t="s">
        <v>42</v>
      </c>
      <c r="KR2" s="12" t="s">
        <v>42</v>
      </c>
      <c r="KS2" s="12" t="s">
        <v>42</v>
      </c>
      <c r="KT2" s="12" t="s">
        <v>42</v>
      </c>
      <c r="KU2" s="12" t="s">
        <v>43</v>
      </c>
      <c r="KV2" s="12" t="s">
        <v>43</v>
      </c>
      <c r="KW2" s="12" t="s">
        <v>43</v>
      </c>
      <c r="KX2" s="12" t="s">
        <v>43</v>
      </c>
      <c r="KY2" s="12" t="s">
        <v>43</v>
      </c>
      <c r="KZ2" s="12" t="s">
        <v>43</v>
      </c>
      <c r="LA2" s="12" t="s">
        <v>43</v>
      </c>
      <c r="LB2" s="12" t="s">
        <v>44</v>
      </c>
      <c r="LC2" s="12" t="s">
        <v>44</v>
      </c>
      <c r="LD2" s="12" t="s">
        <v>44</v>
      </c>
      <c r="LE2" s="12" t="s">
        <v>44</v>
      </c>
      <c r="LF2" s="12" t="s">
        <v>44</v>
      </c>
      <c r="LG2" s="12" t="s">
        <v>44</v>
      </c>
      <c r="LH2" s="12" t="s">
        <v>44</v>
      </c>
      <c r="LI2" s="12" t="s">
        <v>45</v>
      </c>
      <c r="LJ2" s="12" t="s">
        <v>45</v>
      </c>
      <c r="LK2" s="12" t="s">
        <v>45</v>
      </c>
      <c r="LL2" s="12" t="s">
        <v>45</v>
      </c>
      <c r="LM2" s="12" t="s">
        <v>45</v>
      </c>
      <c r="LN2" s="12" t="s">
        <v>45</v>
      </c>
      <c r="LO2" s="12" t="s">
        <v>45</v>
      </c>
      <c r="LP2" s="12" t="s">
        <v>46</v>
      </c>
      <c r="LQ2" s="12" t="s">
        <v>46</v>
      </c>
      <c r="LR2" s="12" t="s">
        <v>46</v>
      </c>
      <c r="LS2" s="12" t="s">
        <v>46</v>
      </c>
      <c r="LT2" s="12" t="s">
        <v>46</v>
      </c>
      <c r="LU2" s="12" t="s">
        <v>46</v>
      </c>
      <c r="LV2" s="12" t="s">
        <v>46</v>
      </c>
      <c r="LW2" s="12" t="s">
        <v>47</v>
      </c>
      <c r="LX2" s="12" t="s">
        <v>47</v>
      </c>
      <c r="LY2" s="12" t="s">
        <v>47</v>
      </c>
      <c r="LZ2" s="12" t="s">
        <v>47</v>
      </c>
      <c r="MA2" s="12" t="s">
        <v>47</v>
      </c>
      <c r="MB2" s="12" t="s">
        <v>47</v>
      </c>
      <c r="MC2" s="12" t="s">
        <v>47</v>
      </c>
      <c r="MD2" s="12" t="s">
        <v>48</v>
      </c>
      <c r="ME2" s="12" t="s">
        <v>48</v>
      </c>
      <c r="MF2" s="12" t="s">
        <v>48</v>
      </c>
      <c r="MG2" s="12" t="s">
        <v>48</v>
      </c>
      <c r="MH2" s="12" t="s">
        <v>48</v>
      </c>
      <c r="MI2" s="12" t="s">
        <v>48</v>
      </c>
      <c r="MJ2" s="12" t="s">
        <v>48</v>
      </c>
      <c r="MK2" s="12" t="s">
        <v>49</v>
      </c>
      <c r="ML2" s="12" t="s">
        <v>49</v>
      </c>
      <c r="MM2" s="12" t="s">
        <v>49</v>
      </c>
      <c r="MN2" s="12" t="s">
        <v>49</v>
      </c>
      <c r="MO2" s="12" t="s">
        <v>49</v>
      </c>
      <c r="MP2" s="12" t="s">
        <v>49</v>
      </c>
      <c r="MQ2" s="12" t="s">
        <v>49</v>
      </c>
      <c r="MR2" s="12" t="s">
        <v>50</v>
      </c>
      <c r="MS2" s="12" t="s">
        <v>50</v>
      </c>
      <c r="MT2" s="12" t="s">
        <v>50</v>
      </c>
      <c r="MU2" s="12" t="s">
        <v>50</v>
      </c>
      <c r="MV2" s="12" t="s">
        <v>50</v>
      </c>
      <c r="MW2" s="12" t="s">
        <v>50</v>
      </c>
      <c r="MX2" s="12" t="s">
        <v>50</v>
      </c>
      <c r="MY2" s="12" t="s">
        <v>51</v>
      </c>
      <c r="MZ2" s="12" t="s">
        <v>51</v>
      </c>
      <c r="NA2" s="12" t="s">
        <v>51</v>
      </c>
      <c r="NB2" s="12" t="s">
        <v>51</v>
      </c>
      <c r="NC2" s="12" t="s">
        <v>51</v>
      </c>
      <c r="ND2" s="12" t="s">
        <v>51</v>
      </c>
      <c r="NE2" s="12" t="s">
        <v>51</v>
      </c>
      <c r="NF2" s="12" t="s">
        <v>52</v>
      </c>
      <c r="NG2" s="12" t="s">
        <v>52</v>
      </c>
      <c r="NH2" s="12" t="s">
        <v>52</v>
      </c>
      <c r="NI2" s="12" t="s">
        <v>52</v>
      </c>
      <c r="NJ2" s="12" t="s">
        <v>52</v>
      </c>
      <c r="NK2" s="12" t="s">
        <v>52</v>
      </c>
      <c r="NL2" s="12" t="s">
        <v>52</v>
      </c>
      <c r="NM2" s="12" t="s">
        <v>53</v>
      </c>
      <c r="NN2" s="12" t="s">
        <v>53</v>
      </c>
      <c r="NO2" s="12" t="s">
        <v>53</v>
      </c>
      <c r="NP2" s="12" t="s">
        <v>53</v>
      </c>
      <c r="NQ2" s="12" t="s">
        <v>53</v>
      </c>
      <c r="NR2" s="12" t="s">
        <v>53</v>
      </c>
      <c r="NS2" s="12" t="s">
        <v>53</v>
      </c>
      <c r="NT2" s="12" t="s">
        <v>54</v>
      </c>
      <c r="NU2" s="12" t="s">
        <v>54</v>
      </c>
      <c r="NV2" s="12" t="s">
        <v>54</v>
      </c>
      <c r="NW2" s="12" t="s">
        <v>54</v>
      </c>
      <c r="NX2" s="12" t="s">
        <v>54</v>
      </c>
      <c r="NY2" s="12" t="s">
        <v>54</v>
      </c>
      <c r="NZ2" s="12" t="s">
        <v>54</v>
      </c>
      <c r="OA2" s="12" t="s">
        <v>55</v>
      </c>
      <c r="OB2" s="12" t="s">
        <v>55</v>
      </c>
      <c r="OC2" s="12" t="s">
        <v>55</v>
      </c>
      <c r="OD2" s="12" t="s">
        <v>55</v>
      </c>
      <c r="OE2" s="12" t="s">
        <v>55</v>
      </c>
      <c r="OF2" s="12" t="s">
        <v>55</v>
      </c>
      <c r="OG2" s="12" t="s">
        <v>55</v>
      </c>
      <c r="OH2" s="12" t="s">
        <v>56</v>
      </c>
      <c r="OI2" s="12" t="s">
        <v>56</v>
      </c>
      <c r="OJ2" s="12" t="s">
        <v>56</v>
      </c>
      <c r="OK2" s="12" t="s">
        <v>56</v>
      </c>
      <c r="OL2" s="12" t="s">
        <v>56</v>
      </c>
      <c r="OM2" s="12" t="s">
        <v>56</v>
      </c>
      <c r="ON2" s="12" t="s">
        <v>56</v>
      </c>
      <c r="OO2" s="12" t="s">
        <v>57</v>
      </c>
      <c r="OP2" s="12" t="s">
        <v>57</v>
      </c>
      <c r="OQ2" s="12" t="s">
        <v>57</v>
      </c>
      <c r="OR2" s="12" t="s">
        <v>57</v>
      </c>
      <c r="OS2" s="12" t="s">
        <v>57</v>
      </c>
      <c r="OT2" s="12" t="s">
        <v>57</v>
      </c>
      <c r="OU2" s="12" t="s">
        <v>57</v>
      </c>
      <c r="OV2" s="12" t="s">
        <v>58</v>
      </c>
      <c r="OW2" s="12" t="s">
        <v>58</v>
      </c>
      <c r="OX2" s="12" t="s">
        <v>58</v>
      </c>
      <c r="OY2" s="12" t="s">
        <v>58</v>
      </c>
      <c r="OZ2" s="12" t="s">
        <v>58</v>
      </c>
      <c r="PA2" s="12" t="s">
        <v>58</v>
      </c>
      <c r="PB2" s="12" t="s">
        <v>58</v>
      </c>
      <c r="PC2" s="12" t="s">
        <v>59</v>
      </c>
      <c r="PD2" s="12" t="s">
        <v>59</v>
      </c>
      <c r="PE2" s="12" t="s">
        <v>59</v>
      </c>
      <c r="PF2" s="12" t="s">
        <v>59</v>
      </c>
      <c r="PG2" s="12" t="s">
        <v>59</v>
      </c>
      <c r="PH2" s="12" t="s">
        <v>59</v>
      </c>
      <c r="PI2" s="12" t="s">
        <v>59</v>
      </c>
      <c r="PJ2" s="12" t="s">
        <v>60</v>
      </c>
      <c r="PK2" s="12" t="s">
        <v>60</v>
      </c>
      <c r="PL2" s="12" t="s">
        <v>60</v>
      </c>
      <c r="PM2" s="12" t="s">
        <v>60</v>
      </c>
      <c r="PN2" s="12" t="s">
        <v>60</v>
      </c>
      <c r="PO2" s="12" t="s">
        <v>60</v>
      </c>
      <c r="PP2" s="12" t="s">
        <v>60</v>
      </c>
      <c r="PQ2" s="12" t="s">
        <v>61</v>
      </c>
      <c r="PR2" s="12" t="s">
        <v>61</v>
      </c>
      <c r="PS2" s="12" t="s">
        <v>61</v>
      </c>
      <c r="PT2" s="12" t="s">
        <v>61</v>
      </c>
      <c r="PU2" s="12" t="s">
        <v>61</v>
      </c>
      <c r="PV2" s="12" t="s">
        <v>61</v>
      </c>
      <c r="PW2" s="12" t="s">
        <v>61</v>
      </c>
      <c r="PX2" s="12" t="s">
        <v>62</v>
      </c>
      <c r="PY2" s="12" t="s">
        <v>62</v>
      </c>
      <c r="PZ2" s="12" t="s">
        <v>62</v>
      </c>
      <c r="QA2" s="12" t="s">
        <v>62</v>
      </c>
      <c r="QB2" s="12" t="s">
        <v>62</v>
      </c>
      <c r="QC2" s="12" t="s">
        <v>62</v>
      </c>
      <c r="QD2" s="12" t="s">
        <v>62</v>
      </c>
      <c r="QE2" s="12" t="s">
        <v>63</v>
      </c>
      <c r="QF2" s="12" t="s">
        <v>63</v>
      </c>
      <c r="QG2" s="12" t="s">
        <v>63</v>
      </c>
      <c r="QH2" s="12" t="s">
        <v>63</v>
      </c>
      <c r="QI2" s="12" t="s">
        <v>63</v>
      </c>
      <c r="QJ2" s="12" t="s">
        <v>63</v>
      </c>
      <c r="QK2" s="12" t="s">
        <v>63</v>
      </c>
      <c r="QL2" s="12" t="s">
        <v>64</v>
      </c>
      <c r="QM2" s="12" t="s">
        <v>64</v>
      </c>
      <c r="QN2" s="12" t="s">
        <v>64</v>
      </c>
      <c r="QO2" s="12" t="s">
        <v>64</v>
      </c>
      <c r="QP2" s="12" t="s">
        <v>64</v>
      </c>
      <c r="QQ2" s="12" t="s">
        <v>64</v>
      </c>
      <c r="QR2" s="12" t="s">
        <v>64</v>
      </c>
      <c r="QS2" s="12" t="s">
        <v>65</v>
      </c>
      <c r="QT2" s="12" t="s">
        <v>65</v>
      </c>
      <c r="QU2" s="12" t="s">
        <v>65</v>
      </c>
      <c r="QV2" s="12" t="s">
        <v>65</v>
      </c>
      <c r="QW2" s="12" t="s">
        <v>65</v>
      </c>
      <c r="QX2" s="12" t="s">
        <v>65</v>
      </c>
      <c r="QY2" s="12" t="s">
        <v>65</v>
      </c>
      <c r="QZ2" s="12"/>
      <c r="RA2" s="12"/>
      <c r="RB2" s="12"/>
      <c r="RC2" s="12"/>
      <c r="RD2" s="12"/>
      <c r="RE2" s="12"/>
      <c r="RF2" s="13"/>
    </row>
    <row r="3" spans="1:474">
      <c r="A3" s="2"/>
      <c r="B3" s="2"/>
      <c r="C3" s="2"/>
      <c r="D3" s="2"/>
      <c r="E3" s="2"/>
      <c r="F3" s="2"/>
      <c r="G3" s="2"/>
      <c r="H3" s="2"/>
      <c r="I3" s="2"/>
      <c r="J3" s="2"/>
      <c r="K3" s="26"/>
      <c r="L3" s="12"/>
      <c r="M3" s="12" t="s">
        <v>239</v>
      </c>
      <c r="N3" s="12" t="s">
        <v>240</v>
      </c>
      <c r="O3" s="12" t="s">
        <v>241</v>
      </c>
      <c r="P3" s="12" t="s">
        <v>242</v>
      </c>
      <c r="Q3" s="12" t="s">
        <v>243</v>
      </c>
      <c r="R3" s="12" t="s">
        <v>244</v>
      </c>
      <c r="S3" s="12" t="s">
        <v>245</v>
      </c>
      <c r="T3" s="12" t="s">
        <v>239</v>
      </c>
      <c r="U3" s="12" t="s">
        <v>240</v>
      </c>
      <c r="V3" s="12" t="s">
        <v>241</v>
      </c>
      <c r="W3" s="12" t="s">
        <v>242</v>
      </c>
      <c r="X3" s="12" t="s">
        <v>243</v>
      </c>
      <c r="Y3" s="12" t="s">
        <v>244</v>
      </c>
      <c r="Z3" s="12" t="s">
        <v>245</v>
      </c>
      <c r="AA3" s="12" t="s">
        <v>239</v>
      </c>
      <c r="AB3" s="12" t="s">
        <v>240</v>
      </c>
      <c r="AC3" s="12" t="s">
        <v>241</v>
      </c>
      <c r="AD3" s="12" t="s">
        <v>242</v>
      </c>
      <c r="AE3" s="12" t="s">
        <v>243</v>
      </c>
      <c r="AF3" s="12" t="s">
        <v>244</v>
      </c>
      <c r="AG3" s="12" t="s">
        <v>245</v>
      </c>
      <c r="AH3" s="12" t="s">
        <v>239</v>
      </c>
      <c r="AI3" s="12" t="s">
        <v>240</v>
      </c>
      <c r="AJ3" s="12" t="s">
        <v>241</v>
      </c>
      <c r="AK3" s="12" t="s">
        <v>242</v>
      </c>
      <c r="AL3" s="12" t="s">
        <v>243</v>
      </c>
      <c r="AM3" s="12" t="s">
        <v>244</v>
      </c>
      <c r="AN3" s="12" t="s">
        <v>245</v>
      </c>
      <c r="AO3" s="12" t="s">
        <v>239</v>
      </c>
      <c r="AP3" s="12" t="s">
        <v>240</v>
      </c>
      <c r="AQ3" s="12" t="s">
        <v>241</v>
      </c>
      <c r="AR3" s="12" t="s">
        <v>242</v>
      </c>
      <c r="AS3" s="12" t="s">
        <v>243</v>
      </c>
      <c r="AT3" s="12" t="s">
        <v>244</v>
      </c>
      <c r="AU3" s="12" t="s">
        <v>245</v>
      </c>
      <c r="AV3" s="12" t="s">
        <v>239</v>
      </c>
      <c r="AW3" s="12" t="s">
        <v>240</v>
      </c>
      <c r="AX3" s="12" t="s">
        <v>241</v>
      </c>
      <c r="AY3" s="12" t="s">
        <v>242</v>
      </c>
      <c r="AZ3" s="12" t="s">
        <v>243</v>
      </c>
      <c r="BA3" s="12" t="s">
        <v>244</v>
      </c>
      <c r="BB3" s="12" t="s">
        <v>245</v>
      </c>
      <c r="BC3" s="12" t="s">
        <v>239</v>
      </c>
      <c r="BD3" s="12" t="s">
        <v>240</v>
      </c>
      <c r="BE3" s="12" t="s">
        <v>241</v>
      </c>
      <c r="BF3" s="12" t="s">
        <v>242</v>
      </c>
      <c r="BG3" s="12" t="s">
        <v>243</v>
      </c>
      <c r="BH3" s="12" t="s">
        <v>244</v>
      </c>
      <c r="BI3" s="12" t="s">
        <v>245</v>
      </c>
      <c r="BJ3" s="12" t="s">
        <v>239</v>
      </c>
      <c r="BK3" s="12" t="s">
        <v>240</v>
      </c>
      <c r="BL3" s="12" t="s">
        <v>241</v>
      </c>
      <c r="BM3" s="12" t="s">
        <v>242</v>
      </c>
      <c r="BN3" s="12" t="s">
        <v>243</v>
      </c>
      <c r="BO3" s="12" t="s">
        <v>244</v>
      </c>
      <c r="BP3" s="12" t="s">
        <v>245</v>
      </c>
      <c r="BQ3" s="12" t="s">
        <v>239</v>
      </c>
      <c r="BR3" s="12" t="s">
        <v>240</v>
      </c>
      <c r="BS3" s="12" t="s">
        <v>241</v>
      </c>
      <c r="BT3" s="12" t="s">
        <v>242</v>
      </c>
      <c r="BU3" s="12" t="s">
        <v>243</v>
      </c>
      <c r="BV3" s="12" t="s">
        <v>244</v>
      </c>
      <c r="BW3" s="12" t="s">
        <v>245</v>
      </c>
      <c r="BX3" s="12" t="s">
        <v>239</v>
      </c>
      <c r="BY3" s="12" t="s">
        <v>240</v>
      </c>
      <c r="BZ3" s="12" t="s">
        <v>241</v>
      </c>
      <c r="CA3" s="12" t="s">
        <v>242</v>
      </c>
      <c r="CB3" s="12" t="s">
        <v>243</v>
      </c>
      <c r="CC3" s="12" t="s">
        <v>244</v>
      </c>
      <c r="CD3" s="12" t="s">
        <v>245</v>
      </c>
      <c r="CE3" s="12" t="s">
        <v>239</v>
      </c>
      <c r="CF3" s="12" t="s">
        <v>240</v>
      </c>
      <c r="CG3" s="12" t="s">
        <v>241</v>
      </c>
      <c r="CH3" s="12" t="s">
        <v>242</v>
      </c>
      <c r="CI3" s="12" t="s">
        <v>243</v>
      </c>
      <c r="CJ3" s="12" t="s">
        <v>244</v>
      </c>
      <c r="CK3" s="12" t="s">
        <v>245</v>
      </c>
      <c r="CL3" s="12" t="s">
        <v>239</v>
      </c>
      <c r="CM3" s="12" t="s">
        <v>240</v>
      </c>
      <c r="CN3" s="12" t="s">
        <v>241</v>
      </c>
      <c r="CO3" s="12" t="s">
        <v>242</v>
      </c>
      <c r="CP3" s="12" t="s">
        <v>243</v>
      </c>
      <c r="CQ3" s="12" t="s">
        <v>244</v>
      </c>
      <c r="CR3" s="12" t="s">
        <v>245</v>
      </c>
      <c r="CS3" s="12" t="s">
        <v>239</v>
      </c>
      <c r="CT3" s="12" t="s">
        <v>240</v>
      </c>
      <c r="CU3" s="12" t="s">
        <v>241</v>
      </c>
      <c r="CV3" s="12" t="s">
        <v>242</v>
      </c>
      <c r="CW3" s="12" t="s">
        <v>243</v>
      </c>
      <c r="CX3" s="12" t="s">
        <v>244</v>
      </c>
      <c r="CY3" s="12" t="s">
        <v>245</v>
      </c>
      <c r="CZ3" s="12" t="s">
        <v>239</v>
      </c>
      <c r="DA3" s="12" t="s">
        <v>240</v>
      </c>
      <c r="DB3" s="12" t="s">
        <v>241</v>
      </c>
      <c r="DC3" s="12" t="s">
        <v>242</v>
      </c>
      <c r="DD3" s="12" t="s">
        <v>243</v>
      </c>
      <c r="DE3" s="12" t="s">
        <v>244</v>
      </c>
      <c r="DF3" s="12" t="s">
        <v>245</v>
      </c>
      <c r="DG3" s="12" t="s">
        <v>239</v>
      </c>
      <c r="DH3" s="12" t="s">
        <v>240</v>
      </c>
      <c r="DI3" s="12" t="s">
        <v>241</v>
      </c>
      <c r="DJ3" s="12" t="s">
        <v>242</v>
      </c>
      <c r="DK3" s="12" t="s">
        <v>243</v>
      </c>
      <c r="DL3" s="12" t="s">
        <v>244</v>
      </c>
      <c r="DM3" s="12" t="s">
        <v>245</v>
      </c>
      <c r="DN3" s="12" t="s">
        <v>239</v>
      </c>
      <c r="DO3" s="12" t="s">
        <v>240</v>
      </c>
      <c r="DP3" s="12" t="s">
        <v>241</v>
      </c>
      <c r="DQ3" s="12" t="s">
        <v>242</v>
      </c>
      <c r="DR3" s="12" t="s">
        <v>243</v>
      </c>
      <c r="DS3" s="12" t="s">
        <v>244</v>
      </c>
      <c r="DT3" s="12" t="s">
        <v>245</v>
      </c>
      <c r="DU3" s="12" t="s">
        <v>239</v>
      </c>
      <c r="DV3" s="12" t="s">
        <v>240</v>
      </c>
      <c r="DW3" s="12" t="s">
        <v>241</v>
      </c>
      <c r="DX3" s="12" t="s">
        <v>242</v>
      </c>
      <c r="DY3" s="12" t="s">
        <v>243</v>
      </c>
      <c r="DZ3" s="12" t="s">
        <v>244</v>
      </c>
      <c r="EA3" s="12" t="s">
        <v>245</v>
      </c>
      <c r="EB3" s="12" t="s">
        <v>239</v>
      </c>
      <c r="EC3" s="12" t="s">
        <v>240</v>
      </c>
      <c r="ED3" s="12" t="s">
        <v>241</v>
      </c>
      <c r="EE3" s="12" t="s">
        <v>242</v>
      </c>
      <c r="EF3" s="12" t="s">
        <v>243</v>
      </c>
      <c r="EG3" s="12" t="s">
        <v>244</v>
      </c>
      <c r="EH3" s="12" t="s">
        <v>245</v>
      </c>
      <c r="EI3" s="12" t="s">
        <v>239</v>
      </c>
      <c r="EJ3" s="12" t="s">
        <v>240</v>
      </c>
      <c r="EK3" s="12" t="s">
        <v>241</v>
      </c>
      <c r="EL3" s="12" t="s">
        <v>242</v>
      </c>
      <c r="EM3" s="12" t="s">
        <v>243</v>
      </c>
      <c r="EN3" s="12" t="s">
        <v>244</v>
      </c>
      <c r="EO3" s="12" t="s">
        <v>245</v>
      </c>
      <c r="EP3" s="12" t="s">
        <v>239</v>
      </c>
      <c r="EQ3" s="12" t="s">
        <v>240</v>
      </c>
      <c r="ER3" s="12" t="s">
        <v>241</v>
      </c>
      <c r="ES3" s="12" t="s">
        <v>242</v>
      </c>
      <c r="ET3" s="12" t="s">
        <v>243</v>
      </c>
      <c r="EU3" s="12" t="s">
        <v>244</v>
      </c>
      <c r="EV3" s="12" t="s">
        <v>245</v>
      </c>
      <c r="EW3" s="12" t="s">
        <v>239</v>
      </c>
      <c r="EX3" s="12" t="s">
        <v>240</v>
      </c>
      <c r="EY3" s="12" t="s">
        <v>241</v>
      </c>
      <c r="EZ3" s="12" t="s">
        <v>242</v>
      </c>
      <c r="FA3" s="12" t="s">
        <v>243</v>
      </c>
      <c r="FB3" s="12" t="s">
        <v>244</v>
      </c>
      <c r="FC3" s="12" t="s">
        <v>245</v>
      </c>
      <c r="FD3" s="12" t="s">
        <v>239</v>
      </c>
      <c r="FE3" s="12" t="s">
        <v>240</v>
      </c>
      <c r="FF3" s="12" t="s">
        <v>241</v>
      </c>
      <c r="FG3" s="12" t="s">
        <v>242</v>
      </c>
      <c r="FH3" s="12" t="s">
        <v>243</v>
      </c>
      <c r="FI3" s="12" t="s">
        <v>244</v>
      </c>
      <c r="FJ3" s="12" t="s">
        <v>245</v>
      </c>
      <c r="FK3" s="12" t="s">
        <v>239</v>
      </c>
      <c r="FL3" s="12" t="s">
        <v>240</v>
      </c>
      <c r="FM3" s="12" t="s">
        <v>241</v>
      </c>
      <c r="FN3" s="12" t="s">
        <v>242</v>
      </c>
      <c r="FO3" s="12" t="s">
        <v>243</v>
      </c>
      <c r="FP3" s="12" t="s">
        <v>244</v>
      </c>
      <c r="FQ3" s="12" t="s">
        <v>245</v>
      </c>
      <c r="FR3" s="12" t="s">
        <v>239</v>
      </c>
      <c r="FS3" s="12" t="s">
        <v>240</v>
      </c>
      <c r="FT3" s="12" t="s">
        <v>241</v>
      </c>
      <c r="FU3" s="12" t="s">
        <v>242</v>
      </c>
      <c r="FV3" s="12" t="s">
        <v>243</v>
      </c>
      <c r="FW3" s="12" t="s">
        <v>244</v>
      </c>
      <c r="FX3" s="12" t="s">
        <v>245</v>
      </c>
      <c r="FY3" s="12" t="s">
        <v>239</v>
      </c>
      <c r="FZ3" s="12" t="s">
        <v>240</v>
      </c>
      <c r="GA3" s="12" t="s">
        <v>241</v>
      </c>
      <c r="GB3" s="12" t="s">
        <v>242</v>
      </c>
      <c r="GC3" s="12" t="s">
        <v>243</v>
      </c>
      <c r="GD3" s="12" t="s">
        <v>244</v>
      </c>
      <c r="GE3" s="12" t="s">
        <v>245</v>
      </c>
      <c r="GF3" s="12" t="s">
        <v>239</v>
      </c>
      <c r="GG3" s="12" t="s">
        <v>240</v>
      </c>
      <c r="GH3" s="12" t="s">
        <v>241</v>
      </c>
      <c r="GI3" s="12" t="s">
        <v>242</v>
      </c>
      <c r="GJ3" s="12" t="s">
        <v>243</v>
      </c>
      <c r="GK3" s="12" t="s">
        <v>244</v>
      </c>
      <c r="GL3" s="12" t="s">
        <v>245</v>
      </c>
      <c r="GM3" s="12" t="s">
        <v>239</v>
      </c>
      <c r="GN3" s="12" t="s">
        <v>240</v>
      </c>
      <c r="GO3" s="12" t="s">
        <v>241</v>
      </c>
      <c r="GP3" s="12" t="s">
        <v>242</v>
      </c>
      <c r="GQ3" s="12" t="s">
        <v>243</v>
      </c>
      <c r="GR3" s="12" t="s">
        <v>244</v>
      </c>
      <c r="GS3" s="12" t="s">
        <v>245</v>
      </c>
      <c r="GT3" s="12" t="s">
        <v>239</v>
      </c>
      <c r="GU3" s="12" t="s">
        <v>240</v>
      </c>
      <c r="GV3" s="12" t="s">
        <v>241</v>
      </c>
      <c r="GW3" s="12" t="s">
        <v>242</v>
      </c>
      <c r="GX3" s="12" t="s">
        <v>243</v>
      </c>
      <c r="GY3" s="12" t="s">
        <v>244</v>
      </c>
      <c r="GZ3" s="12" t="s">
        <v>245</v>
      </c>
      <c r="HA3" s="12" t="s">
        <v>239</v>
      </c>
      <c r="HB3" s="12" t="s">
        <v>240</v>
      </c>
      <c r="HC3" s="12" t="s">
        <v>241</v>
      </c>
      <c r="HD3" s="12" t="s">
        <v>242</v>
      </c>
      <c r="HE3" s="12" t="s">
        <v>243</v>
      </c>
      <c r="HF3" s="12" t="s">
        <v>244</v>
      </c>
      <c r="HG3" s="12" t="s">
        <v>245</v>
      </c>
      <c r="HH3" s="12" t="s">
        <v>239</v>
      </c>
      <c r="HI3" s="12" t="s">
        <v>240</v>
      </c>
      <c r="HJ3" s="12" t="s">
        <v>241</v>
      </c>
      <c r="HK3" s="12" t="s">
        <v>242</v>
      </c>
      <c r="HL3" s="12" t="s">
        <v>243</v>
      </c>
      <c r="HM3" s="12" t="s">
        <v>244</v>
      </c>
      <c r="HN3" s="12" t="s">
        <v>245</v>
      </c>
      <c r="HO3" s="12" t="s">
        <v>239</v>
      </c>
      <c r="HP3" s="12" t="s">
        <v>240</v>
      </c>
      <c r="HQ3" s="12" t="s">
        <v>241</v>
      </c>
      <c r="HR3" s="12" t="s">
        <v>242</v>
      </c>
      <c r="HS3" s="12" t="s">
        <v>243</v>
      </c>
      <c r="HT3" s="12" t="s">
        <v>244</v>
      </c>
      <c r="HU3" s="12" t="s">
        <v>245</v>
      </c>
      <c r="HV3" s="12" t="s">
        <v>239</v>
      </c>
      <c r="HW3" s="12" t="s">
        <v>240</v>
      </c>
      <c r="HX3" s="12" t="s">
        <v>241</v>
      </c>
      <c r="HY3" s="12" t="s">
        <v>242</v>
      </c>
      <c r="HZ3" s="12" t="s">
        <v>243</v>
      </c>
      <c r="IA3" s="12" t="s">
        <v>244</v>
      </c>
      <c r="IB3" s="12" t="s">
        <v>245</v>
      </c>
      <c r="IC3" s="12" t="s">
        <v>239</v>
      </c>
      <c r="ID3" s="12" t="s">
        <v>240</v>
      </c>
      <c r="IE3" s="12" t="s">
        <v>241</v>
      </c>
      <c r="IF3" s="12" t="s">
        <v>242</v>
      </c>
      <c r="IG3" s="12" t="s">
        <v>243</v>
      </c>
      <c r="IH3" s="12" t="s">
        <v>244</v>
      </c>
      <c r="II3" s="12" t="s">
        <v>245</v>
      </c>
      <c r="IJ3" s="12" t="s">
        <v>239</v>
      </c>
      <c r="IK3" s="12" t="s">
        <v>240</v>
      </c>
      <c r="IL3" s="12" t="s">
        <v>241</v>
      </c>
      <c r="IM3" s="12" t="s">
        <v>242</v>
      </c>
      <c r="IN3" s="12" t="s">
        <v>243</v>
      </c>
      <c r="IO3" s="12" t="s">
        <v>244</v>
      </c>
      <c r="IP3" s="12" t="s">
        <v>245</v>
      </c>
      <c r="IQ3" s="12" t="s">
        <v>239</v>
      </c>
      <c r="IR3" s="12" t="s">
        <v>240</v>
      </c>
      <c r="IS3" s="12" t="s">
        <v>241</v>
      </c>
      <c r="IT3" s="12" t="s">
        <v>242</v>
      </c>
      <c r="IU3" s="12" t="s">
        <v>243</v>
      </c>
      <c r="IV3" s="12" t="s">
        <v>244</v>
      </c>
      <c r="IW3" s="12" t="s">
        <v>245</v>
      </c>
      <c r="IX3" s="12" t="s">
        <v>239</v>
      </c>
      <c r="IY3" s="12" t="s">
        <v>240</v>
      </c>
      <c r="IZ3" s="12" t="s">
        <v>241</v>
      </c>
      <c r="JA3" s="12" t="s">
        <v>242</v>
      </c>
      <c r="JB3" s="12" t="s">
        <v>243</v>
      </c>
      <c r="JC3" s="12" t="s">
        <v>244</v>
      </c>
      <c r="JD3" s="12" t="s">
        <v>245</v>
      </c>
      <c r="JE3" s="12" t="s">
        <v>239</v>
      </c>
      <c r="JF3" s="12" t="s">
        <v>240</v>
      </c>
      <c r="JG3" s="12" t="s">
        <v>241</v>
      </c>
      <c r="JH3" s="12" t="s">
        <v>242</v>
      </c>
      <c r="JI3" s="12" t="s">
        <v>243</v>
      </c>
      <c r="JJ3" s="12" t="s">
        <v>244</v>
      </c>
      <c r="JK3" s="12" t="s">
        <v>245</v>
      </c>
      <c r="JL3" s="12" t="s">
        <v>239</v>
      </c>
      <c r="JM3" s="12" t="s">
        <v>240</v>
      </c>
      <c r="JN3" s="12" t="s">
        <v>241</v>
      </c>
      <c r="JO3" s="12" t="s">
        <v>242</v>
      </c>
      <c r="JP3" s="12" t="s">
        <v>243</v>
      </c>
      <c r="JQ3" s="12" t="s">
        <v>244</v>
      </c>
      <c r="JR3" s="12" t="s">
        <v>245</v>
      </c>
      <c r="JS3" s="12" t="s">
        <v>239</v>
      </c>
      <c r="JT3" s="12" t="s">
        <v>240</v>
      </c>
      <c r="JU3" s="12" t="s">
        <v>241</v>
      </c>
      <c r="JV3" s="12" t="s">
        <v>242</v>
      </c>
      <c r="JW3" s="12" t="s">
        <v>243</v>
      </c>
      <c r="JX3" s="12" t="s">
        <v>244</v>
      </c>
      <c r="JY3" s="12" t="s">
        <v>245</v>
      </c>
      <c r="JZ3" s="12" t="s">
        <v>239</v>
      </c>
      <c r="KA3" s="12" t="s">
        <v>240</v>
      </c>
      <c r="KB3" s="12" t="s">
        <v>241</v>
      </c>
      <c r="KC3" s="12" t="s">
        <v>242</v>
      </c>
      <c r="KD3" s="12" t="s">
        <v>243</v>
      </c>
      <c r="KE3" s="12" t="s">
        <v>244</v>
      </c>
      <c r="KF3" s="12" t="s">
        <v>245</v>
      </c>
      <c r="KG3" s="12" t="s">
        <v>239</v>
      </c>
      <c r="KH3" s="12" t="s">
        <v>240</v>
      </c>
      <c r="KI3" s="12" t="s">
        <v>241</v>
      </c>
      <c r="KJ3" s="12" t="s">
        <v>242</v>
      </c>
      <c r="KK3" s="12" t="s">
        <v>243</v>
      </c>
      <c r="KL3" s="12" t="s">
        <v>244</v>
      </c>
      <c r="KM3" s="12" t="s">
        <v>245</v>
      </c>
      <c r="KN3" s="12" t="s">
        <v>239</v>
      </c>
      <c r="KO3" s="12" t="s">
        <v>240</v>
      </c>
      <c r="KP3" s="12" t="s">
        <v>241</v>
      </c>
      <c r="KQ3" s="12" t="s">
        <v>242</v>
      </c>
      <c r="KR3" s="12" t="s">
        <v>243</v>
      </c>
      <c r="KS3" s="12" t="s">
        <v>244</v>
      </c>
      <c r="KT3" s="12" t="s">
        <v>245</v>
      </c>
      <c r="KU3" s="12" t="s">
        <v>239</v>
      </c>
      <c r="KV3" s="12" t="s">
        <v>240</v>
      </c>
      <c r="KW3" s="12" t="s">
        <v>241</v>
      </c>
      <c r="KX3" s="12" t="s">
        <v>242</v>
      </c>
      <c r="KY3" s="12" t="s">
        <v>243</v>
      </c>
      <c r="KZ3" s="12" t="s">
        <v>244</v>
      </c>
      <c r="LA3" s="12" t="s">
        <v>245</v>
      </c>
      <c r="LB3" s="12" t="s">
        <v>239</v>
      </c>
      <c r="LC3" s="12" t="s">
        <v>240</v>
      </c>
      <c r="LD3" s="12" t="s">
        <v>241</v>
      </c>
      <c r="LE3" s="12" t="s">
        <v>242</v>
      </c>
      <c r="LF3" s="12" t="s">
        <v>243</v>
      </c>
      <c r="LG3" s="12" t="s">
        <v>244</v>
      </c>
      <c r="LH3" s="12" t="s">
        <v>245</v>
      </c>
      <c r="LI3" s="12" t="s">
        <v>239</v>
      </c>
      <c r="LJ3" s="12" t="s">
        <v>240</v>
      </c>
      <c r="LK3" s="12" t="s">
        <v>241</v>
      </c>
      <c r="LL3" s="12" t="s">
        <v>242</v>
      </c>
      <c r="LM3" s="12" t="s">
        <v>243</v>
      </c>
      <c r="LN3" s="12" t="s">
        <v>244</v>
      </c>
      <c r="LO3" s="12" t="s">
        <v>245</v>
      </c>
      <c r="LP3" s="12" t="s">
        <v>239</v>
      </c>
      <c r="LQ3" s="12" t="s">
        <v>240</v>
      </c>
      <c r="LR3" s="12" t="s">
        <v>241</v>
      </c>
      <c r="LS3" s="12" t="s">
        <v>242</v>
      </c>
      <c r="LT3" s="12" t="s">
        <v>243</v>
      </c>
      <c r="LU3" s="12" t="s">
        <v>244</v>
      </c>
      <c r="LV3" s="12" t="s">
        <v>245</v>
      </c>
      <c r="LW3" s="12" t="s">
        <v>239</v>
      </c>
      <c r="LX3" s="12" t="s">
        <v>240</v>
      </c>
      <c r="LY3" s="12" t="s">
        <v>241</v>
      </c>
      <c r="LZ3" s="12" t="s">
        <v>242</v>
      </c>
      <c r="MA3" s="12" t="s">
        <v>243</v>
      </c>
      <c r="MB3" s="12" t="s">
        <v>244</v>
      </c>
      <c r="MC3" s="12" t="s">
        <v>245</v>
      </c>
      <c r="MD3" s="12" t="s">
        <v>239</v>
      </c>
      <c r="ME3" s="12" t="s">
        <v>240</v>
      </c>
      <c r="MF3" s="12" t="s">
        <v>241</v>
      </c>
      <c r="MG3" s="12" t="s">
        <v>242</v>
      </c>
      <c r="MH3" s="12" t="s">
        <v>243</v>
      </c>
      <c r="MI3" s="12" t="s">
        <v>244</v>
      </c>
      <c r="MJ3" s="12" t="s">
        <v>245</v>
      </c>
      <c r="MK3" s="12" t="s">
        <v>239</v>
      </c>
      <c r="ML3" s="12" t="s">
        <v>240</v>
      </c>
      <c r="MM3" s="12" t="s">
        <v>241</v>
      </c>
      <c r="MN3" s="12" t="s">
        <v>242</v>
      </c>
      <c r="MO3" s="12" t="s">
        <v>243</v>
      </c>
      <c r="MP3" s="12" t="s">
        <v>244</v>
      </c>
      <c r="MQ3" s="12" t="s">
        <v>245</v>
      </c>
      <c r="MR3" s="12" t="s">
        <v>239</v>
      </c>
      <c r="MS3" s="12" t="s">
        <v>240</v>
      </c>
      <c r="MT3" s="12" t="s">
        <v>241</v>
      </c>
      <c r="MU3" s="12" t="s">
        <v>242</v>
      </c>
      <c r="MV3" s="12" t="s">
        <v>243</v>
      </c>
      <c r="MW3" s="12" t="s">
        <v>244</v>
      </c>
      <c r="MX3" s="12" t="s">
        <v>245</v>
      </c>
      <c r="MY3" s="12" t="s">
        <v>239</v>
      </c>
      <c r="MZ3" s="12" t="s">
        <v>240</v>
      </c>
      <c r="NA3" s="12" t="s">
        <v>241</v>
      </c>
      <c r="NB3" s="12" t="s">
        <v>242</v>
      </c>
      <c r="NC3" s="12" t="s">
        <v>243</v>
      </c>
      <c r="ND3" s="12" t="s">
        <v>244</v>
      </c>
      <c r="NE3" s="12" t="s">
        <v>245</v>
      </c>
      <c r="NF3" s="12" t="s">
        <v>239</v>
      </c>
      <c r="NG3" s="12" t="s">
        <v>240</v>
      </c>
      <c r="NH3" s="12" t="s">
        <v>241</v>
      </c>
      <c r="NI3" s="12" t="s">
        <v>242</v>
      </c>
      <c r="NJ3" s="12" t="s">
        <v>243</v>
      </c>
      <c r="NK3" s="12" t="s">
        <v>244</v>
      </c>
      <c r="NL3" s="12" t="s">
        <v>245</v>
      </c>
      <c r="NM3" s="12" t="s">
        <v>239</v>
      </c>
      <c r="NN3" s="12" t="s">
        <v>240</v>
      </c>
      <c r="NO3" s="12" t="s">
        <v>241</v>
      </c>
      <c r="NP3" s="12" t="s">
        <v>242</v>
      </c>
      <c r="NQ3" s="12" t="s">
        <v>243</v>
      </c>
      <c r="NR3" s="12" t="s">
        <v>244</v>
      </c>
      <c r="NS3" s="12" t="s">
        <v>245</v>
      </c>
      <c r="NT3" s="12" t="s">
        <v>239</v>
      </c>
      <c r="NU3" s="12" t="s">
        <v>240</v>
      </c>
      <c r="NV3" s="12" t="s">
        <v>241</v>
      </c>
      <c r="NW3" s="12" t="s">
        <v>242</v>
      </c>
      <c r="NX3" s="12" t="s">
        <v>243</v>
      </c>
      <c r="NY3" s="12" t="s">
        <v>244</v>
      </c>
      <c r="NZ3" s="12" t="s">
        <v>245</v>
      </c>
      <c r="OA3" s="12" t="s">
        <v>239</v>
      </c>
      <c r="OB3" s="12" t="s">
        <v>240</v>
      </c>
      <c r="OC3" s="12" t="s">
        <v>241</v>
      </c>
      <c r="OD3" s="12" t="s">
        <v>242</v>
      </c>
      <c r="OE3" s="12" t="s">
        <v>243</v>
      </c>
      <c r="OF3" s="12" t="s">
        <v>244</v>
      </c>
      <c r="OG3" s="12" t="s">
        <v>245</v>
      </c>
      <c r="OH3" s="12" t="s">
        <v>239</v>
      </c>
      <c r="OI3" s="12" t="s">
        <v>240</v>
      </c>
      <c r="OJ3" s="12" t="s">
        <v>241</v>
      </c>
      <c r="OK3" s="12" t="s">
        <v>242</v>
      </c>
      <c r="OL3" s="12" t="s">
        <v>243</v>
      </c>
      <c r="OM3" s="12" t="s">
        <v>244</v>
      </c>
      <c r="ON3" s="12" t="s">
        <v>245</v>
      </c>
      <c r="OO3" s="12" t="s">
        <v>239</v>
      </c>
      <c r="OP3" s="12" t="s">
        <v>240</v>
      </c>
      <c r="OQ3" s="12" t="s">
        <v>241</v>
      </c>
      <c r="OR3" s="12" t="s">
        <v>242</v>
      </c>
      <c r="OS3" s="12" t="s">
        <v>243</v>
      </c>
      <c r="OT3" s="12" t="s">
        <v>244</v>
      </c>
      <c r="OU3" s="12" t="s">
        <v>245</v>
      </c>
      <c r="OV3" s="12" t="s">
        <v>239</v>
      </c>
      <c r="OW3" s="12" t="s">
        <v>240</v>
      </c>
      <c r="OX3" s="12" t="s">
        <v>241</v>
      </c>
      <c r="OY3" s="12" t="s">
        <v>242</v>
      </c>
      <c r="OZ3" s="12" t="s">
        <v>243</v>
      </c>
      <c r="PA3" s="12" t="s">
        <v>244</v>
      </c>
      <c r="PB3" s="12" t="s">
        <v>245</v>
      </c>
      <c r="PC3" s="12" t="s">
        <v>239</v>
      </c>
      <c r="PD3" s="12" t="s">
        <v>240</v>
      </c>
      <c r="PE3" s="12" t="s">
        <v>241</v>
      </c>
      <c r="PF3" s="12" t="s">
        <v>242</v>
      </c>
      <c r="PG3" s="12" t="s">
        <v>243</v>
      </c>
      <c r="PH3" s="12" t="s">
        <v>244</v>
      </c>
      <c r="PI3" s="12" t="s">
        <v>245</v>
      </c>
      <c r="PJ3" s="12" t="s">
        <v>239</v>
      </c>
      <c r="PK3" s="12" t="s">
        <v>240</v>
      </c>
      <c r="PL3" s="12" t="s">
        <v>241</v>
      </c>
      <c r="PM3" s="12" t="s">
        <v>242</v>
      </c>
      <c r="PN3" s="12" t="s">
        <v>243</v>
      </c>
      <c r="PO3" s="12" t="s">
        <v>244</v>
      </c>
      <c r="PP3" s="12" t="s">
        <v>245</v>
      </c>
      <c r="PQ3" s="12" t="s">
        <v>239</v>
      </c>
      <c r="PR3" s="12" t="s">
        <v>240</v>
      </c>
      <c r="PS3" s="12" t="s">
        <v>241</v>
      </c>
      <c r="PT3" s="12" t="s">
        <v>242</v>
      </c>
      <c r="PU3" s="12" t="s">
        <v>243</v>
      </c>
      <c r="PV3" s="12" t="s">
        <v>244</v>
      </c>
      <c r="PW3" s="12" t="s">
        <v>245</v>
      </c>
      <c r="PX3" s="12" t="s">
        <v>239</v>
      </c>
      <c r="PY3" s="12" t="s">
        <v>240</v>
      </c>
      <c r="PZ3" s="12" t="s">
        <v>241</v>
      </c>
      <c r="QA3" s="12" t="s">
        <v>242</v>
      </c>
      <c r="QB3" s="12" t="s">
        <v>243</v>
      </c>
      <c r="QC3" s="12" t="s">
        <v>244</v>
      </c>
      <c r="QD3" s="12" t="s">
        <v>245</v>
      </c>
      <c r="QE3" s="12" t="s">
        <v>239</v>
      </c>
      <c r="QF3" s="12" t="s">
        <v>240</v>
      </c>
      <c r="QG3" s="12" t="s">
        <v>241</v>
      </c>
      <c r="QH3" s="12" t="s">
        <v>242</v>
      </c>
      <c r="QI3" s="12" t="s">
        <v>243</v>
      </c>
      <c r="QJ3" s="12" t="s">
        <v>244</v>
      </c>
      <c r="QK3" s="12" t="s">
        <v>245</v>
      </c>
      <c r="QL3" s="12" t="s">
        <v>239</v>
      </c>
      <c r="QM3" s="12" t="s">
        <v>240</v>
      </c>
      <c r="QN3" s="12" t="s">
        <v>241</v>
      </c>
      <c r="QO3" s="12" t="s">
        <v>242</v>
      </c>
      <c r="QP3" s="12" t="s">
        <v>243</v>
      </c>
      <c r="QQ3" s="12" t="s">
        <v>244</v>
      </c>
      <c r="QR3" s="12" t="s">
        <v>245</v>
      </c>
      <c r="QS3" s="12" t="s">
        <v>239</v>
      </c>
      <c r="QT3" s="12" t="s">
        <v>240</v>
      </c>
      <c r="QU3" s="12" t="s">
        <v>241</v>
      </c>
      <c r="QV3" s="12" t="s">
        <v>242</v>
      </c>
      <c r="QW3" s="12" t="s">
        <v>243</v>
      </c>
      <c r="QX3" s="12" t="s">
        <v>244</v>
      </c>
      <c r="QY3" s="12" t="s">
        <v>245</v>
      </c>
      <c r="QZ3" s="12"/>
      <c r="RA3" s="12"/>
      <c r="RB3" s="12"/>
      <c r="RC3" s="12"/>
      <c r="RD3" s="13"/>
      <c r="RE3" s="13"/>
      <c r="RF3" s="13"/>
    </row>
    <row r="4" spans="1:474" s="59" customFormat="1" ht="35.25" customHeight="1">
      <c r="A4" s="28" t="s">
        <v>72</v>
      </c>
      <c r="B4" s="28" t="s">
        <v>73</v>
      </c>
      <c r="C4" s="28" t="s">
        <v>74</v>
      </c>
      <c r="D4" s="63" t="s">
        <v>390</v>
      </c>
      <c r="E4" s="28" t="s">
        <v>75</v>
      </c>
      <c r="F4" s="28" t="s">
        <v>76</v>
      </c>
      <c r="G4" s="28" t="s">
        <v>71</v>
      </c>
      <c r="H4" s="29" t="s">
        <v>77</v>
      </c>
      <c r="I4" s="28" t="s">
        <v>78</v>
      </c>
      <c r="J4" s="28" t="s">
        <v>79</v>
      </c>
      <c r="K4" s="64" t="s">
        <v>227</v>
      </c>
      <c r="L4" s="66" t="s">
        <v>0</v>
      </c>
      <c r="M4" s="67">
        <v>45564</v>
      </c>
      <c r="N4" s="67">
        <v>45565</v>
      </c>
      <c r="O4" s="67">
        <v>45566</v>
      </c>
      <c r="P4" s="67">
        <v>45567</v>
      </c>
      <c r="Q4" s="67">
        <v>45568</v>
      </c>
      <c r="R4" s="67">
        <v>45569</v>
      </c>
      <c r="S4" s="67">
        <v>45570</v>
      </c>
      <c r="T4" s="67">
        <v>45571</v>
      </c>
      <c r="U4" s="67">
        <v>45572</v>
      </c>
      <c r="V4" s="67">
        <v>45573</v>
      </c>
      <c r="W4" s="67">
        <v>45574</v>
      </c>
      <c r="X4" s="67">
        <v>45575</v>
      </c>
      <c r="Y4" s="67">
        <v>45576</v>
      </c>
      <c r="Z4" s="67">
        <v>45577</v>
      </c>
      <c r="AA4" s="67">
        <v>45578</v>
      </c>
      <c r="AB4" s="67">
        <v>45579</v>
      </c>
      <c r="AC4" s="67">
        <v>45580</v>
      </c>
      <c r="AD4" s="67">
        <v>45581</v>
      </c>
      <c r="AE4" s="67">
        <v>45582</v>
      </c>
      <c r="AF4" s="67">
        <v>45583</v>
      </c>
      <c r="AG4" s="67">
        <v>45584</v>
      </c>
      <c r="AH4" s="67">
        <v>45585</v>
      </c>
      <c r="AI4" s="67">
        <v>45586</v>
      </c>
      <c r="AJ4" s="67">
        <v>45587</v>
      </c>
      <c r="AK4" s="67">
        <v>45588</v>
      </c>
      <c r="AL4" s="67">
        <v>45589</v>
      </c>
      <c r="AM4" s="67">
        <v>45590</v>
      </c>
      <c r="AN4" s="67">
        <v>45591</v>
      </c>
      <c r="AO4" s="67">
        <v>45592</v>
      </c>
      <c r="AP4" s="67">
        <v>45593</v>
      </c>
      <c r="AQ4" s="67">
        <v>45594</v>
      </c>
      <c r="AR4" s="67">
        <v>45595</v>
      </c>
      <c r="AS4" s="67">
        <v>45596</v>
      </c>
      <c r="AT4" s="67">
        <v>45597</v>
      </c>
      <c r="AU4" s="67">
        <v>45598</v>
      </c>
      <c r="AV4" s="67">
        <v>45599</v>
      </c>
      <c r="AW4" s="67">
        <v>45600</v>
      </c>
      <c r="AX4" s="67">
        <v>45601</v>
      </c>
      <c r="AY4" s="67">
        <v>45602</v>
      </c>
      <c r="AZ4" s="67">
        <v>45603</v>
      </c>
      <c r="BA4" s="67">
        <v>45604</v>
      </c>
      <c r="BB4" s="67">
        <v>45605</v>
      </c>
      <c r="BC4" s="67">
        <v>45606</v>
      </c>
      <c r="BD4" s="67">
        <v>45607</v>
      </c>
      <c r="BE4" s="67">
        <v>45608</v>
      </c>
      <c r="BF4" s="67">
        <v>45609</v>
      </c>
      <c r="BG4" s="67">
        <v>45610</v>
      </c>
      <c r="BH4" s="67">
        <v>45611</v>
      </c>
      <c r="BI4" s="67">
        <v>45612</v>
      </c>
      <c r="BJ4" s="67">
        <v>45613</v>
      </c>
      <c r="BK4" s="67">
        <v>45614</v>
      </c>
      <c r="BL4" s="67">
        <v>45615</v>
      </c>
      <c r="BM4" s="67">
        <v>45616</v>
      </c>
      <c r="BN4" s="67">
        <v>45617</v>
      </c>
      <c r="BO4" s="67">
        <v>45618</v>
      </c>
      <c r="BP4" s="67">
        <v>45619</v>
      </c>
      <c r="BQ4" s="67">
        <v>45620</v>
      </c>
      <c r="BR4" s="67">
        <v>45621</v>
      </c>
      <c r="BS4" s="67">
        <v>45622</v>
      </c>
      <c r="BT4" s="67">
        <v>45623</v>
      </c>
      <c r="BU4" s="67">
        <v>45624</v>
      </c>
      <c r="BV4" s="67">
        <v>45625</v>
      </c>
      <c r="BW4" s="67">
        <v>45626</v>
      </c>
      <c r="BX4" s="67">
        <v>45627</v>
      </c>
      <c r="BY4" s="67">
        <v>45628</v>
      </c>
      <c r="BZ4" s="67">
        <v>45629</v>
      </c>
      <c r="CA4" s="67">
        <v>45630</v>
      </c>
      <c r="CB4" s="67">
        <v>45631</v>
      </c>
      <c r="CC4" s="67">
        <v>45632</v>
      </c>
      <c r="CD4" s="67">
        <v>45633</v>
      </c>
      <c r="CE4" s="67">
        <v>45634</v>
      </c>
      <c r="CF4" s="67">
        <v>45635</v>
      </c>
      <c r="CG4" s="67">
        <v>45636</v>
      </c>
      <c r="CH4" s="67">
        <v>45637</v>
      </c>
      <c r="CI4" s="67">
        <v>45638</v>
      </c>
      <c r="CJ4" s="67">
        <v>45639</v>
      </c>
      <c r="CK4" s="67">
        <v>45640</v>
      </c>
      <c r="CL4" s="67">
        <v>45641</v>
      </c>
      <c r="CM4" s="67">
        <v>45642</v>
      </c>
      <c r="CN4" s="67">
        <v>45643</v>
      </c>
      <c r="CO4" s="67">
        <v>45644</v>
      </c>
      <c r="CP4" s="67">
        <v>45645</v>
      </c>
      <c r="CQ4" s="67">
        <v>45646</v>
      </c>
      <c r="CR4" s="67">
        <v>45647</v>
      </c>
      <c r="CS4" s="67">
        <v>45648</v>
      </c>
      <c r="CT4" s="67">
        <v>45649</v>
      </c>
      <c r="CU4" s="67">
        <v>45650</v>
      </c>
      <c r="CV4" s="67">
        <v>45651</v>
      </c>
      <c r="CW4" s="67">
        <v>45652</v>
      </c>
      <c r="CX4" s="67">
        <v>45653</v>
      </c>
      <c r="CY4" s="67">
        <v>45654</v>
      </c>
      <c r="CZ4" s="67">
        <v>45655</v>
      </c>
      <c r="DA4" s="67">
        <v>45656</v>
      </c>
      <c r="DB4" s="67">
        <v>45657</v>
      </c>
      <c r="DC4" s="67">
        <v>45658</v>
      </c>
      <c r="DD4" s="67">
        <v>45659</v>
      </c>
      <c r="DE4" s="67">
        <v>45660</v>
      </c>
      <c r="DF4" s="67">
        <v>45661</v>
      </c>
      <c r="DG4" s="67">
        <v>45662</v>
      </c>
      <c r="DH4" s="67">
        <v>45663</v>
      </c>
      <c r="DI4" s="67">
        <v>45664</v>
      </c>
      <c r="DJ4" s="67">
        <v>45665</v>
      </c>
      <c r="DK4" s="67">
        <v>45666</v>
      </c>
      <c r="DL4" s="67">
        <v>45667</v>
      </c>
      <c r="DM4" s="67">
        <v>45668</v>
      </c>
      <c r="DN4" s="67">
        <v>45669</v>
      </c>
      <c r="DO4" s="67">
        <v>45670</v>
      </c>
      <c r="DP4" s="67">
        <v>45671</v>
      </c>
      <c r="DQ4" s="67">
        <v>45672</v>
      </c>
      <c r="DR4" s="67">
        <v>45673</v>
      </c>
      <c r="DS4" s="67">
        <v>45674</v>
      </c>
      <c r="DT4" s="67">
        <v>45675</v>
      </c>
      <c r="DU4" s="67">
        <v>45676</v>
      </c>
      <c r="DV4" s="67">
        <v>45677</v>
      </c>
      <c r="DW4" s="67">
        <v>45678</v>
      </c>
      <c r="DX4" s="67">
        <v>45679</v>
      </c>
      <c r="DY4" s="67">
        <v>45680</v>
      </c>
      <c r="DZ4" s="67">
        <v>45681</v>
      </c>
      <c r="EA4" s="67">
        <v>45682</v>
      </c>
      <c r="EB4" s="67">
        <v>45683</v>
      </c>
      <c r="EC4" s="67">
        <v>45684</v>
      </c>
      <c r="ED4" s="67">
        <v>45685</v>
      </c>
      <c r="EE4" s="67">
        <v>45686</v>
      </c>
      <c r="EF4" s="67">
        <v>45687</v>
      </c>
      <c r="EG4" s="67">
        <v>45688</v>
      </c>
      <c r="EH4" s="67">
        <v>45689</v>
      </c>
      <c r="EI4" s="67">
        <v>45690</v>
      </c>
      <c r="EJ4" s="67">
        <v>45691</v>
      </c>
      <c r="EK4" s="67">
        <v>45692</v>
      </c>
      <c r="EL4" s="67">
        <v>45693</v>
      </c>
      <c r="EM4" s="67">
        <v>45694</v>
      </c>
      <c r="EN4" s="67">
        <v>45695</v>
      </c>
      <c r="EO4" s="67">
        <v>45696</v>
      </c>
      <c r="EP4" s="67">
        <v>45697</v>
      </c>
      <c r="EQ4" s="67">
        <v>45698</v>
      </c>
      <c r="ER4" s="67">
        <v>45699</v>
      </c>
      <c r="ES4" s="67">
        <v>45700</v>
      </c>
      <c r="ET4" s="67">
        <v>45701</v>
      </c>
      <c r="EU4" s="67">
        <v>45702</v>
      </c>
      <c r="EV4" s="67">
        <v>45703</v>
      </c>
      <c r="EW4" s="67">
        <v>45704</v>
      </c>
      <c r="EX4" s="67">
        <v>45705</v>
      </c>
      <c r="EY4" s="67">
        <v>45706</v>
      </c>
      <c r="EZ4" s="67">
        <v>45707</v>
      </c>
      <c r="FA4" s="67">
        <v>45708</v>
      </c>
      <c r="FB4" s="67">
        <v>45709</v>
      </c>
      <c r="FC4" s="67">
        <v>45710</v>
      </c>
      <c r="FD4" s="67">
        <v>45711</v>
      </c>
      <c r="FE4" s="67">
        <v>45712</v>
      </c>
      <c r="FF4" s="67">
        <v>45713</v>
      </c>
      <c r="FG4" s="67">
        <v>45714</v>
      </c>
      <c r="FH4" s="67">
        <v>45715</v>
      </c>
      <c r="FI4" s="67">
        <v>45716</v>
      </c>
      <c r="FJ4" s="67">
        <v>45717</v>
      </c>
      <c r="FK4" s="67">
        <v>45718</v>
      </c>
      <c r="FL4" s="67">
        <v>45719</v>
      </c>
      <c r="FM4" s="67">
        <v>45720</v>
      </c>
      <c r="FN4" s="67">
        <v>45721</v>
      </c>
      <c r="FO4" s="67">
        <v>45722</v>
      </c>
      <c r="FP4" s="67">
        <v>45723</v>
      </c>
      <c r="FQ4" s="67">
        <v>45724</v>
      </c>
      <c r="FR4" s="67">
        <v>45725</v>
      </c>
      <c r="FS4" s="67">
        <v>45726</v>
      </c>
      <c r="FT4" s="67">
        <v>45727</v>
      </c>
      <c r="FU4" s="67">
        <v>45728</v>
      </c>
      <c r="FV4" s="67">
        <v>45729</v>
      </c>
      <c r="FW4" s="67">
        <v>45730</v>
      </c>
      <c r="FX4" s="67">
        <v>45731</v>
      </c>
      <c r="FY4" s="67">
        <v>45732</v>
      </c>
      <c r="FZ4" s="67">
        <v>45733</v>
      </c>
      <c r="GA4" s="67">
        <v>45734</v>
      </c>
      <c r="GB4" s="67">
        <v>45735</v>
      </c>
      <c r="GC4" s="67">
        <v>45736</v>
      </c>
      <c r="GD4" s="67">
        <v>45737</v>
      </c>
      <c r="GE4" s="67">
        <v>45738</v>
      </c>
      <c r="GF4" s="67">
        <v>45739</v>
      </c>
      <c r="GG4" s="67">
        <v>45740</v>
      </c>
      <c r="GH4" s="67">
        <v>45741</v>
      </c>
      <c r="GI4" s="67">
        <v>45742</v>
      </c>
      <c r="GJ4" s="67">
        <v>45743</v>
      </c>
      <c r="GK4" s="67">
        <v>45744</v>
      </c>
      <c r="GL4" s="67">
        <v>45745</v>
      </c>
      <c r="GM4" s="67">
        <v>45746</v>
      </c>
      <c r="GN4" s="67">
        <v>45747</v>
      </c>
      <c r="GO4" s="67">
        <v>45748</v>
      </c>
      <c r="GP4" s="67">
        <v>45749</v>
      </c>
      <c r="GQ4" s="67">
        <v>45750</v>
      </c>
      <c r="GR4" s="67">
        <v>45751</v>
      </c>
      <c r="GS4" s="67">
        <v>45752</v>
      </c>
      <c r="GT4" s="67">
        <f>GS4+1</f>
        <v>45753</v>
      </c>
      <c r="GU4" s="67">
        <f t="shared" ref="GU4:JF4" si="0">GT4+1</f>
        <v>45754</v>
      </c>
      <c r="GV4" s="67">
        <f t="shared" si="0"/>
        <v>45755</v>
      </c>
      <c r="GW4" s="67">
        <f t="shared" si="0"/>
        <v>45756</v>
      </c>
      <c r="GX4" s="67">
        <f t="shared" si="0"/>
        <v>45757</v>
      </c>
      <c r="GY4" s="67">
        <f t="shared" si="0"/>
        <v>45758</v>
      </c>
      <c r="GZ4" s="67">
        <f t="shared" si="0"/>
        <v>45759</v>
      </c>
      <c r="HA4" s="67">
        <f t="shared" si="0"/>
        <v>45760</v>
      </c>
      <c r="HB4" s="67">
        <f t="shared" si="0"/>
        <v>45761</v>
      </c>
      <c r="HC4" s="67">
        <f t="shared" si="0"/>
        <v>45762</v>
      </c>
      <c r="HD4" s="67">
        <f t="shared" si="0"/>
        <v>45763</v>
      </c>
      <c r="HE4" s="67">
        <f t="shared" si="0"/>
        <v>45764</v>
      </c>
      <c r="HF4" s="67">
        <f t="shared" si="0"/>
        <v>45765</v>
      </c>
      <c r="HG4" s="67">
        <f t="shared" si="0"/>
        <v>45766</v>
      </c>
      <c r="HH4" s="67">
        <f t="shared" si="0"/>
        <v>45767</v>
      </c>
      <c r="HI4" s="67">
        <f t="shared" si="0"/>
        <v>45768</v>
      </c>
      <c r="HJ4" s="67">
        <f t="shared" si="0"/>
        <v>45769</v>
      </c>
      <c r="HK4" s="67">
        <f t="shared" si="0"/>
        <v>45770</v>
      </c>
      <c r="HL4" s="67">
        <f t="shared" si="0"/>
        <v>45771</v>
      </c>
      <c r="HM4" s="67">
        <f t="shared" si="0"/>
        <v>45772</v>
      </c>
      <c r="HN4" s="67">
        <f t="shared" si="0"/>
        <v>45773</v>
      </c>
      <c r="HO4" s="67">
        <f t="shared" si="0"/>
        <v>45774</v>
      </c>
      <c r="HP4" s="67">
        <f t="shared" si="0"/>
        <v>45775</v>
      </c>
      <c r="HQ4" s="67">
        <f t="shared" si="0"/>
        <v>45776</v>
      </c>
      <c r="HR4" s="67">
        <f t="shared" si="0"/>
        <v>45777</v>
      </c>
      <c r="HS4" s="67">
        <f t="shared" si="0"/>
        <v>45778</v>
      </c>
      <c r="HT4" s="67">
        <f t="shared" si="0"/>
        <v>45779</v>
      </c>
      <c r="HU4" s="67">
        <f t="shared" si="0"/>
        <v>45780</v>
      </c>
      <c r="HV4" s="67">
        <f t="shared" si="0"/>
        <v>45781</v>
      </c>
      <c r="HW4" s="67">
        <f t="shared" si="0"/>
        <v>45782</v>
      </c>
      <c r="HX4" s="67">
        <f t="shared" si="0"/>
        <v>45783</v>
      </c>
      <c r="HY4" s="67">
        <f t="shared" si="0"/>
        <v>45784</v>
      </c>
      <c r="HZ4" s="67">
        <f t="shared" si="0"/>
        <v>45785</v>
      </c>
      <c r="IA4" s="67">
        <f t="shared" si="0"/>
        <v>45786</v>
      </c>
      <c r="IB4" s="67">
        <f t="shared" si="0"/>
        <v>45787</v>
      </c>
      <c r="IC4" s="67">
        <f t="shared" si="0"/>
        <v>45788</v>
      </c>
      <c r="ID4" s="67">
        <f t="shared" si="0"/>
        <v>45789</v>
      </c>
      <c r="IE4" s="67">
        <f t="shared" si="0"/>
        <v>45790</v>
      </c>
      <c r="IF4" s="67">
        <f t="shared" si="0"/>
        <v>45791</v>
      </c>
      <c r="IG4" s="67">
        <f t="shared" si="0"/>
        <v>45792</v>
      </c>
      <c r="IH4" s="67">
        <f t="shared" si="0"/>
        <v>45793</v>
      </c>
      <c r="II4" s="67">
        <f t="shared" si="0"/>
        <v>45794</v>
      </c>
      <c r="IJ4" s="67">
        <f t="shared" si="0"/>
        <v>45795</v>
      </c>
      <c r="IK4" s="67">
        <f t="shared" si="0"/>
        <v>45796</v>
      </c>
      <c r="IL4" s="67">
        <f t="shared" si="0"/>
        <v>45797</v>
      </c>
      <c r="IM4" s="67">
        <f t="shared" si="0"/>
        <v>45798</v>
      </c>
      <c r="IN4" s="67">
        <f t="shared" si="0"/>
        <v>45799</v>
      </c>
      <c r="IO4" s="67">
        <f t="shared" si="0"/>
        <v>45800</v>
      </c>
      <c r="IP4" s="67">
        <f t="shared" si="0"/>
        <v>45801</v>
      </c>
      <c r="IQ4" s="67">
        <f t="shared" si="0"/>
        <v>45802</v>
      </c>
      <c r="IR4" s="67">
        <f t="shared" si="0"/>
        <v>45803</v>
      </c>
      <c r="IS4" s="67">
        <f t="shared" si="0"/>
        <v>45804</v>
      </c>
      <c r="IT4" s="67">
        <f t="shared" si="0"/>
        <v>45805</v>
      </c>
      <c r="IU4" s="67">
        <f t="shared" si="0"/>
        <v>45806</v>
      </c>
      <c r="IV4" s="67">
        <f t="shared" si="0"/>
        <v>45807</v>
      </c>
      <c r="IW4" s="67">
        <f t="shared" si="0"/>
        <v>45808</v>
      </c>
      <c r="IX4" s="67">
        <f t="shared" si="0"/>
        <v>45809</v>
      </c>
      <c r="IY4" s="67">
        <f t="shared" si="0"/>
        <v>45810</v>
      </c>
      <c r="IZ4" s="67">
        <f t="shared" si="0"/>
        <v>45811</v>
      </c>
      <c r="JA4" s="67">
        <f t="shared" si="0"/>
        <v>45812</v>
      </c>
      <c r="JB4" s="67">
        <f t="shared" si="0"/>
        <v>45813</v>
      </c>
      <c r="JC4" s="67">
        <f t="shared" si="0"/>
        <v>45814</v>
      </c>
      <c r="JD4" s="67">
        <f t="shared" si="0"/>
        <v>45815</v>
      </c>
      <c r="JE4" s="67">
        <f t="shared" si="0"/>
        <v>45816</v>
      </c>
      <c r="JF4" s="67">
        <f t="shared" si="0"/>
        <v>45817</v>
      </c>
      <c r="JG4" s="67">
        <f t="shared" ref="JG4:LR4" si="1">JF4+1</f>
        <v>45818</v>
      </c>
      <c r="JH4" s="67">
        <f t="shared" si="1"/>
        <v>45819</v>
      </c>
      <c r="JI4" s="67">
        <f t="shared" si="1"/>
        <v>45820</v>
      </c>
      <c r="JJ4" s="67">
        <f t="shared" si="1"/>
        <v>45821</v>
      </c>
      <c r="JK4" s="67">
        <f t="shared" si="1"/>
        <v>45822</v>
      </c>
      <c r="JL4" s="67">
        <f t="shared" si="1"/>
        <v>45823</v>
      </c>
      <c r="JM4" s="67">
        <f t="shared" si="1"/>
        <v>45824</v>
      </c>
      <c r="JN4" s="67">
        <f t="shared" si="1"/>
        <v>45825</v>
      </c>
      <c r="JO4" s="67">
        <f t="shared" si="1"/>
        <v>45826</v>
      </c>
      <c r="JP4" s="67">
        <f t="shared" si="1"/>
        <v>45827</v>
      </c>
      <c r="JQ4" s="67">
        <f t="shared" si="1"/>
        <v>45828</v>
      </c>
      <c r="JR4" s="67">
        <f t="shared" si="1"/>
        <v>45829</v>
      </c>
      <c r="JS4" s="67">
        <f t="shared" si="1"/>
        <v>45830</v>
      </c>
      <c r="JT4" s="67">
        <f t="shared" si="1"/>
        <v>45831</v>
      </c>
      <c r="JU4" s="67">
        <f t="shared" si="1"/>
        <v>45832</v>
      </c>
      <c r="JV4" s="67">
        <f t="shared" si="1"/>
        <v>45833</v>
      </c>
      <c r="JW4" s="67">
        <f t="shared" si="1"/>
        <v>45834</v>
      </c>
      <c r="JX4" s="67">
        <f t="shared" si="1"/>
        <v>45835</v>
      </c>
      <c r="JY4" s="67">
        <f t="shared" si="1"/>
        <v>45836</v>
      </c>
      <c r="JZ4" s="67">
        <f t="shared" si="1"/>
        <v>45837</v>
      </c>
      <c r="KA4" s="67">
        <f t="shared" si="1"/>
        <v>45838</v>
      </c>
      <c r="KB4" s="67">
        <f t="shared" si="1"/>
        <v>45839</v>
      </c>
      <c r="KC4" s="67">
        <f t="shared" si="1"/>
        <v>45840</v>
      </c>
      <c r="KD4" s="67">
        <f t="shared" si="1"/>
        <v>45841</v>
      </c>
      <c r="KE4" s="67">
        <f t="shared" si="1"/>
        <v>45842</v>
      </c>
      <c r="KF4" s="67">
        <f t="shared" si="1"/>
        <v>45843</v>
      </c>
      <c r="KG4" s="67">
        <f t="shared" si="1"/>
        <v>45844</v>
      </c>
      <c r="KH4" s="67">
        <f t="shared" si="1"/>
        <v>45845</v>
      </c>
      <c r="KI4" s="67">
        <f t="shared" si="1"/>
        <v>45846</v>
      </c>
      <c r="KJ4" s="67">
        <f t="shared" si="1"/>
        <v>45847</v>
      </c>
      <c r="KK4" s="67">
        <f t="shared" si="1"/>
        <v>45848</v>
      </c>
      <c r="KL4" s="67">
        <f t="shared" si="1"/>
        <v>45849</v>
      </c>
      <c r="KM4" s="67">
        <f t="shared" si="1"/>
        <v>45850</v>
      </c>
      <c r="KN4" s="67">
        <f t="shared" si="1"/>
        <v>45851</v>
      </c>
      <c r="KO4" s="67">
        <f t="shared" si="1"/>
        <v>45852</v>
      </c>
      <c r="KP4" s="67">
        <f t="shared" si="1"/>
        <v>45853</v>
      </c>
      <c r="KQ4" s="67">
        <f t="shared" si="1"/>
        <v>45854</v>
      </c>
      <c r="KR4" s="67">
        <f t="shared" si="1"/>
        <v>45855</v>
      </c>
      <c r="KS4" s="67">
        <f t="shared" si="1"/>
        <v>45856</v>
      </c>
      <c r="KT4" s="67">
        <f t="shared" si="1"/>
        <v>45857</v>
      </c>
      <c r="KU4" s="67">
        <f t="shared" si="1"/>
        <v>45858</v>
      </c>
      <c r="KV4" s="67">
        <f t="shared" si="1"/>
        <v>45859</v>
      </c>
      <c r="KW4" s="67">
        <f t="shared" si="1"/>
        <v>45860</v>
      </c>
      <c r="KX4" s="67">
        <f t="shared" si="1"/>
        <v>45861</v>
      </c>
      <c r="KY4" s="67">
        <f t="shared" si="1"/>
        <v>45862</v>
      </c>
      <c r="KZ4" s="67">
        <f t="shared" si="1"/>
        <v>45863</v>
      </c>
      <c r="LA4" s="67">
        <f t="shared" si="1"/>
        <v>45864</v>
      </c>
      <c r="LB4" s="67">
        <f t="shared" si="1"/>
        <v>45865</v>
      </c>
      <c r="LC4" s="67">
        <f t="shared" si="1"/>
        <v>45866</v>
      </c>
      <c r="LD4" s="67">
        <f t="shared" si="1"/>
        <v>45867</v>
      </c>
      <c r="LE4" s="67">
        <f t="shared" si="1"/>
        <v>45868</v>
      </c>
      <c r="LF4" s="67">
        <f t="shared" si="1"/>
        <v>45869</v>
      </c>
      <c r="LG4" s="67">
        <f t="shared" si="1"/>
        <v>45870</v>
      </c>
      <c r="LH4" s="67">
        <f t="shared" si="1"/>
        <v>45871</v>
      </c>
      <c r="LI4" s="67">
        <f t="shared" si="1"/>
        <v>45872</v>
      </c>
      <c r="LJ4" s="67">
        <f t="shared" si="1"/>
        <v>45873</v>
      </c>
      <c r="LK4" s="67">
        <f t="shared" si="1"/>
        <v>45874</v>
      </c>
      <c r="LL4" s="67">
        <f t="shared" si="1"/>
        <v>45875</v>
      </c>
      <c r="LM4" s="67">
        <f t="shared" si="1"/>
        <v>45876</v>
      </c>
      <c r="LN4" s="67">
        <f t="shared" si="1"/>
        <v>45877</v>
      </c>
      <c r="LO4" s="67">
        <f t="shared" si="1"/>
        <v>45878</v>
      </c>
      <c r="LP4" s="67">
        <f t="shared" si="1"/>
        <v>45879</v>
      </c>
      <c r="LQ4" s="67">
        <f t="shared" si="1"/>
        <v>45880</v>
      </c>
      <c r="LR4" s="67">
        <f t="shared" si="1"/>
        <v>45881</v>
      </c>
      <c r="LS4" s="67">
        <f t="shared" ref="LS4:OD4" si="2">LR4+1</f>
        <v>45882</v>
      </c>
      <c r="LT4" s="67">
        <f t="shared" si="2"/>
        <v>45883</v>
      </c>
      <c r="LU4" s="67">
        <f t="shared" si="2"/>
        <v>45884</v>
      </c>
      <c r="LV4" s="67">
        <f t="shared" si="2"/>
        <v>45885</v>
      </c>
      <c r="LW4" s="67">
        <f t="shared" si="2"/>
        <v>45886</v>
      </c>
      <c r="LX4" s="67">
        <f t="shared" si="2"/>
        <v>45887</v>
      </c>
      <c r="LY4" s="67">
        <f t="shared" si="2"/>
        <v>45888</v>
      </c>
      <c r="LZ4" s="67">
        <f t="shared" si="2"/>
        <v>45889</v>
      </c>
      <c r="MA4" s="67">
        <f t="shared" si="2"/>
        <v>45890</v>
      </c>
      <c r="MB4" s="67">
        <f t="shared" si="2"/>
        <v>45891</v>
      </c>
      <c r="MC4" s="67">
        <f t="shared" si="2"/>
        <v>45892</v>
      </c>
      <c r="MD4" s="67">
        <f t="shared" si="2"/>
        <v>45893</v>
      </c>
      <c r="ME4" s="67">
        <f t="shared" si="2"/>
        <v>45894</v>
      </c>
      <c r="MF4" s="67">
        <f t="shared" si="2"/>
        <v>45895</v>
      </c>
      <c r="MG4" s="67">
        <f t="shared" si="2"/>
        <v>45896</v>
      </c>
      <c r="MH4" s="67">
        <f t="shared" si="2"/>
        <v>45897</v>
      </c>
      <c r="MI4" s="67">
        <f t="shared" si="2"/>
        <v>45898</v>
      </c>
      <c r="MJ4" s="67">
        <f t="shared" si="2"/>
        <v>45899</v>
      </c>
      <c r="MK4" s="67">
        <f t="shared" si="2"/>
        <v>45900</v>
      </c>
      <c r="ML4" s="67">
        <f t="shared" si="2"/>
        <v>45901</v>
      </c>
      <c r="MM4" s="67">
        <f t="shared" si="2"/>
        <v>45902</v>
      </c>
      <c r="MN4" s="67">
        <f t="shared" si="2"/>
        <v>45903</v>
      </c>
      <c r="MO4" s="67">
        <f t="shared" si="2"/>
        <v>45904</v>
      </c>
      <c r="MP4" s="67">
        <f t="shared" si="2"/>
        <v>45905</v>
      </c>
      <c r="MQ4" s="67">
        <f t="shared" si="2"/>
        <v>45906</v>
      </c>
      <c r="MR4" s="67">
        <f t="shared" si="2"/>
        <v>45907</v>
      </c>
      <c r="MS4" s="67">
        <f t="shared" si="2"/>
        <v>45908</v>
      </c>
      <c r="MT4" s="67">
        <f t="shared" si="2"/>
        <v>45909</v>
      </c>
      <c r="MU4" s="67">
        <f t="shared" si="2"/>
        <v>45910</v>
      </c>
      <c r="MV4" s="67">
        <f t="shared" si="2"/>
        <v>45911</v>
      </c>
      <c r="MW4" s="67">
        <f t="shared" si="2"/>
        <v>45912</v>
      </c>
      <c r="MX4" s="67">
        <f t="shared" si="2"/>
        <v>45913</v>
      </c>
      <c r="MY4" s="67">
        <f t="shared" si="2"/>
        <v>45914</v>
      </c>
      <c r="MZ4" s="67">
        <f t="shared" si="2"/>
        <v>45915</v>
      </c>
      <c r="NA4" s="67">
        <f t="shared" si="2"/>
        <v>45916</v>
      </c>
      <c r="NB4" s="67">
        <f t="shared" si="2"/>
        <v>45917</v>
      </c>
      <c r="NC4" s="67">
        <f t="shared" si="2"/>
        <v>45918</v>
      </c>
      <c r="ND4" s="67">
        <f t="shared" si="2"/>
        <v>45919</v>
      </c>
      <c r="NE4" s="67">
        <f t="shared" si="2"/>
        <v>45920</v>
      </c>
      <c r="NF4" s="67">
        <f t="shared" si="2"/>
        <v>45921</v>
      </c>
      <c r="NG4" s="67">
        <f t="shared" si="2"/>
        <v>45922</v>
      </c>
      <c r="NH4" s="67">
        <f t="shared" si="2"/>
        <v>45923</v>
      </c>
      <c r="NI4" s="67">
        <f t="shared" si="2"/>
        <v>45924</v>
      </c>
      <c r="NJ4" s="67">
        <f t="shared" si="2"/>
        <v>45925</v>
      </c>
      <c r="NK4" s="67">
        <f t="shared" si="2"/>
        <v>45926</v>
      </c>
      <c r="NL4" s="67">
        <f t="shared" si="2"/>
        <v>45927</v>
      </c>
      <c r="NM4" s="67">
        <f t="shared" si="2"/>
        <v>45928</v>
      </c>
      <c r="NN4" s="67">
        <f t="shared" si="2"/>
        <v>45929</v>
      </c>
      <c r="NO4" s="67">
        <f t="shared" si="2"/>
        <v>45930</v>
      </c>
      <c r="NP4" s="67">
        <f t="shared" si="2"/>
        <v>45931</v>
      </c>
      <c r="NQ4" s="67">
        <f t="shared" si="2"/>
        <v>45932</v>
      </c>
      <c r="NR4" s="67">
        <f t="shared" si="2"/>
        <v>45933</v>
      </c>
      <c r="NS4" s="67">
        <f t="shared" si="2"/>
        <v>45934</v>
      </c>
      <c r="NT4" s="67">
        <f t="shared" si="2"/>
        <v>45935</v>
      </c>
      <c r="NU4" s="67">
        <f t="shared" si="2"/>
        <v>45936</v>
      </c>
      <c r="NV4" s="67">
        <f t="shared" si="2"/>
        <v>45937</v>
      </c>
      <c r="NW4" s="67">
        <f t="shared" si="2"/>
        <v>45938</v>
      </c>
      <c r="NX4" s="67">
        <f t="shared" si="2"/>
        <v>45939</v>
      </c>
      <c r="NY4" s="67">
        <f t="shared" si="2"/>
        <v>45940</v>
      </c>
      <c r="NZ4" s="67">
        <f t="shared" si="2"/>
        <v>45941</v>
      </c>
      <c r="OA4" s="67">
        <f t="shared" si="2"/>
        <v>45942</v>
      </c>
      <c r="OB4" s="67">
        <f t="shared" si="2"/>
        <v>45943</v>
      </c>
      <c r="OC4" s="67">
        <f t="shared" si="2"/>
        <v>45944</v>
      </c>
      <c r="OD4" s="67">
        <f t="shared" si="2"/>
        <v>45945</v>
      </c>
      <c r="OE4" s="67">
        <f t="shared" ref="OE4:QP4" si="3">OD4+1</f>
        <v>45946</v>
      </c>
      <c r="OF4" s="67">
        <f t="shared" si="3"/>
        <v>45947</v>
      </c>
      <c r="OG4" s="67">
        <f t="shared" si="3"/>
        <v>45948</v>
      </c>
      <c r="OH4" s="67">
        <f t="shared" si="3"/>
        <v>45949</v>
      </c>
      <c r="OI4" s="67">
        <f t="shared" si="3"/>
        <v>45950</v>
      </c>
      <c r="OJ4" s="67">
        <f t="shared" si="3"/>
        <v>45951</v>
      </c>
      <c r="OK4" s="67">
        <f t="shared" si="3"/>
        <v>45952</v>
      </c>
      <c r="OL4" s="67">
        <f t="shared" si="3"/>
        <v>45953</v>
      </c>
      <c r="OM4" s="67">
        <f t="shared" si="3"/>
        <v>45954</v>
      </c>
      <c r="ON4" s="67">
        <f t="shared" si="3"/>
        <v>45955</v>
      </c>
      <c r="OO4" s="67">
        <f t="shared" si="3"/>
        <v>45956</v>
      </c>
      <c r="OP4" s="67">
        <f t="shared" si="3"/>
        <v>45957</v>
      </c>
      <c r="OQ4" s="67">
        <f t="shared" si="3"/>
        <v>45958</v>
      </c>
      <c r="OR4" s="67">
        <f t="shared" si="3"/>
        <v>45959</v>
      </c>
      <c r="OS4" s="67">
        <f t="shared" si="3"/>
        <v>45960</v>
      </c>
      <c r="OT4" s="67">
        <f t="shared" si="3"/>
        <v>45961</v>
      </c>
      <c r="OU4" s="67">
        <f t="shared" si="3"/>
        <v>45962</v>
      </c>
      <c r="OV4" s="67">
        <f t="shared" si="3"/>
        <v>45963</v>
      </c>
      <c r="OW4" s="67">
        <f t="shared" si="3"/>
        <v>45964</v>
      </c>
      <c r="OX4" s="67">
        <f t="shared" si="3"/>
        <v>45965</v>
      </c>
      <c r="OY4" s="67">
        <f t="shared" si="3"/>
        <v>45966</v>
      </c>
      <c r="OZ4" s="67">
        <f t="shared" si="3"/>
        <v>45967</v>
      </c>
      <c r="PA4" s="67">
        <f t="shared" si="3"/>
        <v>45968</v>
      </c>
      <c r="PB4" s="67">
        <f t="shared" si="3"/>
        <v>45969</v>
      </c>
      <c r="PC4" s="67">
        <f t="shared" si="3"/>
        <v>45970</v>
      </c>
      <c r="PD4" s="67">
        <f t="shared" si="3"/>
        <v>45971</v>
      </c>
      <c r="PE4" s="67">
        <f t="shared" si="3"/>
        <v>45972</v>
      </c>
      <c r="PF4" s="67">
        <f t="shared" si="3"/>
        <v>45973</v>
      </c>
      <c r="PG4" s="67">
        <f t="shared" si="3"/>
        <v>45974</v>
      </c>
      <c r="PH4" s="67">
        <f t="shared" si="3"/>
        <v>45975</v>
      </c>
      <c r="PI4" s="67">
        <f t="shared" si="3"/>
        <v>45976</v>
      </c>
      <c r="PJ4" s="67">
        <f t="shared" si="3"/>
        <v>45977</v>
      </c>
      <c r="PK4" s="67">
        <f t="shared" si="3"/>
        <v>45978</v>
      </c>
      <c r="PL4" s="67">
        <f t="shared" si="3"/>
        <v>45979</v>
      </c>
      <c r="PM4" s="67">
        <f t="shared" si="3"/>
        <v>45980</v>
      </c>
      <c r="PN4" s="67">
        <f t="shared" si="3"/>
        <v>45981</v>
      </c>
      <c r="PO4" s="67">
        <f t="shared" si="3"/>
        <v>45982</v>
      </c>
      <c r="PP4" s="67">
        <f t="shared" si="3"/>
        <v>45983</v>
      </c>
      <c r="PQ4" s="67">
        <f t="shared" si="3"/>
        <v>45984</v>
      </c>
      <c r="PR4" s="67">
        <f t="shared" si="3"/>
        <v>45985</v>
      </c>
      <c r="PS4" s="67">
        <f t="shared" si="3"/>
        <v>45986</v>
      </c>
      <c r="PT4" s="67">
        <f t="shared" si="3"/>
        <v>45987</v>
      </c>
      <c r="PU4" s="67">
        <f t="shared" si="3"/>
        <v>45988</v>
      </c>
      <c r="PV4" s="67">
        <f t="shared" si="3"/>
        <v>45989</v>
      </c>
      <c r="PW4" s="67">
        <f t="shared" si="3"/>
        <v>45990</v>
      </c>
      <c r="PX4" s="67">
        <f t="shared" si="3"/>
        <v>45991</v>
      </c>
      <c r="PY4" s="67">
        <f t="shared" si="3"/>
        <v>45992</v>
      </c>
      <c r="PZ4" s="67">
        <f t="shared" si="3"/>
        <v>45993</v>
      </c>
      <c r="QA4" s="67">
        <f t="shared" si="3"/>
        <v>45994</v>
      </c>
      <c r="QB4" s="67">
        <f t="shared" si="3"/>
        <v>45995</v>
      </c>
      <c r="QC4" s="67">
        <f t="shared" si="3"/>
        <v>45996</v>
      </c>
      <c r="QD4" s="67">
        <f t="shared" si="3"/>
        <v>45997</v>
      </c>
      <c r="QE4" s="67">
        <f t="shared" si="3"/>
        <v>45998</v>
      </c>
      <c r="QF4" s="67">
        <f t="shared" si="3"/>
        <v>45999</v>
      </c>
      <c r="QG4" s="67">
        <f t="shared" si="3"/>
        <v>46000</v>
      </c>
      <c r="QH4" s="67">
        <f t="shared" si="3"/>
        <v>46001</v>
      </c>
      <c r="QI4" s="67">
        <f t="shared" si="3"/>
        <v>46002</v>
      </c>
      <c r="QJ4" s="67">
        <f t="shared" si="3"/>
        <v>46003</v>
      </c>
      <c r="QK4" s="67">
        <f t="shared" si="3"/>
        <v>46004</v>
      </c>
      <c r="QL4" s="67">
        <f t="shared" si="3"/>
        <v>46005</v>
      </c>
      <c r="QM4" s="67">
        <f t="shared" si="3"/>
        <v>46006</v>
      </c>
      <c r="QN4" s="67">
        <f t="shared" si="3"/>
        <v>46007</v>
      </c>
      <c r="QO4" s="67">
        <f t="shared" si="3"/>
        <v>46008</v>
      </c>
      <c r="QP4" s="67">
        <f t="shared" si="3"/>
        <v>46009</v>
      </c>
      <c r="QQ4" s="67">
        <f t="shared" ref="QQ4:QY4" si="4">QP4+1</f>
        <v>46010</v>
      </c>
      <c r="QR4" s="67">
        <f t="shared" si="4"/>
        <v>46011</v>
      </c>
      <c r="QS4" s="67">
        <f t="shared" si="4"/>
        <v>46012</v>
      </c>
      <c r="QT4" s="67">
        <f t="shared" si="4"/>
        <v>46013</v>
      </c>
      <c r="QU4" s="67">
        <f t="shared" si="4"/>
        <v>46014</v>
      </c>
      <c r="QV4" s="67">
        <f t="shared" si="4"/>
        <v>46015</v>
      </c>
      <c r="QW4" s="67">
        <f t="shared" si="4"/>
        <v>46016</v>
      </c>
      <c r="QX4" s="67">
        <f t="shared" si="4"/>
        <v>46017</v>
      </c>
      <c r="QY4" s="67">
        <f t="shared" si="4"/>
        <v>46018</v>
      </c>
      <c r="QZ4" s="65" t="s">
        <v>391</v>
      </c>
      <c r="RA4" s="65" t="s">
        <v>392</v>
      </c>
      <c r="RB4" s="4" t="s">
        <v>228</v>
      </c>
      <c r="RC4" s="4" t="s">
        <v>393</v>
      </c>
      <c r="RD4" s="7" t="s">
        <v>394</v>
      </c>
      <c r="RE4" s="8" t="s">
        <v>395</v>
      </c>
      <c r="RF4" s="7"/>
    </row>
    <row r="5" spans="1:474" ht="18" customHeight="1">
      <c r="A5" s="30" t="s">
        <v>67</v>
      </c>
      <c r="B5" s="31" t="s">
        <v>80</v>
      </c>
      <c r="C5" s="31" t="s">
        <v>246</v>
      </c>
      <c r="D5" s="3"/>
      <c r="E5" s="32" t="s">
        <v>82</v>
      </c>
      <c r="F5" s="31" t="s">
        <v>83</v>
      </c>
      <c r="G5" s="31"/>
      <c r="H5" s="31" t="s">
        <v>84</v>
      </c>
      <c r="I5" s="31" t="s">
        <v>396</v>
      </c>
      <c r="J5" s="31"/>
      <c r="K5" s="33" t="s">
        <v>397</v>
      </c>
      <c r="L5" s="14">
        <v>30119369.923832472</v>
      </c>
      <c r="M5" s="14">
        <v>80682.100621367004</v>
      </c>
      <c r="N5" s="14">
        <f>IFERROR(VLOOKUP($C5,#REF!,MATCH(N$4,#REF!,0)-12+14,0),0)</f>
        <v>0</v>
      </c>
      <c r="O5" s="14">
        <f>IFERROR(VLOOKUP($C5,#REF!,MATCH(O$4,#REF!,0)-12+14,0),0)</f>
        <v>0</v>
      </c>
      <c r="P5" s="14">
        <f>IFERROR(VLOOKUP($C5,#REF!,MATCH(P$4,#REF!,0)-12+14,0),0)</f>
        <v>0</v>
      </c>
      <c r="Q5" s="14">
        <f>IFERROR(VLOOKUP($C5,#REF!,MATCH(Q$4,#REF!,0)-12+14,0),0)</f>
        <v>0</v>
      </c>
      <c r="R5" s="14">
        <f>IFERROR(VLOOKUP($C5,#REF!,MATCH(R$4,#REF!,0)-12+14,0),0)</f>
        <v>0</v>
      </c>
      <c r="S5" s="14">
        <f>IFERROR(VLOOKUP($C5,#REF!,MATCH(S$4,#REF!,0)-12+14,0),0)</f>
        <v>0</v>
      </c>
      <c r="T5" s="14">
        <f>IFERROR(VLOOKUP($C5,#REF!,MATCH(T$4,#REF!,0)-12+14,0),0)</f>
        <v>0</v>
      </c>
      <c r="U5" s="14">
        <f>IFERROR(VLOOKUP($C5,#REF!,MATCH(U$4,#REF!,0)-12+14,0),0)</f>
        <v>0</v>
      </c>
      <c r="V5" s="14">
        <f>IFERROR(VLOOKUP($C5,#REF!,MATCH(V$4,#REF!,0)-12+14,0),0)</f>
        <v>0</v>
      </c>
      <c r="W5" s="14">
        <f>IFERROR(VLOOKUP($C5,#REF!,MATCH(W$4,#REF!,0)-12+14,0),0)</f>
        <v>0</v>
      </c>
      <c r="X5" s="14">
        <f>IFERROR(VLOOKUP($C5,#REF!,MATCH(X$4,#REF!,0)-12+14,0),0)</f>
        <v>0</v>
      </c>
      <c r="Y5" s="14">
        <f>IFERROR(VLOOKUP($C5,#REF!,MATCH(Y$4,#REF!,0)-12+14,0),0)</f>
        <v>0</v>
      </c>
      <c r="Z5" s="14">
        <f>IFERROR(VLOOKUP($C5,#REF!,MATCH(Z$4,#REF!,0)-12+14,0),0)</f>
        <v>0</v>
      </c>
      <c r="AA5" s="14">
        <f>IFERROR(VLOOKUP($C5,#REF!,MATCH(AA$4,#REF!,0)-12+14,0),0)</f>
        <v>0</v>
      </c>
      <c r="AB5" s="14">
        <f>IFERROR(VLOOKUP($C5,#REF!,MATCH(AB$4,#REF!,0)-12+14,0),0)</f>
        <v>0</v>
      </c>
      <c r="AC5" s="14">
        <f>IFERROR(VLOOKUP($C5,#REF!,MATCH(AC$4,#REF!,0)-12+14,0),0)</f>
        <v>0</v>
      </c>
      <c r="AD5" s="14">
        <f>IFERROR(VLOOKUP($C5,#REF!,MATCH(AD$4,#REF!,0)-12+14,0),0)</f>
        <v>0</v>
      </c>
      <c r="AE5" s="14">
        <f>IFERROR(VLOOKUP($C5,#REF!,MATCH(AE$4,#REF!,0)-12+14,0),0)</f>
        <v>0</v>
      </c>
      <c r="AF5" s="14">
        <f>IFERROR(VLOOKUP($C5,#REF!,MATCH(AF$4,#REF!,0)-12+14,0),0)</f>
        <v>0</v>
      </c>
      <c r="AG5" s="14">
        <f>IFERROR(VLOOKUP($C5,#REF!,MATCH(AG$4,#REF!,0)-12+14,0),0)</f>
        <v>0</v>
      </c>
      <c r="AH5" s="14">
        <f>IFERROR(VLOOKUP($C5,#REF!,MATCH(AH$4,#REF!,0)-12+14,0),0)</f>
        <v>0</v>
      </c>
      <c r="AI5" s="14">
        <f>IFERROR(VLOOKUP($C5,#REF!,MATCH(AI$4,#REF!,0)-12+14,0),0)</f>
        <v>0</v>
      </c>
      <c r="AJ5" s="14">
        <f>IFERROR(VLOOKUP($C5,#REF!,MATCH(AJ$4,#REF!,0)-12+14,0),0)</f>
        <v>0</v>
      </c>
      <c r="AK5" s="14">
        <f>IFERROR(VLOOKUP($C5,#REF!,MATCH(AK$4,#REF!,0)-12+14,0),0)</f>
        <v>0</v>
      </c>
      <c r="AL5" s="14">
        <f>IFERROR(VLOOKUP($C5,#REF!,MATCH(AL$4,#REF!,0)-12+14,0),0)</f>
        <v>0</v>
      </c>
      <c r="AM5" s="14">
        <f>IFERROR(VLOOKUP($C5,#REF!,MATCH(AM$4,#REF!,0)-12+14,0),0)</f>
        <v>0</v>
      </c>
      <c r="AN5" s="14">
        <f>IFERROR(VLOOKUP($C5,#REF!,MATCH(AN$4,#REF!,0)-12+14,0),0)</f>
        <v>0</v>
      </c>
      <c r="AO5" s="14">
        <f>IFERROR(VLOOKUP($C5,#REF!,MATCH(AO$4,#REF!,0)-12+14,0),0)</f>
        <v>0</v>
      </c>
      <c r="AP5" s="14">
        <f>IFERROR(VLOOKUP($C5,#REF!,MATCH(AP$4,#REF!,0)-12+14,0),0)</f>
        <v>0</v>
      </c>
      <c r="AQ5" s="14">
        <f>IFERROR(VLOOKUP($C5,#REF!,MATCH(AQ$4,#REF!,0)-12+14,0),0)</f>
        <v>0</v>
      </c>
      <c r="AR5" s="14">
        <f>IFERROR(VLOOKUP($C5,#REF!,MATCH(AR$4,#REF!,0)-12+14,0),0)</f>
        <v>0</v>
      </c>
      <c r="AS5" s="14">
        <f>IFERROR(VLOOKUP($C5,#REF!,MATCH(AS$4,#REF!,0)-12+14,0),0)</f>
        <v>0</v>
      </c>
      <c r="AT5" s="14">
        <f>IFERROR(VLOOKUP($C5,#REF!,MATCH(AT$4,#REF!,0)-12+14,0),0)</f>
        <v>0</v>
      </c>
      <c r="AU5" s="14">
        <f>IFERROR(VLOOKUP($C5,#REF!,MATCH(AU$4,#REF!,0)-12+14,0),0)</f>
        <v>0</v>
      </c>
      <c r="AV5" s="14">
        <f>IFERROR(VLOOKUP($C5,#REF!,MATCH(AV$4,#REF!,0)-12+14,0),0)</f>
        <v>0</v>
      </c>
      <c r="AW5" s="14">
        <f>IFERROR(VLOOKUP($C5,#REF!,MATCH(AW$4,#REF!,0)-12+14,0),0)</f>
        <v>0</v>
      </c>
      <c r="AX5" s="14">
        <f>IFERROR(VLOOKUP($C5,#REF!,MATCH(AX$4,#REF!,0)-12+14,0),0)</f>
        <v>0</v>
      </c>
      <c r="AY5" s="14">
        <f>IFERROR(VLOOKUP($C5,#REF!,MATCH(AY$4,#REF!,0)-12+14,0),0)</f>
        <v>0</v>
      </c>
      <c r="AZ5" s="14">
        <f>IFERROR(VLOOKUP($C5,#REF!,MATCH(AZ$4,#REF!,0)-12+14,0),0)</f>
        <v>0</v>
      </c>
      <c r="BA5" s="14">
        <f>IFERROR(VLOOKUP($C5,#REF!,MATCH(BA$4,#REF!,0)-12+14,0),0)</f>
        <v>0</v>
      </c>
      <c r="BB5" s="14">
        <f>IFERROR(VLOOKUP($C5,#REF!,MATCH(BB$4,#REF!,0)-12+14,0),0)</f>
        <v>0</v>
      </c>
      <c r="BC5" s="14">
        <f>IFERROR(VLOOKUP($C5,#REF!,MATCH(BC$4,#REF!,0)-12+14,0),0)</f>
        <v>0</v>
      </c>
      <c r="BD5" s="14">
        <f>IFERROR(VLOOKUP($C5,#REF!,MATCH(BD$4,#REF!,0)-12+14,0),0)</f>
        <v>0</v>
      </c>
      <c r="BE5" s="14">
        <f>IFERROR(VLOOKUP($C5,#REF!,MATCH(BE$4,#REF!,0)-12+14,0),0)</f>
        <v>0</v>
      </c>
      <c r="BF5" s="14">
        <f>IFERROR(VLOOKUP($C5,#REF!,MATCH(BF$4,#REF!,0)-12+14,0),0)</f>
        <v>0</v>
      </c>
      <c r="BG5" s="14">
        <f>IFERROR(VLOOKUP($C5,#REF!,MATCH(BG$4,#REF!,0)-12+14,0),0)</f>
        <v>0</v>
      </c>
      <c r="BH5" s="14">
        <f>IFERROR(VLOOKUP($C5,#REF!,MATCH(BH$4,#REF!,0)-12+14,0),0)</f>
        <v>0</v>
      </c>
      <c r="BI5" s="14">
        <f>IFERROR(VLOOKUP($C5,#REF!,MATCH(BI$4,#REF!,0)-12+14,0),0)</f>
        <v>0</v>
      </c>
      <c r="BJ5" s="14">
        <f>IFERROR(VLOOKUP($C5,#REF!,MATCH(BJ$4,#REF!,0)-12+14,0),0)</f>
        <v>0</v>
      </c>
      <c r="BK5" s="14">
        <f>IFERROR(VLOOKUP($C5,#REF!,MATCH(BK$4,#REF!,0)-12+14,0),0)</f>
        <v>0</v>
      </c>
      <c r="BL5" s="14">
        <f>IFERROR(VLOOKUP($C5,#REF!,MATCH(BL$4,#REF!,0)-12+14,0),0)</f>
        <v>0</v>
      </c>
      <c r="BM5" s="14">
        <f>IFERROR(VLOOKUP($C5,#REF!,MATCH(BM$4,#REF!,0)-12+14,0),0)</f>
        <v>0</v>
      </c>
      <c r="BN5" s="14">
        <f>IFERROR(VLOOKUP($C5,#REF!,MATCH(BN$4,#REF!,0)-12+14,0),0)</f>
        <v>0</v>
      </c>
      <c r="BO5" s="14">
        <f>IFERROR(VLOOKUP($C5,#REF!,MATCH(BO$4,#REF!,0)-12+14,0),0)</f>
        <v>0</v>
      </c>
      <c r="BP5" s="14">
        <f>IFERROR(VLOOKUP($C5,#REF!,MATCH(BP$4,#REF!,0)-12+14,0),0)</f>
        <v>0</v>
      </c>
      <c r="BQ5" s="14">
        <f>IFERROR(VLOOKUP($C5,#REF!,MATCH(BQ$4,#REF!,0)-12+14,0),0)</f>
        <v>0</v>
      </c>
      <c r="BR5" s="14">
        <f>IFERROR(VLOOKUP($C5,#REF!,MATCH(BR$4,#REF!,0)-12+14,0),0)</f>
        <v>0</v>
      </c>
      <c r="BS5" s="14">
        <f>IFERROR(VLOOKUP($C5,#REF!,MATCH(BS$4,#REF!,0)-12+14,0),0)</f>
        <v>0</v>
      </c>
      <c r="BT5" s="14">
        <f>IFERROR(VLOOKUP($C5,#REF!,MATCH(BT$4,#REF!,0)-12+14,0),0)</f>
        <v>0</v>
      </c>
      <c r="BU5" s="14">
        <f>IFERROR(VLOOKUP($C5,#REF!,MATCH(BU$4,#REF!,0)-12+14,0),0)</f>
        <v>0</v>
      </c>
      <c r="BV5" s="14">
        <f>IFERROR(VLOOKUP($C5,#REF!,MATCH(BV$4,#REF!,0)-12+14,0),0)</f>
        <v>0</v>
      </c>
      <c r="BW5" s="14">
        <f>IFERROR(VLOOKUP($C5,#REF!,MATCH(BW$4,#REF!,0)-12+14,0),0)</f>
        <v>0</v>
      </c>
      <c r="BX5" s="14">
        <f>IFERROR(VLOOKUP($C5,#REF!,MATCH(BX$4,#REF!,0)-12+14,0),0)</f>
        <v>0</v>
      </c>
      <c r="BY5" s="14">
        <f>IFERROR(VLOOKUP($C5,#REF!,MATCH(BY$4,#REF!,0)-12+14,0),0)</f>
        <v>0</v>
      </c>
      <c r="BZ5" s="14">
        <f>IFERROR(VLOOKUP($C5,#REF!,MATCH(BZ$4,#REF!,0)-12+14,0),0)</f>
        <v>0</v>
      </c>
      <c r="CA5" s="14">
        <f>IFERROR(VLOOKUP($C5,#REF!,MATCH(CA$4,#REF!,0)-12+14,0),0)</f>
        <v>0</v>
      </c>
      <c r="CB5" s="14">
        <f>IFERROR(VLOOKUP($C5,#REF!,MATCH(CB$4,#REF!,0)-12+14,0),0)</f>
        <v>0</v>
      </c>
      <c r="CC5" s="14">
        <f>IFERROR(VLOOKUP($C5,#REF!,MATCH(CC$4,#REF!,0)-12+14,0),0)</f>
        <v>0</v>
      </c>
      <c r="CD5" s="14">
        <f>IFERROR(VLOOKUP($C5,#REF!,MATCH(CD$4,#REF!,0)-12+14,0),0)</f>
        <v>0</v>
      </c>
      <c r="CE5" s="14">
        <f>IFERROR(VLOOKUP($C5,#REF!,MATCH(CE$4,#REF!,0)-12+14,0),0)</f>
        <v>0</v>
      </c>
      <c r="CF5" s="14">
        <f>IFERROR(VLOOKUP($C5,#REF!,MATCH(CF$4,#REF!,0)-12+14,0),0)</f>
        <v>0</v>
      </c>
      <c r="CG5" s="14">
        <f>IFERROR(VLOOKUP($C5,#REF!,MATCH(CG$4,#REF!,0)-12+14,0),0)</f>
        <v>0</v>
      </c>
      <c r="CH5" s="14">
        <f>IFERROR(VLOOKUP($C5,#REF!,MATCH(CH$4,#REF!,0)-12+14,0),0)</f>
        <v>0</v>
      </c>
      <c r="CI5" s="14">
        <f>IFERROR(VLOOKUP($C5,#REF!,MATCH(CI$4,#REF!,0)-12+14,0),0)</f>
        <v>0</v>
      </c>
      <c r="CJ5" s="14">
        <f>IFERROR(VLOOKUP($C5,#REF!,MATCH(CJ$4,#REF!,0)-12+14,0),0)</f>
        <v>0</v>
      </c>
      <c r="CK5" s="14">
        <f>IFERROR(VLOOKUP($C5,#REF!,MATCH(CK$4,#REF!,0)-12+14,0),0)</f>
        <v>0</v>
      </c>
      <c r="CL5" s="14">
        <f>IFERROR(VLOOKUP($C5,#REF!,MATCH(CL$4,#REF!,0)-12+14,0),0)</f>
        <v>0</v>
      </c>
      <c r="CM5" s="14">
        <f>IFERROR(VLOOKUP($C5,#REF!,MATCH(CM$4,#REF!,0)-12+14,0),0)</f>
        <v>0</v>
      </c>
      <c r="CN5" s="14">
        <f>IFERROR(VLOOKUP($C5,#REF!,MATCH(CN$4,#REF!,0)-12+14,0),0)</f>
        <v>0</v>
      </c>
      <c r="CO5" s="14">
        <f>IFERROR(VLOOKUP($C5,#REF!,MATCH(CO$4,#REF!,0)-12+14,0),0)</f>
        <v>0</v>
      </c>
      <c r="CP5" s="14">
        <f>IFERROR(VLOOKUP($C5,#REF!,MATCH(CP$4,#REF!,0)-12+14,0),0)</f>
        <v>0</v>
      </c>
      <c r="CQ5" s="14">
        <f>IFERROR(VLOOKUP($C5,#REF!,MATCH(CQ$4,#REF!,0)-12+14,0),0)</f>
        <v>0</v>
      </c>
      <c r="CR5" s="14">
        <f>IFERROR(VLOOKUP($C5,#REF!,MATCH(CR$4,#REF!,0)-12+14,0),0)</f>
        <v>0</v>
      </c>
      <c r="CS5" s="14">
        <f>IFERROR(VLOOKUP($C5,#REF!,MATCH(CS$4,#REF!,0)-12+14,0),0)</f>
        <v>0</v>
      </c>
      <c r="CT5" s="14">
        <f>IFERROR(VLOOKUP($C5,#REF!,MATCH(CT$4,#REF!,0)-12+14,0),0)</f>
        <v>0</v>
      </c>
      <c r="CU5" s="14">
        <f>IFERROR(VLOOKUP($C5,#REF!,MATCH(CU$4,#REF!,0)-12+14,0),0)</f>
        <v>0</v>
      </c>
      <c r="CV5" s="14">
        <f>IFERROR(VLOOKUP($C5,#REF!,MATCH(CV$4,#REF!,0)-12+14,0),0)</f>
        <v>0</v>
      </c>
      <c r="CW5" s="14">
        <f>IFERROR(VLOOKUP($C5,#REF!,MATCH(CW$4,#REF!,0)-12+14,0),0)</f>
        <v>0</v>
      </c>
      <c r="CX5" s="14">
        <f>IFERROR(VLOOKUP($C5,#REF!,MATCH(CX$4,#REF!,0)-12+14,0),0)</f>
        <v>0</v>
      </c>
      <c r="CY5" s="14">
        <f>IFERROR(VLOOKUP($C5,#REF!,MATCH(CY$4,#REF!,0)-12+14,0),0)</f>
        <v>0</v>
      </c>
      <c r="CZ5" s="14">
        <f>IFERROR(VLOOKUP($C5,#REF!,MATCH(CZ$4,#REF!,0)-12+14,0),0)</f>
        <v>0</v>
      </c>
      <c r="DA5" s="14">
        <f>IFERROR(VLOOKUP($C5,#REF!,MATCH(DA$4,#REF!,0)-12+14,0),0)</f>
        <v>0</v>
      </c>
      <c r="DB5" s="14">
        <f>IFERROR(VLOOKUP($C5,#REF!,MATCH(DB$4,#REF!,0)-12+14,0),0)</f>
        <v>0</v>
      </c>
      <c r="DC5" s="14">
        <f>IFERROR(VLOOKUP($C5,#REF!,MATCH(DC$4,#REF!,0)-12+14,0),0)</f>
        <v>0</v>
      </c>
      <c r="DD5" s="14">
        <f>IFERROR(VLOOKUP($C5,#REF!,MATCH(DD$4,#REF!,0)-12+14,0),0)</f>
        <v>0</v>
      </c>
      <c r="DE5" s="14">
        <f>IFERROR(VLOOKUP($C5,#REF!,MATCH(DE$4,#REF!,0)-12+14,0),0)</f>
        <v>0</v>
      </c>
      <c r="DF5" s="14">
        <f>IFERROR(VLOOKUP($C5,#REF!,MATCH(DF$4,#REF!,0)-12+14,0),0)</f>
        <v>0</v>
      </c>
      <c r="DG5" s="14">
        <f>IFERROR(VLOOKUP($C5,#REF!,MATCH(DG$4,#REF!,0)-12+14,0),0)</f>
        <v>0</v>
      </c>
      <c r="DH5" s="14">
        <f>IFERROR(VLOOKUP($C5,#REF!,MATCH(DH$4,#REF!,0)-12+14,0),0)</f>
        <v>0</v>
      </c>
      <c r="DI5" s="14">
        <f>IFERROR(VLOOKUP($C5,#REF!,MATCH(DI$4,#REF!,0)-12+14,0),0)</f>
        <v>0</v>
      </c>
      <c r="DJ5" s="14">
        <f>IFERROR(VLOOKUP($C5,#REF!,MATCH(DJ$4,#REF!,0)-12+14,0),0)</f>
        <v>0</v>
      </c>
      <c r="DK5" s="14">
        <f>IFERROR(VLOOKUP($C5,#REF!,MATCH(DK$4,#REF!,0)-12+14,0),0)</f>
        <v>0</v>
      </c>
      <c r="DL5" s="14">
        <f>IFERROR(VLOOKUP($C5,#REF!,MATCH(DL$4,#REF!,0)-12+14,0),0)</f>
        <v>0</v>
      </c>
      <c r="DM5" s="14">
        <f>IFERROR(VLOOKUP($C5,#REF!,MATCH(DM$4,#REF!,0)-12+14,0),0)</f>
        <v>0</v>
      </c>
      <c r="DN5" s="14">
        <f>IFERROR(VLOOKUP($C5,#REF!,MATCH(DN$4,#REF!,0)-12+14,0),0)</f>
        <v>0</v>
      </c>
      <c r="DO5" s="14">
        <f>IFERROR(VLOOKUP($C5,#REF!,MATCH(DO$4,#REF!,0)-12+14,0),0)</f>
        <v>0</v>
      </c>
      <c r="DP5" s="14">
        <f>IFERROR(VLOOKUP($C5,#REF!,MATCH(DP$4,#REF!,0)-12+14,0),0)</f>
        <v>0</v>
      </c>
      <c r="DQ5" s="14">
        <f>IFERROR(VLOOKUP($C5,#REF!,MATCH(DQ$4,#REF!,0)-12+14,0),0)</f>
        <v>0</v>
      </c>
      <c r="DR5" s="14">
        <f>IFERROR(VLOOKUP($C5,#REF!,MATCH(DR$4,#REF!,0)-12+14,0),0)</f>
        <v>0</v>
      </c>
      <c r="DS5" s="14">
        <f>IFERROR(VLOOKUP($C5,#REF!,MATCH(DS$4,#REF!,0)-12+14,0),0)</f>
        <v>0</v>
      </c>
      <c r="DT5" s="14">
        <f>IFERROR(VLOOKUP($C5,#REF!,MATCH(DT$4,#REF!,0)-12+14,0),0)</f>
        <v>0</v>
      </c>
      <c r="DU5" s="14">
        <f>IFERROR(VLOOKUP($C5,#REF!,MATCH(DU$4,#REF!,0)-12+14,0),0)</f>
        <v>0</v>
      </c>
      <c r="DV5" s="14">
        <f>IFERROR(VLOOKUP($C5,#REF!,MATCH(DV$4,#REF!,0)-12+14,0),0)</f>
        <v>0</v>
      </c>
      <c r="DW5" s="14">
        <f>IFERROR(VLOOKUP($C5,#REF!,MATCH(DW$4,#REF!,0)-12+14,0),0)</f>
        <v>0</v>
      </c>
      <c r="DX5" s="14">
        <f>IFERROR(VLOOKUP($C5,#REF!,MATCH(DX$4,#REF!,0)-12+14,0),0)</f>
        <v>0</v>
      </c>
      <c r="DY5" s="14">
        <f>IFERROR(VLOOKUP($C5,#REF!,MATCH(DY$4,#REF!,0)-12+14,0),0)</f>
        <v>0</v>
      </c>
      <c r="DZ5" s="14">
        <f>IFERROR(VLOOKUP($C5,#REF!,MATCH(DZ$4,#REF!,0)-12+14,0),0)</f>
        <v>0</v>
      </c>
      <c r="EA5" s="14">
        <f>IFERROR(VLOOKUP($C5,#REF!,MATCH(EA$4,#REF!,0)-12+14,0),0)</f>
        <v>0</v>
      </c>
      <c r="EB5" s="14">
        <f>IFERROR(VLOOKUP($C5,#REF!,MATCH(EB$4,#REF!,0)-12+14,0),0)</f>
        <v>0</v>
      </c>
      <c r="EC5" s="14">
        <f>IFERROR(VLOOKUP($C5,#REF!,MATCH(EC$4,#REF!,0)-12+14,0),0)</f>
        <v>0</v>
      </c>
      <c r="ED5" s="14">
        <f>IFERROR(VLOOKUP($C5,#REF!,MATCH(ED$4,#REF!,0)-12+14,0),0)</f>
        <v>0</v>
      </c>
      <c r="EE5" s="14">
        <f>IFERROR(VLOOKUP($C5,#REF!,MATCH(EE$4,#REF!,0)-12+14,0),0)</f>
        <v>0</v>
      </c>
      <c r="EF5" s="14">
        <f>IFERROR(VLOOKUP($C5,#REF!,MATCH(EF$4,#REF!,0)-12+14,0),0)</f>
        <v>0</v>
      </c>
      <c r="EG5" s="14">
        <f>IFERROR(VLOOKUP($C5,#REF!,MATCH(EG$4,#REF!,0)-12+14,0),0)</f>
        <v>0</v>
      </c>
      <c r="EH5" s="14">
        <f>IFERROR(VLOOKUP($C5,#REF!,MATCH(EH$4,#REF!,0)-12+14,0),0)</f>
        <v>0</v>
      </c>
      <c r="EI5" s="14">
        <f>IFERROR(VLOOKUP($C5,#REF!,MATCH(EI$4,#REF!,0)-12+14,0),0)</f>
        <v>0</v>
      </c>
      <c r="EJ5" s="14">
        <f>IFERROR(VLOOKUP($C5,#REF!,MATCH(EJ$4,#REF!,0)-12+14,0),0)</f>
        <v>0</v>
      </c>
      <c r="EK5" s="14">
        <f>IFERROR(VLOOKUP($C5,#REF!,MATCH(EK$4,#REF!,0)-12+14,0),0)</f>
        <v>0</v>
      </c>
      <c r="EL5" s="14">
        <f>IFERROR(VLOOKUP($C5,#REF!,MATCH(EL$4,#REF!,0)-12+14,0),0)</f>
        <v>0</v>
      </c>
      <c r="EM5" s="14">
        <f>IFERROR(VLOOKUP($C5,#REF!,MATCH(EM$4,#REF!,0)-12+14,0),0)</f>
        <v>0</v>
      </c>
      <c r="EN5" s="14">
        <f>IFERROR(VLOOKUP($C5,#REF!,MATCH(EN$4,#REF!,0)-12+14,0),0)</f>
        <v>0</v>
      </c>
      <c r="EO5" s="14">
        <f>IFERROR(VLOOKUP($C5,#REF!,MATCH(EO$4,#REF!,0)-12+14,0),0)</f>
        <v>0</v>
      </c>
      <c r="EP5" s="14">
        <f>IFERROR(VLOOKUP($C5,#REF!,MATCH(EP$4,#REF!,0)-12+14,0),0)</f>
        <v>0</v>
      </c>
      <c r="EQ5" s="14">
        <f>IFERROR(VLOOKUP($C5,#REF!,MATCH(EQ$4,#REF!,0)-12+14,0),0)</f>
        <v>0</v>
      </c>
      <c r="ER5" s="14">
        <f>IFERROR(VLOOKUP($C5,#REF!,MATCH(ER$4,#REF!,0)-12+14,0),0)</f>
        <v>0</v>
      </c>
      <c r="ES5" s="14">
        <f>IFERROR(VLOOKUP($C5,#REF!,MATCH(ES$4,#REF!,0)-12+14,0),0)</f>
        <v>0</v>
      </c>
      <c r="ET5" s="14">
        <f>IFERROR(VLOOKUP($C5,#REF!,MATCH(ET$4,#REF!,0)-12+14,0),0)</f>
        <v>0</v>
      </c>
      <c r="EU5" s="14">
        <f>IFERROR(VLOOKUP($C5,#REF!,MATCH(EU$4,#REF!,0)-12+14,0),0)</f>
        <v>0</v>
      </c>
      <c r="EV5" s="14">
        <f>IFERROR(VLOOKUP($C5,#REF!,MATCH(EV$4,#REF!,0)-12+14,0),0)</f>
        <v>0</v>
      </c>
      <c r="EW5" s="14">
        <f>IFERROR(VLOOKUP($C5,#REF!,MATCH(EW$4,#REF!,0)-12+14,0),0)</f>
        <v>0</v>
      </c>
      <c r="EX5" s="14">
        <f>IFERROR(VLOOKUP($C5,#REF!,MATCH(EX$4,#REF!,0)-12+14,0),0)</f>
        <v>0</v>
      </c>
      <c r="EY5" s="14">
        <f>IFERROR(VLOOKUP($C5,#REF!,MATCH(EY$4,#REF!,0)-12+14,0),0)</f>
        <v>0</v>
      </c>
      <c r="EZ5" s="14">
        <f>IFERROR(VLOOKUP($C5,#REF!,MATCH(EZ$4,#REF!,0)-12+14,0),0)</f>
        <v>0</v>
      </c>
      <c r="FA5" s="14">
        <f>IFERROR(VLOOKUP($C5,#REF!,MATCH(FA$4,#REF!,0)-12+14,0),0)</f>
        <v>0</v>
      </c>
      <c r="FB5" s="14">
        <f>IFERROR(VLOOKUP($C5,#REF!,MATCH(FB$4,#REF!,0)-12+14,0),0)</f>
        <v>0</v>
      </c>
      <c r="FC5" s="14">
        <f>IFERROR(VLOOKUP($C5,#REF!,MATCH(FC$4,#REF!,0)-12+14,0),0)</f>
        <v>0</v>
      </c>
      <c r="FD5" s="14">
        <f>IFERROR(VLOOKUP($C5,#REF!,MATCH(FD$4,#REF!,0)-12+14,0),0)</f>
        <v>0</v>
      </c>
      <c r="FE5" s="14">
        <f>IFERROR(VLOOKUP($C5,#REF!,MATCH(FE$4,#REF!,0)-12+14,0),0)</f>
        <v>0</v>
      </c>
      <c r="FF5" s="14">
        <f>IFERROR(VLOOKUP($C5,#REF!,MATCH(FF$4,#REF!,0)-12+14,0),0)</f>
        <v>0</v>
      </c>
      <c r="FG5" s="14">
        <f>IFERROR(VLOOKUP($C5,#REF!,MATCH(FG$4,#REF!,0)-12+14,0),0)</f>
        <v>0</v>
      </c>
      <c r="FH5" s="14">
        <f>IFERROR(VLOOKUP($C5,#REF!,MATCH(FH$4,#REF!,0)-12+14,0),0)</f>
        <v>0</v>
      </c>
      <c r="FI5" s="14">
        <f>IFERROR(VLOOKUP($C5,#REF!,MATCH(FI$4,#REF!,0)-12+14,0),0)</f>
        <v>0</v>
      </c>
      <c r="FJ5" s="14">
        <f>IFERROR(VLOOKUP($C5,#REF!,MATCH(FJ$4,#REF!,0)-12+14,0),0)</f>
        <v>0</v>
      </c>
      <c r="FK5" s="14">
        <f>IFERROR(VLOOKUP($C5,#REF!,MATCH(FK$4,#REF!,0)-12+14,0),0)</f>
        <v>0</v>
      </c>
      <c r="FL5" s="14">
        <f>IFERROR(VLOOKUP($C5,#REF!,MATCH(FL$4,#REF!,0)-12+14,0),0)</f>
        <v>0</v>
      </c>
      <c r="FM5" s="14">
        <f>IFERROR(VLOOKUP($C5,#REF!,MATCH(FM$4,#REF!,0)-12+14,0),0)</f>
        <v>0</v>
      </c>
      <c r="FN5" s="14">
        <f>IFERROR(VLOOKUP($C5,#REF!,MATCH(FN$4,#REF!,0)-12+14,0),0)</f>
        <v>0</v>
      </c>
      <c r="FO5" s="14">
        <f>IFERROR(VLOOKUP($C5,#REF!,MATCH(FO$4,#REF!,0)-12+14,0),0)</f>
        <v>0</v>
      </c>
      <c r="FP5" s="14">
        <f>IFERROR(VLOOKUP($C5,#REF!,MATCH(FP$4,#REF!,0)-12+14,0),0)</f>
        <v>0</v>
      </c>
      <c r="FQ5" s="14">
        <f>IFERROR(VLOOKUP($C5,#REF!,MATCH(FQ$4,#REF!,0)-12+14,0),0)</f>
        <v>0</v>
      </c>
      <c r="FR5" s="14">
        <f>IFERROR(VLOOKUP($C5,#REF!,MATCH(FR$4,#REF!,0)-12+14,0),0)</f>
        <v>0</v>
      </c>
      <c r="FS5" s="14">
        <f>IFERROR(VLOOKUP($C5,#REF!,MATCH(FS$4,#REF!,0)-12+14,0),0)</f>
        <v>0</v>
      </c>
      <c r="FT5" s="14">
        <f>IFERROR(VLOOKUP($C5,#REF!,MATCH(FT$4,#REF!,0)-12+14,0),0)</f>
        <v>0</v>
      </c>
      <c r="FU5" s="14">
        <f>IFERROR(VLOOKUP($C5,#REF!,MATCH(FU$4,#REF!,0)-12+14,0),0)</f>
        <v>0</v>
      </c>
      <c r="FV5" s="14">
        <f>IFERROR(VLOOKUP($C5,#REF!,MATCH(FV$4,#REF!,0)-12+14,0),0)</f>
        <v>0</v>
      </c>
      <c r="FW5" s="14">
        <f>IFERROR(VLOOKUP($C5,#REF!,MATCH(FW$4,#REF!,0)-12+14,0),0)</f>
        <v>0</v>
      </c>
      <c r="FX5" s="14">
        <f>IFERROR(VLOOKUP($C5,#REF!,MATCH(FX$4,#REF!,0)-12+14,0),0)</f>
        <v>0</v>
      </c>
      <c r="FY5" s="14">
        <f>IFERROR(VLOOKUP($C5,#REF!,MATCH(FY$4,#REF!,0)-12+14,0),0)</f>
        <v>0</v>
      </c>
      <c r="FZ5" s="14">
        <f>IFERROR(VLOOKUP($C5,#REF!,MATCH(FZ$4,#REF!,0)-12+14,0),0)</f>
        <v>0</v>
      </c>
      <c r="GA5" s="14">
        <f>IFERROR(VLOOKUP($C5,#REF!,MATCH(GA$4,#REF!,0)-12+14,0),0)</f>
        <v>0</v>
      </c>
      <c r="GB5" s="14">
        <f>IFERROR(VLOOKUP($C5,#REF!,MATCH(GB$4,#REF!,0)-12+14,0),0)</f>
        <v>0</v>
      </c>
      <c r="GC5" s="14">
        <f>IFERROR(VLOOKUP($C5,#REF!,MATCH(GC$4,#REF!,0)-12+14,0),0)</f>
        <v>0</v>
      </c>
      <c r="GD5" s="14">
        <f>IFERROR(VLOOKUP($C5,#REF!,MATCH(GD$4,#REF!,0)-12+14,0),0)</f>
        <v>0</v>
      </c>
      <c r="GE5" s="14">
        <f>IFERROR(VLOOKUP($C5,#REF!,MATCH(GE$4,#REF!,0)-12+14,0),0)</f>
        <v>0</v>
      </c>
      <c r="GF5" s="14">
        <f>IFERROR(VLOOKUP($C5,#REF!,MATCH(GF$4,#REF!,0)-12+14,0),0)</f>
        <v>0</v>
      </c>
      <c r="GG5" s="14">
        <f>IFERROR(VLOOKUP($C5,#REF!,MATCH(GG$4,#REF!,0)-12+14,0),0)</f>
        <v>0</v>
      </c>
      <c r="GH5" s="14">
        <f>IFERROR(VLOOKUP($C5,#REF!,MATCH(GH$4,#REF!,0)-12+14,0),0)</f>
        <v>0</v>
      </c>
      <c r="GI5" s="14">
        <f>IFERROR(VLOOKUP($C5,#REF!,MATCH(GI$4,#REF!,0)-12+14,0),0)</f>
        <v>0</v>
      </c>
      <c r="GJ5" s="14">
        <f>IFERROR(VLOOKUP($C5,#REF!,MATCH(GJ$4,#REF!,0)-12+14,0),0)</f>
        <v>0</v>
      </c>
      <c r="GK5" s="14">
        <f>IFERROR(VLOOKUP($C5,#REF!,MATCH(GK$4,#REF!,0)-12+14,0),0)</f>
        <v>0</v>
      </c>
      <c r="GL5" s="14">
        <f>IFERROR(VLOOKUP($C5,#REF!,MATCH(GL$4,#REF!,0)-12+14,0),0)</f>
        <v>0</v>
      </c>
      <c r="GM5" s="14">
        <f>IFERROR(VLOOKUP($C5,#REF!,MATCH(GM$4,#REF!,0)-12+14,0),0)</f>
        <v>0</v>
      </c>
      <c r="GN5" s="14">
        <f>IFERROR(VLOOKUP($C5,#REF!,MATCH(GN$4,#REF!,0)-12+14,0),0)</f>
        <v>0</v>
      </c>
      <c r="GO5" s="14">
        <f>IFERROR(VLOOKUP($C5,#REF!,MATCH(GO$4,#REF!,0)-12+14,0),0)</f>
        <v>0</v>
      </c>
      <c r="GP5" s="14">
        <f>IFERROR(VLOOKUP($C5,#REF!,MATCH(GP$4,#REF!,0)-12+14,0),0)</f>
        <v>0</v>
      </c>
      <c r="GQ5" s="14">
        <f>IFERROR(VLOOKUP($C5,#REF!,MATCH(GQ$4,#REF!,0)-12+14,0),0)</f>
        <v>0</v>
      </c>
      <c r="GR5" s="14">
        <f>IFERROR(VLOOKUP($C5,#REF!,MATCH(GR$4,#REF!,0)-12+14,0),0)</f>
        <v>0</v>
      </c>
      <c r="GS5" s="14">
        <f>IFERROR(VLOOKUP($C5,#REF!,MATCH(GS$4,#REF!,0)-12+14,0),0)</f>
        <v>0</v>
      </c>
      <c r="GT5" s="14">
        <f>IFERROR(VLOOKUP($C5,#REF!,MATCH(GT$4,#REF!,0)-12+14,0),0)</f>
        <v>0</v>
      </c>
      <c r="GU5" s="14">
        <f>IFERROR(VLOOKUP($C5,#REF!,MATCH(GU$4,#REF!,0)-12+14,0),0)</f>
        <v>0</v>
      </c>
      <c r="GV5" s="14">
        <f>IFERROR(VLOOKUP($C5,#REF!,MATCH(GV$4,#REF!,0)-12+14,0),0)</f>
        <v>0</v>
      </c>
      <c r="GW5" s="14">
        <f>IFERROR(VLOOKUP($C5,#REF!,MATCH(GW$4,#REF!,0)-12+14,0),0)</f>
        <v>0</v>
      </c>
      <c r="GX5" s="14">
        <f>IFERROR(VLOOKUP($C5,#REF!,MATCH(GX$4,#REF!,0)-12+14,0),0)</f>
        <v>0</v>
      </c>
      <c r="GY5" s="14">
        <f>IFERROR(VLOOKUP($C5,#REF!,MATCH(GY$4,#REF!,0)-12+14,0),0)</f>
        <v>0</v>
      </c>
      <c r="GZ5" s="14">
        <f>IFERROR(VLOOKUP($C5,#REF!,MATCH(GZ$4,#REF!,0)-12+14,0),0)</f>
        <v>0</v>
      </c>
      <c r="HA5" s="14">
        <f>IFERROR(VLOOKUP($C5,#REF!,MATCH(HA$4,#REF!,0)-12+14,0),0)</f>
        <v>0</v>
      </c>
      <c r="HB5" s="14">
        <f>IFERROR(VLOOKUP($C5,#REF!,MATCH(HB$4,#REF!,0)-12+14,0),0)</f>
        <v>0</v>
      </c>
      <c r="HC5" s="14">
        <f>IFERROR(VLOOKUP($C5,#REF!,MATCH(HC$4,#REF!,0)-12+14,0),0)</f>
        <v>0</v>
      </c>
      <c r="HD5" s="14">
        <f>IFERROR(VLOOKUP($C5,#REF!,MATCH(HD$4,#REF!,0)-12+14,0),0)</f>
        <v>0</v>
      </c>
      <c r="HE5" s="14">
        <f>IFERROR(VLOOKUP($C5,#REF!,MATCH(HE$4,#REF!,0)-12+14,0),0)</f>
        <v>0</v>
      </c>
      <c r="HF5" s="14">
        <f>IFERROR(VLOOKUP($C5,#REF!,MATCH(HF$4,#REF!,0)-12+14,0),0)</f>
        <v>0</v>
      </c>
      <c r="HG5" s="14">
        <f>IFERROR(VLOOKUP($C5,#REF!,MATCH(HG$4,#REF!,0)-12+14,0),0)</f>
        <v>0</v>
      </c>
      <c r="HH5" s="14">
        <f>IFERROR(VLOOKUP($C5,#REF!,MATCH(HH$4,#REF!,0)-12+14,0),0)</f>
        <v>0</v>
      </c>
      <c r="HI5" s="14">
        <f>IFERROR(VLOOKUP($C5,#REF!,MATCH(HI$4,#REF!,0)-12+14,0),0)</f>
        <v>0</v>
      </c>
      <c r="HJ5" s="14">
        <f>IFERROR(VLOOKUP($C5,#REF!,MATCH(HJ$4,#REF!,0)-12+14,0),0)</f>
        <v>0</v>
      </c>
      <c r="HK5" s="14">
        <f>IFERROR(VLOOKUP($C5,#REF!,MATCH(HK$4,#REF!,0)-12+14,0),0)</f>
        <v>0</v>
      </c>
      <c r="HL5" s="14">
        <f>IFERROR(VLOOKUP($C5,#REF!,MATCH(HL$4,#REF!,0)-12+14,0),0)</f>
        <v>0</v>
      </c>
      <c r="HM5" s="14">
        <f>IFERROR(VLOOKUP($C5,#REF!,MATCH(HM$4,#REF!,0)-12+14,0),0)</f>
        <v>0</v>
      </c>
      <c r="HN5" s="14">
        <f>IFERROR(VLOOKUP($C5,#REF!,MATCH(HN$4,#REF!,0)-12+14,0),0)</f>
        <v>0</v>
      </c>
      <c r="HO5" s="14">
        <f>IFERROR(VLOOKUP($C5,#REF!,MATCH(HO$4,#REF!,0)-12+14,0),0)</f>
        <v>0</v>
      </c>
      <c r="HP5" s="14">
        <f>IFERROR(VLOOKUP($C5,#REF!,MATCH(HP$4,#REF!,0)-12+14,0),0)</f>
        <v>0</v>
      </c>
      <c r="HQ5" s="14">
        <f>IFERROR(VLOOKUP($C5,#REF!,MATCH(HQ$4,#REF!,0)-12+14,0),0)</f>
        <v>0</v>
      </c>
      <c r="HR5" s="14">
        <f>IFERROR(VLOOKUP($C5,#REF!,MATCH(HR$4,#REF!,0)-12+14,0),0)</f>
        <v>0</v>
      </c>
      <c r="HS5" s="14">
        <f>IFERROR(VLOOKUP($C5,#REF!,MATCH(HS$4,#REF!,0)-12+14,0),0)</f>
        <v>0</v>
      </c>
      <c r="HT5" s="14">
        <f>IFERROR(VLOOKUP($C5,#REF!,MATCH(HT$4,#REF!,0)-12+14,0),0)</f>
        <v>0</v>
      </c>
      <c r="HU5" s="14">
        <f>IFERROR(VLOOKUP($C5,#REF!,MATCH(HU$4,#REF!,0)-12+14,0),0)</f>
        <v>0</v>
      </c>
      <c r="HV5" s="14">
        <f>IFERROR(VLOOKUP($C5,#REF!,MATCH(HV$4,#REF!,0)-12+14,0),0)</f>
        <v>0</v>
      </c>
      <c r="HW5" s="14">
        <f>IFERROR(VLOOKUP($C5,#REF!,MATCH(HW$4,#REF!,0)-12+14,0),0)</f>
        <v>0</v>
      </c>
      <c r="HX5" s="14">
        <f>IFERROR(VLOOKUP($C5,#REF!,MATCH(HX$4,#REF!,0)-12+14,0),0)</f>
        <v>0</v>
      </c>
      <c r="HY5" s="14">
        <f>IFERROR(VLOOKUP($C5,#REF!,MATCH(HY$4,#REF!,0)-12+14,0),0)</f>
        <v>0</v>
      </c>
      <c r="HZ5" s="14">
        <f>IFERROR(VLOOKUP($C5,#REF!,MATCH(HZ$4,#REF!,0)-12+14,0),0)</f>
        <v>0</v>
      </c>
      <c r="IA5" s="14">
        <f>IFERROR(VLOOKUP($C5,#REF!,MATCH(IA$4,#REF!,0)-12+14,0),0)</f>
        <v>0</v>
      </c>
      <c r="IB5" s="14">
        <f>IFERROR(VLOOKUP($C5,#REF!,MATCH(IB$4,#REF!,0)-12+14,0),0)</f>
        <v>0</v>
      </c>
      <c r="IC5" s="14">
        <f>IFERROR(VLOOKUP($C5,#REF!,MATCH(IC$4,#REF!,0)-12+14,0),0)</f>
        <v>0</v>
      </c>
      <c r="ID5" s="14">
        <f>IFERROR(VLOOKUP($C5,#REF!,MATCH(ID$4,#REF!,0)-12+14,0),0)</f>
        <v>0</v>
      </c>
      <c r="IE5" s="14">
        <f>IFERROR(VLOOKUP($C5,#REF!,MATCH(IE$4,#REF!,0)-12+14,0),0)</f>
        <v>0</v>
      </c>
      <c r="IF5" s="14">
        <f>IFERROR(VLOOKUP($C5,#REF!,MATCH(IF$4,#REF!,0)-12+14,0),0)</f>
        <v>0</v>
      </c>
      <c r="IG5" s="14">
        <f>IFERROR(VLOOKUP($C5,#REF!,MATCH(IG$4,#REF!,0)-12+14,0),0)</f>
        <v>0</v>
      </c>
      <c r="IH5" s="14">
        <f>IFERROR(VLOOKUP($C5,#REF!,MATCH(IH$4,#REF!,0)-12+14,0),0)</f>
        <v>0</v>
      </c>
      <c r="II5" s="14">
        <f>IFERROR(VLOOKUP($C5,#REF!,MATCH(II$4,#REF!,0)-12+14,0),0)</f>
        <v>0</v>
      </c>
      <c r="IJ5" s="14">
        <f>IFERROR(VLOOKUP($C5,#REF!,MATCH(IJ$4,#REF!,0)-12+14,0),0)</f>
        <v>0</v>
      </c>
      <c r="IK5" s="14">
        <f>IFERROR(VLOOKUP($C5,#REF!,MATCH(IK$4,#REF!,0)-12+14,0),0)</f>
        <v>0</v>
      </c>
      <c r="IL5" s="14">
        <f>IFERROR(VLOOKUP($C5,#REF!,MATCH(IL$4,#REF!,0)-12+14,0),0)</f>
        <v>0</v>
      </c>
      <c r="IM5" s="14">
        <f>IFERROR(VLOOKUP($C5,#REF!,MATCH(IM$4,#REF!,0)-12+14,0),0)</f>
        <v>0</v>
      </c>
      <c r="IN5" s="14">
        <f>IFERROR(VLOOKUP($C5,#REF!,MATCH(IN$4,#REF!,0)-12+14,0),0)</f>
        <v>0</v>
      </c>
      <c r="IO5" s="14">
        <f>IFERROR(VLOOKUP($C5,#REF!,MATCH(IO$4,#REF!,0)-12+14,0),0)</f>
        <v>0</v>
      </c>
      <c r="IP5" s="14">
        <f>IFERROR(VLOOKUP($C5,#REF!,MATCH(IP$4,#REF!,0)-12+14,0),0)</f>
        <v>0</v>
      </c>
      <c r="IQ5" s="14">
        <f>IFERROR(VLOOKUP($C5,#REF!,MATCH(IQ$4,#REF!,0)-12+14,0),0)</f>
        <v>0</v>
      </c>
      <c r="IR5" s="14">
        <f>IFERROR(VLOOKUP($C5,#REF!,MATCH(IR$4,#REF!,0)-12+14,0),0)</f>
        <v>0</v>
      </c>
      <c r="IS5" s="14">
        <f>IFERROR(VLOOKUP($C5,#REF!,MATCH(IS$4,#REF!,0)-12+14,0),0)</f>
        <v>0</v>
      </c>
      <c r="IT5" s="14">
        <f>IFERROR(VLOOKUP($C5,#REF!,MATCH(IT$4,#REF!,0)-12+14,0),0)</f>
        <v>0</v>
      </c>
      <c r="IU5" s="14">
        <f>IFERROR(VLOOKUP($C5,#REF!,MATCH(IU$4,#REF!,0)-12+14,0),0)</f>
        <v>0</v>
      </c>
      <c r="IV5" s="14">
        <f>IFERROR(VLOOKUP($C5,#REF!,MATCH(IV$4,#REF!,0)-12+14,0),0)</f>
        <v>0</v>
      </c>
      <c r="IW5" s="14">
        <f>IFERROR(VLOOKUP($C5,#REF!,MATCH(IW$4,#REF!,0)-12+14,0),0)</f>
        <v>0</v>
      </c>
      <c r="IX5" s="14">
        <f>IFERROR(VLOOKUP($C5,#REF!,MATCH(IX$4,#REF!,0)-12+14,0),0)</f>
        <v>0</v>
      </c>
      <c r="IY5" s="14">
        <f>IFERROR(VLOOKUP($C5,#REF!,MATCH(IY$4,#REF!,0)-12+14,0),0)</f>
        <v>0</v>
      </c>
      <c r="IZ5" s="14">
        <f>IFERROR(VLOOKUP($C5,#REF!,MATCH(IZ$4,#REF!,0)-12+14,0),0)</f>
        <v>0</v>
      </c>
      <c r="JA5" s="14">
        <f>IFERROR(VLOOKUP($C5,#REF!,MATCH(JA$4,#REF!,0)-12+14,0),0)</f>
        <v>0</v>
      </c>
      <c r="JB5" s="14">
        <f>IFERROR(VLOOKUP($C5,#REF!,MATCH(JB$4,#REF!,0)-12+14,0),0)</f>
        <v>0</v>
      </c>
      <c r="JC5" s="14">
        <f>IFERROR(VLOOKUP($C5,#REF!,MATCH(JC$4,#REF!,0)-12+14,0),0)</f>
        <v>0</v>
      </c>
      <c r="JD5" s="14">
        <f>IFERROR(VLOOKUP($C5,#REF!,MATCH(JD$4,#REF!,0)-12+14,0),0)</f>
        <v>0</v>
      </c>
      <c r="JE5" s="14">
        <f>IFERROR(VLOOKUP($C5,#REF!,MATCH(JE$4,#REF!,0)-12+14,0),0)</f>
        <v>0</v>
      </c>
      <c r="JF5" s="14">
        <f>IFERROR(VLOOKUP($C5,#REF!,MATCH(JF$4,#REF!,0)-12+14,0),0)</f>
        <v>0</v>
      </c>
      <c r="JG5" s="14">
        <f>IFERROR(VLOOKUP($C5,#REF!,MATCH(JG$4,#REF!,0)-12+14,0),0)</f>
        <v>0</v>
      </c>
      <c r="JH5" s="14">
        <f>IFERROR(VLOOKUP($C5,#REF!,MATCH(JH$4,#REF!,0)-12+14,0),0)</f>
        <v>0</v>
      </c>
      <c r="JI5" s="14">
        <f>IFERROR(VLOOKUP($C5,#REF!,MATCH(JI$4,#REF!,0)-12+14,0),0)</f>
        <v>0</v>
      </c>
      <c r="JJ5" s="14">
        <f>IFERROR(VLOOKUP($C5,#REF!,MATCH(JJ$4,#REF!,0)-12+14,0),0)</f>
        <v>0</v>
      </c>
      <c r="JK5" s="14">
        <f>IFERROR(VLOOKUP($C5,#REF!,MATCH(JK$4,#REF!,0)-12+14,0),0)</f>
        <v>0</v>
      </c>
      <c r="JL5" s="14">
        <f>IFERROR(VLOOKUP($C5,#REF!,MATCH(JL$4,#REF!,0)-12+14,0),0)</f>
        <v>0</v>
      </c>
      <c r="JM5" s="14">
        <f>IFERROR(VLOOKUP($C5,#REF!,MATCH(JM$4,#REF!,0)-12+14,0),0)</f>
        <v>0</v>
      </c>
      <c r="JN5" s="14">
        <f>IFERROR(VLOOKUP($C5,#REF!,MATCH(JN$4,#REF!,0)-12+14,0),0)</f>
        <v>0</v>
      </c>
      <c r="JO5" s="14">
        <f>IFERROR(VLOOKUP($C5,#REF!,MATCH(JO$4,#REF!,0)-12+14,0),0)</f>
        <v>0</v>
      </c>
      <c r="JP5" s="14">
        <f>IFERROR(VLOOKUP($C5,#REF!,MATCH(JP$4,#REF!,0)-12+14,0),0)</f>
        <v>0</v>
      </c>
      <c r="JQ5" s="14">
        <f>IFERROR(VLOOKUP($C5,#REF!,MATCH(JQ$4,#REF!,0)-12+14,0),0)</f>
        <v>0</v>
      </c>
      <c r="JR5" s="14">
        <f>IFERROR(VLOOKUP($C5,#REF!,MATCH(JR$4,#REF!,0)-12+14,0),0)</f>
        <v>0</v>
      </c>
      <c r="JS5" s="14">
        <f>IFERROR(VLOOKUP($C5,#REF!,MATCH(JS$4,#REF!,0)-12+14,0),0)</f>
        <v>0</v>
      </c>
      <c r="JT5" s="14">
        <f>IFERROR(VLOOKUP($C5,#REF!,MATCH(JT$4,#REF!,0)-12+14,0),0)</f>
        <v>0</v>
      </c>
      <c r="JU5" s="14">
        <f>IFERROR(VLOOKUP($C5,#REF!,MATCH(JU$4,#REF!,0)-12+14,0),0)</f>
        <v>0</v>
      </c>
      <c r="JV5" s="14">
        <f>IFERROR(VLOOKUP($C5,#REF!,MATCH(JV$4,#REF!,0)-12+14,0),0)</f>
        <v>0</v>
      </c>
      <c r="JW5" s="14">
        <f>IFERROR(VLOOKUP($C5,#REF!,MATCH(JW$4,#REF!,0)-12+14,0),0)</f>
        <v>0</v>
      </c>
      <c r="JX5" s="14">
        <f>IFERROR(VLOOKUP($C5,#REF!,MATCH(JX$4,#REF!,0)-12+14,0),0)</f>
        <v>0</v>
      </c>
      <c r="JY5" s="14">
        <f>IFERROR(VLOOKUP($C5,#REF!,MATCH(JY$4,#REF!,0)-12+14,0),0)</f>
        <v>0</v>
      </c>
      <c r="JZ5" s="14">
        <f>IFERROR(VLOOKUP($C5,#REF!,MATCH(JZ$4,#REF!,0)-12+14,0),0)</f>
        <v>0</v>
      </c>
      <c r="KA5" s="14">
        <f>IFERROR(VLOOKUP($C5,#REF!,MATCH(KA$4,#REF!,0)-12+14,0),0)</f>
        <v>0</v>
      </c>
      <c r="KB5" s="14">
        <f>IFERROR(VLOOKUP($C5,#REF!,MATCH(KB$4,#REF!,0)-12+14,0),0)</f>
        <v>0</v>
      </c>
      <c r="KC5" s="14">
        <f>IFERROR(VLOOKUP($C5,#REF!,MATCH(KC$4,#REF!,0)-12+14,0),0)</f>
        <v>0</v>
      </c>
      <c r="KD5" s="14">
        <f>IFERROR(VLOOKUP($C5,#REF!,MATCH(KD$4,#REF!,0)-12+14,0),0)</f>
        <v>0</v>
      </c>
      <c r="KE5" s="14">
        <f>IFERROR(VLOOKUP($C5,#REF!,MATCH(KE$4,#REF!,0)-12+14,0),0)</f>
        <v>0</v>
      </c>
      <c r="KF5" s="14">
        <f>IFERROR(VLOOKUP($C5,#REF!,MATCH(KF$4,#REF!,0)-12+14,0),0)</f>
        <v>0</v>
      </c>
      <c r="KG5" s="14">
        <f>IFERROR(VLOOKUP($C5,#REF!,MATCH(KG$4,#REF!,0)-12+14,0),0)</f>
        <v>0</v>
      </c>
      <c r="KH5" s="14">
        <f>IFERROR(VLOOKUP($C5,#REF!,MATCH(KH$4,#REF!,0)-12+14,0),0)</f>
        <v>0</v>
      </c>
      <c r="KI5" s="14">
        <f>IFERROR(VLOOKUP($C5,#REF!,MATCH(KI$4,#REF!,0)-12+14,0),0)</f>
        <v>0</v>
      </c>
      <c r="KJ5" s="14">
        <f>IFERROR(VLOOKUP($C5,#REF!,MATCH(KJ$4,#REF!,0)-12+14,0),0)</f>
        <v>0</v>
      </c>
      <c r="KK5" s="14">
        <f>IFERROR(VLOOKUP($C5,#REF!,MATCH(KK$4,#REF!,0)-12+14,0),0)</f>
        <v>0</v>
      </c>
      <c r="KL5" s="14">
        <f>IFERROR(VLOOKUP($C5,#REF!,MATCH(KL$4,#REF!,0)-12+14,0),0)</f>
        <v>0</v>
      </c>
      <c r="KM5" s="14">
        <f>IFERROR(VLOOKUP($C5,#REF!,MATCH(KM$4,#REF!,0)-12+14,0),0)</f>
        <v>0</v>
      </c>
      <c r="KN5" s="14">
        <f>IFERROR(VLOOKUP($C5,#REF!,MATCH(KN$4,#REF!,0)-12+14,0),0)</f>
        <v>0</v>
      </c>
      <c r="KO5" s="14">
        <f>IFERROR(VLOOKUP($C5,#REF!,MATCH(KO$4,#REF!,0)-12+14,0),0)</f>
        <v>0</v>
      </c>
      <c r="KP5" s="14">
        <f>IFERROR(VLOOKUP($C5,#REF!,MATCH(KP$4,#REF!,0)-12+14,0),0)</f>
        <v>0</v>
      </c>
      <c r="KQ5" s="14">
        <f>IFERROR(VLOOKUP($C5,#REF!,MATCH(KQ$4,#REF!,0)-12+14,0),0)</f>
        <v>0</v>
      </c>
      <c r="KR5" s="14">
        <f>IFERROR(VLOOKUP($C5,#REF!,MATCH(KR$4,#REF!,0)-12+14,0),0)</f>
        <v>0</v>
      </c>
      <c r="KS5" s="14">
        <f>IFERROR(VLOOKUP($C5,#REF!,MATCH(KS$4,#REF!,0)-12+14,0),0)</f>
        <v>0</v>
      </c>
      <c r="KT5" s="14">
        <f>IFERROR(VLOOKUP($C5,#REF!,MATCH(KT$4,#REF!,0)-12+14,0),0)</f>
        <v>0</v>
      </c>
      <c r="KU5" s="14">
        <f>IFERROR(VLOOKUP($C5,#REF!,MATCH(KU$4,#REF!,0)-12+14,0),0)</f>
        <v>0</v>
      </c>
      <c r="KV5" s="14">
        <f>IFERROR(VLOOKUP($C5,#REF!,MATCH(KV$4,#REF!,0)-12+14,0),0)</f>
        <v>0</v>
      </c>
      <c r="KW5" s="14">
        <f>IFERROR(VLOOKUP($C5,#REF!,MATCH(KW$4,#REF!,0)-12+14,0),0)</f>
        <v>0</v>
      </c>
      <c r="KX5" s="14">
        <f>IFERROR(VLOOKUP($C5,#REF!,MATCH(KX$4,#REF!,0)-12+14,0),0)</f>
        <v>0</v>
      </c>
      <c r="KY5" s="14">
        <f>IFERROR(VLOOKUP($C5,#REF!,MATCH(KY$4,#REF!,0)-12+14,0),0)</f>
        <v>0</v>
      </c>
      <c r="KZ5" s="14">
        <f>IFERROR(VLOOKUP($C5,#REF!,MATCH(KZ$4,#REF!,0)-12+14,0),0)</f>
        <v>0</v>
      </c>
      <c r="LA5" s="14">
        <f>IFERROR(VLOOKUP($C5,#REF!,MATCH(LA$4,#REF!,0)-12+14,0),0)</f>
        <v>0</v>
      </c>
      <c r="LB5" s="14">
        <f>IFERROR(VLOOKUP($C5,#REF!,MATCH(LB$4,#REF!,0)-12+14,0),0)</f>
        <v>0</v>
      </c>
      <c r="LC5" s="14">
        <f>IFERROR(VLOOKUP($C5,#REF!,MATCH(LC$4,#REF!,0)-12+14,0),0)</f>
        <v>0</v>
      </c>
      <c r="LD5" s="14">
        <f>IFERROR(VLOOKUP($C5,#REF!,MATCH(LD$4,#REF!,0)-12+14,0),0)</f>
        <v>0</v>
      </c>
      <c r="LE5" s="14">
        <f>IFERROR(VLOOKUP($C5,#REF!,MATCH(LE$4,#REF!,0)-12+14,0),0)</f>
        <v>0</v>
      </c>
      <c r="LF5" s="14">
        <f>IFERROR(VLOOKUP($C5,#REF!,MATCH(LF$4,#REF!,0)-12+14,0),0)</f>
        <v>0</v>
      </c>
      <c r="LG5" s="14">
        <f>IFERROR(VLOOKUP($C5,#REF!,MATCH(LG$4,#REF!,0)-12+14,0),0)</f>
        <v>0</v>
      </c>
      <c r="LH5" s="14">
        <f>IFERROR(VLOOKUP($C5,#REF!,MATCH(LH$4,#REF!,0)-12+14,0),0)</f>
        <v>0</v>
      </c>
      <c r="LI5" s="14">
        <f>IFERROR(VLOOKUP($C5,#REF!,MATCH(LI$4,#REF!,0)-12+14,0),0)</f>
        <v>0</v>
      </c>
      <c r="LJ5" s="14">
        <f>IFERROR(VLOOKUP($C5,#REF!,MATCH(LJ$4,#REF!,0)-12+14,0),0)</f>
        <v>0</v>
      </c>
      <c r="LK5" s="14">
        <f>IFERROR(VLOOKUP($C5,#REF!,MATCH(LK$4,#REF!,0)-12+14,0),0)</f>
        <v>0</v>
      </c>
      <c r="LL5" s="14">
        <f>IFERROR(VLOOKUP($C5,#REF!,MATCH(LL$4,#REF!,0)-12+14,0),0)</f>
        <v>0</v>
      </c>
      <c r="LM5" s="14">
        <f>IFERROR(VLOOKUP($C5,#REF!,MATCH(LM$4,#REF!,0)-12+14,0),0)</f>
        <v>0</v>
      </c>
      <c r="LN5" s="14">
        <f>IFERROR(VLOOKUP($C5,#REF!,MATCH(LN$4,#REF!,0)-12+14,0),0)</f>
        <v>0</v>
      </c>
      <c r="LO5" s="14">
        <f>IFERROR(VLOOKUP($C5,#REF!,MATCH(LO$4,#REF!,0)-12+14,0),0)</f>
        <v>0</v>
      </c>
      <c r="LP5" s="14">
        <f>IFERROR(VLOOKUP($C5,#REF!,MATCH(LP$4,#REF!,0)-12+14,0),0)</f>
        <v>0</v>
      </c>
      <c r="LQ5" s="14">
        <f>IFERROR(VLOOKUP($C5,#REF!,MATCH(LQ$4,#REF!,0)-12+14,0),0)</f>
        <v>0</v>
      </c>
      <c r="LR5" s="14">
        <f>IFERROR(VLOOKUP($C5,#REF!,MATCH(LR$4,#REF!,0)-12+14,0),0)</f>
        <v>0</v>
      </c>
      <c r="LS5" s="14">
        <f>IFERROR(VLOOKUP($C5,#REF!,MATCH(LS$4,#REF!,0)-12+14,0),0)</f>
        <v>0</v>
      </c>
      <c r="LT5" s="14">
        <f>IFERROR(VLOOKUP($C5,#REF!,MATCH(LT$4,#REF!,0)-12+14,0),0)</f>
        <v>0</v>
      </c>
      <c r="LU5" s="14">
        <f>IFERROR(VLOOKUP($C5,#REF!,MATCH(LU$4,#REF!,0)-12+14,0),0)</f>
        <v>0</v>
      </c>
      <c r="LV5" s="14">
        <f>IFERROR(VLOOKUP($C5,#REF!,MATCH(LV$4,#REF!,0)-12+14,0),0)</f>
        <v>0</v>
      </c>
      <c r="LW5" s="14">
        <f>IFERROR(VLOOKUP($C5,#REF!,MATCH(LW$4,#REF!,0)-12+14,0),0)</f>
        <v>0</v>
      </c>
      <c r="LX5" s="14">
        <f>IFERROR(VLOOKUP($C5,#REF!,MATCH(LX$4,#REF!,0)-12+14,0),0)</f>
        <v>0</v>
      </c>
      <c r="LY5" s="14">
        <f>IFERROR(VLOOKUP($C5,#REF!,MATCH(LY$4,#REF!,0)-12+14,0),0)</f>
        <v>0</v>
      </c>
      <c r="LZ5" s="14">
        <f>IFERROR(VLOOKUP($C5,#REF!,MATCH(LZ$4,#REF!,0)-12+14,0),0)</f>
        <v>0</v>
      </c>
      <c r="MA5" s="14">
        <f>IFERROR(VLOOKUP($C5,#REF!,MATCH(MA$4,#REF!,0)-12+14,0),0)</f>
        <v>0</v>
      </c>
      <c r="MB5" s="14">
        <f>IFERROR(VLOOKUP($C5,#REF!,MATCH(MB$4,#REF!,0)-12+14,0),0)</f>
        <v>0</v>
      </c>
      <c r="MC5" s="14">
        <f>IFERROR(VLOOKUP($C5,#REF!,MATCH(MC$4,#REF!,0)-12+14,0),0)</f>
        <v>0</v>
      </c>
      <c r="MD5" s="14">
        <f>IFERROR(VLOOKUP($C5,#REF!,MATCH(MD$4,#REF!,0)-12+14,0),0)</f>
        <v>0</v>
      </c>
      <c r="ME5" s="14">
        <f>IFERROR(VLOOKUP($C5,#REF!,MATCH(ME$4,#REF!,0)-12+14,0),0)</f>
        <v>0</v>
      </c>
      <c r="MF5" s="14">
        <f>IFERROR(VLOOKUP($C5,#REF!,MATCH(MF$4,#REF!,0)-12+14,0),0)</f>
        <v>0</v>
      </c>
      <c r="MG5" s="14">
        <f>IFERROR(VLOOKUP($C5,#REF!,MATCH(MG$4,#REF!,0)-12+14,0),0)</f>
        <v>0</v>
      </c>
      <c r="MH5" s="14">
        <f>IFERROR(VLOOKUP($C5,#REF!,MATCH(MH$4,#REF!,0)-12+14,0),0)</f>
        <v>0</v>
      </c>
      <c r="MI5" s="14">
        <f>IFERROR(VLOOKUP($C5,#REF!,MATCH(MI$4,#REF!,0)-12+14,0),0)</f>
        <v>0</v>
      </c>
      <c r="MJ5" s="14">
        <f>IFERROR(VLOOKUP($C5,#REF!,MATCH(MJ$4,#REF!,0)-12+14,0),0)</f>
        <v>0</v>
      </c>
      <c r="MK5" s="14">
        <f>IFERROR(VLOOKUP($C5,#REF!,MATCH(MK$4,#REF!,0)-12+14,0),0)</f>
        <v>0</v>
      </c>
      <c r="ML5" s="14">
        <f>IFERROR(VLOOKUP($C5,#REF!,MATCH(ML$4,#REF!,0)-12+14,0),0)</f>
        <v>0</v>
      </c>
      <c r="MM5" s="14">
        <f>IFERROR(VLOOKUP($C5,#REF!,MATCH(MM$4,#REF!,0)-12+14,0),0)</f>
        <v>0</v>
      </c>
      <c r="MN5" s="14">
        <f>IFERROR(VLOOKUP($C5,#REF!,MATCH(MN$4,#REF!,0)-12+14,0),0)</f>
        <v>0</v>
      </c>
      <c r="MO5" s="14">
        <f>IFERROR(VLOOKUP($C5,#REF!,MATCH(MO$4,#REF!,0)-12+14,0),0)</f>
        <v>0</v>
      </c>
      <c r="MP5" s="14">
        <f>IFERROR(VLOOKUP($C5,#REF!,MATCH(MP$4,#REF!,0)-12+14,0),0)</f>
        <v>0</v>
      </c>
      <c r="MQ5" s="14">
        <f>IFERROR(VLOOKUP($C5,#REF!,MATCH(MQ$4,#REF!,0)-12+14,0),0)</f>
        <v>0</v>
      </c>
      <c r="MR5" s="14">
        <f>IFERROR(VLOOKUP($C5,#REF!,MATCH(MR$4,#REF!,0)-12+14,0),0)</f>
        <v>0</v>
      </c>
      <c r="MS5" s="14">
        <f>IFERROR(VLOOKUP($C5,#REF!,MATCH(MS$4,#REF!,0)-12+14,0),0)</f>
        <v>0</v>
      </c>
      <c r="MT5" s="14">
        <f>IFERROR(VLOOKUP($C5,#REF!,MATCH(MT$4,#REF!,0)-12+14,0),0)</f>
        <v>0</v>
      </c>
      <c r="MU5" s="14">
        <f>IFERROR(VLOOKUP($C5,#REF!,MATCH(MU$4,#REF!,0)-12+14,0),0)</f>
        <v>0</v>
      </c>
      <c r="MV5" s="14">
        <f>IFERROR(VLOOKUP($C5,#REF!,MATCH(MV$4,#REF!,0)-12+14,0),0)</f>
        <v>0</v>
      </c>
      <c r="MW5" s="14">
        <f>IFERROR(VLOOKUP($C5,#REF!,MATCH(MW$4,#REF!,0)-12+14,0),0)</f>
        <v>0</v>
      </c>
      <c r="MX5" s="14">
        <f>IFERROR(VLOOKUP($C5,#REF!,MATCH(MX$4,#REF!,0)-12+14,0),0)</f>
        <v>0</v>
      </c>
      <c r="MY5" s="14">
        <f>IFERROR(VLOOKUP($C5,#REF!,MATCH(MY$4,#REF!,0)-12+14,0),0)</f>
        <v>0</v>
      </c>
      <c r="MZ5" s="14">
        <f>IFERROR(VLOOKUP($C5,#REF!,MATCH(MZ$4,#REF!,0)-12+14,0),0)</f>
        <v>0</v>
      </c>
      <c r="NA5" s="14">
        <f>IFERROR(VLOOKUP($C5,#REF!,MATCH(NA$4,#REF!,0)-12+14,0),0)</f>
        <v>0</v>
      </c>
      <c r="NB5" s="14">
        <f>IFERROR(VLOOKUP($C5,#REF!,MATCH(NB$4,#REF!,0)-12+14,0),0)</f>
        <v>0</v>
      </c>
      <c r="NC5" s="14">
        <f>IFERROR(VLOOKUP($C5,#REF!,MATCH(NC$4,#REF!,0)-12+14,0),0)</f>
        <v>0</v>
      </c>
      <c r="ND5" s="14">
        <f>IFERROR(VLOOKUP($C5,#REF!,MATCH(ND$4,#REF!,0)-12+14,0),0)</f>
        <v>0</v>
      </c>
      <c r="NE5" s="14">
        <f>IFERROR(VLOOKUP($C5,#REF!,MATCH(NE$4,#REF!,0)-12+14,0),0)</f>
        <v>0</v>
      </c>
      <c r="NF5" s="14">
        <f>IFERROR(VLOOKUP($C5,#REF!,MATCH(NF$4,#REF!,0)-12+14,0),0)</f>
        <v>0</v>
      </c>
      <c r="NG5" s="14">
        <f>IFERROR(VLOOKUP($C5,#REF!,MATCH(NG$4,#REF!,0)-12+14,0),0)</f>
        <v>0</v>
      </c>
      <c r="NH5" s="14">
        <f>IFERROR(VLOOKUP($C5,#REF!,MATCH(NH$4,#REF!,0)-12+14,0),0)</f>
        <v>0</v>
      </c>
      <c r="NI5" s="14">
        <f>IFERROR(VLOOKUP($C5,#REF!,MATCH(NI$4,#REF!,0)-12+14,0),0)</f>
        <v>0</v>
      </c>
      <c r="NJ5" s="14">
        <f>IFERROR(VLOOKUP($C5,#REF!,MATCH(NJ$4,#REF!,0)-12+14,0),0)</f>
        <v>0</v>
      </c>
      <c r="NK5" s="14">
        <f>IFERROR(VLOOKUP($C5,#REF!,MATCH(NK$4,#REF!,0)-12+14,0),0)</f>
        <v>0</v>
      </c>
      <c r="NL5" s="14">
        <f>IFERROR(VLOOKUP($C5,#REF!,MATCH(NL$4,#REF!,0)-12+14,0),0)</f>
        <v>0</v>
      </c>
      <c r="NM5" s="14">
        <f>IFERROR(VLOOKUP($C5,#REF!,MATCH(NM$4,#REF!,0)-12+14,0),0)</f>
        <v>0</v>
      </c>
      <c r="NN5" s="14">
        <f>IFERROR(VLOOKUP($C5,#REF!,MATCH(NN$4,#REF!,0)-12+14,0),0)</f>
        <v>0</v>
      </c>
      <c r="NO5" s="14">
        <f>IFERROR(VLOOKUP($C5,#REF!,MATCH(NO$4,#REF!,0)-12+14,0),0)</f>
        <v>0</v>
      </c>
      <c r="NP5" s="14">
        <f>IFERROR(VLOOKUP($C5,#REF!,MATCH(NP$4,#REF!,0)-12+14,0),0)</f>
        <v>0</v>
      </c>
      <c r="NQ5" s="14">
        <f>IFERROR(VLOOKUP($C5,#REF!,MATCH(NQ$4,#REF!,0)-12+14,0),0)</f>
        <v>0</v>
      </c>
      <c r="NR5" s="14">
        <f>IFERROR(VLOOKUP($C5,#REF!,MATCH(NR$4,#REF!,0)-12+14,0),0)</f>
        <v>0</v>
      </c>
      <c r="NS5" s="14">
        <f>IFERROR(VLOOKUP($C5,#REF!,MATCH(NS$4,#REF!,0)-12+14,0),0)</f>
        <v>0</v>
      </c>
      <c r="NT5" s="14">
        <f>IFERROR(VLOOKUP($C5,#REF!,MATCH(NT$4,#REF!,0)-12+14,0),0)</f>
        <v>0</v>
      </c>
      <c r="NU5" s="14">
        <f>IFERROR(VLOOKUP($C5,#REF!,MATCH(NU$4,#REF!,0)-12+14,0),0)</f>
        <v>0</v>
      </c>
      <c r="NV5" s="14">
        <f>IFERROR(VLOOKUP($C5,#REF!,MATCH(NV$4,#REF!,0)-12+14,0),0)</f>
        <v>0</v>
      </c>
      <c r="NW5" s="14">
        <f>IFERROR(VLOOKUP($C5,#REF!,MATCH(NW$4,#REF!,0)-12+14,0),0)</f>
        <v>0</v>
      </c>
      <c r="NX5" s="14">
        <f>IFERROR(VLOOKUP($C5,#REF!,MATCH(NX$4,#REF!,0)-12+14,0),0)</f>
        <v>0</v>
      </c>
      <c r="NY5" s="14">
        <f>IFERROR(VLOOKUP($C5,#REF!,MATCH(NY$4,#REF!,0)-12+14,0),0)</f>
        <v>0</v>
      </c>
      <c r="NZ5" s="14">
        <f>IFERROR(VLOOKUP($C5,#REF!,MATCH(NZ$4,#REF!,0)-12+14,0),0)</f>
        <v>0</v>
      </c>
      <c r="OA5" s="14">
        <f>IFERROR(VLOOKUP($C5,#REF!,MATCH(OA$4,#REF!,0)-12+14,0),0)</f>
        <v>0</v>
      </c>
      <c r="OB5" s="14">
        <f>IFERROR(VLOOKUP($C5,#REF!,MATCH(OB$4,#REF!,0)-12+14,0),0)</f>
        <v>0</v>
      </c>
      <c r="OC5" s="14">
        <f>IFERROR(VLOOKUP($C5,#REF!,MATCH(OC$4,#REF!,0)-12+14,0),0)</f>
        <v>0</v>
      </c>
      <c r="OD5" s="14">
        <f>IFERROR(VLOOKUP($C5,#REF!,MATCH(OD$4,#REF!,0)-12+14,0),0)</f>
        <v>0</v>
      </c>
      <c r="OE5" s="14">
        <f>IFERROR(VLOOKUP($C5,#REF!,MATCH(OE$4,#REF!,0)-12+14,0),0)</f>
        <v>0</v>
      </c>
      <c r="OF5" s="14">
        <f>IFERROR(VLOOKUP($C5,#REF!,MATCH(OF$4,#REF!,0)-12+14,0),0)</f>
        <v>0</v>
      </c>
      <c r="OG5" s="14">
        <f>IFERROR(VLOOKUP($C5,#REF!,MATCH(OG$4,#REF!,0)-12+14,0),0)</f>
        <v>0</v>
      </c>
      <c r="OH5" s="14">
        <f>IFERROR(VLOOKUP($C5,#REF!,MATCH(OH$4,#REF!,0)-12+14,0),0)</f>
        <v>0</v>
      </c>
      <c r="OI5" s="14">
        <f>IFERROR(VLOOKUP($C5,#REF!,MATCH(OI$4,#REF!,0)-12+14,0),0)</f>
        <v>0</v>
      </c>
      <c r="OJ5" s="14">
        <f>IFERROR(VLOOKUP($C5,#REF!,MATCH(OJ$4,#REF!,0)-12+14,0),0)</f>
        <v>0</v>
      </c>
      <c r="OK5" s="14">
        <f>IFERROR(VLOOKUP($C5,#REF!,MATCH(OK$4,#REF!,0)-12+14,0),0)</f>
        <v>0</v>
      </c>
      <c r="OL5" s="14">
        <f>IFERROR(VLOOKUP($C5,#REF!,MATCH(OL$4,#REF!,0)-12+14,0),0)</f>
        <v>0</v>
      </c>
      <c r="OM5" s="14">
        <f>IFERROR(VLOOKUP($C5,#REF!,MATCH(OM$4,#REF!,0)-12+14,0),0)</f>
        <v>0</v>
      </c>
      <c r="ON5" s="14">
        <f>IFERROR(VLOOKUP($C5,#REF!,MATCH(ON$4,#REF!,0)-12+14,0),0)</f>
        <v>0</v>
      </c>
      <c r="OO5" s="14">
        <f>IFERROR(VLOOKUP($C5,#REF!,MATCH(OO$4,#REF!,0)-12+14,0),0)</f>
        <v>0</v>
      </c>
      <c r="OP5" s="14">
        <f>IFERROR(VLOOKUP($C5,#REF!,MATCH(OP$4,#REF!,0)-12+14,0),0)</f>
        <v>0</v>
      </c>
      <c r="OQ5" s="14">
        <f>IFERROR(VLOOKUP($C5,#REF!,MATCH(OQ$4,#REF!,0)-12+14,0),0)</f>
        <v>0</v>
      </c>
      <c r="OR5" s="14">
        <f>IFERROR(VLOOKUP($C5,#REF!,MATCH(OR$4,#REF!,0)-12+14,0),0)</f>
        <v>0</v>
      </c>
      <c r="OS5" s="14">
        <f>IFERROR(VLOOKUP($C5,#REF!,MATCH(OS$4,#REF!,0)-12+14,0),0)</f>
        <v>0</v>
      </c>
      <c r="OT5" s="14">
        <f>IFERROR(VLOOKUP($C5,#REF!,MATCH(OT$4,#REF!,0)-12+14,0),0)</f>
        <v>0</v>
      </c>
      <c r="OU5" s="14">
        <f>IFERROR(VLOOKUP($C5,#REF!,MATCH(OU$4,#REF!,0)-12+14,0),0)</f>
        <v>0</v>
      </c>
      <c r="OV5" s="14">
        <f>IFERROR(VLOOKUP($C5,#REF!,MATCH(OV$4,#REF!,0)-12+14,0),0)</f>
        <v>0</v>
      </c>
      <c r="OW5" s="14">
        <f>IFERROR(VLOOKUP($C5,#REF!,MATCH(OW$4,#REF!,0)-12+14,0),0)</f>
        <v>0</v>
      </c>
      <c r="OX5" s="14">
        <f>IFERROR(VLOOKUP($C5,#REF!,MATCH(OX$4,#REF!,0)-12+14,0),0)</f>
        <v>0</v>
      </c>
      <c r="OY5" s="14">
        <f>IFERROR(VLOOKUP($C5,#REF!,MATCH(OY$4,#REF!,0)-12+14,0),0)</f>
        <v>0</v>
      </c>
      <c r="OZ5" s="14">
        <f>IFERROR(VLOOKUP($C5,#REF!,MATCH(OZ$4,#REF!,0)-12+14,0),0)</f>
        <v>0</v>
      </c>
      <c r="PA5" s="14">
        <f>IFERROR(VLOOKUP($C5,#REF!,MATCH(PA$4,#REF!,0)-12+14,0),0)</f>
        <v>0</v>
      </c>
      <c r="PB5" s="14">
        <f>IFERROR(VLOOKUP($C5,#REF!,MATCH(PB$4,#REF!,0)-12+14,0),0)</f>
        <v>0</v>
      </c>
      <c r="PC5" s="14">
        <f>IFERROR(VLOOKUP($C5,#REF!,MATCH(PC$4,#REF!,0)-12+14,0),0)</f>
        <v>0</v>
      </c>
      <c r="PD5" s="14">
        <f>IFERROR(VLOOKUP($C5,#REF!,MATCH(PD$4,#REF!,0)-12+14,0),0)</f>
        <v>0</v>
      </c>
      <c r="PE5" s="14">
        <f>IFERROR(VLOOKUP($C5,#REF!,MATCH(PE$4,#REF!,0)-12+14,0),0)</f>
        <v>0</v>
      </c>
      <c r="PF5" s="14">
        <f>IFERROR(VLOOKUP($C5,#REF!,MATCH(PF$4,#REF!,0)-12+14,0),0)</f>
        <v>0</v>
      </c>
      <c r="PG5" s="14">
        <f>IFERROR(VLOOKUP($C5,#REF!,MATCH(PG$4,#REF!,0)-12+14,0),0)</f>
        <v>0</v>
      </c>
      <c r="PH5" s="14">
        <f>IFERROR(VLOOKUP($C5,#REF!,MATCH(PH$4,#REF!,0)-12+14,0),0)</f>
        <v>0</v>
      </c>
      <c r="PI5" s="14">
        <f>IFERROR(VLOOKUP($C5,#REF!,MATCH(PI$4,#REF!,0)-12+14,0),0)</f>
        <v>0</v>
      </c>
      <c r="PJ5" s="14">
        <f>IFERROR(VLOOKUP($C5,#REF!,MATCH(PJ$4,#REF!,0)-12+14,0),0)</f>
        <v>0</v>
      </c>
      <c r="PK5" s="14">
        <f>IFERROR(VLOOKUP($C5,#REF!,MATCH(PK$4,#REF!,0)-12+14,0),0)</f>
        <v>0</v>
      </c>
      <c r="PL5" s="14">
        <f>IFERROR(VLOOKUP($C5,#REF!,MATCH(PL$4,#REF!,0)-12+14,0),0)</f>
        <v>0</v>
      </c>
      <c r="PM5" s="14">
        <f>IFERROR(VLOOKUP($C5,#REF!,MATCH(PM$4,#REF!,0)-12+14,0),0)</f>
        <v>0</v>
      </c>
      <c r="PN5" s="14">
        <f>IFERROR(VLOOKUP($C5,#REF!,MATCH(PN$4,#REF!,0)-12+14,0),0)</f>
        <v>0</v>
      </c>
      <c r="PO5" s="14">
        <f>IFERROR(VLOOKUP($C5,#REF!,MATCH(PO$4,#REF!,0)-12+14,0),0)</f>
        <v>0</v>
      </c>
      <c r="PP5" s="14">
        <f>IFERROR(VLOOKUP($C5,#REF!,MATCH(PP$4,#REF!,0)-12+14,0),0)</f>
        <v>0</v>
      </c>
      <c r="PQ5" s="14">
        <f>IFERROR(VLOOKUP($C5,#REF!,MATCH(PQ$4,#REF!,0)-12+14,0),0)</f>
        <v>0</v>
      </c>
      <c r="PR5" s="14">
        <f>IFERROR(VLOOKUP($C5,#REF!,MATCH(PR$4,#REF!,0)-12+14,0),0)</f>
        <v>0</v>
      </c>
      <c r="PS5" s="14">
        <f>IFERROR(VLOOKUP($C5,#REF!,MATCH(PS$4,#REF!,0)-12+14,0),0)</f>
        <v>0</v>
      </c>
      <c r="PT5" s="14">
        <f>IFERROR(VLOOKUP($C5,#REF!,MATCH(PT$4,#REF!,0)-12+14,0),0)</f>
        <v>0</v>
      </c>
      <c r="PU5" s="14">
        <f>IFERROR(VLOOKUP($C5,#REF!,MATCH(PU$4,#REF!,0)-12+14,0),0)</f>
        <v>0</v>
      </c>
      <c r="PV5" s="14">
        <f>IFERROR(VLOOKUP($C5,#REF!,MATCH(PV$4,#REF!,0)-12+14,0),0)</f>
        <v>0</v>
      </c>
      <c r="PW5" s="14">
        <f>IFERROR(VLOOKUP($C5,#REF!,MATCH(PW$4,#REF!,0)-12+14,0),0)</f>
        <v>0</v>
      </c>
      <c r="PX5" s="14">
        <f>IFERROR(VLOOKUP($C5,#REF!,MATCH(PX$4,#REF!,0)-12+14,0),0)</f>
        <v>0</v>
      </c>
      <c r="PY5" s="14">
        <f>IFERROR(VLOOKUP($C5,#REF!,MATCH(PY$4,#REF!,0)-12+14,0),0)</f>
        <v>0</v>
      </c>
      <c r="PZ5" s="14">
        <f>IFERROR(VLOOKUP($C5,#REF!,MATCH(PZ$4,#REF!,0)-12+14,0),0)</f>
        <v>0</v>
      </c>
      <c r="QA5" s="14">
        <f>IFERROR(VLOOKUP($C5,#REF!,MATCH(QA$4,#REF!,0)-12+14,0),0)</f>
        <v>0</v>
      </c>
      <c r="QB5" s="14">
        <f>IFERROR(VLOOKUP($C5,#REF!,MATCH(QB$4,#REF!,0)-12+14,0),0)</f>
        <v>0</v>
      </c>
      <c r="QC5" s="14">
        <f>IFERROR(VLOOKUP($C5,#REF!,MATCH(QC$4,#REF!,0)-12+14,0),0)</f>
        <v>0</v>
      </c>
      <c r="QD5" s="14">
        <f>IFERROR(VLOOKUP($C5,#REF!,MATCH(QD$4,#REF!,0)-12+14,0),0)</f>
        <v>0</v>
      </c>
      <c r="QE5" s="14">
        <f>IFERROR(VLOOKUP($C5,#REF!,MATCH(QE$4,#REF!,0)-12+14,0),0)</f>
        <v>0</v>
      </c>
      <c r="QF5" s="14">
        <f>IFERROR(VLOOKUP($C5,#REF!,MATCH(QF$4,#REF!,0)-12+14,0),0)</f>
        <v>0</v>
      </c>
      <c r="QG5" s="14">
        <f>IFERROR(VLOOKUP($C5,#REF!,MATCH(QG$4,#REF!,0)-12+14,0),0)</f>
        <v>0</v>
      </c>
      <c r="QH5" s="14">
        <f>IFERROR(VLOOKUP($C5,#REF!,MATCH(QH$4,#REF!,0)-12+14,0),0)</f>
        <v>0</v>
      </c>
      <c r="QI5" s="14">
        <f>IFERROR(VLOOKUP($C5,#REF!,MATCH(QI$4,#REF!,0)-12+14,0),0)</f>
        <v>0</v>
      </c>
      <c r="QJ5" s="14">
        <f>IFERROR(VLOOKUP($C5,#REF!,MATCH(QJ$4,#REF!,0)-12+14,0),0)</f>
        <v>0</v>
      </c>
      <c r="QK5" s="14">
        <f>IFERROR(VLOOKUP($C5,#REF!,MATCH(QK$4,#REF!,0)-12+14,0),0)</f>
        <v>0</v>
      </c>
      <c r="QL5" s="14">
        <f>IFERROR(VLOOKUP($C5,#REF!,MATCH(QL$4,#REF!,0)-12+14,0),0)</f>
        <v>0</v>
      </c>
      <c r="QM5" s="14">
        <f>IFERROR(VLOOKUP($C5,#REF!,MATCH(QM$4,#REF!,0)-12+14,0),0)</f>
        <v>0</v>
      </c>
      <c r="QN5" s="14">
        <f>IFERROR(VLOOKUP($C5,#REF!,MATCH(QN$4,#REF!,0)-12+14,0),0)</f>
        <v>0</v>
      </c>
      <c r="QO5" s="14">
        <f>IFERROR(VLOOKUP($C5,#REF!,MATCH(QO$4,#REF!,0)-12+14,0),0)</f>
        <v>0</v>
      </c>
      <c r="QP5" s="14">
        <f>IFERROR(VLOOKUP($C5,#REF!,MATCH(QP$4,#REF!,0)-12+14,0),0)</f>
        <v>0</v>
      </c>
      <c r="QQ5" s="14">
        <f>IFERROR(VLOOKUP($C5,#REF!,MATCH(QQ$4,#REF!,0)-12+14,0),0)</f>
        <v>0</v>
      </c>
      <c r="QR5" s="14">
        <f>IFERROR(VLOOKUP($C5,#REF!,MATCH(QR$4,#REF!,0)-12+14,0),0)</f>
        <v>0</v>
      </c>
      <c r="QS5" s="14">
        <f>IFERROR(VLOOKUP($C5,#REF!,MATCH(QS$4,#REF!,0)-12+14,0),0)</f>
        <v>0</v>
      </c>
      <c r="QT5" s="14">
        <f>IFERROR(VLOOKUP($C5,#REF!,MATCH(QT$4,#REF!,0)-12+14,0),0)</f>
        <v>0</v>
      </c>
      <c r="QU5" s="14">
        <f>IFERROR(VLOOKUP($C5,#REF!,MATCH(QU$4,#REF!,0)-12+14,0),0)</f>
        <v>0</v>
      </c>
      <c r="QV5" s="14">
        <f>IFERROR(VLOOKUP($C5,#REF!,MATCH(QV$4,#REF!,0)-12+14,0),0)</f>
        <v>0</v>
      </c>
      <c r="QW5" s="14">
        <f>IFERROR(VLOOKUP($C5,#REF!,MATCH(QW$4,#REF!,0)-12+14,0),0)</f>
        <v>0</v>
      </c>
      <c r="QX5" s="14">
        <f>IFERROR(VLOOKUP($C5,#REF!,MATCH(QX$4,#REF!,0)-12+14,0),0)</f>
        <v>0</v>
      </c>
      <c r="QY5" s="14">
        <f>IFERROR(VLOOKUP($C5,#REF!,MATCH(QY$4,#REF!,0)-12+14,0),0)</f>
        <v>0</v>
      </c>
      <c r="QZ5" s="14"/>
      <c r="RA5" s="14"/>
      <c r="RB5" s="5">
        <f>SUM(L5:QY5)-157109</f>
        <v>30042943.024453841</v>
      </c>
      <c r="RC5" s="5"/>
      <c r="RD5" s="6"/>
      <c r="RE5" s="6">
        <f>RB5-RB6-RB7</f>
        <v>30200052.024453841</v>
      </c>
      <c r="RF5" s="6"/>
    </row>
    <row r="6" spans="1:474" ht="18" customHeight="1">
      <c r="A6" s="34" t="s">
        <v>67</v>
      </c>
      <c r="B6" s="35" t="s">
        <v>80</v>
      </c>
      <c r="C6" s="36" t="s">
        <v>382</v>
      </c>
      <c r="D6" s="35" t="s">
        <v>398</v>
      </c>
      <c r="E6" s="35"/>
      <c r="F6" s="35"/>
      <c r="G6" s="35"/>
      <c r="H6" s="35" t="s">
        <v>84</v>
      </c>
      <c r="I6" s="35" t="s">
        <v>396</v>
      </c>
      <c r="J6" s="35"/>
      <c r="K6" s="37" t="s">
        <v>399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4">
        <v>0</v>
      </c>
      <c r="DI6" s="14">
        <v>0</v>
      </c>
      <c r="DJ6" s="14">
        <v>0</v>
      </c>
      <c r="DK6" s="14">
        <v>0</v>
      </c>
      <c r="DL6" s="14">
        <v>0</v>
      </c>
      <c r="DM6" s="14">
        <v>0</v>
      </c>
      <c r="DN6" s="14">
        <v>0</v>
      </c>
      <c r="DO6" s="14">
        <v>0</v>
      </c>
      <c r="DP6" s="14">
        <v>0</v>
      </c>
      <c r="DQ6" s="14">
        <v>0</v>
      </c>
      <c r="DR6" s="14">
        <v>0</v>
      </c>
      <c r="DS6" s="14">
        <v>0</v>
      </c>
      <c r="DT6" s="14">
        <v>0</v>
      </c>
      <c r="DU6" s="14">
        <v>0</v>
      </c>
      <c r="DV6" s="14">
        <v>0</v>
      </c>
      <c r="DW6" s="14">
        <v>0</v>
      </c>
      <c r="DX6" s="14">
        <v>0</v>
      </c>
      <c r="DY6" s="14">
        <v>0</v>
      </c>
      <c r="DZ6" s="14">
        <v>0</v>
      </c>
      <c r="EA6" s="14">
        <v>0</v>
      </c>
      <c r="EB6" s="14">
        <v>0</v>
      </c>
      <c r="EC6" s="14">
        <v>0</v>
      </c>
      <c r="ED6" s="14">
        <v>0</v>
      </c>
      <c r="EE6" s="14">
        <v>0</v>
      </c>
      <c r="EF6" s="14">
        <v>0</v>
      </c>
      <c r="EG6" s="14">
        <v>0</v>
      </c>
      <c r="EH6" s="14">
        <v>0</v>
      </c>
      <c r="EI6" s="14">
        <v>0</v>
      </c>
      <c r="EJ6" s="14">
        <v>0</v>
      </c>
      <c r="EK6" s="14">
        <v>0</v>
      </c>
      <c r="EL6" s="14">
        <v>0</v>
      </c>
      <c r="EM6" s="14">
        <v>0</v>
      </c>
      <c r="EN6" s="14">
        <v>0</v>
      </c>
      <c r="EO6" s="14">
        <v>0</v>
      </c>
      <c r="EP6" s="14">
        <v>0</v>
      </c>
      <c r="EQ6" s="14">
        <v>0</v>
      </c>
      <c r="ER6" s="14">
        <v>0</v>
      </c>
      <c r="ES6" s="14">
        <v>0</v>
      </c>
      <c r="ET6" s="14">
        <v>0</v>
      </c>
      <c r="EU6" s="14">
        <v>0</v>
      </c>
      <c r="EV6" s="14">
        <v>0</v>
      </c>
      <c r="EW6" s="14">
        <v>0</v>
      </c>
      <c r="EX6" s="14">
        <v>0</v>
      </c>
      <c r="EY6" s="14">
        <v>0</v>
      </c>
      <c r="EZ6" s="14">
        <v>0</v>
      </c>
      <c r="FA6" s="14">
        <v>0</v>
      </c>
      <c r="FB6" s="14">
        <v>0</v>
      </c>
      <c r="FC6" s="14">
        <v>0</v>
      </c>
      <c r="FD6" s="14">
        <v>0</v>
      </c>
      <c r="FE6" s="14">
        <v>0</v>
      </c>
      <c r="FF6" s="14">
        <v>0</v>
      </c>
      <c r="FG6" s="14">
        <v>0</v>
      </c>
      <c r="FH6" s="14">
        <v>0</v>
      </c>
      <c r="FI6" s="14">
        <v>0</v>
      </c>
      <c r="FJ6" s="14">
        <v>0</v>
      </c>
      <c r="FK6" s="14">
        <v>0</v>
      </c>
      <c r="FL6" s="14">
        <v>0</v>
      </c>
      <c r="FM6" s="14">
        <v>0</v>
      </c>
      <c r="FN6" s="14">
        <v>0</v>
      </c>
      <c r="FO6" s="14">
        <v>0</v>
      </c>
      <c r="FP6" s="14">
        <v>0</v>
      </c>
      <c r="FQ6" s="14">
        <v>0</v>
      </c>
      <c r="FR6" s="14">
        <v>0</v>
      </c>
      <c r="FS6" s="14">
        <v>0</v>
      </c>
      <c r="FT6" s="14">
        <v>0</v>
      </c>
      <c r="FU6" s="14">
        <v>0</v>
      </c>
      <c r="FV6" s="14">
        <v>0</v>
      </c>
      <c r="FW6" s="14">
        <v>0</v>
      </c>
      <c r="FX6" s="14">
        <v>0</v>
      </c>
      <c r="FY6" s="14">
        <v>0</v>
      </c>
      <c r="FZ6" s="14">
        <v>0</v>
      </c>
      <c r="GA6" s="14">
        <v>0</v>
      </c>
      <c r="GB6" s="14">
        <v>0</v>
      </c>
      <c r="GC6" s="14">
        <v>0</v>
      </c>
      <c r="GD6" s="14">
        <v>0</v>
      </c>
      <c r="GE6" s="14">
        <v>0</v>
      </c>
      <c r="GF6" s="14">
        <v>0</v>
      </c>
      <c r="GG6" s="14">
        <v>0</v>
      </c>
      <c r="GH6" s="14">
        <v>0</v>
      </c>
      <c r="GI6" s="14">
        <v>0</v>
      </c>
      <c r="GJ6" s="14">
        <v>0</v>
      </c>
      <c r="GK6" s="14">
        <v>0</v>
      </c>
      <c r="GL6" s="14">
        <v>0</v>
      </c>
      <c r="GM6" s="14">
        <v>0</v>
      </c>
      <c r="GN6" s="14">
        <v>0</v>
      </c>
      <c r="GO6" s="14">
        <v>0</v>
      </c>
      <c r="GP6" s="14">
        <v>0</v>
      </c>
      <c r="GQ6" s="14">
        <v>0</v>
      </c>
      <c r="GR6" s="14">
        <v>0</v>
      </c>
      <c r="GS6" s="14">
        <v>0</v>
      </c>
      <c r="GT6" s="14">
        <v>0</v>
      </c>
      <c r="GU6" s="14">
        <v>0</v>
      </c>
      <c r="GV6" s="14">
        <v>0</v>
      </c>
      <c r="GW6" s="14">
        <v>0</v>
      </c>
      <c r="GX6" s="14">
        <v>0</v>
      </c>
      <c r="GY6" s="14">
        <v>0</v>
      </c>
      <c r="GZ6" s="14">
        <v>0</v>
      </c>
      <c r="HA6" s="14">
        <v>0</v>
      </c>
      <c r="HB6" s="14">
        <v>0</v>
      </c>
      <c r="HC6" s="14">
        <v>0</v>
      </c>
      <c r="HD6" s="14">
        <v>0</v>
      </c>
      <c r="HE6" s="14">
        <v>0</v>
      </c>
      <c r="HF6" s="14">
        <v>0</v>
      </c>
      <c r="HG6" s="14">
        <v>0</v>
      </c>
      <c r="HH6" s="14">
        <v>0</v>
      </c>
      <c r="HI6" s="14">
        <v>0</v>
      </c>
      <c r="HJ6" s="14">
        <v>0</v>
      </c>
      <c r="HK6" s="14">
        <v>0</v>
      </c>
      <c r="HL6" s="14">
        <v>0</v>
      </c>
      <c r="HM6" s="14">
        <v>0</v>
      </c>
      <c r="HN6" s="14">
        <v>0</v>
      </c>
      <c r="HO6" s="14">
        <v>0</v>
      </c>
      <c r="HP6" s="14">
        <v>0</v>
      </c>
      <c r="HQ6" s="14">
        <v>0</v>
      </c>
      <c r="HR6" s="14">
        <v>0</v>
      </c>
      <c r="HS6" s="14">
        <v>0</v>
      </c>
      <c r="HT6" s="14">
        <v>0</v>
      </c>
      <c r="HU6" s="14">
        <v>0</v>
      </c>
      <c r="HV6" s="14">
        <v>0</v>
      </c>
      <c r="HW6" s="14">
        <v>0</v>
      </c>
      <c r="HX6" s="14">
        <v>0</v>
      </c>
      <c r="HY6" s="14">
        <v>0</v>
      </c>
      <c r="HZ6" s="14">
        <v>0</v>
      </c>
      <c r="IA6" s="14">
        <v>0</v>
      </c>
      <c r="IB6" s="14">
        <v>0</v>
      </c>
      <c r="IC6" s="14">
        <v>0</v>
      </c>
      <c r="ID6" s="14">
        <v>0</v>
      </c>
      <c r="IE6" s="14">
        <v>0</v>
      </c>
      <c r="IF6" s="14">
        <v>0</v>
      </c>
      <c r="IG6" s="14">
        <v>0</v>
      </c>
      <c r="IH6" s="14">
        <v>0</v>
      </c>
      <c r="II6" s="14">
        <v>0</v>
      </c>
      <c r="IJ6" s="14">
        <v>0</v>
      </c>
      <c r="IK6" s="14">
        <v>0</v>
      </c>
      <c r="IL6" s="14">
        <v>0</v>
      </c>
      <c r="IM6" s="14">
        <v>0</v>
      </c>
      <c r="IN6" s="14">
        <v>0</v>
      </c>
      <c r="IO6" s="14">
        <v>0</v>
      </c>
      <c r="IP6" s="14">
        <v>0</v>
      </c>
      <c r="IQ6" s="14">
        <v>0</v>
      </c>
      <c r="IR6" s="14">
        <v>0</v>
      </c>
      <c r="IS6" s="14">
        <v>0</v>
      </c>
      <c r="IT6" s="14">
        <v>0</v>
      </c>
      <c r="IU6" s="14">
        <v>0</v>
      </c>
      <c r="IV6" s="14">
        <v>0</v>
      </c>
      <c r="IW6" s="14">
        <v>0</v>
      </c>
      <c r="IX6" s="14">
        <v>0</v>
      </c>
      <c r="IY6" s="14">
        <v>0</v>
      </c>
      <c r="IZ6" s="14">
        <v>0</v>
      </c>
      <c r="JA6" s="14">
        <v>0</v>
      </c>
      <c r="JB6" s="14">
        <v>0</v>
      </c>
      <c r="JC6" s="14">
        <v>0</v>
      </c>
      <c r="JD6" s="14">
        <v>0</v>
      </c>
      <c r="JE6" s="14">
        <v>0</v>
      </c>
      <c r="JF6" s="14">
        <v>0</v>
      </c>
      <c r="JG6" s="14">
        <v>0</v>
      </c>
      <c r="JH6" s="14">
        <v>0</v>
      </c>
      <c r="JI6" s="14">
        <v>0</v>
      </c>
      <c r="JJ6" s="14">
        <v>0</v>
      </c>
      <c r="JK6" s="14">
        <v>0</v>
      </c>
      <c r="JL6" s="14">
        <v>0</v>
      </c>
      <c r="JM6" s="14">
        <v>0</v>
      </c>
      <c r="JN6" s="14">
        <v>0</v>
      </c>
      <c r="JO6" s="14">
        <v>0</v>
      </c>
      <c r="JP6" s="14">
        <v>0</v>
      </c>
      <c r="JQ6" s="14">
        <v>0</v>
      </c>
      <c r="JR6" s="14">
        <v>0</v>
      </c>
      <c r="JS6" s="14">
        <v>0</v>
      </c>
      <c r="JT6" s="14">
        <v>0</v>
      </c>
      <c r="JU6" s="14">
        <v>0</v>
      </c>
      <c r="JV6" s="14">
        <v>0</v>
      </c>
      <c r="JW6" s="14">
        <v>0</v>
      </c>
      <c r="JX6" s="14">
        <v>0</v>
      </c>
      <c r="JY6" s="14">
        <v>0</v>
      </c>
      <c r="JZ6" s="14">
        <v>0</v>
      </c>
      <c r="KA6" s="14">
        <v>0</v>
      </c>
      <c r="KB6" s="14">
        <v>0</v>
      </c>
      <c r="KC6" s="14">
        <v>0</v>
      </c>
      <c r="KD6" s="14">
        <v>0</v>
      </c>
      <c r="KE6" s="14">
        <v>0</v>
      </c>
      <c r="KF6" s="14">
        <v>0</v>
      </c>
      <c r="KG6" s="14">
        <v>0</v>
      </c>
      <c r="KH6" s="14">
        <v>0</v>
      </c>
      <c r="KI6" s="14">
        <v>0</v>
      </c>
      <c r="KJ6" s="14">
        <v>0</v>
      </c>
      <c r="KK6" s="14">
        <v>0</v>
      </c>
      <c r="KL6" s="14">
        <v>0</v>
      </c>
      <c r="KM6" s="14">
        <v>0</v>
      </c>
      <c r="KN6" s="14">
        <v>0</v>
      </c>
      <c r="KO6" s="14">
        <v>0</v>
      </c>
      <c r="KP6" s="14">
        <v>0</v>
      </c>
      <c r="KQ6" s="14">
        <v>0</v>
      </c>
      <c r="KR6" s="14">
        <v>0</v>
      </c>
      <c r="KS6" s="14">
        <v>0</v>
      </c>
      <c r="KT6" s="14">
        <v>0</v>
      </c>
      <c r="KU6" s="14">
        <v>0</v>
      </c>
      <c r="KV6" s="14">
        <v>0</v>
      </c>
      <c r="KW6" s="14">
        <v>0</v>
      </c>
      <c r="KX6" s="14">
        <v>0</v>
      </c>
      <c r="KY6" s="14">
        <v>0</v>
      </c>
      <c r="KZ6" s="14">
        <v>0</v>
      </c>
      <c r="LA6" s="14">
        <v>0</v>
      </c>
      <c r="LB6" s="14">
        <v>0</v>
      </c>
      <c r="LC6" s="14">
        <v>0</v>
      </c>
      <c r="LD6" s="14">
        <v>0</v>
      </c>
      <c r="LE6" s="14">
        <v>0</v>
      </c>
      <c r="LF6" s="14">
        <v>0</v>
      </c>
      <c r="LG6" s="14">
        <v>0</v>
      </c>
      <c r="LH6" s="14">
        <v>0</v>
      </c>
      <c r="LI6" s="14">
        <v>0</v>
      </c>
      <c r="LJ6" s="14">
        <v>0</v>
      </c>
      <c r="LK6" s="14">
        <v>0</v>
      </c>
      <c r="LL6" s="14">
        <v>0</v>
      </c>
      <c r="LM6" s="14">
        <v>0</v>
      </c>
      <c r="LN6" s="14">
        <v>0</v>
      </c>
      <c r="LO6" s="14">
        <v>0</v>
      </c>
      <c r="LP6" s="14">
        <v>0</v>
      </c>
      <c r="LQ6" s="14">
        <v>0</v>
      </c>
      <c r="LR6" s="14">
        <v>0</v>
      </c>
      <c r="LS6" s="14">
        <v>0</v>
      </c>
      <c r="LT6" s="14">
        <v>0</v>
      </c>
      <c r="LU6" s="14">
        <v>0</v>
      </c>
      <c r="LV6" s="14">
        <v>0</v>
      </c>
      <c r="LW6" s="14">
        <v>0</v>
      </c>
      <c r="LX6" s="14">
        <v>0</v>
      </c>
      <c r="LY6" s="14">
        <v>0</v>
      </c>
      <c r="LZ6" s="14">
        <v>0</v>
      </c>
      <c r="MA6" s="14">
        <v>0</v>
      </c>
      <c r="MB6" s="14">
        <v>0</v>
      </c>
      <c r="MC6" s="14">
        <v>0</v>
      </c>
      <c r="MD6" s="14">
        <v>0</v>
      </c>
      <c r="ME6" s="14">
        <v>0</v>
      </c>
      <c r="MF6" s="14">
        <v>0</v>
      </c>
      <c r="MG6" s="14">
        <v>0</v>
      </c>
      <c r="MH6" s="14">
        <v>0</v>
      </c>
      <c r="MI6" s="14">
        <v>0</v>
      </c>
      <c r="MJ6" s="14">
        <v>0</v>
      </c>
      <c r="MK6" s="14">
        <v>0</v>
      </c>
      <c r="ML6" s="14">
        <v>0</v>
      </c>
      <c r="MM6" s="14">
        <v>0</v>
      </c>
      <c r="MN6" s="14">
        <v>0</v>
      </c>
      <c r="MO6" s="14">
        <v>0</v>
      </c>
      <c r="MP6" s="14">
        <v>0</v>
      </c>
      <c r="MQ6" s="14">
        <v>0</v>
      </c>
      <c r="MR6" s="14">
        <v>0</v>
      </c>
      <c r="MS6" s="14">
        <v>0</v>
      </c>
      <c r="MT6" s="14">
        <v>0</v>
      </c>
      <c r="MU6" s="14">
        <v>0</v>
      </c>
      <c r="MV6" s="14">
        <v>0</v>
      </c>
      <c r="MW6" s="14">
        <v>0</v>
      </c>
      <c r="MX6" s="14">
        <v>0</v>
      </c>
      <c r="MY6" s="14">
        <v>0</v>
      </c>
      <c r="MZ6" s="14">
        <v>0</v>
      </c>
      <c r="NA6" s="14">
        <v>0</v>
      </c>
      <c r="NB6" s="14">
        <v>0</v>
      </c>
      <c r="NC6" s="14">
        <v>0</v>
      </c>
      <c r="ND6" s="14">
        <v>0</v>
      </c>
      <c r="NE6" s="14">
        <v>0</v>
      </c>
      <c r="NF6" s="14">
        <v>0</v>
      </c>
      <c r="NG6" s="14">
        <v>0</v>
      </c>
      <c r="NH6" s="14">
        <v>0</v>
      </c>
      <c r="NI6" s="14">
        <v>0</v>
      </c>
      <c r="NJ6" s="14">
        <v>0</v>
      </c>
      <c r="NK6" s="14">
        <v>0</v>
      </c>
      <c r="NL6" s="14">
        <v>0</v>
      </c>
      <c r="NM6" s="14">
        <v>0</v>
      </c>
      <c r="NN6" s="14">
        <v>0</v>
      </c>
      <c r="NO6" s="14">
        <v>0</v>
      </c>
      <c r="NP6" s="14">
        <v>0</v>
      </c>
      <c r="NQ6" s="14">
        <v>0</v>
      </c>
      <c r="NR6" s="14">
        <v>0</v>
      </c>
      <c r="NS6" s="14">
        <v>0</v>
      </c>
      <c r="NT6" s="14">
        <v>0</v>
      </c>
      <c r="NU6" s="14">
        <v>0</v>
      </c>
      <c r="NV6" s="14">
        <v>0</v>
      </c>
      <c r="NW6" s="14">
        <v>0</v>
      </c>
      <c r="NX6" s="14">
        <v>0</v>
      </c>
      <c r="NY6" s="14">
        <v>0</v>
      </c>
      <c r="NZ6" s="14">
        <v>0</v>
      </c>
      <c r="OA6" s="14">
        <v>0</v>
      </c>
      <c r="OB6" s="14">
        <v>0</v>
      </c>
      <c r="OC6" s="14">
        <v>0</v>
      </c>
      <c r="OD6" s="14">
        <v>0</v>
      </c>
      <c r="OE6" s="14">
        <v>0</v>
      </c>
      <c r="OF6" s="14">
        <v>0</v>
      </c>
      <c r="OG6" s="14">
        <v>0</v>
      </c>
      <c r="OH6" s="14">
        <v>0</v>
      </c>
      <c r="OI6" s="14">
        <v>0</v>
      </c>
      <c r="OJ6" s="14">
        <v>0</v>
      </c>
      <c r="OK6" s="14">
        <v>0</v>
      </c>
      <c r="OL6" s="14">
        <v>0</v>
      </c>
      <c r="OM6" s="14">
        <v>0</v>
      </c>
      <c r="ON6" s="14">
        <v>0</v>
      </c>
      <c r="OO6" s="14">
        <v>0</v>
      </c>
      <c r="OP6" s="14">
        <v>0</v>
      </c>
      <c r="OQ6" s="14">
        <v>0</v>
      </c>
      <c r="OR6" s="14">
        <v>0</v>
      </c>
      <c r="OS6" s="14">
        <v>0</v>
      </c>
      <c r="OT6" s="14">
        <v>0</v>
      </c>
      <c r="OU6" s="14">
        <v>0</v>
      </c>
      <c r="OV6" s="14">
        <v>0</v>
      </c>
      <c r="OW6" s="14">
        <v>0</v>
      </c>
      <c r="OX6" s="14">
        <v>0</v>
      </c>
      <c r="OY6" s="14">
        <v>0</v>
      </c>
      <c r="OZ6" s="14">
        <v>0</v>
      </c>
      <c r="PA6" s="14">
        <v>0</v>
      </c>
      <c r="PB6" s="14">
        <v>0</v>
      </c>
      <c r="PC6" s="14">
        <v>0</v>
      </c>
      <c r="PD6" s="14">
        <v>0</v>
      </c>
      <c r="PE6" s="14">
        <v>0</v>
      </c>
      <c r="PF6" s="14">
        <v>0</v>
      </c>
      <c r="PG6" s="14">
        <v>0</v>
      </c>
      <c r="PH6" s="14">
        <v>0</v>
      </c>
      <c r="PI6" s="14">
        <v>0</v>
      </c>
      <c r="PJ6" s="14">
        <v>0</v>
      </c>
      <c r="PK6" s="14">
        <v>0</v>
      </c>
      <c r="PL6" s="14">
        <v>0</v>
      </c>
      <c r="PM6" s="14">
        <v>0</v>
      </c>
      <c r="PN6" s="14">
        <v>0</v>
      </c>
      <c r="PO6" s="14">
        <v>0</v>
      </c>
      <c r="PP6" s="14">
        <v>0</v>
      </c>
      <c r="PQ6" s="14">
        <v>0</v>
      </c>
      <c r="PR6" s="14">
        <v>0</v>
      </c>
      <c r="PS6" s="14">
        <v>0</v>
      </c>
      <c r="PT6" s="14">
        <v>0</v>
      </c>
      <c r="PU6" s="14">
        <v>0</v>
      </c>
      <c r="PV6" s="14">
        <v>0</v>
      </c>
      <c r="PW6" s="14">
        <v>0</v>
      </c>
      <c r="PX6" s="14">
        <v>0</v>
      </c>
      <c r="PY6" s="14">
        <v>0</v>
      </c>
      <c r="PZ6" s="14">
        <v>0</v>
      </c>
      <c r="QA6" s="14">
        <v>0</v>
      </c>
      <c r="QB6" s="14">
        <v>0</v>
      </c>
      <c r="QC6" s="14">
        <v>0</v>
      </c>
      <c r="QD6" s="14">
        <v>0</v>
      </c>
      <c r="QE6" s="14">
        <v>0</v>
      </c>
      <c r="QF6" s="14">
        <v>0</v>
      </c>
      <c r="QG6" s="14">
        <v>0</v>
      </c>
      <c r="QH6" s="14">
        <v>0</v>
      </c>
      <c r="QI6" s="14">
        <v>0</v>
      </c>
      <c r="QJ6" s="14">
        <v>0</v>
      </c>
      <c r="QK6" s="14">
        <v>0</v>
      </c>
      <c r="QL6" s="14">
        <v>0</v>
      </c>
      <c r="QM6" s="14">
        <v>0</v>
      </c>
      <c r="QN6" s="14">
        <v>0</v>
      </c>
      <c r="QO6" s="14">
        <v>0</v>
      </c>
      <c r="QP6" s="14">
        <v>0</v>
      </c>
      <c r="QQ6" s="14">
        <v>0</v>
      </c>
      <c r="QR6" s="14">
        <v>0</v>
      </c>
      <c r="QS6" s="14">
        <v>0</v>
      </c>
      <c r="QT6" s="14">
        <v>0</v>
      </c>
      <c r="QU6" s="14">
        <v>0</v>
      </c>
      <c r="QV6" s="14">
        <v>0</v>
      </c>
      <c r="QW6" s="14">
        <v>0</v>
      </c>
      <c r="QX6" s="14">
        <v>0</v>
      </c>
      <c r="QY6" s="14">
        <v>0</v>
      </c>
      <c r="QZ6" s="14"/>
      <c r="RA6" s="14"/>
      <c r="RB6" s="5">
        <f>SUM(L6:QY6)-157109</f>
        <v>-157109</v>
      </c>
      <c r="RC6" s="5"/>
      <c r="RD6" s="6"/>
      <c r="RE6" s="6"/>
      <c r="RF6" s="6"/>
    </row>
    <row r="7" spans="1:474" ht="18" customHeight="1">
      <c r="A7" s="34" t="s">
        <v>67</v>
      </c>
      <c r="B7" s="35" t="s">
        <v>80</v>
      </c>
      <c r="C7" s="36" t="s">
        <v>384</v>
      </c>
      <c r="D7" s="35" t="s">
        <v>400</v>
      </c>
      <c r="E7" s="35"/>
      <c r="F7" s="35"/>
      <c r="G7" s="35"/>
      <c r="H7" s="35" t="s">
        <v>84</v>
      </c>
      <c r="I7" s="35" t="s">
        <v>396</v>
      </c>
      <c r="J7" s="35"/>
      <c r="K7" s="37" t="s">
        <v>401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0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0</v>
      </c>
      <c r="DX7" s="14">
        <v>0</v>
      </c>
      <c r="DY7" s="14">
        <v>0</v>
      </c>
      <c r="DZ7" s="14">
        <v>0</v>
      </c>
      <c r="EA7" s="14">
        <v>0</v>
      </c>
      <c r="EB7" s="14">
        <v>0</v>
      </c>
      <c r="EC7" s="14">
        <v>0</v>
      </c>
      <c r="ED7" s="14">
        <v>0</v>
      </c>
      <c r="EE7" s="14">
        <v>0</v>
      </c>
      <c r="EF7" s="14">
        <v>0</v>
      </c>
      <c r="EG7" s="14">
        <v>0</v>
      </c>
      <c r="EH7" s="14">
        <v>0</v>
      </c>
      <c r="EI7" s="14">
        <v>0</v>
      </c>
      <c r="EJ7" s="14">
        <v>0</v>
      </c>
      <c r="EK7" s="14">
        <v>0</v>
      </c>
      <c r="EL7" s="14">
        <v>0</v>
      </c>
      <c r="EM7" s="14">
        <v>0</v>
      </c>
      <c r="EN7" s="14">
        <v>0</v>
      </c>
      <c r="EO7" s="14">
        <v>0</v>
      </c>
      <c r="EP7" s="14">
        <v>0</v>
      </c>
      <c r="EQ7" s="14">
        <v>0</v>
      </c>
      <c r="ER7" s="14">
        <v>0</v>
      </c>
      <c r="ES7" s="14">
        <v>0</v>
      </c>
      <c r="ET7" s="14">
        <v>0</v>
      </c>
      <c r="EU7" s="14">
        <v>0</v>
      </c>
      <c r="EV7" s="14">
        <v>0</v>
      </c>
      <c r="EW7" s="14">
        <v>0</v>
      </c>
      <c r="EX7" s="14">
        <v>0</v>
      </c>
      <c r="EY7" s="14">
        <v>0</v>
      </c>
      <c r="EZ7" s="14">
        <v>0</v>
      </c>
      <c r="FA7" s="14">
        <v>0</v>
      </c>
      <c r="FB7" s="14">
        <v>0</v>
      </c>
      <c r="FC7" s="14">
        <v>0</v>
      </c>
      <c r="FD7" s="14">
        <v>0</v>
      </c>
      <c r="FE7" s="14">
        <v>0</v>
      </c>
      <c r="FF7" s="14">
        <v>0</v>
      </c>
      <c r="FG7" s="14">
        <v>0</v>
      </c>
      <c r="FH7" s="14">
        <v>0</v>
      </c>
      <c r="FI7" s="14">
        <v>0</v>
      </c>
      <c r="FJ7" s="14">
        <v>0</v>
      </c>
      <c r="FK7" s="14">
        <v>0</v>
      </c>
      <c r="FL7" s="14">
        <v>0</v>
      </c>
      <c r="FM7" s="14">
        <v>0</v>
      </c>
      <c r="FN7" s="14">
        <v>0</v>
      </c>
      <c r="FO7" s="14">
        <v>0</v>
      </c>
      <c r="FP7" s="14">
        <v>0</v>
      </c>
      <c r="FQ7" s="14">
        <v>0</v>
      </c>
      <c r="FR7" s="14">
        <v>0</v>
      </c>
      <c r="FS7" s="14">
        <v>0</v>
      </c>
      <c r="FT7" s="14">
        <v>0</v>
      </c>
      <c r="FU7" s="14">
        <v>0</v>
      </c>
      <c r="FV7" s="14">
        <v>0</v>
      </c>
      <c r="FW7" s="14">
        <v>0</v>
      </c>
      <c r="FX7" s="14">
        <v>0</v>
      </c>
      <c r="FY7" s="14">
        <v>0</v>
      </c>
      <c r="FZ7" s="14">
        <v>0</v>
      </c>
      <c r="GA7" s="14">
        <v>0</v>
      </c>
      <c r="GB7" s="14">
        <v>0</v>
      </c>
      <c r="GC7" s="14">
        <v>0</v>
      </c>
      <c r="GD7" s="14">
        <v>0</v>
      </c>
      <c r="GE7" s="14">
        <v>0</v>
      </c>
      <c r="GF7" s="14">
        <v>0</v>
      </c>
      <c r="GG7" s="14">
        <v>0</v>
      </c>
      <c r="GH7" s="14">
        <v>0</v>
      </c>
      <c r="GI7" s="14">
        <v>0</v>
      </c>
      <c r="GJ7" s="14">
        <v>0</v>
      </c>
      <c r="GK7" s="14">
        <v>0</v>
      </c>
      <c r="GL7" s="14">
        <v>0</v>
      </c>
      <c r="GM7" s="14">
        <v>0</v>
      </c>
      <c r="GN7" s="14">
        <v>0</v>
      </c>
      <c r="GO7" s="14">
        <v>0</v>
      </c>
      <c r="GP7" s="14">
        <v>0</v>
      </c>
      <c r="GQ7" s="14">
        <v>0</v>
      </c>
      <c r="GR7" s="14">
        <v>0</v>
      </c>
      <c r="GS7" s="14">
        <v>0</v>
      </c>
      <c r="GT7" s="14">
        <v>0</v>
      </c>
      <c r="GU7" s="14">
        <v>0</v>
      </c>
      <c r="GV7" s="14">
        <v>0</v>
      </c>
      <c r="GW7" s="14">
        <v>0</v>
      </c>
      <c r="GX7" s="14">
        <v>0</v>
      </c>
      <c r="GY7" s="14">
        <v>0</v>
      </c>
      <c r="GZ7" s="14">
        <v>0</v>
      </c>
      <c r="HA7" s="14">
        <v>0</v>
      </c>
      <c r="HB7" s="14">
        <v>0</v>
      </c>
      <c r="HC7" s="14">
        <v>0</v>
      </c>
      <c r="HD7" s="14">
        <v>0</v>
      </c>
      <c r="HE7" s="14">
        <v>0</v>
      </c>
      <c r="HF7" s="14">
        <v>0</v>
      </c>
      <c r="HG7" s="14">
        <v>0</v>
      </c>
      <c r="HH7" s="14">
        <v>0</v>
      </c>
      <c r="HI7" s="14">
        <v>0</v>
      </c>
      <c r="HJ7" s="14">
        <v>0</v>
      </c>
      <c r="HK7" s="14">
        <v>0</v>
      </c>
      <c r="HL7" s="14">
        <v>0</v>
      </c>
      <c r="HM7" s="14">
        <v>0</v>
      </c>
      <c r="HN7" s="14">
        <v>0</v>
      </c>
      <c r="HO7" s="14">
        <v>0</v>
      </c>
      <c r="HP7" s="14">
        <v>0</v>
      </c>
      <c r="HQ7" s="14">
        <v>0</v>
      </c>
      <c r="HR7" s="14">
        <v>0</v>
      </c>
      <c r="HS7" s="14">
        <v>0</v>
      </c>
      <c r="HT7" s="14">
        <v>0</v>
      </c>
      <c r="HU7" s="14">
        <v>0</v>
      </c>
      <c r="HV7" s="14">
        <v>0</v>
      </c>
      <c r="HW7" s="14">
        <v>0</v>
      </c>
      <c r="HX7" s="14">
        <v>0</v>
      </c>
      <c r="HY7" s="14">
        <v>0</v>
      </c>
      <c r="HZ7" s="14">
        <v>0</v>
      </c>
      <c r="IA7" s="14">
        <v>0</v>
      </c>
      <c r="IB7" s="14">
        <v>0</v>
      </c>
      <c r="IC7" s="14">
        <v>0</v>
      </c>
      <c r="ID7" s="14">
        <v>0</v>
      </c>
      <c r="IE7" s="14">
        <v>0</v>
      </c>
      <c r="IF7" s="14">
        <v>0</v>
      </c>
      <c r="IG7" s="14">
        <v>0</v>
      </c>
      <c r="IH7" s="14">
        <v>0</v>
      </c>
      <c r="II7" s="14">
        <v>0</v>
      </c>
      <c r="IJ7" s="14">
        <v>0</v>
      </c>
      <c r="IK7" s="14">
        <v>0</v>
      </c>
      <c r="IL7" s="14">
        <v>0</v>
      </c>
      <c r="IM7" s="14">
        <v>0</v>
      </c>
      <c r="IN7" s="14">
        <v>0</v>
      </c>
      <c r="IO7" s="14">
        <v>0</v>
      </c>
      <c r="IP7" s="14">
        <v>0</v>
      </c>
      <c r="IQ7" s="14">
        <v>0</v>
      </c>
      <c r="IR7" s="14">
        <v>0</v>
      </c>
      <c r="IS7" s="14">
        <v>0</v>
      </c>
      <c r="IT7" s="14">
        <v>0</v>
      </c>
      <c r="IU7" s="14">
        <v>0</v>
      </c>
      <c r="IV7" s="14">
        <v>0</v>
      </c>
      <c r="IW7" s="14">
        <v>0</v>
      </c>
      <c r="IX7" s="14">
        <v>0</v>
      </c>
      <c r="IY7" s="14">
        <v>0</v>
      </c>
      <c r="IZ7" s="14">
        <v>0</v>
      </c>
      <c r="JA7" s="14">
        <v>0</v>
      </c>
      <c r="JB7" s="14">
        <v>0</v>
      </c>
      <c r="JC7" s="14">
        <v>0</v>
      </c>
      <c r="JD7" s="14">
        <v>0</v>
      </c>
      <c r="JE7" s="14">
        <v>0</v>
      </c>
      <c r="JF7" s="14">
        <v>0</v>
      </c>
      <c r="JG7" s="14">
        <v>0</v>
      </c>
      <c r="JH7" s="14">
        <v>0</v>
      </c>
      <c r="JI7" s="14">
        <v>0</v>
      </c>
      <c r="JJ7" s="14">
        <v>0</v>
      </c>
      <c r="JK7" s="14">
        <v>0</v>
      </c>
      <c r="JL7" s="14">
        <v>0</v>
      </c>
      <c r="JM7" s="14">
        <v>0</v>
      </c>
      <c r="JN7" s="14">
        <v>0</v>
      </c>
      <c r="JO7" s="14">
        <v>0</v>
      </c>
      <c r="JP7" s="14">
        <v>0</v>
      </c>
      <c r="JQ7" s="14">
        <v>0</v>
      </c>
      <c r="JR7" s="14">
        <v>0</v>
      </c>
      <c r="JS7" s="14">
        <v>0</v>
      </c>
      <c r="JT7" s="14">
        <v>0</v>
      </c>
      <c r="JU7" s="14">
        <v>0</v>
      </c>
      <c r="JV7" s="14">
        <v>0</v>
      </c>
      <c r="JW7" s="14">
        <v>0</v>
      </c>
      <c r="JX7" s="14">
        <v>0</v>
      </c>
      <c r="JY7" s="14">
        <v>0</v>
      </c>
      <c r="JZ7" s="14">
        <v>0</v>
      </c>
      <c r="KA7" s="14">
        <v>0</v>
      </c>
      <c r="KB7" s="14">
        <v>0</v>
      </c>
      <c r="KC7" s="14">
        <v>0</v>
      </c>
      <c r="KD7" s="14">
        <v>0</v>
      </c>
      <c r="KE7" s="14">
        <v>0</v>
      </c>
      <c r="KF7" s="14">
        <v>0</v>
      </c>
      <c r="KG7" s="14">
        <v>0</v>
      </c>
      <c r="KH7" s="14">
        <v>0</v>
      </c>
      <c r="KI7" s="14">
        <v>0</v>
      </c>
      <c r="KJ7" s="14">
        <v>0</v>
      </c>
      <c r="KK7" s="14">
        <v>0</v>
      </c>
      <c r="KL7" s="14">
        <v>0</v>
      </c>
      <c r="KM7" s="14">
        <v>0</v>
      </c>
      <c r="KN7" s="14">
        <v>0</v>
      </c>
      <c r="KO7" s="14">
        <v>0</v>
      </c>
      <c r="KP7" s="14">
        <v>0</v>
      </c>
      <c r="KQ7" s="14">
        <v>0</v>
      </c>
      <c r="KR7" s="14">
        <v>0</v>
      </c>
      <c r="KS7" s="14">
        <v>0</v>
      </c>
      <c r="KT7" s="14">
        <v>0</v>
      </c>
      <c r="KU7" s="14">
        <v>0</v>
      </c>
      <c r="KV7" s="14">
        <v>0</v>
      </c>
      <c r="KW7" s="14">
        <v>0</v>
      </c>
      <c r="KX7" s="14">
        <v>0</v>
      </c>
      <c r="KY7" s="14">
        <v>0</v>
      </c>
      <c r="KZ7" s="14">
        <v>0</v>
      </c>
      <c r="LA7" s="14">
        <v>0</v>
      </c>
      <c r="LB7" s="14">
        <v>0</v>
      </c>
      <c r="LC7" s="14">
        <v>0</v>
      </c>
      <c r="LD7" s="14">
        <v>0</v>
      </c>
      <c r="LE7" s="14">
        <v>0</v>
      </c>
      <c r="LF7" s="14">
        <v>0</v>
      </c>
      <c r="LG7" s="14">
        <v>0</v>
      </c>
      <c r="LH7" s="14">
        <v>0</v>
      </c>
      <c r="LI7" s="14">
        <v>0</v>
      </c>
      <c r="LJ7" s="14">
        <v>0</v>
      </c>
      <c r="LK7" s="14">
        <v>0</v>
      </c>
      <c r="LL7" s="14">
        <v>0</v>
      </c>
      <c r="LM7" s="14">
        <v>0</v>
      </c>
      <c r="LN7" s="14">
        <v>0</v>
      </c>
      <c r="LO7" s="14">
        <v>0</v>
      </c>
      <c r="LP7" s="14">
        <v>0</v>
      </c>
      <c r="LQ7" s="14">
        <v>0</v>
      </c>
      <c r="LR7" s="14">
        <v>0</v>
      </c>
      <c r="LS7" s="14">
        <v>0</v>
      </c>
      <c r="LT7" s="14">
        <v>0</v>
      </c>
      <c r="LU7" s="14">
        <v>0</v>
      </c>
      <c r="LV7" s="14">
        <v>0</v>
      </c>
      <c r="LW7" s="14">
        <v>0</v>
      </c>
      <c r="LX7" s="14">
        <v>0</v>
      </c>
      <c r="LY7" s="14">
        <v>0</v>
      </c>
      <c r="LZ7" s="14">
        <v>0</v>
      </c>
      <c r="MA7" s="14">
        <v>0</v>
      </c>
      <c r="MB7" s="14">
        <v>0</v>
      </c>
      <c r="MC7" s="14">
        <v>0</v>
      </c>
      <c r="MD7" s="14">
        <v>0</v>
      </c>
      <c r="ME7" s="14">
        <v>0</v>
      </c>
      <c r="MF7" s="14">
        <v>0</v>
      </c>
      <c r="MG7" s="14">
        <v>0</v>
      </c>
      <c r="MH7" s="14">
        <v>0</v>
      </c>
      <c r="MI7" s="14">
        <v>0</v>
      </c>
      <c r="MJ7" s="14">
        <v>0</v>
      </c>
      <c r="MK7" s="14">
        <v>0</v>
      </c>
      <c r="ML7" s="14">
        <v>0</v>
      </c>
      <c r="MM7" s="14">
        <v>0</v>
      </c>
      <c r="MN7" s="14">
        <v>0</v>
      </c>
      <c r="MO7" s="14">
        <v>0</v>
      </c>
      <c r="MP7" s="14">
        <v>0</v>
      </c>
      <c r="MQ7" s="14">
        <v>0</v>
      </c>
      <c r="MR7" s="14">
        <v>0</v>
      </c>
      <c r="MS7" s="14">
        <v>0</v>
      </c>
      <c r="MT7" s="14">
        <v>0</v>
      </c>
      <c r="MU7" s="14">
        <v>0</v>
      </c>
      <c r="MV7" s="14">
        <v>0</v>
      </c>
      <c r="MW7" s="14">
        <v>0</v>
      </c>
      <c r="MX7" s="14">
        <v>0</v>
      </c>
      <c r="MY7" s="14">
        <v>0</v>
      </c>
      <c r="MZ7" s="14">
        <v>0</v>
      </c>
      <c r="NA7" s="14">
        <v>0</v>
      </c>
      <c r="NB7" s="14">
        <v>0</v>
      </c>
      <c r="NC7" s="14">
        <v>0</v>
      </c>
      <c r="ND7" s="14">
        <v>0</v>
      </c>
      <c r="NE7" s="14">
        <v>0</v>
      </c>
      <c r="NF7" s="14">
        <v>0</v>
      </c>
      <c r="NG7" s="14">
        <v>0</v>
      </c>
      <c r="NH7" s="14">
        <v>0</v>
      </c>
      <c r="NI7" s="14">
        <v>0</v>
      </c>
      <c r="NJ7" s="14">
        <v>0</v>
      </c>
      <c r="NK7" s="14">
        <v>0</v>
      </c>
      <c r="NL7" s="14">
        <v>0</v>
      </c>
      <c r="NM7" s="14">
        <v>0</v>
      </c>
      <c r="NN7" s="14">
        <v>0</v>
      </c>
      <c r="NO7" s="14">
        <v>0</v>
      </c>
      <c r="NP7" s="14">
        <v>0</v>
      </c>
      <c r="NQ7" s="14">
        <v>0</v>
      </c>
      <c r="NR7" s="14">
        <v>0</v>
      </c>
      <c r="NS7" s="14">
        <v>0</v>
      </c>
      <c r="NT7" s="14">
        <v>0</v>
      </c>
      <c r="NU7" s="14">
        <v>0</v>
      </c>
      <c r="NV7" s="14">
        <v>0</v>
      </c>
      <c r="NW7" s="14">
        <v>0</v>
      </c>
      <c r="NX7" s="14">
        <v>0</v>
      </c>
      <c r="NY7" s="14">
        <v>0</v>
      </c>
      <c r="NZ7" s="14">
        <v>0</v>
      </c>
      <c r="OA7" s="14">
        <v>0</v>
      </c>
      <c r="OB7" s="14">
        <v>0</v>
      </c>
      <c r="OC7" s="14">
        <v>0</v>
      </c>
      <c r="OD7" s="14">
        <v>0</v>
      </c>
      <c r="OE7" s="14">
        <v>0</v>
      </c>
      <c r="OF7" s="14">
        <v>0</v>
      </c>
      <c r="OG7" s="14">
        <v>0</v>
      </c>
      <c r="OH7" s="14">
        <v>0</v>
      </c>
      <c r="OI7" s="14">
        <v>0</v>
      </c>
      <c r="OJ7" s="14">
        <v>0</v>
      </c>
      <c r="OK7" s="14">
        <v>0</v>
      </c>
      <c r="OL7" s="14">
        <v>0</v>
      </c>
      <c r="OM7" s="14">
        <v>0</v>
      </c>
      <c r="ON7" s="14">
        <v>0</v>
      </c>
      <c r="OO7" s="14">
        <v>0</v>
      </c>
      <c r="OP7" s="14">
        <v>0</v>
      </c>
      <c r="OQ7" s="14">
        <v>0</v>
      </c>
      <c r="OR7" s="14">
        <v>0</v>
      </c>
      <c r="OS7" s="14">
        <v>0</v>
      </c>
      <c r="OT7" s="14">
        <v>0</v>
      </c>
      <c r="OU7" s="14">
        <v>0</v>
      </c>
      <c r="OV7" s="14">
        <v>0</v>
      </c>
      <c r="OW7" s="14">
        <v>0</v>
      </c>
      <c r="OX7" s="14">
        <v>0</v>
      </c>
      <c r="OY7" s="14">
        <v>0</v>
      </c>
      <c r="OZ7" s="14">
        <v>0</v>
      </c>
      <c r="PA7" s="14">
        <v>0</v>
      </c>
      <c r="PB7" s="14">
        <v>0</v>
      </c>
      <c r="PC7" s="14">
        <v>0</v>
      </c>
      <c r="PD7" s="14">
        <v>0</v>
      </c>
      <c r="PE7" s="14">
        <v>0</v>
      </c>
      <c r="PF7" s="14">
        <v>0</v>
      </c>
      <c r="PG7" s="14">
        <v>0</v>
      </c>
      <c r="PH7" s="14">
        <v>0</v>
      </c>
      <c r="PI7" s="14">
        <v>0</v>
      </c>
      <c r="PJ7" s="14">
        <v>0</v>
      </c>
      <c r="PK7" s="14">
        <v>0</v>
      </c>
      <c r="PL7" s="14">
        <v>0</v>
      </c>
      <c r="PM7" s="14">
        <v>0</v>
      </c>
      <c r="PN7" s="14">
        <v>0</v>
      </c>
      <c r="PO7" s="14">
        <v>0</v>
      </c>
      <c r="PP7" s="14">
        <v>0</v>
      </c>
      <c r="PQ7" s="14">
        <v>0</v>
      </c>
      <c r="PR7" s="14">
        <v>0</v>
      </c>
      <c r="PS7" s="14">
        <v>0</v>
      </c>
      <c r="PT7" s="14">
        <v>0</v>
      </c>
      <c r="PU7" s="14">
        <v>0</v>
      </c>
      <c r="PV7" s="14">
        <v>0</v>
      </c>
      <c r="PW7" s="14">
        <v>0</v>
      </c>
      <c r="PX7" s="14">
        <v>0</v>
      </c>
      <c r="PY7" s="14">
        <v>0</v>
      </c>
      <c r="PZ7" s="14">
        <v>0</v>
      </c>
      <c r="QA7" s="14">
        <v>0</v>
      </c>
      <c r="QB7" s="14">
        <v>0</v>
      </c>
      <c r="QC7" s="14">
        <v>0</v>
      </c>
      <c r="QD7" s="14">
        <v>0</v>
      </c>
      <c r="QE7" s="14">
        <v>0</v>
      </c>
      <c r="QF7" s="14">
        <v>0</v>
      </c>
      <c r="QG7" s="14">
        <v>0</v>
      </c>
      <c r="QH7" s="14">
        <v>0</v>
      </c>
      <c r="QI7" s="14">
        <v>0</v>
      </c>
      <c r="QJ7" s="14">
        <v>0</v>
      </c>
      <c r="QK7" s="14">
        <v>0</v>
      </c>
      <c r="QL7" s="14">
        <v>0</v>
      </c>
      <c r="QM7" s="14">
        <v>0</v>
      </c>
      <c r="QN7" s="14">
        <v>0</v>
      </c>
      <c r="QO7" s="14">
        <v>0</v>
      </c>
      <c r="QP7" s="14">
        <v>0</v>
      </c>
      <c r="QQ7" s="14">
        <v>0</v>
      </c>
      <c r="QR7" s="14">
        <v>0</v>
      </c>
      <c r="QS7" s="14">
        <v>0</v>
      </c>
      <c r="QT7" s="14">
        <v>0</v>
      </c>
      <c r="QU7" s="14">
        <v>0</v>
      </c>
      <c r="QV7" s="14">
        <v>0</v>
      </c>
      <c r="QW7" s="14">
        <v>0</v>
      </c>
      <c r="QX7" s="14">
        <v>0</v>
      </c>
      <c r="QY7" s="14">
        <v>0</v>
      </c>
      <c r="QZ7" s="14"/>
      <c r="RA7" s="14"/>
      <c r="RB7" s="5">
        <f>SUM(L7:QY7)</f>
        <v>0</v>
      </c>
      <c r="RC7" s="5"/>
      <c r="RD7" s="6"/>
      <c r="RE7" s="6"/>
      <c r="RF7" s="6"/>
    </row>
    <row r="8" spans="1:474" ht="18" customHeight="1">
      <c r="A8" s="34" t="s">
        <v>67</v>
      </c>
      <c r="B8" s="35" t="s">
        <v>80</v>
      </c>
      <c r="C8" s="35" t="s">
        <v>402</v>
      </c>
      <c r="D8" s="35" t="s">
        <v>403</v>
      </c>
      <c r="E8" s="35"/>
      <c r="F8" s="35"/>
      <c r="G8" s="35"/>
      <c r="H8" s="35" t="s">
        <v>84</v>
      </c>
      <c r="I8" s="35" t="s">
        <v>396</v>
      </c>
      <c r="J8" s="35"/>
      <c r="K8" s="10" t="e">
        <f>#REF!</f>
        <v>#REF!</v>
      </c>
      <c r="L8" s="16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0</v>
      </c>
      <c r="CO8" s="17">
        <v>0</v>
      </c>
      <c r="CP8" s="17">
        <v>0</v>
      </c>
      <c r="CQ8" s="17">
        <v>0</v>
      </c>
      <c r="CR8" s="17">
        <v>0</v>
      </c>
      <c r="CS8" s="17">
        <v>0</v>
      </c>
      <c r="CT8" s="17">
        <v>0</v>
      </c>
      <c r="CU8" s="17">
        <v>0</v>
      </c>
      <c r="CV8" s="17">
        <v>0</v>
      </c>
      <c r="CW8" s="17">
        <v>0</v>
      </c>
      <c r="CX8" s="17">
        <v>0</v>
      </c>
      <c r="CY8" s="17">
        <v>0</v>
      </c>
      <c r="CZ8" s="17">
        <v>0</v>
      </c>
      <c r="DA8" s="17">
        <v>0</v>
      </c>
      <c r="DB8" s="17">
        <v>0</v>
      </c>
      <c r="DC8" s="17">
        <v>0</v>
      </c>
      <c r="DD8" s="17">
        <v>0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0</v>
      </c>
      <c r="DX8" s="17">
        <v>0</v>
      </c>
      <c r="DY8" s="17">
        <v>0</v>
      </c>
      <c r="DZ8" s="17">
        <v>0</v>
      </c>
      <c r="EA8" s="17">
        <v>0</v>
      </c>
      <c r="EB8" s="17">
        <v>0</v>
      </c>
      <c r="EC8" s="17">
        <v>0</v>
      </c>
      <c r="ED8" s="17">
        <v>0</v>
      </c>
      <c r="EE8" s="17">
        <v>0</v>
      </c>
      <c r="EF8" s="17">
        <v>0</v>
      </c>
      <c r="EG8" s="17">
        <v>0</v>
      </c>
      <c r="EH8" s="17">
        <v>0</v>
      </c>
      <c r="EI8" s="17">
        <v>0</v>
      </c>
      <c r="EJ8" s="17">
        <v>0</v>
      </c>
      <c r="EK8" s="17">
        <v>0</v>
      </c>
      <c r="EL8" s="17">
        <v>0</v>
      </c>
      <c r="EM8" s="17">
        <v>0</v>
      </c>
      <c r="EN8" s="17">
        <v>0</v>
      </c>
      <c r="EO8" s="17">
        <v>0</v>
      </c>
      <c r="EP8" s="17">
        <v>0</v>
      </c>
      <c r="EQ8" s="17">
        <v>0</v>
      </c>
      <c r="ER8" s="17">
        <v>0</v>
      </c>
      <c r="ES8" s="17">
        <v>0</v>
      </c>
      <c r="ET8" s="17">
        <v>0</v>
      </c>
      <c r="EU8" s="17">
        <v>0</v>
      </c>
      <c r="EV8" s="17">
        <v>0</v>
      </c>
      <c r="EW8" s="17">
        <v>0</v>
      </c>
      <c r="EX8" s="17">
        <v>0</v>
      </c>
      <c r="EY8" s="17">
        <v>0</v>
      </c>
      <c r="EZ8" s="17">
        <v>0</v>
      </c>
      <c r="FA8" s="17">
        <v>0</v>
      </c>
      <c r="FB8" s="17">
        <v>0</v>
      </c>
      <c r="FC8" s="17">
        <v>0</v>
      </c>
      <c r="FD8" s="17">
        <v>0</v>
      </c>
      <c r="FE8" s="17">
        <v>0</v>
      </c>
      <c r="FF8" s="17">
        <v>0</v>
      </c>
      <c r="FG8" s="17">
        <v>0</v>
      </c>
      <c r="FH8" s="17">
        <v>0</v>
      </c>
      <c r="FI8" s="17">
        <v>0</v>
      </c>
      <c r="FJ8" s="17">
        <v>0</v>
      </c>
      <c r="FK8" s="17">
        <v>0</v>
      </c>
      <c r="FL8" s="17">
        <v>0</v>
      </c>
      <c r="FM8" s="17">
        <v>0</v>
      </c>
      <c r="FN8" s="17">
        <v>0</v>
      </c>
      <c r="FO8" s="17">
        <v>0</v>
      </c>
      <c r="FP8" s="17">
        <v>0</v>
      </c>
      <c r="FQ8" s="17">
        <v>0</v>
      </c>
      <c r="FR8" s="17">
        <v>0</v>
      </c>
      <c r="FS8" s="17">
        <v>0</v>
      </c>
      <c r="FT8" s="17">
        <v>0</v>
      </c>
      <c r="FU8" s="17">
        <v>0</v>
      </c>
      <c r="FV8" s="17">
        <v>0</v>
      </c>
      <c r="FW8" s="17">
        <v>0</v>
      </c>
      <c r="FX8" s="17">
        <v>0</v>
      </c>
      <c r="FY8" s="17">
        <v>0</v>
      </c>
      <c r="FZ8" s="17">
        <v>0</v>
      </c>
      <c r="GA8" s="17">
        <v>0</v>
      </c>
      <c r="GB8" s="17">
        <v>0</v>
      </c>
      <c r="GC8" s="18">
        <v>0</v>
      </c>
      <c r="GD8" s="18">
        <v>0</v>
      </c>
      <c r="GE8" s="18">
        <v>0</v>
      </c>
      <c r="GF8" s="18">
        <v>0</v>
      </c>
      <c r="GG8" s="18">
        <v>0</v>
      </c>
      <c r="GH8" s="18">
        <v>0</v>
      </c>
      <c r="GI8" s="18">
        <v>0</v>
      </c>
      <c r="GJ8" s="18">
        <v>0</v>
      </c>
      <c r="GK8" s="18">
        <v>0</v>
      </c>
      <c r="GL8" s="18">
        <v>0</v>
      </c>
      <c r="GM8" s="18">
        <v>0</v>
      </c>
      <c r="GN8" s="18">
        <v>0</v>
      </c>
      <c r="GO8" s="18">
        <v>0</v>
      </c>
      <c r="GP8" s="18">
        <v>0</v>
      </c>
      <c r="GQ8" s="18">
        <v>0</v>
      </c>
      <c r="GR8" s="18">
        <v>0</v>
      </c>
      <c r="GS8" s="18">
        <v>0</v>
      </c>
      <c r="GT8" s="18">
        <v>0</v>
      </c>
      <c r="GU8" s="18">
        <v>0</v>
      </c>
      <c r="GV8" s="18">
        <v>0</v>
      </c>
      <c r="GW8" s="18">
        <v>0</v>
      </c>
      <c r="GX8" s="18">
        <v>0</v>
      </c>
      <c r="GY8" s="18">
        <v>0</v>
      </c>
      <c r="GZ8" s="18">
        <v>0</v>
      </c>
      <c r="HA8" s="18">
        <v>0</v>
      </c>
      <c r="HB8" s="18">
        <v>0</v>
      </c>
      <c r="HC8" s="18">
        <v>0</v>
      </c>
      <c r="HD8" s="18">
        <v>0</v>
      </c>
      <c r="HE8" s="18">
        <v>0</v>
      </c>
      <c r="HF8" s="18">
        <v>0</v>
      </c>
      <c r="HG8" s="18">
        <v>0</v>
      </c>
      <c r="HH8" s="18">
        <v>0</v>
      </c>
      <c r="HI8" s="18">
        <v>0</v>
      </c>
      <c r="HJ8" s="18">
        <v>0</v>
      </c>
      <c r="HK8" s="18">
        <v>0</v>
      </c>
      <c r="HL8" s="18">
        <v>0</v>
      </c>
      <c r="HM8" s="18">
        <v>0</v>
      </c>
      <c r="HN8" s="18">
        <v>0</v>
      </c>
      <c r="HO8" s="18">
        <v>0</v>
      </c>
      <c r="HP8" s="18">
        <v>0</v>
      </c>
      <c r="HQ8" s="18">
        <v>0</v>
      </c>
      <c r="HR8" s="18">
        <v>0</v>
      </c>
      <c r="HS8" s="18">
        <v>0</v>
      </c>
      <c r="HT8" s="18">
        <v>0</v>
      </c>
      <c r="HU8" s="18">
        <v>0</v>
      </c>
      <c r="HV8" s="18">
        <v>0</v>
      </c>
      <c r="HW8" s="18">
        <v>0</v>
      </c>
      <c r="HX8" s="18">
        <v>0</v>
      </c>
      <c r="HY8" s="18">
        <v>0</v>
      </c>
      <c r="HZ8" s="18">
        <v>0</v>
      </c>
      <c r="IA8" s="18">
        <v>0</v>
      </c>
      <c r="IB8" s="18">
        <v>0</v>
      </c>
      <c r="IC8" s="18">
        <v>0</v>
      </c>
      <c r="ID8" s="18">
        <v>0</v>
      </c>
      <c r="IE8" s="18">
        <v>0</v>
      </c>
      <c r="IF8" s="18">
        <v>0</v>
      </c>
      <c r="IG8" s="18">
        <v>0</v>
      </c>
      <c r="IH8" s="18">
        <v>0</v>
      </c>
      <c r="II8" s="18">
        <v>0</v>
      </c>
      <c r="IJ8" s="18">
        <v>0</v>
      </c>
      <c r="IK8" s="18">
        <v>0</v>
      </c>
      <c r="IL8" s="18">
        <v>0</v>
      </c>
      <c r="IM8" s="18">
        <v>0</v>
      </c>
      <c r="IN8" s="18">
        <v>0</v>
      </c>
      <c r="IO8" s="18">
        <v>0</v>
      </c>
      <c r="IP8" s="18">
        <v>0</v>
      </c>
      <c r="IQ8" s="18">
        <v>0</v>
      </c>
      <c r="IR8" s="18">
        <v>0</v>
      </c>
      <c r="IS8" s="18">
        <v>0</v>
      </c>
      <c r="IT8" s="18">
        <v>0</v>
      </c>
      <c r="IU8" s="18">
        <v>0</v>
      </c>
      <c r="IV8" s="18">
        <v>0</v>
      </c>
      <c r="IW8" s="18">
        <v>0</v>
      </c>
      <c r="IX8" s="18">
        <v>0</v>
      </c>
      <c r="IY8" s="18">
        <v>0</v>
      </c>
      <c r="IZ8" s="18">
        <v>0</v>
      </c>
      <c r="JA8" s="18">
        <v>0</v>
      </c>
      <c r="JB8" s="18">
        <v>0</v>
      </c>
      <c r="JC8" s="18">
        <v>0</v>
      </c>
      <c r="JD8" s="18">
        <v>0</v>
      </c>
      <c r="JE8" s="18">
        <v>0</v>
      </c>
      <c r="JF8" s="18">
        <v>0</v>
      </c>
      <c r="JG8" s="18">
        <v>0</v>
      </c>
      <c r="JH8" s="18">
        <v>0</v>
      </c>
      <c r="JI8" s="18">
        <v>0</v>
      </c>
      <c r="JJ8" s="18">
        <v>0</v>
      </c>
      <c r="JK8" s="18">
        <v>0</v>
      </c>
      <c r="JL8" s="18">
        <v>0</v>
      </c>
      <c r="JM8" s="18">
        <v>0</v>
      </c>
      <c r="JN8" s="18">
        <v>0</v>
      </c>
      <c r="JO8" s="18">
        <v>0</v>
      </c>
      <c r="JP8" s="18">
        <v>0</v>
      </c>
      <c r="JQ8" s="18">
        <v>0</v>
      </c>
      <c r="JR8" s="18">
        <v>0</v>
      </c>
      <c r="JS8" s="18">
        <v>0</v>
      </c>
      <c r="JT8" s="18">
        <v>0</v>
      </c>
      <c r="JU8" s="18">
        <v>0</v>
      </c>
      <c r="JV8" s="18">
        <v>0</v>
      </c>
      <c r="JW8" s="18">
        <v>0</v>
      </c>
      <c r="JX8" s="18">
        <v>0</v>
      </c>
      <c r="JY8" s="18">
        <v>0</v>
      </c>
      <c r="JZ8" s="18">
        <v>0</v>
      </c>
      <c r="KA8" s="18">
        <v>0</v>
      </c>
      <c r="KB8" s="18">
        <v>0</v>
      </c>
      <c r="KC8" s="18">
        <v>0</v>
      </c>
      <c r="KD8" s="18">
        <v>0</v>
      </c>
      <c r="KE8" s="18">
        <v>0</v>
      </c>
      <c r="KF8" s="18">
        <v>0</v>
      </c>
      <c r="KG8" s="18">
        <v>0</v>
      </c>
      <c r="KH8" s="18">
        <v>0</v>
      </c>
      <c r="KI8" s="18">
        <v>0</v>
      </c>
      <c r="KJ8" s="18">
        <v>0</v>
      </c>
      <c r="KK8" s="18">
        <v>0</v>
      </c>
      <c r="KL8" s="18">
        <v>0</v>
      </c>
      <c r="KM8" s="18">
        <v>0</v>
      </c>
      <c r="KN8" s="18">
        <v>0</v>
      </c>
      <c r="KO8" s="18">
        <v>0</v>
      </c>
      <c r="KP8" s="18">
        <v>0</v>
      </c>
      <c r="KQ8" s="18">
        <v>0</v>
      </c>
      <c r="KR8" s="18">
        <v>0</v>
      </c>
      <c r="KS8" s="18">
        <v>0</v>
      </c>
      <c r="KT8" s="18">
        <v>0</v>
      </c>
      <c r="KU8" s="18">
        <v>0</v>
      </c>
      <c r="KV8" s="18">
        <v>0</v>
      </c>
      <c r="KW8" s="18">
        <v>0</v>
      </c>
      <c r="KX8" s="18">
        <v>0</v>
      </c>
      <c r="KY8" s="18">
        <v>0</v>
      </c>
      <c r="KZ8" s="18">
        <v>0</v>
      </c>
      <c r="LA8" s="18">
        <v>0</v>
      </c>
      <c r="LB8" s="18">
        <v>0</v>
      </c>
      <c r="LC8" s="18">
        <v>0</v>
      </c>
      <c r="LD8" s="18">
        <v>0</v>
      </c>
      <c r="LE8" s="18">
        <v>0</v>
      </c>
      <c r="LF8" s="18">
        <v>0</v>
      </c>
      <c r="LG8" s="18">
        <v>0</v>
      </c>
      <c r="LH8" s="18">
        <v>0</v>
      </c>
      <c r="LI8" s="18">
        <v>0</v>
      </c>
      <c r="LJ8" s="18">
        <v>0</v>
      </c>
      <c r="LK8" s="18">
        <v>0</v>
      </c>
      <c r="LL8" s="18">
        <v>0</v>
      </c>
      <c r="LM8" s="18">
        <v>0</v>
      </c>
      <c r="LN8" s="18">
        <v>0</v>
      </c>
      <c r="LO8" s="18">
        <v>0</v>
      </c>
      <c r="LP8" s="18">
        <v>0</v>
      </c>
      <c r="LQ8" s="18">
        <v>0</v>
      </c>
      <c r="LR8" s="18">
        <v>0</v>
      </c>
      <c r="LS8" s="18">
        <v>0</v>
      </c>
      <c r="LT8" s="18">
        <v>0</v>
      </c>
      <c r="LU8" s="18">
        <v>0</v>
      </c>
      <c r="LV8" s="18">
        <v>0</v>
      </c>
      <c r="LW8" s="18">
        <v>0</v>
      </c>
      <c r="LX8" s="18">
        <v>0</v>
      </c>
      <c r="LY8" s="18">
        <v>0</v>
      </c>
      <c r="LZ8" s="18">
        <v>0</v>
      </c>
      <c r="MA8" s="18">
        <v>0</v>
      </c>
      <c r="MB8" s="18">
        <v>0</v>
      </c>
      <c r="MC8" s="18">
        <v>0</v>
      </c>
      <c r="MD8" s="18">
        <v>0</v>
      </c>
      <c r="ME8" s="18">
        <v>0</v>
      </c>
      <c r="MF8" s="18">
        <v>0</v>
      </c>
      <c r="MG8" s="18">
        <v>0</v>
      </c>
      <c r="MH8" s="18">
        <v>0</v>
      </c>
      <c r="MI8" s="18">
        <v>0</v>
      </c>
      <c r="MJ8" s="18">
        <v>0</v>
      </c>
      <c r="MK8" s="18">
        <v>0</v>
      </c>
      <c r="ML8" s="18">
        <v>0</v>
      </c>
      <c r="MM8" s="18">
        <v>0</v>
      </c>
      <c r="MN8" s="18">
        <v>0</v>
      </c>
      <c r="MO8" s="18">
        <v>0</v>
      </c>
      <c r="MP8" s="18">
        <v>0</v>
      </c>
      <c r="MQ8" s="18">
        <v>0</v>
      </c>
      <c r="MR8" s="18">
        <v>0</v>
      </c>
      <c r="MS8" s="18">
        <v>0</v>
      </c>
      <c r="MT8" s="18">
        <v>0</v>
      </c>
      <c r="MU8" s="18">
        <v>0</v>
      </c>
      <c r="MV8" s="18">
        <v>0</v>
      </c>
      <c r="MW8" s="18">
        <v>0</v>
      </c>
      <c r="MX8" s="18">
        <v>0</v>
      </c>
      <c r="MY8" s="18">
        <v>0</v>
      </c>
      <c r="MZ8" s="18">
        <v>0</v>
      </c>
      <c r="NA8" s="18">
        <v>0</v>
      </c>
      <c r="NB8" s="18">
        <v>0</v>
      </c>
      <c r="NC8" s="18">
        <v>0</v>
      </c>
      <c r="ND8" s="18">
        <v>0</v>
      </c>
      <c r="NE8" s="18">
        <v>0</v>
      </c>
      <c r="NF8" s="18">
        <v>0</v>
      </c>
      <c r="NG8" s="18">
        <v>0</v>
      </c>
      <c r="NH8" s="18">
        <v>0</v>
      </c>
      <c r="NI8" s="18">
        <v>0</v>
      </c>
      <c r="NJ8" s="18">
        <v>0</v>
      </c>
      <c r="NK8" s="18">
        <v>0</v>
      </c>
      <c r="NL8" s="18">
        <v>0</v>
      </c>
      <c r="NM8" s="18">
        <v>0</v>
      </c>
      <c r="NN8" s="18">
        <v>0</v>
      </c>
      <c r="NO8" s="18">
        <v>0</v>
      </c>
      <c r="NP8" s="18">
        <v>0</v>
      </c>
      <c r="NQ8" s="18">
        <v>0</v>
      </c>
      <c r="NR8" s="18">
        <v>0</v>
      </c>
      <c r="NS8" s="18">
        <v>0</v>
      </c>
      <c r="NT8" s="18">
        <v>0</v>
      </c>
      <c r="NU8" s="18">
        <v>0</v>
      </c>
      <c r="NV8" s="18">
        <v>0</v>
      </c>
      <c r="NW8" s="18">
        <v>0</v>
      </c>
      <c r="NX8" s="18">
        <v>0</v>
      </c>
      <c r="NY8" s="18">
        <v>0</v>
      </c>
      <c r="NZ8" s="18">
        <v>0</v>
      </c>
      <c r="OA8" s="18">
        <v>0</v>
      </c>
      <c r="OB8" s="18">
        <v>0</v>
      </c>
      <c r="OC8" s="18">
        <v>0</v>
      </c>
      <c r="OD8" s="18">
        <v>0</v>
      </c>
      <c r="OE8" s="18">
        <v>0</v>
      </c>
      <c r="OF8" s="18">
        <v>0</v>
      </c>
      <c r="OG8" s="18">
        <v>0</v>
      </c>
      <c r="OH8" s="18">
        <v>0</v>
      </c>
      <c r="OI8" s="18">
        <v>0</v>
      </c>
      <c r="OJ8" s="18">
        <v>0</v>
      </c>
      <c r="OK8" s="18">
        <v>0</v>
      </c>
      <c r="OL8" s="18">
        <v>0</v>
      </c>
      <c r="OM8" s="18">
        <v>0</v>
      </c>
      <c r="ON8" s="18">
        <v>0</v>
      </c>
      <c r="OO8" s="18">
        <v>0</v>
      </c>
      <c r="OP8" s="18">
        <v>0</v>
      </c>
      <c r="OQ8" s="18">
        <v>0</v>
      </c>
      <c r="OR8" s="18">
        <v>0</v>
      </c>
      <c r="OS8" s="18">
        <v>0</v>
      </c>
      <c r="OT8" s="18">
        <v>0</v>
      </c>
      <c r="OU8" s="18">
        <v>0</v>
      </c>
      <c r="OV8" s="18">
        <v>0</v>
      </c>
      <c r="OW8" s="18">
        <v>0</v>
      </c>
      <c r="OX8" s="18">
        <v>0</v>
      </c>
      <c r="OY8" s="18">
        <v>0</v>
      </c>
      <c r="OZ8" s="18">
        <v>0</v>
      </c>
      <c r="PA8" s="18">
        <v>0</v>
      </c>
      <c r="PB8" s="18">
        <v>0</v>
      </c>
      <c r="PC8" s="18">
        <v>0</v>
      </c>
      <c r="PD8" s="18">
        <v>0</v>
      </c>
      <c r="PE8" s="18">
        <v>0</v>
      </c>
      <c r="PF8" s="18">
        <v>0</v>
      </c>
      <c r="PG8" s="18">
        <v>0</v>
      </c>
      <c r="PH8" s="18">
        <v>0</v>
      </c>
      <c r="PI8" s="18">
        <v>0</v>
      </c>
      <c r="PJ8" s="18">
        <v>0</v>
      </c>
      <c r="PK8" s="18">
        <v>0</v>
      </c>
      <c r="PL8" s="18">
        <v>0</v>
      </c>
      <c r="PM8" s="18">
        <v>0</v>
      </c>
      <c r="PN8" s="18">
        <v>0</v>
      </c>
      <c r="PO8" s="18">
        <v>0</v>
      </c>
      <c r="PP8" s="18">
        <v>0</v>
      </c>
      <c r="PQ8" s="18">
        <v>0</v>
      </c>
      <c r="PR8" s="18">
        <v>0</v>
      </c>
      <c r="PS8" s="18">
        <v>0</v>
      </c>
      <c r="PT8" s="18">
        <v>0</v>
      </c>
      <c r="PU8" s="18">
        <v>0</v>
      </c>
      <c r="PV8" s="18">
        <v>0</v>
      </c>
      <c r="PW8" s="18">
        <v>0</v>
      </c>
      <c r="PX8" s="18">
        <v>0</v>
      </c>
      <c r="PY8" s="18">
        <v>0</v>
      </c>
      <c r="PZ8" s="18">
        <v>0</v>
      </c>
      <c r="QA8" s="18">
        <v>0</v>
      </c>
      <c r="QB8" s="18">
        <v>0</v>
      </c>
      <c r="QC8" s="18">
        <v>0</v>
      </c>
      <c r="QD8" s="18">
        <v>0</v>
      </c>
      <c r="QE8" s="18">
        <v>0</v>
      </c>
      <c r="QF8" s="18">
        <v>0</v>
      </c>
      <c r="QG8" s="18">
        <v>0</v>
      </c>
      <c r="QH8" s="18">
        <v>0</v>
      </c>
      <c r="QI8" s="18">
        <v>0</v>
      </c>
      <c r="QJ8" s="18">
        <v>0</v>
      </c>
      <c r="QK8" s="18">
        <v>0</v>
      </c>
      <c r="QL8" s="18">
        <v>0</v>
      </c>
      <c r="QM8" s="18">
        <v>0</v>
      </c>
      <c r="QN8" s="18">
        <v>0</v>
      </c>
      <c r="QO8" s="18">
        <v>0</v>
      </c>
      <c r="QP8" s="18">
        <v>0</v>
      </c>
      <c r="QQ8" s="18">
        <v>0</v>
      </c>
      <c r="QR8" s="18">
        <v>0</v>
      </c>
      <c r="QS8" s="18">
        <v>0</v>
      </c>
      <c r="QT8" s="18">
        <v>0</v>
      </c>
      <c r="QU8" s="18">
        <v>0</v>
      </c>
      <c r="QV8" s="18">
        <v>0</v>
      </c>
      <c r="QW8" s="18">
        <v>0</v>
      </c>
      <c r="QX8" s="18">
        <v>0</v>
      </c>
      <c r="QY8" s="18">
        <v>0</v>
      </c>
      <c r="QZ8" s="18"/>
      <c r="RA8" s="18"/>
      <c r="RB8" s="5">
        <f>SUM(L8:QY8)</f>
        <v>0</v>
      </c>
      <c r="RC8" s="5">
        <f>RA8-RB8</f>
        <v>0</v>
      </c>
      <c r="RD8" s="6" t="e">
        <f>#REF!</f>
        <v>#REF!</v>
      </c>
      <c r="RE8" s="6" t="e">
        <f>RD8-RB8+299123</f>
        <v>#REF!</v>
      </c>
      <c r="RF8" s="6"/>
    </row>
    <row r="9" spans="1:474" ht="18" customHeight="1">
      <c r="A9" s="34" t="s">
        <v>67</v>
      </c>
      <c r="B9" s="35" t="s">
        <v>80</v>
      </c>
      <c r="C9" s="35" t="s">
        <v>247</v>
      </c>
      <c r="D9" s="35" t="s">
        <v>404</v>
      </c>
      <c r="E9" s="35"/>
      <c r="F9" s="35"/>
      <c r="G9" s="35"/>
      <c r="H9" s="35" t="s">
        <v>84</v>
      </c>
      <c r="I9" s="35" t="s">
        <v>396</v>
      </c>
      <c r="J9" s="35"/>
      <c r="K9" s="38" t="e">
        <f>#REF!</f>
        <v>#REF!</v>
      </c>
      <c r="L9" s="16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7">
        <v>0</v>
      </c>
      <c r="CT9" s="17">
        <v>0</v>
      </c>
      <c r="CU9" s="17">
        <v>0</v>
      </c>
      <c r="CV9" s="17">
        <v>0</v>
      </c>
      <c r="CW9" s="17">
        <v>0</v>
      </c>
      <c r="CX9" s="17">
        <v>0</v>
      </c>
      <c r="CY9" s="17">
        <v>0</v>
      </c>
      <c r="CZ9" s="17">
        <v>0</v>
      </c>
      <c r="DA9" s="17">
        <v>0</v>
      </c>
      <c r="DB9" s="17">
        <v>0</v>
      </c>
      <c r="DC9" s="17">
        <v>0</v>
      </c>
      <c r="DD9" s="17">
        <v>0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0</v>
      </c>
      <c r="DX9" s="17">
        <v>0</v>
      </c>
      <c r="DY9" s="17">
        <v>0</v>
      </c>
      <c r="DZ9" s="17">
        <v>0</v>
      </c>
      <c r="EA9" s="17">
        <v>0</v>
      </c>
      <c r="EB9" s="17">
        <v>0</v>
      </c>
      <c r="EC9" s="17">
        <v>0</v>
      </c>
      <c r="ED9" s="17">
        <v>0</v>
      </c>
      <c r="EE9" s="17">
        <v>0</v>
      </c>
      <c r="EF9" s="17">
        <v>0</v>
      </c>
      <c r="EG9" s="17">
        <v>0</v>
      </c>
      <c r="EH9" s="17">
        <v>0</v>
      </c>
      <c r="EI9" s="17">
        <v>0</v>
      </c>
      <c r="EJ9" s="17">
        <v>0</v>
      </c>
      <c r="EK9" s="17">
        <v>0</v>
      </c>
      <c r="EL9" s="17">
        <v>0</v>
      </c>
      <c r="EM9" s="17">
        <v>0</v>
      </c>
      <c r="EN9" s="17">
        <v>0</v>
      </c>
      <c r="EO9" s="17">
        <v>0</v>
      </c>
      <c r="EP9" s="17">
        <v>0</v>
      </c>
      <c r="EQ9" s="17">
        <v>0</v>
      </c>
      <c r="ER9" s="17">
        <v>0</v>
      </c>
      <c r="ES9" s="17">
        <v>0</v>
      </c>
      <c r="ET9" s="17">
        <v>0</v>
      </c>
      <c r="EU9" s="17">
        <v>0</v>
      </c>
      <c r="EV9" s="17">
        <v>0</v>
      </c>
      <c r="EW9" s="17">
        <v>0</v>
      </c>
      <c r="EX9" s="17">
        <v>0</v>
      </c>
      <c r="EY9" s="17">
        <v>0</v>
      </c>
      <c r="EZ9" s="17">
        <v>0</v>
      </c>
      <c r="FA9" s="17">
        <v>0</v>
      </c>
      <c r="FB9" s="17">
        <v>0</v>
      </c>
      <c r="FC9" s="17">
        <v>0</v>
      </c>
      <c r="FD9" s="17">
        <v>0</v>
      </c>
      <c r="FE9" s="17">
        <v>0</v>
      </c>
      <c r="FF9" s="17">
        <v>0</v>
      </c>
      <c r="FG9" s="17">
        <v>0</v>
      </c>
      <c r="FH9" s="17">
        <v>0</v>
      </c>
      <c r="FI9" s="17">
        <v>0</v>
      </c>
      <c r="FJ9" s="17">
        <v>0</v>
      </c>
      <c r="FK9" s="17">
        <v>0</v>
      </c>
      <c r="FL9" s="17">
        <v>0</v>
      </c>
      <c r="FM9" s="17">
        <v>0</v>
      </c>
      <c r="FN9" s="17">
        <v>0</v>
      </c>
      <c r="FO9" s="17">
        <v>0</v>
      </c>
      <c r="FP9" s="17">
        <v>0</v>
      </c>
      <c r="FQ9" s="17">
        <v>0</v>
      </c>
      <c r="FR9" s="17">
        <v>0</v>
      </c>
      <c r="FS9" s="17">
        <v>0</v>
      </c>
      <c r="FT9" s="17">
        <v>0</v>
      </c>
      <c r="FU9" s="17">
        <v>0</v>
      </c>
      <c r="FV9" s="17">
        <v>0</v>
      </c>
      <c r="FW9" s="17">
        <v>0</v>
      </c>
      <c r="FX9" s="17">
        <v>0</v>
      </c>
      <c r="FY9" s="17">
        <v>0</v>
      </c>
      <c r="FZ9" s="17">
        <v>0</v>
      </c>
      <c r="GA9" s="17">
        <v>0</v>
      </c>
      <c r="GB9" s="17">
        <v>0</v>
      </c>
      <c r="GC9" s="18">
        <v>0</v>
      </c>
      <c r="GD9" s="18">
        <v>0</v>
      </c>
      <c r="GE9" s="18">
        <v>0</v>
      </c>
      <c r="GF9" s="18">
        <v>0</v>
      </c>
      <c r="GG9" s="18">
        <v>0</v>
      </c>
      <c r="GH9" s="18">
        <v>0</v>
      </c>
      <c r="GI9" s="18">
        <v>0</v>
      </c>
      <c r="GJ9" s="18">
        <v>0</v>
      </c>
      <c r="GK9" s="18">
        <v>0</v>
      </c>
      <c r="GL9" s="18">
        <v>0</v>
      </c>
      <c r="GM9" s="18">
        <v>0</v>
      </c>
      <c r="GN9" s="18">
        <v>0</v>
      </c>
      <c r="GO9" s="18">
        <v>0</v>
      </c>
      <c r="GP9" s="18">
        <v>0</v>
      </c>
      <c r="GQ9" s="18">
        <v>0</v>
      </c>
      <c r="GR9" s="18">
        <v>0</v>
      </c>
      <c r="GS9" s="18">
        <v>0</v>
      </c>
      <c r="GT9" s="18">
        <v>0</v>
      </c>
      <c r="GU9" s="18">
        <v>0</v>
      </c>
      <c r="GV9" s="18">
        <v>0</v>
      </c>
      <c r="GW9" s="18">
        <v>0</v>
      </c>
      <c r="GX9" s="18">
        <v>0</v>
      </c>
      <c r="GY9" s="18">
        <v>0</v>
      </c>
      <c r="GZ9" s="18">
        <v>0</v>
      </c>
      <c r="HA9" s="18">
        <v>0</v>
      </c>
      <c r="HB9" s="18">
        <v>0</v>
      </c>
      <c r="HC9" s="18">
        <v>0</v>
      </c>
      <c r="HD9" s="18">
        <v>0</v>
      </c>
      <c r="HE9" s="18">
        <v>0</v>
      </c>
      <c r="HF9" s="18">
        <v>0</v>
      </c>
      <c r="HG9" s="18">
        <v>0</v>
      </c>
      <c r="HH9" s="18">
        <v>0</v>
      </c>
      <c r="HI9" s="18">
        <v>0</v>
      </c>
      <c r="HJ9" s="18">
        <v>0</v>
      </c>
      <c r="HK9" s="18">
        <v>0</v>
      </c>
      <c r="HL9" s="18">
        <v>0</v>
      </c>
      <c r="HM9" s="18">
        <v>0</v>
      </c>
      <c r="HN9" s="18">
        <v>0</v>
      </c>
      <c r="HO9" s="18">
        <v>0</v>
      </c>
      <c r="HP9" s="18">
        <v>0</v>
      </c>
      <c r="HQ9" s="18">
        <v>0</v>
      </c>
      <c r="HR9" s="18">
        <v>0</v>
      </c>
      <c r="HS9" s="18">
        <v>0</v>
      </c>
      <c r="HT9" s="18">
        <v>0</v>
      </c>
      <c r="HU9" s="18">
        <v>0</v>
      </c>
      <c r="HV9" s="18">
        <v>0</v>
      </c>
      <c r="HW9" s="18">
        <v>0</v>
      </c>
      <c r="HX9" s="18">
        <v>0</v>
      </c>
      <c r="HY9" s="18">
        <v>0</v>
      </c>
      <c r="HZ9" s="18">
        <v>0</v>
      </c>
      <c r="IA9" s="18">
        <v>0</v>
      </c>
      <c r="IB9" s="18">
        <v>0</v>
      </c>
      <c r="IC9" s="18">
        <v>0</v>
      </c>
      <c r="ID9" s="18">
        <v>0</v>
      </c>
      <c r="IE9" s="18">
        <v>0</v>
      </c>
      <c r="IF9" s="18">
        <v>0</v>
      </c>
      <c r="IG9" s="18">
        <v>0</v>
      </c>
      <c r="IH9" s="18">
        <v>0</v>
      </c>
      <c r="II9" s="18">
        <v>0</v>
      </c>
      <c r="IJ9" s="18">
        <v>0</v>
      </c>
      <c r="IK9" s="18">
        <v>0</v>
      </c>
      <c r="IL9" s="18">
        <v>0</v>
      </c>
      <c r="IM9" s="18">
        <v>0</v>
      </c>
      <c r="IN9" s="18">
        <v>0</v>
      </c>
      <c r="IO9" s="18">
        <v>0</v>
      </c>
      <c r="IP9" s="18">
        <v>0</v>
      </c>
      <c r="IQ9" s="18">
        <v>0</v>
      </c>
      <c r="IR9" s="18">
        <v>0</v>
      </c>
      <c r="IS9" s="18">
        <v>0</v>
      </c>
      <c r="IT9" s="18">
        <v>0</v>
      </c>
      <c r="IU9" s="18">
        <v>0</v>
      </c>
      <c r="IV9" s="18">
        <v>0</v>
      </c>
      <c r="IW9" s="18">
        <v>0</v>
      </c>
      <c r="IX9" s="18">
        <v>0</v>
      </c>
      <c r="IY9" s="18">
        <v>0</v>
      </c>
      <c r="IZ9" s="18">
        <v>0</v>
      </c>
      <c r="JA9" s="18">
        <v>0</v>
      </c>
      <c r="JB9" s="18">
        <v>0</v>
      </c>
      <c r="JC9" s="18">
        <v>0</v>
      </c>
      <c r="JD9" s="18">
        <v>0</v>
      </c>
      <c r="JE9" s="18">
        <v>0</v>
      </c>
      <c r="JF9" s="18">
        <v>0</v>
      </c>
      <c r="JG9" s="18">
        <v>0</v>
      </c>
      <c r="JH9" s="18">
        <v>0</v>
      </c>
      <c r="JI9" s="18">
        <v>0</v>
      </c>
      <c r="JJ9" s="18">
        <v>0</v>
      </c>
      <c r="JK9" s="18">
        <v>0</v>
      </c>
      <c r="JL9" s="18">
        <v>0</v>
      </c>
      <c r="JM9" s="18">
        <v>0</v>
      </c>
      <c r="JN9" s="18">
        <v>0</v>
      </c>
      <c r="JO9" s="18">
        <v>0</v>
      </c>
      <c r="JP9" s="18">
        <v>0</v>
      </c>
      <c r="JQ9" s="18">
        <v>0</v>
      </c>
      <c r="JR9" s="18">
        <v>0</v>
      </c>
      <c r="JS9" s="18">
        <v>0</v>
      </c>
      <c r="JT9" s="18">
        <v>0</v>
      </c>
      <c r="JU9" s="18">
        <v>0</v>
      </c>
      <c r="JV9" s="18">
        <v>0</v>
      </c>
      <c r="JW9" s="18">
        <v>0</v>
      </c>
      <c r="JX9" s="18">
        <v>0</v>
      </c>
      <c r="JY9" s="18">
        <v>0</v>
      </c>
      <c r="JZ9" s="18">
        <v>0</v>
      </c>
      <c r="KA9" s="18">
        <v>0</v>
      </c>
      <c r="KB9" s="18">
        <v>0</v>
      </c>
      <c r="KC9" s="18">
        <v>0</v>
      </c>
      <c r="KD9" s="18">
        <v>0</v>
      </c>
      <c r="KE9" s="18">
        <v>0</v>
      </c>
      <c r="KF9" s="18">
        <v>0</v>
      </c>
      <c r="KG9" s="18">
        <v>0</v>
      </c>
      <c r="KH9" s="18">
        <v>0</v>
      </c>
      <c r="KI9" s="18">
        <v>0</v>
      </c>
      <c r="KJ9" s="18">
        <v>0</v>
      </c>
      <c r="KK9" s="18">
        <v>0</v>
      </c>
      <c r="KL9" s="18">
        <v>0</v>
      </c>
      <c r="KM9" s="18">
        <v>0</v>
      </c>
      <c r="KN9" s="18">
        <v>0</v>
      </c>
      <c r="KO9" s="18">
        <v>0</v>
      </c>
      <c r="KP9" s="18">
        <v>0</v>
      </c>
      <c r="KQ9" s="18">
        <v>0</v>
      </c>
      <c r="KR9" s="18">
        <v>0</v>
      </c>
      <c r="KS9" s="18">
        <v>0</v>
      </c>
      <c r="KT9" s="18">
        <v>0</v>
      </c>
      <c r="KU9" s="18">
        <v>0</v>
      </c>
      <c r="KV9" s="18">
        <v>0</v>
      </c>
      <c r="KW9" s="18">
        <v>0</v>
      </c>
      <c r="KX9" s="18">
        <v>0</v>
      </c>
      <c r="KY9" s="18">
        <v>0</v>
      </c>
      <c r="KZ9" s="18">
        <v>0</v>
      </c>
      <c r="LA9" s="18">
        <v>0</v>
      </c>
      <c r="LB9" s="18">
        <v>0</v>
      </c>
      <c r="LC9" s="18">
        <v>0</v>
      </c>
      <c r="LD9" s="18">
        <v>0</v>
      </c>
      <c r="LE9" s="18">
        <v>0</v>
      </c>
      <c r="LF9" s="18">
        <v>0</v>
      </c>
      <c r="LG9" s="18">
        <v>0</v>
      </c>
      <c r="LH9" s="18">
        <v>0</v>
      </c>
      <c r="LI9" s="18">
        <v>0</v>
      </c>
      <c r="LJ9" s="18">
        <v>0</v>
      </c>
      <c r="LK9" s="18">
        <v>0</v>
      </c>
      <c r="LL9" s="18">
        <v>0</v>
      </c>
      <c r="LM9" s="18">
        <v>0</v>
      </c>
      <c r="LN9" s="18">
        <v>0</v>
      </c>
      <c r="LO9" s="18">
        <v>0</v>
      </c>
      <c r="LP9" s="18">
        <v>0</v>
      </c>
      <c r="LQ9" s="18">
        <v>0</v>
      </c>
      <c r="LR9" s="18">
        <v>0</v>
      </c>
      <c r="LS9" s="18">
        <v>0</v>
      </c>
      <c r="LT9" s="18">
        <v>0</v>
      </c>
      <c r="LU9" s="18">
        <v>0</v>
      </c>
      <c r="LV9" s="18">
        <v>0</v>
      </c>
      <c r="LW9" s="18">
        <v>0</v>
      </c>
      <c r="LX9" s="18">
        <v>0</v>
      </c>
      <c r="LY9" s="18">
        <v>0</v>
      </c>
      <c r="LZ9" s="18">
        <v>0</v>
      </c>
      <c r="MA9" s="18">
        <v>0</v>
      </c>
      <c r="MB9" s="18">
        <v>0</v>
      </c>
      <c r="MC9" s="18">
        <v>0</v>
      </c>
      <c r="MD9" s="18">
        <v>0</v>
      </c>
      <c r="ME9" s="18">
        <v>0</v>
      </c>
      <c r="MF9" s="18">
        <v>0</v>
      </c>
      <c r="MG9" s="18">
        <v>0</v>
      </c>
      <c r="MH9" s="18">
        <v>0</v>
      </c>
      <c r="MI9" s="18">
        <v>0</v>
      </c>
      <c r="MJ9" s="18">
        <v>0</v>
      </c>
      <c r="MK9" s="18">
        <v>0</v>
      </c>
      <c r="ML9" s="18">
        <v>0</v>
      </c>
      <c r="MM9" s="18">
        <v>0</v>
      </c>
      <c r="MN9" s="18">
        <v>0</v>
      </c>
      <c r="MO9" s="18">
        <v>0</v>
      </c>
      <c r="MP9" s="18">
        <v>0</v>
      </c>
      <c r="MQ9" s="18">
        <v>0</v>
      </c>
      <c r="MR9" s="18">
        <v>0</v>
      </c>
      <c r="MS9" s="18">
        <v>0</v>
      </c>
      <c r="MT9" s="18">
        <v>0</v>
      </c>
      <c r="MU9" s="18">
        <v>0</v>
      </c>
      <c r="MV9" s="18">
        <v>0</v>
      </c>
      <c r="MW9" s="18">
        <v>0</v>
      </c>
      <c r="MX9" s="18">
        <v>0</v>
      </c>
      <c r="MY9" s="18">
        <v>0</v>
      </c>
      <c r="MZ9" s="18">
        <v>0</v>
      </c>
      <c r="NA9" s="18">
        <v>0</v>
      </c>
      <c r="NB9" s="18">
        <v>0</v>
      </c>
      <c r="NC9" s="18">
        <v>0</v>
      </c>
      <c r="ND9" s="18">
        <v>0</v>
      </c>
      <c r="NE9" s="18">
        <v>0</v>
      </c>
      <c r="NF9" s="18">
        <v>0</v>
      </c>
      <c r="NG9" s="18">
        <v>0</v>
      </c>
      <c r="NH9" s="18">
        <v>0</v>
      </c>
      <c r="NI9" s="18">
        <v>0</v>
      </c>
      <c r="NJ9" s="18">
        <v>0</v>
      </c>
      <c r="NK9" s="18">
        <v>0</v>
      </c>
      <c r="NL9" s="18">
        <v>0</v>
      </c>
      <c r="NM9" s="18">
        <v>0</v>
      </c>
      <c r="NN9" s="18">
        <v>0</v>
      </c>
      <c r="NO9" s="18">
        <v>0</v>
      </c>
      <c r="NP9" s="18">
        <v>0</v>
      </c>
      <c r="NQ9" s="18">
        <v>0</v>
      </c>
      <c r="NR9" s="18">
        <v>0</v>
      </c>
      <c r="NS9" s="18">
        <v>0</v>
      </c>
      <c r="NT9" s="18">
        <v>0</v>
      </c>
      <c r="NU9" s="18">
        <v>0</v>
      </c>
      <c r="NV9" s="18">
        <v>0</v>
      </c>
      <c r="NW9" s="18">
        <v>0</v>
      </c>
      <c r="NX9" s="18">
        <v>0</v>
      </c>
      <c r="NY9" s="18">
        <v>0</v>
      </c>
      <c r="NZ9" s="18">
        <v>0</v>
      </c>
      <c r="OA9" s="18">
        <v>0</v>
      </c>
      <c r="OB9" s="18">
        <v>0</v>
      </c>
      <c r="OC9" s="18">
        <v>0</v>
      </c>
      <c r="OD9" s="18">
        <v>0</v>
      </c>
      <c r="OE9" s="18">
        <v>0</v>
      </c>
      <c r="OF9" s="18">
        <v>0</v>
      </c>
      <c r="OG9" s="18">
        <v>0</v>
      </c>
      <c r="OH9" s="18">
        <v>0</v>
      </c>
      <c r="OI9" s="18">
        <v>0</v>
      </c>
      <c r="OJ9" s="18">
        <v>0</v>
      </c>
      <c r="OK9" s="18">
        <v>0</v>
      </c>
      <c r="OL9" s="18">
        <v>0</v>
      </c>
      <c r="OM9" s="18">
        <v>0</v>
      </c>
      <c r="ON9" s="18">
        <v>0</v>
      </c>
      <c r="OO9" s="18">
        <v>0</v>
      </c>
      <c r="OP9" s="18">
        <v>0</v>
      </c>
      <c r="OQ9" s="18">
        <v>0</v>
      </c>
      <c r="OR9" s="18">
        <v>0</v>
      </c>
      <c r="OS9" s="18">
        <v>0</v>
      </c>
      <c r="OT9" s="18">
        <v>0</v>
      </c>
      <c r="OU9" s="18">
        <v>0</v>
      </c>
      <c r="OV9" s="18">
        <v>0</v>
      </c>
      <c r="OW9" s="18">
        <v>0</v>
      </c>
      <c r="OX9" s="18">
        <v>0</v>
      </c>
      <c r="OY9" s="18">
        <v>0</v>
      </c>
      <c r="OZ9" s="18">
        <v>0</v>
      </c>
      <c r="PA9" s="18">
        <v>0</v>
      </c>
      <c r="PB9" s="18">
        <v>0</v>
      </c>
      <c r="PC9" s="18">
        <v>0</v>
      </c>
      <c r="PD9" s="18">
        <v>0</v>
      </c>
      <c r="PE9" s="18">
        <v>0</v>
      </c>
      <c r="PF9" s="18">
        <v>0</v>
      </c>
      <c r="PG9" s="18">
        <v>0</v>
      </c>
      <c r="PH9" s="18">
        <v>0</v>
      </c>
      <c r="PI9" s="18">
        <v>0</v>
      </c>
      <c r="PJ9" s="18">
        <v>0</v>
      </c>
      <c r="PK9" s="18">
        <v>0</v>
      </c>
      <c r="PL9" s="18">
        <v>0</v>
      </c>
      <c r="PM9" s="18">
        <v>0</v>
      </c>
      <c r="PN9" s="18">
        <v>0</v>
      </c>
      <c r="PO9" s="18">
        <v>0</v>
      </c>
      <c r="PP9" s="18">
        <v>0</v>
      </c>
      <c r="PQ9" s="18">
        <v>0</v>
      </c>
      <c r="PR9" s="18">
        <v>0</v>
      </c>
      <c r="PS9" s="18">
        <v>0</v>
      </c>
      <c r="PT9" s="18">
        <v>0</v>
      </c>
      <c r="PU9" s="18">
        <v>0</v>
      </c>
      <c r="PV9" s="18">
        <v>0</v>
      </c>
      <c r="PW9" s="18">
        <v>0</v>
      </c>
      <c r="PX9" s="18">
        <v>0</v>
      </c>
      <c r="PY9" s="18">
        <v>0</v>
      </c>
      <c r="PZ9" s="18">
        <v>0</v>
      </c>
      <c r="QA9" s="18">
        <v>0</v>
      </c>
      <c r="QB9" s="18">
        <v>0</v>
      </c>
      <c r="QC9" s="18">
        <v>0</v>
      </c>
      <c r="QD9" s="18">
        <v>0</v>
      </c>
      <c r="QE9" s="18">
        <v>0</v>
      </c>
      <c r="QF9" s="18">
        <v>0</v>
      </c>
      <c r="QG9" s="18">
        <v>0</v>
      </c>
      <c r="QH9" s="18">
        <v>0</v>
      </c>
      <c r="QI9" s="18">
        <v>0</v>
      </c>
      <c r="QJ9" s="18">
        <v>0</v>
      </c>
      <c r="QK9" s="18">
        <v>0</v>
      </c>
      <c r="QL9" s="18">
        <v>0</v>
      </c>
      <c r="QM9" s="18">
        <v>0</v>
      </c>
      <c r="QN9" s="18">
        <v>0</v>
      </c>
      <c r="QO9" s="18">
        <v>0</v>
      </c>
      <c r="QP9" s="18">
        <v>0</v>
      </c>
      <c r="QQ9" s="18">
        <v>0</v>
      </c>
      <c r="QR9" s="18">
        <v>0</v>
      </c>
      <c r="QS9" s="18">
        <v>0</v>
      </c>
      <c r="QT9" s="18">
        <v>0</v>
      </c>
      <c r="QU9" s="18">
        <v>0</v>
      </c>
      <c r="QV9" s="18">
        <v>0</v>
      </c>
      <c r="QW9" s="18">
        <v>0</v>
      </c>
      <c r="QX9" s="18">
        <v>0</v>
      </c>
      <c r="QY9" s="18">
        <v>0</v>
      </c>
      <c r="QZ9" s="18"/>
      <c r="RA9" s="18"/>
      <c r="RB9" s="5">
        <f>SUM(L9:QY9)</f>
        <v>0</v>
      </c>
      <c r="RC9" s="5">
        <f>RA9-RB9</f>
        <v>0</v>
      </c>
      <c r="RD9" s="6" t="e">
        <f>#REF!</f>
        <v>#REF!</v>
      </c>
      <c r="RE9" s="6" t="e">
        <f>RD9-RB9+299123</f>
        <v>#REF!</v>
      </c>
      <c r="RF9" s="6"/>
    </row>
    <row r="10" spans="1:474" ht="18" customHeight="1">
      <c r="A10" s="34" t="s">
        <v>67</v>
      </c>
      <c r="B10" s="35" t="s">
        <v>80</v>
      </c>
      <c r="C10" s="35" t="s">
        <v>81</v>
      </c>
      <c r="D10" s="35"/>
      <c r="E10" s="35"/>
      <c r="F10" s="35"/>
      <c r="G10" s="35"/>
      <c r="H10" s="35" t="s">
        <v>84</v>
      </c>
      <c r="I10" s="35" t="s">
        <v>396</v>
      </c>
      <c r="J10" s="35"/>
      <c r="K10" s="39" t="s">
        <v>405</v>
      </c>
      <c r="L10" s="18">
        <v>0</v>
      </c>
      <c r="M10" s="18">
        <v>0</v>
      </c>
      <c r="N10" s="18">
        <f t="shared" ref="N10:BY10" si="5">M10+N9-N8</f>
        <v>0</v>
      </c>
      <c r="O10" s="18">
        <f t="shared" si="5"/>
        <v>0</v>
      </c>
      <c r="P10" s="18">
        <f t="shared" si="5"/>
        <v>0</v>
      </c>
      <c r="Q10" s="18">
        <f t="shared" si="5"/>
        <v>0</v>
      </c>
      <c r="R10" s="18">
        <f t="shared" si="5"/>
        <v>0</v>
      </c>
      <c r="S10" s="18">
        <f t="shared" si="5"/>
        <v>0</v>
      </c>
      <c r="T10" s="18">
        <f t="shared" si="5"/>
        <v>0</v>
      </c>
      <c r="U10" s="18">
        <f t="shared" si="5"/>
        <v>0</v>
      </c>
      <c r="V10" s="18">
        <f t="shared" si="5"/>
        <v>0</v>
      </c>
      <c r="W10" s="18">
        <f t="shared" si="5"/>
        <v>0</v>
      </c>
      <c r="X10" s="18">
        <f t="shared" si="5"/>
        <v>0</v>
      </c>
      <c r="Y10" s="18">
        <f t="shared" si="5"/>
        <v>0</v>
      </c>
      <c r="Z10" s="18">
        <f t="shared" si="5"/>
        <v>0</v>
      </c>
      <c r="AA10" s="18">
        <f t="shared" si="5"/>
        <v>0</v>
      </c>
      <c r="AB10" s="18">
        <f t="shared" si="5"/>
        <v>0</v>
      </c>
      <c r="AC10" s="18">
        <f t="shared" si="5"/>
        <v>0</v>
      </c>
      <c r="AD10" s="18">
        <f t="shared" si="5"/>
        <v>0</v>
      </c>
      <c r="AE10" s="18">
        <f t="shared" si="5"/>
        <v>0</v>
      </c>
      <c r="AF10" s="18">
        <f t="shared" si="5"/>
        <v>0</v>
      </c>
      <c r="AG10" s="18">
        <f t="shared" si="5"/>
        <v>0</v>
      </c>
      <c r="AH10" s="18">
        <f t="shared" si="5"/>
        <v>0</v>
      </c>
      <c r="AI10" s="18">
        <f t="shared" si="5"/>
        <v>0</v>
      </c>
      <c r="AJ10" s="18">
        <f t="shared" si="5"/>
        <v>0</v>
      </c>
      <c r="AK10" s="18">
        <f t="shared" si="5"/>
        <v>0</v>
      </c>
      <c r="AL10" s="18">
        <f t="shared" si="5"/>
        <v>0</v>
      </c>
      <c r="AM10" s="18">
        <f t="shared" si="5"/>
        <v>0</v>
      </c>
      <c r="AN10" s="18">
        <f t="shared" si="5"/>
        <v>0</v>
      </c>
      <c r="AO10" s="18">
        <f t="shared" si="5"/>
        <v>0</v>
      </c>
      <c r="AP10" s="18">
        <f t="shared" si="5"/>
        <v>0</v>
      </c>
      <c r="AQ10" s="18">
        <f t="shared" si="5"/>
        <v>0</v>
      </c>
      <c r="AR10" s="18">
        <f t="shared" si="5"/>
        <v>0</v>
      </c>
      <c r="AS10" s="18">
        <f t="shared" si="5"/>
        <v>0</v>
      </c>
      <c r="AT10" s="18">
        <f t="shared" si="5"/>
        <v>0</v>
      </c>
      <c r="AU10" s="18">
        <f t="shared" si="5"/>
        <v>0</v>
      </c>
      <c r="AV10" s="18">
        <f t="shared" si="5"/>
        <v>0</v>
      </c>
      <c r="AW10" s="18">
        <f t="shared" si="5"/>
        <v>0</v>
      </c>
      <c r="AX10" s="18">
        <f t="shared" si="5"/>
        <v>0</v>
      </c>
      <c r="AY10" s="18">
        <f t="shared" si="5"/>
        <v>0</v>
      </c>
      <c r="AZ10" s="18">
        <f t="shared" si="5"/>
        <v>0</v>
      </c>
      <c r="BA10" s="18">
        <f t="shared" si="5"/>
        <v>0</v>
      </c>
      <c r="BB10" s="18">
        <f t="shared" si="5"/>
        <v>0</v>
      </c>
      <c r="BC10" s="18">
        <f t="shared" si="5"/>
        <v>0</v>
      </c>
      <c r="BD10" s="18">
        <f t="shared" si="5"/>
        <v>0</v>
      </c>
      <c r="BE10" s="18">
        <f t="shared" si="5"/>
        <v>0</v>
      </c>
      <c r="BF10" s="18">
        <f t="shared" si="5"/>
        <v>0</v>
      </c>
      <c r="BG10" s="18">
        <f t="shared" si="5"/>
        <v>0</v>
      </c>
      <c r="BH10" s="18">
        <f t="shared" si="5"/>
        <v>0</v>
      </c>
      <c r="BI10" s="18">
        <f t="shared" si="5"/>
        <v>0</v>
      </c>
      <c r="BJ10" s="18">
        <f t="shared" si="5"/>
        <v>0</v>
      </c>
      <c r="BK10" s="18">
        <f t="shared" si="5"/>
        <v>0</v>
      </c>
      <c r="BL10" s="18">
        <f t="shared" si="5"/>
        <v>0</v>
      </c>
      <c r="BM10" s="18">
        <f t="shared" si="5"/>
        <v>0</v>
      </c>
      <c r="BN10" s="18">
        <f t="shared" si="5"/>
        <v>0</v>
      </c>
      <c r="BO10" s="18">
        <f t="shared" si="5"/>
        <v>0</v>
      </c>
      <c r="BP10" s="18">
        <f t="shared" si="5"/>
        <v>0</v>
      </c>
      <c r="BQ10" s="18">
        <f t="shared" si="5"/>
        <v>0</v>
      </c>
      <c r="BR10" s="18">
        <f t="shared" si="5"/>
        <v>0</v>
      </c>
      <c r="BS10" s="18">
        <f t="shared" si="5"/>
        <v>0</v>
      </c>
      <c r="BT10" s="18">
        <f t="shared" si="5"/>
        <v>0</v>
      </c>
      <c r="BU10" s="18">
        <f t="shared" si="5"/>
        <v>0</v>
      </c>
      <c r="BV10" s="18">
        <f t="shared" si="5"/>
        <v>0</v>
      </c>
      <c r="BW10" s="18">
        <f t="shared" si="5"/>
        <v>0</v>
      </c>
      <c r="BX10" s="18">
        <f t="shared" si="5"/>
        <v>0</v>
      </c>
      <c r="BY10" s="18">
        <f t="shared" si="5"/>
        <v>0</v>
      </c>
      <c r="BZ10" s="18">
        <f t="shared" ref="BZ10:EK10" si="6">BY10+BZ9-BZ8</f>
        <v>0</v>
      </c>
      <c r="CA10" s="18">
        <f t="shared" si="6"/>
        <v>0</v>
      </c>
      <c r="CB10" s="18">
        <f t="shared" si="6"/>
        <v>0</v>
      </c>
      <c r="CC10" s="18">
        <f t="shared" si="6"/>
        <v>0</v>
      </c>
      <c r="CD10" s="18">
        <f t="shared" si="6"/>
        <v>0</v>
      </c>
      <c r="CE10" s="18">
        <f t="shared" si="6"/>
        <v>0</v>
      </c>
      <c r="CF10" s="18">
        <f t="shared" si="6"/>
        <v>0</v>
      </c>
      <c r="CG10" s="18">
        <f t="shared" si="6"/>
        <v>0</v>
      </c>
      <c r="CH10" s="18">
        <f t="shared" si="6"/>
        <v>0</v>
      </c>
      <c r="CI10" s="18">
        <f t="shared" si="6"/>
        <v>0</v>
      </c>
      <c r="CJ10" s="18">
        <f t="shared" si="6"/>
        <v>0</v>
      </c>
      <c r="CK10" s="18">
        <f t="shared" si="6"/>
        <v>0</v>
      </c>
      <c r="CL10" s="18">
        <f t="shared" si="6"/>
        <v>0</v>
      </c>
      <c r="CM10" s="18">
        <f t="shared" si="6"/>
        <v>0</v>
      </c>
      <c r="CN10" s="18">
        <f t="shared" si="6"/>
        <v>0</v>
      </c>
      <c r="CO10" s="18">
        <f t="shared" si="6"/>
        <v>0</v>
      </c>
      <c r="CP10" s="18">
        <f t="shared" si="6"/>
        <v>0</v>
      </c>
      <c r="CQ10" s="18">
        <f t="shared" si="6"/>
        <v>0</v>
      </c>
      <c r="CR10" s="18">
        <f t="shared" si="6"/>
        <v>0</v>
      </c>
      <c r="CS10" s="18">
        <f t="shared" si="6"/>
        <v>0</v>
      </c>
      <c r="CT10" s="18">
        <f t="shared" si="6"/>
        <v>0</v>
      </c>
      <c r="CU10" s="18">
        <f t="shared" si="6"/>
        <v>0</v>
      </c>
      <c r="CV10" s="18">
        <f t="shared" si="6"/>
        <v>0</v>
      </c>
      <c r="CW10" s="18">
        <f t="shared" si="6"/>
        <v>0</v>
      </c>
      <c r="CX10" s="18">
        <f t="shared" si="6"/>
        <v>0</v>
      </c>
      <c r="CY10" s="18">
        <f t="shared" si="6"/>
        <v>0</v>
      </c>
      <c r="CZ10" s="18">
        <f t="shared" si="6"/>
        <v>0</v>
      </c>
      <c r="DA10" s="18">
        <f t="shared" si="6"/>
        <v>0</v>
      </c>
      <c r="DB10" s="18">
        <f t="shared" si="6"/>
        <v>0</v>
      </c>
      <c r="DC10" s="18">
        <f t="shared" si="6"/>
        <v>0</v>
      </c>
      <c r="DD10" s="18">
        <f t="shared" si="6"/>
        <v>0</v>
      </c>
      <c r="DE10" s="18">
        <f t="shared" si="6"/>
        <v>0</v>
      </c>
      <c r="DF10" s="18">
        <f t="shared" si="6"/>
        <v>0</v>
      </c>
      <c r="DG10" s="18">
        <f t="shared" si="6"/>
        <v>0</v>
      </c>
      <c r="DH10" s="18">
        <f t="shared" si="6"/>
        <v>0</v>
      </c>
      <c r="DI10" s="18">
        <f t="shared" si="6"/>
        <v>0</v>
      </c>
      <c r="DJ10" s="18">
        <f t="shared" si="6"/>
        <v>0</v>
      </c>
      <c r="DK10" s="18">
        <f t="shared" si="6"/>
        <v>0</v>
      </c>
      <c r="DL10" s="18">
        <f t="shared" si="6"/>
        <v>0</v>
      </c>
      <c r="DM10" s="18">
        <f t="shared" si="6"/>
        <v>0</v>
      </c>
      <c r="DN10" s="18">
        <f t="shared" si="6"/>
        <v>0</v>
      </c>
      <c r="DO10" s="18">
        <f t="shared" si="6"/>
        <v>0</v>
      </c>
      <c r="DP10" s="18">
        <f t="shared" si="6"/>
        <v>0</v>
      </c>
      <c r="DQ10" s="18">
        <f t="shared" si="6"/>
        <v>0</v>
      </c>
      <c r="DR10" s="18">
        <f t="shared" si="6"/>
        <v>0</v>
      </c>
      <c r="DS10" s="18">
        <f t="shared" si="6"/>
        <v>0</v>
      </c>
      <c r="DT10" s="18">
        <f t="shared" si="6"/>
        <v>0</v>
      </c>
      <c r="DU10" s="18">
        <f t="shared" si="6"/>
        <v>0</v>
      </c>
      <c r="DV10" s="18">
        <f t="shared" si="6"/>
        <v>0</v>
      </c>
      <c r="DW10" s="18">
        <f t="shared" si="6"/>
        <v>0</v>
      </c>
      <c r="DX10" s="18">
        <f t="shared" si="6"/>
        <v>0</v>
      </c>
      <c r="DY10" s="18">
        <f t="shared" si="6"/>
        <v>0</v>
      </c>
      <c r="DZ10" s="18">
        <f t="shared" si="6"/>
        <v>0</v>
      </c>
      <c r="EA10" s="18">
        <f t="shared" si="6"/>
        <v>0</v>
      </c>
      <c r="EB10" s="18">
        <f t="shared" si="6"/>
        <v>0</v>
      </c>
      <c r="EC10" s="18">
        <f t="shared" si="6"/>
        <v>0</v>
      </c>
      <c r="ED10" s="18">
        <f t="shared" si="6"/>
        <v>0</v>
      </c>
      <c r="EE10" s="18">
        <f t="shared" si="6"/>
        <v>0</v>
      </c>
      <c r="EF10" s="18">
        <f t="shared" si="6"/>
        <v>0</v>
      </c>
      <c r="EG10" s="18">
        <f t="shared" si="6"/>
        <v>0</v>
      </c>
      <c r="EH10" s="18">
        <f t="shared" si="6"/>
        <v>0</v>
      </c>
      <c r="EI10" s="18">
        <f t="shared" si="6"/>
        <v>0</v>
      </c>
      <c r="EJ10" s="18">
        <f t="shared" si="6"/>
        <v>0</v>
      </c>
      <c r="EK10" s="18">
        <f t="shared" si="6"/>
        <v>0</v>
      </c>
      <c r="EL10" s="18">
        <f t="shared" ref="EL10:GW10" si="7">EK10+EL9-EL8</f>
        <v>0</v>
      </c>
      <c r="EM10" s="18">
        <f t="shared" si="7"/>
        <v>0</v>
      </c>
      <c r="EN10" s="18">
        <f t="shared" si="7"/>
        <v>0</v>
      </c>
      <c r="EO10" s="18">
        <f t="shared" si="7"/>
        <v>0</v>
      </c>
      <c r="EP10" s="18">
        <f t="shared" si="7"/>
        <v>0</v>
      </c>
      <c r="EQ10" s="18">
        <f t="shared" si="7"/>
        <v>0</v>
      </c>
      <c r="ER10" s="18">
        <f t="shared" si="7"/>
        <v>0</v>
      </c>
      <c r="ES10" s="18">
        <f t="shared" si="7"/>
        <v>0</v>
      </c>
      <c r="ET10" s="18">
        <f t="shared" si="7"/>
        <v>0</v>
      </c>
      <c r="EU10" s="18">
        <f t="shared" si="7"/>
        <v>0</v>
      </c>
      <c r="EV10" s="18">
        <f t="shared" si="7"/>
        <v>0</v>
      </c>
      <c r="EW10" s="18">
        <f t="shared" si="7"/>
        <v>0</v>
      </c>
      <c r="EX10" s="18">
        <f t="shared" si="7"/>
        <v>0</v>
      </c>
      <c r="EY10" s="18">
        <f t="shared" si="7"/>
        <v>0</v>
      </c>
      <c r="EZ10" s="18">
        <f t="shared" si="7"/>
        <v>0</v>
      </c>
      <c r="FA10" s="18">
        <f t="shared" si="7"/>
        <v>0</v>
      </c>
      <c r="FB10" s="18">
        <f t="shared" si="7"/>
        <v>0</v>
      </c>
      <c r="FC10" s="18">
        <f t="shared" si="7"/>
        <v>0</v>
      </c>
      <c r="FD10" s="18">
        <f t="shared" si="7"/>
        <v>0</v>
      </c>
      <c r="FE10" s="18">
        <f t="shared" si="7"/>
        <v>0</v>
      </c>
      <c r="FF10" s="18">
        <f t="shared" si="7"/>
        <v>0</v>
      </c>
      <c r="FG10" s="18">
        <f t="shared" si="7"/>
        <v>0</v>
      </c>
      <c r="FH10" s="18">
        <f t="shared" si="7"/>
        <v>0</v>
      </c>
      <c r="FI10" s="18">
        <f t="shared" si="7"/>
        <v>0</v>
      </c>
      <c r="FJ10" s="18">
        <f t="shared" si="7"/>
        <v>0</v>
      </c>
      <c r="FK10" s="18">
        <f t="shared" si="7"/>
        <v>0</v>
      </c>
      <c r="FL10" s="18">
        <f t="shared" si="7"/>
        <v>0</v>
      </c>
      <c r="FM10" s="18">
        <f t="shared" si="7"/>
        <v>0</v>
      </c>
      <c r="FN10" s="18">
        <f t="shared" si="7"/>
        <v>0</v>
      </c>
      <c r="FO10" s="18">
        <f t="shared" si="7"/>
        <v>0</v>
      </c>
      <c r="FP10" s="18">
        <f t="shared" si="7"/>
        <v>0</v>
      </c>
      <c r="FQ10" s="18">
        <f t="shared" si="7"/>
        <v>0</v>
      </c>
      <c r="FR10" s="18">
        <f t="shared" si="7"/>
        <v>0</v>
      </c>
      <c r="FS10" s="18">
        <f t="shared" si="7"/>
        <v>0</v>
      </c>
      <c r="FT10" s="18">
        <f t="shared" si="7"/>
        <v>0</v>
      </c>
      <c r="FU10" s="18">
        <f t="shared" si="7"/>
        <v>0</v>
      </c>
      <c r="FV10" s="18">
        <f t="shared" si="7"/>
        <v>0</v>
      </c>
      <c r="FW10" s="18">
        <f t="shared" si="7"/>
        <v>0</v>
      </c>
      <c r="FX10" s="18">
        <f t="shared" si="7"/>
        <v>0</v>
      </c>
      <c r="FY10" s="18">
        <f t="shared" si="7"/>
        <v>0</v>
      </c>
      <c r="FZ10" s="18">
        <f t="shared" si="7"/>
        <v>0</v>
      </c>
      <c r="GA10" s="18">
        <f t="shared" si="7"/>
        <v>0</v>
      </c>
      <c r="GB10" s="18">
        <f t="shared" si="7"/>
        <v>0</v>
      </c>
      <c r="GC10" s="18">
        <f t="shared" si="7"/>
        <v>0</v>
      </c>
      <c r="GD10" s="18">
        <f t="shared" si="7"/>
        <v>0</v>
      </c>
      <c r="GE10" s="18">
        <f t="shared" si="7"/>
        <v>0</v>
      </c>
      <c r="GF10" s="18">
        <f t="shared" si="7"/>
        <v>0</v>
      </c>
      <c r="GG10" s="18">
        <f t="shared" si="7"/>
        <v>0</v>
      </c>
      <c r="GH10" s="18">
        <f t="shared" si="7"/>
        <v>0</v>
      </c>
      <c r="GI10" s="18">
        <f t="shared" si="7"/>
        <v>0</v>
      </c>
      <c r="GJ10" s="18">
        <f t="shared" si="7"/>
        <v>0</v>
      </c>
      <c r="GK10" s="18">
        <f t="shared" si="7"/>
        <v>0</v>
      </c>
      <c r="GL10" s="18">
        <f t="shared" si="7"/>
        <v>0</v>
      </c>
      <c r="GM10" s="18">
        <f t="shared" si="7"/>
        <v>0</v>
      </c>
      <c r="GN10" s="18">
        <f t="shared" si="7"/>
        <v>0</v>
      </c>
      <c r="GO10" s="18">
        <f t="shared" si="7"/>
        <v>0</v>
      </c>
      <c r="GP10" s="18">
        <f t="shared" si="7"/>
        <v>0</v>
      </c>
      <c r="GQ10" s="18">
        <f t="shared" si="7"/>
        <v>0</v>
      </c>
      <c r="GR10" s="18">
        <f t="shared" si="7"/>
        <v>0</v>
      </c>
      <c r="GS10" s="18">
        <f t="shared" si="7"/>
        <v>0</v>
      </c>
      <c r="GT10" s="18">
        <f t="shared" si="7"/>
        <v>0</v>
      </c>
      <c r="GU10" s="18">
        <f t="shared" si="7"/>
        <v>0</v>
      </c>
      <c r="GV10" s="18">
        <f t="shared" si="7"/>
        <v>0</v>
      </c>
      <c r="GW10" s="18">
        <f t="shared" si="7"/>
        <v>0</v>
      </c>
      <c r="GX10" s="18">
        <f t="shared" ref="GX10:JI10" si="8">GW10+GX9-GX8</f>
        <v>0</v>
      </c>
      <c r="GY10" s="18">
        <f t="shared" si="8"/>
        <v>0</v>
      </c>
      <c r="GZ10" s="18">
        <f t="shared" si="8"/>
        <v>0</v>
      </c>
      <c r="HA10" s="18">
        <f t="shared" si="8"/>
        <v>0</v>
      </c>
      <c r="HB10" s="18">
        <f t="shared" si="8"/>
        <v>0</v>
      </c>
      <c r="HC10" s="18">
        <f t="shared" si="8"/>
        <v>0</v>
      </c>
      <c r="HD10" s="18">
        <f t="shared" si="8"/>
        <v>0</v>
      </c>
      <c r="HE10" s="18">
        <f t="shared" si="8"/>
        <v>0</v>
      </c>
      <c r="HF10" s="18">
        <f t="shared" si="8"/>
        <v>0</v>
      </c>
      <c r="HG10" s="18">
        <f t="shared" si="8"/>
        <v>0</v>
      </c>
      <c r="HH10" s="18">
        <f t="shared" si="8"/>
        <v>0</v>
      </c>
      <c r="HI10" s="18">
        <f t="shared" si="8"/>
        <v>0</v>
      </c>
      <c r="HJ10" s="18">
        <f t="shared" si="8"/>
        <v>0</v>
      </c>
      <c r="HK10" s="18">
        <f t="shared" si="8"/>
        <v>0</v>
      </c>
      <c r="HL10" s="18">
        <f t="shared" si="8"/>
        <v>0</v>
      </c>
      <c r="HM10" s="18">
        <f t="shared" si="8"/>
        <v>0</v>
      </c>
      <c r="HN10" s="18">
        <f t="shared" si="8"/>
        <v>0</v>
      </c>
      <c r="HO10" s="18">
        <f t="shared" si="8"/>
        <v>0</v>
      </c>
      <c r="HP10" s="18">
        <f t="shared" si="8"/>
        <v>0</v>
      </c>
      <c r="HQ10" s="18">
        <f t="shared" si="8"/>
        <v>0</v>
      </c>
      <c r="HR10" s="18">
        <f t="shared" si="8"/>
        <v>0</v>
      </c>
      <c r="HS10" s="18">
        <f t="shared" si="8"/>
        <v>0</v>
      </c>
      <c r="HT10" s="18">
        <f t="shared" si="8"/>
        <v>0</v>
      </c>
      <c r="HU10" s="18">
        <f t="shared" si="8"/>
        <v>0</v>
      </c>
      <c r="HV10" s="18">
        <f t="shared" si="8"/>
        <v>0</v>
      </c>
      <c r="HW10" s="18">
        <f t="shared" si="8"/>
        <v>0</v>
      </c>
      <c r="HX10" s="18">
        <f t="shared" si="8"/>
        <v>0</v>
      </c>
      <c r="HY10" s="18">
        <f t="shared" si="8"/>
        <v>0</v>
      </c>
      <c r="HZ10" s="18">
        <f t="shared" si="8"/>
        <v>0</v>
      </c>
      <c r="IA10" s="18">
        <f t="shared" si="8"/>
        <v>0</v>
      </c>
      <c r="IB10" s="18">
        <f t="shared" si="8"/>
        <v>0</v>
      </c>
      <c r="IC10" s="18">
        <f t="shared" si="8"/>
        <v>0</v>
      </c>
      <c r="ID10" s="18">
        <f t="shared" si="8"/>
        <v>0</v>
      </c>
      <c r="IE10" s="18">
        <f t="shared" si="8"/>
        <v>0</v>
      </c>
      <c r="IF10" s="18">
        <f t="shared" si="8"/>
        <v>0</v>
      </c>
      <c r="IG10" s="18">
        <f t="shared" si="8"/>
        <v>0</v>
      </c>
      <c r="IH10" s="18">
        <f t="shared" si="8"/>
        <v>0</v>
      </c>
      <c r="II10" s="18">
        <f t="shared" si="8"/>
        <v>0</v>
      </c>
      <c r="IJ10" s="18">
        <f t="shared" si="8"/>
        <v>0</v>
      </c>
      <c r="IK10" s="18">
        <f t="shared" si="8"/>
        <v>0</v>
      </c>
      <c r="IL10" s="18">
        <f t="shared" si="8"/>
        <v>0</v>
      </c>
      <c r="IM10" s="18">
        <f t="shared" si="8"/>
        <v>0</v>
      </c>
      <c r="IN10" s="18">
        <f t="shared" si="8"/>
        <v>0</v>
      </c>
      <c r="IO10" s="18">
        <f t="shared" si="8"/>
        <v>0</v>
      </c>
      <c r="IP10" s="18">
        <f t="shared" si="8"/>
        <v>0</v>
      </c>
      <c r="IQ10" s="18">
        <f t="shared" si="8"/>
        <v>0</v>
      </c>
      <c r="IR10" s="18">
        <f t="shared" si="8"/>
        <v>0</v>
      </c>
      <c r="IS10" s="18">
        <f t="shared" si="8"/>
        <v>0</v>
      </c>
      <c r="IT10" s="18">
        <f t="shared" si="8"/>
        <v>0</v>
      </c>
      <c r="IU10" s="18">
        <f t="shared" si="8"/>
        <v>0</v>
      </c>
      <c r="IV10" s="18">
        <f t="shared" si="8"/>
        <v>0</v>
      </c>
      <c r="IW10" s="18">
        <f t="shared" si="8"/>
        <v>0</v>
      </c>
      <c r="IX10" s="18">
        <f t="shared" si="8"/>
        <v>0</v>
      </c>
      <c r="IY10" s="18">
        <f t="shared" si="8"/>
        <v>0</v>
      </c>
      <c r="IZ10" s="18">
        <f t="shared" si="8"/>
        <v>0</v>
      </c>
      <c r="JA10" s="18">
        <f t="shared" si="8"/>
        <v>0</v>
      </c>
      <c r="JB10" s="18">
        <f t="shared" si="8"/>
        <v>0</v>
      </c>
      <c r="JC10" s="18">
        <f t="shared" si="8"/>
        <v>0</v>
      </c>
      <c r="JD10" s="18">
        <f t="shared" si="8"/>
        <v>0</v>
      </c>
      <c r="JE10" s="18">
        <f t="shared" si="8"/>
        <v>0</v>
      </c>
      <c r="JF10" s="18">
        <f t="shared" si="8"/>
        <v>0</v>
      </c>
      <c r="JG10" s="18">
        <f t="shared" si="8"/>
        <v>0</v>
      </c>
      <c r="JH10" s="18">
        <f t="shared" si="8"/>
        <v>0</v>
      </c>
      <c r="JI10" s="18">
        <f t="shared" si="8"/>
        <v>0</v>
      </c>
      <c r="JJ10" s="18">
        <f t="shared" ref="JJ10:LU10" si="9">JI10+JJ9-JJ8</f>
        <v>0</v>
      </c>
      <c r="JK10" s="18">
        <f t="shared" si="9"/>
        <v>0</v>
      </c>
      <c r="JL10" s="18">
        <f t="shared" si="9"/>
        <v>0</v>
      </c>
      <c r="JM10" s="18">
        <f t="shared" si="9"/>
        <v>0</v>
      </c>
      <c r="JN10" s="18">
        <f t="shared" si="9"/>
        <v>0</v>
      </c>
      <c r="JO10" s="18">
        <f t="shared" si="9"/>
        <v>0</v>
      </c>
      <c r="JP10" s="18">
        <f t="shared" si="9"/>
        <v>0</v>
      </c>
      <c r="JQ10" s="18">
        <f t="shared" si="9"/>
        <v>0</v>
      </c>
      <c r="JR10" s="18">
        <f t="shared" si="9"/>
        <v>0</v>
      </c>
      <c r="JS10" s="18">
        <f t="shared" si="9"/>
        <v>0</v>
      </c>
      <c r="JT10" s="18">
        <f t="shared" si="9"/>
        <v>0</v>
      </c>
      <c r="JU10" s="18">
        <f t="shared" si="9"/>
        <v>0</v>
      </c>
      <c r="JV10" s="18">
        <f t="shared" si="9"/>
        <v>0</v>
      </c>
      <c r="JW10" s="18">
        <f t="shared" si="9"/>
        <v>0</v>
      </c>
      <c r="JX10" s="18">
        <f t="shared" si="9"/>
        <v>0</v>
      </c>
      <c r="JY10" s="18">
        <f t="shared" si="9"/>
        <v>0</v>
      </c>
      <c r="JZ10" s="18">
        <f t="shared" si="9"/>
        <v>0</v>
      </c>
      <c r="KA10" s="18">
        <f t="shared" si="9"/>
        <v>0</v>
      </c>
      <c r="KB10" s="18">
        <f t="shared" si="9"/>
        <v>0</v>
      </c>
      <c r="KC10" s="18">
        <f t="shared" si="9"/>
        <v>0</v>
      </c>
      <c r="KD10" s="18">
        <f t="shared" si="9"/>
        <v>0</v>
      </c>
      <c r="KE10" s="18">
        <f t="shared" si="9"/>
        <v>0</v>
      </c>
      <c r="KF10" s="18">
        <f t="shared" si="9"/>
        <v>0</v>
      </c>
      <c r="KG10" s="18">
        <f t="shared" si="9"/>
        <v>0</v>
      </c>
      <c r="KH10" s="18">
        <f t="shared" si="9"/>
        <v>0</v>
      </c>
      <c r="KI10" s="18">
        <f t="shared" si="9"/>
        <v>0</v>
      </c>
      <c r="KJ10" s="18">
        <f t="shared" si="9"/>
        <v>0</v>
      </c>
      <c r="KK10" s="18">
        <f t="shared" si="9"/>
        <v>0</v>
      </c>
      <c r="KL10" s="18">
        <f t="shared" si="9"/>
        <v>0</v>
      </c>
      <c r="KM10" s="18">
        <f t="shared" si="9"/>
        <v>0</v>
      </c>
      <c r="KN10" s="18">
        <f t="shared" si="9"/>
        <v>0</v>
      </c>
      <c r="KO10" s="18">
        <f t="shared" si="9"/>
        <v>0</v>
      </c>
      <c r="KP10" s="18">
        <f t="shared" si="9"/>
        <v>0</v>
      </c>
      <c r="KQ10" s="18">
        <f t="shared" si="9"/>
        <v>0</v>
      </c>
      <c r="KR10" s="18">
        <f t="shared" si="9"/>
        <v>0</v>
      </c>
      <c r="KS10" s="18">
        <f t="shared" si="9"/>
        <v>0</v>
      </c>
      <c r="KT10" s="18">
        <f t="shared" si="9"/>
        <v>0</v>
      </c>
      <c r="KU10" s="18">
        <f t="shared" si="9"/>
        <v>0</v>
      </c>
      <c r="KV10" s="18">
        <f t="shared" si="9"/>
        <v>0</v>
      </c>
      <c r="KW10" s="18">
        <f t="shared" si="9"/>
        <v>0</v>
      </c>
      <c r="KX10" s="18">
        <f t="shared" si="9"/>
        <v>0</v>
      </c>
      <c r="KY10" s="18">
        <f t="shared" si="9"/>
        <v>0</v>
      </c>
      <c r="KZ10" s="18">
        <f t="shared" si="9"/>
        <v>0</v>
      </c>
      <c r="LA10" s="18">
        <f t="shared" si="9"/>
        <v>0</v>
      </c>
      <c r="LB10" s="18">
        <f t="shared" si="9"/>
        <v>0</v>
      </c>
      <c r="LC10" s="18">
        <f t="shared" si="9"/>
        <v>0</v>
      </c>
      <c r="LD10" s="18">
        <f t="shared" si="9"/>
        <v>0</v>
      </c>
      <c r="LE10" s="18">
        <f t="shared" si="9"/>
        <v>0</v>
      </c>
      <c r="LF10" s="18">
        <f t="shared" si="9"/>
        <v>0</v>
      </c>
      <c r="LG10" s="18">
        <f t="shared" si="9"/>
        <v>0</v>
      </c>
      <c r="LH10" s="18">
        <f t="shared" si="9"/>
        <v>0</v>
      </c>
      <c r="LI10" s="18">
        <f t="shared" si="9"/>
        <v>0</v>
      </c>
      <c r="LJ10" s="18">
        <f t="shared" si="9"/>
        <v>0</v>
      </c>
      <c r="LK10" s="18">
        <f t="shared" si="9"/>
        <v>0</v>
      </c>
      <c r="LL10" s="18">
        <f t="shared" si="9"/>
        <v>0</v>
      </c>
      <c r="LM10" s="18">
        <f t="shared" si="9"/>
        <v>0</v>
      </c>
      <c r="LN10" s="18">
        <f t="shared" si="9"/>
        <v>0</v>
      </c>
      <c r="LO10" s="18">
        <f t="shared" si="9"/>
        <v>0</v>
      </c>
      <c r="LP10" s="18">
        <f t="shared" si="9"/>
        <v>0</v>
      </c>
      <c r="LQ10" s="18">
        <f t="shared" si="9"/>
        <v>0</v>
      </c>
      <c r="LR10" s="18">
        <f t="shared" si="9"/>
        <v>0</v>
      </c>
      <c r="LS10" s="18">
        <f t="shared" si="9"/>
        <v>0</v>
      </c>
      <c r="LT10" s="18">
        <f t="shared" si="9"/>
        <v>0</v>
      </c>
      <c r="LU10" s="18">
        <f t="shared" si="9"/>
        <v>0</v>
      </c>
      <c r="LV10" s="18">
        <f t="shared" ref="LV10:OG10" si="10">LU10+LV9-LV8</f>
        <v>0</v>
      </c>
      <c r="LW10" s="18">
        <f t="shared" si="10"/>
        <v>0</v>
      </c>
      <c r="LX10" s="18">
        <f t="shared" si="10"/>
        <v>0</v>
      </c>
      <c r="LY10" s="18">
        <f t="shared" si="10"/>
        <v>0</v>
      </c>
      <c r="LZ10" s="18">
        <f t="shared" si="10"/>
        <v>0</v>
      </c>
      <c r="MA10" s="18">
        <f t="shared" si="10"/>
        <v>0</v>
      </c>
      <c r="MB10" s="18">
        <f t="shared" si="10"/>
        <v>0</v>
      </c>
      <c r="MC10" s="18">
        <f t="shared" si="10"/>
        <v>0</v>
      </c>
      <c r="MD10" s="18">
        <f t="shared" si="10"/>
        <v>0</v>
      </c>
      <c r="ME10" s="18">
        <f t="shared" si="10"/>
        <v>0</v>
      </c>
      <c r="MF10" s="18">
        <f t="shared" si="10"/>
        <v>0</v>
      </c>
      <c r="MG10" s="18">
        <f t="shared" si="10"/>
        <v>0</v>
      </c>
      <c r="MH10" s="18">
        <f t="shared" si="10"/>
        <v>0</v>
      </c>
      <c r="MI10" s="18">
        <f t="shared" si="10"/>
        <v>0</v>
      </c>
      <c r="MJ10" s="18">
        <f t="shared" si="10"/>
        <v>0</v>
      </c>
      <c r="MK10" s="18">
        <f t="shared" si="10"/>
        <v>0</v>
      </c>
      <c r="ML10" s="18">
        <f t="shared" si="10"/>
        <v>0</v>
      </c>
      <c r="MM10" s="18">
        <f t="shared" si="10"/>
        <v>0</v>
      </c>
      <c r="MN10" s="18">
        <f t="shared" si="10"/>
        <v>0</v>
      </c>
      <c r="MO10" s="18">
        <f t="shared" si="10"/>
        <v>0</v>
      </c>
      <c r="MP10" s="18">
        <f t="shared" si="10"/>
        <v>0</v>
      </c>
      <c r="MQ10" s="18">
        <f t="shared" si="10"/>
        <v>0</v>
      </c>
      <c r="MR10" s="18">
        <f t="shared" si="10"/>
        <v>0</v>
      </c>
      <c r="MS10" s="18">
        <f t="shared" si="10"/>
        <v>0</v>
      </c>
      <c r="MT10" s="18">
        <f t="shared" si="10"/>
        <v>0</v>
      </c>
      <c r="MU10" s="18">
        <f t="shared" si="10"/>
        <v>0</v>
      </c>
      <c r="MV10" s="18">
        <f t="shared" si="10"/>
        <v>0</v>
      </c>
      <c r="MW10" s="18">
        <f t="shared" si="10"/>
        <v>0</v>
      </c>
      <c r="MX10" s="18">
        <f t="shared" si="10"/>
        <v>0</v>
      </c>
      <c r="MY10" s="18">
        <f t="shared" si="10"/>
        <v>0</v>
      </c>
      <c r="MZ10" s="18">
        <f t="shared" si="10"/>
        <v>0</v>
      </c>
      <c r="NA10" s="18">
        <f t="shared" si="10"/>
        <v>0</v>
      </c>
      <c r="NB10" s="18">
        <f t="shared" si="10"/>
        <v>0</v>
      </c>
      <c r="NC10" s="18">
        <f t="shared" si="10"/>
        <v>0</v>
      </c>
      <c r="ND10" s="18">
        <f t="shared" si="10"/>
        <v>0</v>
      </c>
      <c r="NE10" s="18">
        <f t="shared" si="10"/>
        <v>0</v>
      </c>
      <c r="NF10" s="18">
        <f t="shared" si="10"/>
        <v>0</v>
      </c>
      <c r="NG10" s="18">
        <f t="shared" si="10"/>
        <v>0</v>
      </c>
      <c r="NH10" s="18">
        <f t="shared" si="10"/>
        <v>0</v>
      </c>
      <c r="NI10" s="18">
        <f t="shared" si="10"/>
        <v>0</v>
      </c>
      <c r="NJ10" s="18">
        <f t="shared" si="10"/>
        <v>0</v>
      </c>
      <c r="NK10" s="18">
        <f t="shared" si="10"/>
        <v>0</v>
      </c>
      <c r="NL10" s="18">
        <f t="shared" si="10"/>
        <v>0</v>
      </c>
      <c r="NM10" s="18">
        <f t="shared" si="10"/>
        <v>0</v>
      </c>
      <c r="NN10" s="18">
        <f t="shared" si="10"/>
        <v>0</v>
      </c>
      <c r="NO10" s="18">
        <f t="shared" si="10"/>
        <v>0</v>
      </c>
      <c r="NP10" s="18">
        <f t="shared" si="10"/>
        <v>0</v>
      </c>
      <c r="NQ10" s="18">
        <f t="shared" si="10"/>
        <v>0</v>
      </c>
      <c r="NR10" s="18">
        <f t="shared" si="10"/>
        <v>0</v>
      </c>
      <c r="NS10" s="18">
        <f t="shared" si="10"/>
        <v>0</v>
      </c>
      <c r="NT10" s="18">
        <f t="shared" si="10"/>
        <v>0</v>
      </c>
      <c r="NU10" s="18">
        <f t="shared" si="10"/>
        <v>0</v>
      </c>
      <c r="NV10" s="18">
        <f t="shared" si="10"/>
        <v>0</v>
      </c>
      <c r="NW10" s="18">
        <f t="shared" si="10"/>
        <v>0</v>
      </c>
      <c r="NX10" s="18">
        <f t="shared" si="10"/>
        <v>0</v>
      </c>
      <c r="NY10" s="18">
        <f t="shared" si="10"/>
        <v>0</v>
      </c>
      <c r="NZ10" s="18">
        <f t="shared" si="10"/>
        <v>0</v>
      </c>
      <c r="OA10" s="18">
        <f t="shared" si="10"/>
        <v>0</v>
      </c>
      <c r="OB10" s="18">
        <f t="shared" si="10"/>
        <v>0</v>
      </c>
      <c r="OC10" s="18">
        <f t="shared" si="10"/>
        <v>0</v>
      </c>
      <c r="OD10" s="18">
        <f t="shared" si="10"/>
        <v>0</v>
      </c>
      <c r="OE10" s="18">
        <f t="shared" si="10"/>
        <v>0</v>
      </c>
      <c r="OF10" s="18">
        <f t="shared" si="10"/>
        <v>0</v>
      </c>
      <c r="OG10" s="18">
        <f t="shared" si="10"/>
        <v>0</v>
      </c>
      <c r="OH10" s="18">
        <f t="shared" ref="OH10:QS10" si="11">OG10+OH9-OH8</f>
        <v>0</v>
      </c>
      <c r="OI10" s="18">
        <f t="shared" si="11"/>
        <v>0</v>
      </c>
      <c r="OJ10" s="18">
        <f t="shared" si="11"/>
        <v>0</v>
      </c>
      <c r="OK10" s="18">
        <f t="shared" si="11"/>
        <v>0</v>
      </c>
      <c r="OL10" s="18">
        <f t="shared" si="11"/>
        <v>0</v>
      </c>
      <c r="OM10" s="18">
        <f t="shared" si="11"/>
        <v>0</v>
      </c>
      <c r="ON10" s="18">
        <f t="shared" si="11"/>
        <v>0</v>
      </c>
      <c r="OO10" s="18">
        <f t="shared" si="11"/>
        <v>0</v>
      </c>
      <c r="OP10" s="18">
        <f t="shared" si="11"/>
        <v>0</v>
      </c>
      <c r="OQ10" s="18">
        <f t="shared" si="11"/>
        <v>0</v>
      </c>
      <c r="OR10" s="18">
        <f t="shared" si="11"/>
        <v>0</v>
      </c>
      <c r="OS10" s="18">
        <f t="shared" si="11"/>
        <v>0</v>
      </c>
      <c r="OT10" s="18">
        <f t="shared" si="11"/>
        <v>0</v>
      </c>
      <c r="OU10" s="18">
        <f t="shared" si="11"/>
        <v>0</v>
      </c>
      <c r="OV10" s="18">
        <f t="shared" si="11"/>
        <v>0</v>
      </c>
      <c r="OW10" s="18">
        <f t="shared" si="11"/>
        <v>0</v>
      </c>
      <c r="OX10" s="18">
        <f t="shared" si="11"/>
        <v>0</v>
      </c>
      <c r="OY10" s="18">
        <f t="shared" si="11"/>
        <v>0</v>
      </c>
      <c r="OZ10" s="18">
        <f t="shared" si="11"/>
        <v>0</v>
      </c>
      <c r="PA10" s="18">
        <f t="shared" si="11"/>
        <v>0</v>
      </c>
      <c r="PB10" s="18">
        <f t="shared" si="11"/>
        <v>0</v>
      </c>
      <c r="PC10" s="18">
        <f t="shared" si="11"/>
        <v>0</v>
      </c>
      <c r="PD10" s="18">
        <f t="shared" si="11"/>
        <v>0</v>
      </c>
      <c r="PE10" s="18">
        <f t="shared" si="11"/>
        <v>0</v>
      </c>
      <c r="PF10" s="18">
        <f t="shared" si="11"/>
        <v>0</v>
      </c>
      <c r="PG10" s="18">
        <f t="shared" si="11"/>
        <v>0</v>
      </c>
      <c r="PH10" s="18">
        <f t="shared" si="11"/>
        <v>0</v>
      </c>
      <c r="PI10" s="18">
        <f t="shared" si="11"/>
        <v>0</v>
      </c>
      <c r="PJ10" s="18">
        <f t="shared" si="11"/>
        <v>0</v>
      </c>
      <c r="PK10" s="18">
        <f t="shared" si="11"/>
        <v>0</v>
      </c>
      <c r="PL10" s="18">
        <f t="shared" si="11"/>
        <v>0</v>
      </c>
      <c r="PM10" s="18">
        <f t="shared" si="11"/>
        <v>0</v>
      </c>
      <c r="PN10" s="18">
        <f t="shared" si="11"/>
        <v>0</v>
      </c>
      <c r="PO10" s="18">
        <f t="shared" si="11"/>
        <v>0</v>
      </c>
      <c r="PP10" s="18">
        <f t="shared" si="11"/>
        <v>0</v>
      </c>
      <c r="PQ10" s="18">
        <f t="shared" si="11"/>
        <v>0</v>
      </c>
      <c r="PR10" s="18">
        <f t="shared" si="11"/>
        <v>0</v>
      </c>
      <c r="PS10" s="18">
        <f t="shared" si="11"/>
        <v>0</v>
      </c>
      <c r="PT10" s="18">
        <f t="shared" si="11"/>
        <v>0</v>
      </c>
      <c r="PU10" s="18">
        <f t="shared" si="11"/>
        <v>0</v>
      </c>
      <c r="PV10" s="18">
        <f t="shared" si="11"/>
        <v>0</v>
      </c>
      <c r="PW10" s="18">
        <f t="shared" si="11"/>
        <v>0</v>
      </c>
      <c r="PX10" s="18">
        <f t="shared" si="11"/>
        <v>0</v>
      </c>
      <c r="PY10" s="18">
        <f t="shared" si="11"/>
        <v>0</v>
      </c>
      <c r="PZ10" s="18">
        <f t="shared" si="11"/>
        <v>0</v>
      </c>
      <c r="QA10" s="18">
        <f t="shared" si="11"/>
        <v>0</v>
      </c>
      <c r="QB10" s="18">
        <f t="shared" si="11"/>
        <v>0</v>
      </c>
      <c r="QC10" s="18">
        <f t="shared" si="11"/>
        <v>0</v>
      </c>
      <c r="QD10" s="18">
        <f t="shared" si="11"/>
        <v>0</v>
      </c>
      <c r="QE10" s="18">
        <f t="shared" si="11"/>
        <v>0</v>
      </c>
      <c r="QF10" s="18">
        <f t="shared" si="11"/>
        <v>0</v>
      </c>
      <c r="QG10" s="18">
        <f t="shared" si="11"/>
        <v>0</v>
      </c>
      <c r="QH10" s="18">
        <f t="shared" si="11"/>
        <v>0</v>
      </c>
      <c r="QI10" s="18">
        <f t="shared" si="11"/>
        <v>0</v>
      </c>
      <c r="QJ10" s="18">
        <f t="shared" si="11"/>
        <v>0</v>
      </c>
      <c r="QK10" s="18">
        <f t="shared" si="11"/>
        <v>0</v>
      </c>
      <c r="QL10" s="18">
        <f t="shared" si="11"/>
        <v>0</v>
      </c>
      <c r="QM10" s="18">
        <f t="shared" si="11"/>
        <v>0</v>
      </c>
      <c r="QN10" s="18">
        <f t="shared" si="11"/>
        <v>0</v>
      </c>
      <c r="QO10" s="18">
        <f t="shared" si="11"/>
        <v>0</v>
      </c>
      <c r="QP10" s="18">
        <f t="shared" si="11"/>
        <v>0</v>
      </c>
      <c r="QQ10" s="18">
        <f t="shared" si="11"/>
        <v>0</v>
      </c>
      <c r="QR10" s="18">
        <f t="shared" si="11"/>
        <v>0</v>
      </c>
      <c r="QS10" s="18">
        <f t="shared" si="11"/>
        <v>0</v>
      </c>
      <c r="QT10" s="18">
        <f t="shared" ref="QT10:QY10" si="12">QS10+QT9-QT8</f>
        <v>0</v>
      </c>
      <c r="QU10" s="18">
        <f t="shared" si="12"/>
        <v>0</v>
      </c>
      <c r="QV10" s="18">
        <f t="shared" si="12"/>
        <v>0</v>
      </c>
      <c r="QW10" s="18">
        <f t="shared" si="12"/>
        <v>0</v>
      </c>
      <c r="QX10" s="18">
        <f t="shared" si="12"/>
        <v>0</v>
      </c>
      <c r="QY10" s="18">
        <f t="shared" si="12"/>
        <v>0</v>
      </c>
      <c r="QZ10" s="18"/>
      <c r="RA10" s="18"/>
      <c r="RB10" s="5">
        <f>QY10</f>
        <v>0</v>
      </c>
      <c r="RC10" s="5"/>
      <c r="RD10" s="6"/>
      <c r="RE10" s="6"/>
      <c r="RF10" s="6"/>
    </row>
    <row r="11" spans="1:474" ht="18" customHeight="1">
      <c r="A11" s="34" t="s">
        <v>67</v>
      </c>
      <c r="B11" s="35" t="s">
        <v>80</v>
      </c>
      <c r="C11" s="35" t="s">
        <v>248</v>
      </c>
      <c r="D11" s="35"/>
      <c r="E11" s="35"/>
      <c r="F11" s="35"/>
      <c r="G11" s="35"/>
      <c r="H11" s="35" t="s">
        <v>84</v>
      </c>
      <c r="I11" s="35" t="s">
        <v>396</v>
      </c>
      <c r="J11" s="35"/>
      <c r="K11" s="40" t="s">
        <v>249</v>
      </c>
      <c r="L11" s="14"/>
      <c r="M11" s="14">
        <v>0</v>
      </c>
      <c r="N11" s="14" t="e">
        <f>VLOOKUP($C11,#REF!,MATCH(N$4,#REF!,0)-12,0)</f>
        <v>#REF!</v>
      </c>
      <c r="O11" s="14" t="e">
        <f>VLOOKUP($C11,#REF!,MATCH(O$4,#REF!,0)-12,0)</f>
        <v>#REF!</v>
      </c>
      <c r="P11" s="14" t="e">
        <f>VLOOKUP($C11,#REF!,MATCH(P$4,#REF!,0)-12,0)</f>
        <v>#REF!</v>
      </c>
      <c r="Q11" s="14" t="e">
        <f>VLOOKUP($C11,#REF!,MATCH(Q$4,#REF!,0)-12,0)</f>
        <v>#REF!</v>
      </c>
      <c r="R11" s="14" t="e">
        <f>VLOOKUP($C11,#REF!,MATCH(R$4,#REF!,0)-12,0)</f>
        <v>#REF!</v>
      </c>
      <c r="S11" s="14" t="e">
        <f>VLOOKUP($C11,#REF!,MATCH(S$4,#REF!,0)-12,0)</f>
        <v>#REF!</v>
      </c>
      <c r="T11" s="14" t="e">
        <f>VLOOKUP($C11,#REF!,MATCH(T$4,#REF!,0)-12,0)</f>
        <v>#REF!</v>
      </c>
      <c r="U11" s="14" t="e">
        <f>VLOOKUP($C11,#REF!,MATCH(U$4,#REF!,0)-12,0)</f>
        <v>#REF!</v>
      </c>
      <c r="V11" s="14" t="e">
        <f>VLOOKUP($C11,#REF!,MATCH(V$4,#REF!,0)-12,0)</f>
        <v>#REF!</v>
      </c>
      <c r="W11" s="14" t="e">
        <f>VLOOKUP($C11,#REF!,MATCH(W$4,#REF!,0)-12,0)</f>
        <v>#REF!</v>
      </c>
      <c r="X11" s="14" t="e">
        <f>VLOOKUP($C11,#REF!,MATCH(X$4,#REF!,0)-12,0)</f>
        <v>#REF!</v>
      </c>
      <c r="Y11" s="14" t="e">
        <f>VLOOKUP($C11,#REF!,MATCH(Y$4,#REF!,0)-12,0)</f>
        <v>#REF!</v>
      </c>
      <c r="Z11" s="14" t="e">
        <f>VLOOKUP($C11,#REF!,MATCH(Z$4,#REF!,0)-12,0)</f>
        <v>#REF!</v>
      </c>
      <c r="AA11" s="14" t="e">
        <f>VLOOKUP($C11,#REF!,MATCH(AA$4,#REF!,0)-12,0)</f>
        <v>#REF!</v>
      </c>
      <c r="AB11" s="14" t="e">
        <f>VLOOKUP($C11,#REF!,MATCH(AB$4,#REF!,0)-12,0)</f>
        <v>#REF!</v>
      </c>
      <c r="AC11" s="14" t="e">
        <f>VLOOKUP($C11,#REF!,MATCH(AC$4,#REF!,0)-12,0)</f>
        <v>#REF!</v>
      </c>
      <c r="AD11" s="14" t="e">
        <f>VLOOKUP($C11,#REF!,MATCH(AD$4,#REF!,0)-12,0)</f>
        <v>#REF!</v>
      </c>
      <c r="AE11" s="14" t="e">
        <f>VLOOKUP($C11,#REF!,MATCH(AE$4,#REF!,0)-12,0)</f>
        <v>#REF!</v>
      </c>
      <c r="AF11" s="14" t="e">
        <f>VLOOKUP($C11,#REF!,MATCH(AF$4,#REF!,0)-12,0)</f>
        <v>#REF!</v>
      </c>
      <c r="AG11" s="14" t="e">
        <f>VLOOKUP($C11,#REF!,MATCH(AG$4,#REF!,0)-12,0)</f>
        <v>#REF!</v>
      </c>
      <c r="AH11" s="14" t="e">
        <f>VLOOKUP($C11,#REF!,MATCH(AH$4,#REF!,0)-12,0)</f>
        <v>#REF!</v>
      </c>
      <c r="AI11" s="14" t="e">
        <f>VLOOKUP($C11,#REF!,MATCH(AI$4,#REF!,0)-12,0)</f>
        <v>#REF!</v>
      </c>
      <c r="AJ11" s="14" t="e">
        <f>VLOOKUP($C11,#REF!,MATCH(AJ$4,#REF!,0)-12,0)</f>
        <v>#REF!</v>
      </c>
      <c r="AK11" s="14" t="e">
        <f>VLOOKUP($C11,#REF!,MATCH(AK$4,#REF!,0)-12,0)</f>
        <v>#REF!</v>
      </c>
      <c r="AL11" s="14" t="e">
        <f>VLOOKUP($C11,#REF!,MATCH(AL$4,#REF!,0)-12,0)</f>
        <v>#REF!</v>
      </c>
      <c r="AM11" s="14" t="e">
        <f>VLOOKUP($C11,#REF!,MATCH(AM$4,#REF!,0)-12,0)</f>
        <v>#REF!</v>
      </c>
      <c r="AN11" s="14" t="e">
        <f>VLOOKUP($C11,#REF!,MATCH(AN$4,#REF!,0)-12,0)</f>
        <v>#REF!</v>
      </c>
      <c r="AO11" s="14" t="e">
        <f>VLOOKUP($C11,#REF!,MATCH(AO$4,#REF!,0)-12,0)</f>
        <v>#REF!</v>
      </c>
      <c r="AP11" s="14" t="e">
        <f>VLOOKUP($C11,#REF!,MATCH(AP$4,#REF!,0)-12,0)</f>
        <v>#REF!</v>
      </c>
      <c r="AQ11" s="14" t="e">
        <f>VLOOKUP($C11,#REF!,MATCH(AQ$4,#REF!,0)-12,0)</f>
        <v>#REF!</v>
      </c>
      <c r="AR11" s="14" t="e">
        <f>VLOOKUP($C11,#REF!,MATCH(AR$4,#REF!,0)-12,0)</f>
        <v>#REF!</v>
      </c>
      <c r="AS11" s="14" t="e">
        <f>VLOOKUP($C11,#REF!,MATCH(AS$4,#REF!,0)-12,0)</f>
        <v>#REF!</v>
      </c>
      <c r="AT11" s="14" t="e">
        <f>VLOOKUP($C11,#REF!,MATCH(AT$4,#REF!,0)-12,0)</f>
        <v>#REF!</v>
      </c>
      <c r="AU11" s="14" t="e">
        <f>VLOOKUP($C11,#REF!,MATCH(AU$4,#REF!,0)-12,0)</f>
        <v>#REF!</v>
      </c>
      <c r="AV11" s="14" t="e">
        <f>VLOOKUP($C11,#REF!,MATCH(AV$4,#REF!,0)-12,0)</f>
        <v>#REF!</v>
      </c>
      <c r="AW11" s="14" t="e">
        <f>VLOOKUP($C11,#REF!,MATCH(AW$4,#REF!,0)-12,0)</f>
        <v>#REF!</v>
      </c>
      <c r="AX11" s="14" t="e">
        <f>VLOOKUP($C11,#REF!,MATCH(AX$4,#REF!,0)-12,0)</f>
        <v>#REF!</v>
      </c>
      <c r="AY11" s="14" t="e">
        <f>VLOOKUP($C11,#REF!,MATCH(AY$4,#REF!,0)-12,0)</f>
        <v>#REF!</v>
      </c>
      <c r="AZ11" s="14" t="e">
        <f>VLOOKUP($C11,#REF!,MATCH(AZ$4,#REF!,0)-12,0)</f>
        <v>#REF!</v>
      </c>
      <c r="BA11" s="14" t="e">
        <f>VLOOKUP($C11,#REF!,MATCH(BA$4,#REF!,0)-12,0)</f>
        <v>#REF!</v>
      </c>
      <c r="BB11" s="14" t="e">
        <f>VLOOKUP($C11,#REF!,MATCH(BB$4,#REF!,0)-12,0)</f>
        <v>#REF!</v>
      </c>
      <c r="BC11" s="14" t="e">
        <f>VLOOKUP($C11,#REF!,MATCH(BC$4,#REF!,0)-12,0)</f>
        <v>#REF!</v>
      </c>
      <c r="BD11" s="14" t="e">
        <f>VLOOKUP($C11,#REF!,MATCH(BD$4,#REF!,0)-12,0)</f>
        <v>#REF!</v>
      </c>
      <c r="BE11" s="14" t="e">
        <f>VLOOKUP($C11,#REF!,MATCH(BE$4,#REF!,0)-12,0)</f>
        <v>#REF!</v>
      </c>
      <c r="BF11" s="14" t="e">
        <f>VLOOKUP($C11,#REF!,MATCH(BF$4,#REF!,0)-12,0)</f>
        <v>#REF!</v>
      </c>
      <c r="BG11" s="14" t="e">
        <f>VLOOKUP($C11,#REF!,MATCH(BG$4,#REF!,0)-12,0)</f>
        <v>#REF!</v>
      </c>
      <c r="BH11" s="14" t="e">
        <f>VLOOKUP($C11,#REF!,MATCH(BH$4,#REF!,0)-12,0)</f>
        <v>#REF!</v>
      </c>
      <c r="BI11" s="14" t="e">
        <f>VLOOKUP($C11,#REF!,MATCH(BI$4,#REF!,0)-12,0)</f>
        <v>#REF!</v>
      </c>
      <c r="BJ11" s="14" t="e">
        <f>VLOOKUP($C11,#REF!,MATCH(BJ$4,#REF!,0)-12,0)</f>
        <v>#REF!</v>
      </c>
      <c r="BK11" s="14" t="e">
        <f>VLOOKUP($C11,#REF!,MATCH(BK$4,#REF!,0)-12,0)</f>
        <v>#REF!</v>
      </c>
      <c r="BL11" s="14" t="e">
        <f>VLOOKUP($C11,#REF!,MATCH(BL$4,#REF!,0)-12,0)</f>
        <v>#REF!</v>
      </c>
      <c r="BM11" s="14" t="e">
        <f>VLOOKUP($C11,#REF!,MATCH(BM$4,#REF!,0)-12,0)</f>
        <v>#REF!</v>
      </c>
      <c r="BN11" s="14" t="e">
        <f>VLOOKUP($C11,#REF!,MATCH(BN$4,#REF!,0)-12,0)</f>
        <v>#REF!</v>
      </c>
      <c r="BO11" s="14" t="e">
        <f>VLOOKUP($C11,#REF!,MATCH(BO$4,#REF!,0)-12,0)</f>
        <v>#REF!</v>
      </c>
      <c r="BP11" s="14" t="e">
        <f>VLOOKUP($C11,#REF!,MATCH(BP$4,#REF!,0)-12,0)</f>
        <v>#REF!</v>
      </c>
      <c r="BQ11" s="14" t="e">
        <f>VLOOKUP($C11,#REF!,MATCH(BQ$4,#REF!,0)-12,0)</f>
        <v>#REF!</v>
      </c>
      <c r="BR11" s="14" t="e">
        <f>VLOOKUP($C11,#REF!,MATCH(BR$4,#REF!,0)-12,0)</f>
        <v>#REF!</v>
      </c>
      <c r="BS11" s="14" t="e">
        <f>VLOOKUP($C11,#REF!,MATCH(BS$4,#REF!,0)-12,0)</f>
        <v>#REF!</v>
      </c>
      <c r="BT11" s="14" t="e">
        <f>VLOOKUP($C11,#REF!,MATCH(BT$4,#REF!,0)-12,0)</f>
        <v>#REF!</v>
      </c>
      <c r="BU11" s="14" t="e">
        <f>VLOOKUP($C11,#REF!,MATCH(BU$4,#REF!,0)-12,0)</f>
        <v>#REF!</v>
      </c>
      <c r="BV11" s="14" t="e">
        <f>VLOOKUP($C11,#REF!,MATCH(BV$4,#REF!,0)-12,0)</f>
        <v>#REF!</v>
      </c>
      <c r="BW11" s="14" t="e">
        <f>VLOOKUP($C11,#REF!,MATCH(BW$4,#REF!,0)-12,0)</f>
        <v>#REF!</v>
      </c>
      <c r="BX11" s="14" t="e">
        <f>VLOOKUP($C11,#REF!,MATCH(BX$4,#REF!,0)-12,0)</f>
        <v>#REF!</v>
      </c>
      <c r="BY11" s="14" t="e">
        <f>VLOOKUP($C11,#REF!,MATCH(BY$4,#REF!,0)-12,0)</f>
        <v>#REF!</v>
      </c>
      <c r="BZ11" s="14" t="e">
        <f>VLOOKUP($C11,#REF!,MATCH(BZ$4,#REF!,0)-12,0)</f>
        <v>#REF!</v>
      </c>
      <c r="CA11" s="14" t="e">
        <f>VLOOKUP($C11,#REF!,MATCH(CA$4,#REF!,0)-12,0)</f>
        <v>#REF!</v>
      </c>
      <c r="CB11" s="14" t="e">
        <f>VLOOKUP($C11,#REF!,MATCH(CB$4,#REF!,0)-12,0)</f>
        <v>#REF!</v>
      </c>
      <c r="CC11" s="14" t="e">
        <f>VLOOKUP($C11,#REF!,MATCH(CC$4,#REF!,0)-12,0)</f>
        <v>#REF!</v>
      </c>
      <c r="CD11" s="14" t="e">
        <f>VLOOKUP($C11,#REF!,MATCH(CD$4,#REF!,0)-12,0)</f>
        <v>#REF!</v>
      </c>
      <c r="CE11" s="14" t="e">
        <f>VLOOKUP($C11,#REF!,MATCH(CE$4,#REF!,0)-12,0)</f>
        <v>#REF!</v>
      </c>
      <c r="CF11" s="14" t="e">
        <f>VLOOKUP($C11,#REF!,MATCH(CF$4,#REF!,0)-12,0)</f>
        <v>#REF!</v>
      </c>
      <c r="CG11" s="14" t="e">
        <f>VLOOKUP($C11,#REF!,MATCH(CG$4,#REF!,0)-12,0)</f>
        <v>#REF!</v>
      </c>
      <c r="CH11" s="14" t="e">
        <f>VLOOKUP($C11,#REF!,MATCH(CH$4,#REF!,0)-12,0)</f>
        <v>#REF!</v>
      </c>
      <c r="CI11" s="14" t="e">
        <f>VLOOKUP($C11,#REF!,MATCH(CI$4,#REF!,0)-12,0)</f>
        <v>#REF!</v>
      </c>
      <c r="CJ11" s="14" t="e">
        <f>VLOOKUP($C11,#REF!,MATCH(CJ$4,#REF!,0)-12,0)</f>
        <v>#REF!</v>
      </c>
      <c r="CK11" s="14" t="e">
        <f>VLOOKUP($C11,#REF!,MATCH(CK$4,#REF!,0)-12,0)</f>
        <v>#REF!</v>
      </c>
      <c r="CL11" s="14" t="e">
        <f>VLOOKUP($C11,#REF!,MATCH(CL$4,#REF!,0)-12,0)</f>
        <v>#REF!</v>
      </c>
      <c r="CM11" s="14" t="e">
        <f>VLOOKUP($C11,#REF!,MATCH(CM$4,#REF!,0)-12,0)</f>
        <v>#REF!</v>
      </c>
      <c r="CN11" s="14" t="e">
        <f>VLOOKUP($C11,#REF!,MATCH(CN$4,#REF!,0)-12,0)</f>
        <v>#REF!</v>
      </c>
      <c r="CO11" s="14" t="e">
        <f>VLOOKUP($C11,#REF!,MATCH(CO$4,#REF!,0)-12,0)</f>
        <v>#REF!</v>
      </c>
      <c r="CP11" s="14" t="e">
        <f>VLOOKUP($C11,#REF!,MATCH(CP$4,#REF!,0)-12,0)</f>
        <v>#REF!</v>
      </c>
      <c r="CQ11" s="14" t="e">
        <f>VLOOKUP($C11,#REF!,MATCH(CQ$4,#REF!,0)-12,0)</f>
        <v>#REF!</v>
      </c>
      <c r="CR11" s="14" t="e">
        <f>VLOOKUP($C11,#REF!,MATCH(CR$4,#REF!,0)-12,0)</f>
        <v>#REF!</v>
      </c>
      <c r="CS11" s="14" t="e">
        <f>VLOOKUP($C11,#REF!,MATCH(CS$4,#REF!,0)-12,0)</f>
        <v>#REF!</v>
      </c>
      <c r="CT11" s="14" t="e">
        <f>VLOOKUP($C11,#REF!,MATCH(CT$4,#REF!,0)-12,0)</f>
        <v>#REF!</v>
      </c>
      <c r="CU11" s="14" t="e">
        <f>VLOOKUP($C11,#REF!,MATCH(CU$4,#REF!,0)-12,0)</f>
        <v>#REF!</v>
      </c>
      <c r="CV11" s="14" t="e">
        <f>VLOOKUP($C11,#REF!,MATCH(CV$4,#REF!,0)-12,0)</f>
        <v>#REF!</v>
      </c>
      <c r="CW11" s="14" t="e">
        <f>VLOOKUP($C11,#REF!,MATCH(CW$4,#REF!,0)-12,0)</f>
        <v>#REF!</v>
      </c>
      <c r="CX11" s="14" t="e">
        <f>VLOOKUP($C11,#REF!,MATCH(CX$4,#REF!,0)-12,0)</f>
        <v>#REF!</v>
      </c>
      <c r="CY11" s="14" t="e">
        <f>VLOOKUP($C11,#REF!,MATCH(CY$4,#REF!,0)-12,0)</f>
        <v>#REF!</v>
      </c>
      <c r="CZ11" s="14" t="e">
        <f>VLOOKUP($C11,#REF!,MATCH(CZ$4,#REF!,0)-12,0)</f>
        <v>#REF!</v>
      </c>
      <c r="DA11" s="14" t="e">
        <f>VLOOKUP($C11,#REF!,MATCH(DA$4,#REF!,0)-12,0)</f>
        <v>#REF!</v>
      </c>
      <c r="DB11" s="14" t="e">
        <f>VLOOKUP($C11,#REF!,MATCH(DB$4,#REF!,0)-12,0)</f>
        <v>#REF!</v>
      </c>
      <c r="DC11" s="14" t="e">
        <f>VLOOKUP($C11,#REF!,MATCH(DC$4,#REF!,0)-12,0)</f>
        <v>#REF!</v>
      </c>
      <c r="DD11" s="14" t="e">
        <f>VLOOKUP($C11,#REF!,MATCH(DD$4,#REF!,0)-12,0)</f>
        <v>#REF!</v>
      </c>
      <c r="DE11" s="14" t="e">
        <f>VLOOKUP($C11,#REF!,MATCH(DE$4,#REF!,0)-12,0)</f>
        <v>#REF!</v>
      </c>
      <c r="DF11" s="14" t="e">
        <f>VLOOKUP($C11,#REF!,MATCH(DF$4,#REF!,0)-12,0)</f>
        <v>#REF!</v>
      </c>
      <c r="DG11" s="14" t="e">
        <f>VLOOKUP($C11,#REF!,MATCH(DG$4,#REF!,0)-12,0)</f>
        <v>#REF!</v>
      </c>
      <c r="DH11" s="14" t="e">
        <f>VLOOKUP($C11,#REF!,MATCH(DH$4,#REF!,0)-12,0)</f>
        <v>#REF!</v>
      </c>
      <c r="DI11" s="14" t="e">
        <f>VLOOKUP($C11,#REF!,MATCH(DI$4,#REF!,0)-12,0)</f>
        <v>#REF!</v>
      </c>
      <c r="DJ11" s="14" t="e">
        <f>VLOOKUP($C11,#REF!,MATCH(DJ$4,#REF!,0)-12,0)</f>
        <v>#REF!</v>
      </c>
      <c r="DK11" s="14" t="e">
        <f>VLOOKUP($C11,#REF!,MATCH(DK$4,#REF!,0)-12,0)</f>
        <v>#REF!</v>
      </c>
      <c r="DL11" s="14" t="e">
        <f>VLOOKUP($C11,#REF!,MATCH(DL$4,#REF!,0)-12,0)</f>
        <v>#REF!</v>
      </c>
      <c r="DM11" s="14" t="e">
        <f>VLOOKUP($C11,#REF!,MATCH(DM$4,#REF!,0)-12,0)</f>
        <v>#REF!</v>
      </c>
      <c r="DN11" s="14" t="e">
        <f>VLOOKUP($C11,#REF!,MATCH(DN$4,#REF!,0)-12,0)</f>
        <v>#REF!</v>
      </c>
      <c r="DO11" s="14" t="e">
        <f>VLOOKUP($C11,#REF!,MATCH(DO$4,#REF!,0)-12,0)</f>
        <v>#REF!</v>
      </c>
      <c r="DP11" s="14" t="e">
        <f>VLOOKUP($C11,#REF!,MATCH(DP$4,#REF!,0)-12,0)</f>
        <v>#REF!</v>
      </c>
      <c r="DQ11" s="14" t="e">
        <f>VLOOKUP($C11,#REF!,MATCH(DQ$4,#REF!,0)-12,0)</f>
        <v>#REF!</v>
      </c>
      <c r="DR11" s="14" t="e">
        <f>VLOOKUP($C11,#REF!,MATCH(DR$4,#REF!,0)-12,0)</f>
        <v>#REF!</v>
      </c>
      <c r="DS11" s="14" t="e">
        <f>VLOOKUP($C11,#REF!,MATCH(DS$4,#REF!,0)-12,0)</f>
        <v>#REF!</v>
      </c>
      <c r="DT11" s="14" t="e">
        <f>VLOOKUP($C11,#REF!,MATCH(DT$4,#REF!,0)-12,0)</f>
        <v>#REF!</v>
      </c>
      <c r="DU11" s="14" t="e">
        <f>VLOOKUP($C11,#REF!,MATCH(DU$4,#REF!,0)-12,0)</f>
        <v>#REF!</v>
      </c>
      <c r="DV11" s="14" t="e">
        <f>VLOOKUP($C11,#REF!,MATCH(DV$4,#REF!,0)-12,0)</f>
        <v>#REF!</v>
      </c>
      <c r="DW11" s="14" t="e">
        <f>VLOOKUP($C11,#REF!,MATCH(DW$4,#REF!,0)-12,0)</f>
        <v>#REF!</v>
      </c>
      <c r="DX11" s="14" t="e">
        <f>VLOOKUP($C11,#REF!,MATCH(DX$4,#REF!,0)-12,0)</f>
        <v>#REF!</v>
      </c>
      <c r="DY11" s="14" t="e">
        <f>VLOOKUP($C11,#REF!,MATCH(DY$4,#REF!,0)-12,0)</f>
        <v>#REF!</v>
      </c>
      <c r="DZ11" s="14" t="e">
        <f>VLOOKUP($C11,#REF!,MATCH(DZ$4,#REF!,0)-12,0)</f>
        <v>#REF!</v>
      </c>
      <c r="EA11" s="14" t="e">
        <f>VLOOKUP($C11,#REF!,MATCH(EA$4,#REF!,0)-12,0)</f>
        <v>#REF!</v>
      </c>
      <c r="EB11" s="14" t="e">
        <f>VLOOKUP($C11,#REF!,MATCH(EB$4,#REF!,0)-12,0)</f>
        <v>#REF!</v>
      </c>
      <c r="EC11" s="14" t="e">
        <f>VLOOKUP($C11,#REF!,MATCH(EC$4,#REF!,0)-12,0)</f>
        <v>#REF!</v>
      </c>
      <c r="ED11" s="14" t="e">
        <f>VLOOKUP($C11,#REF!,MATCH(ED$4,#REF!,0)-12,0)</f>
        <v>#REF!</v>
      </c>
      <c r="EE11" s="14" t="e">
        <f>VLOOKUP($C11,#REF!,MATCH(EE$4,#REF!,0)-12,0)</f>
        <v>#REF!</v>
      </c>
      <c r="EF11" s="14" t="e">
        <f>VLOOKUP($C11,#REF!,MATCH(EF$4,#REF!,0)-12,0)</f>
        <v>#REF!</v>
      </c>
      <c r="EG11" s="14" t="e">
        <f>VLOOKUP($C11,#REF!,MATCH(EG$4,#REF!,0)-12,0)</f>
        <v>#REF!</v>
      </c>
      <c r="EH11" s="14" t="e">
        <f>VLOOKUP($C11,#REF!,MATCH(EH$4,#REF!,0)-12,0)</f>
        <v>#REF!</v>
      </c>
      <c r="EI11" s="14" t="e">
        <f>VLOOKUP($C11,#REF!,MATCH(EI$4,#REF!,0)-12,0)</f>
        <v>#REF!</v>
      </c>
      <c r="EJ11" s="14" t="e">
        <f>VLOOKUP($C11,#REF!,MATCH(EJ$4,#REF!,0)-12,0)</f>
        <v>#REF!</v>
      </c>
      <c r="EK11" s="14" t="e">
        <f>VLOOKUP($C11,#REF!,MATCH(EK$4,#REF!,0)-12,0)</f>
        <v>#REF!</v>
      </c>
      <c r="EL11" s="14" t="e">
        <f>VLOOKUP($C11,#REF!,MATCH(EL$4,#REF!,0)-12,0)</f>
        <v>#REF!</v>
      </c>
      <c r="EM11" s="14" t="e">
        <f>VLOOKUP($C11,#REF!,MATCH(EM$4,#REF!,0)-12,0)</f>
        <v>#REF!</v>
      </c>
      <c r="EN11" s="14" t="e">
        <f>VLOOKUP($C11,#REF!,MATCH(EN$4,#REF!,0)-12,0)</f>
        <v>#REF!</v>
      </c>
      <c r="EO11" s="14" t="e">
        <f>VLOOKUP($C11,#REF!,MATCH(EO$4,#REF!,0)-12,0)</f>
        <v>#REF!</v>
      </c>
      <c r="EP11" s="14" t="e">
        <f>VLOOKUP($C11,#REF!,MATCH(EP$4,#REF!,0)-12,0)</f>
        <v>#REF!</v>
      </c>
      <c r="EQ11" s="14" t="e">
        <f>VLOOKUP($C11,#REF!,MATCH(EQ$4,#REF!,0)-12,0)</f>
        <v>#REF!</v>
      </c>
      <c r="ER11" s="14" t="e">
        <f>VLOOKUP($C11,#REF!,MATCH(ER$4,#REF!,0)-12,0)</f>
        <v>#REF!</v>
      </c>
      <c r="ES11" s="14" t="e">
        <f>VLOOKUP($C11,#REF!,MATCH(ES$4,#REF!,0)-12,0)</f>
        <v>#REF!</v>
      </c>
      <c r="ET11" s="14" t="e">
        <f>VLOOKUP($C11,#REF!,MATCH(ET$4,#REF!,0)-12,0)</f>
        <v>#REF!</v>
      </c>
      <c r="EU11" s="14" t="e">
        <f>VLOOKUP($C11,#REF!,MATCH(EU$4,#REF!,0)-12,0)</f>
        <v>#REF!</v>
      </c>
      <c r="EV11" s="14" t="e">
        <f>VLOOKUP($C11,#REF!,MATCH(EV$4,#REF!,0)-12,0)</f>
        <v>#REF!</v>
      </c>
      <c r="EW11" s="14" t="e">
        <f>VLOOKUP($C11,#REF!,MATCH(EW$4,#REF!,0)-12,0)</f>
        <v>#REF!</v>
      </c>
      <c r="EX11" s="14" t="e">
        <f>VLOOKUP($C11,#REF!,MATCH(EX$4,#REF!,0)-12,0)</f>
        <v>#REF!</v>
      </c>
      <c r="EY11" s="14" t="e">
        <f>VLOOKUP($C11,#REF!,MATCH(EY$4,#REF!,0)-12,0)</f>
        <v>#REF!</v>
      </c>
      <c r="EZ11" s="14" t="e">
        <f>VLOOKUP($C11,#REF!,MATCH(EZ$4,#REF!,0)-12,0)</f>
        <v>#REF!</v>
      </c>
      <c r="FA11" s="14" t="e">
        <f>VLOOKUP($C11,#REF!,MATCH(FA$4,#REF!,0)-12,0)</f>
        <v>#REF!</v>
      </c>
      <c r="FB11" s="14" t="e">
        <f>VLOOKUP($C11,#REF!,MATCH(FB$4,#REF!,0)-12,0)</f>
        <v>#REF!</v>
      </c>
      <c r="FC11" s="14" t="e">
        <f>VLOOKUP($C11,#REF!,MATCH(FC$4,#REF!,0)-12,0)</f>
        <v>#REF!</v>
      </c>
      <c r="FD11" s="14" t="e">
        <f>VLOOKUP($C11,#REF!,MATCH(FD$4,#REF!,0)-12,0)</f>
        <v>#REF!</v>
      </c>
      <c r="FE11" s="14" t="e">
        <f>VLOOKUP($C11,#REF!,MATCH(FE$4,#REF!,0)-12,0)</f>
        <v>#REF!</v>
      </c>
      <c r="FF11" s="14" t="e">
        <f>VLOOKUP($C11,#REF!,MATCH(FF$4,#REF!,0)-12,0)</f>
        <v>#REF!</v>
      </c>
      <c r="FG11" s="14" t="e">
        <f>VLOOKUP($C11,#REF!,MATCH(FG$4,#REF!,0)-12,0)</f>
        <v>#REF!</v>
      </c>
      <c r="FH11" s="14" t="e">
        <f>VLOOKUP($C11,#REF!,MATCH(FH$4,#REF!,0)-12,0)</f>
        <v>#REF!</v>
      </c>
      <c r="FI11" s="14" t="e">
        <f>VLOOKUP($C11,#REF!,MATCH(FI$4,#REF!,0)-12,0)</f>
        <v>#REF!</v>
      </c>
      <c r="FJ11" s="14" t="e">
        <f>VLOOKUP($C11,#REF!,MATCH(FJ$4,#REF!,0)-12,0)</f>
        <v>#REF!</v>
      </c>
      <c r="FK11" s="14" t="e">
        <f>VLOOKUP($C11,#REF!,MATCH(FK$4,#REF!,0)-12,0)</f>
        <v>#REF!</v>
      </c>
      <c r="FL11" s="14" t="e">
        <f>VLOOKUP($C11,#REF!,MATCH(FL$4,#REF!,0)-12,0)</f>
        <v>#REF!</v>
      </c>
      <c r="FM11" s="14" t="e">
        <f>VLOOKUP($C11,#REF!,MATCH(FM$4,#REF!,0)-12,0)</f>
        <v>#REF!</v>
      </c>
      <c r="FN11" s="14" t="e">
        <f>VLOOKUP($C11,#REF!,MATCH(FN$4,#REF!,0)-12,0)</f>
        <v>#REF!</v>
      </c>
      <c r="FO11" s="14" t="e">
        <f>VLOOKUP($C11,#REF!,MATCH(FO$4,#REF!,0)-12,0)</f>
        <v>#REF!</v>
      </c>
      <c r="FP11" s="14" t="e">
        <f>VLOOKUP($C11,#REF!,MATCH(FP$4,#REF!,0)-12,0)</f>
        <v>#REF!</v>
      </c>
      <c r="FQ11" s="14" t="e">
        <f>VLOOKUP($C11,#REF!,MATCH(FQ$4,#REF!,0)-12,0)</f>
        <v>#REF!</v>
      </c>
      <c r="FR11" s="14" t="e">
        <f>VLOOKUP($C11,#REF!,MATCH(FR$4,#REF!,0)-12,0)</f>
        <v>#REF!</v>
      </c>
      <c r="FS11" s="14" t="e">
        <f>VLOOKUP($C11,#REF!,MATCH(FS$4,#REF!,0)-12,0)</f>
        <v>#REF!</v>
      </c>
      <c r="FT11" s="14" t="e">
        <f>VLOOKUP($C11,#REF!,MATCH(FT$4,#REF!,0)-12,0)</f>
        <v>#REF!</v>
      </c>
      <c r="FU11" s="14" t="e">
        <f>VLOOKUP($C11,#REF!,MATCH(FU$4,#REF!,0)-12,0)</f>
        <v>#REF!</v>
      </c>
      <c r="FV11" s="14" t="e">
        <f>VLOOKUP($C11,#REF!,MATCH(FV$4,#REF!,0)-12,0)</f>
        <v>#REF!</v>
      </c>
      <c r="FW11" s="14" t="e">
        <f>VLOOKUP($C11,#REF!,MATCH(FW$4,#REF!,0)-12,0)</f>
        <v>#REF!</v>
      </c>
      <c r="FX11" s="14" t="e">
        <f>VLOOKUP($C11,#REF!,MATCH(FX$4,#REF!,0)-12,0)</f>
        <v>#REF!</v>
      </c>
      <c r="FY11" s="14" t="e">
        <f>VLOOKUP($C11,#REF!,MATCH(FY$4,#REF!,0)-12,0)</f>
        <v>#REF!</v>
      </c>
      <c r="FZ11" s="14" t="e">
        <f>VLOOKUP($C11,#REF!,MATCH(FZ$4,#REF!,0)-12,0)</f>
        <v>#REF!</v>
      </c>
      <c r="GA11" s="14" t="e">
        <f>VLOOKUP($C11,#REF!,MATCH(GA$4,#REF!,0)-12,0)</f>
        <v>#REF!</v>
      </c>
      <c r="GB11" s="14" t="e">
        <f>VLOOKUP($C11,#REF!,MATCH(GB$4,#REF!,0)-12,0)</f>
        <v>#REF!</v>
      </c>
      <c r="GC11" s="14" t="e">
        <f>VLOOKUP($C11,#REF!,MATCH(GC$4,#REF!,0)-12,0)</f>
        <v>#REF!</v>
      </c>
      <c r="GD11" s="14" t="e">
        <f>VLOOKUP($C11,#REF!,MATCH(GD$4,#REF!,0)-12,0)</f>
        <v>#REF!</v>
      </c>
      <c r="GE11" s="14" t="e">
        <f>VLOOKUP($C11,#REF!,MATCH(GE$4,#REF!,0)-12,0)</f>
        <v>#REF!</v>
      </c>
      <c r="GF11" s="14" t="e">
        <f>VLOOKUP($C11,#REF!,MATCH(GF$4,#REF!,0)-12,0)</f>
        <v>#REF!</v>
      </c>
      <c r="GG11" s="14" t="e">
        <f>VLOOKUP($C11,#REF!,MATCH(GG$4,#REF!,0)-12,0)</f>
        <v>#REF!</v>
      </c>
      <c r="GH11" s="14" t="e">
        <f>VLOOKUP($C11,#REF!,MATCH(GH$4,#REF!,0)-12,0)</f>
        <v>#REF!</v>
      </c>
      <c r="GI11" s="14" t="e">
        <f>VLOOKUP($C11,#REF!,MATCH(GI$4,#REF!,0)-12,0)</f>
        <v>#REF!</v>
      </c>
      <c r="GJ11" s="14" t="e">
        <f>VLOOKUP($C11,#REF!,MATCH(GJ$4,#REF!,0)-12,0)</f>
        <v>#REF!</v>
      </c>
      <c r="GK11" s="14" t="e">
        <f>VLOOKUP($C11,#REF!,MATCH(GK$4,#REF!,0)-12,0)</f>
        <v>#REF!</v>
      </c>
      <c r="GL11" s="14" t="e">
        <f>VLOOKUP($C11,#REF!,MATCH(GL$4,#REF!,0)-12,0)</f>
        <v>#REF!</v>
      </c>
      <c r="GM11" s="14" t="e">
        <f>VLOOKUP($C11,#REF!,MATCH(GM$4,#REF!,0)-12,0)</f>
        <v>#REF!</v>
      </c>
      <c r="GN11" s="14" t="e">
        <f>VLOOKUP($C11,#REF!,MATCH(GN$4,#REF!,0)-12,0)</f>
        <v>#REF!</v>
      </c>
      <c r="GO11" s="14" t="e">
        <f>VLOOKUP($C11,#REF!,MATCH(GO$4,#REF!,0)-12,0)</f>
        <v>#REF!</v>
      </c>
      <c r="GP11" s="14" t="e">
        <f>VLOOKUP($C11,#REF!,MATCH(GP$4,#REF!,0)-12,0)</f>
        <v>#REF!</v>
      </c>
      <c r="GQ11" s="14" t="e">
        <f>VLOOKUP($C11,#REF!,MATCH(GQ$4,#REF!,0)-12,0)</f>
        <v>#REF!</v>
      </c>
      <c r="GR11" s="14" t="e">
        <f>VLOOKUP($C11,#REF!,MATCH(GR$4,#REF!,0)-12,0)</f>
        <v>#REF!</v>
      </c>
      <c r="GS11" s="14" t="e">
        <f>VLOOKUP($C11,#REF!,MATCH(GS$4,#REF!,0)-12,0)</f>
        <v>#REF!</v>
      </c>
      <c r="GT11" s="14" t="e">
        <f>VLOOKUP($C11,#REF!,MATCH(GT$4,#REF!,0)-12,0)</f>
        <v>#REF!</v>
      </c>
      <c r="GU11" s="14" t="e">
        <f>VLOOKUP($C11,#REF!,MATCH(GU$4,#REF!,0)-12,0)</f>
        <v>#REF!</v>
      </c>
      <c r="GV11" s="14" t="e">
        <f>VLOOKUP($C11,#REF!,MATCH(GV$4,#REF!,0)-12,0)</f>
        <v>#REF!</v>
      </c>
      <c r="GW11" s="14" t="e">
        <f>VLOOKUP($C11,#REF!,MATCH(GW$4,#REF!,0)-12,0)</f>
        <v>#REF!</v>
      </c>
      <c r="GX11" s="14" t="e">
        <f>VLOOKUP($C11,#REF!,MATCH(GX$4,#REF!,0)-12,0)</f>
        <v>#REF!</v>
      </c>
      <c r="GY11" s="14" t="e">
        <f>VLOOKUP($C11,#REF!,MATCH(GY$4,#REF!,0)-12,0)</f>
        <v>#REF!</v>
      </c>
      <c r="GZ11" s="14" t="e">
        <f>VLOOKUP($C11,#REF!,MATCH(GZ$4,#REF!,0)-12,0)</f>
        <v>#REF!</v>
      </c>
      <c r="HA11" s="14" t="e">
        <f>VLOOKUP($C11,#REF!,MATCH(HA$4,#REF!,0)-12,0)</f>
        <v>#REF!</v>
      </c>
      <c r="HB11" s="14" t="e">
        <f>VLOOKUP($C11,#REF!,MATCH(HB$4,#REF!,0)-12,0)</f>
        <v>#REF!</v>
      </c>
      <c r="HC11" s="14" t="e">
        <f>VLOOKUP($C11,#REF!,MATCH(HC$4,#REF!,0)-12,0)</f>
        <v>#REF!</v>
      </c>
      <c r="HD11" s="14" t="e">
        <f>VLOOKUP($C11,#REF!,MATCH(HD$4,#REF!,0)-12,0)</f>
        <v>#REF!</v>
      </c>
      <c r="HE11" s="14" t="e">
        <f>VLOOKUP($C11,#REF!,MATCH(HE$4,#REF!,0)-12,0)</f>
        <v>#REF!</v>
      </c>
      <c r="HF11" s="14" t="e">
        <f>VLOOKUP($C11,#REF!,MATCH(HF$4,#REF!,0)-12,0)</f>
        <v>#REF!</v>
      </c>
      <c r="HG11" s="14" t="e">
        <f>VLOOKUP($C11,#REF!,MATCH(HG$4,#REF!,0)-12,0)</f>
        <v>#REF!</v>
      </c>
      <c r="HH11" s="14" t="e">
        <f>VLOOKUP($C11,#REF!,MATCH(HH$4,#REF!,0)-12,0)</f>
        <v>#REF!</v>
      </c>
      <c r="HI11" s="14" t="e">
        <f>VLOOKUP($C11,#REF!,MATCH(HI$4,#REF!,0)-12,0)</f>
        <v>#REF!</v>
      </c>
      <c r="HJ11" s="14" t="e">
        <f>VLOOKUP($C11,#REF!,MATCH(HJ$4,#REF!,0)-12,0)</f>
        <v>#REF!</v>
      </c>
      <c r="HK11" s="14" t="e">
        <f>VLOOKUP($C11,#REF!,MATCH(HK$4,#REF!,0)-12,0)</f>
        <v>#REF!</v>
      </c>
      <c r="HL11" s="14" t="e">
        <f>VLOOKUP($C11,#REF!,MATCH(HL$4,#REF!,0)-12,0)</f>
        <v>#REF!</v>
      </c>
      <c r="HM11" s="14" t="e">
        <f>VLOOKUP($C11,#REF!,MATCH(HM$4,#REF!,0)-12,0)</f>
        <v>#REF!</v>
      </c>
      <c r="HN11" s="14" t="e">
        <f>VLOOKUP($C11,#REF!,MATCH(HN$4,#REF!,0)-12,0)</f>
        <v>#REF!</v>
      </c>
      <c r="HO11" s="14" t="e">
        <f>VLOOKUP($C11,#REF!,MATCH(HO$4,#REF!,0)-12,0)</f>
        <v>#REF!</v>
      </c>
      <c r="HP11" s="14" t="e">
        <f>VLOOKUP($C11,#REF!,MATCH(HP$4,#REF!,0)-12,0)</f>
        <v>#REF!</v>
      </c>
      <c r="HQ11" s="14" t="e">
        <f>VLOOKUP($C11,#REF!,MATCH(HQ$4,#REF!,0)-12,0)</f>
        <v>#REF!</v>
      </c>
      <c r="HR11" s="14" t="e">
        <f>VLOOKUP($C11,#REF!,MATCH(HR$4,#REF!,0)-12,0)</f>
        <v>#REF!</v>
      </c>
      <c r="HS11" s="14" t="e">
        <f>VLOOKUP($C11,#REF!,MATCH(HS$4,#REF!,0)-12,0)</f>
        <v>#REF!</v>
      </c>
      <c r="HT11" s="14" t="e">
        <f>VLOOKUP($C11,#REF!,MATCH(HT$4,#REF!,0)-12,0)</f>
        <v>#REF!</v>
      </c>
      <c r="HU11" s="14" t="e">
        <f>VLOOKUP($C11,#REF!,MATCH(HU$4,#REF!,0)-12,0)</f>
        <v>#REF!</v>
      </c>
      <c r="HV11" s="14" t="e">
        <f>VLOOKUP($C11,#REF!,MATCH(HV$4,#REF!,0)-12,0)</f>
        <v>#REF!</v>
      </c>
      <c r="HW11" s="14" t="e">
        <f>VLOOKUP($C11,#REF!,MATCH(HW$4,#REF!,0)-12,0)</f>
        <v>#REF!</v>
      </c>
      <c r="HX11" s="14" t="e">
        <f>VLOOKUP($C11,#REF!,MATCH(HX$4,#REF!,0)-12,0)</f>
        <v>#REF!</v>
      </c>
      <c r="HY11" s="14" t="e">
        <f>VLOOKUP($C11,#REF!,MATCH(HY$4,#REF!,0)-12,0)</f>
        <v>#REF!</v>
      </c>
      <c r="HZ11" s="14" t="e">
        <f>VLOOKUP($C11,#REF!,MATCH(HZ$4,#REF!,0)-12,0)</f>
        <v>#REF!</v>
      </c>
      <c r="IA11" s="14" t="e">
        <f>VLOOKUP($C11,#REF!,MATCH(IA$4,#REF!,0)-12,0)</f>
        <v>#REF!</v>
      </c>
      <c r="IB11" s="14" t="e">
        <f>VLOOKUP($C11,#REF!,MATCH(IB$4,#REF!,0)-12,0)</f>
        <v>#REF!</v>
      </c>
      <c r="IC11" s="14" t="e">
        <f>VLOOKUP($C11,#REF!,MATCH(IC$4,#REF!,0)-12,0)</f>
        <v>#REF!</v>
      </c>
      <c r="ID11" s="14" t="e">
        <f>VLOOKUP($C11,#REF!,MATCH(ID$4,#REF!,0)-12,0)</f>
        <v>#REF!</v>
      </c>
      <c r="IE11" s="14" t="e">
        <f>VLOOKUP($C11,#REF!,MATCH(IE$4,#REF!,0)-12,0)</f>
        <v>#REF!</v>
      </c>
      <c r="IF11" s="14" t="e">
        <f>VLOOKUP($C11,#REF!,MATCH(IF$4,#REF!,0)-12,0)</f>
        <v>#REF!</v>
      </c>
      <c r="IG11" s="14" t="e">
        <f>VLOOKUP($C11,#REF!,MATCH(IG$4,#REF!,0)-12,0)</f>
        <v>#REF!</v>
      </c>
      <c r="IH11" s="14" t="e">
        <f>VLOOKUP($C11,#REF!,MATCH(IH$4,#REF!,0)-12,0)</f>
        <v>#REF!</v>
      </c>
      <c r="II11" s="14" t="e">
        <f>VLOOKUP($C11,#REF!,MATCH(II$4,#REF!,0)-12,0)</f>
        <v>#REF!</v>
      </c>
      <c r="IJ11" s="14" t="e">
        <f>VLOOKUP($C11,#REF!,MATCH(IJ$4,#REF!,0)-12,0)</f>
        <v>#REF!</v>
      </c>
      <c r="IK11" s="14" t="e">
        <f>VLOOKUP($C11,#REF!,MATCH(IK$4,#REF!,0)-12,0)</f>
        <v>#REF!</v>
      </c>
      <c r="IL11" s="14" t="e">
        <f>VLOOKUP($C11,#REF!,MATCH(IL$4,#REF!,0)-12,0)</f>
        <v>#REF!</v>
      </c>
      <c r="IM11" s="14" t="e">
        <f>VLOOKUP($C11,#REF!,MATCH(IM$4,#REF!,0)-12,0)</f>
        <v>#REF!</v>
      </c>
      <c r="IN11" s="14" t="e">
        <f>VLOOKUP($C11,#REF!,MATCH(IN$4,#REF!,0)-12,0)</f>
        <v>#REF!</v>
      </c>
      <c r="IO11" s="14" t="e">
        <f>VLOOKUP($C11,#REF!,MATCH(IO$4,#REF!,0)-12,0)</f>
        <v>#REF!</v>
      </c>
      <c r="IP11" s="14" t="e">
        <f>VLOOKUP($C11,#REF!,MATCH(IP$4,#REF!,0)-12,0)</f>
        <v>#REF!</v>
      </c>
      <c r="IQ11" s="14" t="e">
        <f>VLOOKUP($C11,#REF!,MATCH(IQ$4,#REF!,0)-12,0)</f>
        <v>#REF!</v>
      </c>
      <c r="IR11" s="14" t="e">
        <f>VLOOKUP($C11,#REF!,MATCH(IR$4,#REF!,0)-12,0)</f>
        <v>#REF!</v>
      </c>
      <c r="IS11" s="14" t="e">
        <f>VLOOKUP($C11,#REF!,MATCH(IS$4,#REF!,0)-12,0)</f>
        <v>#REF!</v>
      </c>
      <c r="IT11" s="14" t="e">
        <f>VLOOKUP($C11,#REF!,MATCH(IT$4,#REF!,0)-12,0)</f>
        <v>#REF!</v>
      </c>
      <c r="IU11" s="14" t="e">
        <f>VLOOKUP($C11,#REF!,MATCH(IU$4,#REF!,0)-12,0)</f>
        <v>#REF!</v>
      </c>
      <c r="IV11" s="14" t="e">
        <f>VLOOKUP($C11,#REF!,MATCH(IV$4,#REF!,0)-12,0)</f>
        <v>#REF!</v>
      </c>
      <c r="IW11" s="14" t="e">
        <f>VLOOKUP($C11,#REF!,MATCH(IW$4,#REF!,0)-12,0)</f>
        <v>#REF!</v>
      </c>
      <c r="IX11" s="14" t="e">
        <f>VLOOKUP($C11,#REF!,MATCH(IX$4,#REF!,0)-12,0)</f>
        <v>#REF!</v>
      </c>
      <c r="IY11" s="14" t="e">
        <f>VLOOKUP($C11,#REF!,MATCH(IY$4,#REF!,0)-12,0)</f>
        <v>#REF!</v>
      </c>
      <c r="IZ11" s="14" t="e">
        <f>VLOOKUP($C11,#REF!,MATCH(IZ$4,#REF!,0)-12,0)</f>
        <v>#REF!</v>
      </c>
      <c r="JA11" s="14" t="e">
        <f>VLOOKUP($C11,#REF!,MATCH(JA$4,#REF!,0)-12,0)</f>
        <v>#REF!</v>
      </c>
      <c r="JB11" s="14" t="e">
        <f>VLOOKUP($C11,#REF!,MATCH(JB$4,#REF!,0)-12,0)</f>
        <v>#REF!</v>
      </c>
      <c r="JC11" s="14" t="e">
        <f>VLOOKUP($C11,#REF!,MATCH(JC$4,#REF!,0)-12,0)</f>
        <v>#REF!</v>
      </c>
      <c r="JD11" s="14" t="e">
        <f>VLOOKUP($C11,#REF!,MATCH(JD$4,#REF!,0)-12,0)</f>
        <v>#REF!</v>
      </c>
      <c r="JE11" s="14" t="e">
        <f>VLOOKUP($C11,#REF!,MATCH(JE$4,#REF!,0)-12,0)</f>
        <v>#REF!</v>
      </c>
      <c r="JF11" s="14" t="e">
        <f>VLOOKUP($C11,#REF!,MATCH(JF$4,#REF!,0)-12,0)</f>
        <v>#REF!</v>
      </c>
      <c r="JG11" s="14" t="e">
        <f>VLOOKUP($C11,#REF!,MATCH(JG$4,#REF!,0)-12,0)</f>
        <v>#REF!</v>
      </c>
      <c r="JH11" s="14" t="e">
        <f>VLOOKUP($C11,#REF!,MATCH(JH$4,#REF!,0)-12,0)</f>
        <v>#REF!</v>
      </c>
      <c r="JI11" s="14" t="e">
        <f>VLOOKUP($C11,#REF!,MATCH(JI$4,#REF!,0)-12,0)</f>
        <v>#REF!</v>
      </c>
      <c r="JJ11" s="14" t="e">
        <f>VLOOKUP($C11,#REF!,MATCH(JJ$4,#REF!,0)-12,0)</f>
        <v>#REF!</v>
      </c>
      <c r="JK11" s="14" t="e">
        <f>VLOOKUP($C11,#REF!,MATCH(JK$4,#REF!,0)-12,0)</f>
        <v>#REF!</v>
      </c>
      <c r="JL11" s="14" t="e">
        <f>VLOOKUP($C11,#REF!,MATCH(JL$4,#REF!,0)-12,0)</f>
        <v>#REF!</v>
      </c>
      <c r="JM11" s="14" t="e">
        <f>VLOOKUP($C11,#REF!,MATCH(JM$4,#REF!,0)-12,0)</f>
        <v>#REF!</v>
      </c>
      <c r="JN11" s="14" t="e">
        <f>VLOOKUP($C11,#REF!,MATCH(JN$4,#REF!,0)-12,0)</f>
        <v>#REF!</v>
      </c>
      <c r="JO11" s="14" t="e">
        <f>VLOOKUP($C11,#REF!,MATCH(JO$4,#REF!,0)-12,0)</f>
        <v>#REF!</v>
      </c>
      <c r="JP11" s="14" t="e">
        <f>VLOOKUP($C11,#REF!,MATCH(JP$4,#REF!,0)-12,0)</f>
        <v>#REF!</v>
      </c>
      <c r="JQ11" s="14" t="e">
        <f>VLOOKUP($C11,#REF!,MATCH(JQ$4,#REF!,0)-12,0)</f>
        <v>#REF!</v>
      </c>
      <c r="JR11" s="14" t="e">
        <f>VLOOKUP($C11,#REF!,MATCH(JR$4,#REF!,0)-12,0)</f>
        <v>#REF!</v>
      </c>
      <c r="JS11" s="14" t="e">
        <f>VLOOKUP($C11,#REF!,MATCH(JS$4,#REF!,0)-12,0)</f>
        <v>#REF!</v>
      </c>
      <c r="JT11" s="14" t="e">
        <f>VLOOKUP($C11,#REF!,MATCH(JT$4,#REF!,0)-12,0)</f>
        <v>#REF!</v>
      </c>
      <c r="JU11" s="14" t="e">
        <f>VLOOKUP($C11,#REF!,MATCH(JU$4,#REF!,0)-12,0)</f>
        <v>#REF!</v>
      </c>
      <c r="JV11" s="14" t="e">
        <f>VLOOKUP($C11,#REF!,MATCH(JV$4,#REF!,0)-12,0)</f>
        <v>#REF!</v>
      </c>
      <c r="JW11" s="14" t="e">
        <f>VLOOKUP($C11,#REF!,MATCH(JW$4,#REF!,0)-12,0)</f>
        <v>#REF!</v>
      </c>
      <c r="JX11" s="14" t="e">
        <f>VLOOKUP($C11,#REF!,MATCH(JX$4,#REF!,0)-12,0)</f>
        <v>#REF!</v>
      </c>
      <c r="JY11" s="14" t="e">
        <f>VLOOKUP($C11,#REF!,MATCH(JY$4,#REF!,0)-12,0)</f>
        <v>#REF!</v>
      </c>
      <c r="JZ11" s="14" t="e">
        <f>VLOOKUP($C11,#REF!,MATCH(JZ$4,#REF!,0)-12,0)</f>
        <v>#REF!</v>
      </c>
      <c r="KA11" s="14" t="e">
        <f>VLOOKUP($C11,#REF!,MATCH(KA$4,#REF!,0)-12,0)</f>
        <v>#REF!</v>
      </c>
      <c r="KB11" s="14" t="e">
        <f>VLOOKUP($C11,#REF!,MATCH(KB$4,#REF!,0)-12,0)</f>
        <v>#REF!</v>
      </c>
      <c r="KC11" s="14" t="e">
        <f>VLOOKUP($C11,#REF!,MATCH(KC$4,#REF!,0)-12,0)</f>
        <v>#REF!</v>
      </c>
      <c r="KD11" s="14" t="e">
        <f>VLOOKUP($C11,#REF!,MATCH(KD$4,#REF!,0)-12,0)</f>
        <v>#REF!</v>
      </c>
      <c r="KE11" s="14" t="e">
        <f>VLOOKUP($C11,#REF!,MATCH(KE$4,#REF!,0)-12,0)</f>
        <v>#REF!</v>
      </c>
      <c r="KF11" s="14" t="e">
        <f>VLOOKUP($C11,#REF!,MATCH(KF$4,#REF!,0)-12,0)</f>
        <v>#REF!</v>
      </c>
      <c r="KG11" s="14" t="e">
        <f>VLOOKUP($C11,#REF!,MATCH(KG$4,#REF!,0)-12,0)</f>
        <v>#REF!</v>
      </c>
      <c r="KH11" s="14" t="e">
        <f>VLOOKUP($C11,#REF!,MATCH(KH$4,#REF!,0)-12,0)</f>
        <v>#REF!</v>
      </c>
      <c r="KI11" s="14" t="e">
        <f>VLOOKUP($C11,#REF!,MATCH(KI$4,#REF!,0)-12,0)</f>
        <v>#REF!</v>
      </c>
      <c r="KJ11" s="14" t="e">
        <f>VLOOKUP($C11,#REF!,MATCH(KJ$4,#REF!,0)-12,0)</f>
        <v>#REF!</v>
      </c>
      <c r="KK11" s="14" t="e">
        <f>VLOOKUP($C11,#REF!,MATCH(KK$4,#REF!,0)-12,0)</f>
        <v>#REF!</v>
      </c>
      <c r="KL11" s="14" t="e">
        <f>VLOOKUP($C11,#REF!,MATCH(KL$4,#REF!,0)-12,0)</f>
        <v>#REF!</v>
      </c>
      <c r="KM11" s="14" t="e">
        <f>VLOOKUP($C11,#REF!,MATCH(KM$4,#REF!,0)-12,0)</f>
        <v>#REF!</v>
      </c>
      <c r="KN11" s="14" t="e">
        <f>VLOOKUP($C11,#REF!,MATCH(KN$4,#REF!,0)-12,0)</f>
        <v>#REF!</v>
      </c>
      <c r="KO11" s="14" t="e">
        <f>VLOOKUP($C11,#REF!,MATCH(KO$4,#REF!,0)-12,0)</f>
        <v>#REF!</v>
      </c>
      <c r="KP11" s="14" t="e">
        <f>VLOOKUP($C11,#REF!,MATCH(KP$4,#REF!,0)-12,0)</f>
        <v>#REF!</v>
      </c>
      <c r="KQ11" s="14" t="e">
        <f>VLOOKUP($C11,#REF!,MATCH(KQ$4,#REF!,0)-12,0)</f>
        <v>#REF!</v>
      </c>
      <c r="KR11" s="14" t="e">
        <f>VLOOKUP($C11,#REF!,MATCH(KR$4,#REF!,0)-12,0)</f>
        <v>#REF!</v>
      </c>
      <c r="KS11" s="14" t="e">
        <f>VLOOKUP($C11,#REF!,MATCH(KS$4,#REF!,0)-12,0)</f>
        <v>#REF!</v>
      </c>
      <c r="KT11" s="14" t="e">
        <f>VLOOKUP($C11,#REF!,MATCH(KT$4,#REF!,0)-12,0)</f>
        <v>#REF!</v>
      </c>
      <c r="KU11" s="14" t="e">
        <f>VLOOKUP($C11,#REF!,MATCH(KU$4,#REF!,0)-12,0)</f>
        <v>#REF!</v>
      </c>
      <c r="KV11" s="14" t="e">
        <f>VLOOKUP($C11,#REF!,MATCH(KV$4,#REF!,0)-12,0)</f>
        <v>#REF!</v>
      </c>
      <c r="KW11" s="14" t="e">
        <f>VLOOKUP($C11,#REF!,MATCH(KW$4,#REF!,0)-12,0)</f>
        <v>#REF!</v>
      </c>
      <c r="KX11" s="14" t="e">
        <f>VLOOKUP($C11,#REF!,MATCH(KX$4,#REF!,0)-12,0)</f>
        <v>#REF!</v>
      </c>
      <c r="KY11" s="14" t="e">
        <f>VLOOKUP($C11,#REF!,MATCH(KY$4,#REF!,0)-12,0)</f>
        <v>#REF!</v>
      </c>
      <c r="KZ11" s="14" t="e">
        <f>VLOOKUP($C11,#REF!,MATCH(KZ$4,#REF!,0)-12,0)</f>
        <v>#REF!</v>
      </c>
      <c r="LA11" s="14" t="e">
        <f>VLOOKUP($C11,#REF!,MATCH(LA$4,#REF!,0)-12,0)</f>
        <v>#REF!</v>
      </c>
      <c r="LB11" s="14" t="e">
        <f>VLOOKUP($C11,#REF!,MATCH(LB$4,#REF!,0)-12,0)</f>
        <v>#REF!</v>
      </c>
      <c r="LC11" s="14" t="e">
        <f>VLOOKUP($C11,#REF!,MATCH(LC$4,#REF!,0)-12,0)</f>
        <v>#REF!</v>
      </c>
      <c r="LD11" s="14" t="e">
        <f>VLOOKUP($C11,#REF!,MATCH(LD$4,#REF!,0)-12,0)</f>
        <v>#REF!</v>
      </c>
      <c r="LE11" s="14" t="e">
        <f>VLOOKUP($C11,#REF!,MATCH(LE$4,#REF!,0)-12,0)</f>
        <v>#REF!</v>
      </c>
      <c r="LF11" s="14" t="e">
        <f>VLOOKUP($C11,#REF!,MATCH(LF$4,#REF!,0)-12,0)</f>
        <v>#REF!</v>
      </c>
      <c r="LG11" s="14" t="e">
        <f>VLOOKUP($C11,#REF!,MATCH(LG$4,#REF!,0)-12,0)</f>
        <v>#REF!</v>
      </c>
      <c r="LH11" s="14" t="e">
        <f>VLOOKUP($C11,#REF!,MATCH(LH$4,#REF!,0)-12,0)</f>
        <v>#REF!</v>
      </c>
      <c r="LI11" s="14" t="e">
        <f>VLOOKUP($C11,#REF!,MATCH(LI$4,#REF!,0)-12,0)</f>
        <v>#REF!</v>
      </c>
      <c r="LJ11" s="14" t="e">
        <f>VLOOKUP($C11,#REF!,MATCH(LJ$4,#REF!,0)-12,0)</f>
        <v>#REF!</v>
      </c>
      <c r="LK11" s="14" t="e">
        <f>VLOOKUP($C11,#REF!,MATCH(LK$4,#REF!,0)-12,0)</f>
        <v>#REF!</v>
      </c>
      <c r="LL11" s="14" t="e">
        <f>VLOOKUP($C11,#REF!,MATCH(LL$4,#REF!,0)-12,0)</f>
        <v>#REF!</v>
      </c>
      <c r="LM11" s="14" t="e">
        <f>VLOOKUP($C11,#REF!,MATCH(LM$4,#REF!,0)-12,0)</f>
        <v>#REF!</v>
      </c>
      <c r="LN11" s="14" t="e">
        <f>VLOOKUP($C11,#REF!,MATCH(LN$4,#REF!,0)-12,0)</f>
        <v>#REF!</v>
      </c>
      <c r="LO11" s="14" t="e">
        <f>VLOOKUP($C11,#REF!,MATCH(LO$4,#REF!,0)-12,0)</f>
        <v>#REF!</v>
      </c>
      <c r="LP11" s="14" t="e">
        <f>VLOOKUP($C11,#REF!,MATCH(LP$4,#REF!,0)-12,0)</f>
        <v>#REF!</v>
      </c>
      <c r="LQ11" s="14" t="e">
        <f>VLOOKUP($C11,#REF!,MATCH(LQ$4,#REF!,0)-12,0)</f>
        <v>#REF!</v>
      </c>
      <c r="LR11" s="14" t="e">
        <f>VLOOKUP($C11,#REF!,MATCH(LR$4,#REF!,0)-12,0)</f>
        <v>#REF!</v>
      </c>
      <c r="LS11" s="14" t="e">
        <f>VLOOKUP($C11,#REF!,MATCH(LS$4,#REF!,0)-12,0)</f>
        <v>#REF!</v>
      </c>
      <c r="LT11" s="14" t="e">
        <f>VLOOKUP($C11,#REF!,MATCH(LT$4,#REF!,0)-12,0)</f>
        <v>#REF!</v>
      </c>
      <c r="LU11" s="14" t="e">
        <f>VLOOKUP($C11,#REF!,MATCH(LU$4,#REF!,0)-12,0)</f>
        <v>#REF!</v>
      </c>
      <c r="LV11" s="14" t="e">
        <f>VLOOKUP($C11,#REF!,MATCH(LV$4,#REF!,0)-12,0)</f>
        <v>#REF!</v>
      </c>
      <c r="LW11" s="14" t="e">
        <f>VLOOKUP($C11,#REF!,MATCH(LW$4,#REF!,0)-12,0)</f>
        <v>#REF!</v>
      </c>
      <c r="LX11" s="14" t="e">
        <f>VLOOKUP($C11,#REF!,MATCH(LX$4,#REF!,0)-12,0)</f>
        <v>#REF!</v>
      </c>
      <c r="LY11" s="14" t="e">
        <f>VLOOKUP($C11,#REF!,MATCH(LY$4,#REF!,0)-12,0)</f>
        <v>#REF!</v>
      </c>
      <c r="LZ11" s="14" t="e">
        <f>VLOOKUP($C11,#REF!,MATCH(LZ$4,#REF!,0)-12,0)</f>
        <v>#REF!</v>
      </c>
      <c r="MA11" s="14" t="e">
        <f>VLOOKUP($C11,#REF!,MATCH(MA$4,#REF!,0)-12,0)</f>
        <v>#REF!</v>
      </c>
      <c r="MB11" s="14" t="e">
        <f>VLOOKUP($C11,#REF!,MATCH(MB$4,#REF!,0)-12,0)</f>
        <v>#REF!</v>
      </c>
      <c r="MC11" s="14" t="e">
        <f>VLOOKUP($C11,#REF!,MATCH(MC$4,#REF!,0)-12,0)</f>
        <v>#REF!</v>
      </c>
      <c r="MD11" s="14" t="e">
        <f>VLOOKUP($C11,#REF!,MATCH(MD$4,#REF!,0)-12,0)</f>
        <v>#REF!</v>
      </c>
      <c r="ME11" s="14" t="e">
        <f>VLOOKUP($C11,#REF!,MATCH(ME$4,#REF!,0)-12,0)</f>
        <v>#REF!</v>
      </c>
      <c r="MF11" s="14" t="e">
        <f>VLOOKUP($C11,#REF!,MATCH(MF$4,#REF!,0)-12,0)</f>
        <v>#REF!</v>
      </c>
      <c r="MG11" s="14" t="e">
        <f>VLOOKUP($C11,#REF!,MATCH(MG$4,#REF!,0)-12,0)</f>
        <v>#REF!</v>
      </c>
      <c r="MH11" s="14" t="e">
        <f>VLOOKUP($C11,#REF!,MATCH(MH$4,#REF!,0)-12,0)</f>
        <v>#REF!</v>
      </c>
      <c r="MI11" s="14" t="e">
        <f>VLOOKUP($C11,#REF!,MATCH(MI$4,#REF!,0)-12,0)</f>
        <v>#REF!</v>
      </c>
      <c r="MJ11" s="14" t="e">
        <f>VLOOKUP($C11,#REF!,MATCH(MJ$4,#REF!,0)-12,0)</f>
        <v>#REF!</v>
      </c>
      <c r="MK11" s="14" t="e">
        <f>VLOOKUP($C11,#REF!,MATCH(MK$4,#REF!,0)-12,0)</f>
        <v>#REF!</v>
      </c>
      <c r="ML11" s="14" t="e">
        <f>VLOOKUP($C11,#REF!,MATCH(ML$4,#REF!,0)-12,0)</f>
        <v>#REF!</v>
      </c>
      <c r="MM11" s="14" t="e">
        <f>VLOOKUP($C11,#REF!,MATCH(MM$4,#REF!,0)-12,0)</f>
        <v>#REF!</v>
      </c>
      <c r="MN11" s="14" t="e">
        <f>VLOOKUP($C11,#REF!,MATCH(MN$4,#REF!,0)-12,0)</f>
        <v>#REF!</v>
      </c>
      <c r="MO11" s="14" t="e">
        <f>VLOOKUP($C11,#REF!,MATCH(MO$4,#REF!,0)-12,0)</f>
        <v>#REF!</v>
      </c>
      <c r="MP11" s="14" t="e">
        <f>VLOOKUP($C11,#REF!,MATCH(MP$4,#REF!,0)-12,0)</f>
        <v>#REF!</v>
      </c>
      <c r="MQ11" s="14" t="e">
        <f>VLOOKUP($C11,#REF!,MATCH(MQ$4,#REF!,0)-12,0)</f>
        <v>#REF!</v>
      </c>
      <c r="MR11" s="14" t="e">
        <f>VLOOKUP($C11,#REF!,MATCH(MR$4,#REF!,0)-12,0)</f>
        <v>#REF!</v>
      </c>
      <c r="MS11" s="14" t="e">
        <f>VLOOKUP($C11,#REF!,MATCH(MS$4,#REF!,0)-12,0)</f>
        <v>#REF!</v>
      </c>
      <c r="MT11" s="14" t="e">
        <f>VLOOKUP($C11,#REF!,MATCH(MT$4,#REF!,0)-12,0)</f>
        <v>#REF!</v>
      </c>
      <c r="MU11" s="14" t="e">
        <f>VLOOKUP($C11,#REF!,MATCH(MU$4,#REF!,0)-12,0)</f>
        <v>#REF!</v>
      </c>
      <c r="MV11" s="14" t="e">
        <f>VLOOKUP($C11,#REF!,MATCH(MV$4,#REF!,0)-12,0)</f>
        <v>#REF!</v>
      </c>
      <c r="MW11" s="14" t="e">
        <f>VLOOKUP($C11,#REF!,MATCH(MW$4,#REF!,0)-12,0)</f>
        <v>#REF!</v>
      </c>
      <c r="MX11" s="14" t="e">
        <f>VLOOKUP($C11,#REF!,MATCH(MX$4,#REF!,0)-12,0)</f>
        <v>#REF!</v>
      </c>
      <c r="MY11" s="14" t="e">
        <f>VLOOKUP($C11,#REF!,MATCH(MY$4,#REF!,0)-12,0)</f>
        <v>#REF!</v>
      </c>
      <c r="MZ11" s="14" t="e">
        <f>VLOOKUP($C11,#REF!,MATCH(MZ$4,#REF!,0)-12,0)</f>
        <v>#REF!</v>
      </c>
      <c r="NA11" s="14" t="e">
        <f>VLOOKUP($C11,#REF!,MATCH(NA$4,#REF!,0)-12,0)</f>
        <v>#REF!</v>
      </c>
      <c r="NB11" s="14" t="e">
        <f>VLOOKUP($C11,#REF!,MATCH(NB$4,#REF!,0)-12,0)</f>
        <v>#REF!</v>
      </c>
      <c r="NC11" s="14" t="e">
        <f>VLOOKUP($C11,#REF!,MATCH(NC$4,#REF!,0)-12,0)</f>
        <v>#REF!</v>
      </c>
      <c r="ND11" s="14" t="e">
        <f>VLOOKUP($C11,#REF!,MATCH(ND$4,#REF!,0)-12,0)</f>
        <v>#REF!</v>
      </c>
      <c r="NE11" s="14" t="e">
        <f>VLOOKUP($C11,#REF!,MATCH(NE$4,#REF!,0)-12,0)</f>
        <v>#REF!</v>
      </c>
      <c r="NF11" s="14" t="e">
        <f>VLOOKUP($C11,#REF!,MATCH(NF$4,#REF!,0)-12,0)</f>
        <v>#REF!</v>
      </c>
      <c r="NG11" s="14" t="e">
        <f>VLOOKUP($C11,#REF!,MATCH(NG$4,#REF!,0)-12,0)</f>
        <v>#REF!</v>
      </c>
      <c r="NH11" s="14" t="e">
        <f>VLOOKUP($C11,#REF!,MATCH(NH$4,#REF!,0)-12,0)</f>
        <v>#REF!</v>
      </c>
      <c r="NI11" s="14" t="e">
        <f>VLOOKUP($C11,#REF!,MATCH(NI$4,#REF!,0)-12,0)</f>
        <v>#REF!</v>
      </c>
      <c r="NJ11" s="14" t="e">
        <f>VLOOKUP($C11,#REF!,MATCH(NJ$4,#REF!,0)-12,0)</f>
        <v>#REF!</v>
      </c>
      <c r="NK11" s="14" t="e">
        <f>VLOOKUP($C11,#REF!,MATCH(NK$4,#REF!,0)-12,0)</f>
        <v>#REF!</v>
      </c>
      <c r="NL11" s="14" t="e">
        <f>VLOOKUP($C11,#REF!,MATCH(NL$4,#REF!,0)-12,0)</f>
        <v>#REF!</v>
      </c>
      <c r="NM11" s="14" t="e">
        <f>VLOOKUP($C11,#REF!,MATCH(NM$4,#REF!,0)-12,0)</f>
        <v>#REF!</v>
      </c>
      <c r="NN11" s="14" t="e">
        <f>VLOOKUP($C11,#REF!,MATCH(NN$4,#REF!,0)-12,0)</f>
        <v>#REF!</v>
      </c>
      <c r="NO11" s="14" t="e">
        <f>VLOOKUP($C11,#REF!,MATCH(NO$4,#REF!,0)-12,0)</f>
        <v>#REF!</v>
      </c>
      <c r="NP11" s="14" t="e">
        <f>VLOOKUP($C11,#REF!,MATCH(NP$4,#REF!,0)-12,0)</f>
        <v>#REF!</v>
      </c>
      <c r="NQ11" s="14" t="e">
        <f>VLOOKUP($C11,#REF!,MATCH(NQ$4,#REF!,0)-12,0)</f>
        <v>#REF!</v>
      </c>
      <c r="NR11" s="14" t="e">
        <f>VLOOKUP($C11,#REF!,MATCH(NR$4,#REF!,0)-12,0)</f>
        <v>#REF!</v>
      </c>
      <c r="NS11" s="14" t="e">
        <f>VLOOKUP($C11,#REF!,MATCH(NS$4,#REF!,0)-12,0)</f>
        <v>#REF!</v>
      </c>
      <c r="NT11" s="14" t="e">
        <f>VLOOKUP($C11,#REF!,MATCH(NT$4,#REF!,0)-12,0)</f>
        <v>#REF!</v>
      </c>
      <c r="NU11" s="14" t="e">
        <f>VLOOKUP($C11,#REF!,MATCH(NU$4,#REF!,0)-12,0)</f>
        <v>#REF!</v>
      </c>
      <c r="NV11" s="14" t="e">
        <f>VLOOKUP($C11,#REF!,MATCH(NV$4,#REF!,0)-12,0)</f>
        <v>#REF!</v>
      </c>
      <c r="NW11" s="14" t="e">
        <f>VLOOKUP($C11,#REF!,MATCH(NW$4,#REF!,0)-12,0)</f>
        <v>#REF!</v>
      </c>
      <c r="NX11" s="14" t="e">
        <f>VLOOKUP($C11,#REF!,MATCH(NX$4,#REF!,0)-12,0)</f>
        <v>#REF!</v>
      </c>
      <c r="NY11" s="14" t="e">
        <f>VLOOKUP($C11,#REF!,MATCH(NY$4,#REF!,0)-12,0)</f>
        <v>#REF!</v>
      </c>
      <c r="NZ11" s="14" t="e">
        <f>VLOOKUP($C11,#REF!,MATCH(NZ$4,#REF!,0)-12,0)</f>
        <v>#REF!</v>
      </c>
      <c r="OA11" s="14" t="e">
        <f>VLOOKUP($C11,#REF!,MATCH(OA$4,#REF!,0)-12,0)</f>
        <v>#REF!</v>
      </c>
      <c r="OB11" s="14" t="e">
        <f>VLOOKUP($C11,#REF!,MATCH(OB$4,#REF!,0)-12,0)</f>
        <v>#REF!</v>
      </c>
      <c r="OC11" s="14" t="e">
        <f>VLOOKUP($C11,#REF!,MATCH(OC$4,#REF!,0)-12,0)</f>
        <v>#REF!</v>
      </c>
      <c r="OD11" s="14" t="e">
        <f>VLOOKUP($C11,#REF!,MATCH(OD$4,#REF!,0)-12,0)</f>
        <v>#REF!</v>
      </c>
      <c r="OE11" s="14" t="e">
        <f>VLOOKUP($C11,#REF!,MATCH(OE$4,#REF!,0)-12,0)</f>
        <v>#REF!</v>
      </c>
      <c r="OF11" s="14" t="e">
        <f>VLOOKUP($C11,#REF!,MATCH(OF$4,#REF!,0)-12,0)</f>
        <v>#REF!</v>
      </c>
      <c r="OG11" s="14" t="e">
        <f>VLOOKUP($C11,#REF!,MATCH(OG$4,#REF!,0)-12,0)</f>
        <v>#REF!</v>
      </c>
      <c r="OH11" s="14" t="e">
        <f>VLOOKUP($C11,#REF!,MATCH(OH$4,#REF!,0)-12,0)</f>
        <v>#REF!</v>
      </c>
      <c r="OI11" s="14" t="e">
        <f>VLOOKUP($C11,#REF!,MATCH(OI$4,#REF!,0)-12,0)</f>
        <v>#REF!</v>
      </c>
      <c r="OJ11" s="14" t="e">
        <f>VLOOKUP($C11,#REF!,MATCH(OJ$4,#REF!,0)-12,0)</f>
        <v>#REF!</v>
      </c>
      <c r="OK11" s="14" t="e">
        <f>VLOOKUP($C11,#REF!,MATCH(OK$4,#REF!,0)-12,0)</f>
        <v>#REF!</v>
      </c>
      <c r="OL11" s="14" t="e">
        <f>VLOOKUP($C11,#REF!,MATCH(OL$4,#REF!,0)-12,0)</f>
        <v>#REF!</v>
      </c>
      <c r="OM11" s="14" t="e">
        <f>VLOOKUP($C11,#REF!,MATCH(OM$4,#REF!,0)-12,0)</f>
        <v>#REF!</v>
      </c>
      <c r="ON11" s="14" t="e">
        <f>VLOOKUP($C11,#REF!,MATCH(ON$4,#REF!,0)-12,0)</f>
        <v>#REF!</v>
      </c>
      <c r="OO11" s="14" t="e">
        <f>VLOOKUP($C11,#REF!,MATCH(OO$4,#REF!,0)-12,0)</f>
        <v>#REF!</v>
      </c>
      <c r="OP11" s="14" t="e">
        <f>VLOOKUP($C11,#REF!,MATCH(OP$4,#REF!,0)-12,0)</f>
        <v>#REF!</v>
      </c>
      <c r="OQ11" s="14" t="e">
        <f>VLOOKUP($C11,#REF!,MATCH(OQ$4,#REF!,0)-12,0)</f>
        <v>#REF!</v>
      </c>
      <c r="OR11" s="14" t="e">
        <f>VLOOKUP($C11,#REF!,MATCH(OR$4,#REF!,0)-12,0)</f>
        <v>#REF!</v>
      </c>
      <c r="OS11" s="14" t="e">
        <f>VLOOKUP($C11,#REF!,MATCH(OS$4,#REF!,0)-12,0)</f>
        <v>#REF!</v>
      </c>
      <c r="OT11" s="14" t="e">
        <f>VLOOKUP($C11,#REF!,MATCH(OT$4,#REF!,0)-12,0)</f>
        <v>#REF!</v>
      </c>
      <c r="OU11" s="14" t="e">
        <f>VLOOKUP($C11,#REF!,MATCH(OU$4,#REF!,0)-12,0)</f>
        <v>#REF!</v>
      </c>
      <c r="OV11" s="14" t="e">
        <f>VLOOKUP($C11,#REF!,MATCH(OV$4,#REF!,0)-12,0)</f>
        <v>#REF!</v>
      </c>
      <c r="OW11" s="14" t="e">
        <f>VLOOKUP($C11,#REF!,MATCH(OW$4,#REF!,0)-12,0)</f>
        <v>#REF!</v>
      </c>
      <c r="OX11" s="14" t="e">
        <f>VLOOKUP($C11,#REF!,MATCH(OX$4,#REF!,0)-12,0)</f>
        <v>#REF!</v>
      </c>
      <c r="OY11" s="14" t="e">
        <f>VLOOKUP($C11,#REF!,MATCH(OY$4,#REF!,0)-12,0)</f>
        <v>#REF!</v>
      </c>
      <c r="OZ11" s="14" t="e">
        <f>VLOOKUP($C11,#REF!,MATCH(OZ$4,#REF!,0)-12,0)</f>
        <v>#REF!</v>
      </c>
      <c r="PA11" s="14" t="e">
        <f>VLOOKUP($C11,#REF!,MATCH(PA$4,#REF!,0)-12,0)</f>
        <v>#REF!</v>
      </c>
      <c r="PB11" s="14" t="e">
        <f>VLOOKUP($C11,#REF!,MATCH(PB$4,#REF!,0)-12,0)</f>
        <v>#REF!</v>
      </c>
      <c r="PC11" s="14" t="e">
        <f>VLOOKUP($C11,#REF!,MATCH(PC$4,#REF!,0)-12,0)</f>
        <v>#REF!</v>
      </c>
      <c r="PD11" s="14" t="e">
        <f>VLOOKUP($C11,#REF!,MATCH(PD$4,#REF!,0)-12,0)</f>
        <v>#REF!</v>
      </c>
      <c r="PE11" s="14" t="e">
        <f>VLOOKUP($C11,#REF!,MATCH(PE$4,#REF!,0)-12,0)</f>
        <v>#REF!</v>
      </c>
      <c r="PF11" s="14" t="e">
        <f>VLOOKUP($C11,#REF!,MATCH(PF$4,#REF!,0)-12,0)</f>
        <v>#REF!</v>
      </c>
      <c r="PG11" s="14" t="e">
        <f>VLOOKUP($C11,#REF!,MATCH(PG$4,#REF!,0)-12,0)</f>
        <v>#REF!</v>
      </c>
      <c r="PH11" s="14" t="e">
        <f>VLOOKUP($C11,#REF!,MATCH(PH$4,#REF!,0)-12,0)</f>
        <v>#REF!</v>
      </c>
      <c r="PI11" s="14" t="e">
        <f>VLOOKUP($C11,#REF!,MATCH(PI$4,#REF!,0)-12,0)</f>
        <v>#REF!</v>
      </c>
      <c r="PJ11" s="14" t="e">
        <f>VLOOKUP($C11,#REF!,MATCH(PJ$4,#REF!,0)-12,0)</f>
        <v>#REF!</v>
      </c>
      <c r="PK11" s="14" t="e">
        <f>VLOOKUP($C11,#REF!,MATCH(PK$4,#REF!,0)-12,0)</f>
        <v>#REF!</v>
      </c>
      <c r="PL11" s="14" t="e">
        <f>VLOOKUP($C11,#REF!,MATCH(PL$4,#REF!,0)-12,0)</f>
        <v>#REF!</v>
      </c>
      <c r="PM11" s="14" t="e">
        <f>VLOOKUP($C11,#REF!,MATCH(PM$4,#REF!,0)-12,0)</f>
        <v>#REF!</v>
      </c>
      <c r="PN11" s="14" t="e">
        <f>VLOOKUP($C11,#REF!,MATCH(PN$4,#REF!,0)-12,0)</f>
        <v>#REF!</v>
      </c>
      <c r="PO11" s="14" t="e">
        <f>VLOOKUP($C11,#REF!,MATCH(PO$4,#REF!,0)-12,0)</f>
        <v>#REF!</v>
      </c>
      <c r="PP11" s="14" t="e">
        <f>VLOOKUP($C11,#REF!,MATCH(PP$4,#REF!,0)-12,0)</f>
        <v>#REF!</v>
      </c>
      <c r="PQ11" s="14" t="e">
        <f>VLOOKUP($C11,#REF!,MATCH(PQ$4,#REF!,0)-12,0)</f>
        <v>#REF!</v>
      </c>
      <c r="PR11" s="14" t="e">
        <f>VLOOKUP($C11,#REF!,MATCH(PR$4,#REF!,0)-12,0)</f>
        <v>#REF!</v>
      </c>
      <c r="PS11" s="14" t="e">
        <f>VLOOKUP($C11,#REF!,MATCH(PS$4,#REF!,0)-12,0)</f>
        <v>#REF!</v>
      </c>
      <c r="PT11" s="14" t="e">
        <f>VLOOKUP($C11,#REF!,MATCH(PT$4,#REF!,0)-12,0)</f>
        <v>#REF!</v>
      </c>
      <c r="PU11" s="14" t="e">
        <f>VLOOKUP($C11,#REF!,MATCH(PU$4,#REF!,0)-12,0)</f>
        <v>#REF!</v>
      </c>
      <c r="PV11" s="14" t="e">
        <f>VLOOKUP($C11,#REF!,MATCH(PV$4,#REF!,0)-12,0)</f>
        <v>#REF!</v>
      </c>
      <c r="PW11" s="14" t="e">
        <f>VLOOKUP($C11,#REF!,MATCH(PW$4,#REF!,0)-12,0)</f>
        <v>#REF!</v>
      </c>
      <c r="PX11" s="14" t="e">
        <f>VLOOKUP($C11,#REF!,MATCH(PX$4,#REF!,0)-12,0)</f>
        <v>#REF!</v>
      </c>
      <c r="PY11" s="14" t="e">
        <f>VLOOKUP($C11,#REF!,MATCH(PY$4,#REF!,0)-12,0)</f>
        <v>#REF!</v>
      </c>
      <c r="PZ11" s="14" t="e">
        <f>VLOOKUP($C11,#REF!,MATCH(PZ$4,#REF!,0)-12,0)</f>
        <v>#REF!</v>
      </c>
      <c r="QA11" s="14" t="e">
        <f>VLOOKUP($C11,#REF!,MATCH(QA$4,#REF!,0)-12,0)</f>
        <v>#REF!</v>
      </c>
      <c r="QB11" s="14" t="e">
        <f>VLOOKUP($C11,#REF!,MATCH(QB$4,#REF!,0)-12,0)</f>
        <v>#REF!</v>
      </c>
      <c r="QC11" s="14" t="e">
        <f>VLOOKUP($C11,#REF!,MATCH(QC$4,#REF!,0)-12,0)</f>
        <v>#REF!</v>
      </c>
      <c r="QD11" s="14" t="e">
        <f>VLOOKUP($C11,#REF!,MATCH(QD$4,#REF!,0)-12,0)</f>
        <v>#REF!</v>
      </c>
      <c r="QE11" s="14" t="e">
        <f>VLOOKUP($C11,#REF!,MATCH(QE$4,#REF!,0)-12,0)</f>
        <v>#REF!</v>
      </c>
      <c r="QF11" s="14" t="e">
        <f>VLOOKUP($C11,#REF!,MATCH(QF$4,#REF!,0)-12,0)</f>
        <v>#REF!</v>
      </c>
      <c r="QG11" s="14" t="e">
        <f>VLOOKUP($C11,#REF!,MATCH(QG$4,#REF!,0)-12,0)</f>
        <v>#REF!</v>
      </c>
      <c r="QH11" s="14" t="e">
        <f>VLOOKUP($C11,#REF!,MATCH(QH$4,#REF!,0)-12,0)</f>
        <v>#REF!</v>
      </c>
      <c r="QI11" s="14" t="e">
        <f>VLOOKUP($C11,#REF!,MATCH(QI$4,#REF!,0)-12,0)</f>
        <v>#REF!</v>
      </c>
      <c r="QJ11" s="14" t="e">
        <f>VLOOKUP($C11,#REF!,MATCH(QJ$4,#REF!,0)-12,0)</f>
        <v>#REF!</v>
      </c>
      <c r="QK11" s="14" t="e">
        <f>VLOOKUP($C11,#REF!,MATCH(QK$4,#REF!,0)-12,0)</f>
        <v>#REF!</v>
      </c>
      <c r="QL11" s="14" t="e">
        <f>VLOOKUP($C11,#REF!,MATCH(QL$4,#REF!,0)-12,0)</f>
        <v>#REF!</v>
      </c>
      <c r="QM11" s="14" t="e">
        <f>VLOOKUP($C11,#REF!,MATCH(QM$4,#REF!,0)-12,0)</f>
        <v>#REF!</v>
      </c>
      <c r="QN11" s="14" t="e">
        <f>VLOOKUP($C11,#REF!,MATCH(QN$4,#REF!,0)-12,0)</f>
        <v>#REF!</v>
      </c>
      <c r="QO11" s="14" t="e">
        <f>VLOOKUP($C11,#REF!,MATCH(QO$4,#REF!,0)-12,0)</f>
        <v>#REF!</v>
      </c>
      <c r="QP11" s="14" t="e">
        <f>VLOOKUP($C11,#REF!,MATCH(QP$4,#REF!,0)-12,0)</f>
        <v>#REF!</v>
      </c>
      <c r="QQ11" s="14" t="e">
        <f>VLOOKUP($C11,#REF!,MATCH(QQ$4,#REF!,0)-12,0)</f>
        <v>#REF!</v>
      </c>
      <c r="QR11" s="14" t="e">
        <f>VLOOKUP($C11,#REF!,MATCH(QR$4,#REF!,0)-12,0)</f>
        <v>#REF!</v>
      </c>
      <c r="QS11" s="14" t="e">
        <f>VLOOKUP($C11,#REF!,MATCH(QS$4,#REF!,0)-12,0)</f>
        <v>#REF!</v>
      </c>
      <c r="QT11" s="14" t="e">
        <f>VLOOKUP($C11,#REF!,MATCH(QT$4,#REF!,0)-12,0)</f>
        <v>#REF!</v>
      </c>
      <c r="QU11" s="14" t="e">
        <f>VLOOKUP($C11,#REF!,MATCH(QU$4,#REF!,0)-12,0)</f>
        <v>#REF!</v>
      </c>
      <c r="QV11" s="14" t="e">
        <f>VLOOKUP($C11,#REF!,MATCH(QV$4,#REF!,0)-12,0)</f>
        <v>#REF!</v>
      </c>
      <c r="QW11" s="14" t="e">
        <f>VLOOKUP($C11,#REF!,MATCH(QW$4,#REF!,0)-12,0)</f>
        <v>#REF!</v>
      </c>
      <c r="QX11" s="14" t="e">
        <f>VLOOKUP($C11,#REF!,MATCH(QX$4,#REF!,0)-12,0)</f>
        <v>#REF!</v>
      </c>
      <c r="QY11" s="14" t="e">
        <f>VLOOKUP($C11,#REF!,MATCH(QY$4,#REF!,0)-12,0)</f>
        <v>#REF!</v>
      </c>
      <c r="QZ11" s="14"/>
      <c r="RA11" s="14"/>
      <c r="RB11" s="5"/>
      <c r="RC11" s="5"/>
      <c r="RD11" s="6"/>
      <c r="RE11" s="6"/>
      <c r="RF11" s="6"/>
    </row>
    <row r="12" spans="1:474" ht="18" customHeight="1">
      <c r="A12" s="41" t="s">
        <v>67</v>
      </c>
      <c r="B12" s="42" t="s">
        <v>80</v>
      </c>
      <c r="C12" s="42" t="s">
        <v>406</v>
      </c>
      <c r="D12" s="42" t="s">
        <v>407</v>
      </c>
      <c r="E12" s="42"/>
      <c r="F12" s="42"/>
      <c r="G12" s="42"/>
      <c r="H12" s="42" t="s">
        <v>84</v>
      </c>
      <c r="I12" s="42" t="s">
        <v>396</v>
      </c>
      <c r="J12" s="42"/>
      <c r="K12" s="43" t="s">
        <v>66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20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20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19">
        <v>0</v>
      </c>
      <c r="GK12" s="19">
        <v>0</v>
      </c>
      <c r="GL12" s="19">
        <v>0</v>
      </c>
      <c r="GM12" s="19">
        <v>0</v>
      </c>
      <c r="GN12" s="19">
        <v>0</v>
      </c>
      <c r="GO12" s="19">
        <v>0</v>
      </c>
      <c r="GP12" s="19">
        <v>0</v>
      </c>
      <c r="GQ12" s="19">
        <v>0</v>
      </c>
      <c r="GR12" s="19">
        <v>0</v>
      </c>
      <c r="GS12" s="19">
        <v>0</v>
      </c>
      <c r="GT12" s="19">
        <v>0</v>
      </c>
      <c r="GU12" s="19">
        <v>0</v>
      </c>
      <c r="GV12" s="19">
        <v>0</v>
      </c>
      <c r="GW12" s="19">
        <v>0</v>
      </c>
      <c r="GX12" s="19">
        <v>0</v>
      </c>
      <c r="GY12" s="19">
        <v>0</v>
      </c>
      <c r="GZ12" s="19">
        <v>0</v>
      </c>
      <c r="HA12" s="19">
        <v>0</v>
      </c>
      <c r="HB12" s="19">
        <v>0</v>
      </c>
      <c r="HC12" s="19">
        <v>0</v>
      </c>
      <c r="HD12" s="19">
        <v>0</v>
      </c>
      <c r="HE12" s="19">
        <v>0</v>
      </c>
      <c r="HF12" s="19">
        <v>0</v>
      </c>
      <c r="HG12" s="19">
        <v>0</v>
      </c>
      <c r="HH12" s="19">
        <v>0</v>
      </c>
      <c r="HI12" s="19">
        <v>0</v>
      </c>
      <c r="HJ12" s="19">
        <v>0</v>
      </c>
      <c r="HK12" s="19">
        <v>0</v>
      </c>
      <c r="HL12" s="19">
        <v>0</v>
      </c>
      <c r="HM12" s="19">
        <v>0</v>
      </c>
      <c r="HN12" s="19">
        <v>0</v>
      </c>
      <c r="HO12" s="19">
        <v>0</v>
      </c>
      <c r="HP12" s="19">
        <v>0</v>
      </c>
      <c r="HQ12" s="19">
        <v>0</v>
      </c>
      <c r="HR12" s="19">
        <v>0</v>
      </c>
      <c r="HS12" s="19">
        <v>0</v>
      </c>
      <c r="HT12" s="19">
        <v>0</v>
      </c>
      <c r="HU12" s="19">
        <v>0</v>
      </c>
      <c r="HV12" s="19">
        <v>0</v>
      </c>
      <c r="HW12" s="19">
        <v>0</v>
      </c>
      <c r="HX12" s="19">
        <v>0</v>
      </c>
      <c r="HY12" s="19">
        <v>0</v>
      </c>
      <c r="HZ12" s="19">
        <v>0</v>
      </c>
      <c r="IA12" s="19">
        <v>0</v>
      </c>
      <c r="IB12" s="19">
        <v>0</v>
      </c>
      <c r="IC12" s="19">
        <v>0</v>
      </c>
      <c r="ID12" s="19">
        <v>0</v>
      </c>
      <c r="IE12" s="19">
        <v>0</v>
      </c>
      <c r="IF12" s="19">
        <v>0</v>
      </c>
      <c r="IG12" s="19">
        <v>0</v>
      </c>
      <c r="IH12" s="19">
        <v>0</v>
      </c>
      <c r="II12" s="19">
        <v>0</v>
      </c>
      <c r="IJ12" s="19">
        <v>0</v>
      </c>
      <c r="IK12" s="19">
        <v>0</v>
      </c>
      <c r="IL12" s="19">
        <v>0</v>
      </c>
      <c r="IM12" s="19">
        <v>0</v>
      </c>
      <c r="IN12" s="19">
        <v>0</v>
      </c>
      <c r="IO12" s="19">
        <v>0</v>
      </c>
      <c r="IP12" s="19">
        <v>0</v>
      </c>
      <c r="IQ12" s="19">
        <v>0</v>
      </c>
      <c r="IR12" s="19">
        <v>0</v>
      </c>
      <c r="IS12" s="19">
        <v>0</v>
      </c>
      <c r="IT12" s="19">
        <v>0</v>
      </c>
      <c r="IU12" s="19">
        <v>0</v>
      </c>
      <c r="IV12" s="19">
        <v>0</v>
      </c>
      <c r="IW12" s="19">
        <v>0</v>
      </c>
      <c r="IX12" s="19">
        <v>0</v>
      </c>
      <c r="IY12" s="19">
        <v>0</v>
      </c>
      <c r="IZ12" s="19">
        <v>0</v>
      </c>
      <c r="JA12" s="19">
        <v>0</v>
      </c>
      <c r="JB12" s="19">
        <v>0</v>
      </c>
      <c r="JC12" s="19">
        <v>0</v>
      </c>
      <c r="JD12" s="19">
        <v>0</v>
      </c>
      <c r="JE12" s="19">
        <v>0</v>
      </c>
      <c r="JF12" s="19">
        <v>0</v>
      </c>
      <c r="JG12" s="19">
        <v>0</v>
      </c>
      <c r="JH12" s="19">
        <v>0</v>
      </c>
      <c r="JI12" s="19">
        <v>0</v>
      </c>
      <c r="JJ12" s="19">
        <v>0</v>
      </c>
      <c r="JK12" s="19">
        <v>0</v>
      </c>
      <c r="JL12" s="19">
        <v>0</v>
      </c>
      <c r="JM12" s="19">
        <v>0</v>
      </c>
      <c r="JN12" s="19">
        <v>0</v>
      </c>
      <c r="JO12" s="19">
        <v>0</v>
      </c>
      <c r="JP12" s="19">
        <v>0</v>
      </c>
      <c r="JQ12" s="19">
        <v>0</v>
      </c>
      <c r="JR12" s="19">
        <v>0</v>
      </c>
      <c r="JS12" s="19">
        <v>0</v>
      </c>
      <c r="JT12" s="19">
        <v>0</v>
      </c>
      <c r="JU12" s="19">
        <v>0</v>
      </c>
      <c r="JV12" s="19">
        <v>0</v>
      </c>
      <c r="JW12" s="19">
        <v>0</v>
      </c>
      <c r="JX12" s="19">
        <v>0</v>
      </c>
      <c r="JY12" s="19">
        <v>0</v>
      </c>
      <c r="JZ12" s="19">
        <v>0</v>
      </c>
      <c r="KA12" s="19">
        <v>0</v>
      </c>
      <c r="KB12" s="19">
        <v>0</v>
      </c>
      <c r="KC12" s="19">
        <v>0</v>
      </c>
      <c r="KD12" s="19">
        <v>0</v>
      </c>
      <c r="KE12" s="19">
        <v>0</v>
      </c>
      <c r="KF12" s="19">
        <v>0</v>
      </c>
      <c r="KG12" s="19">
        <v>0</v>
      </c>
      <c r="KH12" s="19">
        <v>0</v>
      </c>
      <c r="KI12" s="19">
        <v>0</v>
      </c>
      <c r="KJ12" s="19">
        <v>0</v>
      </c>
      <c r="KK12" s="19">
        <v>0</v>
      </c>
      <c r="KL12" s="19">
        <v>0</v>
      </c>
      <c r="KM12" s="19">
        <v>0</v>
      </c>
      <c r="KN12" s="19">
        <v>0</v>
      </c>
      <c r="KO12" s="19">
        <v>0</v>
      </c>
      <c r="KP12" s="19">
        <v>0</v>
      </c>
      <c r="KQ12" s="19">
        <v>0</v>
      </c>
      <c r="KR12" s="19">
        <v>0</v>
      </c>
      <c r="KS12" s="19">
        <v>0</v>
      </c>
      <c r="KT12" s="19">
        <v>0</v>
      </c>
      <c r="KU12" s="19">
        <v>0</v>
      </c>
      <c r="KV12" s="19">
        <v>0</v>
      </c>
      <c r="KW12" s="19">
        <v>0</v>
      </c>
      <c r="KX12" s="19">
        <v>0</v>
      </c>
      <c r="KY12" s="19">
        <v>0</v>
      </c>
      <c r="KZ12" s="19">
        <v>0</v>
      </c>
      <c r="LA12" s="19">
        <v>0</v>
      </c>
      <c r="LB12" s="19">
        <v>0</v>
      </c>
      <c r="LC12" s="19">
        <v>0</v>
      </c>
      <c r="LD12" s="19">
        <v>0</v>
      </c>
      <c r="LE12" s="19">
        <v>0</v>
      </c>
      <c r="LF12" s="19">
        <v>0</v>
      </c>
      <c r="LG12" s="19">
        <v>0</v>
      </c>
      <c r="LH12" s="19">
        <v>0</v>
      </c>
      <c r="LI12" s="19">
        <v>0</v>
      </c>
      <c r="LJ12" s="19">
        <v>0</v>
      </c>
      <c r="LK12" s="19">
        <v>0</v>
      </c>
      <c r="LL12" s="19">
        <v>0</v>
      </c>
      <c r="LM12" s="19">
        <v>0</v>
      </c>
      <c r="LN12" s="19">
        <v>0</v>
      </c>
      <c r="LO12" s="19">
        <v>0</v>
      </c>
      <c r="LP12" s="19">
        <v>0</v>
      </c>
      <c r="LQ12" s="19">
        <v>0</v>
      </c>
      <c r="LR12" s="19">
        <v>0</v>
      </c>
      <c r="LS12" s="19">
        <v>0</v>
      </c>
      <c r="LT12" s="19">
        <v>0</v>
      </c>
      <c r="LU12" s="19">
        <v>0</v>
      </c>
      <c r="LV12" s="19">
        <v>0</v>
      </c>
      <c r="LW12" s="19">
        <v>0</v>
      </c>
      <c r="LX12" s="19">
        <v>0</v>
      </c>
      <c r="LY12" s="19">
        <v>0</v>
      </c>
      <c r="LZ12" s="19">
        <v>0</v>
      </c>
      <c r="MA12" s="19">
        <v>0</v>
      </c>
      <c r="MB12" s="19">
        <v>0</v>
      </c>
      <c r="MC12" s="19">
        <v>0</v>
      </c>
      <c r="MD12" s="19">
        <v>0</v>
      </c>
      <c r="ME12" s="19">
        <v>0</v>
      </c>
      <c r="MF12" s="19">
        <v>0</v>
      </c>
      <c r="MG12" s="19">
        <v>0</v>
      </c>
      <c r="MH12" s="19">
        <v>0</v>
      </c>
      <c r="MI12" s="19">
        <v>0</v>
      </c>
      <c r="MJ12" s="19">
        <v>0</v>
      </c>
      <c r="MK12" s="19">
        <v>0</v>
      </c>
      <c r="ML12" s="19">
        <v>0</v>
      </c>
      <c r="MM12" s="19">
        <v>0</v>
      </c>
      <c r="MN12" s="19">
        <v>0</v>
      </c>
      <c r="MO12" s="19">
        <v>0</v>
      </c>
      <c r="MP12" s="19">
        <v>0</v>
      </c>
      <c r="MQ12" s="19">
        <v>0</v>
      </c>
      <c r="MR12" s="19">
        <v>0</v>
      </c>
      <c r="MS12" s="19">
        <v>0</v>
      </c>
      <c r="MT12" s="19">
        <v>0</v>
      </c>
      <c r="MU12" s="19">
        <v>0</v>
      </c>
      <c r="MV12" s="19">
        <v>0</v>
      </c>
      <c r="MW12" s="19">
        <v>0</v>
      </c>
      <c r="MX12" s="19">
        <v>0</v>
      </c>
      <c r="MY12" s="19">
        <v>0</v>
      </c>
      <c r="MZ12" s="19">
        <v>0</v>
      </c>
      <c r="NA12" s="19">
        <v>0</v>
      </c>
      <c r="NB12" s="19">
        <v>0</v>
      </c>
      <c r="NC12" s="19">
        <v>0</v>
      </c>
      <c r="ND12" s="19">
        <v>0</v>
      </c>
      <c r="NE12" s="19">
        <v>0</v>
      </c>
      <c r="NF12" s="19">
        <v>0</v>
      </c>
      <c r="NG12" s="19">
        <v>0</v>
      </c>
      <c r="NH12" s="19">
        <v>0</v>
      </c>
      <c r="NI12" s="19">
        <v>0</v>
      </c>
      <c r="NJ12" s="19">
        <v>0</v>
      </c>
      <c r="NK12" s="19">
        <v>0</v>
      </c>
      <c r="NL12" s="19">
        <v>0</v>
      </c>
      <c r="NM12" s="19">
        <v>0</v>
      </c>
      <c r="NN12" s="19">
        <v>0</v>
      </c>
      <c r="NO12" s="19">
        <v>0</v>
      </c>
      <c r="NP12" s="19">
        <v>0</v>
      </c>
      <c r="NQ12" s="19">
        <v>0</v>
      </c>
      <c r="NR12" s="19">
        <v>0</v>
      </c>
      <c r="NS12" s="19">
        <v>0</v>
      </c>
      <c r="NT12" s="19">
        <v>0</v>
      </c>
      <c r="NU12" s="19">
        <v>0</v>
      </c>
      <c r="NV12" s="19">
        <v>0</v>
      </c>
      <c r="NW12" s="19">
        <v>0</v>
      </c>
      <c r="NX12" s="19">
        <v>0</v>
      </c>
      <c r="NY12" s="19">
        <v>0</v>
      </c>
      <c r="NZ12" s="19">
        <v>0</v>
      </c>
      <c r="OA12" s="19">
        <v>0</v>
      </c>
      <c r="OB12" s="19">
        <v>0</v>
      </c>
      <c r="OC12" s="19">
        <v>0</v>
      </c>
      <c r="OD12" s="19">
        <v>0</v>
      </c>
      <c r="OE12" s="19">
        <v>0</v>
      </c>
      <c r="OF12" s="19">
        <v>0</v>
      </c>
      <c r="OG12" s="19">
        <v>0</v>
      </c>
      <c r="OH12" s="19">
        <v>0</v>
      </c>
      <c r="OI12" s="19">
        <v>0</v>
      </c>
      <c r="OJ12" s="19">
        <v>0</v>
      </c>
      <c r="OK12" s="19">
        <v>0</v>
      </c>
      <c r="OL12" s="19">
        <v>0</v>
      </c>
      <c r="OM12" s="19">
        <v>0</v>
      </c>
      <c r="ON12" s="19">
        <v>0</v>
      </c>
      <c r="OO12" s="19">
        <v>0</v>
      </c>
      <c r="OP12" s="19">
        <v>0</v>
      </c>
      <c r="OQ12" s="19">
        <v>0</v>
      </c>
      <c r="OR12" s="19">
        <v>0</v>
      </c>
      <c r="OS12" s="19">
        <v>0</v>
      </c>
      <c r="OT12" s="19">
        <v>0</v>
      </c>
      <c r="OU12" s="19">
        <v>0</v>
      </c>
      <c r="OV12" s="19">
        <v>0</v>
      </c>
      <c r="OW12" s="19">
        <v>0</v>
      </c>
      <c r="OX12" s="19">
        <v>0</v>
      </c>
      <c r="OY12" s="19">
        <v>0</v>
      </c>
      <c r="OZ12" s="19">
        <v>0</v>
      </c>
      <c r="PA12" s="19">
        <v>0</v>
      </c>
      <c r="PB12" s="19">
        <v>0</v>
      </c>
      <c r="PC12" s="19">
        <v>0</v>
      </c>
      <c r="PD12" s="19">
        <v>0</v>
      </c>
      <c r="PE12" s="19">
        <v>0</v>
      </c>
      <c r="PF12" s="19">
        <v>0</v>
      </c>
      <c r="PG12" s="19">
        <v>0</v>
      </c>
      <c r="PH12" s="19">
        <v>0</v>
      </c>
      <c r="PI12" s="19">
        <v>0</v>
      </c>
      <c r="PJ12" s="19">
        <v>0</v>
      </c>
      <c r="PK12" s="19">
        <v>0</v>
      </c>
      <c r="PL12" s="19">
        <v>0</v>
      </c>
      <c r="PM12" s="19">
        <v>0</v>
      </c>
      <c r="PN12" s="19">
        <v>0</v>
      </c>
      <c r="PO12" s="19">
        <v>0</v>
      </c>
      <c r="PP12" s="19">
        <v>0</v>
      </c>
      <c r="PQ12" s="19">
        <v>0</v>
      </c>
      <c r="PR12" s="19">
        <v>0</v>
      </c>
      <c r="PS12" s="19">
        <v>0</v>
      </c>
      <c r="PT12" s="19">
        <v>0</v>
      </c>
      <c r="PU12" s="19">
        <v>0</v>
      </c>
      <c r="PV12" s="19">
        <v>0</v>
      </c>
      <c r="PW12" s="19">
        <v>0</v>
      </c>
      <c r="PX12" s="19">
        <v>0</v>
      </c>
      <c r="PY12" s="19">
        <v>0</v>
      </c>
      <c r="PZ12" s="19">
        <v>0</v>
      </c>
      <c r="QA12" s="19">
        <v>0</v>
      </c>
      <c r="QB12" s="19">
        <v>0</v>
      </c>
      <c r="QC12" s="19">
        <v>0</v>
      </c>
      <c r="QD12" s="19">
        <v>0</v>
      </c>
      <c r="QE12" s="19">
        <v>0</v>
      </c>
      <c r="QF12" s="19">
        <v>0</v>
      </c>
      <c r="QG12" s="19">
        <v>0</v>
      </c>
      <c r="QH12" s="19">
        <v>0</v>
      </c>
      <c r="QI12" s="19">
        <v>0</v>
      </c>
      <c r="QJ12" s="19">
        <v>0</v>
      </c>
      <c r="QK12" s="19">
        <v>0</v>
      </c>
      <c r="QL12" s="19">
        <v>0</v>
      </c>
      <c r="QM12" s="19">
        <v>0</v>
      </c>
      <c r="QN12" s="19">
        <v>0</v>
      </c>
      <c r="QO12" s="19">
        <v>0</v>
      </c>
      <c r="QP12" s="19">
        <v>0</v>
      </c>
      <c r="QQ12" s="19">
        <v>0</v>
      </c>
      <c r="QR12" s="19">
        <v>0</v>
      </c>
      <c r="QS12" s="19">
        <v>0</v>
      </c>
      <c r="QT12" s="19">
        <v>0</v>
      </c>
      <c r="QU12" s="19">
        <v>0</v>
      </c>
      <c r="QV12" s="19">
        <v>0</v>
      </c>
      <c r="QW12" s="19">
        <v>0</v>
      </c>
      <c r="QX12" s="19">
        <v>0</v>
      </c>
      <c r="QY12" s="19">
        <v>0</v>
      </c>
      <c r="QZ12" s="19"/>
      <c r="RA12" s="19"/>
      <c r="RB12" s="5">
        <f>QY12</f>
        <v>0</v>
      </c>
      <c r="RC12" s="5"/>
      <c r="RD12" s="6"/>
      <c r="RE12" s="6"/>
      <c r="RF12" s="6"/>
    </row>
    <row r="13" spans="1:474" ht="18" customHeight="1">
      <c r="A13" s="44" t="s">
        <v>67</v>
      </c>
      <c r="B13" s="45" t="s">
        <v>80</v>
      </c>
      <c r="C13" s="45" t="s">
        <v>250</v>
      </c>
      <c r="D13" s="45"/>
      <c r="E13" s="46" t="s">
        <v>86</v>
      </c>
      <c r="F13" s="45" t="s">
        <v>87</v>
      </c>
      <c r="G13" s="45"/>
      <c r="H13" s="45" t="s">
        <v>88</v>
      </c>
      <c r="I13" s="45" t="s">
        <v>396</v>
      </c>
      <c r="J13" s="45"/>
      <c r="K13" s="47" t="s">
        <v>397</v>
      </c>
      <c r="L13" s="21">
        <v>25315212.15674486</v>
      </c>
      <c r="M13" s="21">
        <v>66012.62778111847</v>
      </c>
      <c r="N13" s="21">
        <f>IFERROR(VLOOKUP($C13,#REF!,MATCH(N$4,#REF!,0)-12+14,0),0)</f>
        <v>0</v>
      </c>
      <c r="O13" s="21">
        <f>IFERROR(VLOOKUP($C13,#REF!,MATCH(O$4,#REF!,0)-12+14,0),0)</f>
        <v>0</v>
      </c>
      <c r="P13" s="21">
        <f>IFERROR(VLOOKUP($C13,#REF!,MATCH(P$4,#REF!,0)-12+14,0),0)</f>
        <v>0</v>
      </c>
      <c r="Q13" s="21">
        <f>IFERROR(VLOOKUP($C13,#REF!,MATCH(Q$4,#REF!,0)-12+14,0),0)</f>
        <v>0</v>
      </c>
      <c r="R13" s="21">
        <f>IFERROR(VLOOKUP($C13,#REF!,MATCH(R$4,#REF!,0)-12+14,0),0)</f>
        <v>0</v>
      </c>
      <c r="S13" s="21">
        <f>IFERROR(VLOOKUP($C13,#REF!,MATCH(S$4,#REF!,0)-12+14,0),0)</f>
        <v>0</v>
      </c>
      <c r="T13" s="21">
        <f>IFERROR(VLOOKUP($C13,#REF!,MATCH(T$4,#REF!,0)-12+14,0),0)</f>
        <v>0</v>
      </c>
      <c r="U13" s="21">
        <f>IFERROR(VLOOKUP($C13,#REF!,MATCH(U$4,#REF!,0)-12+14,0),0)</f>
        <v>0</v>
      </c>
      <c r="V13" s="21">
        <f>IFERROR(VLOOKUP($C13,#REF!,MATCH(V$4,#REF!,0)-12+14,0),0)</f>
        <v>0</v>
      </c>
      <c r="W13" s="21">
        <f>IFERROR(VLOOKUP($C13,#REF!,MATCH(W$4,#REF!,0)-12+14,0),0)</f>
        <v>0</v>
      </c>
      <c r="X13" s="21">
        <f>IFERROR(VLOOKUP($C13,#REF!,MATCH(X$4,#REF!,0)-12+14,0),0)</f>
        <v>0</v>
      </c>
      <c r="Y13" s="21">
        <f>IFERROR(VLOOKUP($C13,#REF!,MATCH(Y$4,#REF!,0)-12+14,0),0)</f>
        <v>0</v>
      </c>
      <c r="Z13" s="21">
        <f>IFERROR(VLOOKUP($C13,#REF!,MATCH(Z$4,#REF!,0)-12+14,0),0)</f>
        <v>0</v>
      </c>
      <c r="AA13" s="21">
        <f>IFERROR(VLOOKUP($C13,#REF!,MATCH(AA$4,#REF!,0)-12+14,0),0)</f>
        <v>0</v>
      </c>
      <c r="AB13" s="21">
        <f>IFERROR(VLOOKUP($C13,#REF!,MATCH(AB$4,#REF!,0)-12+14,0),0)</f>
        <v>0</v>
      </c>
      <c r="AC13" s="21">
        <f>IFERROR(VLOOKUP($C13,#REF!,MATCH(AC$4,#REF!,0)-12+14,0),0)</f>
        <v>0</v>
      </c>
      <c r="AD13" s="21">
        <f>IFERROR(VLOOKUP($C13,#REF!,MATCH(AD$4,#REF!,0)-12+14,0),0)</f>
        <v>0</v>
      </c>
      <c r="AE13" s="21">
        <f>IFERROR(VLOOKUP($C13,#REF!,MATCH(AE$4,#REF!,0)-12+14,0),0)</f>
        <v>0</v>
      </c>
      <c r="AF13" s="21">
        <f>IFERROR(VLOOKUP($C13,#REF!,MATCH(AF$4,#REF!,0)-12+14,0),0)</f>
        <v>0</v>
      </c>
      <c r="AG13" s="21">
        <f>IFERROR(VLOOKUP($C13,#REF!,MATCH(AG$4,#REF!,0)-12+14,0),0)</f>
        <v>0</v>
      </c>
      <c r="AH13" s="21">
        <f>IFERROR(VLOOKUP($C13,#REF!,MATCH(AH$4,#REF!,0)-12+14,0),0)</f>
        <v>0</v>
      </c>
      <c r="AI13" s="21">
        <f>IFERROR(VLOOKUP($C13,#REF!,MATCH(AI$4,#REF!,0)-12+14,0),0)</f>
        <v>0</v>
      </c>
      <c r="AJ13" s="21">
        <f>IFERROR(VLOOKUP($C13,#REF!,MATCH(AJ$4,#REF!,0)-12+14,0),0)</f>
        <v>0</v>
      </c>
      <c r="AK13" s="21">
        <f>IFERROR(VLOOKUP($C13,#REF!,MATCH(AK$4,#REF!,0)-12+14,0),0)</f>
        <v>0</v>
      </c>
      <c r="AL13" s="21">
        <f>IFERROR(VLOOKUP($C13,#REF!,MATCH(AL$4,#REF!,0)-12+14,0),0)</f>
        <v>0</v>
      </c>
      <c r="AM13" s="21">
        <f>IFERROR(VLOOKUP($C13,#REF!,MATCH(AM$4,#REF!,0)-12+14,0),0)</f>
        <v>0</v>
      </c>
      <c r="AN13" s="21">
        <f>IFERROR(VLOOKUP($C13,#REF!,MATCH(AN$4,#REF!,0)-12+14,0),0)</f>
        <v>0</v>
      </c>
      <c r="AO13" s="21">
        <f>IFERROR(VLOOKUP($C13,#REF!,MATCH(AO$4,#REF!,0)-12+14,0),0)</f>
        <v>0</v>
      </c>
      <c r="AP13" s="21">
        <f>IFERROR(VLOOKUP($C13,#REF!,MATCH(AP$4,#REF!,0)-12+14,0),0)</f>
        <v>0</v>
      </c>
      <c r="AQ13" s="21">
        <f>IFERROR(VLOOKUP($C13,#REF!,MATCH(AQ$4,#REF!,0)-12+14,0),0)</f>
        <v>0</v>
      </c>
      <c r="AR13" s="21">
        <f>IFERROR(VLOOKUP($C13,#REF!,MATCH(AR$4,#REF!,0)-12+14,0),0)</f>
        <v>0</v>
      </c>
      <c r="AS13" s="21">
        <f>IFERROR(VLOOKUP($C13,#REF!,MATCH(AS$4,#REF!,0)-12+14,0),0)</f>
        <v>0</v>
      </c>
      <c r="AT13" s="21">
        <f>IFERROR(VLOOKUP($C13,#REF!,MATCH(AT$4,#REF!,0)-12+14,0),0)</f>
        <v>0</v>
      </c>
      <c r="AU13" s="21">
        <f>IFERROR(VLOOKUP($C13,#REF!,MATCH(AU$4,#REF!,0)-12+14,0),0)</f>
        <v>0</v>
      </c>
      <c r="AV13" s="21">
        <f>IFERROR(VLOOKUP($C13,#REF!,MATCH(AV$4,#REF!,0)-12+14,0),0)</f>
        <v>0</v>
      </c>
      <c r="AW13" s="21">
        <f>IFERROR(VLOOKUP($C13,#REF!,MATCH(AW$4,#REF!,0)-12+14,0),0)</f>
        <v>0</v>
      </c>
      <c r="AX13" s="21">
        <f>IFERROR(VLOOKUP($C13,#REF!,MATCH(AX$4,#REF!,0)-12+14,0),0)</f>
        <v>0</v>
      </c>
      <c r="AY13" s="21">
        <f>IFERROR(VLOOKUP($C13,#REF!,MATCH(AY$4,#REF!,0)-12+14,0),0)</f>
        <v>0</v>
      </c>
      <c r="AZ13" s="21">
        <f>IFERROR(VLOOKUP($C13,#REF!,MATCH(AZ$4,#REF!,0)-12+14,0),0)</f>
        <v>0</v>
      </c>
      <c r="BA13" s="21">
        <f>IFERROR(VLOOKUP($C13,#REF!,MATCH(BA$4,#REF!,0)-12+14,0),0)</f>
        <v>0</v>
      </c>
      <c r="BB13" s="21">
        <f>IFERROR(VLOOKUP($C13,#REF!,MATCH(BB$4,#REF!,0)-12+14,0),0)</f>
        <v>0</v>
      </c>
      <c r="BC13" s="21">
        <f>IFERROR(VLOOKUP($C13,#REF!,MATCH(BC$4,#REF!,0)-12+14,0),0)</f>
        <v>0</v>
      </c>
      <c r="BD13" s="21">
        <f>IFERROR(VLOOKUP($C13,#REF!,MATCH(BD$4,#REF!,0)-12+14,0),0)</f>
        <v>0</v>
      </c>
      <c r="BE13" s="21">
        <f>IFERROR(VLOOKUP($C13,#REF!,MATCH(BE$4,#REF!,0)-12+14,0),0)</f>
        <v>0</v>
      </c>
      <c r="BF13" s="21">
        <f>IFERROR(VLOOKUP($C13,#REF!,MATCH(BF$4,#REF!,0)-12+14,0),0)</f>
        <v>0</v>
      </c>
      <c r="BG13" s="21">
        <f>IFERROR(VLOOKUP($C13,#REF!,MATCH(BG$4,#REF!,0)-12+14,0),0)</f>
        <v>0</v>
      </c>
      <c r="BH13" s="21">
        <f>IFERROR(VLOOKUP($C13,#REF!,MATCH(BH$4,#REF!,0)-12+14,0),0)</f>
        <v>0</v>
      </c>
      <c r="BI13" s="21">
        <f>IFERROR(VLOOKUP($C13,#REF!,MATCH(BI$4,#REF!,0)-12+14,0),0)</f>
        <v>0</v>
      </c>
      <c r="BJ13" s="21">
        <f>IFERROR(VLOOKUP($C13,#REF!,MATCH(BJ$4,#REF!,0)-12+14,0),0)</f>
        <v>0</v>
      </c>
      <c r="BK13" s="21">
        <f>IFERROR(VLOOKUP($C13,#REF!,MATCH(BK$4,#REF!,0)-12+14,0),0)</f>
        <v>0</v>
      </c>
      <c r="BL13" s="21">
        <f>IFERROR(VLOOKUP($C13,#REF!,MATCH(BL$4,#REF!,0)-12+14,0),0)</f>
        <v>0</v>
      </c>
      <c r="BM13" s="21">
        <f>IFERROR(VLOOKUP($C13,#REF!,MATCH(BM$4,#REF!,0)-12+14,0),0)</f>
        <v>0</v>
      </c>
      <c r="BN13" s="21">
        <f>IFERROR(VLOOKUP($C13,#REF!,MATCH(BN$4,#REF!,0)-12+14,0),0)</f>
        <v>0</v>
      </c>
      <c r="BO13" s="21">
        <f>IFERROR(VLOOKUP($C13,#REF!,MATCH(BO$4,#REF!,0)-12+14,0),0)</f>
        <v>0</v>
      </c>
      <c r="BP13" s="21">
        <f>IFERROR(VLOOKUP($C13,#REF!,MATCH(BP$4,#REF!,0)-12+14,0),0)</f>
        <v>0</v>
      </c>
      <c r="BQ13" s="21">
        <f>IFERROR(VLOOKUP($C13,#REF!,MATCH(BQ$4,#REF!,0)-12+14,0),0)</f>
        <v>0</v>
      </c>
      <c r="BR13" s="21">
        <f>IFERROR(VLOOKUP($C13,#REF!,MATCH(BR$4,#REF!,0)-12+14,0),0)</f>
        <v>0</v>
      </c>
      <c r="BS13" s="21">
        <f>IFERROR(VLOOKUP($C13,#REF!,MATCH(BS$4,#REF!,0)-12+14,0),0)</f>
        <v>0</v>
      </c>
      <c r="BT13" s="21">
        <f>IFERROR(VLOOKUP($C13,#REF!,MATCH(BT$4,#REF!,0)-12+14,0),0)</f>
        <v>0</v>
      </c>
      <c r="BU13" s="21">
        <f>IFERROR(VLOOKUP($C13,#REF!,MATCH(BU$4,#REF!,0)-12+14,0),0)</f>
        <v>0</v>
      </c>
      <c r="BV13" s="21">
        <f>IFERROR(VLOOKUP($C13,#REF!,MATCH(BV$4,#REF!,0)-12+14,0),0)</f>
        <v>0</v>
      </c>
      <c r="BW13" s="21">
        <f>IFERROR(VLOOKUP($C13,#REF!,MATCH(BW$4,#REF!,0)-12+14,0),0)</f>
        <v>0</v>
      </c>
      <c r="BX13" s="21">
        <f>IFERROR(VLOOKUP($C13,#REF!,MATCH(BX$4,#REF!,0)-12+14,0),0)</f>
        <v>0</v>
      </c>
      <c r="BY13" s="21">
        <f>IFERROR(VLOOKUP($C13,#REF!,MATCH(BY$4,#REF!,0)-12+14,0),0)</f>
        <v>0</v>
      </c>
      <c r="BZ13" s="21">
        <f>IFERROR(VLOOKUP($C13,#REF!,MATCH(BZ$4,#REF!,0)-12+14,0),0)</f>
        <v>0</v>
      </c>
      <c r="CA13" s="21">
        <f>IFERROR(VLOOKUP($C13,#REF!,MATCH(CA$4,#REF!,0)-12+14,0),0)</f>
        <v>0</v>
      </c>
      <c r="CB13" s="21">
        <f>IFERROR(VLOOKUP($C13,#REF!,MATCH(CB$4,#REF!,0)-12+14,0),0)</f>
        <v>0</v>
      </c>
      <c r="CC13" s="21">
        <f>IFERROR(VLOOKUP($C13,#REF!,MATCH(CC$4,#REF!,0)-12+14,0),0)</f>
        <v>0</v>
      </c>
      <c r="CD13" s="21">
        <f>IFERROR(VLOOKUP($C13,#REF!,MATCH(CD$4,#REF!,0)-12+14,0),0)</f>
        <v>0</v>
      </c>
      <c r="CE13" s="21">
        <f>IFERROR(VLOOKUP($C13,#REF!,MATCH(CE$4,#REF!,0)-12+14,0),0)</f>
        <v>0</v>
      </c>
      <c r="CF13" s="21">
        <f>IFERROR(VLOOKUP($C13,#REF!,MATCH(CF$4,#REF!,0)-12+14,0),0)</f>
        <v>0</v>
      </c>
      <c r="CG13" s="21">
        <f>IFERROR(VLOOKUP($C13,#REF!,MATCH(CG$4,#REF!,0)-12+14,0),0)</f>
        <v>0</v>
      </c>
      <c r="CH13" s="21">
        <f>IFERROR(VLOOKUP($C13,#REF!,MATCH(CH$4,#REF!,0)-12+14,0),0)</f>
        <v>0</v>
      </c>
      <c r="CI13" s="21">
        <f>IFERROR(VLOOKUP($C13,#REF!,MATCH(CI$4,#REF!,0)-12+14,0),0)</f>
        <v>0</v>
      </c>
      <c r="CJ13" s="21">
        <f>IFERROR(VLOOKUP($C13,#REF!,MATCH(CJ$4,#REF!,0)-12+14,0),0)</f>
        <v>0</v>
      </c>
      <c r="CK13" s="21">
        <f>IFERROR(VLOOKUP($C13,#REF!,MATCH(CK$4,#REF!,0)-12+14,0),0)</f>
        <v>0</v>
      </c>
      <c r="CL13" s="21">
        <f>IFERROR(VLOOKUP($C13,#REF!,MATCH(CL$4,#REF!,0)-12+14,0),0)</f>
        <v>0</v>
      </c>
      <c r="CM13" s="21">
        <f>IFERROR(VLOOKUP($C13,#REF!,MATCH(CM$4,#REF!,0)-12+14,0),0)</f>
        <v>0</v>
      </c>
      <c r="CN13" s="21">
        <f>IFERROR(VLOOKUP($C13,#REF!,MATCH(CN$4,#REF!,0)-12+14,0),0)</f>
        <v>0</v>
      </c>
      <c r="CO13" s="21">
        <f>IFERROR(VLOOKUP($C13,#REF!,MATCH(CO$4,#REF!,0)-12+14,0),0)</f>
        <v>0</v>
      </c>
      <c r="CP13" s="21">
        <f>IFERROR(VLOOKUP($C13,#REF!,MATCH(CP$4,#REF!,0)-12+14,0),0)</f>
        <v>0</v>
      </c>
      <c r="CQ13" s="21">
        <f>IFERROR(VLOOKUP($C13,#REF!,MATCH(CQ$4,#REF!,0)-12+14,0),0)</f>
        <v>0</v>
      </c>
      <c r="CR13" s="21">
        <f>IFERROR(VLOOKUP($C13,#REF!,MATCH(CR$4,#REF!,0)-12+14,0),0)</f>
        <v>0</v>
      </c>
      <c r="CS13" s="21">
        <f>IFERROR(VLOOKUP($C13,#REF!,MATCH(CS$4,#REF!,0)-12+14,0),0)</f>
        <v>0</v>
      </c>
      <c r="CT13" s="21">
        <f>IFERROR(VLOOKUP($C13,#REF!,MATCH(CT$4,#REF!,0)-12+14,0),0)</f>
        <v>0</v>
      </c>
      <c r="CU13" s="21">
        <f>IFERROR(VLOOKUP($C13,#REF!,MATCH(CU$4,#REF!,0)-12+14,0),0)</f>
        <v>0</v>
      </c>
      <c r="CV13" s="21">
        <f>IFERROR(VLOOKUP($C13,#REF!,MATCH(CV$4,#REF!,0)-12+14,0),0)</f>
        <v>0</v>
      </c>
      <c r="CW13" s="21">
        <f>IFERROR(VLOOKUP($C13,#REF!,MATCH(CW$4,#REF!,0)-12+14,0),0)</f>
        <v>0</v>
      </c>
      <c r="CX13" s="21">
        <f>IFERROR(VLOOKUP($C13,#REF!,MATCH(CX$4,#REF!,0)-12+14,0),0)</f>
        <v>0</v>
      </c>
      <c r="CY13" s="21">
        <f>IFERROR(VLOOKUP($C13,#REF!,MATCH(CY$4,#REF!,0)-12+14,0),0)</f>
        <v>0</v>
      </c>
      <c r="CZ13" s="21">
        <f>IFERROR(VLOOKUP($C13,#REF!,MATCH(CZ$4,#REF!,0)-12+14,0),0)</f>
        <v>0</v>
      </c>
      <c r="DA13" s="21">
        <f>IFERROR(VLOOKUP($C13,#REF!,MATCH(DA$4,#REF!,0)-12+14,0),0)</f>
        <v>0</v>
      </c>
      <c r="DB13" s="21">
        <f>IFERROR(VLOOKUP($C13,#REF!,MATCH(DB$4,#REF!,0)-12+14,0),0)</f>
        <v>0</v>
      </c>
      <c r="DC13" s="21">
        <f>IFERROR(VLOOKUP($C13,#REF!,MATCH(DC$4,#REF!,0)-12+14,0),0)</f>
        <v>0</v>
      </c>
      <c r="DD13" s="21">
        <f>IFERROR(VLOOKUP($C13,#REF!,MATCH(DD$4,#REF!,0)-12+14,0),0)</f>
        <v>0</v>
      </c>
      <c r="DE13" s="21">
        <f>IFERROR(VLOOKUP($C13,#REF!,MATCH(DE$4,#REF!,0)-12+14,0),0)</f>
        <v>0</v>
      </c>
      <c r="DF13" s="21">
        <f>IFERROR(VLOOKUP($C13,#REF!,MATCH(DF$4,#REF!,0)-12+14,0),0)</f>
        <v>0</v>
      </c>
      <c r="DG13" s="21">
        <f>IFERROR(VLOOKUP($C13,#REF!,MATCH(DG$4,#REF!,0)-12+14,0),0)</f>
        <v>0</v>
      </c>
      <c r="DH13" s="21">
        <f>IFERROR(VLOOKUP($C13,#REF!,MATCH(DH$4,#REF!,0)-12+14,0),0)</f>
        <v>0</v>
      </c>
      <c r="DI13" s="21">
        <f>IFERROR(VLOOKUP($C13,#REF!,MATCH(DI$4,#REF!,0)-12+14,0),0)</f>
        <v>0</v>
      </c>
      <c r="DJ13" s="21">
        <f>IFERROR(VLOOKUP($C13,#REF!,MATCH(DJ$4,#REF!,0)-12+14,0),0)</f>
        <v>0</v>
      </c>
      <c r="DK13" s="21">
        <f>IFERROR(VLOOKUP($C13,#REF!,MATCH(DK$4,#REF!,0)-12+14,0),0)</f>
        <v>0</v>
      </c>
      <c r="DL13" s="21">
        <f>IFERROR(VLOOKUP($C13,#REF!,MATCH(DL$4,#REF!,0)-12+14,0),0)</f>
        <v>0</v>
      </c>
      <c r="DM13" s="21">
        <f>IFERROR(VLOOKUP($C13,#REF!,MATCH(DM$4,#REF!,0)-12+14,0),0)</f>
        <v>0</v>
      </c>
      <c r="DN13" s="21">
        <f>IFERROR(VLOOKUP($C13,#REF!,MATCH(DN$4,#REF!,0)-12+14,0),0)</f>
        <v>0</v>
      </c>
      <c r="DO13" s="21">
        <f>IFERROR(VLOOKUP($C13,#REF!,MATCH(DO$4,#REF!,0)-12+14,0),0)</f>
        <v>0</v>
      </c>
      <c r="DP13" s="21">
        <f>IFERROR(VLOOKUP($C13,#REF!,MATCH(DP$4,#REF!,0)-12+14,0),0)</f>
        <v>0</v>
      </c>
      <c r="DQ13" s="21">
        <f>IFERROR(VLOOKUP($C13,#REF!,MATCH(DQ$4,#REF!,0)-12+14,0),0)</f>
        <v>0</v>
      </c>
      <c r="DR13" s="21">
        <f>IFERROR(VLOOKUP($C13,#REF!,MATCH(DR$4,#REF!,0)-12+14,0),0)</f>
        <v>0</v>
      </c>
      <c r="DS13" s="21">
        <f>IFERROR(VLOOKUP($C13,#REF!,MATCH(DS$4,#REF!,0)-12+14,0),0)</f>
        <v>0</v>
      </c>
      <c r="DT13" s="21">
        <f>IFERROR(VLOOKUP($C13,#REF!,MATCH(DT$4,#REF!,0)-12+14,0),0)</f>
        <v>0</v>
      </c>
      <c r="DU13" s="21">
        <f>IFERROR(VLOOKUP($C13,#REF!,MATCH(DU$4,#REF!,0)-12+14,0),0)</f>
        <v>0</v>
      </c>
      <c r="DV13" s="21">
        <f>IFERROR(VLOOKUP($C13,#REF!,MATCH(DV$4,#REF!,0)-12+14,0),0)</f>
        <v>0</v>
      </c>
      <c r="DW13" s="21">
        <f>IFERROR(VLOOKUP($C13,#REF!,MATCH(DW$4,#REF!,0)-12+14,0),0)</f>
        <v>0</v>
      </c>
      <c r="DX13" s="21">
        <f>IFERROR(VLOOKUP($C13,#REF!,MATCH(DX$4,#REF!,0)-12+14,0),0)</f>
        <v>0</v>
      </c>
      <c r="DY13" s="21">
        <f>IFERROR(VLOOKUP($C13,#REF!,MATCH(DY$4,#REF!,0)-12+14,0),0)</f>
        <v>0</v>
      </c>
      <c r="DZ13" s="21">
        <f>IFERROR(VLOOKUP($C13,#REF!,MATCH(DZ$4,#REF!,0)-12+14,0),0)</f>
        <v>0</v>
      </c>
      <c r="EA13" s="21">
        <f>IFERROR(VLOOKUP($C13,#REF!,MATCH(EA$4,#REF!,0)-12+14,0),0)</f>
        <v>0</v>
      </c>
      <c r="EB13" s="21">
        <f>IFERROR(VLOOKUP($C13,#REF!,MATCH(EB$4,#REF!,0)-12+14,0),0)</f>
        <v>0</v>
      </c>
      <c r="EC13" s="21">
        <f>IFERROR(VLOOKUP($C13,#REF!,MATCH(EC$4,#REF!,0)-12+14,0),0)</f>
        <v>0</v>
      </c>
      <c r="ED13" s="21">
        <f>IFERROR(VLOOKUP($C13,#REF!,MATCH(ED$4,#REF!,0)-12+14,0),0)</f>
        <v>0</v>
      </c>
      <c r="EE13" s="21">
        <f>IFERROR(VLOOKUP($C13,#REF!,MATCH(EE$4,#REF!,0)-12+14,0),0)</f>
        <v>0</v>
      </c>
      <c r="EF13" s="21">
        <f>IFERROR(VLOOKUP($C13,#REF!,MATCH(EF$4,#REF!,0)-12+14,0),0)</f>
        <v>0</v>
      </c>
      <c r="EG13" s="21">
        <f>IFERROR(VLOOKUP($C13,#REF!,MATCH(EG$4,#REF!,0)-12+14,0),0)</f>
        <v>0</v>
      </c>
      <c r="EH13" s="21">
        <f>IFERROR(VLOOKUP($C13,#REF!,MATCH(EH$4,#REF!,0)-12+14,0),0)</f>
        <v>0</v>
      </c>
      <c r="EI13" s="21">
        <f>IFERROR(VLOOKUP($C13,#REF!,MATCH(EI$4,#REF!,0)-12+14,0),0)</f>
        <v>0</v>
      </c>
      <c r="EJ13" s="21">
        <f>IFERROR(VLOOKUP($C13,#REF!,MATCH(EJ$4,#REF!,0)-12+14,0),0)</f>
        <v>0</v>
      </c>
      <c r="EK13" s="21">
        <f>IFERROR(VLOOKUP($C13,#REF!,MATCH(EK$4,#REF!,0)-12+14,0),0)</f>
        <v>0</v>
      </c>
      <c r="EL13" s="21">
        <f>IFERROR(VLOOKUP($C13,#REF!,MATCH(EL$4,#REF!,0)-12+14,0),0)</f>
        <v>0</v>
      </c>
      <c r="EM13" s="21">
        <f>IFERROR(VLOOKUP($C13,#REF!,MATCH(EM$4,#REF!,0)-12+14,0),0)</f>
        <v>0</v>
      </c>
      <c r="EN13" s="21">
        <f>IFERROR(VLOOKUP($C13,#REF!,MATCH(EN$4,#REF!,0)-12+14,0),0)</f>
        <v>0</v>
      </c>
      <c r="EO13" s="21">
        <f>IFERROR(VLOOKUP($C13,#REF!,MATCH(EO$4,#REF!,0)-12+14,0),0)</f>
        <v>0</v>
      </c>
      <c r="EP13" s="21">
        <f>IFERROR(VLOOKUP($C13,#REF!,MATCH(EP$4,#REF!,0)-12+14,0),0)</f>
        <v>0</v>
      </c>
      <c r="EQ13" s="21">
        <f>IFERROR(VLOOKUP($C13,#REF!,MATCH(EQ$4,#REF!,0)-12+14,0),0)</f>
        <v>0</v>
      </c>
      <c r="ER13" s="21">
        <f>IFERROR(VLOOKUP($C13,#REF!,MATCH(ER$4,#REF!,0)-12+14,0),0)</f>
        <v>0</v>
      </c>
      <c r="ES13" s="21">
        <f>IFERROR(VLOOKUP($C13,#REF!,MATCH(ES$4,#REF!,0)-12+14,0),0)</f>
        <v>0</v>
      </c>
      <c r="ET13" s="21">
        <f>IFERROR(VLOOKUP($C13,#REF!,MATCH(ET$4,#REF!,0)-12+14,0),0)</f>
        <v>0</v>
      </c>
      <c r="EU13" s="21">
        <f>IFERROR(VLOOKUP($C13,#REF!,MATCH(EU$4,#REF!,0)-12+14,0),0)</f>
        <v>0</v>
      </c>
      <c r="EV13" s="21">
        <f>IFERROR(VLOOKUP($C13,#REF!,MATCH(EV$4,#REF!,0)-12+14,0),0)</f>
        <v>0</v>
      </c>
      <c r="EW13" s="21">
        <f>IFERROR(VLOOKUP($C13,#REF!,MATCH(EW$4,#REF!,0)-12+14,0),0)</f>
        <v>0</v>
      </c>
      <c r="EX13" s="21">
        <f>IFERROR(VLOOKUP($C13,#REF!,MATCH(EX$4,#REF!,0)-12+14,0),0)</f>
        <v>0</v>
      </c>
      <c r="EY13" s="21">
        <f>IFERROR(VLOOKUP($C13,#REF!,MATCH(EY$4,#REF!,0)-12+14,0),0)</f>
        <v>0</v>
      </c>
      <c r="EZ13" s="21">
        <f>IFERROR(VLOOKUP($C13,#REF!,MATCH(EZ$4,#REF!,0)-12+14,0),0)</f>
        <v>0</v>
      </c>
      <c r="FA13" s="21">
        <f>IFERROR(VLOOKUP($C13,#REF!,MATCH(FA$4,#REF!,0)-12+14,0),0)</f>
        <v>0</v>
      </c>
      <c r="FB13" s="21">
        <f>IFERROR(VLOOKUP($C13,#REF!,MATCH(FB$4,#REF!,0)-12+14,0),0)</f>
        <v>0</v>
      </c>
      <c r="FC13" s="21">
        <f>IFERROR(VLOOKUP($C13,#REF!,MATCH(FC$4,#REF!,0)-12+14,0),0)</f>
        <v>0</v>
      </c>
      <c r="FD13" s="21">
        <f>IFERROR(VLOOKUP($C13,#REF!,MATCH(FD$4,#REF!,0)-12+14,0),0)</f>
        <v>0</v>
      </c>
      <c r="FE13" s="21">
        <f>IFERROR(VLOOKUP($C13,#REF!,MATCH(FE$4,#REF!,0)-12+14,0),0)</f>
        <v>0</v>
      </c>
      <c r="FF13" s="21">
        <f>IFERROR(VLOOKUP($C13,#REF!,MATCH(FF$4,#REF!,0)-12+14,0),0)</f>
        <v>0</v>
      </c>
      <c r="FG13" s="21">
        <f>IFERROR(VLOOKUP($C13,#REF!,MATCH(FG$4,#REF!,0)-12+14,0),0)</f>
        <v>0</v>
      </c>
      <c r="FH13" s="21">
        <f>IFERROR(VLOOKUP($C13,#REF!,MATCH(FH$4,#REF!,0)-12+14,0),0)</f>
        <v>0</v>
      </c>
      <c r="FI13" s="21">
        <f>IFERROR(VLOOKUP($C13,#REF!,MATCH(FI$4,#REF!,0)-12+14,0),0)</f>
        <v>0</v>
      </c>
      <c r="FJ13" s="21">
        <f>IFERROR(VLOOKUP($C13,#REF!,MATCH(FJ$4,#REF!,0)-12+14,0),0)</f>
        <v>0</v>
      </c>
      <c r="FK13" s="21">
        <f>IFERROR(VLOOKUP($C13,#REF!,MATCH(FK$4,#REF!,0)-12+14,0),0)</f>
        <v>0</v>
      </c>
      <c r="FL13" s="21">
        <f>IFERROR(VLOOKUP($C13,#REF!,MATCH(FL$4,#REF!,0)-12+14,0),0)</f>
        <v>0</v>
      </c>
      <c r="FM13" s="21">
        <f>IFERROR(VLOOKUP($C13,#REF!,MATCH(FM$4,#REF!,0)-12+14,0),0)</f>
        <v>0</v>
      </c>
      <c r="FN13" s="21">
        <f>IFERROR(VLOOKUP($C13,#REF!,MATCH(FN$4,#REF!,0)-12+14,0),0)</f>
        <v>0</v>
      </c>
      <c r="FO13" s="21">
        <f>IFERROR(VLOOKUP($C13,#REF!,MATCH(FO$4,#REF!,0)-12+14,0),0)</f>
        <v>0</v>
      </c>
      <c r="FP13" s="21">
        <f>IFERROR(VLOOKUP($C13,#REF!,MATCH(FP$4,#REF!,0)-12+14,0),0)</f>
        <v>0</v>
      </c>
      <c r="FQ13" s="21">
        <f>IFERROR(VLOOKUP($C13,#REF!,MATCH(FQ$4,#REF!,0)-12+14,0),0)</f>
        <v>0</v>
      </c>
      <c r="FR13" s="21">
        <f>IFERROR(VLOOKUP($C13,#REF!,MATCH(FR$4,#REF!,0)-12+14,0),0)</f>
        <v>0</v>
      </c>
      <c r="FS13" s="21">
        <f>IFERROR(VLOOKUP($C13,#REF!,MATCH(FS$4,#REF!,0)-12+14,0),0)</f>
        <v>0</v>
      </c>
      <c r="FT13" s="21">
        <f>IFERROR(VLOOKUP($C13,#REF!,MATCH(FT$4,#REF!,0)-12+14,0),0)</f>
        <v>0</v>
      </c>
      <c r="FU13" s="21">
        <f>IFERROR(VLOOKUP($C13,#REF!,MATCH(FU$4,#REF!,0)-12+14,0),0)</f>
        <v>0</v>
      </c>
      <c r="FV13" s="21">
        <f>IFERROR(VLOOKUP($C13,#REF!,MATCH(FV$4,#REF!,0)-12+14,0),0)</f>
        <v>0</v>
      </c>
      <c r="FW13" s="21">
        <f>IFERROR(VLOOKUP($C13,#REF!,MATCH(FW$4,#REF!,0)-12+14,0),0)</f>
        <v>0</v>
      </c>
      <c r="FX13" s="21">
        <f>IFERROR(VLOOKUP($C13,#REF!,MATCH(FX$4,#REF!,0)-12+14,0),0)</f>
        <v>0</v>
      </c>
      <c r="FY13" s="21">
        <f>IFERROR(VLOOKUP($C13,#REF!,MATCH(FY$4,#REF!,0)-12+14,0),0)</f>
        <v>0</v>
      </c>
      <c r="FZ13" s="21">
        <f>IFERROR(VLOOKUP($C13,#REF!,MATCH(FZ$4,#REF!,0)-12+14,0),0)</f>
        <v>0</v>
      </c>
      <c r="GA13" s="21">
        <f>IFERROR(VLOOKUP($C13,#REF!,MATCH(GA$4,#REF!,0)-12+14,0),0)</f>
        <v>0</v>
      </c>
      <c r="GB13" s="21">
        <f>IFERROR(VLOOKUP($C13,#REF!,MATCH(GB$4,#REF!,0)-12+14,0),0)</f>
        <v>0</v>
      </c>
      <c r="GC13" s="21">
        <f>IFERROR(VLOOKUP($C13,#REF!,MATCH(GC$4,#REF!,0)-12+14,0),0)</f>
        <v>0</v>
      </c>
      <c r="GD13" s="21">
        <f>IFERROR(VLOOKUP($C13,#REF!,MATCH(GD$4,#REF!,0)-12+14,0),0)</f>
        <v>0</v>
      </c>
      <c r="GE13" s="21">
        <f>IFERROR(VLOOKUP($C13,#REF!,MATCH(GE$4,#REF!,0)-12+14,0),0)</f>
        <v>0</v>
      </c>
      <c r="GF13" s="21">
        <f>IFERROR(VLOOKUP($C13,#REF!,MATCH(GF$4,#REF!,0)-12+14,0),0)</f>
        <v>0</v>
      </c>
      <c r="GG13" s="21">
        <f>IFERROR(VLOOKUP($C13,#REF!,MATCH(GG$4,#REF!,0)-12+14,0),0)</f>
        <v>0</v>
      </c>
      <c r="GH13" s="21">
        <f>IFERROR(VLOOKUP($C13,#REF!,MATCH(GH$4,#REF!,0)-12+14,0),0)</f>
        <v>0</v>
      </c>
      <c r="GI13" s="21">
        <f>IFERROR(VLOOKUP($C13,#REF!,MATCH(GI$4,#REF!,0)-12+14,0),0)</f>
        <v>0</v>
      </c>
      <c r="GJ13" s="21">
        <f>IFERROR(VLOOKUP($C13,#REF!,MATCH(GJ$4,#REF!,0)-12+14,0),0)</f>
        <v>0</v>
      </c>
      <c r="GK13" s="21">
        <f>IFERROR(VLOOKUP($C13,#REF!,MATCH(GK$4,#REF!,0)-12+14,0),0)</f>
        <v>0</v>
      </c>
      <c r="GL13" s="21">
        <f>IFERROR(VLOOKUP($C13,#REF!,MATCH(GL$4,#REF!,0)-12+14,0),0)</f>
        <v>0</v>
      </c>
      <c r="GM13" s="21">
        <f>IFERROR(VLOOKUP($C13,#REF!,MATCH(GM$4,#REF!,0)-12+14,0),0)</f>
        <v>0</v>
      </c>
      <c r="GN13" s="21">
        <f>IFERROR(VLOOKUP($C13,#REF!,MATCH(GN$4,#REF!,0)-12+14,0),0)</f>
        <v>0</v>
      </c>
      <c r="GO13" s="21">
        <f>IFERROR(VLOOKUP($C13,#REF!,MATCH(GO$4,#REF!,0)-12+14,0),0)</f>
        <v>0</v>
      </c>
      <c r="GP13" s="21">
        <f>IFERROR(VLOOKUP($C13,#REF!,MATCH(GP$4,#REF!,0)-12+14,0),0)</f>
        <v>0</v>
      </c>
      <c r="GQ13" s="21">
        <f>IFERROR(VLOOKUP($C13,#REF!,MATCH(GQ$4,#REF!,0)-12+14,0),0)</f>
        <v>0</v>
      </c>
      <c r="GR13" s="21">
        <f>IFERROR(VLOOKUP($C13,#REF!,MATCH(GR$4,#REF!,0)-12+14,0),0)</f>
        <v>0</v>
      </c>
      <c r="GS13" s="21">
        <f>IFERROR(VLOOKUP($C13,#REF!,MATCH(GS$4,#REF!,0)-12+14,0),0)</f>
        <v>0</v>
      </c>
      <c r="GT13" s="21">
        <f>IFERROR(VLOOKUP($C13,#REF!,MATCH(GT$4,#REF!,0)-12+14,0),0)</f>
        <v>0</v>
      </c>
      <c r="GU13" s="21">
        <f>IFERROR(VLOOKUP($C13,#REF!,MATCH(GU$4,#REF!,0)-12+14,0),0)</f>
        <v>0</v>
      </c>
      <c r="GV13" s="21">
        <f>IFERROR(VLOOKUP($C13,#REF!,MATCH(GV$4,#REF!,0)-12+14,0),0)</f>
        <v>0</v>
      </c>
      <c r="GW13" s="21">
        <f>IFERROR(VLOOKUP($C13,#REF!,MATCH(GW$4,#REF!,0)-12+14,0),0)</f>
        <v>0</v>
      </c>
      <c r="GX13" s="21">
        <f>IFERROR(VLOOKUP($C13,#REF!,MATCH(GX$4,#REF!,0)-12+14,0),0)</f>
        <v>0</v>
      </c>
      <c r="GY13" s="21">
        <f>IFERROR(VLOOKUP($C13,#REF!,MATCH(GY$4,#REF!,0)-12+14,0),0)</f>
        <v>0</v>
      </c>
      <c r="GZ13" s="21">
        <f>IFERROR(VLOOKUP($C13,#REF!,MATCH(GZ$4,#REF!,0)-12+14,0),0)</f>
        <v>0</v>
      </c>
      <c r="HA13" s="21">
        <f>IFERROR(VLOOKUP($C13,#REF!,MATCH(HA$4,#REF!,0)-12+14,0),0)</f>
        <v>0</v>
      </c>
      <c r="HB13" s="21">
        <f>IFERROR(VLOOKUP($C13,#REF!,MATCH(HB$4,#REF!,0)-12+14,0),0)</f>
        <v>0</v>
      </c>
      <c r="HC13" s="21">
        <f>IFERROR(VLOOKUP($C13,#REF!,MATCH(HC$4,#REF!,0)-12+14,0),0)</f>
        <v>0</v>
      </c>
      <c r="HD13" s="21">
        <f>IFERROR(VLOOKUP($C13,#REF!,MATCH(HD$4,#REF!,0)-12+14,0),0)</f>
        <v>0</v>
      </c>
      <c r="HE13" s="21">
        <f>IFERROR(VLOOKUP($C13,#REF!,MATCH(HE$4,#REF!,0)-12+14,0),0)</f>
        <v>0</v>
      </c>
      <c r="HF13" s="21">
        <f>IFERROR(VLOOKUP($C13,#REF!,MATCH(HF$4,#REF!,0)-12+14,0),0)</f>
        <v>0</v>
      </c>
      <c r="HG13" s="21">
        <f>IFERROR(VLOOKUP($C13,#REF!,MATCH(HG$4,#REF!,0)-12+14,0),0)</f>
        <v>0</v>
      </c>
      <c r="HH13" s="21">
        <f>IFERROR(VLOOKUP($C13,#REF!,MATCH(HH$4,#REF!,0)-12+14,0),0)</f>
        <v>0</v>
      </c>
      <c r="HI13" s="21">
        <f>IFERROR(VLOOKUP($C13,#REF!,MATCH(HI$4,#REF!,0)-12+14,0),0)</f>
        <v>0</v>
      </c>
      <c r="HJ13" s="21">
        <f>IFERROR(VLOOKUP($C13,#REF!,MATCH(HJ$4,#REF!,0)-12+14,0),0)</f>
        <v>0</v>
      </c>
      <c r="HK13" s="21">
        <f>IFERROR(VLOOKUP($C13,#REF!,MATCH(HK$4,#REF!,0)-12+14,0),0)</f>
        <v>0</v>
      </c>
      <c r="HL13" s="21">
        <f>IFERROR(VLOOKUP($C13,#REF!,MATCH(HL$4,#REF!,0)-12+14,0),0)</f>
        <v>0</v>
      </c>
      <c r="HM13" s="21">
        <f>IFERROR(VLOOKUP($C13,#REF!,MATCH(HM$4,#REF!,0)-12+14,0),0)</f>
        <v>0</v>
      </c>
      <c r="HN13" s="21">
        <f>IFERROR(VLOOKUP($C13,#REF!,MATCH(HN$4,#REF!,0)-12+14,0),0)</f>
        <v>0</v>
      </c>
      <c r="HO13" s="21">
        <f>IFERROR(VLOOKUP($C13,#REF!,MATCH(HO$4,#REF!,0)-12+14,0),0)</f>
        <v>0</v>
      </c>
      <c r="HP13" s="21">
        <f>IFERROR(VLOOKUP($C13,#REF!,MATCH(HP$4,#REF!,0)-12+14,0),0)</f>
        <v>0</v>
      </c>
      <c r="HQ13" s="21">
        <f>IFERROR(VLOOKUP($C13,#REF!,MATCH(HQ$4,#REF!,0)-12+14,0),0)</f>
        <v>0</v>
      </c>
      <c r="HR13" s="21">
        <f>IFERROR(VLOOKUP($C13,#REF!,MATCH(HR$4,#REF!,0)-12+14,0),0)</f>
        <v>0</v>
      </c>
      <c r="HS13" s="21">
        <f>IFERROR(VLOOKUP($C13,#REF!,MATCH(HS$4,#REF!,0)-12+14,0),0)</f>
        <v>0</v>
      </c>
      <c r="HT13" s="21">
        <f>IFERROR(VLOOKUP($C13,#REF!,MATCH(HT$4,#REF!,0)-12+14,0),0)</f>
        <v>0</v>
      </c>
      <c r="HU13" s="21">
        <f>IFERROR(VLOOKUP($C13,#REF!,MATCH(HU$4,#REF!,0)-12+14,0),0)</f>
        <v>0</v>
      </c>
      <c r="HV13" s="21">
        <f>IFERROR(VLOOKUP($C13,#REF!,MATCH(HV$4,#REF!,0)-12+14,0),0)</f>
        <v>0</v>
      </c>
      <c r="HW13" s="21">
        <f>IFERROR(VLOOKUP($C13,#REF!,MATCH(HW$4,#REF!,0)-12+14,0),0)</f>
        <v>0</v>
      </c>
      <c r="HX13" s="21">
        <f>IFERROR(VLOOKUP($C13,#REF!,MATCH(HX$4,#REF!,0)-12+14,0),0)</f>
        <v>0</v>
      </c>
      <c r="HY13" s="21">
        <f>IFERROR(VLOOKUP($C13,#REF!,MATCH(HY$4,#REF!,0)-12+14,0),0)</f>
        <v>0</v>
      </c>
      <c r="HZ13" s="21">
        <f>IFERROR(VLOOKUP($C13,#REF!,MATCH(HZ$4,#REF!,0)-12+14,0),0)</f>
        <v>0</v>
      </c>
      <c r="IA13" s="21">
        <f>IFERROR(VLOOKUP($C13,#REF!,MATCH(IA$4,#REF!,0)-12+14,0),0)</f>
        <v>0</v>
      </c>
      <c r="IB13" s="21">
        <f>IFERROR(VLOOKUP($C13,#REF!,MATCH(IB$4,#REF!,0)-12+14,0),0)</f>
        <v>0</v>
      </c>
      <c r="IC13" s="21">
        <f>IFERROR(VLOOKUP($C13,#REF!,MATCH(IC$4,#REF!,0)-12+14,0),0)</f>
        <v>0</v>
      </c>
      <c r="ID13" s="21">
        <f>IFERROR(VLOOKUP($C13,#REF!,MATCH(ID$4,#REF!,0)-12+14,0),0)</f>
        <v>0</v>
      </c>
      <c r="IE13" s="21">
        <f>IFERROR(VLOOKUP($C13,#REF!,MATCH(IE$4,#REF!,0)-12+14,0),0)</f>
        <v>0</v>
      </c>
      <c r="IF13" s="21">
        <f>IFERROR(VLOOKUP($C13,#REF!,MATCH(IF$4,#REF!,0)-12+14,0),0)</f>
        <v>0</v>
      </c>
      <c r="IG13" s="21">
        <f>IFERROR(VLOOKUP($C13,#REF!,MATCH(IG$4,#REF!,0)-12+14,0),0)</f>
        <v>0</v>
      </c>
      <c r="IH13" s="21">
        <f>IFERROR(VLOOKUP($C13,#REF!,MATCH(IH$4,#REF!,0)-12+14,0),0)</f>
        <v>0</v>
      </c>
      <c r="II13" s="21">
        <f>IFERROR(VLOOKUP($C13,#REF!,MATCH(II$4,#REF!,0)-12+14,0),0)</f>
        <v>0</v>
      </c>
      <c r="IJ13" s="21">
        <f>IFERROR(VLOOKUP($C13,#REF!,MATCH(IJ$4,#REF!,0)-12+14,0),0)</f>
        <v>0</v>
      </c>
      <c r="IK13" s="21">
        <f>IFERROR(VLOOKUP($C13,#REF!,MATCH(IK$4,#REF!,0)-12+14,0),0)</f>
        <v>0</v>
      </c>
      <c r="IL13" s="21">
        <f>IFERROR(VLOOKUP($C13,#REF!,MATCH(IL$4,#REF!,0)-12+14,0),0)</f>
        <v>0</v>
      </c>
      <c r="IM13" s="21">
        <f>IFERROR(VLOOKUP($C13,#REF!,MATCH(IM$4,#REF!,0)-12+14,0),0)</f>
        <v>0</v>
      </c>
      <c r="IN13" s="21">
        <f>IFERROR(VLOOKUP($C13,#REF!,MATCH(IN$4,#REF!,0)-12+14,0),0)</f>
        <v>0</v>
      </c>
      <c r="IO13" s="21">
        <f>IFERROR(VLOOKUP($C13,#REF!,MATCH(IO$4,#REF!,0)-12+14,0),0)</f>
        <v>0</v>
      </c>
      <c r="IP13" s="21">
        <f>IFERROR(VLOOKUP($C13,#REF!,MATCH(IP$4,#REF!,0)-12+14,0),0)</f>
        <v>0</v>
      </c>
      <c r="IQ13" s="21">
        <f>IFERROR(VLOOKUP($C13,#REF!,MATCH(IQ$4,#REF!,0)-12+14,0),0)</f>
        <v>0</v>
      </c>
      <c r="IR13" s="21">
        <f>IFERROR(VLOOKUP($C13,#REF!,MATCH(IR$4,#REF!,0)-12+14,0),0)</f>
        <v>0</v>
      </c>
      <c r="IS13" s="21">
        <f>IFERROR(VLOOKUP($C13,#REF!,MATCH(IS$4,#REF!,0)-12+14,0),0)</f>
        <v>0</v>
      </c>
      <c r="IT13" s="21">
        <f>IFERROR(VLOOKUP($C13,#REF!,MATCH(IT$4,#REF!,0)-12+14,0),0)</f>
        <v>0</v>
      </c>
      <c r="IU13" s="21">
        <f>IFERROR(VLOOKUP($C13,#REF!,MATCH(IU$4,#REF!,0)-12+14,0),0)</f>
        <v>0</v>
      </c>
      <c r="IV13" s="21">
        <f>IFERROR(VLOOKUP($C13,#REF!,MATCH(IV$4,#REF!,0)-12+14,0),0)</f>
        <v>0</v>
      </c>
      <c r="IW13" s="21">
        <f>IFERROR(VLOOKUP($C13,#REF!,MATCH(IW$4,#REF!,0)-12+14,0),0)</f>
        <v>0</v>
      </c>
      <c r="IX13" s="21">
        <f>IFERROR(VLOOKUP($C13,#REF!,MATCH(IX$4,#REF!,0)-12+14,0),0)</f>
        <v>0</v>
      </c>
      <c r="IY13" s="21">
        <f>IFERROR(VLOOKUP($C13,#REF!,MATCH(IY$4,#REF!,0)-12+14,0),0)</f>
        <v>0</v>
      </c>
      <c r="IZ13" s="21">
        <f>IFERROR(VLOOKUP($C13,#REF!,MATCH(IZ$4,#REF!,0)-12+14,0),0)</f>
        <v>0</v>
      </c>
      <c r="JA13" s="21">
        <f>IFERROR(VLOOKUP($C13,#REF!,MATCH(JA$4,#REF!,0)-12+14,0),0)</f>
        <v>0</v>
      </c>
      <c r="JB13" s="21">
        <f>IFERROR(VLOOKUP($C13,#REF!,MATCH(JB$4,#REF!,0)-12+14,0),0)</f>
        <v>0</v>
      </c>
      <c r="JC13" s="21">
        <f>IFERROR(VLOOKUP($C13,#REF!,MATCH(JC$4,#REF!,0)-12+14,0),0)</f>
        <v>0</v>
      </c>
      <c r="JD13" s="21">
        <f>IFERROR(VLOOKUP($C13,#REF!,MATCH(JD$4,#REF!,0)-12+14,0),0)</f>
        <v>0</v>
      </c>
      <c r="JE13" s="21">
        <f>IFERROR(VLOOKUP($C13,#REF!,MATCH(JE$4,#REF!,0)-12+14,0),0)</f>
        <v>0</v>
      </c>
      <c r="JF13" s="21">
        <f>IFERROR(VLOOKUP($C13,#REF!,MATCH(JF$4,#REF!,0)-12+14,0),0)</f>
        <v>0</v>
      </c>
      <c r="JG13" s="21">
        <f>IFERROR(VLOOKUP($C13,#REF!,MATCH(JG$4,#REF!,0)-12+14,0),0)</f>
        <v>0</v>
      </c>
      <c r="JH13" s="21">
        <f>IFERROR(VLOOKUP($C13,#REF!,MATCH(JH$4,#REF!,0)-12+14,0),0)</f>
        <v>0</v>
      </c>
      <c r="JI13" s="21">
        <f>IFERROR(VLOOKUP($C13,#REF!,MATCH(JI$4,#REF!,0)-12+14,0),0)</f>
        <v>0</v>
      </c>
      <c r="JJ13" s="21">
        <f>IFERROR(VLOOKUP($C13,#REF!,MATCH(JJ$4,#REF!,0)-12+14,0),0)</f>
        <v>0</v>
      </c>
      <c r="JK13" s="21">
        <f>IFERROR(VLOOKUP($C13,#REF!,MATCH(JK$4,#REF!,0)-12+14,0),0)</f>
        <v>0</v>
      </c>
      <c r="JL13" s="21">
        <f>IFERROR(VLOOKUP($C13,#REF!,MATCH(JL$4,#REF!,0)-12+14,0),0)</f>
        <v>0</v>
      </c>
      <c r="JM13" s="21">
        <f>IFERROR(VLOOKUP($C13,#REF!,MATCH(JM$4,#REF!,0)-12+14,0),0)</f>
        <v>0</v>
      </c>
      <c r="JN13" s="21">
        <f>IFERROR(VLOOKUP($C13,#REF!,MATCH(JN$4,#REF!,0)-12+14,0),0)</f>
        <v>0</v>
      </c>
      <c r="JO13" s="21">
        <f>IFERROR(VLOOKUP($C13,#REF!,MATCH(JO$4,#REF!,0)-12+14,0),0)</f>
        <v>0</v>
      </c>
      <c r="JP13" s="21">
        <f>IFERROR(VLOOKUP($C13,#REF!,MATCH(JP$4,#REF!,0)-12+14,0),0)</f>
        <v>0</v>
      </c>
      <c r="JQ13" s="21">
        <f>IFERROR(VLOOKUP($C13,#REF!,MATCH(JQ$4,#REF!,0)-12+14,0),0)</f>
        <v>0</v>
      </c>
      <c r="JR13" s="21">
        <f>IFERROR(VLOOKUP($C13,#REF!,MATCH(JR$4,#REF!,0)-12+14,0),0)</f>
        <v>0</v>
      </c>
      <c r="JS13" s="21">
        <f>IFERROR(VLOOKUP($C13,#REF!,MATCH(JS$4,#REF!,0)-12+14,0),0)</f>
        <v>0</v>
      </c>
      <c r="JT13" s="21">
        <f>IFERROR(VLOOKUP($C13,#REF!,MATCH(JT$4,#REF!,0)-12+14,0),0)</f>
        <v>0</v>
      </c>
      <c r="JU13" s="21">
        <f>IFERROR(VLOOKUP($C13,#REF!,MATCH(JU$4,#REF!,0)-12+14,0),0)</f>
        <v>0</v>
      </c>
      <c r="JV13" s="21">
        <f>IFERROR(VLOOKUP($C13,#REF!,MATCH(JV$4,#REF!,0)-12+14,0),0)</f>
        <v>0</v>
      </c>
      <c r="JW13" s="21">
        <f>IFERROR(VLOOKUP($C13,#REF!,MATCH(JW$4,#REF!,0)-12+14,0),0)</f>
        <v>0</v>
      </c>
      <c r="JX13" s="21">
        <f>IFERROR(VLOOKUP($C13,#REF!,MATCH(JX$4,#REF!,0)-12+14,0),0)</f>
        <v>0</v>
      </c>
      <c r="JY13" s="21">
        <f>IFERROR(VLOOKUP($C13,#REF!,MATCH(JY$4,#REF!,0)-12+14,0),0)</f>
        <v>0</v>
      </c>
      <c r="JZ13" s="21">
        <f>IFERROR(VLOOKUP($C13,#REF!,MATCH(JZ$4,#REF!,0)-12+14,0),0)</f>
        <v>0</v>
      </c>
      <c r="KA13" s="21">
        <f>IFERROR(VLOOKUP($C13,#REF!,MATCH(KA$4,#REF!,0)-12+14,0),0)</f>
        <v>0</v>
      </c>
      <c r="KB13" s="21">
        <f>IFERROR(VLOOKUP($C13,#REF!,MATCH(KB$4,#REF!,0)-12+14,0),0)</f>
        <v>0</v>
      </c>
      <c r="KC13" s="21">
        <f>IFERROR(VLOOKUP($C13,#REF!,MATCH(KC$4,#REF!,0)-12+14,0),0)</f>
        <v>0</v>
      </c>
      <c r="KD13" s="21">
        <f>IFERROR(VLOOKUP($C13,#REF!,MATCH(KD$4,#REF!,0)-12+14,0),0)</f>
        <v>0</v>
      </c>
      <c r="KE13" s="21">
        <f>IFERROR(VLOOKUP($C13,#REF!,MATCH(KE$4,#REF!,0)-12+14,0),0)</f>
        <v>0</v>
      </c>
      <c r="KF13" s="21">
        <f>IFERROR(VLOOKUP($C13,#REF!,MATCH(KF$4,#REF!,0)-12+14,0),0)</f>
        <v>0</v>
      </c>
      <c r="KG13" s="21">
        <f>IFERROR(VLOOKUP($C13,#REF!,MATCH(KG$4,#REF!,0)-12+14,0),0)</f>
        <v>0</v>
      </c>
      <c r="KH13" s="21">
        <f>IFERROR(VLOOKUP($C13,#REF!,MATCH(KH$4,#REF!,0)-12+14,0),0)</f>
        <v>0</v>
      </c>
      <c r="KI13" s="21">
        <f>IFERROR(VLOOKUP($C13,#REF!,MATCH(KI$4,#REF!,0)-12+14,0),0)</f>
        <v>0</v>
      </c>
      <c r="KJ13" s="21">
        <f>IFERROR(VLOOKUP($C13,#REF!,MATCH(KJ$4,#REF!,0)-12+14,0),0)</f>
        <v>0</v>
      </c>
      <c r="KK13" s="21">
        <f>IFERROR(VLOOKUP($C13,#REF!,MATCH(KK$4,#REF!,0)-12+14,0),0)</f>
        <v>0</v>
      </c>
      <c r="KL13" s="21">
        <f>IFERROR(VLOOKUP($C13,#REF!,MATCH(KL$4,#REF!,0)-12+14,0),0)</f>
        <v>0</v>
      </c>
      <c r="KM13" s="21">
        <f>IFERROR(VLOOKUP($C13,#REF!,MATCH(KM$4,#REF!,0)-12+14,0),0)</f>
        <v>0</v>
      </c>
      <c r="KN13" s="21">
        <f>IFERROR(VLOOKUP($C13,#REF!,MATCH(KN$4,#REF!,0)-12+14,0),0)</f>
        <v>0</v>
      </c>
      <c r="KO13" s="21">
        <f>IFERROR(VLOOKUP($C13,#REF!,MATCH(KO$4,#REF!,0)-12+14,0),0)</f>
        <v>0</v>
      </c>
      <c r="KP13" s="21">
        <f>IFERROR(VLOOKUP($C13,#REF!,MATCH(KP$4,#REF!,0)-12+14,0),0)</f>
        <v>0</v>
      </c>
      <c r="KQ13" s="21">
        <f>IFERROR(VLOOKUP($C13,#REF!,MATCH(KQ$4,#REF!,0)-12+14,0),0)</f>
        <v>0</v>
      </c>
      <c r="KR13" s="21">
        <f>IFERROR(VLOOKUP($C13,#REF!,MATCH(KR$4,#REF!,0)-12+14,0),0)</f>
        <v>0</v>
      </c>
      <c r="KS13" s="21">
        <f>IFERROR(VLOOKUP($C13,#REF!,MATCH(KS$4,#REF!,0)-12+14,0),0)</f>
        <v>0</v>
      </c>
      <c r="KT13" s="21">
        <f>IFERROR(VLOOKUP($C13,#REF!,MATCH(KT$4,#REF!,0)-12+14,0),0)</f>
        <v>0</v>
      </c>
      <c r="KU13" s="21">
        <f>IFERROR(VLOOKUP($C13,#REF!,MATCH(KU$4,#REF!,0)-12+14,0),0)</f>
        <v>0</v>
      </c>
      <c r="KV13" s="21">
        <f>IFERROR(VLOOKUP($C13,#REF!,MATCH(KV$4,#REF!,0)-12+14,0),0)</f>
        <v>0</v>
      </c>
      <c r="KW13" s="21">
        <f>IFERROR(VLOOKUP($C13,#REF!,MATCH(KW$4,#REF!,0)-12+14,0),0)</f>
        <v>0</v>
      </c>
      <c r="KX13" s="21">
        <f>IFERROR(VLOOKUP($C13,#REF!,MATCH(KX$4,#REF!,0)-12+14,0),0)</f>
        <v>0</v>
      </c>
      <c r="KY13" s="21">
        <f>IFERROR(VLOOKUP($C13,#REF!,MATCH(KY$4,#REF!,0)-12+14,0),0)</f>
        <v>0</v>
      </c>
      <c r="KZ13" s="21">
        <f>IFERROR(VLOOKUP($C13,#REF!,MATCH(KZ$4,#REF!,0)-12+14,0),0)</f>
        <v>0</v>
      </c>
      <c r="LA13" s="21">
        <f>IFERROR(VLOOKUP($C13,#REF!,MATCH(LA$4,#REF!,0)-12+14,0),0)</f>
        <v>0</v>
      </c>
      <c r="LB13" s="21">
        <f>IFERROR(VLOOKUP($C13,#REF!,MATCH(LB$4,#REF!,0)-12+14,0),0)</f>
        <v>0</v>
      </c>
      <c r="LC13" s="21">
        <f>IFERROR(VLOOKUP($C13,#REF!,MATCH(LC$4,#REF!,0)-12+14,0),0)</f>
        <v>0</v>
      </c>
      <c r="LD13" s="21">
        <f>IFERROR(VLOOKUP($C13,#REF!,MATCH(LD$4,#REF!,0)-12+14,0),0)</f>
        <v>0</v>
      </c>
      <c r="LE13" s="21">
        <f>IFERROR(VLOOKUP($C13,#REF!,MATCH(LE$4,#REF!,0)-12+14,0),0)</f>
        <v>0</v>
      </c>
      <c r="LF13" s="21">
        <f>IFERROR(VLOOKUP($C13,#REF!,MATCH(LF$4,#REF!,0)-12+14,0),0)</f>
        <v>0</v>
      </c>
      <c r="LG13" s="21">
        <f>IFERROR(VLOOKUP($C13,#REF!,MATCH(LG$4,#REF!,0)-12+14,0),0)</f>
        <v>0</v>
      </c>
      <c r="LH13" s="21">
        <f>IFERROR(VLOOKUP($C13,#REF!,MATCH(LH$4,#REF!,0)-12+14,0),0)</f>
        <v>0</v>
      </c>
      <c r="LI13" s="21">
        <f>IFERROR(VLOOKUP($C13,#REF!,MATCH(LI$4,#REF!,0)-12+14,0),0)</f>
        <v>0</v>
      </c>
      <c r="LJ13" s="21">
        <f>IFERROR(VLOOKUP($C13,#REF!,MATCH(LJ$4,#REF!,0)-12+14,0),0)</f>
        <v>0</v>
      </c>
      <c r="LK13" s="21">
        <f>IFERROR(VLOOKUP($C13,#REF!,MATCH(LK$4,#REF!,0)-12+14,0),0)</f>
        <v>0</v>
      </c>
      <c r="LL13" s="21">
        <f>IFERROR(VLOOKUP($C13,#REF!,MATCH(LL$4,#REF!,0)-12+14,0),0)</f>
        <v>0</v>
      </c>
      <c r="LM13" s="21">
        <f>IFERROR(VLOOKUP($C13,#REF!,MATCH(LM$4,#REF!,0)-12+14,0),0)</f>
        <v>0</v>
      </c>
      <c r="LN13" s="21">
        <f>IFERROR(VLOOKUP($C13,#REF!,MATCH(LN$4,#REF!,0)-12+14,0),0)</f>
        <v>0</v>
      </c>
      <c r="LO13" s="21">
        <f>IFERROR(VLOOKUP($C13,#REF!,MATCH(LO$4,#REF!,0)-12+14,0),0)</f>
        <v>0</v>
      </c>
      <c r="LP13" s="21">
        <f>IFERROR(VLOOKUP($C13,#REF!,MATCH(LP$4,#REF!,0)-12+14,0),0)</f>
        <v>0</v>
      </c>
      <c r="LQ13" s="21">
        <f>IFERROR(VLOOKUP($C13,#REF!,MATCH(LQ$4,#REF!,0)-12+14,0),0)</f>
        <v>0</v>
      </c>
      <c r="LR13" s="21">
        <f>IFERROR(VLOOKUP($C13,#REF!,MATCH(LR$4,#REF!,0)-12+14,0),0)</f>
        <v>0</v>
      </c>
      <c r="LS13" s="21">
        <f>IFERROR(VLOOKUP($C13,#REF!,MATCH(LS$4,#REF!,0)-12+14,0),0)</f>
        <v>0</v>
      </c>
      <c r="LT13" s="21">
        <f>IFERROR(VLOOKUP($C13,#REF!,MATCH(LT$4,#REF!,0)-12+14,0),0)</f>
        <v>0</v>
      </c>
      <c r="LU13" s="21">
        <f>IFERROR(VLOOKUP($C13,#REF!,MATCH(LU$4,#REF!,0)-12+14,0),0)</f>
        <v>0</v>
      </c>
      <c r="LV13" s="21">
        <f>IFERROR(VLOOKUP($C13,#REF!,MATCH(LV$4,#REF!,0)-12+14,0),0)</f>
        <v>0</v>
      </c>
      <c r="LW13" s="21">
        <f>IFERROR(VLOOKUP($C13,#REF!,MATCH(LW$4,#REF!,0)-12+14,0),0)</f>
        <v>0</v>
      </c>
      <c r="LX13" s="21">
        <f>IFERROR(VLOOKUP($C13,#REF!,MATCH(LX$4,#REF!,0)-12+14,0),0)</f>
        <v>0</v>
      </c>
      <c r="LY13" s="21">
        <f>IFERROR(VLOOKUP($C13,#REF!,MATCH(LY$4,#REF!,0)-12+14,0),0)</f>
        <v>0</v>
      </c>
      <c r="LZ13" s="21">
        <f>IFERROR(VLOOKUP($C13,#REF!,MATCH(LZ$4,#REF!,0)-12+14,0),0)</f>
        <v>0</v>
      </c>
      <c r="MA13" s="21">
        <f>IFERROR(VLOOKUP($C13,#REF!,MATCH(MA$4,#REF!,0)-12+14,0),0)</f>
        <v>0</v>
      </c>
      <c r="MB13" s="21">
        <f>IFERROR(VLOOKUP($C13,#REF!,MATCH(MB$4,#REF!,0)-12+14,0),0)</f>
        <v>0</v>
      </c>
      <c r="MC13" s="21">
        <f>IFERROR(VLOOKUP($C13,#REF!,MATCH(MC$4,#REF!,0)-12+14,0),0)</f>
        <v>0</v>
      </c>
      <c r="MD13" s="21">
        <f>IFERROR(VLOOKUP($C13,#REF!,MATCH(MD$4,#REF!,0)-12+14,0),0)</f>
        <v>0</v>
      </c>
      <c r="ME13" s="21">
        <f>IFERROR(VLOOKUP($C13,#REF!,MATCH(ME$4,#REF!,0)-12+14,0),0)</f>
        <v>0</v>
      </c>
      <c r="MF13" s="21">
        <f>IFERROR(VLOOKUP($C13,#REF!,MATCH(MF$4,#REF!,0)-12+14,0),0)</f>
        <v>0</v>
      </c>
      <c r="MG13" s="21">
        <f>IFERROR(VLOOKUP($C13,#REF!,MATCH(MG$4,#REF!,0)-12+14,0),0)</f>
        <v>0</v>
      </c>
      <c r="MH13" s="21">
        <f>IFERROR(VLOOKUP($C13,#REF!,MATCH(MH$4,#REF!,0)-12+14,0),0)</f>
        <v>0</v>
      </c>
      <c r="MI13" s="21">
        <f>IFERROR(VLOOKUP($C13,#REF!,MATCH(MI$4,#REF!,0)-12+14,0),0)</f>
        <v>0</v>
      </c>
      <c r="MJ13" s="21">
        <f>IFERROR(VLOOKUP($C13,#REF!,MATCH(MJ$4,#REF!,0)-12+14,0),0)</f>
        <v>0</v>
      </c>
      <c r="MK13" s="21">
        <f>IFERROR(VLOOKUP($C13,#REF!,MATCH(MK$4,#REF!,0)-12+14,0),0)</f>
        <v>0</v>
      </c>
      <c r="ML13" s="21">
        <f>IFERROR(VLOOKUP($C13,#REF!,MATCH(ML$4,#REF!,0)-12+14,0),0)</f>
        <v>0</v>
      </c>
      <c r="MM13" s="21">
        <f>IFERROR(VLOOKUP($C13,#REF!,MATCH(MM$4,#REF!,0)-12+14,0),0)</f>
        <v>0</v>
      </c>
      <c r="MN13" s="21">
        <f>IFERROR(VLOOKUP($C13,#REF!,MATCH(MN$4,#REF!,0)-12+14,0),0)</f>
        <v>0</v>
      </c>
      <c r="MO13" s="21">
        <f>IFERROR(VLOOKUP($C13,#REF!,MATCH(MO$4,#REF!,0)-12+14,0),0)</f>
        <v>0</v>
      </c>
      <c r="MP13" s="21">
        <f>IFERROR(VLOOKUP($C13,#REF!,MATCH(MP$4,#REF!,0)-12+14,0),0)</f>
        <v>0</v>
      </c>
      <c r="MQ13" s="21">
        <f>IFERROR(VLOOKUP($C13,#REF!,MATCH(MQ$4,#REF!,0)-12+14,0),0)</f>
        <v>0</v>
      </c>
      <c r="MR13" s="21">
        <f>IFERROR(VLOOKUP($C13,#REF!,MATCH(MR$4,#REF!,0)-12+14,0),0)</f>
        <v>0</v>
      </c>
      <c r="MS13" s="21">
        <f>IFERROR(VLOOKUP($C13,#REF!,MATCH(MS$4,#REF!,0)-12+14,0),0)</f>
        <v>0</v>
      </c>
      <c r="MT13" s="21">
        <f>IFERROR(VLOOKUP($C13,#REF!,MATCH(MT$4,#REF!,0)-12+14,0),0)</f>
        <v>0</v>
      </c>
      <c r="MU13" s="21">
        <f>IFERROR(VLOOKUP($C13,#REF!,MATCH(MU$4,#REF!,0)-12+14,0),0)</f>
        <v>0</v>
      </c>
      <c r="MV13" s="21">
        <f>IFERROR(VLOOKUP($C13,#REF!,MATCH(MV$4,#REF!,0)-12+14,0),0)</f>
        <v>0</v>
      </c>
      <c r="MW13" s="21">
        <f>IFERROR(VLOOKUP($C13,#REF!,MATCH(MW$4,#REF!,0)-12+14,0),0)</f>
        <v>0</v>
      </c>
      <c r="MX13" s="21">
        <f>IFERROR(VLOOKUP($C13,#REF!,MATCH(MX$4,#REF!,0)-12+14,0),0)</f>
        <v>0</v>
      </c>
      <c r="MY13" s="21">
        <f>IFERROR(VLOOKUP($C13,#REF!,MATCH(MY$4,#REF!,0)-12+14,0),0)</f>
        <v>0</v>
      </c>
      <c r="MZ13" s="21">
        <f>IFERROR(VLOOKUP($C13,#REF!,MATCH(MZ$4,#REF!,0)-12+14,0),0)</f>
        <v>0</v>
      </c>
      <c r="NA13" s="21">
        <f>IFERROR(VLOOKUP($C13,#REF!,MATCH(NA$4,#REF!,0)-12+14,0),0)</f>
        <v>0</v>
      </c>
      <c r="NB13" s="21">
        <f>IFERROR(VLOOKUP($C13,#REF!,MATCH(NB$4,#REF!,0)-12+14,0),0)</f>
        <v>0</v>
      </c>
      <c r="NC13" s="21">
        <f>IFERROR(VLOOKUP($C13,#REF!,MATCH(NC$4,#REF!,0)-12+14,0),0)</f>
        <v>0</v>
      </c>
      <c r="ND13" s="21">
        <f>IFERROR(VLOOKUP($C13,#REF!,MATCH(ND$4,#REF!,0)-12+14,0),0)</f>
        <v>0</v>
      </c>
      <c r="NE13" s="21">
        <f>IFERROR(VLOOKUP($C13,#REF!,MATCH(NE$4,#REF!,0)-12+14,0),0)</f>
        <v>0</v>
      </c>
      <c r="NF13" s="21">
        <f>IFERROR(VLOOKUP($C13,#REF!,MATCH(NF$4,#REF!,0)-12+14,0),0)</f>
        <v>0</v>
      </c>
      <c r="NG13" s="21">
        <f>IFERROR(VLOOKUP($C13,#REF!,MATCH(NG$4,#REF!,0)-12+14,0),0)</f>
        <v>0</v>
      </c>
      <c r="NH13" s="21">
        <f>IFERROR(VLOOKUP($C13,#REF!,MATCH(NH$4,#REF!,0)-12+14,0),0)</f>
        <v>0</v>
      </c>
      <c r="NI13" s="21">
        <f>IFERROR(VLOOKUP($C13,#REF!,MATCH(NI$4,#REF!,0)-12+14,0),0)</f>
        <v>0</v>
      </c>
      <c r="NJ13" s="21">
        <f>IFERROR(VLOOKUP($C13,#REF!,MATCH(NJ$4,#REF!,0)-12+14,0),0)</f>
        <v>0</v>
      </c>
      <c r="NK13" s="21">
        <f>IFERROR(VLOOKUP($C13,#REF!,MATCH(NK$4,#REF!,0)-12+14,0),0)</f>
        <v>0</v>
      </c>
      <c r="NL13" s="21">
        <f>IFERROR(VLOOKUP($C13,#REF!,MATCH(NL$4,#REF!,0)-12+14,0),0)</f>
        <v>0</v>
      </c>
      <c r="NM13" s="21">
        <f>IFERROR(VLOOKUP($C13,#REF!,MATCH(NM$4,#REF!,0)-12+14,0),0)</f>
        <v>0</v>
      </c>
      <c r="NN13" s="21">
        <f>IFERROR(VLOOKUP($C13,#REF!,MATCH(NN$4,#REF!,0)-12+14,0),0)</f>
        <v>0</v>
      </c>
      <c r="NO13" s="21">
        <f>IFERROR(VLOOKUP($C13,#REF!,MATCH(NO$4,#REF!,0)-12+14,0),0)</f>
        <v>0</v>
      </c>
      <c r="NP13" s="21">
        <f>IFERROR(VLOOKUP($C13,#REF!,MATCH(NP$4,#REF!,0)-12+14,0),0)</f>
        <v>0</v>
      </c>
      <c r="NQ13" s="21">
        <f>IFERROR(VLOOKUP($C13,#REF!,MATCH(NQ$4,#REF!,0)-12+14,0),0)</f>
        <v>0</v>
      </c>
      <c r="NR13" s="21">
        <f>IFERROR(VLOOKUP($C13,#REF!,MATCH(NR$4,#REF!,0)-12+14,0),0)</f>
        <v>0</v>
      </c>
      <c r="NS13" s="21">
        <f>IFERROR(VLOOKUP($C13,#REF!,MATCH(NS$4,#REF!,0)-12+14,0),0)</f>
        <v>0</v>
      </c>
      <c r="NT13" s="21">
        <f>IFERROR(VLOOKUP($C13,#REF!,MATCH(NT$4,#REF!,0)-12+14,0),0)</f>
        <v>0</v>
      </c>
      <c r="NU13" s="21">
        <f>IFERROR(VLOOKUP($C13,#REF!,MATCH(NU$4,#REF!,0)-12+14,0),0)</f>
        <v>0</v>
      </c>
      <c r="NV13" s="21">
        <f>IFERROR(VLOOKUP($C13,#REF!,MATCH(NV$4,#REF!,0)-12+14,0),0)</f>
        <v>0</v>
      </c>
      <c r="NW13" s="21">
        <f>IFERROR(VLOOKUP($C13,#REF!,MATCH(NW$4,#REF!,0)-12+14,0),0)</f>
        <v>0</v>
      </c>
      <c r="NX13" s="21">
        <f>IFERROR(VLOOKUP($C13,#REF!,MATCH(NX$4,#REF!,0)-12+14,0),0)</f>
        <v>0</v>
      </c>
      <c r="NY13" s="21">
        <f>IFERROR(VLOOKUP($C13,#REF!,MATCH(NY$4,#REF!,0)-12+14,0),0)</f>
        <v>0</v>
      </c>
      <c r="NZ13" s="21">
        <f>IFERROR(VLOOKUP($C13,#REF!,MATCH(NZ$4,#REF!,0)-12+14,0),0)</f>
        <v>0</v>
      </c>
      <c r="OA13" s="21">
        <f>IFERROR(VLOOKUP($C13,#REF!,MATCH(OA$4,#REF!,0)-12+14,0),0)</f>
        <v>0</v>
      </c>
      <c r="OB13" s="21">
        <f>IFERROR(VLOOKUP($C13,#REF!,MATCH(OB$4,#REF!,0)-12+14,0),0)</f>
        <v>0</v>
      </c>
      <c r="OC13" s="21">
        <f>IFERROR(VLOOKUP($C13,#REF!,MATCH(OC$4,#REF!,0)-12+14,0),0)</f>
        <v>0</v>
      </c>
      <c r="OD13" s="21">
        <f>IFERROR(VLOOKUP($C13,#REF!,MATCH(OD$4,#REF!,0)-12+14,0),0)</f>
        <v>0</v>
      </c>
      <c r="OE13" s="21">
        <f>IFERROR(VLOOKUP($C13,#REF!,MATCH(OE$4,#REF!,0)-12+14,0),0)</f>
        <v>0</v>
      </c>
      <c r="OF13" s="21">
        <f>IFERROR(VLOOKUP($C13,#REF!,MATCH(OF$4,#REF!,0)-12+14,0),0)</f>
        <v>0</v>
      </c>
      <c r="OG13" s="21">
        <f>IFERROR(VLOOKUP($C13,#REF!,MATCH(OG$4,#REF!,0)-12+14,0),0)</f>
        <v>0</v>
      </c>
      <c r="OH13" s="21">
        <f>IFERROR(VLOOKUP($C13,#REF!,MATCH(OH$4,#REF!,0)-12+14,0),0)</f>
        <v>0</v>
      </c>
      <c r="OI13" s="21">
        <f>IFERROR(VLOOKUP($C13,#REF!,MATCH(OI$4,#REF!,0)-12+14,0),0)</f>
        <v>0</v>
      </c>
      <c r="OJ13" s="21">
        <f>IFERROR(VLOOKUP($C13,#REF!,MATCH(OJ$4,#REF!,0)-12+14,0),0)</f>
        <v>0</v>
      </c>
      <c r="OK13" s="21">
        <f>IFERROR(VLOOKUP($C13,#REF!,MATCH(OK$4,#REF!,0)-12+14,0),0)</f>
        <v>0</v>
      </c>
      <c r="OL13" s="21">
        <f>IFERROR(VLOOKUP($C13,#REF!,MATCH(OL$4,#REF!,0)-12+14,0),0)</f>
        <v>0</v>
      </c>
      <c r="OM13" s="21">
        <f>IFERROR(VLOOKUP($C13,#REF!,MATCH(OM$4,#REF!,0)-12+14,0),0)</f>
        <v>0</v>
      </c>
      <c r="ON13" s="21">
        <f>IFERROR(VLOOKUP($C13,#REF!,MATCH(ON$4,#REF!,0)-12+14,0),0)</f>
        <v>0</v>
      </c>
      <c r="OO13" s="21">
        <f>IFERROR(VLOOKUP($C13,#REF!,MATCH(OO$4,#REF!,0)-12+14,0),0)</f>
        <v>0</v>
      </c>
      <c r="OP13" s="21">
        <f>IFERROR(VLOOKUP($C13,#REF!,MATCH(OP$4,#REF!,0)-12+14,0),0)</f>
        <v>0</v>
      </c>
      <c r="OQ13" s="21">
        <f>IFERROR(VLOOKUP($C13,#REF!,MATCH(OQ$4,#REF!,0)-12+14,0),0)</f>
        <v>0</v>
      </c>
      <c r="OR13" s="21">
        <f>IFERROR(VLOOKUP($C13,#REF!,MATCH(OR$4,#REF!,0)-12+14,0),0)</f>
        <v>0</v>
      </c>
      <c r="OS13" s="21">
        <f>IFERROR(VLOOKUP($C13,#REF!,MATCH(OS$4,#REF!,0)-12+14,0),0)</f>
        <v>0</v>
      </c>
      <c r="OT13" s="21">
        <f>IFERROR(VLOOKUP($C13,#REF!,MATCH(OT$4,#REF!,0)-12+14,0),0)</f>
        <v>0</v>
      </c>
      <c r="OU13" s="21">
        <f>IFERROR(VLOOKUP($C13,#REF!,MATCH(OU$4,#REF!,0)-12+14,0),0)</f>
        <v>0</v>
      </c>
      <c r="OV13" s="21">
        <f>IFERROR(VLOOKUP($C13,#REF!,MATCH(OV$4,#REF!,0)-12+14,0),0)</f>
        <v>0</v>
      </c>
      <c r="OW13" s="21">
        <f>IFERROR(VLOOKUP($C13,#REF!,MATCH(OW$4,#REF!,0)-12+14,0),0)</f>
        <v>0</v>
      </c>
      <c r="OX13" s="21">
        <f>IFERROR(VLOOKUP($C13,#REF!,MATCH(OX$4,#REF!,0)-12+14,0),0)</f>
        <v>0</v>
      </c>
      <c r="OY13" s="21">
        <f>IFERROR(VLOOKUP($C13,#REF!,MATCH(OY$4,#REF!,0)-12+14,0),0)</f>
        <v>0</v>
      </c>
      <c r="OZ13" s="21">
        <f>IFERROR(VLOOKUP($C13,#REF!,MATCH(OZ$4,#REF!,0)-12+14,0),0)</f>
        <v>0</v>
      </c>
      <c r="PA13" s="21">
        <f>IFERROR(VLOOKUP($C13,#REF!,MATCH(PA$4,#REF!,0)-12+14,0),0)</f>
        <v>0</v>
      </c>
      <c r="PB13" s="21">
        <f>IFERROR(VLOOKUP($C13,#REF!,MATCH(PB$4,#REF!,0)-12+14,0),0)</f>
        <v>0</v>
      </c>
      <c r="PC13" s="21">
        <f>IFERROR(VLOOKUP($C13,#REF!,MATCH(PC$4,#REF!,0)-12+14,0),0)</f>
        <v>0</v>
      </c>
      <c r="PD13" s="21">
        <f>IFERROR(VLOOKUP($C13,#REF!,MATCH(PD$4,#REF!,0)-12+14,0),0)</f>
        <v>0</v>
      </c>
      <c r="PE13" s="21">
        <f>IFERROR(VLOOKUP($C13,#REF!,MATCH(PE$4,#REF!,0)-12+14,0),0)</f>
        <v>0</v>
      </c>
      <c r="PF13" s="21">
        <f>IFERROR(VLOOKUP($C13,#REF!,MATCH(PF$4,#REF!,0)-12+14,0),0)</f>
        <v>0</v>
      </c>
      <c r="PG13" s="21">
        <f>IFERROR(VLOOKUP($C13,#REF!,MATCH(PG$4,#REF!,0)-12+14,0),0)</f>
        <v>0</v>
      </c>
      <c r="PH13" s="21">
        <f>IFERROR(VLOOKUP($C13,#REF!,MATCH(PH$4,#REF!,0)-12+14,0),0)</f>
        <v>0</v>
      </c>
      <c r="PI13" s="21">
        <f>IFERROR(VLOOKUP($C13,#REF!,MATCH(PI$4,#REF!,0)-12+14,0),0)</f>
        <v>0</v>
      </c>
      <c r="PJ13" s="21">
        <f>IFERROR(VLOOKUP($C13,#REF!,MATCH(PJ$4,#REF!,0)-12+14,0),0)</f>
        <v>0</v>
      </c>
      <c r="PK13" s="21">
        <f>IFERROR(VLOOKUP($C13,#REF!,MATCH(PK$4,#REF!,0)-12+14,0),0)</f>
        <v>0</v>
      </c>
      <c r="PL13" s="21">
        <f>IFERROR(VLOOKUP($C13,#REF!,MATCH(PL$4,#REF!,0)-12+14,0),0)</f>
        <v>0</v>
      </c>
      <c r="PM13" s="21">
        <f>IFERROR(VLOOKUP($C13,#REF!,MATCH(PM$4,#REF!,0)-12+14,0),0)</f>
        <v>0</v>
      </c>
      <c r="PN13" s="21">
        <f>IFERROR(VLOOKUP($C13,#REF!,MATCH(PN$4,#REF!,0)-12+14,0),0)</f>
        <v>0</v>
      </c>
      <c r="PO13" s="21">
        <f>IFERROR(VLOOKUP($C13,#REF!,MATCH(PO$4,#REF!,0)-12+14,0),0)</f>
        <v>0</v>
      </c>
      <c r="PP13" s="21">
        <f>IFERROR(VLOOKUP($C13,#REF!,MATCH(PP$4,#REF!,0)-12+14,0),0)</f>
        <v>0</v>
      </c>
      <c r="PQ13" s="21">
        <f>IFERROR(VLOOKUP($C13,#REF!,MATCH(PQ$4,#REF!,0)-12+14,0),0)</f>
        <v>0</v>
      </c>
      <c r="PR13" s="21">
        <f>IFERROR(VLOOKUP($C13,#REF!,MATCH(PR$4,#REF!,0)-12+14,0),0)</f>
        <v>0</v>
      </c>
      <c r="PS13" s="21">
        <f>IFERROR(VLOOKUP($C13,#REF!,MATCH(PS$4,#REF!,0)-12+14,0),0)</f>
        <v>0</v>
      </c>
      <c r="PT13" s="21">
        <f>IFERROR(VLOOKUP($C13,#REF!,MATCH(PT$4,#REF!,0)-12+14,0),0)</f>
        <v>0</v>
      </c>
      <c r="PU13" s="21">
        <f>IFERROR(VLOOKUP($C13,#REF!,MATCH(PU$4,#REF!,0)-12+14,0),0)</f>
        <v>0</v>
      </c>
      <c r="PV13" s="21">
        <f>IFERROR(VLOOKUP($C13,#REF!,MATCH(PV$4,#REF!,0)-12+14,0),0)</f>
        <v>0</v>
      </c>
      <c r="PW13" s="21">
        <f>IFERROR(VLOOKUP($C13,#REF!,MATCH(PW$4,#REF!,0)-12+14,0),0)</f>
        <v>0</v>
      </c>
      <c r="PX13" s="21">
        <f>IFERROR(VLOOKUP($C13,#REF!,MATCH(PX$4,#REF!,0)-12+14,0),0)</f>
        <v>0</v>
      </c>
      <c r="PY13" s="21">
        <f>IFERROR(VLOOKUP($C13,#REF!,MATCH(PY$4,#REF!,0)-12+14,0),0)</f>
        <v>0</v>
      </c>
      <c r="PZ13" s="21">
        <f>IFERROR(VLOOKUP($C13,#REF!,MATCH(PZ$4,#REF!,0)-12+14,0),0)</f>
        <v>0</v>
      </c>
      <c r="QA13" s="21">
        <f>IFERROR(VLOOKUP($C13,#REF!,MATCH(QA$4,#REF!,0)-12+14,0),0)</f>
        <v>0</v>
      </c>
      <c r="QB13" s="21">
        <f>IFERROR(VLOOKUP($C13,#REF!,MATCH(QB$4,#REF!,0)-12+14,0),0)</f>
        <v>0</v>
      </c>
      <c r="QC13" s="21">
        <f>IFERROR(VLOOKUP($C13,#REF!,MATCH(QC$4,#REF!,0)-12+14,0),0)</f>
        <v>0</v>
      </c>
      <c r="QD13" s="21">
        <f>IFERROR(VLOOKUP($C13,#REF!,MATCH(QD$4,#REF!,0)-12+14,0),0)</f>
        <v>0</v>
      </c>
      <c r="QE13" s="21">
        <f>IFERROR(VLOOKUP($C13,#REF!,MATCH(QE$4,#REF!,0)-12+14,0),0)</f>
        <v>0</v>
      </c>
      <c r="QF13" s="21">
        <f>IFERROR(VLOOKUP($C13,#REF!,MATCH(QF$4,#REF!,0)-12+14,0),0)</f>
        <v>0</v>
      </c>
      <c r="QG13" s="21">
        <f>IFERROR(VLOOKUP($C13,#REF!,MATCH(QG$4,#REF!,0)-12+14,0),0)</f>
        <v>0</v>
      </c>
      <c r="QH13" s="21">
        <f>IFERROR(VLOOKUP($C13,#REF!,MATCH(QH$4,#REF!,0)-12+14,0),0)</f>
        <v>0</v>
      </c>
      <c r="QI13" s="21">
        <f>IFERROR(VLOOKUP($C13,#REF!,MATCH(QI$4,#REF!,0)-12+14,0),0)</f>
        <v>0</v>
      </c>
      <c r="QJ13" s="21">
        <f>IFERROR(VLOOKUP($C13,#REF!,MATCH(QJ$4,#REF!,0)-12+14,0),0)</f>
        <v>0</v>
      </c>
      <c r="QK13" s="21">
        <f>IFERROR(VLOOKUP($C13,#REF!,MATCH(QK$4,#REF!,0)-12+14,0),0)</f>
        <v>0</v>
      </c>
      <c r="QL13" s="21">
        <f>IFERROR(VLOOKUP($C13,#REF!,MATCH(QL$4,#REF!,0)-12+14,0),0)</f>
        <v>0</v>
      </c>
      <c r="QM13" s="21">
        <f>IFERROR(VLOOKUP($C13,#REF!,MATCH(QM$4,#REF!,0)-12+14,0),0)</f>
        <v>0</v>
      </c>
      <c r="QN13" s="21">
        <f>IFERROR(VLOOKUP($C13,#REF!,MATCH(QN$4,#REF!,0)-12+14,0),0)</f>
        <v>0</v>
      </c>
      <c r="QO13" s="21">
        <f>IFERROR(VLOOKUP($C13,#REF!,MATCH(QO$4,#REF!,0)-12+14,0),0)</f>
        <v>0</v>
      </c>
      <c r="QP13" s="21">
        <f>IFERROR(VLOOKUP($C13,#REF!,MATCH(QP$4,#REF!,0)-12+14,0),0)</f>
        <v>0</v>
      </c>
      <c r="QQ13" s="21">
        <f>IFERROR(VLOOKUP($C13,#REF!,MATCH(QQ$4,#REF!,0)-12+14,0),0)</f>
        <v>0</v>
      </c>
      <c r="QR13" s="21">
        <f>IFERROR(VLOOKUP($C13,#REF!,MATCH(QR$4,#REF!,0)-12+14,0),0)</f>
        <v>0</v>
      </c>
      <c r="QS13" s="21">
        <f>IFERROR(VLOOKUP($C13,#REF!,MATCH(QS$4,#REF!,0)-12+14,0),0)</f>
        <v>0</v>
      </c>
      <c r="QT13" s="21">
        <f>IFERROR(VLOOKUP($C13,#REF!,MATCH(QT$4,#REF!,0)-12+14,0),0)</f>
        <v>0</v>
      </c>
      <c r="QU13" s="21">
        <f>IFERROR(VLOOKUP($C13,#REF!,MATCH(QU$4,#REF!,0)-12+14,0),0)</f>
        <v>0</v>
      </c>
      <c r="QV13" s="21">
        <f>IFERROR(VLOOKUP($C13,#REF!,MATCH(QV$4,#REF!,0)-12+14,0),0)</f>
        <v>0</v>
      </c>
      <c r="QW13" s="21">
        <f>IFERROR(VLOOKUP($C13,#REF!,MATCH(QW$4,#REF!,0)-12+14,0),0)</f>
        <v>0</v>
      </c>
      <c r="QX13" s="21">
        <f>IFERROR(VLOOKUP($C13,#REF!,MATCH(QX$4,#REF!,0)-12+14,0),0)</f>
        <v>0</v>
      </c>
      <c r="QY13" s="21">
        <f>IFERROR(VLOOKUP($C13,#REF!,MATCH(QY$4,#REF!,0)-12+14,0),0)</f>
        <v>0</v>
      </c>
      <c r="QZ13" s="21"/>
      <c r="RA13" s="21"/>
      <c r="RB13" s="5">
        <f>SUM(L13:QY13)-104740</f>
        <v>25276484.784525979</v>
      </c>
      <c r="RC13" s="5"/>
      <c r="RD13" s="6"/>
      <c r="RE13" s="6">
        <f>RB13-RB14-RB15</f>
        <v>25381224.784525979</v>
      </c>
      <c r="RF13" s="6"/>
    </row>
    <row r="14" spans="1:474" ht="18" customHeight="1">
      <c r="A14" s="34" t="s">
        <v>67</v>
      </c>
      <c r="B14" s="35" t="s">
        <v>80</v>
      </c>
      <c r="C14" s="36" t="s">
        <v>383</v>
      </c>
      <c r="D14" s="35" t="s">
        <v>408</v>
      </c>
      <c r="E14" s="35"/>
      <c r="F14" s="35"/>
      <c r="G14" s="35"/>
      <c r="H14" s="35" t="s">
        <v>88</v>
      </c>
      <c r="I14" s="35" t="s">
        <v>396</v>
      </c>
      <c r="J14" s="35"/>
      <c r="K14" s="37" t="s">
        <v>399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0</v>
      </c>
      <c r="FO14" s="14">
        <v>0</v>
      </c>
      <c r="FP14" s="14">
        <v>0</v>
      </c>
      <c r="FQ14" s="14">
        <v>0</v>
      </c>
      <c r="FR14" s="14">
        <v>0</v>
      </c>
      <c r="FS14" s="14">
        <v>0</v>
      </c>
      <c r="FT14" s="14">
        <v>0</v>
      </c>
      <c r="FU14" s="14">
        <v>0</v>
      </c>
      <c r="FV14" s="14">
        <v>0</v>
      </c>
      <c r="FW14" s="14">
        <v>0</v>
      </c>
      <c r="FX14" s="14">
        <v>0</v>
      </c>
      <c r="FY14" s="14">
        <v>0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4">
        <v>0</v>
      </c>
      <c r="HE14" s="14">
        <v>0</v>
      </c>
      <c r="HF14" s="14">
        <v>0</v>
      </c>
      <c r="HG14" s="14">
        <v>0</v>
      </c>
      <c r="HH14" s="14">
        <v>0</v>
      </c>
      <c r="HI14" s="14">
        <v>0</v>
      </c>
      <c r="HJ14" s="14">
        <v>0</v>
      </c>
      <c r="HK14" s="14">
        <v>0</v>
      </c>
      <c r="HL14" s="14">
        <v>0</v>
      </c>
      <c r="HM14" s="14">
        <v>0</v>
      </c>
      <c r="HN14" s="14">
        <v>0</v>
      </c>
      <c r="HO14" s="14">
        <v>0</v>
      </c>
      <c r="HP14" s="14">
        <v>0</v>
      </c>
      <c r="HQ14" s="14">
        <v>0</v>
      </c>
      <c r="HR14" s="14">
        <v>0</v>
      </c>
      <c r="HS14" s="14">
        <v>0</v>
      </c>
      <c r="HT14" s="14">
        <v>0</v>
      </c>
      <c r="HU14" s="14">
        <v>0</v>
      </c>
      <c r="HV14" s="14">
        <v>0</v>
      </c>
      <c r="HW14" s="14">
        <v>0</v>
      </c>
      <c r="HX14" s="14">
        <v>0</v>
      </c>
      <c r="HY14" s="14">
        <v>0</v>
      </c>
      <c r="HZ14" s="14">
        <v>0</v>
      </c>
      <c r="IA14" s="14">
        <v>0</v>
      </c>
      <c r="IB14" s="14">
        <v>0</v>
      </c>
      <c r="IC14" s="14">
        <v>0</v>
      </c>
      <c r="ID14" s="14">
        <v>0</v>
      </c>
      <c r="IE14" s="14">
        <v>0</v>
      </c>
      <c r="IF14" s="14">
        <v>0</v>
      </c>
      <c r="IG14" s="14">
        <v>0</v>
      </c>
      <c r="IH14" s="14">
        <v>0</v>
      </c>
      <c r="II14" s="14">
        <v>0</v>
      </c>
      <c r="IJ14" s="14">
        <v>0</v>
      </c>
      <c r="IK14" s="14">
        <v>0</v>
      </c>
      <c r="IL14" s="14">
        <v>0</v>
      </c>
      <c r="IM14" s="14">
        <v>0</v>
      </c>
      <c r="IN14" s="14">
        <v>0</v>
      </c>
      <c r="IO14" s="14">
        <v>0</v>
      </c>
      <c r="IP14" s="14">
        <v>0</v>
      </c>
      <c r="IQ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14">
        <v>0</v>
      </c>
      <c r="IX14" s="14">
        <v>0</v>
      </c>
      <c r="IY14" s="14">
        <v>0</v>
      </c>
      <c r="IZ14" s="14">
        <v>0</v>
      </c>
      <c r="JA14" s="14">
        <v>0</v>
      </c>
      <c r="JB14" s="14">
        <v>0</v>
      </c>
      <c r="JC14" s="14">
        <v>0</v>
      </c>
      <c r="JD14" s="14">
        <v>0</v>
      </c>
      <c r="JE14" s="14">
        <v>0</v>
      </c>
      <c r="JF14" s="14">
        <v>0</v>
      </c>
      <c r="JG14" s="14">
        <v>0</v>
      </c>
      <c r="JH14" s="14">
        <v>0</v>
      </c>
      <c r="JI14" s="14">
        <v>0</v>
      </c>
      <c r="JJ14" s="14">
        <v>0</v>
      </c>
      <c r="JK14" s="14">
        <v>0</v>
      </c>
      <c r="JL14" s="14">
        <v>0</v>
      </c>
      <c r="JM14" s="14">
        <v>0</v>
      </c>
      <c r="JN14" s="14">
        <v>0</v>
      </c>
      <c r="JO14" s="14">
        <v>0</v>
      </c>
      <c r="JP14" s="14">
        <v>0</v>
      </c>
      <c r="JQ14" s="14">
        <v>0</v>
      </c>
      <c r="JR14" s="14">
        <v>0</v>
      </c>
      <c r="JS14" s="14">
        <v>0</v>
      </c>
      <c r="JT14" s="14">
        <v>0</v>
      </c>
      <c r="JU14" s="14">
        <v>0</v>
      </c>
      <c r="JV14" s="14">
        <v>0</v>
      </c>
      <c r="JW14" s="14">
        <v>0</v>
      </c>
      <c r="JX14" s="14">
        <v>0</v>
      </c>
      <c r="JY14" s="14">
        <v>0</v>
      </c>
      <c r="JZ14" s="14">
        <v>0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0</v>
      </c>
      <c r="KH14" s="14">
        <v>0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0</v>
      </c>
      <c r="KU14" s="14">
        <v>0</v>
      </c>
      <c r="KV14" s="14">
        <v>0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4">
        <v>0</v>
      </c>
      <c r="LG14" s="14">
        <v>0</v>
      </c>
      <c r="LH14" s="14">
        <v>0</v>
      </c>
      <c r="LI14" s="14">
        <v>0</v>
      </c>
      <c r="LJ14" s="14">
        <v>0</v>
      </c>
      <c r="LK14" s="14">
        <v>0</v>
      </c>
      <c r="LL14" s="14">
        <v>0</v>
      </c>
      <c r="LM14" s="14">
        <v>0</v>
      </c>
      <c r="LN14" s="14">
        <v>0</v>
      </c>
      <c r="LO14" s="14">
        <v>0</v>
      </c>
      <c r="LP14" s="14">
        <v>0</v>
      </c>
      <c r="LQ14" s="14">
        <v>0</v>
      </c>
      <c r="LR14" s="14">
        <v>0</v>
      </c>
      <c r="LS14" s="14">
        <v>0</v>
      </c>
      <c r="LT14" s="14">
        <v>0</v>
      </c>
      <c r="LU14" s="14">
        <v>0</v>
      </c>
      <c r="LV14" s="14">
        <v>0</v>
      </c>
      <c r="LW14" s="14">
        <v>0</v>
      </c>
      <c r="LX14" s="14">
        <v>0</v>
      </c>
      <c r="LY14" s="14">
        <v>0</v>
      </c>
      <c r="LZ14" s="14">
        <v>0</v>
      </c>
      <c r="MA14" s="14">
        <v>0</v>
      </c>
      <c r="MB14" s="14">
        <v>0</v>
      </c>
      <c r="MC14" s="14">
        <v>0</v>
      </c>
      <c r="MD14" s="14">
        <v>0</v>
      </c>
      <c r="ME14" s="14">
        <v>0</v>
      </c>
      <c r="MF14" s="14">
        <v>0</v>
      </c>
      <c r="MG14" s="14">
        <v>0</v>
      </c>
      <c r="MH14" s="14">
        <v>0</v>
      </c>
      <c r="MI14" s="14">
        <v>0</v>
      </c>
      <c r="MJ14" s="14">
        <v>0</v>
      </c>
      <c r="MK14" s="14">
        <v>0</v>
      </c>
      <c r="ML14" s="14">
        <v>0</v>
      </c>
      <c r="MM14" s="14">
        <v>0</v>
      </c>
      <c r="MN14" s="14">
        <v>0</v>
      </c>
      <c r="MO14" s="14">
        <v>0</v>
      </c>
      <c r="MP14" s="14">
        <v>0</v>
      </c>
      <c r="MQ14" s="14">
        <v>0</v>
      </c>
      <c r="MR14" s="14">
        <v>0</v>
      </c>
      <c r="MS14" s="14">
        <v>0</v>
      </c>
      <c r="MT14" s="14">
        <v>0</v>
      </c>
      <c r="MU14" s="14">
        <v>0</v>
      </c>
      <c r="MV14" s="14">
        <v>0</v>
      </c>
      <c r="MW14" s="14">
        <v>0</v>
      </c>
      <c r="MX14" s="14">
        <v>0</v>
      </c>
      <c r="MY14" s="14">
        <v>0</v>
      </c>
      <c r="MZ14" s="14">
        <v>0</v>
      </c>
      <c r="NA14" s="14">
        <v>0</v>
      </c>
      <c r="NB14" s="14">
        <v>0</v>
      </c>
      <c r="NC14" s="14">
        <v>0</v>
      </c>
      <c r="ND14" s="14">
        <v>0</v>
      </c>
      <c r="NE14" s="14">
        <v>0</v>
      </c>
      <c r="NF14" s="14">
        <v>0</v>
      </c>
      <c r="NG14" s="14">
        <v>0</v>
      </c>
      <c r="NH14" s="14">
        <v>0</v>
      </c>
      <c r="NI14" s="14">
        <v>0</v>
      </c>
      <c r="NJ14" s="14">
        <v>0</v>
      </c>
      <c r="NK14" s="14">
        <v>0</v>
      </c>
      <c r="NL14" s="14">
        <v>0</v>
      </c>
      <c r="NM14" s="14">
        <v>0</v>
      </c>
      <c r="NN14" s="14">
        <v>0</v>
      </c>
      <c r="NO14" s="14">
        <v>0</v>
      </c>
      <c r="NP14" s="14">
        <v>0</v>
      </c>
      <c r="NQ14" s="14">
        <v>0</v>
      </c>
      <c r="NR14" s="14">
        <v>0</v>
      </c>
      <c r="NS14" s="14">
        <v>0</v>
      </c>
      <c r="NT14" s="14">
        <v>0</v>
      </c>
      <c r="NU14" s="14">
        <v>0</v>
      </c>
      <c r="NV14" s="14">
        <v>0</v>
      </c>
      <c r="NW14" s="14">
        <v>0</v>
      </c>
      <c r="NX14" s="14">
        <v>0</v>
      </c>
      <c r="NY14" s="14">
        <v>0</v>
      </c>
      <c r="NZ14" s="14">
        <v>0</v>
      </c>
      <c r="OA14" s="14">
        <v>0</v>
      </c>
      <c r="OB14" s="14">
        <v>0</v>
      </c>
      <c r="OC14" s="14">
        <v>0</v>
      </c>
      <c r="OD14" s="14">
        <v>0</v>
      </c>
      <c r="OE14" s="14">
        <v>0</v>
      </c>
      <c r="OF14" s="14">
        <v>0</v>
      </c>
      <c r="OG14" s="14">
        <v>0</v>
      </c>
      <c r="OH14" s="14">
        <v>0</v>
      </c>
      <c r="OI14" s="14">
        <v>0</v>
      </c>
      <c r="OJ14" s="14">
        <v>0</v>
      </c>
      <c r="OK14" s="14">
        <v>0</v>
      </c>
      <c r="OL14" s="14">
        <v>0</v>
      </c>
      <c r="OM14" s="14">
        <v>0</v>
      </c>
      <c r="ON14" s="14">
        <v>0</v>
      </c>
      <c r="OO14" s="14">
        <v>0</v>
      </c>
      <c r="OP14" s="14">
        <v>0</v>
      </c>
      <c r="OQ14" s="14">
        <v>0</v>
      </c>
      <c r="OR14" s="14">
        <v>0</v>
      </c>
      <c r="OS14" s="14">
        <v>0</v>
      </c>
      <c r="OT14" s="14">
        <v>0</v>
      </c>
      <c r="OU14" s="14">
        <v>0</v>
      </c>
      <c r="OV14" s="14">
        <v>0</v>
      </c>
      <c r="OW14" s="14">
        <v>0</v>
      </c>
      <c r="OX14" s="14">
        <v>0</v>
      </c>
      <c r="OY14" s="14">
        <v>0</v>
      </c>
      <c r="OZ14" s="14">
        <v>0</v>
      </c>
      <c r="PA14" s="14">
        <v>0</v>
      </c>
      <c r="PB14" s="14">
        <v>0</v>
      </c>
      <c r="PC14" s="14">
        <v>0</v>
      </c>
      <c r="PD14" s="14">
        <v>0</v>
      </c>
      <c r="PE14" s="14">
        <v>0</v>
      </c>
      <c r="PF14" s="14">
        <v>0</v>
      </c>
      <c r="PG14" s="14">
        <v>0</v>
      </c>
      <c r="PH14" s="14">
        <v>0</v>
      </c>
      <c r="PI14" s="14">
        <v>0</v>
      </c>
      <c r="PJ14" s="14">
        <v>0</v>
      </c>
      <c r="PK14" s="14">
        <v>0</v>
      </c>
      <c r="PL14" s="14">
        <v>0</v>
      </c>
      <c r="PM14" s="14">
        <v>0</v>
      </c>
      <c r="PN14" s="14">
        <v>0</v>
      </c>
      <c r="PO14" s="14">
        <v>0</v>
      </c>
      <c r="PP14" s="14">
        <v>0</v>
      </c>
      <c r="PQ14" s="14">
        <v>0</v>
      </c>
      <c r="PR14" s="14">
        <v>0</v>
      </c>
      <c r="PS14" s="14">
        <v>0</v>
      </c>
      <c r="PT14" s="14">
        <v>0</v>
      </c>
      <c r="PU14" s="14">
        <v>0</v>
      </c>
      <c r="PV14" s="14">
        <v>0</v>
      </c>
      <c r="PW14" s="14">
        <v>0</v>
      </c>
      <c r="PX14" s="14">
        <v>0</v>
      </c>
      <c r="PY14" s="14">
        <v>0</v>
      </c>
      <c r="PZ14" s="14">
        <v>0</v>
      </c>
      <c r="QA14" s="14">
        <v>0</v>
      </c>
      <c r="QB14" s="14">
        <v>0</v>
      </c>
      <c r="QC14" s="14">
        <v>0</v>
      </c>
      <c r="QD14" s="14">
        <v>0</v>
      </c>
      <c r="QE14" s="14">
        <v>0</v>
      </c>
      <c r="QF14" s="14">
        <v>0</v>
      </c>
      <c r="QG14" s="14">
        <v>0</v>
      </c>
      <c r="QH14" s="14">
        <v>0</v>
      </c>
      <c r="QI14" s="14">
        <v>0</v>
      </c>
      <c r="QJ14" s="14">
        <v>0</v>
      </c>
      <c r="QK14" s="14">
        <v>0</v>
      </c>
      <c r="QL14" s="14">
        <v>0</v>
      </c>
      <c r="QM14" s="14">
        <v>0</v>
      </c>
      <c r="QN14" s="14">
        <v>0</v>
      </c>
      <c r="QO14" s="14">
        <v>0</v>
      </c>
      <c r="QP14" s="14">
        <v>0</v>
      </c>
      <c r="QQ14" s="14">
        <v>0</v>
      </c>
      <c r="QR14" s="14">
        <v>0</v>
      </c>
      <c r="QS14" s="14">
        <v>0</v>
      </c>
      <c r="QT14" s="14">
        <v>0</v>
      </c>
      <c r="QU14" s="14">
        <v>0</v>
      </c>
      <c r="QV14" s="14">
        <v>0</v>
      </c>
      <c r="QW14" s="14">
        <v>0</v>
      </c>
      <c r="QX14" s="14">
        <v>0</v>
      </c>
      <c r="QY14" s="14">
        <v>0</v>
      </c>
      <c r="QZ14" s="14"/>
      <c r="RA14" s="14"/>
      <c r="RB14" s="5">
        <f>SUM(L14:QY14)-104740</f>
        <v>-104740</v>
      </c>
      <c r="RC14" s="5"/>
      <c r="RD14" s="6"/>
      <c r="RE14" s="6"/>
      <c r="RF14" s="6"/>
    </row>
    <row r="15" spans="1:474" ht="18" customHeight="1">
      <c r="A15" s="34" t="s">
        <v>67</v>
      </c>
      <c r="B15" s="35" t="s">
        <v>80</v>
      </c>
      <c r="C15" s="36" t="s">
        <v>385</v>
      </c>
      <c r="D15" s="35" t="s">
        <v>409</v>
      </c>
      <c r="E15" s="35"/>
      <c r="F15" s="35"/>
      <c r="G15" s="35"/>
      <c r="H15" s="35" t="s">
        <v>88</v>
      </c>
      <c r="I15" s="35" t="s">
        <v>396</v>
      </c>
      <c r="J15" s="35"/>
      <c r="K15" s="37" t="s">
        <v>401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>
        <v>0</v>
      </c>
      <c r="HD15" s="14">
        <v>0</v>
      </c>
      <c r="HE15" s="14">
        <v>0</v>
      </c>
      <c r="HF15" s="14">
        <v>0</v>
      </c>
      <c r="HG15" s="14">
        <v>0</v>
      </c>
      <c r="HH15" s="14">
        <v>0</v>
      </c>
      <c r="HI15" s="14">
        <v>0</v>
      </c>
      <c r="HJ15" s="14">
        <v>0</v>
      </c>
      <c r="HK15" s="14">
        <v>0</v>
      </c>
      <c r="HL15" s="14">
        <v>0</v>
      </c>
      <c r="HM15" s="14">
        <v>0</v>
      </c>
      <c r="HN15" s="14">
        <v>0</v>
      </c>
      <c r="HO15" s="14">
        <v>0</v>
      </c>
      <c r="HP15" s="14">
        <v>0</v>
      </c>
      <c r="HQ15" s="14">
        <v>0</v>
      </c>
      <c r="HR15" s="14">
        <v>0</v>
      </c>
      <c r="HS15" s="14">
        <v>0</v>
      </c>
      <c r="HT15" s="14">
        <v>0</v>
      </c>
      <c r="HU15" s="14">
        <v>0</v>
      </c>
      <c r="HV15" s="14">
        <v>0</v>
      </c>
      <c r="HW15" s="14">
        <v>0</v>
      </c>
      <c r="HX15" s="14">
        <v>0</v>
      </c>
      <c r="HY15" s="14">
        <v>0</v>
      </c>
      <c r="HZ15" s="14">
        <v>0</v>
      </c>
      <c r="IA15" s="14">
        <v>0</v>
      </c>
      <c r="IB15" s="14">
        <v>0</v>
      </c>
      <c r="IC15" s="14">
        <v>0</v>
      </c>
      <c r="ID15" s="14">
        <v>0</v>
      </c>
      <c r="IE15" s="14">
        <v>0</v>
      </c>
      <c r="IF15" s="14">
        <v>0</v>
      </c>
      <c r="IG15" s="14">
        <v>0</v>
      </c>
      <c r="IH15" s="14">
        <v>0</v>
      </c>
      <c r="II15" s="14">
        <v>0</v>
      </c>
      <c r="IJ15" s="14">
        <v>0</v>
      </c>
      <c r="IK15" s="14">
        <v>0</v>
      </c>
      <c r="IL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IX15" s="14">
        <v>0</v>
      </c>
      <c r="IY15" s="14">
        <v>0</v>
      </c>
      <c r="IZ15" s="14">
        <v>0</v>
      </c>
      <c r="JA15" s="14">
        <v>0</v>
      </c>
      <c r="JB15" s="14">
        <v>0</v>
      </c>
      <c r="JC15" s="14">
        <v>0</v>
      </c>
      <c r="JD15" s="14">
        <v>0</v>
      </c>
      <c r="JE15" s="14">
        <v>0</v>
      </c>
      <c r="JF15" s="14">
        <v>0</v>
      </c>
      <c r="JG15" s="14">
        <v>0</v>
      </c>
      <c r="JH15" s="14">
        <v>0</v>
      </c>
      <c r="JI15" s="14">
        <v>0</v>
      </c>
      <c r="JJ15" s="14">
        <v>0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4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4">
        <v>0</v>
      </c>
      <c r="LG15" s="14">
        <v>0</v>
      </c>
      <c r="LH15" s="14">
        <v>0</v>
      </c>
      <c r="LI15" s="14">
        <v>0</v>
      </c>
      <c r="LJ15" s="14">
        <v>0</v>
      </c>
      <c r="LK15" s="14">
        <v>0</v>
      </c>
      <c r="LL15" s="14">
        <v>0</v>
      </c>
      <c r="LM15" s="14">
        <v>0</v>
      </c>
      <c r="LN15" s="14">
        <v>0</v>
      </c>
      <c r="LO15" s="14">
        <v>0</v>
      </c>
      <c r="LP15" s="14">
        <v>0</v>
      </c>
      <c r="LQ15" s="14">
        <v>0</v>
      </c>
      <c r="LR15" s="14">
        <v>0</v>
      </c>
      <c r="LS15" s="14">
        <v>0</v>
      </c>
      <c r="LT15" s="14">
        <v>0</v>
      </c>
      <c r="LU15" s="14">
        <v>0</v>
      </c>
      <c r="LV15" s="14">
        <v>0</v>
      </c>
      <c r="LW15" s="14">
        <v>0</v>
      </c>
      <c r="LX15" s="14">
        <v>0</v>
      </c>
      <c r="LY15" s="14">
        <v>0</v>
      </c>
      <c r="LZ15" s="14">
        <v>0</v>
      </c>
      <c r="MA15" s="14">
        <v>0</v>
      </c>
      <c r="MB15" s="14">
        <v>0</v>
      </c>
      <c r="MC15" s="14">
        <v>0</v>
      </c>
      <c r="MD15" s="14">
        <v>0</v>
      </c>
      <c r="ME15" s="14">
        <v>0</v>
      </c>
      <c r="MF15" s="14">
        <v>0</v>
      </c>
      <c r="MG15" s="14">
        <v>0</v>
      </c>
      <c r="MH15" s="14">
        <v>0</v>
      </c>
      <c r="MI15" s="14">
        <v>0</v>
      </c>
      <c r="MJ15" s="14">
        <v>0</v>
      </c>
      <c r="MK15" s="14">
        <v>0</v>
      </c>
      <c r="ML15" s="14">
        <v>0</v>
      </c>
      <c r="MM15" s="14">
        <v>0</v>
      </c>
      <c r="MN15" s="14">
        <v>0</v>
      </c>
      <c r="MO15" s="14">
        <v>0</v>
      </c>
      <c r="MP15" s="14">
        <v>0</v>
      </c>
      <c r="MQ15" s="14">
        <v>0</v>
      </c>
      <c r="MR15" s="14">
        <v>0</v>
      </c>
      <c r="MS15" s="14">
        <v>0</v>
      </c>
      <c r="MT15" s="14">
        <v>0</v>
      </c>
      <c r="MU15" s="14">
        <v>0</v>
      </c>
      <c r="MV15" s="14">
        <v>0</v>
      </c>
      <c r="MW15" s="14">
        <v>0</v>
      </c>
      <c r="MX15" s="14">
        <v>0</v>
      </c>
      <c r="MY15" s="14">
        <v>0</v>
      </c>
      <c r="MZ15" s="14">
        <v>0</v>
      </c>
      <c r="NA15" s="14">
        <v>0</v>
      </c>
      <c r="NB15" s="14">
        <v>0</v>
      </c>
      <c r="NC15" s="14">
        <v>0</v>
      </c>
      <c r="ND15" s="14">
        <v>0</v>
      </c>
      <c r="NE15" s="14">
        <v>0</v>
      </c>
      <c r="NF15" s="14">
        <v>0</v>
      </c>
      <c r="NG15" s="14">
        <v>0</v>
      </c>
      <c r="NH15" s="14">
        <v>0</v>
      </c>
      <c r="NI15" s="14">
        <v>0</v>
      </c>
      <c r="NJ15" s="14">
        <v>0</v>
      </c>
      <c r="NK15" s="14">
        <v>0</v>
      </c>
      <c r="NL15" s="14">
        <v>0</v>
      </c>
      <c r="NM15" s="14">
        <v>0</v>
      </c>
      <c r="NN15" s="14">
        <v>0</v>
      </c>
      <c r="NO15" s="14">
        <v>0</v>
      </c>
      <c r="NP15" s="14">
        <v>0</v>
      </c>
      <c r="NQ15" s="14">
        <v>0</v>
      </c>
      <c r="NR15" s="14">
        <v>0</v>
      </c>
      <c r="NS15" s="14">
        <v>0</v>
      </c>
      <c r="NT15" s="14">
        <v>0</v>
      </c>
      <c r="NU15" s="14">
        <v>0</v>
      </c>
      <c r="NV15" s="14">
        <v>0</v>
      </c>
      <c r="NW15" s="14">
        <v>0</v>
      </c>
      <c r="NX15" s="14">
        <v>0</v>
      </c>
      <c r="NY15" s="14">
        <v>0</v>
      </c>
      <c r="NZ15" s="14">
        <v>0</v>
      </c>
      <c r="OA15" s="14">
        <v>0</v>
      </c>
      <c r="OB15" s="14">
        <v>0</v>
      </c>
      <c r="OC15" s="14">
        <v>0</v>
      </c>
      <c r="OD15" s="14">
        <v>0</v>
      </c>
      <c r="OE15" s="14">
        <v>0</v>
      </c>
      <c r="OF15" s="14">
        <v>0</v>
      </c>
      <c r="OG15" s="14">
        <v>0</v>
      </c>
      <c r="OH15" s="14">
        <v>0</v>
      </c>
      <c r="OI15" s="14">
        <v>0</v>
      </c>
      <c r="OJ15" s="14">
        <v>0</v>
      </c>
      <c r="OK15" s="14">
        <v>0</v>
      </c>
      <c r="OL15" s="14">
        <v>0</v>
      </c>
      <c r="OM15" s="14">
        <v>0</v>
      </c>
      <c r="ON15" s="14">
        <v>0</v>
      </c>
      <c r="OO15" s="14">
        <v>0</v>
      </c>
      <c r="OP15" s="14">
        <v>0</v>
      </c>
      <c r="OQ15" s="14">
        <v>0</v>
      </c>
      <c r="OR15" s="14">
        <v>0</v>
      </c>
      <c r="OS15" s="14">
        <v>0</v>
      </c>
      <c r="OT15" s="14">
        <v>0</v>
      </c>
      <c r="OU15" s="14">
        <v>0</v>
      </c>
      <c r="OV15" s="14">
        <v>0</v>
      </c>
      <c r="OW15" s="14">
        <v>0</v>
      </c>
      <c r="OX15" s="14">
        <v>0</v>
      </c>
      <c r="OY15" s="14">
        <v>0</v>
      </c>
      <c r="OZ15" s="14">
        <v>0</v>
      </c>
      <c r="PA15" s="14">
        <v>0</v>
      </c>
      <c r="PB15" s="14">
        <v>0</v>
      </c>
      <c r="PC15" s="14">
        <v>0</v>
      </c>
      <c r="PD15" s="14">
        <v>0</v>
      </c>
      <c r="PE15" s="14">
        <v>0</v>
      </c>
      <c r="PF15" s="14">
        <v>0</v>
      </c>
      <c r="PG15" s="14">
        <v>0</v>
      </c>
      <c r="PH15" s="14">
        <v>0</v>
      </c>
      <c r="PI15" s="14">
        <v>0</v>
      </c>
      <c r="PJ15" s="14">
        <v>0</v>
      </c>
      <c r="PK15" s="14">
        <v>0</v>
      </c>
      <c r="PL15" s="14">
        <v>0</v>
      </c>
      <c r="PM15" s="14">
        <v>0</v>
      </c>
      <c r="PN15" s="14">
        <v>0</v>
      </c>
      <c r="PO15" s="14">
        <v>0</v>
      </c>
      <c r="PP15" s="14">
        <v>0</v>
      </c>
      <c r="PQ15" s="14">
        <v>0</v>
      </c>
      <c r="PR15" s="14">
        <v>0</v>
      </c>
      <c r="PS15" s="14">
        <v>0</v>
      </c>
      <c r="PT15" s="14">
        <v>0</v>
      </c>
      <c r="PU15" s="14">
        <v>0</v>
      </c>
      <c r="PV15" s="14">
        <v>0</v>
      </c>
      <c r="PW15" s="14">
        <v>0</v>
      </c>
      <c r="PX15" s="14">
        <v>0</v>
      </c>
      <c r="PY15" s="14">
        <v>0</v>
      </c>
      <c r="PZ15" s="14">
        <v>0</v>
      </c>
      <c r="QA15" s="14">
        <v>0</v>
      </c>
      <c r="QB15" s="14">
        <v>0</v>
      </c>
      <c r="QC15" s="14">
        <v>0</v>
      </c>
      <c r="QD15" s="14">
        <v>0</v>
      </c>
      <c r="QE15" s="14">
        <v>0</v>
      </c>
      <c r="QF15" s="14">
        <v>0</v>
      </c>
      <c r="QG15" s="14">
        <v>0</v>
      </c>
      <c r="QH15" s="14">
        <v>0</v>
      </c>
      <c r="QI15" s="14">
        <v>0</v>
      </c>
      <c r="QJ15" s="14">
        <v>0</v>
      </c>
      <c r="QK15" s="14">
        <v>0</v>
      </c>
      <c r="QL15" s="14">
        <v>0</v>
      </c>
      <c r="QM15" s="14">
        <v>0</v>
      </c>
      <c r="QN15" s="14">
        <v>0</v>
      </c>
      <c r="QO15" s="14">
        <v>0</v>
      </c>
      <c r="QP15" s="14">
        <v>0</v>
      </c>
      <c r="QQ15" s="14">
        <v>0</v>
      </c>
      <c r="QR15" s="14">
        <v>0</v>
      </c>
      <c r="QS15" s="14">
        <v>0</v>
      </c>
      <c r="QT15" s="14">
        <v>0</v>
      </c>
      <c r="QU15" s="14">
        <v>0</v>
      </c>
      <c r="QV15" s="14">
        <v>0</v>
      </c>
      <c r="QW15" s="14">
        <v>0</v>
      </c>
      <c r="QX15" s="14">
        <v>0</v>
      </c>
      <c r="QY15" s="14">
        <v>0</v>
      </c>
      <c r="QZ15" s="14"/>
      <c r="RA15" s="14"/>
      <c r="RB15" s="5">
        <f>SUM(L15:QY15)</f>
        <v>0</v>
      </c>
      <c r="RC15" s="5"/>
      <c r="RD15" s="6"/>
      <c r="RE15" s="6"/>
      <c r="RF15" s="6"/>
    </row>
    <row r="16" spans="1:474" ht="18" customHeight="1">
      <c r="A16" s="34" t="s">
        <v>67</v>
      </c>
      <c r="B16" s="35" t="s">
        <v>80</v>
      </c>
      <c r="C16" s="35" t="s">
        <v>410</v>
      </c>
      <c r="D16" s="35"/>
      <c r="E16" s="35"/>
      <c r="F16" s="35"/>
      <c r="G16" s="35"/>
      <c r="H16" s="35" t="s">
        <v>88</v>
      </c>
      <c r="I16" s="35" t="s">
        <v>396</v>
      </c>
      <c r="J16" s="35"/>
      <c r="K16" s="10" t="e">
        <f>#REF!</f>
        <v>#REF!</v>
      </c>
      <c r="L16" s="17">
        <v>25589516.461650226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452588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763124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244028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588810</v>
      </c>
      <c r="CD16" s="17">
        <v>0</v>
      </c>
      <c r="CE16" s="17">
        <v>0</v>
      </c>
      <c r="CF16" s="17">
        <v>0</v>
      </c>
      <c r="CG16" s="17">
        <v>0</v>
      </c>
      <c r="CH16" s="17">
        <v>423419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322633</v>
      </c>
      <c r="CQ16" s="17">
        <v>0</v>
      </c>
      <c r="CR16" s="17">
        <v>0</v>
      </c>
      <c r="CS16" s="17">
        <v>0</v>
      </c>
      <c r="CT16" s="17">
        <v>0</v>
      </c>
      <c r="CU16" s="17">
        <v>0</v>
      </c>
      <c r="CV16" s="17">
        <v>0</v>
      </c>
      <c r="CW16" s="17">
        <v>0</v>
      </c>
      <c r="CX16" s="17">
        <v>0</v>
      </c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381777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0</v>
      </c>
      <c r="DX16" s="17">
        <v>0</v>
      </c>
      <c r="DY16" s="17">
        <v>0</v>
      </c>
      <c r="DZ16" s="17">
        <v>0</v>
      </c>
      <c r="EA16" s="17">
        <v>0</v>
      </c>
      <c r="EB16" s="17">
        <v>0</v>
      </c>
      <c r="EC16" s="17">
        <v>0</v>
      </c>
      <c r="ED16" s="17">
        <v>0</v>
      </c>
      <c r="EE16" s="17">
        <v>0</v>
      </c>
      <c r="EF16" s="17">
        <v>0</v>
      </c>
      <c r="EG16" s="17">
        <v>0</v>
      </c>
      <c r="EH16" s="17">
        <v>0</v>
      </c>
      <c r="EI16" s="17">
        <v>0</v>
      </c>
      <c r="EJ16" s="17">
        <v>0</v>
      </c>
      <c r="EK16" s="17">
        <v>0</v>
      </c>
      <c r="EL16" s="17">
        <v>0</v>
      </c>
      <c r="EM16" s="17">
        <v>0</v>
      </c>
      <c r="EN16" s="17">
        <v>0</v>
      </c>
      <c r="EO16" s="17">
        <v>0</v>
      </c>
      <c r="EP16" s="17">
        <v>0</v>
      </c>
      <c r="EQ16" s="17">
        <v>0</v>
      </c>
      <c r="ER16" s="17">
        <v>0</v>
      </c>
      <c r="ES16" s="17">
        <v>0</v>
      </c>
      <c r="ET16" s="17">
        <v>0</v>
      </c>
      <c r="EU16" s="17">
        <v>0</v>
      </c>
      <c r="EV16" s="17">
        <v>0</v>
      </c>
      <c r="EW16" s="17">
        <v>0</v>
      </c>
      <c r="EX16" s="17">
        <v>0</v>
      </c>
      <c r="EY16" s="17">
        <v>0</v>
      </c>
      <c r="EZ16" s="17">
        <v>0</v>
      </c>
      <c r="FA16" s="17">
        <v>0</v>
      </c>
      <c r="FB16" s="17">
        <v>0</v>
      </c>
      <c r="FC16" s="17">
        <v>212575</v>
      </c>
      <c r="FD16" s="17">
        <v>0</v>
      </c>
      <c r="FE16" s="17">
        <v>0</v>
      </c>
      <c r="FF16" s="17">
        <v>178425</v>
      </c>
      <c r="FG16" s="17">
        <v>142505</v>
      </c>
      <c r="FH16" s="17">
        <v>0</v>
      </c>
      <c r="FI16" s="17">
        <v>0</v>
      </c>
      <c r="FJ16" s="17">
        <v>0</v>
      </c>
      <c r="FK16" s="17">
        <v>0</v>
      </c>
      <c r="FL16" s="17">
        <v>494536</v>
      </c>
      <c r="FM16" s="17">
        <v>0</v>
      </c>
      <c r="FN16" s="17">
        <v>0</v>
      </c>
      <c r="FO16" s="17">
        <v>752399</v>
      </c>
      <c r="FP16" s="17">
        <v>0</v>
      </c>
      <c r="FQ16" s="17">
        <v>0</v>
      </c>
      <c r="FR16" s="17">
        <v>0</v>
      </c>
      <c r="FS16" s="17">
        <v>0</v>
      </c>
      <c r="FT16" s="17">
        <v>0</v>
      </c>
      <c r="FU16" s="17">
        <v>0</v>
      </c>
      <c r="FV16" s="17">
        <v>537441</v>
      </c>
      <c r="FW16" s="17">
        <v>0</v>
      </c>
      <c r="FX16" s="17">
        <v>0</v>
      </c>
      <c r="FY16" s="17">
        <v>0</v>
      </c>
      <c r="FZ16" s="17">
        <v>0</v>
      </c>
      <c r="GA16" s="17">
        <v>0</v>
      </c>
      <c r="GB16" s="17">
        <v>0</v>
      </c>
      <c r="GC16" s="18" t="e">
        <f>#REF!</f>
        <v>#REF!</v>
      </c>
      <c r="GD16" s="18" t="e">
        <f>#REF!-182222</f>
        <v>#REF!</v>
      </c>
      <c r="GE16" s="18" t="e">
        <f>#REF!</f>
        <v>#REF!</v>
      </c>
      <c r="GF16" s="18" t="e">
        <f>#REF!</f>
        <v>#REF!</v>
      </c>
      <c r="GG16" s="18" t="e">
        <f>#REF!</f>
        <v>#REF!</v>
      </c>
      <c r="GH16" s="18" t="e">
        <f>#REF!</f>
        <v>#REF!</v>
      </c>
      <c r="GI16" s="18" t="e">
        <f>#REF!</f>
        <v>#REF!</v>
      </c>
      <c r="GJ16" s="18" t="e">
        <f>#REF!</f>
        <v>#REF!</v>
      </c>
      <c r="GK16" s="18" t="e">
        <f>#REF!</f>
        <v>#REF!</v>
      </c>
      <c r="GL16" s="18" t="e">
        <f>#REF!</f>
        <v>#REF!</v>
      </c>
      <c r="GM16" s="18" t="e">
        <f>#REF!</f>
        <v>#REF!</v>
      </c>
      <c r="GN16" s="18" t="e">
        <f>#REF!</f>
        <v>#REF!</v>
      </c>
      <c r="GO16" s="18" t="e">
        <f>#REF!</f>
        <v>#REF!</v>
      </c>
      <c r="GP16" s="18" t="e">
        <f>#REF!</f>
        <v>#REF!</v>
      </c>
      <c r="GQ16" s="18" t="e">
        <f>#REF!</f>
        <v>#REF!</v>
      </c>
      <c r="GR16" s="18" t="e">
        <f>#REF!</f>
        <v>#REF!</v>
      </c>
      <c r="GS16" s="18" t="e">
        <f>#REF!</f>
        <v>#REF!</v>
      </c>
      <c r="GT16" s="18" t="e">
        <f>#REF!</f>
        <v>#REF!</v>
      </c>
      <c r="GU16" s="18" t="e">
        <f>#REF!</f>
        <v>#REF!</v>
      </c>
      <c r="GV16" s="18" t="e">
        <f>#REF!</f>
        <v>#REF!</v>
      </c>
      <c r="GW16" s="18" t="e">
        <f>#REF!</f>
        <v>#REF!</v>
      </c>
      <c r="GX16" s="18" t="e">
        <f>#REF!</f>
        <v>#REF!</v>
      </c>
      <c r="GY16" s="18" t="e">
        <f>#REF!</f>
        <v>#REF!</v>
      </c>
      <c r="GZ16" s="18" t="e">
        <f>#REF!</f>
        <v>#REF!</v>
      </c>
      <c r="HA16" s="18" t="e">
        <f>#REF!</f>
        <v>#REF!</v>
      </c>
      <c r="HB16" s="18" t="e">
        <f>#REF!</f>
        <v>#REF!</v>
      </c>
      <c r="HC16" s="18" t="e">
        <f>#REF!</f>
        <v>#REF!</v>
      </c>
      <c r="HD16" s="18" t="e">
        <f>#REF!</f>
        <v>#REF!</v>
      </c>
      <c r="HE16" s="18" t="e">
        <f>#REF!</f>
        <v>#REF!</v>
      </c>
      <c r="HF16" s="18" t="e">
        <f>#REF!</f>
        <v>#REF!</v>
      </c>
      <c r="HG16" s="18" t="e">
        <f>#REF!</f>
        <v>#REF!</v>
      </c>
      <c r="HH16" s="18" t="e">
        <f>#REF!</f>
        <v>#REF!</v>
      </c>
      <c r="HI16" s="18" t="e">
        <f>#REF!</f>
        <v>#REF!</v>
      </c>
      <c r="HJ16" s="18" t="e">
        <f>#REF!</f>
        <v>#REF!</v>
      </c>
      <c r="HK16" s="18" t="e">
        <f>#REF!</f>
        <v>#REF!</v>
      </c>
      <c r="HL16" s="18" t="e">
        <f>#REF!</f>
        <v>#REF!</v>
      </c>
      <c r="HM16" s="18" t="e">
        <f>#REF!</f>
        <v>#REF!</v>
      </c>
      <c r="HN16" s="18" t="e">
        <f>#REF!</f>
        <v>#REF!</v>
      </c>
      <c r="HO16" s="18" t="e">
        <f>#REF!</f>
        <v>#REF!</v>
      </c>
      <c r="HP16" s="18" t="e">
        <f>#REF!</f>
        <v>#REF!</v>
      </c>
      <c r="HQ16" s="18" t="e">
        <f>#REF!</f>
        <v>#REF!</v>
      </c>
      <c r="HR16" s="18" t="e">
        <f>#REF!</f>
        <v>#REF!</v>
      </c>
      <c r="HS16" s="18" t="e">
        <f>#REF!</f>
        <v>#REF!</v>
      </c>
      <c r="HT16" s="18" t="e">
        <f>#REF!</f>
        <v>#REF!</v>
      </c>
      <c r="HU16" s="18" t="e">
        <f>#REF!</f>
        <v>#REF!</v>
      </c>
      <c r="HV16" s="18" t="e">
        <f>#REF!</f>
        <v>#REF!</v>
      </c>
      <c r="HW16" s="18" t="e">
        <f>#REF!</f>
        <v>#REF!</v>
      </c>
      <c r="HX16" s="18" t="e">
        <f>#REF!</f>
        <v>#REF!</v>
      </c>
      <c r="HY16" s="18" t="e">
        <f>#REF!</f>
        <v>#REF!</v>
      </c>
      <c r="HZ16" s="18" t="e">
        <f>#REF!</f>
        <v>#REF!</v>
      </c>
      <c r="IA16" s="18" t="e">
        <f>#REF!</f>
        <v>#REF!</v>
      </c>
      <c r="IB16" s="18" t="e">
        <f>#REF!</f>
        <v>#REF!</v>
      </c>
      <c r="IC16" s="18" t="e">
        <f>#REF!</f>
        <v>#REF!</v>
      </c>
      <c r="ID16" s="18" t="e">
        <f>#REF!</f>
        <v>#REF!</v>
      </c>
      <c r="IE16" s="18" t="e">
        <f>#REF!</f>
        <v>#REF!</v>
      </c>
      <c r="IF16" s="18" t="e">
        <f>#REF!</f>
        <v>#REF!</v>
      </c>
      <c r="IG16" s="18" t="e">
        <f>#REF!</f>
        <v>#REF!</v>
      </c>
      <c r="IH16" s="18" t="e">
        <f>#REF!</f>
        <v>#REF!</v>
      </c>
      <c r="II16" s="18" t="e">
        <f>#REF!</f>
        <v>#REF!</v>
      </c>
      <c r="IJ16" s="18" t="e">
        <f>#REF!</f>
        <v>#REF!</v>
      </c>
      <c r="IK16" s="18" t="e">
        <f>#REF!</f>
        <v>#REF!</v>
      </c>
      <c r="IL16" s="18" t="e">
        <f>#REF!</f>
        <v>#REF!</v>
      </c>
      <c r="IM16" s="18" t="e">
        <f>#REF!</f>
        <v>#REF!</v>
      </c>
      <c r="IN16" s="18" t="e">
        <f>#REF!</f>
        <v>#REF!</v>
      </c>
      <c r="IO16" s="18" t="e">
        <f>#REF!</f>
        <v>#REF!</v>
      </c>
      <c r="IP16" s="18" t="e">
        <f>#REF!</f>
        <v>#REF!</v>
      </c>
      <c r="IQ16" s="18" t="e">
        <f>#REF!</f>
        <v>#REF!</v>
      </c>
      <c r="IR16" s="18" t="e">
        <f>#REF!</f>
        <v>#REF!</v>
      </c>
      <c r="IS16" s="18" t="e">
        <f>#REF!</f>
        <v>#REF!</v>
      </c>
      <c r="IT16" s="18" t="e">
        <f>#REF!</f>
        <v>#REF!</v>
      </c>
      <c r="IU16" s="18" t="e">
        <f>#REF!</f>
        <v>#REF!</v>
      </c>
      <c r="IV16" s="18" t="e">
        <f>#REF!</f>
        <v>#REF!</v>
      </c>
      <c r="IW16" s="18" t="e">
        <f>#REF!</f>
        <v>#REF!</v>
      </c>
      <c r="IX16" s="18" t="e">
        <f>#REF!</f>
        <v>#REF!</v>
      </c>
      <c r="IY16" s="18" t="e">
        <f>#REF!</f>
        <v>#REF!</v>
      </c>
      <c r="IZ16" s="18" t="e">
        <f>#REF!</f>
        <v>#REF!</v>
      </c>
      <c r="JA16" s="18" t="e">
        <f>#REF!</f>
        <v>#REF!</v>
      </c>
      <c r="JB16" s="18" t="e">
        <f>#REF!</f>
        <v>#REF!</v>
      </c>
      <c r="JC16" s="18" t="e">
        <f>#REF!</f>
        <v>#REF!</v>
      </c>
      <c r="JD16" s="18" t="e">
        <f>#REF!</f>
        <v>#REF!</v>
      </c>
      <c r="JE16" s="18" t="e">
        <f>#REF!</f>
        <v>#REF!</v>
      </c>
      <c r="JF16" s="18" t="e">
        <f>#REF!</f>
        <v>#REF!</v>
      </c>
      <c r="JG16" s="18" t="e">
        <f>#REF!</f>
        <v>#REF!</v>
      </c>
      <c r="JH16" s="18" t="e">
        <f>#REF!</f>
        <v>#REF!</v>
      </c>
      <c r="JI16" s="18" t="e">
        <f>#REF!</f>
        <v>#REF!</v>
      </c>
      <c r="JJ16" s="18" t="e">
        <f>#REF!</f>
        <v>#REF!</v>
      </c>
      <c r="JK16" s="18" t="e">
        <f>#REF!</f>
        <v>#REF!</v>
      </c>
      <c r="JL16" s="18" t="e">
        <f>#REF!</f>
        <v>#REF!</v>
      </c>
      <c r="JM16" s="18" t="e">
        <f>#REF!</f>
        <v>#REF!</v>
      </c>
      <c r="JN16" s="18" t="e">
        <f>#REF!</f>
        <v>#REF!</v>
      </c>
      <c r="JO16" s="18" t="e">
        <f>#REF!</f>
        <v>#REF!</v>
      </c>
      <c r="JP16" s="18" t="e">
        <f>#REF!</f>
        <v>#REF!</v>
      </c>
      <c r="JQ16" s="18" t="e">
        <f>#REF!</f>
        <v>#REF!</v>
      </c>
      <c r="JR16" s="18" t="e">
        <f>#REF!</f>
        <v>#REF!</v>
      </c>
      <c r="JS16" s="18" t="e">
        <f>#REF!</f>
        <v>#REF!</v>
      </c>
      <c r="JT16" s="18" t="e">
        <f>#REF!</f>
        <v>#REF!</v>
      </c>
      <c r="JU16" s="18" t="e">
        <f>#REF!</f>
        <v>#REF!</v>
      </c>
      <c r="JV16" s="18" t="e">
        <f>#REF!</f>
        <v>#REF!</v>
      </c>
      <c r="JW16" s="18" t="e">
        <f>#REF!</f>
        <v>#REF!</v>
      </c>
      <c r="JX16" s="18" t="e">
        <f>#REF!</f>
        <v>#REF!</v>
      </c>
      <c r="JY16" s="18" t="e">
        <f>#REF!</f>
        <v>#REF!</v>
      </c>
      <c r="JZ16" s="18" t="e">
        <f>#REF!</f>
        <v>#REF!</v>
      </c>
      <c r="KA16" s="18" t="e">
        <f>#REF!</f>
        <v>#REF!</v>
      </c>
      <c r="KB16" s="18" t="e">
        <f>#REF!</f>
        <v>#REF!</v>
      </c>
      <c r="KC16" s="18" t="e">
        <f>#REF!</f>
        <v>#REF!</v>
      </c>
      <c r="KD16" s="18" t="e">
        <f>#REF!</f>
        <v>#REF!</v>
      </c>
      <c r="KE16" s="18" t="e">
        <f>#REF!</f>
        <v>#REF!</v>
      </c>
      <c r="KF16" s="18" t="e">
        <f>#REF!</f>
        <v>#REF!</v>
      </c>
      <c r="KG16" s="18" t="e">
        <f>#REF!</f>
        <v>#REF!</v>
      </c>
      <c r="KH16" s="18" t="e">
        <f>#REF!</f>
        <v>#REF!</v>
      </c>
      <c r="KI16" s="18" t="e">
        <f>#REF!</f>
        <v>#REF!</v>
      </c>
      <c r="KJ16" s="18" t="e">
        <f>#REF!</f>
        <v>#REF!</v>
      </c>
      <c r="KK16" s="18" t="e">
        <f>#REF!</f>
        <v>#REF!</v>
      </c>
      <c r="KL16" s="18" t="e">
        <f>#REF!</f>
        <v>#REF!</v>
      </c>
      <c r="KM16" s="18" t="e">
        <f>#REF!</f>
        <v>#REF!</v>
      </c>
      <c r="KN16" s="18" t="e">
        <f>#REF!</f>
        <v>#REF!</v>
      </c>
      <c r="KO16" s="18" t="e">
        <f>#REF!</f>
        <v>#REF!</v>
      </c>
      <c r="KP16" s="18" t="e">
        <f>#REF!</f>
        <v>#REF!</v>
      </c>
      <c r="KQ16" s="18" t="e">
        <f>#REF!</f>
        <v>#REF!</v>
      </c>
      <c r="KR16" s="18" t="e">
        <f>#REF!</f>
        <v>#REF!</v>
      </c>
      <c r="KS16" s="18" t="e">
        <f>#REF!</f>
        <v>#REF!</v>
      </c>
      <c r="KT16" s="18" t="e">
        <f>#REF!</f>
        <v>#REF!</v>
      </c>
      <c r="KU16" s="18" t="e">
        <f>#REF!</f>
        <v>#REF!</v>
      </c>
      <c r="KV16" s="18" t="e">
        <f>#REF!</f>
        <v>#REF!</v>
      </c>
      <c r="KW16" s="18" t="e">
        <f>#REF!</f>
        <v>#REF!</v>
      </c>
      <c r="KX16" s="18" t="e">
        <f>#REF!</f>
        <v>#REF!</v>
      </c>
      <c r="KY16" s="18" t="e">
        <f>#REF!</f>
        <v>#REF!</v>
      </c>
      <c r="KZ16" s="18" t="e">
        <f>#REF!</f>
        <v>#REF!</v>
      </c>
      <c r="LA16" s="18" t="e">
        <f>#REF!</f>
        <v>#REF!</v>
      </c>
      <c r="LB16" s="18" t="e">
        <f>#REF!</f>
        <v>#REF!</v>
      </c>
      <c r="LC16" s="18" t="e">
        <f>#REF!</f>
        <v>#REF!</v>
      </c>
      <c r="LD16" s="18" t="e">
        <f>#REF!</f>
        <v>#REF!</v>
      </c>
      <c r="LE16" s="18" t="e">
        <f>#REF!</f>
        <v>#REF!</v>
      </c>
      <c r="LF16" s="18" t="e">
        <f>#REF!</f>
        <v>#REF!</v>
      </c>
      <c r="LG16" s="18" t="e">
        <f>#REF!</f>
        <v>#REF!</v>
      </c>
      <c r="LH16" s="18" t="e">
        <f>#REF!</f>
        <v>#REF!</v>
      </c>
      <c r="LI16" s="18" t="e">
        <f>#REF!</f>
        <v>#REF!</v>
      </c>
      <c r="LJ16" s="18" t="e">
        <f>#REF!</f>
        <v>#REF!</v>
      </c>
      <c r="LK16" s="18" t="e">
        <f>#REF!</f>
        <v>#REF!</v>
      </c>
      <c r="LL16" s="18" t="e">
        <f>#REF!</f>
        <v>#REF!</v>
      </c>
      <c r="LM16" s="18" t="e">
        <f>#REF!</f>
        <v>#REF!</v>
      </c>
      <c r="LN16" s="18" t="e">
        <f>#REF!</f>
        <v>#REF!</v>
      </c>
      <c r="LO16" s="18" t="e">
        <f>#REF!</f>
        <v>#REF!</v>
      </c>
      <c r="LP16" s="18" t="e">
        <f>#REF!</f>
        <v>#REF!</v>
      </c>
      <c r="LQ16" s="18" t="e">
        <f>#REF!</f>
        <v>#REF!</v>
      </c>
      <c r="LR16" s="18" t="e">
        <f>#REF!</f>
        <v>#REF!</v>
      </c>
      <c r="LS16" s="18" t="e">
        <f>#REF!</f>
        <v>#REF!</v>
      </c>
      <c r="LT16" s="18" t="e">
        <f>#REF!</f>
        <v>#REF!</v>
      </c>
      <c r="LU16" s="18" t="e">
        <f>#REF!</f>
        <v>#REF!</v>
      </c>
      <c r="LV16" s="18" t="e">
        <f>#REF!</f>
        <v>#REF!</v>
      </c>
      <c r="LW16" s="18" t="e">
        <f>#REF!</f>
        <v>#REF!</v>
      </c>
      <c r="LX16" s="18" t="e">
        <f>#REF!</f>
        <v>#REF!</v>
      </c>
      <c r="LY16" s="18" t="e">
        <f>#REF!</f>
        <v>#REF!</v>
      </c>
      <c r="LZ16" s="18" t="e">
        <f>#REF!</f>
        <v>#REF!</v>
      </c>
      <c r="MA16" s="18" t="e">
        <f>#REF!</f>
        <v>#REF!</v>
      </c>
      <c r="MB16" s="18" t="e">
        <f>#REF!</f>
        <v>#REF!</v>
      </c>
      <c r="MC16" s="18" t="e">
        <f>#REF!</f>
        <v>#REF!</v>
      </c>
      <c r="MD16" s="18" t="e">
        <f>#REF!</f>
        <v>#REF!</v>
      </c>
      <c r="ME16" s="18" t="e">
        <f>#REF!</f>
        <v>#REF!</v>
      </c>
      <c r="MF16" s="18" t="e">
        <f>#REF!</f>
        <v>#REF!</v>
      </c>
      <c r="MG16" s="18" t="e">
        <f>#REF!</f>
        <v>#REF!</v>
      </c>
      <c r="MH16" s="18" t="e">
        <f>#REF!</f>
        <v>#REF!</v>
      </c>
      <c r="MI16" s="18" t="e">
        <f>#REF!</f>
        <v>#REF!</v>
      </c>
      <c r="MJ16" s="18" t="e">
        <f>#REF!</f>
        <v>#REF!</v>
      </c>
      <c r="MK16" s="18" t="e">
        <f>#REF!</f>
        <v>#REF!</v>
      </c>
      <c r="ML16" s="18" t="e">
        <f>#REF!</f>
        <v>#REF!</v>
      </c>
      <c r="MM16" s="18" t="e">
        <f>#REF!</f>
        <v>#REF!</v>
      </c>
      <c r="MN16" s="18" t="e">
        <f>#REF!</f>
        <v>#REF!</v>
      </c>
      <c r="MO16" s="18" t="e">
        <f>#REF!</f>
        <v>#REF!</v>
      </c>
      <c r="MP16" s="18" t="e">
        <f>#REF!</f>
        <v>#REF!</v>
      </c>
      <c r="MQ16" s="18" t="e">
        <f>#REF!</f>
        <v>#REF!</v>
      </c>
      <c r="MR16" s="18" t="e">
        <f>#REF!</f>
        <v>#REF!</v>
      </c>
      <c r="MS16" s="18" t="e">
        <f>#REF!</f>
        <v>#REF!</v>
      </c>
      <c r="MT16" s="18" t="e">
        <f>#REF!</f>
        <v>#REF!</v>
      </c>
      <c r="MU16" s="18" t="e">
        <f>#REF!</f>
        <v>#REF!</v>
      </c>
      <c r="MV16" s="18" t="e">
        <f>#REF!</f>
        <v>#REF!</v>
      </c>
      <c r="MW16" s="18" t="e">
        <f>#REF!</f>
        <v>#REF!</v>
      </c>
      <c r="MX16" s="18" t="e">
        <f>#REF!</f>
        <v>#REF!</v>
      </c>
      <c r="MY16" s="18" t="e">
        <f>#REF!</f>
        <v>#REF!</v>
      </c>
      <c r="MZ16" s="18" t="e">
        <f>#REF!</f>
        <v>#REF!</v>
      </c>
      <c r="NA16" s="18" t="e">
        <f>#REF!</f>
        <v>#REF!</v>
      </c>
      <c r="NB16" s="18" t="e">
        <f>#REF!</f>
        <v>#REF!</v>
      </c>
      <c r="NC16" s="18" t="e">
        <f>#REF!</f>
        <v>#REF!</v>
      </c>
      <c r="ND16" s="18" t="e">
        <f>#REF!</f>
        <v>#REF!</v>
      </c>
      <c r="NE16" s="18" t="e">
        <f>#REF!</f>
        <v>#REF!</v>
      </c>
      <c r="NF16" s="18" t="e">
        <f>#REF!</f>
        <v>#REF!</v>
      </c>
      <c r="NG16" s="18" t="e">
        <f>#REF!</f>
        <v>#REF!</v>
      </c>
      <c r="NH16" s="18" t="e">
        <f>#REF!</f>
        <v>#REF!</v>
      </c>
      <c r="NI16" s="18" t="e">
        <f>#REF!</f>
        <v>#REF!</v>
      </c>
      <c r="NJ16" s="18" t="e">
        <f>#REF!</f>
        <v>#REF!</v>
      </c>
      <c r="NK16" s="18" t="e">
        <f>#REF!</f>
        <v>#REF!</v>
      </c>
      <c r="NL16" s="18" t="e">
        <f>#REF!</f>
        <v>#REF!</v>
      </c>
      <c r="NM16" s="18" t="e">
        <f>#REF!</f>
        <v>#REF!</v>
      </c>
      <c r="NN16" s="18" t="e">
        <f>#REF!</f>
        <v>#REF!</v>
      </c>
      <c r="NO16" s="18" t="e">
        <f>#REF!</f>
        <v>#REF!</v>
      </c>
      <c r="NP16" s="18" t="e">
        <f>#REF!</f>
        <v>#REF!</v>
      </c>
      <c r="NQ16" s="18" t="e">
        <f>#REF!</f>
        <v>#REF!</v>
      </c>
      <c r="NR16" s="18" t="e">
        <f>#REF!</f>
        <v>#REF!</v>
      </c>
      <c r="NS16" s="18" t="e">
        <f>#REF!</f>
        <v>#REF!</v>
      </c>
      <c r="NT16" s="18" t="e">
        <f>#REF!</f>
        <v>#REF!</v>
      </c>
      <c r="NU16" s="18" t="e">
        <f>#REF!</f>
        <v>#REF!</v>
      </c>
      <c r="NV16" s="18" t="e">
        <f>#REF!</f>
        <v>#REF!</v>
      </c>
      <c r="NW16" s="18" t="e">
        <f>#REF!</f>
        <v>#REF!</v>
      </c>
      <c r="NX16" s="18" t="e">
        <f>#REF!</f>
        <v>#REF!</v>
      </c>
      <c r="NY16" s="18" t="e">
        <f>#REF!</f>
        <v>#REF!</v>
      </c>
      <c r="NZ16" s="18" t="e">
        <f>#REF!</f>
        <v>#REF!</v>
      </c>
      <c r="OA16" s="18" t="e">
        <f>#REF!</f>
        <v>#REF!</v>
      </c>
      <c r="OB16" s="18" t="e">
        <f>#REF!</f>
        <v>#REF!</v>
      </c>
      <c r="OC16" s="18" t="e">
        <f>#REF!</f>
        <v>#REF!</v>
      </c>
      <c r="OD16" s="18" t="e">
        <f>#REF!</f>
        <v>#REF!</v>
      </c>
      <c r="OE16" s="18" t="e">
        <f>#REF!</f>
        <v>#REF!</v>
      </c>
      <c r="OF16" s="18" t="e">
        <f>#REF!</f>
        <v>#REF!</v>
      </c>
      <c r="OG16" s="18" t="e">
        <f>#REF!</f>
        <v>#REF!</v>
      </c>
      <c r="OH16" s="18" t="e">
        <f>#REF!</f>
        <v>#REF!</v>
      </c>
      <c r="OI16" s="18" t="e">
        <f>#REF!</f>
        <v>#REF!</v>
      </c>
      <c r="OJ16" s="18" t="e">
        <f>#REF!</f>
        <v>#REF!</v>
      </c>
      <c r="OK16" s="18" t="e">
        <f>#REF!</f>
        <v>#REF!</v>
      </c>
      <c r="OL16" s="18" t="e">
        <f>#REF!</f>
        <v>#REF!</v>
      </c>
      <c r="OM16" s="18" t="e">
        <f>#REF!</f>
        <v>#REF!</v>
      </c>
      <c r="ON16" s="18" t="e">
        <f>#REF!</f>
        <v>#REF!</v>
      </c>
      <c r="OO16" s="18" t="e">
        <f>#REF!</f>
        <v>#REF!</v>
      </c>
      <c r="OP16" s="18" t="e">
        <f>#REF!</f>
        <v>#REF!</v>
      </c>
      <c r="OQ16" s="18" t="e">
        <f>#REF!</f>
        <v>#REF!</v>
      </c>
      <c r="OR16" s="18" t="e">
        <f>#REF!</f>
        <v>#REF!</v>
      </c>
      <c r="OS16" s="18" t="e">
        <f>#REF!</f>
        <v>#REF!</v>
      </c>
      <c r="OT16" s="18" t="e">
        <f>#REF!</f>
        <v>#REF!</v>
      </c>
      <c r="OU16" s="18" t="e">
        <f>#REF!</f>
        <v>#REF!</v>
      </c>
      <c r="OV16" s="18" t="e">
        <f>#REF!</f>
        <v>#REF!</v>
      </c>
      <c r="OW16" s="18" t="e">
        <f>#REF!</f>
        <v>#REF!</v>
      </c>
      <c r="OX16" s="18" t="e">
        <f>#REF!</f>
        <v>#REF!</v>
      </c>
      <c r="OY16" s="18" t="e">
        <f>#REF!</f>
        <v>#REF!</v>
      </c>
      <c r="OZ16" s="18" t="e">
        <f>#REF!</f>
        <v>#REF!</v>
      </c>
      <c r="PA16" s="18" t="e">
        <f>#REF!</f>
        <v>#REF!</v>
      </c>
      <c r="PB16" s="18" t="e">
        <f>#REF!</f>
        <v>#REF!</v>
      </c>
      <c r="PC16" s="18" t="e">
        <f>#REF!</f>
        <v>#REF!</v>
      </c>
      <c r="PD16" s="18" t="e">
        <f>#REF!</f>
        <v>#REF!</v>
      </c>
      <c r="PE16" s="18" t="e">
        <f>#REF!</f>
        <v>#REF!</v>
      </c>
      <c r="PF16" s="18" t="e">
        <f>#REF!</f>
        <v>#REF!</v>
      </c>
      <c r="PG16" s="18" t="e">
        <f>#REF!</f>
        <v>#REF!</v>
      </c>
      <c r="PH16" s="18" t="e">
        <f>#REF!</f>
        <v>#REF!</v>
      </c>
      <c r="PI16" s="18" t="e">
        <f>#REF!</f>
        <v>#REF!</v>
      </c>
      <c r="PJ16" s="18" t="e">
        <f>#REF!</f>
        <v>#REF!</v>
      </c>
      <c r="PK16" s="18" t="e">
        <f>#REF!</f>
        <v>#REF!</v>
      </c>
      <c r="PL16" s="18" t="e">
        <f>#REF!</f>
        <v>#REF!</v>
      </c>
      <c r="PM16" s="18" t="e">
        <f>#REF!</f>
        <v>#REF!</v>
      </c>
      <c r="PN16" s="18" t="e">
        <f>#REF!</f>
        <v>#REF!</v>
      </c>
      <c r="PO16" s="18" t="e">
        <f>#REF!</f>
        <v>#REF!</v>
      </c>
      <c r="PP16" s="18" t="e">
        <f>#REF!</f>
        <v>#REF!</v>
      </c>
      <c r="PQ16" s="18" t="e">
        <f>#REF!</f>
        <v>#REF!</v>
      </c>
      <c r="PR16" s="18" t="e">
        <f>#REF!</f>
        <v>#REF!</v>
      </c>
      <c r="PS16" s="18" t="e">
        <f>#REF!</f>
        <v>#REF!</v>
      </c>
      <c r="PT16" s="18" t="e">
        <f>#REF!</f>
        <v>#REF!</v>
      </c>
      <c r="PU16" s="18" t="e">
        <f>#REF!</f>
        <v>#REF!</v>
      </c>
      <c r="PV16" s="18" t="e">
        <f>#REF!</f>
        <v>#REF!</v>
      </c>
      <c r="PW16" s="18" t="e">
        <f>#REF!</f>
        <v>#REF!</v>
      </c>
      <c r="PX16" s="18" t="e">
        <f>#REF!</f>
        <v>#REF!</v>
      </c>
      <c r="PY16" s="18" t="e">
        <f>#REF!</f>
        <v>#REF!</v>
      </c>
      <c r="PZ16" s="18" t="e">
        <f>#REF!</f>
        <v>#REF!</v>
      </c>
      <c r="QA16" s="18" t="e">
        <f>#REF!</f>
        <v>#REF!</v>
      </c>
      <c r="QB16" s="18" t="e">
        <f>#REF!</f>
        <v>#REF!</v>
      </c>
      <c r="QC16" s="18" t="e">
        <f>#REF!</f>
        <v>#REF!</v>
      </c>
      <c r="QD16" s="18" t="e">
        <f>#REF!</f>
        <v>#REF!</v>
      </c>
      <c r="QE16" s="18" t="e">
        <f>#REF!</f>
        <v>#REF!</v>
      </c>
      <c r="QF16" s="18" t="e">
        <f>#REF!</f>
        <v>#REF!</v>
      </c>
      <c r="QG16" s="18" t="e">
        <f>#REF!</f>
        <v>#REF!</v>
      </c>
      <c r="QH16" s="18" t="e">
        <f>#REF!</f>
        <v>#REF!</v>
      </c>
      <c r="QI16" s="18" t="e">
        <f>#REF!</f>
        <v>#REF!</v>
      </c>
      <c r="QJ16" s="18" t="e">
        <f>#REF!</f>
        <v>#REF!</v>
      </c>
      <c r="QK16" s="18" t="e">
        <f>#REF!</f>
        <v>#REF!</v>
      </c>
      <c r="QL16" s="18" t="e">
        <f>#REF!</f>
        <v>#REF!</v>
      </c>
      <c r="QM16" s="18" t="e">
        <f>#REF!</f>
        <v>#REF!</v>
      </c>
      <c r="QN16" s="18" t="e">
        <f>#REF!</f>
        <v>#REF!</v>
      </c>
      <c r="QO16" s="18" t="e">
        <f>#REF!</f>
        <v>#REF!</v>
      </c>
      <c r="QP16" s="18" t="e">
        <f>#REF!</f>
        <v>#REF!</v>
      </c>
      <c r="QQ16" s="18" t="e">
        <f>#REF!</f>
        <v>#REF!</v>
      </c>
      <c r="QR16" s="18" t="e">
        <f>#REF!</f>
        <v>#REF!</v>
      </c>
      <c r="QS16" s="18" t="e">
        <f>#REF!</f>
        <v>#REF!</v>
      </c>
      <c r="QT16" s="18" t="e">
        <f>#REF!</f>
        <v>#REF!</v>
      </c>
      <c r="QU16" s="18" t="e">
        <f>#REF!</f>
        <v>#REF!</v>
      </c>
      <c r="QV16" s="18" t="e">
        <f>#REF!</f>
        <v>#REF!</v>
      </c>
      <c r="QW16" s="18" t="e">
        <f>#REF!</f>
        <v>#REF!</v>
      </c>
      <c r="QX16" s="18" t="e">
        <f>#REF!</f>
        <v>#REF!</v>
      </c>
      <c r="QY16" s="18" t="e">
        <f>#REF!</f>
        <v>#REF!</v>
      </c>
      <c r="QZ16" s="18"/>
      <c r="RA16" s="18"/>
      <c r="RB16" s="5" t="e">
        <f>SUM(L16:QY16)</f>
        <v>#REF!</v>
      </c>
      <c r="RC16" s="5" t="e">
        <f t="shared" ref="RC16:RC17" si="13">RA16-RB16</f>
        <v>#REF!</v>
      </c>
      <c r="RD16" s="6" t="e">
        <f>#REF!</f>
        <v>#REF!</v>
      </c>
      <c r="RE16" s="6" t="e">
        <f>RD16-RB16+480000</f>
        <v>#REF!</v>
      </c>
      <c r="RF16" s="6"/>
    </row>
    <row r="17" spans="1:474" ht="18" customHeight="1">
      <c r="A17" s="34" t="s">
        <v>67</v>
      </c>
      <c r="B17" s="35" t="s">
        <v>80</v>
      </c>
      <c r="C17" s="35" t="s">
        <v>251</v>
      </c>
      <c r="D17" s="35" t="s">
        <v>411</v>
      </c>
      <c r="E17" s="35"/>
      <c r="F17" s="35"/>
      <c r="G17" s="14"/>
      <c r="H17" s="35" t="s">
        <v>88</v>
      </c>
      <c r="I17" s="35" t="s">
        <v>396</v>
      </c>
      <c r="J17" s="35"/>
      <c r="K17" s="38" t="e">
        <f>#REF!</f>
        <v>#REF!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0</v>
      </c>
      <c r="BZ17" s="17">
        <v>0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0</v>
      </c>
      <c r="CN17" s="17">
        <v>0</v>
      </c>
      <c r="CO17" s="17">
        <v>0</v>
      </c>
      <c r="CP17" s="17">
        <v>0</v>
      </c>
      <c r="CQ17" s="17">
        <v>0</v>
      </c>
      <c r="CR17" s="17">
        <v>0</v>
      </c>
      <c r="CS17" s="17">
        <v>0</v>
      </c>
      <c r="CT17" s="17">
        <v>0</v>
      </c>
      <c r="CU17" s="17">
        <v>0</v>
      </c>
      <c r="CV17" s="17">
        <v>0</v>
      </c>
      <c r="CW17" s="17">
        <v>0</v>
      </c>
      <c r="CX17" s="17">
        <v>0</v>
      </c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7">
        <v>0</v>
      </c>
      <c r="DF17" s="17">
        <v>0</v>
      </c>
      <c r="DG17" s="17">
        <v>0</v>
      </c>
      <c r="DH17" s="17">
        <v>0</v>
      </c>
      <c r="DI17" s="17">
        <v>0</v>
      </c>
      <c r="DJ17" s="17">
        <v>0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0</v>
      </c>
      <c r="DT17" s="17">
        <v>0</v>
      </c>
      <c r="DU17" s="17">
        <v>0</v>
      </c>
      <c r="DV17" s="17">
        <v>0</v>
      </c>
      <c r="DW17" s="17">
        <v>0</v>
      </c>
      <c r="DX17" s="17">
        <v>0</v>
      </c>
      <c r="DY17" s="17">
        <v>0</v>
      </c>
      <c r="DZ17" s="17">
        <v>0</v>
      </c>
      <c r="EA17" s="17">
        <v>0</v>
      </c>
      <c r="EB17" s="17">
        <v>0</v>
      </c>
      <c r="EC17" s="17">
        <v>0</v>
      </c>
      <c r="ED17" s="17">
        <v>0</v>
      </c>
      <c r="EE17" s="17">
        <v>0</v>
      </c>
      <c r="EF17" s="17">
        <v>0</v>
      </c>
      <c r="EG17" s="17">
        <v>0</v>
      </c>
      <c r="EH17" s="17">
        <v>0</v>
      </c>
      <c r="EI17" s="17">
        <v>0</v>
      </c>
      <c r="EJ17" s="17">
        <v>0</v>
      </c>
      <c r="EK17" s="17">
        <v>0</v>
      </c>
      <c r="EL17" s="17">
        <v>0</v>
      </c>
      <c r="EM17" s="17">
        <v>0</v>
      </c>
      <c r="EN17" s="17">
        <v>0</v>
      </c>
      <c r="EO17" s="17">
        <v>0</v>
      </c>
      <c r="EP17" s="17">
        <v>0</v>
      </c>
      <c r="EQ17" s="17">
        <v>0</v>
      </c>
      <c r="ER17" s="17">
        <v>0</v>
      </c>
      <c r="ES17" s="17">
        <v>0</v>
      </c>
      <c r="ET17" s="17">
        <v>0</v>
      </c>
      <c r="EU17" s="17">
        <v>0</v>
      </c>
      <c r="EV17" s="17">
        <v>0</v>
      </c>
      <c r="EW17" s="17">
        <v>0</v>
      </c>
      <c r="EX17" s="17">
        <v>0</v>
      </c>
      <c r="EY17" s="17">
        <v>0</v>
      </c>
      <c r="EZ17" s="17">
        <v>0</v>
      </c>
      <c r="FA17" s="17">
        <v>0</v>
      </c>
      <c r="FB17" s="17">
        <v>0</v>
      </c>
      <c r="FC17" s="17">
        <v>0</v>
      </c>
      <c r="FD17" s="17">
        <v>0</v>
      </c>
      <c r="FE17" s="17">
        <v>0</v>
      </c>
      <c r="FF17" s="17">
        <v>0</v>
      </c>
      <c r="FG17" s="17">
        <v>0</v>
      </c>
      <c r="FH17" s="17">
        <v>0</v>
      </c>
      <c r="FI17" s="17">
        <v>0</v>
      </c>
      <c r="FJ17" s="17">
        <v>0</v>
      </c>
      <c r="FK17" s="17">
        <v>0</v>
      </c>
      <c r="FL17" s="17">
        <v>0</v>
      </c>
      <c r="FM17" s="17">
        <v>0</v>
      </c>
      <c r="FN17" s="17">
        <v>0</v>
      </c>
      <c r="FO17" s="17">
        <v>0</v>
      </c>
      <c r="FP17" s="17">
        <v>0</v>
      </c>
      <c r="FQ17" s="17">
        <v>0</v>
      </c>
      <c r="FR17" s="17">
        <v>0</v>
      </c>
      <c r="FS17" s="17">
        <v>0</v>
      </c>
      <c r="FT17" s="17">
        <v>0</v>
      </c>
      <c r="FU17" s="17">
        <v>0</v>
      </c>
      <c r="FV17" s="17">
        <v>0</v>
      </c>
      <c r="FW17" s="17">
        <v>0</v>
      </c>
      <c r="FX17" s="17">
        <v>0</v>
      </c>
      <c r="FY17" s="17">
        <v>0</v>
      </c>
      <c r="FZ17" s="17">
        <v>0</v>
      </c>
      <c r="GA17" s="17">
        <v>0</v>
      </c>
      <c r="GB17" s="17">
        <v>0</v>
      </c>
      <c r="GC17" s="18">
        <v>0</v>
      </c>
      <c r="GD17" s="18">
        <v>0</v>
      </c>
      <c r="GE17" s="18">
        <v>0</v>
      </c>
      <c r="GF17" s="18">
        <v>0</v>
      </c>
      <c r="GG17" s="18">
        <v>0</v>
      </c>
      <c r="GH17" s="18">
        <v>0</v>
      </c>
      <c r="GI17" s="18">
        <v>0</v>
      </c>
      <c r="GJ17" s="18">
        <v>0</v>
      </c>
      <c r="GK17" s="18">
        <v>0</v>
      </c>
      <c r="GL17" s="18">
        <v>0</v>
      </c>
      <c r="GM17" s="18">
        <v>0</v>
      </c>
      <c r="GN17" s="18">
        <v>0</v>
      </c>
      <c r="GO17" s="18">
        <v>0</v>
      </c>
      <c r="GP17" s="18">
        <v>0</v>
      </c>
      <c r="GQ17" s="18">
        <v>0</v>
      </c>
      <c r="GR17" s="18">
        <v>0</v>
      </c>
      <c r="GS17" s="18">
        <v>0</v>
      </c>
      <c r="GT17" s="18">
        <v>0</v>
      </c>
      <c r="GU17" s="18">
        <v>0</v>
      </c>
      <c r="GV17" s="18">
        <v>0</v>
      </c>
      <c r="GW17" s="18">
        <v>0</v>
      </c>
      <c r="GX17" s="18">
        <v>0</v>
      </c>
      <c r="GY17" s="18">
        <v>0</v>
      </c>
      <c r="GZ17" s="18">
        <v>0</v>
      </c>
      <c r="HA17" s="18">
        <v>0</v>
      </c>
      <c r="HB17" s="18">
        <v>0</v>
      </c>
      <c r="HC17" s="18">
        <v>0</v>
      </c>
      <c r="HD17" s="18">
        <v>0</v>
      </c>
      <c r="HE17" s="18">
        <v>0</v>
      </c>
      <c r="HF17" s="18">
        <v>0</v>
      </c>
      <c r="HG17" s="18">
        <v>0</v>
      </c>
      <c r="HH17" s="18">
        <v>0</v>
      </c>
      <c r="HI17" s="18">
        <v>0</v>
      </c>
      <c r="HJ17" s="18">
        <v>0</v>
      </c>
      <c r="HK17" s="18">
        <v>0</v>
      </c>
      <c r="HL17" s="18">
        <v>0</v>
      </c>
      <c r="HM17" s="18">
        <v>0</v>
      </c>
      <c r="HN17" s="18">
        <v>0</v>
      </c>
      <c r="HO17" s="18">
        <v>0</v>
      </c>
      <c r="HP17" s="18">
        <v>0</v>
      </c>
      <c r="HQ17" s="18">
        <v>0</v>
      </c>
      <c r="HR17" s="18">
        <v>0</v>
      </c>
      <c r="HS17" s="18">
        <v>0</v>
      </c>
      <c r="HT17" s="18">
        <v>0</v>
      </c>
      <c r="HU17" s="18">
        <v>0</v>
      </c>
      <c r="HV17" s="18">
        <v>0</v>
      </c>
      <c r="HW17" s="18">
        <v>0</v>
      </c>
      <c r="HX17" s="18">
        <v>0</v>
      </c>
      <c r="HY17" s="18">
        <v>0</v>
      </c>
      <c r="HZ17" s="18">
        <v>0</v>
      </c>
      <c r="IA17" s="18">
        <v>0</v>
      </c>
      <c r="IB17" s="18">
        <v>0</v>
      </c>
      <c r="IC17" s="18">
        <v>0</v>
      </c>
      <c r="ID17" s="18">
        <v>0</v>
      </c>
      <c r="IE17" s="18">
        <v>0</v>
      </c>
      <c r="IF17" s="18">
        <v>0</v>
      </c>
      <c r="IG17" s="18">
        <v>0</v>
      </c>
      <c r="IH17" s="18">
        <v>0</v>
      </c>
      <c r="II17" s="18">
        <v>0</v>
      </c>
      <c r="IJ17" s="18">
        <v>0</v>
      </c>
      <c r="IK17" s="18">
        <v>0</v>
      </c>
      <c r="IL17" s="18">
        <v>0</v>
      </c>
      <c r="IM17" s="18">
        <v>0</v>
      </c>
      <c r="IN17" s="18">
        <v>0</v>
      </c>
      <c r="IO17" s="18">
        <v>0</v>
      </c>
      <c r="IP17" s="18">
        <v>0</v>
      </c>
      <c r="IQ17" s="18">
        <v>0</v>
      </c>
      <c r="IR17" s="18">
        <v>0</v>
      </c>
      <c r="IS17" s="18">
        <v>0</v>
      </c>
      <c r="IT17" s="18">
        <v>0</v>
      </c>
      <c r="IU17" s="18">
        <v>0</v>
      </c>
      <c r="IV17" s="18">
        <v>0</v>
      </c>
      <c r="IW17" s="18">
        <v>0</v>
      </c>
      <c r="IX17" s="18">
        <v>0</v>
      </c>
      <c r="IY17" s="18">
        <v>0</v>
      </c>
      <c r="IZ17" s="18">
        <v>0</v>
      </c>
      <c r="JA17" s="18">
        <v>0</v>
      </c>
      <c r="JB17" s="18">
        <v>0</v>
      </c>
      <c r="JC17" s="18">
        <v>0</v>
      </c>
      <c r="JD17" s="18">
        <v>0</v>
      </c>
      <c r="JE17" s="18">
        <v>0</v>
      </c>
      <c r="JF17" s="18">
        <v>0</v>
      </c>
      <c r="JG17" s="18">
        <v>0</v>
      </c>
      <c r="JH17" s="18">
        <v>0</v>
      </c>
      <c r="JI17" s="18">
        <v>0</v>
      </c>
      <c r="JJ17" s="18">
        <v>0</v>
      </c>
      <c r="JK17" s="18">
        <v>0</v>
      </c>
      <c r="JL17" s="18">
        <v>0</v>
      </c>
      <c r="JM17" s="18">
        <v>0</v>
      </c>
      <c r="JN17" s="18">
        <v>0</v>
      </c>
      <c r="JO17" s="18">
        <v>0</v>
      </c>
      <c r="JP17" s="18">
        <v>0</v>
      </c>
      <c r="JQ17" s="18">
        <v>0</v>
      </c>
      <c r="JR17" s="18">
        <v>0</v>
      </c>
      <c r="JS17" s="18">
        <v>0</v>
      </c>
      <c r="JT17" s="18">
        <v>0</v>
      </c>
      <c r="JU17" s="18">
        <v>0</v>
      </c>
      <c r="JV17" s="18">
        <v>0</v>
      </c>
      <c r="JW17" s="18">
        <v>0</v>
      </c>
      <c r="JX17" s="18">
        <v>0</v>
      </c>
      <c r="JY17" s="18">
        <v>0</v>
      </c>
      <c r="JZ17" s="18">
        <v>0</v>
      </c>
      <c r="KA17" s="18">
        <v>0</v>
      </c>
      <c r="KB17" s="18">
        <v>0</v>
      </c>
      <c r="KC17" s="18">
        <v>0</v>
      </c>
      <c r="KD17" s="18">
        <v>0</v>
      </c>
      <c r="KE17" s="18">
        <v>0</v>
      </c>
      <c r="KF17" s="18">
        <v>0</v>
      </c>
      <c r="KG17" s="18">
        <v>0</v>
      </c>
      <c r="KH17" s="18">
        <v>0</v>
      </c>
      <c r="KI17" s="18">
        <v>0</v>
      </c>
      <c r="KJ17" s="18">
        <v>0</v>
      </c>
      <c r="KK17" s="18">
        <v>0</v>
      </c>
      <c r="KL17" s="18">
        <v>0</v>
      </c>
      <c r="KM17" s="18">
        <v>0</v>
      </c>
      <c r="KN17" s="18">
        <v>0</v>
      </c>
      <c r="KO17" s="18">
        <v>0</v>
      </c>
      <c r="KP17" s="18">
        <v>0</v>
      </c>
      <c r="KQ17" s="18">
        <v>0</v>
      </c>
      <c r="KR17" s="18">
        <v>0</v>
      </c>
      <c r="KS17" s="18">
        <v>0</v>
      </c>
      <c r="KT17" s="18">
        <v>0</v>
      </c>
      <c r="KU17" s="18">
        <v>0</v>
      </c>
      <c r="KV17" s="18">
        <v>0</v>
      </c>
      <c r="KW17" s="18">
        <v>0</v>
      </c>
      <c r="KX17" s="18">
        <v>0</v>
      </c>
      <c r="KY17" s="18">
        <v>0</v>
      </c>
      <c r="KZ17" s="18">
        <v>0</v>
      </c>
      <c r="LA17" s="18">
        <v>0</v>
      </c>
      <c r="LB17" s="18">
        <v>0</v>
      </c>
      <c r="LC17" s="18">
        <v>0</v>
      </c>
      <c r="LD17" s="18">
        <v>0</v>
      </c>
      <c r="LE17" s="18">
        <v>0</v>
      </c>
      <c r="LF17" s="18">
        <v>0</v>
      </c>
      <c r="LG17" s="18">
        <v>0</v>
      </c>
      <c r="LH17" s="18">
        <v>0</v>
      </c>
      <c r="LI17" s="18">
        <v>0</v>
      </c>
      <c r="LJ17" s="18">
        <v>0</v>
      </c>
      <c r="LK17" s="18">
        <v>0</v>
      </c>
      <c r="LL17" s="18">
        <v>0</v>
      </c>
      <c r="LM17" s="18">
        <v>0</v>
      </c>
      <c r="LN17" s="18">
        <v>0</v>
      </c>
      <c r="LO17" s="18">
        <v>0</v>
      </c>
      <c r="LP17" s="18">
        <v>0</v>
      </c>
      <c r="LQ17" s="18">
        <v>0</v>
      </c>
      <c r="LR17" s="18">
        <v>0</v>
      </c>
      <c r="LS17" s="18">
        <v>0</v>
      </c>
      <c r="LT17" s="18">
        <v>0</v>
      </c>
      <c r="LU17" s="18">
        <v>0</v>
      </c>
      <c r="LV17" s="18">
        <v>0</v>
      </c>
      <c r="LW17" s="18">
        <v>0</v>
      </c>
      <c r="LX17" s="18">
        <v>0</v>
      </c>
      <c r="LY17" s="18">
        <v>0</v>
      </c>
      <c r="LZ17" s="18">
        <v>0</v>
      </c>
      <c r="MA17" s="18">
        <v>0</v>
      </c>
      <c r="MB17" s="18">
        <v>0</v>
      </c>
      <c r="MC17" s="18">
        <v>0</v>
      </c>
      <c r="MD17" s="18">
        <v>0</v>
      </c>
      <c r="ME17" s="18">
        <v>0</v>
      </c>
      <c r="MF17" s="18">
        <v>0</v>
      </c>
      <c r="MG17" s="18">
        <v>0</v>
      </c>
      <c r="MH17" s="18">
        <v>0</v>
      </c>
      <c r="MI17" s="18">
        <v>0</v>
      </c>
      <c r="MJ17" s="18">
        <v>0</v>
      </c>
      <c r="MK17" s="18">
        <v>0</v>
      </c>
      <c r="ML17" s="18">
        <v>0</v>
      </c>
      <c r="MM17" s="18">
        <v>0</v>
      </c>
      <c r="MN17" s="18">
        <v>0</v>
      </c>
      <c r="MO17" s="18">
        <v>0</v>
      </c>
      <c r="MP17" s="18">
        <v>0</v>
      </c>
      <c r="MQ17" s="18">
        <v>0</v>
      </c>
      <c r="MR17" s="18">
        <v>0</v>
      </c>
      <c r="MS17" s="18">
        <v>0</v>
      </c>
      <c r="MT17" s="18">
        <v>0</v>
      </c>
      <c r="MU17" s="18">
        <v>0</v>
      </c>
      <c r="MV17" s="18">
        <v>0</v>
      </c>
      <c r="MW17" s="18">
        <v>0</v>
      </c>
      <c r="MX17" s="18">
        <v>0</v>
      </c>
      <c r="MY17" s="18">
        <v>0</v>
      </c>
      <c r="MZ17" s="18">
        <v>0</v>
      </c>
      <c r="NA17" s="18">
        <v>0</v>
      </c>
      <c r="NB17" s="18">
        <v>0</v>
      </c>
      <c r="NC17" s="18">
        <v>0</v>
      </c>
      <c r="ND17" s="18">
        <v>0</v>
      </c>
      <c r="NE17" s="18">
        <v>0</v>
      </c>
      <c r="NF17" s="18">
        <v>0</v>
      </c>
      <c r="NG17" s="18">
        <v>0</v>
      </c>
      <c r="NH17" s="18">
        <v>0</v>
      </c>
      <c r="NI17" s="18">
        <v>0</v>
      </c>
      <c r="NJ17" s="18">
        <v>0</v>
      </c>
      <c r="NK17" s="18">
        <v>0</v>
      </c>
      <c r="NL17" s="18">
        <v>0</v>
      </c>
      <c r="NM17" s="18">
        <v>0</v>
      </c>
      <c r="NN17" s="18">
        <v>0</v>
      </c>
      <c r="NO17" s="18">
        <v>0</v>
      </c>
      <c r="NP17" s="18">
        <v>0</v>
      </c>
      <c r="NQ17" s="18">
        <v>0</v>
      </c>
      <c r="NR17" s="18">
        <v>0</v>
      </c>
      <c r="NS17" s="18">
        <v>0</v>
      </c>
      <c r="NT17" s="18">
        <v>0</v>
      </c>
      <c r="NU17" s="18">
        <v>0</v>
      </c>
      <c r="NV17" s="18">
        <v>0</v>
      </c>
      <c r="NW17" s="18">
        <v>0</v>
      </c>
      <c r="NX17" s="18">
        <v>0</v>
      </c>
      <c r="NY17" s="18">
        <v>0</v>
      </c>
      <c r="NZ17" s="18">
        <v>0</v>
      </c>
      <c r="OA17" s="18">
        <v>0</v>
      </c>
      <c r="OB17" s="18">
        <v>0</v>
      </c>
      <c r="OC17" s="18">
        <v>0</v>
      </c>
      <c r="OD17" s="18">
        <v>0</v>
      </c>
      <c r="OE17" s="18">
        <v>0</v>
      </c>
      <c r="OF17" s="18">
        <v>0</v>
      </c>
      <c r="OG17" s="18">
        <v>0</v>
      </c>
      <c r="OH17" s="18">
        <v>0</v>
      </c>
      <c r="OI17" s="18">
        <v>0</v>
      </c>
      <c r="OJ17" s="18">
        <v>0</v>
      </c>
      <c r="OK17" s="18">
        <v>0</v>
      </c>
      <c r="OL17" s="18">
        <v>0</v>
      </c>
      <c r="OM17" s="18">
        <v>0</v>
      </c>
      <c r="ON17" s="18">
        <v>0</v>
      </c>
      <c r="OO17" s="18">
        <v>0</v>
      </c>
      <c r="OP17" s="18">
        <v>0</v>
      </c>
      <c r="OQ17" s="18">
        <v>0</v>
      </c>
      <c r="OR17" s="18">
        <v>0</v>
      </c>
      <c r="OS17" s="18">
        <v>0</v>
      </c>
      <c r="OT17" s="18">
        <v>0</v>
      </c>
      <c r="OU17" s="18">
        <v>0</v>
      </c>
      <c r="OV17" s="18">
        <v>0</v>
      </c>
      <c r="OW17" s="18">
        <v>0</v>
      </c>
      <c r="OX17" s="18">
        <v>0</v>
      </c>
      <c r="OY17" s="18">
        <v>0</v>
      </c>
      <c r="OZ17" s="18">
        <v>0</v>
      </c>
      <c r="PA17" s="18">
        <v>0</v>
      </c>
      <c r="PB17" s="18">
        <v>0</v>
      </c>
      <c r="PC17" s="18">
        <v>0</v>
      </c>
      <c r="PD17" s="18">
        <v>0</v>
      </c>
      <c r="PE17" s="18">
        <v>0</v>
      </c>
      <c r="PF17" s="18">
        <v>0</v>
      </c>
      <c r="PG17" s="18">
        <v>0</v>
      </c>
      <c r="PH17" s="18">
        <v>0</v>
      </c>
      <c r="PI17" s="18">
        <v>0</v>
      </c>
      <c r="PJ17" s="18">
        <v>0</v>
      </c>
      <c r="PK17" s="18">
        <v>0</v>
      </c>
      <c r="PL17" s="18">
        <v>0</v>
      </c>
      <c r="PM17" s="18">
        <v>0</v>
      </c>
      <c r="PN17" s="18">
        <v>0</v>
      </c>
      <c r="PO17" s="18">
        <v>0</v>
      </c>
      <c r="PP17" s="18">
        <v>0</v>
      </c>
      <c r="PQ17" s="18">
        <v>0</v>
      </c>
      <c r="PR17" s="18">
        <v>0</v>
      </c>
      <c r="PS17" s="18">
        <v>0</v>
      </c>
      <c r="PT17" s="18">
        <v>0</v>
      </c>
      <c r="PU17" s="18">
        <v>0</v>
      </c>
      <c r="PV17" s="18">
        <v>0</v>
      </c>
      <c r="PW17" s="18">
        <v>0</v>
      </c>
      <c r="PX17" s="18">
        <v>0</v>
      </c>
      <c r="PY17" s="18">
        <v>0</v>
      </c>
      <c r="PZ17" s="18">
        <v>0</v>
      </c>
      <c r="QA17" s="18">
        <v>0</v>
      </c>
      <c r="QB17" s="18">
        <v>0</v>
      </c>
      <c r="QC17" s="18">
        <v>0</v>
      </c>
      <c r="QD17" s="18">
        <v>0</v>
      </c>
      <c r="QE17" s="18">
        <v>0</v>
      </c>
      <c r="QF17" s="18">
        <v>0</v>
      </c>
      <c r="QG17" s="18">
        <v>0</v>
      </c>
      <c r="QH17" s="18">
        <v>0</v>
      </c>
      <c r="QI17" s="18">
        <v>0</v>
      </c>
      <c r="QJ17" s="18">
        <v>0</v>
      </c>
      <c r="QK17" s="18">
        <v>0</v>
      </c>
      <c r="QL17" s="18">
        <v>0</v>
      </c>
      <c r="QM17" s="18">
        <v>0</v>
      </c>
      <c r="QN17" s="18">
        <v>0</v>
      </c>
      <c r="QO17" s="18">
        <v>0</v>
      </c>
      <c r="QP17" s="18">
        <v>0</v>
      </c>
      <c r="QQ17" s="18">
        <v>0</v>
      </c>
      <c r="QR17" s="18">
        <v>0</v>
      </c>
      <c r="QS17" s="18">
        <v>0</v>
      </c>
      <c r="QT17" s="18">
        <v>0</v>
      </c>
      <c r="QU17" s="18">
        <v>0</v>
      </c>
      <c r="QV17" s="18">
        <v>0</v>
      </c>
      <c r="QW17" s="18">
        <v>0</v>
      </c>
      <c r="QX17" s="18">
        <v>0</v>
      </c>
      <c r="QY17" s="18">
        <v>0</v>
      </c>
      <c r="QZ17" s="18"/>
      <c r="RA17" s="18"/>
      <c r="RB17" s="5">
        <f>SUM(L17:QY17)</f>
        <v>0</v>
      </c>
      <c r="RC17" s="5">
        <f t="shared" si="13"/>
        <v>0</v>
      </c>
      <c r="RD17" s="6" t="e">
        <f>#REF!</f>
        <v>#REF!</v>
      </c>
      <c r="RE17" s="6" t="e">
        <f>RD17-RB17+480000</f>
        <v>#REF!</v>
      </c>
      <c r="RF17" s="6"/>
    </row>
    <row r="18" spans="1:474" ht="18" customHeight="1">
      <c r="A18" s="34" t="s">
        <v>67</v>
      </c>
      <c r="B18" s="35" t="s">
        <v>80</v>
      </c>
      <c r="C18" s="35" t="s">
        <v>85</v>
      </c>
      <c r="D18" s="35"/>
      <c r="E18" s="35"/>
      <c r="F18" s="35"/>
      <c r="G18" s="35"/>
      <c r="H18" s="35" t="s">
        <v>88</v>
      </c>
      <c r="I18" s="35" t="s">
        <v>396</v>
      </c>
      <c r="J18" s="35"/>
      <c r="K18" s="39" t="s">
        <v>405</v>
      </c>
      <c r="L18" s="18">
        <v>0</v>
      </c>
      <c r="M18" s="18">
        <v>0</v>
      </c>
      <c r="N18" s="18">
        <f t="shared" ref="N18:BY18" si="14">M18+N17-N16</f>
        <v>0</v>
      </c>
      <c r="O18" s="18">
        <f t="shared" si="14"/>
        <v>0</v>
      </c>
      <c r="P18" s="18">
        <f t="shared" si="14"/>
        <v>0</v>
      </c>
      <c r="Q18" s="18">
        <f t="shared" si="14"/>
        <v>0</v>
      </c>
      <c r="R18" s="18">
        <f t="shared" si="14"/>
        <v>0</v>
      </c>
      <c r="S18" s="18">
        <f t="shared" si="14"/>
        <v>0</v>
      </c>
      <c r="T18" s="18">
        <f t="shared" si="14"/>
        <v>0</v>
      </c>
      <c r="U18" s="18">
        <f t="shared" si="14"/>
        <v>0</v>
      </c>
      <c r="V18" s="18">
        <f t="shared" si="14"/>
        <v>0</v>
      </c>
      <c r="W18" s="18">
        <f t="shared" si="14"/>
        <v>0</v>
      </c>
      <c r="X18" s="18">
        <f t="shared" si="14"/>
        <v>0</v>
      </c>
      <c r="Y18" s="18">
        <f t="shared" si="14"/>
        <v>-452588</v>
      </c>
      <c r="Z18" s="18">
        <f t="shared" si="14"/>
        <v>-452588</v>
      </c>
      <c r="AA18" s="18">
        <f t="shared" si="14"/>
        <v>-452588</v>
      </c>
      <c r="AB18" s="18">
        <f t="shared" si="14"/>
        <v>-452588</v>
      </c>
      <c r="AC18" s="18">
        <f t="shared" si="14"/>
        <v>-452588</v>
      </c>
      <c r="AD18" s="18">
        <f t="shared" si="14"/>
        <v>-452588</v>
      </c>
      <c r="AE18" s="18">
        <f t="shared" si="14"/>
        <v>-452588</v>
      </c>
      <c r="AF18" s="18">
        <f t="shared" si="14"/>
        <v>-1215712</v>
      </c>
      <c r="AG18" s="18">
        <f t="shared" si="14"/>
        <v>-1215712</v>
      </c>
      <c r="AH18" s="18">
        <f t="shared" si="14"/>
        <v>-1215712</v>
      </c>
      <c r="AI18" s="18">
        <f t="shared" si="14"/>
        <v>-1215712</v>
      </c>
      <c r="AJ18" s="18">
        <f t="shared" si="14"/>
        <v>-1215712</v>
      </c>
      <c r="AK18" s="18">
        <f t="shared" si="14"/>
        <v>-1215712</v>
      </c>
      <c r="AL18" s="18">
        <f t="shared" si="14"/>
        <v>-1459740</v>
      </c>
      <c r="AM18" s="18">
        <f t="shared" si="14"/>
        <v>-1459740</v>
      </c>
      <c r="AN18" s="18">
        <f t="shared" si="14"/>
        <v>-1459740</v>
      </c>
      <c r="AO18" s="18">
        <f t="shared" si="14"/>
        <v>-1459740</v>
      </c>
      <c r="AP18" s="18">
        <f t="shared" si="14"/>
        <v>-1459740</v>
      </c>
      <c r="AQ18" s="18">
        <f t="shared" si="14"/>
        <v>-1459740</v>
      </c>
      <c r="AR18" s="18">
        <f t="shared" si="14"/>
        <v>-1459740</v>
      </c>
      <c r="AS18" s="18">
        <f t="shared" si="14"/>
        <v>-1459740</v>
      </c>
      <c r="AT18" s="18">
        <f t="shared" si="14"/>
        <v>-1459740</v>
      </c>
      <c r="AU18" s="18">
        <f t="shared" si="14"/>
        <v>-1459740</v>
      </c>
      <c r="AV18" s="18">
        <f t="shared" si="14"/>
        <v>-1459740</v>
      </c>
      <c r="AW18" s="18">
        <f t="shared" si="14"/>
        <v>-1459740</v>
      </c>
      <c r="AX18" s="18">
        <f t="shared" si="14"/>
        <v>-1459740</v>
      </c>
      <c r="AY18" s="18">
        <f t="shared" si="14"/>
        <v>-1459740</v>
      </c>
      <c r="AZ18" s="18">
        <f t="shared" si="14"/>
        <v>-1459740</v>
      </c>
      <c r="BA18" s="18">
        <f t="shared" si="14"/>
        <v>-1459740</v>
      </c>
      <c r="BB18" s="18">
        <f t="shared" si="14"/>
        <v>-1459740</v>
      </c>
      <c r="BC18" s="18">
        <f t="shared" si="14"/>
        <v>-1459740</v>
      </c>
      <c r="BD18" s="18">
        <f t="shared" si="14"/>
        <v>-1459740</v>
      </c>
      <c r="BE18" s="18">
        <f t="shared" si="14"/>
        <v>-1459740</v>
      </c>
      <c r="BF18" s="18">
        <f t="shared" si="14"/>
        <v>-1459740</v>
      </c>
      <c r="BG18" s="18">
        <f t="shared" si="14"/>
        <v>-1459740</v>
      </c>
      <c r="BH18" s="18">
        <f t="shared" si="14"/>
        <v>-1459740</v>
      </c>
      <c r="BI18" s="18">
        <f t="shared" si="14"/>
        <v>-1459740</v>
      </c>
      <c r="BJ18" s="18">
        <f t="shared" si="14"/>
        <v>-1459740</v>
      </c>
      <c r="BK18" s="18">
        <f t="shared" si="14"/>
        <v>-1459740</v>
      </c>
      <c r="BL18" s="18">
        <f t="shared" si="14"/>
        <v>-1459740</v>
      </c>
      <c r="BM18" s="18">
        <f t="shared" si="14"/>
        <v>-1459740</v>
      </c>
      <c r="BN18" s="18">
        <f t="shared" si="14"/>
        <v>-1459740</v>
      </c>
      <c r="BO18" s="18">
        <f t="shared" si="14"/>
        <v>-1459740</v>
      </c>
      <c r="BP18" s="18">
        <f t="shared" si="14"/>
        <v>-1459740</v>
      </c>
      <c r="BQ18" s="18">
        <f t="shared" si="14"/>
        <v>-1459740</v>
      </c>
      <c r="BR18" s="18">
        <f t="shared" si="14"/>
        <v>-1459740</v>
      </c>
      <c r="BS18" s="18">
        <f t="shared" si="14"/>
        <v>-1459740</v>
      </c>
      <c r="BT18" s="18">
        <f t="shared" si="14"/>
        <v>-1459740</v>
      </c>
      <c r="BU18" s="18">
        <f t="shared" si="14"/>
        <v>-1459740</v>
      </c>
      <c r="BV18" s="18">
        <f t="shared" si="14"/>
        <v>-1459740</v>
      </c>
      <c r="BW18" s="18">
        <f t="shared" si="14"/>
        <v>-1459740</v>
      </c>
      <c r="BX18" s="18">
        <f t="shared" si="14"/>
        <v>-1459740</v>
      </c>
      <c r="BY18" s="18">
        <f t="shared" si="14"/>
        <v>-1459740</v>
      </c>
      <c r="BZ18" s="18">
        <f t="shared" ref="BZ18:EK18" si="15">BY18+BZ17-BZ16</f>
        <v>-1459740</v>
      </c>
      <c r="CA18" s="18">
        <f t="shared" si="15"/>
        <v>-1459740</v>
      </c>
      <c r="CB18" s="18">
        <f t="shared" si="15"/>
        <v>-1459740</v>
      </c>
      <c r="CC18" s="18">
        <f t="shared" si="15"/>
        <v>-2048550</v>
      </c>
      <c r="CD18" s="18">
        <f t="shared" si="15"/>
        <v>-2048550</v>
      </c>
      <c r="CE18" s="18">
        <f t="shared" si="15"/>
        <v>-2048550</v>
      </c>
      <c r="CF18" s="18">
        <f t="shared" si="15"/>
        <v>-2048550</v>
      </c>
      <c r="CG18" s="18">
        <f t="shared" si="15"/>
        <v>-2048550</v>
      </c>
      <c r="CH18" s="18">
        <f t="shared" si="15"/>
        <v>-2471969</v>
      </c>
      <c r="CI18" s="18">
        <f t="shared" si="15"/>
        <v>-2471969</v>
      </c>
      <c r="CJ18" s="18">
        <f t="shared" si="15"/>
        <v>-2471969</v>
      </c>
      <c r="CK18" s="18">
        <f t="shared" si="15"/>
        <v>-2471969</v>
      </c>
      <c r="CL18" s="18">
        <f t="shared" si="15"/>
        <v>-2471969</v>
      </c>
      <c r="CM18" s="18">
        <f t="shared" si="15"/>
        <v>-2471969</v>
      </c>
      <c r="CN18" s="18">
        <f t="shared" si="15"/>
        <v>-2471969</v>
      </c>
      <c r="CO18" s="18">
        <f t="shared" si="15"/>
        <v>-2471969</v>
      </c>
      <c r="CP18" s="18">
        <f t="shared" si="15"/>
        <v>-2794602</v>
      </c>
      <c r="CQ18" s="18">
        <f t="shared" si="15"/>
        <v>-2794602</v>
      </c>
      <c r="CR18" s="18">
        <f t="shared" si="15"/>
        <v>-2794602</v>
      </c>
      <c r="CS18" s="18">
        <f t="shared" si="15"/>
        <v>-2794602</v>
      </c>
      <c r="CT18" s="18">
        <f t="shared" si="15"/>
        <v>-2794602</v>
      </c>
      <c r="CU18" s="18">
        <f t="shared" si="15"/>
        <v>-2794602</v>
      </c>
      <c r="CV18" s="18">
        <f t="shared" si="15"/>
        <v>-2794602</v>
      </c>
      <c r="CW18" s="18">
        <f t="shared" si="15"/>
        <v>-2794602</v>
      </c>
      <c r="CX18" s="18">
        <f t="shared" si="15"/>
        <v>-2794602</v>
      </c>
      <c r="CY18" s="18">
        <f t="shared" si="15"/>
        <v>-2794602</v>
      </c>
      <c r="CZ18" s="18">
        <f t="shared" si="15"/>
        <v>-2794602</v>
      </c>
      <c r="DA18" s="18">
        <f t="shared" si="15"/>
        <v>-2794602</v>
      </c>
      <c r="DB18" s="18">
        <f t="shared" si="15"/>
        <v>-2794602</v>
      </c>
      <c r="DC18" s="18">
        <f t="shared" si="15"/>
        <v>-2794602</v>
      </c>
      <c r="DD18" s="18">
        <f t="shared" si="15"/>
        <v>-2794602</v>
      </c>
      <c r="DE18" s="18">
        <f t="shared" si="15"/>
        <v>-2794602</v>
      </c>
      <c r="DF18" s="18">
        <f t="shared" si="15"/>
        <v>-2794602</v>
      </c>
      <c r="DG18" s="18">
        <f t="shared" si="15"/>
        <v>-2794602</v>
      </c>
      <c r="DH18" s="18">
        <f t="shared" si="15"/>
        <v>-2794602</v>
      </c>
      <c r="DI18" s="18">
        <f t="shared" si="15"/>
        <v>-2794602</v>
      </c>
      <c r="DJ18" s="18">
        <f t="shared" si="15"/>
        <v>-2794602</v>
      </c>
      <c r="DK18" s="18">
        <f t="shared" si="15"/>
        <v>-2794602</v>
      </c>
      <c r="DL18" s="18">
        <f t="shared" si="15"/>
        <v>-2794602</v>
      </c>
      <c r="DM18" s="18">
        <f t="shared" si="15"/>
        <v>-2794602</v>
      </c>
      <c r="DN18" s="18">
        <f t="shared" si="15"/>
        <v>-2794602</v>
      </c>
      <c r="DO18" s="18">
        <f t="shared" si="15"/>
        <v>-2794602</v>
      </c>
      <c r="DP18" s="18">
        <f t="shared" si="15"/>
        <v>-2794602</v>
      </c>
      <c r="DQ18" s="18">
        <f t="shared" si="15"/>
        <v>-3176379</v>
      </c>
      <c r="DR18" s="18">
        <f t="shared" si="15"/>
        <v>-3176379</v>
      </c>
      <c r="DS18" s="18">
        <f t="shared" si="15"/>
        <v>-3176379</v>
      </c>
      <c r="DT18" s="18">
        <f t="shared" si="15"/>
        <v>-3176379</v>
      </c>
      <c r="DU18" s="18">
        <f t="shared" si="15"/>
        <v>-3176379</v>
      </c>
      <c r="DV18" s="18">
        <f t="shared" si="15"/>
        <v>-3176379</v>
      </c>
      <c r="DW18" s="18">
        <f t="shared" si="15"/>
        <v>-3176379</v>
      </c>
      <c r="DX18" s="18">
        <f t="shared" si="15"/>
        <v>-3176379</v>
      </c>
      <c r="DY18" s="18">
        <f t="shared" si="15"/>
        <v>-3176379</v>
      </c>
      <c r="DZ18" s="18">
        <f t="shared" si="15"/>
        <v>-3176379</v>
      </c>
      <c r="EA18" s="18">
        <f t="shared" si="15"/>
        <v>-3176379</v>
      </c>
      <c r="EB18" s="18">
        <f t="shared" si="15"/>
        <v>-3176379</v>
      </c>
      <c r="EC18" s="18">
        <f t="shared" si="15"/>
        <v>-3176379</v>
      </c>
      <c r="ED18" s="18">
        <f t="shared" si="15"/>
        <v>-3176379</v>
      </c>
      <c r="EE18" s="18">
        <f t="shared" si="15"/>
        <v>-3176379</v>
      </c>
      <c r="EF18" s="18">
        <f t="shared" si="15"/>
        <v>-3176379</v>
      </c>
      <c r="EG18" s="18">
        <f t="shared" si="15"/>
        <v>-3176379</v>
      </c>
      <c r="EH18" s="18">
        <f t="shared" si="15"/>
        <v>-3176379</v>
      </c>
      <c r="EI18" s="18">
        <f t="shared" si="15"/>
        <v>-3176379</v>
      </c>
      <c r="EJ18" s="18">
        <f t="shared" si="15"/>
        <v>-3176379</v>
      </c>
      <c r="EK18" s="18">
        <f t="shared" si="15"/>
        <v>-3176379</v>
      </c>
      <c r="EL18" s="18">
        <f t="shared" ref="EL18:GW18" si="16">EK18+EL17-EL16</f>
        <v>-3176379</v>
      </c>
      <c r="EM18" s="18">
        <f t="shared" si="16"/>
        <v>-3176379</v>
      </c>
      <c r="EN18" s="18">
        <f t="shared" si="16"/>
        <v>-3176379</v>
      </c>
      <c r="EO18" s="18">
        <f t="shared" si="16"/>
        <v>-3176379</v>
      </c>
      <c r="EP18" s="18">
        <f t="shared" si="16"/>
        <v>-3176379</v>
      </c>
      <c r="EQ18" s="18">
        <f t="shared" si="16"/>
        <v>-3176379</v>
      </c>
      <c r="ER18" s="18">
        <f t="shared" si="16"/>
        <v>-3176379</v>
      </c>
      <c r="ES18" s="18">
        <f t="shared" si="16"/>
        <v>-3176379</v>
      </c>
      <c r="ET18" s="18">
        <f t="shared" si="16"/>
        <v>-3176379</v>
      </c>
      <c r="EU18" s="18">
        <f t="shared" si="16"/>
        <v>-3176379</v>
      </c>
      <c r="EV18" s="18">
        <f t="shared" si="16"/>
        <v>-3176379</v>
      </c>
      <c r="EW18" s="18">
        <f t="shared" si="16"/>
        <v>-3176379</v>
      </c>
      <c r="EX18" s="18">
        <f t="shared" si="16"/>
        <v>-3176379</v>
      </c>
      <c r="EY18" s="18">
        <f t="shared" si="16"/>
        <v>-3176379</v>
      </c>
      <c r="EZ18" s="18">
        <f t="shared" si="16"/>
        <v>-3176379</v>
      </c>
      <c r="FA18" s="18">
        <f t="shared" si="16"/>
        <v>-3176379</v>
      </c>
      <c r="FB18" s="18">
        <f t="shared" si="16"/>
        <v>-3176379</v>
      </c>
      <c r="FC18" s="18">
        <f t="shared" si="16"/>
        <v>-3388954</v>
      </c>
      <c r="FD18" s="18">
        <f t="shared" si="16"/>
        <v>-3388954</v>
      </c>
      <c r="FE18" s="18">
        <f t="shared" si="16"/>
        <v>-3388954</v>
      </c>
      <c r="FF18" s="18">
        <f t="shared" si="16"/>
        <v>-3567379</v>
      </c>
      <c r="FG18" s="18">
        <f t="shared" si="16"/>
        <v>-3709884</v>
      </c>
      <c r="FH18" s="18">
        <f t="shared" si="16"/>
        <v>-3709884</v>
      </c>
      <c r="FI18" s="18">
        <f t="shared" si="16"/>
        <v>-3709884</v>
      </c>
      <c r="FJ18" s="18">
        <f t="shared" si="16"/>
        <v>-3709884</v>
      </c>
      <c r="FK18" s="18">
        <f t="shared" si="16"/>
        <v>-3709884</v>
      </c>
      <c r="FL18" s="18">
        <f t="shared" si="16"/>
        <v>-4204420</v>
      </c>
      <c r="FM18" s="18">
        <f t="shared" si="16"/>
        <v>-4204420</v>
      </c>
      <c r="FN18" s="18">
        <f t="shared" si="16"/>
        <v>-4204420</v>
      </c>
      <c r="FO18" s="18">
        <f t="shared" si="16"/>
        <v>-4956819</v>
      </c>
      <c r="FP18" s="18">
        <f t="shared" si="16"/>
        <v>-4956819</v>
      </c>
      <c r="FQ18" s="18">
        <f t="shared" si="16"/>
        <v>-4956819</v>
      </c>
      <c r="FR18" s="18">
        <f t="shared" si="16"/>
        <v>-4956819</v>
      </c>
      <c r="FS18" s="18">
        <f t="shared" si="16"/>
        <v>-4956819</v>
      </c>
      <c r="FT18" s="18">
        <f t="shared" si="16"/>
        <v>-4956819</v>
      </c>
      <c r="FU18" s="18">
        <f t="shared" si="16"/>
        <v>-4956819</v>
      </c>
      <c r="FV18" s="18">
        <f t="shared" si="16"/>
        <v>-5494260</v>
      </c>
      <c r="FW18" s="18">
        <f t="shared" si="16"/>
        <v>-5494260</v>
      </c>
      <c r="FX18" s="18">
        <f t="shared" si="16"/>
        <v>-5494260</v>
      </c>
      <c r="FY18" s="18">
        <f t="shared" si="16"/>
        <v>-5494260</v>
      </c>
      <c r="FZ18" s="18">
        <f t="shared" si="16"/>
        <v>-5494260</v>
      </c>
      <c r="GA18" s="18">
        <f t="shared" si="16"/>
        <v>-5494260</v>
      </c>
      <c r="GB18" s="18">
        <f t="shared" si="16"/>
        <v>-5494260</v>
      </c>
      <c r="GC18" s="18" t="e">
        <f t="shared" si="16"/>
        <v>#REF!</v>
      </c>
      <c r="GD18" s="18" t="e">
        <f t="shared" si="16"/>
        <v>#REF!</v>
      </c>
      <c r="GE18" s="18" t="e">
        <f t="shared" si="16"/>
        <v>#REF!</v>
      </c>
      <c r="GF18" s="18" t="e">
        <f t="shared" si="16"/>
        <v>#REF!</v>
      </c>
      <c r="GG18" s="18" t="e">
        <f t="shared" si="16"/>
        <v>#REF!</v>
      </c>
      <c r="GH18" s="18" t="e">
        <f t="shared" si="16"/>
        <v>#REF!</v>
      </c>
      <c r="GI18" s="18" t="e">
        <f t="shared" si="16"/>
        <v>#REF!</v>
      </c>
      <c r="GJ18" s="18" t="e">
        <f t="shared" si="16"/>
        <v>#REF!</v>
      </c>
      <c r="GK18" s="18" t="e">
        <f t="shared" si="16"/>
        <v>#REF!</v>
      </c>
      <c r="GL18" s="18" t="e">
        <f t="shared" si="16"/>
        <v>#REF!</v>
      </c>
      <c r="GM18" s="18" t="e">
        <f t="shared" si="16"/>
        <v>#REF!</v>
      </c>
      <c r="GN18" s="18" t="e">
        <f t="shared" si="16"/>
        <v>#REF!</v>
      </c>
      <c r="GO18" s="18" t="e">
        <f t="shared" si="16"/>
        <v>#REF!</v>
      </c>
      <c r="GP18" s="18" t="e">
        <f t="shared" si="16"/>
        <v>#REF!</v>
      </c>
      <c r="GQ18" s="18" t="e">
        <f t="shared" si="16"/>
        <v>#REF!</v>
      </c>
      <c r="GR18" s="18" t="e">
        <f t="shared" si="16"/>
        <v>#REF!</v>
      </c>
      <c r="GS18" s="18" t="e">
        <f t="shared" si="16"/>
        <v>#REF!</v>
      </c>
      <c r="GT18" s="18" t="e">
        <f t="shared" si="16"/>
        <v>#REF!</v>
      </c>
      <c r="GU18" s="18" t="e">
        <f t="shared" si="16"/>
        <v>#REF!</v>
      </c>
      <c r="GV18" s="18" t="e">
        <f t="shared" si="16"/>
        <v>#REF!</v>
      </c>
      <c r="GW18" s="18" t="e">
        <f t="shared" si="16"/>
        <v>#REF!</v>
      </c>
      <c r="GX18" s="18" t="e">
        <f t="shared" ref="GX18:JI18" si="17">GW18+GX17-GX16</f>
        <v>#REF!</v>
      </c>
      <c r="GY18" s="18" t="e">
        <f t="shared" si="17"/>
        <v>#REF!</v>
      </c>
      <c r="GZ18" s="18" t="e">
        <f t="shared" si="17"/>
        <v>#REF!</v>
      </c>
      <c r="HA18" s="18" t="e">
        <f t="shared" si="17"/>
        <v>#REF!</v>
      </c>
      <c r="HB18" s="18" t="e">
        <f t="shared" si="17"/>
        <v>#REF!</v>
      </c>
      <c r="HC18" s="18" t="e">
        <f t="shared" si="17"/>
        <v>#REF!</v>
      </c>
      <c r="HD18" s="18" t="e">
        <f t="shared" si="17"/>
        <v>#REF!</v>
      </c>
      <c r="HE18" s="18" t="e">
        <f t="shared" si="17"/>
        <v>#REF!</v>
      </c>
      <c r="HF18" s="18" t="e">
        <f t="shared" si="17"/>
        <v>#REF!</v>
      </c>
      <c r="HG18" s="18" t="e">
        <f t="shared" si="17"/>
        <v>#REF!</v>
      </c>
      <c r="HH18" s="18" t="e">
        <f t="shared" si="17"/>
        <v>#REF!</v>
      </c>
      <c r="HI18" s="18" t="e">
        <f t="shared" si="17"/>
        <v>#REF!</v>
      </c>
      <c r="HJ18" s="18" t="e">
        <f t="shared" si="17"/>
        <v>#REF!</v>
      </c>
      <c r="HK18" s="18" t="e">
        <f t="shared" si="17"/>
        <v>#REF!</v>
      </c>
      <c r="HL18" s="18" t="e">
        <f t="shared" si="17"/>
        <v>#REF!</v>
      </c>
      <c r="HM18" s="18" t="e">
        <f t="shared" si="17"/>
        <v>#REF!</v>
      </c>
      <c r="HN18" s="18" t="e">
        <f t="shared" si="17"/>
        <v>#REF!</v>
      </c>
      <c r="HO18" s="18" t="e">
        <f t="shared" si="17"/>
        <v>#REF!</v>
      </c>
      <c r="HP18" s="18" t="e">
        <f t="shared" si="17"/>
        <v>#REF!</v>
      </c>
      <c r="HQ18" s="18" t="e">
        <f t="shared" si="17"/>
        <v>#REF!</v>
      </c>
      <c r="HR18" s="18" t="e">
        <f t="shared" si="17"/>
        <v>#REF!</v>
      </c>
      <c r="HS18" s="18" t="e">
        <f t="shared" si="17"/>
        <v>#REF!</v>
      </c>
      <c r="HT18" s="18" t="e">
        <f t="shared" si="17"/>
        <v>#REF!</v>
      </c>
      <c r="HU18" s="18" t="e">
        <f t="shared" si="17"/>
        <v>#REF!</v>
      </c>
      <c r="HV18" s="18" t="e">
        <f t="shared" si="17"/>
        <v>#REF!</v>
      </c>
      <c r="HW18" s="18" t="e">
        <f t="shared" si="17"/>
        <v>#REF!</v>
      </c>
      <c r="HX18" s="18" t="e">
        <f t="shared" si="17"/>
        <v>#REF!</v>
      </c>
      <c r="HY18" s="18" t="e">
        <f t="shared" si="17"/>
        <v>#REF!</v>
      </c>
      <c r="HZ18" s="18" t="e">
        <f t="shared" si="17"/>
        <v>#REF!</v>
      </c>
      <c r="IA18" s="18" t="e">
        <f t="shared" si="17"/>
        <v>#REF!</v>
      </c>
      <c r="IB18" s="18" t="e">
        <f t="shared" si="17"/>
        <v>#REF!</v>
      </c>
      <c r="IC18" s="18" t="e">
        <f t="shared" si="17"/>
        <v>#REF!</v>
      </c>
      <c r="ID18" s="18" t="e">
        <f t="shared" si="17"/>
        <v>#REF!</v>
      </c>
      <c r="IE18" s="18" t="e">
        <f t="shared" si="17"/>
        <v>#REF!</v>
      </c>
      <c r="IF18" s="18" t="e">
        <f t="shared" si="17"/>
        <v>#REF!</v>
      </c>
      <c r="IG18" s="18" t="e">
        <f t="shared" si="17"/>
        <v>#REF!</v>
      </c>
      <c r="IH18" s="18" t="e">
        <f t="shared" si="17"/>
        <v>#REF!</v>
      </c>
      <c r="II18" s="18" t="e">
        <f t="shared" si="17"/>
        <v>#REF!</v>
      </c>
      <c r="IJ18" s="18" t="e">
        <f t="shared" si="17"/>
        <v>#REF!</v>
      </c>
      <c r="IK18" s="18" t="e">
        <f t="shared" si="17"/>
        <v>#REF!</v>
      </c>
      <c r="IL18" s="18" t="e">
        <f t="shared" si="17"/>
        <v>#REF!</v>
      </c>
      <c r="IM18" s="18" t="e">
        <f t="shared" si="17"/>
        <v>#REF!</v>
      </c>
      <c r="IN18" s="18" t="e">
        <f t="shared" si="17"/>
        <v>#REF!</v>
      </c>
      <c r="IO18" s="18" t="e">
        <f t="shared" si="17"/>
        <v>#REF!</v>
      </c>
      <c r="IP18" s="18" t="e">
        <f t="shared" si="17"/>
        <v>#REF!</v>
      </c>
      <c r="IQ18" s="18" t="e">
        <f t="shared" si="17"/>
        <v>#REF!</v>
      </c>
      <c r="IR18" s="18" t="e">
        <f t="shared" si="17"/>
        <v>#REF!</v>
      </c>
      <c r="IS18" s="18" t="e">
        <f t="shared" si="17"/>
        <v>#REF!</v>
      </c>
      <c r="IT18" s="18" t="e">
        <f t="shared" si="17"/>
        <v>#REF!</v>
      </c>
      <c r="IU18" s="18" t="e">
        <f t="shared" si="17"/>
        <v>#REF!</v>
      </c>
      <c r="IV18" s="18" t="e">
        <f t="shared" si="17"/>
        <v>#REF!</v>
      </c>
      <c r="IW18" s="18" t="e">
        <f t="shared" si="17"/>
        <v>#REF!</v>
      </c>
      <c r="IX18" s="18" t="e">
        <f t="shared" si="17"/>
        <v>#REF!</v>
      </c>
      <c r="IY18" s="18" t="e">
        <f t="shared" si="17"/>
        <v>#REF!</v>
      </c>
      <c r="IZ18" s="18" t="e">
        <f t="shared" si="17"/>
        <v>#REF!</v>
      </c>
      <c r="JA18" s="18" t="e">
        <f t="shared" si="17"/>
        <v>#REF!</v>
      </c>
      <c r="JB18" s="18" t="e">
        <f t="shared" si="17"/>
        <v>#REF!</v>
      </c>
      <c r="JC18" s="18" t="e">
        <f t="shared" si="17"/>
        <v>#REF!</v>
      </c>
      <c r="JD18" s="18" t="e">
        <f t="shared" si="17"/>
        <v>#REF!</v>
      </c>
      <c r="JE18" s="18" t="e">
        <f t="shared" si="17"/>
        <v>#REF!</v>
      </c>
      <c r="JF18" s="18" t="e">
        <f t="shared" si="17"/>
        <v>#REF!</v>
      </c>
      <c r="JG18" s="18" t="e">
        <f t="shared" si="17"/>
        <v>#REF!</v>
      </c>
      <c r="JH18" s="18" t="e">
        <f t="shared" si="17"/>
        <v>#REF!</v>
      </c>
      <c r="JI18" s="18" t="e">
        <f t="shared" si="17"/>
        <v>#REF!</v>
      </c>
      <c r="JJ18" s="18" t="e">
        <f t="shared" ref="JJ18:LU18" si="18">JI18+JJ17-JJ16</f>
        <v>#REF!</v>
      </c>
      <c r="JK18" s="18" t="e">
        <f t="shared" si="18"/>
        <v>#REF!</v>
      </c>
      <c r="JL18" s="18" t="e">
        <f t="shared" si="18"/>
        <v>#REF!</v>
      </c>
      <c r="JM18" s="18" t="e">
        <f t="shared" si="18"/>
        <v>#REF!</v>
      </c>
      <c r="JN18" s="18" t="e">
        <f t="shared" si="18"/>
        <v>#REF!</v>
      </c>
      <c r="JO18" s="18" t="e">
        <f t="shared" si="18"/>
        <v>#REF!</v>
      </c>
      <c r="JP18" s="18" t="e">
        <f t="shared" si="18"/>
        <v>#REF!</v>
      </c>
      <c r="JQ18" s="18" t="e">
        <f t="shared" si="18"/>
        <v>#REF!</v>
      </c>
      <c r="JR18" s="18" t="e">
        <f t="shared" si="18"/>
        <v>#REF!</v>
      </c>
      <c r="JS18" s="18" t="e">
        <f t="shared" si="18"/>
        <v>#REF!</v>
      </c>
      <c r="JT18" s="18" t="e">
        <f t="shared" si="18"/>
        <v>#REF!</v>
      </c>
      <c r="JU18" s="18" t="e">
        <f t="shared" si="18"/>
        <v>#REF!</v>
      </c>
      <c r="JV18" s="18" t="e">
        <f t="shared" si="18"/>
        <v>#REF!</v>
      </c>
      <c r="JW18" s="18" t="e">
        <f t="shared" si="18"/>
        <v>#REF!</v>
      </c>
      <c r="JX18" s="18" t="e">
        <f t="shared" si="18"/>
        <v>#REF!</v>
      </c>
      <c r="JY18" s="18" t="e">
        <f t="shared" si="18"/>
        <v>#REF!</v>
      </c>
      <c r="JZ18" s="18" t="e">
        <f t="shared" si="18"/>
        <v>#REF!</v>
      </c>
      <c r="KA18" s="18" t="e">
        <f t="shared" si="18"/>
        <v>#REF!</v>
      </c>
      <c r="KB18" s="18" t="e">
        <f t="shared" si="18"/>
        <v>#REF!</v>
      </c>
      <c r="KC18" s="18" t="e">
        <f t="shared" si="18"/>
        <v>#REF!</v>
      </c>
      <c r="KD18" s="18" t="e">
        <f t="shared" si="18"/>
        <v>#REF!</v>
      </c>
      <c r="KE18" s="18" t="e">
        <f t="shared" si="18"/>
        <v>#REF!</v>
      </c>
      <c r="KF18" s="18" t="e">
        <f t="shared" si="18"/>
        <v>#REF!</v>
      </c>
      <c r="KG18" s="18" t="e">
        <f t="shared" si="18"/>
        <v>#REF!</v>
      </c>
      <c r="KH18" s="18" t="e">
        <f t="shared" si="18"/>
        <v>#REF!</v>
      </c>
      <c r="KI18" s="18" t="e">
        <f t="shared" si="18"/>
        <v>#REF!</v>
      </c>
      <c r="KJ18" s="18" t="e">
        <f t="shared" si="18"/>
        <v>#REF!</v>
      </c>
      <c r="KK18" s="18" t="e">
        <f t="shared" si="18"/>
        <v>#REF!</v>
      </c>
      <c r="KL18" s="18" t="e">
        <f t="shared" si="18"/>
        <v>#REF!</v>
      </c>
      <c r="KM18" s="18" t="e">
        <f t="shared" si="18"/>
        <v>#REF!</v>
      </c>
      <c r="KN18" s="18" t="e">
        <f t="shared" si="18"/>
        <v>#REF!</v>
      </c>
      <c r="KO18" s="18" t="e">
        <f t="shared" si="18"/>
        <v>#REF!</v>
      </c>
      <c r="KP18" s="18" t="e">
        <f t="shared" si="18"/>
        <v>#REF!</v>
      </c>
      <c r="KQ18" s="18" t="e">
        <f t="shared" si="18"/>
        <v>#REF!</v>
      </c>
      <c r="KR18" s="18" t="e">
        <f t="shared" si="18"/>
        <v>#REF!</v>
      </c>
      <c r="KS18" s="18" t="e">
        <f t="shared" si="18"/>
        <v>#REF!</v>
      </c>
      <c r="KT18" s="18" t="e">
        <f t="shared" si="18"/>
        <v>#REF!</v>
      </c>
      <c r="KU18" s="18" t="e">
        <f t="shared" si="18"/>
        <v>#REF!</v>
      </c>
      <c r="KV18" s="18" t="e">
        <f t="shared" si="18"/>
        <v>#REF!</v>
      </c>
      <c r="KW18" s="18" t="e">
        <f t="shared" si="18"/>
        <v>#REF!</v>
      </c>
      <c r="KX18" s="18" t="e">
        <f t="shared" si="18"/>
        <v>#REF!</v>
      </c>
      <c r="KY18" s="18" t="e">
        <f t="shared" si="18"/>
        <v>#REF!</v>
      </c>
      <c r="KZ18" s="18" t="e">
        <f t="shared" si="18"/>
        <v>#REF!</v>
      </c>
      <c r="LA18" s="18" t="e">
        <f t="shared" si="18"/>
        <v>#REF!</v>
      </c>
      <c r="LB18" s="18" t="e">
        <f t="shared" si="18"/>
        <v>#REF!</v>
      </c>
      <c r="LC18" s="18" t="e">
        <f t="shared" si="18"/>
        <v>#REF!</v>
      </c>
      <c r="LD18" s="18" t="e">
        <f t="shared" si="18"/>
        <v>#REF!</v>
      </c>
      <c r="LE18" s="18" t="e">
        <f t="shared" si="18"/>
        <v>#REF!</v>
      </c>
      <c r="LF18" s="18" t="e">
        <f t="shared" si="18"/>
        <v>#REF!</v>
      </c>
      <c r="LG18" s="18" t="e">
        <f t="shared" si="18"/>
        <v>#REF!</v>
      </c>
      <c r="LH18" s="18" t="e">
        <f t="shared" si="18"/>
        <v>#REF!</v>
      </c>
      <c r="LI18" s="18" t="e">
        <f t="shared" si="18"/>
        <v>#REF!</v>
      </c>
      <c r="LJ18" s="18" t="e">
        <f t="shared" si="18"/>
        <v>#REF!</v>
      </c>
      <c r="LK18" s="18" t="e">
        <f t="shared" si="18"/>
        <v>#REF!</v>
      </c>
      <c r="LL18" s="18" t="e">
        <f t="shared" si="18"/>
        <v>#REF!</v>
      </c>
      <c r="LM18" s="18" t="e">
        <f t="shared" si="18"/>
        <v>#REF!</v>
      </c>
      <c r="LN18" s="18" t="e">
        <f t="shared" si="18"/>
        <v>#REF!</v>
      </c>
      <c r="LO18" s="18" t="e">
        <f t="shared" si="18"/>
        <v>#REF!</v>
      </c>
      <c r="LP18" s="18" t="e">
        <f t="shared" si="18"/>
        <v>#REF!</v>
      </c>
      <c r="LQ18" s="18" t="e">
        <f t="shared" si="18"/>
        <v>#REF!</v>
      </c>
      <c r="LR18" s="18" t="e">
        <f t="shared" si="18"/>
        <v>#REF!</v>
      </c>
      <c r="LS18" s="18" t="e">
        <f t="shared" si="18"/>
        <v>#REF!</v>
      </c>
      <c r="LT18" s="18" t="e">
        <f t="shared" si="18"/>
        <v>#REF!</v>
      </c>
      <c r="LU18" s="18" t="e">
        <f t="shared" si="18"/>
        <v>#REF!</v>
      </c>
      <c r="LV18" s="18" t="e">
        <f t="shared" ref="LV18:OG18" si="19">LU18+LV17-LV16</f>
        <v>#REF!</v>
      </c>
      <c r="LW18" s="18" t="e">
        <f t="shared" si="19"/>
        <v>#REF!</v>
      </c>
      <c r="LX18" s="18" t="e">
        <f t="shared" si="19"/>
        <v>#REF!</v>
      </c>
      <c r="LY18" s="18" t="e">
        <f t="shared" si="19"/>
        <v>#REF!</v>
      </c>
      <c r="LZ18" s="18" t="e">
        <f t="shared" si="19"/>
        <v>#REF!</v>
      </c>
      <c r="MA18" s="18" t="e">
        <f t="shared" si="19"/>
        <v>#REF!</v>
      </c>
      <c r="MB18" s="18" t="e">
        <f t="shared" si="19"/>
        <v>#REF!</v>
      </c>
      <c r="MC18" s="18" t="e">
        <f t="shared" si="19"/>
        <v>#REF!</v>
      </c>
      <c r="MD18" s="18" t="e">
        <f t="shared" si="19"/>
        <v>#REF!</v>
      </c>
      <c r="ME18" s="18" t="e">
        <f t="shared" si="19"/>
        <v>#REF!</v>
      </c>
      <c r="MF18" s="18" t="e">
        <f t="shared" si="19"/>
        <v>#REF!</v>
      </c>
      <c r="MG18" s="18" t="e">
        <f t="shared" si="19"/>
        <v>#REF!</v>
      </c>
      <c r="MH18" s="18" t="e">
        <f t="shared" si="19"/>
        <v>#REF!</v>
      </c>
      <c r="MI18" s="18" t="e">
        <f t="shared" si="19"/>
        <v>#REF!</v>
      </c>
      <c r="MJ18" s="18" t="e">
        <f t="shared" si="19"/>
        <v>#REF!</v>
      </c>
      <c r="MK18" s="18" t="e">
        <f t="shared" si="19"/>
        <v>#REF!</v>
      </c>
      <c r="ML18" s="18" t="e">
        <f t="shared" si="19"/>
        <v>#REF!</v>
      </c>
      <c r="MM18" s="18" t="e">
        <f t="shared" si="19"/>
        <v>#REF!</v>
      </c>
      <c r="MN18" s="18" t="e">
        <f t="shared" si="19"/>
        <v>#REF!</v>
      </c>
      <c r="MO18" s="18" t="e">
        <f t="shared" si="19"/>
        <v>#REF!</v>
      </c>
      <c r="MP18" s="18" t="e">
        <f t="shared" si="19"/>
        <v>#REF!</v>
      </c>
      <c r="MQ18" s="18" t="e">
        <f t="shared" si="19"/>
        <v>#REF!</v>
      </c>
      <c r="MR18" s="18" t="e">
        <f t="shared" si="19"/>
        <v>#REF!</v>
      </c>
      <c r="MS18" s="18" t="e">
        <f t="shared" si="19"/>
        <v>#REF!</v>
      </c>
      <c r="MT18" s="18" t="e">
        <f t="shared" si="19"/>
        <v>#REF!</v>
      </c>
      <c r="MU18" s="18" t="e">
        <f t="shared" si="19"/>
        <v>#REF!</v>
      </c>
      <c r="MV18" s="18" t="e">
        <f t="shared" si="19"/>
        <v>#REF!</v>
      </c>
      <c r="MW18" s="18" t="e">
        <f t="shared" si="19"/>
        <v>#REF!</v>
      </c>
      <c r="MX18" s="18" t="e">
        <f t="shared" si="19"/>
        <v>#REF!</v>
      </c>
      <c r="MY18" s="18" t="e">
        <f t="shared" si="19"/>
        <v>#REF!</v>
      </c>
      <c r="MZ18" s="18" t="e">
        <f t="shared" si="19"/>
        <v>#REF!</v>
      </c>
      <c r="NA18" s="18" t="e">
        <f t="shared" si="19"/>
        <v>#REF!</v>
      </c>
      <c r="NB18" s="18" t="e">
        <f t="shared" si="19"/>
        <v>#REF!</v>
      </c>
      <c r="NC18" s="18" t="e">
        <f t="shared" si="19"/>
        <v>#REF!</v>
      </c>
      <c r="ND18" s="18" t="e">
        <f t="shared" si="19"/>
        <v>#REF!</v>
      </c>
      <c r="NE18" s="18" t="e">
        <f t="shared" si="19"/>
        <v>#REF!</v>
      </c>
      <c r="NF18" s="18" t="e">
        <f t="shared" si="19"/>
        <v>#REF!</v>
      </c>
      <c r="NG18" s="18" t="e">
        <f t="shared" si="19"/>
        <v>#REF!</v>
      </c>
      <c r="NH18" s="18" t="e">
        <f t="shared" si="19"/>
        <v>#REF!</v>
      </c>
      <c r="NI18" s="18" t="e">
        <f t="shared" si="19"/>
        <v>#REF!</v>
      </c>
      <c r="NJ18" s="18" t="e">
        <f t="shared" si="19"/>
        <v>#REF!</v>
      </c>
      <c r="NK18" s="18" t="e">
        <f t="shared" si="19"/>
        <v>#REF!</v>
      </c>
      <c r="NL18" s="18" t="e">
        <f t="shared" si="19"/>
        <v>#REF!</v>
      </c>
      <c r="NM18" s="18" t="e">
        <f t="shared" si="19"/>
        <v>#REF!</v>
      </c>
      <c r="NN18" s="18" t="e">
        <f t="shared" si="19"/>
        <v>#REF!</v>
      </c>
      <c r="NO18" s="18" t="e">
        <f t="shared" si="19"/>
        <v>#REF!</v>
      </c>
      <c r="NP18" s="18" t="e">
        <f t="shared" si="19"/>
        <v>#REF!</v>
      </c>
      <c r="NQ18" s="18" t="e">
        <f t="shared" si="19"/>
        <v>#REF!</v>
      </c>
      <c r="NR18" s="18" t="e">
        <f t="shared" si="19"/>
        <v>#REF!</v>
      </c>
      <c r="NS18" s="18" t="e">
        <f t="shared" si="19"/>
        <v>#REF!</v>
      </c>
      <c r="NT18" s="18" t="e">
        <f t="shared" si="19"/>
        <v>#REF!</v>
      </c>
      <c r="NU18" s="18" t="e">
        <f t="shared" si="19"/>
        <v>#REF!</v>
      </c>
      <c r="NV18" s="18" t="e">
        <f t="shared" si="19"/>
        <v>#REF!</v>
      </c>
      <c r="NW18" s="18" t="e">
        <f t="shared" si="19"/>
        <v>#REF!</v>
      </c>
      <c r="NX18" s="18" t="e">
        <f t="shared" si="19"/>
        <v>#REF!</v>
      </c>
      <c r="NY18" s="18" t="e">
        <f t="shared" si="19"/>
        <v>#REF!</v>
      </c>
      <c r="NZ18" s="18" t="e">
        <f t="shared" si="19"/>
        <v>#REF!</v>
      </c>
      <c r="OA18" s="18" t="e">
        <f t="shared" si="19"/>
        <v>#REF!</v>
      </c>
      <c r="OB18" s="18" t="e">
        <f t="shared" si="19"/>
        <v>#REF!</v>
      </c>
      <c r="OC18" s="18" t="e">
        <f t="shared" si="19"/>
        <v>#REF!</v>
      </c>
      <c r="OD18" s="18" t="e">
        <f t="shared" si="19"/>
        <v>#REF!</v>
      </c>
      <c r="OE18" s="18" t="e">
        <f t="shared" si="19"/>
        <v>#REF!</v>
      </c>
      <c r="OF18" s="18" t="e">
        <f t="shared" si="19"/>
        <v>#REF!</v>
      </c>
      <c r="OG18" s="18" t="e">
        <f t="shared" si="19"/>
        <v>#REF!</v>
      </c>
      <c r="OH18" s="18" t="e">
        <f t="shared" ref="OH18:QS18" si="20">OG18+OH17-OH16</f>
        <v>#REF!</v>
      </c>
      <c r="OI18" s="18" t="e">
        <f t="shared" si="20"/>
        <v>#REF!</v>
      </c>
      <c r="OJ18" s="18" t="e">
        <f t="shared" si="20"/>
        <v>#REF!</v>
      </c>
      <c r="OK18" s="18" t="e">
        <f t="shared" si="20"/>
        <v>#REF!</v>
      </c>
      <c r="OL18" s="18" t="e">
        <f t="shared" si="20"/>
        <v>#REF!</v>
      </c>
      <c r="OM18" s="18" t="e">
        <f t="shared" si="20"/>
        <v>#REF!</v>
      </c>
      <c r="ON18" s="18" t="e">
        <f t="shared" si="20"/>
        <v>#REF!</v>
      </c>
      <c r="OO18" s="18" t="e">
        <f t="shared" si="20"/>
        <v>#REF!</v>
      </c>
      <c r="OP18" s="18" t="e">
        <f t="shared" si="20"/>
        <v>#REF!</v>
      </c>
      <c r="OQ18" s="18" t="e">
        <f t="shared" si="20"/>
        <v>#REF!</v>
      </c>
      <c r="OR18" s="18" t="e">
        <f t="shared" si="20"/>
        <v>#REF!</v>
      </c>
      <c r="OS18" s="18" t="e">
        <f t="shared" si="20"/>
        <v>#REF!</v>
      </c>
      <c r="OT18" s="18" t="e">
        <f t="shared" si="20"/>
        <v>#REF!</v>
      </c>
      <c r="OU18" s="18" t="e">
        <f t="shared" si="20"/>
        <v>#REF!</v>
      </c>
      <c r="OV18" s="18" t="e">
        <f t="shared" si="20"/>
        <v>#REF!</v>
      </c>
      <c r="OW18" s="18" t="e">
        <f t="shared" si="20"/>
        <v>#REF!</v>
      </c>
      <c r="OX18" s="18" t="e">
        <f t="shared" si="20"/>
        <v>#REF!</v>
      </c>
      <c r="OY18" s="18" t="e">
        <f t="shared" si="20"/>
        <v>#REF!</v>
      </c>
      <c r="OZ18" s="18" t="e">
        <f t="shared" si="20"/>
        <v>#REF!</v>
      </c>
      <c r="PA18" s="18" t="e">
        <f t="shared" si="20"/>
        <v>#REF!</v>
      </c>
      <c r="PB18" s="18" t="e">
        <f t="shared" si="20"/>
        <v>#REF!</v>
      </c>
      <c r="PC18" s="18" t="e">
        <f t="shared" si="20"/>
        <v>#REF!</v>
      </c>
      <c r="PD18" s="18" t="e">
        <f t="shared" si="20"/>
        <v>#REF!</v>
      </c>
      <c r="PE18" s="18" t="e">
        <f t="shared" si="20"/>
        <v>#REF!</v>
      </c>
      <c r="PF18" s="18" t="e">
        <f t="shared" si="20"/>
        <v>#REF!</v>
      </c>
      <c r="PG18" s="18" t="e">
        <f t="shared" si="20"/>
        <v>#REF!</v>
      </c>
      <c r="PH18" s="18" t="e">
        <f t="shared" si="20"/>
        <v>#REF!</v>
      </c>
      <c r="PI18" s="18" t="e">
        <f t="shared" si="20"/>
        <v>#REF!</v>
      </c>
      <c r="PJ18" s="18" t="e">
        <f t="shared" si="20"/>
        <v>#REF!</v>
      </c>
      <c r="PK18" s="18" t="e">
        <f t="shared" si="20"/>
        <v>#REF!</v>
      </c>
      <c r="PL18" s="18" t="e">
        <f t="shared" si="20"/>
        <v>#REF!</v>
      </c>
      <c r="PM18" s="18" t="e">
        <f t="shared" si="20"/>
        <v>#REF!</v>
      </c>
      <c r="PN18" s="18" t="e">
        <f t="shared" si="20"/>
        <v>#REF!</v>
      </c>
      <c r="PO18" s="18" t="e">
        <f t="shared" si="20"/>
        <v>#REF!</v>
      </c>
      <c r="PP18" s="18" t="e">
        <f t="shared" si="20"/>
        <v>#REF!</v>
      </c>
      <c r="PQ18" s="18" t="e">
        <f t="shared" si="20"/>
        <v>#REF!</v>
      </c>
      <c r="PR18" s="18" t="e">
        <f t="shared" si="20"/>
        <v>#REF!</v>
      </c>
      <c r="PS18" s="18" t="e">
        <f t="shared" si="20"/>
        <v>#REF!</v>
      </c>
      <c r="PT18" s="18" t="e">
        <f t="shared" si="20"/>
        <v>#REF!</v>
      </c>
      <c r="PU18" s="18" t="e">
        <f t="shared" si="20"/>
        <v>#REF!</v>
      </c>
      <c r="PV18" s="18" t="e">
        <f t="shared" si="20"/>
        <v>#REF!</v>
      </c>
      <c r="PW18" s="18" t="e">
        <f t="shared" si="20"/>
        <v>#REF!</v>
      </c>
      <c r="PX18" s="18" t="e">
        <f t="shared" si="20"/>
        <v>#REF!</v>
      </c>
      <c r="PY18" s="18" t="e">
        <f t="shared" si="20"/>
        <v>#REF!</v>
      </c>
      <c r="PZ18" s="18" t="e">
        <f t="shared" si="20"/>
        <v>#REF!</v>
      </c>
      <c r="QA18" s="18" t="e">
        <f t="shared" si="20"/>
        <v>#REF!</v>
      </c>
      <c r="QB18" s="18" t="e">
        <f t="shared" si="20"/>
        <v>#REF!</v>
      </c>
      <c r="QC18" s="18" t="e">
        <f t="shared" si="20"/>
        <v>#REF!</v>
      </c>
      <c r="QD18" s="18" t="e">
        <f t="shared" si="20"/>
        <v>#REF!</v>
      </c>
      <c r="QE18" s="18" t="e">
        <f t="shared" si="20"/>
        <v>#REF!</v>
      </c>
      <c r="QF18" s="18" t="e">
        <f t="shared" si="20"/>
        <v>#REF!</v>
      </c>
      <c r="QG18" s="18" t="e">
        <f t="shared" si="20"/>
        <v>#REF!</v>
      </c>
      <c r="QH18" s="18" t="e">
        <f t="shared" si="20"/>
        <v>#REF!</v>
      </c>
      <c r="QI18" s="18" t="e">
        <f t="shared" si="20"/>
        <v>#REF!</v>
      </c>
      <c r="QJ18" s="18" t="e">
        <f t="shared" si="20"/>
        <v>#REF!</v>
      </c>
      <c r="QK18" s="18" t="e">
        <f t="shared" si="20"/>
        <v>#REF!</v>
      </c>
      <c r="QL18" s="18" t="e">
        <f t="shared" si="20"/>
        <v>#REF!</v>
      </c>
      <c r="QM18" s="18" t="e">
        <f t="shared" si="20"/>
        <v>#REF!</v>
      </c>
      <c r="QN18" s="18" t="e">
        <f t="shared" si="20"/>
        <v>#REF!</v>
      </c>
      <c r="QO18" s="18" t="e">
        <f t="shared" si="20"/>
        <v>#REF!</v>
      </c>
      <c r="QP18" s="18" t="e">
        <f t="shared" si="20"/>
        <v>#REF!</v>
      </c>
      <c r="QQ18" s="18" t="e">
        <f t="shared" si="20"/>
        <v>#REF!</v>
      </c>
      <c r="QR18" s="18" t="e">
        <f t="shared" si="20"/>
        <v>#REF!</v>
      </c>
      <c r="QS18" s="18" t="e">
        <f t="shared" si="20"/>
        <v>#REF!</v>
      </c>
      <c r="QT18" s="18" t="e">
        <f t="shared" ref="QT18:QY18" si="21">QS18+QT17-QT16</f>
        <v>#REF!</v>
      </c>
      <c r="QU18" s="18" t="e">
        <f t="shared" si="21"/>
        <v>#REF!</v>
      </c>
      <c r="QV18" s="18" t="e">
        <f t="shared" si="21"/>
        <v>#REF!</v>
      </c>
      <c r="QW18" s="18" t="e">
        <f t="shared" si="21"/>
        <v>#REF!</v>
      </c>
      <c r="QX18" s="18" t="e">
        <f t="shared" si="21"/>
        <v>#REF!</v>
      </c>
      <c r="QY18" s="18" t="e">
        <f t="shared" si="21"/>
        <v>#REF!</v>
      </c>
      <c r="QZ18" s="18"/>
      <c r="RA18" s="18"/>
      <c r="RB18" s="5" t="e">
        <f>QY18</f>
        <v>#REF!</v>
      </c>
      <c r="RC18" s="5"/>
      <c r="RD18" s="6"/>
      <c r="RE18" s="6"/>
      <c r="RF18" s="6"/>
    </row>
    <row r="19" spans="1:474" ht="18" customHeight="1">
      <c r="A19" s="34" t="s">
        <v>67</v>
      </c>
      <c r="B19" s="35" t="s">
        <v>80</v>
      </c>
      <c r="C19" s="35" t="s">
        <v>252</v>
      </c>
      <c r="D19" s="35"/>
      <c r="E19" s="35"/>
      <c r="F19" s="35"/>
      <c r="G19" s="35"/>
      <c r="H19" s="35" t="s">
        <v>88</v>
      </c>
      <c r="I19" s="35" t="s">
        <v>396</v>
      </c>
      <c r="J19" s="35"/>
      <c r="K19" s="40" t="s">
        <v>249</v>
      </c>
      <c r="L19" s="14"/>
      <c r="M19" s="14">
        <v>0</v>
      </c>
      <c r="N19" s="14" t="e">
        <f>VLOOKUP($C19,#REF!,MATCH(N$4,#REF!,0)-12,0)</f>
        <v>#REF!</v>
      </c>
      <c r="O19" s="14" t="e">
        <f>VLOOKUP($C19,#REF!,MATCH(O$4,#REF!,0)-12,0)</f>
        <v>#REF!</v>
      </c>
      <c r="P19" s="14" t="e">
        <f>VLOOKUP($C19,#REF!,MATCH(P$4,#REF!,0)-12,0)</f>
        <v>#REF!</v>
      </c>
      <c r="Q19" s="14" t="e">
        <f>VLOOKUP($C19,#REF!,MATCH(Q$4,#REF!,0)-12,0)</f>
        <v>#REF!</v>
      </c>
      <c r="R19" s="14" t="e">
        <f>VLOOKUP($C19,#REF!,MATCH(R$4,#REF!,0)-12,0)</f>
        <v>#REF!</v>
      </c>
      <c r="S19" s="14" t="e">
        <f>VLOOKUP($C19,#REF!,MATCH(S$4,#REF!,0)-12,0)</f>
        <v>#REF!</v>
      </c>
      <c r="T19" s="14" t="e">
        <f>VLOOKUP($C19,#REF!,MATCH(T$4,#REF!,0)-12,0)</f>
        <v>#REF!</v>
      </c>
      <c r="U19" s="14" t="e">
        <f>VLOOKUP($C19,#REF!,MATCH(U$4,#REF!,0)-12,0)</f>
        <v>#REF!</v>
      </c>
      <c r="V19" s="14" t="e">
        <f>VLOOKUP($C19,#REF!,MATCH(V$4,#REF!,0)-12,0)</f>
        <v>#REF!</v>
      </c>
      <c r="W19" s="14" t="e">
        <f>VLOOKUP($C19,#REF!,MATCH(W$4,#REF!,0)-12,0)</f>
        <v>#REF!</v>
      </c>
      <c r="X19" s="14" t="e">
        <f>VLOOKUP($C19,#REF!,MATCH(X$4,#REF!,0)-12,0)</f>
        <v>#REF!</v>
      </c>
      <c r="Y19" s="14" t="e">
        <f>VLOOKUP($C19,#REF!,MATCH(Y$4,#REF!,0)-12,0)</f>
        <v>#REF!</v>
      </c>
      <c r="Z19" s="14" t="e">
        <f>VLOOKUP($C19,#REF!,MATCH(Z$4,#REF!,0)-12,0)</f>
        <v>#REF!</v>
      </c>
      <c r="AA19" s="14" t="e">
        <f>VLOOKUP($C19,#REF!,MATCH(AA$4,#REF!,0)-12,0)</f>
        <v>#REF!</v>
      </c>
      <c r="AB19" s="14" t="e">
        <f>VLOOKUP($C19,#REF!,MATCH(AB$4,#REF!,0)-12,0)</f>
        <v>#REF!</v>
      </c>
      <c r="AC19" s="14" t="e">
        <f>VLOOKUP($C19,#REF!,MATCH(AC$4,#REF!,0)-12,0)</f>
        <v>#REF!</v>
      </c>
      <c r="AD19" s="14" t="e">
        <f>VLOOKUP($C19,#REF!,MATCH(AD$4,#REF!,0)-12,0)</f>
        <v>#REF!</v>
      </c>
      <c r="AE19" s="14" t="e">
        <f>VLOOKUP($C19,#REF!,MATCH(AE$4,#REF!,0)-12,0)</f>
        <v>#REF!</v>
      </c>
      <c r="AF19" s="14" t="e">
        <f>VLOOKUP($C19,#REF!,MATCH(AF$4,#REF!,0)-12,0)</f>
        <v>#REF!</v>
      </c>
      <c r="AG19" s="14" t="e">
        <f>VLOOKUP($C19,#REF!,MATCH(AG$4,#REF!,0)-12,0)</f>
        <v>#REF!</v>
      </c>
      <c r="AH19" s="14" t="e">
        <f>VLOOKUP($C19,#REF!,MATCH(AH$4,#REF!,0)-12,0)</f>
        <v>#REF!</v>
      </c>
      <c r="AI19" s="14" t="e">
        <f>VLOOKUP($C19,#REF!,MATCH(AI$4,#REF!,0)-12,0)</f>
        <v>#REF!</v>
      </c>
      <c r="AJ19" s="14" t="e">
        <f>VLOOKUP($C19,#REF!,MATCH(AJ$4,#REF!,0)-12,0)</f>
        <v>#REF!</v>
      </c>
      <c r="AK19" s="14" t="e">
        <f>VLOOKUP($C19,#REF!,MATCH(AK$4,#REF!,0)-12,0)</f>
        <v>#REF!</v>
      </c>
      <c r="AL19" s="14" t="e">
        <f>VLOOKUP($C19,#REF!,MATCH(AL$4,#REF!,0)-12,0)</f>
        <v>#REF!</v>
      </c>
      <c r="AM19" s="14" t="e">
        <f>VLOOKUP($C19,#REF!,MATCH(AM$4,#REF!,0)-12,0)</f>
        <v>#REF!</v>
      </c>
      <c r="AN19" s="14" t="e">
        <f>VLOOKUP($C19,#REF!,MATCH(AN$4,#REF!,0)-12,0)</f>
        <v>#REF!</v>
      </c>
      <c r="AO19" s="14" t="e">
        <f>VLOOKUP($C19,#REF!,MATCH(AO$4,#REF!,0)-12,0)</f>
        <v>#REF!</v>
      </c>
      <c r="AP19" s="14" t="e">
        <f>VLOOKUP($C19,#REF!,MATCH(AP$4,#REF!,0)-12,0)</f>
        <v>#REF!</v>
      </c>
      <c r="AQ19" s="14" t="e">
        <f>VLOOKUP($C19,#REF!,MATCH(AQ$4,#REF!,0)-12,0)</f>
        <v>#REF!</v>
      </c>
      <c r="AR19" s="14" t="e">
        <f>VLOOKUP($C19,#REF!,MATCH(AR$4,#REF!,0)-12,0)</f>
        <v>#REF!</v>
      </c>
      <c r="AS19" s="14" t="e">
        <f>VLOOKUP($C19,#REF!,MATCH(AS$4,#REF!,0)-12,0)</f>
        <v>#REF!</v>
      </c>
      <c r="AT19" s="14" t="e">
        <f>VLOOKUP($C19,#REF!,MATCH(AT$4,#REF!,0)-12,0)</f>
        <v>#REF!</v>
      </c>
      <c r="AU19" s="14" t="e">
        <f>VLOOKUP($C19,#REF!,MATCH(AU$4,#REF!,0)-12,0)</f>
        <v>#REF!</v>
      </c>
      <c r="AV19" s="14" t="e">
        <f>VLOOKUP($C19,#REF!,MATCH(AV$4,#REF!,0)-12,0)</f>
        <v>#REF!</v>
      </c>
      <c r="AW19" s="14" t="e">
        <f>VLOOKUP($C19,#REF!,MATCH(AW$4,#REF!,0)-12,0)</f>
        <v>#REF!</v>
      </c>
      <c r="AX19" s="14" t="e">
        <f>VLOOKUP($C19,#REF!,MATCH(AX$4,#REF!,0)-12,0)</f>
        <v>#REF!</v>
      </c>
      <c r="AY19" s="14" t="e">
        <f>VLOOKUP($C19,#REF!,MATCH(AY$4,#REF!,0)-12,0)</f>
        <v>#REF!</v>
      </c>
      <c r="AZ19" s="14" t="e">
        <f>VLOOKUP($C19,#REF!,MATCH(AZ$4,#REF!,0)-12,0)</f>
        <v>#REF!</v>
      </c>
      <c r="BA19" s="14" t="e">
        <f>VLOOKUP($C19,#REF!,MATCH(BA$4,#REF!,0)-12,0)</f>
        <v>#REF!</v>
      </c>
      <c r="BB19" s="14" t="e">
        <f>VLOOKUP($C19,#REF!,MATCH(BB$4,#REF!,0)-12,0)</f>
        <v>#REF!</v>
      </c>
      <c r="BC19" s="14" t="e">
        <f>VLOOKUP($C19,#REF!,MATCH(BC$4,#REF!,0)-12,0)</f>
        <v>#REF!</v>
      </c>
      <c r="BD19" s="14" t="e">
        <f>VLOOKUP($C19,#REF!,MATCH(BD$4,#REF!,0)-12,0)</f>
        <v>#REF!</v>
      </c>
      <c r="BE19" s="14" t="e">
        <f>VLOOKUP($C19,#REF!,MATCH(BE$4,#REF!,0)-12,0)</f>
        <v>#REF!</v>
      </c>
      <c r="BF19" s="14" t="e">
        <f>VLOOKUP($C19,#REF!,MATCH(BF$4,#REF!,0)-12,0)</f>
        <v>#REF!</v>
      </c>
      <c r="BG19" s="14" t="e">
        <f>VLOOKUP($C19,#REF!,MATCH(BG$4,#REF!,0)-12,0)</f>
        <v>#REF!</v>
      </c>
      <c r="BH19" s="14" t="e">
        <f>VLOOKUP($C19,#REF!,MATCH(BH$4,#REF!,0)-12,0)</f>
        <v>#REF!</v>
      </c>
      <c r="BI19" s="14" t="e">
        <f>VLOOKUP($C19,#REF!,MATCH(BI$4,#REF!,0)-12,0)</f>
        <v>#REF!</v>
      </c>
      <c r="BJ19" s="14" t="e">
        <f>VLOOKUP($C19,#REF!,MATCH(BJ$4,#REF!,0)-12,0)</f>
        <v>#REF!</v>
      </c>
      <c r="BK19" s="14" t="e">
        <f>VLOOKUP($C19,#REF!,MATCH(BK$4,#REF!,0)-12,0)</f>
        <v>#REF!</v>
      </c>
      <c r="BL19" s="14" t="e">
        <f>VLOOKUP($C19,#REF!,MATCH(BL$4,#REF!,0)-12,0)</f>
        <v>#REF!</v>
      </c>
      <c r="BM19" s="14" t="e">
        <f>VLOOKUP($C19,#REF!,MATCH(BM$4,#REF!,0)-12,0)</f>
        <v>#REF!</v>
      </c>
      <c r="BN19" s="14" t="e">
        <f>VLOOKUP($C19,#REF!,MATCH(BN$4,#REF!,0)-12,0)</f>
        <v>#REF!</v>
      </c>
      <c r="BO19" s="14" t="e">
        <f>VLOOKUP($C19,#REF!,MATCH(BO$4,#REF!,0)-12,0)</f>
        <v>#REF!</v>
      </c>
      <c r="BP19" s="14" t="e">
        <f>VLOOKUP($C19,#REF!,MATCH(BP$4,#REF!,0)-12,0)</f>
        <v>#REF!</v>
      </c>
      <c r="BQ19" s="14" t="e">
        <f>VLOOKUP($C19,#REF!,MATCH(BQ$4,#REF!,0)-12,0)</f>
        <v>#REF!</v>
      </c>
      <c r="BR19" s="14" t="e">
        <f>VLOOKUP($C19,#REF!,MATCH(BR$4,#REF!,0)-12,0)</f>
        <v>#REF!</v>
      </c>
      <c r="BS19" s="14" t="e">
        <f>VLOOKUP($C19,#REF!,MATCH(BS$4,#REF!,0)-12,0)</f>
        <v>#REF!</v>
      </c>
      <c r="BT19" s="14" t="e">
        <f>VLOOKUP($C19,#REF!,MATCH(BT$4,#REF!,0)-12,0)</f>
        <v>#REF!</v>
      </c>
      <c r="BU19" s="14" t="e">
        <f>VLOOKUP($C19,#REF!,MATCH(BU$4,#REF!,0)-12,0)</f>
        <v>#REF!</v>
      </c>
      <c r="BV19" s="14" t="e">
        <f>VLOOKUP($C19,#REF!,MATCH(BV$4,#REF!,0)-12,0)</f>
        <v>#REF!</v>
      </c>
      <c r="BW19" s="14" t="e">
        <f>VLOOKUP($C19,#REF!,MATCH(BW$4,#REF!,0)-12,0)</f>
        <v>#REF!</v>
      </c>
      <c r="BX19" s="14" t="e">
        <f>VLOOKUP($C19,#REF!,MATCH(BX$4,#REF!,0)-12,0)</f>
        <v>#REF!</v>
      </c>
      <c r="BY19" s="14" t="e">
        <f>VLOOKUP($C19,#REF!,MATCH(BY$4,#REF!,0)-12,0)</f>
        <v>#REF!</v>
      </c>
      <c r="BZ19" s="14" t="e">
        <f>VLOOKUP($C19,#REF!,MATCH(BZ$4,#REF!,0)-12,0)</f>
        <v>#REF!</v>
      </c>
      <c r="CA19" s="14" t="e">
        <f>VLOOKUP($C19,#REF!,MATCH(CA$4,#REF!,0)-12,0)</f>
        <v>#REF!</v>
      </c>
      <c r="CB19" s="14" t="e">
        <f>VLOOKUP($C19,#REF!,MATCH(CB$4,#REF!,0)-12,0)</f>
        <v>#REF!</v>
      </c>
      <c r="CC19" s="14" t="e">
        <f>VLOOKUP($C19,#REF!,MATCH(CC$4,#REF!,0)-12,0)</f>
        <v>#REF!</v>
      </c>
      <c r="CD19" s="14" t="e">
        <f>VLOOKUP($C19,#REF!,MATCH(CD$4,#REF!,0)-12,0)</f>
        <v>#REF!</v>
      </c>
      <c r="CE19" s="14" t="e">
        <f>VLOOKUP($C19,#REF!,MATCH(CE$4,#REF!,0)-12,0)</f>
        <v>#REF!</v>
      </c>
      <c r="CF19" s="14" t="e">
        <f>VLOOKUP($C19,#REF!,MATCH(CF$4,#REF!,0)-12,0)</f>
        <v>#REF!</v>
      </c>
      <c r="CG19" s="14" t="e">
        <f>VLOOKUP($C19,#REF!,MATCH(CG$4,#REF!,0)-12,0)</f>
        <v>#REF!</v>
      </c>
      <c r="CH19" s="14" t="e">
        <f>VLOOKUP($C19,#REF!,MATCH(CH$4,#REF!,0)-12,0)</f>
        <v>#REF!</v>
      </c>
      <c r="CI19" s="14" t="e">
        <f>VLOOKUP($C19,#REF!,MATCH(CI$4,#REF!,0)-12,0)</f>
        <v>#REF!</v>
      </c>
      <c r="CJ19" s="14" t="e">
        <f>VLOOKUP($C19,#REF!,MATCH(CJ$4,#REF!,0)-12,0)</f>
        <v>#REF!</v>
      </c>
      <c r="CK19" s="14" t="e">
        <f>VLOOKUP($C19,#REF!,MATCH(CK$4,#REF!,0)-12,0)</f>
        <v>#REF!</v>
      </c>
      <c r="CL19" s="14" t="e">
        <f>VLOOKUP($C19,#REF!,MATCH(CL$4,#REF!,0)-12,0)</f>
        <v>#REF!</v>
      </c>
      <c r="CM19" s="14" t="e">
        <f>VLOOKUP($C19,#REF!,MATCH(CM$4,#REF!,0)-12,0)</f>
        <v>#REF!</v>
      </c>
      <c r="CN19" s="14" t="e">
        <f>VLOOKUP($C19,#REF!,MATCH(CN$4,#REF!,0)-12,0)</f>
        <v>#REF!</v>
      </c>
      <c r="CO19" s="14" t="e">
        <f>VLOOKUP($C19,#REF!,MATCH(CO$4,#REF!,0)-12,0)</f>
        <v>#REF!</v>
      </c>
      <c r="CP19" s="14" t="e">
        <f>VLOOKUP($C19,#REF!,MATCH(CP$4,#REF!,0)-12,0)</f>
        <v>#REF!</v>
      </c>
      <c r="CQ19" s="14" t="e">
        <f>VLOOKUP($C19,#REF!,MATCH(CQ$4,#REF!,0)-12,0)</f>
        <v>#REF!</v>
      </c>
      <c r="CR19" s="14" t="e">
        <f>VLOOKUP($C19,#REF!,MATCH(CR$4,#REF!,0)-12,0)</f>
        <v>#REF!</v>
      </c>
      <c r="CS19" s="14" t="e">
        <f>VLOOKUP($C19,#REF!,MATCH(CS$4,#REF!,0)-12,0)</f>
        <v>#REF!</v>
      </c>
      <c r="CT19" s="14" t="e">
        <f>VLOOKUP($C19,#REF!,MATCH(CT$4,#REF!,0)-12,0)</f>
        <v>#REF!</v>
      </c>
      <c r="CU19" s="14" t="e">
        <f>VLOOKUP($C19,#REF!,MATCH(CU$4,#REF!,0)-12,0)</f>
        <v>#REF!</v>
      </c>
      <c r="CV19" s="14" t="e">
        <f>VLOOKUP($C19,#REF!,MATCH(CV$4,#REF!,0)-12,0)</f>
        <v>#REF!</v>
      </c>
      <c r="CW19" s="14" t="e">
        <f>VLOOKUP($C19,#REF!,MATCH(CW$4,#REF!,0)-12,0)</f>
        <v>#REF!</v>
      </c>
      <c r="CX19" s="14" t="e">
        <f>VLOOKUP($C19,#REF!,MATCH(CX$4,#REF!,0)-12,0)</f>
        <v>#REF!</v>
      </c>
      <c r="CY19" s="14" t="e">
        <f>VLOOKUP($C19,#REF!,MATCH(CY$4,#REF!,0)-12,0)</f>
        <v>#REF!</v>
      </c>
      <c r="CZ19" s="14" t="e">
        <f>VLOOKUP($C19,#REF!,MATCH(CZ$4,#REF!,0)-12,0)</f>
        <v>#REF!</v>
      </c>
      <c r="DA19" s="14" t="e">
        <f>VLOOKUP($C19,#REF!,MATCH(DA$4,#REF!,0)-12,0)</f>
        <v>#REF!</v>
      </c>
      <c r="DB19" s="14" t="e">
        <f>VLOOKUP($C19,#REF!,MATCH(DB$4,#REF!,0)-12,0)</f>
        <v>#REF!</v>
      </c>
      <c r="DC19" s="14" t="e">
        <f>VLOOKUP($C19,#REF!,MATCH(DC$4,#REF!,0)-12,0)</f>
        <v>#REF!</v>
      </c>
      <c r="DD19" s="14" t="e">
        <f>VLOOKUP($C19,#REF!,MATCH(DD$4,#REF!,0)-12,0)</f>
        <v>#REF!</v>
      </c>
      <c r="DE19" s="14" t="e">
        <f>VLOOKUP($C19,#REF!,MATCH(DE$4,#REF!,0)-12,0)</f>
        <v>#REF!</v>
      </c>
      <c r="DF19" s="14" t="e">
        <f>VLOOKUP($C19,#REF!,MATCH(DF$4,#REF!,0)-12,0)</f>
        <v>#REF!</v>
      </c>
      <c r="DG19" s="14" t="e">
        <f>VLOOKUP($C19,#REF!,MATCH(DG$4,#REF!,0)-12,0)</f>
        <v>#REF!</v>
      </c>
      <c r="DH19" s="14" t="e">
        <f>VLOOKUP($C19,#REF!,MATCH(DH$4,#REF!,0)-12,0)</f>
        <v>#REF!</v>
      </c>
      <c r="DI19" s="14" t="e">
        <f>VLOOKUP($C19,#REF!,MATCH(DI$4,#REF!,0)-12,0)</f>
        <v>#REF!</v>
      </c>
      <c r="DJ19" s="14" t="e">
        <f>VLOOKUP($C19,#REF!,MATCH(DJ$4,#REF!,0)-12,0)</f>
        <v>#REF!</v>
      </c>
      <c r="DK19" s="14" t="e">
        <f>VLOOKUP($C19,#REF!,MATCH(DK$4,#REF!,0)-12,0)</f>
        <v>#REF!</v>
      </c>
      <c r="DL19" s="14" t="e">
        <f>VLOOKUP($C19,#REF!,MATCH(DL$4,#REF!,0)-12,0)</f>
        <v>#REF!</v>
      </c>
      <c r="DM19" s="14" t="e">
        <f>VLOOKUP($C19,#REF!,MATCH(DM$4,#REF!,0)-12,0)</f>
        <v>#REF!</v>
      </c>
      <c r="DN19" s="14" t="e">
        <f>VLOOKUP($C19,#REF!,MATCH(DN$4,#REF!,0)-12,0)</f>
        <v>#REF!</v>
      </c>
      <c r="DO19" s="14" t="e">
        <f>VLOOKUP($C19,#REF!,MATCH(DO$4,#REF!,0)-12,0)</f>
        <v>#REF!</v>
      </c>
      <c r="DP19" s="14" t="e">
        <f>VLOOKUP($C19,#REF!,MATCH(DP$4,#REF!,0)-12,0)</f>
        <v>#REF!</v>
      </c>
      <c r="DQ19" s="14" t="e">
        <f>VLOOKUP($C19,#REF!,MATCH(DQ$4,#REF!,0)-12,0)</f>
        <v>#REF!</v>
      </c>
      <c r="DR19" s="14" t="e">
        <f>VLOOKUP($C19,#REF!,MATCH(DR$4,#REF!,0)-12,0)</f>
        <v>#REF!</v>
      </c>
      <c r="DS19" s="14" t="e">
        <f>VLOOKUP($C19,#REF!,MATCH(DS$4,#REF!,0)-12,0)</f>
        <v>#REF!</v>
      </c>
      <c r="DT19" s="14" t="e">
        <f>VLOOKUP($C19,#REF!,MATCH(DT$4,#REF!,0)-12,0)</f>
        <v>#REF!</v>
      </c>
      <c r="DU19" s="14" t="e">
        <f>VLOOKUP($C19,#REF!,MATCH(DU$4,#REF!,0)-12,0)</f>
        <v>#REF!</v>
      </c>
      <c r="DV19" s="14" t="e">
        <f>VLOOKUP($C19,#REF!,MATCH(DV$4,#REF!,0)-12,0)</f>
        <v>#REF!</v>
      </c>
      <c r="DW19" s="14" t="e">
        <f>VLOOKUP($C19,#REF!,MATCH(DW$4,#REF!,0)-12,0)</f>
        <v>#REF!</v>
      </c>
      <c r="DX19" s="14" t="e">
        <f>VLOOKUP($C19,#REF!,MATCH(DX$4,#REF!,0)-12,0)</f>
        <v>#REF!</v>
      </c>
      <c r="DY19" s="14" t="e">
        <f>VLOOKUP($C19,#REF!,MATCH(DY$4,#REF!,0)-12,0)</f>
        <v>#REF!</v>
      </c>
      <c r="DZ19" s="14" t="e">
        <f>VLOOKUP($C19,#REF!,MATCH(DZ$4,#REF!,0)-12,0)</f>
        <v>#REF!</v>
      </c>
      <c r="EA19" s="14" t="e">
        <f>VLOOKUP($C19,#REF!,MATCH(EA$4,#REF!,0)-12,0)</f>
        <v>#REF!</v>
      </c>
      <c r="EB19" s="14" t="e">
        <f>VLOOKUP($C19,#REF!,MATCH(EB$4,#REF!,0)-12,0)</f>
        <v>#REF!</v>
      </c>
      <c r="EC19" s="14" t="e">
        <f>VLOOKUP($C19,#REF!,MATCH(EC$4,#REF!,0)-12,0)</f>
        <v>#REF!</v>
      </c>
      <c r="ED19" s="14" t="e">
        <f>VLOOKUP($C19,#REF!,MATCH(ED$4,#REF!,0)-12,0)</f>
        <v>#REF!</v>
      </c>
      <c r="EE19" s="14" t="e">
        <f>VLOOKUP($C19,#REF!,MATCH(EE$4,#REF!,0)-12,0)</f>
        <v>#REF!</v>
      </c>
      <c r="EF19" s="14" t="e">
        <f>VLOOKUP($C19,#REF!,MATCH(EF$4,#REF!,0)-12,0)</f>
        <v>#REF!</v>
      </c>
      <c r="EG19" s="14" t="e">
        <f>VLOOKUP($C19,#REF!,MATCH(EG$4,#REF!,0)-12,0)</f>
        <v>#REF!</v>
      </c>
      <c r="EH19" s="14" t="e">
        <f>VLOOKUP($C19,#REF!,MATCH(EH$4,#REF!,0)-12,0)</f>
        <v>#REF!</v>
      </c>
      <c r="EI19" s="14" t="e">
        <f>VLOOKUP($C19,#REF!,MATCH(EI$4,#REF!,0)-12,0)</f>
        <v>#REF!</v>
      </c>
      <c r="EJ19" s="14" t="e">
        <f>VLOOKUP($C19,#REF!,MATCH(EJ$4,#REF!,0)-12,0)</f>
        <v>#REF!</v>
      </c>
      <c r="EK19" s="14" t="e">
        <f>VLOOKUP($C19,#REF!,MATCH(EK$4,#REF!,0)-12,0)</f>
        <v>#REF!</v>
      </c>
      <c r="EL19" s="14" t="e">
        <f>VLOOKUP($C19,#REF!,MATCH(EL$4,#REF!,0)-12,0)</f>
        <v>#REF!</v>
      </c>
      <c r="EM19" s="14" t="e">
        <f>VLOOKUP($C19,#REF!,MATCH(EM$4,#REF!,0)-12,0)</f>
        <v>#REF!</v>
      </c>
      <c r="EN19" s="14" t="e">
        <f>VLOOKUP($C19,#REF!,MATCH(EN$4,#REF!,0)-12,0)</f>
        <v>#REF!</v>
      </c>
      <c r="EO19" s="14" t="e">
        <f>VLOOKUP($C19,#REF!,MATCH(EO$4,#REF!,0)-12,0)</f>
        <v>#REF!</v>
      </c>
      <c r="EP19" s="14" t="e">
        <f>VLOOKUP($C19,#REF!,MATCH(EP$4,#REF!,0)-12,0)</f>
        <v>#REF!</v>
      </c>
      <c r="EQ19" s="14" t="e">
        <f>VLOOKUP($C19,#REF!,MATCH(EQ$4,#REF!,0)-12,0)</f>
        <v>#REF!</v>
      </c>
      <c r="ER19" s="14" t="e">
        <f>VLOOKUP($C19,#REF!,MATCH(ER$4,#REF!,0)-12,0)</f>
        <v>#REF!</v>
      </c>
      <c r="ES19" s="14" t="e">
        <f>VLOOKUP($C19,#REF!,MATCH(ES$4,#REF!,0)-12,0)</f>
        <v>#REF!</v>
      </c>
      <c r="ET19" s="14" t="e">
        <f>VLOOKUP($C19,#REF!,MATCH(ET$4,#REF!,0)-12,0)</f>
        <v>#REF!</v>
      </c>
      <c r="EU19" s="14" t="e">
        <f>VLOOKUP($C19,#REF!,MATCH(EU$4,#REF!,0)-12,0)</f>
        <v>#REF!</v>
      </c>
      <c r="EV19" s="14" t="e">
        <f>VLOOKUP($C19,#REF!,MATCH(EV$4,#REF!,0)-12,0)</f>
        <v>#REF!</v>
      </c>
      <c r="EW19" s="14" t="e">
        <f>VLOOKUP($C19,#REF!,MATCH(EW$4,#REF!,0)-12,0)</f>
        <v>#REF!</v>
      </c>
      <c r="EX19" s="14" t="e">
        <f>VLOOKUP($C19,#REF!,MATCH(EX$4,#REF!,0)-12,0)</f>
        <v>#REF!</v>
      </c>
      <c r="EY19" s="14" t="e">
        <f>VLOOKUP($C19,#REF!,MATCH(EY$4,#REF!,0)-12,0)</f>
        <v>#REF!</v>
      </c>
      <c r="EZ19" s="14" t="e">
        <f>VLOOKUP($C19,#REF!,MATCH(EZ$4,#REF!,0)-12,0)</f>
        <v>#REF!</v>
      </c>
      <c r="FA19" s="14" t="e">
        <f>VLOOKUP($C19,#REF!,MATCH(FA$4,#REF!,0)-12,0)</f>
        <v>#REF!</v>
      </c>
      <c r="FB19" s="14" t="e">
        <f>VLOOKUP($C19,#REF!,MATCH(FB$4,#REF!,0)-12,0)</f>
        <v>#REF!</v>
      </c>
      <c r="FC19" s="14" t="e">
        <f>VLOOKUP($C19,#REF!,MATCH(FC$4,#REF!,0)-12,0)</f>
        <v>#REF!</v>
      </c>
      <c r="FD19" s="14" t="e">
        <f>VLOOKUP($C19,#REF!,MATCH(FD$4,#REF!,0)-12,0)</f>
        <v>#REF!</v>
      </c>
      <c r="FE19" s="14" t="e">
        <f>VLOOKUP($C19,#REF!,MATCH(FE$4,#REF!,0)-12,0)</f>
        <v>#REF!</v>
      </c>
      <c r="FF19" s="14" t="e">
        <f>VLOOKUP($C19,#REF!,MATCH(FF$4,#REF!,0)-12,0)</f>
        <v>#REF!</v>
      </c>
      <c r="FG19" s="14" t="e">
        <f>VLOOKUP($C19,#REF!,MATCH(FG$4,#REF!,0)-12,0)</f>
        <v>#REF!</v>
      </c>
      <c r="FH19" s="14" t="e">
        <f>VLOOKUP($C19,#REF!,MATCH(FH$4,#REF!,0)-12,0)</f>
        <v>#REF!</v>
      </c>
      <c r="FI19" s="14" t="e">
        <f>VLOOKUP($C19,#REF!,MATCH(FI$4,#REF!,0)-12,0)</f>
        <v>#REF!</v>
      </c>
      <c r="FJ19" s="14" t="e">
        <f>VLOOKUP($C19,#REF!,MATCH(FJ$4,#REF!,0)-12,0)</f>
        <v>#REF!</v>
      </c>
      <c r="FK19" s="14" t="e">
        <f>VLOOKUP($C19,#REF!,MATCH(FK$4,#REF!,0)-12,0)</f>
        <v>#REF!</v>
      </c>
      <c r="FL19" s="14" t="e">
        <f>VLOOKUP($C19,#REF!,MATCH(FL$4,#REF!,0)-12,0)</f>
        <v>#REF!</v>
      </c>
      <c r="FM19" s="14" t="e">
        <f>VLOOKUP($C19,#REF!,MATCH(FM$4,#REF!,0)-12,0)</f>
        <v>#REF!</v>
      </c>
      <c r="FN19" s="14" t="e">
        <f>VLOOKUP($C19,#REF!,MATCH(FN$4,#REF!,0)-12,0)</f>
        <v>#REF!</v>
      </c>
      <c r="FO19" s="14" t="e">
        <f>VLOOKUP($C19,#REF!,MATCH(FO$4,#REF!,0)-12,0)</f>
        <v>#REF!</v>
      </c>
      <c r="FP19" s="14" t="e">
        <f>VLOOKUP($C19,#REF!,MATCH(FP$4,#REF!,0)-12,0)</f>
        <v>#REF!</v>
      </c>
      <c r="FQ19" s="14" t="e">
        <f>VLOOKUP($C19,#REF!,MATCH(FQ$4,#REF!,0)-12,0)</f>
        <v>#REF!</v>
      </c>
      <c r="FR19" s="14" t="e">
        <f>VLOOKUP($C19,#REF!,MATCH(FR$4,#REF!,0)-12,0)</f>
        <v>#REF!</v>
      </c>
      <c r="FS19" s="14" t="e">
        <f>VLOOKUP($C19,#REF!,MATCH(FS$4,#REF!,0)-12,0)</f>
        <v>#REF!</v>
      </c>
      <c r="FT19" s="14" t="e">
        <f>VLOOKUP($C19,#REF!,MATCH(FT$4,#REF!,0)-12,0)</f>
        <v>#REF!</v>
      </c>
      <c r="FU19" s="14" t="e">
        <f>VLOOKUP($C19,#REF!,MATCH(FU$4,#REF!,0)-12,0)</f>
        <v>#REF!</v>
      </c>
      <c r="FV19" s="14" t="e">
        <f>VLOOKUP($C19,#REF!,MATCH(FV$4,#REF!,0)-12,0)</f>
        <v>#REF!</v>
      </c>
      <c r="FW19" s="14" t="e">
        <f>VLOOKUP($C19,#REF!,MATCH(FW$4,#REF!,0)-12,0)</f>
        <v>#REF!</v>
      </c>
      <c r="FX19" s="14" t="e">
        <f>VLOOKUP($C19,#REF!,MATCH(FX$4,#REF!,0)-12,0)</f>
        <v>#REF!</v>
      </c>
      <c r="FY19" s="14" t="e">
        <f>VLOOKUP($C19,#REF!,MATCH(FY$4,#REF!,0)-12,0)</f>
        <v>#REF!</v>
      </c>
      <c r="FZ19" s="14" t="e">
        <f>VLOOKUP($C19,#REF!,MATCH(FZ$4,#REF!,0)-12,0)</f>
        <v>#REF!</v>
      </c>
      <c r="GA19" s="14" t="e">
        <f>VLOOKUP($C19,#REF!,MATCH(GA$4,#REF!,0)-12,0)</f>
        <v>#REF!</v>
      </c>
      <c r="GB19" s="14" t="e">
        <f>VLOOKUP($C19,#REF!,MATCH(GB$4,#REF!,0)-12,0)</f>
        <v>#REF!</v>
      </c>
      <c r="GC19" s="14" t="e">
        <f>VLOOKUP($C19,#REF!,MATCH(GC$4,#REF!,0)-12,0)</f>
        <v>#REF!</v>
      </c>
      <c r="GD19" s="14" t="e">
        <f>VLOOKUP($C19,#REF!,MATCH(GD$4,#REF!,0)-12,0)</f>
        <v>#REF!</v>
      </c>
      <c r="GE19" s="14" t="e">
        <f>VLOOKUP($C19,#REF!,MATCH(GE$4,#REF!,0)-12,0)</f>
        <v>#REF!</v>
      </c>
      <c r="GF19" s="14" t="e">
        <f>VLOOKUP($C19,#REF!,MATCH(GF$4,#REF!,0)-12,0)</f>
        <v>#REF!</v>
      </c>
      <c r="GG19" s="14" t="e">
        <f>VLOOKUP($C19,#REF!,MATCH(GG$4,#REF!,0)-12,0)</f>
        <v>#REF!</v>
      </c>
      <c r="GH19" s="14" t="e">
        <f>VLOOKUP($C19,#REF!,MATCH(GH$4,#REF!,0)-12,0)</f>
        <v>#REF!</v>
      </c>
      <c r="GI19" s="14" t="e">
        <f>VLOOKUP($C19,#REF!,MATCH(GI$4,#REF!,0)-12,0)</f>
        <v>#REF!</v>
      </c>
      <c r="GJ19" s="14" t="e">
        <f>VLOOKUP($C19,#REF!,MATCH(GJ$4,#REF!,0)-12,0)</f>
        <v>#REF!</v>
      </c>
      <c r="GK19" s="14" t="e">
        <f>VLOOKUP($C19,#REF!,MATCH(GK$4,#REF!,0)-12,0)</f>
        <v>#REF!</v>
      </c>
      <c r="GL19" s="14" t="e">
        <f>VLOOKUP($C19,#REF!,MATCH(GL$4,#REF!,0)-12,0)</f>
        <v>#REF!</v>
      </c>
      <c r="GM19" s="14" t="e">
        <f>VLOOKUP($C19,#REF!,MATCH(GM$4,#REF!,0)-12,0)</f>
        <v>#REF!</v>
      </c>
      <c r="GN19" s="14" t="e">
        <f>VLOOKUP($C19,#REF!,MATCH(GN$4,#REF!,0)-12,0)</f>
        <v>#REF!</v>
      </c>
      <c r="GO19" s="14" t="e">
        <f>VLOOKUP($C19,#REF!,MATCH(GO$4,#REF!,0)-12,0)</f>
        <v>#REF!</v>
      </c>
      <c r="GP19" s="14" t="e">
        <f>VLOOKUP($C19,#REF!,MATCH(GP$4,#REF!,0)-12,0)</f>
        <v>#REF!</v>
      </c>
      <c r="GQ19" s="14" t="e">
        <f>VLOOKUP($C19,#REF!,MATCH(GQ$4,#REF!,0)-12,0)</f>
        <v>#REF!</v>
      </c>
      <c r="GR19" s="14" t="e">
        <f>VLOOKUP($C19,#REF!,MATCH(GR$4,#REF!,0)-12,0)</f>
        <v>#REF!</v>
      </c>
      <c r="GS19" s="14" t="e">
        <f>VLOOKUP($C19,#REF!,MATCH(GS$4,#REF!,0)-12,0)</f>
        <v>#REF!</v>
      </c>
      <c r="GT19" s="14" t="e">
        <f>VLOOKUP($C19,#REF!,MATCH(GT$4,#REF!,0)-12,0)</f>
        <v>#REF!</v>
      </c>
      <c r="GU19" s="14" t="e">
        <f>VLOOKUP($C19,#REF!,MATCH(GU$4,#REF!,0)-12,0)</f>
        <v>#REF!</v>
      </c>
      <c r="GV19" s="14" t="e">
        <f>VLOOKUP($C19,#REF!,MATCH(GV$4,#REF!,0)-12,0)</f>
        <v>#REF!</v>
      </c>
      <c r="GW19" s="14" t="e">
        <f>VLOOKUP($C19,#REF!,MATCH(GW$4,#REF!,0)-12,0)</f>
        <v>#REF!</v>
      </c>
      <c r="GX19" s="14" t="e">
        <f>VLOOKUP($C19,#REF!,MATCH(GX$4,#REF!,0)-12,0)</f>
        <v>#REF!</v>
      </c>
      <c r="GY19" s="14" t="e">
        <f>VLOOKUP($C19,#REF!,MATCH(GY$4,#REF!,0)-12,0)</f>
        <v>#REF!</v>
      </c>
      <c r="GZ19" s="14" t="e">
        <f>VLOOKUP($C19,#REF!,MATCH(GZ$4,#REF!,0)-12,0)</f>
        <v>#REF!</v>
      </c>
      <c r="HA19" s="14" t="e">
        <f>VLOOKUP($C19,#REF!,MATCH(HA$4,#REF!,0)-12,0)</f>
        <v>#REF!</v>
      </c>
      <c r="HB19" s="14" t="e">
        <f>VLOOKUP($C19,#REF!,MATCH(HB$4,#REF!,0)-12,0)</f>
        <v>#REF!</v>
      </c>
      <c r="HC19" s="14" t="e">
        <f>VLOOKUP($C19,#REF!,MATCH(HC$4,#REF!,0)-12,0)</f>
        <v>#REF!</v>
      </c>
      <c r="HD19" s="14" t="e">
        <f>VLOOKUP($C19,#REF!,MATCH(HD$4,#REF!,0)-12,0)</f>
        <v>#REF!</v>
      </c>
      <c r="HE19" s="14" t="e">
        <f>VLOOKUP($C19,#REF!,MATCH(HE$4,#REF!,0)-12,0)</f>
        <v>#REF!</v>
      </c>
      <c r="HF19" s="14" t="e">
        <f>VLOOKUP($C19,#REF!,MATCH(HF$4,#REF!,0)-12,0)</f>
        <v>#REF!</v>
      </c>
      <c r="HG19" s="14" t="e">
        <f>VLOOKUP($C19,#REF!,MATCH(HG$4,#REF!,0)-12,0)</f>
        <v>#REF!</v>
      </c>
      <c r="HH19" s="14" t="e">
        <f>VLOOKUP($C19,#REF!,MATCH(HH$4,#REF!,0)-12,0)</f>
        <v>#REF!</v>
      </c>
      <c r="HI19" s="14" t="e">
        <f>VLOOKUP($C19,#REF!,MATCH(HI$4,#REF!,0)-12,0)</f>
        <v>#REF!</v>
      </c>
      <c r="HJ19" s="14" t="e">
        <f>VLOOKUP($C19,#REF!,MATCH(HJ$4,#REF!,0)-12,0)</f>
        <v>#REF!</v>
      </c>
      <c r="HK19" s="14" t="e">
        <f>VLOOKUP($C19,#REF!,MATCH(HK$4,#REF!,0)-12,0)</f>
        <v>#REF!</v>
      </c>
      <c r="HL19" s="14" t="e">
        <f>VLOOKUP($C19,#REF!,MATCH(HL$4,#REF!,0)-12,0)</f>
        <v>#REF!</v>
      </c>
      <c r="HM19" s="14" t="e">
        <f>VLOOKUP($C19,#REF!,MATCH(HM$4,#REF!,0)-12,0)</f>
        <v>#REF!</v>
      </c>
      <c r="HN19" s="14" t="e">
        <f>VLOOKUP($C19,#REF!,MATCH(HN$4,#REF!,0)-12,0)</f>
        <v>#REF!</v>
      </c>
      <c r="HO19" s="14" t="e">
        <f>VLOOKUP($C19,#REF!,MATCH(HO$4,#REF!,0)-12,0)</f>
        <v>#REF!</v>
      </c>
      <c r="HP19" s="14" t="e">
        <f>VLOOKUP($C19,#REF!,MATCH(HP$4,#REF!,0)-12,0)</f>
        <v>#REF!</v>
      </c>
      <c r="HQ19" s="14" t="e">
        <f>VLOOKUP($C19,#REF!,MATCH(HQ$4,#REF!,0)-12,0)</f>
        <v>#REF!</v>
      </c>
      <c r="HR19" s="14" t="e">
        <f>VLOOKUP($C19,#REF!,MATCH(HR$4,#REF!,0)-12,0)</f>
        <v>#REF!</v>
      </c>
      <c r="HS19" s="14" t="e">
        <f>VLOOKUP($C19,#REF!,MATCH(HS$4,#REF!,0)-12,0)</f>
        <v>#REF!</v>
      </c>
      <c r="HT19" s="14" t="e">
        <f>VLOOKUP($C19,#REF!,MATCH(HT$4,#REF!,0)-12,0)</f>
        <v>#REF!</v>
      </c>
      <c r="HU19" s="14" t="e">
        <f>VLOOKUP($C19,#REF!,MATCH(HU$4,#REF!,0)-12,0)</f>
        <v>#REF!</v>
      </c>
      <c r="HV19" s="14" t="e">
        <f>VLOOKUP($C19,#REF!,MATCH(HV$4,#REF!,0)-12,0)</f>
        <v>#REF!</v>
      </c>
      <c r="HW19" s="14" t="e">
        <f>VLOOKUP($C19,#REF!,MATCH(HW$4,#REF!,0)-12,0)</f>
        <v>#REF!</v>
      </c>
      <c r="HX19" s="14" t="e">
        <f>VLOOKUP($C19,#REF!,MATCH(HX$4,#REF!,0)-12,0)</f>
        <v>#REF!</v>
      </c>
      <c r="HY19" s="14" t="e">
        <f>VLOOKUP($C19,#REF!,MATCH(HY$4,#REF!,0)-12,0)</f>
        <v>#REF!</v>
      </c>
      <c r="HZ19" s="14" t="e">
        <f>VLOOKUP($C19,#REF!,MATCH(HZ$4,#REF!,0)-12,0)</f>
        <v>#REF!</v>
      </c>
      <c r="IA19" s="14" t="e">
        <f>VLOOKUP($C19,#REF!,MATCH(IA$4,#REF!,0)-12,0)</f>
        <v>#REF!</v>
      </c>
      <c r="IB19" s="14" t="e">
        <f>VLOOKUP($C19,#REF!,MATCH(IB$4,#REF!,0)-12,0)</f>
        <v>#REF!</v>
      </c>
      <c r="IC19" s="14" t="e">
        <f>VLOOKUP($C19,#REF!,MATCH(IC$4,#REF!,0)-12,0)</f>
        <v>#REF!</v>
      </c>
      <c r="ID19" s="14" t="e">
        <f>VLOOKUP($C19,#REF!,MATCH(ID$4,#REF!,0)-12,0)</f>
        <v>#REF!</v>
      </c>
      <c r="IE19" s="14" t="e">
        <f>VLOOKUP($C19,#REF!,MATCH(IE$4,#REF!,0)-12,0)</f>
        <v>#REF!</v>
      </c>
      <c r="IF19" s="14" t="e">
        <f>VLOOKUP($C19,#REF!,MATCH(IF$4,#REF!,0)-12,0)</f>
        <v>#REF!</v>
      </c>
      <c r="IG19" s="14" t="e">
        <f>VLOOKUP($C19,#REF!,MATCH(IG$4,#REF!,0)-12,0)</f>
        <v>#REF!</v>
      </c>
      <c r="IH19" s="14" t="e">
        <f>VLOOKUP($C19,#REF!,MATCH(IH$4,#REF!,0)-12,0)</f>
        <v>#REF!</v>
      </c>
      <c r="II19" s="14" t="e">
        <f>VLOOKUP($C19,#REF!,MATCH(II$4,#REF!,0)-12,0)</f>
        <v>#REF!</v>
      </c>
      <c r="IJ19" s="14" t="e">
        <f>VLOOKUP($C19,#REF!,MATCH(IJ$4,#REF!,0)-12,0)</f>
        <v>#REF!</v>
      </c>
      <c r="IK19" s="14" t="e">
        <f>VLOOKUP($C19,#REF!,MATCH(IK$4,#REF!,0)-12,0)</f>
        <v>#REF!</v>
      </c>
      <c r="IL19" s="14" t="e">
        <f>VLOOKUP($C19,#REF!,MATCH(IL$4,#REF!,0)-12,0)</f>
        <v>#REF!</v>
      </c>
      <c r="IM19" s="14" t="e">
        <f>VLOOKUP($C19,#REF!,MATCH(IM$4,#REF!,0)-12,0)</f>
        <v>#REF!</v>
      </c>
      <c r="IN19" s="14" t="e">
        <f>VLOOKUP($C19,#REF!,MATCH(IN$4,#REF!,0)-12,0)</f>
        <v>#REF!</v>
      </c>
      <c r="IO19" s="14" t="e">
        <f>VLOOKUP($C19,#REF!,MATCH(IO$4,#REF!,0)-12,0)</f>
        <v>#REF!</v>
      </c>
      <c r="IP19" s="14" t="e">
        <f>VLOOKUP($C19,#REF!,MATCH(IP$4,#REF!,0)-12,0)</f>
        <v>#REF!</v>
      </c>
      <c r="IQ19" s="14" t="e">
        <f>VLOOKUP($C19,#REF!,MATCH(IQ$4,#REF!,0)-12,0)</f>
        <v>#REF!</v>
      </c>
      <c r="IR19" s="14" t="e">
        <f>VLOOKUP($C19,#REF!,MATCH(IR$4,#REF!,0)-12,0)</f>
        <v>#REF!</v>
      </c>
      <c r="IS19" s="14" t="e">
        <f>VLOOKUP($C19,#REF!,MATCH(IS$4,#REF!,0)-12,0)</f>
        <v>#REF!</v>
      </c>
      <c r="IT19" s="14" t="e">
        <f>VLOOKUP($C19,#REF!,MATCH(IT$4,#REF!,0)-12,0)</f>
        <v>#REF!</v>
      </c>
      <c r="IU19" s="14" t="e">
        <f>VLOOKUP($C19,#REF!,MATCH(IU$4,#REF!,0)-12,0)</f>
        <v>#REF!</v>
      </c>
      <c r="IV19" s="14" t="e">
        <f>VLOOKUP($C19,#REF!,MATCH(IV$4,#REF!,0)-12,0)</f>
        <v>#REF!</v>
      </c>
      <c r="IW19" s="14" t="e">
        <f>VLOOKUP($C19,#REF!,MATCH(IW$4,#REF!,0)-12,0)</f>
        <v>#REF!</v>
      </c>
      <c r="IX19" s="14" t="e">
        <f>VLOOKUP($C19,#REF!,MATCH(IX$4,#REF!,0)-12,0)</f>
        <v>#REF!</v>
      </c>
      <c r="IY19" s="14" t="e">
        <f>VLOOKUP($C19,#REF!,MATCH(IY$4,#REF!,0)-12,0)</f>
        <v>#REF!</v>
      </c>
      <c r="IZ19" s="14" t="e">
        <f>VLOOKUP($C19,#REF!,MATCH(IZ$4,#REF!,0)-12,0)</f>
        <v>#REF!</v>
      </c>
      <c r="JA19" s="14" t="e">
        <f>VLOOKUP($C19,#REF!,MATCH(JA$4,#REF!,0)-12,0)</f>
        <v>#REF!</v>
      </c>
      <c r="JB19" s="14" t="e">
        <f>VLOOKUP($C19,#REF!,MATCH(JB$4,#REF!,0)-12,0)</f>
        <v>#REF!</v>
      </c>
      <c r="JC19" s="14" t="e">
        <f>VLOOKUP($C19,#REF!,MATCH(JC$4,#REF!,0)-12,0)</f>
        <v>#REF!</v>
      </c>
      <c r="JD19" s="14" t="e">
        <f>VLOOKUP($C19,#REF!,MATCH(JD$4,#REF!,0)-12,0)</f>
        <v>#REF!</v>
      </c>
      <c r="JE19" s="14" t="e">
        <f>VLOOKUP($C19,#REF!,MATCH(JE$4,#REF!,0)-12,0)</f>
        <v>#REF!</v>
      </c>
      <c r="JF19" s="14" t="e">
        <f>VLOOKUP($C19,#REF!,MATCH(JF$4,#REF!,0)-12,0)</f>
        <v>#REF!</v>
      </c>
      <c r="JG19" s="14" t="e">
        <f>VLOOKUP($C19,#REF!,MATCH(JG$4,#REF!,0)-12,0)</f>
        <v>#REF!</v>
      </c>
      <c r="JH19" s="14" t="e">
        <f>VLOOKUP($C19,#REF!,MATCH(JH$4,#REF!,0)-12,0)</f>
        <v>#REF!</v>
      </c>
      <c r="JI19" s="14" t="e">
        <f>VLOOKUP($C19,#REF!,MATCH(JI$4,#REF!,0)-12,0)</f>
        <v>#REF!</v>
      </c>
      <c r="JJ19" s="14" t="e">
        <f>VLOOKUP($C19,#REF!,MATCH(JJ$4,#REF!,0)-12,0)</f>
        <v>#REF!</v>
      </c>
      <c r="JK19" s="14" t="e">
        <f>VLOOKUP($C19,#REF!,MATCH(JK$4,#REF!,0)-12,0)</f>
        <v>#REF!</v>
      </c>
      <c r="JL19" s="14" t="e">
        <f>VLOOKUP($C19,#REF!,MATCH(JL$4,#REF!,0)-12,0)</f>
        <v>#REF!</v>
      </c>
      <c r="JM19" s="14" t="e">
        <f>VLOOKUP($C19,#REF!,MATCH(JM$4,#REF!,0)-12,0)</f>
        <v>#REF!</v>
      </c>
      <c r="JN19" s="14" t="e">
        <f>VLOOKUP($C19,#REF!,MATCH(JN$4,#REF!,0)-12,0)</f>
        <v>#REF!</v>
      </c>
      <c r="JO19" s="14" t="e">
        <f>VLOOKUP($C19,#REF!,MATCH(JO$4,#REF!,0)-12,0)</f>
        <v>#REF!</v>
      </c>
      <c r="JP19" s="14" t="e">
        <f>VLOOKUP($C19,#REF!,MATCH(JP$4,#REF!,0)-12,0)</f>
        <v>#REF!</v>
      </c>
      <c r="JQ19" s="14" t="e">
        <f>VLOOKUP($C19,#REF!,MATCH(JQ$4,#REF!,0)-12,0)</f>
        <v>#REF!</v>
      </c>
      <c r="JR19" s="14" t="e">
        <f>VLOOKUP($C19,#REF!,MATCH(JR$4,#REF!,0)-12,0)</f>
        <v>#REF!</v>
      </c>
      <c r="JS19" s="14" t="e">
        <f>VLOOKUP($C19,#REF!,MATCH(JS$4,#REF!,0)-12,0)</f>
        <v>#REF!</v>
      </c>
      <c r="JT19" s="14" t="e">
        <f>VLOOKUP($C19,#REF!,MATCH(JT$4,#REF!,0)-12,0)</f>
        <v>#REF!</v>
      </c>
      <c r="JU19" s="14" t="e">
        <f>VLOOKUP($C19,#REF!,MATCH(JU$4,#REF!,0)-12,0)</f>
        <v>#REF!</v>
      </c>
      <c r="JV19" s="14" t="e">
        <f>VLOOKUP($C19,#REF!,MATCH(JV$4,#REF!,0)-12,0)</f>
        <v>#REF!</v>
      </c>
      <c r="JW19" s="14" t="e">
        <f>VLOOKUP($C19,#REF!,MATCH(JW$4,#REF!,0)-12,0)</f>
        <v>#REF!</v>
      </c>
      <c r="JX19" s="14" t="e">
        <f>VLOOKUP($C19,#REF!,MATCH(JX$4,#REF!,0)-12,0)</f>
        <v>#REF!</v>
      </c>
      <c r="JY19" s="14" t="e">
        <f>VLOOKUP($C19,#REF!,MATCH(JY$4,#REF!,0)-12,0)</f>
        <v>#REF!</v>
      </c>
      <c r="JZ19" s="14" t="e">
        <f>VLOOKUP($C19,#REF!,MATCH(JZ$4,#REF!,0)-12,0)</f>
        <v>#REF!</v>
      </c>
      <c r="KA19" s="14" t="e">
        <f>VLOOKUP($C19,#REF!,MATCH(KA$4,#REF!,0)-12,0)</f>
        <v>#REF!</v>
      </c>
      <c r="KB19" s="14" t="e">
        <f>VLOOKUP($C19,#REF!,MATCH(KB$4,#REF!,0)-12,0)</f>
        <v>#REF!</v>
      </c>
      <c r="KC19" s="14" t="e">
        <f>VLOOKUP($C19,#REF!,MATCH(KC$4,#REF!,0)-12,0)</f>
        <v>#REF!</v>
      </c>
      <c r="KD19" s="14" t="e">
        <f>VLOOKUP($C19,#REF!,MATCH(KD$4,#REF!,0)-12,0)</f>
        <v>#REF!</v>
      </c>
      <c r="KE19" s="14" t="e">
        <f>VLOOKUP($C19,#REF!,MATCH(KE$4,#REF!,0)-12,0)</f>
        <v>#REF!</v>
      </c>
      <c r="KF19" s="14" t="e">
        <f>VLOOKUP($C19,#REF!,MATCH(KF$4,#REF!,0)-12,0)</f>
        <v>#REF!</v>
      </c>
      <c r="KG19" s="14" t="e">
        <f>VLOOKUP($C19,#REF!,MATCH(KG$4,#REF!,0)-12,0)</f>
        <v>#REF!</v>
      </c>
      <c r="KH19" s="14" t="e">
        <f>VLOOKUP($C19,#REF!,MATCH(KH$4,#REF!,0)-12,0)</f>
        <v>#REF!</v>
      </c>
      <c r="KI19" s="14" t="e">
        <f>VLOOKUP($C19,#REF!,MATCH(KI$4,#REF!,0)-12,0)</f>
        <v>#REF!</v>
      </c>
      <c r="KJ19" s="14" t="e">
        <f>VLOOKUP($C19,#REF!,MATCH(KJ$4,#REF!,0)-12,0)</f>
        <v>#REF!</v>
      </c>
      <c r="KK19" s="14" t="e">
        <f>VLOOKUP($C19,#REF!,MATCH(KK$4,#REF!,0)-12,0)</f>
        <v>#REF!</v>
      </c>
      <c r="KL19" s="14" t="e">
        <f>VLOOKUP($C19,#REF!,MATCH(KL$4,#REF!,0)-12,0)</f>
        <v>#REF!</v>
      </c>
      <c r="KM19" s="14" t="e">
        <f>VLOOKUP($C19,#REF!,MATCH(KM$4,#REF!,0)-12,0)</f>
        <v>#REF!</v>
      </c>
      <c r="KN19" s="14" t="e">
        <f>VLOOKUP($C19,#REF!,MATCH(KN$4,#REF!,0)-12,0)</f>
        <v>#REF!</v>
      </c>
      <c r="KO19" s="14" t="e">
        <f>VLOOKUP($C19,#REF!,MATCH(KO$4,#REF!,0)-12,0)</f>
        <v>#REF!</v>
      </c>
      <c r="KP19" s="14" t="e">
        <f>VLOOKUP($C19,#REF!,MATCH(KP$4,#REF!,0)-12,0)</f>
        <v>#REF!</v>
      </c>
      <c r="KQ19" s="14" t="e">
        <f>VLOOKUP($C19,#REF!,MATCH(KQ$4,#REF!,0)-12,0)</f>
        <v>#REF!</v>
      </c>
      <c r="KR19" s="14" t="e">
        <f>VLOOKUP($C19,#REF!,MATCH(KR$4,#REF!,0)-12,0)</f>
        <v>#REF!</v>
      </c>
      <c r="KS19" s="14" t="e">
        <f>VLOOKUP($C19,#REF!,MATCH(KS$4,#REF!,0)-12,0)</f>
        <v>#REF!</v>
      </c>
      <c r="KT19" s="14" t="e">
        <f>VLOOKUP($C19,#REF!,MATCH(KT$4,#REF!,0)-12,0)</f>
        <v>#REF!</v>
      </c>
      <c r="KU19" s="14" t="e">
        <f>VLOOKUP($C19,#REF!,MATCH(KU$4,#REF!,0)-12,0)</f>
        <v>#REF!</v>
      </c>
      <c r="KV19" s="14" t="e">
        <f>VLOOKUP($C19,#REF!,MATCH(KV$4,#REF!,0)-12,0)</f>
        <v>#REF!</v>
      </c>
      <c r="KW19" s="14" t="e">
        <f>VLOOKUP($C19,#REF!,MATCH(KW$4,#REF!,0)-12,0)</f>
        <v>#REF!</v>
      </c>
      <c r="KX19" s="14" t="e">
        <f>VLOOKUP($C19,#REF!,MATCH(KX$4,#REF!,0)-12,0)</f>
        <v>#REF!</v>
      </c>
      <c r="KY19" s="14" t="e">
        <f>VLOOKUP($C19,#REF!,MATCH(KY$4,#REF!,0)-12,0)</f>
        <v>#REF!</v>
      </c>
      <c r="KZ19" s="14" t="e">
        <f>VLOOKUP($C19,#REF!,MATCH(KZ$4,#REF!,0)-12,0)</f>
        <v>#REF!</v>
      </c>
      <c r="LA19" s="14" t="e">
        <f>VLOOKUP($C19,#REF!,MATCH(LA$4,#REF!,0)-12,0)</f>
        <v>#REF!</v>
      </c>
      <c r="LB19" s="14" t="e">
        <f>VLOOKUP($C19,#REF!,MATCH(LB$4,#REF!,0)-12,0)</f>
        <v>#REF!</v>
      </c>
      <c r="LC19" s="14" t="e">
        <f>VLOOKUP($C19,#REF!,MATCH(LC$4,#REF!,0)-12,0)</f>
        <v>#REF!</v>
      </c>
      <c r="LD19" s="14" t="e">
        <f>VLOOKUP($C19,#REF!,MATCH(LD$4,#REF!,0)-12,0)</f>
        <v>#REF!</v>
      </c>
      <c r="LE19" s="14" t="e">
        <f>VLOOKUP($C19,#REF!,MATCH(LE$4,#REF!,0)-12,0)</f>
        <v>#REF!</v>
      </c>
      <c r="LF19" s="14" t="e">
        <f>VLOOKUP($C19,#REF!,MATCH(LF$4,#REF!,0)-12,0)</f>
        <v>#REF!</v>
      </c>
      <c r="LG19" s="14" t="e">
        <f>VLOOKUP($C19,#REF!,MATCH(LG$4,#REF!,0)-12,0)</f>
        <v>#REF!</v>
      </c>
      <c r="LH19" s="14" t="e">
        <f>VLOOKUP($C19,#REF!,MATCH(LH$4,#REF!,0)-12,0)</f>
        <v>#REF!</v>
      </c>
      <c r="LI19" s="14" t="e">
        <f>VLOOKUP($C19,#REF!,MATCH(LI$4,#REF!,0)-12,0)</f>
        <v>#REF!</v>
      </c>
      <c r="LJ19" s="14" t="e">
        <f>VLOOKUP($C19,#REF!,MATCH(LJ$4,#REF!,0)-12,0)</f>
        <v>#REF!</v>
      </c>
      <c r="LK19" s="14" t="e">
        <f>VLOOKUP($C19,#REF!,MATCH(LK$4,#REF!,0)-12,0)</f>
        <v>#REF!</v>
      </c>
      <c r="LL19" s="14" t="e">
        <f>VLOOKUP($C19,#REF!,MATCH(LL$4,#REF!,0)-12,0)</f>
        <v>#REF!</v>
      </c>
      <c r="LM19" s="14" t="e">
        <f>VLOOKUP($C19,#REF!,MATCH(LM$4,#REF!,0)-12,0)</f>
        <v>#REF!</v>
      </c>
      <c r="LN19" s="14" t="e">
        <f>VLOOKUP($C19,#REF!,MATCH(LN$4,#REF!,0)-12,0)</f>
        <v>#REF!</v>
      </c>
      <c r="LO19" s="14" t="e">
        <f>VLOOKUP($C19,#REF!,MATCH(LO$4,#REF!,0)-12,0)</f>
        <v>#REF!</v>
      </c>
      <c r="LP19" s="14" t="e">
        <f>VLOOKUP($C19,#REF!,MATCH(LP$4,#REF!,0)-12,0)</f>
        <v>#REF!</v>
      </c>
      <c r="LQ19" s="14" t="e">
        <f>VLOOKUP($C19,#REF!,MATCH(LQ$4,#REF!,0)-12,0)</f>
        <v>#REF!</v>
      </c>
      <c r="LR19" s="14" t="e">
        <f>VLOOKUP($C19,#REF!,MATCH(LR$4,#REF!,0)-12,0)</f>
        <v>#REF!</v>
      </c>
      <c r="LS19" s="14" t="e">
        <f>VLOOKUP($C19,#REF!,MATCH(LS$4,#REF!,0)-12,0)</f>
        <v>#REF!</v>
      </c>
      <c r="LT19" s="14" t="e">
        <f>VLOOKUP($C19,#REF!,MATCH(LT$4,#REF!,0)-12,0)</f>
        <v>#REF!</v>
      </c>
      <c r="LU19" s="14" t="e">
        <f>VLOOKUP($C19,#REF!,MATCH(LU$4,#REF!,0)-12,0)</f>
        <v>#REF!</v>
      </c>
      <c r="LV19" s="14" t="e">
        <f>VLOOKUP($C19,#REF!,MATCH(LV$4,#REF!,0)-12,0)</f>
        <v>#REF!</v>
      </c>
      <c r="LW19" s="14" t="e">
        <f>VLOOKUP($C19,#REF!,MATCH(LW$4,#REF!,0)-12,0)</f>
        <v>#REF!</v>
      </c>
      <c r="LX19" s="14" t="e">
        <f>VLOOKUP($C19,#REF!,MATCH(LX$4,#REF!,0)-12,0)</f>
        <v>#REF!</v>
      </c>
      <c r="LY19" s="14" t="e">
        <f>VLOOKUP($C19,#REF!,MATCH(LY$4,#REF!,0)-12,0)</f>
        <v>#REF!</v>
      </c>
      <c r="LZ19" s="14" t="e">
        <f>VLOOKUP($C19,#REF!,MATCH(LZ$4,#REF!,0)-12,0)</f>
        <v>#REF!</v>
      </c>
      <c r="MA19" s="14" t="e">
        <f>VLOOKUP($C19,#REF!,MATCH(MA$4,#REF!,0)-12,0)</f>
        <v>#REF!</v>
      </c>
      <c r="MB19" s="14" t="e">
        <f>VLOOKUP($C19,#REF!,MATCH(MB$4,#REF!,0)-12,0)</f>
        <v>#REF!</v>
      </c>
      <c r="MC19" s="14" t="e">
        <f>VLOOKUP($C19,#REF!,MATCH(MC$4,#REF!,0)-12,0)</f>
        <v>#REF!</v>
      </c>
      <c r="MD19" s="14" t="e">
        <f>VLOOKUP($C19,#REF!,MATCH(MD$4,#REF!,0)-12,0)</f>
        <v>#REF!</v>
      </c>
      <c r="ME19" s="14" t="e">
        <f>VLOOKUP($C19,#REF!,MATCH(ME$4,#REF!,0)-12,0)</f>
        <v>#REF!</v>
      </c>
      <c r="MF19" s="14" t="e">
        <f>VLOOKUP($C19,#REF!,MATCH(MF$4,#REF!,0)-12,0)</f>
        <v>#REF!</v>
      </c>
      <c r="MG19" s="14" t="e">
        <f>VLOOKUP($C19,#REF!,MATCH(MG$4,#REF!,0)-12,0)</f>
        <v>#REF!</v>
      </c>
      <c r="MH19" s="14" t="e">
        <f>VLOOKUP($C19,#REF!,MATCH(MH$4,#REF!,0)-12,0)</f>
        <v>#REF!</v>
      </c>
      <c r="MI19" s="14" t="e">
        <f>VLOOKUP($C19,#REF!,MATCH(MI$4,#REF!,0)-12,0)</f>
        <v>#REF!</v>
      </c>
      <c r="MJ19" s="14" t="e">
        <f>VLOOKUP($C19,#REF!,MATCH(MJ$4,#REF!,0)-12,0)</f>
        <v>#REF!</v>
      </c>
      <c r="MK19" s="14" t="e">
        <f>VLOOKUP($C19,#REF!,MATCH(MK$4,#REF!,0)-12,0)</f>
        <v>#REF!</v>
      </c>
      <c r="ML19" s="14" t="e">
        <f>VLOOKUP($C19,#REF!,MATCH(ML$4,#REF!,0)-12,0)</f>
        <v>#REF!</v>
      </c>
      <c r="MM19" s="14" t="e">
        <f>VLOOKUP($C19,#REF!,MATCH(MM$4,#REF!,0)-12,0)</f>
        <v>#REF!</v>
      </c>
      <c r="MN19" s="14" t="e">
        <f>VLOOKUP($C19,#REF!,MATCH(MN$4,#REF!,0)-12,0)</f>
        <v>#REF!</v>
      </c>
      <c r="MO19" s="14" t="e">
        <f>VLOOKUP($C19,#REF!,MATCH(MO$4,#REF!,0)-12,0)</f>
        <v>#REF!</v>
      </c>
      <c r="MP19" s="14" t="e">
        <f>VLOOKUP($C19,#REF!,MATCH(MP$4,#REF!,0)-12,0)</f>
        <v>#REF!</v>
      </c>
      <c r="MQ19" s="14" t="e">
        <f>VLOOKUP($C19,#REF!,MATCH(MQ$4,#REF!,0)-12,0)</f>
        <v>#REF!</v>
      </c>
      <c r="MR19" s="14" t="e">
        <f>VLOOKUP($C19,#REF!,MATCH(MR$4,#REF!,0)-12,0)</f>
        <v>#REF!</v>
      </c>
      <c r="MS19" s="14" t="e">
        <f>VLOOKUP($C19,#REF!,MATCH(MS$4,#REF!,0)-12,0)</f>
        <v>#REF!</v>
      </c>
      <c r="MT19" s="14" t="e">
        <f>VLOOKUP($C19,#REF!,MATCH(MT$4,#REF!,0)-12,0)</f>
        <v>#REF!</v>
      </c>
      <c r="MU19" s="14" t="e">
        <f>VLOOKUP($C19,#REF!,MATCH(MU$4,#REF!,0)-12,0)</f>
        <v>#REF!</v>
      </c>
      <c r="MV19" s="14" t="e">
        <f>VLOOKUP($C19,#REF!,MATCH(MV$4,#REF!,0)-12,0)</f>
        <v>#REF!</v>
      </c>
      <c r="MW19" s="14" t="e">
        <f>VLOOKUP($C19,#REF!,MATCH(MW$4,#REF!,0)-12,0)</f>
        <v>#REF!</v>
      </c>
      <c r="MX19" s="14" t="e">
        <f>VLOOKUP($C19,#REF!,MATCH(MX$4,#REF!,0)-12,0)</f>
        <v>#REF!</v>
      </c>
      <c r="MY19" s="14" t="e">
        <f>VLOOKUP($C19,#REF!,MATCH(MY$4,#REF!,0)-12,0)</f>
        <v>#REF!</v>
      </c>
      <c r="MZ19" s="14" t="e">
        <f>VLOOKUP($C19,#REF!,MATCH(MZ$4,#REF!,0)-12,0)</f>
        <v>#REF!</v>
      </c>
      <c r="NA19" s="14" t="e">
        <f>VLOOKUP($C19,#REF!,MATCH(NA$4,#REF!,0)-12,0)</f>
        <v>#REF!</v>
      </c>
      <c r="NB19" s="14" t="e">
        <f>VLOOKUP($C19,#REF!,MATCH(NB$4,#REF!,0)-12,0)</f>
        <v>#REF!</v>
      </c>
      <c r="NC19" s="14" t="e">
        <f>VLOOKUP($C19,#REF!,MATCH(NC$4,#REF!,0)-12,0)</f>
        <v>#REF!</v>
      </c>
      <c r="ND19" s="14" t="e">
        <f>VLOOKUP($C19,#REF!,MATCH(ND$4,#REF!,0)-12,0)</f>
        <v>#REF!</v>
      </c>
      <c r="NE19" s="14" t="e">
        <f>VLOOKUP($C19,#REF!,MATCH(NE$4,#REF!,0)-12,0)</f>
        <v>#REF!</v>
      </c>
      <c r="NF19" s="14" t="e">
        <f>VLOOKUP($C19,#REF!,MATCH(NF$4,#REF!,0)-12,0)</f>
        <v>#REF!</v>
      </c>
      <c r="NG19" s="14" t="e">
        <f>VLOOKUP($C19,#REF!,MATCH(NG$4,#REF!,0)-12,0)</f>
        <v>#REF!</v>
      </c>
      <c r="NH19" s="14" t="e">
        <f>VLOOKUP($C19,#REF!,MATCH(NH$4,#REF!,0)-12,0)</f>
        <v>#REF!</v>
      </c>
      <c r="NI19" s="14" t="e">
        <f>VLOOKUP($C19,#REF!,MATCH(NI$4,#REF!,0)-12,0)</f>
        <v>#REF!</v>
      </c>
      <c r="NJ19" s="14" t="e">
        <f>VLOOKUP($C19,#REF!,MATCH(NJ$4,#REF!,0)-12,0)</f>
        <v>#REF!</v>
      </c>
      <c r="NK19" s="14" t="e">
        <f>VLOOKUP($C19,#REF!,MATCH(NK$4,#REF!,0)-12,0)</f>
        <v>#REF!</v>
      </c>
      <c r="NL19" s="14" t="e">
        <f>VLOOKUP($C19,#REF!,MATCH(NL$4,#REF!,0)-12,0)</f>
        <v>#REF!</v>
      </c>
      <c r="NM19" s="14" t="e">
        <f>VLOOKUP($C19,#REF!,MATCH(NM$4,#REF!,0)-12,0)</f>
        <v>#REF!</v>
      </c>
      <c r="NN19" s="14" t="e">
        <f>VLOOKUP($C19,#REF!,MATCH(NN$4,#REF!,0)-12,0)</f>
        <v>#REF!</v>
      </c>
      <c r="NO19" s="14" t="e">
        <f>VLOOKUP($C19,#REF!,MATCH(NO$4,#REF!,0)-12,0)</f>
        <v>#REF!</v>
      </c>
      <c r="NP19" s="14" t="e">
        <f>VLOOKUP($C19,#REF!,MATCH(NP$4,#REF!,0)-12,0)</f>
        <v>#REF!</v>
      </c>
      <c r="NQ19" s="14" t="e">
        <f>VLOOKUP($C19,#REF!,MATCH(NQ$4,#REF!,0)-12,0)</f>
        <v>#REF!</v>
      </c>
      <c r="NR19" s="14" t="e">
        <f>VLOOKUP($C19,#REF!,MATCH(NR$4,#REF!,0)-12,0)</f>
        <v>#REF!</v>
      </c>
      <c r="NS19" s="14" t="e">
        <f>VLOOKUP($C19,#REF!,MATCH(NS$4,#REF!,0)-12,0)</f>
        <v>#REF!</v>
      </c>
      <c r="NT19" s="14" t="e">
        <f>VLOOKUP($C19,#REF!,MATCH(NT$4,#REF!,0)-12,0)</f>
        <v>#REF!</v>
      </c>
      <c r="NU19" s="14" t="e">
        <f>VLOOKUP($C19,#REF!,MATCH(NU$4,#REF!,0)-12,0)</f>
        <v>#REF!</v>
      </c>
      <c r="NV19" s="14" t="e">
        <f>VLOOKUP($C19,#REF!,MATCH(NV$4,#REF!,0)-12,0)</f>
        <v>#REF!</v>
      </c>
      <c r="NW19" s="14" t="e">
        <f>VLOOKUP($C19,#REF!,MATCH(NW$4,#REF!,0)-12,0)</f>
        <v>#REF!</v>
      </c>
      <c r="NX19" s="14" t="e">
        <f>VLOOKUP($C19,#REF!,MATCH(NX$4,#REF!,0)-12,0)</f>
        <v>#REF!</v>
      </c>
      <c r="NY19" s="14" t="e">
        <f>VLOOKUP($C19,#REF!,MATCH(NY$4,#REF!,0)-12,0)</f>
        <v>#REF!</v>
      </c>
      <c r="NZ19" s="14" t="e">
        <f>VLOOKUP($C19,#REF!,MATCH(NZ$4,#REF!,0)-12,0)</f>
        <v>#REF!</v>
      </c>
      <c r="OA19" s="14" t="e">
        <f>VLOOKUP($C19,#REF!,MATCH(OA$4,#REF!,0)-12,0)</f>
        <v>#REF!</v>
      </c>
      <c r="OB19" s="14" t="e">
        <f>VLOOKUP($C19,#REF!,MATCH(OB$4,#REF!,0)-12,0)</f>
        <v>#REF!</v>
      </c>
      <c r="OC19" s="14" t="e">
        <f>VLOOKUP($C19,#REF!,MATCH(OC$4,#REF!,0)-12,0)</f>
        <v>#REF!</v>
      </c>
      <c r="OD19" s="14" t="e">
        <f>VLOOKUP($C19,#REF!,MATCH(OD$4,#REF!,0)-12,0)</f>
        <v>#REF!</v>
      </c>
      <c r="OE19" s="14" t="e">
        <f>VLOOKUP($C19,#REF!,MATCH(OE$4,#REF!,0)-12,0)</f>
        <v>#REF!</v>
      </c>
      <c r="OF19" s="14" t="e">
        <f>VLOOKUP($C19,#REF!,MATCH(OF$4,#REF!,0)-12,0)</f>
        <v>#REF!</v>
      </c>
      <c r="OG19" s="14" t="e">
        <f>VLOOKUP($C19,#REF!,MATCH(OG$4,#REF!,0)-12,0)</f>
        <v>#REF!</v>
      </c>
      <c r="OH19" s="14" t="e">
        <f>VLOOKUP($C19,#REF!,MATCH(OH$4,#REF!,0)-12,0)</f>
        <v>#REF!</v>
      </c>
      <c r="OI19" s="14" t="e">
        <f>VLOOKUP($C19,#REF!,MATCH(OI$4,#REF!,0)-12,0)</f>
        <v>#REF!</v>
      </c>
      <c r="OJ19" s="14" t="e">
        <f>VLOOKUP($C19,#REF!,MATCH(OJ$4,#REF!,0)-12,0)</f>
        <v>#REF!</v>
      </c>
      <c r="OK19" s="14" t="e">
        <f>VLOOKUP($C19,#REF!,MATCH(OK$4,#REF!,0)-12,0)</f>
        <v>#REF!</v>
      </c>
      <c r="OL19" s="14" t="e">
        <f>VLOOKUP($C19,#REF!,MATCH(OL$4,#REF!,0)-12,0)</f>
        <v>#REF!</v>
      </c>
      <c r="OM19" s="14" t="e">
        <f>VLOOKUP($C19,#REF!,MATCH(OM$4,#REF!,0)-12,0)</f>
        <v>#REF!</v>
      </c>
      <c r="ON19" s="14" t="e">
        <f>VLOOKUP($C19,#REF!,MATCH(ON$4,#REF!,0)-12,0)</f>
        <v>#REF!</v>
      </c>
      <c r="OO19" s="14" t="e">
        <f>VLOOKUP($C19,#REF!,MATCH(OO$4,#REF!,0)-12,0)</f>
        <v>#REF!</v>
      </c>
      <c r="OP19" s="14" t="e">
        <f>VLOOKUP($C19,#REF!,MATCH(OP$4,#REF!,0)-12,0)</f>
        <v>#REF!</v>
      </c>
      <c r="OQ19" s="14" t="e">
        <f>VLOOKUP($C19,#REF!,MATCH(OQ$4,#REF!,0)-12,0)</f>
        <v>#REF!</v>
      </c>
      <c r="OR19" s="14" t="e">
        <f>VLOOKUP($C19,#REF!,MATCH(OR$4,#REF!,0)-12,0)</f>
        <v>#REF!</v>
      </c>
      <c r="OS19" s="14" t="e">
        <f>VLOOKUP($C19,#REF!,MATCH(OS$4,#REF!,0)-12,0)</f>
        <v>#REF!</v>
      </c>
      <c r="OT19" s="14" t="e">
        <f>VLOOKUP($C19,#REF!,MATCH(OT$4,#REF!,0)-12,0)</f>
        <v>#REF!</v>
      </c>
      <c r="OU19" s="14" t="e">
        <f>VLOOKUP($C19,#REF!,MATCH(OU$4,#REF!,0)-12,0)</f>
        <v>#REF!</v>
      </c>
      <c r="OV19" s="14" t="e">
        <f>VLOOKUP($C19,#REF!,MATCH(OV$4,#REF!,0)-12,0)</f>
        <v>#REF!</v>
      </c>
      <c r="OW19" s="14" t="e">
        <f>VLOOKUP($C19,#REF!,MATCH(OW$4,#REF!,0)-12,0)</f>
        <v>#REF!</v>
      </c>
      <c r="OX19" s="14" t="e">
        <f>VLOOKUP($C19,#REF!,MATCH(OX$4,#REF!,0)-12,0)</f>
        <v>#REF!</v>
      </c>
      <c r="OY19" s="14" t="e">
        <f>VLOOKUP($C19,#REF!,MATCH(OY$4,#REF!,0)-12,0)</f>
        <v>#REF!</v>
      </c>
      <c r="OZ19" s="14" t="e">
        <f>VLOOKUP($C19,#REF!,MATCH(OZ$4,#REF!,0)-12,0)</f>
        <v>#REF!</v>
      </c>
      <c r="PA19" s="14" t="e">
        <f>VLOOKUP($C19,#REF!,MATCH(PA$4,#REF!,0)-12,0)</f>
        <v>#REF!</v>
      </c>
      <c r="PB19" s="14" t="e">
        <f>VLOOKUP($C19,#REF!,MATCH(PB$4,#REF!,0)-12,0)</f>
        <v>#REF!</v>
      </c>
      <c r="PC19" s="14" t="e">
        <f>VLOOKUP($C19,#REF!,MATCH(PC$4,#REF!,0)-12,0)</f>
        <v>#REF!</v>
      </c>
      <c r="PD19" s="14" t="e">
        <f>VLOOKUP($C19,#REF!,MATCH(PD$4,#REF!,0)-12,0)</f>
        <v>#REF!</v>
      </c>
      <c r="PE19" s="14" t="e">
        <f>VLOOKUP($C19,#REF!,MATCH(PE$4,#REF!,0)-12,0)</f>
        <v>#REF!</v>
      </c>
      <c r="PF19" s="14" t="e">
        <f>VLOOKUP($C19,#REF!,MATCH(PF$4,#REF!,0)-12,0)</f>
        <v>#REF!</v>
      </c>
      <c r="PG19" s="14" t="e">
        <f>VLOOKUP($C19,#REF!,MATCH(PG$4,#REF!,0)-12,0)</f>
        <v>#REF!</v>
      </c>
      <c r="PH19" s="14" t="e">
        <f>VLOOKUP($C19,#REF!,MATCH(PH$4,#REF!,0)-12,0)</f>
        <v>#REF!</v>
      </c>
      <c r="PI19" s="14" t="e">
        <f>VLOOKUP($C19,#REF!,MATCH(PI$4,#REF!,0)-12,0)</f>
        <v>#REF!</v>
      </c>
      <c r="PJ19" s="14" t="e">
        <f>VLOOKUP($C19,#REF!,MATCH(PJ$4,#REF!,0)-12,0)</f>
        <v>#REF!</v>
      </c>
      <c r="PK19" s="14" t="e">
        <f>VLOOKUP($C19,#REF!,MATCH(PK$4,#REF!,0)-12,0)</f>
        <v>#REF!</v>
      </c>
      <c r="PL19" s="14" t="e">
        <f>VLOOKUP($C19,#REF!,MATCH(PL$4,#REF!,0)-12,0)</f>
        <v>#REF!</v>
      </c>
      <c r="PM19" s="14" t="e">
        <f>VLOOKUP($C19,#REF!,MATCH(PM$4,#REF!,0)-12,0)</f>
        <v>#REF!</v>
      </c>
      <c r="PN19" s="14" t="e">
        <f>VLOOKUP($C19,#REF!,MATCH(PN$4,#REF!,0)-12,0)</f>
        <v>#REF!</v>
      </c>
      <c r="PO19" s="14" t="e">
        <f>VLOOKUP($C19,#REF!,MATCH(PO$4,#REF!,0)-12,0)</f>
        <v>#REF!</v>
      </c>
      <c r="PP19" s="14" t="e">
        <f>VLOOKUP($C19,#REF!,MATCH(PP$4,#REF!,0)-12,0)</f>
        <v>#REF!</v>
      </c>
      <c r="PQ19" s="14" t="e">
        <f>VLOOKUP($C19,#REF!,MATCH(PQ$4,#REF!,0)-12,0)</f>
        <v>#REF!</v>
      </c>
      <c r="PR19" s="14" t="e">
        <f>VLOOKUP($C19,#REF!,MATCH(PR$4,#REF!,0)-12,0)</f>
        <v>#REF!</v>
      </c>
      <c r="PS19" s="14" t="e">
        <f>VLOOKUP($C19,#REF!,MATCH(PS$4,#REF!,0)-12,0)</f>
        <v>#REF!</v>
      </c>
      <c r="PT19" s="14" t="e">
        <f>VLOOKUP($C19,#REF!,MATCH(PT$4,#REF!,0)-12,0)</f>
        <v>#REF!</v>
      </c>
      <c r="PU19" s="14" t="e">
        <f>VLOOKUP($C19,#REF!,MATCH(PU$4,#REF!,0)-12,0)</f>
        <v>#REF!</v>
      </c>
      <c r="PV19" s="14" t="e">
        <f>VLOOKUP($C19,#REF!,MATCH(PV$4,#REF!,0)-12,0)</f>
        <v>#REF!</v>
      </c>
      <c r="PW19" s="14" t="e">
        <f>VLOOKUP($C19,#REF!,MATCH(PW$4,#REF!,0)-12,0)</f>
        <v>#REF!</v>
      </c>
      <c r="PX19" s="14" t="e">
        <f>VLOOKUP($C19,#REF!,MATCH(PX$4,#REF!,0)-12,0)</f>
        <v>#REF!</v>
      </c>
      <c r="PY19" s="14" t="e">
        <f>VLOOKUP($C19,#REF!,MATCH(PY$4,#REF!,0)-12,0)</f>
        <v>#REF!</v>
      </c>
      <c r="PZ19" s="14" t="e">
        <f>VLOOKUP($C19,#REF!,MATCH(PZ$4,#REF!,0)-12,0)</f>
        <v>#REF!</v>
      </c>
      <c r="QA19" s="14" t="e">
        <f>VLOOKUP($C19,#REF!,MATCH(QA$4,#REF!,0)-12,0)</f>
        <v>#REF!</v>
      </c>
      <c r="QB19" s="14" t="e">
        <f>VLOOKUP($C19,#REF!,MATCH(QB$4,#REF!,0)-12,0)</f>
        <v>#REF!</v>
      </c>
      <c r="QC19" s="14" t="e">
        <f>VLOOKUP($C19,#REF!,MATCH(QC$4,#REF!,0)-12,0)</f>
        <v>#REF!</v>
      </c>
      <c r="QD19" s="14" t="e">
        <f>VLOOKUP($C19,#REF!,MATCH(QD$4,#REF!,0)-12,0)</f>
        <v>#REF!</v>
      </c>
      <c r="QE19" s="14" t="e">
        <f>VLOOKUP($C19,#REF!,MATCH(QE$4,#REF!,0)-12,0)</f>
        <v>#REF!</v>
      </c>
      <c r="QF19" s="14" t="e">
        <f>VLOOKUP($C19,#REF!,MATCH(QF$4,#REF!,0)-12,0)</f>
        <v>#REF!</v>
      </c>
      <c r="QG19" s="14" t="e">
        <f>VLOOKUP($C19,#REF!,MATCH(QG$4,#REF!,0)-12,0)</f>
        <v>#REF!</v>
      </c>
      <c r="QH19" s="14" t="e">
        <f>VLOOKUP($C19,#REF!,MATCH(QH$4,#REF!,0)-12,0)</f>
        <v>#REF!</v>
      </c>
      <c r="QI19" s="14" t="e">
        <f>VLOOKUP($C19,#REF!,MATCH(QI$4,#REF!,0)-12,0)</f>
        <v>#REF!</v>
      </c>
      <c r="QJ19" s="14" t="e">
        <f>VLOOKUP($C19,#REF!,MATCH(QJ$4,#REF!,0)-12,0)</f>
        <v>#REF!</v>
      </c>
      <c r="QK19" s="14" t="e">
        <f>VLOOKUP($C19,#REF!,MATCH(QK$4,#REF!,0)-12,0)</f>
        <v>#REF!</v>
      </c>
      <c r="QL19" s="14" t="e">
        <f>VLOOKUP($C19,#REF!,MATCH(QL$4,#REF!,0)-12,0)</f>
        <v>#REF!</v>
      </c>
      <c r="QM19" s="14" t="e">
        <f>VLOOKUP($C19,#REF!,MATCH(QM$4,#REF!,0)-12,0)</f>
        <v>#REF!</v>
      </c>
      <c r="QN19" s="14" t="e">
        <f>VLOOKUP($C19,#REF!,MATCH(QN$4,#REF!,0)-12,0)</f>
        <v>#REF!</v>
      </c>
      <c r="QO19" s="14" t="e">
        <f>VLOOKUP($C19,#REF!,MATCH(QO$4,#REF!,0)-12,0)</f>
        <v>#REF!</v>
      </c>
      <c r="QP19" s="14" t="e">
        <f>VLOOKUP($C19,#REF!,MATCH(QP$4,#REF!,0)-12,0)</f>
        <v>#REF!</v>
      </c>
      <c r="QQ19" s="14" t="e">
        <f>VLOOKUP($C19,#REF!,MATCH(QQ$4,#REF!,0)-12,0)</f>
        <v>#REF!</v>
      </c>
      <c r="QR19" s="14" t="e">
        <f>VLOOKUP($C19,#REF!,MATCH(QR$4,#REF!,0)-12,0)</f>
        <v>#REF!</v>
      </c>
      <c r="QS19" s="14" t="e">
        <f>VLOOKUP($C19,#REF!,MATCH(QS$4,#REF!,0)-12,0)</f>
        <v>#REF!</v>
      </c>
      <c r="QT19" s="14" t="e">
        <f>VLOOKUP($C19,#REF!,MATCH(QT$4,#REF!,0)-12,0)</f>
        <v>#REF!</v>
      </c>
      <c r="QU19" s="14" t="e">
        <f>VLOOKUP($C19,#REF!,MATCH(QU$4,#REF!,0)-12,0)</f>
        <v>#REF!</v>
      </c>
      <c r="QV19" s="14" t="e">
        <f>VLOOKUP($C19,#REF!,MATCH(QV$4,#REF!,0)-12,0)</f>
        <v>#REF!</v>
      </c>
      <c r="QW19" s="14" t="e">
        <f>VLOOKUP($C19,#REF!,MATCH(QW$4,#REF!,0)-12,0)</f>
        <v>#REF!</v>
      </c>
      <c r="QX19" s="14" t="e">
        <f>VLOOKUP($C19,#REF!,MATCH(QX$4,#REF!,0)-12,0)</f>
        <v>#REF!</v>
      </c>
      <c r="QY19" s="14" t="e">
        <f>VLOOKUP($C19,#REF!,MATCH(QY$4,#REF!,0)-12,0)</f>
        <v>#REF!</v>
      </c>
      <c r="QZ19" s="14"/>
      <c r="RA19" s="14"/>
      <c r="RB19" s="5"/>
      <c r="RC19" s="5"/>
      <c r="RD19" s="6"/>
      <c r="RE19" s="6"/>
      <c r="RF19" s="6"/>
    </row>
    <row r="20" spans="1:474" ht="18" customHeight="1">
      <c r="A20" s="41" t="s">
        <v>67</v>
      </c>
      <c r="B20" s="42" t="s">
        <v>80</v>
      </c>
      <c r="C20" s="42" t="s">
        <v>412</v>
      </c>
      <c r="D20" s="42" t="s">
        <v>413</v>
      </c>
      <c r="E20" s="42"/>
      <c r="F20" s="42"/>
      <c r="G20" s="42"/>
      <c r="H20" s="42" t="s">
        <v>88</v>
      </c>
      <c r="I20" s="42" t="s">
        <v>396</v>
      </c>
      <c r="J20" s="42"/>
      <c r="K20" s="43" t="s">
        <v>66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20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20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19">
        <v>0</v>
      </c>
      <c r="GL20" s="19">
        <v>0</v>
      </c>
      <c r="GM20" s="19">
        <v>0</v>
      </c>
      <c r="GN20" s="19">
        <v>0</v>
      </c>
      <c r="GO20" s="19">
        <v>0</v>
      </c>
      <c r="GP20" s="19">
        <v>0</v>
      </c>
      <c r="GQ20" s="19">
        <v>0</v>
      </c>
      <c r="GR20" s="19">
        <v>0</v>
      </c>
      <c r="GS20" s="19">
        <v>0</v>
      </c>
      <c r="GT20" s="19">
        <v>0</v>
      </c>
      <c r="GU20" s="19">
        <v>0</v>
      </c>
      <c r="GV20" s="19">
        <v>0</v>
      </c>
      <c r="GW20" s="19">
        <v>0</v>
      </c>
      <c r="GX20" s="19">
        <v>0</v>
      </c>
      <c r="GY20" s="19">
        <v>0</v>
      </c>
      <c r="GZ20" s="19">
        <v>0</v>
      </c>
      <c r="HA20" s="19">
        <v>0</v>
      </c>
      <c r="HB20" s="19">
        <v>0</v>
      </c>
      <c r="HC20" s="19">
        <v>0</v>
      </c>
      <c r="HD20" s="19">
        <v>0</v>
      </c>
      <c r="HE20" s="19">
        <v>0</v>
      </c>
      <c r="HF20" s="19">
        <v>0</v>
      </c>
      <c r="HG20" s="19">
        <v>0</v>
      </c>
      <c r="HH20" s="19">
        <v>0</v>
      </c>
      <c r="HI20" s="19">
        <v>0</v>
      </c>
      <c r="HJ20" s="19">
        <v>0</v>
      </c>
      <c r="HK20" s="19">
        <v>0</v>
      </c>
      <c r="HL20" s="19">
        <v>0</v>
      </c>
      <c r="HM20" s="19">
        <v>0</v>
      </c>
      <c r="HN20" s="19">
        <v>0</v>
      </c>
      <c r="HO20" s="19">
        <v>0</v>
      </c>
      <c r="HP20" s="19">
        <v>0</v>
      </c>
      <c r="HQ20" s="19">
        <v>0</v>
      </c>
      <c r="HR20" s="19">
        <v>0</v>
      </c>
      <c r="HS20" s="19">
        <v>0</v>
      </c>
      <c r="HT20" s="19">
        <v>0</v>
      </c>
      <c r="HU20" s="19">
        <v>0</v>
      </c>
      <c r="HV20" s="19">
        <v>0</v>
      </c>
      <c r="HW20" s="19">
        <v>0</v>
      </c>
      <c r="HX20" s="19">
        <v>0</v>
      </c>
      <c r="HY20" s="19">
        <v>0</v>
      </c>
      <c r="HZ20" s="19">
        <v>0</v>
      </c>
      <c r="IA20" s="19">
        <v>0</v>
      </c>
      <c r="IB20" s="19">
        <v>0</v>
      </c>
      <c r="IC20" s="19">
        <v>0</v>
      </c>
      <c r="ID20" s="19">
        <v>0</v>
      </c>
      <c r="IE20" s="19">
        <v>0</v>
      </c>
      <c r="IF20" s="19">
        <v>0</v>
      </c>
      <c r="IG20" s="19">
        <v>0</v>
      </c>
      <c r="IH20" s="19">
        <v>0</v>
      </c>
      <c r="II20" s="19">
        <v>0</v>
      </c>
      <c r="IJ20" s="19">
        <v>0</v>
      </c>
      <c r="IK20" s="19">
        <v>0</v>
      </c>
      <c r="IL20" s="19">
        <v>0</v>
      </c>
      <c r="IM20" s="19">
        <v>0</v>
      </c>
      <c r="IN20" s="19">
        <v>0</v>
      </c>
      <c r="IO20" s="19">
        <v>0</v>
      </c>
      <c r="IP20" s="19">
        <v>0</v>
      </c>
      <c r="IQ20" s="19">
        <v>0</v>
      </c>
      <c r="IR20" s="19">
        <v>0</v>
      </c>
      <c r="IS20" s="19">
        <v>0</v>
      </c>
      <c r="IT20" s="19">
        <v>0</v>
      </c>
      <c r="IU20" s="19">
        <v>0</v>
      </c>
      <c r="IV20" s="19">
        <v>0</v>
      </c>
      <c r="IW20" s="19">
        <v>0</v>
      </c>
      <c r="IX20" s="19">
        <v>0</v>
      </c>
      <c r="IY20" s="19">
        <v>0</v>
      </c>
      <c r="IZ20" s="19">
        <v>0</v>
      </c>
      <c r="JA20" s="19">
        <v>0</v>
      </c>
      <c r="JB20" s="19">
        <v>0</v>
      </c>
      <c r="JC20" s="19">
        <v>0</v>
      </c>
      <c r="JD20" s="19">
        <v>0</v>
      </c>
      <c r="JE20" s="19">
        <v>0</v>
      </c>
      <c r="JF20" s="19">
        <v>0</v>
      </c>
      <c r="JG20" s="19">
        <v>0</v>
      </c>
      <c r="JH20" s="19">
        <v>0</v>
      </c>
      <c r="JI20" s="19">
        <v>0</v>
      </c>
      <c r="JJ20" s="19">
        <v>0</v>
      </c>
      <c r="JK20" s="19">
        <v>0</v>
      </c>
      <c r="JL20" s="19">
        <v>0</v>
      </c>
      <c r="JM20" s="19">
        <v>0</v>
      </c>
      <c r="JN20" s="19">
        <v>0</v>
      </c>
      <c r="JO20" s="19">
        <v>0</v>
      </c>
      <c r="JP20" s="19">
        <v>0</v>
      </c>
      <c r="JQ20" s="19">
        <v>0</v>
      </c>
      <c r="JR20" s="19">
        <v>0</v>
      </c>
      <c r="JS20" s="19">
        <v>0</v>
      </c>
      <c r="JT20" s="19">
        <v>0</v>
      </c>
      <c r="JU20" s="19">
        <v>0</v>
      </c>
      <c r="JV20" s="19">
        <v>0</v>
      </c>
      <c r="JW20" s="19">
        <v>0</v>
      </c>
      <c r="JX20" s="19">
        <v>0</v>
      </c>
      <c r="JY20" s="19">
        <v>0</v>
      </c>
      <c r="JZ20" s="19">
        <v>0</v>
      </c>
      <c r="KA20" s="19">
        <v>0</v>
      </c>
      <c r="KB20" s="19">
        <v>0</v>
      </c>
      <c r="KC20" s="19">
        <v>0</v>
      </c>
      <c r="KD20" s="19">
        <v>0</v>
      </c>
      <c r="KE20" s="19">
        <v>0</v>
      </c>
      <c r="KF20" s="19">
        <v>0</v>
      </c>
      <c r="KG20" s="19">
        <v>0</v>
      </c>
      <c r="KH20" s="19">
        <v>0</v>
      </c>
      <c r="KI20" s="19">
        <v>0</v>
      </c>
      <c r="KJ20" s="19">
        <v>0</v>
      </c>
      <c r="KK20" s="19">
        <v>0</v>
      </c>
      <c r="KL20" s="19">
        <v>0</v>
      </c>
      <c r="KM20" s="19">
        <v>0</v>
      </c>
      <c r="KN20" s="19">
        <v>0</v>
      </c>
      <c r="KO20" s="19">
        <v>0</v>
      </c>
      <c r="KP20" s="19">
        <v>0</v>
      </c>
      <c r="KQ20" s="19">
        <v>0</v>
      </c>
      <c r="KR20" s="19">
        <v>0</v>
      </c>
      <c r="KS20" s="19">
        <v>0</v>
      </c>
      <c r="KT20" s="19">
        <v>0</v>
      </c>
      <c r="KU20" s="19">
        <v>0</v>
      </c>
      <c r="KV20" s="19">
        <v>0</v>
      </c>
      <c r="KW20" s="19">
        <v>0</v>
      </c>
      <c r="KX20" s="19">
        <v>0</v>
      </c>
      <c r="KY20" s="19">
        <v>0</v>
      </c>
      <c r="KZ20" s="19">
        <v>0</v>
      </c>
      <c r="LA20" s="19">
        <v>0</v>
      </c>
      <c r="LB20" s="19">
        <v>0</v>
      </c>
      <c r="LC20" s="19">
        <v>0</v>
      </c>
      <c r="LD20" s="19">
        <v>0</v>
      </c>
      <c r="LE20" s="19">
        <v>0</v>
      </c>
      <c r="LF20" s="19">
        <v>0</v>
      </c>
      <c r="LG20" s="19">
        <v>0</v>
      </c>
      <c r="LH20" s="19">
        <v>0</v>
      </c>
      <c r="LI20" s="19">
        <v>0</v>
      </c>
      <c r="LJ20" s="19">
        <v>0</v>
      </c>
      <c r="LK20" s="19">
        <v>0</v>
      </c>
      <c r="LL20" s="19">
        <v>0</v>
      </c>
      <c r="LM20" s="19">
        <v>0</v>
      </c>
      <c r="LN20" s="19">
        <v>0</v>
      </c>
      <c r="LO20" s="19">
        <v>0</v>
      </c>
      <c r="LP20" s="19">
        <v>0</v>
      </c>
      <c r="LQ20" s="19">
        <v>0</v>
      </c>
      <c r="LR20" s="19">
        <v>0</v>
      </c>
      <c r="LS20" s="19">
        <v>0</v>
      </c>
      <c r="LT20" s="19">
        <v>0</v>
      </c>
      <c r="LU20" s="19">
        <v>0</v>
      </c>
      <c r="LV20" s="19">
        <v>0</v>
      </c>
      <c r="LW20" s="19">
        <v>0</v>
      </c>
      <c r="LX20" s="19">
        <v>0</v>
      </c>
      <c r="LY20" s="19">
        <v>0</v>
      </c>
      <c r="LZ20" s="19">
        <v>0</v>
      </c>
      <c r="MA20" s="19">
        <v>0</v>
      </c>
      <c r="MB20" s="19">
        <v>0</v>
      </c>
      <c r="MC20" s="19">
        <v>0</v>
      </c>
      <c r="MD20" s="19">
        <v>0</v>
      </c>
      <c r="ME20" s="19">
        <v>0</v>
      </c>
      <c r="MF20" s="19">
        <v>0</v>
      </c>
      <c r="MG20" s="19">
        <v>0</v>
      </c>
      <c r="MH20" s="19">
        <v>0</v>
      </c>
      <c r="MI20" s="19">
        <v>0</v>
      </c>
      <c r="MJ20" s="19">
        <v>0</v>
      </c>
      <c r="MK20" s="19">
        <v>0</v>
      </c>
      <c r="ML20" s="19">
        <v>0</v>
      </c>
      <c r="MM20" s="19">
        <v>0</v>
      </c>
      <c r="MN20" s="19">
        <v>0</v>
      </c>
      <c r="MO20" s="19">
        <v>0</v>
      </c>
      <c r="MP20" s="19">
        <v>0</v>
      </c>
      <c r="MQ20" s="19">
        <v>0</v>
      </c>
      <c r="MR20" s="19">
        <v>0</v>
      </c>
      <c r="MS20" s="19">
        <v>0</v>
      </c>
      <c r="MT20" s="19">
        <v>0</v>
      </c>
      <c r="MU20" s="19">
        <v>0</v>
      </c>
      <c r="MV20" s="19">
        <v>0</v>
      </c>
      <c r="MW20" s="19">
        <v>0</v>
      </c>
      <c r="MX20" s="19">
        <v>0</v>
      </c>
      <c r="MY20" s="19">
        <v>0</v>
      </c>
      <c r="MZ20" s="19">
        <v>0</v>
      </c>
      <c r="NA20" s="19">
        <v>0</v>
      </c>
      <c r="NB20" s="19">
        <v>0</v>
      </c>
      <c r="NC20" s="19">
        <v>0</v>
      </c>
      <c r="ND20" s="19">
        <v>0</v>
      </c>
      <c r="NE20" s="19">
        <v>0</v>
      </c>
      <c r="NF20" s="19">
        <v>0</v>
      </c>
      <c r="NG20" s="19">
        <v>0</v>
      </c>
      <c r="NH20" s="19">
        <v>0</v>
      </c>
      <c r="NI20" s="19">
        <v>0</v>
      </c>
      <c r="NJ20" s="19">
        <v>0</v>
      </c>
      <c r="NK20" s="19">
        <v>0</v>
      </c>
      <c r="NL20" s="19">
        <v>0</v>
      </c>
      <c r="NM20" s="19">
        <v>0</v>
      </c>
      <c r="NN20" s="19">
        <v>0</v>
      </c>
      <c r="NO20" s="19">
        <v>0</v>
      </c>
      <c r="NP20" s="19">
        <v>0</v>
      </c>
      <c r="NQ20" s="19">
        <v>0</v>
      </c>
      <c r="NR20" s="19">
        <v>0</v>
      </c>
      <c r="NS20" s="19">
        <v>0</v>
      </c>
      <c r="NT20" s="19">
        <v>0</v>
      </c>
      <c r="NU20" s="19">
        <v>0</v>
      </c>
      <c r="NV20" s="19">
        <v>0</v>
      </c>
      <c r="NW20" s="19">
        <v>0</v>
      </c>
      <c r="NX20" s="19">
        <v>0</v>
      </c>
      <c r="NY20" s="19">
        <v>0</v>
      </c>
      <c r="NZ20" s="19">
        <v>0</v>
      </c>
      <c r="OA20" s="19">
        <v>0</v>
      </c>
      <c r="OB20" s="19">
        <v>0</v>
      </c>
      <c r="OC20" s="19">
        <v>0</v>
      </c>
      <c r="OD20" s="19">
        <v>0</v>
      </c>
      <c r="OE20" s="19">
        <v>0</v>
      </c>
      <c r="OF20" s="19">
        <v>0</v>
      </c>
      <c r="OG20" s="19">
        <v>0</v>
      </c>
      <c r="OH20" s="19">
        <v>0</v>
      </c>
      <c r="OI20" s="19">
        <v>0</v>
      </c>
      <c r="OJ20" s="19">
        <v>0</v>
      </c>
      <c r="OK20" s="19">
        <v>0</v>
      </c>
      <c r="OL20" s="19">
        <v>0</v>
      </c>
      <c r="OM20" s="19">
        <v>0</v>
      </c>
      <c r="ON20" s="19">
        <v>0</v>
      </c>
      <c r="OO20" s="19">
        <v>0</v>
      </c>
      <c r="OP20" s="19">
        <v>0</v>
      </c>
      <c r="OQ20" s="19">
        <v>0</v>
      </c>
      <c r="OR20" s="19">
        <v>0</v>
      </c>
      <c r="OS20" s="19">
        <v>0</v>
      </c>
      <c r="OT20" s="19">
        <v>0</v>
      </c>
      <c r="OU20" s="19">
        <v>0</v>
      </c>
      <c r="OV20" s="19">
        <v>0</v>
      </c>
      <c r="OW20" s="19">
        <v>0</v>
      </c>
      <c r="OX20" s="19">
        <v>0</v>
      </c>
      <c r="OY20" s="19">
        <v>0</v>
      </c>
      <c r="OZ20" s="19">
        <v>0</v>
      </c>
      <c r="PA20" s="19">
        <v>0</v>
      </c>
      <c r="PB20" s="19">
        <v>0</v>
      </c>
      <c r="PC20" s="19">
        <v>0</v>
      </c>
      <c r="PD20" s="19">
        <v>0</v>
      </c>
      <c r="PE20" s="19">
        <v>0</v>
      </c>
      <c r="PF20" s="19">
        <v>0</v>
      </c>
      <c r="PG20" s="19">
        <v>0</v>
      </c>
      <c r="PH20" s="19">
        <v>0</v>
      </c>
      <c r="PI20" s="19">
        <v>0</v>
      </c>
      <c r="PJ20" s="19">
        <v>0</v>
      </c>
      <c r="PK20" s="19">
        <v>0</v>
      </c>
      <c r="PL20" s="19">
        <v>0</v>
      </c>
      <c r="PM20" s="19">
        <v>0</v>
      </c>
      <c r="PN20" s="19">
        <v>0</v>
      </c>
      <c r="PO20" s="19">
        <v>0</v>
      </c>
      <c r="PP20" s="19">
        <v>0</v>
      </c>
      <c r="PQ20" s="19">
        <v>0</v>
      </c>
      <c r="PR20" s="19">
        <v>0</v>
      </c>
      <c r="PS20" s="19">
        <v>0</v>
      </c>
      <c r="PT20" s="19">
        <v>0</v>
      </c>
      <c r="PU20" s="19">
        <v>0</v>
      </c>
      <c r="PV20" s="19">
        <v>0</v>
      </c>
      <c r="PW20" s="19">
        <v>0</v>
      </c>
      <c r="PX20" s="19">
        <v>0</v>
      </c>
      <c r="PY20" s="19">
        <v>0</v>
      </c>
      <c r="PZ20" s="19">
        <v>0</v>
      </c>
      <c r="QA20" s="19">
        <v>0</v>
      </c>
      <c r="QB20" s="19">
        <v>0</v>
      </c>
      <c r="QC20" s="19">
        <v>0</v>
      </c>
      <c r="QD20" s="19">
        <v>0</v>
      </c>
      <c r="QE20" s="19">
        <v>0</v>
      </c>
      <c r="QF20" s="19">
        <v>0</v>
      </c>
      <c r="QG20" s="19">
        <v>0</v>
      </c>
      <c r="QH20" s="19">
        <v>0</v>
      </c>
      <c r="QI20" s="19">
        <v>0</v>
      </c>
      <c r="QJ20" s="19">
        <v>0</v>
      </c>
      <c r="QK20" s="19">
        <v>0</v>
      </c>
      <c r="QL20" s="19">
        <v>0</v>
      </c>
      <c r="QM20" s="19">
        <v>0</v>
      </c>
      <c r="QN20" s="19">
        <v>0</v>
      </c>
      <c r="QO20" s="19">
        <v>0</v>
      </c>
      <c r="QP20" s="19">
        <v>0</v>
      </c>
      <c r="QQ20" s="19">
        <v>0</v>
      </c>
      <c r="QR20" s="19">
        <v>0</v>
      </c>
      <c r="QS20" s="19">
        <v>0</v>
      </c>
      <c r="QT20" s="19">
        <v>0</v>
      </c>
      <c r="QU20" s="19">
        <v>0</v>
      </c>
      <c r="QV20" s="19">
        <v>0</v>
      </c>
      <c r="QW20" s="19">
        <v>0</v>
      </c>
      <c r="QX20" s="19">
        <v>0</v>
      </c>
      <c r="QY20" s="19">
        <v>0</v>
      </c>
      <c r="QZ20" s="19"/>
      <c r="RA20" s="19"/>
      <c r="RB20" s="5">
        <f>QY20</f>
        <v>0</v>
      </c>
      <c r="RC20" s="5"/>
      <c r="RD20" s="6"/>
      <c r="RE20" s="6"/>
      <c r="RF20" s="6"/>
    </row>
    <row r="21" spans="1:474" ht="18" customHeight="1">
      <c r="A21" s="44" t="s">
        <v>68</v>
      </c>
      <c r="B21" s="45" t="s">
        <v>89</v>
      </c>
      <c r="C21" s="45" t="s">
        <v>253</v>
      </c>
      <c r="D21" s="45" t="s">
        <v>414</v>
      </c>
      <c r="E21" s="46" t="s">
        <v>91</v>
      </c>
      <c r="F21" s="48" t="s">
        <v>92</v>
      </c>
      <c r="G21" s="45"/>
      <c r="H21" s="45" t="s">
        <v>69</v>
      </c>
      <c r="I21" s="45" t="s">
        <v>396</v>
      </c>
      <c r="J21" s="45"/>
      <c r="K21" s="47" t="s">
        <v>397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1">
        <v>0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1"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1">
        <v>0</v>
      </c>
      <c r="HZ21" s="21">
        <v>0</v>
      </c>
      <c r="IA21" s="21">
        <v>0</v>
      </c>
      <c r="IB21" s="21">
        <v>0</v>
      </c>
      <c r="IC21" s="21">
        <v>0</v>
      </c>
      <c r="ID21" s="21">
        <v>0</v>
      </c>
      <c r="IE21" s="21">
        <v>0</v>
      </c>
      <c r="IF21" s="21">
        <v>0</v>
      </c>
      <c r="IG21" s="21">
        <v>0</v>
      </c>
      <c r="IH21" s="21">
        <v>0</v>
      </c>
      <c r="II21" s="21">
        <v>0</v>
      </c>
      <c r="IJ21" s="21">
        <v>0</v>
      </c>
      <c r="IK21" s="21">
        <v>0</v>
      </c>
      <c r="IL21" s="21">
        <v>0</v>
      </c>
      <c r="IM21" s="21">
        <v>0</v>
      </c>
      <c r="IN21" s="21">
        <v>0</v>
      </c>
      <c r="IO21" s="21">
        <v>0</v>
      </c>
      <c r="IP21" s="21">
        <v>0</v>
      </c>
      <c r="IQ21" s="21">
        <v>0</v>
      </c>
      <c r="IR21" s="21">
        <v>0</v>
      </c>
      <c r="IS21" s="21">
        <v>0</v>
      </c>
      <c r="IT21" s="21">
        <v>0</v>
      </c>
      <c r="IU21" s="21">
        <v>0</v>
      </c>
      <c r="IV21" s="21">
        <v>0</v>
      </c>
      <c r="IW21" s="21">
        <v>0</v>
      </c>
      <c r="IX21" s="21">
        <v>0</v>
      </c>
      <c r="IY21" s="21">
        <v>0</v>
      </c>
      <c r="IZ21" s="21">
        <v>0</v>
      </c>
      <c r="JA21" s="21">
        <v>0</v>
      </c>
      <c r="JB21" s="21">
        <v>0</v>
      </c>
      <c r="JC21" s="21">
        <v>0</v>
      </c>
      <c r="JD21" s="21">
        <v>0</v>
      </c>
      <c r="JE21" s="21">
        <v>0</v>
      </c>
      <c r="JF21" s="21">
        <v>0</v>
      </c>
      <c r="JG21" s="21">
        <v>0</v>
      </c>
      <c r="JH21" s="21">
        <v>0</v>
      </c>
      <c r="JI21" s="21">
        <v>0</v>
      </c>
      <c r="JJ21" s="21">
        <v>0</v>
      </c>
      <c r="JK21" s="21">
        <v>0</v>
      </c>
      <c r="JL21" s="21">
        <v>0</v>
      </c>
      <c r="JM21" s="21">
        <v>0</v>
      </c>
      <c r="JN21" s="21">
        <v>0</v>
      </c>
      <c r="JO21" s="21">
        <v>0</v>
      </c>
      <c r="JP21" s="21">
        <v>0</v>
      </c>
      <c r="JQ21" s="21">
        <v>0</v>
      </c>
      <c r="JR21" s="21">
        <v>0</v>
      </c>
      <c r="JS21" s="21">
        <v>0</v>
      </c>
      <c r="JT21" s="21">
        <v>0</v>
      </c>
      <c r="JU21" s="21">
        <v>0</v>
      </c>
      <c r="JV21" s="21">
        <v>0</v>
      </c>
      <c r="JW21" s="21">
        <v>0</v>
      </c>
      <c r="JX21" s="21">
        <v>0</v>
      </c>
      <c r="JY21" s="21">
        <v>0</v>
      </c>
      <c r="JZ21" s="21">
        <v>0</v>
      </c>
      <c r="KA21" s="21">
        <v>0</v>
      </c>
      <c r="KB21" s="21">
        <v>0</v>
      </c>
      <c r="KC21" s="21">
        <v>0</v>
      </c>
      <c r="KD21" s="21">
        <v>0</v>
      </c>
      <c r="KE21" s="21">
        <v>0</v>
      </c>
      <c r="KF21" s="21">
        <v>0</v>
      </c>
      <c r="KG21" s="21">
        <v>0</v>
      </c>
      <c r="KH21" s="21">
        <v>0</v>
      </c>
      <c r="KI21" s="21">
        <v>0</v>
      </c>
      <c r="KJ21" s="21">
        <v>0</v>
      </c>
      <c r="KK21" s="21">
        <v>0</v>
      </c>
      <c r="KL21" s="21">
        <v>0</v>
      </c>
      <c r="KM21" s="21">
        <v>0</v>
      </c>
      <c r="KN21" s="21">
        <v>0</v>
      </c>
      <c r="KO21" s="21">
        <v>0</v>
      </c>
      <c r="KP21" s="21">
        <v>0</v>
      </c>
      <c r="KQ21" s="21">
        <v>0</v>
      </c>
      <c r="KR21" s="21">
        <v>0</v>
      </c>
      <c r="KS21" s="21">
        <v>0</v>
      </c>
      <c r="KT21" s="21">
        <v>0</v>
      </c>
      <c r="KU21" s="21">
        <v>0</v>
      </c>
      <c r="KV21" s="21">
        <v>0</v>
      </c>
      <c r="KW21" s="21">
        <v>0</v>
      </c>
      <c r="KX21" s="21">
        <v>0</v>
      </c>
      <c r="KY21" s="21">
        <v>0</v>
      </c>
      <c r="KZ21" s="21">
        <v>0</v>
      </c>
      <c r="LA21" s="21">
        <v>0</v>
      </c>
      <c r="LB21" s="21">
        <v>0</v>
      </c>
      <c r="LC21" s="21">
        <v>0</v>
      </c>
      <c r="LD21" s="21">
        <v>0</v>
      </c>
      <c r="LE21" s="21">
        <v>0</v>
      </c>
      <c r="LF21" s="21">
        <v>0</v>
      </c>
      <c r="LG21" s="21">
        <v>0</v>
      </c>
      <c r="LH21" s="21">
        <v>0</v>
      </c>
      <c r="LI21" s="21">
        <v>0</v>
      </c>
      <c r="LJ21" s="21">
        <v>0</v>
      </c>
      <c r="LK21" s="21">
        <v>0</v>
      </c>
      <c r="LL21" s="21">
        <v>0</v>
      </c>
      <c r="LM21" s="21">
        <v>0</v>
      </c>
      <c r="LN21" s="21">
        <v>0</v>
      </c>
      <c r="LO21" s="21">
        <v>0</v>
      </c>
      <c r="LP21" s="21">
        <v>0</v>
      </c>
      <c r="LQ21" s="21">
        <v>0</v>
      </c>
      <c r="LR21" s="21">
        <v>0</v>
      </c>
      <c r="LS21" s="21">
        <v>0</v>
      </c>
      <c r="LT21" s="21">
        <v>0</v>
      </c>
      <c r="LU21" s="21">
        <v>0</v>
      </c>
      <c r="LV21" s="21">
        <v>0</v>
      </c>
      <c r="LW21" s="21">
        <v>0</v>
      </c>
      <c r="LX21" s="21">
        <v>0</v>
      </c>
      <c r="LY21" s="21">
        <v>0</v>
      </c>
      <c r="LZ21" s="21">
        <v>0</v>
      </c>
      <c r="MA21" s="21">
        <v>0</v>
      </c>
      <c r="MB21" s="21">
        <v>0</v>
      </c>
      <c r="MC21" s="21">
        <v>0</v>
      </c>
      <c r="MD21" s="21">
        <v>0</v>
      </c>
      <c r="ME21" s="21">
        <v>0</v>
      </c>
      <c r="MF21" s="21">
        <v>0</v>
      </c>
      <c r="MG21" s="21">
        <v>0</v>
      </c>
      <c r="MH21" s="21">
        <v>0</v>
      </c>
      <c r="MI21" s="21">
        <v>0</v>
      </c>
      <c r="MJ21" s="21">
        <v>0</v>
      </c>
      <c r="MK21" s="21">
        <v>0</v>
      </c>
      <c r="ML21" s="21">
        <v>0</v>
      </c>
      <c r="MM21" s="21">
        <v>0</v>
      </c>
      <c r="MN21" s="21">
        <v>0</v>
      </c>
      <c r="MO21" s="21">
        <v>0</v>
      </c>
      <c r="MP21" s="21">
        <v>0</v>
      </c>
      <c r="MQ21" s="21">
        <v>0</v>
      </c>
      <c r="MR21" s="21">
        <v>0</v>
      </c>
      <c r="MS21" s="21">
        <v>0</v>
      </c>
      <c r="MT21" s="21">
        <v>0</v>
      </c>
      <c r="MU21" s="21">
        <v>0</v>
      </c>
      <c r="MV21" s="21">
        <v>0</v>
      </c>
      <c r="MW21" s="21">
        <v>0</v>
      </c>
      <c r="MX21" s="21">
        <v>0</v>
      </c>
      <c r="MY21" s="21">
        <v>0</v>
      </c>
      <c r="MZ21" s="21">
        <v>0</v>
      </c>
      <c r="NA21" s="21">
        <v>0</v>
      </c>
      <c r="NB21" s="21">
        <v>0</v>
      </c>
      <c r="NC21" s="21">
        <v>0</v>
      </c>
      <c r="ND21" s="21">
        <v>0</v>
      </c>
      <c r="NE21" s="21">
        <v>0</v>
      </c>
      <c r="NF21" s="21">
        <v>0</v>
      </c>
      <c r="NG21" s="21">
        <v>0</v>
      </c>
      <c r="NH21" s="21">
        <v>0</v>
      </c>
      <c r="NI21" s="21">
        <v>0</v>
      </c>
      <c r="NJ21" s="21">
        <v>0</v>
      </c>
      <c r="NK21" s="21">
        <v>0</v>
      </c>
      <c r="NL21" s="21">
        <v>0</v>
      </c>
      <c r="NM21" s="21">
        <v>0</v>
      </c>
      <c r="NN21" s="21">
        <v>0</v>
      </c>
      <c r="NO21" s="21">
        <v>0</v>
      </c>
      <c r="NP21" s="21">
        <v>0</v>
      </c>
      <c r="NQ21" s="21">
        <v>0</v>
      </c>
      <c r="NR21" s="21">
        <v>0</v>
      </c>
      <c r="NS21" s="21">
        <v>0</v>
      </c>
      <c r="NT21" s="21">
        <v>0</v>
      </c>
      <c r="NU21" s="21">
        <v>0</v>
      </c>
      <c r="NV21" s="21">
        <v>0</v>
      </c>
      <c r="NW21" s="21">
        <v>0</v>
      </c>
      <c r="NX21" s="21">
        <v>0</v>
      </c>
      <c r="NY21" s="21">
        <v>0</v>
      </c>
      <c r="NZ21" s="21">
        <v>0</v>
      </c>
      <c r="OA21" s="21">
        <v>0</v>
      </c>
      <c r="OB21" s="21">
        <v>0</v>
      </c>
      <c r="OC21" s="21">
        <v>0</v>
      </c>
      <c r="OD21" s="21">
        <v>0</v>
      </c>
      <c r="OE21" s="21">
        <v>0</v>
      </c>
      <c r="OF21" s="21">
        <v>0</v>
      </c>
      <c r="OG21" s="21">
        <v>0</v>
      </c>
      <c r="OH21" s="21">
        <v>0</v>
      </c>
      <c r="OI21" s="21">
        <v>0</v>
      </c>
      <c r="OJ21" s="21">
        <v>0</v>
      </c>
      <c r="OK21" s="21">
        <v>0</v>
      </c>
      <c r="OL21" s="21">
        <v>0</v>
      </c>
      <c r="OM21" s="21">
        <v>0</v>
      </c>
      <c r="ON21" s="21">
        <v>0</v>
      </c>
      <c r="OO21" s="21">
        <v>0</v>
      </c>
      <c r="OP21" s="21">
        <v>0</v>
      </c>
      <c r="OQ21" s="21">
        <v>0</v>
      </c>
      <c r="OR21" s="21">
        <v>0</v>
      </c>
      <c r="OS21" s="21">
        <v>0</v>
      </c>
      <c r="OT21" s="21">
        <v>0</v>
      </c>
      <c r="OU21" s="21">
        <v>0</v>
      </c>
      <c r="OV21" s="21">
        <v>0</v>
      </c>
      <c r="OW21" s="21">
        <v>0</v>
      </c>
      <c r="OX21" s="21">
        <v>0</v>
      </c>
      <c r="OY21" s="21">
        <v>0</v>
      </c>
      <c r="OZ21" s="21">
        <v>0</v>
      </c>
      <c r="PA21" s="21">
        <v>0</v>
      </c>
      <c r="PB21" s="21">
        <v>0</v>
      </c>
      <c r="PC21" s="21">
        <v>0</v>
      </c>
      <c r="PD21" s="21">
        <v>0</v>
      </c>
      <c r="PE21" s="21">
        <v>0</v>
      </c>
      <c r="PF21" s="21">
        <v>0</v>
      </c>
      <c r="PG21" s="21">
        <v>0</v>
      </c>
      <c r="PH21" s="21">
        <v>0</v>
      </c>
      <c r="PI21" s="21">
        <v>0</v>
      </c>
      <c r="PJ21" s="21">
        <v>0</v>
      </c>
      <c r="PK21" s="21">
        <v>0</v>
      </c>
      <c r="PL21" s="21">
        <v>0</v>
      </c>
      <c r="PM21" s="21">
        <v>0</v>
      </c>
      <c r="PN21" s="21">
        <v>0</v>
      </c>
      <c r="PO21" s="21">
        <v>0</v>
      </c>
      <c r="PP21" s="21">
        <v>0</v>
      </c>
      <c r="PQ21" s="21">
        <v>0</v>
      </c>
      <c r="PR21" s="21">
        <v>0</v>
      </c>
      <c r="PS21" s="21">
        <v>0</v>
      </c>
      <c r="PT21" s="21">
        <v>0</v>
      </c>
      <c r="PU21" s="21">
        <v>0</v>
      </c>
      <c r="PV21" s="21">
        <v>0</v>
      </c>
      <c r="PW21" s="21">
        <v>0</v>
      </c>
      <c r="PX21" s="21">
        <v>0</v>
      </c>
      <c r="PY21" s="21">
        <v>0</v>
      </c>
      <c r="PZ21" s="21">
        <v>0</v>
      </c>
      <c r="QA21" s="21">
        <v>0</v>
      </c>
      <c r="QB21" s="21">
        <v>0</v>
      </c>
      <c r="QC21" s="21">
        <v>0</v>
      </c>
      <c r="QD21" s="21">
        <v>0</v>
      </c>
      <c r="QE21" s="21">
        <v>0</v>
      </c>
      <c r="QF21" s="21">
        <v>0</v>
      </c>
      <c r="QG21" s="21">
        <v>0</v>
      </c>
      <c r="QH21" s="21">
        <v>0</v>
      </c>
      <c r="QI21" s="21">
        <v>0</v>
      </c>
      <c r="QJ21" s="21">
        <v>0</v>
      </c>
      <c r="QK21" s="21">
        <v>0</v>
      </c>
      <c r="QL21" s="21">
        <v>0</v>
      </c>
      <c r="QM21" s="21">
        <v>0</v>
      </c>
      <c r="QN21" s="21">
        <v>0</v>
      </c>
      <c r="QO21" s="21">
        <v>0</v>
      </c>
      <c r="QP21" s="21">
        <v>0</v>
      </c>
      <c r="QQ21" s="21">
        <v>0</v>
      </c>
      <c r="QR21" s="21">
        <v>0</v>
      </c>
      <c r="QS21" s="21">
        <v>0</v>
      </c>
      <c r="QT21" s="21">
        <v>0</v>
      </c>
      <c r="QU21" s="21">
        <v>0</v>
      </c>
      <c r="QV21" s="21">
        <v>0</v>
      </c>
      <c r="QW21" s="21">
        <v>0</v>
      </c>
      <c r="QX21" s="21">
        <v>0</v>
      </c>
      <c r="QY21" s="21">
        <v>0</v>
      </c>
      <c r="QZ21" s="21"/>
      <c r="RA21" s="21"/>
      <c r="RB21" s="5">
        <f>SUM(L21:QY21)</f>
        <v>0</v>
      </c>
      <c r="RC21" s="5"/>
      <c r="RD21" s="6"/>
      <c r="RE21" s="6">
        <f>RB21-RB22-RB23</f>
        <v>-55575706.984667733</v>
      </c>
      <c r="RF21" s="6"/>
    </row>
    <row r="22" spans="1:474" ht="18" customHeight="1">
      <c r="A22" s="34" t="s">
        <v>68</v>
      </c>
      <c r="B22" s="35" t="s">
        <v>89</v>
      </c>
      <c r="C22" s="36" t="s">
        <v>386</v>
      </c>
      <c r="D22" s="35"/>
      <c r="E22" s="35"/>
      <c r="F22" s="35"/>
      <c r="G22" s="35"/>
      <c r="H22" s="35" t="s">
        <v>69</v>
      </c>
      <c r="I22" s="35" t="s">
        <v>396</v>
      </c>
      <c r="J22" s="35"/>
      <c r="K22" s="37" t="s">
        <v>399</v>
      </c>
      <c r="L22" s="14">
        <v>43106003.607575826</v>
      </c>
      <c r="M22" s="14">
        <v>45536.626916524699</v>
      </c>
      <c r="N22" s="14">
        <f>IFERROR(VLOOKUP($C22,#REF!,MATCH(N$4,#REF!,0)-12+14,0),0)</f>
        <v>0</v>
      </c>
      <c r="O22" s="14">
        <f>IFERROR(VLOOKUP($C22,#REF!,MATCH(O$4,#REF!,0)-12+14,0),0)</f>
        <v>0</v>
      </c>
      <c r="P22" s="14">
        <f>IFERROR(VLOOKUP($C22,#REF!,MATCH(P$4,#REF!,0)-12+14,0),0)</f>
        <v>0</v>
      </c>
      <c r="Q22" s="14">
        <f>IFERROR(VLOOKUP($C22,#REF!,MATCH(Q$4,#REF!,0)-12+14,0),0)</f>
        <v>0</v>
      </c>
      <c r="R22" s="14">
        <f>IFERROR(VLOOKUP($C22,#REF!,MATCH(R$4,#REF!,0)-12+14,0),0)</f>
        <v>0</v>
      </c>
      <c r="S22" s="14">
        <f>IFERROR(VLOOKUP($C22,#REF!,MATCH(S$4,#REF!,0)-12+14,0),0)</f>
        <v>0</v>
      </c>
      <c r="T22" s="14">
        <f>IFERROR(VLOOKUP($C22,#REF!,MATCH(T$4,#REF!,0)-12+14,0),0)</f>
        <v>0</v>
      </c>
      <c r="U22" s="14">
        <f>IFERROR(VLOOKUP($C22,#REF!,MATCH(U$4,#REF!,0)-12+14,0),0)</f>
        <v>0</v>
      </c>
      <c r="V22" s="14">
        <f>IFERROR(VLOOKUP($C22,#REF!,MATCH(V$4,#REF!,0)-12+14,0),0)</f>
        <v>0</v>
      </c>
      <c r="W22" s="14">
        <f>IFERROR(VLOOKUP($C22,#REF!,MATCH(W$4,#REF!,0)-12+14,0),0)</f>
        <v>0</v>
      </c>
      <c r="X22" s="14">
        <f>IFERROR(VLOOKUP($C22,#REF!,MATCH(X$4,#REF!,0)-12+14,0),0)</f>
        <v>0</v>
      </c>
      <c r="Y22" s="14">
        <f>IFERROR(VLOOKUP($C22,#REF!,MATCH(Y$4,#REF!,0)-12+14,0),0)</f>
        <v>0</v>
      </c>
      <c r="Z22" s="14">
        <f>IFERROR(VLOOKUP($C22,#REF!,MATCH(Z$4,#REF!,0)-12+14,0),0)</f>
        <v>0</v>
      </c>
      <c r="AA22" s="14">
        <f>IFERROR(VLOOKUP($C22,#REF!,MATCH(AA$4,#REF!,0)-12+14,0),0)</f>
        <v>0</v>
      </c>
      <c r="AB22" s="14">
        <f>IFERROR(VLOOKUP($C22,#REF!,MATCH(AB$4,#REF!,0)-12+14,0),0)</f>
        <v>0</v>
      </c>
      <c r="AC22" s="14">
        <f>IFERROR(VLOOKUP($C22,#REF!,MATCH(AC$4,#REF!,0)-12+14,0),0)</f>
        <v>0</v>
      </c>
      <c r="AD22" s="14">
        <f>IFERROR(VLOOKUP($C22,#REF!,MATCH(AD$4,#REF!,0)-12+14,0),0)</f>
        <v>0</v>
      </c>
      <c r="AE22" s="14">
        <f>IFERROR(VLOOKUP($C22,#REF!,MATCH(AE$4,#REF!,0)-12+14,0),0)</f>
        <v>0</v>
      </c>
      <c r="AF22" s="14">
        <f>IFERROR(VLOOKUP($C22,#REF!,MATCH(AF$4,#REF!,0)-12+14,0),0)</f>
        <v>0</v>
      </c>
      <c r="AG22" s="14">
        <f>IFERROR(VLOOKUP($C22,#REF!,MATCH(AG$4,#REF!,0)-12+14,0),0)</f>
        <v>0</v>
      </c>
      <c r="AH22" s="14">
        <f>IFERROR(VLOOKUP($C22,#REF!,MATCH(AH$4,#REF!,0)-12+14,0),0)</f>
        <v>0</v>
      </c>
      <c r="AI22" s="14">
        <f>IFERROR(VLOOKUP($C22,#REF!,MATCH(AI$4,#REF!,0)-12+14,0),0)</f>
        <v>0</v>
      </c>
      <c r="AJ22" s="14">
        <f>IFERROR(VLOOKUP($C22,#REF!,MATCH(AJ$4,#REF!,0)-12+14,0),0)</f>
        <v>0</v>
      </c>
      <c r="AK22" s="14">
        <f>IFERROR(VLOOKUP($C22,#REF!,MATCH(AK$4,#REF!,0)-12+14,0),0)</f>
        <v>0</v>
      </c>
      <c r="AL22" s="14">
        <f>IFERROR(VLOOKUP($C22,#REF!,MATCH(AL$4,#REF!,0)-12+14,0),0)</f>
        <v>0</v>
      </c>
      <c r="AM22" s="14">
        <f>IFERROR(VLOOKUP($C22,#REF!,MATCH(AM$4,#REF!,0)-12+14,0),0)</f>
        <v>0</v>
      </c>
      <c r="AN22" s="14">
        <f>IFERROR(VLOOKUP($C22,#REF!,MATCH(AN$4,#REF!,0)-12+14,0),0)</f>
        <v>0</v>
      </c>
      <c r="AO22" s="14">
        <f>IFERROR(VLOOKUP($C22,#REF!,MATCH(AO$4,#REF!,0)-12+14,0),0)</f>
        <v>0</v>
      </c>
      <c r="AP22" s="14">
        <f>IFERROR(VLOOKUP($C22,#REF!,MATCH(AP$4,#REF!,0)-12+14,0),0)</f>
        <v>0</v>
      </c>
      <c r="AQ22" s="14">
        <f>IFERROR(VLOOKUP($C22,#REF!,MATCH(AQ$4,#REF!,0)-12+14,0),0)</f>
        <v>0</v>
      </c>
      <c r="AR22" s="14">
        <f>IFERROR(VLOOKUP($C22,#REF!,MATCH(AR$4,#REF!,0)-12+14,0),0)</f>
        <v>0</v>
      </c>
      <c r="AS22" s="14">
        <f>IFERROR(VLOOKUP($C22,#REF!,MATCH(AS$4,#REF!,0)-12+14,0),0)</f>
        <v>0</v>
      </c>
      <c r="AT22" s="14">
        <f>IFERROR(VLOOKUP($C22,#REF!,MATCH(AT$4,#REF!,0)-12+14,0),0)</f>
        <v>0</v>
      </c>
      <c r="AU22" s="14">
        <f>IFERROR(VLOOKUP($C22,#REF!,MATCH(AU$4,#REF!,0)-12+14,0),0)</f>
        <v>0</v>
      </c>
      <c r="AV22" s="14">
        <f>IFERROR(VLOOKUP($C22,#REF!,MATCH(AV$4,#REF!,0)-12+14,0),0)</f>
        <v>0</v>
      </c>
      <c r="AW22" s="14">
        <f>IFERROR(VLOOKUP($C22,#REF!,MATCH(AW$4,#REF!,0)-12+14,0),0)</f>
        <v>0</v>
      </c>
      <c r="AX22" s="14">
        <f>IFERROR(VLOOKUP($C22,#REF!,MATCH(AX$4,#REF!,0)-12+14,0),0)</f>
        <v>0</v>
      </c>
      <c r="AY22" s="14">
        <f>IFERROR(VLOOKUP($C22,#REF!,MATCH(AY$4,#REF!,0)-12+14,0),0)</f>
        <v>0</v>
      </c>
      <c r="AZ22" s="14">
        <f>IFERROR(VLOOKUP($C22,#REF!,MATCH(AZ$4,#REF!,0)-12+14,0),0)</f>
        <v>0</v>
      </c>
      <c r="BA22" s="14">
        <f>IFERROR(VLOOKUP($C22,#REF!,MATCH(BA$4,#REF!,0)-12+14,0),0)</f>
        <v>0</v>
      </c>
      <c r="BB22" s="14">
        <f>IFERROR(VLOOKUP($C22,#REF!,MATCH(BB$4,#REF!,0)-12+14,0),0)</f>
        <v>0</v>
      </c>
      <c r="BC22" s="14">
        <f>IFERROR(VLOOKUP($C22,#REF!,MATCH(BC$4,#REF!,0)-12+14,0),0)</f>
        <v>0</v>
      </c>
      <c r="BD22" s="14">
        <f>IFERROR(VLOOKUP($C22,#REF!,MATCH(BD$4,#REF!,0)-12+14,0),0)</f>
        <v>0</v>
      </c>
      <c r="BE22" s="14">
        <f>IFERROR(VLOOKUP($C22,#REF!,MATCH(BE$4,#REF!,0)-12+14,0),0)</f>
        <v>0</v>
      </c>
      <c r="BF22" s="14">
        <f>IFERROR(VLOOKUP($C22,#REF!,MATCH(BF$4,#REF!,0)-12+14,0),0)</f>
        <v>0</v>
      </c>
      <c r="BG22" s="14">
        <f>IFERROR(VLOOKUP($C22,#REF!,MATCH(BG$4,#REF!,0)-12+14,0),0)</f>
        <v>0</v>
      </c>
      <c r="BH22" s="14">
        <f>IFERROR(VLOOKUP($C22,#REF!,MATCH(BH$4,#REF!,0)-12+14,0),0)</f>
        <v>0</v>
      </c>
      <c r="BI22" s="14">
        <f>IFERROR(VLOOKUP($C22,#REF!,MATCH(BI$4,#REF!,0)-12+14,0),0)</f>
        <v>0</v>
      </c>
      <c r="BJ22" s="14">
        <f>IFERROR(VLOOKUP($C22,#REF!,MATCH(BJ$4,#REF!,0)-12+14,0),0)</f>
        <v>0</v>
      </c>
      <c r="BK22" s="14">
        <f>IFERROR(VLOOKUP($C22,#REF!,MATCH(BK$4,#REF!,0)-12+14,0),0)</f>
        <v>0</v>
      </c>
      <c r="BL22" s="14">
        <f>IFERROR(VLOOKUP($C22,#REF!,MATCH(BL$4,#REF!,0)-12+14,0),0)</f>
        <v>0</v>
      </c>
      <c r="BM22" s="14">
        <f>IFERROR(VLOOKUP($C22,#REF!,MATCH(BM$4,#REF!,0)-12+14,0),0)</f>
        <v>0</v>
      </c>
      <c r="BN22" s="14">
        <f>IFERROR(VLOOKUP($C22,#REF!,MATCH(BN$4,#REF!,0)-12+14,0),0)</f>
        <v>0</v>
      </c>
      <c r="BO22" s="14">
        <f>IFERROR(VLOOKUP($C22,#REF!,MATCH(BO$4,#REF!,0)-12+14,0),0)</f>
        <v>0</v>
      </c>
      <c r="BP22" s="14">
        <f>IFERROR(VLOOKUP($C22,#REF!,MATCH(BP$4,#REF!,0)-12+14,0),0)</f>
        <v>0</v>
      </c>
      <c r="BQ22" s="14">
        <f>IFERROR(VLOOKUP($C22,#REF!,MATCH(BQ$4,#REF!,0)-12+14,0),0)</f>
        <v>0</v>
      </c>
      <c r="BR22" s="14">
        <f>IFERROR(VLOOKUP($C22,#REF!,MATCH(BR$4,#REF!,0)-12+14,0),0)</f>
        <v>0</v>
      </c>
      <c r="BS22" s="14">
        <f>IFERROR(VLOOKUP($C22,#REF!,MATCH(BS$4,#REF!,0)-12+14,0),0)</f>
        <v>0</v>
      </c>
      <c r="BT22" s="14">
        <f>IFERROR(VLOOKUP($C22,#REF!,MATCH(BT$4,#REF!,0)-12+14,0),0)</f>
        <v>0</v>
      </c>
      <c r="BU22" s="14">
        <f>IFERROR(VLOOKUP($C22,#REF!,MATCH(BU$4,#REF!,0)-12+14,0),0)</f>
        <v>0</v>
      </c>
      <c r="BV22" s="14">
        <f>IFERROR(VLOOKUP($C22,#REF!,MATCH(BV$4,#REF!,0)-12+14,0),0)</f>
        <v>0</v>
      </c>
      <c r="BW22" s="14">
        <f>IFERROR(VLOOKUP($C22,#REF!,MATCH(BW$4,#REF!,0)-12+14,0),0)</f>
        <v>0</v>
      </c>
      <c r="BX22" s="14">
        <f>IFERROR(VLOOKUP($C22,#REF!,MATCH(BX$4,#REF!,0)-12+14,0),0)</f>
        <v>0</v>
      </c>
      <c r="BY22" s="14">
        <f>IFERROR(VLOOKUP($C22,#REF!,MATCH(BY$4,#REF!,0)-12+14,0),0)</f>
        <v>0</v>
      </c>
      <c r="BZ22" s="14">
        <f>IFERROR(VLOOKUP($C22,#REF!,MATCH(BZ$4,#REF!,0)-12+14,0),0)</f>
        <v>0</v>
      </c>
      <c r="CA22" s="14">
        <f>IFERROR(VLOOKUP($C22,#REF!,MATCH(CA$4,#REF!,0)-12+14,0),0)</f>
        <v>0</v>
      </c>
      <c r="CB22" s="14">
        <f>IFERROR(VLOOKUP($C22,#REF!,MATCH(CB$4,#REF!,0)-12+14,0),0)</f>
        <v>0</v>
      </c>
      <c r="CC22" s="14">
        <f>IFERROR(VLOOKUP($C22,#REF!,MATCH(CC$4,#REF!,0)-12+14,0),0)</f>
        <v>0</v>
      </c>
      <c r="CD22" s="14">
        <f>IFERROR(VLOOKUP($C22,#REF!,MATCH(CD$4,#REF!,0)-12+14,0),0)</f>
        <v>0</v>
      </c>
      <c r="CE22" s="14">
        <f>IFERROR(VLOOKUP($C22,#REF!,MATCH(CE$4,#REF!,0)-12+14,0),0)</f>
        <v>0</v>
      </c>
      <c r="CF22" s="14">
        <f>IFERROR(VLOOKUP($C22,#REF!,MATCH(CF$4,#REF!,0)-12+14,0),0)</f>
        <v>0</v>
      </c>
      <c r="CG22" s="14">
        <f>IFERROR(VLOOKUP($C22,#REF!,MATCH(CG$4,#REF!,0)-12+14,0),0)</f>
        <v>0</v>
      </c>
      <c r="CH22" s="14">
        <f>IFERROR(VLOOKUP($C22,#REF!,MATCH(CH$4,#REF!,0)-12+14,0),0)</f>
        <v>0</v>
      </c>
      <c r="CI22" s="14">
        <f>IFERROR(VLOOKUP($C22,#REF!,MATCH(CI$4,#REF!,0)-12+14,0),0)</f>
        <v>0</v>
      </c>
      <c r="CJ22" s="14">
        <f>IFERROR(VLOOKUP($C22,#REF!,MATCH(CJ$4,#REF!,0)-12+14,0),0)</f>
        <v>0</v>
      </c>
      <c r="CK22" s="14">
        <f>IFERROR(VLOOKUP($C22,#REF!,MATCH(CK$4,#REF!,0)-12+14,0),0)</f>
        <v>0</v>
      </c>
      <c r="CL22" s="14">
        <f>IFERROR(VLOOKUP($C22,#REF!,MATCH(CL$4,#REF!,0)-12+14,0),0)</f>
        <v>0</v>
      </c>
      <c r="CM22" s="14">
        <f>IFERROR(VLOOKUP($C22,#REF!,MATCH(CM$4,#REF!,0)-12+14,0),0)</f>
        <v>0</v>
      </c>
      <c r="CN22" s="14">
        <f>IFERROR(VLOOKUP($C22,#REF!,MATCH(CN$4,#REF!,0)-12+14,0),0)</f>
        <v>0</v>
      </c>
      <c r="CO22" s="14">
        <f>IFERROR(VLOOKUP($C22,#REF!,MATCH(CO$4,#REF!,0)-12+14,0),0)</f>
        <v>0</v>
      </c>
      <c r="CP22" s="14">
        <f>IFERROR(VLOOKUP($C22,#REF!,MATCH(CP$4,#REF!,0)-12+14,0),0)</f>
        <v>0</v>
      </c>
      <c r="CQ22" s="14">
        <f>IFERROR(VLOOKUP($C22,#REF!,MATCH(CQ$4,#REF!,0)-12+14,0),0)</f>
        <v>0</v>
      </c>
      <c r="CR22" s="14">
        <f>IFERROR(VLOOKUP($C22,#REF!,MATCH(CR$4,#REF!,0)-12+14,0),0)</f>
        <v>0</v>
      </c>
      <c r="CS22" s="14">
        <f>IFERROR(VLOOKUP($C22,#REF!,MATCH(CS$4,#REF!,0)-12+14,0),0)</f>
        <v>0</v>
      </c>
      <c r="CT22" s="14">
        <f>IFERROR(VLOOKUP($C22,#REF!,MATCH(CT$4,#REF!,0)-12+14,0),0)</f>
        <v>0</v>
      </c>
      <c r="CU22" s="14">
        <f>IFERROR(VLOOKUP($C22,#REF!,MATCH(CU$4,#REF!,0)-12+14,0),0)</f>
        <v>0</v>
      </c>
      <c r="CV22" s="14">
        <f>IFERROR(VLOOKUP($C22,#REF!,MATCH(CV$4,#REF!,0)-12+14,0),0)</f>
        <v>0</v>
      </c>
      <c r="CW22" s="14">
        <f>IFERROR(VLOOKUP($C22,#REF!,MATCH(CW$4,#REF!,0)-12+14,0),0)</f>
        <v>0</v>
      </c>
      <c r="CX22" s="14">
        <f>IFERROR(VLOOKUP($C22,#REF!,MATCH(CX$4,#REF!,0)-12+14,0),0)</f>
        <v>0</v>
      </c>
      <c r="CY22" s="14">
        <f>IFERROR(VLOOKUP($C22,#REF!,MATCH(CY$4,#REF!,0)-12+14,0),0)</f>
        <v>0</v>
      </c>
      <c r="CZ22" s="14">
        <f>IFERROR(VLOOKUP($C22,#REF!,MATCH(CZ$4,#REF!,0)-12+14,0),0)</f>
        <v>0</v>
      </c>
      <c r="DA22" s="14">
        <f>IFERROR(VLOOKUP($C22,#REF!,MATCH(DA$4,#REF!,0)-12+14,0),0)</f>
        <v>0</v>
      </c>
      <c r="DB22" s="14">
        <f>IFERROR(VLOOKUP($C22,#REF!,MATCH(DB$4,#REF!,0)-12+14,0),0)</f>
        <v>0</v>
      </c>
      <c r="DC22" s="14">
        <f>IFERROR(VLOOKUP($C22,#REF!,MATCH(DC$4,#REF!,0)-12+14,0),0)</f>
        <v>0</v>
      </c>
      <c r="DD22" s="14">
        <f>IFERROR(VLOOKUP($C22,#REF!,MATCH(DD$4,#REF!,0)-12+14,0),0)</f>
        <v>0</v>
      </c>
      <c r="DE22" s="14">
        <f>IFERROR(VLOOKUP($C22,#REF!,MATCH(DE$4,#REF!,0)-12+14,0),0)</f>
        <v>0</v>
      </c>
      <c r="DF22" s="14">
        <f>IFERROR(VLOOKUP($C22,#REF!,MATCH(DF$4,#REF!,0)-12+14,0),0)</f>
        <v>0</v>
      </c>
      <c r="DG22" s="14">
        <f>IFERROR(VLOOKUP($C22,#REF!,MATCH(DG$4,#REF!,0)-12+14,0),0)</f>
        <v>0</v>
      </c>
      <c r="DH22" s="14">
        <f>IFERROR(VLOOKUP($C22,#REF!,MATCH(DH$4,#REF!,0)-12+14,0),0)</f>
        <v>0</v>
      </c>
      <c r="DI22" s="14">
        <f>IFERROR(VLOOKUP($C22,#REF!,MATCH(DI$4,#REF!,0)-12+14,0),0)</f>
        <v>0</v>
      </c>
      <c r="DJ22" s="14">
        <f>IFERROR(VLOOKUP($C22,#REF!,MATCH(DJ$4,#REF!,0)-12+14,0),0)</f>
        <v>0</v>
      </c>
      <c r="DK22" s="14">
        <f>IFERROR(VLOOKUP($C22,#REF!,MATCH(DK$4,#REF!,0)-12+14,0),0)</f>
        <v>0</v>
      </c>
      <c r="DL22" s="14">
        <f>IFERROR(VLOOKUP($C22,#REF!,MATCH(DL$4,#REF!,0)-12+14,0),0)</f>
        <v>0</v>
      </c>
      <c r="DM22" s="14">
        <f>IFERROR(VLOOKUP($C22,#REF!,MATCH(DM$4,#REF!,0)-12+14,0),0)</f>
        <v>0</v>
      </c>
      <c r="DN22" s="14">
        <f>IFERROR(VLOOKUP($C22,#REF!,MATCH(DN$4,#REF!,0)-12+14,0),0)</f>
        <v>0</v>
      </c>
      <c r="DO22" s="14">
        <f>IFERROR(VLOOKUP($C22,#REF!,MATCH(DO$4,#REF!,0)-12+14,0),0)</f>
        <v>0</v>
      </c>
      <c r="DP22" s="14">
        <f>IFERROR(VLOOKUP($C22,#REF!,MATCH(DP$4,#REF!,0)-12+14,0),0)</f>
        <v>0</v>
      </c>
      <c r="DQ22" s="14">
        <f>IFERROR(VLOOKUP($C22,#REF!,MATCH(DQ$4,#REF!,0)-12+14,0),0)</f>
        <v>0</v>
      </c>
      <c r="DR22" s="14">
        <f>IFERROR(VLOOKUP($C22,#REF!,MATCH(DR$4,#REF!,0)-12+14,0),0)</f>
        <v>0</v>
      </c>
      <c r="DS22" s="14">
        <f>IFERROR(VLOOKUP($C22,#REF!,MATCH(DS$4,#REF!,0)-12+14,0),0)</f>
        <v>0</v>
      </c>
      <c r="DT22" s="14">
        <f>IFERROR(VLOOKUP($C22,#REF!,MATCH(DT$4,#REF!,0)-12+14,0),0)</f>
        <v>0</v>
      </c>
      <c r="DU22" s="14">
        <f>IFERROR(VLOOKUP($C22,#REF!,MATCH(DU$4,#REF!,0)-12+14,0),0)</f>
        <v>0</v>
      </c>
      <c r="DV22" s="14">
        <f>IFERROR(VLOOKUP($C22,#REF!,MATCH(DV$4,#REF!,0)-12+14,0),0)</f>
        <v>0</v>
      </c>
      <c r="DW22" s="14">
        <f>IFERROR(VLOOKUP($C22,#REF!,MATCH(DW$4,#REF!,0)-12+14,0),0)</f>
        <v>0</v>
      </c>
      <c r="DX22" s="14">
        <f>IFERROR(VLOOKUP($C22,#REF!,MATCH(DX$4,#REF!,0)-12+14,0),0)</f>
        <v>0</v>
      </c>
      <c r="DY22" s="14">
        <f>IFERROR(VLOOKUP($C22,#REF!,MATCH(DY$4,#REF!,0)-12+14,0),0)</f>
        <v>0</v>
      </c>
      <c r="DZ22" s="14">
        <f>IFERROR(VLOOKUP($C22,#REF!,MATCH(DZ$4,#REF!,0)-12+14,0),0)</f>
        <v>0</v>
      </c>
      <c r="EA22" s="14">
        <f>IFERROR(VLOOKUP($C22,#REF!,MATCH(EA$4,#REF!,0)-12+14,0),0)</f>
        <v>0</v>
      </c>
      <c r="EB22" s="14">
        <f>IFERROR(VLOOKUP($C22,#REF!,MATCH(EB$4,#REF!,0)-12+14,0),0)</f>
        <v>0</v>
      </c>
      <c r="EC22" s="14">
        <f>IFERROR(VLOOKUP($C22,#REF!,MATCH(EC$4,#REF!,0)-12+14,0),0)</f>
        <v>0</v>
      </c>
      <c r="ED22" s="14">
        <f>IFERROR(VLOOKUP($C22,#REF!,MATCH(ED$4,#REF!,0)-12+14,0),0)</f>
        <v>0</v>
      </c>
      <c r="EE22" s="14">
        <f>IFERROR(VLOOKUP($C22,#REF!,MATCH(EE$4,#REF!,0)-12+14,0),0)</f>
        <v>0</v>
      </c>
      <c r="EF22" s="14">
        <f>IFERROR(VLOOKUP($C22,#REF!,MATCH(EF$4,#REF!,0)-12+14,0),0)</f>
        <v>0</v>
      </c>
      <c r="EG22" s="14">
        <f>IFERROR(VLOOKUP($C22,#REF!,MATCH(EG$4,#REF!,0)-12+14,0),0)</f>
        <v>0</v>
      </c>
      <c r="EH22" s="14">
        <f>IFERROR(VLOOKUP($C22,#REF!,MATCH(EH$4,#REF!,0)-12+14,0),0)</f>
        <v>0</v>
      </c>
      <c r="EI22" s="14">
        <f>IFERROR(VLOOKUP($C22,#REF!,MATCH(EI$4,#REF!,0)-12+14,0),0)</f>
        <v>0</v>
      </c>
      <c r="EJ22" s="14">
        <f>IFERROR(VLOOKUP($C22,#REF!,MATCH(EJ$4,#REF!,0)-12+14,0),0)</f>
        <v>0</v>
      </c>
      <c r="EK22" s="14">
        <f>IFERROR(VLOOKUP($C22,#REF!,MATCH(EK$4,#REF!,0)-12+14,0),0)</f>
        <v>0</v>
      </c>
      <c r="EL22" s="14">
        <f>IFERROR(VLOOKUP($C22,#REF!,MATCH(EL$4,#REF!,0)-12+14,0),0)</f>
        <v>0</v>
      </c>
      <c r="EM22" s="14">
        <f>IFERROR(VLOOKUP($C22,#REF!,MATCH(EM$4,#REF!,0)-12+14,0),0)</f>
        <v>0</v>
      </c>
      <c r="EN22" s="14">
        <f>IFERROR(VLOOKUP($C22,#REF!,MATCH(EN$4,#REF!,0)-12+14,0),0)</f>
        <v>0</v>
      </c>
      <c r="EO22" s="14">
        <f>IFERROR(VLOOKUP($C22,#REF!,MATCH(EO$4,#REF!,0)-12+14,0),0)</f>
        <v>0</v>
      </c>
      <c r="EP22" s="14">
        <f>IFERROR(VLOOKUP($C22,#REF!,MATCH(EP$4,#REF!,0)-12+14,0),0)</f>
        <v>0</v>
      </c>
      <c r="EQ22" s="14">
        <f>IFERROR(VLOOKUP($C22,#REF!,MATCH(EQ$4,#REF!,0)-12+14,0),0)</f>
        <v>0</v>
      </c>
      <c r="ER22" s="14">
        <f>IFERROR(VLOOKUP($C22,#REF!,MATCH(ER$4,#REF!,0)-12+14,0),0)</f>
        <v>0</v>
      </c>
      <c r="ES22" s="14">
        <f>IFERROR(VLOOKUP($C22,#REF!,MATCH(ES$4,#REF!,0)-12+14,0),0)</f>
        <v>0</v>
      </c>
      <c r="ET22" s="14">
        <f>IFERROR(VLOOKUP($C22,#REF!,MATCH(ET$4,#REF!,0)-12+14,0),0)</f>
        <v>0</v>
      </c>
      <c r="EU22" s="14">
        <f>IFERROR(VLOOKUP($C22,#REF!,MATCH(EU$4,#REF!,0)-12+14,0),0)</f>
        <v>0</v>
      </c>
      <c r="EV22" s="14">
        <f>IFERROR(VLOOKUP($C22,#REF!,MATCH(EV$4,#REF!,0)-12+14,0),0)</f>
        <v>0</v>
      </c>
      <c r="EW22" s="14">
        <f>IFERROR(VLOOKUP($C22,#REF!,MATCH(EW$4,#REF!,0)-12+14,0),0)</f>
        <v>0</v>
      </c>
      <c r="EX22" s="14">
        <f>IFERROR(VLOOKUP($C22,#REF!,MATCH(EX$4,#REF!,0)-12+14,0),0)</f>
        <v>0</v>
      </c>
      <c r="EY22" s="14">
        <f>IFERROR(VLOOKUP($C22,#REF!,MATCH(EY$4,#REF!,0)-12+14,0),0)</f>
        <v>0</v>
      </c>
      <c r="EZ22" s="14">
        <f>IFERROR(VLOOKUP($C22,#REF!,MATCH(EZ$4,#REF!,0)-12+14,0),0)</f>
        <v>0</v>
      </c>
      <c r="FA22" s="14">
        <f>IFERROR(VLOOKUP($C22,#REF!,MATCH(FA$4,#REF!,0)-12+14,0),0)</f>
        <v>0</v>
      </c>
      <c r="FB22" s="14">
        <f>IFERROR(VLOOKUP($C22,#REF!,MATCH(FB$4,#REF!,0)-12+14,0),0)</f>
        <v>0</v>
      </c>
      <c r="FC22" s="14">
        <f>IFERROR(VLOOKUP($C22,#REF!,MATCH(FC$4,#REF!,0)-12+14,0),0)</f>
        <v>0</v>
      </c>
      <c r="FD22" s="14">
        <f>IFERROR(VLOOKUP($C22,#REF!,MATCH(FD$4,#REF!,0)-12+14,0),0)</f>
        <v>0</v>
      </c>
      <c r="FE22" s="14">
        <f>IFERROR(VLOOKUP($C22,#REF!,MATCH(FE$4,#REF!,0)-12+14,0),0)</f>
        <v>0</v>
      </c>
      <c r="FF22" s="14">
        <f>IFERROR(VLOOKUP($C22,#REF!,MATCH(FF$4,#REF!,0)-12+14,0),0)</f>
        <v>0</v>
      </c>
      <c r="FG22" s="14">
        <f>IFERROR(VLOOKUP($C22,#REF!,MATCH(FG$4,#REF!,0)-12+14,0),0)</f>
        <v>0</v>
      </c>
      <c r="FH22" s="14">
        <f>IFERROR(VLOOKUP($C22,#REF!,MATCH(FH$4,#REF!,0)-12+14,0),0)</f>
        <v>0</v>
      </c>
      <c r="FI22" s="14">
        <f>IFERROR(VLOOKUP($C22,#REF!,MATCH(FI$4,#REF!,0)-12+14,0),0)</f>
        <v>0</v>
      </c>
      <c r="FJ22" s="14">
        <f>IFERROR(VLOOKUP($C22,#REF!,MATCH(FJ$4,#REF!,0)-12+14,0),0)</f>
        <v>0</v>
      </c>
      <c r="FK22" s="14">
        <f>IFERROR(VLOOKUP($C22,#REF!,MATCH(FK$4,#REF!,0)-12+14,0),0)</f>
        <v>0</v>
      </c>
      <c r="FL22" s="14">
        <f>IFERROR(VLOOKUP($C22,#REF!,MATCH(FL$4,#REF!,0)-12+14,0),0)</f>
        <v>0</v>
      </c>
      <c r="FM22" s="14">
        <f>IFERROR(VLOOKUP($C22,#REF!,MATCH(FM$4,#REF!,0)-12+14,0),0)</f>
        <v>0</v>
      </c>
      <c r="FN22" s="14">
        <f>IFERROR(VLOOKUP($C22,#REF!,MATCH(FN$4,#REF!,0)-12+14,0),0)</f>
        <v>0</v>
      </c>
      <c r="FO22" s="14">
        <f>IFERROR(VLOOKUP($C22,#REF!,MATCH(FO$4,#REF!,0)-12+14,0),0)</f>
        <v>0</v>
      </c>
      <c r="FP22" s="14">
        <f>IFERROR(VLOOKUP($C22,#REF!,MATCH(FP$4,#REF!,0)-12+14,0),0)</f>
        <v>0</v>
      </c>
      <c r="FQ22" s="14">
        <f>IFERROR(VLOOKUP($C22,#REF!,MATCH(FQ$4,#REF!,0)-12+14,0),0)</f>
        <v>0</v>
      </c>
      <c r="FR22" s="14">
        <f>IFERROR(VLOOKUP($C22,#REF!,MATCH(FR$4,#REF!,0)-12+14,0),0)</f>
        <v>0</v>
      </c>
      <c r="FS22" s="14">
        <f>IFERROR(VLOOKUP($C22,#REF!,MATCH(FS$4,#REF!,0)-12+14,0),0)</f>
        <v>0</v>
      </c>
      <c r="FT22" s="14">
        <f>IFERROR(VLOOKUP($C22,#REF!,MATCH(FT$4,#REF!,0)-12+14,0),0)</f>
        <v>0</v>
      </c>
      <c r="FU22" s="14">
        <f>IFERROR(VLOOKUP($C22,#REF!,MATCH(FU$4,#REF!,0)-12+14,0),0)</f>
        <v>0</v>
      </c>
      <c r="FV22" s="14">
        <f>IFERROR(VLOOKUP($C22,#REF!,MATCH(FV$4,#REF!,0)-12+14,0),0)</f>
        <v>0</v>
      </c>
      <c r="FW22" s="14">
        <f>IFERROR(VLOOKUP($C22,#REF!,MATCH(FW$4,#REF!,0)-12+14,0),0)</f>
        <v>0</v>
      </c>
      <c r="FX22" s="14">
        <f>IFERROR(VLOOKUP($C22,#REF!,MATCH(FX$4,#REF!,0)-12+14,0),0)</f>
        <v>0</v>
      </c>
      <c r="FY22" s="14">
        <f>IFERROR(VLOOKUP($C22,#REF!,MATCH(FY$4,#REF!,0)-12+14,0),0)</f>
        <v>0</v>
      </c>
      <c r="FZ22" s="14">
        <f>IFERROR(VLOOKUP($C22,#REF!,MATCH(FZ$4,#REF!,0)-12+14,0),0)</f>
        <v>0</v>
      </c>
      <c r="GA22" s="14">
        <f>IFERROR(VLOOKUP($C22,#REF!,MATCH(GA$4,#REF!,0)-12+14,0),0)</f>
        <v>0</v>
      </c>
      <c r="GB22" s="14">
        <f>IFERROR(VLOOKUP($C22,#REF!,MATCH(GB$4,#REF!,0)-12+14,0),0)</f>
        <v>0</v>
      </c>
      <c r="GC22" s="14">
        <f>IFERROR(VLOOKUP($C22,#REF!,MATCH(GC$4,#REF!,0)-12+14,0),0)</f>
        <v>0</v>
      </c>
      <c r="GD22" s="14">
        <f>IFERROR(VLOOKUP($C22,#REF!,MATCH(GD$4,#REF!,0)-12+14,0),0)</f>
        <v>0</v>
      </c>
      <c r="GE22" s="14">
        <f>IFERROR(VLOOKUP($C22,#REF!,MATCH(GE$4,#REF!,0)-12+14,0),0)</f>
        <v>0</v>
      </c>
      <c r="GF22" s="14">
        <f>IFERROR(VLOOKUP($C22,#REF!,MATCH(GF$4,#REF!,0)-12+14,0),0)</f>
        <v>0</v>
      </c>
      <c r="GG22" s="14">
        <f>IFERROR(VLOOKUP($C22,#REF!,MATCH(GG$4,#REF!,0)-12+14,0),0)</f>
        <v>0</v>
      </c>
      <c r="GH22" s="14">
        <f>IFERROR(VLOOKUP($C22,#REF!,MATCH(GH$4,#REF!,0)-12+14,0),0)</f>
        <v>0</v>
      </c>
      <c r="GI22" s="14">
        <f>IFERROR(VLOOKUP($C22,#REF!,MATCH(GI$4,#REF!,0)-12+14,0),0)</f>
        <v>0</v>
      </c>
      <c r="GJ22" s="14">
        <f>IFERROR(VLOOKUP($C22,#REF!,MATCH(GJ$4,#REF!,0)-12+14,0),0)</f>
        <v>0</v>
      </c>
      <c r="GK22" s="14">
        <f>IFERROR(VLOOKUP($C22,#REF!,MATCH(GK$4,#REF!,0)-12+14,0),0)</f>
        <v>0</v>
      </c>
      <c r="GL22" s="14">
        <f>IFERROR(VLOOKUP($C22,#REF!,MATCH(GL$4,#REF!,0)-12+14,0),0)</f>
        <v>0</v>
      </c>
      <c r="GM22" s="14">
        <f>IFERROR(VLOOKUP($C22,#REF!,MATCH(GM$4,#REF!,0)-12+14,0),0)</f>
        <v>0</v>
      </c>
      <c r="GN22" s="14">
        <f>IFERROR(VLOOKUP($C22,#REF!,MATCH(GN$4,#REF!,0)-12+14,0),0)</f>
        <v>0</v>
      </c>
      <c r="GO22" s="14">
        <f>IFERROR(VLOOKUP($C22,#REF!,MATCH(GO$4,#REF!,0)-12+14,0),0)</f>
        <v>0</v>
      </c>
      <c r="GP22" s="14">
        <f>IFERROR(VLOOKUP($C22,#REF!,MATCH(GP$4,#REF!,0)-12+14,0),0)</f>
        <v>0</v>
      </c>
      <c r="GQ22" s="14">
        <f>IFERROR(VLOOKUP($C22,#REF!,MATCH(GQ$4,#REF!,0)-12+14,0),0)</f>
        <v>0</v>
      </c>
      <c r="GR22" s="14">
        <f>IFERROR(VLOOKUP($C22,#REF!,MATCH(GR$4,#REF!,0)-12+14,0),0)</f>
        <v>0</v>
      </c>
      <c r="GS22" s="14">
        <f>IFERROR(VLOOKUP($C22,#REF!,MATCH(GS$4,#REF!,0)-12+14,0),0)</f>
        <v>0</v>
      </c>
      <c r="GT22" s="14">
        <f>IFERROR(VLOOKUP($C22,#REF!,MATCH(GT$4,#REF!,0)-12+14,0),0)</f>
        <v>0</v>
      </c>
      <c r="GU22" s="14">
        <f>IFERROR(VLOOKUP($C22,#REF!,MATCH(GU$4,#REF!,0)-12+14,0),0)</f>
        <v>0</v>
      </c>
      <c r="GV22" s="14">
        <f>IFERROR(VLOOKUP($C22,#REF!,MATCH(GV$4,#REF!,0)-12+14,0),0)</f>
        <v>0</v>
      </c>
      <c r="GW22" s="14">
        <f>IFERROR(VLOOKUP($C22,#REF!,MATCH(GW$4,#REF!,0)-12+14,0),0)</f>
        <v>0</v>
      </c>
      <c r="GX22" s="14">
        <f>IFERROR(VLOOKUP($C22,#REF!,MATCH(GX$4,#REF!,0)-12+14,0),0)</f>
        <v>0</v>
      </c>
      <c r="GY22" s="14">
        <f>IFERROR(VLOOKUP($C22,#REF!,MATCH(GY$4,#REF!,0)-12+14,0),0)</f>
        <v>0</v>
      </c>
      <c r="GZ22" s="14">
        <f>IFERROR(VLOOKUP($C22,#REF!,MATCH(GZ$4,#REF!,0)-12+14,0),0)</f>
        <v>0</v>
      </c>
      <c r="HA22" s="14">
        <f>IFERROR(VLOOKUP($C22,#REF!,MATCH(HA$4,#REF!,0)-12+14,0),0)</f>
        <v>0</v>
      </c>
      <c r="HB22" s="14">
        <f>IFERROR(VLOOKUP($C22,#REF!,MATCH(HB$4,#REF!,0)-12+14,0),0)</f>
        <v>0</v>
      </c>
      <c r="HC22" s="14">
        <f>IFERROR(VLOOKUP($C22,#REF!,MATCH(HC$4,#REF!,0)-12+14,0),0)</f>
        <v>0</v>
      </c>
      <c r="HD22" s="14">
        <f>IFERROR(VLOOKUP($C22,#REF!,MATCH(HD$4,#REF!,0)-12+14,0),0)</f>
        <v>0</v>
      </c>
      <c r="HE22" s="14">
        <f>IFERROR(VLOOKUP($C22,#REF!,MATCH(HE$4,#REF!,0)-12+14,0),0)</f>
        <v>0</v>
      </c>
      <c r="HF22" s="14">
        <f>IFERROR(VLOOKUP($C22,#REF!,MATCH(HF$4,#REF!,0)-12+14,0),0)</f>
        <v>0</v>
      </c>
      <c r="HG22" s="14">
        <f>IFERROR(VLOOKUP($C22,#REF!,MATCH(HG$4,#REF!,0)-12+14,0),0)</f>
        <v>0</v>
      </c>
      <c r="HH22" s="14">
        <f>IFERROR(VLOOKUP($C22,#REF!,MATCH(HH$4,#REF!,0)-12+14,0),0)</f>
        <v>0</v>
      </c>
      <c r="HI22" s="14">
        <f>IFERROR(VLOOKUP($C22,#REF!,MATCH(HI$4,#REF!,0)-12+14,0),0)</f>
        <v>0</v>
      </c>
      <c r="HJ22" s="14">
        <f>IFERROR(VLOOKUP($C22,#REF!,MATCH(HJ$4,#REF!,0)-12+14,0),0)</f>
        <v>0</v>
      </c>
      <c r="HK22" s="14">
        <f>IFERROR(VLOOKUP($C22,#REF!,MATCH(HK$4,#REF!,0)-12+14,0),0)</f>
        <v>0</v>
      </c>
      <c r="HL22" s="14">
        <f>IFERROR(VLOOKUP($C22,#REF!,MATCH(HL$4,#REF!,0)-12+14,0),0)</f>
        <v>0</v>
      </c>
      <c r="HM22" s="14">
        <f>IFERROR(VLOOKUP($C22,#REF!,MATCH(HM$4,#REF!,0)-12+14,0),0)</f>
        <v>0</v>
      </c>
      <c r="HN22" s="14">
        <f>IFERROR(VLOOKUP($C22,#REF!,MATCH(HN$4,#REF!,0)-12+14,0),0)</f>
        <v>0</v>
      </c>
      <c r="HO22" s="14">
        <f>IFERROR(VLOOKUP($C22,#REF!,MATCH(HO$4,#REF!,0)-12+14,0),0)</f>
        <v>0</v>
      </c>
      <c r="HP22" s="14">
        <f>IFERROR(VLOOKUP($C22,#REF!,MATCH(HP$4,#REF!,0)-12+14,0),0)</f>
        <v>0</v>
      </c>
      <c r="HQ22" s="14">
        <f>IFERROR(VLOOKUP($C22,#REF!,MATCH(HQ$4,#REF!,0)-12+14,0),0)</f>
        <v>0</v>
      </c>
      <c r="HR22" s="14">
        <f>IFERROR(VLOOKUP($C22,#REF!,MATCH(HR$4,#REF!,0)-12+14,0),0)</f>
        <v>0</v>
      </c>
      <c r="HS22" s="14">
        <f>IFERROR(VLOOKUP($C22,#REF!,MATCH(HS$4,#REF!,0)-12+14,0),0)</f>
        <v>0</v>
      </c>
      <c r="HT22" s="14">
        <f>IFERROR(VLOOKUP($C22,#REF!,MATCH(HT$4,#REF!,0)-12+14,0),0)</f>
        <v>0</v>
      </c>
      <c r="HU22" s="14">
        <f>IFERROR(VLOOKUP($C22,#REF!,MATCH(HU$4,#REF!,0)-12+14,0),0)</f>
        <v>0</v>
      </c>
      <c r="HV22" s="14">
        <f>IFERROR(VLOOKUP($C22,#REF!,MATCH(HV$4,#REF!,0)-12+14,0),0)</f>
        <v>0</v>
      </c>
      <c r="HW22" s="14">
        <f>IFERROR(VLOOKUP($C22,#REF!,MATCH(HW$4,#REF!,0)-12+14,0),0)</f>
        <v>0</v>
      </c>
      <c r="HX22" s="14">
        <f>IFERROR(VLOOKUP($C22,#REF!,MATCH(HX$4,#REF!,0)-12+14,0),0)</f>
        <v>0</v>
      </c>
      <c r="HY22" s="14">
        <f>IFERROR(VLOOKUP($C22,#REF!,MATCH(HY$4,#REF!,0)-12+14,0),0)</f>
        <v>0</v>
      </c>
      <c r="HZ22" s="14">
        <f>IFERROR(VLOOKUP($C22,#REF!,MATCH(HZ$4,#REF!,0)-12+14,0),0)</f>
        <v>0</v>
      </c>
      <c r="IA22" s="14">
        <f>IFERROR(VLOOKUP($C22,#REF!,MATCH(IA$4,#REF!,0)-12+14,0),0)</f>
        <v>0</v>
      </c>
      <c r="IB22" s="14">
        <f>IFERROR(VLOOKUP($C22,#REF!,MATCH(IB$4,#REF!,0)-12+14,0),0)</f>
        <v>0</v>
      </c>
      <c r="IC22" s="14">
        <f>IFERROR(VLOOKUP($C22,#REF!,MATCH(IC$4,#REF!,0)-12+14,0),0)</f>
        <v>0</v>
      </c>
      <c r="ID22" s="14">
        <f>IFERROR(VLOOKUP($C22,#REF!,MATCH(ID$4,#REF!,0)-12+14,0),0)</f>
        <v>0</v>
      </c>
      <c r="IE22" s="14">
        <f>IFERROR(VLOOKUP($C22,#REF!,MATCH(IE$4,#REF!,0)-12+14,0),0)</f>
        <v>0</v>
      </c>
      <c r="IF22" s="14">
        <f>IFERROR(VLOOKUP($C22,#REF!,MATCH(IF$4,#REF!,0)-12+14,0),0)</f>
        <v>0</v>
      </c>
      <c r="IG22" s="14">
        <f>IFERROR(VLOOKUP($C22,#REF!,MATCH(IG$4,#REF!,0)-12+14,0),0)</f>
        <v>0</v>
      </c>
      <c r="IH22" s="14">
        <f>IFERROR(VLOOKUP($C22,#REF!,MATCH(IH$4,#REF!,0)-12+14,0),0)</f>
        <v>0</v>
      </c>
      <c r="II22" s="14">
        <f>IFERROR(VLOOKUP($C22,#REF!,MATCH(II$4,#REF!,0)-12+14,0),0)</f>
        <v>0</v>
      </c>
      <c r="IJ22" s="14">
        <f>IFERROR(VLOOKUP($C22,#REF!,MATCH(IJ$4,#REF!,0)-12+14,0),0)</f>
        <v>0</v>
      </c>
      <c r="IK22" s="14">
        <f>IFERROR(VLOOKUP($C22,#REF!,MATCH(IK$4,#REF!,0)-12+14,0),0)</f>
        <v>0</v>
      </c>
      <c r="IL22" s="14">
        <f>IFERROR(VLOOKUP($C22,#REF!,MATCH(IL$4,#REF!,0)-12+14,0),0)</f>
        <v>0</v>
      </c>
      <c r="IM22" s="14">
        <f>IFERROR(VLOOKUP($C22,#REF!,MATCH(IM$4,#REF!,0)-12+14,0),0)</f>
        <v>0</v>
      </c>
      <c r="IN22" s="14">
        <f>IFERROR(VLOOKUP($C22,#REF!,MATCH(IN$4,#REF!,0)-12+14,0),0)</f>
        <v>0</v>
      </c>
      <c r="IO22" s="14">
        <f>IFERROR(VLOOKUP($C22,#REF!,MATCH(IO$4,#REF!,0)-12+14,0),0)</f>
        <v>0</v>
      </c>
      <c r="IP22" s="14">
        <f>IFERROR(VLOOKUP($C22,#REF!,MATCH(IP$4,#REF!,0)-12+14,0),0)</f>
        <v>0</v>
      </c>
      <c r="IQ22" s="14">
        <f>IFERROR(VLOOKUP($C22,#REF!,MATCH(IQ$4,#REF!,0)-12+14,0),0)</f>
        <v>0</v>
      </c>
      <c r="IR22" s="14">
        <f>IFERROR(VLOOKUP($C22,#REF!,MATCH(IR$4,#REF!,0)-12+14,0),0)</f>
        <v>0</v>
      </c>
      <c r="IS22" s="14">
        <f>IFERROR(VLOOKUP($C22,#REF!,MATCH(IS$4,#REF!,0)-12+14,0),0)</f>
        <v>0</v>
      </c>
      <c r="IT22" s="14">
        <f>IFERROR(VLOOKUP($C22,#REF!,MATCH(IT$4,#REF!,0)-12+14,0),0)</f>
        <v>0</v>
      </c>
      <c r="IU22" s="14">
        <f>IFERROR(VLOOKUP($C22,#REF!,MATCH(IU$4,#REF!,0)-12+14,0),0)</f>
        <v>0</v>
      </c>
      <c r="IV22" s="14">
        <f>IFERROR(VLOOKUP($C22,#REF!,MATCH(IV$4,#REF!,0)-12+14,0),0)</f>
        <v>0</v>
      </c>
      <c r="IW22" s="14">
        <f>IFERROR(VLOOKUP($C22,#REF!,MATCH(IW$4,#REF!,0)-12+14,0),0)</f>
        <v>0</v>
      </c>
      <c r="IX22" s="14">
        <f>IFERROR(VLOOKUP($C22,#REF!,MATCH(IX$4,#REF!,0)-12+14,0),0)</f>
        <v>0</v>
      </c>
      <c r="IY22" s="14">
        <f>IFERROR(VLOOKUP($C22,#REF!,MATCH(IY$4,#REF!,0)-12+14,0),0)</f>
        <v>0</v>
      </c>
      <c r="IZ22" s="14">
        <f>IFERROR(VLOOKUP($C22,#REF!,MATCH(IZ$4,#REF!,0)-12+14,0),0)</f>
        <v>0</v>
      </c>
      <c r="JA22" s="14">
        <f>IFERROR(VLOOKUP($C22,#REF!,MATCH(JA$4,#REF!,0)-12+14,0),0)</f>
        <v>0</v>
      </c>
      <c r="JB22" s="14">
        <f>IFERROR(VLOOKUP($C22,#REF!,MATCH(JB$4,#REF!,0)-12+14,0),0)</f>
        <v>0</v>
      </c>
      <c r="JC22" s="14">
        <f>IFERROR(VLOOKUP($C22,#REF!,MATCH(JC$4,#REF!,0)-12+14,0),0)</f>
        <v>0</v>
      </c>
      <c r="JD22" s="14">
        <f>IFERROR(VLOOKUP($C22,#REF!,MATCH(JD$4,#REF!,0)-12+14,0),0)</f>
        <v>0</v>
      </c>
      <c r="JE22" s="14">
        <f>IFERROR(VLOOKUP($C22,#REF!,MATCH(JE$4,#REF!,0)-12+14,0),0)</f>
        <v>0</v>
      </c>
      <c r="JF22" s="14">
        <f>IFERROR(VLOOKUP($C22,#REF!,MATCH(JF$4,#REF!,0)-12+14,0),0)</f>
        <v>0</v>
      </c>
      <c r="JG22" s="14">
        <f>IFERROR(VLOOKUP($C22,#REF!,MATCH(JG$4,#REF!,0)-12+14,0),0)</f>
        <v>0</v>
      </c>
      <c r="JH22" s="14">
        <f>IFERROR(VLOOKUP($C22,#REF!,MATCH(JH$4,#REF!,0)-12+14,0),0)</f>
        <v>0</v>
      </c>
      <c r="JI22" s="14">
        <f>IFERROR(VLOOKUP($C22,#REF!,MATCH(JI$4,#REF!,0)-12+14,0),0)</f>
        <v>0</v>
      </c>
      <c r="JJ22" s="14">
        <f>IFERROR(VLOOKUP($C22,#REF!,MATCH(JJ$4,#REF!,0)-12+14,0),0)</f>
        <v>0</v>
      </c>
      <c r="JK22" s="14">
        <f>IFERROR(VLOOKUP($C22,#REF!,MATCH(JK$4,#REF!,0)-12+14,0),0)</f>
        <v>0</v>
      </c>
      <c r="JL22" s="14">
        <f>IFERROR(VLOOKUP($C22,#REF!,MATCH(JL$4,#REF!,0)-12+14,0),0)</f>
        <v>0</v>
      </c>
      <c r="JM22" s="14">
        <f>IFERROR(VLOOKUP($C22,#REF!,MATCH(JM$4,#REF!,0)-12+14,0),0)</f>
        <v>0</v>
      </c>
      <c r="JN22" s="14">
        <f>IFERROR(VLOOKUP($C22,#REF!,MATCH(JN$4,#REF!,0)-12+14,0),0)</f>
        <v>0</v>
      </c>
      <c r="JO22" s="14">
        <f>IFERROR(VLOOKUP($C22,#REF!,MATCH(JO$4,#REF!,0)-12+14,0),0)</f>
        <v>0</v>
      </c>
      <c r="JP22" s="14">
        <f>IFERROR(VLOOKUP($C22,#REF!,MATCH(JP$4,#REF!,0)-12+14,0),0)</f>
        <v>0</v>
      </c>
      <c r="JQ22" s="14">
        <f>IFERROR(VLOOKUP($C22,#REF!,MATCH(JQ$4,#REF!,0)-12+14,0),0)</f>
        <v>0</v>
      </c>
      <c r="JR22" s="14">
        <f>IFERROR(VLOOKUP($C22,#REF!,MATCH(JR$4,#REF!,0)-12+14,0),0)</f>
        <v>0</v>
      </c>
      <c r="JS22" s="14">
        <f>IFERROR(VLOOKUP($C22,#REF!,MATCH(JS$4,#REF!,0)-12+14,0),0)</f>
        <v>0</v>
      </c>
      <c r="JT22" s="14">
        <f>IFERROR(VLOOKUP($C22,#REF!,MATCH(JT$4,#REF!,0)-12+14,0),0)</f>
        <v>0</v>
      </c>
      <c r="JU22" s="14">
        <f>IFERROR(VLOOKUP($C22,#REF!,MATCH(JU$4,#REF!,0)-12+14,0),0)</f>
        <v>0</v>
      </c>
      <c r="JV22" s="14">
        <f>IFERROR(VLOOKUP($C22,#REF!,MATCH(JV$4,#REF!,0)-12+14,0),0)</f>
        <v>0</v>
      </c>
      <c r="JW22" s="14">
        <f>IFERROR(VLOOKUP($C22,#REF!,MATCH(JW$4,#REF!,0)-12+14,0),0)</f>
        <v>0</v>
      </c>
      <c r="JX22" s="14">
        <f>IFERROR(VLOOKUP($C22,#REF!,MATCH(JX$4,#REF!,0)-12+14,0),0)</f>
        <v>0</v>
      </c>
      <c r="JY22" s="14">
        <f>IFERROR(VLOOKUP($C22,#REF!,MATCH(JY$4,#REF!,0)-12+14,0),0)</f>
        <v>0</v>
      </c>
      <c r="JZ22" s="14">
        <f>IFERROR(VLOOKUP($C22,#REF!,MATCH(JZ$4,#REF!,0)-12+14,0),0)</f>
        <v>0</v>
      </c>
      <c r="KA22" s="14">
        <f>IFERROR(VLOOKUP($C22,#REF!,MATCH(KA$4,#REF!,0)-12+14,0),0)</f>
        <v>0</v>
      </c>
      <c r="KB22" s="14">
        <f>IFERROR(VLOOKUP($C22,#REF!,MATCH(KB$4,#REF!,0)-12+14,0),0)</f>
        <v>0</v>
      </c>
      <c r="KC22" s="14">
        <f>IFERROR(VLOOKUP($C22,#REF!,MATCH(KC$4,#REF!,0)-12+14,0),0)</f>
        <v>0</v>
      </c>
      <c r="KD22" s="14">
        <f>IFERROR(VLOOKUP($C22,#REF!,MATCH(KD$4,#REF!,0)-12+14,0),0)</f>
        <v>0</v>
      </c>
      <c r="KE22" s="14">
        <f>IFERROR(VLOOKUP($C22,#REF!,MATCH(KE$4,#REF!,0)-12+14,0),0)</f>
        <v>0</v>
      </c>
      <c r="KF22" s="14">
        <f>IFERROR(VLOOKUP($C22,#REF!,MATCH(KF$4,#REF!,0)-12+14,0),0)</f>
        <v>0</v>
      </c>
      <c r="KG22" s="14">
        <f>IFERROR(VLOOKUP($C22,#REF!,MATCH(KG$4,#REF!,0)-12+14,0),0)</f>
        <v>0</v>
      </c>
      <c r="KH22" s="14">
        <f>IFERROR(VLOOKUP($C22,#REF!,MATCH(KH$4,#REF!,0)-12+14,0),0)</f>
        <v>0</v>
      </c>
      <c r="KI22" s="14">
        <f>IFERROR(VLOOKUP($C22,#REF!,MATCH(KI$4,#REF!,0)-12+14,0),0)</f>
        <v>0</v>
      </c>
      <c r="KJ22" s="14">
        <f>IFERROR(VLOOKUP($C22,#REF!,MATCH(KJ$4,#REF!,0)-12+14,0),0)</f>
        <v>0</v>
      </c>
      <c r="KK22" s="14">
        <f>IFERROR(VLOOKUP($C22,#REF!,MATCH(KK$4,#REF!,0)-12+14,0),0)</f>
        <v>0</v>
      </c>
      <c r="KL22" s="14">
        <f>IFERROR(VLOOKUP($C22,#REF!,MATCH(KL$4,#REF!,0)-12+14,0),0)</f>
        <v>0</v>
      </c>
      <c r="KM22" s="14">
        <f>IFERROR(VLOOKUP($C22,#REF!,MATCH(KM$4,#REF!,0)-12+14,0),0)</f>
        <v>0</v>
      </c>
      <c r="KN22" s="14">
        <f>IFERROR(VLOOKUP($C22,#REF!,MATCH(KN$4,#REF!,0)-12+14,0),0)</f>
        <v>0</v>
      </c>
      <c r="KO22" s="14">
        <f>IFERROR(VLOOKUP($C22,#REF!,MATCH(KO$4,#REF!,0)-12+14,0),0)</f>
        <v>0</v>
      </c>
      <c r="KP22" s="14">
        <f>IFERROR(VLOOKUP($C22,#REF!,MATCH(KP$4,#REF!,0)-12+14,0),0)</f>
        <v>0</v>
      </c>
      <c r="KQ22" s="14">
        <f>IFERROR(VLOOKUP($C22,#REF!,MATCH(KQ$4,#REF!,0)-12+14,0),0)</f>
        <v>0</v>
      </c>
      <c r="KR22" s="14">
        <f>IFERROR(VLOOKUP($C22,#REF!,MATCH(KR$4,#REF!,0)-12+14,0),0)</f>
        <v>0</v>
      </c>
      <c r="KS22" s="14">
        <f>IFERROR(VLOOKUP($C22,#REF!,MATCH(KS$4,#REF!,0)-12+14,0),0)</f>
        <v>0</v>
      </c>
      <c r="KT22" s="14">
        <f>IFERROR(VLOOKUP($C22,#REF!,MATCH(KT$4,#REF!,0)-12+14,0),0)</f>
        <v>0</v>
      </c>
      <c r="KU22" s="14">
        <f>IFERROR(VLOOKUP($C22,#REF!,MATCH(KU$4,#REF!,0)-12+14,0),0)</f>
        <v>0</v>
      </c>
      <c r="KV22" s="14">
        <f>IFERROR(VLOOKUP($C22,#REF!,MATCH(KV$4,#REF!,0)-12+14,0),0)</f>
        <v>0</v>
      </c>
      <c r="KW22" s="14">
        <f>IFERROR(VLOOKUP($C22,#REF!,MATCH(KW$4,#REF!,0)-12+14,0),0)</f>
        <v>0</v>
      </c>
      <c r="KX22" s="14">
        <f>IFERROR(VLOOKUP($C22,#REF!,MATCH(KX$4,#REF!,0)-12+14,0),0)</f>
        <v>0</v>
      </c>
      <c r="KY22" s="14">
        <f>IFERROR(VLOOKUP($C22,#REF!,MATCH(KY$4,#REF!,0)-12+14,0),0)</f>
        <v>0</v>
      </c>
      <c r="KZ22" s="14">
        <f>IFERROR(VLOOKUP($C22,#REF!,MATCH(KZ$4,#REF!,0)-12+14,0),0)</f>
        <v>0</v>
      </c>
      <c r="LA22" s="14">
        <f>IFERROR(VLOOKUP($C22,#REF!,MATCH(LA$4,#REF!,0)-12+14,0),0)</f>
        <v>0</v>
      </c>
      <c r="LB22" s="14">
        <f>IFERROR(VLOOKUP($C22,#REF!,MATCH(LB$4,#REF!,0)-12+14,0),0)</f>
        <v>0</v>
      </c>
      <c r="LC22" s="14">
        <f>IFERROR(VLOOKUP($C22,#REF!,MATCH(LC$4,#REF!,0)-12+14,0),0)</f>
        <v>0</v>
      </c>
      <c r="LD22" s="14">
        <f>IFERROR(VLOOKUP($C22,#REF!,MATCH(LD$4,#REF!,0)-12+14,0),0)</f>
        <v>0</v>
      </c>
      <c r="LE22" s="14">
        <f>IFERROR(VLOOKUP($C22,#REF!,MATCH(LE$4,#REF!,0)-12+14,0),0)</f>
        <v>0</v>
      </c>
      <c r="LF22" s="14">
        <f>IFERROR(VLOOKUP($C22,#REF!,MATCH(LF$4,#REF!,0)-12+14,0),0)</f>
        <v>0</v>
      </c>
      <c r="LG22" s="14">
        <f>IFERROR(VLOOKUP($C22,#REF!,MATCH(LG$4,#REF!,0)-12+14,0),0)</f>
        <v>0</v>
      </c>
      <c r="LH22" s="14">
        <f>IFERROR(VLOOKUP($C22,#REF!,MATCH(LH$4,#REF!,0)-12+14,0),0)</f>
        <v>0</v>
      </c>
      <c r="LI22" s="14">
        <f>IFERROR(VLOOKUP($C22,#REF!,MATCH(LI$4,#REF!,0)-12+14,0),0)</f>
        <v>0</v>
      </c>
      <c r="LJ22" s="14">
        <f>IFERROR(VLOOKUP($C22,#REF!,MATCH(LJ$4,#REF!,0)-12+14,0),0)</f>
        <v>0</v>
      </c>
      <c r="LK22" s="14">
        <f>IFERROR(VLOOKUP($C22,#REF!,MATCH(LK$4,#REF!,0)-12+14,0),0)</f>
        <v>0</v>
      </c>
      <c r="LL22" s="14">
        <f>IFERROR(VLOOKUP($C22,#REF!,MATCH(LL$4,#REF!,0)-12+14,0),0)</f>
        <v>0</v>
      </c>
      <c r="LM22" s="14">
        <f>IFERROR(VLOOKUP($C22,#REF!,MATCH(LM$4,#REF!,0)-12+14,0),0)</f>
        <v>0</v>
      </c>
      <c r="LN22" s="14">
        <f>IFERROR(VLOOKUP($C22,#REF!,MATCH(LN$4,#REF!,0)-12+14,0),0)</f>
        <v>0</v>
      </c>
      <c r="LO22" s="14">
        <f>IFERROR(VLOOKUP($C22,#REF!,MATCH(LO$4,#REF!,0)-12+14,0),0)</f>
        <v>0</v>
      </c>
      <c r="LP22" s="14">
        <f>IFERROR(VLOOKUP($C22,#REF!,MATCH(LP$4,#REF!,0)-12+14,0),0)</f>
        <v>0</v>
      </c>
      <c r="LQ22" s="14">
        <f>IFERROR(VLOOKUP($C22,#REF!,MATCH(LQ$4,#REF!,0)-12+14,0),0)</f>
        <v>0</v>
      </c>
      <c r="LR22" s="14">
        <f>IFERROR(VLOOKUP($C22,#REF!,MATCH(LR$4,#REF!,0)-12+14,0),0)</f>
        <v>0</v>
      </c>
      <c r="LS22" s="14">
        <f>IFERROR(VLOOKUP($C22,#REF!,MATCH(LS$4,#REF!,0)-12+14,0),0)</f>
        <v>0</v>
      </c>
      <c r="LT22" s="14">
        <f>IFERROR(VLOOKUP($C22,#REF!,MATCH(LT$4,#REF!,0)-12+14,0),0)</f>
        <v>0</v>
      </c>
      <c r="LU22" s="14">
        <f>IFERROR(VLOOKUP($C22,#REF!,MATCH(LU$4,#REF!,0)-12+14,0),0)</f>
        <v>0</v>
      </c>
      <c r="LV22" s="14">
        <f>IFERROR(VLOOKUP($C22,#REF!,MATCH(LV$4,#REF!,0)-12+14,0),0)</f>
        <v>0</v>
      </c>
      <c r="LW22" s="14">
        <f>IFERROR(VLOOKUP($C22,#REF!,MATCH(LW$4,#REF!,0)-12+14,0),0)</f>
        <v>0</v>
      </c>
      <c r="LX22" s="14">
        <f>IFERROR(VLOOKUP($C22,#REF!,MATCH(LX$4,#REF!,0)-12+14,0),0)</f>
        <v>0</v>
      </c>
      <c r="LY22" s="14">
        <f>IFERROR(VLOOKUP($C22,#REF!,MATCH(LY$4,#REF!,0)-12+14,0),0)</f>
        <v>0</v>
      </c>
      <c r="LZ22" s="14">
        <f>IFERROR(VLOOKUP($C22,#REF!,MATCH(LZ$4,#REF!,0)-12+14,0),0)</f>
        <v>0</v>
      </c>
      <c r="MA22" s="14">
        <f>IFERROR(VLOOKUP($C22,#REF!,MATCH(MA$4,#REF!,0)-12+14,0),0)</f>
        <v>0</v>
      </c>
      <c r="MB22" s="14">
        <f>IFERROR(VLOOKUP($C22,#REF!,MATCH(MB$4,#REF!,0)-12+14,0),0)</f>
        <v>0</v>
      </c>
      <c r="MC22" s="14">
        <f>IFERROR(VLOOKUP($C22,#REF!,MATCH(MC$4,#REF!,0)-12+14,0),0)</f>
        <v>0</v>
      </c>
      <c r="MD22" s="14">
        <f>IFERROR(VLOOKUP($C22,#REF!,MATCH(MD$4,#REF!,0)-12+14,0),0)</f>
        <v>0</v>
      </c>
      <c r="ME22" s="14">
        <f>IFERROR(VLOOKUP($C22,#REF!,MATCH(ME$4,#REF!,0)-12+14,0),0)</f>
        <v>0</v>
      </c>
      <c r="MF22" s="14">
        <f>IFERROR(VLOOKUP($C22,#REF!,MATCH(MF$4,#REF!,0)-12+14,0),0)</f>
        <v>0</v>
      </c>
      <c r="MG22" s="14">
        <f>IFERROR(VLOOKUP($C22,#REF!,MATCH(MG$4,#REF!,0)-12+14,0),0)</f>
        <v>0</v>
      </c>
      <c r="MH22" s="14">
        <f>IFERROR(VLOOKUP($C22,#REF!,MATCH(MH$4,#REF!,0)-12+14,0),0)</f>
        <v>0</v>
      </c>
      <c r="MI22" s="14">
        <f>IFERROR(VLOOKUP($C22,#REF!,MATCH(MI$4,#REF!,0)-12+14,0),0)</f>
        <v>0</v>
      </c>
      <c r="MJ22" s="14">
        <f>IFERROR(VLOOKUP($C22,#REF!,MATCH(MJ$4,#REF!,0)-12+14,0),0)</f>
        <v>0</v>
      </c>
      <c r="MK22" s="14">
        <f>IFERROR(VLOOKUP($C22,#REF!,MATCH(MK$4,#REF!,0)-12+14,0),0)</f>
        <v>0</v>
      </c>
      <c r="ML22" s="14">
        <f>IFERROR(VLOOKUP($C22,#REF!,MATCH(ML$4,#REF!,0)-12+14,0),0)</f>
        <v>0</v>
      </c>
      <c r="MM22" s="14">
        <f>IFERROR(VLOOKUP($C22,#REF!,MATCH(MM$4,#REF!,0)-12+14,0),0)</f>
        <v>0</v>
      </c>
      <c r="MN22" s="14">
        <f>IFERROR(VLOOKUP($C22,#REF!,MATCH(MN$4,#REF!,0)-12+14,0),0)</f>
        <v>0</v>
      </c>
      <c r="MO22" s="14">
        <f>IFERROR(VLOOKUP($C22,#REF!,MATCH(MO$4,#REF!,0)-12+14,0),0)</f>
        <v>0</v>
      </c>
      <c r="MP22" s="14">
        <f>IFERROR(VLOOKUP($C22,#REF!,MATCH(MP$4,#REF!,0)-12+14,0),0)</f>
        <v>0</v>
      </c>
      <c r="MQ22" s="14">
        <f>IFERROR(VLOOKUP($C22,#REF!,MATCH(MQ$4,#REF!,0)-12+14,0),0)</f>
        <v>0</v>
      </c>
      <c r="MR22" s="14">
        <f>IFERROR(VLOOKUP($C22,#REF!,MATCH(MR$4,#REF!,0)-12+14,0),0)</f>
        <v>0</v>
      </c>
      <c r="MS22" s="14">
        <f>IFERROR(VLOOKUP($C22,#REF!,MATCH(MS$4,#REF!,0)-12+14,0),0)</f>
        <v>0</v>
      </c>
      <c r="MT22" s="14">
        <f>IFERROR(VLOOKUP($C22,#REF!,MATCH(MT$4,#REF!,0)-12+14,0),0)</f>
        <v>0</v>
      </c>
      <c r="MU22" s="14">
        <f>IFERROR(VLOOKUP($C22,#REF!,MATCH(MU$4,#REF!,0)-12+14,0),0)</f>
        <v>0</v>
      </c>
      <c r="MV22" s="14">
        <f>IFERROR(VLOOKUP($C22,#REF!,MATCH(MV$4,#REF!,0)-12+14,0),0)</f>
        <v>0</v>
      </c>
      <c r="MW22" s="14">
        <f>IFERROR(VLOOKUP($C22,#REF!,MATCH(MW$4,#REF!,0)-12+14,0),0)</f>
        <v>0</v>
      </c>
      <c r="MX22" s="14">
        <f>IFERROR(VLOOKUP($C22,#REF!,MATCH(MX$4,#REF!,0)-12+14,0),0)</f>
        <v>0</v>
      </c>
      <c r="MY22" s="14">
        <f>IFERROR(VLOOKUP($C22,#REF!,MATCH(MY$4,#REF!,0)-12+14,0),0)</f>
        <v>0</v>
      </c>
      <c r="MZ22" s="14">
        <f>IFERROR(VLOOKUP($C22,#REF!,MATCH(MZ$4,#REF!,0)-12+14,0),0)</f>
        <v>0</v>
      </c>
      <c r="NA22" s="14">
        <f>IFERROR(VLOOKUP($C22,#REF!,MATCH(NA$4,#REF!,0)-12+14,0),0)</f>
        <v>0</v>
      </c>
      <c r="NB22" s="14">
        <f>IFERROR(VLOOKUP($C22,#REF!,MATCH(NB$4,#REF!,0)-12+14,0),0)</f>
        <v>0</v>
      </c>
      <c r="NC22" s="14">
        <f>IFERROR(VLOOKUP($C22,#REF!,MATCH(NC$4,#REF!,0)-12+14,0),0)</f>
        <v>0</v>
      </c>
      <c r="ND22" s="14">
        <f>IFERROR(VLOOKUP($C22,#REF!,MATCH(ND$4,#REF!,0)-12+14,0),0)</f>
        <v>0</v>
      </c>
      <c r="NE22" s="14">
        <f>IFERROR(VLOOKUP($C22,#REF!,MATCH(NE$4,#REF!,0)-12+14,0),0)</f>
        <v>0</v>
      </c>
      <c r="NF22" s="14">
        <f>IFERROR(VLOOKUP($C22,#REF!,MATCH(NF$4,#REF!,0)-12+14,0),0)</f>
        <v>0</v>
      </c>
      <c r="NG22" s="14">
        <f>IFERROR(VLOOKUP($C22,#REF!,MATCH(NG$4,#REF!,0)-12+14,0),0)</f>
        <v>0</v>
      </c>
      <c r="NH22" s="14">
        <f>IFERROR(VLOOKUP($C22,#REF!,MATCH(NH$4,#REF!,0)-12+14,0),0)</f>
        <v>0</v>
      </c>
      <c r="NI22" s="14">
        <f>IFERROR(VLOOKUP($C22,#REF!,MATCH(NI$4,#REF!,0)-12+14,0),0)</f>
        <v>0</v>
      </c>
      <c r="NJ22" s="14">
        <f>IFERROR(VLOOKUP($C22,#REF!,MATCH(NJ$4,#REF!,0)-12+14,0),0)</f>
        <v>0</v>
      </c>
      <c r="NK22" s="14">
        <f>IFERROR(VLOOKUP($C22,#REF!,MATCH(NK$4,#REF!,0)-12+14,0),0)</f>
        <v>0</v>
      </c>
      <c r="NL22" s="14">
        <f>IFERROR(VLOOKUP($C22,#REF!,MATCH(NL$4,#REF!,0)-12+14,0),0)</f>
        <v>0</v>
      </c>
      <c r="NM22" s="14">
        <f>IFERROR(VLOOKUP($C22,#REF!,MATCH(NM$4,#REF!,0)-12+14,0),0)</f>
        <v>0</v>
      </c>
      <c r="NN22" s="14">
        <f>IFERROR(VLOOKUP($C22,#REF!,MATCH(NN$4,#REF!,0)-12+14,0),0)</f>
        <v>0</v>
      </c>
      <c r="NO22" s="14">
        <f>IFERROR(VLOOKUP($C22,#REF!,MATCH(NO$4,#REF!,0)-12+14,0),0)</f>
        <v>0</v>
      </c>
      <c r="NP22" s="14">
        <f>IFERROR(VLOOKUP($C22,#REF!,MATCH(NP$4,#REF!,0)-12+14,0),0)</f>
        <v>0</v>
      </c>
      <c r="NQ22" s="14">
        <f>IFERROR(VLOOKUP($C22,#REF!,MATCH(NQ$4,#REF!,0)-12+14,0),0)</f>
        <v>0</v>
      </c>
      <c r="NR22" s="14">
        <f>IFERROR(VLOOKUP($C22,#REF!,MATCH(NR$4,#REF!,0)-12+14,0),0)</f>
        <v>0</v>
      </c>
      <c r="NS22" s="14">
        <f>IFERROR(VLOOKUP($C22,#REF!,MATCH(NS$4,#REF!,0)-12+14,0),0)</f>
        <v>0</v>
      </c>
      <c r="NT22" s="14">
        <f>IFERROR(VLOOKUP($C22,#REF!,MATCH(NT$4,#REF!,0)-12+14,0),0)</f>
        <v>0</v>
      </c>
      <c r="NU22" s="14">
        <f>IFERROR(VLOOKUP($C22,#REF!,MATCH(NU$4,#REF!,0)-12+14,0),0)</f>
        <v>0</v>
      </c>
      <c r="NV22" s="14">
        <f>IFERROR(VLOOKUP($C22,#REF!,MATCH(NV$4,#REF!,0)-12+14,0),0)</f>
        <v>0</v>
      </c>
      <c r="NW22" s="14">
        <f>IFERROR(VLOOKUP($C22,#REF!,MATCH(NW$4,#REF!,0)-12+14,0),0)</f>
        <v>0</v>
      </c>
      <c r="NX22" s="14">
        <f>IFERROR(VLOOKUP($C22,#REF!,MATCH(NX$4,#REF!,0)-12+14,0),0)</f>
        <v>0</v>
      </c>
      <c r="NY22" s="14">
        <f>IFERROR(VLOOKUP($C22,#REF!,MATCH(NY$4,#REF!,0)-12+14,0),0)</f>
        <v>0</v>
      </c>
      <c r="NZ22" s="14">
        <f>IFERROR(VLOOKUP($C22,#REF!,MATCH(NZ$4,#REF!,0)-12+14,0),0)</f>
        <v>0</v>
      </c>
      <c r="OA22" s="14">
        <f>IFERROR(VLOOKUP($C22,#REF!,MATCH(OA$4,#REF!,0)-12+14,0),0)</f>
        <v>0</v>
      </c>
      <c r="OB22" s="14">
        <f>IFERROR(VLOOKUP($C22,#REF!,MATCH(OB$4,#REF!,0)-12+14,0),0)</f>
        <v>0</v>
      </c>
      <c r="OC22" s="14">
        <f>IFERROR(VLOOKUP($C22,#REF!,MATCH(OC$4,#REF!,0)-12+14,0),0)</f>
        <v>0</v>
      </c>
      <c r="OD22" s="14">
        <f>IFERROR(VLOOKUP($C22,#REF!,MATCH(OD$4,#REF!,0)-12+14,0),0)</f>
        <v>0</v>
      </c>
      <c r="OE22" s="14">
        <f>IFERROR(VLOOKUP($C22,#REF!,MATCH(OE$4,#REF!,0)-12+14,0),0)</f>
        <v>0</v>
      </c>
      <c r="OF22" s="14">
        <f>IFERROR(VLOOKUP($C22,#REF!,MATCH(OF$4,#REF!,0)-12+14,0),0)</f>
        <v>0</v>
      </c>
      <c r="OG22" s="14">
        <f>IFERROR(VLOOKUP($C22,#REF!,MATCH(OG$4,#REF!,0)-12+14,0),0)</f>
        <v>0</v>
      </c>
      <c r="OH22" s="14">
        <f>IFERROR(VLOOKUP($C22,#REF!,MATCH(OH$4,#REF!,0)-12+14,0),0)</f>
        <v>0</v>
      </c>
      <c r="OI22" s="14">
        <f>IFERROR(VLOOKUP($C22,#REF!,MATCH(OI$4,#REF!,0)-12+14,0),0)</f>
        <v>0</v>
      </c>
      <c r="OJ22" s="14">
        <f>IFERROR(VLOOKUP($C22,#REF!,MATCH(OJ$4,#REF!,0)-12+14,0),0)</f>
        <v>0</v>
      </c>
      <c r="OK22" s="14">
        <f>IFERROR(VLOOKUP($C22,#REF!,MATCH(OK$4,#REF!,0)-12+14,0),0)</f>
        <v>0</v>
      </c>
      <c r="OL22" s="14">
        <f>IFERROR(VLOOKUP($C22,#REF!,MATCH(OL$4,#REF!,0)-12+14,0),0)</f>
        <v>0</v>
      </c>
      <c r="OM22" s="14">
        <f>IFERROR(VLOOKUP($C22,#REF!,MATCH(OM$4,#REF!,0)-12+14,0),0)</f>
        <v>0</v>
      </c>
      <c r="ON22" s="14">
        <f>IFERROR(VLOOKUP($C22,#REF!,MATCH(ON$4,#REF!,0)-12+14,0),0)</f>
        <v>0</v>
      </c>
      <c r="OO22" s="14">
        <f>IFERROR(VLOOKUP($C22,#REF!,MATCH(OO$4,#REF!,0)-12+14,0),0)</f>
        <v>0</v>
      </c>
      <c r="OP22" s="14">
        <f>IFERROR(VLOOKUP($C22,#REF!,MATCH(OP$4,#REF!,0)-12+14,0),0)</f>
        <v>0</v>
      </c>
      <c r="OQ22" s="14">
        <f>IFERROR(VLOOKUP($C22,#REF!,MATCH(OQ$4,#REF!,0)-12+14,0),0)</f>
        <v>0</v>
      </c>
      <c r="OR22" s="14">
        <f>IFERROR(VLOOKUP($C22,#REF!,MATCH(OR$4,#REF!,0)-12+14,0),0)</f>
        <v>0</v>
      </c>
      <c r="OS22" s="14">
        <f>IFERROR(VLOOKUP($C22,#REF!,MATCH(OS$4,#REF!,0)-12+14,0),0)</f>
        <v>0</v>
      </c>
      <c r="OT22" s="14">
        <f>IFERROR(VLOOKUP($C22,#REF!,MATCH(OT$4,#REF!,0)-12+14,0),0)</f>
        <v>0</v>
      </c>
      <c r="OU22" s="14">
        <f>IFERROR(VLOOKUP($C22,#REF!,MATCH(OU$4,#REF!,0)-12+14,0),0)</f>
        <v>0</v>
      </c>
      <c r="OV22" s="14">
        <f>IFERROR(VLOOKUP($C22,#REF!,MATCH(OV$4,#REF!,0)-12+14,0),0)</f>
        <v>0</v>
      </c>
      <c r="OW22" s="14">
        <f>IFERROR(VLOOKUP($C22,#REF!,MATCH(OW$4,#REF!,0)-12+14,0),0)</f>
        <v>0</v>
      </c>
      <c r="OX22" s="14">
        <f>IFERROR(VLOOKUP($C22,#REF!,MATCH(OX$4,#REF!,0)-12+14,0),0)</f>
        <v>0</v>
      </c>
      <c r="OY22" s="14">
        <f>IFERROR(VLOOKUP($C22,#REF!,MATCH(OY$4,#REF!,0)-12+14,0),0)</f>
        <v>0</v>
      </c>
      <c r="OZ22" s="14">
        <f>IFERROR(VLOOKUP($C22,#REF!,MATCH(OZ$4,#REF!,0)-12+14,0),0)</f>
        <v>0</v>
      </c>
      <c r="PA22" s="14">
        <f>IFERROR(VLOOKUP($C22,#REF!,MATCH(PA$4,#REF!,0)-12+14,0),0)</f>
        <v>0</v>
      </c>
      <c r="PB22" s="14">
        <f>IFERROR(VLOOKUP($C22,#REF!,MATCH(PB$4,#REF!,0)-12+14,0),0)</f>
        <v>0</v>
      </c>
      <c r="PC22" s="14">
        <f>IFERROR(VLOOKUP($C22,#REF!,MATCH(PC$4,#REF!,0)-12+14,0),0)</f>
        <v>0</v>
      </c>
      <c r="PD22" s="14">
        <f>IFERROR(VLOOKUP($C22,#REF!,MATCH(PD$4,#REF!,0)-12+14,0),0)</f>
        <v>0</v>
      </c>
      <c r="PE22" s="14">
        <f>IFERROR(VLOOKUP($C22,#REF!,MATCH(PE$4,#REF!,0)-12+14,0),0)</f>
        <v>0</v>
      </c>
      <c r="PF22" s="14">
        <f>IFERROR(VLOOKUP($C22,#REF!,MATCH(PF$4,#REF!,0)-12+14,0),0)</f>
        <v>0</v>
      </c>
      <c r="PG22" s="14">
        <f>IFERROR(VLOOKUP($C22,#REF!,MATCH(PG$4,#REF!,0)-12+14,0),0)</f>
        <v>0</v>
      </c>
      <c r="PH22" s="14">
        <f>IFERROR(VLOOKUP($C22,#REF!,MATCH(PH$4,#REF!,0)-12+14,0),0)</f>
        <v>0</v>
      </c>
      <c r="PI22" s="14">
        <f>IFERROR(VLOOKUP($C22,#REF!,MATCH(PI$4,#REF!,0)-12+14,0),0)</f>
        <v>0</v>
      </c>
      <c r="PJ22" s="14">
        <f>IFERROR(VLOOKUP($C22,#REF!,MATCH(PJ$4,#REF!,0)-12+14,0),0)</f>
        <v>0</v>
      </c>
      <c r="PK22" s="14">
        <f>IFERROR(VLOOKUP($C22,#REF!,MATCH(PK$4,#REF!,0)-12+14,0),0)</f>
        <v>0</v>
      </c>
      <c r="PL22" s="14">
        <f>IFERROR(VLOOKUP($C22,#REF!,MATCH(PL$4,#REF!,0)-12+14,0),0)</f>
        <v>0</v>
      </c>
      <c r="PM22" s="14">
        <f>IFERROR(VLOOKUP($C22,#REF!,MATCH(PM$4,#REF!,0)-12+14,0),0)</f>
        <v>0</v>
      </c>
      <c r="PN22" s="14">
        <f>IFERROR(VLOOKUP($C22,#REF!,MATCH(PN$4,#REF!,0)-12+14,0),0)</f>
        <v>0</v>
      </c>
      <c r="PO22" s="14">
        <f>IFERROR(VLOOKUP($C22,#REF!,MATCH(PO$4,#REF!,0)-12+14,0),0)</f>
        <v>0</v>
      </c>
      <c r="PP22" s="14">
        <f>IFERROR(VLOOKUP($C22,#REF!,MATCH(PP$4,#REF!,0)-12+14,0),0)</f>
        <v>0</v>
      </c>
      <c r="PQ22" s="14">
        <f>IFERROR(VLOOKUP($C22,#REF!,MATCH(PQ$4,#REF!,0)-12+14,0),0)</f>
        <v>0</v>
      </c>
      <c r="PR22" s="14">
        <f>IFERROR(VLOOKUP($C22,#REF!,MATCH(PR$4,#REF!,0)-12+14,0),0)</f>
        <v>0</v>
      </c>
      <c r="PS22" s="14">
        <f>IFERROR(VLOOKUP($C22,#REF!,MATCH(PS$4,#REF!,0)-12+14,0),0)</f>
        <v>0</v>
      </c>
      <c r="PT22" s="14">
        <f>IFERROR(VLOOKUP($C22,#REF!,MATCH(PT$4,#REF!,0)-12+14,0),0)</f>
        <v>0</v>
      </c>
      <c r="PU22" s="14">
        <f>IFERROR(VLOOKUP($C22,#REF!,MATCH(PU$4,#REF!,0)-12+14,0),0)</f>
        <v>0</v>
      </c>
      <c r="PV22" s="14">
        <f>IFERROR(VLOOKUP($C22,#REF!,MATCH(PV$4,#REF!,0)-12+14,0),0)</f>
        <v>0</v>
      </c>
      <c r="PW22" s="14">
        <f>IFERROR(VLOOKUP($C22,#REF!,MATCH(PW$4,#REF!,0)-12+14,0),0)</f>
        <v>0</v>
      </c>
      <c r="PX22" s="14">
        <f>IFERROR(VLOOKUP($C22,#REF!,MATCH(PX$4,#REF!,0)-12+14,0),0)</f>
        <v>0</v>
      </c>
      <c r="PY22" s="14">
        <f>IFERROR(VLOOKUP($C22,#REF!,MATCH(PY$4,#REF!,0)-12+14,0),0)</f>
        <v>0</v>
      </c>
      <c r="PZ22" s="14">
        <f>IFERROR(VLOOKUP($C22,#REF!,MATCH(PZ$4,#REF!,0)-12+14,0),0)</f>
        <v>0</v>
      </c>
      <c r="QA22" s="14">
        <f>IFERROR(VLOOKUP($C22,#REF!,MATCH(QA$4,#REF!,0)-12+14,0),0)</f>
        <v>0</v>
      </c>
      <c r="QB22" s="14">
        <f>IFERROR(VLOOKUP($C22,#REF!,MATCH(QB$4,#REF!,0)-12+14,0),0)</f>
        <v>0</v>
      </c>
      <c r="QC22" s="14">
        <f>IFERROR(VLOOKUP($C22,#REF!,MATCH(QC$4,#REF!,0)-12+14,0),0)</f>
        <v>0</v>
      </c>
      <c r="QD22" s="14">
        <f>IFERROR(VLOOKUP($C22,#REF!,MATCH(QD$4,#REF!,0)-12+14,0),0)</f>
        <v>0</v>
      </c>
      <c r="QE22" s="14">
        <f>IFERROR(VLOOKUP($C22,#REF!,MATCH(QE$4,#REF!,0)-12+14,0),0)</f>
        <v>0</v>
      </c>
      <c r="QF22" s="14">
        <f>IFERROR(VLOOKUP($C22,#REF!,MATCH(QF$4,#REF!,0)-12+14,0),0)</f>
        <v>0</v>
      </c>
      <c r="QG22" s="14">
        <f>IFERROR(VLOOKUP($C22,#REF!,MATCH(QG$4,#REF!,0)-12+14,0),0)</f>
        <v>0</v>
      </c>
      <c r="QH22" s="14">
        <f>IFERROR(VLOOKUP($C22,#REF!,MATCH(QH$4,#REF!,0)-12+14,0),0)</f>
        <v>0</v>
      </c>
      <c r="QI22" s="14">
        <f>IFERROR(VLOOKUP($C22,#REF!,MATCH(QI$4,#REF!,0)-12+14,0),0)</f>
        <v>0</v>
      </c>
      <c r="QJ22" s="14">
        <f>IFERROR(VLOOKUP($C22,#REF!,MATCH(QJ$4,#REF!,0)-12+14,0),0)</f>
        <v>0</v>
      </c>
      <c r="QK22" s="14">
        <f>IFERROR(VLOOKUP($C22,#REF!,MATCH(QK$4,#REF!,0)-12+14,0),0)</f>
        <v>0</v>
      </c>
      <c r="QL22" s="14">
        <f>IFERROR(VLOOKUP($C22,#REF!,MATCH(QL$4,#REF!,0)-12+14,0),0)</f>
        <v>0</v>
      </c>
      <c r="QM22" s="14">
        <f>IFERROR(VLOOKUP($C22,#REF!,MATCH(QM$4,#REF!,0)-12+14,0),0)</f>
        <v>0</v>
      </c>
      <c r="QN22" s="14">
        <f>IFERROR(VLOOKUP($C22,#REF!,MATCH(QN$4,#REF!,0)-12+14,0),0)</f>
        <v>0</v>
      </c>
      <c r="QO22" s="14">
        <f>IFERROR(VLOOKUP($C22,#REF!,MATCH(QO$4,#REF!,0)-12+14,0),0)</f>
        <v>0</v>
      </c>
      <c r="QP22" s="14">
        <f>IFERROR(VLOOKUP($C22,#REF!,MATCH(QP$4,#REF!,0)-12+14,0),0)</f>
        <v>0</v>
      </c>
      <c r="QQ22" s="14">
        <f>IFERROR(VLOOKUP($C22,#REF!,MATCH(QQ$4,#REF!,0)-12+14,0),0)</f>
        <v>0</v>
      </c>
      <c r="QR22" s="14">
        <f>IFERROR(VLOOKUP($C22,#REF!,MATCH(QR$4,#REF!,0)-12+14,0),0)</f>
        <v>0</v>
      </c>
      <c r="QS22" s="14"/>
      <c r="QT22" s="14"/>
      <c r="QU22" s="14"/>
      <c r="QV22" s="14"/>
      <c r="QW22" s="14"/>
      <c r="QX22" s="14"/>
      <c r="QY22" s="14"/>
      <c r="QZ22" s="14"/>
      <c r="RA22" s="14"/>
      <c r="RB22" s="5">
        <f>SUM(L22:QY22)</f>
        <v>43151540.234492354</v>
      </c>
      <c r="RC22" s="5"/>
      <c r="RD22" s="6"/>
      <c r="RE22" s="6"/>
      <c r="RF22" s="6"/>
    </row>
    <row r="23" spans="1:474" ht="18" customHeight="1">
      <c r="A23" s="34" t="s">
        <v>68</v>
      </c>
      <c r="B23" s="35" t="s">
        <v>89</v>
      </c>
      <c r="C23" s="36" t="s">
        <v>387</v>
      </c>
      <c r="D23" s="35"/>
      <c r="E23" s="35"/>
      <c r="F23" s="35"/>
      <c r="G23" s="35"/>
      <c r="H23" s="35" t="s">
        <v>69</v>
      </c>
      <c r="I23" s="35" t="s">
        <v>396</v>
      </c>
      <c r="J23" s="35"/>
      <c r="K23" s="37" t="s">
        <v>401</v>
      </c>
      <c r="L23" s="14">
        <v>12323023.349032983</v>
      </c>
      <c r="M23" s="14">
        <v>101143.40114239903</v>
      </c>
      <c r="N23" s="14">
        <f>IFERROR(VLOOKUP($C23,#REF!,MATCH(N$4,#REF!,0)-12+14,0),0)</f>
        <v>0</v>
      </c>
      <c r="O23" s="14">
        <f>IFERROR(VLOOKUP($C23,#REF!,MATCH(O$4,#REF!,0)-12+14,0),0)</f>
        <v>0</v>
      </c>
      <c r="P23" s="14">
        <f>IFERROR(VLOOKUP($C23,#REF!,MATCH(P$4,#REF!,0)-12+14,0),0)</f>
        <v>0</v>
      </c>
      <c r="Q23" s="14">
        <f>IFERROR(VLOOKUP($C23,#REF!,MATCH(Q$4,#REF!,0)-12+14,0),0)</f>
        <v>0</v>
      </c>
      <c r="R23" s="14">
        <f>IFERROR(VLOOKUP($C23,#REF!,MATCH(R$4,#REF!,0)-12+14,0),0)</f>
        <v>0</v>
      </c>
      <c r="S23" s="14">
        <f>IFERROR(VLOOKUP($C23,#REF!,MATCH(S$4,#REF!,0)-12+14,0),0)</f>
        <v>0</v>
      </c>
      <c r="T23" s="14">
        <f>IFERROR(VLOOKUP($C23,#REF!,MATCH(T$4,#REF!,0)-12+14,0),0)</f>
        <v>0</v>
      </c>
      <c r="U23" s="14">
        <f>IFERROR(VLOOKUP($C23,#REF!,MATCH(U$4,#REF!,0)-12+14,0),0)</f>
        <v>0</v>
      </c>
      <c r="V23" s="14">
        <f>IFERROR(VLOOKUP($C23,#REF!,MATCH(V$4,#REF!,0)-12+14,0),0)</f>
        <v>0</v>
      </c>
      <c r="W23" s="14">
        <f>IFERROR(VLOOKUP($C23,#REF!,MATCH(W$4,#REF!,0)-12+14,0),0)</f>
        <v>0</v>
      </c>
      <c r="X23" s="14">
        <f>IFERROR(VLOOKUP($C23,#REF!,MATCH(X$4,#REF!,0)-12+14,0),0)</f>
        <v>0</v>
      </c>
      <c r="Y23" s="14">
        <f>IFERROR(VLOOKUP($C23,#REF!,MATCH(Y$4,#REF!,0)-12+14,0),0)</f>
        <v>0</v>
      </c>
      <c r="Z23" s="14">
        <f>IFERROR(VLOOKUP($C23,#REF!,MATCH(Z$4,#REF!,0)-12+14,0),0)</f>
        <v>0</v>
      </c>
      <c r="AA23" s="14">
        <f>IFERROR(VLOOKUP($C23,#REF!,MATCH(AA$4,#REF!,0)-12+14,0),0)</f>
        <v>0</v>
      </c>
      <c r="AB23" s="14">
        <f>IFERROR(VLOOKUP($C23,#REF!,MATCH(AB$4,#REF!,0)-12+14,0),0)</f>
        <v>0</v>
      </c>
      <c r="AC23" s="14">
        <f>IFERROR(VLOOKUP($C23,#REF!,MATCH(AC$4,#REF!,0)-12+14,0),0)</f>
        <v>0</v>
      </c>
      <c r="AD23" s="14">
        <f>IFERROR(VLOOKUP($C23,#REF!,MATCH(AD$4,#REF!,0)-12+14,0),0)</f>
        <v>0</v>
      </c>
      <c r="AE23" s="14">
        <f>IFERROR(VLOOKUP($C23,#REF!,MATCH(AE$4,#REF!,0)-12+14,0),0)</f>
        <v>0</v>
      </c>
      <c r="AF23" s="14">
        <f>IFERROR(VLOOKUP($C23,#REF!,MATCH(AF$4,#REF!,0)-12+14,0),0)</f>
        <v>0</v>
      </c>
      <c r="AG23" s="14">
        <f>IFERROR(VLOOKUP($C23,#REF!,MATCH(AG$4,#REF!,0)-12+14,0),0)</f>
        <v>0</v>
      </c>
      <c r="AH23" s="14">
        <f>IFERROR(VLOOKUP($C23,#REF!,MATCH(AH$4,#REF!,0)-12+14,0),0)</f>
        <v>0</v>
      </c>
      <c r="AI23" s="14">
        <f>IFERROR(VLOOKUP($C23,#REF!,MATCH(AI$4,#REF!,0)-12+14,0),0)</f>
        <v>0</v>
      </c>
      <c r="AJ23" s="14">
        <f>IFERROR(VLOOKUP($C23,#REF!,MATCH(AJ$4,#REF!,0)-12+14,0),0)</f>
        <v>0</v>
      </c>
      <c r="AK23" s="14">
        <f>IFERROR(VLOOKUP($C23,#REF!,MATCH(AK$4,#REF!,0)-12+14,0),0)</f>
        <v>0</v>
      </c>
      <c r="AL23" s="14">
        <f>IFERROR(VLOOKUP($C23,#REF!,MATCH(AL$4,#REF!,0)-12+14,0),0)</f>
        <v>0</v>
      </c>
      <c r="AM23" s="14">
        <f>IFERROR(VLOOKUP($C23,#REF!,MATCH(AM$4,#REF!,0)-12+14,0),0)</f>
        <v>0</v>
      </c>
      <c r="AN23" s="14">
        <f>IFERROR(VLOOKUP($C23,#REF!,MATCH(AN$4,#REF!,0)-12+14,0),0)</f>
        <v>0</v>
      </c>
      <c r="AO23" s="14">
        <f>IFERROR(VLOOKUP($C23,#REF!,MATCH(AO$4,#REF!,0)-12+14,0),0)</f>
        <v>0</v>
      </c>
      <c r="AP23" s="14">
        <f>IFERROR(VLOOKUP($C23,#REF!,MATCH(AP$4,#REF!,0)-12+14,0),0)</f>
        <v>0</v>
      </c>
      <c r="AQ23" s="14">
        <f>IFERROR(VLOOKUP($C23,#REF!,MATCH(AQ$4,#REF!,0)-12+14,0),0)</f>
        <v>0</v>
      </c>
      <c r="AR23" s="14">
        <f>IFERROR(VLOOKUP($C23,#REF!,MATCH(AR$4,#REF!,0)-12+14,0),0)</f>
        <v>0</v>
      </c>
      <c r="AS23" s="14">
        <f>IFERROR(VLOOKUP($C23,#REF!,MATCH(AS$4,#REF!,0)-12+14,0),0)</f>
        <v>0</v>
      </c>
      <c r="AT23" s="14">
        <f>IFERROR(VLOOKUP($C23,#REF!,MATCH(AT$4,#REF!,0)-12+14,0),0)</f>
        <v>0</v>
      </c>
      <c r="AU23" s="14">
        <f>IFERROR(VLOOKUP($C23,#REF!,MATCH(AU$4,#REF!,0)-12+14,0),0)</f>
        <v>0</v>
      </c>
      <c r="AV23" s="14">
        <f>IFERROR(VLOOKUP($C23,#REF!,MATCH(AV$4,#REF!,0)-12+14,0),0)</f>
        <v>0</v>
      </c>
      <c r="AW23" s="14">
        <f>IFERROR(VLOOKUP($C23,#REF!,MATCH(AW$4,#REF!,0)-12+14,0),0)</f>
        <v>0</v>
      </c>
      <c r="AX23" s="14">
        <f>IFERROR(VLOOKUP($C23,#REF!,MATCH(AX$4,#REF!,0)-12+14,0),0)</f>
        <v>0</v>
      </c>
      <c r="AY23" s="14">
        <f>IFERROR(VLOOKUP($C23,#REF!,MATCH(AY$4,#REF!,0)-12+14,0),0)</f>
        <v>0</v>
      </c>
      <c r="AZ23" s="14">
        <f>IFERROR(VLOOKUP($C23,#REF!,MATCH(AZ$4,#REF!,0)-12+14,0),0)</f>
        <v>0</v>
      </c>
      <c r="BA23" s="14">
        <f>IFERROR(VLOOKUP($C23,#REF!,MATCH(BA$4,#REF!,0)-12+14,0),0)</f>
        <v>0</v>
      </c>
      <c r="BB23" s="14">
        <f>IFERROR(VLOOKUP($C23,#REF!,MATCH(BB$4,#REF!,0)-12+14,0),0)</f>
        <v>0</v>
      </c>
      <c r="BC23" s="14">
        <f>IFERROR(VLOOKUP($C23,#REF!,MATCH(BC$4,#REF!,0)-12+14,0),0)</f>
        <v>0</v>
      </c>
      <c r="BD23" s="14">
        <f>IFERROR(VLOOKUP($C23,#REF!,MATCH(BD$4,#REF!,0)-12+14,0),0)</f>
        <v>0</v>
      </c>
      <c r="BE23" s="14">
        <f>IFERROR(VLOOKUP($C23,#REF!,MATCH(BE$4,#REF!,0)-12+14,0),0)</f>
        <v>0</v>
      </c>
      <c r="BF23" s="14">
        <f>IFERROR(VLOOKUP($C23,#REF!,MATCH(BF$4,#REF!,0)-12+14,0),0)</f>
        <v>0</v>
      </c>
      <c r="BG23" s="14">
        <f>IFERROR(VLOOKUP($C23,#REF!,MATCH(BG$4,#REF!,0)-12+14,0),0)</f>
        <v>0</v>
      </c>
      <c r="BH23" s="14">
        <f>IFERROR(VLOOKUP($C23,#REF!,MATCH(BH$4,#REF!,0)-12+14,0),0)</f>
        <v>0</v>
      </c>
      <c r="BI23" s="14">
        <f>IFERROR(VLOOKUP($C23,#REF!,MATCH(BI$4,#REF!,0)-12+14,0),0)</f>
        <v>0</v>
      </c>
      <c r="BJ23" s="14">
        <f>IFERROR(VLOOKUP($C23,#REF!,MATCH(BJ$4,#REF!,0)-12+14,0),0)</f>
        <v>0</v>
      </c>
      <c r="BK23" s="14">
        <f>IFERROR(VLOOKUP($C23,#REF!,MATCH(BK$4,#REF!,0)-12+14,0),0)</f>
        <v>0</v>
      </c>
      <c r="BL23" s="14">
        <f>IFERROR(VLOOKUP($C23,#REF!,MATCH(BL$4,#REF!,0)-12+14,0),0)</f>
        <v>0</v>
      </c>
      <c r="BM23" s="14">
        <f>IFERROR(VLOOKUP($C23,#REF!,MATCH(BM$4,#REF!,0)-12+14,0),0)</f>
        <v>0</v>
      </c>
      <c r="BN23" s="14">
        <f>IFERROR(VLOOKUP($C23,#REF!,MATCH(BN$4,#REF!,0)-12+14,0),0)</f>
        <v>0</v>
      </c>
      <c r="BO23" s="14">
        <f>IFERROR(VLOOKUP($C23,#REF!,MATCH(BO$4,#REF!,0)-12+14,0),0)</f>
        <v>0</v>
      </c>
      <c r="BP23" s="14">
        <f>IFERROR(VLOOKUP($C23,#REF!,MATCH(BP$4,#REF!,0)-12+14,0),0)</f>
        <v>0</v>
      </c>
      <c r="BQ23" s="14">
        <f>IFERROR(VLOOKUP($C23,#REF!,MATCH(BQ$4,#REF!,0)-12+14,0),0)</f>
        <v>0</v>
      </c>
      <c r="BR23" s="14">
        <f>IFERROR(VLOOKUP($C23,#REF!,MATCH(BR$4,#REF!,0)-12+14,0),0)</f>
        <v>0</v>
      </c>
      <c r="BS23" s="14">
        <f>IFERROR(VLOOKUP($C23,#REF!,MATCH(BS$4,#REF!,0)-12+14,0),0)</f>
        <v>0</v>
      </c>
      <c r="BT23" s="14">
        <f>IFERROR(VLOOKUP($C23,#REF!,MATCH(BT$4,#REF!,0)-12+14,0),0)</f>
        <v>0</v>
      </c>
      <c r="BU23" s="14">
        <f>IFERROR(VLOOKUP($C23,#REF!,MATCH(BU$4,#REF!,0)-12+14,0),0)</f>
        <v>0</v>
      </c>
      <c r="BV23" s="14">
        <f>IFERROR(VLOOKUP($C23,#REF!,MATCH(BV$4,#REF!,0)-12+14,0),0)</f>
        <v>0</v>
      </c>
      <c r="BW23" s="14">
        <f>IFERROR(VLOOKUP($C23,#REF!,MATCH(BW$4,#REF!,0)-12+14,0),0)</f>
        <v>0</v>
      </c>
      <c r="BX23" s="14">
        <f>IFERROR(VLOOKUP($C23,#REF!,MATCH(BX$4,#REF!,0)-12+14,0),0)</f>
        <v>0</v>
      </c>
      <c r="BY23" s="14">
        <f>IFERROR(VLOOKUP($C23,#REF!,MATCH(BY$4,#REF!,0)-12+14,0),0)</f>
        <v>0</v>
      </c>
      <c r="BZ23" s="14">
        <f>IFERROR(VLOOKUP($C23,#REF!,MATCH(BZ$4,#REF!,0)-12+14,0),0)</f>
        <v>0</v>
      </c>
      <c r="CA23" s="14">
        <f>IFERROR(VLOOKUP($C23,#REF!,MATCH(CA$4,#REF!,0)-12+14,0),0)</f>
        <v>0</v>
      </c>
      <c r="CB23" s="14">
        <f>IFERROR(VLOOKUP($C23,#REF!,MATCH(CB$4,#REF!,0)-12+14,0),0)</f>
        <v>0</v>
      </c>
      <c r="CC23" s="14">
        <f>IFERROR(VLOOKUP($C23,#REF!,MATCH(CC$4,#REF!,0)-12+14,0),0)</f>
        <v>0</v>
      </c>
      <c r="CD23" s="14">
        <f>IFERROR(VLOOKUP($C23,#REF!,MATCH(CD$4,#REF!,0)-12+14,0),0)</f>
        <v>0</v>
      </c>
      <c r="CE23" s="14">
        <f>IFERROR(VLOOKUP($C23,#REF!,MATCH(CE$4,#REF!,0)-12+14,0),0)</f>
        <v>0</v>
      </c>
      <c r="CF23" s="14">
        <f>IFERROR(VLOOKUP($C23,#REF!,MATCH(CF$4,#REF!,0)-12+14,0),0)</f>
        <v>0</v>
      </c>
      <c r="CG23" s="14">
        <f>IFERROR(VLOOKUP($C23,#REF!,MATCH(CG$4,#REF!,0)-12+14,0),0)</f>
        <v>0</v>
      </c>
      <c r="CH23" s="14">
        <f>IFERROR(VLOOKUP($C23,#REF!,MATCH(CH$4,#REF!,0)-12+14,0),0)</f>
        <v>0</v>
      </c>
      <c r="CI23" s="14">
        <f>IFERROR(VLOOKUP($C23,#REF!,MATCH(CI$4,#REF!,0)-12+14,0),0)</f>
        <v>0</v>
      </c>
      <c r="CJ23" s="14">
        <f>IFERROR(VLOOKUP($C23,#REF!,MATCH(CJ$4,#REF!,0)-12+14,0),0)</f>
        <v>0</v>
      </c>
      <c r="CK23" s="14">
        <f>IFERROR(VLOOKUP($C23,#REF!,MATCH(CK$4,#REF!,0)-12+14,0),0)</f>
        <v>0</v>
      </c>
      <c r="CL23" s="14">
        <f>IFERROR(VLOOKUP($C23,#REF!,MATCH(CL$4,#REF!,0)-12+14,0),0)</f>
        <v>0</v>
      </c>
      <c r="CM23" s="14">
        <f>IFERROR(VLOOKUP($C23,#REF!,MATCH(CM$4,#REF!,0)-12+14,0),0)</f>
        <v>0</v>
      </c>
      <c r="CN23" s="14">
        <f>IFERROR(VLOOKUP($C23,#REF!,MATCH(CN$4,#REF!,0)-12+14,0),0)</f>
        <v>0</v>
      </c>
      <c r="CO23" s="14">
        <f>IFERROR(VLOOKUP($C23,#REF!,MATCH(CO$4,#REF!,0)-12+14,0),0)</f>
        <v>0</v>
      </c>
      <c r="CP23" s="14">
        <f>IFERROR(VLOOKUP($C23,#REF!,MATCH(CP$4,#REF!,0)-12+14,0),0)</f>
        <v>0</v>
      </c>
      <c r="CQ23" s="14">
        <f>IFERROR(VLOOKUP($C23,#REF!,MATCH(CQ$4,#REF!,0)-12+14,0),0)</f>
        <v>0</v>
      </c>
      <c r="CR23" s="14">
        <f>IFERROR(VLOOKUP($C23,#REF!,MATCH(CR$4,#REF!,0)-12+14,0),0)</f>
        <v>0</v>
      </c>
      <c r="CS23" s="14">
        <f>IFERROR(VLOOKUP($C23,#REF!,MATCH(CS$4,#REF!,0)-12+14,0),0)</f>
        <v>0</v>
      </c>
      <c r="CT23" s="14">
        <f>IFERROR(VLOOKUP($C23,#REF!,MATCH(CT$4,#REF!,0)-12+14,0),0)</f>
        <v>0</v>
      </c>
      <c r="CU23" s="14">
        <f>IFERROR(VLOOKUP($C23,#REF!,MATCH(CU$4,#REF!,0)-12+14,0),0)</f>
        <v>0</v>
      </c>
      <c r="CV23" s="14">
        <f>IFERROR(VLOOKUP($C23,#REF!,MATCH(CV$4,#REF!,0)-12+14,0),0)</f>
        <v>0</v>
      </c>
      <c r="CW23" s="14">
        <f>IFERROR(VLOOKUP($C23,#REF!,MATCH(CW$4,#REF!,0)-12+14,0),0)</f>
        <v>0</v>
      </c>
      <c r="CX23" s="14">
        <f>IFERROR(VLOOKUP($C23,#REF!,MATCH(CX$4,#REF!,0)-12+14,0),0)</f>
        <v>0</v>
      </c>
      <c r="CY23" s="14">
        <f>IFERROR(VLOOKUP($C23,#REF!,MATCH(CY$4,#REF!,0)-12+14,0),0)</f>
        <v>0</v>
      </c>
      <c r="CZ23" s="14">
        <f>IFERROR(VLOOKUP($C23,#REF!,MATCH(CZ$4,#REF!,0)-12+14,0),0)</f>
        <v>0</v>
      </c>
      <c r="DA23" s="14">
        <f>IFERROR(VLOOKUP($C23,#REF!,MATCH(DA$4,#REF!,0)-12+14,0),0)</f>
        <v>0</v>
      </c>
      <c r="DB23" s="14">
        <f>IFERROR(VLOOKUP($C23,#REF!,MATCH(DB$4,#REF!,0)-12+14,0),0)</f>
        <v>0</v>
      </c>
      <c r="DC23" s="14">
        <f>IFERROR(VLOOKUP($C23,#REF!,MATCH(DC$4,#REF!,0)-12+14,0),0)</f>
        <v>0</v>
      </c>
      <c r="DD23" s="14">
        <f>IFERROR(VLOOKUP($C23,#REF!,MATCH(DD$4,#REF!,0)-12+14,0),0)</f>
        <v>0</v>
      </c>
      <c r="DE23" s="14">
        <f>IFERROR(VLOOKUP($C23,#REF!,MATCH(DE$4,#REF!,0)-12+14,0),0)</f>
        <v>0</v>
      </c>
      <c r="DF23" s="14">
        <f>IFERROR(VLOOKUP($C23,#REF!,MATCH(DF$4,#REF!,0)-12+14,0),0)</f>
        <v>0</v>
      </c>
      <c r="DG23" s="14">
        <f>IFERROR(VLOOKUP($C23,#REF!,MATCH(DG$4,#REF!,0)-12+14,0),0)</f>
        <v>0</v>
      </c>
      <c r="DH23" s="14">
        <f>IFERROR(VLOOKUP($C23,#REF!,MATCH(DH$4,#REF!,0)-12+14,0),0)</f>
        <v>0</v>
      </c>
      <c r="DI23" s="14">
        <f>IFERROR(VLOOKUP($C23,#REF!,MATCH(DI$4,#REF!,0)-12+14,0),0)</f>
        <v>0</v>
      </c>
      <c r="DJ23" s="14">
        <f>IFERROR(VLOOKUP($C23,#REF!,MATCH(DJ$4,#REF!,0)-12+14,0),0)</f>
        <v>0</v>
      </c>
      <c r="DK23" s="14">
        <f>IFERROR(VLOOKUP($C23,#REF!,MATCH(DK$4,#REF!,0)-12+14,0),0)</f>
        <v>0</v>
      </c>
      <c r="DL23" s="14">
        <f>IFERROR(VLOOKUP($C23,#REF!,MATCH(DL$4,#REF!,0)-12+14,0),0)</f>
        <v>0</v>
      </c>
      <c r="DM23" s="14">
        <f>IFERROR(VLOOKUP($C23,#REF!,MATCH(DM$4,#REF!,0)-12+14,0),0)</f>
        <v>0</v>
      </c>
      <c r="DN23" s="14">
        <f>IFERROR(VLOOKUP($C23,#REF!,MATCH(DN$4,#REF!,0)-12+14,0),0)</f>
        <v>0</v>
      </c>
      <c r="DO23" s="14">
        <f>IFERROR(VLOOKUP($C23,#REF!,MATCH(DO$4,#REF!,0)-12+14,0),0)</f>
        <v>0</v>
      </c>
      <c r="DP23" s="14">
        <f>IFERROR(VLOOKUP($C23,#REF!,MATCH(DP$4,#REF!,0)-12+14,0),0)</f>
        <v>0</v>
      </c>
      <c r="DQ23" s="14">
        <f>IFERROR(VLOOKUP($C23,#REF!,MATCH(DQ$4,#REF!,0)-12+14,0),0)</f>
        <v>0</v>
      </c>
      <c r="DR23" s="14">
        <f>IFERROR(VLOOKUP($C23,#REF!,MATCH(DR$4,#REF!,0)-12+14,0),0)</f>
        <v>0</v>
      </c>
      <c r="DS23" s="14">
        <f>IFERROR(VLOOKUP($C23,#REF!,MATCH(DS$4,#REF!,0)-12+14,0),0)</f>
        <v>0</v>
      </c>
      <c r="DT23" s="14">
        <f>IFERROR(VLOOKUP($C23,#REF!,MATCH(DT$4,#REF!,0)-12+14,0),0)</f>
        <v>0</v>
      </c>
      <c r="DU23" s="14">
        <f>IFERROR(VLOOKUP($C23,#REF!,MATCH(DU$4,#REF!,0)-12+14,0),0)</f>
        <v>0</v>
      </c>
      <c r="DV23" s="14">
        <f>IFERROR(VLOOKUP($C23,#REF!,MATCH(DV$4,#REF!,0)-12+14,0),0)</f>
        <v>0</v>
      </c>
      <c r="DW23" s="14">
        <f>IFERROR(VLOOKUP($C23,#REF!,MATCH(DW$4,#REF!,0)-12+14,0),0)</f>
        <v>0</v>
      </c>
      <c r="DX23" s="14">
        <f>IFERROR(VLOOKUP($C23,#REF!,MATCH(DX$4,#REF!,0)-12+14,0),0)</f>
        <v>0</v>
      </c>
      <c r="DY23" s="14">
        <f>IFERROR(VLOOKUP($C23,#REF!,MATCH(DY$4,#REF!,0)-12+14,0),0)</f>
        <v>0</v>
      </c>
      <c r="DZ23" s="14">
        <f>IFERROR(VLOOKUP($C23,#REF!,MATCH(DZ$4,#REF!,0)-12+14,0),0)</f>
        <v>0</v>
      </c>
      <c r="EA23" s="14">
        <f>IFERROR(VLOOKUP($C23,#REF!,MATCH(EA$4,#REF!,0)-12+14,0),0)</f>
        <v>0</v>
      </c>
      <c r="EB23" s="14">
        <f>IFERROR(VLOOKUP($C23,#REF!,MATCH(EB$4,#REF!,0)-12+14,0),0)</f>
        <v>0</v>
      </c>
      <c r="EC23" s="14">
        <f>IFERROR(VLOOKUP($C23,#REF!,MATCH(EC$4,#REF!,0)-12+14,0),0)</f>
        <v>0</v>
      </c>
      <c r="ED23" s="14">
        <f>IFERROR(VLOOKUP($C23,#REF!,MATCH(ED$4,#REF!,0)-12+14,0),0)</f>
        <v>0</v>
      </c>
      <c r="EE23" s="14">
        <f>IFERROR(VLOOKUP($C23,#REF!,MATCH(EE$4,#REF!,0)-12+14,0),0)</f>
        <v>0</v>
      </c>
      <c r="EF23" s="14">
        <f>IFERROR(VLOOKUP($C23,#REF!,MATCH(EF$4,#REF!,0)-12+14,0),0)</f>
        <v>0</v>
      </c>
      <c r="EG23" s="14">
        <f>IFERROR(VLOOKUP($C23,#REF!,MATCH(EG$4,#REF!,0)-12+14,0),0)</f>
        <v>0</v>
      </c>
      <c r="EH23" s="14">
        <f>IFERROR(VLOOKUP($C23,#REF!,MATCH(EH$4,#REF!,0)-12+14,0),0)</f>
        <v>0</v>
      </c>
      <c r="EI23" s="14">
        <f>IFERROR(VLOOKUP($C23,#REF!,MATCH(EI$4,#REF!,0)-12+14,0),0)</f>
        <v>0</v>
      </c>
      <c r="EJ23" s="14">
        <f>IFERROR(VLOOKUP($C23,#REF!,MATCH(EJ$4,#REF!,0)-12+14,0),0)</f>
        <v>0</v>
      </c>
      <c r="EK23" s="14">
        <f>IFERROR(VLOOKUP($C23,#REF!,MATCH(EK$4,#REF!,0)-12+14,0),0)</f>
        <v>0</v>
      </c>
      <c r="EL23" s="14">
        <f>IFERROR(VLOOKUP($C23,#REF!,MATCH(EL$4,#REF!,0)-12+14,0),0)</f>
        <v>0</v>
      </c>
      <c r="EM23" s="14">
        <f>IFERROR(VLOOKUP($C23,#REF!,MATCH(EM$4,#REF!,0)-12+14,0),0)</f>
        <v>0</v>
      </c>
      <c r="EN23" s="14">
        <f>IFERROR(VLOOKUP($C23,#REF!,MATCH(EN$4,#REF!,0)-12+14,0),0)</f>
        <v>0</v>
      </c>
      <c r="EO23" s="14">
        <f>IFERROR(VLOOKUP($C23,#REF!,MATCH(EO$4,#REF!,0)-12+14,0),0)</f>
        <v>0</v>
      </c>
      <c r="EP23" s="14">
        <f>IFERROR(VLOOKUP($C23,#REF!,MATCH(EP$4,#REF!,0)-12+14,0),0)</f>
        <v>0</v>
      </c>
      <c r="EQ23" s="14">
        <f>IFERROR(VLOOKUP($C23,#REF!,MATCH(EQ$4,#REF!,0)-12+14,0),0)</f>
        <v>0</v>
      </c>
      <c r="ER23" s="14">
        <f>IFERROR(VLOOKUP($C23,#REF!,MATCH(ER$4,#REF!,0)-12+14,0),0)</f>
        <v>0</v>
      </c>
      <c r="ES23" s="14">
        <f>IFERROR(VLOOKUP($C23,#REF!,MATCH(ES$4,#REF!,0)-12+14,0),0)</f>
        <v>0</v>
      </c>
      <c r="ET23" s="14">
        <f>IFERROR(VLOOKUP($C23,#REF!,MATCH(ET$4,#REF!,0)-12+14,0),0)</f>
        <v>0</v>
      </c>
      <c r="EU23" s="14">
        <f>IFERROR(VLOOKUP($C23,#REF!,MATCH(EU$4,#REF!,0)-12+14,0),0)</f>
        <v>0</v>
      </c>
      <c r="EV23" s="14">
        <f>IFERROR(VLOOKUP($C23,#REF!,MATCH(EV$4,#REF!,0)-12+14,0),0)</f>
        <v>0</v>
      </c>
      <c r="EW23" s="14">
        <f>IFERROR(VLOOKUP($C23,#REF!,MATCH(EW$4,#REF!,0)-12+14,0),0)</f>
        <v>0</v>
      </c>
      <c r="EX23" s="14">
        <f>IFERROR(VLOOKUP($C23,#REF!,MATCH(EX$4,#REF!,0)-12+14,0),0)</f>
        <v>0</v>
      </c>
      <c r="EY23" s="14">
        <f>IFERROR(VLOOKUP($C23,#REF!,MATCH(EY$4,#REF!,0)-12+14,0),0)</f>
        <v>0</v>
      </c>
      <c r="EZ23" s="14">
        <f>IFERROR(VLOOKUP($C23,#REF!,MATCH(EZ$4,#REF!,0)-12+14,0),0)</f>
        <v>0</v>
      </c>
      <c r="FA23" s="14">
        <f>IFERROR(VLOOKUP($C23,#REF!,MATCH(FA$4,#REF!,0)-12+14,0),0)</f>
        <v>0</v>
      </c>
      <c r="FB23" s="14">
        <f>IFERROR(VLOOKUP($C23,#REF!,MATCH(FB$4,#REF!,0)-12+14,0),0)</f>
        <v>0</v>
      </c>
      <c r="FC23" s="14">
        <f>IFERROR(VLOOKUP($C23,#REF!,MATCH(FC$4,#REF!,0)-12+14,0),0)</f>
        <v>0</v>
      </c>
      <c r="FD23" s="14">
        <f>IFERROR(VLOOKUP($C23,#REF!,MATCH(FD$4,#REF!,0)-12+14,0),0)</f>
        <v>0</v>
      </c>
      <c r="FE23" s="14">
        <f>IFERROR(VLOOKUP($C23,#REF!,MATCH(FE$4,#REF!,0)-12+14,0),0)</f>
        <v>0</v>
      </c>
      <c r="FF23" s="14">
        <f>IFERROR(VLOOKUP($C23,#REF!,MATCH(FF$4,#REF!,0)-12+14,0),0)</f>
        <v>0</v>
      </c>
      <c r="FG23" s="14">
        <f>IFERROR(VLOOKUP($C23,#REF!,MATCH(FG$4,#REF!,0)-12+14,0),0)</f>
        <v>0</v>
      </c>
      <c r="FH23" s="14">
        <f>IFERROR(VLOOKUP($C23,#REF!,MATCH(FH$4,#REF!,0)-12+14,0),0)</f>
        <v>0</v>
      </c>
      <c r="FI23" s="14">
        <f>IFERROR(VLOOKUP($C23,#REF!,MATCH(FI$4,#REF!,0)-12+14,0),0)</f>
        <v>0</v>
      </c>
      <c r="FJ23" s="14">
        <f>IFERROR(VLOOKUP($C23,#REF!,MATCH(FJ$4,#REF!,0)-12+14,0),0)</f>
        <v>0</v>
      </c>
      <c r="FK23" s="14">
        <f>IFERROR(VLOOKUP($C23,#REF!,MATCH(FK$4,#REF!,0)-12+14,0),0)</f>
        <v>0</v>
      </c>
      <c r="FL23" s="14">
        <f>IFERROR(VLOOKUP($C23,#REF!,MATCH(FL$4,#REF!,0)-12+14,0),0)</f>
        <v>0</v>
      </c>
      <c r="FM23" s="14">
        <f>IFERROR(VLOOKUP($C23,#REF!,MATCH(FM$4,#REF!,0)-12+14,0),0)</f>
        <v>0</v>
      </c>
      <c r="FN23" s="14">
        <f>IFERROR(VLOOKUP($C23,#REF!,MATCH(FN$4,#REF!,0)-12+14,0),0)</f>
        <v>0</v>
      </c>
      <c r="FO23" s="14">
        <f>IFERROR(VLOOKUP($C23,#REF!,MATCH(FO$4,#REF!,0)-12+14,0),0)</f>
        <v>0</v>
      </c>
      <c r="FP23" s="14">
        <f>IFERROR(VLOOKUP($C23,#REF!,MATCH(FP$4,#REF!,0)-12+14,0),0)</f>
        <v>0</v>
      </c>
      <c r="FQ23" s="14">
        <f>IFERROR(VLOOKUP($C23,#REF!,MATCH(FQ$4,#REF!,0)-12+14,0),0)</f>
        <v>0</v>
      </c>
      <c r="FR23" s="14">
        <f>IFERROR(VLOOKUP($C23,#REF!,MATCH(FR$4,#REF!,0)-12+14,0),0)</f>
        <v>0</v>
      </c>
      <c r="FS23" s="14">
        <f>IFERROR(VLOOKUP($C23,#REF!,MATCH(FS$4,#REF!,0)-12+14,0),0)</f>
        <v>0</v>
      </c>
      <c r="FT23" s="14">
        <f>IFERROR(VLOOKUP($C23,#REF!,MATCH(FT$4,#REF!,0)-12+14,0),0)</f>
        <v>0</v>
      </c>
      <c r="FU23" s="14">
        <f>IFERROR(VLOOKUP($C23,#REF!,MATCH(FU$4,#REF!,0)-12+14,0),0)</f>
        <v>0</v>
      </c>
      <c r="FV23" s="14">
        <f>IFERROR(VLOOKUP($C23,#REF!,MATCH(FV$4,#REF!,0)-12+14,0),0)</f>
        <v>0</v>
      </c>
      <c r="FW23" s="14">
        <f>IFERROR(VLOOKUP($C23,#REF!,MATCH(FW$4,#REF!,0)-12+14,0),0)</f>
        <v>0</v>
      </c>
      <c r="FX23" s="14">
        <f>IFERROR(VLOOKUP($C23,#REF!,MATCH(FX$4,#REF!,0)-12+14,0),0)</f>
        <v>0</v>
      </c>
      <c r="FY23" s="14">
        <f>IFERROR(VLOOKUP($C23,#REF!,MATCH(FY$4,#REF!,0)-12+14,0),0)</f>
        <v>0</v>
      </c>
      <c r="FZ23" s="14">
        <f>IFERROR(VLOOKUP($C23,#REF!,MATCH(FZ$4,#REF!,0)-12+14,0),0)</f>
        <v>0</v>
      </c>
      <c r="GA23" s="14">
        <f>IFERROR(VLOOKUP($C23,#REF!,MATCH(GA$4,#REF!,0)-12+14,0),0)</f>
        <v>0</v>
      </c>
      <c r="GB23" s="14">
        <f>IFERROR(VLOOKUP($C23,#REF!,MATCH(GB$4,#REF!,0)-12+14,0),0)</f>
        <v>0</v>
      </c>
      <c r="GC23" s="14">
        <f>IFERROR(VLOOKUP($C23,#REF!,MATCH(GC$4,#REF!,0)-12+14,0),0)</f>
        <v>0</v>
      </c>
      <c r="GD23" s="14">
        <f>IFERROR(VLOOKUP($C23,#REF!,MATCH(GD$4,#REF!,0)-12+14,0),0)</f>
        <v>0</v>
      </c>
      <c r="GE23" s="14">
        <f>IFERROR(VLOOKUP($C23,#REF!,MATCH(GE$4,#REF!,0)-12+14,0),0)</f>
        <v>0</v>
      </c>
      <c r="GF23" s="14">
        <f>IFERROR(VLOOKUP($C23,#REF!,MATCH(GF$4,#REF!,0)-12+14,0),0)</f>
        <v>0</v>
      </c>
      <c r="GG23" s="14">
        <f>IFERROR(VLOOKUP($C23,#REF!,MATCH(GG$4,#REF!,0)-12+14,0),0)</f>
        <v>0</v>
      </c>
      <c r="GH23" s="14">
        <f>IFERROR(VLOOKUP($C23,#REF!,MATCH(GH$4,#REF!,0)-12+14,0),0)</f>
        <v>0</v>
      </c>
      <c r="GI23" s="14">
        <f>IFERROR(VLOOKUP($C23,#REF!,MATCH(GI$4,#REF!,0)-12+14,0),0)</f>
        <v>0</v>
      </c>
      <c r="GJ23" s="14">
        <f>IFERROR(VLOOKUP($C23,#REF!,MATCH(GJ$4,#REF!,0)-12+14,0),0)</f>
        <v>0</v>
      </c>
      <c r="GK23" s="14">
        <f>IFERROR(VLOOKUP($C23,#REF!,MATCH(GK$4,#REF!,0)-12+14,0),0)</f>
        <v>0</v>
      </c>
      <c r="GL23" s="14">
        <f>IFERROR(VLOOKUP($C23,#REF!,MATCH(GL$4,#REF!,0)-12+14,0),0)</f>
        <v>0</v>
      </c>
      <c r="GM23" s="14">
        <f>IFERROR(VLOOKUP($C23,#REF!,MATCH(GM$4,#REF!,0)-12+14,0),0)</f>
        <v>0</v>
      </c>
      <c r="GN23" s="14">
        <f>IFERROR(VLOOKUP($C23,#REF!,MATCH(GN$4,#REF!,0)-12+14,0),0)</f>
        <v>0</v>
      </c>
      <c r="GO23" s="14">
        <f>IFERROR(VLOOKUP($C23,#REF!,MATCH(GO$4,#REF!,0)-12+14,0),0)</f>
        <v>0</v>
      </c>
      <c r="GP23" s="14">
        <f>IFERROR(VLOOKUP($C23,#REF!,MATCH(GP$4,#REF!,0)-12+14,0),0)</f>
        <v>0</v>
      </c>
      <c r="GQ23" s="14">
        <f>IFERROR(VLOOKUP($C23,#REF!,MATCH(GQ$4,#REF!,0)-12+14,0),0)</f>
        <v>0</v>
      </c>
      <c r="GR23" s="14">
        <f>IFERROR(VLOOKUP($C23,#REF!,MATCH(GR$4,#REF!,0)-12+14,0),0)</f>
        <v>0</v>
      </c>
      <c r="GS23" s="14">
        <f>IFERROR(VLOOKUP($C23,#REF!,MATCH(GS$4,#REF!,0)-12+14,0),0)</f>
        <v>0</v>
      </c>
      <c r="GT23" s="14">
        <f>IFERROR(VLOOKUP($C23,#REF!,MATCH(GT$4,#REF!,0)-12+14,0),0)</f>
        <v>0</v>
      </c>
      <c r="GU23" s="14">
        <f>IFERROR(VLOOKUP($C23,#REF!,MATCH(GU$4,#REF!,0)-12+14,0),0)</f>
        <v>0</v>
      </c>
      <c r="GV23" s="14">
        <f>IFERROR(VLOOKUP($C23,#REF!,MATCH(GV$4,#REF!,0)-12+14,0),0)</f>
        <v>0</v>
      </c>
      <c r="GW23" s="14">
        <f>IFERROR(VLOOKUP($C23,#REF!,MATCH(GW$4,#REF!,0)-12+14,0),0)</f>
        <v>0</v>
      </c>
      <c r="GX23" s="14">
        <f>IFERROR(VLOOKUP($C23,#REF!,MATCH(GX$4,#REF!,0)-12+14,0),0)</f>
        <v>0</v>
      </c>
      <c r="GY23" s="14">
        <f>IFERROR(VLOOKUP($C23,#REF!,MATCH(GY$4,#REF!,0)-12+14,0),0)</f>
        <v>0</v>
      </c>
      <c r="GZ23" s="14">
        <f>IFERROR(VLOOKUP($C23,#REF!,MATCH(GZ$4,#REF!,0)-12+14,0),0)</f>
        <v>0</v>
      </c>
      <c r="HA23" s="14">
        <f>IFERROR(VLOOKUP($C23,#REF!,MATCH(HA$4,#REF!,0)-12+14,0),0)</f>
        <v>0</v>
      </c>
      <c r="HB23" s="14">
        <f>IFERROR(VLOOKUP($C23,#REF!,MATCH(HB$4,#REF!,0)-12+14,0),0)</f>
        <v>0</v>
      </c>
      <c r="HC23" s="14">
        <f>IFERROR(VLOOKUP($C23,#REF!,MATCH(HC$4,#REF!,0)-12+14,0),0)</f>
        <v>0</v>
      </c>
      <c r="HD23" s="14">
        <f>IFERROR(VLOOKUP($C23,#REF!,MATCH(HD$4,#REF!,0)-12+14,0),0)</f>
        <v>0</v>
      </c>
      <c r="HE23" s="14">
        <f>IFERROR(VLOOKUP($C23,#REF!,MATCH(HE$4,#REF!,0)-12+14,0),0)</f>
        <v>0</v>
      </c>
      <c r="HF23" s="14">
        <f>IFERROR(VLOOKUP($C23,#REF!,MATCH(HF$4,#REF!,0)-12+14,0),0)</f>
        <v>0</v>
      </c>
      <c r="HG23" s="14">
        <f>IFERROR(VLOOKUP($C23,#REF!,MATCH(HG$4,#REF!,0)-12+14,0),0)</f>
        <v>0</v>
      </c>
      <c r="HH23" s="14">
        <f>IFERROR(VLOOKUP($C23,#REF!,MATCH(HH$4,#REF!,0)-12+14,0),0)</f>
        <v>0</v>
      </c>
      <c r="HI23" s="14">
        <f>IFERROR(VLOOKUP($C23,#REF!,MATCH(HI$4,#REF!,0)-12+14,0),0)</f>
        <v>0</v>
      </c>
      <c r="HJ23" s="14">
        <f>IFERROR(VLOOKUP($C23,#REF!,MATCH(HJ$4,#REF!,0)-12+14,0),0)</f>
        <v>0</v>
      </c>
      <c r="HK23" s="14">
        <f>IFERROR(VLOOKUP($C23,#REF!,MATCH(HK$4,#REF!,0)-12+14,0),0)</f>
        <v>0</v>
      </c>
      <c r="HL23" s="14">
        <f>IFERROR(VLOOKUP($C23,#REF!,MATCH(HL$4,#REF!,0)-12+14,0),0)</f>
        <v>0</v>
      </c>
      <c r="HM23" s="14">
        <f>IFERROR(VLOOKUP($C23,#REF!,MATCH(HM$4,#REF!,0)-12+14,0),0)</f>
        <v>0</v>
      </c>
      <c r="HN23" s="14">
        <f>IFERROR(VLOOKUP($C23,#REF!,MATCH(HN$4,#REF!,0)-12+14,0),0)</f>
        <v>0</v>
      </c>
      <c r="HO23" s="14">
        <f>IFERROR(VLOOKUP($C23,#REF!,MATCH(HO$4,#REF!,0)-12+14,0),0)</f>
        <v>0</v>
      </c>
      <c r="HP23" s="14">
        <f>IFERROR(VLOOKUP($C23,#REF!,MATCH(HP$4,#REF!,0)-12+14,0),0)</f>
        <v>0</v>
      </c>
      <c r="HQ23" s="14">
        <f>IFERROR(VLOOKUP($C23,#REF!,MATCH(HQ$4,#REF!,0)-12+14,0),0)</f>
        <v>0</v>
      </c>
      <c r="HR23" s="14">
        <f>IFERROR(VLOOKUP($C23,#REF!,MATCH(HR$4,#REF!,0)-12+14,0),0)</f>
        <v>0</v>
      </c>
      <c r="HS23" s="14">
        <f>IFERROR(VLOOKUP($C23,#REF!,MATCH(HS$4,#REF!,0)-12+14,0),0)</f>
        <v>0</v>
      </c>
      <c r="HT23" s="14">
        <f>IFERROR(VLOOKUP($C23,#REF!,MATCH(HT$4,#REF!,0)-12+14,0),0)</f>
        <v>0</v>
      </c>
      <c r="HU23" s="14">
        <f>IFERROR(VLOOKUP($C23,#REF!,MATCH(HU$4,#REF!,0)-12+14,0),0)</f>
        <v>0</v>
      </c>
      <c r="HV23" s="14">
        <f>IFERROR(VLOOKUP($C23,#REF!,MATCH(HV$4,#REF!,0)-12+14,0),0)</f>
        <v>0</v>
      </c>
      <c r="HW23" s="14">
        <f>IFERROR(VLOOKUP($C23,#REF!,MATCH(HW$4,#REF!,0)-12+14,0),0)</f>
        <v>0</v>
      </c>
      <c r="HX23" s="14">
        <f>IFERROR(VLOOKUP($C23,#REF!,MATCH(HX$4,#REF!,0)-12+14,0),0)</f>
        <v>0</v>
      </c>
      <c r="HY23" s="14">
        <f>IFERROR(VLOOKUP($C23,#REF!,MATCH(HY$4,#REF!,0)-12+14,0),0)</f>
        <v>0</v>
      </c>
      <c r="HZ23" s="14">
        <f>IFERROR(VLOOKUP($C23,#REF!,MATCH(HZ$4,#REF!,0)-12+14,0),0)</f>
        <v>0</v>
      </c>
      <c r="IA23" s="14">
        <f>IFERROR(VLOOKUP($C23,#REF!,MATCH(IA$4,#REF!,0)-12+14,0),0)</f>
        <v>0</v>
      </c>
      <c r="IB23" s="14">
        <f>IFERROR(VLOOKUP($C23,#REF!,MATCH(IB$4,#REF!,0)-12+14,0),0)</f>
        <v>0</v>
      </c>
      <c r="IC23" s="14">
        <f>IFERROR(VLOOKUP($C23,#REF!,MATCH(IC$4,#REF!,0)-12+14,0),0)</f>
        <v>0</v>
      </c>
      <c r="ID23" s="14">
        <f>IFERROR(VLOOKUP($C23,#REF!,MATCH(ID$4,#REF!,0)-12+14,0),0)</f>
        <v>0</v>
      </c>
      <c r="IE23" s="14">
        <f>IFERROR(VLOOKUP($C23,#REF!,MATCH(IE$4,#REF!,0)-12+14,0),0)</f>
        <v>0</v>
      </c>
      <c r="IF23" s="14">
        <f>IFERROR(VLOOKUP($C23,#REF!,MATCH(IF$4,#REF!,0)-12+14,0),0)</f>
        <v>0</v>
      </c>
      <c r="IG23" s="14">
        <f>IFERROR(VLOOKUP($C23,#REF!,MATCH(IG$4,#REF!,0)-12+14,0),0)</f>
        <v>0</v>
      </c>
      <c r="IH23" s="14">
        <f>IFERROR(VLOOKUP($C23,#REF!,MATCH(IH$4,#REF!,0)-12+14,0),0)</f>
        <v>0</v>
      </c>
      <c r="II23" s="14">
        <f>IFERROR(VLOOKUP($C23,#REF!,MATCH(II$4,#REF!,0)-12+14,0),0)</f>
        <v>0</v>
      </c>
      <c r="IJ23" s="14">
        <f>IFERROR(VLOOKUP($C23,#REF!,MATCH(IJ$4,#REF!,0)-12+14,0),0)</f>
        <v>0</v>
      </c>
      <c r="IK23" s="14">
        <f>IFERROR(VLOOKUP($C23,#REF!,MATCH(IK$4,#REF!,0)-12+14,0),0)</f>
        <v>0</v>
      </c>
      <c r="IL23" s="14">
        <f>IFERROR(VLOOKUP($C23,#REF!,MATCH(IL$4,#REF!,0)-12+14,0),0)</f>
        <v>0</v>
      </c>
      <c r="IM23" s="14">
        <f>IFERROR(VLOOKUP($C23,#REF!,MATCH(IM$4,#REF!,0)-12+14,0),0)</f>
        <v>0</v>
      </c>
      <c r="IN23" s="14">
        <f>IFERROR(VLOOKUP($C23,#REF!,MATCH(IN$4,#REF!,0)-12+14,0),0)</f>
        <v>0</v>
      </c>
      <c r="IO23" s="14">
        <f>IFERROR(VLOOKUP($C23,#REF!,MATCH(IO$4,#REF!,0)-12+14,0),0)</f>
        <v>0</v>
      </c>
      <c r="IP23" s="14">
        <f>IFERROR(VLOOKUP($C23,#REF!,MATCH(IP$4,#REF!,0)-12+14,0),0)</f>
        <v>0</v>
      </c>
      <c r="IQ23" s="14">
        <f>IFERROR(VLOOKUP($C23,#REF!,MATCH(IQ$4,#REF!,0)-12+14,0),0)</f>
        <v>0</v>
      </c>
      <c r="IR23" s="14">
        <f>IFERROR(VLOOKUP($C23,#REF!,MATCH(IR$4,#REF!,0)-12+14,0),0)</f>
        <v>0</v>
      </c>
      <c r="IS23" s="14">
        <f>IFERROR(VLOOKUP($C23,#REF!,MATCH(IS$4,#REF!,0)-12+14,0),0)</f>
        <v>0</v>
      </c>
      <c r="IT23" s="14">
        <f>IFERROR(VLOOKUP($C23,#REF!,MATCH(IT$4,#REF!,0)-12+14,0),0)</f>
        <v>0</v>
      </c>
      <c r="IU23" s="14">
        <f>IFERROR(VLOOKUP($C23,#REF!,MATCH(IU$4,#REF!,0)-12+14,0),0)</f>
        <v>0</v>
      </c>
      <c r="IV23" s="14">
        <f>IFERROR(VLOOKUP($C23,#REF!,MATCH(IV$4,#REF!,0)-12+14,0),0)</f>
        <v>0</v>
      </c>
      <c r="IW23" s="14">
        <f>IFERROR(VLOOKUP($C23,#REF!,MATCH(IW$4,#REF!,0)-12+14,0),0)</f>
        <v>0</v>
      </c>
      <c r="IX23" s="14">
        <f>IFERROR(VLOOKUP($C23,#REF!,MATCH(IX$4,#REF!,0)-12+14,0),0)</f>
        <v>0</v>
      </c>
      <c r="IY23" s="14">
        <f>IFERROR(VLOOKUP($C23,#REF!,MATCH(IY$4,#REF!,0)-12+14,0),0)</f>
        <v>0</v>
      </c>
      <c r="IZ23" s="14">
        <f>IFERROR(VLOOKUP($C23,#REF!,MATCH(IZ$4,#REF!,0)-12+14,0),0)</f>
        <v>0</v>
      </c>
      <c r="JA23" s="14">
        <f>IFERROR(VLOOKUP($C23,#REF!,MATCH(JA$4,#REF!,0)-12+14,0),0)</f>
        <v>0</v>
      </c>
      <c r="JB23" s="14">
        <f>IFERROR(VLOOKUP($C23,#REF!,MATCH(JB$4,#REF!,0)-12+14,0),0)</f>
        <v>0</v>
      </c>
      <c r="JC23" s="14">
        <f>IFERROR(VLOOKUP($C23,#REF!,MATCH(JC$4,#REF!,0)-12+14,0),0)</f>
        <v>0</v>
      </c>
      <c r="JD23" s="14">
        <f>IFERROR(VLOOKUP($C23,#REF!,MATCH(JD$4,#REF!,0)-12+14,0),0)</f>
        <v>0</v>
      </c>
      <c r="JE23" s="14">
        <f>IFERROR(VLOOKUP($C23,#REF!,MATCH(JE$4,#REF!,0)-12+14,0),0)</f>
        <v>0</v>
      </c>
      <c r="JF23" s="14">
        <f>IFERROR(VLOOKUP($C23,#REF!,MATCH(JF$4,#REF!,0)-12+14,0),0)</f>
        <v>0</v>
      </c>
      <c r="JG23" s="14">
        <f>IFERROR(VLOOKUP($C23,#REF!,MATCH(JG$4,#REF!,0)-12+14,0),0)</f>
        <v>0</v>
      </c>
      <c r="JH23" s="14">
        <f>IFERROR(VLOOKUP($C23,#REF!,MATCH(JH$4,#REF!,0)-12+14,0),0)</f>
        <v>0</v>
      </c>
      <c r="JI23" s="14">
        <f>IFERROR(VLOOKUP($C23,#REF!,MATCH(JI$4,#REF!,0)-12+14,0),0)</f>
        <v>0</v>
      </c>
      <c r="JJ23" s="14">
        <f>IFERROR(VLOOKUP($C23,#REF!,MATCH(JJ$4,#REF!,0)-12+14,0),0)</f>
        <v>0</v>
      </c>
      <c r="JK23" s="14">
        <f>IFERROR(VLOOKUP($C23,#REF!,MATCH(JK$4,#REF!,0)-12+14,0),0)</f>
        <v>0</v>
      </c>
      <c r="JL23" s="14">
        <f>IFERROR(VLOOKUP($C23,#REF!,MATCH(JL$4,#REF!,0)-12+14,0),0)</f>
        <v>0</v>
      </c>
      <c r="JM23" s="14">
        <f>IFERROR(VLOOKUP($C23,#REF!,MATCH(JM$4,#REF!,0)-12+14,0),0)</f>
        <v>0</v>
      </c>
      <c r="JN23" s="14">
        <f>IFERROR(VLOOKUP($C23,#REF!,MATCH(JN$4,#REF!,0)-12+14,0),0)</f>
        <v>0</v>
      </c>
      <c r="JO23" s="14">
        <f>IFERROR(VLOOKUP($C23,#REF!,MATCH(JO$4,#REF!,0)-12+14,0),0)</f>
        <v>0</v>
      </c>
      <c r="JP23" s="14">
        <f>IFERROR(VLOOKUP($C23,#REF!,MATCH(JP$4,#REF!,0)-12+14,0),0)</f>
        <v>0</v>
      </c>
      <c r="JQ23" s="14">
        <f>IFERROR(VLOOKUP($C23,#REF!,MATCH(JQ$4,#REF!,0)-12+14,0),0)</f>
        <v>0</v>
      </c>
      <c r="JR23" s="14">
        <f>IFERROR(VLOOKUP($C23,#REF!,MATCH(JR$4,#REF!,0)-12+14,0),0)</f>
        <v>0</v>
      </c>
      <c r="JS23" s="14">
        <f>IFERROR(VLOOKUP($C23,#REF!,MATCH(JS$4,#REF!,0)-12+14,0),0)</f>
        <v>0</v>
      </c>
      <c r="JT23" s="14">
        <f>IFERROR(VLOOKUP($C23,#REF!,MATCH(JT$4,#REF!,0)-12+14,0),0)</f>
        <v>0</v>
      </c>
      <c r="JU23" s="14">
        <f>IFERROR(VLOOKUP($C23,#REF!,MATCH(JU$4,#REF!,0)-12+14,0),0)</f>
        <v>0</v>
      </c>
      <c r="JV23" s="14">
        <f>IFERROR(VLOOKUP($C23,#REF!,MATCH(JV$4,#REF!,0)-12+14,0),0)</f>
        <v>0</v>
      </c>
      <c r="JW23" s="14">
        <f>IFERROR(VLOOKUP($C23,#REF!,MATCH(JW$4,#REF!,0)-12+14,0),0)</f>
        <v>0</v>
      </c>
      <c r="JX23" s="14">
        <f>IFERROR(VLOOKUP($C23,#REF!,MATCH(JX$4,#REF!,0)-12+14,0),0)</f>
        <v>0</v>
      </c>
      <c r="JY23" s="14">
        <f>IFERROR(VLOOKUP($C23,#REF!,MATCH(JY$4,#REF!,0)-12+14,0),0)</f>
        <v>0</v>
      </c>
      <c r="JZ23" s="14">
        <f>IFERROR(VLOOKUP($C23,#REF!,MATCH(JZ$4,#REF!,0)-12+14,0),0)</f>
        <v>0</v>
      </c>
      <c r="KA23" s="14">
        <f>IFERROR(VLOOKUP($C23,#REF!,MATCH(KA$4,#REF!,0)-12+14,0),0)</f>
        <v>0</v>
      </c>
      <c r="KB23" s="14">
        <f>IFERROR(VLOOKUP($C23,#REF!,MATCH(KB$4,#REF!,0)-12+14,0),0)</f>
        <v>0</v>
      </c>
      <c r="KC23" s="14">
        <f>IFERROR(VLOOKUP($C23,#REF!,MATCH(KC$4,#REF!,0)-12+14,0),0)</f>
        <v>0</v>
      </c>
      <c r="KD23" s="14">
        <f>IFERROR(VLOOKUP($C23,#REF!,MATCH(KD$4,#REF!,0)-12+14,0),0)</f>
        <v>0</v>
      </c>
      <c r="KE23" s="14">
        <f>IFERROR(VLOOKUP($C23,#REF!,MATCH(KE$4,#REF!,0)-12+14,0),0)</f>
        <v>0</v>
      </c>
      <c r="KF23" s="14">
        <f>IFERROR(VLOOKUP($C23,#REF!,MATCH(KF$4,#REF!,0)-12+14,0),0)</f>
        <v>0</v>
      </c>
      <c r="KG23" s="14">
        <f>IFERROR(VLOOKUP($C23,#REF!,MATCH(KG$4,#REF!,0)-12+14,0),0)</f>
        <v>0</v>
      </c>
      <c r="KH23" s="14">
        <f>IFERROR(VLOOKUP($C23,#REF!,MATCH(KH$4,#REF!,0)-12+14,0),0)</f>
        <v>0</v>
      </c>
      <c r="KI23" s="14">
        <f>IFERROR(VLOOKUP($C23,#REF!,MATCH(KI$4,#REF!,0)-12+14,0),0)</f>
        <v>0</v>
      </c>
      <c r="KJ23" s="14">
        <f>IFERROR(VLOOKUP($C23,#REF!,MATCH(KJ$4,#REF!,0)-12+14,0),0)</f>
        <v>0</v>
      </c>
      <c r="KK23" s="14">
        <f>IFERROR(VLOOKUP($C23,#REF!,MATCH(KK$4,#REF!,0)-12+14,0),0)</f>
        <v>0</v>
      </c>
      <c r="KL23" s="14">
        <f>IFERROR(VLOOKUP($C23,#REF!,MATCH(KL$4,#REF!,0)-12+14,0),0)</f>
        <v>0</v>
      </c>
      <c r="KM23" s="14">
        <f>IFERROR(VLOOKUP($C23,#REF!,MATCH(KM$4,#REF!,0)-12+14,0),0)</f>
        <v>0</v>
      </c>
      <c r="KN23" s="14">
        <f>IFERROR(VLOOKUP($C23,#REF!,MATCH(KN$4,#REF!,0)-12+14,0),0)</f>
        <v>0</v>
      </c>
      <c r="KO23" s="14">
        <f>IFERROR(VLOOKUP($C23,#REF!,MATCH(KO$4,#REF!,0)-12+14,0),0)</f>
        <v>0</v>
      </c>
      <c r="KP23" s="14">
        <f>IFERROR(VLOOKUP($C23,#REF!,MATCH(KP$4,#REF!,0)-12+14,0),0)</f>
        <v>0</v>
      </c>
      <c r="KQ23" s="14">
        <f>IFERROR(VLOOKUP($C23,#REF!,MATCH(KQ$4,#REF!,0)-12+14,0),0)</f>
        <v>0</v>
      </c>
      <c r="KR23" s="14">
        <f>IFERROR(VLOOKUP($C23,#REF!,MATCH(KR$4,#REF!,0)-12+14,0),0)</f>
        <v>0</v>
      </c>
      <c r="KS23" s="14">
        <f>IFERROR(VLOOKUP($C23,#REF!,MATCH(KS$4,#REF!,0)-12+14,0),0)</f>
        <v>0</v>
      </c>
      <c r="KT23" s="14">
        <f>IFERROR(VLOOKUP($C23,#REF!,MATCH(KT$4,#REF!,0)-12+14,0),0)</f>
        <v>0</v>
      </c>
      <c r="KU23" s="14">
        <f>IFERROR(VLOOKUP($C23,#REF!,MATCH(KU$4,#REF!,0)-12+14,0),0)</f>
        <v>0</v>
      </c>
      <c r="KV23" s="14">
        <f>IFERROR(VLOOKUP($C23,#REF!,MATCH(KV$4,#REF!,0)-12+14,0),0)</f>
        <v>0</v>
      </c>
      <c r="KW23" s="14">
        <f>IFERROR(VLOOKUP($C23,#REF!,MATCH(KW$4,#REF!,0)-12+14,0),0)</f>
        <v>0</v>
      </c>
      <c r="KX23" s="14">
        <f>IFERROR(VLOOKUP($C23,#REF!,MATCH(KX$4,#REF!,0)-12+14,0),0)</f>
        <v>0</v>
      </c>
      <c r="KY23" s="14">
        <f>IFERROR(VLOOKUP($C23,#REF!,MATCH(KY$4,#REF!,0)-12+14,0),0)</f>
        <v>0</v>
      </c>
      <c r="KZ23" s="14">
        <f>IFERROR(VLOOKUP($C23,#REF!,MATCH(KZ$4,#REF!,0)-12+14,0),0)</f>
        <v>0</v>
      </c>
      <c r="LA23" s="14">
        <f>IFERROR(VLOOKUP($C23,#REF!,MATCH(LA$4,#REF!,0)-12+14,0),0)</f>
        <v>0</v>
      </c>
      <c r="LB23" s="14">
        <f>IFERROR(VLOOKUP($C23,#REF!,MATCH(LB$4,#REF!,0)-12+14,0),0)</f>
        <v>0</v>
      </c>
      <c r="LC23" s="14">
        <f>IFERROR(VLOOKUP($C23,#REF!,MATCH(LC$4,#REF!,0)-12+14,0),0)</f>
        <v>0</v>
      </c>
      <c r="LD23" s="14">
        <f>IFERROR(VLOOKUP($C23,#REF!,MATCH(LD$4,#REF!,0)-12+14,0),0)</f>
        <v>0</v>
      </c>
      <c r="LE23" s="14">
        <f>IFERROR(VLOOKUP($C23,#REF!,MATCH(LE$4,#REF!,0)-12+14,0),0)</f>
        <v>0</v>
      </c>
      <c r="LF23" s="14">
        <f>IFERROR(VLOOKUP($C23,#REF!,MATCH(LF$4,#REF!,0)-12+14,0),0)</f>
        <v>0</v>
      </c>
      <c r="LG23" s="14">
        <f>IFERROR(VLOOKUP($C23,#REF!,MATCH(LG$4,#REF!,0)-12+14,0),0)</f>
        <v>0</v>
      </c>
      <c r="LH23" s="14">
        <f>IFERROR(VLOOKUP($C23,#REF!,MATCH(LH$4,#REF!,0)-12+14,0),0)</f>
        <v>0</v>
      </c>
      <c r="LI23" s="14">
        <f>IFERROR(VLOOKUP($C23,#REF!,MATCH(LI$4,#REF!,0)-12+14,0),0)</f>
        <v>0</v>
      </c>
      <c r="LJ23" s="14">
        <f>IFERROR(VLOOKUP($C23,#REF!,MATCH(LJ$4,#REF!,0)-12+14,0),0)</f>
        <v>0</v>
      </c>
      <c r="LK23" s="14">
        <f>IFERROR(VLOOKUP($C23,#REF!,MATCH(LK$4,#REF!,0)-12+14,0),0)</f>
        <v>0</v>
      </c>
      <c r="LL23" s="14">
        <f>IFERROR(VLOOKUP($C23,#REF!,MATCH(LL$4,#REF!,0)-12+14,0),0)</f>
        <v>0</v>
      </c>
      <c r="LM23" s="14">
        <f>IFERROR(VLOOKUP($C23,#REF!,MATCH(LM$4,#REF!,0)-12+14,0),0)</f>
        <v>0</v>
      </c>
      <c r="LN23" s="14">
        <f>IFERROR(VLOOKUP($C23,#REF!,MATCH(LN$4,#REF!,0)-12+14,0),0)</f>
        <v>0</v>
      </c>
      <c r="LO23" s="14">
        <f>IFERROR(VLOOKUP($C23,#REF!,MATCH(LO$4,#REF!,0)-12+14,0),0)</f>
        <v>0</v>
      </c>
      <c r="LP23" s="14">
        <f>IFERROR(VLOOKUP($C23,#REF!,MATCH(LP$4,#REF!,0)-12+14,0),0)</f>
        <v>0</v>
      </c>
      <c r="LQ23" s="14">
        <f>IFERROR(VLOOKUP($C23,#REF!,MATCH(LQ$4,#REF!,0)-12+14,0),0)</f>
        <v>0</v>
      </c>
      <c r="LR23" s="14">
        <f>IFERROR(VLOOKUP($C23,#REF!,MATCH(LR$4,#REF!,0)-12+14,0),0)</f>
        <v>0</v>
      </c>
      <c r="LS23" s="14">
        <f>IFERROR(VLOOKUP($C23,#REF!,MATCH(LS$4,#REF!,0)-12+14,0),0)</f>
        <v>0</v>
      </c>
      <c r="LT23" s="14">
        <f>IFERROR(VLOOKUP($C23,#REF!,MATCH(LT$4,#REF!,0)-12+14,0),0)</f>
        <v>0</v>
      </c>
      <c r="LU23" s="14">
        <f>IFERROR(VLOOKUP($C23,#REF!,MATCH(LU$4,#REF!,0)-12+14,0),0)</f>
        <v>0</v>
      </c>
      <c r="LV23" s="14">
        <f>IFERROR(VLOOKUP($C23,#REF!,MATCH(LV$4,#REF!,0)-12+14,0),0)</f>
        <v>0</v>
      </c>
      <c r="LW23" s="14">
        <f>IFERROR(VLOOKUP($C23,#REF!,MATCH(LW$4,#REF!,0)-12+14,0),0)</f>
        <v>0</v>
      </c>
      <c r="LX23" s="14">
        <f>IFERROR(VLOOKUP($C23,#REF!,MATCH(LX$4,#REF!,0)-12+14,0),0)</f>
        <v>0</v>
      </c>
      <c r="LY23" s="14">
        <f>IFERROR(VLOOKUP($C23,#REF!,MATCH(LY$4,#REF!,0)-12+14,0),0)</f>
        <v>0</v>
      </c>
      <c r="LZ23" s="14">
        <f>IFERROR(VLOOKUP($C23,#REF!,MATCH(LZ$4,#REF!,0)-12+14,0),0)</f>
        <v>0</v>
      </c>
      <c r="MA23" s="14">
        <f>IFERROR(VLOOKUP($C23,#REF!,MATCH(MA$4,#REF!,0)-12+14,0),0)</f>
        <v>0</v>
      </c>
      <c r="MB23" s="14">
        <f>IFERROR(VLOOKUP($C23,#REF!,MATCH(MB$4,#REF!,0)-12+14,0),0)</f>
        <v>0</v>
      </c>
      <c r="MC23" s="14">
        <f>IFERROR(VLOOKUP($C23,#REF!,MATCH(MC$4,#REF!,0)-12+14,0),0)</f>
        <v>0</v>
      </c>
      <c r="MD23" s="14">
        <f>IFERROR(VLOOKUP($C23,#REF!,MATCH(MD$4,#REF!,0)-12+14,0),0)</f>
        <v>0</v>
      </c>
      <c r="ME23" s="14">
        <f>IFERROR(VLOOKUP($C23,#REF!,MATCH(ME$4,#REF!,0)-12+14,0),0)</f>
        <v>0</v>
      </c>
      <c r="MF23" s="14">
        <f>IFERROR(VLOOKUP($C23,#REF!,MATCH(MF$4,#REF!,0)-12+14,0),0)</f>
        <v>0</v>
      </c>
      <c r="MG23" s="14">
        <f>IFERROR(VLOOKUP($C23,#REF!,MATCH(MG$4,#REF!,0)-12+14,0),0)</f>
        <v>0</v>
      </c>
      <c r="MH23" s="14">
        <f>IFERROR(VLOOKUP($C23,#REF!,MATCH(MH$4,#REF!,0)-12+14,0),0)</f>
        <v>0</v>
      </c>
      <c r="MI23" s="14">
        <f>IFERROR(VLOOKUP($C23,#REF!,MATCH(MI$4,#REF!,0)-12+14,0),0)</f>
        <v>0</v>
      </c>
      <c r="MJ23" s="14">
        <f>IFERROR(VLOOKUP($C23,#REF!,MATCH(MJ$4,#REF!,0)-12+14,0),0)</f>
        <v>0</v>
      </c>
      <c r="MK23" s="14">
        <f>IFERROR(VLOOKUP($C23,#REF!,MATCH(MK$4,#REF!,0)-12+14,0),0)</f>
        <v>0</v>
      </c>
      <c r="ML23" s="14">
        <f>IFERROR(VLOOKUP($C23,#REF!,MATCH(ML$4,#REF!,0)-12+14,0),0)</f>
        <v>0</v>
      </c>
      <c r="MM23" s="14">
        <f>IFERROR(VLOOKUP($C23,#REF!,MATCH(MM$4,#REF!,0)-12+14,0),0)</f>
        <v>0</v>
      </c>
      <c r="MN23" s="14">
        <f>IFERROR(VLOOKUP($C23,#REF!,MATCH(MN$4,#REF!,0)-12+14,0),0)</f>
        <v>0</v>
      </c>
      <c r="MO23" s="14">
        <f>IFERROR(VLOOKUP($C23,#REF!,MATCH(MO$4,#REF!,0)-12+14,0),0)</f>
        <v>0</v>
      </c>
      <c r="MP23" s="14">
        <f>IFERROR(VLOOKUP($C23,#REF!,MATCH(MP$4,#REF!,0)-12+14,0),0)</f>
        <v>0</v>
      </c>
      <c r="MQ23" s="14">
        <f>IFERROR(VLOOKUP($C23,#REF!,MATCH(MQ$4,#REF!,0)-12+14,0),0)</f>
        <v>0</v>
      </c>
      <c r="MR23" s="14">
        <f>IFERROR(VLOOKUP($C23,#REF!,MATCH(MR$4,#REF!,0)-12+14,0),0)</f>
        <v>0</v>
      </c>
      <c r="MS23" s="14">
        <f>IFERROR(VLOOKUP($C23,#REF!,MATCH(MS$4,#REF!,0)-12+14,0),0)</f>
        <v>0</v>
      </c>
      <c r="MT23" s="14">
        <f>IFERROR(VLOOKUP($C23,#REF!,MATCH(MT$4,#REF!,0)-12+14,0),0)</f>
        <v>0</v>
      </c>
      <c r="MU23" s="14">
        <f>IFERROR(VLOOKUP($C23,#REF!,MATCH(MU$4,#REF!,0)-12+14,0),0)</f>
        <v>0</v>
      </c>
      <c r="MV23" s="14">
        <f>IFERROR(VLOOKUP($C23,#REF!,MATCH(MV$4,#REF!,0)-12+14,0),0)</f>
        <v>0</v>
      </c>
      <c r="MW23" s="14">
        <f>IFERROR(VLOOKUP($C23,#REF!,MATCH(MW$4,#REF!,0)-12+14,0),0)</f>
        <v>0</v>
      </c>
      <c r="MX23" s="14">
        <f>IFERROR(VLOOKUP($C23,#REF!,MATCH(MX$4,#REF!,0)-12+14,0),0)</f>
        <v>0</v>
      </c>
      <c r="MY23" s="14">
        <f>IFERROR(VLOOKUP($C23,#REF!,MATCH(MY$4,#REF!,0)-12+14,0),0)</f>
        <v>0</v>
      </c>
      <c r="MZ23" s="14">
        <f>IFERROR(VLOOKUP($C23,#REF!,MATCH(MZ$4,#REF!,0)-12+14,0),0)</f>
        <v>0</v>
      </c>
      <c r="NA23" s="14">
        <f>IFERROR(VLOOKUP($C23,#REF!,MATCH(NA$4,#REF!,0)-12+14,0),0)</f>
        <v>0</v>
      </c>
      <c r="NB23" s="14">
        <f>IFERROR(VLOOKUP($C23,#REF!,MATCH(NB$4,#REF!,0)-12+14,0),0)</f>
        <v>0</v>
      </c>
      <c r="NC23" s="14">
        <f>IFERROR(VLOOKUP($C23,#REF!,MATCH(NC$4,#REF!,0)-12+14,0),0)</f>
        <v>0</v>
      </c>
      <c r="ND23" s="14">
        <f>IFERROR(VLOOKUP($C23,#REF!,MATCH(ND$4,#REF!,0)-12+14,0),0)</f>
        <v>0</v>
      </c>
      <c r="NE23" s="14">
        <f>IFERROR(VLOOKUP($C23,#REF!,MATCH(NE$4,#REF!,0)-12+14,0),0)</f>
        <v>0</v>
      </c>
      <c r="NF23" s="14">
        <f>IFERROR(VLOOKUP($C23,#REF!,MATCH(NF$4,#REF!,0)-12+14,0),0)</f>
        <v>0</v>
      </c>
      <c r="NG23" s="14">
        <f>IFERROR(VLOOKUP($C23,#REF!,MATCH(NG$4,#REF!,0)-12+14,0),0)</f>
        <v>0</v>
      </c>
      <c r="NH23" s="14">
        <f>IFERROR(VLOOKUP($C23,#REF!,MATCH(NH$4,#REF!,0)-12+14,0),0)</f>
        <v>0</v>
      </c>
      <c r="NI23" s="14">
        <f>IFERROR(VLOOKUP($C23,#REF!,MATCH(NI$4,#REF!,0)-12+14,0),0)</f>
        <v>0</v>
      </c>
      <c r="NJ23" s="14">
        <f>IFERROR(VLOOKUP($C23,#REF!,MATCH(NJ$4,#REF!,0)-12+14,0),0)</f>
        <v>0</v>
      </c>
      <c r="NK23" s="14">
        <f>IFERROR(VLOOKUP($C23,#REF!,MATCH(NK$4,#REF!,0)-12+14,0),0)</f>
        <v>0</v>
      </c>
      <c r="NL23" s="14">
        <f>IFERROR(VLOOKUP($C23,#REF!,MATCH(NL$4,#REF!,0)-12+14,0),0)</f>
        <v>0</v>
      </c>
      <c r="NM23" s="14">
        <f>IFERROR(VLOOKUP($C23,#REF!,MATCH(NM$4,#REF!,0)-12+14,0),0)</f>
        <v>0</v>
      </c>
      <c r="NN23" s="14">
        <f>IFERROR(VLOOKUP($C23,#REF!,MATCH(NN$4,#REF!,0)-12+14,0),0)</f>
        <v>0</v>
      </c>
      <c r="NO23" s="14">
        <f>IFERROR(VLOOKUP($C23,#REF!,MATCH(NO$4,#REF!,0)-12+14,0),0)</f>
        <v>0</v>
      </c>
      <c r="NP23" s="14">
        <f>IFERROR(VLOOKUP($C23,#REF!,MATCH(NP$4,#REF!,0)-12+14,0),0)</f>
        <v>0</v>
      </c>
      <c r="NQ23" s="14">
        <f>IFERROR(VLOOKUP($C23,#REF!,MATCH(NQ$4,#REF!,0)-12+14,0),0)</f>
        <v>0</v>
      </c>
      <c r="NR23" s="14">
        <f>IFERROR(VLOOKUP($C23,#REF!,MATCH(NR$4,#REF!,0)-12+14,0),0)</f>
        <v>0</v>
      </c>
      <c r="NS23" s="14">
        <f>IFERROR(VLOOKUP($C23,#REF!,MATCH(NS$4,#REF!,0)-12+14,0),0)</f>
        <v>0</v>
      </c>
      <c r="NT23" s="14">
        <f>IFERROR(VLOOKUP($C23,#REF!,MATCH(NT$4,#REF!,0)-12+14,0),0)</f>
        <v>0</v>
      </c>
      <c r="NU23" s="14">
        <f>IFERROR(VLOOKUP($C23,#REF!,MATCH(NU$4,#REF!,0)-12+14,0),0)</f>
        <v>0</v>
      </c>
      <c r="NV23" s="14">
        <f>IFERROR(VLOOKUP($C23,#REF!,MATCH(NV$4,#REF!,0)-12+14,0),0)</f>
        <v>0</v>
      </c>
      <c r="NW23" s="14">
        <f>IFERROR(VLOOKUP($C23,#REF!,MATCH(NW$4,#REF!,0)-12+14,0),0)</f>
        <v>0</v>
      </c>
      <c r="NX23" s="14">
        <f>IFERROR(VLOOKUP($C23,#REF!,MATCH(NX$4,#REF!,0)-12+14,0),0)</f>
        <v>0</v>
      </c>
      <c r="NY23" s="14">
        <f>IFERROR(VLOOKUP($C23,#REF!,MATCH(NY$4,#REF!,0)-12+14,0),0)</f>
        <v>0</v>
      </c>
      <c r="NZ23" s="14">
        <f>IFERROR(VLOOKUP($C23,#REF!,MATCH(NZ$4,#REF!,0)-12+14,0),0)</f>
        <v>0</v>
      </c>
      <c r="OA23" s="14">
        <f>IFERROR(VLOOKUP($C23,#REF!,MATCH(OA$4,#REF!,0)-12+14,0),0)</f>
        <v>0</v>
      </c>
      <c r="OB23" s="14">
        <f>IFERROR(VLOOKUP($C23,#REF!,MATCH(OB$4,#REF!,0)-12+14,0),0)</f>
        <v>0</v>
      </c>
      <c r="OC23" s="14">
        <f>IFERROR(VLOOKUP($C23,#REF!,MATCH(OC$4,#REF!,0)-12+14,0),0)</f>
        <v>0</v>
      </c>
      <c r="OD23" s="14">
        <f>IFERROR(VLOOKUP($C23,#REF!,MATCH(OD$4,#REF!,0)-12+14,0),0)</f>
        <v>0</v>
      </c>
      <c r="OE23" s="14">
        <f>IFERROR(VLOOKUP($C23,#REF!,MATCH(OE$4,#REF!,0)-12+14,0),0)</f>
        <v>0</v>
      </c>
      <c r="OF23" s="14">
        <f>IFERROR(VLOOKUP($C23,#REF!,MATCH(OF$4,#REF!,0)-12+14,0),0)</f>
        <v>0</v>
      </c>
      <c r="OG23" s="14">
        <f>IFERROR(VLOOKUP($C23,#REF!,MATCH(OG$4,#REF!,0)-12+14,0),0)</f>
        <v>0</v>
      </c>
      <c r="OH23" s="14">
        <f>IFERROR(VLOOKUP($C23,#REF!,MATCH(OH$4,#REF!,0)-12+14,0),0)</f>
        <v>0</v>
      </c>
      <c r="OI23" s="14">
        <f>IFERROR(VLOOKUP($C23,#REF!,MATCH(OI$4,#REF!,0)-12+14,0),0)</f>
        <v>0</v>
      </c>
      <c r="OJ23" s="14">
        <f>IFERROR(VLOOKUP($C23,#REF!,MATCH(OJ$4,#REF!,0)-12+14,0),0)</f>
        <v>0</v>
      </c>
      <c r="OK23" s="14">
        <f>IFERROR(VLOOKUP($C23,#REF!,MATCH(OK$4,#REF!,0)-12+14,0),0)</f>
        <v>0</v>
      </c>
      <c r="OL23" s="14">
        <f>IFERROR(VLOOKUP($C23,#REF!,MATCH(OL$4,#REF!,0)-12+14,0),0)</f>
        <v>0</v>
      </c>
      <c r="OM23" s="14">
        <f>IFERROR(VLOOKUP($C23,#REF!,MATCH(OM$4,#REF!,0)-12+14,0),0)</f>
        <v>0</v>
      </c>
      <c r="ON23" s="14">
        <f>IFERROR(VLOOKUP($C23,#REF!,MATCH(ON$4,#REF!,0)-12+14,0),0)</f>
        <v>0</v>
      </c>
      <c r="OO23" s="14">
        <f>IFERROR(VLOOKUP($C23,#REF!,MATCH(OO$4,#REF!,0)-12+14,0),0)</f>
        <v>0</v>
      </c>
      <c r="OP23" s="14">
        <f>IFERROR(VLOOKUP($C23,#REF!,MATCH(OP$4,#REF!,0)-12+14,0),0)</f>
        <v>0</v>
      </c>
      <c r="OQ23" s="14">
        <f>IFERROR(VLOOKUP($C23,#REF!,MATCH(OQ$4,#REF!,0)-12+14,0),0)</f>
        <v>0</v>
      </c>
      <c r="OR23" s="14">
        <f>IFERROR(VLOOKUP($C23,#REF!,MATCH(OR$4,#REF!,0)-12+14,0),0)</f>
        <v>0</v>
      </c>
      <c r="OS23" s="14">
        <f>IFERROR(VLOOKUP($C23,#REF!,MATCH(OS$4,#REF!,0)-12+14,0),0)</f>
        <v>0</v>
      </c>
      <c r="OT23" s="14">
        <f>IFERROR(VLOOKUP($C23,#REF!,MATCH(OT$4,#REF!,0)-12+14,0),0)</f>
        <v>0</v>
      </c>
      <c r="OU23" s="14">
        <f>IFERROR(VLOOKUP($C23,#REF!,MATCH(OU$4,#REF!,0)-12+14,0),0)</f>
        <v>0</v>
      </c>
      <c r="OV23" s="14">
        <f>IFERROR(VLOOKUP($C23,#REF!,MATCH(OV$4,#REF!,0)-12+14,0),0)</f>
        <v>0</v>
      </c>
      <c r="OW23" s="14">
        <f>IFERROR(VLOOKUP($C23,#REF!,MATCH(OW$4,#REF!,0)-12+14,0),0)</f>
        <v>0</v>
      </c>
      <c r="OX23" s="14">
        <f>IFERROR(VLOOKUP($C23,#REF!,MATCH(OX$4,#REF!,0)-12+14,0),0)</f>
        <v>0</v>
      </c>
      <c r="OY23" s="14">
        <f>IFERROR(VLOOKUP($C23,#REF!,MATCH(OY$4,#REF!,0)-12+14,0),0)</f>
        <v>0</v>
      </c>
      <c r="OZ23" s="14">
        <f>IFERROR(VLOOKUP($C23,#REF!,MATCH(OZ$4,#REF!,0)-12+14,0),0)</f>
        <v>0</v>
      </c>
      <c r="PA23" s="14">
        <f>IFERROR(VLOOKUP($C23,#REF!,MATCH(PA$4,#REF!,0)-12+14,0),0)</f>
        <v>0</v>
      </c>
      <c r="PB23" s="14">
        <f>IFERROR(VLOOKUP($C23,#REF!,MATCH(PB$4,#REF!,0)-12+14,0),0)</f>
        <v>0</v>
      </c>
      <c r="PC23" s="14">
        <f>IFERROR(VLOOKUP($C23,#REF!,MATCH(PC$4,#REF!,0)-12+14,0),0)</f>
        <v>0</v>
      </c>
      <c r="PD23" s="14">
        <f>IFERROR(VLOOKUP($C23,#REF!,MATCH(PD$4,#REF!,0)-12+14,0),0)</f>
        <v>0</v>
      </c>
      <c r="PE23" s="14">
        <f>IFERROR(VLOOKUP($C23,#REF!,MATCH(PE$4,#REF!,0)-12+14,0),0)</f>
        <v>0</v>
      </c>
      <c r="PF23" s="14">
        <f>IFERROR(VLOOKUP($C23,#REF!,MATCH(PF$4,#REF!,0)-12+14,0),0)</f>
        <v>0</v>
      </c>
      <c r="PG23" s="14">
        <f>IFERROR(VLOOKUP($C23,#REF!,MATCH(PG$4,#REF!,0)-12+14,0),0)</f>
        <v>0</v>
      </c>
      <c r="PH23" s="14">
        <f>IFERROR(VLOOKUP($C23,#REF!,MATCH(PH$4,#REF!,0)-12+14,0),0)</f>
        <v>0</v>
      </c>
      <c r="PI23" s="14">
        <f>IFERROR(VLOOKUP($C23,#REF!,MATCH(PI$4,#REF!,0)-12+14,0),0)</f>
        <v>0</v>
      </c>
      <c r="PJ23" s="14">
        <f>IFERROR(VLOOKUP($C23,#REF!,MATCH(PJ$4,#REF!,0)-12+14,0),0)</f>
        <v>0</v>
      </c>
      <c r="PK23" s="14">
        <f>IFERROR(VLOOKUP($C23,#REF!,MATCH(PK$4,#REF!,0)-12+14,0),0)</f>
        <v>0</v>
      </c>
      <c r="PL23" s="14">
        <f>IFERROR(VLOOKUP($C23,#REF!,MATCH(PL$4,#REF!,0)-12+14,0),0)</f>
        <v>0</v>
      </c>
      <c r="PM23" s="14">
        <f>IFERROR(VLOOKUP($C23,#REF!,MATCH(PM$4,#REF!,0)-12+14,0),0)</f>
        <v>0</v>
      </c>
      <c r="PN23" s="14">
        <f>IFERROR(VLOOKUP($C23,#REF!,MATCH(PN$4,#REF!,0)-12+14,0),0)</f>
        <v>0</v>
      </c>
      <c r="PO23" s="14">
        <f>IFERROR(VLOOKUP($C23,#REF!,MATCH(PO$4,#REF!,0)-12+14,0),0)</f>
        <v>0</v>
      </c>
      <c r="PP23" s="14">
        <f>IFERROR(VLOOKUP($C23,#REF!,MATCH(PP$4,#REF!,0)-12+14,0),0)</f>
        <v>0</v>
      </c>
      <c r="PQ23" s="14">
        <f>IFERROR(VLOOKUP($C23,#REF!,MATCH(PQ$4,#REF!,0)-12+14,0),0)</f>
        <v>0</v>
      </c>
      <c r="PR23" s="14">
        <f>IFERROR(VLOOKUP($C23,#REF!,MATCH(PR$4,#REF!,0)-12+14,0),0)</f>
        <v>0</v>
      </c>
      <c r="PS23" s="14">
        <f>IFERROR(VLOOKUP($C23,#REF!,MATCH(PS$4,#REF!,0)-12+14,0),0)</f>
        <v>0</v>
      </c>
      <c r="PT23" s="14">
        <f>IFERROR(VLOOKUP($C23,#REF!,MATCH(PT$4,#REF!,0)-12+14,0),0)</f>
        <v>0</v>
      </c>
      <c r="PU23" s="14">
        <f>IFERROR(VLOOKUP($C23,#REF!,MATCH(PU$4,#REF!,0)-12+14,0),0)</f>
        <v>0</v>
      </c>
      <c r="PV23" s="14">
        <f>IFERROR(VLOOKUP($C23,#REF!,MATCH(PV$4,#REF!,0)-12+14,0),0)</f>
        <v>0</v>
      </c>
      <c r="PW23" s="14">
        <f>IFERROR(VLOOKUP($C23,#REF!,MATCH(PW$4,#REF!,0)-12+14,0),0)</f>
        <v>0</v>
      </c>
      <c r="PX23" s="14">
        <f>IFERROR(VLOOKUP($C23,#REF!,MATCH(PX$4,#REF!,0)-12+14,0),0)</f>
        <v>0</v>
      </c>
      <c r="PY23" s="14">
        <f>IFERROR(VLOOKUP($C23,#REF!,MATCH(PY$4,#REF!,0)-12+14,0),0)</f>
        <v>0</v>
      </c>
      <c r="PZ23" s="14">
        <f>IFERROR(VLOOKUP($C23,#REF!,MATCH(PZ$4,#REF!,0)-12+14,0),0)</f>
        <v>0</v>
      </c>
      <c r="QA23" s="14">
        <f>IFERROR(VLOOKUP($C23,#REF!,MATCH(QA$4,#REF!,0)-12+14,0),0)</f>
        <v>0</v>
      </c>
      <c r="QB23" s="14">
        <f>IFERROR(VLOOKUP($C23,#REF!,MATCH(QB$4,#REF!,0)-12+14,0),0)</f>
        <v>0</v>
      </c>
      <c r="QC23" s="14">
        <f>IFERROR(VLOOKUP($C23,#REF!,MATCH(QC$4,#REF!,0)-12+14,0),0)</f>
        <v>0</v>
      </c>
      <c r="QD23" s="14">
        <f>IFERROR(VLOOKUP($C23,#REF!,MATCH(QD$4,#REF!,0)-12+14,0),0)</f>
        <v>0</v>
      </c>
      <c r="QE23" s="14">
        <f>IFERROR(VLOOKUP($C23,#REF!,MATCH(QE$4,#REF!,0)-12+14,0),0)</f>
        <v>0</v>
      </c>
      <c r="QF23" s="14">
        <f>IFERROR(VLOOKUP($C23,#REF!,MATCH(QF$4,#REF!,0)-12+14,0),0)</f>
        <v>0</v>
      </c>
      <c r="QG23" s="14">
        <f>IFERROR(VLOOKUP($C23,#REF!,MATCH(QG$4,#REF!,0)-12+14,0),0)</f>
        <v>0</v>
      </c>
      <c r="QH23" s="14">
        <f>IFERROR(VLOOKUP($C23,#REF!,MATCH(QH$4,#REF!,0)-12+14,0),0)</f>
        <v>0</v>
      </c>
      <c r="QI23" s="14">
        <f>IFERROR(VLOOKUP($C23,#REF!,MATCH(QI$4,#REF!,0)-12+14,0),0)</f>
        <v>0</v>
      </c>
      <c r="QJ23" s="14">
        <f>IFERROR(VLOOKUP($C23,#REF!,MATCH(QJ$4,#REF!,0)-12+14,0),0)</f>
        <v>0</v>
      </c>
      <c r="QK23" s="14">
        <f>IFERROR(VLOOKUP($C23,#REF!,MATCH(QK$4,#REF!,0)-12+14,0),0)</f>
        <v>0</v>
      </c>
      <c r="QL23" s="14">
        <f>IFERROR(VLOOKUP($C23,#REF!,MATCH(QL$4,#REF!,0)-12+14,0),0)</f>
        <v>0</v>
      </c>
      <c r="QM23" s="14">
        <f>IFERROR(VLOOKUP($C23,#REF!,MATCH(QM$4,#REF!,0)-12+14,0),0)</f>
        <v>0</v>
      </c>
      <c r="QN23" s="14">
        <f>IFERROR(VLOOKUP($C23,#REF!,MATCH(QN$4,#REF!,0)-12+14,0),0)</f>
        <v>0</v>
      </c>
      <c r="QO23" s="14">
        <f>IFERROR(VLOOKUP($C23,#REF!,MATCH(QO$4,#REF!,0)-12+14,0),0)</f>
        <v>0</v>
      </c>
      <c r="QP23" s="14">
        <f>IFERROR(VLOOKUP($C23,#REF!,MATCH(QP$4,#REF!,0)-12+14,0),0)</f>
        <v>0</v>
      </c>
      <c r="QQ23" s="14">
        <f>IFERROR(VLOOKUP($C23,#REF!,MATCH(QQ$4,#REF!,0)-12+14,0),0)</f>
        <v>0</v>
      </c>
      <c r="QR23" s="14">
        <f>IFERROR(VLOOKUP($C23,#REF!,MATCH(QR$4,#REF!,0)-12+14,0),0)</f>
        <v>0</v>
      </c>
      <c r="QS23" s="14"/>
      <c r="QT23" s="14"/>
      <c r="QU23" s="14"/>
      <c r="QV23" s="14"/>
      <c r="QW23" s="14"/>
      <c r="QX23" s="14"/>
      <c r="QY23" s="14"/>
      <c r="QZ23" s="14"/>
      <c r="RA23" s="14"/>
      <c r="RB23" s="5">
        <f>SUM(L23:QY23)</f>
        <v>12424166.750175383</v>
      </c>
      <c r="RC23" s="5"/>
      <c r="RD23" s="6"/>
      <c r="RE23" s="6"/>
      <c r="RF23" s="6"/>
    </row>
    <row r="24" spans="1:474" ht="18" customHeight="1">
      <c r="A24" s="34" t="s">
        <v>68</v>
      </c>
      <c r="B24" s="35" t="s">
        <v>89</v>
      </c>
      <c r="C24" s="35" t="s">
        <v>415</v>
      </c>
      <c r="D24" s="35"/>
      <c r="E24" s="35"/>
      <c r="F24" s="35"/>
      <c r="G24" s="35"/>
      <c r="H24" s="35" t="s">
        <v>69</v>
      </c>
      <c r="I24" s="35" t="s">
        <v>396</v>
      </c>
      <c r="J24" s="35"/>
      <c r="K24" s="10" t="e">
        <f>#REF!</f>
        <v>#REF!</v>
      </c>
      <c r="L24" s="17">
        <v>55177492.000427693</v>
      </c>
      <c r="M24" s="17">
        <v>0</v>
      </c>
      <c r="N24" s="17">
        <v>0</v>
      </c>
      <c r="O24" s="17">
        <v>0</v>
      </c>
      <c r="P24" s="17">
        <v>0</v>
      </c>
      <c r="Q24" s="17">
        <v>484496</v>
      </c>
      <c r="R24" s="17">
        <v>708839</v>
      </c>
      <c r="S24" s="17">
        <v>0</v>
      </c>
      <c r="T24" s="17">
        <v>0</v>
      </c>
      <c r="U24" s="17">
        <v>320592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252999</v>
      </c>
      <c r="AB24" s="17">
        <v>980564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834290</v>
      </c>
      <c r="AJ24" s="17">
        <v>0</v>
      </c>
      <c r="AK24" s="17">
        <v>0</v>
      </c>
      <c r="AL24" s="17">
        <v>887322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892518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1084921</v>
      </c>
      <c r="CM24" s="17">
        <v>235512</v>
      </c>
      <c r="CN24" s="17">
        <v>0</v>
      </c>
      <c r="CO24" s="17">
        <v>0</v>
      </c>
      <c r="CP24" s="17">
        <v>0</v>
      </c>
      <c r="CQ24" s="17">
        <v>367654</v>
      </c>
      <c r="CR24" s="17">
        <v>0</v>
      </c>
      <c r="CS24" s="17">
        <v>0</v>
      </c>
      <c r="CT24" s="17">
        <v>56381</v>
      </c>
      <c r="CU24" s="17">
        <v>0</v>
      </c>
      <c r="CV24" s="17">
        <v>0</v>
      </c>
      <c r="CW24" s="17">
        <v>0</v>
      </c>
      <c r="CX24" s="17">
        <v>0</v>
      </c>
      <c r="CY24" s="17">
        <v>0</v>
      </c>
      <c r="CZ24" s="17">
        <v>0</v>
      </c>
      <c r="DA24" s="17">
        <v>646345</v>
      </c>
      <c r="DB24" s="17">
        <v>0</v>
      </c>
      <c r="DC24" s="17">
        <v>0</v>
      </c>
      <c r="DD24" s="17">
        <v>0</v>
      </c>
      <c r="DE24" s="17">
        <v>321148</v>
      </c>
      <c r="DF24" s="17">
        <v>0</v>
      </c>
      <c r="DG24" s="17">
        <v>0</v>
      </c>
      <c r="DH24" s="17">
        <v>401520</v>
      </c>
      <c r="DI24" s="17">
        <v>0</v>
      </c>
      <c r="DJ24" s="17">
        <v>0</v>
      </c>
      <c r="DK24" s="17">
        <v>0</v>
      </c>
      <c r="DL24" s="17">
        <v>293962</v>
      </c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89635</v>
      </c>
      <c r="DT24" s="17">
        <v>0</v>
      </c>
      <c r="DU24" s="17">
        <v>0</v>
      </c>
      <c r="DV24" s="17">
        <v>414158</v>
      </c>
      <c r="DW24" s="17">
        <v>0</v>
      </c>
      <c r="DX24" s="17">
        <v>0</v>
      </c>
      <c r="DY24" s="17">
        <v>0</v>
      </c>
      <c r="DZ24" s="17">
        <v>1339338</v>
      </c>
      <c r="EA24" s="17">
        <v>0</v>
      </c>
      <c r="EB24" s="17">
        <v>0</v>
      </c>
      <c r="EC24" s="17">
        <v>1055449</v>
      </c>
      <c r="ED24" s="17">
        <v>0</v>
      </c>
      <c r="EE24" s="17">
        <v>0</v>
      </c>
      <c r="EF24" s="17">
        <v>0</v>
      </c>
      <c r="EG24" s="17">
        <v>0</v>
      </c>
      <c r="EH24" s="17">
        <v>0</v>
      </c>
      <c r="EI24" s="17">
        <v>0</v>
      </c>
      <c r="EJ24" s="17">
        <v>0</v>
      </c>
      <c r="EK24" s="17">
        <v>0</v>
      </c>
      <c r="EL24" s="17">
        <v>0</v>
      </c>
      <c r="EM24" s="17">
        <v>0</v>
      </c>
      <c r="EN24" s="17">
        <v>0</v>
      </c>
      <c r="EO24" s="17">
        <v>0</v>
      </c>
      <c r="EP24" s="17">
        <v>0</v>
      </c>
      <c r="EQ24" s="17">
        <v>0</v>
      </c>
      <c r="ER24" s="17">
        <v>0</v>
      </c>
      <c r="ES24" s="17">
        <v>0</v>
      </c>
      <c r="ET24" s="17">
        <v>0</v>
      </c>
      <c r="EU24" s="17">
        <v>34706</v>
      </c>
      <c r="EV24" s="17">
        <v>0</v>
      </c>
      <c r="EW24" s="17">
        <v>0</v>
      </c>
      <c r="EX24" s="17">
        <v>415873</v>
      </c>
      <c r="EY24" s="17">
        <v>0</v>
      </c>
      <c r="EZ24" s="17">
        <v>0</v>
      </c>
      <c r="FA24" s="17">
        <v>0</v>
      </c>
      <c r="FB24" s="17" t="e">
        <f>#REF!</f>
        <v>#REF!</v>
      </c>
      <c r="FC24" s="17">
        <v>0</v>
      </c>
      <c r="FD24" s="17">
        <v>0</v>
      </c>
      <c r="FE24" s="17">
        <v>778401</v>
      </c>
      <c r="FF24" s="17">
        <v>0</v>
      </c>
      <c r="FG24" s="17">
        <v>0</v>
      </c>
      <c r="FH24" s="17">
        <v>0</v>
      </c>
      <c r="FI24" s="17">
        <v>306176</v>
      </c>
      <c r="FJ24" s="17">
        <v>0</v>
      </c>
      <c r="FK24" s="17">
        <v>0</v>
      </c>
      <c r="FL24" s="17">
        <v>0</v>
      </c>
      <c r="FM24" s="17">
        <v>0</v>
      </c>
      <c r="FN24" s="17">
        <v>451156</v>
      </c>
      <c r="FO24" s="17">
        <v>0</v>
      </c>
      <c r="FP24" s="17">
        <v>789455</v>
      </c>
      <c r="FQ24" s="17">
        <v>0</v>
      </c>
      <c r="FR24" s="17">
        <v>0</v>
      </c>
      <c r="FS24" s="17">
        <v>1443751</v>
      </c>
      <c r="FT24" s="17">
        <v>0</v>
      </c>
      <c r="FU24" s="17">
        <v>0</v>
      </c>
      <c r="FV24" s="17">
        <v>0</v>
      </c>
      <c r="FW24" s="17">
        <v>0</v>
      </c>
      <c r="FX24" s="17">
        <v>0</v>
      </c>
      <c r="FY24" s="17">
        <v>0</v>
      </c>
      <c r="FZ24" s="17">
        <v>592763</v>
      </c>
      <c r="GA24" s="17">
        <v>0</v>
      </c>
      <c r="GB24" s="17">
        <v>0</v>
      </c>
      <c r="GC24" s="18" t="e">
        <f>#REF!</f>
        <v>#REF!</v>
      </c>
      <c r="GD24" s="18">
        <v>1000164.1670019627</v>
      </c>
      <c r="GE24" s="18" t="e">
        <f>#REF!</f>
        <v>#REF!</v>
      </c>
      <c r="GF24" s="18" t="e">
        <f>#REF!</f>
        <v>#REF!</v>
      </c>
      <c r="GG24" s="18" t="e">
        <f>#REF!</f>
        <v>#REF!</v>
      </c>
      <c r="GH24" s="18" t="e">
        <f>#REF!</f>
        <v>#REF!</v>
      </c>
      <c r="GI24" s="18" t="e">
        <f>#REF!</f>
        <v>#REF!</v>
      </c>
      <c r="GJ24" s="18" t="e">
        <f>#REF!</f>
        <v>#REF!</v>
      </c>
      <c r="GK24" s="18" t="e">
        <f>#REF!</f>
        <v>#REF!</v>
      </c>
      <c r="GL24" s="18" t="e">
        <f>#REF!</f>
        <v>#REF!</v>
      </c>
      <c r="GM24" s="18" t="e">
        <f>#REF!</f>
        <v>#REF!</v>
      </c>
      <c r="GN24" s="18" t="e">
        <f>#REF!</f>
        <v>#REF!</v>
      </c>
      <c r="GO24" s="18" t="e">
        <f>#REF!</f>
        <v>#REF!</v>
      </c>
      <c r="GP24" s="18" t="e">
        <f>#REF!</f>
        <v>#REF!</v>
      </c>
      <c r="GQ24" s="18" t="e">
        <f>#REF!</f>
        <v>#REF!</v>
      </c>
      <c r="GR24" s="18" t="e">
        <f>#REF!</f>
        <v>#REF!</v>
      </c>
      <c r="GS24" s="18" t="e">
        <f>#REF!</f>
        <v>#REF!</v>
      </c>
      <c r="GT24" s="18" t="e">
        <f>#REF!</f>
        <v>#REF!</v>
      </c>
      <c r="GU24" s="18" t="e">
        <f>#REF!</f>
        <v>#REF!</v>
      </c>
      <c r="GV24" s="18" t="e">
        <f>#REF!</f>
        <v>#REF!</v>
      </c>
      <c r="GW24" s="18" t="e">
        <f>#REF!</f>
        <v>#REF!</v>
      </c>
      <c r="GX24" s="18" t="e">
        <f>#REF!</f>
        <v>#REF!</v>
      </c>
      <c r="GY24" s="18" t="e">
        <f>#REF!</f>
        <v>#REF!</v>
      </c>
      <c r="GZ24" s="18" t="e">
        <f>#REF!</f>
        <v>#REF!</v>
      </c>
      <c r="HA24" s="18" t="e">
        <f>#REF!</f>
        <v>#REF!</v>
      </c>
      <c r="HB24" s="18" t="e">
        <f>#REF!</f>
        <v>#REF!</v>
      </c>
      <c r="HC24" s="18" t="e">
        <f>#REF!</f>
        <v>#REF!</v>
      </c>
      <c r="HD24" s="18" t="e">
        <f>#REF!</f>
        <v>#REF!</v>
      </c>
      <c r="HE24" s="18" t="e">
        <f>#REF!</f>
        <v>#REF!</v>
      </c>
      <c r="HF24" s="18" t="e">
        <f>#REF!</f>
        <v>#REF!</v>
      </c>
      <c r="HG24" s="18" t="e">
        <f>#REF!</f>
        <v>#REF!</v>
      </c>
      <c r="HH24" s="18" t="e">
        <f>#REF!</f>
        <v>#REF!</v>
      </c>
      <c r="HI24" s="18" t="e">
        <f>#REF!</f>
        <v>#REF!</v>
      </c>
      <c r="HJ24" s="18" t="e">
        <f>#REF!</f>
        <v>#REF!</v>
      </c>
      <c r="HK24" s="18" t="e">
        <f>#REF!</f>
        <v>#REF!</v>
      </c>
      <c r="HL24" s="18" t="e">
        <f>#REF!</f>
        <v>#REF!</v>
      </c>
      <c r="HM24" s="18" t="e">
        <f>#REF!</f>
        <v>#REF!</v>
      </c>
      <c r="HN24" s="18" t="e">
        <f>#REF!</f>
        <v>#REF!</v>
      </c>
      <c r="HO24" s="18" t="e">
        <f>#REF!</f>
        <v>#REF!</v>
      </c>
      <c r="HP24" s="18" t="e">
        <f>#REF!</f>
        <v>#REF!</v>
      </c>
      <c r="HQ24" s="18" t="e">
        <f>#REF!</f>
        <v>#REF!</v>
      </c>
      <c r="HR24" s="18" t="e">
        <f>#REF!</f>
        <v>#REF!</v>
      </c>
      <c r="HS24" s="18" t="e">
        <f>#REF!</f>
        <v>#REF!</v>
      </c>
      <c r="HT24" s="18" t="e">
        <f>#REF!</f>
        <v>#REF!</v>
      </c>
      <c r="HU24" s="18" t="e">
        <f>#REF!</f>
        <v>#REF!</v>
      </c>
      <c r="HV24" s="18" t="e">
        <f>#REF!</f>
        <v>#REF!</v>
      </c>
      <c r="HW24" s="18" t="e">
        <f>#REF!</f>
        <v>#REF!</v>
      </c>
      <c r="HX24" s="18" t="e">
        <f>#REF!</f>
        <v>#REF!</v>
      </c>
      <c r="HY24" s="18" t="e">
        <f>#REF!</f>
        <v>#REF!</v>
      </c>
      <c r="HZ24" s="18" t="e">
        <f>#REF!</f>
        <v>#REF!</v>
      </c>
      <c r="IA24" s="18" t="e">
        <f>#REF!</f>
        <v>#REF!</v>
      </c>
      <c r="IB24" s="18" t="e">
        <f>#REF!</f>
        <v>#REF!</v>
      </c>
      <c r="IC24" s="18" t="e">
        <f>#REF!</f>
        <v>#REF!</v>
      </c>
      <c r="ID24" s="18" t="e">
        <f>#REF!</f>
        <v>#REF!</v>
      </c>
      <c r="IE24" s="18" t="e">
        <f>#REF!</f>
        <v>#REF!</v>
      </c>
      <c r="IF24" s="18" t="e">
        <f>#REF!</f>
        <v>#REF!</v>
      </c>
      <c r="IG24" s="18" t="e">
        <f>#REF!</f>
        <v>#REF!</v>
      </c>
      <c r="IH24" s="18" t="e">
        <f>#REF!</f>
        <v>#REF!</v>
      </c>
      <c r="II24" s="18" t="e">
        <f>#REF!</f>
        <v>#REF!</v>
      </c>
      <c r="IJ24" s="18" t="e">
        <f>#REF!</f>
        <v>#REF!</v>
      </c>
      <c r="IK24" s="18" t="e">
        <f>#REF!</f>
        <v>#REF!</v>
      </c>
      <c r="IL24" s="18" t="e">
        <f>#REF!</f>
        <v>#REF!</v>
      </c>
      <c r="IM24" s="18" t="e">
        <f>#REF!</f>
        <v>#REF!</v>
      </c>
      <c r="IN24" s="18" t="e">
        <f>#REF!</f>
        <v>#REF!</v>
      </c>
      <c r="IO24" s="18" t="e">
        <f>#REF!</f>
        <v>#REF!</v>
      </c>
      <c r="IP24" s="18" t="e">
        <f>#REF!</f>
        <v>#REF!</v>
      </c>
      <c r="IQ24" s="18" t="e">
        <f>#REF!</f>
        <v>#REF!</v>
      </c>
      <c r="IR24" s="18" t="e">
        <f>#REF!</f>
        <v>#REF!</v>
      </c>
      <c r="IS24" s="18" t="e">
        <f>#REF!</f>
        <v>#REF!</v>
      </c>
      <c r="IT24" s="18" t="e">
        <f>#REF!</f>
        <v>#REF!</v>
      </c>
      <c r="IU24" s="18" t="e">
        <f>#REF!</f>
        <v>#REF!</v>
      </c>
      <c r="IV24" s="18" t="e">
        <f>#REF!</f>
        <v>#REF!</v>
      </c>
      <c r="IW24" s="18" t="e">
        <f>#REF!</f>
        <v>#REF!</v>
      </c>
      <c r="IX24" s="18" t="e">
        <f>#REF!</f>
        <v>#REF!</v>
      </c>
      <c r="IY24" s="18" t="e">
        <f>#REF!</f>
        <v>#REF!</v>
      </c>
      <c r="IZ24" s="18" t="e">
        <f>#REF!</f>
        <v>#REF!</v>
      </c>
      <c r="JA24" s="18" t="e">
        <f>#REF!</f>
        <v>#REF!</v>
      </c>
      <c r="JB24" s="18" t="e">
        <f>#REF!</f>
        <v>#REF!</v>
      </c>
      <c r="JC24" s="18" t="e">
        <f>#REF!</f>
        <v>#REF!</v>
      </c>
      <c r="JD24" s="18" t="e">
        <f>#REF!</f>
        <v>#REF!</v>
      </c>
      <c r="JE24" s="18" t="e">
        <f>#REF!</f>
        <v>#REF!</v>
      </c>
      <c r="JF24" s="18" t="e">
        <f>#REF!</f>
        <v>#REF!</v>
      </c>
      <c r="JG24" s="18" t="e">
        <f>#REF!</f>
        <v>#REF!</v>
      </c>
      <c r="JH24" s="18" t="e">
        <f>#REF!</f>
        <v>#REF!</v>
      </c>
      <c r="JI24" s="18" t="e">
        <f>#REF!</f>
        <v>#REF!</v>
      </c>
      <c r="JJ24" s="18" t="e">
        <f>#REF!</f>
        <v>#REF!</v>
      </c>
      <c r="JK24" s="18" t="e">
        <f>#REF!</f>
        <v>#REF!</v>
      </c>
      <c r="JL24" s="18" t="e">
        <f>#REF!</f>
        <v>#REF!</v>
      </c>
      <c r="JM24" s="18" t="e">
        <f>#REF!</f>
        <v>#REF!</v>
      </c>
      <c r="JN24" s="18" t="e">
        <f>#REF!</f>
        <v>#REF!</v>
      </c>
      <c r="JO24" s="18" t="e">
        <f>#REF!</f>
        <v>#REF!</v>
      </c>
      <c r="JP24" s="18" t="e">
        <f>#REF!</f>
        <v>#REF!</v>
      </c>
      <c r="JQ24" s="18" t="e">
        <f>#REF!</f>
        <v>#REF!</v>
      </c>
      <c r="JR24" s="18" t="e">
        <f>#REF!</f>
        <v>#REF!</v>
      </c>
      <c r="JS24" s="18" t="e">
        <f>#REF!</f>
        <v>#REF!</v>
      </c>
      <c r="JT24" s="18" t="e">
        <f>#REF!</f>
        <v>#REF!</v>
      </c>
      <c r="JU24" s="18" t="e">
        <f>#REF!</f>
        <v>#REF!</v>
      </c>
      <c r="JV24" s="18" t="e">
        <f>#REF!</f>
        <v>#REF!</v>
      </c>
      <c r="JW24" s="18" t="e">
        <f>#REF!</f>
        <v>#REF!</v>
      </c>
      <c r="JX24" s="18" t="e">
        <f>#REF!</f>
        <v>#REF!</v>
      </c>
      <c r="JY24" s="18" t="e">
        <f>#REF!</f>
        <v>#REF!</v>
      </c>
      <c r="JZ24" s="18" t="e">
        <f>#REF!</f>
        <v>#REF!</v>
      </c>
      <c r="KA24" s="18" t="e">
        <f>#REF!</f>
        <v>#REF!</v>
      </c>
      <c r="KB24" s="18" t="e">
        <f>#REF!</f>
        <v>#REF!</v>
      </c>
      <c r="KC24" s="18" t="e">
        <f>#REF!</f>
        <v>#REF!</v>
      </c>
      <c r="KD24" s="18" t="e">
        <f>#REF!</f>
        <v>#REF!</v>
      </c>
      <c r="KE24" s="18" t="e">
        <f>#REF!</f>
        <v>#REF!</v>
      </c>
      <c r="KF24" s="18" t="e">
        <f>#REF!</f>
        <v>#REF!</v>
      </c>
      <c r="KG24" s="18" t="e">
        <f>#REF!</f>
        <v>#REF!</v>
      </c>
      <c r="KH24" s="18" t="e">
        <f>#REF!</f>
        <v>#REF!</v>
      </c>
      <c r="KI24" s="18" t="e">
        <f>#REF!</f>
        <v>#REF!</v>
      </c>
      <c r="KJ24" s="18" t="e">
        <f>#REF!</f>
        <v>#REF!</v>
      </c>
      <c r="KK24" s="18" t="e">
        <f>#REF!</f>
        <v>#REF!</v>
      </c>
      <c r="KL24" s="18" t="e">
        <f>#REF!</f>
        <v>#REF!</v>
      </c>
      <c r="KM24" s="18" t="e">
        <f>#REF!</f>
        <v>#REF!</v>
      </c>
      <c r="KN24" s="18" t="e">
        <f>#REF!</f>
        <v>#REF!</v>
      </c>
      <c r="KO24" s="18" t="e">
        <f>#REF!</f>
        <v>#REF!</v>
      </c>
      <c r="KP24" s="18" t="e">
        <f>#REF!</f>
        <v>#REF!</v>
      </c>
      <c r="KQ24" s="18" t="e">
        <f>#REF!</f>
        <v>#REF!</v>
      </c>
      <c r="KR24" s="18" t="e">
        <f>#REF!</f>
        <v>#REF!</v>
      </c>
      <c r="KS24" s="18" t="e">
        <f>#REF!</f>
        <v>#REF!</v>
      </c>
      <c r="KT24" s="18" t="e">
        <f>#REF!</f>
        <v>#REF!</v>
      </c>
      <c r="KU24" s="18" t="e">
        <f>#REF!</f>
        <v>#REF!</v>
      </c>
      <c r="KV24" s="18" t="e">
        <f>#REF!</f>
        <v>#REF!</v>
      </c>
      <c r="KW24" s="18" t="e">
        <f>#REF!</f>
        <v>#REF!</v>
      </c>
      <c r="KX24" s="18" t="e">
        <f>#REF!</f>
        <v>#REF!</v>
      </c>
      <c r="KY24" s="18" t="e">
        <f>#REF!</f>
        <v>#REF!</v>
      </c>
      <c r="KZ24" s="18" t="e">
        <f>#REF!</f>
        <v>#REF!</v>
      </c>
      <c r="LA24" s="18" t="e">
        <f>#REF!</f>
        <v>#REF!</v>
      </c>
      <c r="LB24" s="18" t="e">
        <f>#REF!</f>
        <v>#REF!</v>
      </c>
      <c r="LC24" s="18" t="e">
        <f>#REF!</f>
        <v>#REF!</v>
      </c>
      <c r="LD24" s="18" t="e">
        <f>#REF!</f>
        <v>#REF!</v>
      </c>
      <c r="LE24" s="18" t="e">
        <f>#REF!</f>
        <v>#REF!</v>
      </c>
      <c r="LF24" s="18" t="e">
        <f>#REF!</f>
        <v>#REF!</v>
      </c>
      <c r="LG24" s="18" t="e">
        <f>#REF!</f>
        <v>#REF!</v>
      </c>
      <c r="LH24" s="18" t="e">
        <f>#REF!</f>
        <v>#REF!</v>
      </c>
      <c r="LI24" s="18" t="e">
        <f>#REF!</f>
        <v>#REF!</v>
      </c>
      <c r="LJ24" s="18" t="e">
        <f>#REF!</f>
        <v>#REF!</v>
      </c>
      <c r="LK24" s="18" t="e">
        <f>#REF!</f>
        <v>#REF!</v>
      </c>
      <c r="LL24" s="18" t="e">
        <f>#REF!</f>
        <v>#REF!</v>
      </c>
      <c r="LM24" s="18" t="e">
        <f>#REF!</f>
        <v>#REF!</v>
      </c>
      <c r="LN24" s="18" t="e">
        <f>#REF!</f>
        <v>#REF!</v>
      </c>
      <c r="LO24" s="18" t="e">
        <f>#REF!</f>
        <v>#REF!</v>
      </c>
      <c r="LP24" s="18" t="e">
        <f>#REF!</f>
        <v>#REF!</v>
      </c>
      <c r="LQ24" s="18" t="e">
        <f>#REF!</f>
        <v>#REF!</v>
      </c>
      <c r="LR24" s="18" t="e">
        <f>#REF!</f>
        <v>#REF!</v>
      </c>
      <c r="LS24" s="18" t="e">
        <f>#REF!</f>
        <v>#REF!</v>
      </c>
      <c r="LT24" s="18" t="e">
        <f>#REF!</f>
        <v>#REF!</v>
      </c>
      <c r="LU24" s="18" t="e">
        <f>#REF!</f>
        <v>#REF!</v>
      </c>
      <c r="LV24" s="18" t="e">
        <f>#REF!</f>
        <v>#REF!</v>
      </c>
      <c r="LW24" s="18" t="e">
        <f>#REF!</f>
        <v>#REF!</v>
      </c>
      <c r="LX24" s="18" t="e">
        <f>#REF!</f>
        <v>#REF!</v>
      </c>
      <c r="LY24" s="18" t="e">
        <f>#REF!</f>
        <v>#REF!</v>
      </c>
      <c r="LZ24" s="18" t="e">
        <f>#REF!</f>
        <v>#REF!</v>
      </c>
      <c r="MA24" s="18" t="e">
        <f>#REF!</f>
        <v>#REF!</v>
      </c>
      <c r="MB24" s="18" t="e">
        <f>#REF!</f>
        <v>#REF!</v>
      </c>
      <c r="MC24" s="18" t="e">
        <f>#REF!</f>
        <v>#REF!</v>
      </c>
      <c r="MD24" s="18" t="e">
        <f>#REF!</f>
        <v>#REF!</v>
      </c>
      <c r="ME24" s="18" t="e">
        <f>#REF!</f>
        <v>#REF!</v>
      </c>
      <c r="MF24" s="18" t="e">
        <f>#REF!</f>
        <v>#REF!</v>
      </c>
      <c r="MG24" s="18" t="e">
        <f>#REF!</f>
        <v>#REF!</v>
      </c>
      <c r="MH24" s="18" t="e">
        <f>#REF!</f>
        <v>#REF!</v>
      </c>
      <c r="MI24" s="18" t="e">
        <f>#REF!</f>
        <v>#REF!</v>
      </c>
      <c r="MJ24" s="18" t="e">
        <f>#REF!</f>
        <v>#REF!</v>
      </c>
      <c r="MK24" s="18" t="e">
        <f>#REF!</f>
        <v>#REF!</v>
      </c>
      <c r="ML24" s="18" t="e">
        <f>#REF!</f>
        <v>#REF!</v>
      </c>
      <c r="MM24" s="18" t="e">
        <f>#REF!</f>
        <v>#REF!</v>
      </c>
      <c r="MN24" s="18" t="e">
        <f>#REF!</f>
        <v>#REF!</v>
      </c>
      <c r="MO24" s="18" t="e">
        <f>#REF!</f>
        <v>#REF!</v>
      </c>
      <c r="MP24" s="18" t="e">
        <f>#REF!</f>
        <v>#REF!</v>
      </c>
      <c r="MQ24" s="18" t="e">
        <f>#REF!</f>
        <v>#REF!</v>
      </c>
      <c r="MR24" s="18" t="e">
        <f>#REF!</f>
        <v>#REF!</v>
      </c>
      <c r="MS24" s="18" t="e">
        <f>#REF!</f>
        <v>#REF!</v>
      </c>
      <c r="MT24" s="18" t="e">
        <f>#REF!</f>
        <v>#REF!</v>
      </c>
      <c r="MU24" s="18" t="e">
        <f>#REF!</f>
        <v>#REF!</v>
      </c>
      <c r="MV24" s="18" t="e">
        <f>#REF!</f>
        <v>#REF!</v>
      </c>
      <c r="MW24" s="18" t="e">
        <f>#REF!</f>
        <v>#REF!</v>
      </c>
      <c r="MX24" s="18" t="e">
        <f>#REF!</f>
        <v>#REF!</v>
      </c>
      <c r="MY24" s="18" t="e">
        <f>#REF!</f>
        <v>#REF!</v>
      </c>
      <c r="MZ24" s="18" t="e">
        <f>#REF!</f>
        <v>#REF!</v>
      </c>
      <c r="NA24" s="18" t="e">
        <f>#REF!</f>
        <v>#REF!</v>
      </c>
      <c r="NB24" s="18" t="e">
        <f>#REF!</f>
        <v>#REF!</v>
      </c>
      <c r="NC24" s="18" t="e">
        <f>#REF!</f>
        <v>#REF!</v>
      </c>
      <c r="ND24" s="18" t="e">
        <f>#REF!</f>
        <v>#REF!</v>
      </c>
      <c r="NE24" s="18" t="e">
        <f>#REF!</f>
        <v>#REF!</v>
      </c>
      <c r="NF24" s="18" t="e">
        <f>#REF!</f>
        <v>#REF!</v>
      </c>
      <c r="NG24" s="18" t="e">
        <f>#REF!</f>
        <v>#REF!</v>
      </c>
      <c r="NH24" s="18" t="e">
        <f>#REF!</f>
        <v>#REF!</v>
      </c>
      <c r="NI24" s="18" t="e">
        <f>#REF!</f>
        <v>#REF!</v>
      </c>
      <c r="NJ24" s="18" t="e">
        <f>#REF!</f>
        <v>#REF!</v>
      </c>
      <c r="NK24" s="18" t="e">
        <f>#REF!</f>
        <v>#REF!</v>
      </c>
      <c r="NL24" s="18" t="e">
        <f>#REF!</f>
        <v>#REF!</v>
      </c>
      <c r="NM24" s="18" t="e">
        <f>#REF!</f>
        <v>#REF!</v>
      </c>
      <c r="NN24" s="18" t="e">
        <f>#REF!</f>
        <v>#REF!</v>
      </c>
      <c r="NO24" s="18" t="e">
        <f>#REF!</f>
        <v>#REF!</v>
      </c>
      <c r="NP24" s="18" t="e">
        <f>#REF!</f>
        <v>#REF!</v>
      </c>
      <c r="NQ24" s="18" t="e">
        <f>#REF!</f>
        <v>#REF!</v>
      </c>
      <c r="NR24" s="18" t="e">
        <f>#REF!</f>
        <v>#REF!</v>
      </c>
      <c r="NS24" s="18" t="e">
        <f>#REF!</f>
        <v>#REF!</v>
      </c>
      <c r="NT24" s="18" t="e">
        <f>#REF!</f>
        <v>#REF!</v>
      </c>
      <c r="NU24" s="18" t="e">
        <f>#REF!</f>
        <v>#REF!</v>
      </c>
      <c r="NV24" s="18" t="e">
        <f>#REF!</f>
        <v>#REF!</v>
      </c>
      <c r="NW24" s="18" t="e">
        <f>#REF!</f>
        <v>#REF!</v>
      </c>
      <c r="NX24" s="18" t="e">
        <f>#REF!</f>
        <v>#REF!</v>
      </c>
      <c r="NY24" s="18" t="e">
        <f>#REF!</f>
        <v>#REF!</v>
      </c>
      <c r="NZ24" s="18" t="e">
        <f>#REF!</f>
        <v>#REF!</v>
      </c>
      <c r="OA24" s="18" t="e">
        <f>#REF!</f>
        <v>#REF!</v>
      </c>
      <c r="OB24" s="18" t="e">
        <f>#REF!</f>
        <v>#REF!</v>
      </c>
      <c r="OC24" s="18" t="e">
        <f>#REF!</f>
        <v>#REF!</v>
      </c>
      <c r="OD24" s="18" t="e">
        <f>#REF!</f>
        <v>#REF!</v>
      </c>
      <c r="OE24" s="18" t="e">
        <f>#REF!</f>
        <v>#REF!</v>
      </c>
      <c r="OF24" s="18" t="e">
        <f>#REF!</f>
        <v>#REF!</v>
      </c>
      <c r="OG24" s="18" t="e">
        <f>#REF!</f>
        <v>#REF!</v>
      </c>
      <c r="OH24" s="18" t="e">
        <f>#REF!</f>
        <v>#REF!</v>
      </c>
      <c r="OI24" s="18" t="e">
        <f>#REF!</f>
        <v>#REF!</v>
      </c>
      <c r="OJ24" s="18" t="e">
        <f>#REF!</f>
        <v>#REF!</v>
      </c>
      <c r="OK24" s="18" t="e">
        <f>#REF!</f>
        <v>#REF!</v>
      </c>
      <c r="OL24" s="18" t="e">
        <f>#REF!</f>
        <v>#REF!</v>
      </c>
      <c r="OM24" s="18" t="e">
        <f>#REF!</f>
        <v>#REF!</v>
      </c>
      <c r="ON24" s="18" t="e">
        <f>#REF!</f>
        <v>#REF!</v>
      </c>
      <c r="OO24" s="18" t="e">
        <f>#REF!</f>
        <v>#REF!</v>
      </c>
      <c r="OP24" s="18" t="e">
        <f>#REF!</f>
        <v>#REF!</v>
      </c>
      <c r="OQ24" s="18" t="e">
        <f>#REF!</f>
        <v>#REF!</v>
      </c>
      <c r="OR24" s="18" t="e">
        <f>#REF!</f>
        <v>#REF!</v>
      </c>
      <c r="OS24" s="18" t="e">
        <f>#REF!</f>
        <v>#REF!</v>
      </c>
      <c r="OT24" s="18" t="e">
        <f>#REF!</f>
        <v>#REF!</v>
      </c>
      <c r="OU24" s="18" t="e">
        <f>#REF!</f>
        <v>#REF!</v>
      </c>
      <c r="OV24" s="18" t="e">
        <f>#REF!</f>
        <v>#REF!</v>
      </c>
      <c r="OW24" s="18" t="e">
        <f>#REF!</f>
        <v>#REF!</v>
      </c>
      <c r="OX24" s="18" t="e">
        <f>#REF!</f>
        <v>#REF!</v>
      </c>
      <c r="OY24" s="18" t="e">
        <f>#REF!</f>
        <v>#REF!</v>
      </c>
      <c r="OZ24" s="18" t="e">
        <f>#REF!</f>
        <v>#REF!</v>
      </c>
      <c r="PA24" s="18" t="e">
        <f>#REF!</f>
        <v>#REF!</v>
      </c>
      <c r="PB24" s="18" t="e">
        <f>#REF!</f>
        <v>#REF!</v>
      </c>
      <c r="PC24" s="18" t="e">
        <f>#REF!</f>
        <v>#REF!</v>
      </c>
      <c r="PD24" s="18" t="e">
        <f>#REF!</f>
        <v>#REF!</v>
      </c>
      <c r="PE24" s="18" t="e">
        <f>#REF!</f>
        <v>#REF!</v>
      </c>
      <c r="PF24" s="18" t="e">
        <f>#REF!</f>
        <v>#REF!</v>
      </c>
      <c r="PG24" s="18" t="e">
        <f>#REF!</f>
        <v>#REF!</v>
      </c>
      <c r="PH24" s="18" t="e">
        <f>#REF!</f>
        <v>#REF!</v>
      </c>
      <c r="PI24" s="18" t="e">
        <f>#REF!</f>
        <v>#REF!</v>
      </c>
      <c r="PJ24" s="18" t="e">
        <f>#REF!</f>
        <v>#REF!</v>
      </c>
      <c r="PK24" s="18" t="e">
        <f>#REF!</f>
        <v>#REF!</v>
      </c>
      <c r="PL24" s="18" t="e">
        <f>#REF!</f>
        <v>#REF!</v>
      </c>
      <c r="PM24" s="18" t="e">
        <f>#REF!</f>
        <v>#REF!</v>
      </c>
      <c r="PN24" s="18" t="e">
        <f>#REF!</f>
        <v>#REF!</v>
      </c>
      <c r="PO24" s="18" t="e">
        <f>#REF!</f>
        <v>#REF!</v>
      </c>
      <c r="PP24" s="18" t="e">
        <f>#REF!</f>
        <v>#REF!</v>
      </c>
      <c r="PQ24" s="18" t="e">
        <f>#REF!</f>
        <v>#REF!</v>
      </c>
      <c r="PR24" s="18" t="e">
        <f>#REF!</f>
        <v>#REF!</v>
      </c>
      <c r="PS24" s="18" t="e">
        <f>#REF!</f>
        <v>#REF!</v>
      </c>
      <c r="PT24" s="18" t="e">
        <f>#REF!</f>
        <v>#REF!</v>
      </c>
      <c r="PU24" s="18" t="e">
        <f>#REF!</f>
        <v>#REF!</v>
      </c>
      <c r="PV24" s="18" t="e">
        <f>#REF!</f>
        <v>#REF!</v>
      </c>
      <c r="PW24" s="18" t="e">
        <f>#REF!</f>
        <v>#REF!</v>
      </c>
      <c r="PX24" s="18" t="e">
        <f>#REF!</f>
        <v>#REF!</v>
      </c>
      <c r="PY24" s="18" t="e">
        <f>#REF!</f>
        <v>#REF!</v>
      </c>
      <c r="PZ24" s="18" t="e">
        <f>#REF!</f>
        <v>#REF!</v>
      </c>
      <c r="QA24" s="18" t="e">
        <f>#REF!</f>
        <v>#REF!</v>
      </c>
      <c r="QB24" s="18" t="e">
        <f>#REF!</f>
        <v>#REF!</v>
      </c>
      <c r="QC24" s="18" t="e">
        <f>#REF!</f>
        <v>#REF!</v>
      </c>
      <c r="QD24" s="18" t="e">
        <f>#REF!</f>
        <v>#REF!</v>
      </c>
      <c r="QE24" s="18" t="e">
        <f>#REF!</f>
        <v>#REF!</v>
      </c>
      <c r="QF24" s="18" t="e">
        <f>#REF!</f>
        <v>#REF!</v>
      </c>
      <c r="QG24" s="18" t="e">
        <f>#REF!</f>
        <v>#REF!</v>
      </c>
      <c r="QH24" s="18" t="e">
        <f>#REF!</f>
        <v>#REF!</v>
      </c>
      <c r="QI24" s="18" t="e">
        <f>#REF!</f>
        <v>#REF!</v>
      </c>
      <c r="QJ24" s="18" t="e">
        <f>#REF!</f>
        <v>#REF!</v>
      </c>
      <c r="QK24" s="18" t="e">
        <f>#REF!</f>
        <v>#REF!</v>
      </c>
      <c r="QL24" s="18" t="e">
        <f>#REF!</f>
        <v>#REF!</v>
      </c>
      <c r="QM24" s="18" t="e">
        <f>#REF!</f>
        <v>#REF!</v>
      </c>
      <c r="QN24" s="18" t="e">
        <f>#REF!</f>
        <v>#REF!</v>
      </c>
      <c r="QO24" s="18" t="e">
        <f>#REF!</f>
        <v>#REF!</v>
      </c>
      <c r="QP24" s="18" t="e">
        <f>#REF!</f>
        <v>#REF!</v>
      </c>
      <c r="QQ24" s="18" t="e">
        <f>#REF!</f>
        <v>#REF!</v>
      </c>
      <c r="QR24" s="18" t="e">
        <f>#REF!</f>
        <v>#REF!</v>
      </c>
      <c r="QS24" s="18" t="e">
        <f>#REF!</f>
        <v>#REF!</v>
      </c>
      <c r="QT24" s="18" t="e">
        <f>#REF!</f>
        <v>#REF!</v>
      </c>
      <c r="QU24" s="18" t="e">
        <f>#REF!</f>
        <v>#REF!</v>
      </c>
      <c r="QV24" s="18" t="e">
        <f>#REF!</f>
        <v>#REF!</v>
      </c>
      <c r="QW24" s="18" t="e">
        <f>#REF!</f>
        <v>#REF!</v>
      </c>
      <c r="QX24" s="18" t="e">
        <f>#REF!</f>
        <v>#REF!</v>
      </c>
      <c r="QY24" s="18" t="e">
        <f>#REF!</f>
        <v>#REF!</v>
      </c>
      <c r="QZ24" s="18"/>
      <c r="RA24" s="18"/>
      <c r="RB24" s="5" t="e">
        <f>SUM(L24:QY24)</f>
        <v>#REF!</v>
      </c>
      <c r="RC24" s="5" t="e">
        <f t="shared" ref="RC24:RC25" si="22">RA24-RB24</f>
        <v>#REF!</v>
      </c>
      <c r="RD24" s="6" t="e">
        <f>#REF!</f>
        <v>#REF!</v>
      </c>
      <c r="RE24" s="6" t="e">
        <f>RD24-RB24</f>
        <v>#REF!</v>
      </c>
      <c r="RF24" s="6"/>
    </row>
    <row r="25" spans="1:474" ht="18" customHeight="1">
      <c r="A25" s="34" t="s">
        <v>68</v>
      </c>
      <c r="B25" s="35" t="s">
        <v>89</v>
      </c>
      <c r="C25" s="35" t="s">
        <v>254</v>
      </c>
      <c r="D25" s="35" t="s">
        <v>416</v>
      </c>
      <c r="E25" s="35"/>
      <c r="F25" s="35"/>
      <c r="G25" s="14"/>
      <c r="H25" s="35" t="s">
        <v>69</v>
      </c>
      <c r="I25" s="35" t="s">
        <v>396</v>
      </c>
      <c r="J25" s="35"/>
      <c r="K25" s="38" t="e">
        <f>#REF!</f>
        <v>#REF!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  <c r="DZ25" s="17">
        <v>0</v>
      </c>
      <c r="EA25" s="17">
        <v>0</v>
      </c>
      <c r="EB25" s="17">
        <v>0</v>
      </c>
      <c r="EC25" s="17">
        <v>0</v>
      </c>
      <c r="ED25" s="17">
        <v>0</v>
      </c>
      <c r="EE25" s="17">
        <v>0</v>
      </c>
      <c r="EF25" s="17">
        <v>0</v>
      </c>
      <c r="EG25" s="17">
        <v>0</v>
      </c>
      <c r="EH25" s="17">
        <v>0</v>
      </c>
      <c r="EI25" s="17">
        <v>0</v>
      </c>
      <c r="EJ25" s="17">
        <v>0</v>
      </c>
      <c r="EK25" s="17">
        <v>0</v>
      </c>
      <c r="EL25" s="17">
        <v>0</v>
      </c>
      <c r="EM25" s="17">
        <v>0</v>
      </c>
      <c r="EN25" s="17">
        <v>0</v>
      </c>
      <c r="EO25" s="17">
        <v>0</v>
      </c>
      <c r="EP25" s="17">
        <v>0</v>
      </c>
      <c r="EQ25" s="17">
        <v>0</v>
      </c>
      <c r="ER25" s="17">
        <v>0</v>
      </c>
      <c r="ES25" s="17">
        <v>0</v>
      </c>
      <c r="ET25" s="17">
        <v>0</v>
      </c>
      <c r="EU25" s="17">
        <v>0</v>
      </c>
      <c r="EV25" s="17">
        <v>0</v>
      </c>
      <c r="EW25" s="17">
        <v>0</v>
      </c>
      <c r="EX25" s="17">
        <v>0</v>
      </c>
      <c r="EY25" s="17">
        <v>0</v>
      </c>
      <c r="EZ25" s="17">
        <v>0</v>
      </c>
      <c r="FA25" s="17">
        <v>0</v>
      </c>
      <c r="FB25" s="17">
        <v>0</v>
      </c>
      <c r="FC25" s="17">
        <v>0</v>
      </c>
      <c r="FD25" s="17">
        <v>0</v>
      </c>
      <c r="FE25" s="17">
        <v>0</v>
      </c>
      <c r="FF25" s="17">
        <v>0</v>
      </c>
      <c r="FG25" s="17">
        <v>0</v>
      </c>
      <c r="FH25" s="17">
        <v>0</v>
      </c>
      <c r="FI25" s="17">
        <v>0</v>
      </c>
      <c r="FJ25" s="17">
        <v>0</v>
      </c>
      <c r="FK25" s="17">
        <v>0</v>
      </c>
      <c r="FL25" s="17">
        <v>0</v>
      </c>
      <c r="FM25" s="17">
        <v>0</v>
      </c>
      <c r="FN25" s="17">
        <v>0</v>
      </c>
      <c r="FO25" s="17">
        <v>0</v>
      </c>
      <c r="FP25" s="17">
        <v>0</v>
      </c>
      <c r="FQ25" s="17">
        <v>0</v>
      </c>
      <c r="FR25" s="17">
        <v>0</v>
      </c>
      <c r="FS25" s="17">
        <v>0</v>
      </c>
      <c r="FT25" s="17">
        <v>0</v>
      </c>
      <c r="FU25" s="17">
        <v>0</v>
      </c>
      <c r="FV25" s="17">
        <v>0</v>
      </c>
      <c r="FW25" s="17">
        <v>0</v>
      </c>
      <c r="FX25" s="17">
        <v>0</v>
      </c>
      <c r="FY25" s="17">
        <v>0</v>
      </c>
      <c r="FZ25" s="17">
        <v>0</v>
      </c>
      <c r="GA25" s="17">
        <v>0</v>
      </c>
      <c r="GB25" s="17">
        <v>0</v>
      </c>
      <c r="GC25" s="18">
        <v>0</v>
      </c>
      <c r="GD25" s="18">
        <v>0</v>
      </c>
      <c r="GE25" s="18">
        <v>0</v>
      </c>
      <c r="GF25" s="18">
        <v>0</v>
      </c>
      <c r="GG25" s="18">
        <v>0</v>
      </c>
      <c r="GH25" s="18">
        <v>0</v>
      </c>
      <c r="GI25" s="18">
        <v>0</v>
      </c>
      <c r="GJ25" s="18">
        <v>0</v>
      </c>
      <c r="GK25" s="18">
        <v>0</v>
      </c>
      <c r="GL25" s="18">
        <v>0</v>
      </c>
      <c r="GM25" s="18">
        <v>0</v>
      </c>
      <c r="GN25" s="18">
        <v>0</v>
      </c>
      <c r="GO25" s="18">
        <v>0</v>
      </c>
      <c r="GP25" s="18">
        <v>0</v>
      </c>
      <c r="GQ25" s="18">
        <v>0</v>
      </c>
      <c r="GR25" s="18">
        <v>0</v>
      </c>
      <c r="GS25" s="18">
        <v>0</v>
      </c>
      <c r="GT25" s="18">
        <v>0</v>
      </c>
      <c r="GU25" s="18">
        <v>0</v>
      </c>
      <c r="GV25" s="18">
        <v>0</v>
      </c>
      <c r="GW25" s="18">
        <v>0</v>
      </c>
      <c r="GX25" s="18">
        <v>0</v>
      </c>
      <c r="GY25" s="18">
        <v>0</v>
      </c>
      <c r="GZ25" s="18">
        <v>0</v>
      </c>
      <c r="HA25" s="18">
        <v>0</v>
      </c>
      <c r="HB25" s="18">
        <v>0</v>
      </c>
      <c r="HC25" s="18">
        <v>0</v>
      </c>
      <c r="HD25" s="18">
        <v>0</v>
      </c>
      <c r="HE25" s="18">
        <v>0</v>
      </c>
      <c r="HF25" s="18">
        <v>0</v>
      </c>
      <c r="HG25" s="18">
        <v>0</v>
      </c>
      <c r="HH25" s="18">
        <v>0</v>
      </c>
      <c r="HI25" s="18">
        <v>0</v>
      </c>
      <c r="HJ25" s="18">
        <v>0</v>
      </c>
      <c r="HK25" s="18">
        <v>0</v>
      </c>
      <c r="HL25" s="18">
        <v>0</v>
      </c>
      <c r="HM25" s="18">
        <v>0</v>
      </c>
      <c r="HN25" s="18">
        <v>0</v>
      </c>
      <c r="HO25" s="18">
        <v>0</v>
      </c>
      <c r="HP25" s="18">
        <v>0</v>
      </c>
      <c r="HQ25" s="18">
        <v>0</v>
      </c>
      <c r="HR25" s="18">
        <v>0</v>
      </c>
      <c r="HS25" s="18">
        <v>0</v>
      </c>
      <c r="HT25" s="18">
        <v>0</v>
      </c>
      <c r="HU25" s="18">
        <v>0</v>
      </c>
      <c r="HV25" s="18">
        <v>0</v>
      </c>
      <c r="HW25" s="18">
        <v>0</v>
      </c>
      <c r="HX25" s="18">
        <v>0</v>
      </c>
      <c r="HY25" s="18">
        <v>0</v>
      </c>
      <c r="HZ25" s="18">
        <v>0</v>
      </c>
      <c r="IA25" s="18">
        <v>0</v>
      </c>
      <c r="IB25" s="18">
        <v>0</v>
      </c>
      <c r="IC25" s="18">
        <v>0</v>
      </c>
      <c r="ID25" s="18">
        <v>0</v>
      </c>
      <c r="IE25" s="18">
        <v>0</v>
      </c>
      <c r="IF25" s="18">
        <v>0</v>
      </c>
      <c r="IG25" s="18">
        <v>0</v>
      </c>
      <c r="IH25" s="18">
        <v>0</v>
      </c>
      <c r="II25" s="18">
        <v>0</v>
      </c>
      <c r="IJ25" s="18">
        <v>0</v>
      </c>
      <c r="IK25" s="18">
        <v>0</v>
      </c>
      <c r="IL25" s="18">
        <v>0</v>
      </c>
      <c r="IM25" s="18">
        <v>0</v>
      </c>
      <c r="IN25" s="18">
        <v>0</v>
      </c>
      <c r="IO25" s="18">
        <v>0</v>
      </c>
      <c r="IP25" s="18">
        <v>0</v>
      </c>
      <c r="IQ25" s="18">
        <v>0</v>
      </c>
      <c r="IR25" s="18">
        <v>0</v>
      </c>
      <c r="IS25" s="18">
        <v>0</v>
      </c>
      <c r="IT25" s="18">
        <v>0</v>
      </c>
      <c r="IU25" s="18">
        <v>0</v>
      </c>
      <c r="IV25" s="18">
        <v>0</v>
      </c>
      <c r="IW25" s="18">
        <v>0</v>
      </c>
      <c r="IX25" s="18">
        <v>0</v>
      </c>
      <c r="IY25" s="18">
        <v>0</v>
      </c>
      <c r="IZ25" s="18">
        <v>0</v>
      </c>
      <c r="JA25" s="18">
        <v>0</v>
      </c>
      <c r="JB25" s="18">
        <v>0</v>
      </c>
      <c r="JC25" s="18">
        <v>0</v>
      </c>
      <c r="JD25" s="18">
        <v>0</v>
      </c>
      <c r="JE25" s="18">
        <v>0</v>
      </c>
      <c r="JF25" s="18">
        <v>0</v>
      </c>
      <c r="JG25" s="18">
        <v>0</v>
      </c>
      <c r="JH25" s="18">
        <v>0</v>
      </c>
      <c r="JI25" s="18">
        <v>0</v>
      </c>
      <c r="JJ25" s="18">
        <v>0</v>
      </c>
      <c r="JK25" s="18">
        <v>0</v>
      </c>
      <c r="JL25" s="18">
        <v>0</v>
      </c>
      <c r="JM25" s="18">
        <v>0</v>
      </c>
      <c r="JN25" s="18">
        <v>0</v>
      </c>
      <c r="JO25" s="18">
        <v>0</v>
      </c>
      <c r="JP25" s="18">
        <v>0</v>
      </c>
      <c r="JQ25" s="18">
        <v>0</v>
      </c>
      <c r="JR25" s="18">
        <v>0</v>
      </c>
      <c r="JS25" s="18">
        <v>0</v>
      </c>
      <c r="JT25" s="18">
        <v>0</v>
      </c>
      <c r="JU25" s="18">
        <v>0</v>
      </c>
      <c r="JV25" s="18">
        <v>0</v>
      </c>
      <c r="JW25" s="18">
        <v>0</v>
      </c>
      <c r="JX25" s="18">
        <v>0</v>
      </c>
      <c r="JY25" s="18">
        <v>0</v>
      </c>
      <c r="JZ25" s="18">
        <v>0</v>
      </c>
      <c r="KA25" s="18">
        <v>0</v>
      </c>
      <c r="KB25" s="18">
        <v>0</v>
      </c>
      <c r="KC25" s="18">
        <v>0</v>
      </c>
      <c r="KD25" s="18">
        <v>0</v>
      </c>
      <c r="KE25" s="18">
        <v>0</v>
      </c>
      <c r="KF25" s="18">
        <v>0</v>
      </c>
      <c r="KG25" s="18">
        <v>0</v>
      </c>
      <c r="KH25" s="18">
        <v>0</v>
      </c>
      <c r="KI25" s="18">
        <v>0</v>
      </c>
      <c r="KJ25" s="18">
        <v>0</v>
      </c>
      <c r="KK25" s="18">
        <v>0</v>
      </c>
      <c r="KL25" s="18">
        <v>0</v>
      </c>
      <c r="KM25" s="18">
        <v>0</v>
      </c>
      <c r="KN25" s="18">
        <v>0</v>
      </c>
      <c r="KO25" s="18">
        <v>0</v>
      </c>
      <c r="KP25" s="18">
        <v>0</v>
      </c>
      <c r="KQ25" s="18">
        <v>0</v>
      </c>
      <c r="KR25" s="18">
        <v>0</v>
      </c>
      <c r="KS25" s="18">
        <v>0</v>
      </c>
      <c r="KT25" s="18">
        <v>0</v>
      </c>
      <c r="KU25" s="18">
        <v>0</v>
      </c>
      <c r="KV25" s="18">
        <v>0</v>
      </c>
      <c r="KW25" s="18">
        <v>0</v>
      </c>
      <c r="KX25" s="18">
        <v>0</v>
      </c>
      <c r="KY25" s="18">
        <v>0</v>
      </c>
      <c r="KZ25" s="18">
        <v>0</v>
      </c>
      <c r="LA25" s="18">
        <v>0</v>
      </c>
      <c r="LB25" s="18">
        <v>0</v>
      </c>
      <c r="LC25" s="18">
        <v>0</v>
      </c>
      <c r="LD25" s="18">
        <v>0</v>
      </c>
      <c r="LE25" s="18">
        <v>0</v>
      </c>
      <c r="LF25" s="18">
        <v>0</v>
      </c>
      <c r="LG25" s="18">
        <v>0</v>
      </c>
      <c r="LH25" s="18">
        <v>0</v>
      </c>
      <c r="LI25" s="18">
        <v>0</v>
      </c>
      <c r="LJ25" s="18">
        <v>0</v>
      </c>
      <c r="LK25" s="18">
        <v>0</v>
      </c>
      <c r="LL25" s="18">
        <v>0</v>
      </c>
      <c r="LM25" s="18">
        <v>0</v>
      </c>
      <c r="LN25" s="18">
        <v>0</v>
      </c>
      <c r="LO25" s="18">
        <v>0</v>
      </c>
      <c r="LP25" s="18">
        <v>0</v>
      </c>
      <c r="LQ25" s="18">
        <v>0</v>
      </c>
      <c r="LR25" s="18">
        <v>0</v>
      </c>
      <c r="LS25" s="18">
        <v>0</v>
      </c>
      <c r="LT25" s="18">
        <v>0</v>
      </c>
      <c r="LU25" s="18">
        <v>0</v>
      </c>
      <c r="LV25" s="18">
        <v>0</v>
      </c>
      <c r="LW25" s="18">
        <v>0</v>
      </c>
      <c r="LX25" s="18">
        <v>0</v>
      </c>
      <c r="LY25" s="18">
        <v>0</v>
      </c>
      <c r="LZ25" s="18">
        <v>0</v>
      </c>
      <c r="MA25" s="18">
        <v>0</v>
      </c>
      <c r="MB25" s="18">
        <v>0</v>
      </c>
      <c r="MC25" s="18">
        <v>0</v>
      </c>
      <c r="MD25" s="18">
        <v>0</v>
      </c>
      <c r="ME25" s="18">
        <v>0</v>
      </c>
      <c r="MF25" s="18">
        <v>0</v>
      </c>
      <c r="MG25" s="18">
        <v>0</v>
      </c>
      <c r="MH25" s="18">
        <v>0</v>
      </c>
      <c r="MI25" s="18">
        <v>0</v>
      </c>
      <c r="MJ25" s="18">
        <v>0</v>
      </c>
      <c r="MK25" s="18">
        <v>0</v>
      </c>
      <c r="ML25" s="18">
        <v>0</v>
      </c>
      <c r="MM25" s="18">
        <v>0</v>
      </c>
      <c r="MN25" s="18">
        <v>0</v>
      </c>
      <c r="MO25" s="18">
        <v>0</v>
      </c>
      <c r="MP25" s="18">
        <v>0</v>
      </c>
      <c r="MQ25" s="18">
        <v>0</v>
      </c>
      <c r="MR25" s="18">
        <v>0</v>
      </c>
      <c r="MS25" s="18">
        <v>0</v>
      </c>
      <c r="MT25" s="18">
        <v>0</v>
      </c>
      <c r="MU25" s="18">
        <v>0</v>
      </c>
      <c r="MV25" s="18">
        <v>0</v>
      </c>
      <c r="MW25" s="18">
        <v>0</v>
      </c>
      <c r="MX25" s="18">
        <v>0</v>
      </c>
      <c r="MY25" s="18">
        <v>0</v>
      </c>
      <c r="MZ25" s="18">
        <v>0</v>
      </c>
      <c r="NA25" s="18">
        <v>0</v>
      </c>
      <c r="NB25" s="18">
        <v>0</v>
      </c>
      <c r="NC25" s="18">
        <v>0</v>
      </c>
      <c r="ND25" s="18">
        <v>0</v>
      </c>
      <c r="NE25" s="18">
        <v>0</v>
      </c>
      <c r="NF25" s="18">
        <v>0</v>
      </c>
      <c r="NG25" s="18">
        <v>0</v>
      </c>
      <c r="NH25" s="18">
        <v>0</v>
      </c>
      <c r="NI25" s="18">
        <v>0</v>
      </c>
      <c r="NJ25" s="18">
        <v>0</v>
      </c>
      <c r="NK25" s="18">
        <v>0</v>
      </c>
      <c r="NL25" s="18">
        <v>0</v>
      </c>
      <c r="NM25" s="18">
        <v>0</v>
      </c>
      <c r="NN25" s="18">
        <v>0</v>
      </c>
      <c r="NO25" s="18">
        <v>0</v>
      </c>
      <c r="NP25" s="18">
        <v>0</v>
      </c>
      <c r="NQ25" s="18">
        <v>0</v>
      </c>
      <c r="NR25" s="18">
        <v>0</v>
      </c>
      <c r="NS25" s="18">
        <v>0</v>
      </c>
      <c r="NT25" s="18">
        <v>0</v>
      </c>
      <c r="NU25" s="18">
        <v>0</v>
      </c>
      <c r="NV25" s="18">
        <v>0</v>
      </c>
      <c r="NW25" s="18">
        <v>0</v>
      </c>
      <c r="NX25" s="18">
        <v>0</v>
      </c>
      <c r="NY25" s="18">
        <v>0</v>
      </c>
      <c r="NZ25" s="18">
        <v>0</v>
      </c>
      <c r="OA25" s="18">
        <v>0</v>
      </c>
      <c r="OB25" s="18">
        <v>0</v>
      </c>
      <c r="OC25" s="18">
        <v>0</v>
      </c>
      <c r="OD25" s="18">
        <v>0</v>
      </c>
      <c r="OE25" s="18">
        <v>0</v>
      </c>
      <c r="OF25" s="18">
        <v>0</v>
      </c>
      <c r="OG25" s="18">
        <v>0</v>
      </c>
      <c r="OH25" s="18">
        <v>0</v>
      </c>
      <c r="OI25" s="18">
        <v>0</v>
      </c>
      <c r="OJ25" s="18">
        <v>0</v>
      </c>
      <c r="OK25" s="18">
        <v>0</v>
      </c>
      <c r="OL25" s="18">
        <v>0</v>
      </c>
      <c r="OM25" s="18">
        <v>0</v>
      </c>
      <c r="ON25" s="18">
        <v>0</v>
      </c>
      <c r="OO25" s="18">
        <v>0</v>
      </c>
      <c r="OP25" s="18">
        <v>0</v>
      </c>
      <c r="OQ25" s="18">
        <v>0</v>
      </c>
      <c r="OR25" s="18">
        <v>0</v>
      </c>
      <c r="OS25" s="18">
        <v>0</v>
      </c>
      <c r="OT25" s="18">
        <v>0</v>
      </c>
      <c r="OU25" s="18">
        <v>0</v>
      </c>
      <c r="OV25" s="18">
        <v>0</v>
      </c>
      <c r="OW25" s="18">
        <v>0</v>
      </c>
      <c r="OX25" s="18">
        <v>0</v>
      </c>
      <c r="OY25" s="18">
        <v>0</v>
      </c>
      <c r="OZ25" s="18">
        <v>0</v>
      </c>
      <c r="PA25" s="18">
        <v>0</v>
      </c>
      <c r="PB25" s="18">
        <v>0</v>
      </c>
      <c r="PC25" s="18">
        <v>0</v>
      </c>
      <c r="PD25" s="18">
        <v>0</v>
      </c>
      <c r="PE25" s="18">
        <v>0</v>
      </c>
      <c r="PF25" s="18">
        <v>0</v>
      </c>
      <c r="PG25" s="18">
        <v>0</v>
      </c>
      <c r="PH25" s="18">
        <v>0</v>
      </c>
      <c r="PI25" s="18">
        <v>0</v>
      </c>
      <c r="PJ25" s="18">
        <v>0</v>
      </c>
      <c r="PK25" s="18">
        <v>0</v>
      </c>
      <c r="PL25" s="18">
        <v>0</v>
      </c>
      <c r="PM25" s="18">
        <v>0</v>
      </c>
      <c r="PN25" s="18">
        <v>0</v>
      </c>
      <c r="PO25" s="18">
        <v>0</v>
      </c>
      <c r="PP25" s="18">
        <v>0</v>
      </c>
      <c r="PQ25" s="18">
        <v>0</v>
      </c>
      <c r="PR25" s="18">
        <v>0</v>
      </c>
      <c r="PS25" s="18">
        <v>0</v>
      </c>
      <c r="PT25" s="18">
        <v>0</v>
      </c>
      <c r="PU25" s="18">
        <v>0</v>
      </c>
      <c r="PV25" s="18">
        <v>0</v>
      </c>
      <c r="PW25" s="18">
        <v>0</v>
      </c>
      <c r="PX25" s="18">
        <v>0</v>
      </c>
      <c r="PY25" s="18">
        <v>0</v>
      </c>
      <c r="PZ25" s="18">
        <v>0</v>
      </c>
      <c r="QA25" s="18">
        <v>0</v>
      </c>
      <c r="QB25" s="18">
        <v>0</v>
      </c>
      <c r="QC25" s="18">
        <v>0</v>
      </c>
      <c r="QD25" s="18">
        <v>0</v>
      </c>
      <c r="QE25" s="18">
        <v>0</v>
      </c>
      <c r="QF25" s="18">
        <v>0</v>
      </c>
      <c r="QG25" s="18">
        <v>0</v>
      </c>
      <c r="QH25" s="18">
        <v>0</v>
      </c>
      <c r="QI25" s="18">
        <v>0</v>
      </c>
      <c r="QJ25" s="18">
        <v>0</v>
      </c>
      <c r="QK25" s="18">
        <v>0</v>
      </c>
      <c r="QL25" s="18">
        <v>0</v>
      </c>
      <c r="QM25" s="18">
        <v>0</v>
      </c>
      <c r="QN25" s="18">
        <v>0</v>
      </c>
      <c r="QO25" s="18">
        <v>0</v>
      </c>
      <c r="QP25" s="18">
        <v>0</v>
      </c>
      <c r="QQ25" s="18">
        <v>0</v>
      </c>
      <c r="QR25" s="18">
        <v>0</v>
      </c>
      <c r="QS25" s="18">
        <v>0</v>
      </c>
      <c r="QT25" s="18">
        <v>0</v>
      </c>
      <c r="QU25" s="18">
        <v>0</v>
      </c>
      <c r="QV25" s="18">
        <v>0</v>
      </c>
      <c r="QW25" s="18">
        <v>0</v>
      </c>
      <c r="QX25" s="18">
        <v>0</v>
      </c>
      <c r="QY25" s="18">
        <v>0</v>
      </c>
      <c r="QZ25" s="18"/>
      <c r="RA25" s="18"/>
      <c r="RB25" s="5">
        <f>SUM(L25:QY25)</f>
        <v>0</v>
      </c>
      <c r="RC25" s="5">
        <f t="shared" si="22"/>
        <v>0</v>
      </c>
      <c r="RD25" s="6" t="e">
        <f>#REF!</f>
        <v>#REF!</v>
      </c>
      <c r="RE25" s="6" t="e">
        <f>RD25-RB25</f>
        <v>#REF!</v>
      </c>
      <c r="RF25" s="6"/>
    </row>
    <row r="26" spans="1:474" ht="18" customHeight="1">
      <c r="A26" s="34" t="s">
        <v>68</v>
      </c>
      <c r="B26" s="35" t="s">
        <v>89</v>
      </c>
      <c r="C26" s="35" t="s">
        <v>90</v>
      </c>
      <c r="D26" s="35"/>
      <c r="E26" s="35"/>
      <c r="F26" s="35"/>
      <c r="G26" s="35"/>
      <c r="H26" s="35" t="s">
        <v>69</v>
      </c>
      <c r="I26" s="35" t="s">
        <v>396</v>
      </c>
      <c r="J26" s="35"/>
      <c r="K26" s="39" t="s">
        <v>405</v>
      </c>
      <c r="L26" s="18">
        <v>0</v>
      </c>
      <c r="M26" s="18">
        <v>0</v>
      </c>
      <c r="N26" s="18">
        <f t="shared" ref="N26:BY26" si="23">M26+N25-N24</f>
        <v>0</v>
      </c>
      <c r="O26" s="18">
        <f t="shared" si="23"/>
        <v>0</v>
      </c>
      <c r="P26" s="18">
        <f t="shared" si="23"/>
        <v>0</v>
      </c>
      <c r="Q26" s="18">
        <f t="shared" si="23"/>
        <v>-484496</v>
      </c>
      <c r="R26" s="18">
        <f t="shared" si="23"/>
        <v>-1193335</v>
      </c>
      <c r="S26" s="18">
        <f t="shared" si="23"/>
        <v>-1193335</v>
      </c>
      <c r="T26" s="18">
        <f t="shared" si="23"/>
        <v>-1193335</v>
      </c>
      <c r="U26" s="18">
        <f t="shared" si="23"/>
        <v>-1513927</v>
      </c>
      <c r="V26" s="18">
        <f t="shared" si="23"/>
        <v>-1513927</v>
      </c>
      <c r="W26" s="18">
        <f t="shared" si="23"/>
        <v>-1513927</v>
      </c>
      <c r="X26" s="18">
        <f t="shared" si="23"/>
        <v>-1513927</v>
      </c>
      <c r="Y26" s="18">
        <f t="shared" si="23"/>
        <v>-1513927</v>
      </c>
      <c r="Z26" s="18">
        <f t="shared" si="23"/>
        <v>-1513927</v>
      </c>
      <c r="AA26" s="18">
        <f t="shared" si="23"/>
        <v>-1766926</v>
      </c>
      <c r="AB26" s="18">
        <f t="shared" si="23"/>
        <v>-2747490</v>
      </c>
      <c r="AC26" s="18">
        <f t="shared" si="23"/>
        <v>-2747490</v>
      </c>
      <c r="AD26" s="18">
        <f t="shared" si="23"/>
        <v>-2747490</v>
      </c>
      <c r="AE26" s="18">
        <f t="shared" si="23"/>
        <v>-2747490</v>
      </c>
      <c r="AF26" s="18">
        <f t="shared" si="23"/>
        <v>-2747490</v>
      </c>
      <c r="AG26" s="18">
        <f t="shared" si="23"/>
        <v>-2747490</v>
      </c>
      <c r="AH26" s="18">
        <f t="shared" si="23"/>
        <v>-2747490</v>
      </c>
      <c r="AI26" s="18">
        <f t="shared" si="23"/>
        <v>-3581780</v>
      </c>
      <c r="AJ26" s="18">
        <f t="shared" si="23"/>
        <v>-3581780</v>
      </c>
      <c r="AK26" s="18">
        <f t="shared" si="23"/>
        <v>-3581780</v>
      </c>
      <c r="AL26" s="18">
        <f t="shared" si="23"/>
        <v>-4469102</v>
      </c>
      <c r="AM26" s="18">
        <f t="shared" si="23"/>
        <v>-4469102</v>
      </c>
      <c r="AN26" s="18">
        <f t="shared" si="23"/>
        <v>-4469102</v>
      </c>
      <c r="AO26" s="18">
        <f t="shared" si="23"/>
        <v>-4469102</v>
      </c>
      <c r="AP26" s="18">
        <f t="shared" si="23"/>
        <v>-4469102</v>
      </c>
      <c r="AQ26" s="18">
        <f t="shared" si="23"/>
        <v>-4469102</v>
      </c>
      <c r="AR26" s="18">
        <f t="shared" si="23"/>
        <v>-4469102</v>
      </c>
      <c r="AS26" s="18">
        <f t="shared" si="23"/>
        <v>-4469102</v>
      </c>
      <c r="AT26" s="18">
        <f t="shared" si="23"/>
        <v>-4469102</v>
      </c>
      <c r="AU26" s="18">
        <f t="shared" si="23"/>
        <v>-4469102</v>
      </c>
      <c r="AV26" s="18">
        <f t="shared" si="23"/>
        <v>-4469102</v>
      </c>
      <c r="AW26" s="18">
        <f t="shared" si="23"/>
        <v>-4469102</v>
      </c>
      <c r="AX26" s="18">
        <f t="shared" si="23"/>
        <v>-4469102</v>
      </c>
      <c r="AY26" s="18">
        <f t="shared" si="23"/>
        <v>-4469102</v>
      </c>
      <c r="AZ26" s="18">
        <f t="shared" si="23"/>
        <v>-4469102</v>
      </c>
      <c r="BA26" s="18">
        <f t="shared" si="23"/>
        <v>-4469102</v>
      </c>
      <c r="BB26" s="18">
        <f t="shared" si="23"/>
        <v>-4469102</v>
      </c>
      <c r="BC26" s="18">
        <f t="shared" si="23"/>
        <v>-4469102</v>
      </c>
      <c r="BD26" s="18">
        <f t="shared" si="23"/>
        <v>-4469102</v>
      </c>
      <c r="BE26" s="18">
        <f t="shared" si="23"/>
        <v>-4469102</v>
      </c>
      <c r="BF26" s="18">
        <f t="shared" si="23"/>
        <v>-4469102</v>
      </c>
      <c r="BG26" s="18">
        <f t="shared" si="23"/>
        <v>-4469102</v>
      </c>
      <c r="BH26" s="18">
        <f t="shared" si="23"/>
        <v>-4469102</v>
      </c>
      <c r="BI26" s="18">
        <f t="shared" si="23"/>
        <v>-4469102</v>
      </c>
      <c r="BJ26" s="18">
        <f t="shared" si="23"/>
        <v>-4469102</v>
      </c>
      <c r="BK26" s="18">
        <f t="shared" si="23"/>
        <v>-4469102</v>
      </c>
      <c r="BL26" s="18">
        <f t="shared" si="23"/>
        <v>-4469102</v>
      </c>
      <c r="BM26" s="18">
        <f t="shared" si="23"/>
        <v>-4469102</v>
      </c>
      <c r="BN26" s="18">
        <f t="shared" si="23"/>
        <v>-4469102</v>
      </c>
      <c r="BO26" s="18">
        <f t="shared" si="23"/>
        <v>-4469102</v>
      </c>
      <c r="BP26" s="18">
        <f t="shared" si="23"/>
        <v>-4469102</v>
      </c>
      <c r="BQ26" s="18">
        <f t="shared" si="23"/>
        <v>-4469102</v>
      </c>
      <c r="BR26" s="18">
        <f t="shared" si="23"/>
        <v>-4469102</v>
      </c>
      <c r="BS26" s="18">
        <f t="shared" si="23"/>
        <v>-4469102</v>
      </c>
      <c r="BT26" s="18">
        <f t="shared" si="23"/>
        <v>-4469102</v>
      </c>
      <c r="BU26" s="18">
        <f t="shared" si="23"/>
        <v>-4469102</v>
      </c>
      <c r="BV26" s="18">
        <f t="shared" si="23"/>
        <v>-4469102</v>
      </c>
      <c r="BW26" s="18">
        <f t="shared" si="23"/>
        <v>-4469102</v>
      </c>
      <c r="BX26" s="18">
        <f t="shared" si="23"/>
        <v>-4469102</v>
      </c>
      <c r="BY26" s="18">
        <f t="shared" si="23"/>
        <v>-4469102</v>
      </c>
      <c r="BZ26" s="18">
        <f t="shared" ref="BZ26:EK26" si="24">BY26+BZ25-BZ24</f>
        <v>-4469102</v>
      </c>
      <c r="CA26" s="18">
        <f t="shared" si="24"/>
        <v>-4469102</v>
      </c>
      <c r="CB26" s="18">
        <f t="shared" si="24"/>
        <v>-4469102</v>
      </c>
      <c r="CC26" s="18">
        <f t="shared" si="24"/>
        <v>-4469102</v>
      </c>
      <c r="CD26" s="18">
        <f t="shared" si="24"/>
        <v>-4469102</v>
      </c>
      <c r="CE26" s="18">
        <f t="shared" si="24"/>
        <v>-4469102</v>
      </c>
      <c r="CF26" s="18">
        <f t="shared" si="24"/>
        <v>-5361620</v>
      </c>
      <c r="CG26" s="18">
        <f t="shared" si="24"/>
        <v>-5361620</v>
      </c>
      <c r="CH26" s="18">
        <f t="shared" si="24"/>
        <v>-5361620</v>
      </c>
      <c r="CI26" s="18">
        <f t="shared" si="24"/>
        <v>-5361620</v>
      </c>
      <c r="CJ26" s="18">
        <f t="shared" si="24"/>
        <v>-5361620</v>
      </c>
      <c r="CK26" s="18">
        <f t="shared" si="24"/>
        <v>-5361620</v>
      </c>
      <c r="CL26" s="18">
        <f t="shared" si="24"/>
        <v>-6446541</v>
      </c>
      <c r="CM26" s="18">
        <f t="shared" si="24"/>
        <v>-6682053</v>
      </c>
      <c r="CN26" s="18">
        <f t="shared" si="24"/>
        <v>-6682053</v>
      </c>
      <c r="CO26" s="18">
        <f t="shared" si="24"/>
        <v>-6682053</v>
      </c>
      <c r="CP26" s="18">
        <f t="shared" si="24"/>
        <v>-6682053</v>
      </c>
      <c r="CQ26" s="18">
        <f t="shared" si="24"/>
        <v>-7049707</v>
      </c>
      <c r="CR26" s="18">
        <f t="shared" si="24"/>
        <v>-7049707</v>
      </c>
      <c r="CS26" s="18">
        <f t="shared" si="24"/>
        <v>-7049707</v>
      </c>
      <c r="CT26" s="18">
        <f t="shared" si="24"/>
        <v>-7106088</v>
      </c>
      <c r="CU26" s="18">
        <f t="shared" si="24"/>
        <v>-7106088</v>
      </c>
      <c r="CV26" s="18">
        <f t="shared" si="24"/>
        <v>-7106088</v>
      </c>
      <c r="CW26" s="18">
        <f t="shared" si="24"/>
        <v>-7106088</v>
      </c>
      <c r="CX26" s="18">
        <f t="shared" si="24"/>
        <v>-7106088</v>
      </c>
      <c r="CY26" s="18">
        <f t="shared" si="24"/>
        <v>-7106088</v>
      </c>
      <c r="CZ26" s="18">
        <f t="shared" si="24"/>
        <v>-7106088</v>
      </c>
      <c r="DA26" s="18">
        <f t="shared" si="24"/>
        <v>-7752433</v>
      </c>
      <c r="DB26" s="18">
        <f t="shared" si="24"/>
        <v>-7752433</v>
      </c>
      <c r="DC26" s="18">
        <f t="shared" si="24"/>
        <v>-7752433</v>
      </c>
      <c r="DD26" s="18">
        <f t="shared" si="24"/>
        <v>-7752433</v>
      </c>
      <c r="DE26" s="18">
        <f t="shared" si="24"/>
        <v>-8073581</v>
      </c>
      <c r="DF26" s="18">
        <f t="shared" si="24"/>
        <v>-8073581</v>
      </c>
      <c r="DG26" s="18">
        <f t="shared" si="24"/>
        <v>-8073581</v>
      </c>
      <c r="DH26" s="18">
        <f t="shared" si="24"/>
        <v>-8475101</v>
      </c>
      <c r="DI26" s="18">
        <f t="shared" si="24"/>
        <v>-8475101</v>
      </c>
      <c r="DJ26" s="18">
        <f t="shared" si="24"/>
        <v>-8475101</v>
      </c>
      <c r="DK26" s="18">
        <f t="shared" si="24"/>
        <v>-8475101</v>
      </c>
      <c r="DL26" s="18">
        <f t="shared" si="24"/>
        <v>-8769063</v>
      </c>
      <c r="DM26" s="18">
        <f t="shared" si="24"/>
        <v>-8769063</v>
      </c>
      <c r="DN26" s="18">
        <f t="shared" si="24"/>
        <v>-8769063</v>
      </c>
      <c r="DO26" s="18">
        <f t="shared" si="24"/>
        <v>-8769063</v>
      </c>
      <c r="DP26" s="18">
        <f t="shared" si="24"/>
        <v>-8769063</v>
      </c>
      <c r="DQ26" s="18">
        <f t="shared" si="24"/>
        <v>-8769063</v>
      </c>
      <c r="DR26" s="18">
        <f t="shared" si="24"/>
        <v>-8769063</v>
      </c>
      <c r="DS26" s="18">
        <f t="shared" si="24"/>
        <v>-8858698</v>
      </c>
      <c r="DT26" s="18">
        <f t="shared" si="24"/>
        <v>-8858698</v>
      </c>
      <c r="DU26" s="18">
        <f t="shared" si="24"/>
        <v>-8858698</v>
      </c>
      <c r="DV26" s="18">
        <f t="shared" si="24"/>
        <v>-9272856</v>
      </c>
      <c r="DW26" s="18">
        <f t="shared" si="24"/>
        <v>-9272856</v>
      </c>
      <c r="DX26" s="18">
        <f t="shared" si="24"/>
        <v>-9272856</v>
      </c>
      <c r="DY26" s="18">
        <f t="shared" si="24"/>
        <v>-9272856</v>
      </c>
      <c r="DZ26" s="18">
        <f t="shared" si="24"/>
        <v>-10612194</v>
      </c>
      <c r="EA26" s="18">
        <f t="shared" si="24"/>
        <v>-10612194</v>
      </c>
      <c r="EB26" s="18">
        <f t="shared" si="24"/>
        <v>-10612194</v>
      </c>
      <c r="EC26" s="18">
        <f t="shared" si="24"/>
        <v>-11667643</v>
      </c>
      <c r="ED26" s="18">
        <f t="shared" si="24"/>
        <v>-11667643</v>
      </c>
      <c r="EE26" s="18">
        <f t="shared" si="24"/>
        <v>-11667643</v>
      </c>
      <c r="EF26" s="18">
        <f t="shared" si="24"/>
        <v>-11667643</v>
      </c>
      <c r="EG26" s="18">
        <f t="shared" si="24"/>
        <v>-11667643</v>
      </c>
      <c r="EH26" s="18">
        <f t="shared" si="24"/>
        <v>-11667643</v>
      </c>
      <c r="EI26" s="18">
        <f t="shared" si="24"/>
        <v>-11667643</v>
      </c>
      <c r="EJ26" s="18">
        <f t="shared" si="24"/>
        <v>-11667643</v>
      </c>
      <c r="EK26" s="18">
        <f t="shared" si="24"/>
        <v>-11667643</v>
      </c>
      <c r="EL26" s="18">
        <f t="shared" ref="EL26:GW26" si="25">EK26+EL25-EL24</f>
        <v>-11667643</v>
      </c>
      <c r="EM26" s="18">
        <f t="shared" si="25"/>
        <v>-11667643</v>
      </c>
      <c r="EN26" s="18">
        <f t="shared" si="25"/>
        <v>-11667643</v>
      </c>
      <c r="EO26" s="18">
        <f t="shared" si="25"/>
        <v>-11667643</v>
      </c>
      <c r="EP26" s="18">
        <f t="shared" si="25"/>
        <v>-11667643</v>
      </c>
      <c r="EQ26" s="18">
        <f t="shared" si="25"/>
        <v>-11667643</v>
      </c>
      <c r="ER26" s="18">
        <f t="shared" si="25"/>
        <v>-11667643</v>
      </c>
      <c r="ES26" s="18">
        <f t="shared" si="25"/>
        <v>-11667643</v>
      </c>
      <c r="ET26" s="18">
        <f t="shared" si="25"/>
        <v>-11667643</v>
      </c>
      <c r="EU26" s="18">
        <f t="shared" si="25"/>
        <v>-11702349</v>
      </c>
      <c r="EV26" s="18">
        <f t="shared" si="25"/>
        <v>-11702349</v>
      </c>
      <c r="EW26" s="18">
        <f t="shared" si="25"/>
        <v>-11702349</v>
      </c>
      <c r="EX26" s="18">
        <f t="shared" si="25"/>
        <v>-12118222</v>
      </c>
      <c r="EY26" s="18">
        <f t="shared" si="25"/>
        <v>-12118222</v>
      </c>
      <c r="EZ26" s="18">
        <f t="shared" si="25"/>
        <v>-12118222</v>
      </c>
      <c r="FA26" s="18">
        <f t="shared" si="25"/>
        <v>-12118222</v>
      </c>
      <c r="FB26" s="18" t="e">
        <f t="shared" si="25"/>
        <v>#REF!</v>
      </c>
      <c r="FC26" s="18" t="e">
        <f t="shared" si="25"/>
        <v>#REF!</v>
      </c>
      <c r="FD26" s="18" t="e">
        <f t="shared" si="25"/>
        <v>#REF!</v>
      </c>
      <c r="FE26" s="18" t="e">
        <f t="shared" si="25"/>
        <v>#REF!</v>
      </c>
      <c r="FF26" s="18" t="e">
        <f t="shared" si="25"/>
        <v>#REF!</v>
      </c>
      <c r="FG26" s="18" t="e">
        <f t="shared" si="25"/>
        <v>#REF!</v>
      </c>
      <c r="FH26" s="18" t="e">
        <f t="shared" si="25"/>
        <v>#REF!</v>
      </c>
      <c r="FI26" s="18" t="e">
        <f t="shared" si="25"/>
        <v>#REF!</v>
      </c>
      <c r="FJ26" s="18" t="e">
        <f t="shared" si="25"/>
        <v>#REF!</v>
      </c>
      <c r="FK26" s="18" t="e">
        <f t="shared" si="25"/>
        <v>#REF!</v>
      </c>
      <c r="FL26" s="18" t="e">
        <f t="shared" si="25"/>
        <v>#REF!</v>
      </c>
      <c r="FM26" s="18" t="e">
        <f t="shared" si="25"/>
        <v>#REF!</v>
      </c>
      <c r="FN26" s="18" t="e">
        <f t="shared" si="25"/>
        <v>#REF!</v>
      </c>
      <c r="FO26" s="18" t="e">
        <f t="shared" si="25"/>
        <v>#REF!</v>
      </c>
      <c r="FP26" s="18" t="e">
        <f t="shared" si="25"/>
        <v>#REF!</v>
      </c>
      <c r="FQ26" s="18" t="e">
        <f t="shared" si="25"/>
        <v>#REF!</v>
      </c>
      <c r="FR26" s="18" t="e">
        <f t="shared" si="25"/>
        <v>#REF!</v>
      </c>
      <c r="FS26" s="18" t="e">
        <f t="shared" si="25"/>
        <v>#REF!</v>
      </c>
      <c r="FT26" s="18" t="e">
        <f t="shared" si="25"/>
        <v>#REF!</v>
      </c>
      <c r="FU26" s="18" t="e">
        <f t="shared" si="25"/>
        <v>#REF!</v>
      </c>
      <c r="FV26" s="18" t="e">
        <f t="shared" si="25"/>
        <v>#REF!</v>
      </c>
      <c r="FW26" s="18" t="e">
        <f t="shared" si="25"/>
        <v>#REF!</v>
      </c>
      <c r="FX26" s="18" t="e">
        <f t="shared" si="25"/>
        <v>#REF!</v>
      </c>
      <c r="FY26" s="18" t="e">
        <f t="shared" si="25"/>
        <v>#REF!</v>
      </c>
      <c r="FZ26" s="18" t="e">
        <f t="shared" si="25"/>
        <v>#REF!</v>
      </c>
      <c r="GA26" s="18" t="e">
        <f t="shared" si="25"/>
        <v>#REF!</v>
      </c>
      <c r="GB26" s="18" t="e">
        <f t="shared" si="25"/>
        <v>#REF!</v>
      </c>
      <c r="GC26" s="18" t="e">
        <f t="shared" si="25"/>
        <v>#REF!</v>
      </c>
      <c r="GD26" s="18" t="e">
        <f t="shared" si="25"/>
        <v>#REF!</v>
      </c>
      <c r="GE26" s="18" t="e">
        <f t="shared" si="25"/>
        <v>#REF!</v>
      </c>
      <c r="GF26" s="18" t="e">
        <f t="shared" si="25"/>
        <v>#REF!</v>
      </c>
      <c r="GG26" s="18" t="e">
        <f t="shared" si="25"/>
        <v>#REF!</v>
      </c>
      <c r="GH26" s="18" t="e">
        <f t="shared" si="25"/>
        <v>#REF!</v>
      </c>
      <c r="GI26" s="18" t="e">
        <f t="shared" si="25"/>
        <v>#REF!</v>
      </c>
      <c r="GJ26" s="18" t="e">
        <f t="shared" si="25"/>
        <v>#REF!</v>
      </c>
      <c r="GK26" s="18" t="e">
        <f t="shared" si="25"/>
        <v>#REF!</v>
      </c>
      <c r="GL26" s="18" t="e">
        <f t="shared" si="25"/>
        <v>#REF!</v>
      </c>
      <c r="GM26" s="18" t="e">
        <f t="shared" si="25"/>
        <v>#REF!</v>
      </c>
      <c r="GN26" s="18" t="e">
        <f t="shared" si="25"/>
        <v>#REF!</v>
      </c>
      <c r="GO26" s="18" t="e">
        <f t="shared" si="25"/>
        <v>#REF!</v>
      </c>
      <c r="GP26" s="18" t="e">
        <f t="shared" si="25"/>
        <v>#REF!</v>
      </c>
      <c r="GQ26" s="18" t="e">
        <f t="shared" si="25"/>
        <v>#REF!</v>
      </c>
      <c r="GR26" s="18" t="e">
        <f t="shared" si="25"/>
        <v>#REF!</v>
      </c>
      <c r="GS26" s="18" t="e">
        <f t="shared" si="25"/>
        <v>#REF!</v>
      </c>
      <c r="GT26" s="18" t="e">
        <f t="shared" si="25"/>
        <v>#REF!</v>
      </c>
      <c r="GU26" s="18" t="e">
        <f t="shared" si="25"/>
        <v>#REF!</v>
      </c>
      <c r="GV26" s="18" t="e">
        <f t="shared" si="25"/>
        <v>#REF!</v>
      </c>
      <c r="GW26" s="18" t="e">
        <f t="shared" si="25"/>
        <v>#REF!</v>
      </c>
      <c r="GX26" s="18" t="e">
        <f t="shared" ref="GX26:JI26" si="26">GW26+GX25-GX24</f>
        <v>#REF!</v>
      </c>
      <c r="GY26" s="18" t="e">
        <f t="shared" si="26"/>
        <v>#REF!</v>
      </c>
      <c r="GZ26" s="18" t="e">
        <f t="shared" si="26"/>
        <v>#REF!</v>
      </c>
      <c r="HA26" s="18" t="e">
        <f t="shared" si="26"/>
        <v>#REF!</v>
      </c>
      <c r="HB26" s="18" t="e">
        <f t="shared" si="26"/>
        <v>#REF!</v>
      </c>
      <c r="HC26" s="18" t="e">
        <f t="shared" si="26"/>
        <v>#REF!</v>
      </c>
      <c r="HD26" s="18" t="e">
        <f t="shared" si="26"/>
        <v>#REF!</v>
      </c>
      <c r="HE26" s="18" t="e">
        <f t="shared" si="26"/>
        <v>#REF!</v>
      </c>
      <c r="HF26" s="18" t="e">
        <f t="shared" si="26"/>
        <v>#REF!</v>
      </c>
      <c r="HG26" s="18" t="e">
        <f t="shared" si="26"/>
        <v>#REF!</v>
      </c>
      <c r="HH26" s="18" t="e">
        <f t="shared" si="26"/>
        <v>#REF!</v>
      </c>
      <c r="HI26" s="18" t="e">
        <f t="shared" si="26"/>
        <v>#REF!</v>
      </c>
      <c r="HJ26" s="18" t="e">
        <f t="shared" si="26"/>
        <v>#REF!</v>
      </c>
      <c r="HK26" s="18" t="e">
        <f t="shared" si="26"/>
        <v>#REF!</v>
      </c>
      <c r="HL26" s="18" t="e">
        <f t="shared" si="26"/>
        <v>#REF!</v>
      </c>
      <c r="HM26" s="18" t="e">
        <f t="shared" si="26"/>
        <v>#REF!</v>
      </c>
      <c r="HN26" s="18" t="e">
        <f t="shared" si="26"/>
        <v>#REF!</v>
      </c>
      <c r="HO26" s="18" t="e">
        <f t="shared" si="26"/>
        <v>#REF!</v>
      </c>
      <c r="HP26" s="18" t="e">
        <f t="shared" si="26"/>
        <v>#REF!</v>
      </c>
      <c r="HQ26" s="18" t="e">
        <f t="shared" si="26"/>
        <v>#REF!</v>
      </c>
      <c r="HR26" s="18" t="e">
        <f t="shared" si="26"/>
        <v>#REF!</v>
      </c>
      <c r="HS26" s="18" t="e">
        <f t="shared" si="26"/>
        <v>#REF!</v>
      </c>
      <c r="HT26" s="18" t="e">
        <f t="shared" si="26"/>
        <v>#REF!</v>
      </c>
      <c r="HU26" s="18" t="e">
        <f t="shared" si="26"/>
        <v>#REF!</v>
      </c>
      <c r="HV26" s="18" t="e">
        <f t="shared" si="26"/>
        <v>#REF!</v>
      </c>
      <c r="HW26" s="18" t="e">
        <f t="shared" si="26"/>
        <v>#REF!</v>
      </c>
      <c r="HX26" s="18" t="e">
        <f t="shared" si="26"/>
        <v>#REF!</v>
      </c>
      <c r="HY26" s="18" t="e">
        <f t="shared" si="26"/>
        <v>#REF!</v>
      </c>
      <c r="HZ26" s="18" t="e">
        <f t="shared" si="26"/>
        <v>#REF!</v>
      </c>
      <c r="IA26" s="18" t="e">
        <f t="shared" si="26"/>
        <v>#REF!</v>
      </c>
      <c r="IB26" s="18" t="e">
        <f t="shared" si="26"/>
        <v>#REF!</v>
      </c>
      <c r="IC26" s="18" t="e">
        <f t="shared" si="26"/>
        <v>#REF!</v>
      </c>
      <c r="ID26" s="18" t="e">
        <f t="shared" si="26"/>
        <v>#REF!</v>
      </c>
      <c r="IE26" s="18" t="e">
        <f t="shared" si="26"/>
        <v>#REF!</v>
      </c>
      <c r="IF26" s="18" t="e">
        <f t="shared" si="26"/>
        <v>#REF!</v>
      </c>
      <c r="IG26" s="18" t="e">
        <f t="shared" si="26"/>
        <v>#REF!</v>
      </c>
      <c r="IH26" s="18" t="e">
        <f t="shared" si="26"/>
        <v>#REF!</v>
      </c>
      <c r="II26" s="18" t="e">
        <f t="shared" si="26"/>
        <v>#REF!</v>
      </c>
      <c r="IJ26" s="18" t="e">
        <f t="shared" si="26"/>
        <v>#REF!</v>
      </c>
      <c r="IK26" s="18" t="e">
        <f t="shared" si="26"/>
        <v>#REF!</v>
      </c>
      <c r="IL26" s="18" t="e">
        <f t="shared" si="26"/>
        <v>#REF!</v>
      </c>
      <c r="IM26" s="18" t="e">
        <f t="shared" si="26"/>
        <v>#REF!</v>
      </c>
      <c r="IN26" s="18" t="e">
        <f t="shared" si="26"/>
        <v>#REF!</v>
      </c>
      <c r="IO26" s="18" t="e">
        <f t="shared" si="26"/>
        <v>#REF!</v>
      </c>
      <c r="IP26" s="18" t="e">
        <f t="shared" si="26"/>
        <v>#REF!</v>
      </c>
      <c r="IQ26" s="18" t="e">
        <f t="shared" si="26"/>
        <v>#REF!</v>
      </c>
      <c r="IR26" s="18" t="e">
        <f t="shared" si="26"/>
        <v>#REF!</v>
      </c>
      <c r="IS26" s="18" t="e">
        <f t="shared" si="26"/>
        <v>#REF!</v>
      </c>
      <c r="IT26" s="18" t="e">
        <f t="shared" si="26"/>
        <v>#REF!</v>
      </c>
      <c r="IU26" s="18" t="e">
        <f t="shared" si="26"/>
        <v>#REF!</v>
      </c>
      <c r="IV26" s="18" t="e">
        <f t="shared" si="26"/>
        <v>#REF!</v>
      </c>
      <c r="IW26" s="18" t="e">
        <f t="shared" si="26"/>
        <v>#REF!</v>
      </c>
      <c r="IX26" s="18" t="e">
        <f t="shared" si="26"/>
        <v>#REF!</v>
      </c>
      <c r="IY26" s="18" t="e">
        <f t="shared" si="26"/>
        <v>#REF!</v>
      </c>
      <c r="IZ26" s="18" t="e">
        <f t="shared" si="26"/>
        <v>#REF!</v>
      </c>
      <c r="JA26" s="18" t="e">
        <f t="shared" si="26"/>
        <v>#REF!</v>
      </c>
      <c r="JB26" s="18" t="e">
        <f t="shared" si="26"/>
        <v>#REF!</v>
      </c>
      <c r="JC26" s="18" t="e">
        <f t="shared" si="26"/>
        <v>#REF!</v>
      </c>
      <c r="JD26" s="18" t="e">
        <f t="shared" si="26"/>
        <v>#REF!</v>
      </c>
      <c r="JE26" s="18" t="e">
        <f t="shared" si="26"/>
        <v>#REF!</v>
      </c>
      <c r="JF26" s="18" t="e">
        <f t="shared" si="26"/>
        <v>#REF!</v>
      </c>
      <c r="JG26" s="18" t="e">
        <f t="shared" si="26"/>
        <v>#REF!</v>
      </c>
      <c r="JH26" s="18" t="e">
        <f t="shared" si="26"/>
        <v>#REF!</v>
      </c>
      <c r="JI26" s="18" t="e">
        <f t="shared" si="26"/>
        <v>#REF!</v>
      </c>
      <c r="JJ26" s="18" t="e">
        <f t="shared" ref="JJ26:LU26" si="27">JI26+JJ25-JJ24</f>
        <v>#REF!</v>
      </c>
      <c r="JK26" s="18" t="e">
        <f t="shared" si="27"/>
        <v>#REF!</v>
      </c>
      <c r="JL26" s="18" t="e">
        <f t="shared" si="27"/>
        <v>#REF!</v>
      </c>
      <c r="JM26" s="18" t="e">
        <f t="shared" si="27"/>
        <v>#REF!</v>
      </c>
      <c r="JN26" s="18" t="e">
        <f t="shared" si="27"/>
        <v>#REF!</v>
      </c>
      <c r="JO26" s="18" t="e">
        <f t="shared" si="27"/>
        <v>#REF!</v>
      </c>
      <c r="JP26" s="18" t="e">
        <f t="shared" si="27"/>
        <v>#REF!</v>
      </c>
      <c r="JQ26" s="18" t="e">
        <f t="shared" si="27"/>
        <v>#REF!</v>
      </c>
      <c r="JR26" s="18" t="e">
        <f t="shared" si="27"/>
        <v>#REF!</v>
      </c>
      <c r="JS26" s="18" t="e">
        <f t="shared" si="27"/>
        <v>#REF!</v>
      </c>
      <c r="JT26" s="18" t="e">
        <f t="shared" si="27"/>
        <v>#REF!</v>
      </c>
      <c r="JU26" s="18" t="e">
        <f t="shared" si="27"/>
        <v>#REF!</v>
      </c>
      <c r="JV26" s="18" t="e">
        <f t="shared" si="27"/>
        <v>#REF!</v>
      </c>
      <c r="JW26" s="18" t="e">
        <f t="shared" si="27"/>
        <v>#REF!</v>
      </c>
      <c r="JX26" s="18" t="e">
        <f t="shared" si="27"/>
        <v>#REF!</v>
      </c>
      <c r="JY26" s="18" t="e">
        <f t="shared" si="27"/>
        <v>#REF!</v>
      </c>
      <c r="JZ26" s="18" t="e">
        <f t="shared" si="27"/>
        <v>#REF!</v>
      </c>
      <c r="KA26" s="18" t="e">
        <f t="shared" si="27"/>
        <v>#REF!</v>
      </c>
      <c r="KB26" s="18" t="e">
        <f t="shared" si="27"/>
        <v>#REF!</v>
      </c>
      <c r="KC26" s="18" t="e">
        <f t="shared" si="27"/>
        <v>#REF!</v>
      </c>
      <c r="KD26" s="18" t="e">
        <f t="shared" si="27"/>
        <v>#REF!</v>
      </c>
      <c r="KE26" s="18" t="e">
        <f t="shared" si="27"/>
        <v>#REF!</v>
      </c>
      <c r="KF26" s="18" t="e">
        <f t="shared" si="27"/>
        <v>#REF!</v>
      </c>
      <c r="KG26" s="18" t="e">
        <f t="shared" si="27"/>
        <v>#REF!</v>
      </c>
      <c r="KH26" s="18" t="e">
        <f t="shared" si="27"/>
        <v>#REF!</v>
      </c>
      <c r="KI26" s="18" t="e">
        <f t="shared" si="27"/>
        <v>#REF!</v>
      </c>
      <c r="KJ26" s="18" t="e">
        <f t="shared" si="27"/>
        <v>#REF!</v>
      </c>
      <c r="KK26" s="18" t="e">
        <f t="shared" si="27"/>
        <v>#REF!</v>
      </c>
      <c r="KL26" s="18" t="e">
        <f t="shared" si="27"/>
        <v>#REF!</v>
      </c>
      <c r="KM26" s="18" t="e">
        <f t="shared" si="27"/>
        <v>#REF!</v>
      </c>
      <c r="KN26" s="18" t="e">
        <f t="shared" si="27"/>
        <v>#REF!</v>
      </c>
      <c r="KO26" s="18" t="e">
        <f t="shared" si="27"/>
        <v>#REF!</v>
      </c>
      <c r="KP26" s="18" t="e">
        <f t="shared" si="27"/>
        <v>#REF!</v>
      </c>
      <c r="KQ26" s="18" t="e">
        <f t="shared" si="27"/>
        <v>#REF!</v>
      </c>
      <c r="KR26" s="18" t="e">
        <f t="shared" si="27"/>
        <v>#REF!</v>
      </c>
      <c r="KS26" s="18" t="e">
        <f t="shared" si="27"/>
        <v>#REF!</v>
      </c>
      <c r="KT26" s="18" t="e">
        <f t="shared" si="27"/>
        <v>#REF!</v>
      </c>
      <c r="KU26" s="18" t="e">
        <f t="shared" si="27"/>
        <v>#REF!</v>
      </c>
      <c r="KV26" s="18" t="e">
        <f t="shared" si="27"/>
        <v>#REF!</v>
      </c>
      <c r="KW26" s="18" t="e">
        <f t="shared" si="27"/>
        <v>#REF!</v>
      </c>
      <c r="KX26" s="18" t="e">
        <f t="shared" si="27"/>
        <v>#REF!</v>
      </c>
      <c r="KY26" s="18" t="e">
        <f t="shared" si="27"/>
        <v>#REF!</v>
      </c>
      <c r="KZ26" s="18" t="e">
        <f t="shared" si="27"/>
        <v>#REF!</v>
      </c>
      <c r="LA26" s="18" t="e">
        <f t="shared" si="27"/>
        <v>#REF!</v>
      </c>
      <c r="LB26" s="18" t="e">
        <f t="shared" si="27"/>
        <v>#REF!</v>
      </c>
      <c r="LC26" s="18" t="e">
        <f t="shared" si="27"/>
        <v>#REF!</v>
      </c>
      <c r="LD26" s="18" t="e">
        <f t="shared" si="27"/>
        <v>#REF!</v>
      </c>
      <c r="LE26" s="18" t="e">
        <f t="shared" si="27"/>
        <v>#REF!</v>
      </c>
      <c r="LF26" s="18" t="e">
        <f t="shared" si="27"/>
        <v>#REF!</v>
      </c>
      <c r="LG26" s="18" t="e">
        <f t="shared" si="27"/>
        <v>#REF!</v>
      </c>
      <c r="LH26" s="18" t="e">
        <f t="shared" si="27"/>
        <v>#REF!</v>
      </c>
      <c r="LI26" s="18" t="e">
        <f t="shared" si="27"/>
        <v>#REF!</v>
      </c>
      <c r="LJ26" s="18" t="e">
        <f t="shared" si="27"/>
        <v>#REF!</v>
      </c>
      <c r="LK26" s="18" t="e">
        <f t="shared" si="27"/>
        <v>#REF!</v>
      </c>
      <c r="LL26" s="18" t="e">
        <f t="shared" si="27"/>
        <v>#REF!</v>
      </c>
      <c r="LM26" s="18" t="e">
        <f t="shared" si="27"/>
        <v>#REF!</v>
      </c>
      <c r="LN26" s="18" t="e">
        <f t="shared" si="27"/>
        <v>#REF!</v>
      </c>
      <c r="LO26" s="18" t="e">
        <f t="shared" si="27"/>
        <v>#REF!</v>
      </c>
      <c r="LP26" s="18" t="e">
        <f t="shared" si="27"/>
        <v>#REF!</v>
      </c>
      <c r="LQ26" s="18" t="e">
        <f t="shared" si="27"/>
        <v>#REF!</v>
      </c>
      <c r="LR26" s="18" t="e">
        <f t="shared" si="27"/>
        <v>#REF!</v>
      </c>
      <c r="LS26" s="18" t="e">
        <f t="shared" si="27"/>
        <v>#REF!</v>
      </c>
      <c r="LT26" s="18" t="e">
        <f t="shared" si="27"/>
        <v>#REF!</v>
      </c>
      <c r="LU26" s="18" t="e">
        <f t="shared" si="27"/>
        <v>#REF!</v>
      </c>
      <c r="LV26" s="18" t="e">
        <f t="shared" ref="LV26:OG26" si="28">LU26+LV25-LV24</f>
        <v>#REF!</v>
      </c>
      <c r="LW26" s="18" t="e">
        <f t="shared" si="28"/>
        <v>#REF!</v>
      </c>
      <c r="LX26" s="18" t="e">
        <f t="shared" si="28"/>
        <v>#REF!</v>
      </c>
      <c r="LY26" s="18" t="e">
        <f t="shared" si="28"/>
        <v>#REF!</v>
      </c>
      <c r="LZ26" s="18" t="e">
        <f t="shared" si="28"/>
        <v>#REF!</v>
      </c>
      <c r="MA26" s="18" t="e">
        <f t="shared" si="28"/>
        <v>#REF!</v>
      </c>
      <c r="MB26" s="18" t="e">
        <f t="shared" si="28"/>
        <v>#REF!</v>
      </c>
      <c r="MC26" s="18" t="e">
        <f t="shared" si="28"/>
        <v>#REF!</v>
      </c>
      <c r="MD26" s="18" t="e">
        <f t="shared" si="28"/>
        <v>#REF!</v>
      </c>
      <c r="ME26" s="18" t="e">
        <f t="shared" si="28"/>
        <v>#REF!</v>
      </c>
      <c r="MF26" s="18" t="e">
        <f t="shared" si="28"/>
        <v>#REF!</v>
      </c>
      <c r="MG26" s="18" t="e">
        <f t="shared" si="28"/>
        <v>#REF!</v>
      </c>
      <c r="MH26" s="18" t="e">
        <f t="shared" si="28"/>
        <v>#REF!</v>
      </c>
      <c r="MI26" s="18" t="e">
        <f t="shared" si="28"/>
        <v>#REF!</v>
      </c>
      <c r="MJ26" s="18" t="e">
        <f t="shared" si="28"/>
        <v>#REF!</v>
      </c>
      <c r="MK26" s="18" t="e">
        <f t="shared" si="28"/>
        <v>#REF!</v>
      </c>
      <c r="ML26" s="18" t="e">
        <f t="shared" si="28"/>
        <v>#REF!</v>
      </c>
      <c r="MM26" s="18" t="e">
        <f t="shared" si="28"/>
        <v>#REF!</v>
      </c>
      <c r="MN26" s="18" t="e">
        <f t="shared" si="28"/>
        <v>#REF!</v>
      </c>
      <c r="MO26" s="18" t="e">
        <f t="shared" si="28"/>
        <v>#REF!</v>
      </c>
      <c r="MP26" s="18" t="e">
        <f t="shared" si="28"/>
        <v>#REF!</v>
      </c>
      <c r="MQ26" s="18" t="e">
        <f t="shared" si="28"/>
        <v>#REF!</v>
      </c>
      <c r="MR26" s="18" t="e">
        <f t="shared" si="28"/>
        <v>#REF!</v>
      </c>
      <c r="MS26" s="18" t="e">
        <f t="shared" si="28"/>
        <v>#REF!</v>
      </c>
      <c r="MT26" s="18" t="e">
        <f t="shared" si="28"/>
        <v>#REF!</v>
      </c>
      <c r="MU26" s="18" t="e">
        <f t="shared" si="28"/>
        <v>#REF!</v>
      </c>
      <c r="MV26" s="18" t="e">
        <f t="shared" si="28"/>
        <v>#REF!</v>
      </c>
      <c r="MW26" s="18" t="e">
        <f t="shared" si="28"/>
        <v>#REF!</v>
      </c>
      <c r="MX26" s="18" t="e">
        <f t="shared" si="28"/>
        <v>#REF!</v>
      </c>
      <c r="MY26" s="18" t="e">
        <f t="shared" si="28"/>
        <v>#REF!</v>
      </c>
      <c r="MZ26" s="18" t="e">
        <f t="shared" si="28"/>
        <v>#REF!</v>
      </c>
      <c r="NA26" s="18" t="e">
        <f t="shared" si="28"/>
        <v>#REF!</v>
      </c>
      <c r="NB26" s="18" t="e">
        <f t="shared" si="28"/>
        <v>#REF!</v>
      </c>
      <c r="NC26" s="18" t="e">
        <f t="shared" si="28"/>
        <v>#REF!</v>
      </c>
      <c r="ND26" s="18" t="e">
        <f t="shared" si="28"/>
        <v>#REF!</v>
      </c>
      <c r="NE26" s="18" t="e">
        <f t="shared" si="28"/>
        <v>#REF!</v>
      </c>
      <c r="NF26" s="18" t="e">
        <f t="shared" si="28"/>
        <v>#REF!</v>
      </c>
      <c r="NG26" s="18" t="e">
        <f t="shared" si="28"/>
        <v>#REF!</v>
      </c>
      <c r="NH26" s="18" t="e">
        <f t="shared" si="28"/>
        <v>#REF!</v>
      </c>
      <c r="NI26" s="18" t="e">
        <f t="shared" si="28"/>
        <v>#REF!</v>
      </c>
      <c r="NJ26" s="18" t="e">
        <f t="shared" si="28"/>
        <v>#REF!</v>
      </c>
      <c r="NK26" s="18" t="e">
        <f t="shared" si="28"/>
        <v>#REF!</v>
      </c>
      <c r="NL26" s="18" t="e">
        <f t="shared" si="28"/>
        <v>#REF!</v>
      </c>
      <c r="NM26" s="18" t="e">
        <f t="shared" si="28"/>
        <v>#REF!</v>
      </c>
      <c r="NN26" s="18" t="e">
        <f t="shared" si="28"/>
        <v>#REF!</v>
      </c>
      <c r="NO26" s="18" t="e">
        <f t="shared" si="28"/>
        <v>#REF!</v>
      </c>
      <c r="NP26" s="18" t="e">
        <f t="shared" si="28"/>
        <v>#REF!</v>
      </c>
      <c r="NQ26" s="18" t="e">
        <f t="shared" si="28"/>
        <v>#REF!</v>
      </c>
      <c r="NR26" s="18" t="e">
        <f t="shared" si="28"/>
        <v>#REF!</v>
      </c>
      <c r="NS26" s="18" t="e">
        <f t="shared" si="28"/>
        <v>#REF!</v>
      </c>
      <c r="NT26" s="18" t="e">
        <f t="shared" si="28"/>
        <v>#REF!</v>
      </c>
      <c r="NU26" s="18" t="e">
        <f t="shared" si="28"/>
        <v>#REF!</v>
      </c>
      <c r="NV26" s="18" t="e">
        <f t="shared" si="28"/>
        <v>#REF!</v>
      </c>
      <c r="NW26" s="18" t="e">
        <f t="shared" si="28"/>
        <v>#REF!</v>
      </c>
      <c r="NX26" s="18" t="e">
        <f t="shared" si="28"/>
        <v>#REF!</v>
      </c>
      <c r="NY26" s="18" t="e">
        <f t="shared" si="28"/>
        <v>#REF!</v>
      </c>
      <c r="NZ26" s="18" t="e">
        <f t="shared" si="28"/>
        <v>#REF!</v>
      </c>
      <c r="OA26" s="18" t="e">
        <f t="shared" si="28"/>
        <v>#REF!</v>
      </c>
      <c r="OB26" s="18" t="e">
        <f t="shared" si="28"/>
        <v>#REF!</v>
      </c>
      <c r="OC26" s="18" t="e">
        <f t="shared" si="28"/>
        <v>#REF!</v>
      </c>
      <c r="OD26" s="18" t="e">
        <f t="shared" si="28"/>
        <v>#REF!</v>
      </c>
      <c r="OE26" s="18" t="e">
        <f t="shared" si="28"/>
        <v>#REF!</v>
      </c>
      <c r="OF26" s="18" t="e">
        <f t="shared" si="28"/>
        <v>#REF!</v>
      </c>
      <c r="OG26" s="18" t="e">
        <f t="shared" si="28"/>
        <v>#REF!</v>
      </c>
      <c r="OH26" s="18" t="e">
        <f t="shared" ref="OH26:QS26" si="29">OG26+OH25-OH24</f>
        <v>#REF!</v>
      </c>
      <c r="OI26" s="18" t="e">
        <f t="shared" si="29"/>
        <v>#REF!</v>
      </c>
      <c r="OJ26" s="18" t="e">
        <f t="shared" si="29"/>
        <v>#REF!</v>
      </c>
      <c r="OK26" s="18" t="e">
        <f t="shared" si="29"/>
        <v>#REF!</v>
      </c>
      <c r="OL26" s="18" t="e">
        <f t="shared" si="29"/>
        <v>#REF!</v>
      </c>
      <c r="OM26" s="18" t="e">
        <f t="shared" si="29"/>
        <v>#REF!</v>
      </c>
      <c r="ON26" s="18" t="e">
        <f t="shared" si="29"/>
        <v>#REF!</v>
      </c>
      <c r="OO26" s="18" t="e">
        <f t="shared" si="29"/>
        <v>#REF!</v>
      </c>
      <c r="OP26" s="18" t="e">
        <f t="shared" si="29"/>
        <v>#REF!</v>
      </c>
      <c r="OQ26" s="18" t="e">
        <f t="shared" si="29"/>
        <v>#REF!</v>
      </c>
      <c r="OR26" s="18" t="e">
        <f t="shared" si="29"/>
        <v>#REF!</v>
      </c>
      <c r="OS26" s="18" t="e">
        <f t="shared" si="29"/>
        <v>#REF!</v>
      </c>
      <c r="OT26" s="18" t="e">
        <f t="shared" si="29"/>
        <v>#REF!</v>
      </c>
      <c r="OU26" s="18" t="e">
        <f t="shared" si="29"/>
        <v>#REF!</v>
      </c>
      <c r="OV26" s="18" t="e">
        <f t="shared" si="29"/>
        <v>#REF!</v>
      </c>
      <c r="OW26" s="18" t="e">
        <f t="shared" si="29"/>
        <v>#REF!</v>
      </c>
      <c r="OX26" s="18" t="e">
        <f t="shared" si="29"/>
        <v>#REF!</v>
      </c>
      <c r="OY26" s="18" t="e">
        <f t="shared" si="29"/>
        <v>#REF!</v>
      </c>
      <c r="OZ26" s="18" t="e">
        <f t="shared" si="29"/>
        <v>#REF!</v>
      </c>
      <c r="PA26" s="18" t="e">
        <f t="shared" si="29"/>
        <v>#REF!</v>
      </c>
      <c r="PB26" s="18" t="e">
        <f t="shared" si="29"/>
        <v>#REF!</v>
      </c>
      <c r="PC26" s="18" t="e">
        <f t="shared" si="29"/>
        <v>#REF!</v>
      </c>
      <c r="PD26" s="18" t="e">
        <f t="shared" si="29"/>
        <v>#REF!</v>
      </c>
      <c r="PE26" s="18" t="e">
        <f t="shared" si="29"/>
        <v>#REF!</v>
      </c>
      <c r="PF26" s="18" t="e">
        <f t="shared" si="29"/>
        <v>#REF!</v>
      </c>
      <c r="PG26" s="18" t="e">
        <f t="shared" si="29"/>
        <v>#REF!</v>
      </c>
      <c r="PH26" s="18" t="e">
        <f t="shared" si="29"/>
        <v>#REF!</v>
      </c>
      <c r="PI26" s="18" t="e">
        <f t="shared" si="29"/>
        <v>#REF!</v>
      </c>
      <c r="PJ26" s="18" t="e">
        <f t="shared" si="29"/>
        <v>#REF!</v>
      </c>
      <c r="PK26" s="18" t="e">
        <f t="shared" si="29"/>
        <v>#REF!</v>
      </c>
      <c r="PL26" s="18" t="e">
        <f t="shared" si="29"/>
        <v>#REF!</v>
      </c>
      <c r="PM26" s="18" t="e">
        <f t="shared" si="29"/>
        <v>#REF!</v>
      </c>
      <c r="PN26" s="18" t="e">
        <f t="shared" si="29"/>
        <v>#REF!</v>
      </c>
      <c r="PO26" s="18" t="e">
        <f t="shared" si="29"/>
        <v>#REF!</v>
      </c>
      <c r="PP26" s="18" t="e">
        <f t="shared" si="29"/>
        <v>#REF!</v>
      </c>
      <c r="PQ26" s="18" t="e">
        <f t="shared" si="29"/>
        <v>#REF!</v>
      </c>
      <c r="PR26" s="18" t="e">
        <f t="shared" si="29"/>
        <v>#REF!</v>
      </c>
      <c r="PS26" s="18" t="e">
        <f t="shared" si="29"/>
        <v>#REF!</v>
      </c>
      <c r="PT26" s="18" t="e">
        <f t="shared" si="29"/>
        <v>#REF!</v>
      </c>
      <c r="PU26" s="18" t="e">
        <f t="shared" si="29"/>
        <v>#REF!</v>
      </c>
      <c r="PV26" s="18" t="e">
        <f t="shared" si="29"/>
        <v>#REF!</v>
      </c>
      <c r="PW26" s="18" t="e">
        <f t="shared" si="29"/>
        <v>#REF!</v>
      </c>
      <c r="PX26" s="18" t="e">
        <f t="shared" si="29"/>
        <v>#REF!</v>
      </c>
      <c r="PY26" s="18" t="e">
        <f t="shared" si="29"/>
        <v>#REF!</v>
      </c>
      <c r="PZ26" s="18" t="e">
        <f t="shared" si="29"/>
        <v>#REF!</v>
      </c>
      <c r="QA26" s="18" t="e">
        <f t="shared" si="29"/>
        <v>#REF!</v>
      </c>
      <c r="QB26" s="18" t="e">
        <f t="shared" si="29"/>
        <v>#REF!</v>
      </c>
      <c r="QC26" s="18" t="e">
        <f t="shared" si="29"/>
        <v>#REF!</v>
      </c>
      <c r="QD26" s="18" t="e">
        <f t="shared" si="29"/>
        <v>#REF!</v>
      </c>
      <c r="QE26" s="18" t="e">
        <f t="shared" si="29"/>
        <v>#REF!</v>
      </c>
      <c r="QF26" s="18" t="e">
        <f t="shared" si="29"/>
        <v>#REF!</v>
      </c>
      <c r="QG26" s="18" t="e">
        <f t="shared" si="29"/>
        <v>#REF!</v>
      </c>
      <c r="QH26" s="18" t="e">
        <f t="shared" si="29"/>
        <v>#REF!</v>
      </c>
      <c r="QI26" s="18" t="e">
        <f t="shared" si="29"/>
        <v>#REF!</v>
      </c>
      <c r="QJ26" s="18" t="e">
        <f t="shared" si="29"/>
        <v>#REF!</v>
      </c>
      <c r="QK26" s="18" t="e">
        <f t="shared" si="29"/>
        <v>#REF!</v>
      </c>
      <c r="QL26" s="18" t="e">
        <f t="shared" si="29"/>
        <v>#REF!</v>
      </c>
      <c r="QM26" s="18" t="e">
        <f t="shared" si="29"/>
        <v>#REF!</v>
      </c>
      <c r="QN26" s="18" t="e">
        <f t="shared" si="29"/>
        <v>#REF!</v>
      </c>
      <c r="QO26" s="18" t="e">
        <f t="shared" si="29"/>
        <v>#REF!</v>
      </c>
      <c r="QP26" s="18" t="e">
        <f t="shared" si="29"/>
        <v>#REF!</v>
      </c>
      <c r="QQ26" s="18" t="e">
        <f t="shared" si="29"/>
        <v>#REF!</v>
      </c>
      <c r="QR26" s="18" t="e">
        <f t="shared" si="29"/>
        <v>#REF!</v>
      </c>
      <c r="QS26" s="18" t="e">
        <f t="shared" si="29"/>
        <v>#REF!</v>
      </c>
      <c r="QT26" s="18" t="e">
        <f t="shared" ref="QT26:QY26" si="30">QS26+QT25-QT24</f>
        <v>#REF!</v>
      </c>
      <c r="QU26" s="18" t="e">
        <f t="shared" si="30"/>
        <v>#REF!</v>
      </c>
      <c r="QV26" s="18" t="e">
        <f t="shared" si="30"/>
        <v>#REF!</v>
      </c>
      <c r="QW26" s="18" t="e">
        <f t="shared" si="30"/>
        <v>#REF!</v>
      </c>
      <c r="QX26" s="18" t="e">
        <f t="shared" si="30"/>
        <v>#REF!</v>
      </c>
      <c r="QY26" s="18" t="e">
        <f t="shared" si="30"/>
        <v>#REF!</v>
      </c>
      <c r="QZ26" s="18"/>
      <c r="RA26" s="18"/>
      <c r="RB26" s="5" t="e">
        <f>QY26</f>
        <v>#REF!</v>
      </c>
      <c r="RC26" s="5"/>
      <c r="RD26" s="6"/>
      <c r="RE26" s="6"/>
      <c r="RF26" s="6"/>
    </row>
    <row r="27" spans="1:474" ht="18" customHeight="1">
      <c r="A27" s="34" t="s">
        <v>68</v>
      </c>
      <c r="B27" s="35" t="s">
        <v>89</v>
      </c>
      <c r="C27" s="35" t="s">
        <v>255</v>
      </c>
      <c r="D27" s="35"/>
      <c r="E27" s="35"/>
      <c r="F27" s="35"/>
      <c r="G27" s="35"/>
      <c r="H27" s="35" t="s">
        <v>69</v>
      </c>
      <c r="I27" s="35" t="s">
        <v>396</v>
      </c>
      <c r="J27" s="35"/>
      <c r="K27" s="40" t="s">
        <v>249</v>
      </c>
      <c r="L27" s="14"/>
      <c r="M27" s="14">
        <v>0</v>
      </c>
      <c r="N27" s="14" t="e">
        <f>VLOOKUP($C27,#REF!,MATCH(N$4,#REF!,0)-12,0)</f>
        <v>#REF!</v>
      </c>
      <c r="O27" s="14" t="e">
        <f>VLOOKUP($C27,#REF!,MATCH(O$4,#REF!,0)-12,0)</f>
        <v>#REF!</v>
      </c>
      <c r="P27" s="14" t="e">
        <f>VLOOKUP($C27,#REF!,MATCH(P$4,#REF!,0)-12,0)</f>
        <v>#REF!</v>
      </c>
      <c r="Q27" s="14" t="e">
        <f>VLOOKUP($C27,#REF!,MATCH(Q$4,#REF!,0)-12,0)</f>
        <v>#REF!</v>
      </c>
      <c r="R27" s="14" t="e">
        <f>VLOOKUP($C27,#REF!,MATCH(R$4,#REF!,0)-12,0)</f>
        <v>#REF!</v>
      </c>
      <c r="S27" s="14" t="e">
        <f>VLOOKUP($C27,#REF!,MATCH(S$4,#REF!,0)-12,0)</f>
        <v>#REF!</v>
      </c>
      <c r="T27" s="14" t="e">
        <f>VLOOKUP($C27,#REF!,MATCH(T$4,#REF!,0)-12,0)</f>
        <v>#REF!</v>
      </c>
      <c r="U27" s="14" t="e">
        <f>VLOOKUP($C27,#REF!,MATCH(U$4,#REF!,0)-12,0)</f>
        <v>#REF!</v>
      </c>
      <c r="V27" s="14" t="e">
        <f>VLOOKUP($C27,#REF!,MATCH(V$4,#REF!,0)-12,0)</f>
        <v>#REF!</v>
      </c>
      <c r="W27" s="14" t="e">
        <f>VLOOKUP($C27,#REF!,MATCH(W$4,#REF!,0)-12,0)</f>
        <v>#REF!</v>
      </c>
      <c r="X27" s="14" t="e">
        <f>VLOOKUP($C27,#REF!,MATCH(X$4,#REF!,0)-12,0)</f>
        <v>#REF!</v>
      </c>
      <c r="Y27" s="14" t="e">
        <f>VLOOKUP($C27,#REF!,MATCH(Y$4,#REF!,0)-12,0)</f>
        <v>#REF!</v>
      </c>
      <c r="Z27" s="14" t="e">
        <f>VLOOKUP($C27,#REF!,MATCH(Z$4,#REF!,0)-12,0)</f>
        <v>#REF!</v>
      </c>
      <c r="AA27" s="14" t="e">
        <f>VLOOKUP($C27,#REF!,MATCH(AA$4,#REF!,0)-12,0)</f>
        <v>#REF!</v>
      </c>
      <c r="AB27" s="14" t="e">
        <f>VLOOKUP($C27,#REF!,MATCH(AB$4,#REF!,0)-12,0)</f>
        <v>#REF!</v>
      </c>
      <c r="AC27" s="14" t="e">
        <f>VLOOKUP($C27,#REF!,MATCH(AC$4,#REF!,0)-12,0)</f>
        <v>#REF!</v>
      </c>
      <c r="AD27" s="14" t="e">
        <f>VLOOKUP($C27,#REF!,MATCH(AD$4,#REF!,0)-12,0)</f>
        <v>#REF!</v>
      </c>
      <c r="AE27" s="14" t="e">
        <f>VLOOKUP($C27,#REF!,MATCH(AE$4,#REF!,0)-12,0)</f>
        <v>#REF!</v>
      </c>
      <c r="AF27" s="14" t="e">
        <f>VLOOKUP($C27,#REF!,MATCH(AF$4,#REF!,0)-12,0)</f>
        <v>#REF!</v>
      </c>
      <c r="AG27" s="14" t="e">
        <f>VLOOKUP($C27,#REF!,MATCH(AG$4,#REF!,0)-12,0)</f>
        <v>#REF!</v>
      </c>
      <c r="AH27" s="14" t="e">
        <f>VLOOKUP($C27,#REF!,MATCH(AH$4,#REF!,0)-12,0)</f>
        <v>#REF!</v>
      </c>
      <c r="AI27" s="14" t="e">
        <f>VLOOKUP($C27,#REF!,MATCH(AI$4,#REF!,0)-12,0)</f>
        <v>#REF!</v>
      </c>
      <c r="AJ27" s="14" t="e">
        <f>VLOOKUP($C27,#REF!,MATCH(AJ$4,#REF!,0)-12,0)</f>
        <v>#REF!</v>
      </c>
      <c r="AK27" s="14" t="e">
        <f>VLOOKUP($C27,#REF!,MATCH(AK$4,#REF!,0)-12,0)</f>
        <v>#REF!</v>
      </c>
      <c r="AL27" s="14" t="e">
        <f>VLOOKUP($C27,#REF!,MATCH(AL$4,#REF!,0)-12,0)</f>
        <v>#REF!</v>
      </c>
      <c r="AM27" s="14" t="e">
        <f>VLOOKUP($C27,#REF!,MATCH(AM$4,#REF!,0)-12,0)</f>
        <v>#REF!</v>
      </c>
      <c r="AN27" s="14" t="e">
        <f>VLOOKUP($C27,#REF!,MATCH(AN$4,#REF!,0)-12,0)</f>
        <v>#REF!</v>
      </c>
      <c r="AO27" s="14" t="e">
        <f>VLOOKUP($C27,#REF!,MATCH(AO$4,#REF!,0)-12,0)</f>
        <v>#REF!</v>
      </c>
      <c r="AP27" s="14" t="e">
        <f>VLOOKUP($C27,#REF!,MATCH(AP$4,#REF!,0)-12,0)</f>
        <v>#REF!</v>
      </c>
      <c r="AQ27" s="14" t="e">
        <f>VLOOKUP($C27,#REF!,MATCH(AQ$4,#REF!,0)-12,0)</f>
        <v>#REF!</v>
      </c>
      <c r="AR27" s="14" t="e">
        <f>VLOOKUP($C27,#REF!,MATCH(AR$4,#REF!,0)-12,0)</f>
        <v>#REF!</v>
      </c>
      <c r="AS27" s="14" t="e">
        <f>VLOOKUP($C27,#REF!,MATCH(AS$4,#REF!,0)-12,0)</f>
        <v>#REF!</v>
      </c>
      <c r="AT27" s="14" t="e">
        <f>VLOOKUP($C27,#REF!,MATCH(AT$4,#REF!,0)-12,0)</f>
        <v>#REF!</v>
      </c>
      <c r="AU27" s="14" t="e">
        <f>VLOOKUP($C27,#REF!,MATCH(AU$4,#REF!,0)-12,0)</f>
        <v>#REF!</v>
      </c>
      <c r="AV27" s="14" t="e">
        <f>VLOOKUP($C27,#REF!,MATCH(AV$4,#REF!,0)-12,0)</f>
        <v>#REF!</v>
      </c>
      <c r="AW27" s="14" t="e">
        <f>VLOOKUP($C27,#REF!,MATCH(AW$4,#REF!,0)-12,0)</f>
        <v>#REF!</v>
      </c>
      <c r="AX27" s="14" t="e">
        <f>VLOOKUP($C27,#REF!,MATCH(AX$4,#REF!,0)-12,0)</f>
        <v>#REF!</v>
      </c>
      <c r="AY27" s="14" t="e">
        <f>VLOOKUP($C27,#REF!,MATCH(AY$4,#REF!,0)-12,0)</f>
        <v>#REF!</v>
      </c>
      <c r="AZ27" s="14" t="e">
        <f>VLOOKUP($C27,#REF!,MATCH(AZ$4,#REF!,0)-12,0)</f>
        <v>#REF!</v>
      </c>
      <c r="BA27" s="14" t="e">
        <f>VLOOKUP($C27,#REF!,MATCH(BA$4,#REF!,0)-12,0)</f>
        <v>#REF!</v>
      </c>
      <c r="BB27" s="14" t="e">
        <f>VLOOKUP($C27,#REF!,MATCH(BB$4,#REF!,0)-12,0)</f>
        <v>#REF!</v>
      </c>
      <c r="BC27" s="14" t="e">
        <f>VLOOKUP($C27,#REF!,MATCH(BC$4,#REF!,0)-12,0)</f>
        <v>#REF!</v>
      </c>
      <c r="BD27" s="14" t="e">
        <f>VLOOKUP($C27,#REF!,MATCH(BD$4,#REF!,0)-12,0)</f>
        <v>#REF!</v>
      </c>
      <c r="BE27" s="14" t="e">
        <f>VLOOKUP($C27,#REF!,MATCH(BE$4,#REF!,0)-12,0)</f>
        <v>#REF!</v>
      </c>
      <c r="BF27" s="14" t="e">
        <f>VLOOKUP($C27,#REF!,MATCH(BF$4,#REF!,0)-12,0)</f>
        <v>#REF!</v>
      </c>
      <c r="BG27" s="14" t="e">
        <f>VLOOKUP($C27,#REF!,MATCH(BG$4,#REF!,0)-12,0)</f>
        <v>#REF!</v>
      </c>
      <c r="BH27" s="14" t="e">
        <f>VLOOKUP($C27,#REF!,MATCH(BH$4,#REF!,0)-12,0)</f>
        <v>#REF!</v>
      </c>
      <c r="BI27" s="14" t="e">
        <f>VLOOKUP($C27,#REF!,MATCH(BI$4,#REF!,0)-12,0)</f>
        <v>#REF!</v>
      </c>
      <c r="BJ27" s="14" t="e">
        <f>VLOOKUP($C27,#REF!,MATCH(BJ$4,#REF!,0)-12,0)</f>
        <v>#REF!</v>
      </c>
      <c r="BK27" s="14" t="e">
        <f>VLOOKUP($C27,#REF!,MATCH(BK$4,#REF!,0)-12,0)</f>
        <v>#REF!</v>
      </c>
      <c r="BL27" s="14" t="e">
        <f>VLOOKUP($C27,#REF!,MATCH(BL$4,#REF!,0)-12,0)</f>
        <v>#REF!</v>
      </c>
      <c r="BM27" s="14" t="e">
        <f>VLOOKUP($C27,#REF!,MATCH(BM$4,#REF!,0)-12,0)</f>
        <v>#REF!</v>
      </c>
      <c r="BN27" s="14" t="e">
        <f>VLOOKUP($C27,#REF!,MATCH(BN$4,#REF!,0)-12,0)</f>
        <v>#REF!</v>
      </c>
      <c r="BO27" s="14" t="e">
        <f>VLOOKUP($C27,#REF!,MATCH(BO$4,#REF!,0)-12,0)</f>
        <v>#REF!</v>
      </c>
      <c r="BP27" s="14" t="e">
        <f>VLOOKUP($C27,#REF!,MATCH(BP$4,#REF!,0)-12,0)</f>
        <v>#REF!</v>
      </c>
      <c r="BQ27" s="14" t="e">
        <f>VLOOKUP($C27,#REF!,MATCH(BQ$4,#REF!,0)-12,0)</f>
        <v>#REF!</v>
      </c>
      <c r="BR27" s="14" t="e">
        <f>VLOOKUP($C27,#REF!,MATCH(BR$4,#REF!,0)-12,0)</f>
        <v>#REF!</v>
      </c>
      <c r="BS27" s="14" t="e">
        <f>VLOOKUP($C27,#REF!,MATCH(BS$4,#REF!,0)-12,0)</f>
        <v>#REF!</v>
      </c>
      <c r="BT27" s="14" t="e">
        <f>VLOOKUP($C27,#REF!,MATCH(BT$4,#REF!,0)-12,0)</f>
        <v>#REF!</v>
      </c>
      <c r="BU27" s="14" t="e">
        <f>VLOOKUP($C27,#REF!,MATCH(BU$4,#REF!,0)-12,0)</f>
        <v>#REF!</v>
      </c>
      <c r="BV27" s="14" t="e">
        <f>VLOOKUP($C27,#REF!,MATCH(BV$4,#REF!,0)-12,0)</f>
        <v>#REF!</v>
      </c>
      <c r="BW27" s="14" t="e">
        <f>VLOOKUP($C27,#REF!,MATCH(BW$4,#REF!,0)-12,0)</f>
        <v>#REF!</v>
      </c>
      <c r="BX27" s="14" t="e">
        <f>VLOOKUP($C27,#REF!,MATCH(BX$4,#REF!,0)-12,0)</f>
        <v>#REF!</v>
      </c>
      <c r="BY27" s="14" t="e">
        <f>VLOOKUP($C27,#REF!,MATCH(BY$4,#REF!,0)-12,0)</f>
        <v>#REF!</v>
      </c>
      <c r="BZ27" s="14" t="e">
        <f>VLOOKUP($C27,#REF!,MATCH(BZ$4,#REF!,0)-12,0)</f>
        <v>#REF!</v>
      </c>
      <c r="CA27" s="14" t="e">
        <f>VLOOKUP($C27,#REF!,MATCH(CA$4,#REF!,0)-12,0)</f>
        <v>#REF!</v>
      </c>
      <c r="CB27" s="14" t="e">
        <f>VLOOKUP($C27,#REF!,MATCH(CB$4,#REF!,0)-12,0)</f>
        <v>#REF!</v>
      </c>
      <c r="CC27" s="14" t="e">
        <f>VLOOKUP($C27,#REF!,MATCH(CC$4,#REF!,0)-12,0)</f>
        <v>#REF!</v>
      </c>
      <c r="CD27" s="14" t="e">
        <f>VLOOKUP($C27,#REF!,MATCH(CD$4,#REF!,0)-12,0)</f>
        <v>#REF!</v>
      </c>
      <c r="CE27" s="14" t="e">
        <f>VLOOKUP($C27,#REF!,MATCH(CE$4,#REF!,0)-12,0)</f>
        <v>#REF!</v>
      </c>
      <c r="CF27" s="14" t="e">
        <f>VLOOKUP($C27,#REF!,MATCH(CF$4,#REF!,0)-12,0)</f>
        <v>#REF!</v>
      </c>
      <c r="CG27" s="14" t="e">
        <f>VLOOKUP($C27,#REF!,MATCH(CG$4,#REF!,0)-12,0)</f>
        <v>#REF!</v>
      </c>
      <c r="CH27" s="14" t="e">
        <f>VLOOKUP($C27,#REF!,MATCH(CH$4,#REF!,0)-12,0)</f>
        <v>#REF!</v>
      </c>
      <c r="CI27" s="14" t="e">
        <f>VLOOKUP($C27,#REF!,MATCH(CI$4,#REF!,0)-12,0)</f>
        <v>#REF!</v>
      </c>
      <c r="CJ27" s="14" t="e">
        <f>VLOOKUP($C27,#REF!,MATCH(CJ$4,#REF!,0)-12,0)</f>
        <v>#REF!</v>
      </c>
      <c r="CK27" s="14" t="e">
        <f>VLOOKUP($C27,#REF!,MATCH(CK$4,#REF!,0)-12,0)</f>
        <v>#REF!</v>
      </c>
      <c r="CL27" s="14" t="e">
        <f>VLOOKUP($C27,#REF!,MATCH(CL$4,#REF!,0)-12,0)</f>
        <v>#REF!</v>
      </c>
      <c r="CM27" s="14" t="e">
        <f>VLOOKUP($C27,#REF!,MATCH(CM$4,#REF!,0)-12,0)</f>
        <v>#REF!</v>
      </c>
      <c r="CN27" s="14" t="e">
        <f>VLOOKUP($C27,#REF!,MATCH(CN$4,#REF!,0)-12,0)</f>
        <v>#REF!</v>
      </c>
      <c r="CO27" s="14" t="e">
        <f>VLOOKUP($C27,#REF!,MATCH(CO$4,#REF!,0)-12,0)</f>
        <v>#REF!</v>
      </c>
      <c r="CP27" s="14" t="e">
        <f>VLOOKUP($C27,#REF!,MATCH(CP$4,#REF!,0)-12,0)</f>
        <v>#REF!</v>
      </c>
      <c r="CQ27" s="14" t="e">
        <f>VLOOKUP($C27,#REF!,MATCH(CQ$4,#REF!,0)-12,0)</f>
        <v>#REF!</v>
      </c>
      <c r="CR27" s="14" t="e">
        <f>VLOOKUP($C27,#REF!,MATCH(CR$4,#REF!,0)-12,0)</f>
        <v>#REF!</v>
      </c>
      <c r="CS27" s="14" t="e">
        <f>VLOOKUP($C27,#REF!,MATCH(CS$4,#REF!,0)-12,0)</f>
        <v>#REF!</v>
      </c>
      <c r="CT27" s="14" t="e">
        <f>VLOOKUP($C27,#REF!,MATCH(CT$4,#REF!,0)-12,0)</f>
        <v>#REF!</v>
      </c>
      <c r="CU27" s="14" t="e">
        <f>VLOOKUP($C27,#REF!,MATCH(CU$4,#REF!,0)-12,0)</f>
        <v>#REF!</v>
      </c>
      <c r="CV27" s="14" t="e">
        <f>VLOOKUP($C27,#REF!,MATCH(CV$4,#REF!,0)-12,0)</f>
        <v>#REF!</v>
      </c>
      <c r="CW27" s="14" t="e">
        <f>VLOOKUP($C27,#REF!,MATCH(CW$4,#REF!,0)-12,0)</f>
        <v>#REF!</v>
      </c>
      <c r="CX27" s="14" t="e">
        <f>VLOOKUP($C27,#REF!,MATCH(CX$4,#REF!,0)-12,0)</f>
        <v>#REF!</v>
      </c>
      <c r="CY27" s="14" t="e">
        <f>VLOOKUP($C27,#REF!,MATCH(CY$4,#REF!,0)-12,0)</f>
        <v>#REF!</v>
      </c>
      <c r="CZ27" s="14" t="e">
        <f>VLOOKUP($C27,#REF!,MATCH(CZ$4,#REF!,0)-12,0)</f>
        <v>#REF!</v>
      </c>
      <c r="DA27" s="14" t="e">
        <f>VLOOKUP($C27,#REF!,MATCH(DA$4,#REF!,0)-12,0)</f>
        <v>#REF!</v>
      </c>
      <c r="DB27" s="14" t="e">
        <f>VLOOKUP($C27,#REF!,MATCH(DB$4,#REF!,0)-12,0)</f>
        <v>#REF!</v>
      </c>
      <c r="DC27" s="14" t="e">
        <f>VLOOKUP($C27,#REF!,MATCH(DC$4,#REF!,0)-12,0)</f>
        <v>#REF!</v>
      </c>
      <c r="DD27" s="14" t="e">
        <f>VLOOKUP($C27,#REF!,MATCH(DD$4,#REF!,0)-12,0)</f>
        <v>#REF!</v>
      </c>
      <c r="DE27" s="14" t="e">
        <f>VLOOKUP($C27,#REF!,MATCH(DE$4,#REF!,0)-12,0)</f>
        <v>#REF!</v>
      </c>
      <c r="DF27" s="14" t="e">
        <f>VLOOKUP($C27,#REF!,MATCH(DF$4,#REF!,0)-12,0)</f>
        <v>#REF!</v>
      </c>
      <c r="DG27" s="14" t="e">
        <f>VLOOKUP($C27,#REF!,MATCH(DG$4,#REF!,0)-12,0)</f>
        <v>#REF!</v>
      </c>
      <c r="DH27" s="14" t="e">
        <f>VLOOKUP($C27,#REF!,MATCH(DH$4,#REF!,0)-12,0)</f>
        <v>#REF!</v>
      </c>
      <c r="DI27" s="14" t="e">
        <f>VLOOKUP($C27,#REF!,MATCH(DI$4,#REF!,0)-12,0)</f>
        <v>#REF!</v>
      </c>
      <c r="DJ27" s="14" t="e">
        <f>VLOOKUP($C27,#REF!,MATCH(DJ$4,#REF!,0)-12,0)</f>
        <v>#REF!</v>
      </c>
      <c r="DK27" s="14" t="e">
        <f>VLOOKUP($C27,#REF!,MATCH(DK$4,#REF!,0)-12,0)</f>
        <v>#REF!</v>
      </c>
      <c r="DL27" s="14" t="e">
        <f>VLOOKUP($C27,#REF!,MATCH(DL$4,#REF!,0)-12,0)</f>
        <v>#REF!</v>
      </c>
      <c r="DM27" s="14" t="e">
        <f>VLOOKUP($C27,#REF!,MATCH(DM$4,#REF!,0)-12,0)</f>
        <v>#REF!</v>
      </c>
      <c r="DN27" s="14" t="e">
        <f>VLOOKUP($C27,#REF!,MATCH(DN$4,#REF!,0)-12,0)</f>
        <v>#REF!</v>
      </c>
      <c r="DO27" s="14" t="e">
        <f>VLOOKUP($C27,#REF!,MATCH(DO$4,#REF!,0)-12,0)</f>
        <v>#REF!</v>
      </c>
      <c r="DP27" s="14" t="e">
        <f>VLOOKUP($C27,#REF!,MATCH(DP$4,#REF!,0)-12,0)</f>
        <v>#REF!</v>
      </c>
      <c r="DQ27" s="14" t="e">
        <f>VLOOKUP($C27,#REF!,MATCH(DQ$4,#REF!,0)-12,0)</f>
        <v>#REF!</v>
      </c>
      <c r="DR27" s="14" t="e">
        <f>VLOOKUP($C27,#REF!,MATCH(DR$4,#REF!,0)-12,0)</f>
        <v>#REF!</v>
      </c>
      <c r="DS27" s="14" t="e">
        <f>VLOOKUP($C27,#REF!,MATCH(DS$4,#REF!,0)-12,0)</f>
        <v>#REF!</v>
      </c>
      <c r="DT27" s="14" t="e">
        <f>VLOOKUP($C27,#REF!,MATCH(DT$4,#REF!,0)-12,0)</f>
        <v>#REF!</v>
      </c>
      <c r="DU27" s="14" t="e">
        <f>VLOOKUP($C27,#REF!,MATCH(DU$4,#REF!,0)-12,0)</f>
        <v>#REF!</v>
      </c>
      <c r="DV27" s="14" t="e">
        <f>VLOOKUP($C27,#REF!,MATCH(DV$4,#REF!,0)-12,0)</f>
        <v>#REF!</v>
      </c>
      <c r="DW27" s="14" t="e">
        <f>VLOOKUP($C27,#REF!,MATCH(DW$4,#REF!,0)-12,0)</f>
        <v>#REF!</v>
      </c>
      <c r="DX27" s="14" t="e">
        <f>VLOOKUP($C27,#REF!,MATCH(DX$4,#REF!,0)-12,0)</f>
        <v>#REF!</v>
      </c>
      <c r="DY27" s="14" t="e">
        <f>VLOOKUP($C27,#REF!,MATCH(DY$4,#REF!,0)-12,0)</f>
        <v>#REF!</v>
      </c>
      <c r="DZ27" s="14" t="e">
        <f>VLOOKUP($C27,#REF!,MATCH(DZ$4,#REF!,0)-12,0)</f>
        <v>#REF!</v>
      </c>
      <c r="EA27" s="14" t="e">
        <f>VLOOKUP($C27,#REF!,MATCH(EA$4,#REF!,0)-12,0)</f>
        <v>#REF!</v>
      </c>
      <c r="EB27" s="14" t="e">
        <f>VLOOKUP($C27,#REF!,MATCH(EB$4,#REF!,0)-12,0)</f>
        <v>#REF!</v>
      </c>
      <c r="EC27" s="14" t="e">
        <f>VLOOKUP($C27,#REF!,MATCH(EC$4,#REF!,0)-12,0)</f>
        <v>#REF!</v>
      </c>
      <c r="ED27" s="14" t="e">
        <f>VLOOKUP($C27,#REF!,MATCH(ED$4,#REF!,0)-12,0)</f>
        <v>#REF!</v>
      </c>
      <c r="EE27" s="14" t="e">
        <f>VLOOKUP($C27,#REF!,MATCH(EE$4,#REF!,0)-12,0)</f>
        <v>#REF!</v>
      </c>
      <c r="EF27" s="14" t="e">
        <f>VLOOKUP($C27,#REF!,MATCH(EF$4,#REF!,0)-12,0)</f>
        <v>#REF!</v>
      </c>
      <c r="EG27" s="14" t="e">
        <f>VLOOKUP($C27,#REF!,MATCH(EG$4,#REF!,0)-12,0)</f>
        <v>#REF!</v>
      </c>
      <c r="EH27" s="14" t="e">
        <f>VLOOKUP($C27,#REF!,MATCH(EH$4,#REF!,0)-12,0)</f>
        <v>#REF!</v>
      </c>
      <c r="EI27" s="14" t="e">
        <f>VLOOKUP($C27,#REF!,MATCH(EI$4,#REF!,0)-12,0)</f>
        <v>#REF!</v>
      </c>
      <c r="EJ27" s="14" t="e">
        <f>VLOOKUP($C27,#REF!,MATCH(EJ$4,#REF!,0)-12,0)</f>
        <v>#REF!</v>
      </c>
      <c r="EK27" s="14" t="e">
        <f>VLOOKUP($C27,#REF!,MATCH(EK$4,#REF!,0)-12,0)</f>
        <v>#REF!</v>
      </c>
      <c r="EL27" s="14" t="e">
        <f>VLOOKUP($C27,#REF!,MATCH(EL$4,#REF!,0)-12,0)</f>
        <v>#REF!</v>
      </c>
      <c r="EM27" s="14" t="e">
        <f>VLOOKUP($C27,#REF!,MATCH(EM$4,#REF!,0)-12,0)</f>
        <v>#REF!</v>
      </c>
      <c r="EN27" s="14" t="e">
        <f>VLOOKUP($C27,#REF!,MATCH(EN$4,#REF!,0)-12,0)</f>
        <v>#REF!</v>
      </c>
      <c r="EO27" s="14" t="e">
        <f>VLOOKUP($C27,#REF!,MATCH(EO$4,#REF!,0)-12,0)</f>
        <v>#REF!</v>
      </c>
      <c r="EP27" s="14" t="e">
        <f>VLOOKUP($C27,#REF!,MATCH(EP$4,#REF!,0)-12,0)</f>
        <v>#REF!</v>
      </c>
      <c r="EQ27" s="14" t="e">
        <f>VLOOKUP($C27,#REF!,MATCH(EQ$4,#REF!,0)-12,0)</f>
        <v>#REF!</v>
      </c>
      <c r="ER27" s="14" t="e">
        <f>VLOOKUP($C27,#REF!,MATCH(ER$4,#REF!,0)-12,0)</f>
        <v>#REF!</v>
      </c>
      <c r="ES27" s="14" t="e">
        <f>VLOOKUP($C27,#REF!,MATCH(ES$4,#REF!,0)-12,0)</f>
        <v>#REF!</v>
      </c>
      <c r="ET27" s="14" t="e">
        <f>VLOOKUP($C27,#REF!,MATCH(ET$4,#REF!,0)-12,0)</f>
        <v>#REF!</v>
      </c>
      <c r="EU27" s="14" t="e">
        <f>VLOOKUP($C27,#REF!,MATCH(EU$4,#REF!,0)-12,0)</f>
        <v>#REF!</v>
      </c>
      <c r="EV27" s="14" t="e">
        <f>VLOOKUP($C27,#REF!,MATCH(EV$4,#REF!,0)-12,0)</f>
        <v>#REF!</v>
      </c>
      <c r="EW27" s="14" t="e">
        <f>VLOOKUP($C27,#REF!,MATCH(EW$4,#REF!,0)-12,0)</f>
        <v>#REF!</v>
      </c>
      <c r="EX27" s="14" t="e">
        <f>VLOOKUP($C27,#REF!,MATCH(EX$4,#REF!,0)-12,0)</f>
        <v>#REF!</v>
      </c>
      <c r="EY27" s="14" t="e">
        <f>VLOOKUP($C27,#REF!,MATCH(EY$4,#REF!,0)-12,0)</f>
        <v>#REF!</v>
      </c>
      <c r="EZ27" s="14" t="e">
        <f>VLOOKUP($C27,#REF!,MATCH(EZ$4,#REF!,0)-12,0)</f>
        <v>#REF!</v>
      </c>
      <c r="FA27" s="14" t="e">
        <f>VLOOKUP($C27,#REF!,MATCH(FA$4,#REF!,0)-12,0)</f>
        <v>#REF!</v>
      </c>
      <c r="FB27" s="14" t="e">
        <f>VLOOKUP($C27,#REF!,MATCH(FB$4,#REF!,0)-12,0)</f>
        <v>#REF!</v>
      </c>
      <c r="FC27" s="14" t="e">
        <f>VLOOKUP($C27,#REF!,MATCH(FC$4,#REF!,0)-12,0)</f>
        <v>#REF!</v>
      </c>
      <c r="FD27" s="14" t="e">
        <f>VLOOKUP($C27,#REF!,MATCH(FD$4,#REF!,0)-12,0)</f>
        <v>#REF!</v>
      </c>
      <c r="FE27" s="14" t="e">
        <f>VLOOKUP($C27,#REF!,MATCH(FE$4,#REF!,0)-12,0)</f>
        <v>#REF!</v>
      </c>
      <c r="FF27" s="14" t="e">
        <f>VLOOKUP($C27,#REF!,MATCH(FF$4,#REF!,0)-12,0)</f>
        <v>#REF!</v>
      </c>
      <c r="FG27" s="14" t="e">
        <f>VLOOKUP($C27,#REF!,MATCH(FG$4,#REF!,0)-12,0)</f>
        <v>#REF!</v>
      </c>
      <c r="FH27" s="14" t="e">
        <f>VLOOKUP($C27,#REF!,MATCH(FH$4,#REF!,0)-12,0)</f>
        <v>#REF!</v>
      </c>
      <c r="FI27" s="14" t="e">
        <f>VLOOKUP($C27,#REF!,MATCH(FI$4,#REF!,0)-12,0)</f>
        <v>#REF!</v>
      </c>
      <c r="FJ27" s="14" t="e">
        <f>VLOOKUP($C27,#REF!,MATCH(FJ$4,#REF!,0)-12,0)</f>
        <v>#REF!</v>
      </c>
      <c r="FK27" s="14" t="e">
        <f>VLOOKUP($C27,#REF!,MATCH(FK$4,#REF!,0)-12,0)</f>
        <v>#REF!</v>
      </c>
      <c r="FL27" s="14" t="e">
        <f>VLOOKUP($C27,#REF!,MATCH(FL$4,#REF!,0)-12,0)</f>
        <v>#REF!</v>
      </c>
      <c r="FM27" s="14" t="e">
        <f>VLOOKUP($C27,#REF!,MATCH(FM$4,#REF!,0)-12,0)</f>
        <v>#REF!</v>
      </c>
      <c r="FN27" s="14" t="e">
        <f>VLOOKUP($C27,#REF!,MATCH(FN$4,#REF!,0)-12,0)</f>
        <v>#REF!</v>
      </c>
      <c r="FO27" s="14" t="e">
        <f>VLOOKUP($C27,#REF!,MATCH(FO$4,#REF!,0)-12,0)</f>
        <v>#REF!</v>
      </c>
      <c r="FP27" s="14" t="e">
        <f>VLOOKUP($C27,#REF!,MATCH(FP$4,#REF!,0)-12,0)</f>
        <v>#REF!</v>
      </c>
      <c r="FQ27" s="14" t="e">
        <f>VLOOKUP($C27,#REF!,MATCH(FQ$4,#REF!,0)-12,0)</f>
        <v>#REF!</v>
      </c>
      <c r="FR27" s="14" t="e">
        <f>VLOOKUP($C27,#REF!,MATCH(FR$4,#REF!,0)-12,0)</f>
        <v>#REF!</v>
      </c>
      <c r="FS27" s="14" t="e">
        <f>VLOOKUP($C27,#REF!,MATCH(FS$4,#REF!,0)-12,0)</f>
        <v>#REF!</v>
      </c>
      <c r="FT27" s="14" t="e">
        <f>VLOOKUP($C27,#REF!,MATCH(FT$4,#REF!,0)-12,0)</f>
        <v>#REF!</v>
      </c>
      <c r="FU27" s="14" t="e">
        <f>VLOOKUP($C27,#REF!,MATCH(FU$4,#REF!,0)-12,0)</f>
        <v>#REF!</v>
      </c>
      <c r="FV27" s="14" t="e">
        <f>VLOOKUP($C27,#REF!,MATCH(FV$4,#REF!,0)-12,0)</f>
        <v>#REF!</v>
      </c>
      <c r="FW27" s="14" t="e">
        <f>VLOOKUP($C27,#REF!,MATCH(FW$4,#REF!,0)-12,0)</f>
        <v>#REF!</v>
      </c>
      <c r="FX27" s="14" t="e">
        <f>VLOOKUP($C27,#REF!,MATCH(FX$4,#REF!,0)-12,0)</f>
        <v>#REF!</v>
      </c>
      <c r="FY27" s="14" t="e">
        <f>VLOOKUP($C27,#REF!,MATCH(FY$4,#REF!,0)-12,0)</f>
        <v>#REF!</v>
      </c>
      <c r="FZ27" s="14" t="e">
        <f>VLOOKUP($C27,#REF!,MATCH(FZ$4,#REF!,0)-12,0)</f>
        <v>#REF!</v>
      </c>
      <c r="GA27" s="14" t="e">
        <f>VLOOKUP($C27,#REF!,MATCH(GA$4,#REF!,0)-12,0)</f>
        <v>#REF!</v>
      </c>
      <c r="GB27" s="14" t="e">
        <f>VLOOKUP($C27,#REF!,MATCH(GB$4,#REF!,0)-12,0)</f>
        <v>#REF!</v>
      </c>
      <c r="GC27" s="14" t="e">
        <f>VLOOKUP($C27,#REF!,MATCH(GC$4,#REF!,0)-12,0)</f>
        <v>#REF!</v>
      </c>
      <c r="GD27" s="14" t="e">
        <f>VLOOKUP($C27,#REF!,MATCH(GD$4,#REF!,0)-12,0)</f>
        <v>#REF!</v>
      </c>
      <c r="GE27" s="14" t="e">
        <f>VLOOKUP($C27,#REF!,MATCH(GE$4,#REF!,0)-12,0)</f>
        <v>#REF!</v>
      </c>
      <c r="GF27" s="14" t="e">
        <f>VLOOKUP($C27,#REF!,MATCH(GF$4,#REF!,0)-12,0)</f>
        <v>#REF!</v>
      </c>
      <c r="GG27" s="14" t="e">
        <f>VLOOKUP($C27,#REF!,MATCH(GG$4,#REF!,0)-12,0)</f>
        <v>#REF!</v>
      </c>
      <c r="GH27" s="14" t="e">
        <f>VLOOKUP($C27,#REF!,MATCH(GH$4,#REF!,0)-12,0)</f>
        <v>#REF!</v>
      </c>
      <c r="GI27" s="14" t="e">
        <f>VLOOKUP($C27,#REF!,MATCH(GI$4,#REF!,0)-12,0)</f>
        <v>#REF!</v>
      </c>
      <c r="GJ27" s="14" t="e">
        <f>VLOOKUP($C27,#REF!,MATCH(GJ$4,#REF!,0)-12,0)</f>
        <v>#REF!</v>
      </c>
      <c r="GK27" s="14" t="e">
        <f>VLOOKUP($C27,#REF!,MATCH(GK$4,#REF!,0)-12,0)</f>
        <v>#REF!</v>
      </c>
      <c r="GL27" s="14" t="e">
        <f>VLOOKUP($C27,#REF!,MATCH(GL$4,#REF!,0)-12,0)</f>
        <v>#REF!</v>
      </c>
      <c r="GM27" s="14" t="e">
        <f>VLOOKUP($C27,#REF!,MATCH(GM$4,#REF!,0)-12,0)</f>
        <v>#REF!</v>
      </c>
      <c r="GN27" s="14" t="e">
        <f>VLOOKUP($C27,#REF!,MATCH(GN$4,#REF!,0)-12,0)</f>
        <v>#REF!</v>
      </c>
      <c r="GO27" s="14" t="e">
        <f>VLOOKUP($C27,#REF!,MATCH(GO$4,#REF!,0)-12,0)</f>
        <v>#REF!</v>
      </c>
      <c r="GP27" s="14" t="e">
        <f>VLOOKUP($C27,#REF!,MATCH(GP$4,#REF!,0)-12,0)</f>
        <v>#REF!</v>
      </c>
      <c r="GQ27" s="14" t="e">
        <f>VLOOKUP($C27,#REF!,MATCH(GQ$4,#REF!,0)-12,0)</f>
        <v>#REF!</v>
      </c>
      <c r="GR27" s="14" t="e">
        <f>VLOOKUP($C27,#REF!,MATCH(GR$4,#REF!,0)-12,0)</f>
        <v>#REF!</v>
      </c>
      <c r="GS27" s="14" t="e">
        <f>VLOOKUP($C27,#REF!,MATCH(GS$4,#REF!,0)-12,0)</f>
        <v>#REF!</v>
      </c>
      <c r="GT27" s="14" t="e">
        <f>VLOOKUP($C27,#REF!,MATCH(GT$4,#REF!,0)-12,0)</f>
        <v>#REF!</v>
      </c>
      <c r="GU27" s="14" t="e">
        <f>VLOOKUP($C27,#REF!,MATCH(GU$4,#REF!,0)-12,0)</f>
        <v>#REF!</v>
      </c>
      <c r="GV27" s="14" t="e">
        <f>VLOOKUP($C27,#REF!,MATCH(GV$4,#REF!,0)-12,0)</f>
        <v>#REF!</v>
      </c>
      <c r="GW27" s="14" t="e">
        <f>VLOOKUP($C27,#REF!,MATCH(GW$4,#REF!,0)-12,0)</f>
        <v>#REF!</v>
      </c>
      <c r="GX27" s="14" t="e">
        <f>VLOOKUP($C27,#REF!,MATCH(GX$4,#REF!,0)-12,0)</f>
        <v>#REF!</v>
      </c>
      <c r="GY27" s="14" t="e">
        <f>VLOOKUP($C27,#REF!,MATCH(GY$4,#REF!,0)-12,0)</f>
        <v>#REF!</v>
      </c>
      <c r="GZ27" s="14" t="e">
        <f>VLOOKUP($C27,#REF!,MATCH(GZ$4,#REF!,0)-12,0)</f>
        <v>#REF!</v>
      </c>
      <c r="HA27" s="14" t="e">
        <f>VLOOKUP($C27,#REF!,MATCH(HA$4,#REF!,0)-12,0)</f>
        <v>#REF!</v>
      </c>
      <c r="HB27" s="14" t="e">
        <f>VLOOKUP($C27,#REF!,MATCH(HB$4,#REF!,0)-12,0)</f>
        <v>#REF!</v>
      </c>
      <c r="HC27" s="14" t="e">
        <f>VLOOKUP($C27,#REF!,MATCH(HC$4,#REF!,0)-12,0)</f>
        <v>#REF!</v>
      </c>
      <c r="HD27" s="14" t="e">
        <f>VLOOKUP($C27,#REF!,MATCH(HD$4,#REF!,0)-12,0)</f>
        <v>#REF!</v>
      </c>
      <c r="HE27" s="14" t="e">
        <f>VLOOKUP($C27,#REF!,MATCH(HE$4,#REF!,0)-12,0)</f>
        <v>#REF!</v>
      </c>
      <c r="HF27" s="14" t="e">
        <f>VLOOKUP($C27,#REF!,MATCH(HF$4,#REF!,0)-12,0)</f>
        <v>#REF!</v>
      </c>
      <c r="HG27" s="14" t="e">
        <f>VLOOKUP($C27,#REF!,MATCH(HG$4,#REF!,0)-12,0)</f>
        <v>#REF!</v>
      </c>
      <c r="HH27" s="14" t="e">
        <f>VLOOKUP($C27,#REF!,MATCH(HH$4,#REF!,0)-12,0)</f>
        <v>#REF!</v>
      </c>
      <c r="HI27" s="14" t="e">
        <f>VLOOKUP($C27,#REF!,MATCH(HI$4,#REF!,0)-12,0)</f>
        <v>#REF!</v>
      </c>
      <c r="HJ27" s="14" t="e">
        <f>VLOOKUP($C27,#REF!,MATCH(HJ$4,#REF!,0)-12,0)</f>
        <v>#REF!</v>
      </c>
      <c r="HK27" s="14" t="e">
        <f>VLOOKUP($C27,#REF!,MATCH(HK$4,#REF!,0)-12,0)</f>
        <v>#REF!</v>
      </c>
      <c r="HL27" s="14" t="e">
        <f>VLOOKUP($C27,#REF!,MATCH(HL$4,#REF!,0)-12,0)</f>
        <v>#REF!</v>
      </c>
      <c r="HM27" s="14" t="e">
        <f>VLOOKUP($C27,#REF!,MATCH(HM$4,#REF!,0)-12,0)</f>
        <v>#REF!</v>
      </c>
      <c r="HN27" s="14" t="e">
        <f>VLOOKUP($C27,#REF!,MATCH(HN$4,#REF!,0)-12,0)</f>
        <v>#REF!</v>
      </c>
      <c r="HO27" s="14" t="e">
        <f>VLOOKUP($C27,#REF!,MATCH(HO$4,#REF!,0)-12,0)</f>
        <v>#REF!</v>
      </c>
      <c r="HP27" s="14" t="e">
        <f>VLOOKUP($C27,#REF!,MATCH(HP$4,#REF!,0)-12,0)</f>
        <v>#REF!</v>
      </c>
      <c r="HQ27" s="14" t="e">
        <f>VLOOKUP($C27,#REF!,MATCH(HQ$4,#REF!,0)-12,0)</f>
        <v>#REF!</v>
      </c>
      <c r="HR27" s="14" t="e">
        <f>VLOOKUP($C27,#REF!,MATCH(HR$4,#REF!,0)-12,0)</f>
        <v>#REF!</v>
      </c>
      <c r="HS27" s="14" t="e">
        <f>VLOOKUP($C27,#REF!,MATCH(HS$4,#REF!,0)-12,0)</f>
        <v>#REF!</v>
      </c>
      <c r="HT27" s="14" t="e">
        <f>VLOOKUP($C27,#REF!,MATCH(HT$4,#REF!,0)-12,0)</f>
        <v>#REF!</v>
      </c>
      <c r="HU27" s="14" t="e">
        <f>VLOOKUP($C27,#REF!,MATCH(HU$4,#REF!,0)-12,0)</f>
        <v>#REF!</v>
      </c>
      <c r="HV27" s="14" t="e">
        <f>VLOOKUP($C27,#REF!,MATCH(HV$4,#REF!,0)-12,0)</f>
        <v>#REF!</v>
      </c>
      <c r="HW27" s="14" t="e">
        <f>VLOOKUP($C27,#REF!,MATCH(HW$4,#REF!,0)-12,0)</f>
        <v>#REF!</v>
      </c>
      <c r="HX27" s="14" t="e">
        <f>VLOOKUP($C27,#REF!,MATCH(HX$4,#REF!,0)-12,0)</f>
        <v>#REF!</v>
      </c>
      <c r="HY27" s="14" t="e">
        <f>VLOOKUP($C27,#REF!,MATCH(HY$4,#REF!,0)-12,0)</f>
        <v>#REF!</v>
      </c>
      <c r="HZ27" s="14" t="e">
        <f>VLOOKUP($C27,#REF!,MATCH(HZ$4,#REF!,0)-12,0)</f>
        <v>#REF!</v>
      </c>
      <c r="IA27" s="14" t="e">
        <f>VLOOKUP($C27,#REF!,MATCH(IA$4,#REF!,0)-12,0)</f>
        <v>#REF!</v>
      </c>
      <c r="IB27" s="14" t="e">
        <f>VLOOKUP($C27,#REF!,MATCH(IB$4,#REF!,0)-12,0)</f>
        <v>#REF!</v>
      </c>
      <c r="IC27" s="14" t="e">
        <f>VLOOKUP($C27,#REF!,MATCH(IC$4,#REF!,0)-12,0)</f>
        <v>#REF!</v>
      </c>
      <c r="ID27" s="14" t="e">
        <f>VLOOKUP($C27,#REF!,MATCH(ID$4,#REF!,0)-12,0)</f>
        <v>#REF!</v>
      </c>
      <c r="IE27" s="14" t="e">
        <f>VLOOKUP($C27,#REF!,MATCH(IE$4,#REF!,0)-12,0)</f>
        <v>#REF!</v>
      </c>
      <c r="IF27" s="14" t="e">
        <f>VLOOKUP($C27,#REF!,MATCH(IF$4,#REF!,0)-12,0)</f>
        <v>#REF!</v>
      </c>
      <c r="IG27" s="14" t="e">
        <f>VLOOKUP($C27,#REF!,MATCH(IG$4,#REF!,0)-12,0)</f>
        <v>#REF!</v>
      </c>
      <c r="IH27" s="14" t="e">
        <f>VLOOKUP($C27,#REF!,MATCH(IH$4,#REF!,0)-12,0)</f>
        <v>#REF!</v>
      </c>
      <c r="II27" s="14" t="e">
        <f>VLOOKUP($C27,#REF!,MATCH(II$4,#REF!,0)-12,0)</f>
        <v>#REF!</v>
      </c>
      <c r="IJ27" s="14" t="e">
        <f>VLOOKUP($C27,#REF!,MATCH(IJ$4,#REF!,0)-12,0)</f>
        <v>#REF!</v>
      </c>
      <c r="IK27" s="14" t="e">
        <f>VLOOKUP($C27,#REF!,MATCH(IK$4,#REF!,0)-12,0)</f>
        <v>#REF!</v>
      </c>
      <c r="IL27" s="14" t="e">
        <f>VLOOKUP($C27,#REF!,MATCH(IL$4,#REF!,0)-12,0)</f>
        <v>#REF!</v>
      </c>
      <c r="IM27" s="14" t="e">
        <f>VLOOKUP($C27,#REF!,MATCH(IM$4,#REF!,0)-12,0)</f>
        <v>#REF!</v>
      </c>
      <c r="IN27" s="14" t="e">
        <f>VLOOKUP($C27,#REF!,MATCH(IN$4,#REF!,0)-12,0)</f>
        <v>#REF!</v>
      </c>
      <c r="IO27" s="14" t="e">
        <f>VLOOKUP($C27,#REF!,MATCH(IO$4,#REF!,0)-12,0)</f>
        <v>#REF!</v>
      </c>
      <c r="IP27" s="14" t="e">
        <f>VLOOKUP($C27,#REF!,MATCH(IP$4,#REF!,0)-12,0)</f>
        <v>#REF!</v>
      </c>
      <c r="IQ27" s="14" t="e">
        <f>VLOOKUP($C27,#REF!,MATCH(IQ$4,#REF!,0)-12,0)</f>
        <v>#REF!</v>
      </c>
      <c r="IR27" s="14" t="e">
        <f>VLOOKUP($C27,#REF!,MATCH(IR$4,#REF!,0)-12,0)</f>
        <v>#REF!</v>
      </c>
      <c r="IS27" s="14" t="e">
        <f>VLOOKUP($C27,#REF!,MATCH(IS$4,#REF!,0)-12,0)</f>
        <v>#REF!</v>
      </c>
      <c r="IT27" s="14" t="e">
        <f>VLOOKUP($C27,#REF!,MATCH(IT$4,#REF!,0)-12,0)</f>
        <v>#REF!</v>
      </c>
      <c r="IU27" s="14" t="e">
        <f>VLOOKUP($C27,#REF!,MATCH(IU$4,#REF!,0)-12,0)</f>
        <v>#REF!</v>
      </c>
      <c r="IV27" s="14" t="e">
        <f>VLOOKUP($C27,#REF!,MATCH(IV$4,#REF!,0)-12,0)</f>
        <v>#REF!</v>
      </c>
      <c r="IW27" s="14" t="e">
        <f>VLOOKUP($C27,#REF!,MATCH(IW$4,#REF!,0)-12,0)</f>
        <v>#REF!</v>
      </c>
      <c r="IX27" s="14" t="e">
        <f>VLOOKUP($C27,#REF!,MATCH(IX$4,#REF!,0)-12,0)</f>
        <v>#REF!</v>
      </c>
      <c r="IY27" s="14" t="e">
        <f>VLOOKUP($C27,#REF!,MATCH(IY$4,#REF!,0)-12,0)</f>
        <v>#REF!</v>
      </c>
      <c r="IZ27" s="14" t="e">
        <f>VLOOKUP($C27,#REF!,MATCH(IZ$4,#REF!,0)-12,0)</f>
        <v>#REF!</v>
      </c>
      <c r="JA27" s="14" t="e">
        <f>VLOOKUP($C27,#REF!,MATCH(JA$4,#REF!,0)-12,0)</f>
        <v>#REF!</v>
      </c>
      <c r="JB27" s="14" t="e">
        <f>VLOOKUP($C27,#REF!,MATCH(JB$4,#REF!,0)-12,0)</f>
        <v>#REF!</v>
      </c>
      <c r="JC27" s="14" t="e">
        <f>VLOOKUP($C27,#REF!,MATCH(JC$4,#REF!,0)-12,0)</f>
        <v>#REF!</v>
      </c>
      <c r="JD27" s="14" t="e">
        <f>VLOOKUP($C27,#REF!,MATCH(JD$4,#REF!,0)-12,0)</f>
        <v>#REF!</v>
      </c>
      <c r="JE27" s="14" t="e">
        <f>VLOOKUP($C27,#REF!,MATCH(JE$4,#REF!,0)-12,0)</f>
        <v>#REF!</v>
      </c>
      <c r="JF27" s="14" t="e">
        <f>VLOOKUP($C27,#REF!,MATCH(JF$4,#REF!,0)-12,0)</f>
        <v>#REF!</v>
      </c>
      <c r="JG27" s="14" t="e">
        <f>VLOOKUP($C27,#REF!,MATCH(JG$4,#REF!,0)-12,0)</f>
        <v>#REF!</v>
      </c>
      <c r="JH27" s="14" t="e">
        <f>VLOOKUP($C27,#REF!,MATCH(JH$4,#REF!,0)-12,0)</f>
        <v>#REF!</v>
      </c>
      <c r="JI27" s="14" t="e">
        <f>VLOOKUP($C27,#REF!,MATCH(JI$4,#REF!,0)-12,0)</f>
        <v>#REF!</v>
      </c>
      <c r="JJ27" s="14" t="e">
        <f>VLOOKUP($C27,#REF!,MATCH(JJ$4,#REF!,0)-12,0)</f>
        <v>#REF!</v>
      </c>
      <c r="JK27" s="14" t="e">
        <f>VLOOKUP($C27,#REF!,MATCH(JK$4,#REF!,0)-12,0)</f>
        <v>#REF!</v>
      </c>
      <c r="JL27" s="14" t="e">
        <f>VLOOKUP($C27,#REF!,MATCH(JL$4,#REF!,0)-12,0)</f>
        <v>#REF!</v>
      </c>
      <c r="JM27" s="14" t="e">
        <f>VLOOKUP($C27,#REF!,MATCH(JM$4,#REF!,0)-12,0)</f>
        <v>#REF!</v>
      </c>
      <c r="JN27" s="14" t="e">
        <f>VLOOKUP($C27,#REF!,MATCH(JN$4,#REF!,0)-12,0)</f>
        <v>#REF!</v>
      </c>
      <c r="JO27" s="14" t="e">
        <f>VLOOKUP($C27,#REF!,MATCH(JO$4,#REF!,0)-12,0)</f>
        <v>#REF!</v>
      </c>
      <c r="JP27" s="14" t="e">
        <f>VLOOKUP($C27,#REF!,MATCH(JP$4,#REF!,0)-12,0)</f>
        <v>#REF!</v>
      </c>
      <c r="JQ27" s="14" t="e">
        <f>VLOOKUP($C27,#REF!,MATCH(JQ$4,#REF!,0)-12,0)</f>
        <v>#REF!</v>
      </c>
      <c r="JR27" s="14" t="e">
        <f>VLOOKUP($C27,#REF!,MATCH(JR$4,#REF!,0)-12,0)</f>
        <v>#REF!</v>
      </c>
      <c r="JS27" s="14" t="e">
        <f>VLOOKUP($C27,#REF!,MATCH(JS$4,#REF!,0)-12,0)</f>
        <v>#REF!</v>
      </c>
      <c r="JT27" s="14" t="e">
        <f>VLOOKUP($C27,#REF!,MATCH(JT$4,#REF!,0)-12,0)</f>
        <v>#REF!</v>
      </c>
      <c r="JU27" s="14" t="e">
        <f>VLOOKUP($C27,#REF!,MATCH(JU$4,#REF!,0)-12,0)</f>
        <v>#REF!</v>
      </c>
      <c r="JV27" s="14" t="e">
        <f>VLOOKUP($C27,#REF!,MATCH(JV$4,#REF!,0)-12,0)</f>
        <v>#REF!</v>
      </c>
      <c r="JW27" s="14" t="e">
        <f>VLOOKUP($C27,#REF!,MATCH(JW$4,#REF!,0)-12,0)</f>
        <v>#REF!</v>
      </c>
      <c r="JX27" s="14" t="e">
        <f>VLOOKUP($C27,#REF!,MATCH(JX$4,#REF!,0)-12,0)</f>
        <v>#REF!</v>
      </c>
      <c r="JY27" s="14" t="e">
        <f>VLOOKUP($C27,#REF!,MATCH(JY$4,#REF!,0)-12,0)</f>
        <v>#REF!</v>
      </c>
      <c r="JZ27" s="14" t="e">
        <f>VLOOKUP($C27,#REF!,MATCH(JZ$4,#REF!,0)-12,0)</f>
        <v>#REF!</v>
      </c>
      <c r="KA27" s="14" t="e">
        <f>VLOOKUP($C27,#REF!,MATCH(KA$4,#REF!,0)-12,0)</f>
        <v>#REF!</v>
      </c>
      <c r="KB27" s="14" t="e">
        <f>VLOOKUP($C27,#REF!,MATCH(KB$4,#REF!,0)-12,0)</f>
        <v>#REF!</v>
      </c>
      <c r="KC27" s="14" t="e">
        <f>VLOOKUP($C27,#REF!,MATCH(KC$4,#REF!,0)-12,0)</f>
        <v>#REF!</v>
      </c>
      <c r="KD27" s="14" t="e">
        <f>VLOOKUP($C27,#REF!,MATCH(KD$4,#REF!,0)-12,0)</f>
        <v>#REF!</v>
      </c>
      <c r="KE27" s="14" t="e">
        <f>VLOOKUP($C27,#REF!,MATCH(KE$4,#REF!,0)-12,0)</f>
        <v>#REF!</v>
      </c>
      <c r="KF27" s="14" t="e">
        <f>VLOOKUP($C27,#REF!,MATCH(KF$4,#REF!,0)-12,0)</f>
        <v>#REF!</v>
      </c>
      <c r="KG27" s="14" t="e">
        <f>VLOOKUP($C27,#REF!,MATCH(KG$4,#REF!,0)-12,0)</f>
        <v>#REF!</v>
      </c>
      <c r="KH27" s="14" t="e">
        <f>VLOOKUP($C27,#REF!,MATCH(KH$4,#REF!,0)-12,0)</f>
        <v>#REF!</v>
      </c>
      <c r="KI27" s="14" t="e">
        <f>VLOOKUP($C27,#REF!,MATCH(KI$4,#REF!,0)-12,0)</f>
        <v>#REF!</v>
      </c>
      <c r="KJ27" s="14" t="e">
        <f>VLOOKUP($C27,#REF!,MATCH(KJ$4,#REF!,0)-12,0)</f>
        <v>#REF!</v>
      </c>
      <c r="KK27" s="14" t="e">
        <f>VLOOKUP($C27,#REF!,MATCH(KK$4,#REF!,0)-12,0)</f>
        <v>#REF!</v>
      </c>
      <c r="KL27" s="14" t="e">
        <f>VLOOKUP($C27,#REF!,MATCH(KL$4,#REF!,0)-12,0)</f>
        <v>#REF!</v>
      </c>
      <c r="KM27" s="14" t="e">
        <f>VLOOKUP($C27,#REF!,MATCH(KM$4,#REF!,0)-12,0)</f>
        <v>#REF!</v>
      </c>
      <c r="KN27" s="14" t="e">
        <f>VLOOKUP($C27,#REF!,MATCH(KN$4,#REF!,0)-12,0)</f>
        <v>#REF!</v>
      </c>
      <c r="KO27" s="14" t="e">
        <f>VLOOKUP($C27,#REF!,MATCH(KO$4,#REF!,0)-12,0)</f>
        <v>#REF!</v>
      </c>
      <c r="KP27" s="14" t="e">
        <f>VLOOKUP($C27,#REF!,MATCH(KP$4,#REF!,0)-12,0)</f>
        <v>#REF!</v>
      </c>
      <c r="KQ27" s="14" t="e">
        <f>VLOOKUP($C27,#REF!,MATCH(KQ$4,#REF!,0)-12,0)</f>
        <v>#REF!</v>
      </c>
      <c r="KR27" s="14" t="e">
        <f>VLOOKUP($C27,#REF!,MATCH(KR$4,#REF!,0)-12,0)</f>
        <v>#REF!</v>
      </c>
      <c r="KS27" s="14" t="e">
        <f>VLOOKUP($C27,#REF!,MATCH(KS$4,#REF!,0)-12,0)</f>
        <v>#REF!</v>
      </c>
      <c r="KT27" s="14" t="e">
        <f>VLOOKUP($C27,#REF!,MATCH(KT$4,#REF!,0)-12,0)</f>
        <v>#REF!</v>
      </c>
      <c r="KU27" s="14" t="e">
        <f>VLOOKUP($C27,#REF!,MATCH(KU$4,#REF!,0)-12,0)</f>
        <v>#REF!</v>
      </c>
      <c r="KV27" s="14" t="e">
        <f>VLOOKUP($C27,#REF!,MATCH(KV$4,#REF!,0)-12,0)</f>
        <v>#REF!</v>
      </c>
      <c r="KW27" s="14" t="e">
        <f>VLOOKUP($C27,#REF!,MATCH(KW$4,#REF!,0)-12,0)</f>
        <v>#REF!</v>
      </c>
      <c r="KX27" s="14" t="e">
        <f>VLOOKUP($C27,#REF!,MATCH(KX$4,#REF!,0)-12,0)</f>
        <v>#REF!</v>
      </c>
      <c r="KY27" s="14" t="e">
        <f>VLOOKUP($C27,#REF!,MATCH(KY$4,#REF!,0)-12,0)</f>
        <v>#REF!</v>
      </c>
      <c r="KZ27" s="14" t="e">
        <f>VLOOKUP($C27,#REF!,MATCH(KZ$4,#REF!,0)-12,0)</f>
        <v>#REF!</v>
      </c>
      <c r="LA27" s="14" t="e">
        <f>VLOOKUP($C27,#REF!,MATCH(LA$4,#REF!,0)-12,0)</f>
        <v>#REF!</v>
      </c>
      <c r="LB27" s="14" t="e">
        <f>VLOOKUP($C27,#REF!,MATCH(LB$4,#REF!,0)-12,0)</f>
        <v>#REF!</v>
      </c>
      <c r="LC27" s="14" t="e">
        <f>VLOOKUP($C27,#REF!,MATCH(LC$4,#REF!,0)-12,0)</f>
        <v>#REF!</v>
      </c>
      <c r="LD27" s="14" t="e">
        <f>VLOOKUP($C27,#REF!,MATCH(LD$4,#REF!,0)-12,0)</f>
        <v>#REF!</v>
      </c>
      <c r="LE27" s="14" t="e">
        <f>VLOOKUP($C27,#REF!,MATCH(LE$4,#REF!,0)-12,0)</f>
        <v>#REF!</v>
      </c>
      <c r="LF27" s="14" t="e">
        <f>VLOOKUP($C27,#REF!,MATCH(LF$4,#REF!,0)-12,0)</f>
        <v>#REF!</v>
      </c>
      <c r="LG27" s="14" t="e">
        <f>VLOOKUP($C27,#REF!,MATCH(LG$4,#REF!,0)-12,0)</f>
        <v>#REF!</v>
      </c>
      <c r="LH27" s="14" t="e">
        <f>VLOOKUP($C27,#REF!,MATCH(LH$4,#REF!,0)-12,0)</f>
        <v>#REF!</v>
      </c>
      <c r="LI27" s="14" t="e">
        <f>VLOOKUP($C27,#REF!,MATCH(LI$4,#REF!,0)-12,0)</f>
        <v>#REF!</v>
      </c>
      <c r="LJ27" s="14" t="e">
        <f>VLOOKUP($C27,#REF!,MATCH(LJ$4,#REF!,0)-12,0)</f>
        <v>#REF!</v>
      </c>
      <c r="LK27" s="14" t="e">
        <f>VLOOKUP($C27,#REF!,MATCH(LK$4,#REF!,0)-12,0)</f>
        <v>#REF!</v>
      </c>
      <c r="LL27" s="14" t="e">
        <f>VLOOKUP($C27,#REF!,MATCH(LL$4,#REF!,0)-12,0)</f>
        <v>#REF!</v>
      </c>
      <c r="LM27" s="14" t="e">
        <f>VLOOKUP($C27,#REF!,MATCH(LM$4,#REF!,0)-12,0)</f>
        <v>#REF!</v>
      </c>
      <c r="LN27" s="14" t="e">
        <f>VLOOKUP($C27,#REF!,MATCH(LN$4,#REF!,0)-12,0)</f>
        <v>#REF!</v>
      </c>
      <c r="LO27" s="14" t="e">
        <f>VLOOKUP($C27,#REF!,MATCH(LO$4,#REF!,0)-12,0)</f>
        <v>#REF!</v>
      </c>
      <c r="LP27" s="14" t="e">
        <f>VLOOKUP($C27,#REF!,MATCH(LP$4,#REF!,0)-12,0)</f>
        <v>#REF!</v>
      </c>
      <c r="LQ27" s="14" t="e">
        <f>VLOOKUP($C27,#REF!,MATCH(LQ$4,#REF!,0)-12,0)</f>
        <v>#REF!</v>
      </c>
      <c r="LR27" s="14" t="e">
        <f>VLOOKUP($C27,#REF!,MATCH(LR$4,#REF!,0)-12,0)</f>
        <v>#REF!</v>
      </c>
      <c r="LS27" s="14" t="e">
        <f>VLOOKUP($C27,#REF!,MATCH(LS$4,#REF!,0)-12,0)</f>
        <v>#REF!</v>
      </c>
      <c r="LT27" s="14" t="e">
        <f>VLOOKUP($C27,#REF!,MATCH(LT$4,#REF!,0)-12,0)</f>
        <v>#REF!</v>
      </c>
      <c r="LU27" s="14" t="e">
        <f>VLOOKUP($C27,#REF!,MATCH(LU$4,#REF!,0)-12,0)</f>
        <v>#REF!</v>
      </c>
      <c r="LV27" s="14" t="e">
        <f>VLOOKUP($C27,#REF!,MATCH(LV$4,#REF!,0)-12,0)</f>
        <v>#REF!</v>
      </c>
      <c r="LW27" s="14" t="e">
        <f>VLOOKUP($C27,#REF!,MATCH(LW$4,#REF!,0)-12,0)</f>
        <v>#REF!</v>
      </c>
      <c r="LX27" s="14" t="e">
        <f>VLOOKUP($C27,#REF!,MATCH(LX$4,#REF!,0)-12,0)</f>
        <v>#REF!</v>
      </c>
      <c r="LY27" s="14" t="e">
        <f>VLOOKUP($C27,#REF!,MATCH(LY$4,#REF!,0)-12,0)</f>
        <v>#REF!</v>
      </c>
      <c r="LZ27" s="14" t="e">
        <f>VLOOKUP($C27,#REF!,MATCH(LZ$4,#REF!,0)-12,0)</f>
        <v>#REF!</v>
      </c>
      <c r="MA27" s="14" t="e">
        <f>VLOOKUP($C27,#REF!,MATCH(MA$4,#REF!,0)-12,0)</f>
        <v>#REF!</v>
      </c>
      <c r="MB27" s="14" t="e">
        <f>VLOOKUP($C27,#REF!,MATCH(MB$4,#REF!,0)-12,0)</f>
        <v>#REF!</v>
      </c>
      <c r="MC27" s="14" t="e">
        <f>VLOOKUP($C27,#REF!,MATCH(MC$4,#REF!,0)-12,0)</f>
        <v>#REF!</v>
      </c>
      <c r="MD27" s="14" t="e">
        <f>VLOOKUP($C27,#REF!,MATCH(MD$4,#REF!,0)-12,0)</f>
        <v>#REF!</v>
      </c>
      <c r="ME27" s="14" t="e">
        <f>VLOOKUP($C27,#REF!,MATCH(ME$4,#REF!,0)-12,0)</f>
        <v>#REF!</v>
      </c>
      <c r="MF27" s="14" t="e">
        <f>VLOOKUP($C27,#REF!,MATCH(MF$4,#REF!,0)-12,0)</f>
        <v>#REF!</v>
      </c>
      <c r="MG27" s="14" t="e">
        <f>VLOOKUP($C27,#REF!,MATCH(MG$4,#REF!,0)-12,0)</f>
        <v>#REF!</v>
      </c>
      <c r="MH27" s="14" t="e">
        <f>VLOOKUP($C27,#REF!,MATCH(MH$4,#REF!,0)-12,0)</f>
        <v>#REF!</v>
      </c>
      <c r="MI27" s="14" t="e">
        <f>VLOOKUP($C27,#REF!,MATCH(MI$4,#REF!,0)-12,0)</f>
        <v>#REF!</v>
      </c>
      <c r="MJ27" s="14" t="e">
        <f>VLOOKUP($C27,#REF!,MATCH(MJ$4,#REF!,0)-12,0)</f>
        <v>#REF!</v>
      </c>
      <c r="MK27" s="14" t="e">
        <f>VLOOKUP($C27,#REF!,MATCH(MK$4,#REF!,0)-12,0)</f>
        <v>#REF!</v>
      </c>
      <c r="ML27" s="14" t="e">
        <f>VLOOKUP($C27,#REF!,MATCH(ML$4,#REF!,0)-12,0)</f>
        <v>#REF!</v>
      </c>
      <c r="MM27" s="14" t="e">
        <f>VLOOKUP($C27,#REF!,MATCH(MM$4,#REF!,0)-12,0)</f>
        <v>#REF!</v>
      </c>
      <c r="MN27" s="14" t="e">
        <f>VLOOKUP($C27,#REF!,MATCH(MN$4,#REF!,0)-12,0)</f>
        <v>#REF!</v>
      </c>
      <c r="MO27" s="14" t="e">
        <f>VLOOKUP($C27,#REF!,MATCH(MO$4,#REF!,0)-12,0)</f>
        <v>#REF!</v>
      </c>
      <c r="MP27" s="14" t="e">
        <f>VLOOKUP($C27,#REF!,MATCH(MP$4,#REF!,0)-12,0)</f>
        <v>#REF!</v>
      </c>
      <c r="MQ27" s="14" t="e">
        <f>VLOOKUP($C27,#REF!,MATCH(MQ$4,#REF!,0)-12,0)</f>
        <v>#REF!</v>
      </c>
      <c r="MR27" s="14" t="e">
        <f>VLOOKUP($C27,#REF!,MATCH(MR$4,#REF!,0)-12,0)</f>
        <v>#REF!</v>
      </c>
      <c r="MS27" s="14" t="e">
        <f>VLOOKUP($C27,#REF!,MATCH(MS$4,#REF!,0)-12,0)</f>
        <v>#REF!</v>
      </c>
      <c r="MT27" s="14" t="e">
        <f>VLOOKUP($C27,#REF!,MATCH(MT$4,#REF!,0)-12,0)</f>
        <v>#REF!</v>
      </c>
      <c r="MU27" s="14" t="e">
        <f>VLOOKUP($C27,#REF!,MATCH(MU$4,#REF!,0)-12,0)</f>
        <v>#REF!</v>
      </c>
      <c r="MV27" s="14" t="e">
        <f>VLOOKUP($C27,#REF!,MATCH(MV$4,#REF!,0)-12,0)</f>
        <v>#REF!</v>
      </c>
      <c r="MW27" s="14" t="e">
        <f>VLOOKUP($C27,#REF!,MATCH(MW$4,#REF!,0)-12,0)</f>
        <v>#REF!</v>
      </c>
      <c r="MX27" s="14" t="e">
        <f>VLOOKUP($C27,#REF!,MATCH(MX$4,#REF!,0)-12,0)</f>
        <v>#REF!</v>
      </c>
      <c r="MY27" s="14" t="e">
        <f>VLOOKUP($C27,#REF!,MATCH(MY$4,#REF!,0)-12,0)</f>
        <v>#REF!</v>
      </c>
      <c r="MZ27" s="14" t="e">
        <f>VLOOKUP($C27,#REF!,MATCH(MZ$4,#REF!,0)-12,0)</f>
        <v>#REF!</v>
      </c>
      <c r="NA27" s="14" t="e">
        <f>VLOOKUP($C27,#REF!,MATCH(NA$4,#REF!,0)-12,0)</f>
        <v>#REF!</v>
      </c>
      <c r="NB27" s="14" t="e">
        <f>VLOOKUP($C27,#REF!,MATCH(NB$4,#REF!,0)-12,0)</f>
        <v>#REF!</v>
      </c>
      <c r="NC27" s="14" t="e">
        <f>VLOOKUP($C27,#REF!,MATCH(NC$4,#REF!,0)-12,0)</f>
        <v>#REF!</v>
      </c>
      <c r="ND27" s="14" t="e">
        <f>VLOOKUP($C27,#REF!,MATCH(ND$4,#REF!,0)-12,0)</f>
        <v>#REF!</v>
      </c>
      <c r="NE27" s="14" t="e">
        <f>VLOOKUP($C27,#REF!,MATCH(NE$4,#REF!,0)-12,0)</f>
        <v>#REF!</v>
      </c>
      <c r="NF27" s="14" t="e">
        <f>VLOOKUP($C27,#REF!,MATCH(NF$4,#REF!,0)-12,0)</f>
        <v>#REF!</v>
      </c>
      <c r="NG27" s="14" t="e">
        <f>VLOOKUP($C27,#REF!,MATCH(NG$4,#REF!,0)-12,0)</f>
        <v>#REF!</v>
      </c>
      <c r="NH27" s="14" t="e">
        <f>VLOOKUP($C27,#REF!,MATCH(NH$4,#REF!,0)-12,0)</f>
        <v>#REF!</v>
      </c>
      <c r="NI27" s="14" t="e">
        <f>VLOOKUP($C27,#REF!,MATCH(NI$4,#REF!,0)-12,0)</f>
        <v>#REF!</v>
      </c>
      <c r="NJ27" s="14" t="e">
        <f>VLOOKUP($C27,#REF!,MATCH(NJ$4,#REF!,0)-12,0)</f>
        <v>#REF!</v>
      </c>
      <c r="NK27" s="14" t="e">
        <f>VLOOKUP($C27,#REF!,MATCH(NK$4,#REF!,0)-12,0)</f>
        <v>#REF!</v>
      </c>
      <c r="NL27" s="14" t="e">
        <f>VLOOKUP($C27,#REF!,MATCH(NL$4,#REF!,0)-12,0)</f>
        <v>#REF!</v>
      </c>
      <c r="NM27" s="14" t="e">
        <f>VLOOKUP($C27,#REF!,MATCH(NM$4,#REF!,0)-12,0)</f>
        <v>#REF!</v>
      </c>
      <c r="NN27" s="14" t="e">
        <f>VLOOKUP($C27,#REF!,MATCH(NN$4,#REF!,0)-12,0)</f>
        <v>#REF!</v>
      </c>
      <c r="NO27" s="14" t="e">
        <f>VLOOKUP($C27,#REF!,MATCH(NO$4,#REF!,0)-12,0)</f>
        <v>#REF!</v>
      </c>
      <c r="NP27" s="14" t="e">
        <f>VLOOKUP($C27,#REF!,MATCH(NP$4,#REF!,0)-12,0)</f>
        <v>#REF!</v>
      </c>
      <c r="NQ27" s="14" t="e">
        <f>VLOOKUP($C27,#REF!,MATCH(NQ$4,#REF!,0)-12,0)</f>
        <v>#REF!</v>
      </c>
      <c r="NR27" s="14" t="e">
        <f>VLOOKUP($C27,#REF!,MATCH(NR$4,#REF!,0)-12,0)</f>
        <v>#REF!</v>
      </c>
      <c r="NS27" s="14" t="e">
        <f>VLOOKUP($C27,#REF!,MATCH(NS$4,#REF!,0)-12,0)</f>
        <v>#REF!</v>
      </c>
      <c r="NT27" s="14" t="e">
        <f>VLOOKUP($C27,#REF!,MATCH(NT$4,#REF!,0)-12,0)</f>
        <v>#REF!</v>
      </c>
      <c r="NU27" s="14" t="e">
        <f>VLOOKUP($C27,#REF!,MATCH(NU$4,#REF!,0)-12,0)</f>
        <v>#REF!</v>
      </c>
      <c r="NV27" s="14" t="e">
        <f>VLOOKUP($C27,#REF!,MATCH(NV$4,#REF!,0)-12,0)</f>
        <v>#REF!</v>
      </c>
      <c r="NW27" s="14" t="e">
        <f>VLOOKUP($C27,#REF!,MATCH(NW$4,#REF!,0)-12,0)</f>
        <v>#REF!</v>
      </c>
      <c r="NX27" s="14" t="e">
        <f>VLOOKUP($C27,#REF!,MATCH(NX$4,#REF!,0)-12,0)</f>
        <v>#REF!</v>
      </c>
      <c r="NY27" s="14" t="e">
        <f>VLOOKUP($C27,#REF!,MATCH(NY$4,#REF!,0)-12,0)</f>
        <v>#REF!</v>
      </c>
      <c r="NZ27" s="14" t="e">
        <f>VLOOKUP($C27,#REF!,MATCH(NZ$4,#REF!,0)-12,0)</f>
        <v>#REF!</v>
      </c>
      <c r="OA27" s="14" t="e">
        <f>VLOOKUP($C27,#REF!,MATCH(OA$4,#REF!,0)-12,0)</f>
        <v>#REF!</v>
      </c>
      <c r="OB27" s="14" t="e">
        <f>VLOOKUP($C27,#REF!,MATCH(OB$4,#REF!,0)-12,0)</f>
        <v>#REF!</v>
      </c>
      <c r="OC27" s="14" t="e">
        <f>VLOOKUP($C27,#REF!,MATCH(OC$4,#REF!,0)-12,0)</f>
        <v>#REF!</v>
      </c>
      <c r="OD27" s="14" t="e">
        <f>VLOOKUP($C27,#REF!,MATCH(OD$4,#REF!,0)-12,0)</f>
        <v>#REF!</v>
      </c>
      <c r="OE27" s="14" t="e">
        <f>VLOOKUP($C27,#REF!,MATCH(OE$4,#REF!,0)-12,0)</f>
        <v>#REF!</v>
      </c>
      <c r="OF27" s="14" t="e">
        <f>VLOOKUP($C27,#REF!,MATCH(OF$4,#REF!,0)-12,0)</f>
        <v>#REF!</v>
      </c>
      <c r="OG27" s="14" t="e">
        <f>VLOOKUP($C27,#REF!,MATCH(OG$4,#REF!,0)-12,0)</f>
        <v>#REF!</v>
      </c>
      <c r="OH27" s="14" t="e">
        <f>VLOOKUP($C27,#REF!,MATCH(OH$4,#REF!,0)-12,0)</f>
        <v>#REF!</v>
      </c>
      <c r="OI27" s="14" t="e">
        <f>VLOOKUP($C27,#REF!,MATCH(OI$4,#REF!,0)-12,0)</f>
        <v>#REF!</v>
      </c>
      <c r="OJ27" s="14" t="e">
        <f>VLOOKUP($C27,#REF!,MATCH(OJ$4,#REF!,0)-12,0)</f>
        <v>#REF!</v>
      </c>
      <c r="OK27" s="14" t="e">
        <f>VLOOKUP($C27,#REF!,MATCH(OK$4,#REF!,0)-12,0)</f>
        <v>#REF!</v>
      </c>
      <c r="OL27" s="14" t="e">
        <f>VLOOKUP($C27,#REF!,MATCH(OL$4,#REF!,0)-12,0)</f>
        <v>#REF!</v>
      </c>
      <c r="OM27" s="14" t="e">
        <f>VLOOKUP($C27,#REF!,MATCH(OM$4,#REF!,0)-12,0)</f>
        <v>#REF!</v>
      </c>
      <c r="ON27" s="14" t="e">
        <f>VLOOKUP($C27,#REF!,MATCH(ON$4,#REF!,0)-12,0)</f>
        <v>#REF!</v>
      </c>
      <c r="OO27" s="14" t="e">
        <f>VLOOKUP($C27,#REF!,MATCH(OO$4,#REF!,0)-12,0)</f>
        <v>#REF!</v>
      </c>
      <c r="OP27" s="14" t="e">
        <f>VLOOKUP($C27,#REF!,MATCH(OP$4,#REF!,0)-12,0)</f>
        <v>#REF!</v>
      </c>
      <c r="OQ27" s="14" t="e">
        <f>VLOOKUP($C27,#REF!,MATCH(OQ$4,#REF!,0)-12,0)</f>
        <v>#REF!</v>
      </c>
      <c r="OR27" s="14" t="e">
        <f>VLOOKUP($C27,#REF!,MATCH(OR$4,#REF!,0)-12,0)</f>
        <v>#REF!</v>
      </c>
      <c r="OS27" s="14" t="e">
        <f>VLOOKUP($C27,#REF!,MATCH(OS$4,#REF!,0)-12,0)</f>
        <v>#REF!</v>
      </c>
      <c r="OT27" s="14" t="e">
        <f>VLOOKUP($C27,#REF!,MATCH(OT$4,#REF!,0)-12,0)</f>
        <v>#REF!</v>
      </c>
      <c r="OU27" s="14" t="e">
        <f>VLOOKUP($C27,#REF!,MATCH(OU$4,#REF!,0)-12,0)</f>
        <v>#REF!</v>
      </c>
      <c r="OV27" s="14" t="e">
        <f>VLOOKUP($C27,#REF!,MATCH(OV$4,#REF!,0)-12,0)</f>
        <v>#REF!</v>
      </c>
      <c r="OW27" s="14" t="e">
        <f>VLOOKUP($C27,#REF!,MATCH(OW$4,#REF!,0)-12,0)</f>
        <v>#REF!</v>
      </c>
      <c r="OX27" s="14" t="e">
        <f>VLOOKUP($C27,#REF!,MATCH(OX$4,#REF!,0)-12,0)</f>
        <v>#REF!</v>
      </c>
      <c r="OY27" s="14" t="e">
        <f>VLOOKUP($C27,#REF!,MATCH(OY$4,#REF!,0)-12,0)</f>
        <v>#REF!</v>
      </c>
      <c r="OZ27" s="14" t="e">
        <f>VLOOKUP($C27,#REF!,MATCH(OZ$4,#REF!,0)-12,0)</f>
        <v>#REF!</v>
      </c>
      <c r="PA27" s="14" t="e">
        <f>VLOOKUP($C27,#REF!,MATCH(PA$4,#REF!,0)-12,0)</f>
        <v>#REF!</v>
      </c>
      <c r="PB27" s="14" t="e">
        <f>VLOOKUP($C27,#REF!,MATCH(PB$4,#REF!,0)-12,0)</f>
        <v>#REF!</v>
      </c>
      <c r="PC27" s="14" t="e">
        <f>VLOOKUP($C27,#REF!,MATCH(PC$4,#REF!,0)-12,0)</f>
        <v>#REF!</v>
      </c>
      <c r="PD27" s="14" t="e">
        <f>VLOOKUP($C27,#REF!,MATCH(PD$4,#REF!,0)-12,0)</f>
        <v>#REF!</v>
      </c>
      <c r="PE27" s="14" t="e">
        <f>VLOOKUP($C27,#REF!,MATCH(PE$4,#REF!,0)-12,0)</f>
        <v>#REF!</v>
      </c>
      <c r="PF27" s="14" t="e">
        <f>VLOOKUP($C27,#REF!,MATCH(PF$4,#REF!,0)-12,0)</f>
        <v>#REF!</v>
      </c>
      <c r="PG27" s="14" t="e">
        <f>VLOOKUP($C27,#REF!,MATCH(PG$4,#REF!,0)-12,0)</f>
        <v>#REF!</v>
      </c>
      <c r="PH27" s="14" t="e">
        <f>VLOOKUP($C27,#REF!,MATCH(PH$4,#REF!,0)-12,0)</f>
        <v>#REF!</v>
      </c>
      <c r="PI27" s="14" t="e">
        <f>VLOOKUP($C27,#REF!,MATCH(PI$4,#REF!,0)-12,0)</f>
        <v>#REF!</v>
      </c>
      <c r="PJ27" s="14" t="e">
        <f>VLOOKUP($C27,#REF!,MATCH(PJ$4,#REF!,0)-12,0)</f>
        <v>#REF!</v>
      </c>
      <c r="PK27" s="14" t="e">
        <f>VLOOKUP($C27,#REF!,MATCH(PK$4,#REF!,0)-12,0)</f>
        <v>#REF!</v>
      </c>
      <c r="PL27" s="14" t="e">
        <f>VLOOKUP($C27,#REF!,MATCH(PL$4,#REF!,0)-12,0)</f>
        <v>#REF!</v>
      </c>
      <c r="PM27" s="14" t="e">
        <f>VLOOKUP($C27,#REF!,MATCH(PM$4,#REF!,0)-12,0)</f>
        <v>#REF!</v>
      </c>
      <c r="PN27" s="14" t="e">
        <f>VLOOKUP($C27,#REF!,MATCH(PN$4,#REF!,0)-12,0)</f>
        <v>#REF!</v>
      </c>
      <c r="PO27" s="14" t="e">
        <f>VLOOKUP($C27,#REF!,MATCH(PO$4,#REF!,0)-12,0)</f>
        <v>#REF!</v>
      </c>
      <c r="PP27" s="14" t="e">
        <f>VLOOKUP($C27,#REF!,MATCH(PP$4,#REF!,0)-12,0)</f>
        <v>#REF!</v>
      </c>
      <c r="PQ27" s="14" t="e">
        <f>VLOOKUP($C27,#REF!,MATCH(PQ$4,#REF!,0)-12,0)</f>
        <v>#REF!</v>
      </c>
      <c r="PR27" s="14" t="e">
        <f>VLOOKUP($C27,#REF!,MATCH(PR$4,#REF!,0)-12,0)</f>
        <v>#REF!</v>
      </c>
      <c r="PS27" s="14" t="e">
        <f>VLOOKUP($C27,#REF!,MATCH(PS$4,#REF!,0)-12,0)</f>
        <v>#REF!</v>
      </c>
      <c r="PT27" s="14" t="e">
        <f>VLOOKUP($C27,#REF!,MATCH(PT$4,#REF!,0)-12,0)</f>
        <v>#REF!</v>
      </c>
      <c r="PU27" s="14" t="e">
        <f>VLOOKUP($C27,#REF!,MATCH(PU$4,#REF!,0)-12,0)</f>
        <v>#REF!</v>
      </c>
      <c r="PV27" s="14" t="e">
        <f>VLOOKUP($C27,#REF!,MATCH(PV$4,#REF!,0)-12,0)</f>
        <v>#REF!</v>
      </c>
      <c r="PW27" s="14" t="e">
        <f>VLOOKUP($C27,#REF!,MATCH(PW$4,#REF!,0)-12,0)</f>
        <v>#REF!</v>
      </c>
      <c r="PX27" s="14" t="e">
        <f>VLOOKUP($C27,#REF!,MATCH(PX$4,#REF!,0)-12,0)</f>
        <v>#REF!</v>
      </c>
      <c r="PY27" s="14" t="e">
        <f>VLOOKUP($C27,#REF!,MATCH(PY$4,#REF!,0)-12,0)</f>
        <v>#REF!</v>
      </c>
      <c r="PZ27" s="14" t="e">
        <f>VLOOKUP($C27,#REF!,MATCH(PZ$4,#REF!,0)-12,0)</f>
        <v>#REF!</v>
      </c>
      <c r="QA27" s="14" t="e">
        <f>VLOOKUP($C27,#REF!,MATCH(QA$4,#REF!,0)-12,0)</f>
        <v>#REF!</v>
      </c>
      <c r="QB27" s="14" t="e">
        <f>VLOOKUP($C27,#REF!,MATCH(QB$4,#REF!,0)-12,0)</f>
        <v>#REF!</v>
      </c>
      <c r="QC27" s="14" t="e">
        <f>VLOOKUP($C27,#REF!,MATCH(QC$4,#REF!,0)-12,0)</f>
        <v>#REF!</v>
      </c>
      <c r="QD27" s="14" t="e">
        <f>VLOOKUP($C27,#REF!,MATCH(QD$4,#REF!,0)-12,0)</f>
        <v>#REF!</v>
      </c>
      <c r="QE27" s="14" t="e">
        <f>VLOOKUP($C27,#REF!,MATCH(QE$4,#REF!,0)-12,0)</f>
        <v>#REF!</v>
      </c>
      <c r="QF27" s="14" t="e">
        <f>VLOOKUP($C27,#REF!,MATCH(QF$4,#REF!,0)-12,0)</f>
        <v>#REF!</v>
      </c>
      <c r="QG27" s="14" t="e">
        <f>VLOOKUP($C27,#REF!,MATCH(QG$4,#REF!,0)-12,0)</f>
        <v>#REF!</v>
      </c>
      <c r="QH27" s="14" t="e">
        <f>VLOOKUP($C27,#REF!,MATCH(QH$4,#REF!,0)-12,0)</f>
        <v>#REF!</v>
      </c>
      <c r="QI27" s="14" t="e">
        <f>VLOOKUP($C27,#REF!,MATCH(QI$4,#REF!,0)-12,0)</f>
        <v>#REF!</v>
      </c>
      <c r="QJ27" s="14" t="e">
        <f>VLOOKUP($C27,#REF!,MATCH(QJ$4,#REF!,0)-12,0)</f>
        <v>#REF!</v>
      </c>
      <c r="QK27" s="14" t="e">
        <f>VLOOKUP($C27,#REF!,MATCH(QK$4,#REF!,0)-12,0)</f>
        <v>#REF!</v>
      </c>
      <c r="QL27" s="14" t="e">
        <f>VLOOKUP($C27,#REF!,MATCH(QL$4,#REF!,0)-12,0)</f>
        <v>#REF!</v>
      </c>
      <c r="QM27" s="14" t="e">
        <f>VLOOKUP($C27,#REF!,MATCH(QM$4,#REF!,0)-12,0)</f>
        <v>#REF!</v>
      </c>
      <c r="QN27" s="14" t="e">
        <f>VLOOKUP($C27,#REF!,MATCH(QN$4,#REF!,0)-12,0)</f>
        <v>#REF!</v>
      </c>
      <c r="QO27" s="14" t="e">
        <f>VLOOKUP($C27,#REF!,MATCH(QO$4,#REF!,0)-12,0)</f>
        <v>#REF!</v>
      </c>
      <c r="QP27" s="14" t="e">
        <f>VLOOKUP($C27,#REF!,MATCH(QP$4,#REF!,0)-12,0)</f>
        <v>#REF!</v>
      </c>
      <c r="QQ27" s="14" t="e">
        <f>VLOOKUP($C27,#REF!,MATCH(QQ$4,#REF!,0)-12,0)</f>
        <v>#REF!</v>
      </c>
      <c r="QR27" s="14" t="e">
        <f>VLOOKUP($C27,#REF!,MATCH(QR$4,#REF!,0)-12,0)</f>
        <v>#REF!</v>
      </c>
      <c r="QS27" s="14" t="e">
        <f>VLOOKUP($C27,#REF!,MATCH(QS$4,#REF!,0)-12,0)</f>
        <v>#REF!</v>
      </c>
      <c r="QT27" s="14" t="e">
        <f>VLOOKUP($C27,#REF!,MATCH(QT$4,#REF!,0)-12,0)</f>
        <v>#REF!</v>
      </c>
      <c r="QU27" s="14" t="e">
        <f>VLOOKUP($C27,#REF!,MATCH(QU$4,#REF!,0)-12,0)</f>
        <v>#REF!</v>
      </c>
      <c r="QV27" s="14" t="e">
        <f>VLOOKUP($C27,#REF!,MATCH(QV$4,#REF!,0)-12,0)</f>
        <v>#REF!</v>
      </c>
      <c r="QW27" s="14" t="e">
        <f>VLOOKUP($C27,#REF!,MATCH(QW$4,#REF!,0)-12,0)</f>
        <v>#REF!</v>
      </c>
      <c r="QX27" s="14" t="e">
        <f>VLOOKUP($C27,#REF!,MATCH(QX$4,#REF!,0)-12,0)</f>
        <v>#REF!</v>
      </c>
      <c r="QY27" s="14" t="e">
        <f>VLOOKUP($C27,#REF!,MATCH(QY$4,#REF!,0)-12,0)</f>
        <v>#REF!</v>
      </c>
      <c r="QZ27" s="14"/>
      <c r="RA27" s="14"/>
      <c r="RB27" s="5"/>
      <c r="RC27" s="5"/>
      <c r="RD27" s="6"/>
      <c r="RE27" s="6"/>
      <c r="RF27" s="6"/>
    </row>
    <row r="28" spans="1:474" ht="18" customHeight="1">
      <c r="A28" s="41" t="s">
        <v>68</v>
      </c>
      <c r="B28" s="42" t="s">
        <v>89</v>
      </c>
      <c r="C28" s="42" t="s">
        <v>417</v>
      </c>
      <c r="D28" s="42" t="s">
        <v>418</v>
      </c>
      <c r="E28" s="42"/>
      <c r="F28" s="42"/>
      <c r="G28" s="42"/>
      <c r="H28" s="42" t="s">
        <v>69</v>
      </c>
      <c r="I28" s="42" t="s">
        <v>396</v>
      </c>
      <c r="J28" s="42"/>
      <c r="K28" s="43" t="s">
        <v>66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20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19">
        <v>0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9">
        <v>0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9">
        <v>0</v>
      </c>
      <c r="FK28" s="19">
        <v>0</v>
      </c>
      <c r="FL28" s="19">
        <v>0</v>
      </c>
      <c r="FM28" s="19">
        <v>0</v>
      </c>
      <c r="FN28" s="19">
        <v>0</v>
      </c>
      <c r="FO28" s="19">
        <v>0</v>
      </c>
      <c r="FP28" s="19">
        <v>0</v>
      </c>
      <c r="FQ28" s="19">
        <v>0</v>
      </c>
      <c r="FR28" s="19">
        <v>0</v>
      </c>
      <c r="FS28" s="19">
        <v>0</v>
      </c>
      <c r="FT28" s="19">
        <v>0</v>
      </c>
      <c r="FU28" s="19">
        <v>0</v>
      </c>
      <c r="FV28" s="19">
        <v>0</v>
      </c>
      <c r="FW28" s="19">
        <v>0</v>
      </c>
      <c r="FX28" s="19">
        <v>0</v>
      </c>
      <c r="FY28" s="19">
        <v>0</v>
      </c>
      <c r="FZ28" s="19">
        <v>0</v>
      </c>
      <c r="GA28" s="19">
        <v>0</v>
      </c>
      <c r="GB28" s="19">
        <v>0</v>
      </c>
      <c r="GC28" s="19">
        <v>0</v>
      </c>
      <c r="GD28" s="19">
        <v>0</v>
      </c>
      <c r="GE28" s="19">
        <v>0</v>
      </c>
      <c r="GF28" s="19">
        <v>0</v>
      </c>
      <c r="GG28" s="19">
        <v>0</v>
      </c>
      <c r="GH28" s="19">
        <v>0</v>
      </c>
      <c r="GI28" s="19">
        <v>0</v>
      </c>
      <c r="GJ28" s="19">
        <v>0</v>
      </c>
      <c r="GK28" s="19">
        <v>0</v>
      </c>
      <c r="GL28" s="19">
        <v>0</v>
      </c>
      <c r="GM28" s="19">
        <v>0</v>
      </c>
      <c r="GN28" s="19">
        <v>0</v>
      </c>
      <c r="GO28" s="19">
        <v>0</v>
      </c>
      <c r="GP28" s="19">
        <v>0</v>
      </c>
      <c r="GQ28" s="19">
        <v>0</v>
      </c>
      <c r="GR28" s="19">
        <v>0</v>
      </c>
      <c r="GS28" s="19">
        <v>0</v>
      </c>
      <c r="GT28" s="19">
        <v>0</v>
      </c>
      <c r="GU28" s="19">
        <v>0</v>
      </c>
      <c r="GV28" s="19">
        <v>0</v>
      </c>
      <c r="GW28" s="19">
        <v>0</v>
      </c>
      <c r="GX28" s="19">
        <v>0</v>
      </c>
      <c r="GY28" s="19">
        <v>0</v>
      </c>
      <c r="GZ28" s="19">
        <v>0</v>
      </c>
      <c r="HA28" s="19">
        <v>0</v>
      </c>
      <c r="HB28" s="19">
        <v>0</v>
      </c>
      <c r="HC28" s="19">
        <v>0</v>
      </c>
      <c r="HD28" s="19">
        <v>0</v>
      </c>
      <c r="HE28" s="19">
        <v>0</v>
      </c>
      <c r="HF28" s="19">
        <v>0</v>
      </c>
      <c r="HG28" s="19">
        <v>0</v>
      </c>
      <c r="HH28" s="19">
        <v>0</v>
      </c>
      <c r="HI28" s="19">
        <v>0</v>
      </c>
      <c r="HJ28" s="19">
        <v>0</v>
      </c>
      <c r="HK28" s="19">
        <v>0</v>
      </c>
      <c r="HL28" s="19">
        <v>0</v>
      </c>
      <c r="HM28" s="19">
        <v>0</v>
      </c>
      <c r="HN28" s="19">
        <v>0</v>
      </c>
      <c r="HO28" s="19">
        <v>0</v>
      </c>
      <c r="HP28" s="19">
        <v>0</v>
      </c>
      <c r="HQ28" s="19">
        <v>0</v>
      </c>
      <c r="HR28" s="19">
        <v>0</v>
      </c>
      <c r="HS28" s="19">
        <v>0</v>
      </c>
      <c r="HT28" s="19">
        <v>0</v>
      </c>
      <c r="HU28" s="19">
        <v>0</v>
      </c>
      <c r="HV28" s="19">
        <v>0</v>
      </c>
      <c r="HW28" s="19">
        <v>0</v>
      </c>
      <c r="HX28" s="19">
        <v>0</v>
      </c>
      <c r="HY28" s="19">
        <v>0</v>
      </c>
      <c r="HZ28" s="19">
        <v>0</v>
      </c>
      <c r="IA28" s="19">
        <v>0</v>
      </c>
      <c r="IB28" s="19">
        <v>0</v>
      </c>
      <c r="IC28" s="19">
        <v>0</v>
      </c>
      <c r="ID28" s="19">
        <v>0</v>
      </c>
      <c r="IE28" s="19">
        <v>0</v>
      </c>
      <c r="IF28" s="19">
        <v>0</v>
      </c>
      <c r="IG28" s="19">
        <v>0</v>
      </c>
      <c r="IH28" s="19">
        <v>0</v>
      </c>
      <c r="II28" s="19">
        <v>0</v>
      </c>
      <c r="IJ28" s="19">
        <v>0</v>
      </c>
      <c r="IK28" s="19">
        <v>0</v>
      </c>
      <c r="IL28" s="19">
        <v>0</v>
      </c>
      <c r="IM28" s="19">
        <v>0</v>
      </c>
      <c r="IN28" s="19">
        <v>0</v>
      </c>
      <c r="IO28" s="19">
        <v>0</v>
      </c>
      <c r="IP28" s="19">
        <v>0</v>
      </c>
      <c r="IQ28" s="19">
        <v>0</v>
      </c>
      <c r="IR28" s="19">
        <v>0</v>
      </c>
      <c r="IS28" s="19">
        <v>0</v>
      </c>
      <c r="IT28" s="19">
        <v>0</v>
      </c>
      <c r="IU28" s="19">
        <v>0</v>
      </c>
      <c r="IV28" s="19">
        <v>0</v>
      </c>
      <c r="IW28" s="19">
        <v>0</v>
      </c>
      <c r="IX28" s="19">
        <v>0</v>
      </c>
      <c r="IY28" s="19">
        <v>0</v>
      </c>
      <c r="IZ28" s="19">
        <v>0</v>
      </c>
      <c r="JA28" s="19">
        <v>0</v>
      </c>
      <c r="JB28" s="19">
        <v>0</v>
      </c>
      <c r="JC28" s="19">
        <v>0</v>
      </c>
      <c r="JD28" s="19">
        <v>0</v>
      </c>
      <c r="JE28" s="19">
        <v>0</v>
      </c>
      <c r="JF28" s="19">
        <v>0</v>
      </c>
      <c r="JG28" s="19">
        <v>0</v>
      </c>
      <c r="JH28" s="19">
        <v>0</v>
      </c>
      <c r="JI28" s="19">
        <v>0</v>
      </c>
      <c r="JJ28" s="19">
        <v>0</v>
      </c>
      <c r="JK28" s="19">
        <v>0</v>
      </c>
      <c r="JL28" s="19">
        <v>0</v>
      </c>
      <c r="JM28" s="19">
        <v>0</v>
      </c>
      <c r="JN28" s="19">
        <v>0</v>
      </c>
      <c r="JO28" s="19">
        <v>0</v>
      </c>
      <c r="JP28" s="19">
        <v>0</v>
      </c>
      <c r="JQ28" s="19">
        <v>0</v>
      </c>
      <c r="JR28" s="19">
        <v>0</v>
      </c>
      <c r="JS28" s="19">
        <v>0</v>
      </c>
      <c r="JT28" s="19">
        <v>0</v>
      </c>
      <c r="JU28" s="19">
        <v>0</v>
      </c>
      <c r="JV28" s="19">
        <v>0</v>
      </c>
      <c r="JW28" s="19">
        <v>0</v>
      </c>
      <c r="JX28" s="19">
        <v>0</v>
      </c>
      <c r="JY28" s="19">
        <v>0</v>
      </c>
      <c r="JZ28" s="19">
        <v>0</v>
      </c>
      <c r="KA28" s="19">
        <v>0</v>
      </c>
      <c r="KB28" s="19">
        <v>0</v>
      </c>
      <c r="KC28" s="19">
        <v>0</v>
      </c>
      <c r="KD28" s="19">
        <v>0</v>
      </c>
      <c r="KE28" s="19">
        <v>0</v>
      </c>
      <c r="KF28" s="19">
        <v>0</v>
      </c>
      <c r="KG28" s="19">
        <v>0</v>
      </c>
      <c r="KH28" s="19">
        <v>0</v>
      </c>
      <c r="KI28" s="19">
        <v>0</v>
      </c>
      <c r="KJ28" s="19">
        <v>0</v>
      </c>
      <c r="KK28" s="19">
        <v>0</v>
      </c>
      <c r="KL28" s="19">
        <v>0</v>
      </c>
      <c r="KM28" s="19">
        <v>0</v>
      </c>
      <c r="KN28" s="19">
        <v>0</v>
      </c>
      <c r="KO28" s="19">
        <v>0</v>
      </c>
      <c r="KP28" s="19">
        <v>0</v>
      </c>
      <c r="KQ28" s="19">
        <v>0</v>
      </c>
      <c r="KR28" s="19">
        <v>0</v>
      </c>
      <c r="KS28" s="19">
        <v>0</v>
      </c>
      <c r="KT28" s="19">
        <v>0</v>
      </c>
      <c r="KU28" s="19">
        <v>0</v>
      </c>
      <c r="KV28" s="19">
        <v>0</v>
      </c>
      <c r="KW28" s="19">
        <v>0</v>
      </c>
      <c r="KX28" s="19">
        <v>0</v>
      </c>
      <c r="KY28" s="19">
        <v>0</v>
      </c>
      <c r="KZ28" s="19">
        <v>0</v>
      </c>
      <c r="LA28" s="19">
        <v>0</v>
      </c>
      <c r="LB28" s="19">
        <v>0</v>
      </c>
      <c r="LC28" s="19">
        <v>0</v>
      </c>
      <c r="LD28" s="19">
        <v>0</v>
      </c>
      <c r="LE28" s="19">
        <v>0</v>
      </c>
      <c r="LF28" s="19">
        <v>0</v>
      </c>
      <c r="LG28" s="19">
        <v>0</v>
      </c>
      <c r="LH28" s="19">
        <v>0</v>
      </c>
      <c r="LI28" s="19">
        <v>0</v>
      </c>
      <c r="LJ28" s="19">
        <v>0</v>
      </c>
      <c r="LK28" s="19">
        <v>0</v>
      </c>
      <c r="LL28" s="19">
        <v>0</v>
      </c>
      <c r="LM28" s="19">
        <v>0</v>
      </c>
      <c r="LN28" s="19">
        <v>0</v>
      </c>
      <c r="LO28" s="19">
        <v>0</v>
      </c>
      <c r="LP28" s="19">
        <v>0</v>
      </c>
      <c r="LQ28" s="19">
        <v>0</v>
      </c>
      <c r="LR28" s="19">
        <v>0</v>
      </c>
      <c r="LS28" s="19">
        <v>0</v>
      </c>
      <c r="LT28" s="19">
        <v>0</v>
      </c>
      <c r="LU28" s="19">
        <v>0</v>
      </c>
      <c r="LV28" s="19">
        <v>0</v>
      </c>
      <c r="LW28" s="19">
        <v>0</v>
      </c>
      <c r="LX28" s="19">
        <v>0</v>
      </c>
      <c r="LY28" s="19">
        <v>0</v>
      </c>
      <c r="LZ28" s="19">
        <v>0</v>
      </c>
      <c r="MA28" s="19">
        <v>0</v>
      </c>
      <c r="MB28" s="19">
        <v>0</v>
      </c>
      <c r="MC28" s="19">
        <v>0</v>
      </c>
      <c r="MD28" s="19">
        <v>0</v>
      </c>
      <c r="ME28" s="19">
        <v>0</v>
      </c>
      <c r="MF28" s="19">
        <v>0</v>
      </c>
      <c r="MG28" s="19">
        <v>0</v>
      </c>
      <c r="MH28" s="19">
        <v>0</v>
      </c>
      <c r="MI28" s="19">
        <v>0</v>
      </c>
      <c r="MJ28" s="19">
        <v>0</v>
      </c>
      <c r="MK28" s="19">
        <v>0</v>
      </c>
      <c r="ML28" s="19">
        <v>0</v>
      </c>
      <c r="MM28" s="19">
        <v>0</v>
      </c>
      <c r="MN28" s="19">
        <v>0</v>
      </c>
      <c r="MO28" s="19">
        <v>0</v>
      </c>
      <c r="MP28" s="19">
        <v>0</v>
      </c>
      <c r="MQ28" s="19">
        <v>0</v>
      </c>
      <c r="MR28" s="19">
        <v>0</v>
      </c>
      <c r="MS28" s="19">
        <v>0</v>
      </c>
      <c r="MT28" s="19">
        <v>0</v>
      </c>
      <c r="MU28" s="19">
        <v>0</v>
      </c>
      <c r="MV28" s="19">
        <v>0</v>
      </c>
      <c r="MW28" s="19">
        <v>0</v>
      </c>
      <c r="MX28" s="19">
        <v>0</v>
      </c>
      <c r="MY28" s="19">
        <v>0</v>
      </c>
      <c r="MZ28" s="19">
        <v>0</v>
      </c>
      <c r="NA28" s="19">
        <v>0</v>
      </c>
      <c r="NB28" s="19">
        <v>0</v>
      </c>
      <c r="NC28" s="19">
        <v>0</v>
      </c>
      <c r="ND28" s="19">
        <v>0</v>
      </c>
      <c r="NE28" s="19">
        <v>0</v>
      </c>
      <c r="NF28" s="19">
        <v>0</v>
      </c>
      <c r="NG28" s="19">
        <v>0</v>
      </c>
      <c r="NH28" s="19">
        <v>0</v>
      </c>
      <c r="NI28" s="19">
        <v>0</v>
      </c>
      <c r="NJ28" s="19">
        <v>0</v>
      </c>
      <c r="NK28" s="19">
        <v>0</v>
      </c>
      <c r="NL28" s="19">
        <v>0</v>
      </c>
      <c r="NM28" s="19">
        <v>0</v>
      </c>
      <c r="NN28" s="19">
        <v>0</v>
      </c>
      <c r="NO28" s="19">
        <v>0</v>
      </c>
      <c r="NP28" s="19">
        <v>0</v>
      </c>
      <c r="NQ28" s="19">
        <v>0</v>
      </c>
      <c r="NR28" s="19">
        <v>0</v>
      </c>
      <c r="NS28" s="19">
        <v>0</v>
      </c>
      <c r="NT28" s="19">
        <v>0</v>
      </c>
      <c r="NU28" s="19">
        <v>0</v>
      </c>
      <c r="NV28" s="19">
        <v>0</v>
      </c>
      <c r="NW28" s="19">
        <v>0</v>
      </c>
      <c r="NX28" s="19">
        <v>0</v>
      </c>
      <c r="NY28" s="19">
        <v>0</v>
      </c>
      <c r="NZ28" s="19">
        <v>0</v>
      </c>
      <c r="OA28" s="19">
        <v>0</v>
      </c>
      <c r="OB28" s="19">
        <v>0</v>
      </c>
      <c r="OC28" s="19">
        <v>0</v>
      </c>
      <c r="OD28" s="19">
        <v>0</v>
      </c>
      <c r="OE28" s="19">
        <v>0</v>
      </c>
      <c r="OF28" s="19">
        <v>0</v>
      </c>
      <c r="OG28" s="19">
        <v>0</v>
      </c>
      <c r="OH28" s="19">
        <v>0</v>
      </c>
      <c r="OI28" s="19">
        <v>0</v>
      </c>
      <c r="OJ28" s="19">
        <v>0</v>
      </c>
      <c r="OK28" s="19">
        <v>0</v>
      </c>
      <c r="OL28" s="19">
        <v>0</v>
      </c>
      <c r="OM28" s="19">
        <v>0</v>
      </c>
      <c r="ON28" s="19">
        <v>0</v>
      </c>
      <c r="OO28" s="19">
        <v>0</v>
      </c>
      <c r="OP28" s="19">
        <v>0</v>
      </c>
      <c r="OQ28" s="19">
        <v>0</v>
      </c>
      <c r="OR28" s="19">
        <v>0</v>
      </c>
      <c r="OS28" s="19">
        <v>0</v>
      </c>
      <c r="OT28" s="19">
        <v>0</v>
      </c>
      <c r="OU28" s="19">
        <v>0</v>
      </c>
      <c r="OV28" s="19">
        <v>0</v>
      </c>
      <c r="OW28" s="19">
        <v>0</v>
      </c>
      <c r="OX28" s="19">
        <v>0</v>
      </c>
      <c r="OY28" s="19">
        <v>0</v>
      </c>
      <c r="OZ28" s="19">
        <v>0</v>
      </c>
      <c r="PA28" s="19">
        <v>0</v>
      </c>
      <c r="PB28" s="19">
        <v>0</v>
      </c>
      <c r="PC28" s="19">
        <v>0</v>
      </c>
      <c r="PD28" s="19">
        <v>0</v>
      </c>
      <c r="PE28" s="19">
        <v>0</v>
      </c>
      <c r="PF28" s="19">
        <v>0</v>
      </c>
      <c r="PG28" s="19">
        <v>0</v>
      </c>
      <c r="PH28" s="19">
        <v>0</v>
      </c>
      <c r="PI28" s="19">
        <v>0</v>
      </c>
      <c r="PJ28" s="19">
        <v>0</v>
      </c>
      <c r="PK28" s="19">
        <v>0</v>
      </c>
      <c r="PL28" s="19">
        <v>0</v>
      </c>
      <c r="PM28" s="19">
        <v>0</v>
      </c>
      <c r="PN28" s="19">
        <v>0</v>
      </c>
      <c r="PO28" s="19">
        <v>0</v>
      </c>
      <c r="PP28" s="19">
        <v>0</v>
      </c>
      <c r="PQ28" s="19">
        <v>0</v>
      </c>
      <c r="PR28" s="19">
        <v>0</v>
      </c>
      <c r="PS28" s="19">
        <v>0</v>
      </c>
      <c r="PT28" s="19">
        <v>0</v>
      </c>
      <c r="PU28" s="19">
        <v>0</v>
      </c>
      <c r="PV28" s="19">
        <v>0</v>
      </c>
      <c r="PW28" s="19">
        <v>0</v>
      </c>
      <c r="PX28" s="19">
        <v>0</v>
      </c>
      <c r="PY28" s="19">
        <v>0</v>
      </c>
      <c r="PZ28" s="19">
        <v>0</v>
      </c>
      <c r="QA28" s="19">
        <v>0</v>
      </c>
      <c r="QB28" s="19">
        <v>0</v>
      </c>
      <c r="QC28" s="19">
        <v>0</v>
      </c>
      <c r="QD28" s="19">
        <v>0</v>
      </c>
      <c r="QE28" s="19">
        <v>0</v>
      </c>
      <c r="QF28" s="19">
        <v>0</v>
      </c>
      <c r="QG28" s="19">
        <v>0</v>
      </c>
      <c r="QH28" s="19">
        <v>0</v>
      </c>
      <c r="QI28" s="19">
        <v>0</v>
      </c>
      <c r="QJ28" s="19">
        <v>0</v>
      </c>
      <c r="QK28" s="19">
        <v>0</v>
      </c>
      <c r="QL28" s="19">
        <v>0</v>
      </c>
      <c r="QM28" s="19">
        <v>0</v>
      </c>
      <c r="QN28" s="19">
        <v>0</v>
      </c>
      <c r="QO28" s="19">
        <v>0</v>
      </c>
      <c r="QP28" s="19">
        <v>0</v>
      </c>
      <c r="QQ28" s="19">
        <v>0</v>
      </c>
      <c r="QR28" s="19">
        <v>0</v>
      </c>
      <c r="QS28" s="19">
        <v>0</v>
      </c>
      <c r="QT28" s="19">
        <v>0</v>
      </c>
      <c r="QU28" s="19">
        <v>0</v>
      </c>
      <c r="QV28" s="19">
        <v>0</v>
      </c>
      <c r="QW28" s="19">
        <v>0</v>
      </c>
      <c r="QX28" s="19">
        <v>0</v>
      </c>
      <c r="QY28" s="19">
        <v>0</v>
      </c>
      <c r="QZ28" s="19"/>
      <c r="RA28" s="19"/>
      <c r="RB28" s="5">
        <f>QY28</f>
        <v>0</v>
      </c>
      <c r="RC28" s="5"/>
      <c r="RD28" s="6"/>
      <c r="RE28" s="6"/>
      <c r="RF28" s="6"/>
    </row>
    <row r="29" spans="1:474" ht="18" customHeight="1">
      <c r="A29" s="44" t="s">
        <v>388</v>
      </c>
      <c r="B29" s="45" t="s">
        <v>93</v>
      </c>
      <c r="C29" s="45" t="s">
        <v>256</v>
      </c>
      <c r="D29" s="45" t="s">
        <v>419</v>
      </c>
      <c r="E29" s="46" t="s">
        <v>95</v>
      </c>
      <c r="F29" s="45" t="s">
        <v>96</v>
      </c>
      <c r="G29" s="45"/>
      <c r="H29" s="45" t="s">
        <v>97</v>
      </c>
      <c r="I29" s="45" t="s">
        <v>396</v>
      </c>
      <c r="J29" s="45"/>
      <c r="K29" s="47" t="s">
        <v>397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1">
        <v>0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1">
        <v>0</v>
      </c>
      <c r="CG29" s="21">
        <v>0</v>
      </c>
      <c r="CH29" s="21">
        <v>0</v>
      </c>
      <c r="CI29" s="21">
        <v>0</v>
      </c>
      <c r="CJ29" s="21">
        <v>0</v>
      </c>
      <c r="CK29" s="21">
        <v>0</v>
      </c>
      <c r="CL29" s="21">
        <v>0</v>
      </c>
      <c r="CM29" s="21">
        <v>0</v>
      </c>
      <c r="CN29" s="21">
        <v>0</v>
      </c>
      <c r="CO29" s="21">
        <v>0</v>
      </c>
      <c r="CP29" s="21">
        <v>0</v>
      </c>
      <c r="CQ29" s="21">
        <v>0</v>
      </c>
      <c r="CR29" s="21">
        <v>0</v>
      </c>
      <c r="CS29" s="21">
        <v>0</v>
      </c>
      <c r="CT29" s="21">
        <v>0</v>
      </c>
      <c r="CU29" s="21">
        <v>0</v>
      </c>
      <c r="CV29" s="21">
        <v>0</v>
      </c>
      <c r="CW29" s="21">
        <v>0</v>
      </c>
      <c r="CX29" s="21">
        <v>0</v>
      </c>
      <c r="CY29" s="21">
        <v>0</v>
      </c>
      <c r="CZ29" s="21">
        <v>0</v>
      </c>
      <c r="DA29" s="21">
        <v>0</v>
      </c>
      <c r="DB29" s="21">
        <v>0</v>
      </c>
      <c r="DC29" s="21">
        <v>0</v>
      </c>
      <c r="DD29" s="21">
        <v>0</v>
      </c>
      <c r="DE29" s="21">
        <v>0</v>
      </c>
      <c r="DF29" s="21">
        <v>0</v>
      </c>
      <c r="DG29" s="21">
        <v>0</v>
      </c>
      <c r="DH29" s="21">
        <v>0</v>
      </c>
      <c r="DI29" s="21">
        <v>0</v>
      </c>
      <c r="DJ29" s="21">
        <v>0</v>
      </c>
      <c r="DK29" s="21">
        <v>0</v>
      </c>
      <c r="DL29" s="21">
        <v>0</v>
      </c>
      <c r="DM29" s="21">
        <v>0</v>
      </c>
      <c r="DN29" s="21">
        <v>0</v>
      </c>
      <c r="DO29" s="21">
        <v>0</v>
      </c>
      <c r="DP29" s="21">
        <v>0</v>
      </c>
      <c r="DQ29" s="21">
        <v>0</v>
      </c>
      <c r="DR29" s="21">
        <v>0</v>
      </c>
      <c r="DS29" s="21">
        <v>0</v>
      </c>
      <c r="DT29" s="21">
        <v>0</v>
      </c>
      <c r="DU29" s="21">
        <v>0</v>
      </c>
      <c r="DV29" s="21">
        <v>0</v>
      </c>
      <c r="DW29" s="21">
        <v>0</v>
      </c>
      <c r="DX29" s="21">
        <v>0</v>
      </c>
      <c r="DY29" s="21">
        <v>0</v>
      </c>
      <c r="DZ29" s="21">
        <v>0</v>
      </c>
      <c r="EA29" s="21">
        <v>0</v>
      </c>
      <c r="EB29" s="21">
        <v>0</v>
      </c>
      <c r="EC29" s="21">
        <v>0</v>
      </c>
      <c r="ED29" s="21">
        <v>0</v>
      </c>
      <c r="EE29" s="21">
        <v>0</v>
      </c>
      <c r="EF29" s="21">
        <v>0</v>
      </c>
      <c r="EG29" s="21">
        <v>0</v>
      </c>
      <c r="EH29" s="21">
        <v>0</v>
      </c>
      <c r="EI29" s="21">
        <v>0</v>
      </c>
      <c r="EJ29" s="21">
        <v>0</v>
      </c>
      <c r="EK29" s="21">
        <v>0</v>
      </c>
      <c r="EL29" s="21">
        <v>0</v>
      </c>
      <c r="EM29" s="21">
        <v>0</v>
      </c>
      <c r="EN29" s="21">
        <v>0</v>
      </c>
      <c r="EO29" s="21">
        <v>0</v>
      </c>
      <c r="EP29" s="21">
        <v>0</v>
      </c>
      <c r="EQ29" s="21">
        <v>0</v>
      </c>
      <c r="ER29" s="21">
        <v>0</v>
      </c>
      <c r="ES29" s="21">
        <v>0</v>
      </c>
      <c r="ET29" s="21">
        <v>0</v>
      </c>
      <c r="EU29" s="21">
        <v>0</v>
      </c>
      <c r="EV29" s="21">
        <v>0</v>
      </c>
      <c r="EW29" s="21">
        <v>0</v>
      </c>
      <c r="EX29" s="21">
        <v>0</v>
      </c>
      <c r="EY29" s="21">
        <v>0</v>
      </c>
      <c r="EZ29" s="21">
        <v>0</v>
      </c>
      <c r="FA29" s="21">
        <v>0</v>
      </c>
      <c r="FB29" s="21">
        <v>0</v>
      </c>
      <c r="FC29" s="21">
        <v>0</v>
      </c>
      <c r="FD29" s="21">
        <v>0</v>
      </c>
      <c r="FE29" s="21">
        <v>0</v>
      </c>
      <c r="FF29" s="21">
        <v>0</v>
      </c>
      <c r="FG29" s="21">
        <v>0</v>
      </c>
      <c r="FH29" s="21">
        <v>0</v>
      </c>
      <c r="FI29" s="21">
        <v>0</v>
      </c>
      <c r="FJ29" s="21">
        <v>0</v>
      </c>
      <c r="FK29" s="21">
        <v>0</v>
      </c>
      <c r="FL29" s="21">
        <v>0</v>
      </c>
      <c r="FM29" s="21">
        <v>0</v>
      </c>
      <c r="FN29" s="21">
        <v>0</v>
      </c>
      <c r="FO29" s="21">
        <v>0</v>
      </c>
      <c r="FP29" s="21">
        <v>0</v>
      </c>
      <c r="FQ29" s="21">
        <v>0</v>
      </c>
      <c r="FR29" s="21">
        <v>0</v>
      </c>
      <c r="FS29" s="21">
        <v>0</v>
      </c>
      <c r="FT29" s="21">
        <v>0</v>
      </c>
      <c r="FU29" s="21">
        <v>0</v>
      </c>
      <c r="FV29" s="21">
        <v>0</v>
      </c>
      <c r="FW29" s="21">
        <v>0</v>
      </c>
      <c r="FX29" s="21">
        <v>0</v>
      </c>
      <c r="FY29" s="21">
        <v>0</v>
      </c>
      <c r="FZ29" s="21">
        <v>0</v>
      </c>
      <c r="GA29" s="21">
        <v>0</v>
      </c>
      <c r="GB29" s="21">
        <v>0</v>
      </c>
      <c r="GC29" s="21">
        <v>0</v>
      </c>
      <c r="GD29" s="21">
        <v>0</v>
      </c>
      <c r="GE29" s="21">
        <v>0</v>
      </c>
      <c r="GF29" s="21">
        <v>0</v>
      </c>
      <c r="GG29" s="21">
        <v>0</v>
      </c>
      <c r="GH29" s="21">
        <v>0</v>
      </c>
      <c r="GI29" s="21">
        <v>0</v>
      </c>
      <c r="GJ29" s="21">
        <v>0</v>
      </c>
      <c r="GK29" s="21">
        <v>0</v>
      </c>
      <c r="GL29" s="21">
        <v>0</v>
      </c>
      <c r="GM29" s="21">
        <v>0</v>
      </c>
      <c r="GN29" s="21">
        <v>0</v>
      </c>
      <c r="GO29" s="21">
        <v>0</v>
      </c>
      <c r="GP29" s="21">
        <v>0</v>
      </c>
      <c r="GQ29" s="21">
        <v>0</v>
      </c>
      <c r="GR29" s="21">
        <v>0</v>
      </c>
      <c r="GS29" s="21">
        <v>0</v>
      </c>
      <c r="GT29" s="21">
        <v>0</v>
      </c>
      <c r="GU29" s="21">
        <v>0</v>
      </c>
      <c r="GV29" s="21">
        <v>0</v>
      </c>
      <c r="GW29" s="21">
        <v>0</v>
      </c>
      <c r="GX29" s="21">
        <v>0</v>
      </c>
      <c r="GY29" s="21">
        <v>0</v>
      </c>
      <c r="GZ29" s="21">
        <v>0</v>
      </c>
      <c r="HA29" s="21">
        <v>0</v>
      </c>
      <c r="HB29" s="21">
        <v>0</v>
      </c>
      <c r="HC29" s="21">
        <v>0</v>
      </c>
      <c r="HD29" s="21">
        <v>0</v>
      </c>
      <c r="HE29" s="21">
        <v>0</v>
      </c>
      <c r="HF29" s="21">
        <v>0</v>
      </c>
      <c r="HG29" s="21">
        <v>0</v>
      </c>
      <c r="HH29" s="21">
        <v>0</v>
      </c>
      <c r="HI29" s="21">
        <v>0</v>
      </c>
      <c r="HJ29" s="21">
        <v>0</v>
      </c>
      <c r="HK29" s="21">
        <v>0</v>
      </c>
      <c r="HL29" s="21">
        <v>0</v>
      </c>
      <c r="HM29" s="21">
        <v>0</v>
      </c>
      <c r="HN29" s="21">
        <v>0</v>
      </c>
      <c r="HO29" s="21">
        <v>0</v>
      </c>
      <c r="HP29" s="21">
        <v>0</v>
      </c>
      <c r="HQ29" s="21">
        <v>0</v>
      </c>
      <c r="HR29" s="21">
        <v>0</v>
      </c>
      <c r="HS29" s="21">
        <v>0</v>
      </c>
      <c r="HT29" s="21">
        <v>0</v>
      </c>
      <c r="HU29" s="21">
        <v>0</v>
      </c>
      <c r="HV29" s="21">
        <v>0</v>
      </c>
      <c r="HW29" s="21">
        <v>0</v>
      </c>
      <c r="HX29" s="21">
        <v>0</v>
      </c>
      <c r="HY29" s="21">
        <v>0</v>
      </c>
      <c r="HZ29" s="21">
        <v>0</v>
      </c>
      <c r="IA29" s="21">
        <v>0</v>
      </c>
      <c r="IB29" s="21">
        <v>0</v>
      </c>
      <c r="IC29" s="21">
        <v>0</v>
      </c>
      <c r="ID29" s="21">
        <v>0</v>
      </c>
      <c r="IE29" s="21">
        <v>0</v>
      </c>
      <c r="IF29" s="21">
        <v>0</v>
      </c>
      <c r="IG29" s="21">
        <v>0</v>
      </c>
      <c r="IH29" s="21">
        <v>0</v>
      </c>
      <c r="II29" s="21">
        <v>0</v>
      </c>
      <c r="IJ29" s="21">
        <v>0</v>
      </c>
      <c r="IK29" s="21">
        <v>0</v>
      </c>
      <c r="IL29" s="21">
        <v>0</v>
      </c>
      <c r="IM29" s="21">
        <v>0</v>
      </c>
      <c r="IN29" s="21">
        <v>0</v>
      </c>
      <c r="IO29" s="21">
        <v>0</v>
      </c>
      <c r="IP29" s="21">
        <v>0</v>
      </c>
      <c r="IQ29" s="21">
        <v>0</v>
      </c>
      <c r="IR29" s="21">
        <v>0</v>
      </c>
      <c r="IS29" s="21">
        <v>0</v>
      </c>
      <c r="IT29" s="21">
        <v>0</v>
      </c>
      <c r="IU29" s="21">
        <v>0</v>
      </c>
      <c r="IV29" s="21">
        <v>0</v>
      </c>
      <c r="IW29" s="21">
        <v>0</v>
      </c>
      <c r="IX29" s="21">
        <v>0</v>
      </c>
      <c r="IY29" s="21">
        <v>0</v>
      </c>
      <c r="IZ29" s="21">
        <v>0</v>
      </c>
      <c r="JA29" s="21">
        <v>0</v>
      </c>
      <c r="JB29" s="21">
        <v>0</v>
      </c>
      <c r="JC29" s="21">
        <v>0</v>
      </c>
      <c r="JD29" s="21">
        <v>0</v>
      </c>
      <c r="JE29" s="21">
        <v>0</v>
      </c>
      <c r="JF29" s="21">
        <v>0</v>
      </c>
      <c r="JG29" s="21">
        <v>0</v>
      </c>
      <c r="JH29" s="21">
        <v>0</v>
      </c>
      <c r="JI29" s="21">
        <v>0</v>
      </c>
      <c r="JJ29" s="21">
        <v>0</v>
      </c>
      <c r="JK29" s="21">
        <v>0</v>
      </c>
      <c r="JL29" s="21">
        <v>0</v>
      </c>
      <c r="JM29" s="21">
        <v>0</v>
      </c>
      <c r="JN29" s="21">
        <v>0</v>
      </c>
      <c r="JO29" s="21">
        <v>0</v>
      </c>
      <c r="JP29" s="21">
        <v>0</v>
      </c>
      <c r="JQ29" s="21">
        <v>0</v>
      </c>
      <c r="JR29" s="21">
        <v>0</v>
      </c>
      <c r="JS29" s="21">
        <v>0</v>
      </c>
      <c r="JT29" s="21">
        <v>0</v>
      </c>
      <c r="JU29" s="21">
        <v>0</v>
      </c>
      <c r="JV29" s="21">
        <v>0</v>
      </c>
      <c r="JW29" s="21">
        <v>0</v>
      </c>
      <c r="JX29" s="21">
        <v>0</v>
      </c>
      <c r="JY29" s="21">
        <v>0</v>
      </c>
      <c r="JZ29" s="21">
        <v>0</v>
      </c>
      <c r="KA29" s="21">
        <v>0</v>
      </c>
      <c r="KB29" s="21">
        <v>0</v>
      </c>
      <c r="KC29" s="21">
        <v>0</v>
      </c>
      <c r="KD29" s="21">
        <v>0</v>
      </c>
      <c r="KE29" s="21">
        <v>0</v>
      </c>
      <c r="KF29" s="21">
        <v>0</v>
      </c>
      <c r="KG29" s="21">
        <v>0</v>
      </c>
      <c r="KH29" s="21">
        <v>0</v>
      </c>
      <c r="KI29" s="21">
        <v>0</v>
      </c>
      <c r="KJ29" s="21">
        <v>0</v>
      </c>
      <c r="KK29" s="21">
        <v>0</v>
      </c>
      <c r="KL29" s="21">
        <v>0</v>
      </c>
      <c r="KM29" s="21">
        <v>0</v>
      </c>
      <c r="KN29" s="21">
        <v>0</v>
      </c>
      <c r="KO29" s="21">
        <v>0</v>
      </c>
      <c r="KP29" s="21">
        <v>0</v>
      </c>
      <c r="KQ29" s="21">
        <v>0</v>
      </c>
      <c r="KR29" s="21">
        <v>0</v>
      </c>
      <c r="KS29" s="21">
        <v>0</v>
      </c>
      <c r="KT29" s="21">
        <v>0</v>
      </c>
      <c r="KU29" s="21">
        <v>0</v>
      </c>
      <c r="KV29" s="21">
        <v>0</v>
      </c>
      <c r="KW29" s="21">
        <v>0</v>
      </c>
      <c r="KX29" s="21">
        <v>0</v>
      </c>
      <c r="KY29" s="21">
        <v>0</v>
      </c>
      <c r="KZ29" s="21">
        <v>0</v>
      </c>
      <c r="LA29" s="21">
        <v>0</v>
      </c>
      <c r="LB29" s="21">
        <v>0</v>
      </c>
      <c r="LC29" s="21">
        <v>0</v>
      </c>
      <c r="LD29" s="21">
        <v>0</v>
      </c>
      <c r="LE29" s="21">
        <v>0</v>
      </c>
      <c r="LF29" s="21">
        <v>0</v>
      </c>
      <c r="LG29" s="21">
        <v>0</v>
      </c>
      <c r="LH29" s="21">
        <v>0</v>
      </c>
      <c r="LI29" s="21">
        <v>0</v>
      </c>
      <c r="LJ29" s="21">
        <v>0</v>
      </c>
      <c r="LK29" s="21">
        <v>0</v>
      </c>
      <c r="LL29" s="21">
        <v>0</v>
      </c>
      <c r="LM29" s="21">
        <v>0</v>
      </c>
      <c r="LN29" s="21">
        <v>0</v>
      </c>
      <c r="LO29" s="21">
        <v>0</v>
      </c>
      <c r="LP29" s="21">
        <v>0</v>
      </c>
      <c r="LQ29" s="21">
        <v>0</v>
      </c>
      <c r="LR29" s="21">
        <v>0</v>
      </c>
      <c r="LS29" s="21">
        <v>0</v>
      </c>
      <c r="LT29" s="21">
        <v>0</v>
      </c>
      <c r="LU29" s="21">
        <v>0</v>
      </c>
      <c r="LV29" s="21">
        <v>0</v>
      </c>
      <c r="LW29" s="21">
        <v>0</v>
      </c>
      <c r="LX29" s="21">
        <v>0</v>
      </c>
      <c r="LY29" s="21">
        <v>0</v>
      </c>
      <c r="LZ29" s="21">
        <v>0</v>
      </c>
      <c r="MA29" s="21">
        <v>0</v>
      </c>
      <c r="MB29" s="21">
        <v>0</v>
      </c>
      <c r="MC29" s="21">
        <v>0</v>
      </c>
      <c r="MD29" s="21">
        <v>0</v>
      </c>
      <c r="ME29" s="21">
        <v>0</v>
      </c>
      <c r="MF29" s="21">
        <v>0</v>
      </c>
      <c r="MG29" s="21">
        <v>0</v>
      </c>
      <c r="MH29" s="21">
        <v>0</v>
      </c>
      <c r="MI29" s="21">
        <v>0</v>
      </c>
      <c r="MJ29" s="21">
        <v>0</v>
      </c>
      <c r="MK29" s="21">
        <v>0</v>
      </c>
      <c r="ML29" s="21">
        <v>0</v>
      </c>
      <c r="MM29" s="21">
        <v>0</v>
      </c>
      <c r="MN29" s="21">
        <v>0</v>
      </c>
      <c r="MO29" s="21">
        <v>0</v>
      </c>
      <c r="MP29" s="21">
        <v>0</v>
      </c>
      <c r="MQ29" s="21">
        <v>0</v>
      </c>
      <c r="MR29" s="21">
        <v>0</v>
      </c>
      <c r="MS29" s="21">
        <v>0</v>
      </c>
      <c r="MT29" s="21">
        <v>0</v>
      </c>
      <c r="MU29" s="21">
        <v>0</v>
      </c>
      <c r="MV29" s="21">
        <v>0</v>
      </c>
      <c r="MW29" s="21">
        <v>0</v>
      </c>
      <c r="MX29" s="21">
        <v>0</v>
      </c>
      <c r="MY29" s="21">
        <v>0</v>
      </c>
      <c r="MZ29" s="21">
        <v>0</v>
      </c>
      <c r="NA29" s="21">
        <v>0</v>
      </c>
      <c r="NB29" s="21">
        <v>0</v>
      </c>
      <c r="NC29" s="21">
        <v>0</v>
      </c>
      <c r="ND29" s="21">
        <v>0</v>
      </c>
      <c r="NE29" s="21">
        <v>0</v>
      </c>
      <c r="NF29" s="21">
        <v>0</v>
      </c>
      <c r="NG29" s="21">
        <v>0</v>
      </c>
      <c r="NH29" s="21">
        <v>0</v>
      </c>
      <c r="NI29" s="21">
        <v>0</v>
      </c>
      <c r="NJ29" s="21">
        <v>0</v>
      </c>
      <c r="NK29" s="21">
        <v>0</v>
      </c>
      <c r="NL29" s="21">
        <v>0</v>
      </c>
      <c r="NM29" s="21">
        <v>0</v>
      </c>
      <c r="NN29" s="21">
        <v>0</v>
      </c>
      <c r="NO29" s="21">
        <v>0</v>
      </c>
      <c r="NP29" s="21">
        <v>0</v>
      </c>
      <c r="NQ29" s="21">
        <v>0</v>
      </c>
      <c r="NR29" s="21">
        <v>0</v>
      </c>
      <c r="NS29" s="21">
        <v>0</v>
      </c>
      <c r="NT29" s="21">
        <v>0</v>
      </c>
      <c r="NU29" s="21">
        <v>0</v>
      </c>
      <c r="NV29" s="21">
        <v>0</v>
      </c>
      <c r="NW29" s="21">
        <v>0</v>
      </c>
      <c r="NX29" s="21">
        <v>0</v>
      </c>
      <c r="NY29" s="21">
        <v>0</v>
      </c>
      <c r="NZ29" s="21">
        <v>0</v>
      </c>
      <c r="OA29" s="21">
        <v>0</v>
      </c>
      <c r="OB29" s="21">
        <v>0</v>
      </c>
      <c r="OC29" s="21">
        <v>0</v>
      </c>
      <c r="OD29" s="21">
        <v>0</v>
      </c>
      <c r="OE29" s="21">
        <v>0</v>
      </c>
      <c r="OF29" s="21">
        <v>0</v>
      </c>
      <c r="OG29" s="21">
        <v>0</v>
      </c>
      <c r="OH29" s="21">
        <v>0</v>
      </c>
      <c r="OI29" s="21">
        <v>0</v>
      </c>
      <c r="OJ29" s="21">
        <v>0</v>
      </c>
      <c r="OK29" s="21">
        <v>0</v>
      </c>
      <c r="OL29" s="21">
        <v>0</v>
      </c>
      <c r="OM29" s="21">
        <v>0</v>
      </c>
      <c r="ON29" s="21">
        <v>0</v>
      </c>
      <c r="OO29" s="21">
        <v>0</v>
      </c>
      <c r="OP29" s="21">
        <v>0</v>
      </c>
      <c r="OQ29" s="21">
        <v>0</v>
      </c>
      <c r="OR29" s="21">
        <v>0</v>
      </c>
      <c r="OS29" s="21">
        <v>0</v>
      </c>
      <c r="OT29" s="21">
        <v>0</v>
      </c>
      <c r="OU29" s="21">
        <v>0</v>
      </c>
      <c r="OV29" s="21">
        <v>0</v>
      </c>
      <c r="OW29" s="21">
        <v>0</v>
      </c>
      <c r="OX29" s="21">
        <v>0</v>
      </c>
      <c r="OY29" s="21">
        <v>0</v>
      </c>
      <c r="OZ29" s="21">
        <v>0</v>
      </c>
      <c r="PA29" s="21">
        <v>0</v>
      </c>
      <c r="PB29" s="21">
        <v>0</v>
      </c>
      <c r="PC29" s="21">
        <v>0</v>
      </c>
      <c r="PD29" s="21">
        <v>0</v>
      </c>
      <c r="PE29" s="21">
        <v>0</v>
      </c>
      <c r="PF29" s="21">
        <v>0</v>
      </c>
      <c r="PG29" s="21">
        <v>0</v>
      </c>
      <c r="PH29" s="21">
        <v>0</v>
      </c>
      <c r="PI29" s="21">
        <v>0</v>
      </c>
      <c r="PJ29" s="21">
        <v>0</v>
      </c>
      <c r="PK29" s="21">
        <v>0</v>
      </c>
      <c r="PL29" s="21">
        <v>0</v>
      </c>
      <c r="PM29" s="21">
        <v>0</v>
      </c>
      <c r="PN29" s="21">
        <v>0</v>
      </c>
      <c r="PO29" s="21">
        <v>0</v>
      </c>
      <c r="PP29" s="21">
        <v>0</v>
      </c>
      <c r="PQ29" s="21">
        <v>0</v>
      </c>
      <c r="PR29" s="21">
        <v>0</v>
      </c>
      <c r="PS29" s="21">
        <v>0</v>
      </c>
      <c r="PT29" s="21">
        <v>0</v>
      </c>
      <c r="PU29" s="21">
        <v>0</v>
      </c>
      <c r="PV29" s="21">
        <v>0</v>
      </c>
      <c r="PW29" s="21">
        <v>0</v>
      </c>
      <c r="PX29" s="21">
        <v>0</v>
      </c>
      <c r="PY29" s="21">
        <v>0</v>
      </c>
      <c r="PZ29" s="21">
        <v>0</v>
      </c>
      <c r="QA29" s="21">
        <v>0</v>
      </c>
      <c r="QB29" s="21">
        <v>0</v>
      </c>
      <c r="QC29" s="21">
        <v>0</v>
      </c>
      <c r="QD29" s="21">
        <v>0</v>
      </c>
      <c r="QE29" s="21">
        <v>0</v>
      </c>
      <c r="QF29" s="21">
        <v>0</v>
      </c>
      <c r="QG29" s="21">
        <v>0</v>
      </c>
      <c r="QH29" s="21">
        <v>0</v>
      </c>
      <c r="QI29" s="21">
        <v>0</v>
      </c>
      <c r="QJ29" s="21">
        <v>0</v>
      </c>
      <c r="QK29" s="21">
        <v>0</v>
      </c>
      <c r="QL29" s="21">
        <v>0</v>
      </c>
      <c r="QM29" s="21">
        <v>0</v>
      </c>
      <c r="QN29" s="21">
        <v>0</v>
      </c>
      <c r="QO29" s="21">
        <v>0</v>
      </c>
      <c r="QP29" s="21">
        <v>0</v>
      </c>
      <c r="QQ29" s="21">
        <v>0</v>
      </c>
      <c r="QR29" s="21">
        <v>0</v>
      </c>
      <c r="QS29" s="21">
        <v>0</v>
      </c>
      <c r="QT29" s="21">
        <v>0</v>
      </c>
      <c r="QU29" s="21">
        <v>0</v>
      </c>
      <c r="QV29" s="21">
        <v>0</v>
      </c>
      <c r="QW29" s="21">
        <v>0</v>
      </c>
      <c r="QX29" s="21">
        <v>0</v>
      </c>
      <c r="QY29" s="21">
        <v>0</v>
      </c>
      <c r="QZ29" s="21"/>
      <c r="RA29" s="21"/>
      <c r="RB29" s="5">
        <f>SUM(L29:QY29)</f>
        <v>0</v>
      </c>
      <c r="RC29" s="5"/>
      <c r="RD29" s="6"/>
      <c r="RE29" s="6"/>
      <c r="RF29" s="6"/>
    </row>
    <row r="30" spans="1:474" ht="18" customHeight="1">
      <c r="A30" s="34" t="s">
        <v>388</v>
      </c>
      <c r="B30" s="35" t="s">
        <v>93</v>
      </c>
      <c r="C30" s="35" t="s">
        <v>94</v>
      </c>
      <c r="D30" s="35"/>
      <c r="E30" s="35"/>
      <c r="F30" s="35"/>
      <c r="G30" s="35"/>
      <c r="H30" s="35" t="s">
        <v>97</v>
      </c>
      <c r="I30" s="35" t="s">
        <v>396</v>
      </c>
      <c r="J30" s="35"/>
      <c r="K30" s="37" t="s">
        <v>420</v>
      </c>
      <c r="L30" s="14">
        <v>0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  <c r="IU30" s="14"/>
      <c r="IV30" s="14"/>
      <c r="IW30" s="14"/>
      <c r="IX30" s="14"/>
      <c r="IY30" s="14"/>
      <c r="IZ30" s="14"/>
      <c r="JA30" s="14"/>
      <c r="JB30" s="14"/>
      <c r="JC30" s="14"/>
      <c r="JD30" s="14"/>
      <c r="JE30" s="14"/>
      <c r="JF30" s="14"/>
      <c r="JG30" s="14"/>
      <c r="JH30" s="14"/>
      <c r="JI30" s="14"/>
      <c r="JJ30" s="14"/>
      <c r="JK30" s="14"/>
      <c r="JL30" s="14"/>
      <c r="JM30" s="14"/>
      <c r="JN30" s="14"/>
      <c r="JO30" s="14"/>
      <c r="JP30" s="14"/>
      <c r="JQ30" s="14"/>
      <c r="JR30" s="14"/>
      <c r="JS30" s="14"/>
      <c r="JT30" s="14"/>
      <c r="JU30" s="14"/>
      <c r="JV30" s="14"/>
      <c r="JW30" s="14"/>
      <c r="JX30" s="14"/>
      <c r="JY30" s="14"/>
      <c r="JZ30" s="14"/>
      <c r="KA30" s="14"/>
      <c r="KB30" s="14"/>
      <c r="KC30" s="14"/>
      <c r="KD30" s="14"/>
      <c r="KE30" s="14"/>
      <c r="KF30" s="14"/>
      <c r="KG30" s="14"/>
      <c r="KH30" s="14"/>
      <c r="KI30" s="14"/>
      <c r="KJ30" s="14"/>
      <c r="KK30" s="14"/>
      <c r="KL30" s="14"/>
      <c r="KM30" s="14"/>
      <c r="KN30" s="14"/>
      <c r="KO30" s="14"/>
      <c r="KP30" s="14"/>
      <c r="KQ30" s="14"/>
      <c r="KR30" s="14"/>
      <c r="KS30" s="14"/>
      <c r="KT30" s="14"/>
      <c r="KU30" s="14"/>
      <c r="KV30" s="14"/>
      <c r="KW30" s="14"/>
      <c r="KX30" s="14"/>
      <c r="KY30" s="14"/>
      <c r="KZ30" s="14"/>
      <c r="LA30" s="14"/>
      <c r="LB30" s="14"/>
      <c r="LC30" s="14"/>
      <c r="LD30" s="14"/>
      <c r="LE30" s="14"/>
      <c r="LF30" s="14"/>
      <c r="LG30" s="14"/>
      <c r="LH30" s="14"/>
      <c r="LI30" s="14"/>
      <c r="LJ30" s="14"/>
      <c r="LK30" s="14"/>
      <c r="LL30" s="14"/>
      <c r="LM30" s="14"/>
      <c r="LN30" s="14"/>
      <c r="LO30" s="14"/>
      <c r="LP30" s="14"/>
      <c r="LQ30" s="14"/>
      <c r="LR30" s="14"/>
      <c r="LS30" s="14"/>
      <c r="LT30" s="14"/>
      <c r="LU30" s="14"/>
      <c r="LV30" s="14"/>
      <c r="LW30" s="14"/>
      <c r="LX30" s="14"/>
      <c r="LY30" s="14"/>
      <c r="LZ30" s="14"/>
      <c r="MA30" s="14"/>
      <c r="MB30" s="14"/>
      <c r="MC30" s="14"/>
      <c r="MD30" s="14"/>
      <c r="ME30" s="14"/>
      <c r="MF30" s="14"/>
      <c r="MG30" s="14"/>
      <c r="MH30" s="14"/>
      <c r="MI30" s="14"/>
      <c r="MJ30" s="14"/>
      <c r="MK30" s="14"/>
      <c r="ML30" s="14"/>
      <c r="MM30" s="14"/>
      <c r="MN30" s="14"/>
      <c r="MO30" s="14"/>
      <c r="MP30" s="14"/>
      <c r="MQ30" s="14"/>
      <c r="MR30" s="14"/>
      <c r="MS30" s="14"/>
      <c r="MT30" s="14"/>
      <c r="MU30" s="14"/>
      <c r="MV30" s="14"/>
      <c r="MW30" s="14"/>
      <c r="MX30" s="14"/>
      <c r="MY30" s="14"/>
      <c r="MZ30" s="14"/>
      <c r="NA30" s="14"/>
      <c r="NB30" s="14"/>
      <c r="NC30" s="14"/>
      <c r="ND30" s="14"/>
      <c r="NE30" s="14"/>
      <c r="NF30" s="14"/>
      <c r="NG30" s="14"/>
      <c r="NH30" s="14"/>
      <c r="NI30" s="14"/>
      <c r="NJ30" s="14"/>
      <c r="NK30" s="14"/>
      <c r="NL30" s="14"/>
      <c r="NM30" s="14"/>
      <c r="NN30" s="14"/>
      <c r="NO30" s="14"/>
      <c r="NP30" s="14"/>
      <c r="NQ30" s="14"/>
      <c r="NR30" s="14"/>
      <c r="NS30" s="14"/>
      <c r="NT30" s="14"/>
      <c r="NU30" s="14"/>
      <c r="NV30" s="14"/>
      <c r="NW30" s="14"/>
      <c r="NX30" s="14"/>
      <c r="NY30" s="14"/>
      <c r="NZ30" s="14"/>
      <c r="OA30" s="14"/>
      <c r="OB30" s="14"/>
      <c r="OC30" s="14"/>
      <c r="OD30" s="14"/>
      <c r="OE30" s="14"/>
      <c r="OF30" s="14"/>
      <c r="OG30" s="14"/>
      <c r="OH30" s="14"/>
      <c r="OI30" s="14"/>
      <c r="OJ30" s="14"/>
      <c r="OK30" s="14"/>
      <c r="OL30" s="14"/>
      <c r="OM30" s="14"/>
      <c r="ON30" s="14"/>
      <c r="OO30" s="14"/>
      <c r="OP30" s="14"/>
      <c r="OQ30" s="14"/>
      <c r="OR30" s="14"/>
      <c r="OS30" s="14"/>
      <c r="OT30" s="14"/>
      <c r="OU30" s="14"/>
      <c r="OV30" s="14"/>
      <c r="OW30" s="14"/>
      <c r="OX30" s="14"/>
      <c r="OY30" s="14"/>
      <c r="OZ30" s="14"/>
      <c r="PA30" s="14"/>
      <c r="PB30" s="14"/>
      <c r="PC30" s="14"/>
      <c r="PD30" s="14"/>
      <c r="PE30" s="14"/>
      <c r="PF30" s="14"/>
      <c r="PG30" s="14"/>
      <c r="PH30" s="14"/>
      <c r="PI30" s="14"/>
      <c r="PJ30" s="14"/>
      <c r="PK30" s="14"/>
      <c r="PL30" s="14"/>
      <c r="PM30" s="14"/>
      <c r="PN30" s="14"/>
      <c r="PO30" s="14"/>
      <c r="PP30" s="14"/>
      <c r="PQ30" s="14"/>
      <c r="PR30" s="14"/>
      <c r="PS30" s="14"/>
      <c r="PT30" s="14"/>
      <c r="PU30" s="14"/>
      <c r="PV30" s="14"/>
      <c r="PW30" s="14"/>
      <c r="PX30" s="14"/>
      <c r="PY30" s="14"/>
      <c r="PZ30" s="14"/>
      <c r="QA30" s="14"/>
      <c r="QB30" s="14"/>
      <c r="QC30" s="14"/>
      <c r="QD30" s="14"/>
      <c r="QE30" s="14"/>
      <c r="QF30" s="14"/>
      <c r="QG30" s="14"/>
      <c r="QH30" s="14"/>
      <c r="QI30" s="14"/>
      <c r="QJ30" s="14"/>
      <c r="QK30" s="14"/>
      <c r="QL30" s="14"/>
      <c r="QM30" s="14"/>
      <c r="QN30" s="14"/>
      <c r="QO30" s="14"/>
      <c r="QP30" s="14"/>
      <c r="QQ30" s="14"/>
      <c r="QR30" s="14"/>
      <c r="QS30" s="14"/>
      <c r="QT30" s="14"/>
      <c r="QU30" s="14"/>
      <c r="QV30" s="14"/>
      <c r="QW30" s="14"/>
      <c r="QX30" s="14"/>
      <c r="QY30" s="14"/>
      <c r="QZ30" s="14"/>
      <c r="RA30" s="14"/>
      <c r="RB30" s="5"/>
      <c r="RC30" s="5"/>
      <c r="RD30" s="6"/>
      <c r="RE30" s="6"/>
      <c r="RF30" s="6"/>
    </row>
    <row r="31" spans="1:474" ht="18" customHeight="1">
      <c r="A31" s="34" t="s">
        <v>388</v>
      </c>
      <c r="B31" s="35" t="s">
        <v>93</v>
      </c>
      <c r="C31" s="35" t="s">
        <v>94</v>
      </c>
      <c r="D31" s="35"/>
      <c r="E31" s="35"/>
      <c r="F31" s="35"/>
      <c r="G31" s="35"/>
      <c r="H31" s="35" t="s">
        <v>97</v>
      </c>
      <c r="I31" s="35" t="s">
        <v>396</v>
      </c>
      <c r="J31" s="35"/>
      <c r="K31" s="37" t="s">
        <v>421</v>
      </c>
      <c r="L31" s="14">
        <v>0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  <c r="IX31" s="14"/>
      <c r="IY31" s="14"/>
      <c r="IZ31" s="14"/>
      <c r="JA31" s="14"/>
      <c r="JB31" s="14"/>
      <c r="JC31" s="14"/>
      <c r="JD31" s="14"/>
      <c r="JE31" s="14"/>
      <c r="JF31" s="14"/>
      <c r="JG31" s="14"/>
      <c r="JH31" s="14"/>
      <c r="JI31" s="14"/>
      <c r="JJ31" s="14"/>
      <c r="JK31" s="14"/>
      <c r="JL31" s="14"/>
      <c r="JM31" s="14"/>
      <c r="JN31" s="14"/>
      <c r="JO31" s="14"/>
      <c r="JP31" s="14"/>
      <c r="JQ31" s="14"/>
      <c r="JR31" s="14"/>
      <c r="JS31" s="14"/>
      <c r="JT31" s="14"/>
      <c r="JU31" s="14"/>
      <c r="JV31" s="14"/>
      <c r="JW31" s="14"/>
      <c r="JX31" s="14"/>
      <c r="JY31" s="14"/>
      <c r="JZ31" s="14"/>
      <c r="KA31" s="14"/>
      <c r="KB31" s="14"/>
      <c r="KC31" s="14"/>
      <c r="KD31" s="14"/>
      <c r="KE31" s="14"/>
      <c r="KF31" s="14"/>
      <c r="KG31" s="14"/>
      <c r="KH31" s="14"/>
      <c r="KI31" s="14"/>
      <c r="KJ31" s="14"/>
      <c r="KK31" s="14"/>
      <c r="KL31" s="14"/>
      <c r="KM31" s="14"/>
      <c r="KN31" s="14"/>
      <c r="KO31" s="14"/>
      <c r="KP31" s="14"/>
      <c r="KQ31" s="14"/>
      <c r="KR31" s="14"/>
      <c r="KS31" s="14"/>
      <c r="KT31" s="14"/>
      <c r="KU31" s="14"/>
      <c r="KV31" s="14"/>
      <c r="KW31" s="14"/>
      <c r="KX31" s="14"/>
      <c r="KY31" s="14"/>
      <c r="KZ31" s="14"/>
      <c r="LA31" s="14"/>
      <c r="LB31" s="14"/>
      <c r="LC31" s="14"/>
      <c r="LD31" s="14"/>
      <c r="LE31" s="14"/>
      <c r="LF31" s="14"/>
      <c r="LG31" s="14"/>
      <c r="LH31" s="14"/>
      <c r="LI31" s="14"/>
      <c r="LJ31" s="14"/>
      <c r="LK31" s="14"/>
      <c r="LL31" s="14"/>
      <c r="LM31" s="14"/>
      <c r="LN31" s="14"/>
      <c r="LO31" s="14"/>
      <c r="LP31" s="14"/>
      <c r="LQ31" s="14"/>
      <c r="LR31" s="14"/>
      <c r="LS31" s="14"/>
      <c r="LT31" s="14"/>
      <c r="LU31" s="14"/>
      <c r="LV31" s="14"/>
      <c r="LW31" s="14"/>
      <c r="LX31" s="14"/>
      <c r="LY31" s="14"/>
      <c r="LZ31" s="14"/>
      <c r="MA31" s="14"/>
      <c r="MB31" s="14"/>
      <c r="MC31" s="14"/>
      <c r="MD31" s="14"/>
      <c r="ME31" s="14"/>
      <c r="MF31" s="14"/>
      <c r="MG31" s="14"/>
      <c r="MH31" s="14"/>
      <c r="MI31" s="14"/>
      <c r="MJ31" s="14"/>
      <c r="MK31" s="14"/>
      <c r="ML31" s="14"/>
      <c r="MM31" s="14"/>
      <c r="MN31" s="14"/>
      <c r="MO31" s="14"/>
      <c r="MP31" s="14"/>
      <c r="MQ31" s="14"/>
      <c r="MR31" s="14"/>
      <c r="MS31" s="14"/>
      <c r="MT31" s="14"/>
      <c r="MU31" s="14"/>
      <c r="MV31" s="14"/>
      <c r="MW31" s="14"/>
      <c r="MX31" s="14"/>
      <c r="MY31" s="14"/>
      <c r="MZ31" s="14"/>
      <c r="NA31" s="14"/>
      <c r="NB31" s="14"/>
      <c r="NC31" s="14"/>
      <c r="ND31" s="14"/>
      <c r="NE31" s="14"/>
      <c r="NF31" s="14"/>
      <c r="NG31" s="14"/>
      <c r="NH31" s="14"/>
      <c r="NI31" s="14"/>
      <c r="NJ31" s="14"/>
      <c r="NK31" s="14"/>
      <c r="NL31" s="14"/>
      <c r="NM31" s="14"/>
      <c r="NN31" s="14"/>
      <c r="NO31" s="14"/>
      <c r="NP31" s="14"/>
      <c r="NQ31" s="14"/>
      <c r="NR31" s="14"/>
      <c r="NS31" s="14"/>
      <c r="NT31" s="14"/>
      <c r="NU31" s="14"/>
      <c r="NV31" s="14"/>
      <c r="NW31" s="14"/>
      <c r="NX31" s="14"/>
      <c r="NY31" s="14"/>
      <c r="NZ31" s="14"/>
      <c r="OA31" s="14"/>
      <c r="OB31" s="14"/>
      <c r="OC31" s="14"/>
      <c r="OD31" s="14"/>
      <c r="OE31" s="14"/>
      <c r="OF31" s="14"/>
      <c r="OG31" s="14"/>
      <c r="OH31" s="14"/>
      <c r="OI31" s="14"/>
      <c r="OJ31" s="14"/>
      <c r="OK31" s="14"/>
      <c r="OL31" s="14"/>
      <c r="OM31" s="14"/>
      <c r="ON31" s="14"/>
      <c r="OO31" s="14"/>
      <c r="OP31" s="14"/>
      <c r="OQ31" s="14"/>
      <c r="OR31" s="14"/>
      <c r="OS31" s="14"/>
      <c r="OT31" s="14"/>
      <c r="OU31" s="14"/>
      <c r="OV31" s="14"/>
      <c r="OW31" s="14"/>
      <c r="OX31" s="14"/>
      <c r="OY31" s="14"/>
      <c r="OZ31" s="14"/>
      <c r="PA31" s="14"/>
      <c r="PB31" s="14"/>
      <c r="PC31" s="14"/>
      <c r="PD31" s="14"/>
      <c r="PE31" s="14"/>
      <c r="PF31" s="14"/>
      <c r="PG31" s="14"/>
      <c r="PH31" s="14"/>
      <c r="PI31" s="14"/>
      <c r="PJ31" s="14"/>
      <c r="PK31" s="14"/>
      <c r="PL31" s="14"/>
      <c r="PM31" s="14"/>
      <c r="PN31" s="14"/>
      <c r="PO31" s="14"/>
      <c r="PP31" s="14"/>
      <c r="PQ31" s="14"/>
      <c r="PR31" s="14"/>
      <c r="PS31" s="14"/>
      <c r="PT31" s="14"/>
      <c r="PU31" s="14"/>
      <c r="PV31" s="14"/>
      <c r="PW31" s="14"/>
      <c r="PX31" s="14"/>
      <c r="PY31" s="14"/>
      <c r="PZ31" s="14"/>
      <c r="QA31" s="14"/>
      <c r="QB31" s="14"/>
      <c r="QC31" s="14"/>
      <c r="QD31" s="14"/>
      <c r="QE31" s="14"/>
      <c r="QF31" s="14"/>
      <c r="QG31" s="14"/>
      <c r="QH31" s="14"/>
      <c r="QI31" s="14"/>
      <c r="QJ31" s="14"/>
      <c r="QK31" s="14"/>
      <c r="QL31" s="14"/>
      <c r="QM31" s="14"/>
      <c r="QN31" s="14"/>
      <c r="QO31" s="14"/>
      <c r="QP31" s="14"/>
      <c r="QQ31" s="14"/>
      <c r="QR31" s="14"/>
      <c r="QS31" s="14"/>
      <c r="QT31" s="14"/>
      <c r="QU31" s="14"/>
      <c r="QV31" s="14"/>
      <c r="QW31" s="14"/>
      <c r="QX31" s="14"/>
      <c r="QY31" s="14"/>
      <c r="QZ31" s="14"/>
      <c r="RA31" s="14"/>
      <c r="RB31" s="5"/>
      <c r="RC31" s="5"/>
      <c r="RD31" s="6"/>
      <c r="RE31" s="6"/>
      <c r="RF31" s="6"/>
    </row>
    <row r="32" spans="1:474" ht="18" customHeight="1">
      <c r="A32" s="34" t="s">
        <v>388</v>
      </c>
      <c r="B32" s="35" t="s">
        <v>93</v>
      </c>
      <c r="C32" s="35" t="s">
        <v>422</v>
      </c>
      <c r="D32" s="35"/>
      <c r="E32" s="35"/>
      <c r="F32" s="35"/>
      <c r="G32" s="35"/>
      <c r="H32" s="35" t="s">
        <v>97</v>
      </c>
      <c r="I32" s="35" t="s">
        <v>396</v>
      </c>
      <c r="J32" s="35"/>
      <c r="K32" s="10" t="e">
        <f>#REF!</f>
        <v>#REF!</v>
      </c>
      <c r="L32" s="17">
        <v>3930000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200000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370000</v>
      </c>
      <c r="AG32" s="17">
        <v>0</v>
      </c>
      <c r="AH32" s="17">
        <v>0</v>
      </c>
      <c r="AI32" s="17">
        <v>0</v>
      </c>
      <c r="AJ32" s="17">
        <v>0</v>
      </c>
      <c r="AK32" s="17">
        <v>940000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80000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170000</v>
      </c>
      <c r="BG32" s="17">
        <v>0</v>
      </c>
      <c r="BH32" s="17">
        <v>0</v>
      </c>
      <c r="BI32" s="17">
        <v>0</v>
      </c>
      <c r="BJ32" s="17">
        <v>0</v>
      </c>
      <c r="BK32" s="17">
        <v>170000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30000</v>
      </c>
      <c r="CB32" s="17">
        <v>0</v>
      </c>
      <c r="CC32" s="17">
        <v>0</v>
      </c>
      <c r="CD32" s="17">
        <v>0</v>
      </c>
      <c r="CE32" s="17">
        <v>0</v>
      </c>
      <c r="CF32" s="17">
        <v>0</v>
      </c>
      <c r="CG32" s="17">
        <v>0</v>
      </c>
      <c r="CH32" s="17">
        <v>0</v>
      </c>
      <c r="CI32" s="17">
        <v>240000</v>
      </c>
      <c r="CJ32" s="17">
        <v>0</v>
      </c>
      <c r="CK32" s="17">
        <v>0</v>
      </c>
      <c r="CL32" s="17">
        <v>0</v>
      </c>
      <c r="CM32" s="17">
        <v>0</v>
      </c>
      <c r="CN32" s="17">
        <v>0</v>
      </c>
      <c r="CO32" s="17">
        <v>0</v>
      </c>
      <c r="CP32" s="17">
        <v>100000</v>
      </c>
      <c r="CQ32" s="17">
        <v>0</v>
      </c>
      <c r="CR32" s="17">
        <v>0</v>
      </c>
      <c r="CS32" s="17">
        <v>0</v>
      </c>
      <c r="CT32" s="17">
        <v>0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7">
        <v>0</v>
      </c>
      <c r="DA32" s="17">
        <v>0</v>
      </c>
      <c r="DB32" s="17">
        <v>0</v>
      </c>
      <c r="DC32" s="17">
        <v>0</v>
      </c>
      <c r="DD32" s="17">
        <v>0</v>
      </c>
      <c r="DE32" s="17">
        <v>730000</v>
      </c>
      <c r="DF32" s="17">
        <v>0</v>
      </c>
      <c r="DG32" s="17">
        <v>0</v>
      </c>
      <c r="DH32" s="17">
        <v>0</v>
      </c>
      <c r="DI32" s="17">
        <v>0</v>
      </c>
      <c r="DJ32" s="17">
        <v>0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500000</v>
      </c>
      <c r="DR32" s="17">
        <v>0</v>
      </c>
      <c r="DS32" s="17">
        <v>0</v>
      </c>
      <c r="DT32" s="17">
        <v>1200000</v>
      </c>
      <c r="DU32" s="17">
        <v>0</v>
      </c>
      <c r="DV32" s="17">
        <v>0</v>
      </c>
      <c r="DW32" s="17">
        <v>0</v>
      </c>
      <c r="DX32" s="17">
        <v>0</v>
      </c>
      <c r="DY32" s="17">
        <v>0</v>
      </c>
      <c r="DZ32" s="17">
        <v>0</v>
      </c>
      <c r="EA32" s="17">
        <v>0</v>
      </c>
      <c r="EB32" s="17">
        <v>0</v>
      </c>
      <c r="EC32" s="17">
        <v>0</v>
      </c>
      <c r="ED32" s="17">
        <v>0</v>
      </c>
      <c r="EE32" s="17">
        <v>0</v>
      </c>
      <c r="EF32" s="17">
        <v>0</v>
      </c>
      <c r="EG32" s="17">
        <v>0</v>
      </c>
      <c r="EH32" s="17">
        <v>0</v>
      </c>
      <c r="EI32" s="17">
        <v>0</v>
      </c>
      <c r="EJ32" s="17">
        <v>0</v>
      </c>
      <c r="EK32" s="17">
        <v>0</v>
      </c>
      <c r="EL32" s="17">
        <v>0</v>
      </c>
      <c r="EM32" s="17">
        <v>0</v>
      </c>
      <c r="EN32" s="17">
        <v>0</v>
      </c>
      <c r="EO32" s="17">
        <v>0</v>
      </c>
      <c r="EP32" s="17">
        <v>0</v>
      </c>
      <c r="EQ32" s="17">
        <v>0</v>
      </c>
      <c r="ER32" s="17">
        <v>0</v>
      </c>
      <c r="ES32" s="17">
        <v>0</v>
      </c>
      <c r="ET32" s="17">
        <v>0</v>
      </c>
      <c r="EU32" s="17">
        <v>0</v>
      </c>
      <c r="EV32" s="17">
        <v>0</v>
      </c>
      <c r="EW32" s="17">
        <v>0</v>
      </c>
      <c r="EX32" s="17">
        <v>0</v>
      </c>
      <c r="EY32" s="17">
        <v>0</v>
      </c>
      <c r="EZ32" s="17">
        <v>740000</v>
      </c>
      <c r="FA32" s="17">
        <v>0</v>
      </c>
      <c r="FB32" s="17">
        <v>0</v>
      </c>
      <c r="FC32" s="17">
        <v>0</v>
      </c>
      <c r="FD32" s="17">
        <v>0</v>
      </c>
      <c r="FE32" s="17">
        <v>0</v>
      </c>
      <c r="FF32" s="17">
        <v>0</v>
      </c>
      <c r="FG32" s="17">
        <v>30000</v>
      </c>
      <c r="FH32" s="17">
        <v>0</v>
      </c>
      <c r="FI32" s="17">
        <v>370000</v>
      </c>
      <c r="FJ32" s="17">
        <v>0</v>
      </c>
      <c r="FK32" s="17">
        <v>0</v>
      </c>
      <c r="FL32" s="17">
        <v>0</v>
      </c>
      <c r="FM32" s="17">
        <v>0</v>
      </c>
      <c r="FN32" s="17">
        <v>820000</v>
      </c>
      <c r="FO32" s="17">
        <v>0</v>
      </c>
      <c r="FP32" s="17">
        <v>430000</v>
      </c>
      <c r="FQ32" s="17">
        <v>0</v>
      </c>
      <c r="FR32" s="17">
        <v>0</v>
      </c>
      <c r="FS32" s="17">
        <v>0</v>
      </c>
      <c r="FT32" s="17">
        <v>0</v>
      </c>
      <c r="FU32" s="17">
        <v>930000</v>
      </c>
      <c r="FV32" s="17">
        <v>0</v>
      </c>
      <c r="FW32" s="17">
        <v>0</v>
      </c>
      <c r="FX32" s="17">
        <v>0</v>
      </c>
      <c r="FY32" s="17">
        <v>0</v>
      </c>
      <c r="FZ32" s="17">
        <v>0</v>
      </c>
      <c r="GA32" s="17">
        <v>0</v>
      </c>
      <c r="GB32" s="17">
        <v>0</v>
      </c>
      <c r="GC32" s="17">
        <v>0</v>
      </c>
      <c r="GD32" s="17">
        <v>2740000</v>
      </c>
      <c r="GE32" s="17">
        <v>0</v>
      </c>
      <c r="GF32" s="18" t="e">
        <f>#REF!</f>
        <v>#REF!</v>
      </c>
      <c r="GG32" s="18" t="e">
        <f>#REF!</f>
        <v>#REF!</v>
      </c>
      <c r="GH32" s="18" t="e">
        <f>#REF!</f>
        <v>#REF!</v>
      </c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  <c r="IX32" s="18"/>
      <c r="IY32" s="18"/>
      <c r="IZ32" s="18"/>
      <c r="JA32" s="18"/>
      <c r="JB32" s="18"/>
      <c r="JC32" s="18"/>
      <c r="JD32" s="18"/>
      <c r="JE32" s="18"/>
      <c r="JF32" s="18"/>
      <c r="JG32" s="18"/>
      <c r="JH32" s="18"/>
      <c r="JI32" s="18"/>
      <c r="JJ32" s="18"/>
      <c r="JK32" s="18"/>
      <c r="JL32" s="18"/>
      <c r="JM32" s="18"/>
      <c r="JN32" s="18"/>
      <c r="JO32" s="18"/>
      <c r="JP32" s="18"/>
      <c r="JQ32" s="18"/>
      <c r="JR32" s="18"/>
      <c r="JS32" s="18"/>
      <c r="JT32" s="18"/>
      <c r="JU32" s="18"/>
      <c r="JV32" s="18"/>
      <c r="JW32" s="18"/>
      <c r="JX32" s="18"/>
      <c r="JY32" s="18"/>
      <c r="JZ32" s="18"/>
      <c r="KA32" s="18"/>
      <c r="KB32" s="18"/>
      <c r="KC32" s="18"/>
      <c r="KD32" s="18"/>
      <c r="KE32" s="18"/>
      <c r="KF32" s="18"/>
      <c r="KG32" s="18"/>
      <c r="KH32" s="18"/>
      <c r="KI32" s="18"/>
      <c r="KJ32" s="18"/>
      <c r="KK32" s="18"/>
      <c r="KL32" s="18"/>
      <c r="KM32" s="18"/>
      <c r="KN32" s="18"/>
      <c r="KO32" s="18"/>
      <c r="KP32" s="18"/>
      <c r="KQ32" s="18"/>
      <c r="KR32" s="18"/>
      <c r="KS32" s="18"/>
      <c r="KT32" s="18"/>
      <c r="KU32" s="18"/>
      <c r="KV32" s="18"/>
      <c r="KW32" s="18"/>
      <c r="KX32" s="18"/>
      <c r="KY32" s="18"/>
      <c r="KZ32" s="18"/>
      <c r="LA32" s="18"/>
      <c r="LB32" s="18"/>
      <c r="LC32" s="18"/>
      <c r="LD32" s="18"/>
      <c r="LE32" s="18"/>
      <c r="LF32" s="18"/>
      <c r="LG32" s="18"/>
      <c r="LH32" s="18"/>
      <c r="LI32" s="18"/>
      <c r="LJ32" s="18"/>
      <c r="LK32" s="18"/>
      <c r="LL32" s="18"/>
      <c r="LM32" s="18"/>
      <c r="LN32" s="18"/>
      <c r="LO32" s="18"/>
      <c r="LP32" s="18"/>
      <c r="LQ32" s="18"/>
      <c r="LR32" s="18"/>
      <c r="LS32" s="18"/>
      <c r="LT32" s="18"/>
      <c r="LU32" s="18"/>
      <c r="LV32" s="18"/>
      <c r="LW32" s="18"/>
      <c r="LX32" s="18"/>
      <c r="LY32" s="18"/>
      <c r="LZ32" s="18"/>
      <c r="MA32" s="18"/>
      <c r="MB32" s="18"/>
      <c r="MC32" s="18"/>
      <c r="MD32" s="18"/>
      <c r="ME32" s="18"/>
      <c r="MF32" s="18"/>
      <c r="MG32" s="18"/>
      <c r="MH32" s="18"/>
      <c r="MI32" s="18"/>
      <c r="MJ32" s="18"/>
      <c r="MK32" s="18"/>
      <c r="ML32" s="18"/>
      <c r="MM32" s="18"/>
      <c r="MN32" s="18"/>
      <c r="MO32" s="18"/>
      <c r="MP32" s="18"/>
      <c r="MQ32" s="18"/>
      <c r="MR32" s="18"/>
      <c r="MS32" s="18"/>
      <c r="MT32" s="18"/>
      <c r="MU32" s="18"/>
      <c r="MV32" s="18"/>
      <c r="MW32" s="18"/>
      <c r="MX32" s="18"/>
      <c r="MY32" s="18"/>
      <c r="MZ32" s="18"/>
      <c r="NA32" s="18"/>
      <c r="NB32" s="18"/>
      <c r="NC32" s="18"/>
      <c r="ND32" s="18"/>
      <c r="NE32" s="18"/>
      <c r="NF32" s="18"/>
      <c r="NG32" s="18"/>
      <c r="NH32" s="18"/>
      <c r="NI32" s="18"/>
      <c r="NJ32" s="18"/>
      <c r="NK32" s="18"/>
      <c r="NL32" s="18"/>
      <c r="NM32" s="18"/>
      <c r="NN32" s="18"/>
      <c r="NO32" s="18"/>
      <c r="NP32" s="18"/>
      <c r="NQ32" s="18"/>
      <c r="NR32" s="18"/>
      <c r="NS32" s="18"/>
      <c r="NT32" s="18"/>
      <c r="NU32" s="18"/>
      <c r="NV32" s="18"/>
      <c r="NW32" s="18"/>
      <c r="NX32" s="18"/>
      <c r="NY32" s="18"/>
      <c r="NZ32" s="18"/>
      <c r="OA32" s="18"/>
      <c r="OB32" s="18"/>
      <c r="OC32" s="18"/>
      <c r="OD32" s="18"/>
      <c r="OE32" s="18"/>
      <c r="OF32" s="18"/>
      <c r="OG32" s="18"/>
      <c r="OH32" s="18"/>
      <c r="OI32" s="18"/>
      <c r="OJ32" s="18"/>
      <c r="OK32" s="18"/>
      <c r="OL32" s="18"/>
      <c r="OM32" s="18"/>
      <c r="ON32" s="18"/>
      <c r="OO32" s="18"/>
      <c r="OP32" s="18"/>
      <c r="OQ32" s="18"/>
      <c r="OR32" s="18"/>
      <c r="OS32" s="18"/>
      <c r="OT32" s="18"/>
      <c r="OU32" s="18"/>
      <c r="OV32" s="18"/>
      <c r="OW32" s="18"/>
      <c r="OX32" s="18"/>
      <c r="OY32" s="18"/>
      <c r="OZ32" s="18"/>
      <c r="PA32" s="18"/>
      <c r="PB32" s="18"/>
      <c r="PC32" s="18"/>
      <c r="PD32" s="18"/>
      <c r="PE32" s="18"/>
      <c r="PF32" s="18"/>
      <c r="PG32" s="18"/>
      <c r="PH32" s="18"/>
      <c r="PI32" s="18"/>
      <c r="PJ32" s="18"/>
      <c r="PK32" s="18"/>
      <c r="PL32" s="18"/>
      <c r="PM32" s="18"/>
      <c r="PN32" s="18"/>
      <c r="PO32" s="18"/>
      <c r="PP32" s="18"/>
      <c r="PQ32" s="18"/>
      <c r="PR32" s="18"/>
      <c r="PS32" s="18"/>
      <c r="PT32" s="18"/>
      <c r="PU32" s="18"/>
      <c r="PV32" s="18"/>
      <c r="PW32" s="18"/>
      <c r="PX32" s="18"/>
      <c r="PY32" s="18"/>
      <c r="PZ32" s="18"/>
      <c r="QA32" s="18"/>
      <c r="QB32" s="18"/>
      <c r="QC32" s="18"/>
      <c r="QD32" s="18"/>
      <c r="QE32" s="18"/>
      <c r="QF32" s="18"/>
      <c r="QG32" s="18"/>
      <c r="QH32" s="18"/>
      <c r="QI32" s="18"/>
      <c r="QJ32" s="18"/>
      <c r="QK32" s="18"/>
      <c r="QL32" s="18"/>
      <c r="QM32" s="18"/>
      <c r="QN32" s="18"/>
      <c r="QO32" s="18"/>
      <c r="QP32" s="18"/>
      <c r="QQ32" s="18"/>
      <c r="QR32" s="18"/>
      <c r="QS32" s="18"/>
      <c r="QT32" s="18"/>
      <c r="QU32" s="18"/>
      <c r="QV32" s="18"/>
      <c r="QW32" s="18"/>
      <c r="QX32" s="18"/>
      <c r="QY32" s="18"/>
      <c r="QZ32" s="18"/>
      <c r="RA32" s="18"/>
      <c r="RB32" s="5" t="e">
        <f>SUM(L32:QY32)</f>
        <v>#REF!</v>
      </c>
      <c r="RC32" s="5" t="e">
        <f t="shared" ref="RC32:RC33" si="31">RA32-RB32</f>
        <v>#REF!</v>
      </c>
      <c r="RD32" s="6" t="e">
        <f>#REF!</f>
        <v>#REF!</v>
      </c>
      <c r="RE32" s="6" t="e">
        <f>RD32-RB32</f>
        <v>#REF!</v>
      </c>
      <c r="RF32" s="6"/>
    </row>
    <row r="33" spans="1:474" ht="18" customHeight="1">
      <c r="A33" s="34" t="s">
        <v>388</v>
      </c>
      <c r="B33" s="35" t="s">
        <v>93</v>
      </c>
      <c r="C33" s="35" t="s">
        <v>257</v>
      </c>
      <c r="D33" s="35" t="s">
        <v>423</v>
      </c>
      <c r="E33" s="35"/>
      <c r="F33" s="35"/>
      <c r="G33" s="35"/>
      <c r="H33" s="35" t="s">
        <v>97</v>
      </c>
      <c r="I33" s="35" t="s">
        <v>396</v>
      </c>
      <c r="J33" s="35"/>
      <c r="K33" s="38" t="e">
        <f>#REF!</f>
        <v>#REF!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17">
        <v>0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0</v>
      </c>
      <c r="CN33" s="17">
        <v>0</v>
      </c>
      <c r="CO33" s="17">
        <v>0</v>
      </c>
      <c r="CP33" s="17">
        <v>0</v>
      </c>
      <c r="CQ33" s="17">
        <v>0</v>
      </c>
      <c r="CR33" s="17">
        <v>0</v>
      </c>
      <c r="CS33" s="17">
        <v>0</v>
      </c>
      <c r="CT33" s="17">
        <v>0</v>
      </c>
      <c r="CU33" s="17">
        <v>0</v>
      </c>
      <c r="CV33" s="17">
        <v>0</v>
      </c>
      <c r="CW33" s="17">
        <v>0</v>
      </c>
      <c r="CX33" s="17">
        <v>0</v>
      </c>
      <c r="CY33" s="17">
        <v>0</v>
      </c>
      <c r="CZ33" s="17">
        <v>0</v>
      </c>
      <c r="DA33" s="17">
        <v>0</v>
      </c>
      <c r="DB33" s="17">
        <v>0</v>
      </c>
      <c r="DC33" s="17">
        <v>0</v>
      </c>
      <c r="DD33" s="17">
        <v>0</v>
      </c>
      <c r="DE33" s="17">
        <v>0</v>
      </c>
      <c r="DF33" s="17">
        <v>0</v>
      </c>
      <c r="DG33" s="17">
        <v>0</v>
      </c>
      <c r="DH33" s="17">
        <v>0</v>
      </c>
      <c r="DI33" s="17">
        <v>0</v>
      </c>
      <c r="DJ33" s="17">
        <v>0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0</v>
      </c>
      <c r="DS33" s="17">
        <v>0</v>
      </c>
      <c r="DT33" s="17">
        <v>0</v>
      </c>
      <c r="DU33" s="17">
        <v>0</v>
      </c>
      <c r="DV33" s="17">
        <v>0</v>
      </c>
      <c r="DW33" s="17">
        <v>0</v>
      </c>
      <c r="DX33" s="17">
        <v>0</v>
      </c>
      <c r="DY33" s="17">
        <v>0</v>
      </c>
      <c r="DZ33" s="17">
        <v>0</v>
      </c>
      <c r="EA33" s="17">
        <v>0</v>
      </c>
      <c r="EB33" s="17">
        <v>0</v>
      </c>
      <c r="EC33" s="17">
        <v>0</v>
      </c>
      <c r="ED33" s="17">
        <v>0</v>
      </c>
      <c r="EE33" s="17">
        <v>0</v>
      </c>
      <c r="EF33" s="17">
        <v>0</v>
      </c>
      <c r="EG33" s="17">
        <v>0</v>
      </c>
      <c r="EH33" s="17">
        <v>0</v>
      </c>
      <c r="EI33" s="17">
        <v>0</v>
      </c>
      <c r="EJ33" s="17">
        <v>0</v>
      </c>
      <c r="EK33" s="17">
        <v>0</v>
      </c>
      <c r="EL33" s="17">
        <v>0</v>
      </c>
      <c r="EM33" s="17">
        <v>0</v>
      </c>
      <c r="EN33" s="17">
        <v>0</v>
      </c>
      <c r="EO33" s="17">
        <v>0</v>
      </c>
      <c r="EP33" s="17">
        <v>0</v>
      </c>
      <c r="EQ33" s="17">
        <v>0</v>
      </c>
      <c r="ER33" s="17">
        <v>0</v>
      </c>
      <c r="ES33" s="17">
        <v>0</v>
      </c>
      <c r="ET33" s="17">
        <v>0</v>
      </c>
      <c r="EU33" s="17">
        <v>0</v>
      </c>
      <c r="EV33" s="17">
        <v>0</v>
      </c>
      <c r="EW33" s="17">
        <v>0</v>
      </c>
      <c r="EX33" s="17">
        <v>0</v>
      </c>
      <c r="EY33" s="17">
        <v>0</v>
      </c>
      <c r="EZ33" s="17">
        <v>0</v>
      </c>
      <c r="FA33" s="17">
        <v>0</v>
      </c>
      <c r="FB33" s="17">
        <v>0</v>
      </c>
      <c r="FC33" s="17">
        <v>0</v>
      </c>
      <c r="FD33" s="17">
        <v>0</v>
      </c>
      <c r="FE33" s="17">
        <v>0</v>
      </c>
      <c r="FF33" s="17">
        <v>0</v>
      </c>
      <c r="FG33" s="17">
        <v>0</v>
      </c>
      <c r="FH33" s="17">
        <v>0</v>
      </c>
      <c r="FI33" s="17">
        <v>0</v>
      </c>
      <c r="FJ33" s="17">
        <v>0</v>
      </c>
      <c r="FK33" s="17">
        <v>0</v>
      </c>
      <c r="FL33" s="17">
        <v>0</v>
      </c>
      <c r="FM33" s="17">
        <v>0</v>
      </c>
      <c r="FN33" s="17">
        <v>0</v>
      </c>
      <c r="FO33" s="17">
        <v>0</v>
      </c>
      <c r="FP33" s="17">
        <v>0</v>
      </c>
      <c r="FQ33" s="17">
        <v>0</v>
      </c>
      <c r="FR33" s="17">
        <v>0</v>
      </c>
      <c r="FS33" s="17">
        <v>0</v>
      </c>
      <c r="FT33" s="17">
        <v>0</v>
      </c>
      <c r="FU33" s="17">
        <v>0</v>
      </c>
      <c r="FV33" s="17">
        <v>0</v>
      </c>
      <c r="FW33" s="17">
        <v>0</v>
      </c>
      <c r="FX33" s="17">
        <v>0</v>
      </c>
      <c r="FY33" s="17">
        <v>0</v>
      </c>
      <c r="FZ33" s="17">
        <v>0</v>
      </c>
      <c r="GA33" s="17">
        <v>0</v>
      </c>
      <c r="GB33" s="17">
        <v>0</v>
      </c>
      <c r="GC33" s="17">
        <v>0</v>
      </c>
      <c r="GD33" s="17">
        <v>0</v>
      </c>
      <c r="GE33" s="17">
        <v>0</v>
      </c>
      <c r="GF33" s="18">
        <v>0</v>
      </c>
      <c r="GG33" s="18">
        <v>0</v>
      </c>
      <c r="GH33" s="18">
        <v>0</v>
      </c>
      <c r="GI33" s="18">
        <v>0</v>
      </c>
      <c r="GJ33" s="18">
        <v>0</v>
      </c>
      <c r="GK33" s="18">
        <v>0</v>
      </c>
      <c r="GL33" s="18">
        <v>0</v>
      </c>
      <c r="GM33" s="18">
        <v>0</v>
      </c>
      <c r="GN33" s="18">
        <v>0</v>
      </c>
      <c r="GO33" s="18">
        <v>0</v>
      </c>
      <c r="GP33" s="18">
        <v>0</v>
      </c>
      <c r="GQ33" s="18">
        <v>0</v>
      </c>
      <c r="GR33" s="18">
        <v>0</v>
      </c>
      <c r="GS33" s="18">
        <v>0</v>
      </c>
      <c r="GT33" s="18">
        <v>0</v>
      </c>
      <c r="GU33" s="18">
        <v>0</v>
      </c>
      <c r="GV33" s="18">
        <v>0</v>
      </c>
      <c r="GW33" s="18">
        <v>0</v>
      </c>
      <c r="GX33" s="18">
        <v>0</v>
      </c>
      <c r="GY33" s="18">
        <v>0</v>
      </c>
      <c r="GZ33" s="18">
        <v>0</v>
      </c>
      <c r="HA33" s="18">
        <v>0</v>
      </c>
      <c r="HB33" s="18">
        <v>0</v>
      </c>
      <c r="HC33" s="18">
        <v>0</v>
      </c>
      <c r="HD33" s="18">
        <v>0</v>
      </c>
      <c r="HE33" s="18">
        <v>0</v>
      </c>
      <c r="HF33" s="18">
        <v>0</v>
      </c>
      <c r="HG33" s="18">
        <v>0</v>
      </c>
      <c r="HH33" s="18">
        <v>0</v>
      </c>
      <c r="HI33" s="18">
        <v>0</v>
      </c>
      <c r="HJ33" s="18">
        <v>0</v>
      </c>
      <c r="HK33" s="18">
        <v>0</v>
      </c>
      <c r="HL33" s="18">
        <v>0</v>
      </c>
      <c r="HM33" s="18">
        <v>0</v>
      </c>
      <c r="HN33" s="18">
        <v>0</v>
      </c>
      <c r="HO33" s="18">
        <v>0</v>
      </c>
      <c r="HP33" s="18">
        <v>0</v>
      </c>
      <c r="HQ33" s="18">
        <v>0</v>
      </c>
      <c r="HR33" s="18">
        <v>0</v>
      </c>
      <c r="HS33" s="18">
        <v>0</v>
      </c>
      <c r="HT33" s="18">
        <v>0</v>
      </c>
      <c r="HU33" s="18">
        <v>0</v>
      </c>
      <c r="HV33" s="18">
        <v>0</v>
      </c>
      <c r="HW33" s="18">
        <v>0</v>
      </c>
      <c r="HX33" s="18">
        <v>0</v>
      </c>
      <c r="HY33" s="18">
        <v>0</v>
      </c>
      <c r="HZ33" s="18">
        <v>0</v>
      </c>
      <c r="IA33" s="18">
        <v>0</v>
      </c>
      <c r="IB33" s="18">
        <v>0</v>
      </c>
      <c r="IC33" s="18">
        <v>0</v>
      </c>
      <c r="ID33" s="18">
        <v>0</v>
      </c>
      <c r="IE33" s="18">
        <v>0</v>
      </c>
      <c r="IF33" s="18">
        <v>0</v>
      </c>
      <c r="IG33" s="18">
        <v>0</v>
      </c>
      <c r="IH33" s="18">
        <v>0</v>
      </c>
      <c r="II33" s="18">
        <v>0</v>
      </c>
      <c r="IJ33" s="18">
        <v>0</v>
      </c>
      <c r="IK33" s="18">
        <v>0</v>
      </c>
      <c r="IL33" s="18">
        <v>0</v>
      </c>
      <c r="IM33" s="18">
        <v>0</v>
      </c>
      <c r="IN33" s="18">
        <v>0</v>
      </c>
      <c r="IO33" s="18">
        <v>0</v>
      </c>
      <c r="IP33" s="18">
        <v>0</v>
      </c>
      <c r="IQ33" s="18">
        <v>0</v>
      </c>
      <c r="IR33" s="18">
        <v>0</v>
      </c>
      <c r="IS33" s="18">
        <v>0</v>
      </c>
      <c r="IT33" s="18">
        <v>0</v>
      </c>
      <c r="IU33" s="18">
        <v>0</v>
      </c>
      <c r="IV33" s="18">
        <v>0</v>
      </c>
      <c r="IW33" s="18">
        <v>0</v>
      </c>
      <c r="IX33" s="18">
        <v>0</v>
      </c>
      <c r="IY33" s="18">
        <v>0</v>
      </c>
      <c r="IZ33" s="18">
        <v>0</v>
      </c>
      <c r="JA33" s="18">
        <v>0</v>
      </c>
      <c r="JB33" s="18">
        <v>0</v>
      </c>
      <c r="JC33" s="18">
        <v>0</v>
      </c>
      <c r="JD33" s="18">
        <v>0</v>
      </c>
      <c r="JE33" s="18">
        <v>0</v>
      </c>
      <c r="JF33" s="18">
        <v>0</v>
      </c>
      <c r="JG33" s="18">
        <v>0</v>
      </c>
      <c r="JH33" s="18">
        <v>0</v>
      </c>
      <c r="JI33" s="18">
        <v>0</v>
      </c>
      <c r="JJ33" s="18">
        <v>0</v>
      </c>
      <c r="JK33" s="18">
        <v>0</v>
      </c>
      <c r="JL33" s="18">
        <v>0</v>
      </c>
      <c r="JM33" s="18">
        <v>0</v>
      </c>
      <c r="JN33" s="18">
        <v>0</v>
      </c>
      <c r="JO33" s="18">
        <v>0</v>
      </c>
      <c r="JP33" s="18">
        <v>0</v>
      </c>
      <c r="JQ33" s="18">
        <v>0</v>
      </c>
      <c r="JR33" s="18">
        <v>0</v>
      </c>
      <c r="JS33" s="18">
        <v>0</v>
      </c>
      <c r="JT33" s="18">
        <v>0</v>
      </c>
      <c r="JU33" s="18">
        <v>0</v>
      </c>
      <c r="JV33" s="18">
        <v>0</v>
      </c>
      <c r="JW33" s="18">
        <v>0</v>
      </c>
      <c r="JX33" s="18">
        <v>0</v>
      </c>
      <c r="JY33" s="18">
        <v>0</v>
      </c>
      <c r="JZ33" s="18">
        <v>0</v>
      </c>
      <c r="KA33" s="18">
        <v>0</v>
      </c>
      <c r="KB33" s="18">
        <v>0</v>
      </c>
      <c r="KC33" s="18">
        <v>0</v>
      </c>
      <c r="KD33" s="18">
        <v>0</v>
      </c>
      <c r="KE33" s="18">
        <v>0</v>
      </c>
      <c r="KF33" s="18">
        <v>0</v>
      </c>
      <c r="KG33" s="18">
        <v>0</v>
      </c>
      <c r="KH33" s="18">
        <v>0</v>
      </c>
      <c r="KI33" s="18">
        <v>0</v>
      </c>
      <c r="KJ33" s="18">
        <v>0</v>
      </c>
      <c r="KK33" s="18">
        <v>0</v>
      </c>
      <c r="KL33" s="18">
        <v>0</v>
      </c>
      <c r="KM33" s="18">
        <v>0</v>
      </c>
      <c r="KN33" s="18">
        <v>0</v>
      </c>
      <c r="KO33" s="18">
        <v>0</v>
      </c>
      <c r="KP33" s="18">
        <v>0</v>
      </c>
      <c r="KQ33" s="18">
        <v>0</v>
      </c>
      <c r="KR33" s="18">
        <v>0</v>
      </c>
      <c r="KS33" s="18">
        <v>0</v>
      </c>
      <c r="KT33" s="18">
        <v>0</v>
      </c>
      <c r="KU33" s="18">
        <v>0</v>
      </c>
      <c r="KV33" s="18">
        <v>0</v>
      </c>
      <c r="KW33" s="18">
        <v>0</v>
      </c>
      <c r="KX33" s="18">
        <v>0</v>
      </c>
      <c r="KY33" s="18">
        <v>0</v>
      </c>
      <c r="KZ33" s="18">
        <v>0</v>
      </c>
      <c r="LA33" s="18">
        <v>0</v>
      </c>
      <c r="LB33" s="18">
        <v>0</v>
      </c>
      <c r="LC33" s="18">
        <v>0</v>
      </c>
      <c r="LD33" s="18">
        <v>0</v>
      </c>
      <c r="LE33" s="18">
        <v>0</v>
      </c>
      <c r="LF33" s="18">
        <v>0</v>
      </c>
      <c r="LG33" s="18">
        <v>0</v>
      </c>
      <c r="LH33" s="18">
        <v>0</v>
      </c>
      <c r="LI33" s="18">
        <v>0</v>
      </c>
      <c r="LJ33" s="18">
        <v>0</v>
      </c>
      <c r="LK33" s="18">
        <v>0</v>
      </c>
      <c r="LL33" s="18">
        <v>0</v>
      </c>
      <c r="LM33" s="18">
        <v>0</v>
      </c>
      <c r="LN33" s="18">
        <v>0</v>
      </c>
      <c r="LO33" s="18">
        <v>0</v>
      </c>
      <c r="LP33" s="18">
        <v>0</v>
      </c>
      <c r="LQ33" s="18">
        <v>0</v>
      </c>
      <c r="LR33" s="18">
        <v>0</v>
      </c>
      <c r="LS33" s="18">
        <v>0</v>
      </c>
      <c r="LT33" s="18">
        <v>0</v>
      </c>
      <c r="LU33" s="18">
        <v>0</v>
      </c>
      <c r="LV33" s="18">
        <v>0</v>
      </c>
      <c r="LW33" s="18">
        <v>0</v>
      </c>
      <c r="LX33" s="18">
        <v>0</v>
      </c>
      <c r="LY33" s="18">
        <v>0</v>
      </c>
      <c r="LZ33" s="18">
        <v>0</v>
      </c>
      <c r="MA33" s="18">
        <v>0</v>
      </c>
      <c r="MB33" s="18">
        <v>0</v>
      </c>
      <c r="MC33" s="18">
        <v>0</v>
      </c>
      <c r="MD33" s="18">
        <v>0</v>
      </c>
      <c r="ME33" s="18">
        <v>0</v>
      </c>
      <c r="MF33" s="18">
        <v>0</v>
      </c>
      <c r="MG33" s="18">
        <v>0</v>
      </c>
      <c r="MH33" s="18">
        <v>0</v>
      </c>
      <c r="MI33" s="18">
        <v>0</v>
      </c>
      <c r="MJ33" s="18">
        <v>0</v>
      </c>
      <c r="MK33" s="18">
        <v>0</v>
      </c>
      <c r="ML33" s="18">
        <v>0</v>
      </c>
      <c r="MM33" s="18">
        <v>0</v>
      </c>
      <c r="MN33" s="18">
        <v>0</v>
      </c>
      <c r="MO33" s="18">
        <v>0</v>
      </c>
      <c r="MP33" s="18">
        <v>0</v>
      </c>
      <c r="MQ33" s="18">
        <v>0</v>
      </c>
      <c r="MR33" s="18">
        <v>0</v>
      </c>
      <c r="MS33" s="18">
        <v>0</v>
      </c>
      <c r="MT33" s="18">
        <v>0</v>
      </c>
      <c r="MU33" s="18">
        <v>0</v>
      </c>
      <c r="MV33" s="18">
        <v>0</v>
      </c>
      <c r="MW33" s="18">
        <v>0</v>
      </c>
      <c r="MX33" s="18">
        <v>0</v>
      </c>
      <c r="MY33" s="18">
        <v>0</v>
      </c>
      <c r="MZ33" s="18">
        <v>0</v>
      </c>
      <c r="NA33" s="18">
        <v>0</v>
      </c>
      <c r="NB33" s="18">
        <v>0</v>
      </c>
      <c r="NC33" s="18">
        <v>0</v>
      </c>
      <c r="ND33" s="18">
        <v>0</v>
      </c>
      <c r="NE33" s="18">
        <v>0</v>
      </c>
      <c r="NF33" s="18">
        <v>0</v>
      </c>
      <c r="NG33" s="18">
        <v>0</v>
      </c>
      <c r="NH33" s="18">
        <v>0</v>
      </c>
      <c r="NI33" s="18">
        <v>0</v>
      </c>
      <c r="NJ33" s="18">
        <v>0</v>
      </c>
      <c r="NK33" s="18">
        <v>0</v>
      </c>
      <c r="NL33" s="18">
        <v>0</v>
      </c>
      <c r="NM33" s="18">
        <v>0</v>
      </c>
      <c r="NN33" s="18">
        <v>0</v>
      </c>
      <c r="NO33" s="18">
        <v>0</v>
      </c>
      <c r="NP33" s="18">
        <v>0</v>
      </c>
      <c r="NQ33" s="18">
        <v>0</v>
      </c>
      <c r="NR33" s="18">
        <v>0</v>
      </c>
      <c r="NS33" s="18">
        <v>0</v>
      </c>
      <c r="NT33" s="18">
        <v>0</v>
      </c>
      <c r="NU33" s="18">
        <v>0</v>
      </c>
      <c r="NV33" s="18">
        <v>0</v>
      </c>
      <c r="NW33" s="18">
        <v>0</v>
      </c>
      <c r="NX33" s="18">
        <v>0</v>
      </c>
      <c r="NY33" s="18">
        <v>0</v>
      </c>
      <c r="NZ33" s="18">
        <v>0</v>
      </c>
      <c r="OA33" s="18">
        <v>0</v>
      </c>
      <c r="OB33" s="18">
        <v>0</v>
      </c>
      <c r="OC33" s="18">
        <v>0</v>
      </c>
      <c r="OD33" s="18">
        <v>0</v>
      </c>
      <c r="OE33" s="18">
        <v>0</v>
      </c>
      <c r="OF33" s="18">
        <v>0</v>
      </c>
      <c r="OG33" s="18">
        <v>0</v>
      </c>
      <c r="OH33" s="18">
        <v>0</v>
      </c>
      <c r="OI33" s="18">
        <v>0</v>
      </c>
      <c r="OJ33" s="18">
        <v>0</v>
      </c>
      <c r="OK33" s="18">
        <v>0</v>
      </c>
      <c r="OL33" s="18">
        <v>0</v>
      </c>
      <c r="OM33" s="18">
        <v>0</v>
      </c>
      <c r="ON33" s="18">
        <v>0</v>
      </c>
      <c r="OO33" s="18">
        <v>0</v>
      </c>
      <c r="OP33" s="18">
        <v>0</v>
      </c>
      <c r="OQ33" s="18">
        <v>0</v>
      </c>
      <c r="OR33" s="18">
        <v>0</v>
      </c>
      <c r="OS33" s="18">
        <v>0</v>
      </c>
      <c r="OT33" s="18">
        <v>0</v>
      </c>
      <c r="OU33" s="18">
        <v>0</v>
      </c>
      <c r="OV33" s="18">
        <v>0</v>
      </c>
      <c r="OW33" s="18">
        <v>0</v>
      </c>
      <c r="OX33" s="18">
        <v>0</v>
      </c>
      <c r="OY33" s="18">
        <v>0</v>
      </c>
      <c r="OZ33" s="18">
        <v>0</v>
      </c>
      <c r="PA33" s="18">
        <v>0</v>
      </c>
      <c r="PB33" s="18">
        <v>0</v>
      </c>
      <c r="PC33" s="18">
        <v>0</v>
      </c>
      <c r="PD33" s="18">
        <v>0</v>
      </c>
      <c r="PE33" s="18">
        <v>0</v>
      </c>
      <c r="PF33" s="18">
        <v>0</v>
      </c>
      <c r="PG33" s="18">
        <v>0</v>
      </c>
      <c r="PH33" s="18">
        <v>0</v>
      </c>
      <c r="PI33" s="18">
        <v>0</v>
      </c>
      <c r="PJ33" s="18">
        <v>0</v>
      </c>
      <c r="PK33" s="18">
        <v>0</v>
      </c>
      <c r="PL33" s="18">
        <v>0</v>
      </c>
      <c r="PM33" s="18">
        <v>0</v>
      </c>
      <c r="PN33" s="18">
        <v>0</v>
      </c>
      <c r="PO33" s="18">
        <v>0</v>
      </c>
      <c r="PP33" s="18">
        <v>0</v>
      </c>
      <c r="PQ33" s="18">
        <v>0</v>
      </c>
      <c r="PR33" s="18">
        <v>0</v>
      </c>
      <c r="PS33" s="18">
        <v>0</v>
      </c>
      <c r="PT33" s="18">
        <v>0</v>
      </c>
      <c r="PU33" s="18">
        <v>0</v>
      </c>
      <c r="PV33" s="18">
        <v>0</v>
      </c>
      <c r="PW33" s="18">
        <v>0</v>
      </c>
      <c r="PX33" s="18">
        <v>0</v>
      </c>
      <c r="PY33" s="18">
        <v>0</v>
      </c>
      <c r="PZ33" s="18">
        <v>0</v>
      </c>
      <c r="QA33" s="18">
        <v>0</v>
      </c>
      <c r="QB33" s="18">
        <v>0</v>
      </c>
      <c r="QC33" s="18">
        <v>0</v>
      </c>
      <c r="QD33" s="18">
        <v>0</v>
      </c>
      <c r="QE33" s="18">
        <v>0</v>
      </c>
      <c r="QF33" s="18">
        <v>0</v>
      </c>
      <c r="QG33" s="18">
        <v>0</v>
      </c>
      <c r="QH33" s="18">
        <v>0</v>
      </c>
      <c r="QI33" s="18">
        <v>0</v>
      </c>
      <c r="QJ33" s="18">
        <v>0</v>
      </c>
      <c r="QK33" s="18">
        <v>0</v>
      </c>
      <c r="QL33" s="18">
        <v>0</v>
      </c>
      <c r="QM33" s="18">
        <v>0</v>
      </c>
      <c r="QN33" s="18">
        <v>0</v>
      </c>
      <c r="QO33" s="18">
        <v>0</v>
      </c>
      <c r="QP33" s="18">
        <v>0</v>
      </c>
      <c r="QQ33" s="18">
        <v>0</v>
      </c>
      <c r="QR33" s="18">
        <v>0</v>
      </c>
      <c r="QS33" s="18">
        <v>0</v>
      </c>
      <c r="QT33" s="18">
        <v>0</v>
      </c>
      <c r="QU33" s="18">
        <v>0</v>
      </c>
      <c r="QV33" s="18">
        <v>0</v>
      </c>
      <c r="QW33" s="18">
        <v>0</v>
      </c>
      <c r="QX33" s="18">
        <v>0</v>
      </c>
      <c r="QY33" s="18">
        <v>0</v>
      </c>
      <c r="QZ33" s="18"/>
      <c r="RA33" s="18"/>
      <c r="RB33" s="5">
        <f>SUM(L33:QY33)</f>
        <v>0</v>
      </c>
      <c r="RC33" s="5">
        <f t="shared" si="31"/>
        <v>0</v>
      </c>
      <c r="RD33" s="6" t="e">
        <f>#REF!</f>
        <v>#REF!</v>
      </c>
      <c r="RE33" s="6" t="e">
        <f>RD33-RB33</f>
        <v>#REF!</v>
      </c>
      <c r="RF33" s="6"/>
    </row>
    <row r="34" spans="1:474" ht="18" customHeight="1">
      <c r="A34" s="34" t="s">
        <v>388</v>
      </c>
      <c r="B34" s="35" t="s">
        <v>93</v>
      </c>
      <c r="C34" s="35" t="s">
        <v>94</v>
      </c>
      <c r="D34" s="35"/>
      <c r="E34" s="35"/>
      <c r="F34" s="35"/>
      <c r="G34" s="35"/>
      <c r="H34" s="35" t="s">
        <v>97</v>
      </c>
      <c r="I34" s="35" t="s">
        <v>396</v>
      </c>
      <c r="J34" s="35"/>
      <c r="K34" s="39" t="s">
        <v>405</v>
      </c>
      <c r="L34" s="18">
        <v>0</v>
      </c>
      <c r="M34" s="18">
        <v>0</v>
      </c>
      <c r="N34" s="18">
        <f t="shared" ref="N34:BY34" si="32">M34+N33-N32</f>
        <v>0</v>
      </c>
      <c r="O34" s="18">
        <f t="shared" si="32"/>
        <v>0</v>
      </c>
      <c r="P34" s="18">
        <f t="shared" si="32"/>
        <v>0</v>
      </c>
      <c r="Q34" s="18">
        <f t="shared" si="32"/>
        <v>0</v>
      </c>
      <c r="R34" s="18">
        <f t="shared" si="32"/>
        <v>0</v>
      </c>
      <c r="S34" s="18">
        <f t="shared" si="32"/>
        <v>0</v>
      </c>
      <c r="T34" s="18">
        <f t="shared" si="32"/>
        <v>0</v>
      </c>
      <c r="U34" s="18">
        <f t="shared" si="32"/>
        <v>0</v>
      </c>
      <c r="V34" s="18">
        <f t="shared" si="32"/>
        <v>0</v>
      </c>
      <c r="W34" s="18">
        <f t="shared" si="32"/>
        <v>-200000</v>
      </c>
      <c r="X34" s="18">
        <f t="shared" si="32"/>
        <v>-200000</v>
      </c>
      <c r="Y34" s="18">
        <f t="shared" si="32"/>
        <v>-200000</v>
      </c>
      <c r="Z34" s="18">
        <f t="shared" si="32"/>
        <v>-200000</v>
      </c>
      <c r="AA34" s="18">
        <f t="shared" si="32"/>
        <v>-200000</v>
      </c>
      <c r="AB34" s="18">
        <f t="shared" si="32"/>
        <v>-200000</v>
      </c>
      <c r="AC34" s="18">
        <f t="shared" si="32"/>
        <v>-200000</v>
      </c>
      <c r="AD34" s="18">
        <f t="shared" si="32"/>
        <v>-200000</v>
      </c>
      <c r="AE34" s="18">
        <f t="shared" si="32"/>
        <v>-200000</v>
      </c>
      <c r="AF34" s="18">
        <f t="shared" si="32"/>
        <v>-570000</v>
      </c>
      <c r="AG34" s="18">
        <f t="shared" si="32"/>
        <v>-570000</v>
      </c>
      <c r="AH34" s="18">
        <f t="shared" si="32"/>
        <v>-570000</v>
      </c>
      <c r="AI34" s="18">
        <f t="shared" si="32"/>
        <v>-570000</v>
      </c>
      <c r="AJ34" s="18">
        <f t="shared" si="32"/>
        <v>-570000</v>
      </c>
      <c r="AK34" s="18">
        <f t="shared" si="32"/>
        <v>-1510000</v>
      </c>
      <c r="AL34" s="18">
        <f t="shared" si="32"/>
        <v>-1510000</v>
      </c>
      <c r="AM34" s="18">
        <f t="shared" si="32"/>
        <v>-1510000</v>
      </c>
      <c r="AN34" s="18">
        <f t="shared" si="32"/>
        <v>-1510000</v>
      </c>
      <c r="AO34" s="18">
        <f t="shared" si="32"/>
        <v>-1510000</v>
      </c>
      <c r="AP34" s="18">
        <f t="shared" si="32"/>
        <v>-1510000</v>
      </c>
      <c r="AQ34" s="18">
        <f t="shared" si="32"/>
        <v>-1510000</v>
      </c>
      <c r="AR34" s="18">
        <f t="shared" si="32"/>
        <v>-1590000</v>
      </c>
      <c r="AS34" s="18">
        <f t="shared" si="32"/>
        <v>-1590000</v>
      </c>
      <c r="AT34" s="18">
        <f t="shared" si="32"/>
        <v>-1590000</v>
      </c>
      <c r="AU34" s="18">
        <f t="shared" si="32"/>
        <v>-1590000</v>
      </c>
      <c r="AV34" s="18">
        <f t="shared" si="32"/>
        <v>-1590000</v>
      </c>
      <c r="AW34" s="18">
        <f t="shared" si="32"/>
        <v>-1590000</v>
      </c>
      <c r="AX34" s="18">
        <f t="shared" si="32"/>
        <v>-1590000</v>
      </c>
      <c r="AY34" s="18">
        <f t="shared" si="32"/>
        <v>-1590000</v>
      </c>
      <c r="AZ34" s="18">
        <f t="shared" si="32"/>
        <v>-1590000</v>
      </c>
      <c r="BA34" s="18">
        <f t="shared" si="32"/>
        <v>-1590000</v>
      </c>
      <c r="BB34" s="18">
        <f t="shared" si="32"/>
        <v>-1590000</v>
      </c>
      <c r="BC34" s="18">
        <f t="shared" si="32"/>
        <v>-1590000</v>
      </c>
      <c r="BD34" s="18">
        <f t="shared" si="32"/>
        <v>-1590000</v>
      </c>
      <c r="BE34" s="18">
        <f t="shared" si="32"/>
        <v>-1590000</v>
      </c>
      <c r="BF34" s="18">
        <f t="shared" si="32"/>
        <v>-1760000</v>
      </c>
      <c r="BG34" s="18">
        <f t="shared" si="32"/>
        <v>-1760000</v>
      </c>
      <c r="BH34" s="18">
        <f t="shared" si="32"/>
        <v>-1760000</v>
      </c>
      <c r="BI34" s="18">
        <f t="shared" si="32"/>
        <v>-1760000</v>
      </c>
      <c r="BJ34" s="18">
        <f t="shared" si="32"/>
        <v>-1760000</v>
      </c>
      <c r="BK34" s="18">
        <f t="shared" si="32"/>
        <v>-1930000</v>
      </c>
      <c r="BL34" s="18">
        <f t="shared" si="32"/>
        <v>-1930000</v>
      </c>
      <c r="BM34" s="18">
        <f t="shared" si="32"/>
        <v>-1930000</v>
      </c>
      <c r="BN34" s="18">
        <f t="shared" si="32"/>
        <v>-1930000</v>
      </c>
      <c r="BO34" s="18">
        <f t="shared" si="32"/>
        <v>-1930000</v>
      </c>
      <c r="BP34" s="18">
        <f t="shared" si="32"/>
        <v>-1930000</v>
      </c>
      <c r="BQ34" s="18">
        <f t="shared" si="32"/>
        <v>-1930000</v>
      </c>
      <c r="BR34" s="18">
        <f t="shared" si="32"/>
        <v>-1930000</v>
      </c>
      <c r="BS34" s="18">
        <f t="shared" si="32"/>
        <v>-1930000</v>
      </c>
      <c r="BT34" s="18">
        <f t="shared" si="32"/>
        <v>-1930000</v>
      </c>
      <c r="BU34" s="18">
        <f t="shared" si="32"/>
        <v>-1930000</v>
      </c>
      <c r="BV34" s="18">
        <f t="shared" si="32"/>
        <v>-1930000</v>
      </c>
      <c r="BW34" s="18">
        <f t="shared" si="32"/>
        <v>-1930000</v>
      </c>
      <c r="BX34" s="18">
        <f t="shared" si="32"/>
        <v>-1930000</v>
      </c>
      <c r="BY34" s="18">
        <f t="shared" si="32"/>
        <v>-1930000</v>
      </c>
      <c r="BZ34" s="18">
        <f t="shared" ref="BZ34:EK34" si="33">BY34+BZ33-BZ32</f>
        <v>-1930000</v>
      </c>
      <c r="CA34" s="18">
        <f t="shared" si="33"/>
        <v>-1960000</v>
      </c>
      <c r="CB34" s="18">
        <f t="shared" si="33"/>
        <v>-1960000</v>
      </c>
      <c r="CC34" s="18">
        <f t="shared" si="33"/>
        <v>-1960000</v>
      </c>
      <c r="CD34" s="18">
        <f t="shared" si="33"/>
        <v>-1960000</v>
      </c>
      <c r="CE34" s="18">
        <f t="shared" si="33"/>
        <v>-1960000</v>
      </c>
      <c r="CF34" s="18">
        <f t="shared" si="33"/>
        <v>-1960000</v>
      </c>
      <c r="CG34" s="18">
        <f t="shared" si="33"/>
        <v>-1960000</v>
      </c>
      <c r="CH34" s="18">
        <f t="shared" si="33"/>
        <v>-1960000</v>
      </c>
      <c r="CI34" s="18">
        <f t="shared" si="33"/>
        <v>-2200000</v>
      </c>
      <c r="CJ34" s="18">
        <f t="shared" si="33"/>
        <v>-2200000</v>
      </c>
      <c r="CK34" s="18">
        <f t="shared" si="33"/>
        <v>-2200000</v>
      </c>
      <c r="CL34" s="18">
        <f t="shared" si="33"/>
        <v>-2200000</v>
      </c>
      <c r="CM34" s="18">
        <f t="shared" si="33"/>
        <v>-2200000</v>
      </c>
      <c r="CN34" s="18">
        <f t="shared" si="33"/>
        <v>-2200000</v>
      </c>
      <c r="CO34" s="18">
        <f t="shared" si="33"/>
        <v>-2200000</v>
      </c>
      <c r="CP34" s="18">
        <f t="shared" si="33"/>
        <v>-2300000</v>
      </c>
      <c r="CQ34" s="18">
        <f t="shared" si="33"/>
        <v>-2300000</v>
      </c>
      <c r="CR34" s="18">
        <f t="shared" si="33"/>
        <v>-2300000</v>
      </c>
      <c r="CS34" s="18">
        <f t="shared" si="33"/>
        <v>-2300000</v>
      </c>
      <c r="CT34" s="18">
        <f t="shared" si="33"/>
        <v>-2300000</v>
      </c>
      <c r="CU34" s="18">
        <f t="shared" si="33"/>
        <v>-2300000</v>
      </c>
      <c r="CV34" s="18">
        <f t="shared" si="33"/>
        <v>-2300000</v>
      </c>
      <c r="CW34" s="18">
        <f t="shared" si="33"/>
        <v>-2300000</v>
      </c>
      <c r="CX34" s="18">
        <f t="shared" si="33"/>
        <v>-2300000</v>
      </c>
      <c r="CY34" s="18">
        <f t="shared" si="33"/>
        <v>-2300000</v>
      </c>
      <c r="CZ34" s="18">
        <f t="shared" si="33"/>
        <v>-2300000</v>
      </c>
      <c r="DA34" s="18">
        <f t="shared" si="33"/>
        <v>-2300000</v>
      </c>
      <c r="DB34" s="18">
        <f t="shared" si="33"/>
        <v>-2300000</v>
      </c>
      <c r="DC34" s="18">
        <f t="shared" si="33"/>
        <v>-2300000</v>
      </c>
      <c r="DD34" s="18">
        <f t="shared" si="33"/>
        <v>-2300000</v>
      </c>
      <c r="DE34" s="18">
        <f t="shared" si="33"/>
        <v>-3030000</v>
      </c>
      <c r="DF34" s="18">
        <f t="shared" si="33"/>
        <v>-3030000</v>
      </c>
      <c r="DG34" s="18">
        <f t="shared" si="33"/>
        <v>-3030000</v>
      </c>
      <c r="DH34" s="18">
        <f t="shared" si="33"/>
        <v>-3030000</v>
      </c>
      <c r="DI34" s="18">
        <f t="shared" si="33"/>
        <v>-3030000</v>
      </c>
      <c r="DJ34" s="18">
        <f t="shared" si="33"/>
        <v>-3030000</v>
      </c>
      <c r="DK34" s="18">
        <f t="shared" si="33"/>
        <v>-3030000</v>
      </c>
      <c r="DL34" s="18">
        <f t="shared" si="33"/>
        <v>-3030000</v>
      </c>
      <c r="DM34" s="18">
        <f t="shared" si="33"/>
        <v>-3030000</v>
      </c>
      <c r="DN34" s="18">
        <f t="shared" si="33"/>
        <v>-3030000</v>
      </c>
      <c r="DO34" s="18">
        <f t="shared" si="33"/>
        <v>-3030000</v>
      </c>
      <c r="DP34" s="18">
        <f t="shared" si="33"/>
        <v>-3030000</v>
      </c>
      <c r="DQ34" s="18">
        <f t="shared" si="33"/>
        <v>-3530000</v>
      </c>
      <c r="DR34" s="18">
        <f t="shared" si="33"/>
        <v>-3530000</v>
      </c>
      <c r="DS34" s="18">
        <f t="shared" si="33"/>
        <v>-3530000</v>
      </c>
      <c r="DT34" s="18">
        <f t="shared" si="33"/>
        <v>-4730000</v>
      </c>
      <c r="DU34" s="18">
        <f t="shared" si="33"/>
        <v>-4730000</v>
      </c>
      <c r="DV34" s="18">
        <f t="shared" si="33"/>
        <v>-4730000</v>
      </c>
      <c r="DW34" s="18">
        <f t="shared" si="33"/>
        <v>-4730000</v>
      </c>
      <c r="DX34" s="18">
        <f t="shared" si="33"/>
        <v>-4730000</v>
      </c>
      <c r="DY34" s="18">
        <f t="shared" si="33"/>
        <v>-4730000</v>
      </c>
      <c r="DZ34" s="18">
        <f t="shared" si="33"/>
        <v>-4730000</v>
      </c>
      <c r="EA34" s="18">
        <f t="shared" si="33"/>
        <v>-4730000</v>
      </c>
      <c r="EB34" s="18">
        <f t="shared" si="33"/>
        <v>-4730000</v>
      </c>
      <c r="EC34" s="18">
        <f t="shared" si="33"/>
        <v>-4730000</v>
      </c>
      <c r="ED34" s="18">
        <f t="shared" si="33"/>
        <v>-4730000</v>
      </c>
      <c r="EE34" s="18">
        <f t="shared" si="33"/>
        <v>-4730000</v>
      </c>
      <c r="EF34" s="18">
        <f t="shared" si="33"/>
        <v>-4730000</v>
      </c>
      <c r="EG34" s="18">
        <f t="shared" si="33"/>
        <v>-4730000</v>
      </c>
      <c r="EH34" s="18">
        <f t="shared" si="33"/>
        <v>-4730000</v>
      </c>
      <c r="EI34" s="18">
        <f t="shared" si="33"/>
        <v>-4730000</v>
      </c>
      <c r="EJ34" s="18">
        <f t="shared" si="33"/>
        <v>-4730000</v>
      </c>
      <c r="EK34" s="18">
        <f t="shared" si="33"/>
        <v>-4730000</v>
      </c>
      <c r="EL34" s="18">
        <f t="shared" ref="EL34:GW34" si="34">EK34+EL33-EL32</f>
        <v>-4730000</v>
      </c>
      <c r="EM34" s="18">
        <f t="shared" si="34"/>
        <v>-4730000</v>
      </c>
      <c r="EN34" s="18">
        <f t="shared" si="34"/>
        <v>-4730000</v>
      </c>
      <c r="EO34" s="18">
        <f t="shared" si="34"/>
        <v>-4730000</v>
      </c>
      <c r="EP34" s="18">
        <f t="shared" si="34"/>
        <v>-4730000</v>
      </c>
      <c r="EQ34" s="18">
        <f t="shared" si="34"/>
        <v>-4730000</v>
      </c>
      <c r="ER34" s="18">
        <f t="shared" si="34"/>
        <v>-4730000</v>
      </c>
      <c r="ES34" s="18">
        <f t="shared" si="34"/>
        <v>-4730000</v>
      </c>
      <c r="ET34" s="18">
        <f t="shared" si="34"/>
        <v>-4730000</v>
      </c>
      <c r="EU34" s="18">
        <f t="shared" si="34"/>
        <v>-4730000</v>
      </c>
      <c r="EV34" s="18">
        <f t="shared" si="34"/>
        <v>-4730000</v>
      </c>
      <c r="EW34" s="18">
        <f t="shared" si="34"/>
        <v>-4730000</v>
      </c>
      <c r="EX34" s="18">
        <f t="shared" si="34"/>
        <v>-4730000</v>
      </c>
      <c r="EY34" s="18">
        <f t="shared" si="34"/>
        <v>-4730000</v>
      </c>
      <c r="EZ34" s="18">
        <f t="shared" si="34"/>
        <v>-5470000</v>
      </c>
      <c r="FA34" s="18">
        <f t="shared" si="34"/>
        <v>-5470000</v>
      </c>
      <c r="FB34" s="18">
        <f t="shared" si="34"/>
        <v>-5470000</v>
      </c>
      <c r="FC34" s="18">
        <f t="shared" si="34"/>
        <v>-5470000</v>
      </c>
      <c r="FD34" s="18">
        <f t="shared" si="34"/>
        <v>-5470000</v>
      </c>
      <c r="FE34" s="18">
        <f t="shared" si="34"/>
        <v>-5470000</v>
      </c>
      <c r="FF34" s="18">
        <f t="shared" si="34"/>
        <v>-5470000</v>
      </c>
      <c r="FG34" s="18">
        <f t="shared" si="34"/>
        <v>-5500000</v>
      </c>
      <c r="FH34" s="18">
        <f t="shared" si="34"/>
        <v>-5500000</v>
      </c>
      <c r="FI34" s="18">
        <f t="shared" si="34"/>
        <v>-5870000</v>
      </c>
      <c r="FJ34" s="18">
        <f t="shared" si="34"/>
        <v>-5870000</v>
      </c>
      <c r="FK34" s="18">
        <f t="shared" si="34"/>
        <v>-5870000</v>
      </c>
      <c r="FL34" s="18">
        <f t="shared" si="34"/>
        <v>-5870000</v>
      </c>
      <c r="FM34" s="18">
        <f t="shared" si="34"/>
        <v>-5870000</v>
      </c>
      <c r="FN34" s="18">
        <f t="shared" si="34"/>
        <v>-6690000</v>
      </c>
      <c r="FO34" s="18">
        <f t="shared" si="34"/>
        <v>-6690000</v>
      </c>
      <c r="FP34" s="18">
        <f t="shared" si="34"/>
        <v>-7120000</v>
      </c>
      <c r="FQ34" s="18">
        <f t="shared" si="34"/>
        <v>-7120000</v>
      </c>
      <c r="FR34" s="18">
        <f t="shared" si="34"/>
        <v>-7120000</v>
      </c>
      <c r="FS34" s="18">
        <f t="shared" si="34"/>
        <v>-7120000</v>
      </c>
      <c r="FT34" s="18">
        <f t="shared" si="34"/>
        <v>-7120000</v>
      </c>
      <c r="FU34" s="18">
        <f t="shared" si="34"/>
        <v>-8050000</v>
      </c>
      <c r="FV34" s="18">
        <f t="shared" si="34"/>
        <v>-8050000</v>
      </c>
      <c r="FW34" s="18">
        <f t="shared" si="34"/>
        <v>-8050000</v>
      </c>
      <c r="FX34" s="18">
        <f t="shared" si="34"/>
        <v>-8050000</v>
      </c>
      <c r="FY34" s="18">
        <f t="shared" si="34"/>
        <v>-8050000</v>
      </c>
      <c r="FZ34" s="18">
        <f t="shared" si="34"/>
        <v>-8050000</v>
      </c>
      <c r="GA34" s="18">
        <f t="shared" si="34"/>
        <v>-8050000</v>
      </c>
      <c r="GB34" s="18">
        <f t="shared" si="34"/>
        <v>-8050000</v>
      </c>
      <c r="GC34" s="18">
        <f t="shared" si="34"/>
        <v>-8050000</v>
      </c>
      <c r="GD34" s="18">
        <f t="shared" si="34"/>
        <v>-10790000</v>
      </c>
      <c r="GE34" s="18">
        <f t="shared" si="34"/>
        <v>-10790000</v>
      </c>
      <c r="GF34" s="18" t="e">
        <f t="shared" si="34"/>
        <v>#REF!</v>
      </c>
      <c r="GG34" s="18" t="e">
        <f t="shared" si="34"/>
        <v>#REF!</v>
      </c>
      <c r="GH34" s="18" t="e">
        <f t="shared" si="34"/>
        <v>#REF!</v>
      </c>
      <c r="GI34" s="18" t="e">
        <f t="shared" si="34"/>
        <v>#REF!</v>
      </c>
      <c r="GJ34" s="18" t="e">
        <f t="shared" si="34"/>
        <v>#REF!</v>
      </c>
      <c r="GK34" s="18" t="e">
        <f t="shared" si="34"/>
        <v>#REF!</v>
      </c>
      <c r="GL34" s="18" t="e">
        <f t="shared" si="34"/>
        <v>#REF!</v>
      </c>
      <c r="GM34" s="18" t="e">
        <f t="shared" si="34"/>
        <v>#REF!</v>
      </c>
      <c r="GN34" s="18" t="e">
        <f t="shared" si="34"/>
        <v>#REF!</v>
      </c>
      <c r="GO34" s="18" t="e">
        <f t="shared" si="34"/>
        <v>#REF!</v>
      </c>
      <c r="GP34" s="18" t="e">
        <f t="shared" si="34"/>
        <v>#REF!</v>
      </c>
      <c r="GQ34" s="18" t="e">
        <f t="shared" si="34"/>
        <v>#REF!</v>
      </c>
      <c r="GR34" s="18" t="e">
        <f t="shared" si="34"/>
        <v>#REF!</v>
      </c>
      <c r="GS34" s="18" t="e">
        <f t="shared" si="34"/>
        <v>#REF!</v>
      </c>
      <c r="GT34" s="18" t="e">
        <f t="shared" si="34"/>
        <v>#REF!</v>
      </c>
      <c r="GU34" s="18" t="e">
        <f t="shared" si="34"/>
        <v>#REF!</v>
      </c>
      <c r="GV34" s="18" t="e">
        <f t="shared" si="34"/>
        <v>#REF!</v>
      </c>
      <c r="GW34" s="18" t="e">
        <f t="shared" si="34"/>
        <v>#REF!</v>
      </c>
      <c r="GX34" s="18" t="e">
        <f t="shared" ref="GX34:JI34" si="35">GW34+GX33-GX32</f>
        <v>#REF!</v>
      </c>
      <c r="GY34" s="18" t="e">
        <f t="shared" si="35"/>
        <v>#REF!</v>
      </c>
      <c r="GZ34" s="18" t="e">
        <f t="shared" si="35"/>
        <v>#REF!</v>
      </c>
      <c r="HA34" s="18" t="e">
        <f t="shared" si="35"/>
        <v>#REF!</v>
      </c>
      <c r="HB34" s="18" t="e">
        <f t="shared" si="35"/>
        <v>#REF!</v>
      </c>
      <c r="HC34" s="18" t="e">
        <f t="shared" si="35"/>
        <v>#REF!</v>
      </c>
      <c r="HD34" s="18" t="e">
        <f t="shared" si="35"/>
        <v>#REF!</v>
      </c>
      <c r="HE34" s="18" t="e">
        <f t="shared" si="35"/>
        <v>#REF!</v>
      </c>
      <c r="HF34" s="18" t="e">
        <f t="shared" si="35"/>
        <v>#REF!</v>
      </c>
      <c r="HG34" s="18" t="e">
        <f t="shared" si="35"/>
        <v>#REF!</v>
      </c>
      <c r="HH34" s="18" t="e">
        <f t="shared" si="35"/>
        <v>#REF!</v>
      </c>
      <c r="HI34" s="18" t="e">
        <f t="shared" si="35"/>
        <v>#REF!</v>
      </c>
      <c r="HJ34" s="18" t="e">
        <f t="shared" si="35"/>
        <v>#REF!</v>
      </c>
      <c r="HK34" s="18" t="e">
        <f t="shared" si="35"/>
        <v>#REF!</v>
      </c>
      <c r="HL34" s="18" t="e">
        <f t="shared" si="35"/>
        <v>#REF!</v>
      </c>
      <c r="HM34" s="18" t="e">
        <f t="shared" si="35"/>
        <v>#REF!</v>
      </c>
      <c r="HN34" s="18" t="e">
        <f t="shared" si="35"/>
        <v>#REF!</v>
      </c>
      <c r="HO34" s="18" t="e">
        <f t="shared" si="35"/>
        <v>#REF!</v>
      </c>
      <c r="HP34" s="18" t="e">
        <f t="shared" si="35"/>
        <v>#REF!</v>
      </c>
      <c r="HQ34" s="18" t="e">
        <f t="shared" si="35"/>
        <v>#REF!</v>
      </c>
      <c r="HR34" s="18" t="e">
        <f t="shared" si="35"/>
        <v>#REF!</v>
      </c>
      <c r="HS34" s="18" t="e">
        <f t="shared" si="35"/>
        <v>#REF!</v>
      </c>
      <c r="HT34" s="18" t="e">
        <f t="shared" si="35"/>
        <v>#REF!</v>
      </c>
      <c r="HU34" s="18" t="e">
        <f t="shared" si="35"/>
        <v>#REF!</v>
      </c>
      <c r="HV34" s="18" t="e">
        <f t="shared" si="35"/>
        <v>#REF!</v>
      </c>
      <c r="HW34" s="18" t="e">
        <f t="shared" si="35"/>
        <v>#REF!</v>
      </c>
      <c r="HX34" s="18" t="e">
        <f t="shared" si="35"/>
        <v>#REF!</v>
      </c>
      <c r="HY34" s="18" t="e">
        <f t="shared" si="35"/>
        <v>#REF!</v>
      </c>
      <c r="HZ34" s="18" t="e">
        <f t="shared" si="35"/>
        <v>#REF!</v>
      </c>
      <c r="IA34" s="18" t="e">
        <f t="shared" si="35"/>
        <v>#REF!</v>
      </c>
      <c r="IB34" s="18" t="e">
        <f t="shared" si="35"/>
        <v>#REF!</v>
      </c>
      <c r="IC34" s="18" t="e">
        <f t="shared" si="35"/>
        <v>#REF!</v>
      </c>
      <c r="ID34" s="18" t="e">
        <f t="shared" si="35"/>
        <v>#REF!</v>
      </c>
      <c r="IE34" s="18" t="e">
        <f t="shared" si="35"/>
        <v>#REF!</v>
      </c>
      <c r="IF34" s="18" t="e">
        <f t="shared" si="35"/>
        <v>#REF!</v>
      </c>
      <c r="IG34" s="18" t="e">
        <f t="shared" si="35"/>
        <v>#REF!</v>
      </c>
      <c r="IH34" s="18" t="e">
        <f t="shared" si="35"/>
        <v>#REF!</v>
      </c>
      <c r="II34" s="18" t="e">
        <f t="shared" si="35"/>
        <v>#REF!</v>
      </c>
      <c r="IJ34" s="18" t="e">
        <f t="shared" si="35"/>
        <v>#REF!</v>
      </c>
      <c r="IK34" s="18" t="e">
        <f t="shared" si="35"/>
        <v>#REF!</v>
      </c>
      <c r="IL34" s="18" t="e">
        <f t="shared" si="35"/>
        <v>#REF!</v>
      </c>
      <c r="IM34" s="18" t="e">
        <f t="shared" si="35"/>
        <v>#REF!</v>
      </c>
      <c r="IN34" s="18" t="e">
        <f t="shared" si="35"/>
        <v>#REF!</v>
      </c>
      <c r="IO34" s="18" t="e">
        <f t="shared" si="35"/>
        <v>#REF!</v>
      </c>
      <c r="IP34" s="18" t="e">
        <f t="shared" si="35"/>
        <v>#REF!</v>
      </c>
      <c r="IQ34" s="18" t="e">
        <f t="shared" si="35"/>
        <v>#REF!</v>
      </c>
      <c r="IR34" s="18" t="e">
        <f t="shared" si="35"/>
        <v>#REF!</v>
      </c>
      <c r="IS34" s="18" t="e">
        <f t="shared" si="35"/>
        <v>#REF!</v>
      </c>
      <c r="IT34" s="18" t="e">
        <f t="shared" si="35"/>
        <v>#REF!</v>
      </c>
      <c r="IU34" s="18" t="e">
        <f t="shared" si="35"/>
        <v>#REF!</v>
      </c>
      <c r="IV34" s="18" t="e">
        <f t="shared" si="35"/>
        <v>#REF!</v>
      </c>
      <c r="IW34" s="18" t="e">
        <f t="shared" si="35"/>
        <v>#REF!</v>
      </c>
      <c r="IX34" s="18" t="e">
        <f t="shared" si="35"/>
        <v>#REF!</v>
      </c>
      <c r="IY34" s="18" t="e">
        <f t="shared" si="35"/>
        <v>#REF!</v>
      </c>
      <c r="IZ34" s="18" t="e">
        <f t="shared" si="35"/>
        <v>#REF!</v>
      </c>
      <c r="JA34" s="18" t="e">
        <f t="shared" si="35"/>
        <v>#REF!</v>
      </c>
      <c r="JB34" s="18" t="e">
        <f t="shared" si="35"/>
        <v>#REF!</v>
      </c>
      <c r="JC34" s="18" t="e">
        <f t="shared" si="35"/>
        <v>#REF!</v>
      </c>
      <c r="JD34" s="18" t="e">
        <f t="shared" si="35"/>
        <v>#REF!</v>
      </c>
      <c r="JE34" s="18" t="e">
        <f t="shared" si="35"/>
        <v>#REF!</v>
      </c>
      <c r="JF34" s="18" t="e">
        <f t="shared" si="35"/>
        <v>#REF!</v>
      </c>
      <c r="JG34" s="18" t="e">
        <f t="shared" si="35"/>
        <v>#REF!</v>
      </c>
      <c r="JH34" s="18" t="e">
        <f t="shared" si="35"/>
        <v>#REF!</v>
      </c>
      <c r="JI34" s="18" t="e">
        <f t="shared" si="35"/>
        <v>#REF!</v>
      </c>
      <c r="JJ34" s="18" t="e">
        <f t="shared" ref="JJ34:LU34" si="36">JI34+JJ33-JJ32</f>
        <v>#REF!</v>
      </c>
      <c r="JK34" s="18" t="e">
        <f t="shared" si="36"/>
        <v>#REF!</v>
      </c>
      <c r="JL34" s="18" t="e">
        <f t="shared" si="36"/>
        <v>#REF!</v>
      </c>
      <c r="JM34" s="18" t="e">
        <f t="shared" si="36"/>
        <v>#REF!</v>
      </c>
      <c r="JN34" s="18" t="e">
        <f t="shared" si="36"/>
        <v>#REF!</v>
      </c>
      <c r="JO34" s="18" t="e">
        <f t="shared" si="36"/>
        <v>#REF!</v>
      </c>
      <c r="JP34" s="18" t="e">
        <f t="shared" si="36"/>
        <v>#REF!</v>
      </c>
      <c r="JQ34" s="18" t="e">
        <f t="shared" si="36"/>
        <v>#REF!</v>
      </c>
      <c r="JR34" s="18" t="e">
        <f t="shared" si="36"/>
        <v>#REF!</v>
      </c>
      <c r="JS34" s="18" t="e">
        <f t="shared" si="36"/>
        <v>#REF!</v>
      </c>
      <c r="JT34" s="18" t="e">
        <f t="shared" si="36"/>
        <v>#REF!</v>
      </c>
      <c r="JU34" s="18" t="e">
        <f t="shared" si="36"/>
        <v>#REF!</v>
      </c>
      <c r="JV34" s="18" t="e">
        <f t="shared" si="36"/>
        <v>#REF!</v>
      </c>
      <c r="JW34" s="18" t="e">
        <f t="shared" si="36"/>
        <v>#REF!</v>
      </c>
      <c r="JX34" s="18" t="e">
        <f t="shared" si="36"/>
        <v>#REF!</v>
      </c>
      <c r="JY34" s="18" t="e">
        <f t="shared" si="36"/>
        <v>#REF!</v>
      </c>
      <c r="JZ34" s="18" t="e">
        <f t="shared" si="36"/>
        <v>#REF!</v>
      </c>
      <c r="KA34" s="18" t="e">
        <f t="shared" si="36"/>
        <v>#REF!</v>
      </c>
      <c r="KB34" s="18" t="e">
        <f t="shared" si="36"/>
        <v>#REF!</v>
      </c>
      <c r="KC34" s="18" t="e">
        <f t="shared" si="36"/>
        <v>#REF!</v>
      </c>
      <c r="KD34" s="18" t="e">
        <f t="shared" si="36"/>
        <v>#REF!</v>
      </c>
      <c r="KE34" s="18" t="e">
        <f t="shared" si="36"/>
        <v>#REF!</v>
      </c>
      <c r="KF34" s="18" t="e">
        <f t="shared" si="36"/>
        <v>#REF!</v>
      </c>
      <c r="KG34" s="18" t="e">
        <f t="shared" si="36"/>
        <v>#REF!</v>
      </c>
      <c r="KH34" s="18" t="e">
        <f t="shared" si="36"/>
        <v>#REF!</v>
      </c>
      <c r="KI34" s="18" t="e">
        <f t="shared" si="36"/>
        <v>#REF!</v>
      </c>
      <c r="KJ34" s="18" t="e">
        <f t="shared" si="36"/>
        <v>#REF!</v>
      </c>
      <c r="KK34" s="18" t="e">
        <f t="shared" si="36"/>
        <v>#REF!</v>
      </c>
      <c r="KL34" s="18" t="e">
        <f t="shared" si="36"/>
        <v>#REF!</v>
      </c>
      <c r="KM34" s="18" t="e">
        <f t="shared" si="36"/>
        <v>#REF!</v>
      </c>
      <c r="KN34" s="18" t="e">
        <f t="shared" si="36"/>
        <v>#REF!</v>
      </c>
      <c r="KO34" s="18" t="e">
        <f t="shared" si="36"/>
        <v>#REF!</v>
      </c>
      <c r="KP34" s="18" t="e">
        <f t="shared" si="36"/>
        <v>#REF!</v>
      </c>
      <c r="KQ34" s="18" t="e">
        <f t="shared" si="36"/>
        <v>#REF!</v>
      </c>
      <c r="KR34" s="18" t="e">
        <f t="shared" si="36"/>
        <v>#REF!</v>
      </c>
      <c r="KS34" s="18" t="e">
        <f t="shared" si="36"/>
        <v>#REF!</v>
      </c>
      <c r="KT34" s="18" t="e">
        <f t="shared" si="36"/>
        <v>#REF!</v>
      </c>
      <c r="KU34" s="18" t="e">
        <f t="shared" si="36"/>
        <v>#REF!</v>
      </c>
      <c r="KV34" s="18" t="e">
        <f t="shared" si="36"/>
        <v>#REF!</v>
      </c>
      <c r="KW34" s="18" t="e">
        <f t="shared" si="36"/>
        <v>#REF!</v>
      </c>
      <c r="KX34" s="18" t="e">
        <f t="shared" si="36"/>
        <v>#REF!</v>
      </c>
      <c r="KY34" s="18" t="e">
        <f t="shared" si="36"/>
        <v>#REF!</v>
      </c>
      <c r="KZ34" s="18" t="e">
        <f t="shared" si="36"/>
        <v>#REF!</v>
      </c>
      <c r="LA34" s="18" t="e">
        <f t="shared" si="36"/>
        <v>#REF!</v>
      </c>
      <c r="LB34" s="18" t="e">
        <f t="shared" si="36"/>
        <v>#REF!</v>
      </c>
      <c r="LC34" s="18" t="e">
        <f t="shared" si="36"/>
        <v>#REF!</v>
      </c>
      <c r="LD34" s="18" t="e">
        <f t="shared" si="36"/>
        <v>#REF!</v>
      </c>
      <c r="LE34" s="18" t="e">
        <f t="shared" si="36"/>
        <v>#REF!</v>
      </c>
      <c r="LF34" s="18" t="e">
        <f t="shared" si="36"/>
        <v>#REF!</v>
      </c>
      <c r="LG34" s="18" t="e">
        <f t="shared" si="36"/>
        <v>#REF!</v>
      </c>
      <c r="LH34" s="18" t="e">
        <f t="shared" si="36"/>
        <v>#REF!</v>
      </c>
      <c r="LI34" s="18" t="e">
        <f t="shared" si="36"/>
        <v>#REF!</v>
      </c>
      <c r="LJ34" s="18" t="e">
        <f t="shared" si="36"/>
        <v>#REF!</v>
      </c>
      <c r="LK34" s="18" t="e">
        <f t="shared" si="36"/>
        <v>#REF!</v>
      </c>
      <c r="LL34" s="18" t="e">
        <f t="shared" si="36"/>
        <v>#REF!</v>
      </c>
      <c r="LM34" s="18" t="e">
        <f t="shared" si="36"/>
        <v>#REF!</v>
      </c>
      <c r="LN34" s="18" t="e">
        <f t="shared" si="36"/>
        <v>#REF!</v>
      </c>
      <c r="LO34" s="18" t="e">
        <f t="shared" si="36"/>
        <v>#REF!</v>
      </c>
      <c r="LP34" s="18" t="e">
        <f t="shared" si="36"/>
        <v>#REF!</v>
      </c>
      <c r="LQ34" s="18" t="e">
        <f t="shared" si="36"/>
        <v>#REF!</v>
      </c>
      <c r="LR34" s="18" t="e">
        <f t="shared" si="36"/>
        <v>#REF!</v>
      </c>
      <c r="LS34" s="18" t="e">
        <f t="shared" si="36"/>
        <v>#REF!</v>
      </c>
      <c r="LT34" s="18" t="e">
        <f t="shared" si="36"/>
        <v>#REF!</v>
      </c>
      <c r="LU34" s="18" t="e">
        <f t="shared" si="36"/>
        <v>#REF!</v>
      </c>
      <c r="LV34" s="18" t="e">
        <f t="shared" ref="LV34:OG34" si="37">LU34+LV33-LV32</f>
        <v>#REF!</v>
      </c>
      <c r="LW34" s="18" t="e">
        <f t="shared" si="37"/>
        <v>#REF!</v>
      </c>
      <c r="LX34" s="18" t="e">
        <f t="shared" si="37"/>
        <v>#REF!</v>
      </c>
      <c r="LY34" s="18" t="e">
        <f t="shared" si="37"/>
        <v>#REF!</v>
      </c>
      <c r="LZ34" s="18" t="e">
        <f t="shared" si="37"/>
        <v>#REF!</v>
      </c>
      <c r="MA34" s="18" t="e">
        <f t="shared" si="37"/>
        <v>#REF!</v>
      </c>
      <c r="MB34" s="18" t="e">
        <f t="shared" si="37"/>
        <v>#REF!</v>
      </c>
      <c r="MC34" s="18" t="e">
        <f t="shared" si="37"/>
        <v>#REF!</v>
      </c>
      <c r="MD34" s="18" t="e">
        <f t="shared" si="37"/>
        <v>#REF!</v>
      </c>
      <c r="ME34" s="18" t="e">
        <f t="shared" si="37"/>
        <v>#REF!</v>
      </c>
      <c r="MF34" s="18" t="e">
        <f t="shared" si="37"/>
        <v>#REF!</v>
      </c>
      <c r="MG34" s="18" t="e">
        <f t="shared" si="37"/>
        <v>#REF!</v>
      </c>
      <c r="MH34" s="18" t="e">
        <f t="shared" si="37"/>
        <v>#REF!</v>
      </c>
      <c r="MI34" s="18" t="e">
        <f t="shared" si="37"/>
        <v>#REF!</v>
      </c>
      <c r="MJ34" s="18" t="e">
        <f t="shared" si="37"/>
        <v>#REF!</v>
      </c>
      <c r="MK34" s="18" t="e">
        <f t="shared" si="37"/>
        <v>#REF!</v>
      </c>
      <c r="ML34" s="18" t="e">
        <f t="shared" si="37"/>
        <v>#REF!</v>
      </c>
      <c r="MM34" s="18" t="e">
        <f t="shared" si="37"/>
        <v>#REF!</v>
      </c>
      <c r="MN34" s="18" t="e">
        <f t="shared" si="37"/>
        <v>#REF!</v>
      </c>
      <c r="MO34" s="18" t="e">
        <f t="shared" si="37"/>
        <v>#REF!</v>
      </c>
      <c r="MP34" s="18" t="e">
        <f t="shared" si="37"/>
        <v>#REF!</v>
      </c>
      <c r="MQ34" s="18" t="e">
        <f t="shared" si="37"/>
        <v>#REF!</v>
      </c>
      <c r="MR34" s="18" t="e">
        <f t="shared" si="37"/>
        <v>#REF!</v>
      </c>
      <c r="MS34" s="18" t="e">
        <f t="shared" si="37"/>
        <v>#REF!</v>
      </c>
      <c r="MT34" s="18" t="e">
        <f t="shared" si="37"/>
        <v>#REF!</v>
      </c>
      <c r="MU34" s="18" t="e">
        <f t="shared" si="37"/>
        <v>#REF!</v>
      </c>
      <c r="MV34" s="18" t="e">
        <f t="shared" si="37"/>
        <v>#REF!</v>
      </c>
      <c r="MW34" s="18" t="e">
        <f t="shared" si="37"/>
        <v>#REF!</v>
      </c>
      <c r="MX34" s="18" t="e">
        <f t="shared" si="37"/>
        <v>#REF!</v>
      </c>
      <c r="MY34" s="18" t="e">
        <f t="shared" si="37"/>
        <v>#REF!</v>
      </c>
      <c r="MZ34" s="18" t="e">
        <f t="shared" si="37"/>
        <v>#REF!</v>
      </c>
      <c r="NA34" s="18" t="e">
        <f t="shared" si="37"/>
        <v>#REF!</v>
      </c>
      <c r="NB34" s="18" t="e">
        <f t="shared" si="37"/>
        <v>#REF!</v>
      </c>
      <c r="NC34" s="18" t="e">
        <f t="shared" si="37"/>
        <v>#REF!</v>
      </c>
      <c r="ND34" s="18" t="e">
        <f t="shared" si="37"/>
        <v>#REF!</v>
      </c>
      <c r="NE34" s="18" t="e">
        <f t="shared" si="37"/>
        <v>#REF!</v>
      </c>
      <c r="NF34" s="18" t="e">
        <f t="shared" si="37"/>
        <v>#REF!</v>
      </c>
      <c r="NG34" s="18" t="e">
        <f t="shared" si="37"/>
        <v>#REF!</v>
      </c>
      <c r="NH34" s="18" t="e">
        <f t="shared" si="37"/>
        <v>#REF!</v>
      </c>
      <c r="NI34" s="18" t="e">
        <f t="shared" si="37"/>
        <v>#REF!</v>
      </c>
      <c r="NJ34" s="18" t="e">
        <f t="shared" si="37"/>
        <v>#REF!</v>
      </c>
      <c r="NK34" s="18" t="e">
        <f t="shared" si="37"/>
        <v>#REF!</v>
      </c>
      <c r="NL34" s="18" t="e">
        <f t="shared" si="37"/>
        <v>#REF!</v>
      </c>
      <c r="NM34" s="18" t="e">
        <f t="shared" si="37"/>
        <v>#REF!</v>
      </c>
      <c r="NN34" s="18" t="e">
        <f t="shared" si="37"/>
        <v>#REF!</v>
      </c>
      <c r="NO34" s="18" t="e">
        <f t="shared" si="37"/>
        <v>#REF!</v>
      </c>
      <c r="NP34" s="18" t="e">
        <f t="shared" si="37"/>
        <v>#REF!</v>
      </c>
      <c r="NQ34" s="18" t="e">
        <f t="shared" si="37"/>
        <v>#REF!</v>
      </c>
      <c r="NR34" s="18" t="e">
        <f t="shared" si="37"/>
        <v>#REF!</v>
      </c>
      <c r="NS34" s="18" t="e">
        <f t="shared" si="37"/>
        <v>#REF!</v>
      </c>
      <c r="NT34" s="18" t="e">
        <f t="shared" si="37"/>
        <v>#REF!</v>
      </c>
      <c r="NU34" s="18" t="e">
        <f t="shared" si="37"/>
        <v>#REF!</v>
      </c>
      <c r="NV34" s="18" t="e">
        <f t="shared" si="37"/>
        <v>#REF!</v>
      </c>
      <c r="NW34" s="18" t="e">
        <f t="shared" si="37"/>
        <v>#REF!</v>
      </c>
      <c r="NX34" s="18" t="e">
        <f t="shared" si="37"/>
        <v>#REF!</v>
      </c>
      <c r="NY34" s="18" t="e">
        <f t="shared" si="37"/>
        <v>#REF!</v>
      </c>
      <c r="NZ34" s="18" t="e">
        <f t="shared" si="37"/>
        <v>#REF!</v>
      </c>
      <c r="OA34" s="18" t="e">
        <f t="shared" si="37"/>
        <v>#REF!</v>
      </c>
      <c r="OB34" s="18" t="e">
        <f t="shared" si="37"/>
        <v>#REF!</v>
      </c>
      <c r="OC34" s="18" t="e">
        <f t="shared" si="37"/>
        <v>#REF!</v>
      </c>
      <c r="OD34" s="18" t="e">
        <f t="shared" si="37"/>
        <v>#REF!</v>
      </c>
      <c r="OE34" s="18" t="e">
        <f t="shared" si="37"/>
        <v>#REF!</v>
      </c>
      <c r="OF34" s="18" t="e">
        <f t="shared" si="37"/>
        <v>#REF!</v>
      </c>
      <c r="OG34" s="18" t="e">
        <f t="shared" si="37"/>
        <v>#REF!</v>
      </c>
      <c r="OH34" s="18" t="e">
        <f t="shared" ref="OH34:QS34" si="38">OG34+OH33-OH32</f>
        <v>#REF!</v>
      </c>
      <c r="OI34" s="18" t="e">
        <f t="shared" si="38"/>
        <v>#REF!</v>
      </c>
      <c r="OJ34" s="18" t="e">
        <f t="shared" si="38"/>
        <v>#REF!</v>
      </c>
      <c r="OK34" s="18" t="e">
        <f t="shared" si="38"/>
        <v>#REF!</v>
      </c>
      <c r="OL34" s="18" t="e">
        <f t="shared" si="38"/>
        <v>#REF!</v>
      </c>
      <c r="OM34" s="18" t="e">
        <f t="shared" si="38"/>
        <v>#REF!</v>
      </c>
      <c r="ON34" s="18" t="e">
        <f t="shared" si="38"/>
        <v>#REF!</v>
      </c>
      <c r="OO34" s="18" t="e">
        <f t="shared" si="38"/>
        <v>#REF!</v>
      </c>
      <c r="OP34" s="18" t="e">
        <f t="shared" si="38"/>
        <v>#REF!</v>
      </c>
      <c r="OQ34" s="18" t="e">
        <f t="shared" si="38"/>
        <v>#REF!</v>
      </c>
      <c r="OR34" s="18" t="e">
        <f t="shared" si="38"/>
        <v>#REF!</v>
      </c>
      <c r="OS34" s="18" t="e">
        <f t="shared" si="38"/>
        <v>#REF!</v>
      </c>
      <c r="OT34" s="18" t="e">
        <f t="shared" si="38"/>
        <v>#REF!</v>
      </c>
      <c r="OU34" s="18" t="e">
        <f t="shared" si="38"/>
        <v>#REF!</v>
      </c>
      <c r="OV34" s="18" t="e">
        <f t="shared" si="38"/>
        <v>#REF!</v>
      </c>
      <c r="OW34" s="18" t="e">
        <f t="shared" si="38"/>
        <v>#REF!</v>
      </c>
      <c r="OX34" s="18" t="e">
        <f t="shared" si="38"/>
        <v>#REF!</v>
      </c>
      <c r="OY34" s="18" t="e">
        <f t="shared" si="38"/>
        <v>#REF!</v>
      </c>
      <c r="OZ34" s="18" t="e">
        <f t="shared" si="38"/>
        <v>#REF!</v>
      </c>
      <c r="PA34" s="18" t="e">
        <f t="shared" si="38"/>
        <v>#REF!</v>
      </c>
      <c r="PB34" s="18" t="e">
        <f t="shared" si="38"/>
        <v>#REF!</v>
      </c>
      <c r="PC34" s="18" t="e">
        <f t="shared" si="38"/>
        <v>#REF!</v>
      </c>
      <c r="PD34" s="18" t="e">
        <f t="shared" si="38"/>
        <v>#REF!</v>
      </c>
      <c r="PE34" s="18" t="e">
        <f t="shared" si="38"/>
        <v>#REF!</v>
      </c>
      <c r="PF34" s="18" t="e">
        <f t="shared" si="38"/>
        <v>#REF!</v>
      </c>
      <c r="PG34" s="18" t="e">
        <f t="shared" si="38"/>
        <v>#REF!</v>
      </c>
      <c r="PH34" s="18" t="e">
        <f t="shared" si="38"/>
        <v>#REF!</v>
      </c>
      <c r="PI34" s="18" t="e">
        <f t="shared" si="38"/>
        <v>#REF!</v>
      </c>
      <c r="PJ34" s="18" t="e">
        <f t="shared" si="38"/>
        <v>#REF!</v>
      </c>
      <c r="PK34" s="18" t="e">
        <f t="shared" si="38"/>
        <v>#REF!</v>
      </c>
      <c r="PL34" s="18" t="e">
        <f t="shared" si="38"/>
        <v>#REF!</v>
      </c>
      <c r="PM34" s="18" t="e">
        <f t="shared" si="38"/>
        <v>#REF!</v>
      </c>
      <c r="PN34" s="18" t="e">
        <f t="shared" si="38"/>
        <v>#REF!</v>
      </c>
      <c r="PO34" s="18" t="e">
        <f t="shared" si="38"/>
        <v>#REF!</v>
      </c>
      <c r="PP34" s="18" t="e">
        <f t="shared" si="38"/>
        <v>#REF!</v>
      </c>
      <c r="PQ34" s="18" t="e">
        <f t="shared" si="38"/>
        <v>#REF!</v>
      </c>
      <c r="PR34" s="18" t="e">
        <f t="shared" si="38"/>
        <v>#REF!</v>
      </c>
      <c r="PS34" s="18" t="e">
        <f t="shared" si="38"/>
        <v>#REF!</v>
      </c>
      <c r="PT34" s="18" t="e">
        <f t="shared" si="38"/>
        <v>#REF!</v>
      </c>
      <c r="PU34" s="18" t="e">
        <f t="shared" si="38"/>
        <v>#REF!</v>
      </c>
      <c r="PV34" s="18" t="e">
        <f t="shared" si="38"/>
        <v>#REF!</v>
      </c>
      <c r="PW34" s="18" t="e">
        <f t="shared" si="38"/>
        <v>#REF!</v>
      </c>
      <c r="PX34" s="18" t="e">
        <f t="shared" si="38"/>
        <v>#REF!</v>
      </c>
      <c r="PY34" s="18" t="e">
        <f t="shared" si="38"/>
        <v>#REF!</v>
      </c>
      <c r="PZ34" s="18" t="e">
        <f t="shared" si="38"/>
        <v>#REF!</v>
      </c>
      <c r="QA34" s="18" t="e">
        <f t="shared" si="38"/>
        <v>#REF!</v>
      </c>
      <c r="QB34" s="18" t="e">
        <f t="shared" si="38"/>
        <v>#REF!</v>
      </c>
      <c r="QC34" s="18" t="e">
        <f t="shared" si="38"/>
        <v>#REF!</v>
      </c>
      <c r="QD34" s="18" t="e">
        <f t="shared" si="38"/>
        <v>#REF!</v>
      </c>
      <c r="QE34" s="18" t="e">
        <f t="shared" si="38"/>
        <v>#REF!</v>
      </c>
      <c r="QF34" s="18" t="e">
        <f t="shared" si="38"/>
        <v>#REF!</v>
      </c>
      <c r="QG34" s="18" t="e">
        <f t="shared" si="38"/>
        <v>#REF!</v>
      </c>
      <c r="QH34" s="18" t="e">
        <f t="shared" si="38"/>
        <v>#REF!</v>
      </c>
      <c r="QI34" s="18" t="e">
        <f t="shared" si="38"/>
        <v>#REF!</v>
      </c>
      <c r="QJ34" s="18" t="e">
        <f t="shared" si="38"/>
        <v>#REF!</v>
      </c>
      <c r="QK34" s="18" t="e">
        <f t="shared" si="38"/>
        <v>#REF!</v>
      </c>
      <c r="QL34" s="18" t="e">
        <f t="shared" si="38"/>
        <v>#REF!</v>
      </c>
      <c r="QM34" s="18" t="e">
        <f t="shared" si="38"/>
        <v>#REF!</v>
      </c>
      <c r="QN34" s="18" t="e">
        <f t="shared" si="38"/>
        <v>#REF!</v>
      </c>
      <c r="QO34" s="18" t="e">
        <f t="shared" si="38"/>
        <v>#REF!</v>
      </c>
      <c r="QP34" s="18" t="e">
        <f t="shared" si="38"/>
        <v>#REF!</v>
      </c>
      <c r="QQ34" s="18" t="e">
        <f t="shared" si="38"/>
        <v>#REF!</v>
      </c>
      <c r="QR34" s="18" t="e">
        <f t="shared" si="38"/>
        <v>#REF!</v>
      </c>
      <c r="QS34" s="18" t="e">
        <f t="shared" si="38"/>
        <v>#REF!</v>
      </c>
      <c r="QT34" s="18" t="e">
        <f t="shared" ref="QT34:QY34" si="39">QS34+QT33-QT32</f>
        <v>#REF!</v>
      </c>
      <c r="QU34" s="18" t="e">
        <f t="shared" si="39"/>
        <v>#REF!</v>
      </c>
      <c r="QV34" s="18" t="e">
        <f t="shared" si="39"/>
        <v>#REF!</v>
      </c>
      <c r="QW34" s="18" t="e">
        <f t="shared" si="39"/>
        <v>#REF!</v>
      </c>
      <c r="QX34" s="18" t="e">
        <f t="shared" si="39"/>
        <v>#REF!</v>
      </c>
      <c r="QY34" s="18" t="e">
        <f t="shared" si="39"/>
        <v>#REF!</v>
      </c>
      <c r="QZ34" s="18"/>
      <c r="RA34" s="18"/>
      <c r="RB34" s="5" t="e">
        <f>QY34</f>
        <v>#REF!</v>
      </c>
      <c r="RC34" s="5"/>
      <c r="RD34" s="6"/>
      <c r="RE34" s="6"/>
      <c r="RF34" s="6"/>
    </row>
    <row r="35" spans="1:474" ht="18" customHeight="1">
      <c r="A35" s="34" t="s">
        <v>388</v>
      </c>
      <c r="B35" s="35" t="s">
        <v>93</v>
      </c>
      <c r="C35" s="35" t="s">
        <v>258</v>
      </c>
      <c r="D35" s="35"/>
      <c r="E35" s="35"/>
      <c r="F35" s="35"/>
      <c r="G35" s="35"/>
      <c r="H35" s="35" t="s">
        <v>97</v>
      </c>
      <c r="I35" s="35" t="s">
        <v>396</v>
      </c>
      <c r="J35" s="35"/>
      <c r="K35" s="40" t="s">
        <v>249</v>
      </c>
      <c r="L35" s="14"/>
      <c r="M35" s="14">
        <v>0</v>
      </c>
      <c r="N35" s="14" t="e">
        <f>VLOOKUP($C35,#REF!,MATCH(N$4,#REF!,0)-12,0)</f>
        <v>#REF!</v>
      </c>
      <c r="O35" s="14" t="e">
        <f>VLOOKUP($C35,#REF!,MATCH(O$4,#REF!,0)-12,0)</f>
        <v>#REF!</v>
      </c>
      <c r="P35" s="14" t="e">
        <f>VLOOKUP($C35,#REF!,MATCH(P$4,#REF!,0)-12,0)</f>
        <v>#REF!</v>
      </c>
      <c r="Q35" s="14" t="e">
        <f>VLOOKUP($C35,#REF!,MATCH(Q$4,#REF!,0)-12,0)</f>
        <v>#REF!</v>
      </c>
      <c r="R35" s="14" t="e">
        <f>VLOOKUP($C35,#REF!,MATCH(R$4,#REF!,0)-12,0)</f>
        <v>#REF!</v>
      </c>
      <c r="S35" s="14" t="e">
        <f>VLOOKUP($C35,#REF!,MATCH(S$4,#REF!,0)-12,0)</f>
        <v>#REF!</v>
      </c>
      <c r="T35" s="14" t="e">
        <f>VLOOKUP($C35,#REF!,MATCH(T$4,#REF!,0)-12,0)</f>
        <v>#REF!</v>
      </c>
      <c r="U35" s="14" t="e">
        <f>VLOOKUP($C35,#REF!,MATCH(U$4,#REF!,0)-12,0)</f>
        <v>#REF!</v>
      </c>
      <c r="V35" s="14" t="e">
        <f>VLOOKUP($C35,#REF!,MATCH(V$4,#REF!,0)-12,0)</f>
        <v>#REF!</v>
      </c>
      <c r="W35" s="14" t="e">
        <f>VLOOKUP($C35,#REF!,MATCH(W$4,#REF!,0)-12,0)</f>
        <v>#REF!</v>
      </c>
      <c r="X35" s="14" t="e">
        <f>VLOOKUP($C35,#REF!,MATCH(X$4,#REF!,0)-12,0)</f>
        <v>#REF!</v>
      </c>
      <c r="Y35" s="14" t="e">
        <f>VLOOKUP($C35,#REF!,MATCH(Y$4,#REF!,0)-12,0)</f>
        <v>#REF!</v>
      </c>
      <c r="Z35" s="14" t="e">
        <f>VLOOKUP($C35,#REF!,MATCH(Z$4,#REF!,0)-12,0)</f>
        <v>#REF!</v>
      </c>
      <c r="AA35" s="14" t="e">
        <f>VLOOKUP($C35,#REF!,MATCH(AA$4,#REF!,0)-12,0)</f>
        <v>#REF!</v>
      </c>
      <c r="AB35" s="14" t="e">
        <f>VLOOKUP($C35,#REF!,MATCH(AB$4,#REF!,0)-12,0)</f>
        <v>#REF!</v>
      </c>
      <c r="AC35" s="14" t="e">
        <f>VLOOKUP($C35,#REF!,MATCH(AC$4,#REF!,0)-12,0)</f>
        <v>#REF!</v>
      </c>
      <c r="AD35" s="14" t="e">
        <f>VLOOKUP($C35,#REF!,MATCH(AD$4,#REF!,0)-12,0)</f>
        <v>#REF!</v>
      </c>
      <c r="AE35" s="14" t="e">
        <f>VLOOKUP($C35,#REF!,MATCH(AE$4,#REF!,0)-12,0)</f>
        <v>#REF!</v>
      </c>
      <c r="AF35" s="14" t="e">
        <f>VLOOKUP($C35,#REF!,MATCH(AF$4,#REF!,0)-12,0)</f>
        <v>#REF!</v>
      </c>
      <c r="AG35" s="14" t="e">
        <f>VLOOKUP($C35,#REF!,MATCH(AG$4,#REF!,0)-12,0)</f>
        <v>#REF!</v>
      </c>
      <c r="AH35" s="14" t="e">
        <f>VLOOKUP($C35,#REF!,MATCH(AH$4,#REF!,0)-12,0)</f>
        <v>#REF!</v>
      </c>
      <c r="AI35" s="14" t="e">
        <f>VLOOKUP($C35,#REF!,MATCH(AI$4,#REF!,0)-12,0)</f>
        <v>#REF!</v>
      </c>
      <c r="AJ35" s="14" t="e">
        <f>VLOOKUP($C35,#REF!,MATCH(AJ$4,#REF!,0)-12,0)</f>
        <v>#REF!</v>
      </c>
      <c r="AK35" s="14" t="e">
        <f>VLOOKUP($C35,#REF!,MATCH(AK$4,#REF!,0)-12,0)</f>
        <v>#REF!</v>
      </c>
      <c r="AL35" s="14" t="e">
        <f>VLOOKUP($C35,#REF!,MATCH(AL$4,#REF!,0)-12,0)</f>
        <v>#REF!</v>
      </c>
      <c r="AM35" s="14" t="e">
        <f>VLOOKUP($C35,#REF!,MATCH(AM$4,#REF!,0)-12,0)</f>
        <v>#REF!</v>
      </c>
      <c r="AN35" s="14" t="e">
        <f>VLOOKUP($C35,#REF!,MATCH(AN$4,#REF!,0)-12,0)</f>
        <v>#REF!</v>
      </c>
      <c r="AO35" s="14" t="e">
        <f>VLOOKUP($C35,#REF!,MATCH(AO$4,#REF!,0)-12,0)</f>
        <v>#REF!</v>
      </c>
      <c r="AP35" s="14" t="e">
        <f>VLOOKUP($C35,#REF!,MATCH(AP$4,#REF!,0)-12,0)</f>
        <v>#REF!</v>
      </c>
      <c r="AQ35" s="14" t="e">
        <f>VLOOKUP($C35,#REF!,MATCH(AQ$4,#REF!,0)-12,0)</f>
        <v>#REF!</v>
      </c>
      <c r="AR35" s="14" t="e">
        <f>VLOOKUP($C35,#REF!,MATCH(AR$4,#REF!,0)-12,0)</f>
        <v>#REF!</v>
      </c>
      <c r="AS35" s="14" t="e">
        <f>VLOOKUP($C35,#REF!,MATCH(AS$4,#REF!,0)-12,0)</f>
        <v>#REF!</v>
      </c>
      <c r="AT35" s="14" t="e">
        <f>VLOOKUP($C35,#REF!,MATCH(AT$4,#REF!,0)-12,0)</f>
        <v>#REF!</v>
      </c>
      <c r="AU35" s="14" t="e">
        <f>VLOOKUP($C35,#REF!,MATCH(AU$4,#REF!,0)-12,0)</f>
        <v>#REF!</v>
      </c>
      <c r="AV35" s="14" t="e">
        <f>VLOOKUP($C35,#REF!,MATCH(AV$4,#REF!,0)-12,0)</f>
        <v>#REF!</v>
      </c>
      <c r="AW35" s="14" t="e">
        <f>VLOOKUP($C35,#REF!,MATCH(AW$4,#REF!,0)-12,0)</f>
        <v>#REF!</v>
      </c>
      <c r="AX35" s="14" t="e">
        <f>VLOOKUP($C35,#REF!,MATCH(AX$4,#REF!,0)-12,0)</f>
        <v>#REF!</v>
      </c>
      <c r="AY35" s="14" t="e">
        <f>VLOOKUP($C35,#REF!,MATCH(AY$4,#REF!,0)-12,0)</f>
        <v>#REF!</v>
      </c>
      <c r="AZ35" s="14" t="e">
        <f>VLOOKUP($C35,#REF!,MATCH(AZ$4,#REF!,0)-12,0)</f>
        <v>#REF!</v>
      </c>
      <c r="BA35" s="14" t="e">
        <f>VLOOKUP($C35,#REF!,MATCH(BA$4,#REF!,0)-12,0)</f>
        <v>#REF!</v>
      </c>
      <c r="BB35" s="14" t="e">
        <f>VLOOKUP($C35,#REF!,MATCH(BB$4,#REF!,0)-12,0)</f>
        <v>#REF!</v>
      </c>
      <c r="BC35" s="14" t="e">
        <f>VLOOKUP($C35,#REF!,MATCH(BC$4,#REF!,0)-12,0)</f>
        <v>#REF!</v>
      </c>
      <c r="BD35" s="14" t="e">
        <f>VLOOKUP($C35,#REF!,MATCH(BD$4,#REF!,0)-12,0)</f>
        <v>#REF!</v>
      </c>
      <c r="BE35" s="14" t="e">
        <f>VLOOKUP($C35,#REF!,MATCH(BE$4,#REF!,0)-12,0)</f>
        <v>#REF!</v>
      </c>
      <c r="BF35" s="14" t="e">
        <f>VLOOKUP($C35,#REF!,MATCH(BF$4,#REF!,0)-12,0)</f>
        <v>#REF!</v>
      </c>
      <c r="BG35" s="14" t="e">
        <f>VLOOKUP($C35,#REF!,MATCH(BG$4,#REF!,0)-12,0)</f>
        <v>#REF!</v>
      </c>
      <c r="BH35" s="14" t="e">
        <f>VLOOKUP($C35,#REF!,MATCH(BH$4,#REF!,0)-12,0)</f>
        <v>#REF!</v>
      </c>
      <c r="BI35" s="14" t="e">
        <f>VLOOKUP($C35,#REF!,MATCH(BI$4,#REF!,0)-12,0)</f>
        <v>#REF!</v>
      </c>
      <c r="BJ35" s="14" t="e">
        <f>VLOOKUP($C35,#REF!,MATCH(BJ$4,#REF!,0)-12,0)</f>
        <v>#REF!</v>
      </c>
      <c r="BK35" s="14" t="e">
        <f>VLOOKUP($C35,#REF!,MATCH(BK$4,#REF!,0)-12,0)</f>
        <v>#REF!</v>
      </c>
      <c r="BL35" s="14" t="e">
        <f>VLOOKUP($C35,#REF!,MATCH(BL$4,#REF!,0)-12,0)</f>
        <v>#REF!</v>
      </c>
      <c r="BM35" s="14" t="e">
        <f>VLOOKUP($C35,#REF!,MATCH(BM$4,#REF!,0)-12,0)</f>
        <v>#REF!</v>
      </c>
      <c r="BN35" s="14" t="e">
        <f>VLOOKUP($C35,#REF!,MATCH(BN$4,#REF!,0)-12,0)</f>
        <v>#REF!</v>
      </c>
      <c r="BO35" s="14" t="e">
        <f>VLOOKUP($C35,#REF!,MATCH(BO$4,#REF!,0)-12,0)</f>
        <v>#REF!</v>
      </c>
      <c r="BP35" s="14" t="e">
        <f>VLOOKUP($C35,#REF!,MATCH(BP$4,#REF!,0)-12,0)</f>
        <v>#REF!</v>
      </c>
      <c r="BQ35" s="14" t="e">
        <f>VLOOKUP($C35,#REF!,MATCH(BQ$4,#REF!,0)-12,0)</f>
        <v>#REF!</v>
      </c>
      <c r="BR35" s="14" t="e">
        <f>VLOOKUP($C35,#REF!,MATCH(BR$4,#REF!,0)-12,0)</f>
        <v>#REF!</v>
      </c>
      <c r="BS35" s="14" t="e">
        <f>VLOOKUP($C35,#REF!,MATCH(BS$4,#REF!,0)-12,0)</f>
        <v>#REF!</v>
      </c>
      <c r="BT35" s="14" t="e">
        <f>VLOOKUP($C35,#REF!,MATCH(BT$4,#REF!,0)-12,0)</f>
        <v>#REF!</v>
      </c>
      <c r="BU35" s="14" t="e">
        <f>VLOOKUP($C35,#REF!,MATCH(BU$4,#REF!,0)-12,0)</f>
        <v>#REF!</v>
      </c>
      <c r="BV35" s="14" t="e">
        <f>VLOOKUP($C35,#REF!,MATCH(BV$4,#REF!,0)-12,0)</f>
        <v>#REF!</v>
      </c>
      <c r="BW35" s="14" t="e">
        <f>VLOOKUP($C35,#REF!,MATCH(BW$4,#REF!,0)-12,0)</f>
        <v>#REF!</v>
      </c>
      <c r="BX35" s="14" t="e">
        <f>VLOOKUP($C35,#REF!,MATCH(BX$4,#REF!,0)-12,0)</f>
        <v>#REF!</v>
      </c>
      <c r="BY35" s="14" t="e">
        <f>VLOOKUP($C35,#REF!,MATCH(BY$4,#REF!,0)-12,0)</f>
        <v>#REF!</v>
      </c>
      <c r="BZ35" s="14" t="e">
        <f>VLOOKUP($C35,#REF!,MATCH(BZ$4,#REF!,0)-12,0)</f>
        <v>#REF!</v>
      </c>
      <c r="CA35" s="14" t="e">
        <f>VLOOKUP($C35,#REF!,MATCH(CA$4,#REF!,0)-12,0)</f>
        <v>#REF!</v>
      </c>
      <c r="CB35" s="14" t="e">
        <f>VLOOKUP($C35,#REF!,MATCH(CB$4,#REF!,0)-12,0)</f>
        <v>#REF!</v>
      </c>
      <c r="CC35" s="14" t="e">
        <f>VLOOKUP($C35,#REF!,MATCH(CC$4,#REF!,0)-12,0)</f>
        <v>#REF!</v>
      </c>
      <c r="CD35" s="14" t="e">
        <f>VLOOKUP($C35,#REF!,MATCH(CD$4,#REF!,0)-12,0)</f>
        <v>#REF!</v>
      </c>
      <c r="CE35" s="14" t="e">
        <f>VLOOKUP($C35,#REF!,MATCH(CE$4,#REF!,0)-12,0)</f>
        <v>#REF!</v>
      </c>
      <c r="CF35" s="14" t="e">
        <f>VLOOKUP($C35,#REF!,MATCH(CF$4,#REF!,0)-12,0)</f>
        <v>#REF!</v>
      </c>
      <c r="CG35" s="14" t="e">
        <f>VLOOKUP($C35,#REF!,MATCH(CG$4,#REF!,0)-12,0)</f>
        <v>#REF!</v>
      </c>
      <c r="CH35" s="14" t="e">
        <f>VLOOKUP($C35,#REF!,MATCH(CH$4,#REF!,0)-12,0)</f>
        <v>#REF!</v>
      </c>
      <c r="CI35" s="14" t="e">
        <f>VLOOKUP($C35,#REF!,MATCH(CI$4,#REF!,0)-12,0)</f>
        <v>#REF!</v>
      </c>
      <c r="CJ35" s="14" t="e">
        <f>VLOOKUP($C35,#REF!,MATCH(CJ$4,#REF!,0)-12,0)</f>
        <v>#REF!</v>
      </c>
      <c r="CK35" s="14" t="e">
        <f>VLOOKUP($C35,#REF!,MATCH(CK$4,#REF!,0)-12,0)</f>
        <v>#REF!</v>
      </c>
      <c r="CL35" s="14" t="e">
        <f>VLOOKUP($C35,#REF!,MATCH(CL$4,#REF!,0)-12,0)</f>
        <v>#REF!</v>
      </c>
      <c r="CM35" s="14" t="e">
        <f>VLOOKUP($C35,#REF!,MATCH(CM$4,#REF!,0)-12,0)</f>
        <v>#REF!</v>
      </c>
      <c r="CN35" s="14" t="e">
        <f>VLOOKUP($C35,#REF!,MATCH(CN$4,#REF!,0)-12,0)</f>
        <v>#REF!</v>
      </c>
      <c r="CO35" s="14" t="e">
        <f>VLOOKUP($C35,#REF!,MATCH(CO$4,#REF!,0)-12,0)</f>
        <v>#REF!</v>
      </c>
      <c r="CP35" s="14" t="e">
        <f>VLOOKUP($C35,#REF!,MATCH(CP$4,#REF!,0)-12,0)</f>
        <v>#REF!</v>
      </c>
      <c r="CQ35" s="14" t="e">
        <f>VLOOKUP($C35,#REF!,MATCH(CQ$4,#REF!,0)-12,0)</f>
        <v>#REF!</v>
      </c>
      <c r="CR35" s="14" t="e">
        <f>VLOOKUP($C35,#REF!,MATCH(CR$4,#REF!,0)-12,0)</f>
        <v>#REF!</v>
      </c>
      <c r="CS35" s="14" t="e">
        <f>VLOOKUP($C35,#REF!,MATCH(CS$4,#REF!,0)-12,0)</f>
        <v>#REF!</v>
      </c>
      <c r="CT35" s="14" t="e">
        <f>VLOOKUP($C35,#REF!,MATCH(CT$4,#REF!,0)-12,0)</f>
        <v>#REF!</v>
      </c>
      <c r="CU35" s="14" t="e">
        <f>VLOOKUP($C35,#REF!,MATCH(CU$4,#REF!,0)-12,0)</f>
        <v>#REF!</v>
      </c>
      <c r="CV35" s="14" t="e">
        <f>VLOOKUP($C35,#REF!,MATCH(CV$4,#REF!,0)-12,0)</f>
        <v>#REF!</v>
      </c>
      <c r="CW35" s="14" t="e">
        <f>VLOOKUP($C35,#REF!,MATCH(CW$4,#REF!,0)-12,0)</f>
        <v>#REF!</v>
      </c>
      <c r="CX35" s="14" t="e">
        <f>VLOOKUP($C35,#REF!,MATCH(CX$4,#REF!,0)-12,0)</f>
        <v>#REF!</v>
      </c>
      <c r="CY35" s="14" t="e">
        <f>VLOOKUP($C35,#REF!,MATCH(CY$4,#REF!,0)-12,0)</f>
        <v>#REF!</v>
      </c>
      <c r="CZ35" s="14" t="e">
        <f>VLOOKUP($C35,#REF!,MATCH(CZ$4,#REF!,0)-12,0)</f>
        <v>#REF!</v>
      </c>
      <c r="DA35" s="14" t="e">
        <f>VLOOKUP($C35,#REF!,MATCH(DA$4,#REF!,0)-12,0)</f>
        <v>#REF!</v>
      </c>
      <c r="DB35" s="14" t="e">
        <f>VLOOKUP($C35,#REF!,MATCH(DB$4,#REF!,0)-12,0)</f>
        <v>#REF!</v>
      </c>
      <c r="DC35" s="14" t="e">
        <f>VLOOKUP($C35,#REF!,MATCH(DC$4,#REF!,0)-12,0)</f>
        <v>#REF!</v>
      </c>
      <c r="DD35" s="14" t="e">
        <f>VLOOKUP($C35,#REF!,MATCH(DD$4,#REF!,0)-12,0)</f>
        <v>#REF!</v>
      </c>
      <c r="DE35" s="14" t="e">
        <f>VLOOKUP($C35,#REF!,MATCH(DE$4,#REF!,0)-12,0)</f>
        <v>#REF!</v>
      </c>
      <c r="DF35" s="14" t="e">
        <f>VLOOKUP($C35,#REF!,MATCH(DF$4,#REF!,0)-12,0)</f>
        <v>#REF!</v>
      </c>
      <c r="DG35" s="14" t="e">
        <f>VLOOKUP($C35,#REF!,MATCH(DG$4,#REF!,0)-12,0)</f>
        <v>#REF!</v>
      </c>
      <c r="DH35" s="14" t="e">
        <f>VLOOKUP($C35,#REF!,MATCH(DH$4,#REF!,0)-12,0)</f>
        <v>#REF!</v>
      </c>
      <c r="DI35" s="14" t="e">
        <f>VLOOKUP($C35,#REF!,MATCH(DI$4,#REF!,0)-12,0)</f>
        <v>#REF!</v>
      </c>
      <c r="DJ35" s="14" t="e">
        <f>VLOOKUP($C35,#REF!,MATCH(DJ$4,#REF!,0)-12,0)</f>
        <v>#REF!</v>
      </c>
      <c r="DK35" s="14" t="e">
        <f>VLOOKUP($C35,#REF!,MATCH(DK$4,#REF!,0)-12,0)</f>
        <v>#REF!</v>
      </c>
      <c r="DL35" s="14" t="e">
        <f>VLOOKUP($C35,#REF!,MATCH(DL$4,#REF!,0)-12,0)</f>
        <v>#REF!</v>
      </c>
      <c r="DM35" s="14" t="e">
        <f>VLOOKUP($C35,#REF!,MATCH(DM$4,#REF!,0)-12,0)</f>
        <v>#REF!</v>
      </c>
      <c r="DN35" s="14" t="e">
        <f>VLOOKUP($C35,#REF!,MATCH(DN$4,#REF!,0)-12,0)</f>
        <v>#REF!</v>
      </c>
      <c r="DO35" s="14" t="e">
        <f>VLOOKUP($C35,#REF!,MATCH(DO$4,#REF!,0)-12,0)</f>
        <v>#REF!</v>
      </c>
      <c r="DP35" s="14" t="e">
        <f>VLOOKUP($C35,#REF!,MATCH(DP$4,#REF!,0)-12,0)</f>
        <v>#REF!</v>
      </c>
      <c r="DQ35" s="14" t="e">
        <f>VLOOKUP($C35,#REF!,MATCH(DQ$4,#REF!,0)-12,0)</f>
        <v>#REF!</v>
      </c>
      <c r="DR35" s="14" t="e">
        <f>VLOOKUP($C35,#REF!,MATCH(DR$4,#REF!,0)-12,0)</f>
        <v>#REF!</v>
      </c>
      <c r="DS35" s="14" t="e">
        <f>VLOOKUP($C35,#REF!,MATCH(DS$4,#REF!,0)-12,0)</f>
        <v>#REF!</v>
      </c>
      <c r="DT35" s="14" t="e">
        <f>VLOOKUP($C35,#REF!,MATCH(DT$4,#REF!,0)-12,0)</f>
        <v>#REF!</v>
      </c>
      <c r="DU35" s="14" t="e">
        <f>VLOOKUP($C35,#REF!,MATCH(DU$4,#REF!,0)-12,0)</f>
        <v>#REF!</v>
      </c>
      <c r="DV35" s="14" t="e">
        <f>VLOOKUP($C35,#REF!,MATCH(DV$4,#REF!,0)-12,0)</f>
        <v>#REF!</v>
      </c>
      <c r="DW35" s="14" t="e">
        <f>VLOOKUP($C35,#REF!,MATCH(DW$4,#REF!,0)-12,0)</f>
        <v>#REF!</v>
      </c>
      <c r="DX35" s="14" t="e">
        <f>VLOOKUP($C35,#REF!,MATCH(DX$4,#REF!,0)-12,0)</f>
        <v>#REF!</v>
      </c>
      <c r="DY35" s="14" t="e">
        <f>VLOOKUP($C35,#REF!,MATCH(DY$4,#REF!,0)-12,0)</f>
        <v>#REF!</v>
      </c>
      <c r="DZ35" s="14" t="e">
        <f>VLOOKUP($C35,#REF!,MATCH(DZ$4,#REF!,0)-12,0)</f>
        <v>#REF!</v>
      </c>
      <c r="EA35" s="14" t="e">
        <f>VLOOKUP($C35,#REF!,MATCH(EA$4,#REF!,0)-12,0)</f>
        <v>#REF!</v>
      </c>
      <c r="EB35" s="14" t="e">
        <f>VLOOKUP($C35,#REF!,MATCH(EB$4,#REF!,0)-12,0)</f>
        <v>#REF!</v>
      </c>
      <c r="EC35" s="14" t="e">
        <f>VLOOKUP($C35,#REF!,MATCH(EC$4,#REF!,0)-12,0)</f>
        <v>#REF!</v>
      </c>
      <c r="ED35" s="14" t="e">
        <f>VLOOKUP($C35,#REF!,MATCH(ED$4,#REF!,0)-12,0)</f>
        <v>#REF!</v>
      </c>
      <c r="EE35" s="14" t="e">
        <f>VLOOKUP($C35,#REF!,MATCH(EE$4,#REF!,0)-12,0)</f>
        <v>#REF!</v>
      </c>
      <c r="EF35" s="14" t="e">
        <f>VLOOKUP($C35,#REF!,MATCH(EF$4,#REF!,0)-12,0)</f>
        <v>#REF!</v>
      </c>
      <c r="EG35" s="14" t="e">
        <f>VLOOKUP($C35,#REF!,MATCH(EG$4,#REF!,0)-12,0)</f>
        <v>#REF!</v>
      </c>
      <c r="EH35" s="14" t="e">
        <f>VLOOKUP($C35,#REF!,MATCH(EH$4,#REF!,0)-12,0)</f>
        <v>#REF!</v>
      </c>
      <c r="EI35" s="14" t="e">
        <f>VLOOKUP($C35,#REF!,MATCH(EI$4,#REF!,0)-12,0)</f>
        <v>#REF!</v>
      </c>
      <c r="EJ35" s="14" t="e">
        <f>VLOOKUP($C35,#REF!,MATCH(EJ$4,#REF!,0)-12,0)</f>
        <v>#REF!</v>
      </c>
      <c r="EK35" s="14" t="e">
        <f>VLOOKUP($C35,#REF!,MATCH(EK$4,#REF!,0)-12,0)</f>
        <v>#REF!</v>
      </c>
      <c r="EL35" s="14" t="e">
        <f>VLOOKUP($C35,#REF!,MATCH(EL$4,#REF!,0)-12,0)</f>
        <v>#REF!</v>
      </c>
      <c r="EM35" s="14" t="e">
        <f>VLOOKUP($C35,#REF!,MATCH(EM$4,#REF!,0)-12,0)</f>
        <v>#REF!</v>
      </c>
      <c r="EN35" s="14" t="e">
        <f>VLOOKUP($C35,#REF!,MATCH(EN$4,#REF!,0)-12,0)</f>
        <v>#REF!</v>
      </c>
      <c r="EO35" s="14" t="e">
        <f>VLOOKUP($C35,#REF!,MATCH(EO$4,#REF!,0)-12,0)</f>
        <v>#REF!</v>
      </c>
      <c r="EP35" s="14" t="e">
        <f>VLOOKUP($C35,#REF!,MATCH(EP$4,#REF!,0)-12,0)</f>
        <v>#REF!</v>
      </c>
      <c r="EQ35" s="14" t="e">
        <f>VLOOKUP($C35,#REF!,MATCH(EQ$4,#REF!,0)-12,0)</f>
        <v>#REF!</v>
      </c>
      <c r="ER35" s="14" t="e">
        <f>VLOOKUP($C35,#REF!,MATCH(ER$4,#REF!,0)-12,0)</f>
        <v>#REF!</v>
      </c>
      <c r="ES35" s="14" t="e">
        <f>VLOOKUP($C35,#REF!,MATCH(ES$4,#REF!,0)-12,0)</f>
        <v>#REF!</v>
      </c>
      <c r="ET35" s="14" t="e">
        <f>VLOOKUP($C35,#REF!,MATCH(ET$4,#REF!,0)-12,0)</f>
        <v>#REF!</v>
      </c>
      <c r="EU35" s="14" t="e">
        <f>VLOOKUP($C35,#REF!,MATCH(EU$4,#REF!,0)-12,0)</f>
        <v>#REF!</v>
      </c>
      <c r="EV35" s="14" t="e">
        <f>VLOOKUP($C35,#REF!,MATCH(EV$4,#REF!,0)-12,0)</f>
        <v>#REF!</v>
      </c>
      <c r="EW35" s="14" t="e">
        <f>VLOOKUP($C35,#REF!,MATCH(EW$4,#REF!,0)-12,0)</f>
        <v>#REF!</v>
      </c>
      <c r="EX35" s="14" t="e">
        <f>VLOOKUP($C35,#REF!,MATCH(EX$4,#REF!,0)-12,0)</f>
        <v>#REF!</v>
      </c>
      <c r="EY35" s="14" t="e">
        <f>VLOOKUP($C35,#REF!,MATCH(EY$4,#REF!,0)-12,0)</f>
        <v>#REF!</v>
      </c>
      <c r="EZ35" s="14" t="e">
        <f>VLOOKUP($C35,#REF!,MATCH(EZ$4,#REF!,0)-12,0)</f>
        <v>#REF!</v>
      </c>
      <c r="FA35" s="14" t="e">
        <f>VLOOKUP($C35,#REF!,MATCH(FA$4,#REF!,0)-12,0)</f>
        <v>#REF!</v>
      </c>
      <c r="FB35" s="14" t="e">
        <f>VLOOKUP($C35,#REF!,MATCH(FB$4,#REF!,0)-12,0)</f>
        <v>#REF!</v>
      </c>
      <c r="FC35" s="14" t="e">
        <f>VLOOKUP($C35,#REF!,MATCH(FC$4,#REF!,0)-12,0)</f>
        <v>#REF!</v>
      </c>
      <c r="FD35" s="14" t="e">
        <f>VLOOKUP($C35,#REF!,MATCH(FD$4,#REF!,0)-12,0)</f>
        <v>#REF!</v>
      </c>
      <c r="FE35" s="14" t="e">
        <f>VLOOKUP($C35,#REF!,MATCH(FE$4,#REF!,0)-12,0)</f>
        <v>#REF!</v>
      </c>
      <c r="FF35" s="14" t="e">
        <f>VLOOKUP($C35,#REF!,MATCH(FF$4,#REF!,0)-12,0)</f>
        <v>#REF!</v>
      </c>
      <c r="FG35" s="14" t="e">
        <f>VLOOKUP($C35,#REF!,MATCH(FG$4,#REF!,0)-12,0)</f>
        <v>#REF!</v>
      </c>
      <c r="FH35" s="14" t="e">
        <f>VLOOKUP($C35,#REF!,MATCH(FH$4,#REF!,0)-12,0)</f>
        <v>#REF!</v>
      </c>
      <c r="FI35" s="14" t="e">
        <f>VLOOKUP($C35,#REF!,MATCH(FI$4,#REF!,0)-12,0)</f>
        <v>#REF!</v>
      </c>
      <c r="FJ35" s="14" t="e">
        <f>VLOOKUP($C35,#REF!,MATCH(FJ$4,#REF!,0)-12,0)</f>
        <v>#REF!</v>
      </c>
      <c r="FK35" s="14" t="e">
        <f>VLOOKUP($C35,#REF!,MATCH(FK$4,#REF!,0)-12,0)</f>
        <v>#REF!</v>
      </c>
      <c r="FL35" s="14" t="e">
        <f>VLOOKUP($C35,#REF!,MATCH(FL$4,#REF!,0)-12,0)</f>
        <v>#REF!</v>
      </c>
      <c r="FM35" s="14" t="e">
        <f>VLOOKUP($C35,#REF!,MATCH(FM$4,#REF!,0)-12,0)</f>
        <v>#REF!</v>
      </c>
      <c r="FN35" s="14" t="e">
        <f>VLOOKUP($C35,#REF!,MATCH(FN$4,#REF!,0)-12,0)</f>
        <v>#REF!</v>
      </c>
      <c r="FO35" s="14" t="e">
        <f>VLOOKUP($C35,#REF!,MATCH(FO$4,#REF!,0)-12,0)</f>
        <v>#REF!</v>
      </c>
      <c r="FP35" s="14" t="e">
        <f>VLOOKUP($C35,#REF!,MATCH(FP$4,#REF!,0)-12,0)</f>
        <v>#REF!</v>
      </c>
      <c r="FQ35" s="14" t="e">
        <f>VLOOKUP($C35,#REF!,MATCH(FQ$4,#REF!,0)-12,0)</f>
        <v>#REF!</v>
      </c>
      <c r="FR35" s="14" t="e">
        <f>VLOOKUP($C35,#REF!,MATCH(FR$4,#REF!,0)-12,0)</f>
        <v>#REF!</v>
      </c>
      <c r="FS35" s="14" t="e">
        <f>VLOOKUP($C35,#REF!,MATCH(FS$4,#REF!,0)-12,0)</f>
        <v>#REF!</v>
      </c>
      <c r="FT35" s="14" t="e">
        <f>VLOOKUP($C35,#REF!,MATCH(FT$4,#REF!,0)-12,0)</f>
        <v>#REF!</v>
      </c>
      <c r="FU35" s="14" t="e">
        <f>VLOOKUP($C35,#REF!,MATCH(FU$4,#REF!,0)-12,0)</f>
        <v>#REF!</v>
      </c>
      <c r="FV35" s="14" t="e">
        <f>VLOOKUP($C35,#REF!,MATCH(FV$4,#REF!,0)-12,0)</f>
        <v>#REF!</v>
      </c>
      <c r="FW35" s="14" t="e">
        <f>VLOOKUP($C35,#REF!,MATCH(FW$4,#REF!,0)-12,0)</f>
        <v>#REF!</v>
      </c>
      <c r="FX35" s="14" t="e">
        <f>VLOOKUP($C35,#REF!,MATCH(FX$4,#REF!,0)-12,0)</f>
        <v>#REF!</v>
      </c>
      <c r="FY35" s="14" t="e">
        <f>VLOOKUP($C35,#REF!,MATCH(FY$4,#REF!,0)-12,0)</f>
        <v>#REF!</v>
      </c>
      <c r="FZ35" s="14" t="e">
        <f>VLOOKUP($C35,#REF!,MATCH(FZ$4,#REF!,0)-12,0)</f>
        <v>#REF!</v>
      </c>
      <c r="GA35" s="14" t="e">
        <f>VLOOKUP($C35,#REF!,MATCH(GA$4,#REF!,0)-12,0)</f>
        <v>#REF!</v>
      </c>
      <c r="GB35" s="14" t="e">
        <f>VLOOKUP($C35,#REF!,MATCH(GB$4,#REF!,0)-12,0)</f>
        <v>#REF!</v>
      </c>
      <c r="GC35" s="14" t="e">
        <f>VLOOKUP($C35,#REF!,MATCH(GC$4,#REF!,0)-12,0)</f>
        <v>#REF!</v>
      </c>
      <c r="GD35" s="14" t="e">
        <f>VLOOKUP($C35,#REF!,MATCH(GD$4,#REF!,0)-12,0)</f>
        <v>#REF!</v>
      </c>
      <c r="GE35" s="14" t="e">
        <f>VLOOKUP($C35,#REF!,MATCH(GE$4,#REF!,0)-12,0)</f>
        <v>#REF!</v>
      </c>
      <c r="GF35" s="14" t="e">
        <f>VLOOKUP($C35,#REF!,MATCH(GF$4,#REF!,0)-12,0)</f>
        <v>#REF!</v>
      </c>
      <c r="GG35" s="14" t="e">
        <f>VLOOKUP($C35,#REF!,MATCH(GG$4,#REF!,0)-12,0)</f>
        <v>#REF!</v>
      </c>
      <c r="GH35" s="14" t="e">
        <f>VLOOKUP($C35,#REF!,MATCH(GH$4,#REF!,0)-12,0)</f>
        <v>#REF!</v>
      </c>
      <c r="GI35" s="14" t="e">
        <f>VLOOKUP($C35,#REF!,MATCH(GI$4,#REF!,0)-12,0)</f>
        <v>#REF!</v>
      </c>
      <c r="GJ35" s="14" t="e">
        <f>VLOOKUP($C35,#REF!,MATCH(GJ$4,#REF!,0)-12,0)</f>
        <v>#REF!</v>
      </c>
      <c r="GK35" s="14" t="e">
        <f>VLOOKUP($C35,#REF!,MATCH(GK$4,#REF!,0)-12,0)</f>
        <v>#REF!</v>
      </c>
      <c r="GL35" s="14" t="e">
        <f>VLOOKUP($C35,#REF!,MATCH(GL$4,#REF!,0)-12,0)</f>
        <v>#REF!</v>
      </c>
      <c r="GM35" s="14" t="e">
        <f>VLOOKUP($C35,#REF!,MATCH(GM$4,#REF!,0)-12,0)</f>
        <v>#REF!</v>
      </c>
      <c r="GN35" s="14" t="e">
        <f>VLOOKUP($C35,#REF!,MATCH(GN$4,#REF!,0)-12,0)</f>
        <v>#REF!</v>
      </c>
      <c r="GO35" s="14" t="e">
        <f>VLOOKUP($C35,#REF!,MATCH(GO$4,#REF!,0)-12,0)</f>
        <v>#REF!</v>
      </c>
      <c r="GP35" s="14" t="e">
        <f>VLOOKUP($C35,#REF!,MATCH(GP$4,#REF!,0)-12,0)</f>
        <v>#REF!</v>
      </c>
      <c r="GQ35" s="14" t="e">
        <f>VLOOKUP($C35,#REF!,MATCH(GQ$4,#REF!,0)-12,0)</f>
        <v>#REF!</v>
      </c>
      <c r="GR35" s="14" t="e">
        <f>VLOOKUP($C35,#REF!,MATCH(GR$4,#REF!,0)-12,0)</f>
        <v>#REF!</v>
      </c>
      <c r="GS35" s="14" t="e">
        <f>VLOOKUP($C35,#REF!,MATCH(GS$4,#REF!,0)-12,0)</f>
        <v>#REF!</v>
      </c>
      <c r="GT35" s="14" t="e">
        <f>VLOOKUP($C35,#REF!,MATCH(GT$4,#REF!,0)-12,0)</f>
        <v>#REF!</v>
      </c>
      <c r="GU35" s="14" t="e">
        <f>VLOOKUP($C35,#REF!,MATCH(GU$4,#REF!,0)-12,0)</f>
        <v>#REF!</v>
      </c>
      <c r="GV35" s="14" t="e">
        <f>VLOOKUP($C35,#REF!,MATCH(GV$4,#REF!,0)-12,0)</f>
        <v>#REF!</v>
      </c>
      <c r="GW35" s="14" t="e">
        <f>VLOOKUP($C35,#REF!,MATCH(GW$4,#REF!,0)-12,0)</f>
        <v>#REF!</v>
      </c>
      <c r="GX35" s="14" t="e">
        <f>VLOOKUP($C35,#REF!,MATCH(GX$4,#REF!,0)-12,0)</f>
        <v>#REF!</v>
      </c>
      <c r="GY35" s="14" t="e">
        <f>VLOOKUP($C35,#REF!,MATCH(GY$4,#REF!,0)-12,0)</f>
        <v>#REF!</v>
      </c>
      <c r="GZ35" s="14" t="e">
        <f>VLOOKUP($C35,#REF!,MATCH(GZ$4,#REF!,0)-12,0)</f>
        <v>#REF!</v>
      </c>
      <c r="HA35" s="14" t="e">
        <f>VLOOKUP($C35,#REF!,MATCH(HA$4,#REF!,0)-12,0)</f>
        <v>#REF!</v>
      </c>
      <c r="HB35" s="14" t="e">
        <f>VLOOKUP($C35,#REF!,MATCH(HB$4,#REF!,0)-12,0)</f>
        <v>#REF!</v>
      </c>
      <c r="HC35" s="14" t="e">
        <f>VLOOKUP($C35,#REF!,MATCH(HC$4,#REF!,0)-12,0)</f>
        <v>#REF!</v>
      </c>
      <c r="HD35" s="14" t="e">
        <f>VLOOKUP($C35,#REF!,MATCH(HD$4,#REF!,0)-12,0)</f>
        <v>#REF!</v>
      </c>
      <c r="HE35" s="14" t="e">
        <f>VLOOKUP($C35,#REF!,MATCH(HE$4,#REF!,0)-12,0)</f>
        <v>#REF!</v>
      </c>
      <c r="HF35" s="14" t="e">
        <f>VLOOKUP($C35,#REF!,MATCH(HF$4,#REF!,0)-12,0)</f>
        <v>#REF!</v>
      </c>
      <c r="HG35" s="14" t="e">
        <f>VLOOKUP($C35,#REF!,MATCH(HG$4,#REF!,0)-12,0)</f>
        <v>#REF!</v>
      </c>
      <c r="HH35" s="14" t="e">
        <f>VLOOKUP($C35,#REF!,MATCH(HH$4,#REF!,0)-12,0)</f>
        <v>#REF!</v>
      </c>
      <c r="HI35" s="14" t="e">
        <f>VLOOKUP($C35,#REF!,MATCH(HI$4,#REF!,0)-12,0)</f>
        <v>#REF!</v>
      </c>
      <c r="HJ35" s="14" t="e">
        <f>VLOOKUP($C35,#REF!,MATCH(HJ$4,#REF!,0)-12,0)</f>
        <v>#REF!</v>
      </c>
      <c r="HK35" s="14" t="e">
        <f>VLOOKUP($C35,#REF!,MATCH(HK$4,#REF!,0)-12,0)</f>
        <v>#REF!</v>
      </c>
      <c r="HL35" s="14" t="e">
        <f>VLOOKUP($C35,#REF!,MATCH(HL$4,#REF!,0)-12,0)</f>
        <v>#REF!</v>
      </c>
      <c r="HM35" s="14" t="e">
        <f>VLOOKUP($C35,#REF!,MATCH(HM$4,#REF!,0)-12,0)</f>
        <v>#REF!</v>
      </c>
      <c r="HN35" s="14" t="e">
        <f>VLOOKUP($C35,#REF!,MATCH(HN$4,#REF!,0)-12,0)</f>
        <v>#REF!</v>
      </c>
      <c r="HO35" s="14" t="e">
        <f>VLOOKUP($C35,#REF!,MATCH(HO$4,#REF!,0)-12,0)</f>
        <v>#REF!</v>
      </c>
      <c r="HP35" s="14" t="e">
        <f>VLOOKUP($C35,#REF!,MATCH(HP$4,#REF!,0)-12,0)</f>
        <v>#REF!</v>
      </c>
      <c r="HQ35" s="14" t="e">
        <f>VLOOKUP($C35,#REF!,MATCH(HQ$4,#REF!,0)-12,0)</f>
        <v>#REF!</v>
      </c>
      <c r="HR35" s="14" t="e">
        <f>VLOOKUP($C35,#REF!,MATCH(HR$4,#REF!,0)-12,0)</f>
        <v>#REF!</v>
      </c>
      <c r="HS35" s="14" t="e">
        <f>VLOOKUP($C35,#REF!,MATCH(HS$4,#REF!,0)-12,0)</f>
        <v>#REF!</v>
      </c>
      <c r="HT35" s="14" t="e">
        <f>VLOOKUP($C35,#REF!,MATCH(HT$4,#REF!,0)-12,0)</f>
        <v>#REF!</v>
      </c>
      <c r="HU35" s="14" t="e">
        <f>VLOOKUP($C35,#REF!,MATCH(HU$4,#REF!,0)-12,0)</f>
        <v>#REF!</v>
      </c>
      <c r="HV35" s="14" t="e">
        <f>VLOOKUP($C35,#REF!,MATCH(HV$4,#REF!,0)-12,0)</f>
        <v>#REF!</v>
      </c>
      <c r="HW35" s="14" t="e">
        <f>VLOOKUP($C35,#REF!,MATCH(HW$4,#REF!,0)-12,0)</f>
        <v>#REF!</v>
      </c>
      <c r="HX35" s="14" t="e">
        <f>VLOOKUP($C35,#REF!,MATCH(HX$4,#REF!,0)-12,0)</f>
        <v>#REF!</v>
      </c>
      <c r="HY35" s="14" t="e">
        <f>VLOOKUP($C35,#REF!,MATCH(HY$4,#REF!,0)-12,0)</f>
        <v>#REF!</v>
      </c>
      <c r="HZ35" s="14" t="e">
        <f>VLOOKUP($C35,#REF!,MATCH(HZ$4,#REF!,0)-12,0)</f>
        <v>#REF!</v>
      </c>
      <c r="IA35" s="14" t="e">
        <f>VLOOKUP($C35,#REF!,MATCH(IA$4,#REF!,0)-12,0)</f>
        <v>#REF!</v>
      </c>
      <c r="IB35" s="14" t="e">
        <f>VLOOKUP($C35,#REF!,MATCH(IB$4,#REF!,0)-12,0)</f>
        <v>#REF!</v>
      </c>
      <c r="IC35" s="14" t="e">
        <f>VLOOKUP($C35,#REF!,MATCH(IC$4,#REF!,0)-12,0)</f>
        <v>#REF!</v>
      </c>
      <c r="ID35" s="14" t="e">
        <f>VLOOKUP($C35,#REF!,MATCH(ID$4,#REF!,0)-12,0)</f>
        <v>#REF!</v>
      </c>
      <c r="IE35" s="14" t="e">
        <f>VLOOKUP($C35,#REF!,MATCH(IE$4,#REF!,0)-12,0)</f>
        <v>#REF!</v>
      </c>
      <c r="IF35" s="14" t="e">
        <f>VLOOKUP($C35,#REF!,MATCH(IF$4,#REF!,0)-12,0)</f>
        <v>#REF!</v>
      </c>
      <c r="IG35" s="14" t="e">
        <f>VLOOKUP($C35,#REF!,MATCH(IG$4,#REF!,0)-12,0)</f>
        <v>#REF!</v>
      </c>
      <c r="IH35" s="14" t="e">
        <f>VLOOKUP($C35,#REF!,MATCH(IH$4,#REF!,0)-12,0)</f>
        <v>#REF!</v>
      </c>
      <c r="II35" s="14" t="e">
        <f>VLOOKUP($C35,#REF!,MATCH(II$4,#REF!,0)-12,0)</f>
        <v>#REF!</v>
      </c>
      <c r="IJ35" s="14" t="e">
        <f>VLOOKUP($C35,#REF!,MATCH(IJ$4,#REF!,0)-12,0)</f>
        <v>#REF!</v>
      </c>
      <c r="IK35" s="14" t="e">
        <f>VLOOKUP($C35,#REF!,MATCH(IK$4,#REF!,0)-12,0)</f>
        <v>#REF!</v>
      </c>
      <c r="IL35" s="14" t="e">
        <f>VLOOKUP($C35,#REF!,MATCH(IL$4,#REF!,0)-12,0)</f>
        <v>#REF!</v>
      </c>
      <c r="IM35" s="14" t="e">
        <f>VLOOKUP($C35,#REF!,MATCH(IM$4,#REF!,0)-12,0)</f>
        <v>#REF!</v>
      </c>
      <c r="IN35" s="14" t="e">
        <f>VLOOKUP($C35,#REF!,MATCH(IN$4,#REF!,0)-12,0)</f>
        <v>#REF!</v>
      </c>
      <c r="IO35" s="14" t="e">
        <f>VLOOKUP($C35,#REF!,MATCH(IO$4,#REF!,0)-12,0)</f>
        <v>#REF!</v>
      </c>
      <c r="IP35" s="14" t="e">
        <f>VLOOKUP($C35,#REF!,MATCH(IP$4,#REF!,0)-12,0)</f>
        <v>#REF!</v>
      </c>
      <c r="IQ35" s="14" t="e">
        <f>VLOOKUP($C35,#REF!,MATCH(IQ$4,#REF!,0)-12,0)</f>
        <v>#REF!</v>
      </c>
      <c r="IR35" s="14" t="e">
        <f>VLOOKUP($C35,#REF!,MATCH(IR$4,#REF!,0)-12,0)</f>
        <v>#REF!</v>
      </c>
      <c r="IS35" s="14" t="e">
        <f>VLOOKUP($C35,#REF!,MATCH(IS$4,#REF!,0)-12,0)</f>
        <v>#REF!</v>
      </c>
      <c r="IT35" s="14" t="e">
        <f>VLOOKUP($C35,#REF!,MATCH(IT$4,#REF!,0)-12,0)</f>
        <v>#REF!</v>
      </c>
      <c r="IU35" s="14" t="e">
        <f>VLOOKUP($C35,#REF!,MATCH(IU$4,#REF!,0)-12,0)</f>
        <v>#REF!</v>
      </c>
      <c r="IV35" s="14" t="e">
        <f>VLOOKUP($C35,#REF!,MATCH(IV$4,#REF!,0)-12,0)</f>
        <v>#REF!</v>
      </c>
      <c r="IW35" s="14" t="e">
        <f>VLOOKUP($C35,#REF!,MATCH(IW$4,#REF!,0)-12,0)</f>
        <v>#REF!</v>
      </c>
      <c r="IX35" s="14" t="e">
        <f>VLOOKUP($C35,#REF!,MATCH(IX$4,#REF!,0)-12,0)</f>
        <v>#REF!</v>
      </c>
      <c r="IY35" s="14" t="e">
        <f>VLOOKUP($C35,#REF!,MATCH(IY$4,#REF!,0)-12,0)</f>
        <v>#REF!</v>
      </c>
      <c r="IZ35" s="14" t="e">
        <f>VLOOKUP($C35,#REF!,MATCH(IZ$4,#REF!,0)-12,0)</f>
        <v>#REF!</v>
      </c>
      <c r="JA35" s="14" t="e">
        <f>VLOOKUP($C35,#REF!,MATCH(JA$4,#REF!,0)-12,0)</f>
        <v>#REF!</v>
      </c>
      <c r="JB35" s="14" t="e">
        <f>VLOOKUP($C35,#REF!,MATCH(JB$4,#REF!,0)-12,0)</f>
        <v>#REF!</v>
      </c>
      <c r="JC35" s="14" t="e">
        <f>VLOOKUP($C35,#REF!,MATCH(JC$4,#REF!,0)-12,0)</f>
        <v>#REF!</v>
      </c>
      <c r="JD35" s="14" t="e">
        <f>VLOOKUP($C35,#REF!,MATCH(JD$4,#REF!,0)-12,0)</f>
        <v>#REF!</v>
      </c>
      <c r="JE35" s="14" t="e">
        <f>VLOOKUP($C35,#REF!,MATCH(JE$4,#REF!,0)-12,0)</f>
        <v>#REF!</v>
      </c>
      <c r="JF35" s="14" t="e">
        <f>VLOOKUP($C35,#REF!,MATCH(JF$4,#REF!,0)-12,0)</f>
        <v>#REF!</v>
      </c>
      <c r="JG35" s="14" t="e">
        <f>VLOOKUP($C35,#REF!,MATCH(JG$4,#REF!,0)-12,0)</f>
        <v>#REF!</v>
      </c>
      <c r="JH35" s="14" t="e">
        <f>VLOOKUP($C35,#REF!,MATCH(JH$4,#REF!,0)-12,0)</f>
        <v>#REF!</v>
      </c>
      <c r="JI35" s="14" t="e">
        <f>VLOOKUP($C35,#REF!,MATCH(JI$4,#REF!,0)-12,0)</f>
        <v>#REF!</v>
      </c>
      <c r="JJ35" s="14" t="e">
        <f>VLOOKUP($C35,#REF!,MATCH(JJ$4,#REF!,0)-12,0)</f>
        <v>#REF!</v>
      </c>
      <c r="JK35" s="14" t="e">
        <f>VLOOKUP($C35,#REF!,MATCH(JK$4,#REF!,0)-12,0)</f>
        <v>#REF!</v>
      </c>
      <c r="JL35" s="14" t="e">
        <f>VLOOKUP($C35,#REF!,MATCH(JL$4,#REF!,0)-12,0)</f>
        <v>#REF!</v>
      </c>
      <c r="JM35" s="14" t="e">
        <f>VLOOKUP($C35,#REF!,MATCH(JM$4,#REF!,0)-12,0)</f>
        <v>#REF!</v>
      </c>
      <c r="JN35" s="14" t="e">
        <f>VLOOKUP($C35,#REF!,MATCH(JN$4,#REF!,0)-12,0)</f>
        <v>#REF!</v>
      </c>
      <c r="JO35" s="14" t="e">
        <f>VLOOKUP($C35,#REF!,MATCH(JO$4,#REF!,0)-12,0)</f>
        <v>#REF!</v>
      </c>
      <c r="JP35" s="14" t="e">
        <f>VLOOKUP($C35,#REF!,MATCH(JP$4,#REF!,0)-12,0)</f>
        <v>#REF!</v>
      </c>
      <c r="JQ35" s="14" t="e">
        <f>VLOOKUP($C35,#REF!,MATCH(JQ$4,#REF!,0)-12,0)</f>
        <v>#REF!</v>
      </c>
      <c r="JR35" s="14" t="e">
        <f>VLOOKUP($C35,#REF!,MATCH(JR$4,#REF!,0)-12,0)</f>
        <v>#REF!</v>
      </c>
      <c r="JS35" s="14" t="e">
        <f>VLOOKUP($C35,#REF!,MATCH(JS$4,#REF!,0)-12,0)</f>
        <v>#REF!</v>
      </c>
      <c r="JT35" s="14" t="e">
        <f>VLOOKUP($C35,#REF!,MATCH(JT$4,#REF!,0)-12,0)</f>
        <v>#REF!</v>
      </c>
      <c r="JU35" s="14" t="e">
        <f>VLOOKUP($C35,#REF!,MATCH(JU$4,#REF!,0)-12,0)</f>
        <v>#REF!</v>
      </c>
      <c r="JV35" s="14" t="e">
        <f>VLOOKUP($C35,#REF!,MATCH(JV$4,#REF!,0)-12,0)</f>
        <v>#REF!</v>
      </c>
      <c r="JW35" s="14" t="e">
        <f>VLOOKUP($C35,#REF!,MATCH(JW$4,#REF!,0)-12,0)</f>
        <v>#REF!</v>
      </c>
      <c r="JX35" s="14" t="e">
        <f>VLOOKUP($C35,#REF!,MATCH(JX$4,#REF!,0)-12,0)</f>
        <v>#REF!</v>
      </c>
      <c r="JY35" s="14" t="e">
        <f>VLOOKUP($C35,#REF!,MATCH(JY$4,#REF!,0)-12,0)</f>
        <v>#REF!</v>
      </c>
      <c r="JZ35" s="14" t="e">
        <f>VLOOKUP($C35,#REF!,MATCH(JZ$4,#REF!,0)-12,0)</f>
        <v>#REF!</v>
      </c>
      <c r="KA35" s="14" t="e">
        <f>VLOOKUP($C35,#REF!,MATCH(KA$4,#REF!,0)-12,0)</f>
        <v>#REF!</v>
      </c>
      <c r="KB35" s="14" t="e">
        <f>VLOOKUP($C35,#REF!,MATCH(KB$4,#REF!,0)-12,0)</f>
        <v>#REF!</v>
      </c>
      <c r="KC35" s="14" t="e">
        <f>VLOOKUP($C35,#REF!,MATCH(KC$4,#REF!,0)-12,0)</f>
        <v>#REF!</v>
      </c>
      <c r="KD35" s="14" t="e">
        <f>VLOOKUP($C35,#REF!,MATCH(KD$4,#REF!,0)-12,0)</f>
        <v>#REF!</v>
      </c>
      <c r="KE35" s="14" t="e">
        <f>VLOOKUP($C35,#REF!,MATCH(KE$4,#REF!,0)-12,0)</f>
        <v>#REF!</v>
      </c>
      <c r="KF35" s="14" t="e">
        <f>VLOOKUP($C35,#REF!,MATCH(KF$4,#REF!,0)-12,0)</f>
        <v>#REF!</v>
      </c>
      <c r="KG35" s="14" t="e">
        <f>VLOOKUP($C35,#REF!,MATCH(KG$4,#REF!,0)-12,0)</f>
        <v>#REF!</v>
      </c>
      <c r="KH35" s="14" t="e">
        <f>VLOOKUP($C35,#REF!,MATCH(KH$4,#REF!,0)-12,0)</f>
        <v>#REF!</v>
      </c>
      <c r="KI35" s="14" t="e">
        <f>VLOOKUP($C35,#REF!,MATCH(KI$4,#REF!,0)-12,0)</f>
        <v>#REF!</v>
      </c>
      <c r="KJ35" s="14" t="e">
        <f>VLOOKUP($C35,#REF!,MATCH(KJ$4,#REF!,0)-12,0)</f>
        <v>#REF!</v>
      </c>
      <c r="KK35" s="14" t="e">
        <f>VLOOKUP($C35,#REF!,MATCH(KK$4,#REF!,0)-12,0)</f>
        <v>#REF!</v>
      </c>
      <c r="KL35" s="14" t="e">
        <f>VLOOKUP($C35,#REF!,MATCH(KL$4,#REF!,0)-12,0)</f>
        <v>#REF!</v>
      </c>
      <c r="KM35" s="14" t="e">
        <f>VLOOKUP($C35,#REF!,MATCH(KM$4,#REF!,0)-12,0)</f>
        <v>#REF!</v>
      </c>
      <c r="KN35" s="14" t="e">
        <f>VLOOKUP($C35,#REF!,MATCH(KN$4,#REF!,0)-12,0)</f>
        <v>#REF!</v>
      </c>
      <c r="KO35" s="14" t="e">
        <f>VLOOKUP($C35,#REF!,MATCH(KO$4,#REF!,0)-12,0)</f>
        <v>#REF!</v>
      </c>
      <c r="KP35" s="14" t="e">
        <f>VLOOKUP($C35,#REF!,MATCH(KP$4,#REF!,0)-12,0)</f>
        <v>#REF!</v>
      </c>
      <c r="KQ35" s="14" t="e">
        <f>VLOOKUP($C35,#REF!,MATCH(KQ$4,#REF!,0)-12,0)</f>
        <v>#REF!</v>
      </c>
      <c r="KR35" s="14" t="e">
        <f>VLOOKUP($C35,#REF!,MATCH(KR$4,#REF!,0)-12,0)</f>
        <v>#REF!</v>
      </c>
      <c r="KS35" s="14" t="e">
        <f>VLOOKUP($C35,#REF!,MATCH(KS$4,#REF!,0)-12,0)</f>
        <v>#REF!</v>
      </c>
      <c r="KT35" s="14" t="e">
        <f>VLOOKUP($C35,#REF!,MATCH(KT$4,#REF!,0)-12,0)</f>
        <v>#REF!</v>
      </c>
      <c r="KU35" s="14" t="e">
        <f>VLOOKUP($C35,#REF!,MATCH(KU$4,#REF!,0)-12,0)</f>
        <v>#REF!</v>
      </c>
      <c r="KV35" s="14" t="e">
        <f>VLOOKUP($C35,#REF!,MATCH(KV$4,#REF!,0)-12,0)</f>
        <v>#REF!</v>
      </c>
      <c r="KW35" s="14" t="e">
        <f>VLOOKUP($C35,#REF!,MATCH(KW$4,#REF!,0)-12,0)</f>
        <v>#REF!</v>
      </c>
      <c r="KX35" s="14" t="e">
        <f>VLOOKUP($C35,#REF!,MATCH(KX$4,#REF!,0)-12,0)</f>
        <v>#REF!</v>
      </c>
      <c r="KY35" s="14" t="e">
        <f>VLOOKUP($C35,#REF!,MATCH(KY$4,#REF!,0)-12,0)</f>
        <v>#REF!</v>
      </c>
      <c r="KZ35" s="14" t="e">
        <f>VLOOKUP($C35,#REF!,MATCH(KZ$4,#REF!,0)-12,0)</f>
        <v>#REF!</v>
      </c>
      <c r="LA35" s="14" t="e">
        <f>VLOOKUP($C35,#REF!,MATCH(LA$4,#REF!,0)-12,0)</f>
        <v>#REF!</v>
      </c>
      <c r="LB35" s="14" t="e">
        <f>VLOOKUP($C35,#REF!,MATCH(LB$4,#REF!,0)-12,0)</f>
        <v>#REF!</v>
      </c>
      <c r="LC35" s="14" t="e">
        <f>VLOOKUP($C35,#REF!,MATCH(LC$4,#REF!,0)-12,0)</f>
        <v>#REF!</v>
      </c>
      <c r="LD35" s="14" t="e">
        <f>VLOOKUP($C35,#REF!,MATCH(LD$4,#REF!,0)-12,0)</f>
        <v>#REF!</v>
      </c>
      <c r="LE35" s="14" t="e">
        <f>VLOOKUP($C35,#REF!,MATCH(LE$4,#REF!,0)-12,0)</f>
        <v>#REF!</v>
      </c>
      <c r="LF35" s="14" t="e">
        <f>VLOOKUP($C35,#REF!,MATCH(LF$4,#REF!,0)-12,0)</f>
        <v>#REF!</v>
      </c>
      <c r="LG35" s="14" t="e">
        <f>VLOOKUP($C35,#REF!,MATCH(LG$4,#REF!,0)-12,0)</f>
        <v>#REF!</v>
      </c>
      <c r="LH35" s="14" t="e">
        <f>VLOOKUP($C35,#REF!,MATCH(LH$4,#REF!,0)-12,0)</f>
        <v>#REF!</v>
      </c>
      <c r="LI35" s="14" t="e">
        <f>VLOOKUP($C35,#REF!,MATCH(LI$4,#REF!,0)-12,0)</f>
        <v>#REF!</v>
      </c>
      <c r="LJ35" s="14" t="e">
        <f>VLOOKUP($C35,#REF!,MATCH(LJ$4,#REF!,0)-12,0)</f>
        <v>#REF!</v>
      </c>
      <c r="LK35" s="14" t="e">
        <f>VLOOKUP($C35,#REF!,MATCH(LK$4,#REF!,0)-12,0)</f>
        <v>#REF!</v>
      </c>
      <c r="LL35" s="14" t="e">
        <f>VLOOKUP($C35,#REF!,MATCH(LL$4,#REF!,0)-12,0)</f>
        <v>#REF!</v>
      </c>
      <c r="LM35" s="14" t="e">
        <f>VLOOKUP($C35,#REF!,MATCH(LM$4,#REF!,0)-12,0)</f>
        <v>#REF!</v>
      </c>
      <c r="LN35" s="14" t="e">
        <f>VLOOKUP($C35,#REF!,MATCH(LN$4,#REF!,0)-12,0)</f>
        <v>#REF!</v>
      </c>
      <c r="LO35" s="14" t="e">
        <f>VLOOKUP($C35,#REF!,MATCH(LO$4,#REF!,0)-12,0)</f>
        <v>#REF!</v>
      </c>
      <c r="LP35" s="14" t="e">
        <f>VLOOKUP($C35,#REF!,MATCH(LP$4,#REF!,0)-12,0)</f>
        <v>#REF!</v>
      </c>
      <c r="LQ35" s="14" t="e">
        <f>VLOOKUP($C35,#REF!,MATCH(LQ$4,#REF!,0)-12,0)</f>
        <v>#REF!</v>
      </c>
      <c r="LR35" s="14" t="e">
        <f>VLOOKUP($C35,#REF!,MATCH(LR$4,#REF!,0)-12,0)</f>
        <v>#REF!</v>
      </c>
      <c r="LS35" s="14" t="e">
        <f>VLOOKUP($C35,#REF!,MATCH(LS$4,#REF!,0)-12,0)</f>
        <v>#REF!</v>
      </c>
      <c r="LT35" s="14" t="e">
        <f>VLOOKUP($C35,#REF!,MATCH(LT$4,#REF!,0)-12,0)</f>
        <v>#REF!</v>
      </c>
      <c r="LU35" s="14" t="e">
        <f>VLOOKUP($C35,#REF!,MATCH(LU$4,#REF!,0)-12,0)</f>
        <v>#REF!</v>
      </c>
      <c r="LV35" s="14" t="e">
        <f>VLOOKUP($C35,#REF!,MATCH(LV$4,#REF!,0)-12,0)</f>
        <v>#REF!</v>
      </c>
      <c r="LW35" s="14" t="e">
        <f>VLOOKUP($C35,#REF!,MATCH(LW$4,#REF!,0)-12,0)</f>
        <v>#REF!</v>
      </c>
      <c r="LX35" s="14" t="e">
        <f>VLOOKUP($C35,#REF!,MATCH(LX$4,#REF!,0)-12,0)</f>
        <v>#REF!</v>
      </c>
      <c r="LY35" s="14" t="e">
        <f>VLOOKUP($C35,#REF!,MATCH(LY$4,#REF!,0)-12,0)</f>
        <v>#REF!</v>
      </c>
      <c r="LZ35" s="14" t="e">
        <f>VLOOKUP($C35,#REF!,MATCH(LZ$4,#REF!,0)-12,0)</f>
        <v>#REF!</v>
      </c>
      <c r="MA35" s="14" t="e">
        <f>VLOOKUP($C35,#REF!,MATCH(MA$4,#REF!,0)-12,0)</f>
        <v>#REF!</v>
      </c>
      <c r="MB35" s="14" t="e">
        <f>VLOOKUP($C35,#REF!,MATCH(MB$4,#REF!,0)-12,0)</f>
        <v>#REF!</v>
      </c>
      <c r="MC35" s="14" t="e">
        <f>VLOOKUP($C35,#REF!,MATCH(MC$4,#REF!,0)-12,0)</f>
        <v>#REF!</v>
      </c>
      <c r="MD35" s="14" t="e">
        <f>VLOOKUP($C35,#REF!,MATCH(MD$4,#REF!,0)-12,0)</f>
        <v>#REF!</v>
      </c>
      <c r="ME35" s="14" t="e">
        <f>VLOOKUP($C35,#REF!,MATCH(ME$4,#REF!,0)-12,0)</f>
        <v>#REF!</v>
      </c>
      <c r="MF35" s="14" t="e">
        <f>VLOOKUP($C35,#REF!,MATCH(MF$4,#REF!,0)-12,0)</f>
        <v>#REF!</v>
      </c>
      <c r="MG35" s="14" t="e">
        <f>VLOOKUP($C35,#REF!,MATCH(MG$4,#REF!,0)-12,0)</f>
        <v>#REF!</v>
      </c>
      <c r="MH35" s="14" t="e">
        <f>VLOOKUP($C35,#REF!,MATCH(MH$4,#REF!,0)-12,0)</f>
        <v>#REF!</v>
      </c>
      <c r="MI35" s="14" t="e">
        <f>VLOOKUP($C35,#REF!,MATCH(MI$4,#REF!,0)-12,0)</f>
        <v>#REF!</v>
      </c>
      <c r="MJ35" s="14" t="e">
        <f>VLOOKUP($C35,#REF!,MATCH(MJ$4,#REF!,0)-12,0)</f>
        <v>#REF!</v>
      </c>
      <c r="MK35" s="14" t="e">
        <f>VLOOKUP($C35,#REF!,MATCH(MK$4,#REF!,0)-12,0)</f>
        <v>#REF!</v>
      </c>
      <c r="ML35" s="14" t="e">
        <f>VLOOKUP($C35,#REF!,MATCH(ML$4,#REF!,0)-12,0)</f>
        <v>#REF!</v>
      </c>
      <c r="MM35" s="14" t="e">
        <f>VLOOKUP($C35,#REF!,MATCH(MM$4,#REF!,0)-12,0)</f>
        <v>#REF!</v>
      </c>
      <c r="MN35" s="14" t="e">
        <f>VLOOKUP($C35,#REF!,MATCH(MN$4,#REF!,0)-12,0)</f>
        <v>#REF!</v>
      </c>
      <c r="MO35" s="14" t="e">
        <f>VLOOKUP($C35,#REF!,MATCH(MO$4,#REF!,0)-12,0)</f>
        <v>#REF!</v>
      </c>
      <c r="MP35" s="14" t="e">
        <f>VLOOKUP($C35,#REF!,MATCH(MP$4,#REF!,0)-12,0)</f>
        <v>#REF!</v>
      </c>
      <c r="MQ35" s="14" t="e">
        <f>VLOOKUP($C35,#REF!,MATCH(MQ$4,#REF!,0)-12,0)</f>
        <v>#REF!</v>
      </c>
      <c r="MR35" s="14" t="e">
        <f>VLOOKUP($C35,#REF!,MATCH(MR$4,#REF!,0)-12,0)</f>
        <v>#REF!</v>
      </c>
      <c r="MS35" s="14" t="e">
        <f>VLOOKUP($C35,#REF!,MATCH(MS$4,#REF!,0)-12,0)</f>
        <v>#REF!</v>
      </c>
      <c r="MT35" s="14" t="e">
        <f>VLOOKUP($C35,#REF!,MATCH(MT$4,#REF!,0)-12,0)</f>
        <v>#REF!</v>
      </c>
      <c r="MU35" s="14" t="e">
        <f>VLOOKUP($C35,#REF!,MATCH(MU$4,#REF!,0)-12,0)</f>
        <v>#REF!</v>
      </c>
      <c r="MV35" s="14" t="e">
        <f>VLOOKUP($C35,#REF!,MATCH(MV$4,#REF!,0)-12,0)</f>
        <v>#REF!</v>
      </c>
      <c r="MW35" s="14" t="e">
        <f>VLOOKUP($C35,#REF!,MATCH(MW$4,#REF!,0)-12,0)</f>
        <v>#REF!</v>
      </c>
      <c r="MX35" s="14" t="e">
        <f>VLOOKUP($C35,#REF!,MATCH(MX$4,#REF!,0)-12,0)</f>
        <v>#REF!</v>
      </c>
      <c r="MY35" s="14" t="e">
        <f>VLOOKUP($C35,#REF!,MATCH(MY$4,#REF!,0)-12,0)</f>
        <v>#REF!</v>
      </c>
      <c r="MZ35" s="14" t="e">
        <f>VLOOKUP($C35,#REF!,MATCH(MZ$4,#REF!,0)-12,0)</f>
        <v>#REF!</v>
      </c>
      <c r="NA35" s="14" t="e">
        <f>VLOOKUP($C35,#REF!,MATCH(NA$4,#REF!,0)-12,0)</f>
        <v>#REF!</v>
      </c>
      <c r="NB35" s="14" t="e">
        <f>VLOOKUP($C35,#REF!,MATCH(NB$4,#REF!,0)-12,0)</f>
        <v>#REF!</v>
      </c>
      <c r="NC35" s="14" t="e">
        <f>VLOOKUP($C35,#REF!,MATCH(NC$4,#REF!,0)-12,0)</f>
        <v>#REF!</v>
      </c>
      <c r="ND35" s="14" t="e">
        <f>VLOOKUP($C35,#REF!,MATCH(ND$4,#REF!,0)-12,0)</f>
        <v>#REF!</v>
      </c>
      <c r="NE35" s="14" t="e">
        <f>VLOOKUP($C35,#REF!,MATCH(NE$4,#REF!,0)-12,0)</f>
        <v>#REF!</v>
      </c>
      <c r="NF35" s="14" t="e">
        <f>VLOOKUP($C35,#REF!,MATCH(NF$4,#REF!,0)-12,0)</f>
        <v>#REF!</v>
      </c>
      <c r="NG35" s="14" t="e">
        <f>VLOOKUP($C35,#REF!,MATCH(NG$4,#REF!,0)-12,0)</f>
        <v>#REF!</v>
      </c>
      <c r="NH35" s="14" t="e">
        <f>VLOOKUP($C35,#REF!,MATCH(NH$4,#REF!,0)-12,0)</f>
        <v>#REF!</v>
      </c>
      <c r="NI35" s="14" t="e">
        <f>VLOOKUP($C35,#REF!,MATCH(NI$4,#REF!,0)-12,0)</f>
        <v>#REF!</v>
      </c>
      <c r="NJ35" s="14" t="e">
        <f>VLOOKUP($C35,#REF!,MATCH(NJ$4,#REF!,0)-12,0)</f>
        <v>#REF!</v>
      </c>
      <c r="NK35" s="14" t="e">
        <f>VLOOKUP($C35,#REF!,MATCH(NK$4,#REF!,0)-12,0)</f>
        <v>#REF!</v>
      </c>
      <c r="NL35" s="14" t="e">
        <f>VLOOKUP($C35,#REF!,MATCH(NL$4,#REF!,0)-12,0)</f>
        <v>#REF!</v>
      </c>
      <c r="NM35" s="14" t="e">
        <f>VLOOKUP($C35,#REF!,MATCH(NM$4,#REF!,0)-12,0)</f>
        <v>#REF!</v>
      </c>
      <c r="NN35" s="14" t="e">
        <f>VLOOKUP($C35,#REF!,MATCH(NN$4,#REF!,0)-12,0)</f>
        <v>#REF!</v>
      </c>
      <c r="NO35" s="14" t="e">
        <f>VLOOKUP($C35,#REF!,MATCH(NO$4,#REF!,0)-12,0)</f>
        <v>#REF!</v>
      </c>
      <c r="NP35" s="14" t="e">
        <f>VLOOKUP($C35,#REF!,MATCH(NP$4,#REF!,0)-12,0)</f>
        <v>#REF!</v>
      </c>
      <c r="NQ35" s="14" t="e">
        <f>VLOOKUP($C35,#REF!,MATCH(NQ$4,#REF!,0)-12,0)</f>
        <v>#REF!</v>
      </c>
      <c r="NR35" s="14" t="e">
        <f>VLOOKUP($C35,#REF!,MATCH(NR$4,#REF!,0)-12,0)</f>
        <v>#REF!</v>
      </c>
      <c r="NS35" s="14" t="e">
        <f>VLOOKUP($C35,#REF!,MATCH(NS$4,#REF!,0)-12,0)</f>
        <v>#REF!</v>
      </c>
      <c r="NT35" s="14" t="e">
        <f>VLOOKUP($C35,#REF!,MATCH(NT$4,#REF!,0)-12,0)</f>
        <v>#REF!</v>
      </c>
      <c r="NU35" s="14" t="e">
        <f>VLOOKUP($C35,#REF!,MATCH(NU$4,#REF!,0)-12,0)</f>
        <v>#REF!</v>
      </c>
      <c r="NV35" s="14" t="e">
        <f>VLOOKUP($C35,#REF!,MATCH(NV$4,#REF!,0)-12,0)</f>
        <v>#REF!</v>
      </c>
      <c r="NW35" s="14" t="e">
        <f>VLOOKUP($C35,#REF!,MATCH(NW$4,#REF!,0)-12,0)</f>
        <v>#REF!</v>
      </c>
      <c r="NX35" s="14" t="e">
        <f>VLOOKUP($C35,#REF!,MATCH(NX$4,#REF!,0)-12,0)</f>
        <v>#REF!</v>
      </c>
      <c r="NY35" s="14" t="e">
        <f>VLOOKUP($C35,#REF!,MATCH(NY$4,#REF!,0)-12,0)</f>
        <v>#REF!</v>
      </c>
      <c r="NZ35" s="14" t="e">
        <f>VLOOKUP($C35,#REF!,MATCH(NZ$4,#REF!,0)-12,0)</f>
        <v>#REF!</v>
      </c>
      <c r="OA35" s="14" t="e">
        <f>VLOOKUP($C35,#REF!,MATCH(OA$4,#REF!,0)-12,0)</f>
        <v>#REF!</v>
      </c>
      <c r="OB35" s="14" t="e">
        <f>VLOOKUP($C35,#REF!,MATCH(OB$4,#REF!,0)-12,0)</f>
        <v>#REF!</v>
      </c>
      <c r="OC35" s="14" t="e">
        <f>VLOOKUP($C35,#REF!,MATCH(OC$4,#REF!,0)-12,0)</f>
        <v>#REF!</v>
      </c>
      <c r="OD35" s="14" t="e">
        <f>VLOOKUP($C35,#REF!,MATCH(OD$4,#REF!,0)-12,0)</f>
        <v>#REF!</v>
      </c>
      <c r="OE35" s="14" t="e">
        <f>VLOOKUP($C35,#REF!,MATCH(OE$4,#REF!,0)-12,0)</f>
        <v>#REF!</v>
      </c>
      <c r="OF35" s="14" t="e">
        <f>VLOOKUP($C35,#REF!,MATCH(OF$4,#REF!,0)-12,0)</f>
        <v>#REF!</v>
      </c>
      <c r="OG35" s="14" t="e">
        <f>VLOOKUP($C35,#REF!,MATCH(OG$4,#REF!,0)-12,0)</f>
        <v>#REF!</v>
      </c>
      <c r="OH35" s="14" t="e">
        <f>VLOOKUP($C35,#REF!,MATCH(OH$4,#REF!,0)-12,0)</f>
        <v>#REF!</v>
      </c>
      <c r="OI35" s="14" t="e">
        <f>VLOOKUP($C35,#REF!,MATCH(OI$4,#REF!,0)-12,0)</f>
        <v>#REF!</v>
      </c>
      <c r="OJ35" s="14" t="e">
        <f>VLOOKUP($C35,#REF!,MATCH(OJ$4,#REF!,0)-12,0)</f>
        <v>#REF!</v>
      </c>
      <c r="OK35" s="14" t="e">
        <f>VLOOKUP($C35,#REF!,MATCH(OK$4,#REF!,0)-12,0)</f>
        <v>#REF!</v>
      </c>
      <c r="OL35" s="14" t="e">
        <f>VLOOKUP($C35,#REF!,MATCH(OL$4,#REF!,0)-12,0)</f>
        <v>#REF!</v>
      </c>
      <c r="OM35" s="14" t="e">
        <f>VLOOKUP($C35,#REF!,MATCH(OM$4,#REF!,0)-12,0)</f>
        <v>#REF!</v>
      </c>
      <c r="ON35" s="14" t="e">
        <f>VLOOKUP($C35,#REF!,MATCH(ON$4,#REF!,0)-12,0)</f>
        <v>#REF!</v>
      </c>
      <c r="OO35" s="14" t="e">
        <f>VLOOKUP($C35,#REF!,MATCH(OO$4,#REF!,0)-12,0)</f>
        <v>#REF!</v>
      </c>
      <c r="OP35" s="14" t="e">
        <f>VLOOKUP($C35,#REF!,MATCH(OP$4,#REF!,0)-12,0)</f>
        <v>#REF!</v>
      </c>
      <c r="OQ35" s="14" t="e">
        <f>VLOOKUP($C35,#REF!,MATCH(OQ$4,#REF!,0)-12,0)</f>
        <v>#REF!</v>
      </c>
      <c r="OR35" s="14" t="e">
        <f>VLOOKUP($C35,#REF!,MATCH(OR$4,#REF!,0)-12,0)</f>
        <v>#REF!</v>
      </c>
      <c r="OS35" s="14" t="e">
        <f>VLOOKUP($C35,#REF!,MATCH(OS$4,#REF!,0)-12,0)</f>
        <v>#REF!</v>
      </c>
      <c r="OT35" s="14" t="e">
        <f>VLOOKUP($C35,#REF!,MATCH(OT$4,#REF!,0)-12,0)</f>
        <v>#REF!</v>
      </c>
      <c r="OU35" s="14" t="e">
        <f>VLOOKUP($C35,#REF!,MATCH(OU$4,#REF!,0)-12,0)</f>
        <v>#REF!</v>
      </c>
      <c r="OV35" s="14" t="e">
        <f>VLOOKUP($C35,#REF!,MATCH(OV$4,#REF!,0)-12,0)</f>
        <v>#REF!</v>
      </c>
      <c r="OW35" s="14" t="e">
        <f>VLOOKUP($C35,#REF!,MATCH(OW$4,#REF!,0)-12,0)</f>
        <v>#REF!</v>
      </c>
      <c r="OX35" s="14" t="e">
        <f>VLOOKUP($C35,#REF!,MATCH(OX$4,#REF!,0)-12,0)</f>
        <v>#REF!</v>
      </c>
      <c r="OY35" s="14" t="e">
        <f>VLOOKUP($C35,#REF!,MATCH(OY$4,#REF!,0)-12,0)</f>
        <v>#REF!</v>
      </c>
      <c r="OZ35" s="14" t="e">
        <f>VLOOKUP($C35,#REF!,MATCH(OZ$4,#REF!,0)-12,0)</f>
        <v>#REF!</v>
      </c>
      <c r="PA35" s="14" t="e">
        <f>VLOOKUP($C35,#REF!,MATCH(PA$4,#REF!,0)-12,0)</f>
        <v>#REF!</v>
      </c>
      <c r="PB35" s="14" t="e">
        <f>VLOOKUP($C35,#REF!,MATCH(PB$4,#REF!,0)-12,0)</f>
        <v>#REF!</v>
      </c>
      <c r="PC35" s="14" t="e">
        <f>VLOOKUP($C35,#REF!,MATCH(PC$4,#REF!,0)-12,0)</f>
        <v>#REF!</v>
      </c>
      <c r="PD35" s="14" t="e">
        <f>VLOOKUP($C35,#REF!,MATCH(PD$4,#REF!,0)-12,0)</f>
        <v>#REF!</v>
      </c>
      <c r="PE35" s="14" t="e">
        <f>VLOOKUP($C35,#REF!,MATCH(PE$4,#REF!,0)-12,0)</f>
        <v>#REF!</v>
      </c>
      <c r="PF35" s="14" t="e">
        <f>VLOOKUP($C35,#REF!,MATCH(PF$4,#REF!,0)-12,0)</f>
        <v>#REF!</v>
      </c>
      <c r="PG35" s="14" t="e">
        <f>VLOOKUP($C35,#REF!,MATCH(PG$4,#REF!,0)-12,0)</f>
        <v>#REF!</v>
      </c>
      <c r="PH35" s="14" t="e">
        <f>VLOOKUP($C35,#REF!,MATCH(PH$4,#REF!,0)-12,0)</f>
        <v>#REF!</v>
      </c>
      <c r="PI35" s="14" t="e">
        <f>VLOOKUP($C35,#REF!,MATCH(PI$4,#REF!,0)-12,0)</f>
        <v>#REF!</v>
      </c>
      <c r="PJ35" s="14" t="e">
        <f>VLOOKUP($C35,#REF!,MATCH(PJ$4,#REF!,0)-12,0)</f>
        <v>#REF!</v>
      </c>
      <c r="PK35" s="14" t="e">
        <f>VLOOKUP($C35,#REF!,MATCH(PK$4,#REF!,0)-12,0)</f>
        <v>#REF!</v>
      </c>
      <c r="PL35" s="14" t="e">
        <f>VLOOKUP($C35,#REF!,MATCH(PL$4,#REF!,0)-12,0)</f>
        <v>#REF!</v>
      </c>
      <c r="PM35" s="14" t="e">
        <f>VLOOKUP($C35,#REF!,MATCH(PM$4,#REF!,0)-12,0)</f>
        <v>#REF!</v>
      </c>
      <c r="PN35" s="14" t="e">
        <f>VLOOKUP($C35,#REF!,MATCH(PN$4,#REF!,0)-12,0)</f>
        <v>#REF!</v>
      </c>
      <c r="PO35" s="14" t="e">
        <f>VLOOKUP($C35,#REF!,MATCH(PO$4,#REF!,0)-12,0)</f>
        <v>#REF!</v>
      </c>
      <c r="PP35" s="14" t="e">
        <f>VLOOKUP($C35,#REF!,MATCH(PP$4,#REF!,0)-12,0)</f>
        <v>#REF!</v>
      </c>
      <c r="PQ35" s="14" t="e">
        <f>VLOOKUP($C35,#REF!,MATCH(PQ$4,#REF!,0)-12,0)</f>
        <v>#REF!</v>
      </c>
      <c r="PR35" s="14" t="e">
        <f>VLOOKUP($C35,#REF!,MATCH(PR$4,#REF!,0)-12,0)</f>
        <v>#REF!</v>
      </c>
      <c r="PS35" s="14" t="e">
        <f>VLOOKUP($C35,#REF!,MATCH(PS$4,#REF!,0)-12,0)</f>
        <v>#REF!</v>
      </c>
      <c r="PT35" s="14" t="e">
        <f>VLOOKUP($C35,#REF!,MATCH(PT$4,#REF!,0)-12,0)</f>
        <v>#REF!</v>
      </c>
      <c r="PU35" s="14" t="e">
        <f>VLOOKUP($C35,#REF!,MATCH(PU$4,#REF!,0)-12,0)</f>
        <v>#REF!</v>
      </c>
      <c r="PV35" s="14" t="e">
        <f>VLOOKUP($C35,#REF!,MATCH(PV$4,#REF!,0)-12,0)</f>
        <v>#REF!</v>
      </c>
      <c r="PW35" s="14" t="e">
        <f>VLOOKUP($C35,#REF!,MATCH(PW$4,#REF!,0)-12,0)</f>
        <v>#REF!</v>
      </c>
      <c r="PX35" s="14" t="e">
        <f>VLOOKUP($C35,#REF!,MATCH(PX$4,#REF!,0)-12,0)</f>
        <v>#REF!</v>
      </c>
      <c r="PY35" s="14" t="e">
        <f>VLOOKUP($C35,#REF!,MATCH(PY$4,#REF!,0)-12,0)</f>
        <v>#REF!</v>
      </c>
      <c r="PZ35" s="14" t="e">
        <f>VLOOKUP($C35,#REF!,MATCH(PZ$4,#REF!,0)-12,0)</f>
        <v>#REF!</v>
      </c>
      <c r="QA35" s="14" t="e">
        <f>VLOOKUP($C35,#REF!,MATCH(QA$4,#REF!,0)-12,0)</f>
        <v>#REF!</v>
      </c>
      <c r="QB35" s="14" t="e">
        <f>VLOOKUP($C35,#REF!,MATCH(QB$4,#REF!,0)-12,0)</f>
        <v>#REF!</v>
      </c>
      <c r="QC35" s="14" t="e">
        <f>VLOOKUP($C35,#REF!,MATCH(QC$4,#REF!,0)-12,0)</f>
        <v>#REF!</v>
      </c>
      <c r="QD35" s="14" t="e">
        <f>VLOOKUP($C35,#REF!,MATCH(QD$4,#REF!,0)-12,0)</f>
        <v>#REF!</v>
      </c>
      <c r="QE35" s="14" t="e">
        <f>VLOOKUP($C35,#REF!,MATCH(QE$4,#REF!,0)-12,0)</f>
        <v>#REF!</v>
      </c>
      <c r="QF35" s="14" t="e">
        <f>VLOOKUP($C35,#REF!,MATCH(QF$4,#REF!,0)-12,0)</f>
        <v>#REF!</v>
      </c>
      <c r="QG35" s="14" t="e">
        <f>VLOOKUP($C35,#REF!,MATCH(QG$4,#REF!,0)-12,0)</f>
        <v>#REF!</v>
      </c>
      <c r="QH35" s="14" t="e">
        <f>VLOOKUP($C35,#REF!,MATCH(QH$4,#REF!,0)-12,0)</f>
        <v>#REF!</v>
      </c>
      <c r="QI35" s="14" t="e">
        <f>VLOOKUP($C35,#REF!,MATCH(QI$4,#REF!,0)-12,0)</f>
        <v>#REF!</v>
      </c>
      <c r="QJ35" s="14" t="e">
        <f>VLOOKUP($C35,#REF!,MATCH(QJ$4,#REF!,0)-12,0)</f>
        <v>#REF!</v>
      </c>
      <c r="QK35" s="14" t="e">
        <f>VLOOKUP($C35,#REF!,MATCH(QK$4,#REF!,0)-12,0)</f>
        <v>#REF!</v>
      </c>
      <c r="QL35" s="14" t="e">
        <f>VLOOKUP($C35,#REF!,MATCH(QL$4,#REF!,0)-12,0)</f>
        <v>#REF!</v>
      </c>
      <c r="QM35" s="14" t="e">
        <f>VLOOKUP($C35,#REF!,MATCH(QM$4,#REF!,0)-12,0)</f>
        <v>#REF!</v>
      </c>
      <c r="QN35" s="14" t="e">
        <f>VLOOKUP($C35,#REF!,MATCH(QN$4,#REF!,0)-12,0)</f>
        <v>#REF!</v>
      </c>
      <c r="QO35" s="14" t="e">
        <f>VLOOKUP($C35,#REF!,MATCH(QO$4,#REF!,0)-12,0)</f>
        <v>#REF!</v>
      </c>
      <c r="QP35" s="14" t="e">
        <f>VLOOKUP($C35,#REF!,MATCH(QP$4,#REF!,0)-12,0)</f>
        <v>#REF!</v>
      </c>
      <c r="QQ35" s="14" t="e">
        <f>VLOOKUP($C35,#REF!,MATCH(QQ$4,#REF!,0)-12,0)</f>
        <v>#REF!</v>
      </c>
      <c r="QR35" s="14" t="e">
        <f>VLOOKUP($C35,#REF!,MATCH(QR$4,#REF!,0)-12,0)</f>
        <v>#REF!</v>
      </c>
      <c r="QS35" s="14" t="e">
        <f>VLOOKUP($C35,#REF!,MATCH(QS$4,#REF!,0)-12,0)</f>
        <v>#REF!</v>
      </c>
      <c r="QT35" s="14" t="e">
        <f>VLOOKUP($C35,#REF!,MATCH(QT$4,#REF!,0)-12,0)</f>
        <v>#REF!</v>
      </c>
      <c r="QU35" s="14" t="e">
        <f>VLOOKUP($C35,#REF!,MATCH(QU$4,#REF!,0)-12,0)</f>
        <v>#REF!</v>
      </c>
      <c r="QV35" s="14" t="e">
        <f>VLOOKUP($C35,#REF!,MATCH(QV$4,#REF!,0)-12,0)</f>
        <v>#REF!</v>
      </c>
      <c r="QW35" s="14" t="e">
        <f>VLOOKUP($C35,#REF!,MATCH(QW$4,#REF!,0)-12,0)</f>
        <v>#REF!</v>
      </c>
      <c r="QX35" s="14" t="e">
        <f>VLOOKUP($C35,#REF!,MATCH(QX$4,#REF!,0)-12,0)</f>
        <v>#REF!</v>
      </c>
      <c r="QY35" s="14" t="e">
        <f>VLOOKUP($C35,#REF!,MATCH(QY$4,#REF!,0)-12,0)</f>
        <v>#REF!</v>
      </c>
      <c r="QZ35" s="14"/>
      <c r="RA35" s="14"/>
      <c r="RB35" s="5"/>
      <c r="RC35" s="5"/>
      <c r="RD35" s="6"/>
      <c r="RE35" s="6"/>
      <c r="RF35" s="6"/>
    </row>
    <row r="36" spans="1:474" ht="18" customHeight="1">
      <c r="A36" s="41" t="s">
        <v>388</v>
      </c>
      <c r="B36" s="42" t="s">
        <v>93</v>
      </c>
      <c r="C36" s="42" t="s">
        <v>424</v>
      </c>
      <c r="D36" s="42" t="s">
        <v>425</v>
      </c>
      <c r="E36" s="42"/>
      <c r="F36" s="42"/>
      <c r="G36" s="42"/>
      <c r="H36" s="42" t="s">
        <v>97</v>
      </c>
      <c r="I36" s="42" t="s">
        <v>396</v>
      </c>
      <c r="J36" s="42"/>
      <c r="K36" s="43" t="s">
        <v>66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20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20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20">
        <v>0</v>
      </c>
      <c r="DV36" s="19">
        <v>0</v>
      </c>
      <c r="DW36" s="19">
        <v>0</v>
      </c>
      <c r="DX36" s="19">
        <v>0</v>
      </c>
      <c r="DY36" s="19">
        <v>0</v>
      </c>
      <c r="DZ36" s="19">
        <v>0</v>
      </c>
      <c r="EA36" s="19">
        <v>0</v>
      </c>
      <c r="EB36" s="19">
        <v>0</v>
      </c>
      <c r="EC36" s="19">
        <v>0</v>
      </c>
      <c r="ED36" s="19">
        <v>0</v>
      </c>
      <c r="EE36" s="19">
        <v>0</v>
      </c>
      <c r="EF36" s="19">
        <v>0</v>
      </c>
      <c r="EG36" s="19">
        <v>0</v>
      </c>
      <c r="EH36" s="19">
        <v>0</v>
      </c>
      <c r="EI36" s="19">
        <v>0</v>
      </c>
      <c r="EJ36" s="19">
        <v>0</v>
      </c>
      <c r="EK36" s="19">
        <v>0</v>
      </c>
      <c r="EL36" s="19">
        <v>0</v>
      </c>
      <c r="EM36" s="19">
        <v>0</v>
      </c>
      <c r="EN36" s="19">
        <v>0</v>
      </c>
      <c r="EO36" s="19">
        <v>0</v>
      </c>
      <c r="EP36" s="19">
        <v>0</v>
      </c>
      <c r="EQ36" s="19">
        <v>0</v>
      </c>
      <c r="ER36" s="19">
        <v>0</v>
      </c>
      <c r="ES36" s="19">
        <v>0</v>
      </c>
      <c r="ET36" s="19">
        <v>0</v>
      </c>
      <c r="EU36" s="19">
        <v>0</v>
      </c>
      <c r="EV36" s="19">
        <v>0</v>
      </c>
      <c r="EW36" s="20">
        <v>0</v>
      </c>
      <c r="EX36" s="19">
        <v>0</v>
      </c>
      <c r="EY36" s="19">
        <v>0</v>
      </c>
      <c r="EZ36" s="19">
        <v>0</v>
      </c>
      <c r="FA36" s="19">
        <v>0</v>
      </c>
      <c r="FB36" s="19">
        <v>0</v>
      </c>
      <c r="FC36" s="19">
        <v>0</v>
      </c>
      <c r="FD36" s="19">
        <v>0</v>
      </c>
      <c r="FE36" s="19">
        <v>0</v>
      </c>
      <c r="FF36" s="19">
        <v>0</v>
      </c>
      <c r="FG36" s="19">
        <v>0</v>
      </c>
      <c r="FH36" s="19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0</v>
      </c>
      <c r="FN36" s="19">
        <v>0</v>
      </c>
      <c r="FO36" s="19">
        <v>0</v>
      </c>
      <c r="FP36" s="19">
        <v>0</v>
      </c>
      <c r="FQ36" s="19">
        <v>0</v>
      </c>
      <c r="FR36" s="19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19">
        <v>0</v>
      </c>
      <c r="FY36" s="19">
        <v>0</v>
      </c>
      <c r="FZ36" s="19">
        <v>0</v>
      </c>
      <c r="GA36" s="19">
        <v>0</v>
      </c>
      <c r="GB36" s="19">
        <v>0</v>
      </c>
      <c r="GC36" s="19">
        <v>0</v>
      </c>
      <c r="GD36" s="19">
        <v>0</v>
      </c>
      <c r="GE36" s="19">
        <v>0</v>
      </c>
      <c r="GF36" s="19">
        <v>0</v>
      </c>
      <c r="GG36" s="19">
        <v>0</v>
      </c>
      <c r="GH36" s="19">
        <v>0</v>
      </c>
      <c r="GI36" s="19">
        <v>0</v>
      </c>
      <c r="GJ36" s="19">
        <v>0</v>
      </c>
      <c r="GK36" s="19">
        <v>0</v>
      </c>
      <c r="GL36" s="19">
        <v>0</v>
      </c>
      <c r="GM36" s="19">
        <v>0</v>
      </c>
      <c r="GN36" s="19">
        <v>0</v>
      </c>
      <c r="GO36" s="19">
        <v>0</v>
      </c>
      <c r="GP36" s="19">
        <v>0</v>
      </c>
      <c r="GQ36" s="19">
        <v>0</v>
      </c>
      <c r="GR36" s="19">
        <v>0</v>
      </c>
      <c r="GS36" s="19">
        <v>0</v>
      </c>
      <c r="GT36" s="19">
        <v>0</v>
      </c>
      <c r="GU36" s="19">
        <v>0</v>
      </c>
      <c r="GV36" s="19">
        <v>0</v>
      </c>
      <c r="GW36" s="19">
        <v>0</v>
      </c>
      <c r="GX36" s="19">
        <v>0</v>
      </c>
      <c r="GY36" s="19">
        <v>0</v>
      </c>
      <c r="GZ36" s="19">
        <v>0</v>
      </c>
      <c r="HA36" s="19">
        <v>0</v>
      </c>
      <c r="HB36" s="19">
        <v>0</v>
      </c>
      <c r="HC36" s="19">
        <v>0</v>
      </c>
      <c r="HD36" s="19">
        <v>0</v>
      </c>
      <c r="HE36" s="19">
        <v>0</v>
      </c>
      <c r="HF36" s="19">
        <v>0</v>
      </c>
      <c r="HG36" s="19">
        <v>0</v>
      </c>
      <c r="HH36" s="19">
        <v>0</v>
      </c>
      <c r="HI36" s="19">
        <v>0</v>
      </c>
      <c r="HJ36" s="19">
        <v>0</v>
      </c>
      <c r="HK36" s="19">
        <v>0</v>
      </c>
      <c r="HL36" s="19">
        <v>0</v>
      </c>
      <c r="HM36" s="19">
        <v>0</v>
      </c>
      <c r="HN36" s="19">
        <v>0</v>
      </c>
      <c r="HO36" s="19">
        <v>0</v>
      </c>
      <c r="HP36" s="19">
        <v>0</v>
      </c>
      <c r="HQ36" s="19">
        <v>0</v>
      </c>
      <c r="HR36" s="19">
        <v>0</v>
      </c>
      <c r="HS36" s="19">
        <v>0</v>
      </c>
      <c r="HT36" s="19">
        <v>0</v>
      </c>
      <c r="HU36" s="19">
        <v>0</v>
      </c>
      <c r="HV36" s="19">
        <v>0</v>
      </c>
      <c r="HW36" s="19">
        <v>0</v>
      </c>
      <c r="HX36" s="19">
        <v>0</v>
      </c>
      <c r="HY36" s="19">
        <v>0</v>
      </c>
      <c r="HZ36" s="19">
        <v>0</v>
      </c>
      <c r="IA36" s="19">
        <v>0</v>
      </c>
      <c r="IB36" s="19">
        <v>0</v>
      </c>
      <c r="IC36" s="19">
        <v>0</v>
      </c>
      <c r="ID36" s="19">
        <v>0</v>
      </c>
      <c r="IE36" s="19">
        <v>0</v>
      </c>
      <c r="IF36" s="19">
        <v>0</v>
      </c>
      <c r="IG36" s="19">
        <v>0</v>
      </c>
      <c r="IH36" s="19">
        <v>0</v>
      </c>
      <c r="II36" s="19">
        <v>0</v>
      </c>
      <c r="IJ36" s="19">
        <v>0</v>
      </c>
      <c r="IK36" s="19">
        <v>0</v>
      </c>
      <c r="IL36" s="19">
        <v>0</v>
      </c>
      <c r="IM36" s="19">
        <v>0</v>
      </c>
      <c r="IN36" s="19">
        <v>0</v>
      </c>
      <c r="IO36" s="19">
        <v>0</v>
      </c>
      <c r="IP36" s="19">
        <v>0</v>
      </c>
      <c r="IQ36" s="19">
        <v>0</v>
      </c>
      <c r="IR36" s="19">
        <v>0</v>
      </c>
      <c r="IS36" s="19">
        <v>0</v>
      </c>
      <c r="IT36" s="19">
        <v>0</v>
      </c>
      <c r="IU36" s="19">
        <v>0</v>
      </c>
      <c r="IV36" s="19">
        <v>0</v>
      </c>
      <c r="IW36" s="19">
        <v>0</v>
      </c>
      <c r="IX36" s="19">
        <v>0</v>
      </c>
      <c r="IY36" s="19">
        <v>0</v>
      </c>
      <c r="IZ36" s="19">
        <v>0</v>
      </c>
      <c r="JA36" s="19">
        <v>0</v>
      </c>
      <c r="JB36" s="19">
        <v>0</v>
      </c>
      <c r="JC36" s="19">
        <v>0</v>
      </c>
      <c r="JD36" s="19">
        <v>0</v>
      </c>
      <c r="JE36" s="19">
        <v>0</v>
      </c>
      <c r="JF36" s="19">
        <v>0</v>
      </c>
      <c r="JG36" s="19">
        <v>0</v>
      </c>
      <c r="JH36" s="19">
        <v>0</v>
      </c>
      <c r="JI36" s="19">
        <v>0</v>
      </c>
      <c r="JJ36" s="19">
        <v>0</v>
      </c>
      <c r="JK36" s="19">
        <v>0</v>
      </c>
      <c r="JL36" s="19">
        <v>0</v>
      </c>
      <c r="JM36" s="19">
        <v>0</v>
      </c>
      <c r="JN36" s="19">
        <v>0</v>
      </c>
      <c r="JO36" s="19">
        <v>0</v>
      </c>
      <c r="JP36" s="19">
        <v>0</v>
      </c>
      <c r="JQ36" s="19">
        <v>0</v>
      </c>
      <c r="JR36" s="19">
        <v>0</v>
      </c>
      <c r="JS36" s="19">
        <v>0</v>
      </c>
      <c r="JT36" s="19">
        <v>0</v>
      </c>
      <c r="JU36" s="19">
        <v>0</v>
      </c>
      <c r="JV36" s="19">
        <v>0</v>
      </c>
      <c r="JW36" s="19">
        <v>0</v>
      </c>
      <c r="JX36" s="19">
        <v>0</v>
      </c>
      <c r="JY36" s="19">
        <v>0</v>
      </c>
      <c r="JZ36" s="19">
        <v>0</v>
      </c>
      <c r="KA36" s="19">
        <v>0</v>
      </c>
      <c r="KB36" s="19">
        <v>0</v>
      </c>
      <c r="KC36" s="19">
        <v>0</v>
      </c>
      <c r="KD36" s="19">
        <v>0</v>
      </c>
      <c r="KE36" s="19">
        <v>0</v>
      </c>
      <c r="KF36" s="19">
        <v>0</v>
      </c>
      <c r="KG36" s="19">
        <v>0</v>
      </c>
      <c r="KH36" s="19">
        <v>0</v>
      </c>
      <c r="KI36" s="19">
        <v>0</v>
      </c>
      <c r="KJ36" s="19">
        <v>0</v>
      </c>
      <c r="KK36" s="19">
        <v>0</v>
      </c>
      <c r="KL36" s="19">
        <v>0</v>
      </c>
      <c r="KM36" s="19">
        <v>0</v>
      </c>
      <c r="KN36" s="19">
        <v>0</v>
      </c>
      <c r="KO36" s="19">
        <v>0</v>
      </c>
      <c r="KP36" s="19">
        <v>0</v>
      </c>
      <c r="KQ36" s="19">
        <v>0</v>
      </c>
      <c r="KR36" s="19">
        <v>0</v>
      </c>
      <c r="KS36" s="19">
        <v>0</v>
      </c>
      <c r="KT36" s="19">
        <v>0</v>
      </c>
      <c r="KU36" s="19">
        <v>0</v>
      </c>
      <c r="KV36" s="19">
        <v>0</v>
      </c>
      <c r="KW36" s="19">
        <v>0</v>
      </c>
      <c r="KX36" s="19">
        <v>0</v>
      </c>
      <c r="KY36" s="19">
        <v>0</v>
      </c>
      <c r="KZ36" s="19">
        <v>0</v>
      </c>
      <c r="LA36" s="19">
        <v>0</v>
      </c>
      <c r="LB36" s="19">
        <v>0</v>
      </c>
      <c r="LC36" s="19">
        <v>0</v>
      </c>
      <c r="LD36" s="19">
        <v>0</v>
      </c>
      <c r="LE36" s="19">
        <v>0</v>
      </c>
      <c r="LF36" s="19">
        <v>0</v>
      </c>
      <c r="LG36" s="19">
        <v>0</v>
      </c>
      <c r="LH36" s="19">
        <v>0</v>
      </c>
      <c r="LI36" s="19">
        <v>0</v>
      </c>
      <c r="LJ36" s="19">
        <v>0</v>
      </c>
      <c r="LK36" s="19">
        <v>0</v>
      </c>
      <c r="LL36" s="19">
        <v>0</v>
      </c>
      <c r="LM36" s="19">
        <v>0</v>
      </c>
      <c r="LN36" s="19">
        <v>0</v>
      </c>
      <c r="LO36" s="19">
        <v>0</v>
      </c>
      <c r="LP36" s="19">
        <v>0</v>
      </c>
      <c r="LQ36" s="19">
        <v>0</v>
      </c>
      <c r="LR36" s="19">
        <v>0</v>
      </c>
      <c r="LS36" s="19">
        <v>0</v>
      </c>
      <c r="LT36" s="19">
        <v>0</v>
      </c>
      <c r="LU36" s="19">
        <v>0</v>
      </c>
      <c r="LV36" s="19">
        <v>0</v>
      </c>
      <c r="LW36" s="19">
        <v>0</v>
      </c>
      <c r="LX36" s="19">
        <v>0</v>
      </c>
      <c r="LY36" s="19">
        <v>0</v>
      </c>
      <c r="LZ36" s="19">
        <v>0</v>
      </c>
      <c r="MA36" s="19">
        <v>0</v>
      </c>
      <c r="MB36" s="19">
        <v>0</v>
      </c>
      <c r="MC36" s="19">
        <v>0</v>
      </c>
      <c r="MD36" s="19">
        <v>0</v>
      </c>
      <c r="ME36" s="19">
        <v>0</v>
      </c>
      <c r="MF36" s="19">
        <v>0</v>
      </c>
      <c r="MG36" s="19">
        <v>0</v>
      </c>
      <c r="MH36" s="19">
        <v>0</v>
      </c>
      <c r="MI36" s="19">
        <v>0</v>
      </c>
      <c r="MJ36" s="19">
        <v>0</v>
      </c>
      <c r="MK36" s="19">
        <v>0</v>
      </c>
      <c r="ML36" s="19">
        <v>0</v>
      </c>
      <c r="MM36" s="19">
        <v>0</v>
      </c>
      <c r="MN36" s="19">
        <v>0</v>
      </c>
      <c r="MO36" s="19">
        <v>0</v>
      </c>
      <c r="MP36" s="19">
        <v>0</v>
      </c>
      <c r="MQ36" s="19">
        <v>0</v>
      </c>
      <c r="MR36" s="19">
        <v>0</v>
      </c>
      <c r="MS36" s="19">
        <v>0</v>
      </c>
      <c r="MT36" s="19">
        <v>0</v>
      </c>
      <c r="MU36" s="19">
        <v>0</v>
      </c>
      <c r="MV36" s="19">
        <v>0</v>
      </c>
      <c r="MW36" s="19">
        <v>0</v>
      </c>
      <c r="MX36" s="19">
        <v>0</v>
      </c>
      <c r="MY36" s="19">
        <v>0</v>
      </c>
      <c r="MZ36" s="19">
        <v>0</v>
      </c>
      <c r="NA36" s="19">
        <v>0</v>
      </c>
      <c r="NB36" s="19">
        <v>0</v>
      </c>
      <c r="NC36" s="19">
        <v>0</v>
      </c>
      <c r="ND36" s="19">
        <v>0</v>
      </c>
      <c r="NE36" s="19">
        <v>0</v>
      </c>
      <c r="NF36" s="19">
        <v>0</v>
      </c>
      <c r="NG36" s="19">
        <v>0</v>
      </c>
      <c r="NH36" s="19">
        <v>0</v>
      </c>
      <c r="NI36" s="19">
        <v>0</v>
      </c>
      <c r="NJ36" s="19">
        <v>0</v>
      </c>
      <c r="NK36" s="19">
        <v>0</v>
      </c>
      <c r="NL36" s="19">
        <v>0</v>
      </c>
      <c r="NM36" s="19">
        <v>0</v>
      </c>
      <c r="NN36" s="19">
        <v>0</v>
      </c>
      <c r="NO36" s="19">
        <v>0</v>
      </c>
      <c r="NP36" s="19">
        <v>0</v>
      </c>
      <c r="NQ36" s="19">
        <v>0</v>
      </c>
      <c r="NR36" s="19">
        <v>0</v>
      </c>
      <c r="NS36" s="19">
        <v>0</v>
      </c>
      <c r="NT36" s="19">
        <v>0</v>
      </c>
      <c r="NU36" s="19">
        <v>0</v>
      </c>
      <c r="NV36" s="19">
        <v>0</v>
      </c>
      <c r="NW36" s="19">
        <v>0</v>
      </c>
      <c r="NX36" s="19">
        <v>0</v>
      </c>
      <c r="NY36" s="19">
        <v>0</v>
      </c>
      <c r="NZ36" s="19">
        <v>0</v>
      </c>
      <c r="OA36" s="19">
        <v>0</v>
      </c>
      <c r="OB36" s="19">
        <v>0</v>
      </c>
      <c r="OC36" s="19">
        <v>0</v>
      </c>
      <c r="OD36" s="19">
        <v>0</v>
      </c>
      <c r="OE36" s="19">
        <v>0</v>
      </c>
      <c r="OF36" s="19">
        <v>0</v>
      </c>
      <c r="OG36" s="19">
        <v>0</v>
      </c>
      <c r="OH36" s="19">
        <v>0</v>
      </c>
      <c r="OI36" s="19">
        <v>0</v>
      </c>
      <c r="OJ36" s="19">
        <v>0</v>
      </c>
      <c r="OK36" s="19">
        <v>0</v>
      </c>
      <c r="OL36" s="19">
        <v>0</v>
      </c>
      <c r="OM36" s="19">
        <v>0</v>
      </c>
      <c r="ON36" s="19">
        <v>0</v>
      </c>
      <c r="OO36" s="19">
        <v>0</v>
      </c>
      <c r="OP36" s="19">
        <v>0</v>
      </c>
      <c r="OQ36" s="19">
        <v>0</v>
      </c>
      <c r="OR36" s="19">
        <v>0</v>
      </c>
      <c r="OS36" s="19">
        <v>0</v>
      </c>
      <c r="OT36" s="19">
        <v>0</v>
      </c>
      <c r="OU36" s="19">
        <v>0</v>
      </c>
      <c r="OV36" s="19">
        <v>0</v>
      </c>
      <c r="OW36" s="19">
        <v>0</v>
      </c>
      <c r="OX36" s="19">
        <v>0</v>
      </c>
      <c r="OY36" s="19">
        <v>0</v>
      </c>
      <c r="OZ36" s="19">
        <v>0</v>
      </c>
      <c r="PA36" s="19">
        <v>0</v>
      </c>
      <c r="PB36" s="19">
        <v>0</v>
      </c>
      <c r="PC36" s="19">
        <v>0</v>
      </c>
      <c r="PD36" s="19">
        <v>0</v>
      </c>
      <c r="PE36" s="19">
        <v>0</v>
      </c>
      <c r="PF36" s="19">
        <v>0</v>
      </c>
      <c r="PG36" s="19">
        <v>0</v>
      </c>
      <c r="PH36" s="19">
        <v>0</v>
      </c>
      <c r="PI36" s="19">
        <v>0</v>
      </c>
      <c r="PJ36" s="19">
        <v>0</v>
      </c>
      <c r="PK36" s="19">
        <v>0</v>
      </c>
      <c r="PL36" s="19">
        <v>0</v>
      </c>
      <c r="PM36" s="19">
        <v>0</v>
      </c>
      <c r="PN36" s="19">
        <v>0</v>
      </c>
      <c r="PO36" s="19">
        <v>0</v>
      </c>
      <c r="PP36" s="19">
        <v>0</v>
      </c>
      <c r="PQ36" s="19">
        <v>0</v>
      </c>
      <c r="PR36" s="19">
        <v>0</v>
      </c>
      <c r="PS36" s="19">
        <v>0</v>
      </c>
      <c r="PT36" s="19">
        <v>0</v>
      </c>
      <c r="PU36" s="19">
        <v>0</v>
      </c>
      <c r="PV36" s="19">
        <v>0</v>
      </c>
      <c r="PW36" s="19">
        <v>0</v>
      </c>
      <c r="PX36" s="19">
        <v>0</v>
      </c>
      <c r="PY36" s="19">
        <v>0</v>
      </c>
      <c r="PZ36" s="19">
        <v>0</v>
      </c>
      <c r="QA36" s="19">
        <v>0</v>
      </c>
      <c r="QB36" s="19">
        <v>0</v>
      </c>
      <c r="QC36" s="19">
        <v>0</v>
      </c>
      <c r="QD36" s="19">
        <v>0</v>
      </c>
      <c r="QE36" s="19">
        <v>0</v>
      </c>
      <c r="QF36" s="19">
        <v>0</v>
      </c>
      <c r="QG36" s="19">
        <v>0</v>
      </c>
      <c r="QH36" s="19">
        <v>0</v>
      </c>
      <c r="QI36" s="19">
        <v>0</v>
      </c>
      <c r="QJ36" s="19">
        <v>0</v>
      </c>
      <c r="QK36" s="19">
        <v>0</v>
      </c>
      <c r="QL36" s="19">
        <v>0</v>
      </c>
      <c r="QM36" s="19">
        <v>0</v>
      </c>
      <c r="QN36" s="19">
        <v>0</v>
      </c>
      <c r="QO36" s="19">
        <v>0</v>
      </c>
      <c r="QP36" s="19">
        <v>0</v>
      </c>
      <c r="QQ36" s="19">
        <v>0</v>
      </c>
      <c r="QR36" s="19">
        <v>0</v>
      </c>
      <c r="QS36" s="19">
        <v>0</v>
      </c>
      <c r="QT36" s="19">
        <v>0</v>
      </c>
      <c r="QU36" s="19">
        <v>0</v>
      </c>
      <c r="QV36" s="19">
        <v>0</v>
      </c>
      <c r="QW36" s="19">
        <v>0</v>
      </c>
      <c r="QX36" s="19">
        <v>0</v>
      </c>
      <c r="QY36" s="19">
        <v>0</v>
      </c>
      <c r="QZ36" s="19"/>
      <c r="RA36" s="19"/>
      <c r="RB36" s="5">
        <f>QY36</f>
        <v>0</v>
      </c>
      <c r="RC36" s="5"/>
      <c r="RD36" s="6"/>
      <c r="RE36" s="6"/>
      <c r="RF36" s="6"/>
    </row>
    <row r="37" spans="1:474" ht="18" customHeight="1">
      <c r="A37" s="44" t="s">
        <v>101</v>
      </c>
      <c r="B37" s="45" t="s">
        <v>102</v>
      </c>
      <c r="C37" s="45" t="s">
        <v>262</v>
      </c>
      <c r="D37" s="45" t="s">
        <v>426</v>
      </c>
      <c r="E37" s="46" t="s">
        <v>104</v>
      </c>
      <c r="F37" s="45" t="s">
        <v>105</v>
      </c>
      <c r="G37" s="45"/>
      <c r="H37" s="45" t="s">
        <v>97</v>
      </c>
      <c r="I37" s="45" t="s">
        <v>396</v>
      </c>
      <c r="J37" s="45"/>
      <c r="K37" s="47" t="s">
        <v>397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1">
        <v>0</v>
      </c>
      <c r="GR37" s="21">
        <v>0</v>
      </c>
      <c r="GS37" s="21">
        <v>0</v>
      </c>
      <c r="GT37" s="21">
        <v>0</v>
      </c>
      <c r="GU37" s="21">
        <v>0</v>
      </c>
      <c r="GV37" s="21"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21">
        <v>0</v>
      </c>
      <c r="HK37" s="21">
        <v>0</v>
      </c>
      <c r="HL37" s="21">
        <v>0</v>
      </c>
      <c r="HM37" s="21">
        <v>0</v>
      </c>
      <c r="HN37" s="21">
        <v>0</v>
      </c>
      <c r="HO37" s="21">
        <v>0</v>
      </c>
      <c r="HP37" s="21">
        <v>0</v>
      </c>
      <c r="HQ37" s="21">
        <v>0</v>
      </c>
      <c r="HR37" s="21">
        <v>0</v>
      </c>
      <c r="HS37" s="21">
        <v>0</v>
      </c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21">
        <v>0</v>
      </c>
      <c r="HZ37" s="21">
        <v>0</v>
      </c>
      <c r="IA37" s="21">
        <v>0</v>
      </c>
      <c r="IB37" s="21">
        <v>0</v>
      </c>
      <c r="IC37" s="21">
        <v>0</v>
      </c>
      <c r="ID37" s="21">
        <v>0</v>
      </c>
      <c r="IE37" s="21">
        <v>0</v>
      </c>
      <c r="IF37" s="21">
        <v>0</v>
      </c>
      <c r="IG37" s="21">
        <v>0</v>
      </c>
      <c r="IH37" s="21">
        <v>0</v>
      </c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21">
        <v>0</v>
      </c>
      <c r="IO37" s="21">
        <v>0</v>
      </c>
      <c r="IP37" s="21">
        <v>0</v>
      </c>
      <c r="IQ37" s="21">
        <v>0</v>
      </c>
      <c r="IR37" s="21">
        <v>0</v>
      </c>
      <c r="IS37" s="21">
        <v>0</v>
      </c>
      <c r="IT37" s="21">
        <v>0</v>
      </c>
      <c r="IU37" s="21">
        <v>0</v>
      </c>
      <c r="IV37" s="21">
        <v>0</v>
      </c>
      <c r="IW37" s="21">
        <v>0</v>
      </c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21">
        <v>0</v>
      </c>
      <c r="JD37" s="21">
        <v>0</v>
      </c>
      <c r="JE37" s="21">
        <v>0</v>
      </c>
      <c r="JF37" s="21">
        <v>0</v>
      </c>
      <c r="JG37" s="21">
        <v>0</v>
      </c>
      <c r="JH37" s="21">
        <v>0</v>
      </c>
      <c r="JI37" s="21">
        <v>0</v>
      </c>
      <c r="JJ37" s="21">
        <v>0</v>
      </c>
      <c r="JK37" s="21">
        <v>0</v>
      </c>
      <c r="JL37" s="21">
        <v>0</v>
      </c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21">
        <v>0</v>
      </c>
      <c r="JS37" s="21">
        <v>0</v>
      </c>
      <c r="JT37" s="21">
        <v>0</v>
      </c>
      <c r="JU37" s="21">
        <v>0</v>
      </c>
      <c r="JV37" s="21">
        <v>0</v>
      </c>
      <c r="JW37" s="21">
        <v>0</v>
      </c>
      <c r="JX37" s="21">
        <v>0</v>
      </c>
      <c r="JY37" s="21">
        <v>0</v>
      </c>
      <c r="JZ37" s="21">
        <v>0</v>
      </c>
      <c r="KA37" s="21">
        <v>0</v>
      </c>
      <c r="KB37" s="21">
        <v>0</v>
      </c>
      <c r="KC37" s="21">
        <v>0</v>
      </c>
      <c r="KD37" s="21">
        <v>0</v>
      </c>
      <c r="KE37" s="21">
        <v>0</v>
      </c>
      <c r="KF37" s="21">
        <v>0</v>
      </c>
      <c r="KG37" s="21">
        <v>0</v>
      </c>
      <c r="KH37" s="21">
        <v>0</v>
      </c>
      <c r="KI37" s="21">
        <v>0</v>
      </c>
      <c r="KJ37" s="21">
        <v>0</v>
      </c>
      <c r="KK37" s="21">
        <v>0</v>
      </c>
      <c r="KL37" s="21">
        <v>0</v>
      </c>
      <c r="KM37" s="21">
        <v>0</v>
      </c>
      <c r="KN37" s="21">
        <v>0</v>
      </c>
      <c r="KO37" s="21">
        <v>0</v>
      </c>
      <c r="KP37" s="21">
        <v>0</v>
      </c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21">
        <v>0</v>
      </c>
      <c r="KW37" s="21">
        <v>0</v>
      </c>
      <c r="KX37" s="21">
        <v>0</v>
      </c>
      <c r="KY37" s="21">
        <v>0</v>
      </c>
      <c r="KZ37" s="21">
        <v>0</v>
      </c>
      <c r="LA37" s="21">
        <v>0</v>
      </c>
      <c r="LB37" s="21">
        <v>0</v>
      </c>
      <c r="LC37" s="21">
        <v>0</v>
      </c>
      <c r="LD37" s="21">
        <v>0</v>
      </c>
      <c r="LE37" s="21">
        <v>0</v>
      </c>
      <c r="LF37" s="21">
        <v>0</v>
      </c>
      <c r="LG37" s="21">
        <v>0</v>
      </c>
      <c r="LH37" s="21">
        <v>0</v>
      </c>
      <c r="LI37" s="21">
        <v>0</v>
      </c>
      <c r="LJ37" s="21">
        <v>0</v>
      </c>
      <c r="LK37" s="21">
        <v>0</v>
      </c>
      <c r="LL37" s="21">
        <v>0</v>
      </c>
      <c r="LM37" s="21">
        <v>0</v>
      </c>
      <c r="LN37" s="21">
        <v>0</v>
      </c>
      <c r="LO37" s="21">
        <v>0</v>
      </c>
      <c r="LP37" s="21">
        <v>0</v>
      </c>
      <c r="LQ37" s="21">
        <v>0</v>
      </c>
      <c r="LR37" s="21">
        <v>0</v>
      </c>
      <c r="LS37" s="21">
        <v>0</v>
      </c>
      <c r="LT37" s="21">
        <v>0</v>
      </c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21">
        <v>0</v>
      </c>
      <c r="MA37" s="21">
        <v>0</v>
      </c>
      <c r="MB37" s="21">
        <v>0</v>
      </c>
      <c r="MC37" s="21">
        <v>0</v>
      </c>
      <c r="MD37" s="21">
        <v>0</v>
      </c>
      <c r="ME37" s="21">
        <v>0</v>
      </c>
      <c r="MF37" s="21">
        <v>0</v>
      </c>
      <c r="MG37" s="21">
        <v>0</v>
      </c>
      <c r="MH37" s="21">
        <v>0</v>
      </c>
      <c r="MI37" s="21">
        <v>0</v>
      </c>
      <c r="MJ37" s="21">
        <v>0</v>
      </c>
      <c r="MK37" s="21">
        <v>0</v>
      </c>
      <c r="ML37" s="21">
        <v>0</v>
      </c>
      <c r="MM37" s="21">
        <v>0</v>
      </c>
      <c r="MN37" s="21">
        <v>0</v>
      </c>
      <c r="MO37" s="21">
        <v>0</v>
      </c>
      <c r="MP37" s="21">
        <v>0</v>
      </c>
      <c r="MQ37" s="21">
        <v>0</v>
      </c>
      <c r="MR37" s="21">
        <v>0</v>
      </c>
      <c r="MS37" s="21">
        <v>0</v>
      </c>
      <c r="MT37" s="21">
        <v>0</v>
      </c>
      <c r="MU37" s="21">
        <v>0</v>
      </c>
      <c r="MV37" s="21">
        <v>0</v>
      </c>
      <c r="MW37" s="21">
        <v>0</v>
      </c>
      <c r="MX37" s="21">
        <v>0</v>
      </c>
      <c r="MY37" s="21">
        <v>0</v>
      </c>
      <c r="MZ37" s="21">
        <v>0</v>
      </c>
      <c r="NA37" s="21">
        <v>0</v>
      </c>
      <c r="NB37" s="21">
        <v>0</v>
      </c>
      <c r="NC37" s="21">
        <v>0</v>
      </c>
      <c r="ND37" s="21">
        <v>0</v>
      </c>
      <c r="NE37" s="21">
        <v>0</v>
      </c>
      <c r="NF37" s="21">
        <v>0</v>
      </c>
      <c r="NG37" s="21">
        <v>0</v>
      </c>
      <c r="NH37" s="21">
        <v>0</v>
      </c>
      <c r="NI37" s="21">
        <v>0</v>
      </c>
      <c r="NJ37" s="21">
        <v>0</v>
      </c>
      <c r="NK37" s="21">
        <v>0</v>
      </c>
      <c r="NL37" s="21">
        <v>0</v>
      </c>
      <c r="NM37" s="21">
        <v>0</v>
      </c>
      <c r="NN37" s="21">
        <v>0</v>
      </c>
      <c r="NO37" s="21">
        <v>0</v>
      </c>
      <c r="NP37" s="21">
        <v>0</v>
      </c>
      <c r="NQ37" s="21">
        <v>0</v>
      </c>
      <c r="NR37" s="21">
        <v>0</v>
      </c>
      <c r="NS37" s="21">
        <v>0</v>
      </c>
      <c r="NT37" s="21">
        <v>0</v>
      </c>
      <c r="NU37" s="21">
        <v>0</v>
      </c>
      <c r="NV37" s="21">
        <v>0</v>
      </c>
      <c r="NW37" s="21">
        <v>0</v>
      </c>
      <c r="NX37" s="21">
        <v>0</v>
      </c>
      <c r="NY37" s="21">
        <v>0</v>
      </c>
      <c r="NZ37" s="21">
        <v>0</v>
      </c>
      <c r="OA37" s="21">
        <v>0</v>
      </c>
      <c r="OB37" s="21">
        <v>0</v>
      </c>
      <c r="OC37" s="21">
        <v>0</v>
      </c>
      <c r="OD37" s="21">
        <v>0</v>
      </c>
      <c r="OE37" s="21">
        <v>0</v>
      </c>
      <c r="OF37" s="21">
        <v>0</v>
      </c>
      <c r="OG37" s="21">
        <v>0</v>
      </c>
      <c r="OH37" s="21">
        <v>0</v>
      </c>
      <c r="OI37" s="21">
        <v>0</v>
      </c>
      <c r="OJ37" s="21">
        <v>0</v>
      </c>
      <c r="OK37" s="21">
        <v>0</v>
      </c>
      <c r="OL37" s="21">
        <v>0</v>
      </c>
      <c r="OM37" s="21">
        <v>0</v>
      </c>
      <c r="ON37" s="21">
        <v>0</v>
      </c>
      <c r="OO37" s="21">
        <v>0</v>
      </c>
      <c r="OP37" s="21">
        <v>0</v>
      </c>
      <c r="OQ37" s="21">
        <v>0</v>
      </c>
      <c r="OR37" s="21">
        <v>0</v>
      </c>
      <c r="OS37" s="21">
        <v>0</v>
      </c>
      <c r="OT37" s="21">
        <v>0</v>
      </c>
      <c r="OU37" s="21">
        <v>0</v>
      </c>
      <c r="OV37" s="21">
        <v>0</v>
      </c>
      <c r="OW37" s="21">
        <v>0</v>
      </c>
      <c r="OX37" s="21">
        <v>0</v>
      </c>
      <c r="OY37" s="21">
        <v>0</v>
      </c>
      <c r="OZ37" s="21">
        <v>0</v>
      </c>
      <c r="PA37" s="21">
        <v>0</v>
      </c>
      <c r="PB37" s="21">
        <v>0</v>
      </c>
      <c r="PC37" s="21">
        <v>0</v>
      </c>
      <c r="PD37" s="21">
        <v>0</v>
      </c>
      <c r="PE37" s="21">
        <v>0</v>
      </c>
      <c r="PF37" s="21">
        <v>0</v>
      </c>
      <c r="PG37" s="21">
        <v>0</v>
      </c>
      <c r="PH37" s="21">
        <v>0</v>
      </c>
      <c r="PI37" s="21">
        <v>0</v>
      </c>
      <c r="PJ37" s="21">
        <v>0</v>
      </c>
      <c r="PK37" s="21">
        <v>0</v>
      </c>
      <c r="PL37" s="21">
        <v>0</v>
      </c>
      <c r="PM37" s="21">
        <v>0</v>
      </c>
      <c r="PN37" s="21">
        <v>0</v>
      </c>
      <c r="PO37" s="21">
        <v>0</v>
      </c>
      <c r="PP37" s="21">
        <v>0</v>
      </c>
      <c r="PQ37" s="21">
        <v>0</v>
      </c>
      <c r="PR37" s="21">
        <v>0</v>
      </c>
      <c r="PS37" s="21">
        <v>0</v>
      </c>
      <c r="PT37" s="21">
        <v>0</v>
      </c>
      <c r="PU37" s="21">
        <v>0</v>
      </c>
      <c r="PV37" s="21">
        <v>0</v>
      </c>
      <c r="PW37" s="21">
        <v>0</v>
      </c>
      <c r="PX37" s="21">
        <v>0</v>
      </c>
      <c r="PY37" s="21">
        <v>0</v>
      </c>
      <c r="PZ37" s="21">
        <v>0</v>
      </c>
      <c r="QA37" s="21">
        <v>0</v>
      </c>
      <c r="QB37" s="21">
        <v>0</v>
      </c>
      <c r="QC37" s="21">
        <v>0</v>
      </c>
      <c r="QD37" s="21">
        <v>0</v>
      </c>
      <c r="QE37" s="21">
        <v>0</v>
      </c>
      <c r="QF37" s="21">
        <v>0</v>
      </c>
      <c r="QG37" s="21">
        <v>0</v>
      </c>
      <c r="QH37" s="21">
        <v>0</v>
      </c>
      <c r="QI37" s="21">
        <v>0</v>
      </c>
      <c r="QJ37" s="21">
        <v>0</v>
      </c>
      <c r="QK37" s="21">
        <v>0</v>
      </c>
      <c r="QL37" s="21">
        <v>0</v>
      </c>
      <c r="QM37" s="21">
        <v>0</v>
      </c>
      <c r="QN37" s="21">
        <v>0</v>
      </c>
      <c r="QO37" s="21">
        <v>0</v>
      </c>
      <c r="QP37" s="21">
        <v>0</v>
      </c>
      <c r="QQ37" s="21">
        <v>0</v>
      </c>
      <c r="QR37" s="21">
        <v>0</v>
      </c>
      <c r="QS37" s="21">
        <v>0</v>
      </c>
      <c r="QT37" s="21">
        <v>0</v>
      </c>
      <c r="QU37" s="21">
        <v>0</v>
      </c>
      <c r="QV37" s="21">
        <v>0</v>
      </c>
      <c r="QW37" s="21">
        <v>0</v>
      </c>
      <c r="QX37" s="21">
        <v>0</v>
      </c>
      <c r="QY37" s="21">
        <v>0</v>
      </c>
      <c r="QZ37" s="21"/>
      <c r="RA37" s="21"/>
      <c r="RB37" s="5">
        <f>SUM(L37:QY37)</f>
        <v>0</v>
      </c>
      <c r="RC37" s="5"/>
      <c r="RD37" s="6"/>
      <c r="RE37" s="6"/>
      <c r="RF37" s="6"/>
    </row>
    <row r="38" spans="1:474" ht="18" customHeight="1">
      <c r="A38" s="34" t="s">
        <v>101</v>
      </c>
      <c r="B38" s="35" t="s">
        <v>102</v>
      </c>
      <c r="C38" s="35" t="s">
        <v>103</v>
      </c>
      <c r="D38" s="35"/>
      <c r="E38" s="35"/>
      <c r="F38" s="35"/>
      <c r="G38" s="35"/>
      <c r="H38" s="35" t="s">
        <v>97</v>
      </c>
      <c r="I38" s="35" t="s">
        <v>396</v>
      </c>
      <c r="J38" s="35"/>
      <c r="K38" s="37" t="s">
        <v>420</v>
      </c>
      <c r="L38" s="14">
        <v>0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  <c r="IS38" s="14"/>
      <c r="IT38" s="14"/>
      <c r="IU38" s="14"/>
      <c r="IV38" s="14"/>
      <c r="IW38" s="14"/>
      <c r="IX38" s="14"/>
      <c r="IY38" s="14"/>
      <c r="IZ38" s="14"/>
      <c r="JA38" s="14"/>
      <c r="JB38" s="14"/>
      <c r="JC38" s="14"/>
      <c r="JD38" s="14"/>
      <c r="JE38" s="14"/>
      <c r="JF38" s="14"/>
      <c r="JG38" s="14"/>
      <c r="JH38" s="14"/>
      <c r="JI38" s="14"/>
      <c r="JJ38" s="14"/>
      <c r="JK38" s="14"/>
      <c r="JL38" s="14"/>
      <c r="JM38" s="14"/>
      <c r="JN38" s="14"/>
      <c r="JO38" s="14"/>
      <c r="JP38" s="14"/>
      <c r="JQ38" s="14"/>
      <c r="JR38" s="14"/>
      <c r="JS38" s="14"/>
      <c r="JT38" s="14"/>
      <c r="JU38" s="14"/>
      <c r="JV38" s="14"/>
      <c r="JW38" s="14"/>
      <c r="JX38" s="14"/>
      <c r="JY38" s="14"/>
      <c r="JZ38" s="14"/>
      <c r="KA38" s="14"/>
      <c r="KB38" s="14"/>
      <c r="KC38" s="14"/>
      <c r="KD38" s="14"/>
      <c r="KE38" s="14"/>
      <c r="KF38" s="14"/>
      <c r="KG38" s="14"/>
      <c r="KH38" s="14"/>
      <c r="KI38" s="14"/>
      <c r="KJ38" s="14"/>
      <c r="KK38" s="14"/>
      <c r="KL38" s="14"/>
      <c r="KM38" s="14"/>
      <c r="KN38" s="14"/>
      <c r="KO38" s="14"/>
      <c r="KP38" s="14"/>
      <c r="KQ38" s="14"/>
      <c r="KR38" s="14"/>
      <c r="KS38" s="14"/>
      <c r="KT38" s="14"/>
      <c r="KU38" s="14"/>
      <c r="KV38" s="14"/>
      <c r="KW38" s="14"/>
      <c r="KX38" s="14"/>
      <c r="KY38" s="14"/>
      <c r="KZ38" s="14"/>
      <c r="LA38" s="14"/>
      <c r="LB38" s="14"/>
      <c r="LC38" s="14"/>
      <c r="LD38" s="14"/>
      <c r="LE38" s="14"/>
      <c r="LF38" s="14"/>
      <c r="LG38" s="14"/>
      <c r="LH38" s="14"/>
      <c r="LI38" s="14"/>
      <c r="LJ38" s="14"/>
      <c r="LK38" s="14"/>
      <c r="LL38" s="14"/>
      <c r="LM38" s="14"/>
      <c r="LN38" s="14"/>
      <c r="LO38" s="14"/>
      <c r="LP38" s="14"/>
      <c r="LQ38" s="14"/>
      <c r="LR38" s="14"/>
      <c r="LS38" s="14"/>
      <c r="LT38" s="14"/>
      <c r="LU38" s="14"/>
      <c r="LV38" s="14"/>
      <c r="LW38" s="14"/>
      <c r="LX38" s="14"/>
      <c r="LY38" s="14"/>
      <c r="LZ38" s="14"/>
      <c r="MA38" s="14"/>
      <c r="MB38" s="14"/>
      <c r="MC38" s="14"/>
      <c r="MD38" s="14"/>
      <c r="ME38" s="14"/>
      <c r="MF38" s="14"/>
      <c r="MG38" s="14"/>
      <c r="MH38" s="14"/>
      <c r="MI38" s="14"/>
      <c r="MJ38" s="14"/>
      <c r="MK38" s="14"/>
      <c r="ML38" s="14"/>
      <c r="MM38" s="14"/>
      <c r="MN38" s="14"/>
      <c r="MO38" s="14"/>
      <c r="MP38" s="14"/>
      <c r="MQ38" s="14"/>
      <c r="MR38" s="14"/>
      <c r="MS38" s="14"/>
      <c r="MT38" s="14"/>
      <c r="MU38" s="14"/>
      <c r="MV38" s="14"/>
      <c r="MW38" s="14"/>
      <c r="MX38" s="14"/>
      <c r="MY38" s="14"/>
      <c r="MZ38" s="14"/>
      <c r="NA38" s="14"/>
      <c r="NB38" s="14"/>
      <c r="NC38" s="14"/>
      <c r="ND38" s="14"/>
      <c r="NE38" s="14"/>
      <c r="NF38" s="14"/>
      <c r="NG38" s="14"/>
      <c r="NH38" s="14"/>
      <c r="NI38" s="14"/>
      <c r="NJ38" s="14"/>
      <c r="NK38" s="14"/>
      <c r="NL38" s="14"/>
      <c r="NM38" s="14"/>
      <c r="NN38" s="14"/>
      <c r="NO38" s="14"/>
      <c r="NP38" s="14"/>
      <c r="NQ38" s="14"/>
      <c r="NR38" s="14"/>
      <c r="NS38" s="14"/>
      <c r="NT38" s="14"/>
      <c r="NU38" s="14"/>
      <c r="NV38" s="14"/>
      <c r="NW38" s="14"/>
      <c r="NX38" s="14"/>
      <c r="NY38" s="14"/>
      <c r="NZ38" s="14"/>
      <c r="OA38" s="14"/>
      <c r="OB38" s="14"/>
      <c r="OC38" s="14"/>
      <c r="OD38" s="14"/>
      <c r="OE38" s="14"/>
      <c r="OF38" s="14"/>
      <c r="OG38" s="14"/>
      <c r="OH38" s="14"/>
      <c r="OI38" s="14"/>
      <c r="OJ38" s="14"/>
      <c r="OK38" s="14"/>
      <c r="OL38" s="14"/>
      <c r="OM38" s="14"/>
      <c r="ON38" s="14"/>
      <c r="OO38" s="14"/>
      <c r="OP38" s="14"/>
      <c r="OQ38" s="14"/>
      <c r="OR38" s="14"/>
      <c r="OS38" s="14"/>
      <c r="OT38" s="14"/>
      <c r="OU38" s="14"/>
      <c r="OV38" s="14"/>
      <c r="OW38" s="14"/>
      <c r="OX38" s="14"/>
      <c r="OY38" s="14"/>
      <c r="OZ38" s="14"/>
      <c r="PA38" s="14"/>
      <c r="PB38" s="14"/>
      <c r="PC38" s="14"/>
      <c r="PD38" s="14"/>
      <c r="PE38" s="14"/>
      <c r="PF38" s="14"/>
      <c r="PG38" s="14"/>
      <c r="PH38" s="14"/>
      <c r="PI38" s="14"/>
      <c r="PJ38" s="14"/>
      <c r="PK38" s="14"/>
      <c r="PL38" s="14"/>
      <c r="PM38" s="14"/>
      <c r="PN38" s="14"/>
      <c r="PO38" s="14"/>
      <c r="PP38" s="14"/>
      <c r="PQ38" s="14"/>
      <c r="PR38" s="14"/>
      <c r="PS38" s="14"/>
      <c r="PT38" s="14"/>
      <c r="PU38" s="14"/>
      <c r="PV38" s="14"/>
      <c r="PW38" s="14"/>
      <c r="PX38" s="14"/>
      <c r="PY38" s="14"/>
      <c r="PZ38" s="14"/>
      <c r="QA38" s="14"/>
      <c r="QB38" s="14"/>
      <c r="QC38" s="14"/>
      <c r="QD38" s="14"/>
      <c r="QE38" s="14"/>
      <c r="QF38" s="14"/>
      <c r="QG38" s="14"/>
      <c r="QH38" s="14"/>
      <c r="QI38" s="14"/>
      <c r="QJ38" s="14"/>
      <c r="QK38" s="14"/>
      <c r="QL38" s="14"/>
      <c r="QM38" s="14"/>
      <c r="QN38" s="14"/>
      <c r="QO38" s="14"/>
      <c r="QP38" s="14"/>
      <c r="QQ38" s="14"/>
      <c r="QR38" s="14"/>
      <c r="QS38" s="14"/>
      <c r="QT38" s="14"/>
      <c r="QU38" s="14"/>
      <c r="QV38" s="14"/>
      <c r="QW38" s="14"/>
      <c r="QX38" s="14"/>
      <c r="QY38" s="14"/>
      <c r="QZ38" s="14"/>
      <c r="RA38" s="14"/>
      <c r="RB38" s="5"/>
      <c r="RC38" s="5"/>
      <c r="RD38" s="6"/>
      <c r="RE38" s="6"/>
      <c r="RF38" s="6"/>
    </row>
    <row r="39" spans="1:474" ht="18" customHeight="1">
      <c r="A39" s="34" t="s">
        <v>101</v>
      </c>
      <c r="B39" s="35" t="s">
        <v>102</v>
      </c>
      <c r="C39" s="35" t="s">
        <v>103</v>
      </c>
      <c r="D39" s="35"/>
      <c r="E39" s="35"/>
      <c r="F39" s="35"/>
      <c r="G39" s="35"/>
      <c r="H39" s="35" t="s">
        <v>97</v>
      </c>
      <c r="I39" s="35" t="s">
        <v>396</v>
      </c>
      <c r="J39" s="35"/>
      <c r="K39" s="37" t="s">
        <v>421</v>
      </c>
      <c r="L39" s="14">
        <v>0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  <c r="IP39" s="14"/>
      <c r="IQ39" s="14"/>
      <c r="IR39" s="14"/>
      <c r="IS39" s="14"/>
      <c r="IT39" s="14"/>
      <c r="IU39" s="14"/>
      <c r="IV39" s="14"/>
      <c r="IW39" s="14"/>
      <c r="IX39" s="14"/>
      <c r="IY39" s="14"/>
      <c r="IZ39" s="14"/>
      <c r="JA39" s="14"/>
      <c r="JB39" s="14"/>
      <c r="JC39" s="14"/>
      <c r="JD39" s="14"/>
      <c r="JE39" s="14"/>
      <c r="JF39" s="14"/>
      <c r="JG39" s="14"/>
      <c r="JH39" s="14"/>
      <c r="JI39" s="14"/>
      <c r="JJ39" s="14"/>
      <c r="JK39" s="14"/>
      <c r="JL39" s="14"/>
      <c r="JM39" s="14"/>
      <c r="JN39" s="14"/>
      <c r="JO39" s="14"/>
      <c r="JP39" s="14"/>
      <c r="JQ39" s="14"/>
      <c r="JR39" s="14"/>
      <c r="JS39" s="14"/>
      <c r="JT39" s="14"/>
      <c r="JU39" s="14"/>
      <c r="JV39" s="14"/>
      <c r="JW39" s="14"/>
      <c r="JX39" s="14"/>
      <c r="JY39" s="14"/>
      <c r="JZ39" s="14"/>
      <c r="KA39" s="14"/>
      <c r="KB39" s="14"/>
      <c r="KC39" s="14"/>
      <c r="KD39" s="14"/>
      <c r="KE39" s="14"/>
      <c r="KF39" s="14"/>
      <c r="KG39" s="14"/>
      <c r="KH39" s="14"/>
      <c r="KI39" s="14"/>
      <c r="KJ39" s="14"/>
      <c r="KK39" s="14"/>
      <c r="KL39" s="14"/>
      <c r="KM39" s="14"/>
      <c r="KN39" s="14"/>
      <c r="KO39" s="14"/>
      <c r="KP39" s="14"/>
      <c r="KQ39" s="14"/>
      <c r="KR39" s="14"/>
      <c r="KS39" s="14"/>
      <c r="KT39" s="14"/>
      <c r="KU39" s="14"/>
      <c r="KV39" s="14"/>
      <c r="KW39" s="14"/>
      <c r="KX39" s="14"/>
      <c r="KY39" s="14"/>
      <c r="KZ39" s="14"/>
      <c r="LA39" s="14"/>
      <c r="LB39" s="14"/>
      <c r="LC39" s="14"/>
      <c r="LD39" s="14"/>
      <c r="LE39" s="14"/>
      <c r="LF39" s="14"/>
      <c r="LG39" s="14"/>
      <c r="LH39" s="14"/>
      <c r="LI39" s="14"/>
      <c r="LJ39" s="14"/>
      <c r="LK39" s="14"/>
      <c r="LL39" s="14"/>
      <c r="LM39" s="14"/>
      <c r="LN39" s="14"/>
      <c r="LO39" s="14"/>
      <c r="LP39" s="14"/>
      <c r="LQ39" s="14"/>
      <c r="LR39" s="14"/>
      <c r="LS39" s="14"/>
      <c r="LT39" s="14"/>
      <c r="LU39" s="14"/>
      <c r="LV39" s="14"/>
      <c r="LW39" s="14"/>
      <c r="LX39" s="14"/>
      <c r="LY39" s="14"/>
      <c r="LZ39" s="14"/>
      <c r="MA39" s="14"/>
      <c r="MB39" s="14"/>
      <c r="MC39" s="14"/>
      <c r="MD39" s="14"/>
      <c r="ME39" s="14"/>
      <c r="MF39" s="14"/>
      <c r="MG39" s="14"/>
      <c r="MH39" s="14"/>
      <c r="MI39" s="14"/>
      <c r="MJ39" s="14"/>
      <c r="MK39" s="14"/>
      <c r="ML39" s="14"/>
      <c r="MM39" s="14"/>
      <c r="MN39" s="14"/>
      <c r="MO39" s="14"/>
      <c r="MP39" s="14"/>
      <c r="MQ39" s="14"/>
      <c r="MR39" s="14"/>
      <c r="MS39" s="14"/>
      <c r="MT39" s="14"/>
      <c r="MU39" s="14"/>
      <c r="MV39" s="14"/>
      <c r="MW39" s="14"/>
      <c r="MX39" s="14"/>
      <c r="MY39" s="14"/>
      <c r="MZ39" s="14"/>
      <c r="NA39" s="14"/>
      <c r="NB39" s="14"/>
      <c r="NC39" s="14"/>
      <c r="ND39" s="14"/>
      <c r="NE39" s="14"/>
      <c r="NF39" s="14"/>
      <c r="NG39" s="14"/>
      <c r="NH39" s="14"/>
      <c r="NI39" s="14"/>
      <c r="NJ39" s="14"/>
      <c r="NK39" s="14"/>
      <c r="NL39" s="14"/>
      <c r="NM39" s="14"/>
      <c r="NN39" s="14"/>
      <c r="NO39" s="14"/>
      <c r="NP39" s="14"/>
      <c r="NQ39" s="14"/>
      <c r="NR39" s="14"/>
      <c r="NS39" s="14"/>
      <c r="NT39" s="14"/>
      <c r="NU39" s="14"/>
      <c r="NV39" s="14"/>
      <c r="NW39" s="14"/>
      <c r="NX39" s="14"/>
      <c r="NY39" s="14"/>
      <c r="NZ39" s="14"/>
      <c r="OA39" s="14"/>
      <c r="OB39" s="14"/>
      <c r="OC39" s="14"/>
      <c r="OD39" s="14"/>
      <c r="OE39" s="14"/>
      <c r="OF39" s="14"/>
      <c r="OG39" s="14"/>
      <c r="OH39" s="14"/>
      <c r="OI39" s="14"/>
      <c r="OJ39" s="14"/>
      <c r="OK39" s="14"/>
      <c r="OL39" s="14"/>
      <c r="OM39" s="14"/>
      <c r="ON39" s="14"/>
      <c r="OO39" s="14"/>
      <c r="OP39" s="14"/>
      <c r="OQ39" s="14"/>
      <c r="OR39" s="14"/>
      <c r="OS39" s="14"/>
      <c r="OT39" s="14"/>
      <c r="OU39" s="14"/>
      <c r="OV39" s="14"/>
      <c r="OW39" s="14"/>
      <c r="OX39" s="14"/>
      <c r="OY39" s="14"/>
      <c r="OZ39" s="14"/>
      <c r="PA39" s="14"/>
      <c r="PB39" s="14"/>
      <c r="PC39" s="14"/>
      <c r="PD39" s="14"/>
      <c r="PE39" s="14"/>
      <c r="PF39" s="14"/>
      <c r="PG39" s="14"/>
      <c r="PH39" s="14"/>
      <c r="PI39" s="14"/>
      <c r="PJ39" s="14"/>
      <c r="PK39" s="14"/>
      <c r="PL39" s="14"/>
      <c r="PM39" s="14"/>
      <c r="PN39" s="14"/>
      <c r="PO39" s="14"/>
      <c r="PP39" s="14"/>
      <c r="PQ39" s="14"/>
      <c r="PR39" s="14"/>
      <c r="PS39" s="14"/>
      <c r="PT39" s="14"/>
      <c r="PU39" s="14"/>
      <c r="PV39" s="14"/>
      <c r="PW39" s="14"/>
      <c r="PX39" s="14"/>
      <c r="PY39" s="14"/>
      <c r="PZ39" s="14"/>
      <c r="QA39" s="14"/>
      <c r="QB39" s="14"/>
      <c r="QC39" s="14"/>
      <c r="QD39" s="14"/>
      <c r="QE39" s="14"/>
      <c r="QF39" s="14"/>
      <c r="QG39" s="14"/>
      <c r="QH39" s="14"/>
      <c r="QI39" s="14"/>
      <c r="QJ39" s="14"/>
      <c r="QK39" s="14"/>
      <c r="QL39" s="14"/>
      <c r="QM39" s="14"/>
      <c r="QN39" s="14"/>
      <c r="QO39" s="14"/>
      <c r="QP39" s="14"/>
      <c r="QQ39" s="14"/>
      <c r="QR39" s="14"/>
      <c r="QS39" s="14"/>
      <c r="QT39" s="14"/>
      <c r="QU39" s="14"/>
      <c r="QV39" s="14"/>
      <c r="QW39" s="14"/>
      <c r="QX39" s="14"/>
      <c r="QY39" s="14"/>
      <c r="QZ39" s="14"/>
      <c r="RA39" s="14"/>
      <c r="RB39" s="5"/>
      <c r="RC39" s="5"/>
      <c r="RD39" s="6"/>
      <c r="RE39" s="6"/>
      <c r="RF39" s="6"/>
    </row>
    <row r="40" spans="1:474" ht="18" customHeight="1">
      <c r="A40" s="34" t="s">
        <v>101</v>
      </c>
      <c r="B40" s="35" t="s">
        <v>102</v>
      </c>
      <c r="C40" s="35" t="s">
        <v>427</v>
      </c>
      <c r="D40" s="35"/>
      <c r="E40" s="35"/>
      <c r="F40" s="35"/>
      <c r="G40" s="35"/>
      <c r="H40" s="35" t="s">
        <v>97</v>
      </c>
      <c r="I40" s="35" t="s">
        <v>396</v>
      </c>
      <c r="J40" s="35"/>
      <c r="K40" s="10" t="e">
        <f>#REF!</f>
        <v>#REF!</v>
      </c>
      <c r="L40" s="17">
        <v>630000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200000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20000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7">
        <v>0</v>
      </c>
      <c r="DI40" s="17">
        <v>0</v>
      </c>
      <c r="DJ40" s="17">
        <v>0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0</v>
      </c>
      <c r="DQ40" s="17">
        <v>0</v>
      </c>
      <c r="DR40" s="17">
        <v>0</v>
      </c>
      <c r="DS40" s="17">
        <v>0</v>
      </c>
      <c r="DT40" s="17">
        <v>0</v>
      </c>
      <c r="DU40" s="17">
        <v>0</v>
      </c>
      <c r="DV40" s="17">
        <v>0</v>
      </c>
      <c r="DW40" s="17">
        <v>0</v>
      </c>
      <c r="DX40" s="17">
        <v>0</v>
      </c>
      <c r="DY40" s="17">
        <v>0</v>
      </c>
      <c r="DZ40" s="17">
        <v>0</v>
      </c>
      <c r="EA40" s="17">
        <v>0</v>
      </c>
      <c r="EB40" s="17">
        <v>0</v>
      </c>
      <c r="EC40" s="17">
        <v>0</v>
      </c>
      <c r="ED40" s="17">
        <v>0</v>
      </c>
      <c r="EE40" s="17">
        <v>0</v>
      </c>
      <c r="EF40" s="17">
        <v>0</v>
      </c>
      <c r="EG40" s="17">
        <v>0</v>
      </c>
      <c r="EH40" s="17">
        <v>0</v>
      </c>
      <c r="EI40" s="17">
        <v>0</v>
      </c>
      <c r="EJ40" s="17">
        <v>0</v>
      </c>
      <c r="EK40" s="17">
        <v>0</v>
      </c>
      <c r="EL40" s="17">
        <v>0</v>
      </c>
      <c r="EM40" s="17">
        <v>0</v>
      </c>
      <c r="EN40" s="17">
        <v>0</v>
      </c>
      <c r="EO40" s="17">
        <v>0</v>
      </c>
      <c r="EP40" s="17">
        <v>0</v>
      </c>
      <c r="EQ40" s="17">
        <v>0</v>
      </c>
      <c r="ER40" s="17">
        <v>0</v>
      </c>
      <c r="ES40" s="17">
        <v>0</v>
      </c>
      <c r="ET40" s="17">
        <v>0</v>
      </c>
      <c r="EU40" s="17">
        <v>0</v>
      </c>
      <c r="EV40" s="17">
        <v>0</v>
      </c>
      <c r="EW40" s="17">
        <v>0</v>
      </c>
      <c r="EX40" s="17">
        <v>0</v>
      </c>
      <c r="EY40" s="17">
        <v>0</v>
      </c>
      <c r="EZ40" s="17">
        <v>230000</v>
      </c>
      <c r="FA40" s="17">
        <v>0</v>
      </c>
      <c r="FB40" s="17">
        <v>0</v>
      </c>
      <c r="FC40" s="17">
        <v>0</v>
      </c>
      <c r="FD40" s="17">
        <v>0</v>
      </c>
      <c r="FE40" s="17">
        <v>0</v>
      </c>
      <c r="FF40" s="17">
        <v>0</v>
      </c>
      <c r="FG40" s="17">
        <v>0</v>
      </c>
      <c r="FH40" s="17">
        <v>0</v>
      </c>
      <c r="FI40" s="17">
        <v>0</v>
      </c>
      <c r="FJ40" s="17">
        <v>0</v>
      </c>
      <c r="FK40" s="17">
        <v>0</v>
      </c>
      <c r="FL40" s="17">
        <v>0</v>
      </c>
      <c r="FM40" s="17">
        <v>0</v>
      </c>
      <c r="FN40" s="17">
        <v>0</v>
      </c>
      <c r="FO40" s="17">
        <v>0</v>
      </c>
      <c r="FP40" s="17">
        <v>0</v>
      </c>
      <c r="FQ40" s="17">
        <v>0</v>
      </c>
      <c r="FR40" s="17">
        <v>0</v>
      </c>
      <c r="FS40" s="17">
        <v>0</v>
      </c>
      <c r="FT40" s="17">
        <v>0</v>
      </c>
      <c r="FU40" s="17">
        <v>150000</v>
      </c>
      <c r="FV40" s="17">
        <v>0</v>
      </c>
      <c r="FW40" s="17">
        <v>0</v>
      </c>
      <c r="FX40" s="17">
        <v>0</v>
      </c>
      <c r="FY40" s="17">
        <v>0</v>
      </c>
      <c r="FZ40" s="18" t="e">
        <f>#REF!</f>
        <v>#REF!</v>
      </c>
      <c r="GA40" s="18" t="e">
        <f>#REF!</f>
        <v>#REF!</v>
      </c>
      <c r="GB40" s="18" t="e">
        <f>#REF!</f>
        <v>#REF!</v>
      </c>
      <c r="GC40" s="18" t="e">
        <f>#REF!</f>
        <v>#REF!</v>
      </c>
      <c r="GD40" s="18" t="e">
        <f>#REF!</f>
        <v>#REF!</v>
      </c>
      <c r="GE40" s="18" t="e">
        <f>#REF!</f>
        <v>#REF!</v>
      </c>
      <c r="GF40" s="18" t="e">
        <f>#REF!</f>
        <v>#REF!</v>
      </c>
      <c r="GG40" s="18" t="e">
        <f>#REF!</f>
        <v>#REF!</v>
      </c>
      <c r="GH40" s="18" t="e">
        <f>#REF!</f>
        <v>#REF!</v>
      </c>
      <c r="GI40" s="18" t="e">
        <f>#REF!</f>
        <v>#REF!</v>
      </c>
      <c r="GJ40" s="18" t="e">
        <f>#REF!</f>
        <v>#REF!</v>
      </c>
      <c r="GK40" s="18" t="e">
        <f>#REF!</f>
        <v>#REF!</v>
      </c>
      <c r="GL40" s="18" t="e">
        <f>#REF!</f>
        <v>#REF!</v>
      </c>
      <c r="GM40" s="18" t="e">
        <f>#REF!</f>
        <v>#REF!</v>
      </c>
      <c r="GN40" s="18" t="e">
        <f>#REF!</f>
        <v>#REF!</v>
      </c>
      <c r="GO40" s="18" t="e">
        <f>#REF!</f>
        <v>#REF!</v>
      </c>
      <c r="GP40" s="18" t="e">
        <f>#REF!</f>
        <v>#REF!</v>
      </c>
      <c r="GQ40" s="18" t="e">
        <f>#REF!</f>
        <v>#REF!</v>
      </c>
      <c r="GR40" s="18" t="e">
        <f>#REF!</f>
        <v>#REF!</v>
      </c>
      <c r="GS40" s="18" t="e">
        <f>#REF!</f>
        <v>#REF!</v>
      </c>
      <c r="GT40" s="18" t="e">
        <f>#REF!</f>
        <v>#REF!</v>
      </c>
      <c r="GU40" s="18" t="e">
        <f>#REF!</f>
        <v>#REF!</v>
      </c>
      <c r="GV40" s="18" t="e">
        <f>#REF!</f>
        <v>#REF!</v>
      </c>
      <c r="GW40" s="18" t="e">
        <f>#REF!</f>
        <v>#REF!</v>
      </c>
      <c r="GX40" s="18" t="e">
        <f>#REF!</f>
        <v>#REF!</v>
      </c>
      <c r="GY40" s="18" t="e">
        <f>#REF!</f>
        <v>#REF!</v>
      </c>
      <c r="GZ40" s="18" t="e">
        <f>#REF!</f>
        <v>#REF!</v>
      </c>
      <c r="HA40" s="18" t="e">
        <f>#REF!</f>
        <v>#REF!</v>
      </c>
      <c r="HB40" s="18" t="e">
        <f>#REF!</f>
        <v>#REF!</v>
      </c>
      <c r="HC40" s="18" t="e">
        <f>#REF!</f>
        <v>#REF!</v>
      </c>
      <c r="HD40" s="18" t="e">
        <f>#REF!</f>
        <v>#REF!</v>
      </c>
      <c r="HE40" s="18" t="e">
        <f>#REF!</f>
        <v>#REF!</v>
      </c>
      <c r="HF40" s="18" t="e">
        <f>#REF!</f>
        <v>#REF!</v>
      </c>
      <c r="HG40" s="18" t="e">
        <f>#REF!</f>
        <v>#REF!</v>
      </c>
      <c r="HH40" s="18" t="e">
        <f>#REF!</f>
        <v>#REF!</v>
      </c>
      <c r="HI40" s="18" t="e">
        <f>#REF!</f>
        <v>#REF!</v>
      </c>
      <c r="HJ40" s="18" t="e">
        <f>#REF!</f>
        <v>#REF!</v>
      </c>
      <c r="HK40" s="18" t="e">
        <f>#REF!</f>
        <v>#REF!</v>
      </c>
      <c r="HL40" s="18" t="e">
        <f>#REF!</f>
        <v>#REF!</v>
      </c>
      <c r="HM40" s="18" t="e">
        <f>#REF!</f>
        <v>#REF!</v>
      </c>
      <c r="HN40" s="18" t="e">
        <f>#REF!</f>
        <v>#REF!</v>
      </c>
      <c r="HO40" s="18" t="e">
        <f>#REF!</f>
        <v>#REF!</v>
      </c>
      <c r="HP40" s="18" t="e">
        <f>#REF!</f>
        <v>#REF!</v>
      </c>
      <c r="HQ40" s="18" t="e">
        <f>#REF!</f>
        <v>#REF!</v>
      </c>
      <c r="HR40" s="18" t="e">
        <f>#REF!</f>
        <v>#REF!</v>
      </c>
      <c r="HS40" s="18" t="e">
        <f>#REF!</f>
        <v>#REF!</v>
      </c>
      <c r="HT40" s="18" t="e">
        <f>#REF!</f>
        <v>#REF!</v>
      </c>
      <c r="HU40" s="18" t="e">
        <f>#REF!</f>
        <v>#REF!</v>
      </c>
      <c r="HV40" s="18" t="e">
        <f>#REF!</f>
        <v>#REF!</v>
      </c>
      <c r="HW40" s="18" t="e">
        <f>#REF!</f>
        <v>#REF!</v>
      </c>
      <c r="HX40" s="18" t="e">
        <f>#REF!</f>
        <v>#REF!</v>
      </c>
      <c r="HY40" s="18" t="e">
        <f>#REF!</f>
        <v>#REF!</v>
      </c>
      <c r="HZ40" s="18" t="e">
        <f>#REF!</f>
        <v>#REF!</v>
      </c>
      <c r="IA40" s="18" t="e">
        <f>#REF!</f>
        <v>#REF!</v>
      </c>
      <c r="IB40" s="18" t="e">
        <f>#REF!</f>
        <v>#REF!</v>
      </c>
      <c r="IC40" s="18" t="e">
        <f>#REF!</f>
        <v>#REF!</v>
      </c>
      <c r="ID40" s="18" t="e">
        <f>#REF!</f>
        <v>#REF!</v>
      </c>
      <c r="IE40" s="18" t="e">
        <f>#REF!</f>
        <v>#REF!</v>
      </c>
      <c r="IF40" s="18" t="e">
        <f>#REF!</f>
        <v>#REF!</v>
      </c>
      <c r="IG40" s="18" t="e">
        <f>#REF!</f>
        <v>#REF!</v>
      </c>
      <c r="IH40" s="18" t="e">
        <f>#REF!</f>
        <v>#REF!</v>
      </c>
      <c r="II40" s="18" t="e">
        <f>#REF!</f>
        <v>#REF!</v>
      </c>
      <c r="IJ40" s="18" t="e">
        <f>#REF!</f>
        <v>#REF!</v>
      </c>
      <c r="IK40" s="18" t="e">
        <f>#REF!</f>
        <v>#REF!</v>
      </c>
      <c r="IL40" s="18" t="e">
        <f>#REF!</f>
        <v>#REF!</v>
      </c>
      <c r="IM40" s="18" t="e">
        <f>#REF!</f>
        <v>#REF!</v>
      </c>
      <c r="IN40" s="18" t="e">
        <f>#REF!</f>
        <v>#REF!</v>
      </c>
      <c r="IO40" s="18" t="e">
        <f>#REF!</f>
        <v>#REF!</v>
      </c>
      <c r="IP40" s="18" t="e">
        <f>#REF!</f>
        <v>#REF!</v>
      </c>
      <c r="IQ40" s="18" t="e">
        <f>#REF!</f>
        <v>#REF!</v>
      </c>
      <c r="IR40" s="18" t="e">
        <f>#REF!</f>
        <v>#REF!</v>
      </c>
      <c r="IS40" s="18" t="e">
        <f>#REF!</f>
        <v>#REF!</v>
      </c>
      <c r="IT40" s="18" t="e">
        <f>#REF!</f>
        <v>#REF!</v>
      </c>
      <c r="IU40" s="18" t="e">
        <f>#REF!</f>
        <v>#REF!</v>
      </c>
      <c r="IV40" s="18" t="e">
        <f>#REF!</f>
        <v>#REF!</v>
      </c>
      <c r="IW40" s="18" t="e">
        <f>#REF!</f>
        <v>#REF!</v>
      </c>
      <c r="IX40" s="18" t="e">
        <f>#REF!</f>
        <v>#REF!</v>
      </c>
      <c r="IY40" s="18" t="e">
        <f>#REF!</f>
        <v>#REF!</v>
      </c>
      <c r="IZ40" s="18" t="e">
        <f>#REF!</f>
        <v>#REF!</v>
      </c>
      <c r="JA40" s="18" t="e">
        <f>#REF!</f>
        <v>#REF!</v>
      </c>
      <c r="JB40" s="18" t="e">
        <f>#REF!</f>
        <v>#REF!</v>
      </c>
      <c r="JC40" s="18" t="e">
        <f>#REF!</f>
        <v>#REF!</v>
      </c>
      <c r="JD40" s="18" t="e">
        <f>#REF!</f>
        <v>#REF!</v>
      </c>
      <c r="JE40" s="18" t="e">
        <f>#REF!</f>
        <v>#REF!</v>
      </c>
      <c r="JF40" s="18" t="e">
        <f>#REF!</f>
        <v>#REF!</v>
      </c>
      <c r="JG40" s="18" t="e">
        <f>#REF!</f>
        <v>#REF!</v>
      </c>
      <c r="JH40" s="18" t="e">
        <f>#REF!</f>
        <v>#REF!</v>
      </c>
      <c r="JI40" s="18" t="e">
        <f>#REF!</f>
        <v>#REF!</v>
      </c>
      <c r="JJ40" s="18" t="e">
        <f>#REF!</f>
        <v>#REF!</v>
      </c>
      <c r="JK40" s="18" t="e">
        <f>#REF!</f>
        <v>#REF!</v>
      </c>
      <c r="JL40" s="18" t="e">
        <f>#REF!</f>
        <v>#REF!</v>
      </c>
      <c r="JM40" s="18" t="e">
        <f>#REF!</f>
        <v>#REF!</v>
      </c>
      <c r="JN40" s="18" t="e">
        <f>#REF!</f>
        <v>#REF!</v>
      </c>
      <c r="JO40" s="18" t="e">
        <f>#REF!</f>
        <v>#REF!</v>
      </c>
      <c r="JP40" s="18" t="e">
        <f>#REF!</f>
        <v>#REF!</v>
      </c>
      <c r="JQ40" s="18" t="e">
        <f>#REF!</f>
        <v>#REF!</v>
      </c>
      <c r="JR40" s="18" t="e">
        <f>#REF!</f>
        <v>#REF!</v>
      </c>
      <c r="JS40" s="18" t="e">
        <f>#REF!</f>
        <v>#REF!</v>
      </c>
      <c r="JT40" s="18" t="e">
        <f>#REF!</f>
        <v>#REF!</v>
      </c>
      <c r="JU40" s="18" t="e">
        <f>#REF!</f>
        <v>#REF!</v>
      </c>
      <c r="JV40" s="18" t="e">
        <f>#REF!</f>
        <v>#REF!</v>
      </c>
      <c r="JW40" s="18" t="e">
        <f>#REF!</f>
        <v>#REF!</v>
      </c>
      <c r="JX40" s="18" t="e">
        <f>#REF!</f>
        <v>#REF!</v>
      </c>
      <c r="JY40" s="18" t="e">
        <f>#REF!</f>
        <v>#REF!</v>
      </c>
      <c r="JZ40" s="18" t="e">
        <f>#REF!</f>
        <v>#REF!</v>
      </c>
      <c r="KA40" s="18" t="e">
        <f>#REF!</f>
        <v>#REF!</v>
      </c>
      <c r="KB40" s="18" t="e">
        <f>#REF!</f>
        <v>#REF!</v>
      </c>
      <c r="KC40" s="18" t="e">
        <f>#REF!</f>
        <v>#REF!</v>
      </c>
      <c r="KD40" s="18" t="e">
        <f>#REF!</f>
        <v>#REF!</v>
      </c>
      <c r="KE40" s="18" t="e">
        <f>#REF!</f>
        <v>#REF!</v>
      </c>
      <c r="KF40" s="18" t="e">
        <f>#REF!</f>
        <v>#REF!</v>
      </c>
      <c r="KG40" s="18" t="e">
        <f>#REF!</f>
        <v>#REF!</v>
      </c>
      <c r="KH40" s="18" t="e">
        <f>#REF!</f>
        <v>#REF!</v>
      </c>
      <c r="KI40" s="18" t="e">
        <f>#REF!</f>
        <v>#REF!</v>
      </c>
      <c r="KJ40" s="18" t="e">
        <f>#REF!</f>
        <v>#REF!</v>
      </c>
      <c r="KK40" s="18" t="e">
        <f>#REF!</f>
        <v>#REF!</v>
      </c>
      <c r="KL40" s="18" t="e">
        <f>#REF!</f>
        <v>#REF!</v>
      </c>
      <c r="KM40" s="18" t="e">
        <f>#REF!</f>
        <v>#REF!</v>
      </c>
      <c r="KN40" s="18" t="e">
        <f>#REF!</f>
        <v>#REF!</v>
      </c>
      <c r="KO40" s="18" t="e">
        <f>#REF!</f>
        <v>#REF!</v>
      </c>
      <c r="KP40" s="18" t="e">
        <f>#REF!</f>
        <v>#REF!</v>
      </c>
      <c r="KQ40" s="18" t="e">
        <f>#REF!</f>
        <v>#REF!</v>
      </c>
      <c r="KR40" s="18" t="e">
        <f>#REF!</f>
        <v>#REF!</v>
      </c>
      <c r="KS40" s="18" t="e">
        <f>#REF!</f>
        <v>#REF!</v>
      </c>
      <c r="KT40" s="18" t="e">
        <f>#REF!</f>
        <v>#REF!</v>
      </c>
      <c r="KU40" s="18" t="e">
        <f>#REF!</f>
        <v>#REF!</v>
      </c>
      <c r="KV40" s="18" t="e">
        <f>#REF!</f>
        <v>#REF!</v>
      </c>
      <c r="KW40" s="18" t="e">
        <f>#REF!</f>
        <v>#REF!</v>
      </c>
      <c r="KX40" s="18" t="e">
        <f>#REF!</f>
        <v>#REF!</v>
      </c>
      <c r="KY40" s="18" t="e">
        <f>#REF!</f>
        <v>#REF!</v>
      </c>
      <c r="KZ40" s="18" t="e">
        <f>#REF!</f>
        <v>#REF!</v>
      </c>
      <c r="LA40" s="18" t="e">
        <f>#REF!</f>
        <v>#REF!</v>
      </c>
      <c r="LB40" s="18" t="e">
        <f>#REF!</f>
        <v>#REF!</v>
      </c>
      <c r="LC40" s="18" t="e">
        <f>#REF!</f>
        <v>#REF!</v>
      </c>
      <c r="LD40" s="18" t="e">
        <f>#REF!</f>
        <v>#REF!</v>
      </c>
      <c r="LE40" s="18" t="e">
        <f>#REF!</f>
        <v>#REF!</v>
      </c>
      <c r="LF40" s="18" t="e">
        <f>#REF!</f>
        <v>#REF!</v>
      </c>
      <c r="LG40" s="18" t="e">
        <f>#REF!</f>
        <v>#REF!</v>
      </c>
      <c r="LH40" s="18" t="e">
        <f>#REF!</f>
        <v>#REF!</v>
      </c>
      <c r="LI40" s="18" t="e">
        <f>#REF!</f>
        <v>#REF!</v>
      </c>
      <c r="LJ40" s="18" t="e">
        <f>#REF!</f>
        <v>#REF!</v>
      </c>
      <c r="LK40" s="18" t="e">
        <f>#REF!</f>
        <v>#REF!</v>
      </c>
      <c r="LL40" s="18" t="e">
        <f>#REF!</f>
        <v>#REF!</v>
      </c>
      <c r="LM40" s="18" t="e">
        <f>#REF!</f>
        <v>#REF!</v>
      </c>
      <c r="LN40" s="18" t="e">
        <f>#REF!</f>
        <v>#REF!</v>
      </c>
      <c r="LO40" s="18" t="e">
        <f>#REF!</f>
        <v>#REF!</v>
      </c>
      <c r="LP40" s="18" t="e">
        <f>#REF!</f>
        <v>#REF!</v>
      </c>
      <c r="LQ40" s="18" t="e">
        <f>#REF!</f>
        <v>#REF!</v>
      </c>
      <c r="LR40" s="18" t="e">
        <f>#REF!</f>
        <v>#REF!</v>
      </c>
      <c r="LS40" s="18" t="e">
        <f>#REF!</f>
        <v>#REF!</v>
      </c>
      <c r="LT40" s="18" t="e">
        <f>#REF!</f>
        <v>#REF!</v>
      </c>
      <c r="LU40" s="18" t="e">
        <f>#REF!</f>
        <v>#REF!</v>
      </c>
      <c r="LV40" s="18" t="e">
        <f>#REF!</f>
        <v>#REF!</v>
      </c>
      <c r="LW40" s="18" t="e">
        <f>#REF!</f>
        <v>#REF!</v>
      </c>
      <c r="LX40" s="18" t="e">
        <f>#REF!</f>
        <v>#REF!</v>
      </c>
      <c r="LY40" s="18" t="e">
        <f>#REF!</f>
        <v>#REF!</v>
      </c>
      <c r="LZ40" s="18" t="e">
        <f>#REF!</f>
        <v>#REF!</v>
      </c>
      <c r="MA40" s="18" t="e">
        <f>#REF!</f>
        <v>#REF!</v>
      </c>
      <c r="MB40" s="18" t="e">
        <f>#REF!</f>
        <v>#REF!</v>
      </c>
      <c r="MC40" s="18" t="e">
        <f>#REF!</f>
        <v>#REF!</v>
      </c>
      <c r="MD40" s="18" t="e">
        <f>#REF!</f>
        <v>#REF!</v>
      </c>
      <c r="ME40" s="18" t="e">
        <f>#REF!</f>
        <v>#REF!</v>
      </c>
      <c r="MF40" s="18" t="e">
        <f>#REF!</f>
        <v>#REF!</v>
      </c>
      <c r="MG40" s="18" t="e">
        <f>#REF!</f>
        <v>#REF!</v>
      </c>
      <c r="MH40" s="18" t="e">
        <f>#REF!</f>
        <v>#REF!</v>
      </c>
      <c r="MI40" s="18" t="e">
        <f>#REF!</f>
        <v>#REF!</v>
      </c>
      <c r="MJ40" s="18" t="e">
        <f>#REF!</f>
        <v>#REF!</v>
      </c>
      <c r="MK40" s="18" t="e">
        <f>#REF!</f>
        <v>#REF!</v>
      </c>
      <c r="ML40" s="18" t="e">
        <f>#REF!</f>
        <v>#REF!</v>
      </c>
      <c r="MM40" s="18" t="e">
        <f>#REF!</f>
        <v>#REF!</v>
      </c>
      <c r="MN40" s="18" t="e">
        <f>#REF!</f>
        <v>#REF!</v>
      </c>
      <c r="MO40" s="18" t="e">
        <f>#REF!</f>
        <v>#REF!</v>
      </c>
      <c r="MP40" s="18" t="e">
        <f>#REF!</f>
        <v>#REF!</v>
      </c>
      <c r="MQ40" s="18" t="e">
        <f>#REF!</f>
        <v>#REF!</v>
      </c>
      <c r="MR40" s="18" t="e">
        <f>#REF!</f>
        <v>#REF!</v>
      </c>
      <c r="MS40" s="18" t="e">
        <f>#REF!</f>
        <v>#REF!</v>
      </c>
      <c r="MT40" s="18" t="e">
        <f>#REF!</f>
        <v>#REF!</v>
      </c>
      <c r="MU40" s="18" t="e">
        <f>#REF!</f>
        <v>#REF!</v>
      </c>
      <c r="MV40" s="18" t="e">
        <f>#REF!</f>
        <v>#REF!</v>
      </c>
      <c r="MW40" s="18" t="e">
        <f>#REF!</f>
        <v>#REF!</v>
      </c>
      <c r="MX40" s="18" t="e">
        <f>#REF!</f>
        <v>#REF!</v>
      </c>
      <c r="MY40" s="18" t="e">
        <f>#REF!</f>
        <v>#REF!</v>
      </c>
      <c r="MZ40" s="18" t="e">
        <f>#REF!</f>
        <v>#REF!</v>
      </c>
      <c r="NA40" s="18" t="e">
        <f>#REF!</f>
        <v>#REF!</v>
      </c>
      <c r="NB40" s="18" t="e">
        <f>#REF!</f>
        <v>#REF!</v>
      </c>
      <c r="NC40" s="18" t="e">
        <f>#REF!</f>
        <v>#REF!</v>
      </c>
      <c r="ND40" s="18" t="e">
        <f>#REF!</f>
        <v>#REF!</v>
      </c>
      <c r="NE40" s="18" t="e">
        <f>#REF!</f>
        <v>#REF!</v>
      </c>
      <c r="NF40" s="18" t="e">
        <f>#REF!</f>
        <v>#REF!</v>
      </c>
      <c r="NG40" s="18" t="e">
        <f>#REF!</f>
        <v>#REF!</v>
      </c>
      <c r="NH40" s="18" t="e">
        <f>#REF!</f>
        <v>#REF!</v>
      </c>
      <c r="NI40" s="18" t="e">
        <f>#REF!</f>
        <v>#REF!</v>
      </c>
      <c r="NJ40" s="18" t="e">
        <f>#REF!</f>
        <v>#REF!</v>
      </c>
      <c r="NK40" s="18" t="e">
        <f>#REF!</f>
        <v>#REF!</v>
      </c>
      <c r="NL40" s="18" t="e">
        <f>#REF!</f>
        <v>#REF!</v>
      </c>
      <c r="NM40" s="18" t="e">
        <f>#REF!</f>
        <v>#REF!</v>
      </c>
      <c r="NN40" s="18" t="e">
        <f>#REF!</f>
        <v>#REF!</v>
      </c>
      <c r="NO40" s="18" t="e">
        <f>#REF!</f>
        <v>#REF!</v>
      </c>
      <c r="NP40" s="18" t="e">
        <f>#REF!</f>
        <v>#REF!</v>
      </c>
      <c r="NQ40" s="18" t="e">
        <f>#REF!</f>
        <v>#REF!</v>
      </c>
      <c r="NR40" s="18" t="e">
        <f>#REF!</f>
        <v>#REF!</v>
      </c>
      <c r="NS40" s="18" t="e">
        <f>#REF!</f>
        <v>#REF!</v>
      </c>
      <c r="NT40" s="18" t="e">
        <f>#REF!</f>
        <v>#REF!</v>
      </c>
      <c r="NU40" s="18" t="e">
        <f>#REF!</f>
        <v>#REF!</v>
      </c>
      <c r="NV40" s="18" t="e">
        <f>#REF!</f>
        <v>#REF!</v>
      </c>
      <c r="NW40" s="18" t="e">
        <f>#REF!</f>
        <v>#REF!</v>
      </c>
      <c r="NX40" s="18" t="e">
        <f>#REF!</f>
        <v>#REF!</v>
      </c>
      <c r="NY40" s="18" t="e">
        <f>#REF!</f>
        <v>#REF!</v>
      </c>
      <c r="NZ40" s="18" t="e">
        <f>#REF!</f>
        <v>#REF!</v>
      </c>
      <c r="OA40" s="18" t="e">
        <f>#REF!</f>
        <v>#REF!</v>
      </c>
      <c r="OB40" s="18" t="e">
        <f>#REF!</f>
        <v>#REF!</v>
      </c>
      <c r="OC40" s="18" t="e">
        <f>#REF!</f>
        <v>#REF!</v>
      </c>
      <c r="OD40" s="18" t="e">
        <f>#REF!</f>
        <v>#REF!</v>
      </c>
      <c r="OE40" s="18" t="e">
        <f>#REF!</f>
        <v>#REF!</v>
      </c>
      <c r="OF40" s="18" t="e">
        <f>#REF!</f>
        <v>#REF!</v>
      </c>
      <c r="OG40" s="18" t="e">
        <f>#REF!</f>
        <v>#REF!</v>
      </c>
      <c r="OH40" s="18" t="e">
        <f>#REF!</f>
        <v>#REF!</v>
      </c>
      <c r="OI40" s="18" t="e">
        <f>#REF!</f>
        <v>#REF!</v>
      </c>
      <c r="OJ40" s="18" t="e">
        <f>#REF!</f>
        <v>#REF!</v>
      </c>
      <c r="OK40" s="18" t="e">
        <f>#REF!</f>
        <v>#REF!</v>
      </c>
      <c r="OL40" s="18" t="e">
        <f>#REF!</f>
        <v>#REF!</v>
      </c>
      <c r="OM40" s="18" t="e">
        <f>#REF!</f>
        <v>#REF!</v>
      </c>
      <c r="ON40" s="18" t="e">
        <f>#REF!</f>
        <v>#REF!</v>
      </c>
      <c r="OO40" s="18" t="e">
        <f>#REF!</f>
        <v>#REF!</v>
      </c>
      <c r="OP40" s="18" t="e">
        <f>#REF!</f>
        <v>#REF!</v>
      </c>
      <c r="OQ40" s="18" t="e">
        <f>#REF!</f>
        <v>#REF!</v>
      </c>
      <c r="OR40" s="18" t="e">
        <f>#REF!</f>
        <v>#REF!</v>
      </c>
      <c r="OS40" s="18" t="e">
        <f>#REF!</f>
        <v>#REF!</v>
      </c>
      <c r="OT40" s="18" t="e">
        <f>#REF!</f>
        <v>#REF!</v>
      </c>
      <c r="OU40" s="18" t="e">
        <f>#REF!</f>
        <v>#REF!</v>
      </c>
      <c r="OV40" s="18" t="e">
        <f>#REF!</f>
        <v>#REF!</v>
      </c>
      <c r="OW40" s="18" t="e">
        <f>#REF!</f>
        <v>#REF!</v>
      </c>
      <c r="OX40" s="18" t="e">
        <f>#REF!</f>
        <v>#REF!</v>
      </c>
      <c r="OY40" s="18" t="e">
        <f>#REF!</f>
        <v>#REF!</v>
      </c>
      <c r="OZ40" s="18" t="e">
        <f>#REF!</f>
        <v>#REF!</v>
      </c>
      <c r="PA40" s="18" t="e">
        <f>#REF!</f>
        <v>#REF!</v>
      </c>
      <c r="PB40" s="18" t="e">
        <f>#REF!</f>
        <v>#REF!</v>
      </c>
      <c r="PC40" s="18" t="e">
        <f>#REF!</f>
        <v>#REF!</v>
      </c>
      <c r="PD40" s="18" t="e">
        <f>#REF!</f>
        <v>#REF!</v>
      </c>
      <c r="PE40" s="18" t="e">
        <f>#REF!</f>
        <v>#REF!</v>
      </c>
      <c r="PF40" s="18" t="e">
        <f>#REF!</f>
        <v>#REF!</v>
      </c>
      <c r="PG40" s="18" t="e">
        <f>#REF!</f>
        <v>#REF!</v>
      </c>
      <c r="PH40" s="18" t="e">
        <f>#REF!</f>
        <v>#REF!</v>
      </c>
      <c r="PI40" s="18" t="e">
        <f>#REF!</f>
        <v>#REF!</v>
      </c>
      <c r="PJ40" s="18" t="e">
        <f>#REF!</f>
        <v>#REF!</v>
      </c>
      <c r="PK40" s="18" t="e">
        <f>#REF!</f>
        <v>#REF!</v>
      </c>
      <c r="PL40" s="18" t="e">
        <f>#REF!</f>
        <v>#REF!</v>
      </c>
      <c r="PM40" s="18" t="e">
        <f>#REF!</f>
        <v>#REF!</v>
      </c>
      <c r="PN40" s="18" t="e">
        <f>#REF!</f>
        <v>#REF!</v>
      </c>
      <c r="PO40" s="18" t="e">
        <f>#REF!</f>
        <v>#REF!</v>
      </c>
      <c r="PP40" s="18" t="e">
        <f>#REF!</f>
        <v>#REF!</v>
      </c>
      <c r="PQ40" s="18" t="e">
        <f>#REF!</f>
        <v>#REF!</v>
      </c>
      <c r="PR40" s="18" t="e">
        <f>#REF!</f>
        <v>#REF!</v>
      </c>
      <c r="PS40" s="18" t="e">
        <f>#REF!</f>
        <v>#REF!</v>
      </c>
      <c r="PT40" s="18" t="e">
        <f>#REF!</f>
        <v>#REF!</v>
      </c>
      <c r="PU40" s="18" t="e">
        <f>#REF!</f>
        <v>#REF!</v>
      </c>
      <c r="PV40" s="18" t="e">
        <f>#REF!</f>
        <v>#REF!</v>
      </c>
      <c r="PW40" s="18" t="e">
        <f>#REF!</f>
        <v>#REF!</v>
      </c>
      <c r="PX40" s="18" t="e">
        <f>#REF!</f>
        <v>#REF!</v>
      </c>
      <c r="PY40" s="18" t="e">
        <f>#REF!</f>
        <v>#REF!</v>
      </c>
      <c r="PZ40" s="18" t="e">
        <f>#REF!</f>
        <v>#REF!</v>
      </c>
      <c r="QA40" s="18" t="e">
        <f>#REF!</f>
        <v>#REF!</v>
      </c>
      <c r="QB40" s="18" t="e">
        <f>#REF!</f>
        <v>#REF!</v>
      </c>
      <c r="QC40" s="18" t="e">
        <f>#REF!</f>
        <v>#REF!</v>
      </c>
      <c r="QD40" s="18" t="e">
        <f>#REF!</f>
        <v>#REF!</v>
      </c>
      <c r="QE40" s="18" t="e">
        <f>#REF!</f>
        <v>#REF!</v>
      </c>
      <c r="QF40" s="18" t="e">
        <f>#REF!</f>
        <v>#REF!</v>
      </c>
      <c r="QG40" s="18" t="e">
        <f>#REF!</f>
        <v>#REF!</v>
      </c>
      <c r="QH40" s="18" t="e">
        <f>#REF!</f>
        <v>#REF!</v>
      </c>
      <c r="QI40" s="18" t="e">
        <f>#REF!</f>
        <v>#REF!</v>
      </c>
      <c r="QJ40" s="18" t="e">
        <f>#REF!</f>
        <v>#REF!</v>
      </c>
      <c r="QK40" s="18" t="e">
        <f>#REF!</f>
        <v>#REF!</v>
      </c>
      <c r="QL40" s="18" t="e">
        <f>#REF!</f>
        <v>#REF!</v>
      </c>
      <c r="QM40" s="18" t="e">
        <f>#REF!</f>
        <v>#REF!</v>
      </c>
      <c r="QN40" s="18" t="e">
        <f>#REF!</f>
        <v>#REF!</v>
      </c>
      <c r="QO40" s="18" t="e">
        <f>#REF!</f>
        <v>#REF!</v>
      </c>
      <c r="QP40" s="18" t="e">
        <f>#REF!</f>
        <v>#REF!</v>
      </c>
      <c r="QQ40" s="18" t="e">
        <f>#REF!</f>
        <v>#REF!</v>
      </c>
      <c r="QR40" s="18" t="e">
        <f>#REF!</f>
        <v>#REF!</v>
      </c>
      <c r="QS40" s="18" t="e">
        <f>#REF!</f>
        <v>#REF!</v>
      </c>
      <c r="QT40" s="18" t="e">
        <f>#REF!</f>
        <v>#REF!</v>
      </c>
      <c r="QU40" s="18" t="e">
        <f>#REF!</f>
        <v>#REF!</v>
      </c>
      <c r="QV40" s="18" t="e">
        <f>#REF!</f>
        <v>#REF!</v>
      </c>
      <c r="QW40" s="18" t="e">
        <f>#REF!</f>
        <v>#REF!</v>
      </c>
      <c r="QX40" s="18" t="e">
        <f>#REF!</f>
        <v>#REF!</v>
      </c>
      <c r="QY40" s="18" t="e">
        <f>#REF!</f>
        <v>#REF!</v>
      </c>
      <c r="QZ40" s="18"/>
      <c r="RA40" s="18"/>
      <c r="RB40" s="5" t="e">
        <f>SUM(L40:QY40)</f>
        <v>#REF!</v>
      </c>
      <c r="RC40" s="5" t="e">
        <f t="shared" ref="RC40:RC41" si="40">RA40-RB40</f>
        <v>#REF!</v>
      </c>
      <c r="RD40" s="6" t="e">
        <f>#REF!</f>
        <v>#REF!</v>
      </c>
      <c r="RE40" s="6" t="e">
        <f>RD40-RB40</f>
        <v>#REF!</v>
      </c>
      <c r="RF40" s="6"/>
    </row>
    <row r="41" spans="1:474" ht="18" customHeight="1">
      <c r="A41" s="34" t="s">
        <v>101</v>
      </c>
      <c r="B41" s="35" t="s">
        <v>102</v>
      </c>
      <c r="C41" s="35" t="s">
        <v>263</v>
      </c>
      <c r="D41" s="35" t="s">
        <v>428</v>
      </c>
      <c r="E41" s="35"/>
      <c r="F41" s="35"/>
      <c r="G41" s="35"/>
      <c r="H41" s="35" t="s">
        <v>97</v>
      </c>
      <c r="I41" s="35" t="s">
        <v>396</v>
      </c>
      <c r="J41" s="35"/>
      <c r="K41" s="38" t="e">
        <f>#REF!</f>
        <v>#REF!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7">
        <v>0</v>
      </c>
      <c r="CT41" s="17">
        <v>0</v>
      </c>
      <c r="CU41" s="17">
        <v>0</v>
      </c>
      <c r="CV41" s="17">
        <v>0</v>
      </c>
      <c r="CW41" s="17">
        <v>0</v>
      </c>
      <c r="CX41" s="17">
        <v>0</v>
      </c>
      <c r="CY41" s="17">
        <v>0</v>
      </c>
      <c r="CZ41" s="17">
        <v>0</v>
      </c>
      <c r="DA41" s="17">
        <v>0</v>
      </c>
      <c r="DB41" s="17">
        <v>0</v>
      </c>
      <c r="DC41" s="17">
        <v>0</v>
      </c>
      <c r="DD41" s="17">
        <v>0</v>
      </c>
      <c r="DE41" s="17">
        <v>0</v>
      </c>
      <c r="DF41" s="17">
        <v>0</v>
      </c>
      <c r="DG41" s="17">
        <v>0</v>
      </c>
      <c r="DH41" s="17">
        <v>0</v>
      </c>
      <c r="DI41" s="17">
        <v>0</v>
      </c>
      <c r="DJ41" s="17">
        <v>0</v>
      </c>
      <c r="DK41" s="17">
        <v>0</v>
      </c>
      <c r="DL41" s="17">
        <v>0</v>
      </c>
      <c r="DM41" s="17">
        <v>0</v>
      </c>
      <c r="DN41" s="17">
        <v>0</v>
      </c>
      <c r="DO41" s="17">
        <v>0</v>
      </c>
      <c r="DP41" s="17">
        <v>0</v>
      </c>
      <c r="DQ41" s="17">
        <v>0</v>
      </c>
      <c r="DR41" s="17">
        <v>0</v>
      </c>
      <c r="DS41" s="17">
        <v>0</v>
      </c>
      <c r="DT41" s="17">
        <v>0</v>
      </c>
      <c r="DU41" s="17">
        <v>0</v>
      </c>
      <c r="DV41" s="17">
        <v>0</v>
      </c>
      <c r="DW41" s="17">
        <v>0</v>
      </c>
      <c r="DX41" s="17">
        <v>0</v>
      </c>
      <c r="DY41" s="17">
        <v>0</v>
      </c>
      <c r="DZ41" s="17">
        <v>0</v>
      </c>
      <c r="EA41" s="17">
        <v>0</v>
      </c>
      <c r="EB41" s="17">
        <v>0</v>
      </c>
      <c r="EC41" s="17">
        <v>0</v>
      </c>
      <c r="ED41" s="17">
        <v>0</v>
      </c>
      <c r="EE41" s="17">
        <v>0</v>
      </c>
      <c r="EF41" s="17">
        <v>0</v>
      </c>
      <c r="EG41" s="17">
        <v>0</v>
      </c>
      <c r="EH41" s="17">
        <v>0</v>
      </c>
      <c r="EI41" s="17">
        <v>0</v>
      </c>
      <c r="EJ41" s="17">
        <v>0</v>
      </c>
      <c r="EK41" s="17">
        <v>0</v>
      </c>
      <c r="EL41" s="17">
        <v>0</v>
      </c>
      <c r="EM41" s="17">
        <v>0</v>
      </c>
      <c r="EN41" s="17">
        <v>0</v>
      </c>
      <c r="EO41" s="17">
        <v>0</v>
      </c>
      <c r="EP41" s="17">
        <v>0</v>
      </c>
      <c r="EQ41" s="17">
        <v>0</v>
      </c>
      <c r="ER41" s="17">
        <v>0</v>
      </c>
      <c r="ES41" s="17">
        <v>0</v>
      </c>
      <c r="ET41" s="17">
        <v>0</v>
      </c>
      <c r="EU41" s="17">
        <v>0</v>
      </c>
      <c r="EV41" s="17">
        <v>0</v>
      </c>
      <c r="EW41" s="17">
        <v>0</v>
      </c>
      <c r="EX41" s="17">
        <v>0</v>
      </c>
      <c r="EY41" s="17">
        <v>0</v>
      </c>
      <c r="EZ41" s="17">
        <v>0</v>
      </c>
      <c r="FA41" s="17">
        <v>0</v>
      </c>
      <c r="FB41" s="17">
        <v>0</v>
      </c>
      <c r="FC41" s="17">
        <v>0</v>
      </c>
      <c r="FD41" s="17">
        <v>0</v>
      </c>
      <c r="FE41" s="17">
        <v>0</v>
      </c>
      <c r="FF41" s="17">
        <v>0</v>
      </c>
      <c r="FG41" s="17">
        <v>0</v>
      </c>
      <c r="FH41" s="17">
        <v>0</v>
      </c>
      <c r="FI41" s="17">
        <v>0</v>
      </c>
      <c r="FJ41" s="17">
        <v>0</v>
      </c>
      <c r="FK41" s="17">
        <v>0</v>
      </c>
      <c r="FL41" s="17">
        <v>0</v>
      </c>
      <c r="FM41" s="17">
        <v>0</v>
      </c>
      <c r="FN41" s="17">
        <v>0</v>
      </c>
      <c r="FO41" s="17">
        <v>0</v>
      </c>
      <c r="FP41" s="17">
        <v>0</v>
      </c>
      <c r="FQ41" s="17">
        <v>0</v>
      </c>
      <c r="FR41" s="17">
        <v>0</v>
      </c>
      <c r="FS41" s="17">
        <v>0</v>
      </c>
      <c r="FT41" s="17">
        <v>0</v>
      </c>
      <c r="FU41" s="17">
        <v>0</v>
      </c>
      <c r="FV41" s="17">
        <v>0</v>
      </c>
      <c r="FW41" s="17">
        <v>0</v>
      </c>
      <c r="FX41" s="17">
        <v>0</v>
      </c>
      <c r="FY41" s="17">
        <v>0</v>
      </c>
      <c r="FZ41" s="18">
        <v>0</v>
      </c>
      <c r="GA41" s="18">
        <v>0</v>
      </c>
      <c r="GB41" s="18">
        <v>0</v>
      </c>
      <c r="GC41" s="18">
        <v>0</v>
      </c>
      <c r="GD41" s="18">
        <v>0</v>
      </c>
      <c r="GE41" s="18">
        <v>0</v>
      </c>
      <c r="GF41" s="18">
        <v>0</v>
      </c>
      <c r="GG41" s="18">
        <v>0</v>
      </c>
      <c r="GH41" s="18">
        <v>0</v>
      </c>
      <c r="GI41" s="18">
        <v>0</v>
      </c>
      <c r="GJ41" s="18">
        <v>0</v>
      </c>
      <c r="GK41" s="18">
        <v>0</v>
      </c>
      <c r="GL41" s="18">
        <v>0</v>
      </c>
      <c r="GM41" s="18">
        <v>0</v>
      </c>
      <c r="GN41" s="18">
        <v>0</v>
      </c>
      <c r="GO41" s="18">
        <v>0</v>
      </c>
      <c r="GP41" s="18">
        <v>0</v>
      </c>
      <c r="GQ41" s="18">
        <v>0</v>
      </c>
      <c r="GR41" s="18">
        <v>0</v>
      </c>
      <c r="GS41" s="18">
        <v>0</v>
      </c>
      <c r="GT41" s="18">
        <v>0</v>
      </c>
      <c r="GU41" s="18">
        <v>0</v>
      </c>
      <c r="GV41" s="18">
        <v>0</v>
      </c>
      <c r="GW41" s="18">
        <v>0</v>
      </c>
      <c r="GX41" s="18">
        <v>0</v>
      </c>
      <c r="GY41" s="18">
        <v>0</v>
      </c>
      <c r="GZ41" s="18">
        <v>0</v>
      </c>
      <c r="HA41" s="18">
        <v>0</v>
      </c>
      <c r="HB41" s="18">
        <v>0</v>
      </c>
      <c r="HC41" s="18">
        <v>0</v>
      </c>
      <c r="HD41" s="18">
        <v>0</v>
      </c>
      <c r="HE41" s="18">
        <v>0</v>
      </c>
      <c r="HF41" s="18">
        <v>0</v>
      </c>
      <c r="HG41" s="18">
        <v>0</v>
      </c>
      <c r="HH41" s="18">
        <v>0</v>
      </c>
      <c r="HI41" s="18">
        <v>0</v>
      </c>
      <c r="HJ41" s="18">
        <v>0</v>
      </c>
      <c r="HK41" s="18">
        <v>0</v>
      </c>
      <c r="HL41" s="18">
        <v>0</v>
      </c>
      <c r="HM41" s="18">
        <v>0</v>
      </c>
      <c r="HN41" s="18">
        <v>0</v>
      </c>
      <c r="HO41" s="18">
        <v>0</v>
      </c>
      <c r="HP41" s="18">
        <v>0</v>
      </c>
      <c r="HQ41" s="18">
        <v>0</v>
      </c>
      <c r="HR41" s="18">
        <v>0</v>
      </c>
      <c r="HS41" s="18">
        <v>0</v>
      </c>
      <c r="HT41" s="18">
        <v>0</v>
      </c>
      <c r="HU41" s="18">
        <v>0</v>
      </c>
      <c r="HV41" s="18">
        <v>0</v>
      </c>
      <c r="HW41" s="18">
        <v>0</v>
      </c>
      <c r="HX41" s="18">
        <v>0</v>
      </c>
      <c r="HY41" s="18">
        <v>0</v>
      </c>
      <c r="HZ41" s="18">
        <v>0</v>
      </c>
      <c r="IA41" s="18">
        <v>0</v>
      </c>
      <c r="IB41" s="18">
        <v>0</v>
      </c>
      <c r="IC41" s="18">
        <v>0</v>
      </c>
      <c r="ID41" s="18">
        <v>0</v>
      </c>
      <c r="IE41" s="18">
        <v>0</v>
      </c>
      <c r="IF41" s="18">
        <v>0</v>
      </c>
      <c r="IG41" s="18">
        <v>0</v>
      </c>
      <c r="IH41" s="18">
        <v>0</v>
      </c>
      <c r="II41" s="18">
        <v>0</v>
      </c>
      <c r="IJ41" s="18">
        <v>0</v>
      </c>
      <c r="IK41" s="18">
        <v>0</v>
      </c>
      <c r="IL41" s="18">
        <v>0</v>
      </c>
      <c r="IM41" s="18">
        <v>0</v>
      </c>
      <c r="IN41" s="18">
        <v>0</v>
      </c>
      <c r="IO41" s="18">
        <v>0</v>
      </c>
      <c r="IP41" s="18">
        <v>0</v>
      </c>
      <c r="IQ41" s="18">
        <v>0</v>
      </c>
      <c r="IR41" s="18">
        <v>0</v>
      </c>
      <c r="IS41" s="18">
        <v>0</v>
      </c>
      <c r="IT41" s="18">
        <v>0</v>
      </c>
      <c r="IU41" s="18">
        <v>0</v>
      </c>
      <c r="IV41" s="18">
        <v>0</v>
      </c>
      <c r="IW41" s="18">
        <v>0</v>
      </c>
      <c r="IX41" s="18">
        <v>0</v>
      </c>
      <c r="IY41" s="18">
        <v>0</v>
      </c>
      <c r="IZ41" s="18">
        <v>0</v>
      </c>
      <c r="JA41" s="18">
        <v>0</v>
      </c>
      <c r="JB41" s="18">
        <v>0</v>
      </c>
      <c r="JC41" s="18">
        <v>0</v>
      </c>
      <c r="JD41" s="18">
        <v>0</v>
      </c>
      <c r="JE41" s="18">
        <v>0</v>
      </c>
      <c r="JF41" s="18">
        <v>0</v>
      </c>
      <c r="JG41" s="18">
        <v>0</v>
      </c>
      <c r="JH41" s="18">
        <v>0</v>
      </c>
      <c r="JI41" s="18">
        <v>0</v>
      </c>
      <c r="JJ41" s="18">
        <v>0</v>
      </c>
      <c r="JK41" s="18">
        <v>0</v>
      </c>
      <c r="JL41" s="18">
        <v>0</v>
      </c>
      <c r="JM41" s="18">
        <v>0</v>
      </c>
      <c r="JN41" s="18">
        <v>0</v>
      </c>
      <c r="JO41" s="18">
        <v>0</v>
      </c>
      <c r="JP41" s="18">
        <v>0</v>
      </c>
      <c r="JQ41" s="18">
        <v>0</v>
      </c>
      <c r="JR41" s="18">
        <v>0</v>
      </c>
      <c r="JS41" s="18">
        <v>0</v>
      </c>
      <c r="JT41" s="18">
        <v>0</v>
      </c>
      <c r="JU41" s="18">
        <v>0</v>
      </c>
      <c r="JV41" s="18">
        <v>0</v>
      </c>
      <c r="JW41" s="18">
        <v>0</v>
      </c>
      <c r="JX41" s="18">
        <v>0</v>
      </c>
      <c r="JY41" s="18">
        <v>0</v>
      </c>
      <c r="JZ41" s="18">
        <v>0</v>
      </c>
      <c r="KA41" s="18">
        <v>0</v>
      </c>
      <c r="KB41" s="18">
        <v>0</v>
      </c>
      <c r="KC41" s="18">
        <v>0</v>
      </c>
      <c r="KD41" s="18">
        <v>0</v>
      </c>
      <c r="KE41" s="18">
        <v>0</v>
      </c>
      <c r="KF41" s="18">
        <v>0</v>
      </c>
      <c r="KG41" s="18">
        <v>0</v>
      </c>
      <c r="KH41" s="18">
        <v>0</v>
      </c>
      <c r="KI41" s="18">
        <v>0</v>
      </c>
      <c r="KJ41" s="18">
        <v>0</v>
      </c>
      <c r="KK41" s="18">
        <v>0</v>
      </c>
      <c r="KL41" s="18">
        <v>0</v>
      </c>
      <c r="KM41" s="18">
        <v>0</v>
      </c>
      <c r="KN41" s="18">
        <v>0</v>
      </c>
      <c r="KO41" s="18">
        <v>0</v>
      </c>
      <c r="KP41" s="18">
        <v>0</v>
      </c>
      <c r="KQ41" s="18">
        <v>0</v>
      </c>
      <c r="KR41" s="18">
        <v>0</v>
      </c>
      <c r="KS41" s="18">
        <v>0</v>
      </c>
      <c r="KT41" s="18">
        <v>0</v>
      </c>
      <c r="KU41" s="18">
        <v>0</v>
      </c>
      <c r="KV41" s="18">
        <v>0</v>
      </c>
      <c r="KW41" s="18">
        <v>0</v>
      </c>
      <c r="KX41" s="18">
        <v>0</v>
      </c>
      <c r="KY41" s="18">
        <v>0</v>
      </c>
      <c r="KZ41" s="18">
        <v>0</v>
      </c>
      <c r="LA41" s="18">
        <v>0</v>
      </c>
      <c r="LB41" s="18">
        <v>0</v>
      </c>
      <c r="LC41" s="18">
        <v>0</v>
      </c>
      <c r="LD41" s="18">
        <v>0</v>
      </c>
      <c r="LE41" s="18">
        <v>0</v>
      </c>
      <c r="LF41" s="18">
        <v>0</v>
      </c>
      <c r="LG41" s="18">
        <v>0</v>
      </c>
      <c r="LH41" s="18">
        <v>0</v>
      </c>
      <c r="LI41" s="18">
        <v>0</v>
      </c>
      <c r="LJ41" s="18">
        <v>0</v>
      </c>
      <c r="LK41" s="18">
        <v>0</v>
      </c>
      <c r="LL41" s="18">
        <v>0</v>
      </c>
      <c r="LM41" s="18">
        <v>0</v>
      </c>
      <c r="LN41" s="18">
        <v>0</v>
      </c>
      <c r="LO41" s="18">
        <v>0</v>
      </c>
      <c r="LP41" s="18">
        <v>0</v>
      </c>
      <c r="LQ41" s="18">
        <v>0</v>
      </c>
      <c r="LR41" s="18">
        <v>0</v>
      </c>
      <c r="LS41" s="18">
        <v>0</v>
      </c>
      <c r="LT41" s="18">
        <v>0</v>
      </c>
      <c r="LU41" s="18">
        <v>0</v>
      </c>
      <c r="LV41" s="18">
        <v>0</v>
      </c>
      <c r="LW41" s="18">
        <v>0</v>
      </c>
      <c r="LX41" s="18">
        <v>0</v>
      </c>
      <c r="LY41" s="18">
        <v>0</v>
      </c>
      <c r="LZ41" s="18">
        <v>0</v>
      </c>
      <c r="MA41" s="18">
        <v>0</v>
      </c>
      <c r="MB41" s="18">
        <v>0</v>
      </c>
      <c r="MC41" s="18">
        <v>0</v>
      </c>
      <c r="MD41" s="18">
        <v>0</v>
      </c>
      <c r="ME41" s="18">
        <v>0</v>
      </c>
      <c r="MF41" s="18">
        <v>0</v>
      </c>
      <c r="MG41" s="18">
        <v>0</v>
      </c>
      <c r="MH41" s="18">
        <v>0</v>
      </c>
      <c r="MI41" s="18">
        <v>0</v>
      </c>
      <c r="MJ41" s="18">
        <v>0</v>
      </c>
      <c r="MK41" s="18">
        <v>0</v>
      </c>
      <c r="ML41" s="18">
        <v>0</v>
      </c>
      <c r="MM41" s="18">
        <v>0</v>
      </c>
      <c r="MN41" s="18">
        <v>0</v>
      </c>
      <c r="MO41" s="18">
        <v>0</v>
      </c>
      <c r="MP41" s="18">
        <v>0</v>
      </c>
      <c r="MQ41" s="18">
        <v>0</v>
      </c>
      <c r="MR41" s="18">
        <v>0</v>
      </c>
      <c r="MS41" s="18">
        <v>0</v>
      </c>
      <c r="MT41" s="18">
        <v>0</v>
      </c>
      <c r="MU41" s="18">
        <v>0</v>
      </c>
      <c r="MV41" s="18">
        <v>0</v>
      </c>
      <c r="MW41" s="18">
        <v>0</v>
      </c>
      <c r="MX41" s="18">
        <v>0</v>
      </c>
      <c r="MY41" s="18">
        <v>0</v>
      </c>
      <c r="MZ41" s="18">
        <v>0</v>
      </c>
      <c r="NA41" s="18">
        <v>0</v>
      </c>
      <c r="NB41" s="18">
        <v>0</v>
      </c>
      <c r="NC41" s="18">
        <v>0</v>
      </c>
      <c r="ND41" s="18">
        <v>0</v>
      </c>
      <c r="NE41" s="18">
        <v>0</v>
      </c>
      <c r="NF41" s="18">
        <v>0</v>
      </c>
      <c r="NG41" s="18">
        <v>0</v>
      </c>
      <c r="NH41" s="18">
        <v>0</v>
      </c>
      <c r="NI41" s="18">
        <v>0</v>
      </c>
      <c r="NJ41" s="18">
        <v>0</v>
      </c>
      <c r="NK41" s="18">
        <v>0</v>
      </c>
      <c r="NL41" s="18">
        <v>0</v>
      </c>
      <c r="NM41" s="18">
        <v>0</v>
      </c>
      <c r="NN41" s="18">
        <v>0</v>
      </c>
      <c r="NO41" s="18">
        <v>0</v>
      </c>
      <c r="NP41" s="18">
        <v>0</v>
      </c>
      <c r="NQ41" s="18">
        <v>0</v>
      </c>
      <c r="NR41" s="18">
        <v>0</v>
      </c>
      <c r="NS41" s="18">
        <v>0</v>
      </c>
      <c r="NT41" s="18">
        <v>0</v>
      </c>
      <c r="NU41" s="18">
        <v>0</v>
      </c>
      <c r="NV41" s="18">
        <v>0</v>
      </c>
      <c r="NW41" s="18">
        <v>0</v>
      </c>
      <c r="NX41" s="18">
        <v>0</v>
      </c>
      <c r="NY41" s="18">
        <v>0</v>
      </c>
      <c r="NZ41" s="18">
        <v>0</v>
      </c>
      <c r="OA41" s="18">
        <v>0</v>
      </c>
      <c r="OB41" s="18">
        <v>0</v>
      </c>
      <c r="OC41" s="18">
        <v>0</v>
      </c>
      <c r="OD41" s="18">
        <v>0</v>
      </c>
      <c r="OE41" s="18">
        <v>0</v>
      </c>
      <c r="OF41" s="18">
        <v>0</v>
      </c>
      <c r="OG41" s="18">
        <v>0</v>
      </c>
      <c r="OH41" s="18">
        <v>0</v>
      </c>
      <c r="OI41" s="18">
        <v>0</v>
      </c>
      <c r="OJ41" s="18">
        <v>0</v>
      </c>
      <c r="OK41" s="18">
        <v>0</v>
      </c>
      <c r="OL41" s="18">
        <v>0</v>
      </c>
      <c r="OM41" s="18">
        <v>0</v>
      </c>
      <c r="ON41" s="18">
        <v>0</v>
      </c>
      <c r="OO41" s="18">
        <v>0</v>
      </c>
      <c r="OP41" s="18">
        <v>0</v>
      </c>
      <c r="OQ41" s="18">
        <v>0</v>
      </c>
      <c r="OR41" s="18">
        <v>0</v>
      </c>
      <c r="OS41" s="18">
        <v>0</v>
      </c>
      <c r="OT41" s="18">
        <v>0</v>
      </c>
      <c r="OU41" s="18">
        <v>0</v>
      </c>
      <c r="OV41" s="18">
        <v>0</v>
      </c>
      <c r="OW41" s="18">
        <v>0</v>
      </c>
      <c r="OX41" s="18">
        <v>0</v>
      </c>
      <c r="OY41" s="18">
        <v>0</v>
      </c>
      <c r="OZ41" s="18">
        <v>0</v>
      </c>
      <c r="PA41" s="18">
        <v>0</v>
      </c>
      <c r="PB41" s="18">
        <v>0</v>
      </c>
      <c r="PC41" s="18">
        <v>0</v>
      </c>
      <c r="PD41" s="18">
        <v>0</v>
      </c>
      <c r="PE41" s="18">
        <v>0</v>
      </c>
      <c r="PF41" s="18">
        <v>0</v>
      </c>
      <c r="PG41" s="18">
        <v>0</v>
      </c>
      <c r="PH41" s="18">
        <v>0</v>
      </c>
      <c r="PI41" s="18">
        <v>0</v>
      </c>
      <c r="PJ41" s="18">
        <v>0</v>
      </c>
      <c r="PK41" s="18">
        <v>0</v>
      </c>
      <c r="PL41" s="18">
        <v>0</v>
      </c>
      <c r="PM41" s="18">
        <v>0</v>
      </c>
      <c r="PN41" s="18">
        <v>0</v>
      </c>
      <c r="PO41" s="18">
        <v>0</v>
      </c>
      <c r="PP41" s="18">
        <v>0</v>
      </c>
      <c r="PQ41" s="18">
        <v>0</v>
      </c>
      <c r="PR41" s="18">
        <v>0</v>
      </c>
      <c r="PS41" s="18">
        <v>0</v>
      </c>
      <c r="PT41" s="18">
        <v>0</v>
      </c>
      <c r="PU41" s="18">
        <v>0</v>
      </c>
      <c r="PV41" s="18">
        <v>0</v>
      </c>
      <c r="PW41" s="18">
        <v>0</v>
      </c>
      <c r="PX41" s="18">
        <v>0</v>
      </c>
      <c r="PY41" s="18">
        <v>0</v>
      </c>
      <c r="PZ41" s="18">
        <v>0</v>
      </c>
      <c r="QA41" s="18">
        <v>0</v>
      </c>
      <c r="QB41" s="18">
        <v>0</v>
      </c>
      <c r="QC41" s="18">
        <v>0</v>
      </c>
      <c r="QD41" s="18">
        <v>0</v>
      </c>
      <c r="QE41" s="18">
        <v>0</v>
      </c>
      <c r="QF41" s="18">
        <v>0</v>
      </c>
      <c r="QG41" s="18">
        <v>0</v>
      </c>
      <c r="QH41" s="18">
        <v>0</v>
      </c>
      <c r="QI41" s="18">
        <v>0</v>
      </c>
      <c r="QJ41" s="18">
        <v>0</v>
      </c>
      <c r="QK41" s="18">
        <v>0</v>
      </c>
      <c r="QL41" s="18">
        <v>0</v>
      </c>
      <c r="QM41" s="18">
        <v>0</v>
      </c>
      <c r="QN41" s="18">
        <v>0</v>
      </c>
      <c r="QO41" s="18">
        <v>0</v>
      </c>
      <c r="QP41" s="18">
        <v>0</v>
      </c>
      <c r="QQ41" s="18">
        <v>0</v>
      </c>
      <c r="QR41" s="18">
        <v>0</v>
      </c>
      <c r="QS41" s="18">
        <v>0</v>
      </c>
      <c r="QT41" s="18">
        <v>0</v>
      </c>
      <c r="QU41" s="18">
        <v>0</v>
      </c>
      <c r="QV41" s="18">
        <v>0</v>
      </c>
      <c r="QW41" s="18">
        <v>0</v>
      </c>
      <c r="QX41" s="18">
        <v>0</v>
      </c>
      <c r="QY41" s="18">
        <v>0</v>
      </c>
      <c r="QZ41" s="18"/>
      <c r="RA41" s="18"/>
      <c r="RB41" s="5">
        <f>SUM(L41:QY41)</f>
        <v>0</v>
      </c>
      <c r="RC41" s="5">
        <f t="shared" si="40"/>
        <v>0</v>
      </c>
      <c r="RD41" s="6" t="e">
        <f>#REF!</f>
        <v>#REF!</v>
      </c>
      <c r="RE41" s="6" t="e">
        <f>RD41-RB41</f>
        <v>#REF!</v>
      </c>
      <c r="RF41" s="6"/>
    </row>
    <row r="42" spans="1:474" ht="18" customHeight="1">
      <c r="A42" s="34" t="s">
        <v>101</v>
      </c>
      <c r="B42" s="35" t="s">
        <v>102</v>
      </c>
      <c r="C42" s="35" t="s">
        <v>103</v>
      </c>
      <c r="D42" s="35"/>
      <c r="E42" s="35"/>
      <c r="F42" s="35"/>
      <c r="G42" s="35"/>
      <c r="H42" s="35" t="s">
        <v>97</v>
      </c>
      <c r="I42" s="35" t="s">
        <v>396</v>
      </c>
      <c r="J42" s="35"/>
      <c r="K42" s="39" t="s">
        <v>405</v>
      </c>
      <c r="L42" s="18">
        <v>0</v>
      </c>
      <c r="M42" s="18">
        <v>0</v>
      </c>
      <c r="N42" s="18">
        <f t="shared" ref="N42:BY42" si="41">M42+N41-N40</f>
        <v>0</v>
      </c>
      <c r="O42" s="18">
        <f t="shared" si="41"/>
        <v>0</v>
      </c>
      <c r="P42" s="18">
        <f t="shared" si="41"/>
        <v>0</v>
      </c>
      <c r="Q42" s="18">
        <f t="shared" si="41"/>
        <v>0</v>
      </c>
      <c r="R42" s="18">
        <f t="shared" si="41"/>
        <v>0</v>
      </c>
      <c r="S42" s="18">
        <f t="shared" si="41"/>
        <v>0</v>
      </c>
      <c r="T42" s="18">
        <f t="shared" si="41"/>
        <v>0</v>
      </c>
      <c r="U42" s="18">
        <f t="shared" si="41"/>
        <v>0</v>
      </c>
      <c r="V42" s="18">
        <f t="shared" si="41"/>
        <v>0</v>
      </c>
      <c r="W42" s="18">
        <f t="shared" si="41"/>
        <v>-200000</v>
      </c>
      <c r="X42" s="18">
        <f t="shared" si="41"/>
        <v>-200000</v>
      </c>
      <c r="Y42" s="18">
        <f t="shared" si="41"/>
        <v>-200000</v>
      </c>
      <c r="Z42" s="18">
        <f t="shared" si="41"/>
        <v>-200000</v>
      </c>
      <c r="AA42" s="18">
        <f t="shared" si="41"/>
        <v>-200000</v>
      </c>
      <c r="AB42" s="18">
        <f t="shared" si="41"/>
        <v>-200000</v>
      </c>
      <c r="AC42" s="18">
        <f t="shared" si="41"/>
        <v>-200000</v>
      </c>
      <c r="AD42" s="18">
        <f t="shared" si="41"/>
        <v>-200000</v>
      </c>
      <c r="AE42" s="18">
        <f t="shared" si="41"/>
        <v>-200000</v>
      </c>
      <c r="AF42" s="18">
        <f t="shared" si="41"/>
        <v>-200000</v>
      </c>
      <c r="AG42" s="18">
        <f t="shared" si="41"/>
        <v>-200000</v>
      </c>
      <c r="AH42" s="18">
        <f t="shared" si="41"/>
        <v>-200000</v>
      </c>
      <c r="AI42" s="18">
        <f t="shared" si="41"/>
        <v>-200000</v>
      </c>
      <c r="AJ42" s="18">
        <f t="shared" si="41"/>
        <v>-200000</v>
      </c>
      <c r="AK42" s="18">
        <f t="shared" si="41"/>
        <v>-200000</v>
      </c>
      <c r="AL42" s="18">
        <f t="shared" si="41"/>
        <v>-200000</v>
      </c>
      <c r="AM42" s="18">
        <f t="shared" si="41"/>
        <v>-200000</v>
      </c>
      <c r="AN42" s="18">
        <f t="shared" si="41"/>
        <v>-200000</v>
      </c>
      <c r="AO42" s="18">
        <f t="shared" si="41"/>
        <v>-200000</v>
      </c>
      <c r="AP42" s="18">
        <f t="shared" si="41"/>
        <v>-200000</v>
      </c>
      <c r="AQ42" s="18">
        <f t="shared" si="41"/>
        <v>-200000</v>
      </c>
      <c r="AR42" s="18">
        <f t="shared" si="41"/>
        <v>-200000</v>
      </c>
      <c r="AS42" s="18">
        <f t="shared" si="41"/>
        <v>-200000</v>
      </c>
      <c r="AT42" s="18">
        <f t="shared" si="41"/>
        <v>-200000</v>
      </c>
      <c r="AU42" s="18">
        <f t="shared" si="41"/>
        <v>-200000</v>
      </c>
      <c r="AV42" s="18">
        <f t="shared" si="41"/>
        <v>-200000</v>
      </c>
      <c r="AW42" s="18">
        <f t="shared" si="41"/>
        <v>-200000</v>
      </c>
      <c r="AX42" s="18">
        <f t="shared" si="41"/>
        <v>-200000</v>
      </c>
      <c r="AY42" s="18">
        <f t="shared" si="41"/>
        <v>-200000</v>
      </c>
      <c r="AZ42" s="18">
        <f t="shared" si="41"/>
        <v>-200000</v>
      </c>
      <c r="BA42" s="18">
        <f t="shared" si="41"/>
        <v>-200000</v>
      </c>
      <c r="BB42" s="18">
        <f t="shared" si="41"/>
        <v>-200000</v>
      </c>
      <c r="BC42" s="18">
        <f t="shared" si="41"/>
        <v>-200000</v>
      </c>
      <c r="BD42" s="18">
        <f t="shared" si="41"/>
        <v>-200000</v>
      </c>
      <c r="BE42" s="18">
        <f t="shared" si="41"/>
        <v>-200000</v>
      </c>
      <c r="BF42" s="18">
        <f t="shared" si="41"/>
        <v>-220000</v>
      </c>
      <c r="BG42" s="18">
        <f t="shared" si="41"/>
        <v>-220000</v>
      </c>
      <c r="BH42" s="18">
        <f t="shared" si="41"/>
        <v>-220000</v>
      </c>
      <c r="BI42" s="18">
        <f t="shared" si="41"/>
        <v>-220000</v>
      </c>
      <c r="BJ42" s="18">
        <f t="shared" si="41"/>
        <v>-220000</v>
      </c>
      <c r="BK42" s="18">
        <f t="shared" si="41"/>
        <v>-220000</v>
      </c>
      <c r="BL42" s="18">
        <f t="shared" si="41"/>
        <v>-220000</v>
      </c>
      <c r="BM42" s="18">
        <f t="shared" si="41"/>
        <v>-220000</v>
      </c>
      <c r="BN42" s="18">
        <f t="shared" si="41"/>
        <v>-220000</v>
      </c>
      <c r="BO42" s="18">
        <f t="shared" si="41"/>
        <v>-220000</v>
      </c>
      <c r="BP42" s="18">
        <f t="shared" si="41"/>
        <v>-220000</v>
      </c>
      <c r="BQ42" s="18">
        <f t="shared" si="41"/>
        <v>-220000</v>
      </c>
      <c r="BR42" s="18">
        <f t="shared" si="41"/>
        <v>-220000</v>
      </c>
      <c r="BS42" s="18">
        <f t="shared" si="41"/>
        <v>-220000</v>
      </c>
      <c r="BT42" s="18">
        <f t="shared" si="41"/>
        <v>-220000</v>
      </c>
      <c r="BU42" s="18">
        <f t="shared" si="41"/>
        <v>-220000</v>
      </c>
      <c r="BV42" s="18">
        <f t="shared" si="41"/>
        <v>-220000</v>
      </c>
      <c r="BW42" s="18">
        <f t="shared" si="41"/>
        <v>-220000</v>
      </c>
      <c r="BX42" s="18">
        <f t="shared" si="41"/>
        <v>-220000</v>
      </c>
      <c r="BY42" s="18">
        <f t="shared" si="41"/>
        <v>-220000</v>
      </c>
      <c r="BZ42" s="18">
        <f t="shared" ref="BZ42:EK42" si="42">BY42+BZ41-BZ40</f>
        <v>-220000</v>
      </c>
      <c r="CA42" s="18">
        <f t="shared" si="42"/>
        <v>-220000</v>
      </c>
      <c r="CB42" s="18">
        <f t="shared" si="42"/>
        <v>-220000</v>
      </c>
      <c r="CC42" s="18">
        <f t="shared" si="42"/>
        <v>-220000</v>
      </c>
      <c r="CD42" s="18">
        <f t="shared" si="42"/>
        <v>-220000</v>
      </c>
      <c r="CE42" s="18">
        <f t="shared" si="42"/>
        <v>-220000</v>
      </c>
      <c r="CF42" s="18">
        <f t="shared" si="42"/>
        <v>-220000</v>
      </c>
      <c r="CG42" s="18">
        <f t="shared" si="42"/>
        <v>-220000</v>
      </c>
      <c r="CH42" s="18">
        <f t="shared" si="42"/>
        <v>-220000</v>
      </c>
      <c r="CI42" s="18">
        <f t="shared" si="42"/>
        <v>-220000</v>
      </c>
      <c r="CJ42" s="18">
        <f t="shared" si="42"/>
        <v>-220000</v>
      </c>
      <c r="CK42" s="18">
        <f t="shared" si="42"/>
        <v>-220000</v>
      </c>
      <c r="CL42" s="18">
        <f t="shared" si="42"/>
        <v>-220000</v>
      </c>
      <c r="CM42" s="18">
        <f t="shared" si="42"/>
        <v>-220000</v>
      </c>
      <c r="CN42" s="18">
        <f t="shared" si="42"/>
        <v>-220000</v>
      </c>
      <c r="CO42" s="18">
        <f t="shared" si="42"/>
        <v>-220000</v>
      </c>
      <c r="CP42" s="18">
        <f t="shared" si="42"/>
        <v>-220000</v>
      </c>
      <c r="CQ42" s="18">
        <f t="shared" si="42"/>
        <v>-220000</v>
      </c>
      <c r="CR42" s="18">
        <f t="shared" si="42"/>
        <v>-220000</v>
      </c>
      <c r="CS42" s="18">
        <f t="shared" si="42"/>
        <v>-220000</v>
      </c>
      <c r="CT42" s="18">
        <f t="shared" si="42"/>
        <v>-220000</v>
      </c>
      <c r="CU42" s="18">
        <f t="shared" si="42"/>
        <v>-220000</v>
      </c>
      <c r="CV42" s="18">
        <f t="shared" si="42"/>
        <v>-220000</v>
      </c>
      <c r="CW42" s="18">
        <f t="shared" si="42"/>
        <v>-220000</v>
      </c>
      <c r="CX42" s="18">
        <f t="shared" si="42"/>
        <v>-220000</v>
      </c>
      <c r="CY42" s="18">
        <f t="shared" si="42"/>
        <v>-220000</v>
      </c>
      <c r="CZ42" s="18">
        <f t="shared" si="42"/>
        <v>-220000</v>
      </c>
      <c r="DA42" s="18">
        <f t="shared" si="42"/>
        <v>-220000</v>
      </c>
      <c r="DB42" s="18">
        <f t="shared" si="42"/>
        <v>-220000</v>
      </c>
      <c r="DC42" s="18">
        <f t="shared" si="42"/>
        <v>-220000</v>
      </c>
      <c r="DD42" s="18">
        <f t="shared" si="42"/>
        <v>-220000</v>
      </c>
      <c r="DE42" s="18">
        <f t="shared" si="42"/>
        <v>-220000</v>
      </c>
      <c r="DF42" s="18">
        <f t="shared" si="42"/>
        <v>-220000</v>
      </c>
      <c r="DG42" s="18">
        <f t="shared" si="42"/>
        <v>-220000</v>
      </c>
      <c r="DH42" s="18">
        <f t="shared" si="42"/>
        <v>-220000</v>
      </c>
      <c r="DI42" s="18">
        <f t="shared" si="42"/>
        <v>-220000</v>
      </c>
      <c r="DJ42" s="18">
        <f t="shared" si="42"/>
        <v>-220000</v>
      </c>
      <c r="DK42" s="18">
        <f t="shared" si="42"/>
        <v>-220000</v>
      </c>
      <c r="DL42" s="18">
        <f t="shared" si="42"/>
        <v>-220000</v>
      </c>
      <c r="DM42" s="18">
        <f t="shared" si="42"/>
        <v>-220000</v>
      </c>
      <c r="DN42" s="18">
        <f t="shared" si="42"/>
        <v>-220000</v>
      </c>
      <c r="DO42" s="18">
        <f t="shared" si="42"/>
        <v>-220000</v>
      </c>
      <c r="DP42" s="18">
        <f t="shared" si="42"/>
        <v>-220000</v>
      </c>
      <c r="DQ42" s="18">
        <f t="shared" si="42"/>
        <v>-220000</v>
      </c>
      <c r="DR42" s="18">
        <f t="shared" si="42"/>
        <v>-220000</v>
      </c>
      <c r="DS42" s="18">
        <f t="shared" si="42"/>
        <v>-220000</v>
      </c>
      <c r="DT42" s="18">
        <f t="shared" si="42"/>
        <v>-220000</v>
      </c>
      <c r="DU42" s="18">
        <f t="shared" si="42"/>
        <v>-220000</v>
      </c>
      <c r="DV42" s="18">
        <f t="shared" si="42"/>
        <v>-220000</v>
      </c>
      <c r="DW42" s="18">
        <f t="shared" si="42"/>
        <v>-220000</v>
      </c>
      <c r="DX42" s="18">
        <f t="shared" si="42"/>
        <v>-220000</v>
      </c>
      <c r="DY42" s="18">
        <f t="shared" si="42"/>
        <v>-220000</v>
      </c>
      <c r="DZ42" s="18">
        <f t="shared" si="42"/>
        <v>-220000</v>
      </c>
      <c r="EA42" s="18">
        <f t="shared" si="42"/>
        <v>-220000</v>
      </c>
      <c r="EB42" s="18">
        <f t="shared" si="42"/>
        <v>-220000</v>
      </c>
      <c r="EC42" s="18">
        <f t="shared" si="42"/>
        <v>-220000</v>
      </c>
      <c r="ED42" s="18">
        <f t="shared" si="42"/>
        <v>-220000</v>
      </c>
      <c r="EE42" s="18">
        <f t="shared" si="42"/>
        <v>-220000</v>
      </c>
      <c r="EF42" s="18">
        <f t="shared" si="42"/>
        <v>-220000</v>
      </c>
      <c r="EG42" s="18">
        <f t="shared" si="42"/>
        <v>-220000</v>
      </c>
      <c r="EH42" s="18">
        <f t="shared" si="42"/>
        <v>-220000</v>
      </c>
      <c r="EI42" s="18">
        <f t="shared" si="42"/>
        <v>-220000</v>
      </c>
      <c r="EJ42" s="18">
        <f t="shared" si="42"/>
        <v>-220000</v>
      </c>
      <c r="EK42" s="18">
        <f t="shared" si="42"/>
        <v>-220000</v>
      </c>
      <c r="EL42" s="18">
        <f t="shared" ref="EL42:GW42" si="43">EK42+EL41-EL40</f>
        <v>-220000</v>
      </c>
      <c r="EM42" s="18">
        <f t="shared" si="43"/>
        <v>-220000</v>
      </c>
      <c r="EN42" s="18">
        <f t="shared" si="43"/>
        <v>-220000</v>
      </c>
      <c r="EO42" s="18">
        <f t="shared" si="43"/>
        <v>-220000</v>
      </c>
      <c r="EP42" s="18">
        <f t="shared" si="43"/>
        <v>-220000</v>
      </c>
      <c r="EQ42" s="18">
        <f t="shared" si="43"/>
        <v>-220000</v>
      </c>
      <c r="ER42" s="18">
        <f t="shared" si="43"/>
        <v>-220000</v>
      </c>
      <c r="ES42" s="18">
        <f t="shared" si="43"/>
        <v>-220000</v>
      </c>
      <c r="ET42" s="18">
        <f t="shared" si="43"/>
        <v>-220000</v>
      </c>
      <c r="EU42" s="18">
        <f t="shared" si="43"/>
        <v>-220000</v>
      </c>
      <c r="EV42" s="18">
        <f t="shared" si="43"/>
        <v>-220000</v>
      </c>
      <c r="EW42" s="18">
        <f t="shared" si="43"/>
        <v>-220000</v>
      </c>
      <c r="EX42" s="18">
        <f t="shared" si="43"/>
        <v>-220000</v>
      </c>
      <c r="EY42" s="18">
        <f t="shared" si="43"/>
        <v>-220000</v>
      </c>
      <c r="EZ42" s="18">
        <f t="shared" si="43"/>
        <v>-450000</v>
      </c>
      <c r="FA42" s="18">
        <f t="shared" si="43"/>
        <v>-450000</v>
      </c>
      <c r="FB42" s="18">
        <f t="shared" si="43"/>
        <v>-450000</v>
      </c>
      <c r="FC42" s="18">
        <f t="shared" si="43"/>
        <v>-450000</v>
      </c>
      <c r="FD42" s="18">
        <f t="shared" si="43"/>
        <v>-450000</v>
      </c>
      <c r="FE42" s="18">
        <f t="shared" si="43"/>
        <v>-450000</v>
      </c>
      <c r="FF42" s="18">
        <f t="shared" si="43"/>
        <v>-450000</v>
      </c>
      <c r="FG42" s="18">
        <f t="shared" si="43"/>
        <v>-450000</v>
      </c>
      <c r="FH42" s="18">
        <f t="shared" si="43"/>
        <v>-450000</v>
      </c>
      <c r="FI42" s="18">
        <f t="shared" si="43"/>
        <v>-450000</v>
      </c>
      <c r="FJ42" s="18">
        <f t="shared" si="43"/>
        <v>-450000</v>
      </c>
      <c r="FK42" s="18">
        <f t="shared" si="43"/>
        <v>-450000</v>
      </c>
      <c r="FL42" s="18">
        <f t="shared" si="43"/>
        <v>-450000</v>
      </c>
      <c r="FM42" s="18">
        <f t="shared" si="43"/>
        <v>-450000</v>
      </c>
      <c r="FN42" s="18">
        <f t="shared" si="43"/>
        <v>-450000</v>
      </c>
      <c r="FO42" s="18">
        <f t="shared" si="43"/>
        <v>-450000</v>
      </c>
      <c r="FP42" s="18">
        <f t="shared" si="43"/>
        <v>-450000</v>
      </c>
      <c r="FQ42" s="18">
        <f t="shared" si="43"/>
        <v>-450000</v>
      </c>
      <c r="FR42" s="18">
        <f t="shared" si="43"/>
        <v>-450000</v>
      </c>
      <c r="FS42" s="18">
        <f t="shared" si="43"/>
        <v>-450000</v>
      </c>
      <c r="FT42" s="18">
        <f t="shared" si="43"/>
        <v>-450000</v>
      </c>
      <c r="FU42" s="18">
        <f t="shared" si="43"/>
        <v>-600000</v>
      </c>
      <c r="FV42" s="18">
        <f t="shared" si="43"/>
        <v>-600000</v>
      </c>
      <c r="FW42" s="18">
        <f t="shared" si="43"/>
        <v>-600000</v>
      </c>
      <c r="FX42" s="18">
        <f t="shared" si="43"/>
        <v>-600000</v>
      </c>
      <c r="FY42" s="18">
        <f t="shared" si="43"/>
        <v>-600000</v>
      </c>
      <c r="FZ42" s="18" t="e">
        <f t="shared" si="43"/>
        <v>#REF!</v>
      </c>
      <c r="GA42" s="18" t="e">
        <f t="shared" si="43"/>
        <v>#REF!</v>
      </c>
      <c r="GB42" s="18" t="e">
        <f t="shared" si="43"/>
        <v>#REF!</v>
      </c>
      <c r="GC42" s="18" t="e">
        <f t="shared" si="43"/>
        <v>#REF!</v>
      </c>
      <c r="GD42" s="18" t="e">
        <f t="shared" si="43"/>
        <v>#REF!</v>
      </c>
      <c r="GE42" s="18" t="e">
        <f t="shared" si="43"/>
        <v>#REF!</v>
      </c>
      <c r="GF42" s="18" t="e">
        <f t="shared" si="43"/>
        <v>#REF!</v>
      </c>
      <c r="GG42" s="18" t="e">
        <f t="shared" si="43"/>
        <v>#REF!</v>
      </c>
      <c r="GH42" s="18" t="e">
        <f t="shared" si="43"/>
        <v>#REF!</v>
      </c>
      <c r="GI42" s="18" t="e">
        <f t="shared" si="43"/>
        <v>#REF!</v>
      </c>
      <c r="GJ42" s="18" t="e">
        <f t="shared" si="43"/>
        <v>#REF!</v>
      </c>
      <c r="GK42" s="18" t="e">
        <f t="shared" si="43"/>
        <v>#REF!</v>
      </c>
      <c r="GL42" s="18" t="e">
        <f t="shared" si="43"/>
        <v>#REF!</v>
      </c>
      <c r="GM42" s="18" t="e">
        <f t="shared" si="43"/>
        <v>#REF!</v>
      </c>
      <c r="GN42" s="18" t="e">
        <f t="shared" si="43"/>
        <v>#REF!</v>
      </c>
      <c r="GO42" s="18" t="e">
        <f t="shared" si="43"/>
        <v>#REF!</v>
      </c>
      <c r="GP42" s="18" t="e">
        <f t="shared" si="43"/>
        <v>#REF!</v>
      </c>
      <c r="GQ42" s="18" t="e">
        <f t="shared" si="43"/>
        <v>#REF!</v>
      </c>
      <c r="GR42" s="18" t="e">
        <f t="shared" si="43"/>
        <v>#REF!</v>
      </c>
      <c r="GS42" s="18" t="e">
        <f t="shared" si="43"/>
        <v>#REF!</v>
      </c>
      <c r="GT42" s="18" t="e">
        <f t="shared" si="43"/>
        <v>#REF!</v>
      </c>
      <c r="GU42" s="18" t="e">
        <f t="shared" si="43"/>
        <v>#REF!</v>
      </c>
      <c r="GV42" s="18" t="e">
        <f t="shared" si="43"/>
        <v>#REF!</v>
      </c>
      <c r="GW42" s="18" t="e">
        <f t="shared" si="43"/>
        <v>#REF!</v>
      </c>
      <c r="GX42" s="18" t="e">
        <f t="shared" ref="GX42:JI42" si="44">GW42+GX41-GX40</f>
        <v>#REF!</v>
      </c>
      <c r="GY42" s="18" t="e">
        <f t="shared" si="44"/>
        <v>#REF!</v>
      </c>
      <c r="GZ42" s="18" t="e">
        <f t="shared" si="44"/>
        <v>#REF!</v>
      </c>
      <c r="HA42" s="18" t="e">
        <f t="shared" si="44"/>
        <v>#REF!</v>
      </c>
      <c r="HB42" s="18" t="e">
        <f t="shared" si="44"/>
        <v>#REF!</v>
      </c>
      <c r="HC42" s="18" t="e">
        <f t="shared" si="44"/>
        <v>#REF!</v>
      </c>
      <c r="HD42" s="18" t="e">
        <f t="shared" si="44"/>
        <v>#REF!</v>
      </c>
      <c r="HE42" s="18" t="e">
        <f t="shared" si="44"/>
        <v>#REF!</v>
      </c>
      <c r="HF42" s="18" t="e">
        <f t="shared" si="44"/>
        <v>#REF!</v>
      </c>
      <c r="HG42" s="18" t="e">
        <f t="shared" si="44"/>
        <v>#REF!</v>
      </c>
      <c r="HH42" s="18" t="e">
        <f t="shared" si="44"/>
        <v>#REF!</v>
      </c>
      <c r="HI42" s="18" t="e">
        <f t="shared" si="44"/>
        <v>#REF!</v>
      </c>
      <c r="HJ42" s="18" t="e">
        <f t="shared" si="44"/>
        <v>#REF!</v>
      </c>
      <c r="HK42" s="18" t="e">
        <f t="shared" si="44"/>
        <v>#REF!</v>
      </c>
      <c r="HL42" s="18" t="e">
        <f t="shared" si="44"/>
        <v>#REF!</v>
      </c>
      <c r="HM42" s="18" t="e">
        <f t="shared" si="44"/>
        <v>#REF!</v>
      </c>
      <c r="HN42" s="18" t="e">
        <f t="shared" si="44"/>
        <v>#REF!</v>
      </c>
      <c r="HO42" s="18" t="e">
        <f t="shared" si="44"/>
        <v>#REF!</v>
      </c>
      <c r="HP42" s="18" t="e">
        <f t="shared" si="44"/>
        <v>#REF!</v>
      </c>
      <c r="HQ42" s="18" t="e">
        <f t="shared" si="44"/>
        <v>#REF!</v>
      </c>
      <c r="HR42" s="18" t="e">
        <f t="shared" si="44"/>
        <v>#REF!</v>
      </c>
      <c r="HS42" s="18" t="e">
        <f t="shared" si="44"/>
        <v>#REF!</v>
      </c>
      <c r="HT42" s="18" t="e">
        <f t="shared" si="44"/>
        <v>#REF!</v>
      </c>
      <c r="HU42" s="18" t="e">
        <f t="shared" si="44"/>
        <v>#REF!</v>
      </c>
      <c r="HV42" s="18" t="e">
        <f t="shared" si="44"/>
        <v>#REF!</v>
      </c>
      <c r="HW42" s="18" t="e">
        <f t="shared" si="44"/>
        <v>#REF!</v>
      </c>
      <c r="HX42" s="18" t="e">
        <f t="shared" si="44"/>
        <v>#REF!</v>
      </c>
      <c r="HY42" s="18" t="e">
        <f t="shared" si="44"/>
        <v>#REF!</v>
      </c>
      <c r="HZ42" s="18" t="e">
        <f t="shared" si="44"/>
        <v>#REF!</v>
      </c>
      <c r="IA42" s="18" t="e">
        <f t="shared" si="44"/>
        <v>#REF!</v>
      </c>
      <c r="IB42" s="18" t="e">
        <f t="shared" si="44"/>
        <v>#REF!</v>
      </c>
      <c r="IC42" s="18" t="e">
        <f t="shared" si="44"/>
        <v>#REF!</v>
      </c>
      <c r="ID42" s="18" t="e">
        <f t="shared" si="44"/>
        <v>#REF!</v>
      </c>
      <c r="IE42" s="18" t="e">
        <f t="shared" si="44"/>
        <v>#REF!</v>
      </c>
      <c r="IF42" s="18" t="e">
        <f t="shared" si="44"/>
        <v>#REF!</v>
      </c>
      <c r="IG42" s="18" t="e">
        <f t="shared" si="44"/>
        <v>#REF!</v>
      </c>
      <c r="IH42" s="18" t="e">
        <f t="shared" si="44"/>
        <v>#REF!</v>
      </c>
      <c r="II42" s="18" t="e">
        <f t="shared" si="44"/>
        <v>#REF!</v>
      </c>
      <c r="IJ42" s="18" t="e">
        <f t="shared" si="44"/>
        <v>#REF!</v>
      </c>
      <c r="IK42" s="18" t="e">
        <f t="shared" si="44"/>
        <v>#REF!</v>
      </c>
      <c r="IL42" s="18" t="e">
        <f t="shared" si="44"/>
        <v>#REF!</v>
      </c>
      <c r="IM42" s="18" t="e">
        <f t="shared" si="44"/>
        <v>#REF!</v>
      </c>
      <c r="IN42" s="18" t="e">
        <f t="shared" si="44"/>
        <v>#REF!</v>
      </c>
      <c r="IO42" s="18" t="e">
        <f t="shared" si="44"/>
        <v>#REF!</v>
      </c>
      <c r="IP42" s="18" t="e">
        <f t="shared" si="44"/>
        <v>#REF!</v>
      </c>
      <c r="IQ42" s="18" t="e">
        <f t="shared" si="44"/>
        <v>#REF!</v>
      </c>
      <c r="IR42" s="18" t="e">
        <f t="shared" si="44"/>
        <v>#REF!</v>
      </c>
      <c r="IS42" s="18" t="e">
        <f t="shared" si="44"/>
        <v>#REF!</v>
      </c>
      <c r="IT42" s="18" t="e">
        <f t="shared" si="44"/>
        <v>#REF!</v>
      </c>
      <c r="IU42" s="18" t="e">
        <f t="shared" si="44"/>
        <v>#REF!</v>
      </c>
      <c r="IV42" s="18" t="e">
        <f t="shared" si="44"/>
        <v>#REF!</v>
      </c>
      <c r="IW42" s="18" t="e">
        <f t="shared" si="44"/>
        <v>#REF!</v>
      </c>
      <c r="IX42" s="18" t="e">
        <f t="shared" si="44"/>
        <v>#REF!</v>
      </c>
      <c r="IY42" s="18" t="e">
        <f t="shared" si="44"/>
        <v>#REF!</v>
      </c>
      <c r="IZ42" s="18" t="e">
        <f t="shared" si="44"/>
        <v>#REF!</v>
      </c>
      <c r="JA42" s="18" t="e">
        <f t="shared" si="44"/>
        <v>#REF!</v>
      </c>
      <c r="JB42" s="18" t="e">
        <f t="shared" si="44"/>
        <v>#REF!</v>
      </c>
      <c r="JC42" s="18" t="e">
        <f t="shared" si="44"/>
        <v>#REF!</v>
      </c>
      <c r="JD42" s="18" t="e">
        <f t="shared" si="44"/>
        <v>#REF!</v>
      </c>
      <c r="JE42" s="18" t="e">
        <f t="shared" si="44"/>
        <v>#REF!</v>
      </c>
      <c r="JF42" s="18" t="e">
        <f t="shared" si="44"/>
        <v>#REF!</v>
      </c>
      <c r="JG42" s="18" t="e">
        <f t="shared" si="44"/>
        <v>#REF!</v>
      </c>
      <c r="JH42" s="18" t="e">
        <f t="shared" si="44"/>
        <v>#REF!</v>
      </c>
      <c r="JI42" s="18" t="e">
        <f t="shared" si="44"/>
        <v>#REF!</v>
      </c>
      <c r="JJ42" s="18" t="e">
        <f t="shared" ref="JJ42:LU42" si="45">JI42+JJ41-JJ40</f>
        <v>#REF!</v>
      </c>
      <c r="JK42" s="18" t="e">
        <f t="shared" si="45"/>
        <v>#REF!</v>
      </c>
      <c r="JL42" s="18" t="e">
        <f t="shared" si="45"/>
        <v>#REF!</v>
      </c>
      <c r="JM42" s="18" t="e">
        <f t="shared" si="45"/>
        <v>#REF!</v>
      </c>
      <c r="JN42" s="18" t="e">
        <f t="shared" si="45"/>
        <v>#REF!</v>
      </c>
      <c r="JO42" s="18" t="e">
        <f t="shared" si="45"/>
        <v>#REF!</v>
      </c>
      <c r="JP42" s="18" t="e">
        <f t="shared" si="45"/>
        <v>#REF!</v>
      </c>
      <c r="JQ42" s="18" t="e">
        <f t="shared" si="45"/>
        <v>#REF!</v>
      </c>
      <c r="JR42" s="18" t="e">
        <f t="shared" si="45"/>
        <v>#REF!</v>
      </c>
      <c r="JS42" s="18" t="e">
        <f t="shared" si="45"/>
        <v>#REF!</v>
      </c>
      <c r="JT42" s="18" t="e">
        <f t="shared" si="45"/>
        <v>#REF!</v>
      </c>
      <c r="JU42" s="18" t="e">
        <f t="shared" si="45"/>
        <v>#REF!</v>
      </c>
      <c r="JV42" s="18" t="e">
        <f t="shared" si="45"/>
        <v>#REF!</v>
      </c>
      <c r="JW42" s="18" t="e">
        <f t="shared" si="45"/>
        <v>#REF!</v>
      </c>
      <c r="JX42" s="18" t="e">
        <f t="shared" si="45"/>
        <v>#REF!</v>
      </c>
      <c r="JY42" s="18" t="e">
        <f t="shared" si="45"/>
        <v>#REF!</v>
      </c>
      <c r="JZ42" s="18" t="e">
        <f t="shared" si="45"/>
        <v>#REF!</v>
      </c>
      <c r="KA42" s="18" t="e">
        <f t="shared" si="45"/>
        <v>#REF!</v>
      </c>
      <c r="KB42" s="18" t="e">
        <f t="shared" si="45"/>
        <v>#REF!</v>
      </c>
      <c r="KC42" s="18" t="e">
        <f t="shared" si="45"/>
        <v>#REF!</v>
      </c>
      <c r="KD42" s="18" t="e">
        <f t="shared" si="45"/>
        <v>#REF!</v>
      </c>
      <c r="KE42" s="18" t="e">
        <f t="shared" si="45"/>
        <v>#REF!</v>
      </c>
      <c r="KF42" s="18" t="e">
        <f t="shared" si="45"/>
        <v>#REF!</v>
      </c>
      <c r="KG42" s="18" t="e">
        <f t="shared" si="45"/>
        <v>#REF!</v>
      </c>
      <c r="KH42" s="18" t="e">
        <f t="shared" si="45"/>
        <v>#REF!</v>
      </c>
      <c r="KI42" s="18" t="e">
        <f t="shared" si="45"/>
        <v>#REF!</v>
      </c>
      <c r="KJ42" s="18" t="e">
        <f t="shared" si="45"/>
        <v>#REF!</v>
      </c>
      <c r="KK42" s="18" t="e">
        <f t="shared" si="45"/>
        <v>#REF!</v>
      </c>
      <c r="KL42" s="18" t="e">
        <f t="shared" si="45"/>
        <v>#REF!</v>
      </c>
      <c r="KM42" s="18" t="e">
        <f t="shared" si="45"/>
        <v>#REF!</v>
      </c>
      <c r="KN42" s="18" t="e">
        <f t="shared" si="45"/>
        <v>#REF!</v>
      </c>
      <c r="KO42" s="18" t="e">
        <f t="shared" si="45"/>
        <v>#REF!</v>
      </c>
      <c r="KP42" s="18" t="e">
        <f t="shared" si="45"/>
        <v>#REF!</v>
      </c>
      <c r="KQ42" s="18" t="e">
        <f t="shared" si="45"/>
        <v>#REF!</v>
      </c>
      <c r="KR42" s="18" t="e">
        <f t="shared" si="45"/>
        <v>#REF!</v>
      </c>
      <c r="KS42" s="18" t="e">
        <f t="shared" si="45"/>
        <v>#REF!</v>
      </c>
      <c r="KT42" s="18" t="e">
        <f t="shared" si="45"/>
        <v>#REF!</v>
      </c>
      <c r="KU42" s="18" t="e">
        <f t="shared" si="45"/>
        <v>#REF!</v>
      </c>
      <c r="KV42" s="18" t="e">
        <f t="shared" si="45"/>
        <v>#REF!</v>
      </c>
      <c r="KW42" s="18" t="e">
        <f t="shared" si="45"/>
        <v>#REF!</v>
      </c>
      <c r="KX42" s="18" t="e">
        <f t="shared" si="45"/>
        <v>#REF!</v>
      </c>
      <c r="KY42" s="18" t="e">
        <f t="shared" si="45"/>
        <v>#REF!</v>
      </c>
      <c r="KZ42" s="18" t="e">
        <f t="shared" si="45"/>
        <v>#REF!</v>
      </c>
      <c r="LA42" s="18" t="e">
        <f t="shared" si="45"/>
        <v>#REF!</v>
      </c>
      <c r="LB42" s="18" t="e">
        <f t="shared" si="45"/>
        <v>#REF!</v>
      </c>
      <c r="LC42" s="18" t="e">
        <f t="shared" si="45"/>
        <v>#REF!</v>
      </c>
      <c r="LD42" s="18" t="e">
        <f t="shared" si="45"/>
        <v>#REF!</v>
      </c>
      <c r="LE42" s="18" t="e">
        <f t="shared" si="45"/>
        <v>#REF!</v>
      </c>
      <c r="LF42" s="18" t="e">
        <f t="shared" si="45"/>
        <v>#REF!</v>
      </c>
      <c r="LG42" s="18" t="e">
        <f t="shared" si="45"/>
        <v>#REF!</v>
      </c>
      <c r="LH42" s="18" t="e">
        <f t="shared" si="45"/>
        <v>#REF!</v>
      </c>
      <c r="LI42" s="18" t="e">
        <f t="shared" si="45"/>
        <v>#REF!</v>
      </c>
      <c r="LJ42" s="18" t="e">
        <f t="shared" si="45"/>
        <v>#REF!</v>
      </c>
      <c r="LK42" s="18" t="e">
        <f t="shared" si="45"/>
        <v>#REF!</v>
      </c>
      <c r="LL42" s="18" t="e">
        <f t="shared" si="45"/>
        <v>#REF!</v>
      </c>
      <c r="LM42" s="18" t="e">
        <f t="shared" si="45"/>
        <v>#REF!</v>
      </c>
      <c r="LN42" s="18" t="e">
        <f t="shared" si="45"/>
        <v>#REF!</v>
      </c>
      <c r="LO42" s="18" t="e">
        <f t="shared" si="45"/>
        <v>#REF!</v>
      </c>
      <c r="LP42" s="18" t="e">
        <f t="shared" si="45"/>
        <v>#REF!</v>
      </c>
      <c r="LQ42" s="18" t="e">
        <f t="shared" si="45"/>
        <v>#REF!</v>
      </c>
      <c r="LR42" s="18" t="e">
        <f t="shared" si="45"/>
        <v>#REF!</v>
      </c>
      <c r="LS42" s="18" t="e">
        <f t="shared" si="45"/>
        <v>#REF!</v>
      </c>
      <c r="LT42" s="18" t="e">
        <f t="shared" si="45"/>
        <v>#REF!</v>
      </c>
      <c r="LU42" s="18" t="e">
        <f t="shared" si="45"/>
        <v>#REF!</v>
      </c>
      <c r="LV42" s="18" t="e">
        <f t="shared" ref="LV42:OG42" si="46">LU42+LV41-LV40</f>
        <v>#REF!</v>
      </c>
      <c r="LW42" s="18" t="e">
        <f t="shared" si="46"/>
        <v>#REF!</v>
      </c>
      <c r="LX42" s="18" t="e">
        <f t="shared" si="46"/>
        <v>#REF!</v>
      </c>
      <c r="LY42" s="18" t="e">
        <f t="shared" si="46"/>
        <v>#REF!</v>
      </c>
      <c r="LZ42" s="18" t="e">
        <f t="shared" si="46"/>
        <v>#REF!</v>
      </c>
      <c r="MA42" s="18" t="e">
        <f t="shared" si="46"/>
        <v>#REF!</v>
      </c>
      <c r="MB42" s="18" t="e">
        <f t="shared" si="46"/>
        <v>#REF!</v>
      </c>
      <c r="MC42" s="18" t="e">
        <f t="shared" si="46"/>
        <v>#REF!</v>
      </c>
      <c r="MD42" s="18" t="e">
        <f t="shared" si="46"/>
        <v>#REF!</v>
      </c>
      <c r="ME42" s="18" t="e">
        <f t="shared" si="46"/>
        <v>#REF!</v>
      </c>
      <c r="MF42" s="18" t="e">
        <f t="shared" si="46"/>
        <v>#REF!</v>
      </c>
      <c r="MG42" s="18" t="e">
        <f t="shared" si="46"/>
        <v>#REF!</v>
      </c>
      <c r="MH42" s="18" t="e">
        <f t="shared" si="46"/>
        <v>#REF!</v>
      </c>
      <c r="MI42" s="18" t="e">
        <f t="shared" si="46"/>
        <v>#REF!</v>
      </c>
      <c r="MJ42" s="18" t="e">
        <f t="shared" si="46"/>
        <v>#REF!</v>
      </c>
      <c r="MK42" s="18" t="e">
        <f t="shared" si="46"/>
        <v>#REF!</v>
      </c>
      <c r="ML42" s="18" t="e">
        <f t="shared" si="46"/>
        <v>#REF!</v>
      </c>
      <c r="MM42" s="18" t="e">
        <f t="shared" si="46"/>
        <v>#REF!</v>
      </c>
      <c r="MN42" s="18" t="e">
        <f t="shared" si="46"/>
        <v>#REF!</v>
      </c>
      <c r="MO42" s="18" t="e">
        <f t="shared" si="46"/>
        <v>#REF!</v>
      </c>
      <c r="MP42" s="18" t="e">
        <f t="shared" si="46"/>
        <v>#REF!</v>
      </c>
      <c r="MQ42" s="18" t="e">
        <f t="shared" si="46"/>
        <v>#REF!</v>
      </c>
      <c r="MR42" s="18" t="e">
        <f t="shared" si="46"/>
        <v>#REF!</v>
      </c>
      <c r="MS42" s="18" t="e">
        <f t="shared" si="46"/>
        <v>#REF!</v>
      </c>
      <c r="MT42" s="18" t="e">
        <f t="shared" si="46"/>
        <v>#REF!</v>
      </c>
      <c r="MU42" s="18" t="e">
        <f t="shared" si="46"/>
        <v>#REF!</v>
      </c>
      <c r="MV42" s="18" t="e">
        <f t="shared" si="46"/>
        <v>#REF!</v>
      </c>
      <c r="MW42" s="18" t="e">
        <f t="shared" si="46"/>
        <v>#REF!</v>
      </c>
      <c r="MX42" s="18" t="e">
        <f t="shared" si="46"/>
        <v>#REF!</v>
      </c>
      <c r="MY42" s="18" t="e">
        <f t="shared" si="46"/>
        <v>#REF!</v>
      </c>
      <c r="MZ42" s="18" t="e">
        <f t="shared" si="46"/>
        <v>#REF!</v>
      </c>
      <c r="NA42" s="18" t="e">
        <f t="shared" si="46"/>
        <v>#REF!</v>
      </c>
      <c r="NB42" s="18" t="e">
        <f t="shared" si="46"/>
        <v>#REF!</v>
      </c>
      <c r="NC42" s="18" t="e">
        <f t="shared" si="46"/>
        <v>#REF!</v>
      </c>
      <c r="ND42" s="18" t="e">
        <f t="shared" si="46"/>
        <v>#REF!</v>
      </c>
      <c r="NE42" s="18" t="e">
        <f t="shared" si="46"/>
        <v>#REF!</v>
      </c>
      <c r="NF42" s="18" t="e">
        <f t="shared" si="46"/>
        <v>#REF!</v>
      </c>
      <c r="NG42" s="18" t="e">
        <f t="shared" si="46"/>
        <v>#REF!</v>
      </c>
      <c r="NH42" s="18" t="e">
        <f t="shared" si="46"/>
        <v>#REF!</v>
      </c>
      <c r="NI42" s="18" t="e">
        <f t="shared" si="46"/>
        <v>#REF!</v>
      </c>
      <c r="NJ42" s="18" t="e">
        <f t="shared" si="46"/>
        <v>#REF!</v>
      </c>
      <c r="NK42" s="18" t="e">
        <f t="shared" si="46"/>
        <v>#REF!</v>
      </c>
      <c r="NL42" s="18" t="e">
        <f t="shared" si="46"/>
        <v>#REF!</v>
      </c>
      <c r="NM42" s="18" t="e">
        <f t="shared" si="46"/>
        <v>#REF!</v>
      </c>
      <c r="NN42" s="18" t="e">
        <f t="shared" si="46"/>
        <v>#REF!</v>
      </c>
      <c r="NO42" s="18" t="e">
        <f t="shared" si="46"/>
        <v>#REF!</v>
      </c>
      <c r="NP42" s="18" t="e">
        <f t="shared" si="46"/>
        <v>#REF!</v>
      </c>
      <c r="NQ42" s="18" t="e">
        <f t="shared" si="46"/>
        <v>#REF!</v>
      </c>
      <c r="NR42" s="18" t="e">
        <f t="shared" si="46"/>
        <v>#REF!</v>
      </c>
      <c r="NS42" s="18" t="e">
        <f t="shared" si="46"/>
        <v>#REF!</v>
      </c>
      <c r="NT42" s="18" t="e">
        <f t="shared" si="46"/>
        <v>#REF!</v>
      </c>
      <c r="NU42" s="18" t="e">
        <f t="shared" si="46"/>
        <v>#REF!</v>
      </c>
      <c r="NV42" s="18" t="e">
        <f t="shared" si="46"/>
        <v>#REF!</v>
      </c>
      <c r="NW42" s="18" t="e">
        <f t="shared" si="46"/>
        <v>#REF!</v>
      </c>
      <c r="NX42" s="18" t="e">
        <f t="shared" si="46"/>
        <v>#REF!</v>
      </c>
      <c r="NY42" s="18" t="e">
        <f t="shared" si="46"/>
        <v>#REF!</v>
      </c>
      <c r="NZ42" s="18" t="e">
        <f t="shared" si="46"/>
        <v>#REF!</v>
      </c>
      <c r="OA42" s="18" t="e">
        <f t="shared" si="46"/>
        <v>#REF!</v>
      </c>
      <c r="OB42" s="18" t="e">
        <f t="shared" si="46"/>
        <v>#REF!</v>
      </c>
      <c r="OC42" s="18" t="e">
        <f t="shared" si="46"/>
        <v>#REF!</v>
      </c>
      <c r="OD42" s="18" t="e">
        <f t="shared" si="46"/>
        <v>#REF!</v>
      </c>
      <c r="OE42" s="18" t="e">
        <f t="shared" si="46"/>
        <v>#REF!</v>
      </c>
      <c r="OF42" s="18" t="e">
        <f t="shared" si="46"/>
        <v>#REF!</v>
      </c>
      <c r="OG42" s="18" t="e">
        <f t="shared" si="46"/>
        <v>#REF!</v>
      </c>
      <c r="OH42" s="18" t="e">
        <f t="shared" ref="OH42:QS42" si="47">OG42+OH41-OH40</f>
        <v>#REF!</v>
      </c>
      <c r="OI42" s="18" t="e">
        <f t="shared" si="47"/>
        <v>#REF!</v>
      </c>
      <c r="OJ42" s="18" t="e">
        <f t="shared" si="47"/>
        <v>#REF!</v>
      </c>
      <c r="OK42" s="18" t="e">
        <f t="shared" si="47"/>
        <v>#REF!</v>
      </c>
      <c r="OL42" s="18" t="e">
        <f t="shared" si="47"/>
        <v>#REF!</v>
      </c>
      <c r="OM42" s="18" t="e">
        <f t="shared" si="47"/>
        <v>#REF!</v>
      </c>
      <c r="ON42" s="18" t="e">
        <f t="shared" si="47"/>
        <v>#REF!</v>
      </c>
      <c r="OO42" s="18" t="e">
        <f t="shared" si="47"/>
        <v>#REF!</v>
      </c>
      <c r="OP42" s="18" t="e">
        <f t="shared" si="47"/>
        <v>#REF!</v>
      </c>
      <c r="OQ42" s="18" t="e">
        <f t="shared" si="47"/>
        <v>#REF!</v>
      </c>
      <c r="OR42" s="18" t="e">
        <f t="shared" si="47"/>
        <v>#REF!</v>
      </c>
      <c r="OS42" s="18" t="e">
        <f t="shared" si="47"/>
        <v>#REF!</v>
      </c>
      <c r="OT42" s="18" t="e">
        <f t="shared" si="47"/>
        <v>#REF!</v>
      </c>
      <c r="OU42" s="18" t="e">
        <f t="shared" si="47"/>
        <v>#REF!</v>
      </c>
      <c r="OV42" s="18" t="e">
        <f t="shared" si="47"/>
        <v>#REF!</v>
      </c>
      <c r="OW42" s="18" t="e">
        <f t="shared" si="47"/>
        <v>#REF!</v>
      </c>
      <c r="OX42" s="18" t="e">
        <f t="shared" si="47"/>
        <v>#REF!</v>
      </c>
      <c r="OY42" s="18" t="e">
        <f t="shared" si="47"/>
        <v>#REF!</v>
      </c>
      <c r="OZ42" s="18" t="e">
        <f t="shared" si="47"/>
        <v>#REF!</v>
      </c>
      <c r="PA42" s="18" t="e">
        <f t="shared" si="47"/>
        <v>#REF!</v>
      </c>
      <c r="PB42" s="18" t="e">
        <f t="shared" si="47"/>
        <v>#REF!</v>
      </c>
      <c r="PC42" s="18" t="e">
        <f t="shared" si="47"/>
        <v>#REF!</v>
      </c>
      <c r="PD42" s="18" t="e">
        <f t="shared" si="47"/>
        <v>#REF!</v>
      </c>
      <c r="PE42" s="18" t="e">
        <f t="shared" si="47"/>
        <v>#REF!</v>
      </c>
      <c r="PF42" s="18" t="e">
        <f t="shared" si="47"/>
        <v>#REF!</v>
      </c>
      <c r="PG42" s="18" t="e">
        <f t="shared" si="47"/>
        <v>#REF!</v>
      </c>
      <c r="PH42" s="18" t="e">
        <f t="shared" si="47"/>
        <v>#REF!</v>
      </c>
      <c r="PI42" s="18" t="e">
        <f t="shared" si="47"/>
        <v>#REF!</v>
      </c>
      <c r="PJ42" s="18" t="e">
        <f t="shared" si="47"/>
        <v>#REF!</v>
      </c>
      <c r="PK42" s="18" t="e">
        <f t="shared" si="47"/>
        <v>#REF!</v>
      </c>
      <c r="PL42" s="18" t="e">
        <f t="shared" si="47"/>
        <v>#REF!</v>
      </c>
      <c r="PM42" s="18" t="e">
        <f t="shared" si="47"/>
        <v>#REF!</v>
      </c>
      <c r="PN42" s="18" t="e">
        <f t="shared" si="47"/>
        <v>#REF!</v>
      </c>
      <c r="PO42" s="18" t="e">
        <f t="shared" si="47"/>
        <v>#REF!</v>
      </c>
      <c r="PP42" s="18" t="e">
        <f t="shared" si="47"/>
        <v>#REF!</v>
      </c>
      <c r="PQ42" s="18" t="e">
        <f t="shared" si="47"/>
        <v>#REF!</v>
      </c>
      <c r="PR42" s="18" t="e">
        <f t="shared" si="47"/>
        <v>#REF!</v>
      </c>
      <c r="PS42" s="18" t="e">
        <f t="shared" si="47"/>
        <v>#REF!</v>
      </c>
      <c r="PT42" s="18" t="e">
        <f t="shared" si="47"/>
        <v>#REF!</v>
      </c>
      <c r="PU42" s="18" t="e">
        <f t="shared" si="47"/>
        <v>#REF!</v>
      </c>
      <c r="PV42" s="18" t="e">
        <f t="shared" si="47"/>
        <v>#REF!</v>
      </c>
      <c r="PW42" s="18" t="e">
        <f t="shared" si="47"/>
        <v>#REF!</v>
      </c>
      <c r="PX42" s="18" t="e">
        <f t="shared" si="47"/>
        <v>#REF!</v>
      </c>
      <c r="PY42" s="18" t="e">
        <f t="shared" si="47"/>
        <v>#REF!</v>
      </c>
      <c r="PZ42" s="18" t="e">
        <f t="shared" si="47"/>
        <v>#REF!</v>
      </c>
      <c r="QA42" s="18" t="e">
        <f t="shared" si="47"/>
        <v>#REF!</v>
      </c>
      <c r="QB42" s="18" t="e">
        <f t="shared" si="47"/>
        <v>#REF!</v>
      </c>
      <c r="QC42" s="18" t="e">
        <f t="shared" si="47"/>
        <v>#REF!</v>
      </c>
      <c r="QD42" s="18" t="e">
        <f t="shared" si="47"/>
        <v>#REF!</v>
      </c>
      <c r="QE42" s="18" t="e">
        <f t="shared" si="47"/>
        <v>#REF!</v>
      </c>
      <c r="QF42" s="18" t="e">
        <f t="shared" si="47"/>
        <v>#REF!</v>
      </c>
      <c r="QG42" s="18" t="e">
        <f t="shared" si="47"/>
        <v>#REF!</v>
      </c>
      <c r="QH42" s="18" t="e">
        <f t="shared" si="47"/>
        <v>#REF!</v>
      </c>
      <c r="QI42" s="18" t="e">
        <f t="shared" si="47"/>
        <v>#REF!</v>
      </c>
      <c r="QJ42" s="18" t="e">
        <f t="shared" si="47"/>
        <v>#REF!</v>
      </c>
      <c r="QK42" s="18" t="e">
        <f t="shared" si="47"/>
        <v>#REF!</v>
      </c>
      <c r="QL42" s="18" t="e">
        <f t="shared" si="47"/>
        <v>#REF!</v>
      </c>
      <c r="QM42" s="18" t="e">
        <f t="shared" si="47"/>
        <v>#REF!</v>
      </c>
      <c r="QN42" s="18" t="e">
        <f t="shared" si="47"/>
        <v>#REF!</v>
      </c>
      <c r="QO42" s="18" t="e">
        <f t="shared" si="47"/>
        <v>#REF!</v>
      </c>
      <c r="QP42" s="18" t="e">
        <f t="shared" si="47"/>
        <v>#REF!</v>
      </c>
      <c r="QQ42" s="18" t="e">
        <f t="shared" si="47"/>
        <v>#REF!</v>
      </c>
      <c r="QR42" s="18" t="e">
        <f t="shared" si="47"/>
        <v>#REF!</v>
      </c>
      <c r="QS42" s="18" t="e">
        <f t="shared" si="47"/>
        <v>#REF!</v>
      </c>
      <c r="QT42" s="18" t="e">
        <f t="shared" ref="QT42:QY42" si="48">QS42+QT41-QT40</f>
        <v>#REF!</v>
      </c>
      <c r="QU42" s="18" t="e">
        <f t="shared" si="48"/>
        <v>#REF!</v>
      </c>
      <c r="QV42" s="18" t="e">
        <f t="shared" si="48"/>
        <v>#REF!</v>
      </c>
      <c r="QW42" s="18" t="e">
        <f t="shared" si="48"/>
        <v>#REF!</v>
      </c>
      <c r="QX42" s="18" t="e">
        <f t="shared" si="48"/>
        <v>#REF!</v>
      </c>
      <c r="QY42" s="18" t="e">
        <f t="shared" si="48"/>
        <v>#REF!</v>
      </c>
      <c r="QZ42" s="18"/>
      <c r="RA42" s="18"/>
      <c r="RB42" s="5" t="e">
        <f>QY42</f>
        <v>#REF!</v>
      </c>
      <c r="RC42" s="5"/>
      <c r="RD42" s="6"/>
      <c r="RE42" s="6"/>
      <c r="RF42" s="6"/>
    </row>
    <row r="43" spans="1:474" ht="18" customHeight="1">
      <c r="A43" s="34" t="s">
        <v>101</v>
      </c>
      <c r="B43" s="35" t="s">
        <v>102</v>
      </c>
      <c r="C43" s="35" t="s">
        <v>264</v>
      </c>
      <c r="D43" s="35"/>
      <c r="E43" s="35"/>
      <c r="F43" s="35"/>
      <c r="G43" s="35"/>
      <c r="H43" s="35" t="s">
        <v>97</v>
      </c>
      <c r="I43" s="35" t="s">
        <v>396</v>
      </c>
      <c r="J43" s="35"/>
      <c r="K43" s="40" t="s">
        <v>249</v>
      </c>
      <c r="L43" s="14"/>
      <c r="M43" s="14">
        <v>0</v>
      </c>
      <c r="N43" s="14" t="e">
        <f>VLOOKUP($C43,#REF!,MATCH(N$4,#REF!,0)-12,0)</f>
        <v>#REF!</v>
      </c>
      <c r="O43" s="14" t="e">
        <f>VLOOKUP($C43,#REF!,MATCH(O$4,#REF!,0)-12,0)</f>
        <v>#REF!</v>
      </c>
      <c r="P43" s="14" t="e">
        <f>VLOOKUP($C43,#REF!,MATCH(P$4,#REF!,0)-12,0)</f>
        <v>#REF!</v>
      </c>
      <c r="Q43" s="14" t="e">
        <f>VLOOKUP($C43,#REF!,MATCH(Q$4,#REF!,0)-12,0)</f>
        <v>#REF!</v>
      </c>
      <c r="R43" s="14" t="e">
        <f>VLOOKUP($C43,#REF!,MATCH(R$4,#REF!,0)-12,0)</f>
        <v>#REF!</v>
      </c>
      <c r="S43" s="14" t="e">
        <f>VLOOKUP($C43,#REF!,MATCH(S$4,#REF!,0)-12,0)</f>
        <v>#REF!</v>
      </c>
      <c r="T43" s="14" t="e">
        <f>VLOOKUP($C43,#REF!,MATCH(T$4,#REF!,0)-12,0)</f>
        <v>#REF!</v>
      </c>
      <c r="U43" s="14" t="e">
        <f>VLOOKUP($C43,#REF!,MATCH(U$4,#REF!,0)-12,0)</f>
        <v>#REF!</v>
      </c>
      <c r="V43" s="14" t="e">
        <f>VLOOKUP($C43,#REF!,MATCH(V$4,#REF!,0)-12,0)</f>
        <v>#REF!</v>
      </c>
      <c r="W43" s="14" t="e">
        <f>VLOOKUP($C43,#REF!,MATCH(W$4,#REF!,0)-12,0)</f>
        <v>#REF!</v>
      </c>
      <c r="X43" s="14" t="e">
        <f>VLOOKUP($C43,#REF!,MATCH(X$4,#REF!,0)-12,0)</f>
        <v>#REF!</v>
      </c>
      <c r="Y43" s="14" t="e">
        <f>VLOOKUP($C43,#REF!,MATCH(Y$4,#REF!,0)-12,0)</f>
        <v>#REF!</v>
      </c>
      <c r="Z43" s="14" t="e">
        <f>VLOOKUP($C43,#REF!,MATCH(Z$4,#REF!,0)-12,0)</f>
        <v>#REF!</v>
      </c>
      <c r="AA43" s="14" t="e">
        <f>VLOOKUP($C43,#REF!,MATCH(AA$4,#REF!,0)-12,0)</f>
        <v>#REF!</v>
      </c>
      <c r="AB43" s="14" t="e">
        <f>VLOOKUP($C43,#REF!,MATCH(AB$4,#REF!,0)-12,0)</f>
        <v>#REF!</v>
      </c>
      <c r="AC43" s="14" t="e">
        <f>VLOOKUP($C43,#REF!,MATCH(AC$4,#REF!,0)-12,0)</f>
        <v>#REF!</v>
      </c>
      <c r="AD43" s="14" t="e">
        <f>VLOOKUP($C43,#REF!,MATCH(AD$4,#REF!,0)-12,0)</f>
        <v>#REF!</v>
      </c>
      <c r="AE43" s="14" t="e">
        <f>VLOOKUP($C43,#REF!,MATCH(AE$4,#REF!,0)-12,0)</f>
        <v>#REF!</v>
      </c>
      <c r="AF43" s="14" t="e">
        <f>VLOOKUP($C43,#REF!,MATCH(AF$4,#REF!,0)-12,0)</f>
        <v>#REF!</v>
      </c>
      <c r="AG43" s="14" t="e">
        <f>VLOOKUP($C43,#REF!,MATCH(AG$4,#REF!,0)-12,0)</f>
        <v>#REF!</v>
      </c>
      <c r="AH43" s="14" t="e">
        <f>VLOOKUP($C43,#REF!,MATCH(AH$4,#REF!,0)-12,0)</f>
        <v>#REF!</v>
      </c>
      <c r="AI43" s="14" t="e">
        <f>VLOOKUP($C43,#REF!,MATCH(AI$4,#REF!,0)-12,0)</f>
        <v>#REF!</v>
      </c>
      <c r="AJ43" s="14" t="e">
        <f>VLOOKUP($C43,#REF!,MATCH(AJ$4,#REF!,0)-12,0)</f>
        <v>#REF!</v>
      </c>
      <c r="AK43" s="14" t="e">
        <f>VLOOKUP($C43,#REF!,MATCH(AK$4,#REF!,0)-12,0)</f>
        <v>#REF!</v>
      </c>
      <c r="AL43" s="14" t="e">
        <f>VLOOKUP($C43,#REF!,MATCH(AL$4,#REF!,0)-12,0)</f>
        <v>#REF!</v>
      </c>
      <c r="AM43" s="14" t="e">
        <f>VLOOKUP($C43,#REF!,MATCH(AM$4,#REF!,0)-12,0)</f>
        <v>#REF!</v>
      </c>
      <c r="AN43" s="14" t="e">
        <f>VLOOKUP($C43,#REF!,MATCH(AN$4,#REF!,0)-12,0)</f>
        <v>#REF!</v>
      </c>
      <c r="AO43" s="14" t="e">
        <f>VLOOKUP($C43,#REF!,MATCH(AO$4,#REF!,0)-12,0)</f>
        <v>#REF!</v>
      </c>
      <c r="AP43" s="14" t="e">
        <f>VLOOKUP($C43,#REF!,MATCH(AP$4,#REF!,0)-12,0)</f>
        <v>#REF!</v>
      </c>
      <c r="AQ43" s="14" t="e">
        <f>VLOOKUP($C43,#REF!,MATCH(AQ$4,#REF!,0)-12,0)</f>
        <v>#REF!</v>
      </c>
      <c r="AR43" s="14" t="e">
        <f>VLOOKUP($C43,#REF!,MATCH(AR$4,#REF!,0)-12,0)</f>
        <v>#REF!</v>
      </c>
      <c r="AS43" s="14" t="e">
        <f>VLOOKUP($C43,#REF!,MATCH(AS$4,#REF!,0)-12,0)</f>
        <v>#REF!</v>
      </c>
      <c r="AT43" s="14" t="e">
        <f>VLOOKUP($C43,#REF!,MATCH(AT$4,#REF!,0)-12,0)</f>
        <v>#REF!</v>
      </c>
      <c r="AU43" s="14" t="e">
        <f>VLOOKUP($C43,#REF!,MATCH(AU$4,#REF!,0)-12,0)</f>
        <v>#REF!</v>
      </c>
      <c r="AV43" s="14" t="e">
        <f>VLOOKUP($C43,#REF!,MATCH(AV$4,#REF!,0)-12,0)</f>
        <v>#REF!</v>
      </c>
      <c r="AW43" s="14" t="e">
        <f>VLOOKUP($C43,#REF!,MATCH(AW$4,#REF!,0)-12,0)</f>
        <v>#REF!</v>
      </c>
      <c r="AX43" s="14" t="e">
        <f>VLOOKUP($C43,#REF!,MATCH(AX$4,#REF!,0)-12,0)</f>
        <v>#REF!</v>
      </c>
      <c r="AY43" s="14" t="e">
        <f>VLOOKUP($C43,#REF!,MATCH(AY$4,#REF!,0)-12,0)</f>
        <v>#REF!</v>
      </c>
      <c r="AZ43" s="14" t="e">
        <f>VLOOKUP($C43,#REF!,MATCH(AZ$4,#REF!,0)-12,0)</f>
        <v>#REF!</v>
      </c>
      <c r="BA43" s="14" t="e">
        <f>VLOOKUP($C43,#REF!,MATCH(BA$4,#REF!,0)-12,0)</f>
        <v>#REF!</v>
      </c>
      <c r="BB43" s="14" t="e">
        <f>VLOOKUP($C43,#REF!,MATCH(BB$4,#REF!,0)-12,0)</f>
        <v>#REF!</v>
      </c>
      <c r="BC43" s="14" t="e">
        <f>VLOOKUP($C43,#REF!,MATCH(BC$4,#REF!,0)-12,0)</f>
        <v>#REF!</v>
      </c>
      <c r="BD43" s="14" t="e">
        <f>VLOOKUP($C43,#REF!,MATCH(BD$4,#REF!,0)-12,0)</f>
        <v>#REF!</v>
      </c>
      <c r="BE43" s="14" t="e">
        <f>VLOOKUP($C43,#REF!,MATCH(BE$4,#REF!,0)-12,0)</f>
        <v>#REF!</v>
      </c>
      <c r="BF43" s="14" t="e">
        <f>VLOOKUP($C43,#REF!,MATCH(BF$4,#REF!,0)-12,0)</f>
        <v>#REF!</v>
      </c>
      <c r="BG43" s="14" t="e">
        <f>VLOOKUP($C43,#REF!,MATCH(BG$4,#REF!,0)-12,0)</f>
        <v>#REF!</v>
      </c>
      <c r="BH43" s="14" t="e">
        <f>VLOOKUP($C43,#REF!,MATCH(BH$4,#REF!,0)-12,0)</f>
        <v>#REF!</v>
      </c>
      <c r="BI43" s="14" t="e">
        <f>VLOOKUP($C43,#REF!,MATCH(BI$4,#REF!,0)-12,0)</f>
        <v>#REF!</v>
      </c>
      <c r="BJ43" s="14" t="e">
        <f>VLOOKUP($C43,#REF!,MATCH(BJ$4,#REF!,0)-12,0)</f>
        <v>#REF!</v>
      </c>
      <c r="BK43" s="14" t="e">
        <f>VLOOKUP($C43,#REF!,MATCH(BK$4,#REF!,0)-12,0)</f>
        <v>#REF!</v>
      </c>
      <c r="BL43" s="14" t="e">
        <f>VLOOKUP($C43,#REF!,MATCH(BL$4,#REF!,0)-12,0)</f>
        <v>#REF!</v>
      </c>
      <c r="BM43" s="14" t="e">
        <f>VLOOKUP($C43,#REF!,MATCH(BM$4,#REF!,0)-12,0)</f>
        <v>#REF!</v>
      </c>
      <c r="BN43" s="14" t="e">
        <f>VLOOKUP($C43,#REF!,MATCH(BN$4,#REF!,0)-12,0)</f>
        <v>#REF!</v>
      </c>
      <c r="BO43" s="14" t="e">
        <f>VLOOKUP($C43,#REF!,MATCH(BO$4,#REF!,0)-12,0)</f>
        <v>#REF!</v>
      </c>
      <c r="BP43" s="14" t="e">
        <f>VLOOKUP($C43,#REF!,MATCH(BP$4,#REF!,0)-12,0)</f>
        <v>#REF!</v>
      </c>
      <c r="BQ43" s="14" t="e">
        <f>VLOOKUP($C43,#REF!,MATCH(BQ$4,#REF!,0)-12,0)</f>
        <v>#REF!</v>
      </c>
      <c r="BR43" s="14" t="e">
        <f>VLOOKUP($C43,#REF!,MATCH(BR$4,#REF!,0)-12,0)</f>
        <v>#REF!</v>
      </c>
      <c r="BS43" s="14" t="e">
        <f>VLOOKUP($C43,#REF!,MATCH(BS$4,#REF!,0)-12,0)</f>
        <v>#REF!</v>
      </c>
      <c r="BT43" s="14" t="e">
        <f>VLOOKUP($C43,#REF!,MATCH(BT$4,#REF!,0)-12,0)</f>
        <v>#REF!</v>
      </c>
      <c r="BU43" s="14" t="e">
        <f>VLOOKUP($C43,#REF!,MATCH(BU$4,#REF!,0)-12,0)</f>
        <v>#REF!</v>
      </c>
      <c r="BV43" s="14" t="e">
        <f>VLOOKUP($C43,#REF!,MATCH(BV$4,#REF!,0)-12,0)</f>
        <v>#REF!</v>
      </c>
      <c r="BW43" s="14" t="e">
        <f>VLOOKUP($C43,#REF!,MATCH(BW$4,#REF!,0)-12,0)</f>
        <v>#REF!</v>
      </c>
      <c r="BX43" s="14" t="e">
        <f>VLOOKUP($C43,#REF!,MATCH(BX$4,#REF!,0)-12,0)</f>
        <v>#REF!</v>
      </c>
      <c r="BY43" s="14" t="e">
        <f>VLOOKUP($C43,#REF!,MATCH(BY$4,#REF!,0)-12,0)</f>
        <v>#REF!</v>
      </c>
      <c r="BZ43" s="14" t="e">
        <f>VLOOKUP($C43,#REF!,MATCH(BZ$4,#REF!,0)-12,0)</f>
        <v>#REF!</v>
      </c>
      <c r="CA43" s="14" t="e">
        <f>VLOOKUP($C43,#REF!,MATCH(CA$4,#REF!,0)-12,0)</f>
        <v>#REF!</v>
      </c>
      <c r="CB43" s="14" t="e">
        <f>VLOOKUP($C43,#REF!,MATCH(CB$4,#REF!,0)-12,0)</f>
        <v>#REF!</v>
      </c>
      <c r="CC43" s="14" t="e">
        <f>VLOOKUP($C43,#REF!,MATCH(CC$4,#REF!,0)-12,0)</f>
        <v>#REF!</v>
      </c>
      <c r="CD43" s="14" t="e">
        <f>VLOOKUP($C43,#REF!,MATCH(CD$4,#REF!,0)-12,0)</f>
        <v>#REF!</v>
      </c>
      <c r="CE43" s="14" t="e">
        <f>VLOOKUP($C43,#REF!,MATCH(CE$4,#REF!,0)-12,0)</f>
        <v>#REF!</v>
      </c>
      <c r="CF43" s="14" t="e">
        <f>VLOOKUP($C43,#REF!,MATCH(CF$4,#REF!,0)-12,0)</f>
        <v>#REF!</v>
      </c>
      <c r="CG43" s="14" t="e">
        <f>VLOOKUP($C43,#REF!,MATCH(CG$4,#REF!,0)-12,0)</f>
        <v>#REF!</v>
      </c>
      <c r="CH43" s="14" t="e">
        <f>VLOOKUP($C43,#REF!,MATCH(CH$4,#REF!,0)-12,0)</f>
        <v>#REF!</v>
      </c>
      <c r="CI43" s="14" t="e">
        <f>VLOOKUP($C43,#REF!,MATCH(CI$4,#REF!,0)-12,0)</f>
        <v>#REF!</v>
      </c>
      <c r="CJ43" s="14" t="e">
        <f>VLOOKUP($C43,#REF!,MATCH(CJ$4,#REF!,0)-12,0)</f>
        <v>#REF!</v>
      </c>
      <c r="CK43" s="14" t="e">
        <f>VLOOKUP($C43,#REF!,MATCH(CK$4,#REF!,0)-12,0)</f>
        <v>#REF!</v>
      </c>
      <c r="CL43" s="14" t="e">
        <f>VLOOKUP($C43,#REF!,MATCH(CL$4,#REF!,0)-12,0)</f>
        <v>#REF!</v>
      </c>
      <c r="CM43" s="14" t="e">
        <f>VLOOKUP($C43,#REF!,MATCH(CM$4,#REF!,0)-12,0)</f>
        <v>#REF!</v>
      </c>
      <c r="CN43" s="14" t="e">
        <f>VLOOKUP($C43,#REF!,MATCH(CN$4,#REF!,0)-12,0)</f>
        <v>#REF!</v>
      </c>
      <c r="CO43" s="14" t="e">
        <f>VLOOKUP($C43,#REF!,MATCH(CO$4,#REF!,0)-12,0)</f>
        <v>#REF!</v>
      </c>
      <c r="CP43" s="14" t="e">
        <f>VLOOKUP($C43,#REF!,MATCH(CP$4,#REF!,0)-12,0)</f>
        <v>#REF!</v>
      </c>
      <c r="CQ43" s="14" t="e">
        <f>VLOOKUP($C43,#REF!,MATCH(CQ$4,#REF!,0)-12,0)</f>
        <v>#REF!</v>
      </c>
      <c r="CR43" s="14" t="e">
        <f>VLOOKUP($C43,#REF!,MATCH(CR$4,#REF!,0)-12,0)</f>
        <v>#REF!</v>
      </c>
      <c r="CS43" s="14" t="e">
        <f>VLOOKUP($C43,#REF!,MATCH(CS$4,#REF!,0)-12,0)</f>
        <v>#REF!</v>
      </c>
      <c r="CT43" s="14" t="e">
        <f>VLOOKUP($C43,#REF!,MATCH(CT$4,#REF!,0)-12,0)</f>
        <v>#REF!</v>
      </c>
      <c r="CU43" s="14" t="e">
        <f>VLOOKUP($C43,#REF!,MATCH(CU$4,#REF!,0)-12,0)</f>
        <v>#REF!</v>
      </c>
      <c r="CV43" s="14" t="e">
        <f>VLOOKUP($C43,#REF!,MATCH(CV$4,#REF!,0)-12,0)</f>
        <v>#REF!</v>
      </c>
      <c r="CW43" s="14" t="e">
        <f>VLOOKUP($C43,#REF!,MATCH(CW$4,#REF!,0)-12,0)</f>
        <v>#REF!</v>
      </c>
      <c r="CX43" s="14" t="e">
        <f>VLOOKUP($C43,#REF!,MATCH(CX$4,#REF!,0)-12,0)</f>
        <v>#REF!</v>
      </c>
      <c r="CY43" s="14" t="e">
        <f>VLOOKUP($C43,#REF!,MATCH(CY$4,#REF!,0)-12,0)</f>
        <v>#REF!</v>
      </c>
      <c r="CZ43" s="14" t="e">
        <f>VLOOKUP($C43,#REF!,MATCH(CZ$4,#REF!,0)-12,0)</f>
        <v>#REF!</v>
      </c>
      <c r="DA43" s="14" t="e">
        <f>VLOOKUP($C43,#REF!,MATCH(DA$4,#REF!,0)-12,0)</f>
        <v>#REF!</v>
      </c>
      <c r="DB43" s="14" t="e">
        <f>VLOOKUP($C43,#REF!,MATCH(DB$4,#REF!,0)-12,0)</f>
        <v>#REF!</v>
      </c>
      <c r="DC43" s="14" t="e">
        <f>VLOOKUP($C43,#REF!,MATCH(DC$4,#REF!,0)-12,0)</f>
        <v>#REF!</v>
      </c>
      <c r="DD43" s="14" t="e">
        <f>VLOOKUP($C43,#REF!,MATCH(DD$4,#REF!,0)-12,0)</f>
        <v>#REF!</v>
      </c>
      <c r="DE43" s="14" t="e">
        <f>VLOOKUP($C43,#REF!,MATCH(DE$4,#REF!,0)-12,0)</f>
        <v>#REF!</v>
      </c>
      <c r="DF43" s="14" t="e">
        <f>VLOOKUP($C43,#REF!,MATCH(DF$4,#REF!,0)-12,0)</f>
        <v>#REF!</v>
      </c>
      <c r="DG43" s="14" t="e">
        <f>VLOOKUP($C43,#REF!,MATCH(DG$4,#REF!,0)-12,0)</f>
        <v>#REF!</v>
      </c>
      <c r="DH43" s="14" t="e">
        <f>VLOOKUP($C43,#REF!,MATCH(DH$4,#REF!,0)-12,0)</f>
        <v>#REF!</v>
      </c>
      <c r="DI43" s="14" t="e">
        <f>VLOOKUP($C43,#REF!,MATCH(DI$4,#REF!,0)-12,0)</f>
        <v>#REF!</v>
      </c>
      <c r="DJ43" s="14" t="e">
        <f>VLOOKUP($C43,#REF!,MATCH(DJ$4,#REF!,0)-12,0)</f>
        <v>#REF!</v>
      </c>
      <c r="DK43" s="14" t="e">
        <f>VLOOKUP($C43,#REF!,MATCH(DK$4,#REF!,0)-12,0)</f>
        <v>#REF!</v>
      </c>
      <c r="DL43" s="14" t="e">
        <f>VLOOKUP($C43,#REF!,MATCH(DL$4,#REF!,0)-12,0)</f>
        <v>#REF!</v>
      </c>
      <c r="DM43" s="14" t="e">
        <f>VLOOKUP($C43,#REF!,MATCH(DM$4,#REF!,0)-12,0)</f>
        <v>#REF!</v>
      </c>
      <c r="DN43" s="14" t="e">
        <f>VLOOKUP($C43,#REF!,MATCH(DN$4,#REF!,0)-12,0)</f>
        <v>#REF!</v>
      </c>
      <c r="DO43" s="14" t="e">
        <f>VLOOKUP($C43,#REF!,MATCH(DO$4,#REF!,0)-12,0)</f>
        <v>#REF!</v>
      </c>
      <c r="DP43" s="14" t="e">
        <f>VLOOKUP($C43,#REF!,MATCH(DP$4,#REF!,0)-12,0)</f>
        <v>#REF!</v>
      </c>
      <c r="DQ43" s="14" t="e">
        <f>VLOOKUP($C43,#REF!,MATCH(DQ$4,#REF!,0)-12,0)</f>
        <v>#REF!</v>
      </c>
      <c r="DR43" s="14" t="e">
        <f>VLOOKUP($C43,#REF!,MATCH(DR$4,#REF!,0)-12,0)</f>
        <v>#REF!</v>
      </c>
      <c r="DS43" s="14" t="e">
        <f>VLOOKUP($C43,#REF!,MATCH(DS$4,#REF!,0)-12,0)</f>
        <v>#REF!</v>
      </c>
      <c r="DT43" s="14" t="e">
        <f>VLOOKUP($C43,#REF!,MATCH(DT$4,#REF!,0)-12,0)</f>
        <v>#REF!</v>
      </c>
      <c r="DU43" s="14" t="e">
        <f>VLOOKUP($C43,#REF!,MATCH(DU$4,#REF!,0)-12,0)</f>
        <v>#REF!</v>
      </c>
      <c r="DV43" s="14" t="e">
        <f>VLOOKUP($C43,#REF!,MATCH(DV$4,#REF!,0)-12,0)</f>
        <v>#REF!</v>
      </c>
      <c r="DW43" s="14" t="e">
        <f>VLOOKUP($C43,#REF!,MATCH(DW$4,#REF!,0)-12,0)</f>
        <v>#REF!</v>
      </c>
      <c r="DX43" s="14" t="e">
        <f>VLOOKUP($C43,#REF!,MATCH(DX$4,#REF!,0)-12,0)</f>
        <v>#REF!</v>
      </c>
      <c r="DY43" s="14" t="e">
        <f>VLOOKUP($C43,#REF!,MATCH(DY$4,#REF!,0)-12,0)</f>
        <v>#REF!</v>
      </c>
      <c r="DZ43" s="14" t="e">
        <f>VLOOKUP($C43,#REF!,MATCH(DZ$4,#REF!,0)-12,0)</f>
        <v>#REF!</v>
      </c>
      <c r="EA43" s="14" t="e">
        <f>VLOOKUP($C43,#REF!,MATCH(EA$4,#REF!,0)-12,0)</f>
        <v>#REF!</v>
      </c>
      <c r="EB43" s="14" t="e">
        <f>VLOOKUP($C43,#REF!,MATCH(EB$4,#REF!,0)-12,0)</f>
        <v>#REF!</v>
      </c>
      <c r="EC43" s="14" t="e">
        <f>VLOOKUP($C43,#REF!,MATCH(EC$4,#REF!,0)-12,0)</f>
        <v>#REF!</v>
      </c>
      <c r="ED43" s="14" t="e">
        <f>VLOOKUP($C43,#REF!,MATCH(ED$4,#REF!,0)-12,0)</f>
        <v>#REF!</v>
      </c>
      <c r="EE43" s="14" t="e">
        <f>VLOOKUP($C43,#REF!,MATCH(EE$4,#REF!,0)-12,0)</f>
        <v>#REF!</v>
      </c>
      <c r="EF43" s="14" t="e">
        <f>VLOOKUP($C43,#REF!,MATCH(EF$4,#REF!,0)-12,0)</f>
        <v>#REF!</v>
      </c>
      <c r="EG43" s="14" t="e">
        <f>VLOOKUP($C43,#REF!,MATCH(EG$4,#REF!,0)-12,0)</f>
        <v>#REF!</v>
      </c>
      <c r="EH43" s="14" t="e">
        <f>VLOOKUP($C43,#REF!,MATCH(EH$4,#REF!,0)-12,0)</f>
        <v>#REF!</v>
      </c>
      <c r="EI43" s="14" t="e">
        <f>VLOOKUP($C43,#REF!,MATCH(EI$4,#REF!,0)-12,0)</f>
        <v>#REF!</v>
      </c>
      <c r="EJ43" s="14" t="e">
        <f>VLOOKUP($C43,#REF!,MATCH(EJ$4,#REF!,0)-12,0)</f>
        <v>#REF!</v>
      </c>
      <c r="EK43" s="14" t="e">
        <f>VLOOKUP($C43,#REF!,MATCH(EK$4,#REF!,0)-12,0)</f>
        <v>#REF!</v>
      </c>
      <c r="EL43" s="14" t="e">
        <f>VLOOKUP($C43,#REF!,MATCH(EL$4,#REF!,0)-12,0)</f>
        <v>#REF!</v>
      </c>
      <c r="EM43" s="14" t="e">
        <f>VLOOKUP($C43,#REF!,MATCH(EM$4,#REF!,0)-12,0)</f>
        <v>#REF!</v>
      </c>
      <c r="EN43" s="14" t="e">
        <f>VLOOKUP($C43,#REF!,MATCH(EN$4,#REF!,0)-12,0)</f>
        <v>#REF!</v>
      </c>
      <c r="EO43" s="14" t="e">
        <f>VLOOKUP($C43,#REF!,MATCH(EO$4,#REF!,0)-12,0)</f>
        <v>#REF!</v>
      </c>
      <c r="EP43" s="14" t="e">
        <f>VLOOKUP($C43,#REF!,MATCH(EP$4,#REF!,0)-12,0)</f>
        <v>#REF!</v>
      </c>
      <c r="EQ43" s="14" t="e">
        <f>VLOOKUP($C43,#REF!,MATCH(EQ$4,#REF!,0)-12,0)</f>
        <v>#REF!</v>
      </c>
      <c r="ER43" s="14" t="e">
        <f>VLOOKUP($C43,#REF!,MATCH(ER$4,#REF!,0)-12,0)</f>
        <v>#REF!</v>
      </c>
      <c r="ES43" s="14" t="e">
        <f>VLOOKUP($C43,#REF!,MATCH(ES$4,#REF!,0)-12,0)</f>
        <v>#REF!</v>
      </c>
      <c r="ET43" s="14" t="e">
        <f>VLOOKUP($C43,#REF!,MATCH(ET$4,#REF!,0)-12,0)</f>
        <v>#REF!</v>
      </c>
      <c r="EU43" s="14" t="e">
        <f>VLOOKUP($C43,#REF!,MATCH(EU$4,#REF!,0)-12,0)</f>
        <v>#REF!</v>
      </c>
      <c r="EV43" s="14" t="e">
        <f>VLOOKUP($C43,#REF!,MATCH(EV$4,#REF!,0)-12,0)</f>
        <v>#REF!</v>
      </c>
      <c r="EW43" s="14" t="e">
        <f>VLOOKUP($C43,#REF!,MATCH(EW$4,#REF!,0)-12,0)</f>
        <v>#REF!</v>
      </c>
      <c r="EX43" s="14" t="e">
        <f>VLOOKUP($C43,#REF!,MATCH(EX$4,#REF!,0)-12,0)</f>
        <v>#REF!</v>
      </c>
      <c r="EY43" s="14" t="e">
        <f>VLOOKUP($C43,#REF!,MATCH(EY$4,#REF!,0)-12,0)</f>
        <v>#REF!</v>
      </c>
      <c r="EZ43" s="14" t="e">
        <f>VLOOKUP($C43,#REF!,MATCH(EZ$4,#REF!,0)-12,0)</f>
        <v>#REF!</v>
      </c>
      <c r="FA43" s="14" t="e">
        <f>VLOOKUP($C43,#REF!,MATCH(FA$4,#REF!,0)-12,0)</f>
        <v>#REF!</v>
      </c>
      <c r="FB43" s="14" t="e">
        <f>VLOOKUP($C43,#REF!,MATCH(FB$4,#REF!,0)-12,0)</f>
        <v>#REF!</v>
      </c>
      <c r="FC43" s="14" t="e">
        <f>VLOOKUP($C43,#REF!,MATCH(FC$4,#REF!,0)-12,0)</f>
        <v>#REF!</v>
      </c>
      <c r="FD43" s="14" t="e">
        <f>VLOOKUP($C43,#REF!,MATCH(FD$4,#REF!,0)-12,0)</f>
        <v>#REF!</v>
      </c>
      <c r="FE43" s="14" t="e">
        <f>VLOOKUP($C43,#REF!,MATCH(FE$4,#REF!,0)-12,0)</f>
        <v>#REF!</v>
      </c>
      <c r="FF43" s="14" t="e">
        <f>VLOOKUP($C43,#REF!,MATCH(FF$4,#REF!,0)-12,0)</f>
        <v>#REF!</v>
      </c>
      <c r="FG43" s="14" t="e">
        <f>VLOOKUP($C43,#REF!,MATCH(FG$4,#REF!,0)-12,0)</f>
        <v>#REF!</v>
      </c>
      <c r="FH43" s="14" t="e">
        <f>VLOOKUP($C43,#REF!,MATCH(FH$4,#REF!,0)-12,0)</f>
        <v>#REF!</v>
      </c>
      <c r="FI43" s="14" t="e">
        <f>VLOOKUP($C43,#REF!,MATCH(FI$4,#REF!,0)-12,0)</f>
        <v>#REF!</v>
      </c>
      <c r="FJ43" s="14" t="e">
        <f>VLOOKUP($C43,#REF!,MATCH(FJ$4,#REF!,0)-12,0)</f>
        <v>#REF!</v>
      </c>
      <c r="FK43" s="14" t="e">
        <f>VLOOKUP($C43,#REF!,MATCH(FK$4,#REF!,0)-12,0)</f>
        <v>#REF!</v>
      </c>
      <c r="FL43" s="14" t="e">
        <f>VLOOKUP($C43,#REF!,MATCH(FL$4,#REF!,0)-12,0)</f>
        <v>#REF!</v>
      </c>
      <c r="FM43" s="14" t="e">
        <f>VLOOKUP($C43,#REF!,MATCH(FM$4,#REF!,0)-12,0)</f>
        <v>#REF!</v>
      </c>
      <c r="FN43" s="14" t="e">
        <f>VLOOKUP($C43,#REF!,MATCH(FN$4,#REF!,0)-12,0)</f>
        <v>#REF!</v>
      </c>
      <c r="FO43" s="14" t="e">
        <f>VLOOKUP($C43,#REF!,MATCH(FO$4,#REF!,0)-12,0)</f>
        <v>#REF!</v>
      </c>
      <c r="FP43" s="14" t="e">
        <f>VLOOKUP($C43,#REF!,MATCH(FP$4,#REF!,0)-12,0)</f>
        <v>#REF!</v>
      </c>
      <c r="FQ43" s="14" t="e">
        <f>VLOOKUP($C43,#REF!,MATCH(FQ$4,#REF!,0)-12,0)</f>
        <v>#REF!</v>
      </c>
      <c r="FR43" s="14" t="e">
        <f>VLOOKUP($C43,#REF!,MATCH(FR$4,#REF!,0)-12,0)</f>
        <v>#REF!</v>
      </c>
      <c r="FS43" s="14" t="e">
        <f>VLOOKUP($C43,#REF!,MATCH(FS$4,#REF!,0)-12,0)</f>
        <v>#REF!</v>
      </c>
      <c r="FT43" s="14" t="e">
        <f>VLOOKUP($C43,#REF!,MATCH(FT$4,#REF!,0)-12,0)</f>
        <v>#REF!</v>
      </c>
      <c r="FU43" s="14" t="e">
        <f>VLOOKUP($C43,#REF!,MATCH(FU$4,#REF!,0)-12,0)</f>
        <v>#REF!</v>
      </c>
      <c r="FV43" s="14" t="e">
        <f>VLOOKUP($C43,#REF!,MATCH(FV$4,#REF!,0)-12,0)</f>
        <v>#REF!</v>
      </c>
      <c r="FW43" s="14" t="e">
        <f>VLOOKUP($C43,#REF!,MATCH(FW$4,#REF!,0)-12,0)</f>
        <v>#REF!</v>
      </c>
      <c r="FX43" s="14" t="e">
        <f>VLOOKUP($C43,#REF!,MATCH(FX$4,#REF!,0)-12,0)</f>
        <v>#REF!</v>
      </c>
      <c r="FY43" s="14" t="e">
        <f>VLOOKUP($C43,#REF!,MATCH(FY$4,#REF!,0)-12,0)</f>
        <v>#REF!</v>
      </c>
      <c r="FZ43" s="14" t="e">
        <f>VLOOKUP($C43,#REF!,MATCH(FZ$4,#REF!,0)-12,0)</f>
        <v>#REF!</v>
      </c>
      <c r="GA43" s="14" t="e">
        <f>VLOOKUP($C43,#REF!,MATCH(GA$4,#REF!,0)-12,0)</f>
        <v>#REF!</v>
      </c>
      <c r="GB43" s="14" t="e">
        <f>VLOOKUP($C43,#REF!,MATCH(GB$4,#REF!,0)-12,0)</f>
        <v>#REF!</v>
      </c>
      <c r="GC43" s="14" t="e">
        <f>VLOOKUP($C43,#REF!,MATCH(GC$4,#REF!,0)-12,0)</f>
        <v>#REF!</v>
      </c>
      <c r="GD43" s="14" t="e">
        <f>VLOOKUP($C43,#REF!,MATCH(GD$4,#REF!,0)-12,0)</f>
        <v>#REF!</v>
      </c>
      <c r="GE43" s="14" t="e">
        <f>VLOOKUP($C43,#REF!,MATCH(GE$4,#REF!,0)-12,0)</f>
        <v>#REF!</v>
      </c>
      <c r="GF43" s="14" t="e">
        <f>VLOOKUP($C43,#REF!,MATCH(GF$4,#REF!,0)-12,0)</f>
        <v>#REF!</v>
      </c>
      <c r="GG43" s="14" t="e">
        <f>VLOOKUP($C43,#REF!,MATCH(GG$4,#REF!,0)-12,0)</f>
        <v>#REF!</v>
      </c>
      <c r="GH43" s="14" t="e">
        <f>VLOOKUP($C43,#REF!,MATCH(GH$4,#REF!,0)-12,0)</f>
        <v>#REF!</v>
      </c>
      <c r="GI43" s="14" t="e">
        <f>VLOOKUP($C43,#REF!,MATCH(GI$4,#REF!,0)-12,0)</f>
        <v>#REF!</v>
      </c>
      <c r="GJ43" s="14" t="e">
        <f>VLOOKUP($C43,#REF!,MATCH(GJ$4,#REF!,0)-12,0)</f>
        <v>#REF!</v>
      </c>
      <c r="GK43" s="14" t="e">
        <f>VLOOKUP($C43,#REF!,MATCH(GK$4,#REF!,0)-12,0)</f>
        <v>#REF!</v>
      </c>
      <c r="GL43" s="14" t="e">
        <f>VLOOKUP($C43,#REF!,MATCH(GL$4,#REF!,0)-12,0)</f>
        <v>#REF!</v>
      </c>
      <c r="GM43" s="14" t="e">
        <f>VLOOKUP($C43,#REF!,MATCH(GM$4,#REF!,0)-12,0)</f>
        <v>#REF!</v>
      </c>
      <c r="GN43" s="14" t="e">
        <f>VLOOKUP($C43,#REF!,MATCH(GN$4,#REF!,0)-12,0)</f>
        <v>#REF!</v>
      </c>
      <c r="GO43" s="14" t="e">
        <f>VLOOKUP($C43,#REF!,MATCH(GO$4,#REF!,0)-12,0)</f>
        <v>#REF!</v>
      </c>
      <c r="GP43" s="14" t="e">
        <f>VLOOKUP($C43,#REF!,MATCH(GP$4,#REF!,0)-12,0)</f>
        <v>#REF!</v>
      </c>
      <c r="GQ43" s="14" t="e">
        <f>VLOOKUP($C43,#REF!,MATCH(GQ$4,#REF!,0)-12,0)</f>
        <v>#REF!</v>
      </c>
      <c r="GR43" s="14" t="e">
        <f>VLOOKUP($C43,#REF!,MATCH(GR$4,#REF!,0)-12,0)</f>
        <v>#REF!</v>
      </c>
      <c r="GS43" s="14" t="e">
        <f>VLOOKUP($C43,#REF!,MATCH(GS$4,#REF!,0)-12,0)</f>
        <v>#REF!</v>
      </c>
      <c r="GT43" s="14" t="e">
        <f>VLOOKUP($C43,#REF!,MATCH(GT$4,#REF!,0)-12,0)</f>
        <v>#REF!</v>
      </c>
      <c r="GU43" s="14" t="e">
        <f>VLOOKUP($C43,#REF!,MATCH(GU$4,#REF!,0)-12,0)</f>
        <v>#REF!</v>
      </c>
      <c r="GV43" s="14" t="e">
        <f>VLOOKUP($C43,#REF!,MATCH(GV$4,#REF!,0)-12,0)</f>
        <v>#REF!</v>
      </c>
      <c r="GW43" s="14" t="e">
        <f>VLOOKUP($C43,#REF!,MATCH(GW$4,#REF!,0)-12,0)</f>
        <v>#REF!</v>
      </c>
      <c r="GX43" s="14" t="e">
        <f>VLOOKUP($C43,#REF!,MATCH(GX$4,#REF!,0)-12,0)</f>
        <v>#REF!</v>
      </c>
      <c r="GY43" s="14" t="e">
        <f>VLOOKUP($C43,#REF!,MATCH(GY$4,#REF!,0)-12,0)</f>
        <v>#REF!</v>
      </c>
      <c r="GZ43" s="14" t="e">
        <f>VLOOKUP($C43,#REF!,MATCH(GZ$4,#REF!,0)-12,0)</f>
        <v>#REF!</v>
      </c>
      <c r="HA43" s="14" t="e">
        <f>VLOOKUP($C43,#REF!,MATCH(HA$4,#REF!,0)-12,0)</f>
        <v>#REF!</v>
      </c>
      <c r="HB43" s="14" t="e">
        <f>VLOOKUP($C43,#REF!,MATCH(HB$4,#REF!,0)-12,0)</f>
        <v>#REF!</v>
      </c>
      <c r="HC43" s="14" t="e">
        <f>VLOOKUP($C43,#REF!,MATCH(HC$4,#REF!,0)-12,0)</f>
        <v>#REF!</v>
      </c>
      <c r="HD43" s="14" t="e">
        <f>VLOOKUP($C43,#REF!,MATCH(HD$4,#REF!,0)-12,0)</f>
        <v>#REF!</v>
      </c>
      <c r="HE43" s="14" t="e">
        <f>VLOOKUP($C43,#REF!,MATCH(HE$4,#REF!,0)-12,0)</f>
        <v>#REF!</v>
      </c>
      <c r="HF43" s="14" t="e">
        <f>VLOOKUP($C43,#REF!,MATCH(HF$4,#REF!,0)-12,0)</f>
        <v>#REF!</v>
      </c>
      <c r="HG43" s="14" t="e">
        <f>VLOOKUP($C43,#REF!,MATCH(HG$4,#REF!,0)-12,0)</f>
        <v>#REF!</v>
      </c>
      <c r="HH43" s="14" t="e">
        <f>VLOOKUP($C43,#REF!,MATCH(HH$4,#REF!,0)-12,0)</f>
        <v>#REF!</v>
      </c>
      <c r="HI43" s="14" t="e">
        <f>VLOOKUP($C43,#REF!,MATCH(HI$4,#REF!,0)-12,0)</f>
        <v>#REF!</v>
      </c>
      <c r="HJ43" s="14" t="e">
        <f>VLOOKUP($C43,#REF!,MATCH(HJ$4,#REF!,0)-12,0)</f>
        <v>#REF!</v>
      </c>
      <c r="HK43" s="14" t="e">
        <f>VLOOKUP($C43,#REF!,MATCH(HK$4,#REF!,0)-12,0)</f>
        <v>#REF!</v>
      </c>
      <c r="HL43" s="14" t="e">
        <f>VLOOKUP($C43,#REF!,MATCH(HL$4,#REF!,0)-12,0)</f>
        <v>#REF!</v>
      </c>
      <c r="HM43" s="14" t="e">
        <f>VLOOKUP($C43,#REF!,MATCH(HM$4,#REF!,0)-12,0)</f>
        <v>#REF!</v>
      </c>
      <c r="HN43" s="14" t="e">
        <f>VLOOKUP($C43,#REF!,MATCH(HN$4,#REF!,0)-12,0)</f>
        <v>#REF!</v>
      </c>
      <c r="HO43" s="14" t="e">
        <f>VLOOKUP($C43,#REF!,MATCH(HO$4,#REF!,0)-12,0)</f>
        <v>#REF!</v>
      </c>
      <c r="HP43" s="14" t="e">
        <f>VLOOKUP($C43,#REF!,MATCH(HP$4,#REF!,0)-12,0)</f>
        <v>#REF!</v>
      </c>
      <c r="HQ43" s="14" t="e">
        <f>VLOOKUP($C43,#REF!,MATCH(HQ$4,#REF!,0)-12,0)</f>
        <v>#REF!</v>
      </c>
      <c r="HR43" s="14" t="e">
        <f>VLOOKUP($C43,#REF!,MATCH(HR$4,#REF!,0)-12,0)</f>
        <v>#REF!</v>
      </c>
      <c r="HS43" s="14" t="e">
        <f>VLOOKUP($C43,#REF!,MATCH(HS$4,#REF!,0)-12,0)</f>
        <v>#REF!</v>
      </c>
      <c r="HT43" s="14" t="e">
        <f>VLOOKUP($C43,#REF!,MATCH(HT$4,#REF!,0)-12,0)</f>
        <v>#REF!</v>
      </c>
      <c r="HU43" s="14" t="e">
        <f>VLOOKUP($C43,#REF!,MATCH(HU$4,#REF!,0)-12,0)</f>
        <v>#REF!</v>
      </c>
      <c r="HV43" s="14" t="e">
        <f>VLOOKUP($C43,#REF!,MATCH(HV$4,#REF!,0)-12,0)</f>
        <v>#REF!</v>
      </c>
      <c r="HW43" s="14" t="e">
        <f>VLOOKUP($C43,#REF!,MATCH(HW$4,#REF!,0)-12,0)</f>
        <v>#REF!</v>
      </c>
      <c r="HX43" s="14" t="e">
        <f>VLOOKUP($C43,#REF!,MATCH(HX$4,#REF!,0)-12,0)</f>
        <v>#REF!</v>
      </c>
      <c r="HY43" s="14" t="e">
        <f>VLOOKUP($C43,#REF!,MATCH(HY$4,#REF!,0)-12,0)</f>
        <v>#REF!</v>
      </c>
      <c r="HZ43" s="14" t="e">
        <f>VLOOKUP($C43,#REF!,MATCH(HZ$4,#REF!,0)-12,0)</f>
        <v>#REF!</v>
      </c>
      <c r="IA43" s="14" t="e">
        <f>VLOOKUP($C43,#REF!,MATCH(IA$4,#REF!,0)-12,0)</f>
        <v>#REF!</v>
      </c>
      <c r="IB43" s="14" t="e">
        <f>VLOOKUP($C43,#REF!,MATCH(IB$4,#REF!,0)-12,0)</f>
        <v>#REF!</v>
      </c>
      <c r="IC43" s="14" t="e">
        <f>VLOOKUP($C43,#REF!,MATCH(IC$4,#REF!,0)-12,0)</f>
        <v>#REF!</v>
      </c>
      <c r="ID43" s="14" t="e">
        <f>VLOOKUP($C43,#REF!,MATCH(ID$4,#REF!,0)-12,0)</f>
        <v>#REF!</v>
      </c>
      <c r="IE43" s="14" t="e">
        <f>VLOOKUP($C43,#REF!,MATCH(IE$4,#REF!,0)-12,0)</f>
        <v>#REF!</v>
      </c>
      <c r="IF43" s="14" t="e">
        <f>VLOOKUP($C43,#REF!,MATCH(IF$4,#REF!,0)-12,0)</f>
        <v>#REF!</v>
      </c>
      <c r="IG43" s="14" t="e">
        <f>VLOOKUP($C43,#REF!,MATCH(IG$4,#REF!,0)-12,0)</f>
        <v>#REF!</v>
      </c>
      <c r="IH43" s="14" t="e">
        <f>VLOOKUP($C43,#REF!,MATCH(IH$4,#REF!,0)-12,0)</f>
        <v>#REF!</v>
      </c>
      <c r="II43" s="14" t="e">
        <f>VLOOKUP($C43,#REF!,MATCH(II$4,#REF!,0)-12,0)</f>
        <v>#REF!</v>
      </c>
      <c r="IJ43" s="14" t="e">
        <f>VLOOKUP($C43,#REF!,MATCH(IJ$4,#REF!,0)-12,0)</f>
        <v>#REF!</v>
      </c>
      <c r="IK43" s="14" t="e">
        <f>VLOOKUP($C43,#REF!,MATCH(IK$4,#REF!,0)-12,0)</f>
        <v>#REF!</v>
      </c>
      <c r="IL43" s="14" t="e">
        <f>VLOOKUP($C43,#REF!,MATCH(IL$4,#REF!,0)-12,0)</f>
        <v>#REF!</v>
      </c>
      <c r="IM43" s="14" t="e">
        <f>VLOOKUP($C43,#REF!,MATCH(IM$4,#REF!,0)-12,0)</f>
        <v>#REF!</v>
      </c>
      <c r="IN43" s="14" t="e">
        <f>VLOOKUP($C43,#REF!,MATCH(IN$4,#REF!,0)-12,0)</f>
        <v>#REF!</v>
      </c>
      <c r="IO43" s="14" t="e">
        <f>VLOOKUP($C43,#REF!,MATCH(IO$4,#REF!,0)-12,0)</f>
        <v>#REF!</v>
      </c>
      <c r="IP43" s="14" t="e">
        <f>VLOOKUP($C43,#REF!,MATCH(IP$4,#REF!,0)-12,0)</f>
        <v>#REF!</v>
      </c>
      <c r="IQ43" s="14" t="e">
        <f>VLOOKUP($C43,#REF!,MATCH(IQ$4,#REF!,0)-12,0)</f>
        <v>#REF!</v>
      </c>
      <c r="IR43" s="14" t="e">
        <f>VLOOKUP($C43,#REF!,MATCH(IR$4,#REF!,0)-12,0)</f>
        <v>#REF!</v>
      </c>
      <c r="IS43" s="14" t="e">
        <f>VLOOKUP($C43,#REF!,MATCH(IS$4,#REF!,0)-12,0)</f>
        <v>#REF!</v>
      </c>
      <c r="IT43" s="14" t="e">
        <f>VLOOKUP($C43,#REF!,MATCH(IT$4,#REF!,0)-12,0)</f>
        <v>#REF!</v>
      </c>
      <c r="IU43" s="14" t="e">
        <f>VLOOKUP($C43,#REF!,MATCH(IU$4,#REF!,0)-12,0)</f>
        <v>#REF!</v>
      </c>
      <c r="IV43" s="14" t="e">
        <f>VLOOKUP($C43,#REF!,MATCH(IV$4,#REF!,0)-12,0)</f>
        <v>#REF!</v>
      </c>
      <c r="IW43" s="14" t="e">
        <f>VLOOKUP($C43,#REF!,MATCH(IW$4,#REF!,0)-12,0)</f>
        <v>#REF!</v>
      </c>
      <c r="IX43" s="14" t="e">
        <f>VLOOKUP($C43,#REF!,MATCH(IX$4,#REF!,0)-12,0)</f>
        <v>#REF!</v>
      </c>
      <c r="IY43" s="14" t="e">
        <f>VLOOKUP($C43,#REF!,MATCH(IY$4,#REF!,0)-12,0)</f>
        <v>#REF!</v>
      </c>
      <c r="IZ43" s="14" t="e">
        <f>VLOOKUP($C43,#REF!,MATCH(IZ$4,#REF!,0)-12,0)</f>
        <v>#REF!</v>
      </c>
      <c r="JA43" s="14" t="e">
        <f>VLOOKUP($C43,#REF!,MATCH(JA$4,#REF!,0)-12,0)</f>
        <v>#REF!</v>
      </c>
      <c r="JB43" s="14" t="e">
        <f>VLOOKUP($C43,#REF!,MATCH(JB$4,#REF!,0)-12,0)</f>
        <v>#REF!</v>
      </c>
      <c r="JC43" s="14" t="e">
        <f>VLOOKUP($C43,#REF!,MATCH(JC$4,#REF!,0)-12,0)</f>
        <v>#REF!</v>
      </c>
      <c r="JD43" s="14" t="e">
        <f>VLOOKUP($C43,#REF!,MATCH(JD$4,#REF!,0)-12,0)</f>
        <v>#REF!</v>
      </c>
      <c r="JE43" s="14" t="e">
        <f>VLOOKUP($C43,#REF!,MATCH(JE$4,#REF!,0)-12,0)</f>
        <v>#REF!</v>
      </c>
      <c r="JF43" s="14" t="e">
        <f>VLOOKUP($C43,#REF!,MATCH(JF$4,#REF!,0)-12,0)</f>
        <v>#REF!</v>
      </c>
      <c r="JG43" s="14" t="e">
        <f>VLOOKUP($C43,#REF!,MATCH(JG$4,#REF!,0)-12,0)</f>
        <v>#REF!</v>
      </c>
      <c r="JH43" s="14" t="e">
        <f>VLOOKUP($C43,#REF!,MATCH(JH$4,#REF!,0)-12,0)</f>
        <v>#REF!</v>
      </c>
      <c r="JI43" s="14" t="e">
        <f>VLOOKUP($C43,#REF!,MATCH(JI$4,#REF!,0)-12,0)</f>
        <v>#REF!</v>
      </c>
      <c r="JJ43" s="14" t="e">
        <f>VLOOKUP($C43,#REF!,MATCH(JJ$4,#REF!,0)-12,0)</f>
        <v>#REF!</v>
      </c>
      <c r="JK43" s="14" t="e">
        <f>VLOOKUP($C43,#REF!,MATCH(JK$4,#REF!,0)-12,0)</f>
        <v>#REF!</v>
      </c>
      <c r="JL43" s="14" t="e">
        <f>VLOOKUP($C43,#REF!,MATCH(JL$4,#REF!,0)-12,0)</f>
        <v>#REF!</v>
      </c>
      <c r="JM43" s="14" t="e">
        <f>VLOOKUP($C43,#REF!,MATCH(JM$4,#REF!,0)-12,0)</f>
        <v>#REF!</v>
      </c>
      <c r="JN43" s="14" t="e">
        <f>VLOOKUP($C43,#REF!,MATCH(JN$4,#REF!,0)-12,0)</f>
        <v>#REF!</v>
      </c>
      <c r="JO43" s="14" t="e">
        <f>VLOOKUP($C43,#REF!,MATCH(JO$4,#REF!,0)-12,0)</f>
        <v>#REF!</v>
      </c>
      <c r="JP43" s="14" t="e">
        <f>VLOOKUP($C43,#REF!,MATCH(JP$4,#REF!,0)-12,0)</f>
        <v>#REF!</v>
      </c>
      <c r="JQ43" s="14" t="e">
        <f>VLOOKUP($C43,#REF!,MATCH(JQ$4,#REF!,0)-12,0)</f>
        <v>#REF!</v>
      </c>
      <c r="JR43" s="14" t="e">
        <f>VLOOKUP($C43,#REF!,MATCH(JR$4,#REF!,0)-12,0)</f>
        <v>#REF!</v>
      </c>
      <c r="JS43" s="14" t="e">
        <f>VLOOKUP($C43,#REF!,MATCH(JS$4,#REF!,0)-12,0)</f>
        <v>#REF!</v>
      </c>
      <c r="JT43" s="14" t="e">
        <f>VLOOKUP($C43,#REF!,MATCH(JT$4,#REF!,0)-12,0)</f>
        <v>#REF!</v>
      </c>
      <c r="JU43" s="14" t="e">
        <f>VLOOKUP($C43,#REF!,MATCH(JU$4,#REF!,0)-12,0)</f>
        <v>#REF!</v>
      </c>
      <c r="JV43" s="14" t="e">
        <f>VLOOKUP($C43,#REF!,MATCH(JV$4,#REF!,0)-12,0)</f>
        <v>#REF!</v>
      </c>
      <c r="JW43" s="14" t="e">
        <f>VLOOKUP($C43,#REF!,MATCH(JW$4,#REF!,0)-12,0)</f>
        <v>#REF!</v>
      </c>
      <c r="JX43" s="14" t="e">
        <f>VLOOKUP($C43,#REF!,MATCH(JX$4,#REF!,0)-12,0)</f>
        <v>#REF!</v>
      </c>
      <c r="JY43" s="14" t="e">
        <f>VLOOKUP($C43,#REF!,MATCH(JY$4,#REF!,0)-12,0)</f>
        <v>#REF!</v>
      </c>
      <c r="JZ43" s="14" t="e">
        <f>VLOOKUP($C43,#REF!,MATCH(JZ$4,#REF!,0)-12,0)</f>
        <v>#REF!</v>
      </c>
      <c r="KA43" s="14" t="e">
        <f>VLOOKUP($C43,#REF!,MATCH(KA$4,#REF!,0)-12,0)</f>
        <v>#REF!</v>
      </c>
      <c r="KB43" s="14" t="e">
        <f>VLOOKUP($C43,#REF!,MATCH(KB$4,#REF!,0)-12,0)</f>
        <v>#REF!</v>
      </c>
      <c r="KC43" s="14" t="e">
        <f>VLOOKUP($C43,#REF!,MATCH(KC$4,#REF!,0)-12,0)</f>
        <v>#REF!</v>
      </c>
      <c r="KD43" s="14" t="e">
        <f>VLOOKUP($C43,#REF!,MATCH(KD$4,#REF!,0)-12,0)</f>
        <v>#REF!</v>
      </c>
      <c r="KE43" s="14" t="e">
        <f>VLOOKUP($C43,#REF!,MATCH(KE$4,#REF!,0)-12,0)</f>
        <v>#REF!</v>
      </c>
      <c r="KF43" s="14" t="e">
        <f>VLOOKUP($C43,#REF!,MATCH(KF$4,#REF!,0)-12,0)</f>
        <v>#REF!</v>
      </c>
      <c r="KG43" s="14" t="e">
        <f>VLOOKUP($C43,#REF!,MATCH(KG$4,#REF!,0)-12,0)</f>
        <v>#REF!</v>
      </c>
      <c r="KH43" s="14" t="e">
        <f>VLOOKUP($C43,#REF!,MATCH(KH$4,#REF!,0)-12,0)</f>
        <v>#REF!</v>
      </c>
      <c r="KI43" s="14" t="e">
        <f>VLOOKUP($C43,#REF!,MATCH(KI$4,#REF!,0)-12,0)</f>
        <v>#REF!</v>
      </c>
      <c r="KJ43" s="14" t="e">
        <f>VLOOKUP($C43,#REF!,MATCH(KJ$4,#REF!,0)-12,0)</f>
        <v>#REF!</v>
      </c>
      <c r="KK43" s="14" t="e">
        <f>VLOOKUP($C43,#REF!,MATCH(KK$4,#REF!,0)-12,0)</f>
        <v>#REF!</v>
      </c>
      <c r="KL43" s="14" t="e">
        <f>VLOOKUP($C43,#REF!,MATCH(KL$4,#REF!,0)-12,0)</f>
        <v>#REF!</v>
      </c>
      <c r="KM43" s="14" t="e">
        <f>VLOOKUP($C43,#REF!,MATCH(KM$4,#REF!,0)-12,0)</f>
        <v>#REF!</v>
      </c>
      <c r="KN43" s="14" t="e">
        <f>VLOOKUP($C43,#REF!,MATCH(KN$4,#REF!,0)-12,0)</f>
        <v>#REF!</v>
      </c>
      <c r="KO43" s="14" t="e">
        <f>VLOOKUP($C43,#REF!,MATCH(KO$4,#REF!,0)-12,0)</f>
        <v>#REF!</v>
      </c>
      <c r="KP43" s="14" t="e">
        <f>VLOOKUP($C43,#REF!,MATCH(KP$4,#REF!,0)-12,0)</f>
        <v>#REF!</v>
      </c>
      <c r="KQ43" s="14" t="e">
        <f>VLOOKUP($C43,#REF!,MATCH(KQ$4,#REF!,0)-12,0)</f>
        <v>#REF!</v>
      </c>
      <c r="KR43" s="14" t="e">
        <f>VLOOKUP($C43,#REF!,MATCH(KR$4,#REF!,0)-12,0)</f>
        <v>#REF!</v>
      </c>
      <c r="KS43" s="14" t="e">
        <f>VLOOKUP($C43,#REF!,MATCH(KS$4,#REF!,0)-12,0)</f>
        <v>#REF!</v>
      </c>
      <c r="KT43" s="14" t="e">
        <f>VLOOKUP($C43,#REF!,MATCH(KT$4,#REF!,0)-12,0)</f>
        <v>#REF!</v>
      </c>
      <c r="KU43" s="14" t="e">
        <f>VLOOKUP($C43,#REF!,MATCH(KU$4,#REF!,0)-12,0)</f>
        <v>#REF!</v>
      </c>
      <c r="KV43" s="14" t="e">
        <f>VLOOKUP($C43,#REF!,MATCH(KV$4,#REF!,0)-12,0)</f>
        <v>#REF!</v>
      </c>
      <c r="KW43" s="14" t="e">
        <f>VLOOKUP($C43,#REF!,MATCH(KW$4,#REF!,0)-12,0)</f>
        <v>#REF!</v>
      </c>
      <c r="KX43" s="14" t="e">
        <f>VLOOKUP($C43,#REF!,MATCH(KX$4,#REF!,0)-12,0)</f>
        <v>#REF!</v>
      </c>
      <c r="KY43" s="14" t="e">
        <f>VLOOKUP($C43,#REF!,MATCH(KY$4,#REF!,0)-12,0)</f>
        <v>#REF!</v>
      </c>
      <c r="KZ43" s="14" t="e">
        <f>VLOOKUP($C43,#REF!,MATCH(KZ$4,#REF!,0)-12,0)</f>
        <v>#REF!</v>
      </c>
      <c r="LA43" s="14" t="e">
        <f>VLOOKUP($C43,#REF!,MATCH(LA$4,#REF!,0)-12,0)</f>
        <v>#REF!</v>
      </c>
      <c r="LB43" s="14" t="e">
        <f>VLOOKUP($C43,#REF!,MATCH(LB$4,#REF!,0)-12,0)</f>
        <v>#REF!</v>
      </c>
      <c r="LC43" s="14" t="e">
        <f>VLOOKUP($C43,#REF!,MATCH(LC$4,#REF!,0)-12,0)</f>
        <v>#REF!</v>
      </c>
      <c r="LD43" s="14" t="e">
        <f>VLOOKUP($C43,#REF!,MATCH(LD$4,#REF!,0)-12,0)</f>
        <v>#REF!</v>
      </c>
      <c r="LE43" s="14" t="e">
        <f>VLOOKUP($C43,#REF!,MATCH(LE$4,#REF!,0)-12,0)</f>
        <v>#REF!</v>
      </c>
      <c r="LF43" s="14" t="e">
        <f>VLOOKUP($C43,#REF!,MATCH(LF$4,#REF!,0)-12,0)</f>
        <v>#REF!</v>
      </c>
      <c r="LG43" s="14" t="e">
        <f>VLOOKUP($C43,#REF!,MATCH(LG$4,#REF!,0)-12,0)</f>
        <v>#REF!</v>
      </c>
      <c r="LH43" s="14" t="e">
        <f>VLOOKUP($C43,#REF!,MATCH(LH$4,#REF!,0)-12,0)</f>
        <v>#REF!</v>
      </c>
      <c r="LI43" s="14" t="e">
        <f>VLOOKUP($C43,#REF!,MATCH(LI$4,#REF!,0)-12,0)</f>
        <v>#REF!</v>
      </c>
      <c r="LJ43" s="14" t="e">
        <f>VLOOKUP($C43,#REF!,MATCH(LJ$4,#REF!,0)-12,0)</f>
        <v>#REF!</v>
      </c>
      <c r="LK43" s="14" t="e">
        <f>VLOOKUP($C43,#REF!,MATCH(LK$4,#REF!,0)-12,0)</f>
        <v>#REF!</v>
      </c>
      <c r="LL43" s="14" t="e">
        <f>VLOOKUP($C43,#REF!,MATCH(LL$4,#REF!,0)-12,0)</f>
        <v>#REF!</v>
      </c>
      <c r="LM43" s="14" t="e">
        <f>VLOOKUP($C43,#REF!,MATCH(LM$4,#REF!,0)-12,0)</f>
        <v>#REF!</v>
      </c>
      <c r="LN43" s="14" t="e">
        <f>VLOOKUP($C43,#REF!,MATCH(LN$4,#REF!,0)-12,0)</f>
        <v>#REF!</v>
      </c>
      <c r="LO43" s="14" t="e">
        <f>VLOOKUP($C43,#REF!,MATCH(LO$4,#REF!,0)-12,0)</f>
        <v>#REF!</v>
      </c>
      <c r="LP43" s="14" t="e">
        <f>VLOOKUP($C43,#REF!,MATCH(LP$4,#REF!,0)-12,0)</f>
        <v>#REF!</v>
      </c>
      <c r="LQ43" s="14" t="e">
        <f>VLOOKUP($C43,#REF!,MATCH(LQ$4,#REF!,0)-12,0)</f>
        <v>#REF!</v>
      </c>
      <c r="LR43" s="14" t="e">
        <f>VLOOKUP($C43,#REF!,MATCH(LR$4,#REF!,0)-12,0)</f>
        <v>#REF!</v>
      </c>
      <c r="LS43" s="14" t="e">
        <f>VLOOKUP($C43,#REF!,MATCH(LS$4,#REF!,0)-12,0)</f>
        <v>#REF!</v>
      </c>
      <c r="LT43" s="14" t="e">
        <f>VLOOKUP($C43,#REF!,MATCH(LT$4,#REF!,0)-12,0)</f>
        <v>#REF!</v>
      </c>
      <c r="LU43" s="14" t="e">
        <f>VLOOKUP($C43,#REF!,MATCH(LU$4,#REF!,0)-12,0)</f>
        <v>#REF!</v>
      </c>
      <c r="LV43" s="14" t="e">
        <f>VLOOKUP($C43,#REF!,MATCH(LV$4,#REF!,0)-12,0)</f>
        <v>#REF!</v>
      </c>
      <c r="LW43" s="14" t="e">
        <f>VLOOKUP($C43,#REF!,MATCH(LW$4,#REF!,0)-12,0)</f>
        <v>#REF!</v>
      </c>
      <c r="LX43" s="14" t="e">
        <f>VLOOKUP($C43,#REF!,MATCH(LX$4,#REF!,0)-12,0)</f>
        <v>#REF!</v>
      </c>
      <c r="LY43" s="14" t="e">
        <f>VLOOKUP($C43,#REF!,MATCH(LY$4,#REF!,0)-12,0)</f>
        <v>#REF!</v>
      </c>
      <c r="LZ43" s="14" t="e">
        <f>VLOOKUP($C43,#REF!,MATCH(LZ$4,#REF!,0)-12,0)</f>
        <v>#REF!</v>
      </c>
      <c r="MA43" s="14" t="e">
        <f>VLOOKUP($C43,#REF!,MATCH(MA$4,#REF!,0)-12,0)</f>
        <v>#REF!</v>
      </c>
      <c r="MB43" s="14" t="e">
        <f>VLOOKUP($C43,#REF!,MATCH(MB$4,#REF!,0)-12,0)</f>
        <v>#REF!</v>
      </c>
      <c r="MC43" s="14" t="e">
        <f>VLOOKUP($C43,#REF!,MATCH(MC$4,#REF!,0)-12,0)</f>
        <v>#REF!</v>
      </c>
      <c r="MD43" s="14" t="e">
        <f>VLOOKUP($C43,#REF!,MATCH(MD$4,#REF!,0)-12,0)</f>
        <v>#REF!</v>
      </c>
      <c r="ME43" s="14" t="e">
        <f>VLOOKUP($C43,#REF!,MATCH(ME$4,#REF!,0)-12,0)</f>
        <v>#REF!</v>
      </c>
      <c r="MF43" s="14" t="e">
        <f>VLOOKUP($C43,#REF!,MATCH(MF$4,#REF!,0)-12,0)</f>
        <v>#REF!</v>
      </c>
      <c r="MG43" s="14" t="e">
        <f>VLOOKUP($C43,#REF!,MATCH(MG$4,#REF!,0)-12,0)</f>
        <v>#REF!</v>
      </c>
      <c r="MH43" s="14" t="e">
        <f>VLOOKUP($C43,#REF!,MATCH(MH$4,#REF!,0)-12,0)</f>
        <v>#REF!</v>
      </c>
      <c r="MI43" s="14" t="e">
        <f>VLOOKUP($C43,#REF!,MATCH(MI$4,#REF!,0)-12,0)</f>
        <v>#REF!</v>
      </c>
      <c r="MJ43" s="14" t="e">
        <f>VLOOKUP($C43,#REF!,MATCH(MJ$4,#REF!,0)-12,0)</f>
        <v>#REF!</v>
      </c>
      <c r="MK43" s="14" t="e">
        <f>VLOOKUP($C43,#REF!,MATCH(MK$4,#REF!,0)-12,0)</f>
        <v>#REF!</v>
      </c>
      <c r="ML43" s="14" t="e">
        <f>VLOOKUP($C43,#REF!,MATCH(ML$4,#REF!,0)-12,0)</f>
        <v>#REF!</v>
      </c>
      <c r="MM43" s="14" t="e">
        <f>VLOOKUP($C43,#REF!,MATCH(MM$4,#REF!,0)-12,0)</f>
        <v>#REF!</v>
      </c>
      <c r="MN43" s="14" t="e">
        <f>VLOOKUP($C43,#REF!,MATCH(MN$4,#REF!,0)-12,0)</f>
        <v>#REF!</v>
      </c>
      <c r="MO43" s="14" t="e">
        <f>VLOOKUP($C43,#REF!,MATCH(MO$4,#REF!,0)-12,0)</f>
        <v>#REF!</v>
      </c>
      <c r="MP43" s="14" t="e">
        <f>VLOOKUP($C43,#REF!,MATCH(MP$4,#REF!,0)-12,0)</f>
        <v>#REF!</v>
      </c>
      <c r="MQ43" s="14" t="e">
        <f>VLOOKUP($C43,#REF!,MATCH(MQ$4,#REF!,0)-12,0)</f>
        <v>#REF!</v>
      </c>
      <c r="MR43" s="14" t="e">
        <f>VLOOKUP($C43,#REF!,MATCH(MR$4,#REF!,0)-12,0)</f>
        <v>#REF!</v>
      </c>
      <c r="MS43" s="14" t="e">
        <f>VLOOKUP($C43,#REF!,MATCH(MS$4,#REF!,0)-12,0)</f>
        <v>#REF!</v>
      </c>
      <c r="MT43" s="14" t="e">
        <f>VLOOKUP($C43,#REF!,MATCH(MT$4,#REF!,0)-12,0)</f>
        <v>#REF!</v>
      </c>
      <c r="MU43" s="14" t="e">
        <f>VLOOKUP($C43,#REF!,MATCH(MU$4,#REF!,0)-12,0)</f>
        <v>#REF!</v>
      </c>
      <c r="MV43" s="14" t="e">
        <f>VLOOKUP($C43,#REF!,MATCH(MV$4,#REF!,0)-12,0)</f>
        <v>#REF!</v>
      </c>
      <c r="MW43" s="14" t="e">
        <f>VLOOKUP($C43,#REF!,MATCH(MW$4,#REF!,0)-12,0)</f>
        <v>#REF!</v>
      </c>
      <c r="MX43" s="14" t="e">
        <f>VLOOKUP($C43,#REF!,MATCH(MX$4,#REF!,0)-12,0)</f>
        <v>#REF!</v>
      </c>
      <c r="MY43" s="14" t="e">
        <f>VLOOKUP($C43,#REF!,MATCH(MY$4,#REF!,0)-12,0)</f>
        <v>#REF!</v>
      </c>
      <c r="MZ43" s="14" t="e">
        <f>VLOOKUP($C43,#REF!,MATCH(MZ$4,#REF!,0)-12,0)</f>
        <v>#REF!</v>
      </c>
      <c r="NA43" s="14" t="e">
        <f>VLOOKUP($C43,#REF!,MATCH(NA$4,#REF!,0)-12,0)</f>
        <v>#REF!</v>
      </c>
      <c r="NB43" s="14" t="e">
        <f>VLOOKUP($C43,#REF!,MATCH(NB$4,#REF!,0)-12,0)</f>
        <v>#REF!</v>
      </c>
      <c r="NC43" s="14" t="e">
        <f>VLOOKUP($C43,#REF!,MATCH(NC$4,#REF!,0)-12,0)</f>
        <v>#REF!</v>
      </c>
      <c r="ND43" s="14" t="e">
        <f>VLOOKUP($C43,#REF!,MATCH(ND$4,#REF!,0)-12,0)</f>
        <v>#REF!</v>
      </c>
      <c r="NE43" s="14" t="e">
        <f>VLOOKUP($C43,#REF!,MATCH(NE$4,#REF!,0)-12,0)</f>
        <v>#REF!</v>
      </c>
      <c r="NF43" s="14" t="e">
        <f>VLOOKUP($C43,#REF!,MATCH(NF$4,#REF!,0)-12,0)</f>
        <v>#REF!</v>
      </c>
      <c r="NG43" s="14" t="e">
        <f>VLOOKUP($C43,#REF!,MATCH(NG$4,#REF!,0)-12,0)</f>
        <v>#REF!</v>
      </c>
      <c r="NH43" s="14" t="e">
        <f>VLOOKUP($C43,#REF!,MATCH(NH$4,#REF!,0)-12,0)</f>
        <v>#REF!</v>
      </c>
      <c r="NI43" s="14" t="e">
        <f>VLOOKUP($C43,#REF!,MATCH(NI$4,#REF!,0)-12,0)</f>
        <v>#REF!</v>
      </c>
      <c r="NJ43" s="14" t="e">
        <f>VLOOKUP($C43,#REF!,MATCH(NJ$4,#REF!,0)-12,0)</f>
        <v>#REF!</v>
      </c>
      <c r="NK43" s="14" t="e">
        <f>VLOOKUP($C43,#REF!,MATCH(NK$4,#REF!,0)-12,0)</f>
        <v>#REF!</v>
      </c>
      <c r="NL43" s="14" t="e">
        <f>VLOOKUP($C43,#REF!,MATCH(NL$4,#REF!,0)-12,0)</f>
        <v>#REF!</v>
      </c>
      <c r="NM43" s="14" t="e">
        <f>VLOOKUP($C43,#REF!,MATCH(NM$4,#REF!,0)-12,0)</f>
        <v>#REF!</v>
      </c>
      <c r="NN43" s="14" t="e">
        <f>VLOOKUP($C43,#REF!,MATCH(NN$4,#REF!,0)-12,0)</f>
        <v>#REF!</v>
      </c>
      <c r="NO43" s="14" t="e">
        <f>VLOOKUP($C43,#REF!,MATCH(NO$4,#REF!,0)-12,0)</f>
        <v>#REF!</v>
      </c>
      <c r="NP43" s="14" t="e">
        <f>VLOOKUP($C43,#REF!,MATCH(NP$4,#REF!,0)-12,0)</f>
        <v>#REF!</v>
      </c>
      <c r="NQ43" s="14" t="e">
        <f>VLOOKUP($C43,#REF!,MATCH(NQ$4,#REF!,0)-12,0)</f>
        <v>#REF!</v>
      </c>
      <c r="NR43" s="14" t="e">
        <f>VLOOKUP($C43,#REF!,MATCH(NR$4,#REF!,0)-12,0)</f>
        <v>#REF!</v>
      </c>
      <c r="NS43" s="14" t="e">
        <f>VLOOKUP($C43,#REF!,MATCH(NS$4,#REF!,0)-12,0)</f>
        <v>#REF!</v>
      </c>
      <c r="NT43" s="14" t="e">
        <f>VLOOKUP($C43,#REF!,MATCH(NT$4,#REF!,0)-12,0)</f>
        <v>#REF!</v>
      </c>
      <c r="NU43" s="14" t="e">
        <f>VLOOKUP($C43,#REF!,MATCH(NU$4,#REF!,0)-12,0)</f>
        <v>#REF!</v>
      </c>
      <c r="NV43" s="14" t="e">
        <f>VLOOKUP($C43,#REF!,MATCH(NV$4,#REF!,0)-12,0)</f>
        <v>#REF!</v>
      </c>
      <c r="NW43" s="14" t="e">
        <f>VLOOKUP($C43,#REF!,MATCH(NW$4,#REF!,0)-12,0)</f>
        <v>#REF!</v>
      </c>
      <c r="NX43" s="14" t="e">
        <f>VLOOKUP($C43,#REF!,MATCH(NX$4,#REF!,0)-12,0)</f>
        <v>#REF!</v>
      </c>
      <c r="NY43" s="14" t="e">
        <f>VLOOKUP($C43,#REF!,MATCH(NY$4,#REF!,0)-12,0)</f>
        <v>#REF!</v>
      </c>
      <c r="NZ43" s="14" t="e">
        <f>VLOOKUP($C43,#REF!,MATCH(NZ$4,#REF!,0)-12,0)</f>
        <v>#REF!</v>
      </c>
      <c r="OA43" s="14" t="e">
        <f>VLOOKUP($C43,#REF!,MATCH(OA$4,#REF!,0)-12,0)</f>
        <v>#REF!</v>
      </c>
      <c r="OB43" s="14" t="e">
        <f>VLOOKUP($C43,#REF!,MATCH(OB$4,#REF!,0)-12,0)</f>
        <v>#REF!</v>
      </c>
      <c r="OC43" s="14" t="e">
        <f>VLOOKUP($C43,#REF!,MATCH(OC$4,#REF!,0)-12,0)</f>
        <v>#REF!</v>
      </c>
      <c r="OD43" s="14" t="e">
        <f>VLOOKUP($C43,#REF!,MATCH(OD$4,#REF!,0)-12,0)</f>
        <v>#REF!</v>
      </c>
      <c r="OE43" s="14" t="e">
        <f>VLOOKUP($C43,#REF!,MATCH(OE$4,#REF!,0)-12,0)</f>
        <v>#REF!</v>
      </c>
      <c r="OF43" s="14" t="e">
        <f>VLOOKUP($C43,#REF!,MATCH(OF$4,#REF!,0)-12,0)</f>
        <v>#REF!</v>
      </c>
      <c r="OG43" s="14" t="e">
        <f>VLOOKUP($C43,#REF!,MATCH(OG$4,#REF!,0)-12,0)</f>
        <v>#REF!</v>
      </c>
      <c r="OH43" s="14" t="e">
        <f>VLOOKUP($C43,#REF!,MATCH(OH$4,#REF!,0)-12,0)</f>
        <v>#REF!</v>
      </c>
      <c r="OI43" s="14" t="e">
        <f>VLOOKUP($C43,#REF!,MATCH(OI$4,#REF!,0)-12,0)</f>
        <v>#REF!</v>
      </c>
      <c r="OJ43" s="14" t="e">
        <f>VLOOKUP($C43,#REF!,MATCH(OJ$4,#REF!,0)-12,0)</f>
        <v>#REF!</v>
      </c>
      <c r="OK43" s="14" t="e">
        <f>VLOOKUP($C43,#REF!,MATCH(OK$4,#REF!,0)-12,0)</f>
        <v>#REF!</v>
      </c>
      <c r="OL43" s="14" t="e">
        <f>VLOOKUP($C43,#REF!,MATCH(OL$4,#REF!,0)-12,0)</f>
        <v>#REF!</v>
      </c>
      <c r="OM43" s="14" t="e">
        <f>VLOOKUP($C43,#REF!,MATCH(OM$4,#REF!,0)-12,0)</f>
        <v>#REF!</v>
      </c>
      <c r="ON43" s="14" t="e">
        <f>VLOOKUP($C43,#REF!,MATCH(ON$4,#REF!,0)-12,0)</f>
        <v>#REF!</v>
      </c>
      <c r="OO43" s="14" t="e">
        <f>VLOOKUP($C43,#REF!,MATCH(OO$4,#REF!,0)-12,0)</f>
        <v>#REF!</v>
      </c>
      <c r="OP43" s="14" t="e">
        <f>VLOOKUP($C43,#REF!,MATCH(OP$4,#REF!,0)-12,0)</f>
        <v>#REF!</v>
      </c>
      <c r="OQ43" s="14" t="e">
        <f>VLOOKUP($C43,#REF!,MATCH(OQ$4,#REF!,0)-12,0)</f>
        <v>#REF!</v>
      </c>
      <c r="OR43" s="14" t="e">
        <f>VLOOKUP($C43,#REF!,MATCH(OR$4,#REF!,0)-12,0)</f>
        <v>#REF!</v>
      </c>
      <c r="OS43" s="14" t="e">
        <f>VLOOKUP($C43,#REF!,MATCH(OS$4,#REF!,0)-12,0)</f>
        <v>#REF!</v>
      </c>
      <c r="OT43" s="14" t="e">
        <f>VLOOKUP($C43,#REF!,MATCH(OT$4,#REF!,0)-12,0)</f>
        <v>#REF!</v>
      </c>
      <c r="OU43" s="14" t="e">
        <f>VLOOKUP($C43,#REF!,MATCH(OU$4,#REF!,0)-12,0)</f>
        <v>#REF!</v>
      </c>
      <c r="OV43" s="14" t="e">
        <f>VLOOKUP($C43,#REF!,MATCH(OV$4,#REF!,0)-12,0)</f>
        <v>#REF!</v>
      </c>
      <c r="OW43" s="14" t="e">
        <f>VLOOKUP($C43,#REF!,MATCH(OW$4,#REF!,0)-12,0)</f>
        <v>#REF!</v>
      </c>
      <c r="OX43" s="14" t="e">
        <f>VLOOKUP($C43,#REF!,MATCH(OX$4,#REF!,0)-12,0)</f>
        <v>#REF!</v>
      </c>
      <c r="OY43" s="14" t="e">
        <f>VLOOKUP($C43,#REF!,MATCH(OY$4,#REF!,0)-12,0)</f>
        <v>#REF!</v>
      </c>
      <c r="OZ43" s="14" t="e">
        <f>VLOOKUP($C43,#REF!,MATCH(OZ$4,#REF!,0)-12,0)</f>
        <v>#REF!</v>
      </c>
      <c r="PA43" s="14" t="e">
        <f>VLOOKUP($C43,#REF!,MATCH(PA$4,#REF!,0)-12,0)</f>
        <v>#REF!</v>
      </c>
      <c r="PB43" s="14" t="e">
        <f>VLOOKUP($C43,#REF!,MATCH(PB$4,#REF!,0)-12,0)</f>
        <v>#REF!</v>
      </c>
      <c r="PC43" s="14" t="e">
        <f>VLOOKUP($C43,#REF!,MATCH(PC$4,#REF!,0)-12,0)</f>
        <v>#REF!</v>
      </c>
      <c r="PD43" s="14" t="e">
        <f>VLOOKUP($C43,#REF!,MATCH(PD$4,#REF!,0)-12,0)</f>
        <v>#REF!</v>
      </c>
      <c r="PE43" s="14" t="e">
        <f>VLOOKUP($C43,#REF!,MATCH(PE$4,#REF!,0)-12,0)</f>
        <v>#REF!</v>
      </c>
      <c r="PF43" s="14" t="e">
        <f>VLOOKUP($C43,#REF!,MATCH(PF$4,#REF!,0)-12,0)</f>
        <v>#REF!</v>
      </c>
      <c r="PG43" s="14" t="e">
        <f>VLOOKUP($C43,#REF!,MATCH(PG$4,#REF!,0)-12,0)</f>
        <v>#REF!</v>
      </c>
      <c r="PH43" s="14" t="e">
        <f>VLOOKUP($C43,#REF!,MATCH(PH$4,#REF!,0)-12,0)</f>
        <v>#REF!</v>
      </c>
      <c r="PI43" s="14" t="e">
        <f>VLOOKUP($C43,#REF!,MATCH(PI$4,#REF!,0)-12,0)</f>
        <v>#REF!</v>
      </c>
      <c r="PJ43" s="14" t="e">
        <f>VLOOKUP($C43,#REF!,MATCH(PJ$4,#REF!,0)-12,0)</f>
        <v>#REF!</v>
      </c>
      <c r="PK43" s="14" t="e">
        <f>VLOOKUP($C43,#REF!,MATCH(PK$4,#REF!,0)-12,0)</f>
        <v>#REF!</v>
      </c>
      <c r="PL43" s="14" t="e">
        <f>VLOOKUP($C43,#REF!,MATCH(PL$4,#REF!,0)-12,0)</f>
        <v>#REF!</v>
      </c>
      <c r="PM43" s="14" t="e">
        <f>VLOOKUP($C43,#REF!,MATCH(PM$4,#REF!,0)-12,0)</f>
        <v>#REF!</v>
      </c>
      <c r="PN43" s="14" t="e">
        <f>VLOOKUP($C43,#REF!,MATCH(PN$4,#REF!,0)-12,0)</f>
        <v>#REF!</v>
      </c>
      <c r="PO43" s="14" t="e">
        <f>VLOOKUP($C43,#REF!,MATCH(PO$4,#REF!,0)-12,0)</f>
        <v>#REF!</v>
      </c>
      <c r="PP43" s="14" t="e">
        <f>VLOOKUP($C43,#REF!,MATCH(PP$4,#REF!,0)-12,0)</f>
        <v>#REF!</v>
      </c>
      <c r="PQ43" s="14" t="e">
        <f>VLOOKUP($C43,#REF!,MATCH(PQ$4,#REF!,0)-12,0)</f>
        <v>#REF!</v>
      </c>
      <c r="PR43" s="14" t="e">
        <f>VLOOKUP($C43,#REF!,MATCH(PR$4,#REF!,0)-12,0)</f>
        <v>#REF!</v>
      </c>
      <c r="PS43" s="14" t="e">
        <f>VLOOKUP($C43,#REF!,MATCH(PS$4,#REF!,0)-12,0)</f>
        <v>#REF!</v>
      </c>
      <c r="PT43" s="14" t="e">
        <f>VLOOKUP($C43,#REF!,MATCH(PT$4,#REF!,0)-12,0)</f>
        <v>#REF!</v>
      </c>
      <c r="PU43" s="14" t="e">
        <f>VLOOKUP($C43,#REF!,MATCH(PU$4,#REF!,0)-12,0)</f>
        <v>#REF!</v>
      </c>
      <c r="PV43" s="14" t="e">
        <f>VLOOKUP($C43,#REF!,MATCH(PV$4,#REF!,0)-12,0)</f>
        <v>#REF!</v>
      </c>
      <c r="PW43" s="14" t="e">
        <f>VLOOKUP($C43,#REF!,MATCH(PW$4,#REF!,0)-12,0)</f>
        <v>#REF!</v>
      </c>
      <c r="PX43" s="14" t="e">
        <f>VLOOKUP($C43,#REF!,MATCH(PX$4,#REF!,0)-12,0)</f>
        <v>#REF!</v>
      </c>
      <c r="PY43" s="14" t="e">
        <f>VLOOKUP($C43,#REF!,MATCH(PY$4,#REF!,0)-12,0)</f>
        <v>#REF!</v>
      </c>
      <c r="PZ43" s="14" t="e">
        <f>VLOOKUP($C43,#REF!,MATCH(PZ$4,#REF!,0)-12,0)</f>
        <v>#REF!</v>
      </c>
      <c r="QA43" s="14" t="e">
        <f>VLOOKUP($C43,#REF!,MATCH(QA$4,#REF!,0)-12,0)</f>
        <v>#REF!</v>
      </c>
      <c r="QB43" s="14" t="e">
        <f>VLOOKUP($C43,#REF!,MATCH(QB$4,#REF!,0)-12,0)</f>
        <v>#REF!</v>
      </c>
      <c r="QC43" s="14" t="e">
        <f>VLOOKUP($C43,#REF!,MATCH(QC$4,#REF!,0)-12,0)</f>
        <v>#REF!</v>
      </c>
      <c r="QD43" s="14" t="e">
        <f>VLOOKUP($C43,#REF!,MATCH(QD$4,#REF!,0)-12,0)</f>
        <v>#REF!</v>
      </c>
      <c r="QE43" s="14" t="e">
        <f>VLOOKUP($C43,#REF!,MATCH(QE$4,#REF!,0)-12,0)</f>
        <v>#REF!</v>
      </c>
      <c r="QF43" s="14" t="e">
        <f>VLOOKUP($C43,#REF!,MATCH(QF$4,#REF!,0)-12,0)</f>
        <v>#REF!</v>
      </c>
      <c r="QG43" s="14" t="e">
        <f>VLOOKUP($C43,#REF!,MATCH(QG$4,#REF!,0)-12,0)</f>
        <v>#REF!</v>
      </c>
      <c r="QH43" s="14" t="e">
        <f>VLOOKUP($C43,#REF!,MATCH(QH$4,#REF!,0)-12,0)</f>
        <v>#REF!</v>
      </c>
      <c r="QI43" s="14" t="e">
        <f>VLOOKUP($C43,#REF!,MATCH(QI$4,#REF!,0)-12,0)</f>
        <v>#REF!</v>
      </c>
      <c r="QJ43" s="14" t="e">
        <f>VLOOKUP($C43,#REF!,MATCH(QJ$4,#REF!,0)-12,0)</f>
        <v>#REF!</v>
      </c>
      <c r="QK43" s="14" t="e">
        <f>VLOOKUP($C43,#REF!,MATCH(QK$4,#REF!,0)-12,0)</f>
        <v>#REF!</v>
      </c>
      <c r="QL43" s="14" t="e">
        <f>VLOOKUP($C43,#REF!,MATCH(QL$4,#REF!,0)-12,0)</f>
        <v>#REF!</v>
      </c>
      <c r="QM43" s="14" t="e">
        <f>VLOOKUP($C43,#REF!,MATCH(QM$4,#REF!,0)-12,0)</f>
        <v>#REF!</v>
      </c>
      <c r="QN43" s="14" t="e">
        <f>VLOOKUP($C43,#REF!,MATCH(QN$4,#REF!,0)-12,0)</f>
        <v>#REF!</v>
      </c>
      <c r="QO43" s="14" t="e">
        <f>VLOOKUP($C43,#REF!,MATCH(QO$4,#REF!,0)-12,0)</f>
        <v>#REF!</v>
      </c>
      <c r="QP43" s="14" t="e">
        <f>VLOOKUP($C43,#REF!,MATCH(QP$4,#REF!,0)-12,0)</f>
        <v>#REF!</v>
      </c>
      <c r="QQ43" s="14" t="e">
        <f>VLOOKUP($C43,#REF!,MATCH(QQ$4,#REF!,0)-12,0)</f>
        <v>#REF!</v>
      </c>
      <c r="QR43" s="14" t="e">
        <f>VLOOKUP($C43,#REF!,MATCH(QR$4,#REF!,0)-12,0)</f>
        <v>#REF!</v>
      </c>
      <c r="QS43" s="14" t="e">
        <f>VLOOKUP($C43,#REF!,MATCH(QS$4,#REF!,0)-12,0)</f>
        <v>#REF!</v>
      </c>
      <c r="QT43" s="14" t="e">
        <f>VLOOKUP($C43,#REF!,MATCH(QT$4,#REF!,0)-12,0)</f>
        <v>#REF!</v>
      </c>
      <c r="QU43" s="14" t="e">
        <f>VLOOKUP($C43,#REF!,MATCH(QU$4,#REF!,0)-12,0)</f>
        <v>#REF!</v>
      </c>
      <c r="QV43" s="14" t="e">
        <f>VLOOKUP($C43,#REF!,MATCH(QV$4,#REF!,0)-12,0)</f>
        <v>#REF!</v>
      </c>
      <c r="QW43" s="14" t="e">
        <f>VLOOKUP($C43,#REF!,MATCH(QW$4,#REF!,0)-12,0)</f>
        <v>#REF!</v>
      </c>
      <c r="QX43" s="14" t="e">
        <f>VLOOKUP($C43,#REF!,MATCH(QX$4,#REF!,0)-12,0)</f>
        <v>#REF!</v>
      </c>
      <c r="QY43" s="14" t="e">
        <f>VLOOKUP($C43,#REF!,MATCH(QY$4,#REF!,0)-12,0)</f>
        <v>#REF!</v>
      </c>
      <c r="QZ43" s="14"/>
      <c r="RA43" s="14"/>
      <c r="RB43" s="5"/>
      <c r="RC43" s="5"/>
      <c r="RD43" s="6"/>
      <c r="RE43" s="6"/>
      <c r="RF43" s="6"/>
    </row>
    <row r="44" spans="1:474" ht="18" customHeight="1">
      <c r="A44" s="41" t="s">
        <v>101</v>
      </c>
      <c r="B44" s="42" t="s">
        <v>102</v>
      </c>
      <c r="C44" s="42" t="s">
        <v>429</v>
      </c>
      <c r="D44" s="42" t="s">
        <v>430</v>
      </c>
      <c r="E44" s="42"/>
      <c r="F44" s="42"/>
      <c r="G44" s="42"/>
      <c r="H44" s="42" t="s">
        <v>97</v>
      </c>
      <c r="I44" s="42" t="s">
        <v>396</v>
      </c>
      <c r="J44" s="42"/>
      <c r="K44" s="43" t="s">
        <v>66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20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20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0</v>
      </c>
      <c r="DX44" s="19">
        <v>0</v>
      </c>
      <c r="DY44" s="19">
        <v>0</v>
      </c>
      <c r="DZ44" s="19">
        <v>0</v>
      </c>
      <c r="EA44" s="19">
        <v>0</v>
      </c>
      <c r="EB44" s="19">
        <v>0</v>
      </c>
      <c r="EC44" s="19">
        <v>0</v>
      </c>
      <c r="ED44" s="19">
        <v>0</v>
      </c>
      <c r="EE44" s="19">
        <v>0</v>
      </c>
      <c r="EF44" s="19">
        <v>0</v>
      </c>
      <c r="EG44" s="19">
        <v>0</v>
      </c>
      <c r="EH44" s="19">
        <v>0</v>
      </c>
      <c r="EI44" s="19">
        <v>0</v>
      </c>
      <c r="EJ44" s="19">
        <v>0</v>
      </c>
      <c r="EK44" s="19">
        <v>0</v>
      </c>
      <c r="EL44" s="19">
        <v>0</v>
      </c>
      <c r="EM44" s="19">
        <v>0</v>
      </c>
      <c r="EN44" s="19">
        <v>0</v>
      </c>
      <c r="EO44" s="19">
        <v>0</v>
      </c>
      <c r="EP44" s="19">
        <v>0</v>
      </c>
      <c r="EQ44" s="19">
        <v>0</v>
      </c>
      <c r="ER44" s="19">
        <v>0</v>
      </c>
      <c r="ES44" s="19">
        <v>0</v>
      </c>
      <c r="ET44" s="19">
        <v>0</v>
      </c>
      <c r="EU44" s="19">
        <v>0</v>
      </c>
      <c r="EV44" s="19">
        <v>0</v>
      </c>
      <c r="EW44" s="20">
        <v>0</v>
      </c>
      <c r="EX44" s="19">
        <v>0</v>
      </c>
      <c r="EY44" s="19">
        <v>0</v>
      </c>
      <c r="EZ44" s="19">
        <v>0</v>
      </c>
      <c r="FA44" s="19">
        <v>0</v>
      </c>
      <c r="FB44" s="19">
        <v>0</v>
      </c>
      <c r="FC44" s="19">
        <v>0</v>
      </c>
      <c r="FD44" s="19">
        <v>0</v>
      </c>
      <c r="FE44" s="19">
        <v>0</v>
      </c>
      <c r="FF44" s="19">
        <v>0</v>
      </c>
      <c r="FG44" s="19">
        <v>0</v>
      </c>
      <c r="FH44" s="19">
        <v>0</v>
      </c>
      <c r="FI44" s="19">
        <v>0</v>
      </c>
      <c r="FJ44" s="19">
        <v>0</v>
      </c>
      <c r="FK44" s="19">
        <v>0</v>
      </c>
      <c r="FL44" s="19">
        <v>0</v>
      </c>
      <c r="FM44" s="19">
        <v>0</v>
      </c>
      <c r="FN44" s="19">
        <v>0</v>
      </c>
      <c r="FO44" s="19">
        <v>0</v>
      </c>
      <c r="FP44" s="19">
        <v>0</v>
      </c>
      <c r="FQ44" s="19">
        <v>0</v>
      </c>
      <c r="FR44" s="19">
        <v>0</v>
      </c>
      <c r="FS44" s="19">
        <v>0</v>
      </c>
      <c r="FT44" s="19">
        <v>0</v>
      </c>
      <c r="FU44" s="19">
        <v>0</v>
      </c>
      <c r="FV44" s="19">
        <v>0</v>
      </c>
      <c r="FW44" s="19">
        <v>0</v>
      </c>
      <c r="FX44" s="19">
        <v>0</v>
      </c>
      <c r="FY44" s="19">
        <v>0</v>
      </c>
      <c r="FZ44" s="19">
        <v>0</v>
      </c>
      <c r="GA44" s="19">
        <v>0</v>
      </c>
      <c r="GB44" s="19">
        <v>0</v>
      </c>
      <c r="GC44" s="19">
        <v>0</v>
      </c>
      <c r="GD44" s="19">
        <v>0</v>
      </c>
      <c r="GE44" s="19">
        <v>0</v>
      </c>
      <c r="GF44" s="19">
        <v>0</v>
      </c>
      <c r="GG44" s="19">
        <v>0</v>
      </c>
      <c r="GH44" s="19">
        <v>0</v>
      </c>
      <c r="GI44" s="19">
        <v>0</v>
      </c>
      <c r="GJ44" s="19">
        <v>0</v>
      </c>
      <c r="GK44" s="19">
        <v>0</v>
      </c>
      <c r="GL44" s="19">
        <v>0</v>
      </c>
      <c r="GM44" s="19">
        <v>0</v>
      </c>
      <c r="GN44" s="19">
        <v>0</v>
      </c>
      <c r="GO44" s="19">
        <v>0</v>
      </c>
      <c r="GP44" s="19">
        <v>0</v>
      </c>
      <c r="GQ44" s="19">
        <v>0</v>
      </c>
      <c r="GR44" s="19">
        <v>0</v>
      </c>
      <c r="GS44" s="19">
        <v>0</v>
      </c>
      <c r="GT44" s="19">
        <v>0</v>
      </c>
      <c r="GU44" s="19">
        <v>0</v>
      </c>
      <c r="GV44" s="19">
        <v>0</v>
      </c>
      <c r="GW44" s="19">
        <v>0</v>
      </c>
      <c r="GX44" s="19">
        <v>0</v>
      </c>
      <c r="GY44" s="19">
        <v>0</v>
      </c>
      <c r="GZ44" s="19">
        <v>0</v>
      </c>
      <c r="HA44" s="19">
        <v>0</v>
      </c>
      <c r="HB44" s="19">
        <v>0</v>
      </c>
      <c r="HC44" s="19">
        <v>0</v>
      </c>
      <c r="HD44" s="19">
        <v>0</v>
      </c>
      <c r="HE44" s="19">
        <v>0</v>
      </c>
      <c r="HF44" s="19">
        <v>0</v>
      </c>
      <c r="HG44" s="19">
        <v>0</v>
      </c>
      <c r="HH44" s="19">
        <v>0</v>
      </c>
      <c r="HI44" s="19">
        <v>0</v>
      </c>
      <c r="HJ44" s="19">
        <v>0</v>
      </c>
      <c r="HK44" s="19">
        <v>0</v>
      </c>
      <c r="HL44" s="19">
        <v>0</v>
      </c>
      <c r="HM44" s="19">
        <v>0</v>
      </c>
      <c r="HN44" s="19">
        <v>0</v>
      </c>
      <c r="HO44" s="19">
        <v>0</v>
      </c>
      <c r="HP44" s="19">
        <v>0</v>
      </c>
      <c r="HQ44" s="19">
        <v>0</v>
      </c>
      <c r="HR44" s="19">
        <v>0</v>
      </c>
      <c r="HS44" s="19">
        <v>0</v>
      </c>
      <c r="HT44" s="19">
        <v>0</v>
      </c>
      <c r="HU44" s="19">
        <v>0</v>
      </c>
      <c r="HV44" s="19">
        <v>0</v>
      </c>
      <c r="HW44" s="19">
        <v>0</v>
      </c>
      <c r="HX44" s="19">
        <v>0</v>
      </c>
      <c r="HY44" s="19">
        <v>0</v>
      </c>
      <c r="HZ44" s="19">
        <v>0</v>
      </c>
      <c r="IA44" s="19">
        <v>0</v>
      </c>
      <c r="IB44" s="19">
        <v>0</v>
      </c>
      <c r="IC44" s="19">
        <v>0</v>
      </c>
      <c r="ID44" s="19">
        <v>0</v>
      </c>
      <c r="IE44" s="19">
        <v>0</v>
      </c>
      <c r="IF44" s="19">
        <v>0</v>
      </c>
      <c r="IG44" s="19">
        <v>0</v>
      </c>
      <c r="IH44" s="19">
        <v>0</v>
      </c>
      <c r="II44" s="19">
        <v>0</v>
      </c>
      <c r="IJ44" s="19">
        <v>0</v>
      </c>
      <c r="IK44" s="19">
        <v>0</v>
      </c>
      <c r="IL44" s="19">
        <v>0</v>
      </c>
      <c r="IM44" s="19">
        <v>0</v>
      </c>
      <c r="IN44" s="19">
        <v>0</v>
      </c>
      <c r="IO44" s="19">
        <v>0</v>
      </c>
      <c r="IP44" s="19">
        <v>0</v>
      </c>
      <c r="IQ44" s="19">
        <v>0</v>
      </c>
      <c r="IR44" s="19">
        <v>0</v>
      </c>
      <c r="IS44" s="19">
        <v>0</v>
      </c>
      <c r="IT44" s="19">
        <v>0</v>
      </c>
      <c r="IU44" s="19">
        <v>0</v>
      </c>
      <c r="IV44" s="19">
        <v>0</v>
      </c>
      <c r="IW44" s="19">
        <v>0</v>
      </c>
      <c r="IX44" s="19">
        <v>0</v>
      </c>
      <c r="IY44" s="19">
        <v>0</v>
      </c>
      <c r="IZ44" s="19">
        <v>0</v>
      </c>
      <c r="JA44" s="19">
        <v>0</v>
      </c>
      <c r="JB44" s="19">
        <v>0</v>
      </c>
      <c r="JC44" s="19">
        <v>0</v>
      </c>
      <c r="JD44" s="19">
        <v>0</v>
      </c>
      <c r="JE44" s="19">
        <v>0</v>
      </c>
      <c r="JF44" s="19">
        <v>0</v>
      </c>
      <c r="JG44" s="19">
        <v>0</v>
      </c>
      <c r="JH44" s="19">
        <v>0</v>
      </c>
      <c r="JI44" s="19">
        <v>0</v>
      </c>
      <c r="JJ44" s="19">
        <v>0</v>
      </c>
      <c r="JK44" s="19">
        <v>0</v>
      </c>
      <c r="JL44" s="19">
        <v>0</v>
      </c>
      <c r="JM44" s="19">
        <v>0</v>
      </c>
      <c r="JN44" s="19">
        <v>0</v>
      </c>
      <c r="JO44" s="19">
        <v>0</v>
      </c>
      <c r="JP44" s="19">
        <v>0</v>
      </c>
      <c r="JQ44" s="19">
        <v>0</v>
      </c>
      <c r="JR44" s="19">
        <v>0</v>
      </c>
      <c r="JS44" s="19">
        <v>0</v>
      </c>
      <c r="JT44" s="19">
        <v>0</v>
      </c>
      <c r="JU44" s="19">
        <v>0</v>
      </c>
      <c r="JV44" s="19">
        <v>0</v>
      </c>
      <c r="JW44" s="19">
        <v>0</v>
      </c>
      <c r="JX44" s="19">
        <v>0</v>
      </c>
      <c r="JY44" s="19">
        <v>0</v>
      </c>
      <c r="JZ44" s="19">
        <v>0</v>
      </c>
      <c r="KA44" s="19">
        <v>0</v>
      </c>
      <c r="KB44" s="19">
        <v>0</v>
      </c>
      <c r="KC44" s="19">
        <v>0</v>
      </c>
      <c r="KD44" s="19">
        <v>0</v>
      </c>
      <c r="KE44" s="19">
        <v>0</v>
      </c>
      <c r="KF44" s="19">
        <v>0</v>
      </c>
      <c r="KG44" s="19">
        <v>0</v>
      </c>
      <c r="KH44" s="19">
        <v>0</v>
      </c>
      <c r="KI44" s="19">
        <v>0</v>
      </c>
      <c r="KJ44" s="19">
        <v>0</v>
      </c>
      <c r="KK44" s="19">
        <v>0</v>
      </c>
      <c r="KL44" s="19">
        <v>0</v>
      </c>
      <c r="KM44" s="19">
        <v>0</v>
      </c>
      <c r="KN44" s="19">
        <v>0</v>
      </c>
      <c r="KO44" s="19">
        <v>0</v>
      </c>
      <c r="KP44" s="19">
        <v>0</v>
      </c>
      <c r="KQ44" s="19">
        <v>0</v>
      </c>
      <c r="KR44" s="19">
        <v>0</v>
      </c>
      <c r="KS44" s="19">
        <v>0</v>
      </c>
      <c r="KT44" s="19">
        <v>0</v>
      </c>
      <c r="KU44" s="19">
        <v>0</v>
      </c>
      <c r="KV44" s="19">
        <v>0</v>
      </c>
      <c r="KW44" s="19">
        <v>0</v>
      </c>
      <c r="KX44" s="19">
        <v>0</v>
      </c>
      <c r="KY44" s="19">
        <v>0</v>
      </c>
      <c r="KZ44" s="19">
        <v>0</v>
      </c>
      <c r="LA44" s="19">
        <v>0</v>
      </c>
      <c r="LB44" s="19">
        <v>0</v>
      </c>
      <c r="LC44" s="19">
        <v>0</v>
      </c>
      <c r="LD44" s="19">
        <v>0</v>
      </c>
      <c r="LE44" s="19">
        <v>0</v>
      </c>
      <c r="LF44" s="19">
        <v>0</v>
      </c>
      <c r="LG44" s="19">
        <v>0</v>
      </c>
      <c r="LH44" s="19">
        <v>0</v>
      </c>
      <c r="LI44" s="19">
        <v>0</v>
      </c>
      <c r="LJ44" s="19">
        <v>0</v>
      </c>
      <c r="LK44" s="19">
        <v>0</v>
      </c>
      <c r="LL44" s="19">
        <v>0</v>
      </c>
      <c r="LM44" s="19">
        <v>0</v>
      </c>
      <c r="LN44" s="19">
        <v>0</v>
      </c>
      <c r="LO44" s="19">
        <v>0</v>
      </c>
      <c r="LP44" s="19">
        <v>0</v>
      </c>
      <c r="LQ44" s="19">
        <v>0</v>
      </c>
      <c r="LR44" s="19">
        <v>0</v>
      </c>
      <c r="LS44" s="19">
        <v>0</v>
      </c>
      <c r="LT44" s="19">
        <v>0</v>
      </c>
      <c r="LU44" s="19">
        <v>0</v>
      </c>
      <c r="LV44" s="19">
        <v>0</v>
      </c>
      <c r="LW44" s="19">
        <v>0</v>
      </c>
      <c r="LX44" s="19">
        <v>0</v>
      </c>
      <c r="LY44" s="19">
        <v>0</v>
      </c>
      <c r="LZ44" s="19">
        <v>0</v>
      </c>
      <c r="MA44" s="19">
        <v>0</v>
      </c>
      <c r="MB44" s="19">
        <v>0</v>
      </c>
      <c r="MC44" s="19">
        <v>0</v>
      </c>
      <c r="MD44" s="19">
        <v>0</v>
      </c>
      <c r="ME44" s="19">
        <v>0</v>
      </c>
      <c r="MF44" s="19">
        <v>0</v>
      </c>
      <c r="MG44" s="19">
        <v>0</v>
      </c>
      <c r="MH44" s="19">
        <v>0</v>
      </c>
      <c r="MI44" s="19">
        <v>0</v>
      </c>
      <c r="MJ44" s="19">
        <v>0</v>
      </c>
      <c r="MK44" s="19">
        <v>0</v>
      </c>
      <c r="ML44" s="19">
        <v>0</v>
      </c>
      <c r="MM44" s="19">
        <v>0</v>
      </c>
      <c r="MN44" s="19">
        <v>0</v>
      </c>
      <c r="MO44" s="19">
        <v>0</v>
      </c>
      <c r="MP44" s="19">
        <v>0</v>
      </c>
      <c r="MQ44" s="19">
        <v>0</v>
      </c>
      <c r="MR44" s="19">
        <v>0</v>
      </c>
      <c r="MS44" s="19">
        <v>0</v>
      </c>
      <c r="MT44" s="19">
        <v>0</v>
      </c>
      <c r="MU44" s="19">
        <v>0</v>
      </c>
      <c r="MV44" s="19">
        <v>0</v>
      </c>
      <c r="MW44" s="19">
        <v>0</v>
      </c>
      <c r="MX44" s="19">
        <v>0</v>
      </c>
      <c r="MY44" s="19">
        <v>0</v>
      </c>
      <c r="MZ44" s="19">
        <v>0</v>
      </c>
      <c r="NA44" s="19">
        <v>0</v>
      </c>
      <c r="NB44" s="19">
        <v>0</v>
      </c>
      <c r="NC44" s="19">
        <v>0</v>
      </c>
      <c r="ND44" s="19">
        <v>0</v>
      </c>
      <c r="NE44" s="19">
        <v>0</v>
      </c>
      <c r="NF44" s="19">
        <v>0</v>
      </c>
      <c r="NG44" s="19">
        <v>0</v>
      </c>
      <c r="NH44" s="19">
        <v>0</v>
      </c>
      <c r="NI44" s="19">
        <v>0</v>
      </c>
      <c r="NJ44" s="19">
        <v>0</v>
      </c>
      <c r="NK44" s="19">
        <v>0</v>
      </c>
      <c r="NL44" s="19">
        <v>0</v>
      </c>
      <c r="NM44" s="19">
        <v>0</v>
      </c>
      <c r="NN44" s="19">
        <v>0</v>
      </c>
      <c r="NO44" s="19">
        <v>0</v>
      </c>
      <c r="NP44" s="19">
        <v>0</v>
      </c>
      <c r="NQ44" s="19">
        <v>0</v>
      </c>
      <c r="NR44" s="19">
        <v>0</v>
      </c>
      <c r="NS44" s="19">
        <v>0</v>
      </c>
      <c r="NT44" s="19">
        <v>0</v>
      </c>
      <c r="NU44" s="19">
        <v>0</v>
      </c>
      <c r="NV44" s="19">
        <v>0</v>
      </c>
      <c r="NW44" s="19">
        <v>0</v>
      </c>
      <c r="NX44" s="19">
        <v>0</v>
      </c>
      <c r="NY44" s="19">
        <v>0</v>
      </c>
      <c r="NZ44" s="19">
        <v>0</v>
      </c>
      <c r="OA44" s="19">
        <v>0</v>
      </c>
      <c r="OB44" s="19">
        <v>0</v>
      </c>
      <c r="OC44" s="19">
        <v>0</v>
      </c>
      <c r="OD44" s="19">
        <v>0</v>
      </c>
      <c r="OE44" s="19">
        <v>0</v>
      </c>
      <c r="OF44" s="19">
        <v>0</v>
      </c>
      <c r="OG44" s="19">
        <v>0</v>
      </c>
      <c r="OH44" s="19">
        <v>0</v>
      </c>
      <c r="OI44" s="19">
        <v>0</v>
      </c>
      <c r="OJ44" s="19">
        <v>0</v>
      </c>
      <c r="OK44" s="19">
        <v>0</v>
      </c>
      <c r="OL44" s="19">
        <v>0</v>
      </c>
      <c r="OM44" s="19">
        <v>0</v>
      </c>
      <c r="ON44" s="19">
        <v>0</v>
      </c>
      <c r="OO44" s="19">
        <v>0</v>
      </c>
      <c r="OP44" s="19">
        <v>0</v>
      </c>
      <c r="OQ44" s="19">
        <v>0</v>
      </c>
      <c r="OR44" s="19">
        <v>0</v>
      </c>
      <c r="OS44" s="19">
        <v>0</v>
      </c>
      <c r="OT44" s="19">
        <v>0</v>
      </c>
      <c r="OU44" s="19">
        <v>0</v>
      </c>
      <c r="OV44" s="19">
        <v>0</v>
      </c>
      <c r="OW44" s="19">
        <v>0</v>
      </c>
      <c r="OX44" s="19">
        <v>0</v>
      </c>
      <c r="OY44" s="19">
        <v>0</v>
      </c>
      <c r="OZ44" s="19">
        <v>0</v>
      </c>
      <c r="PA44" s="19">
        <v>0</v>
      </c>
      <c r="PB44" s="19">
        <v>0</v>
      </c>
      <c r="PC44" s="19">
        <v>0</v>
      </c>
      <c r="PD44" s="19">
        <v>0</v>
      </c>
      <c r="PE44" s="19">
        <v>0</v>
      </c>
      <c r="PF44" s="19">
        <v>0</v>
      </c>
      <c r="PG44" s="19">
        <v>0</v>
      </c>
      <c r="PH44" s="19">
        <v>0</v>
      </c>
      <c r="PI44" s="19">
        <v>0</v>
      </c>
      <c r="PJ44" s="19">
        <v>0</v>
      </c>
      <c r="PK44" s="19">
        <v>0</v>
      </c>
      <c r="PL44" s="19">
        <v>0</v>
      </c>
      <c r="PM44" s="19">
        <v>0</v>
      </c>
      <c r="PN44" s="19">
        <v>0</v>
      </c>
      <c r="PO44" s="19">
        <v>0</v>
      </c>
      <c r="PP44" s="19">
        <v>0</v>
      </c>
      <c r="PQ44" s="19">
        <v>0</v>
      </c>
      <c r="PR44" s="19">
        <v>0</v>
      </c>
      <c r="PS44" s="19">
        <v>0</v>
      </c>
      <c r="PT44" s="19">
        <v>0</v>
      </c>
      <c r="PU44" s="19">
        <v>0</v>
      </c>
      <c r="PV44" s="19">
        <v>0</v>
      </c>
      <c r="PW44" s="19">
        <v>0</v>
      </c>
      <c r="PX44" s="19">
        <v>0</v>
      </c>
      <c r="PY44" s="19">
        <v>0</v>
      </c>
      <c r="PZ44" s="19">
        <v>0</v>
      </c>
      <c r="QA44" s="19">
        <v>0</v>
      </c>
      <c r="QB44" s="19">
        <v>0</v>
      </c>
      <c r="QC44" s="19">
        <v>0</v>
      </c>
      <c r="QD44" s="19">
        <v>0</v>
      </c>
      <c r="QE44" s="19">
        <v>0</v>
      </c>
      <c r="QF44" s="19">
        <v>0</v>
      </c>
      <c r="QG44" s="19">
        <v>0</v>
      </c>
      <c r="QH44" s="19">
        <v>0</v>
      </c>
      <c r="QI44" s="19">
        <v>0</v>
      </c>
      <c r="QJ44" s="19">
        <v>0</v>
      </c>
      <c r="QK44" s="19">
        <v>0</v>
      </c>
      <c r="QL44" s="19">
        <v>0</v>
      </c>
      <c r="QM44" s="19">
        <v>0</v>
      </c>
      <c r="QN44" s="19">
        <v>0</v>
      </c>
      <c r="QO44" s="19">
        <v>0</v>
      </c>
      <c r="QP44" s="19">
        <v>0</v>
      </c>
      <c r="QQ44" s="19">
        <v>0</v>
      </c>
      <c r="QR44" s="19">
        <v>0</v>
      </c>
      <c r="QS44" s="19">
        <v>0</v>
      </c>
      <c r="QT44" s="19">
        <v>0</v>
      </c>
      <c r="QU44" s="19">
        <v>0</v>
      </c>
      <c r="QV44" s="19">
        <v>0</v>
      </c>
      <c r="QW44" s="19">
        <v>0</v>
      </c>
      <c r="QX44" s="19">
        <v>0</v>
      </c>
      <c r="QY44" s="19">
        <v>0</v>
      </c>
      <c r="QZ44" s="19"/>
      <c r="RA44" s="19"/>
      <c r="RB44" s="5">
        <f>QY44</f>
        <v>0</v>
      </c>
      <c r="RC44" s="5"/>
      <c r="RD44" s="6"/>
      <c r="RE44" s="6"/>
      <c r="RF44" s="6"/>
    </row>
    <row r="45" spans="1:474" ht="18" customHeight="1">
      <c r="A45" s="44" t="s">
        <v>101</v>
      </c>
      <c r="B45" s="45" t="s">
        <v>109</v>
      </c>
      <c r="C45" s="45" t="s">
        <v>268</v>
      </c>
      <c r="D45" s="45" t="s">
        <v>431</v>
      </c>
      <c r="E45" s="46" t="s">
        <v>111</v>
      </c>
      <c r="F45" s="45" t="s">
        <v>105</v>
      </c>
      <c r="G45" s="45"/>
      <c r="H45" s="45" t="s">
        <v>112</v>
      </c>
      <c r="I45" s="45" t="s">
        <v>396</v>
      </c>
      <c r="J45" s="45"/>
      <c r="K45" s="47" t="s">
        <v>397</v>
      </c>
      <c r="L45" s="21">
        <v>2216298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21">
        <v>0</v>
      </c>
      <c r="DJ45" s="21">
        <v>0</v>
      </c>
      <c r="DK45" s="21">
        <v>0</v>
      </c>
      <c r="DL45" s="21">
        <v>0</v>
      </c>
      <c r="DM45" s="21">
        <v>0</v>
      </c>
      <c r="DN45" s="21">
        <v>0</v>
      </c>
      <c r="DO45" s="21">
        <v>0</v>
      </c>
      <c r="DP45" s="21">
        <v>0</v>
      </c>
      <c r="DQ45" s="21">
        <v>0</v>
      </c>
      <c r="DR45" s="21">
        <v>0</v>
      </c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21">
        <v>0</v>
      </c>
      <c r="DY45" s="21">
        <v>0</v>
      </c>
      <c r="DZ45" s="21">
        <v>0</v>
      </c>
      <c r="EA45" s="21">
        <v>0</v>
      </c>
      <c r="EB45" s="21">
        <v>0</v>
      </c>
      <c r="EC45" s="21">
        <v>0</v>
      </c>
      <c r="ED45" s="21">
        <v>0</v>
      </c>
      <c r="EE45" s="21">
        <v>0</v>
      </c>
      <c r="EF45" s="21">
        <v>0</v>
      </c>
      <c r="EG45" s="21">
        <v>0</v>
      </c>
      <c r="EH45" s="21">
        <v>0</v>
      </c>
      <c r="EI45" s="21">
        <v>0</v>
      </c>
      <c r="EJ45" s="21">
        <v>0</v>
      </c>
      <c r="EK45" s="21">
        <v>0</v>
      </c>
      <c r="EL45" s="21">
        <v>0</v>
      </c>
      <c r="EM45" s="21">
        <v>0</v>
      </c>
      <c r="EN45" s="21">
        <v>0</v>
      </c>
      <c r="EO45" s="21">
        <v>0</v>
      </c>
      <c r="EP45" s="21">
        <v>0</v>
      </c>
      <c r="EQ45" s="21">
        <v>0</v>
      </c>
      <c r="ER45" s="21">
        <v>0</v>
      </c>
      <c r="ES45" s="21">
        <v>0</v>
      </c>
      <c r="ET45" s="21">
        <v>0</v>
      </c>
      <c r="EU45" s="21">
        <v>0</v>
      </c>
      <c r="EV45" s="21">
        <v>0</v>
      </c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0</v>
      </c>
      <c r="FE45" s="21">
        <v>0</v>
      </c>
      <c r="FF45" s="21">
        <v>0</v>
      </c>
      <c r="FG45" s="21">
        <v>0</v>
      </c>
      <c r="FH45" s="21">
        <v>0</v>
      </c>
      <c r="FI45" s="21">
        <v>0</v>
      </c>
      <c r="FJ45" s="21">
        <v>0</v>
      </c>
      <c r="FK45" s="21">
        <v>0</v>
      </c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1">
        <v>0</v>
      </c>
      <c r="FV45" s="21">
        <v>0</v>
      </c>
      <c r="FW45" s="21">
        <v>0</v>
      </c>
      <c r="FX45" s="21">
        <v>0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0</v>
      </c>
      <c r="GK45" s="21">
        <v>0</v>
      </c>
      <c r="GL45" s="21">
        <v>0</v>
      </c>
      <c r="GM45" s="21">
        <v>0</v>
      </c>
      <c r="GN45" s="21">
        <v>0</v>
      </c>
      <c r="GO45" s="21">
        <v>48436</v>
      </c>
      <c r="GP45" s="21">
        <v>48436</v>
      </c>
      <c r="GQ45" s="21">
        <v>48436</v>
      </c>
      <c r="GR45" s="21">
        <v>48436</v>
      </c>
      <c r="GS45" s="21">
        <v>48436</v>
      </c>
      <c r="GT45" s="21">
        <v>40363</v>
      </c>
      <c r="GU45" s="21">
        <v>40363</v>
      </c>
      <c r="GV45" s="21">
        <v>40363</v>
      </c>
      <c r="GW45" s="21">
        <v>40363</v>
      </c>
      <c r="GX45" s="21">
        <v>40363</v>
      </c>
      <c r="GY45" s="21">
        <v>40363</v>
      </c>
      <c r="GZ45" s="21">
        <v>40363</v>
      </c>
      <c r="HA45" s="21">
        <v>40363</v>
      </c>
      <c r="HB45" s="21">
        <v>40363</v>
      </c>
      <c r="HC45" s="21">
        <v>40363</v>
      </c>
      <c r="HD45" s="21">
        <v>40363</v>
      </c>
      <c r="HE45" s="21">
        <v>40363</v>
      </c>
      <c r="HF45" s="21">
        <v>40363</v>
      </c>
      <c r="HG45" s="21">
        <v>40363</v>
      </c>
      <c r="HH45" s="21">
        <v>8073</v>
      </c>
      <c r="HI45" s="21">
        <v>8073</v>
      </c>
      <c r="HJ45" s="21">
        <v>8073</v>
      </c>
      <c r="HK45" s="21">
        <v>8073</v>
      </c>
      <c r="HL45" s="21">
        <v>0</v>
      </c>
      <c r="HM45" s="21">
        <v>0</v>
      </c>
      <c r="HN45" s="21">
        <v>0</v>
      </c>
      <c r="HO45" s="21">
        <v>800</v>
      </c>
      <c r="HP45" s="21">
        <v>1600</v>
      </c>
      <c r="HQ45" s="21">
        <v>24218</v>
      </c>
      <c r="HR45" s="21">
        <v>24218</v>
      </c>
      <c r="HS45" s="21">
        <v>24218</v>
      </c>
      <c r="HT45" s="21">
        <v>24218</v>
      </c>
      <c r="HU45" s="21">
        <v>24218</v>
      </c>
      <c r="HV45" s="21">
        <v>25833</v>
      </c>
      <c r="HW45" s="21">
        <v>25833</v>
      </c>
      <c r="HX45" s="21">
        <v>25833</v>
      </c>
      <c r="HY45" s="21">
        <v>25833</v>
      </c>
      <c r="HZ45" s="21">
        <v>25833</v>
      </c>
      <c r="IA45" s="21">
        <v>25833</v>
      </c>
      <c r="IB45" s="21">
        <v>25833</v>
      </c>
      <c r="IC45" s="21">
        <v>16146</v>
      </c>
      <c r="ID45" s="21">
        <v>16146</v>
      </c>
      <c r="IE45" s="21">
        <v>16146</v>
      </c>
      <c r="IF45" s="21">
        <v>16146</v>
      </c>
      <c r="IG45" s="21">
        <v>16146</v>
      </c>
      <c r="IH45" s="21">
        <v>16146</v>
      </c>
      <c r="II45" s="21">
        <v>16146</v>
      </c>
      <c r="IJ45" s="21">
        <v>29062</v>
      </c>
      <c r="IK45" s="21">
        <v>29062</v>
      </c>
      <c r="IL45" s="21">
        <v>29062</v>
      </c>
      <c r="IM45" s="21">
        <v>29062</v>
      </c>
      <c r="IN45" s="21">
        <v>29062</v>
      </c>
      <c r="IO45" s="21">
        <v>29062</v>
      </c>
      <c r="IP45" s="21">
        <v>0</v>
      </c>
      <c r="IQ45" s="21">
        <v>0</v>
      </c>
      <c r="IR45" s="21">
        <v>0</v>
      </c>
      <c r="IS45" s="21">
        <v>0</v>
      </c>
      <c r="IT45" s="21">
        <v>0</v>
      </c>
      <c r="IU45" s="21">
        <v>0</v>
      </c>
      <c r="IV45" s="21">
        <v>0</v>
      </c>
      <c r="IW45" s="21">
        <v>0</v>
      </c>
      <c r="IX45" s="21">
        <v>0</v>
      </c>
      <c r="IY45" s="21">
        <v>0</v>
      </c>
      <c r="IZ45" s="21">
        <v>0</v>
      </c>
      <c r="JA45" s="21">
        <v>0</v>
      </c>
      <c r="JB45" s="21">
        <v>0</v>
      </c>
      <c r="JC45" s="21">
        <v>0</v>
      </c>
      <c r="JD45" s="21">
        <v>0</v>
      </c>
      <c r="JE45" s="21">
        <v>4036</v>
      </c>
      <c r="JF45" s="21">
        <v>4036</v>
      </c>
      <c r="JG45" s="21">
        <v>4036</v>
      </c>
      <c r="JH45" s="21">
        <v>4036</v>
      </c>
      <c r="JI45" s="21">
        <v>4036</v>
      </c>
      <c r="JJ45" s="21">
        <v>4036</v>
      </c>
      <c r="JK45" s="21">
        <v>4036</v>
      </c>
      <c r="JL45" s="21">
        <v>0</v>
      </c>
      <c r="JM45" s="21">
        <v>0</v>
      </c>
      <c r="JN45" s="21">
        <v>0</v>
      </c>
      <c r="JO45" s="21">
        <v>0</v>
      </c>
      <c r="JP45" s="21">
        <v>0</v>
      </c>
      <c r="JQ45" s="21">
        <v>0</v>
      </c>
      <c r="JR45" s="21">
        <v>0</v>
      </c>
      <c r="JS45" s="21">
        <v>5651</v>
      </c>
      <c r="JT45" s="21">
        <v>5651</v>
      </c>
      <c r="JU45" s="21">
        <v>5651</v>
      </c>
      <c r="JV45" s="21">
        <v>5651</v>
      </c>
      <c r="JW45" s="21">
        <v>5651</v>
      </c>
      <c r="JX45" s="21">
        <v>5651</v>
      </c>
      <c r="JY45" s="21">
        <v>5651</v>
      </c>
      <c r="JZ45" s="21">
        <v>29062</v>
      </c>
      <c r="KA45" s="21">
        <v>29062</v>
      </c>
      <c r="KB45" s="21">
        <v>29062</v>
      </c>
      <c r="KC45" s="21">
        <v>29062</v>
      </c>
      <c r="KD45" s="21">
        <v>29062</v>
      </c>
      <c r="KE45" s="21">
        <v>29062</v>
      </c>
      <c r="KF45" s="21">
        <v>29062</v>
      </c>
      <c r="KG45" s="21">
        <v>0</v>
      </c>
      <c r="KH45" s="21">
        <v>0</v>
      </c>
      <c r="KI45" s="21">
        <v>0</v>
      </c>
      <c r="KJ45" s="21">
        <v>0</v>
      </c>
      <c r="KK45" s="21">
        <v>0</v>
      </c>
      <c r="KL45" s="21">
        <v>0</v>
      </c>
      <c r="KM45" s="21">
        <v>0</v>
      </c>
      <c r="KN45" s="21">
        <v>0</v>
      </c>
      <c r="KO45" s="21">
        <v>0</v>
      </c>
      <c r="KP45" s="21">
        <v>0</v>
      </c>
      <c r="KQ45" s="21">
        <v>0</v>
      </c>
      <c r="KR45" s="21">
        <v>0</v>
      </c>
      <c r="KS45" s="21">
        <v>0</v>
      </c>
      <c r="KT45" s="21">
        <v>0</v>
      </c>
      <c r="KU45" s="21">
        <v>0</v>
      </c>
      <c r="KV45" s="21">
        <v>0</v>
      </c>
      <c r="KW45" s="21">
        <v>0</v>
      </c>
      <c r="KX45" s="21">
        <v>0</v>
      </c>
      <c r="KY45" s="21">
        <v>0</v>
      </c>
      <c r="KZ45" s="21">
        <v>0</v>
      </c>
      <c r="LA45" s="21">
        <v>0</v>
      </c>
      <c r="LB45" s="21">
        <v>0</v>
      </c>
      <c r="LC45" s="21">
        <v>0</v>
      </c>
      <c r="LD45" s="21">
        <v>0</v>
      </c>
      <c r="LE45" s="21">
        <v>0</v>
      </c>
      <c r="LF45" s="21">
        <v>0</v>
      </c>
      <c r="LG45" s="21">
        <v>0</v>
      </c>
      <c r="LH45" s="21">
        <v>0</v>
      </c>
      <c r="LI45" s="21">
        <v>0</v>
      </c>
      <c r="LJ45" s="21">
        <v>0</v>
      </c>
      <c r="LK45" s="21">
        <v>0</v>
      </c>
      <c r="LL45" s="21">
        <v>0</v>
      </c>
      <c r="LM45" s="21">
        <v>0</v>
      </c>
      <c r="LN45" s="21">
        <v>0</v>
      </c>
      <c r="LO45" s="21">
        <v>0</v>
      </c>
      <c r="LP45" s="21">
        <v>11302</v>
      </c>
      <c r="LQ45" s="21">
        <v>11302</v>
      </c>
      <c r="LR45" s="21">
        <v>11302</v>
      </c>
      <c r="LS45" s="21">
        <v>11302</v>
      </c>
      <c r="LT45" s="21">
        <v>11302</v>
      </c>
      <c r="LU45" s="21">
        <v>11302</v>
      </c>
      <c r="LV45" s="21">
        <v>11302</v>
      </c>
      <c r="LW45" s="21">
        <v>26640</v>
      </c>
      <c r="LX45" s="21">
        <v>26640</v>
      </c>
      <c r="LY45" s="21">
        <v>26640</v>
      </c>
      <c r="LZ45" s="21">
        <v>26640</v>
      </c>
      <c r="MA45" s="21">
        <v>26640</v>
      </c>
      <c r="MB45" s="21">
        <v>26640</v>
      </c>
      <c r="MC45" s="21">
        <v>26640</v>
      </c>
      <c r="MD45" s="21">
        <v>0</v>
      </c>
      <c r="ME45" s="21">
        <v>0</v>
      </c>
      <c r="MF45" s="21">
        <v>0</v>
      </c>
      <c r="MG45" s="21">
        <v>0</v>
      </c>
      <c r="MH45" s="21">
        <v>0</v>
      </c>
      <c r="MI45" s="21">
        <v>0</v>
      </c>
      <c r="MJ45" s="21">
        <v>0</v>
      </c>
      <c r="MK45" s="21">
        <v>2018</v>
      </c>
      <c r="ML45" s="21">
        <v>2018</v>
      </c>
      <c r="MM45" s="21">
        <v>2018</v>
      </c>
      <c r="MN45" s="21">
        <v>2018</v>
      </c>
      <c r="MO45" s="21">
        <v>2018</v>
      </c>
      <c r="MP45" s="21">
        <v>2018</v>
      </c>
      <c r="MQ45" s="21">
        <v>2018</v>
      </c>
      <c r="MR45" s="21">
        <v>6882</v>
      </c>
      <c r="MS45" s="21">
        <v>6882</v>
      </c>
      <c r="MT45" s="21">
        <v>6882</v>
      </c>
      <c r="MU45" s="21">
        <v>6882</v>
      </c>
      <c r="MV45" s="21">
        <v>6882</v>
      </c>
      <c r="MW45" s="21">
        <v>6882</v>
      </c>
      <c r="MX45" s="21">
        <v>6882</v>
      </c>
      <c r="MY45" s="21">
        <v>0</v>
      </c>
      <c r="MZ45" s="21">
        <v>0</v>
      </c>
      <c r="NA45" s="21">
        <v>0</v>
      </c>
      <c r="NB45" s="21">
        <v>0</v>
      </c>
      <c r="NC45" s="21">
        <v>0</v>
      </c>
      <c r="ND45" s="21">
        <v>0</v>
      </c>
      <c r="NE45" s="21">
        <v>0</v>
      </c>
      <c r="NF45" s="21">
        <v>0</v>
      </c>
      <c r="NG45" s="21">
        <v>0</v>
      </c>
      <c r="NH45" s="21">
        <v>0</v>
      </c>
      <c r="NI45" s="21">
        <v>0</v>
      </c>
      <c r="NJ45" s="21">
        <v>0</v>
      </c>
      <c r="NK45" s="21">
        <v>0</v>
      </c>
      <c r="NL45" s="21">
        <v>0</v>
      </c>
      <c r="NM45" s="21">
        <v>0</v>
      </c>
      <c r="NN45" s="21">
        <v>0</v>
      </c>
      <c r="NO45" s="21">
        <v>0</v>
      </c>
      <c r="NP45" s="21">
        <v>0</v>
      </c>
      <c r="NQ45" s="21">
        <v>0</v>
      </c>
      <c r="NR45" s="21">
        <v>0</v>
      </c>
      <c r="NS45" s="21">
        <v>0</v>
      </c>
      <c r="NT45" s="21">
        <v>0</v>
      </c>
      <c r="NU45" s="21">
        <v>0</v>
      </c>
      <c r="NV45" s="21">
        <v>0</v>
      </c>
      <c r="NW45" s="21">
        <v>0</v>
      </c>
      <c r="NX45" s="21">
        <v>0</v>
      </c>
      <c r="NY45" s="21">
        <v>0</v>
      </c>
      <c r="NZ45" s="21">
        <v>0</v>
      </c>
      <c r="OA45" s="21">
        <v>0</v>
      </c>
      <c r="OB45" s="21">
        <v>0</v>
      </c>
      <c r="OC45" s="21">
        <v>0</v>
      </c>
      <c r="OD45" s="21">
        <v>0</v>
      </c>
      <c r="OE45" s="21">
        <v>0</v>
      </c>
      <c r="OF45" s="21">
        <v>0</v>
      </c>
      <c r="OG45" s="21">
        <v>0</v>
      </c>
      <c r="OH45" s="21">
        <v>0</v>
      </c>
      <c r="OI45" s="21">
        <v>0</v>
      </c>
      <c r="OJ45" s="21">
        <v>0</v>
      </c>
      <c r="OK45" s="21">
        <v>0</v>
      </c>
      <c r="OL45" s="21">
        <v>0</v>
      </c>
      <c r="OM45" s="21">
        <v>0</v>
      </c>
      <c r="ON45" s="21">
        <v>0</v>
      </c>
      <c r="OO45" s="21">
        <v>0</v>
      </c>
      <c r="OP45" s="21">
        <v>0</v>
      </c>
      <c r="OQ45" s="21">
        <v>0</v>
      </c>
      <c r="OR45" s="21">
        <v>0</v>
      </c>
      <c r="OS45" s="21">
        <v>0</v>
      </c>
      <c r="OT45" s="21">
        <v>0</v>
      </c>
      <c r="OU45" s="21">
        <v>0</v>
      </c>
      <c r="OV45" s="21">
        <v>0</v>
      </c>
      <c r="OW45" s="21">
        <v>0</v>
      </c>
      <c r="OX45" s="21">
        <v>0</v>
      </c>
      <c r="OY45" s="21">
        <v>0</v>
      </c>
      <c r="OZ45" s="21">
        <v>0</v>
      </c>
      <c r="PA45" s="21">
        <v>0</v>
      </c>
      <c r="PB45" s="21">
        <v>0</v>
      </c>
      <c r="PC45" s="21">
        <v>0</v>
      </c>
      <c r="PD45" s="21">
        <v>0</v>
      </c>
      <c r="PE45" s="21">
        <v>0</v>
      </c>
      <c r="PF45" s="21">
        <v>0</v>
      </c>
      <c r="PG45" s="21">
        <v>0</v>
      </c>
      <c r="PH45" s="21">
        <v>0</v>
      </c>
      <c r="PI45" s="21">
        <v>0</v>
      </c>
      <c r="PJ45" s="21">
        <v>0</v>
      </c>
      <c r="PK45" s="21">
        <v>0</v>
      </c>
      <c r="PL45" s="21">
        <v>0</v>
      </c>
      <c r="PM45" s="21">
        <v>0</v>
      </c>
      <c r="PN45" s="21">
        <v>0</v>
      </c>
      <c r="PO45" s="21">
        <v>0</v>
      </c>
      <c r="PP45" s="21">
        <v>0</v>
      </c>
      <c r="PQ45" s="21">
        <v>0</v>
      </c>
      <c r="PR45" s="21">
        <v>0</v>
      </c>
      <c r="PS45" s="21">
        <v>0</v>
      </c>
      <c r="PT45" s="21">
        <v>0</v>
      </c>
      <c r="PU45" s="21">
        <v>0</v>
      </c>
      <c r="PV45" s="21">
        <v>0</v>
      </c>
      <c r="PW45" s="21">
        <v>0</v>
      </c>
      <c r="PX45" s="21">
        <v>0</v>
      </c>
      <c r="PY45" s="21">
        <v>0</v>
      </c>
      <c r="PZ45" s="21">
        <v>0</v>
      </c>
      <c r="QA45" s="21">
        <v>0</v>
      </c>
      <c r="QB45" s="21">
        <v>0</v>
      </c>
      <c r="QC45" s="21">
        <v>0</v>
      </c>
      <c r="QD45" s="21">
        <v>0</v>
      </c>
      <c r="QE45" s="21">
        <v>0</v>
      </c>
      <c r="QF45" s="21">
        <v>0</v>
      </c>
      <c r="QG45" s="21">
        <v>0</v>
      </c>
      <c r="QH45" s="21">
        <v>0</v>
      </c>
      <c r="QI45" s="21">
        <v>0</v>
      </c>
      <c r="QJ45" s="21">
        <v>0</v>
      </c>
      <c r="QK45" s="21">
        <v>0</v>
      </c>
      <c r="QL45" s="21">
        <v>0</v>
      </c>
      <c r="QM45" s="21">
        <v>0</v>
      </c>
      <c r="QN45" s="21">
        <v>0</v>
      </c>
      <c r="QO45" s="21">
        <v>0</v>
      </c>
      <c r="QP45" s="21">
        <v>0</v>
      </c>
      <c r="QQ45" s="21">
        <v>0</v>
      </c>
      <c r="QR45" s="21">
        <v>0</v>
      </c>
      <c r="QS45" s="21">
        <v>0</v>
      </c>
      <c r="QT45" s="21">
        <v>0</v>
      </c>
      <c r="QU45" s="21">
        <v>0</v>
      </c>
      <c r="QV45" s="21">
        <v>0</v>
      </c>
      <c r="QW45" s="21">
        <v>0</v>
      </c>
      <c r="QX45" s="21">
        <v>0</v>
      </c>
      <c r="QY45" s="21">
        <v>0</v>
      </c>
      <c r="QZ45" s="21"/>
      <c r="RA45" s="21"/>
      <c r="RB45" s="5">
        <f>SUM(L45:QY45)</f>
        <v>4246704</v>
      </c>
      <c r="RC45" s="5"/>
      <c r="RD45" s="6"/>
      <c r="RE45" s="6"/>
      <c r="RF45" s="6"/>
    </row>
    <row r="46" spans="1:474" ht="18" customHeight="1">
      <c r="A46" s="34" t="s">
        <v>101</v>
      </c>
      <c r="B46" s="35" t="s">
        <v>109</v>
      </c>
      <c r="C46" s="35" t="s">
        <v>110</v>
      </c>
      <c r="D46" s="35"/>
      <c r="E46" s="35"/>
      <c r="F46" s="35"/>
      <c r="G46" s="35"/>
      <c r="H46" s="35" t="s">
        <v>112</v>
      </c>
      <c r="I46" s="35" t="s">
        <v>396</v>
      </c>
      <c r="J46" s="35"/>
      <c r="K46" s="37" t="s">
        <v>420</v>
      </c>
      <c r="L46" s="14">
        <v>0</v>
      </c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4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4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5"/>
      <c r="RC46" s="5"/>
      <c r="RD46" s="6"/>
      <c r="RE46" s="6"/>
      <c r="RF46" s="6"/>
    </row>
    <row r="47" spans="1:474" ht="18" customHeight="1">
      <c r="A47" s="34" t="s">
        <v>101</v>
      </c>
      <c r="B47" s="35" t="s">
        <v>109</v>
      </c>
      <c r="C47" s="35" t="s">
        <v>110</v>
      </c>
      <c r="D47" s="35"/>
      <c r="E47" s="35"/>
      <c r="F47" s="35"/>
      <c r="G47" s="35"/>
      <c r="H47" s="35" t="s">
        <v>112</v>
      </c>
      <c r="I47" s="35" t="s">
        <v>396</v>
      </c>
      <c r="J47" s="35"/>
      <c r="K47" s="37" t="s">
        <v>421</v>
      </c>
      <c r="L47" s="14">
        <v>0</v>
      </c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14"/>
      <c r="IM47" s="14"/>
      <c r="IN47" s="14"/>
      <c r="IO47" s="14"/>
      <c r="IP47" s="14"/>
      <c r="IQ47" s="14"/>
      <c r="IR47" s="14"/>
      <c r="IS47" s="14"/>
      <c r="IT47" s="14"/>
      <c r="IU47" s="14"/>
      <c r="IV47" s="14"/>
      <c r="IW47" s="14"/>
      <c r="IX47" s="14"/>
      <c r="IY47" s="14"/>
      <c r="IZ47" s="14"/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/>
      <c r="JM47" s="14"/>
      <c r="JN47" s="14"/>
      <c r="JO47" s="14"/>
      <c r="JP47" s="14"/>
      <c r="JQ47" s="14"/>
      <c r="JR47" s="14"/>
      <c r="JS47" s="14"/>
      <c r="JT47" s="14"/>
      <c r="JU47" s="14"/>
      <c r="JV47" s="14"/>
      <c r="JW47" s="14"/>
      <c r="JX47" s="14"/>
      <c r="JY47" s="14"/>
      <c r="JZ47" s="14"/>
      <c r="KA47" s="14"/>
      <c r="KB47" s="14"/>
      <c r="KC47" s="14"/>
      <c r="KD47" s="14"/>
      <c r="KE47" s="14"/>
      <c r="KF47" s="14"/>
      <c r="KG47" s="14"/>
      <c r="KH47" s="14"/>
      <c r="KI47" s="14"/>
      <c r="KJ47" s="14"/>
      <c r="KK47" s="14"/>
      <c r="KL47" s="14"/>
      <c r="KM47" s="14"/>
      <c r="KN47" s="14"/>
      <c r="KO47" s="14"/>
      <c r="KP47" s="14"/>
      <c r="KQ47" s="14"/>
      <c r="KR47" s="14"/>
      <c r="KS47" s="14"/>
      <c r="KT47" s="14"/>
      <c r="KU47" s="14"/>
      <c r="KV47" s="14"/>
      <c r="KW47" s="14"/>
      <c r="KX47" s="14"/>
      <c r="KY47" s="14"/>
      <c r="KZ47" s="14"/>
      <c r="LA47" s="14"/>
      <c r="LB47" s="14"/>
      <c r="LC47" s="14"/>
      <c r="LD47" s="14"/>
      <c r="LE47" s="14"/>
      <c r="LF47" s="14"/>
      <c r="LG47" s="14"/>
      <c r="LH47" s="14"/>
      <c r="LI47" s="14"/>
      <c r="LJ47" s="14"/>
      <c r="LK47" s="14"/>
      <c r="LL47" s="14"/>
      <c r="LM47" s="14"/>
      <c r="LN47" s="14"/>
      <c r="LO47" s="14"/>
      <c r="LP47" s="14"/>
      <c r="LQ47" s="14"/>
      <c r="LR47" s="14"/>
      <c r="LS47" s="14"/>
      <c r="LT47" s="14"/>
      <c r="LU47" s="14"/>
      <c r="LV47" s="14"/>
      <c r="LW47" s="14"/>
      <c r="LX47" s="14"/>
      <c r="LY47" s="14"/>
      <c r="LZ47" s="14"/>
      <c r="MA47" s="14"/>
      <c r="MB47" s="14"/>
      <c r="MC47" s="14"/>
      <c r="MD47" s="14"/>
      <c r="ME47" s="14"/>
      <c r="MF47" s="14"/>
      <c r="MG47" s="14"/>
      <c r="MH47" s="14"/>
      <c r="MI47" s="14"/>
      <c r="MJ47" s="14"/>
      <c r="MK47" s="14"/>
      <c r="ML47" s="14"/>
      <c r="MM47" s="14"/>
      <c r="MN47" s="14"/>
      <c r="MO47" s="14"/>
      <c r="MP47" s="14"/>
      <c r="MQ47" s="14"/>
      <c r="MR47" s="14"/>
      <c r="MS47" s="14"/>
      <c r="MT47" s="14"/>
      <c r="MU47" s="14"/>
      <c r="MV47" s="14"/>
      <c r="MW47" s="14"/>
      <c r="MX47" s="14"/>
      <c r="MY47" s="14"/>
      <c r="MZ47" s="14"/>
      <c r="NA47" s="14"/>
      <c r="NB47" s="14"/>
      <c r="NC47" s="14"/>
      <c r="ND47" s="14"/>
      <c r="NE47" s="14"/>
      <c r="NF47" s="14"/>
      <c r="NG47" s="14"/>
      <c r="NH47" s="14"/>
      <c r="NI47" s="14"/>
      <c r="NJ47" s="14"/>
      <c r="NK47" s="14"/>
      <c r="NL47" s="14"/>
      <c r="NM47" s="14"/>
      <c r="NN47" s="14"/>
      <c r="NO47" s="14"/>
      <c r="NP47" s="14"/>
      <c r="NQ47" s="14"/>
      <c r="NR47" s="14"/>
      <c r="NS47" s="14"/>
      <c r="NT47" s="14"/>
      <c r="NU47" s="14"/>
      <c r="NV47" s="14"/>
      <c r="NW47" s="14"/>
      <c r="NX47" s="14"/>
      <c r="NY47" s="14"/>
      <c r="NZ47" s="14"/>
      <c r="OA47" s="14"/>
      <c r="OB47" s="14"/>
      <c r="OC47" s="14"/>
      <c r="OD47" s="14"/>
      <c r="OE47" s="14"/>
      <c r="OF47" s="14"/>
      <c r="OG47" s="14"/>
      <c r="OH47" s="14"/>
      <c r="OI47" s="14"/>
      <c r="OJ47" s="14"/>
      <c r="OK47" s="14"/>
      <c r="OL47" s="14"/>
      <c r="OM47" s="14"/>
      <c r="ON47" s="14"/>
      <c r="OO47" s="14"/>
      <c r="OP47" s="14"/>
      <c r="OQ47" s="14"/>
      <c r="OR47" s="14"/>
      <c r="OS47" s="14"/>
      <c r="OT47" s="14"/>
      <c r="OU47" s="14"/>
      <c r="OV47" s="14"/>
      <c r="OW47" s="14"/>
      <c r="OX47" s="14"/>
      <c r="OY47" s="14"/>
      <c r="OZ47" s="14"/>
      <c r="PA47" s="14"/>
      <c r="PB47" s="14"/>
      <c r="PC47" s="14"/>
      <c r="PD47" s="14"/>
      <c r="PE47" s="14"/>
      <c r="PF47" s="14"/>
      <c r="PG47" s="14"/>
      <c r="PH47" s="14"/>
      <c r="PI47" s="14"/>
      <c r="PJ47" s="14"/>
      <c r="PK47" s="14"/>
      <c r="PL47" s="14"/>
      <c r="PM47" s="14"/>
      <c r="PN47" s="14"/>
      <c r="PO47" s="14"/>
      <c r="PP47" s="14"/>
      <c r="PQ47" s="14"/>
      <c r="PR47" s="14"/>
      <c r="PS47" s="14"/>
      <c r="PT47" s="14"/>
      <c r="PU47" s="14"/>
      <c r="PV47" s="14"/>
      <c r="PW47" s="14"/>
      <c r="PX47" s="14"/>
      <c r="PY47" s="14"/>
      <c r="PZ47" s="14"/>
      <c r="QA47" s="14"/>
      <c r="QB47" s="14"/>
      <c r="QC47" s="14"/>
      <c r="QD47" s="14"/>
      <c r="QE47" s="14"/>
      <c r="QF47" s="14"/>
      <c r="QG47" s="14"/>
      <c r="QH47" s="14"/>
      <c r="QI47" s="14"/>
      <c r="QJ47" s="14"/>
      <c r="QK47" s="14"/>
      <c r="QL47" s="14"/>
      <c r="QM47" s="14"/>
      <c r="QN47" s="14"/>
      <c r="QO47" s="14"/>
      <c r="QP47" s="14"/>
      <c r="QQ47" s="14"/>
      <c r="QR47" s="14"/>
      <c r="QS47" s="14"/>
      <c r="QT47" s="14"/>
      <c r="QU47" s="14"/>
      <c r="QV47" s="14"/>
      <c r="QW47" s="14"/>
      <c r="QX47" s="14"/>
      <c r="QY47" s="14"/>
      <c r="QZ47" s="14"/>
      <c r="RA47" s="14"/>
      <c r="RB47" s="5"/>
      <c r="RC47" s="5"/>
      <c r="RD47" s="6"/>
      <c r="RE47" s="6"/>
      <c r="RF47" s="6"/>
    </row>
    <row r="48" spans="1:474" ht="18" customHeight="1">
      <c r="A48" s="34" t="s">
        <v>101</v>
      </c>
      <c r="B48" s="35" t="s">
        <v>109</v>
      </c>
      <c r="C48" s="35" t="s">
        <v>432</v>
      </c>
      <c r="D48" s="35"/>
      <c r="E48" s="35"/>
      <c r="F48" s="35"/>
      <c r="G48" s="35"/>
      <c r="H48" s="35" t="s">
        <v>112</v>
      </c>
      <c r="I48" s="35" t="s">
        <v>396</v>
      </c>
      <c r="J48" s="35"/>
      <c r="K48" s="10" t="e">
        <f>#REF!</f>
        <v>#REF!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0</v>
      </c>
      <c r="CN48" s="17">
        <v>0</v>
      </c>
      <c r="CO48" s="17">
        <v>0</v>
      </c>
      <c r="CP48" s="17">
        <v>0</v>
      </c>
      <c r="CQ48" s="17">
        <v>0</v>
      </c>
      <c r="CR48" s="17">
        <v>0</v>
      </c>
      <c r="CS48" s="17">
        <v>0</v>
      </c>
      <c r="CT48" s="17">
        <v>0</v>
      </c>
      <c r="CU48" s="17">
        <v>0</v>
      </c>
      <c r="CV48" s="17">
        <v>0</v>
      </c>
      <c r="CW48" s="17">
        <v>0</v>
      </c>
      <c r="CX48" s="17">
        <v>0</v>
      </c>
      <c r="CY48" s="17">
        <v>0</v>
      </c>
      <c r="CZ48" s="17">
        <v>0</v>
      </c>
      <c r="DA48" s="17">
        <v>0</v>
      </c>
      <c r="DB48" s="17">
        <v>0</v>
      </c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>
        <v>0</v>
      </c>
      <c r="KA48" s="17">
        <v>0</v>
      </c>
      <c r="KB48" s="17">
        <v>0</v>
      </c>
      <c r="KC48" s="17">
        <v>0</v>
      </c>
      <c r="KD48" s="17">
        <v>0</v>
      </c>
      <c r="KE48" s="17">
        <v>0</v>
      </c>
      <c r="KF48" s="17">
        <v>0</v>
      </c>
      <c r="KG48" s="17">
        <v>0</v>
      </c>
      <c r="KH48" s="17">
        <v>0</v>
      </c>
      <c r="KI48" s="17">
        <v>0</v>
      </c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/>
      <c r="OJ48" s="17"/>
      <c r="OK48" s="17"/>
      <c r="OL48" s="17"/>
      <c r="OM48" s="17"/>
      <c r="ON48" s="17"/>
      <c r="OO48" s="17"/>
      <c r="OP48" s="17"/>
      <c r="OQ48" s="17"/>
      <c r="OR48" s="17"/>
      <c r="OS48" s="17"/>
      <c r="OT48" s="17"/>
      <c r="OU48" s="17"/>
      <c r="OV48" s="17"/>
      <c r="OW48" s="17"/>
      <c r="OX48" s="17"/>
      <c r="OY48" s="17"/>
      <c r="OZ48" s="17"/>
      <c r="PA48" s="17"/>
      <c r="PB48" s="17"/>
      <c r="PC48" s="17"/>
      <c r="PD48" s="17"/>
      <c r="PE48" s="17"/>
      <c r="PF48" s="17"/>
      <c r="PG48" s="17"/>
      <c r="PH48" s="17"/>
      <c r="PI48" s="17"/>
      <c r="PJ48" s="17"/>
      <c r="PK48" s="17"/>
      <c r="PL48" s="17"/>
      <c r="PM48" s="17"/>
      <c r="PN48" s="17"/>
      <c r="PO48" s="17"/>
      <c r="PP48" s="17"/>
      <c r="PQ48" s="17"/>
      <c r="PR48" s="17"/>
      <c r="PS48" s="17"/>
      <c r="PT48" s="17"/>
      <c r="PU48" s="17"/>
      <c r="PV48" s="17"/>
      <c r="PW48" s="17"/>
      <c r="PX48" s="17"/>
      <c r="PY48" s="17"/>
      <c r="PZ48" s="17"/>
      <c r="QA48" s="17"/>
      <c r="QB48" s="17"/>
      <c r="QC48" s="17"/>
      <c r="QD48" s="17"/>
      <c r="QE48" s="17"/>
      <c r="QF48" s="17"/>
      <c r="QG48" s="17"/>
      <c r="QH48" s="17"/>
      <c r="QI48" s="17"/>
      <c r="QJ48" s="17"/>
      <c r="QK48" s="17"/>
      <c r="QL48" s="17"/>
      <c r="QM48" s="17"/>
      <c r="QN48" s="17"/>
      <c r="QO48" s="17"/>
      <c r="QP48" s="17"/>
      <c r="QQ48" s="17"/>
      <c r="QR48" s="17"/>
      <c r="QS48" s="17"/>
      <c r="QT48" s="17"/>
      <c r="QU48" s="17"/>
      <c r="QV48" s="17"/>
      <c r="QW48" s="17"/>
      <c r="QX48" s="17"/>
      <c r="QY48" s="17"/>
      <c r="QZ48" s="17"/>
      <c r="RA48" s="17"/>
      <c r="RB48" s="5">
        <f>SUM(L48:QY48)</f>
        <v>0</v>
      </c>
      <c r="RC48" s="5">
        <f t="shared" ref="RC48:RC49" si="49">RA48-RB48</f>
        <v>0</v>
      </c>
      <c r="RD48" s="6" t="e">
        <f>#REF!</f>
        <v>#REF!</v>
      </c>
      <c r="RE48" s="6" t="e">
        <f>RD48-RB48</f>
        <v>#REF!</v>
      </c>
      <c r="RF48" s="6"/>
    </row>
    <row r="49" spans="1:474" ht="18" customHeight="1">
      <c r="A49" s="34" t="s">
        <v>101</v>
      </c>
      <c r="B49" s="35" t="s">
        <v>109</v>
      </c>
      <c r="C49" s="35" t="s">
        <v>269</v>
      </c>
      <c r="D49" s="35" t="s">
        <v>433</v>
      </c>
      <c r="E49" s="35"/>
      <c r="F49" s="35"/>
      <c r="G49" s="35"/>
      <c r="H49" s="35" t="s">
        <v>112</v>
      </c>
      <c r="I49" s="35" t="s">
        <v>396</v>
      </c>
      <c r="J49" s="35"/>
      <c r="K49" s="38" t="e">
        <f>#REF!</f>
        <v>#REF!</v>
      </c>
      <c r="L49" s="17">
        <v>170568000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17">
        <v>0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0</v>
      </c>
      <c r="CN49" s="17">
        <v>0</v>
      </c>
      <c r="CO49" s="17">
        <v>0</v>
      </c>
      <c r="CP49" s="17">
        <v>0</v>
      </c>
      <c r="CQ49" s="17">
        <v>0</v>
      </c>
      <c r="CR49" s="17">
        <v>0</v>
      </c>
      <c r="CS49" s="17">
        <v>0</v>
      </c>
      <c r="CT49" s="17">
        <v>0</v>
      </c>
      <c r="CU49" s="17">
        <v>0</v>
      </c>
      <c r="CV49" s="17">
        <v>0</v>
      </c>
      <c r="CW49" s="17">
        <v>0</v>
      </c>
      <c r="CX49" s="17">
        <v>0</v>
      </c>
      <c r="CY49" s="17">
        <v>0</v>
      </c>
      <c r="CZ49" s="17">
        <v>0</v>
      </c>
      <c r="DA49" s="17">
        <v>0</v>
      </c>
      <c r="DB49" s="17">
        <v>0</v>
      </c>
      <c r="DC49" s="17">
        <v>0</v>
      </c>
      <c r="DD49" s="17">
        <v>0</v>
      </c>
      <c r="DE49" s="17">
        <v>0</v>
      </c>
      <c r="DF49" s="17">
        <v>0</v>
      </c>
      <c r="DG49" s="17">
        <v>0</v>
      </c>
      <c r="DH49" s="17">
        <v>0</v>
      </c>
      <c r="DI49" s="17">
        <v>0</v>
      </c>
      <c r="DJ49" s="17">
        <v>0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0</v>
      </c>
      <c r="DS49" s="17">
        <v>0</v>
      </c>
      <c r="DT49" s="17">
        <v>0</v>
      </c>
      <c r="DU49" s="17">
        <v>0</v>
      </c>
      <c r="DV49" s="17">
        <v>0</v>
      </c>
      <c r="DW49" s="17">
        <v>0</v>
      </c>
      <c r="DX49" s="17">
        <v>0</v>
      </c>
      <c r="DY49" s="17">
        <v>0</v>
      </c>
      <c r="DZ49" s="17">
        <v>0</v>
      </c>
      <c r="EA49" s="17">
        <v>0</v>
      </c>
      <c r="EB49" s="17">
        <v>0</v>
      </c>
      <c r="EC49" s="17">
        <v>0</v>
      </c>
      <c r="ED49" s="17">
        <v>0</v>
      </c>
      <c r="EE49" s="17">
        <v>0</v>
      </c>
      <c r="EF49" s="17">
        <v>0</v>
      </c>
      <c r="EG49" s="17">
        <v>0</v>
      </c>
      <c r="EH49" s="17">
        <v>0</v>
      </c>
      <c r="EI49" s="17">
        <v>0</v>
      </c>
      <c r="EJ49" s="17">
        <v>0</v>
      </c>
      <c r="EK49" s="17">
        <v>0</v>
      </c>
      <c r="EL49" s="17">
        <v>0</v>
      </c>
      <c r="EM49" s="17">
        <v>0</v>
      </c>
      <c r="EN49" s="17">
        <v>0</v>
      </c>
      <c r="EO49" s="17">
        <v>0</v>
      </c>
      <c r="EP49" s="17">
        <v>0</v>
      </c>
      <c r="EQ49" s="17">
        <v>0</v>
      </c>
      <c r="ER49" s="17">
        <v>0</v>
      </c>
      <c r="ES49" s="17">
        <v>0</v>
      </c>
      <c r="ET49" s="17">
        <v>0</v>
      </c>
      <c r="EU49" s="17">
        <v>0</v>
      </c>
      <c r="EV49" s="17">
        <v>0</v>
      </c>
      <c r="EW49" s="17">
        <v>0</v>
      </c>
      <c r="EX49" s="17">
        <v>0</v>
      </c>
      <c r="EY49" s="17">
        <v>0</v>
      </c>
      <c r="EZ49" s="17">
        <v>0</v>
      </c>
      <c r="FA49" s="17">
        <v>0</v>
      </c>
      <c r="FB49" s="17">
        <v>0</v>
      </c>
      <c r="FC49" s="17">
        <v>0</v>
      </c>
      <c r="FD49" s="17">
        <v>0</v>
      </c>
      <c r="FE49" s="17">
        <v>0</v>
      </c>
      <c r="FF49" s="17">
        <v>0</v>
      </c>
      <c r="FG49" s="17">
        <v>0</v>
      </c>
      <c r="FH49" s="17">
        <v>0</v>
      </c>
      <c r="FI49" s="17">
        <v>0</v>
      </c>
      <c r="FJ49" s="17">
        <v>0</v>
      </c>
      <c r="FK49" s="17">
        <v>0</v>
      </c>
      <c r="FL49" s="17">
        <v>0</v>
      </c>
      <c r="FM49" s="17">
        <v>0</v>
      </c>
      <c r="FN49" s="17">
        <v>0</v>
      </c>
      <c r="FO49" s="17">
        <v>0</v>
      </c>
      <c r="FP49" s="17">
        <v>0</v>
      </c>
      <c r="FQ49" s="17">
        <v>0</v>
      </c>
      <c r="FR49" s="17">
        <v>0</v>
      </c>
      <c r="FS49" s="17">
        <v>0</v>
      </c>
      <c r="FT49" s="17">
        <v>0</v>
      </c>
      <c r="FU49" s="17">
        <v>0</v>
      </c>
      <c r="FV49" s="17">
        <v>0</v>
      </c>
      <c r="FW49" s="17">
        <v>0</v>
      </c>
      <c r="FX49" s="17">
        <v>0</v>
      </c>
      <c r="FY49" s="17">
        <v>0</v>
      </c>
      <c r="FZ49" s="17">
        <v>0</v>
      </c>
      <c r="GA49" s="17">
        <v>0</v>
      </c>
      <c r="GB49" s="17">
        <v>0</v>
      </c>
      <c r="GC49" s="17">
        <v>0</v>
      </c>
      <c r="GD49" s="17">
        <v>0</v>
      </c>
      <c r="GE49" s="17">
        <v>0</v>
      </c>
      <c r="GF49" s="17">
        <v>0</v>
      </c>
      <c r="GG49" s="17">
        <v>0</v>
      </c>
      <c r="GH49" s="17">
        <v>0</v>
      </c>
      <c r="GI49" s="17">
        <v>0</v>
      </c>
      <c r="GJ49" s="17">
        <v>0</v>
      </c>
      <c r="GK49" s="17">
        <v>0</v>
      </c>
      <c r="GL49" s="17">
        <v>0</v>
      </c>
      <c r="GM49" s="17">
        <v>0</v>
      </c>
      <c r="GN49" s="17">
        <v>0</v>
      </c>
      <c r="GO49" s="17">
        <v>0</v>
      </c>
      <c r="GP49" s="17">
        <v>0</v>
      </c>
      <c r="GQ49" s="17">
        <v>0</v>
      </c>
      <c r="GR49" s="17">
        <v>0</v>
      </c>
      <c r="GS49" s="17">
        <v>0</v>
      </c>
      <c r="GT49" s="17">
        <v>0</v>
      </c>
      <c r="GU49" s="17">
        <v>0</v>
      </c>
      <c r="GV49" s="17">
        <v>0</v>
      </c>
      <c r="GW49" s="17">
        <v>0</v>
      </c>
      <c r="GX49" s="17">
        <v>0</v>
      </c>
      <c r="GY49" s="17">
        <v>0</v>
      </c>
      <c r="GZ49" s="17">
        <v>0</v>
      </c>
      <c r="HA49" s="17">
        <v>1416000</v>
      </c>
      <c r="HB49" s="17">
        <v>0</v>
      </c>
      <c r="HC49" s="17">
        <v>0</v>
      </c>
      <c r="HD49" s="17">
        <v>0</v>
      </c>
      <c r="HE49" s="17">
        <v>0</v>
      </c>
      <c r="HF49" s="17">
        <v>0</v>
      </c>
      <c r="HG49" s="17">
        <v>0</v>
      </c>
      <c r="HH49" s="17">
        <v>1836000</v>
      </c>
      <c r="HI49" s="17">
        <v>0</v>
      </c>
      <c r="HJ49" s="17">
        <v>0</v>
      </c>
      <c r="HK49" s="17">
        <v>0</v>
      </c>
      <c r="HL49" s="17">
        <v>0</v>
      </c>
      <c r="HM49" s="17">
        <v>0</v>
      </c>
      <c r="HN49" s="17">
        <v>0</v>
      </c>
      <c r="HO49" s="17">
        <v>1620000</v>
      </c>
      <c r="HP49" s="17">
        <v>0</v>
      </c>
      <c r="HQ49" s="17">
        <v>0</v>
      </c>
      <c r="HR49" s="17">
        <v>0</v>
      </c>
      <c r="HS49" s="17">
        <v>0</v>
      </c>
      <c r="HT49" s="17">
        <v>0</v>
      </c>
      <c r="HU49" s="17">
        <v>0</v>
      </c>
      <c r="HV49" s="17">
        <v>1404000</v>
      </c>
      <c r="HW49" s="17">
        <v>0</v>
      </c>
      <c r="HX49" s="17">
        <v>0</v>
      </c>
      <c r="HY49" s="17">
        <v>0</v>
      </c>
      <c r="HZ49" s="17">
        <v>0</v>
      </c>
      <c r="IA49" s="17">
        <v>0</v>
      </c>
      <c r="IB49" s="17">
        <v>0</v>
      </c>
      <c r="IC49" s="17">
        <v>1800000</v>
      </c>
      <c r="ID49" s="17">
        <v>0</v>
      </c>
      <c r="IE49" s="17">
        <v>0</v>
      </c>
      <c r="IF49" s="17">
        <v>0</v>
      </c>
      <c r="IG49" s="17">
        <v>0</v>
      </c>
      <c r="IH49" s="17">
        <v>0</v>
      </c>
      <c r="II49" s="17">
        <v>0</v>
      </c>
      <c r="IJ49" s="17">
        <v>1536000</v>
      </c>
      <c r="IK49" s="17">
        <v>0</v>
      </c>
      <c r="IL49" s="17">
        <v>0</v>
      </c>
      <c r="IM49" s="17">
        <v>0</v>
      </c>
      <c r="IN49" s="17">
        <v>0</v>
      </c>
      <c r="IO49" s="17">
        <v>0</v>
      </c>
      <c r="IP49" s="17">
        <v>0</v>
      </c>
      <c r="IQ49" s="17">
        <v>1824000</v>
      </c>
      <c r="IR49" s="17">
        <v>0</v>
      </c>
      <c r="IS49" s="17">
        <v>0</v>
      </c>
      <c r="IT49" s="17">
        <v>0</v>
      </c>
      <c r="IU49" s="17">
        <v>0</v>
      </c>
      <c r="IV49" s="17">
        <v>0</v>
      </c>
      <c r="IW49" s="17">
        <v>0</v>
      </c>
      <c r="IX49" s="17">
        <v>1836000</v>
      </c>
      <c r="IY49" s="17">
        <v>0</v>
      </c>
      <c r="IZ49" s="17">
        <v>0</v>
      </c>
      <c r="JA49" s="17">
        <v>0</v>
      </c>
      <c r="JB49" s="17">
        <v>0</v>
      </c>
      <c r="JC49" s="17">
        <v>0</v>
      </c>
      <c r="JD49" s="17">
        <v>0</v>
      </c>
      <c r="JE49" s="17">
        <v>2220000</v>
      </c>
      <c r="JF49" s="17">
        <v>0</v>
      </c>
      <c r="JG49" s="17">
        <v>0</v>
      </c>
      <c r="JH49" s="17">
        <v>0</v>
      </c>
      <c r="JI49" s="17">
        <v>0</v>
      </c>
      <c r="JJ49" s="17">
        <v>0</v>
      </c>
      <c r="JK49" s="17">
        <v>0</v>
      </c>
      <c r="JL49" s="17">
        <v>2148000</v>
      </c>
      <c r="JM49" s="17">
        <v>0</v>
      </c>
      <c r="JN49" s="17">
        <v>0</v>
      </c>
      <c r="JO49" s="17">
        <v>0</v>
      </c>
      <c r="JP49" s="17">
        <v>0</v>
      </c>
      <c r="JQ49" s="17">
        <v>0</v>
      </c>
      <c r="JR49" s="17">
        <v>0</v>
      </c>
      <c r="JS49" s="17">
        <v>2136000</v>
      </c>
      <c r="JT49" s="17">
        <v>0</v>
      </c>
      <c r="JU49" s="17">
        <v>0</v>
      </c>
      <c r="JV49" s="17">
        <v>0</v>
      </c>
      <c r="JW49" s="17">
        <v>0</v>
      </c>
      <c r="JX49" s="17">
        <v>0</v>
      </c>
      <c r="JY49" s="17">
        <v>0</v>
      </c>
      <c r="JZ49" s="17">
        <v>2268000</v>
      </c>
      <c r="KA49" s="17">
        <v>0</v>
      </c>
      <c r="KB49" s="17">
        <v>0</v>
      </c>
      <c r="KC49" s="17">
        <v>0</v>
      </c>
      <c r="KD49" s="17">
        <v>0</v>
      </c>
      <c r="KE49" s="17">
        <v>0</v>
      </c>
      <c r="KF49" s="17">
        <v>0</v>
      </c>
      <c r="KG49" s="17">
        <v>2556000</v>
      </c>
      <c r="KH49" s="17">
        <v>0</v>
      </c>
      <c r="KI49" s="17">
        <v>0</v>
      </c>
      <c r="KJ49" s="17">
        <v>0</v>
      </c>
      <c r="KK49" s="17">
        <v>0</v>
      </c>
      <c r="KL49" s="17">
        <v>0</v>
      </c>
      <c r="KM49" s="17">
        <v>0</v>
      </c>
      <c r="KN49" s="17">
        <v>2196000</v>
      </c>
      <c r="KO49" s="17">
        <v>0</v>
      </c>
      <c r="KP49" s="17">
        <v>0</v>
      </c>
      <c r="KQ49" s="17">
        <v>0</v>
      </c>
      <c r="KR49" s="17">
        <v>0</v>
      </c>
      <c r="KS49" s="17">
        <v>0</v>
      </c>
      <c r="KT49" s="17">
        <v>0</v>
      </c>
      <c r="KU49" s="17">
        <v>2112000</v>
      </c>
      <c r="KV49" s="17">
        <v>0</v>
      </c>
      <c r="KW49" s="17">
        <v>0</v>
      </c>
      <c r="KX49" s="17">
        <v>0</v>
      </c>
      <c r="KY49" s="17">
        <v>0</v>
      </c>
      <c r="KZ49" s="17">
        <v>0</v>
      </c>
      <c r="LA49" s="17">
        <v>0</v>
      </c>
      <c r="LB49" s="17">
        <v>2208000</v>
      </c>
      <c r="LC49" s="17">
        <v>0</v>
      </c>
      <c r="LD49" s="17">
        <v>0</v>
      </c>
      <c r="LE49" s="17">
        <v>0</v>
      </c>
      <c r="LF49" s="17">
        <v>0</v>
      </c>
      <c r="LG49" s="17">
        <v>0</v>
      </c>
      <c r="LH49" s="17">
        <v>0</v>
      </c>
      <c r="LI49" s="17">
        <v>1896000</v>
      </c>
      <c r="LJ49" s="17">
        <v>0</v>
      </c>
      <c r="LK49" s="17">
        <v>0</v>
      </c>
      <c r="LL49" s="17">
        <v>0</v>
      </c>
      <c r="LM49" s="17">
        <v>0</v>
      </c>
      <c r="LN49" s="17">
        <v>0</v>
      </c>
      <c r="LO49" s="17">
        <v>0</v>
      </c>
      <c r="LP49" s="17">
        <v>1644000</v>
      </c>
      <c r="LQ49" s="17">
        <v>0</v>
      </c>
      <c r="LR49" s="17">
        <v>0</v>
      </c>
      <c r="LS49" s="17">
        <v>0</v>
      </c>
      <c r="LT49" s="17">
        <v>0</v>
      </c>
      <c r="LU49" s="17">
        <v>0</v>
      </c>
      <c r="LV49" s="17">
        <v>0</v>
      </c>
      <c r="LW49" s="17">
        <v>1980000</v>
      </c>
      <c r="LX49" s="17">
        <v>0</v>
      </c>
      <c r="LY49" s="17">
        <v>0</v>
      </c>
      <c r="LZ49" s="17">
        <v>0</v>
      </c>
      <c r="MA49" s="17">
        <v>0</v>
      </c>
      <c r="MB49" s="17">
        <v>0</v>
      </c>
      <c r="MC49" s="17">
        <v>0</v>
      </c>
      <c r="MD49" s="17">
        <v>1992000</v>
      </c>
      <c r="ME49" s="17">
        <v>0</v>
      </c>
      <c r="MF49" s="17">
        <v>0</v>
      </c>
      <c r="MG49" s="17">
        <v>0</v>
      </c>
      <c r="MH49" s="17">
        <v>0</v>
      </c>
      <c r="MI49" s="17">
        <v>0</v>
      </c>
      <c r="MJ49" s="17">
        <v>0</v>
      </c>
      <c r="MK49" s="17">
        <v>1620000</v>
      </c>
      <c r="ML49" s="17">
        <v>0</v>
      </c>
      <c r="MM49" s="17">
        <v>0</v>
      </c>
      <c r="MN49" s="17">
        <v>0</v>
      </c>
      <c r="MO49" s="17">
        <v>0</v>
      </c>
      <c r="MP49" s="17">
        <v>0</v>
      </c>
      <c r="MQ49" s="17">
        <v>0</v>
      </c>
      <c r="MR49" s="17">
        <v>1704000</v>
      </c>
      <c r="MS49" s="17">
        <v>0</v>
      </c>
      <c r="MT49" s="17">
        <v>0</v>
      </c>
      <c r="MU49" s="17">
        <v>0</v>
      </c>
      <c r="MV49" s="17">
        <v>0</v>
      </c>
      <c r="MW49" s="17">
        <v>0</v>
      </c>
      <c r="MX49" s="17">
        <v>0</v>
      </c>
      <c r="MY49" s="17">
        <v>1188000</v>
      </c>
      <c r="MZ49" s="17">
        <v>0</v>
      </c>
      <c r="NA49" s="17">
        <v>0</v>
      </c>
      <c r="NB49" s="17">
        <v>0</v>
      </c>
      <c r="NC49" s="17">
        <v>0</v>
      </c>
      <c r="ND49" s="17">
        <v>0</v>
      </c>
      <c r="NE49" s="17">
        <v>0</v>
      </c>
      <c r="NF49" s="17">
        <v>1212000</v>
      </c>
      <c r="NG49" s="17">
        <v>0</v>
      </c>
      <c r="NH49" s="17">
        <v>0</v>
      </c>
      <c r="NI49" s="17">
        <v>0</v>
      </c>
      <c r="NJ49" s="17">
        <v>0</v>
      </c>
      <c r="NK49" s="17">
        <v>0</v>
      </c>
      <c r="NL49" s="17">
        <v>0</v>
      </c>
      <c r="NM49" s="17">
        <v>1320000</v>
      </c>
      <c r="NN49" s="17">
        <v>0</v>
      </c>
      <c r="NO49" s="17">
        <v>0</v>
      </c>
      <c r="NP49" s="17">
        <v>0</v>
      </c>
      <c r="NQ49" s="17">
        <v>0</v>
      </c>
      <c r="NR49" s="17">
        <v>0</v>
      </c>
      <c r="NS49" s="17">
        <v>0</v>
      </c>
      <c r="NT49" s="17">
        <v>1188000</v>
      </c>
      <c r="NU49" s="17">
        <v>0</v>
      </c>
      <c r="NV49" s="17">
        <v>0</v>
      </c>
      <c r="NW49" s="17">
        <v>0</v>
      </c>
      <c r="NX49" s="17">
        <v>0</v>
      </c>
      <c r="NY49" s="17">
        <v>0</v>
      </c>
      <c r="NZ49" s="17">
        <v>0</v>
      </c>
      <c r="OA49" s="17">
        <v>960000</v>
      </c>
      <c r="OB49" s="17">
        <v>0</v>
      </c>
      <c r="OC49" s="17">
        <v>0</v>
      </c>
      <c r="OD49" s="17">
        <v>0</v>
      </c>
      <c r="OE49" s="17">
        <v>0</v>
      </c>
      <c r="OF49" s="17">
        <v>0</v>
      </c>
      <c r="OG49" s="17">
        <v>0</v>
      </c>
      <c r="OH49" s="17">
        <v>948000</v>
      </c>
      <c r="OI49" s="17">
        <v>0</v>
      </c>
      <c r="OJ49" s="17">
        <v>0</v>
      </c>
      <c r="OK49" s="17">
        <v>0</v>
      </c>
      <c r="OL49" s="17">
        <v>0</v>
      </c>
      <c r="OM49" s="17">
        <v>0</v>
      </c>
      <c r="ON49" s="17">
        <v>0</v>
      </c>
      <c r="OO49" s="17">
        <v>960000</v>
      </c>
      <c r="OP49" s="17">
        <v>0</v>
      </c>
      <c r="OQ49" s="17">
        <v>0</v>
      </c>
      <c r="OR49" s="17">
        <v>0</v>
      </c>
      <c r="OS49" s="17">
        <v>0</v>
      </c>
      <c r="OT49" s="17">
        <v>0</v>
      </c>
      <c r="OU49" s="17">
        <v>0</v>
      </c>
      <c r="OV49" s="17">
        <v>1032000</v>
      </c>
      <c r="OW49" s="17">
        <v>0</v>
      </c>
      <c r="OX49" s="17">
        <v>0</v>
      </c>
      <c r="OY49" s="17">
        <v>0</v>
      </c>
      <c r="OZ49" s="17">
        <v>0</v>
      </c>
      <c r="PA49" s="17">
        <v>0</v>
      </c>
      <c r="PB49" s="17">
        <v>0</v>
      </c>
      <c r="PC49" s="17">
        <v>840000</v>
      </c>
      <c r="PD49" s="17">
        <v>0</v>
      </c>
      <c r="PE49" s="17">
        <v>0</v>
      </c>
      <c r="PF49" s="17">
        <v>0</v>
      </c>
      <c r="PG49" s="17">
        <v>0</v>
      </c>
      <c r="PH49" s="17">
        <v>0</v>
      </c>
      <c r="PI49" s="17">
        <v>0</v>
      </c>
      <c r="PJ49" s="17">
        <v>720000</v>
      </c>
      <c r="PK49" s="17">
        <v>0</v>
      </c>
      <c r="PL49" s="17">
        <v>0</v>
      </c>
      <c r="PM49" s="17">
        <v>0</v>
      </c>
      <c r="PN49" s="17">
        <v>0</v>
      </c>
      <c r="PO49" s="17">
        <v>0</v>
      </c>
      <c r="PP49" s="17">
        <v>0</v>
      </c>
      <c r="PQ49" s="17">
        <v>396000</v>
      </c>
      <c r="PR49" s="17">
        <v>0</v>
      </c>
      <c r="PS49" s="17">
        <v>0</v>
      </c>
      <c r="PT49" s="17">
        <v>0</v>
      </c>
      <c r="PU49" s="17">
        <v>0</v>
      </c>
      <c r="PV49" s="17">
        <v>0</v>
      </c>
      <c r="PW49" s="17">
        <v>0</v>
      </c>
      <c r="PX49" s="17">
        <v>300000</v>
      </c>
      <c r="PY49" s="17">
        <v>0</v>
      </c>
      <c r="PZ49" s="17">
        <v>0</v>
      </c>
      <c r="QA49" s="17">
        <v>0</v>
      </c>
      <c r="QB49" s="17">
        <v>0</v>
      </c>
      <c r="QC49" s="17">
        <v>0</v>
      </c>
      <c r="QD49" s="17">
        <v>0</v>
      </c>
      <c r="QE49" s="17">
        <v>0</v>
      </c>
      <c r="QF49" s="17">
        <v>0</v>
      </c>
      <c r="QG49" s="17">
        <v>0</v>
      </c>
      <c r="QH49" s="17">
        <v>0</v>
      </c>
      <c r="QI49" s="17">
        <v>0</v>
      </c>
      <c r="QJ49" s="17">
        <v>0</v>
      </c>
      <c r="QK49" s="17">
        <v>0</v>
      </c>
      <c r="QL49" s="17">
        <v>0</v>
      </c>
      <c r="QM49" s="17">
        <v>0</v>
      </c>
      <c r="QN49" s="17">
        <v>0</v>
      </c>
      <c r="QO49" s="17">
        <v>0</v>
      </c>
      <c r="QP49" s="17">
        <v>0</v>
      </c>
      <c r="QQ49" s="17">
        <v>0</v>
      </c>
      <c r="QR49" s="17">
        <v>0</v>
      </c>
      <c r="QS49" s="17">
        <v>0</v>
      </c>
      <c r="QT49" s="17">
        <v>0</v>
      </c>
      <c r="QU49" s="17">
        <v>0</v>
      </c>
      <c r="QV49" s="17">
        <v>0</v>
      </c>
      <c r="QW49" s="17">
        <v>0</v>
      </c>
      <c r="QX49" s="17">
        <v>0</v>
      </c>
      <c r="QY49" s="17">
        <v>0</v>
      </c>
      <c r="QZ49" s="17"/>
      <c r="RA49" s="17"/>
      <c r="RB49" s="5">
        <f>SUM(L49:QY49)</f>
        <v>223584000</v>
      </c>
      <c r="RC49" s="5">
        <f t="shared" si="49"/>
        <v>-223584000</v>
      </c>
      <c r="RD49" s="6" t="e">
        <f>#REF!</f>
        <v>#REF!</v>
      </c>
      <c r="RE49" s="6" t="e">
        <f>RD49-RB49</f>
        <v>#REF!</v>
      </c>
      <c r="RF49" s="6"/>
    </row>
    <row r="50" spans="1:474" ht="18" customHeight="1">
      <c r="A50" s="34" t="s">
        <v>101</v>
      </c>
      <c r="B50" s="35" t="s">
        <v>109</v>
      </c>
      <c r="C50" s="35" t="s">
        <v>110</v>
      </c>
      <c r="D50" s="35"/>
      <c r="E50" s="35"/>
      <c r="F50" s="35"/>
      <c r="G50" s="35"/>
      <c r="H50" s="35" t="s">
        <v>112</v>
      </c>
      <c r="I50" s="35" t="s">
        <v>396</v>
      </c>
      <c r="J50" s="35"/>
      <c r="K50" s="39" t="s">
        <v>405</v>
      </c>
      <c r="L50" s="18">
        <v>0</v>
      </c>
      <c r="M50" s="18">
        <v>0</v>
      </c>
      <c r="N50" s="18">
        <f t="shared" ref="N50:BY50" si="50">M50+N49-N48</f>
        <v>0</v>
      </c>
      <c r="O50" s="18">
        <f t="shared" si="50"/>
        <v>0</v>
      </c>
      <c r="P50" s="18">
        <f t="shared" si="50"/>
        <v>0</v>
      </c>
      <c r="Q50" s="18">
        <f t="shared" si="50"/>
        <v>0</v>
      </c>
      <c r="R50" s="18">
        <f t="shared" si="50"/>
        <v>0</v>
      </c>
      <c r="S50" s="18">
        <f t="shared" si="50"/>
        <v>0</v>
      </c>
      <c r="T50" s="18">
        <f t="shared" si="50"/>
        <v>0</v>
      </c>
      <c r="U50" s="18">
        <f t="shared" si="50"/>
        <v>0</v>
      </c>
      <c r="V50" s="18">
        <f t="shared" si="50"/>
        <v>0</v>
      </c>
      <c r="W50" s="18">
        <f t="shared" si="50"/>
        <v>0</v>
      </c>
      <c r="X50" s="18">
        <f t="shared" si="50"/>
        <v>0</v>
      </c>
      <c r="Y50" s="18">
        <f t="shared" si="50"/>
        <v>0</v>
      </c>
      <c r="Z50" s="18">
        <f t="shared" si="50"/>
        <v>0</v>
      </c>
      <c r="AA50" s="18">
        <f t="shared" si="50"/>
        <v>0</v>
      </c>
      <c r="AB50" s="18">
        <f t="shared" si="50"/>
        <v>0</v>
      </c>
      <c r="AC50" s="18">
        <f t="shared" si="50"/>
        <v>0</v>
      </c>
      <c r="AD50" s="18">
        <f t="shared" si="50"/>
        <v>0</v>
      </c>
      <c r="AE50" s="18">
        <f t="shared" si="50"/>
        <v>0</v>
      </c>
      <c r="AF50" s="18">
        <f t="shared" si="50"/>
        <v>0</v>
      </c>
      <c r="AG50" s="18">
        <f t="shared" si="50"/>
        <v>0</v>
      </c>
      <c r="AH50" s="18">
        <f t="shared" si="50"/>
        <v>0</v>
      </c>
      <c r="AI50" s="18">
        <f t="shared" si="50"/>
        <v>0</v>
      </c>
      <c r="AJ50" s="18">
        <f t="shared" si="50"/>
        <v>0</v>
      </c>
      <c r="AK50" s="18">
        <f t="shared" si="50"/>
        <v>0</v>
      </c>
      <c r="AL50" s="18">
        <f t="shared" si="50"/>
        <v>0</v>
      </c>
      <c r="AM50" s="18">
        <f t="shared" si="50"/>
        <v>0</v>
      </c>
      <c r="AN50" s="18">
        <f t="shared" si="50"/>
        <v>0</v>
      </c>
      <c r="AO50" s="18">
        <f t="shared" si="50"/>
        <v>0</v>
      </c>
      <c r="AP50" s="18">
        <f t="shared" si="50"/>
        <v>0</v>
      </c>
      <c r="AQ50" s="18">
        <f t="shared" si="50"/>
        <v>0</v>
      </c>
      <c r="AR50" s="18">
        <f t="shared" si="50"/>
        <v>0</v>
      </c>
      <c r="AS50" s="18">
        <f t="shared" si="50"/>
        <v>0</v>
      </c>
      <c r="AT50" s="18">
        <f t="shared" si="50"/>
        <v>0</v>
      </c>
      <c r="AU50" s="18">
        <f t="shared" si="50"/>
        <v>0</v>
      </c>
      <c r="AV50" s="18">
        <f t="shared" si="50"/>
        <v>0</v>
      </c>
      <c r="AW50" s="18">
        <f t="shared" si="50"/>
        <v>0</v>
      </c>
      <c r="AX50" s="18">
        <f t="shared" si="50"/>
        <v>0</v>
      </c>
      <c r="AY50" s="18">
        <f t="shared" si="50"/>
        <v>0</v>
      </c>
      <c r="AZ50" s="18">
        <f t="shared" si="50"/>
        <v>0</v>
      </c>
      <c r="BA50" s="18">
        <f t="shared" si="50"/>
        <v>0</v>
      </c>
      <c r="BB50" s="18">
        <f t="shared" si="50"/>
        <v>0</v>
      </c>
      <c r="BC50" s="18">
        <f t="shared" si="50"/>
        <v>0</v>
      </c>
      <c r="BD50" s="18">
        <f t="shared" si="50"/>
        <v>0</v>
      </c>
      <c r="BE50" s="18">
        <f t="shared" si="50"/>
        <v>0</v>
      </c>
      <c r="BF50" s="18">
        <f t="shared" si="50"/>
        <v>0</v>
      </c>
      <c r="BG50" s="18">
        <f t="shared" si="50"/>
        <v>0</v>
      </c>
      <c r="BH50" s="18">
        <f t="shared" si="50"/>
        <v>0</v>
      </c>
      <c r="BI50" s="18">
        <f t="shared" si="50"/>
        <v>0</v>
      </c>
      <c r="BJ50" s="18">
        <f t="shared" si="50"/>
        <v>0</v>
      </c>
      <c r="BK50" s="18">
        <f t="shared" si="50"/>
        <v>0</v>
      </c>
      <c r="BL50" s="18">
        <f t="shared" si="50"/>
        <v>0</v>
      </c>
      <c r="BM50" s="18">
        <f t="shared" si="50"/>
        <v>0</v>
      </c>
      <c r="BN50" s="18">
        <f t="shared" si="50"/>
        <v>0</v>
      </c>
      <c r="BO50" s="18">
        <f t="shared" si="50"/>
        <v>0</v>
      </c>
      <c r="BP50" s="18">
        <f t="shared" si="50"/>
        <v>0</v>
      </c>
      <c r="BQ50" s="18">
        <f t="shared" si="50"/>
        <v>0</v>
      </c>
      <c r="BR50" s="18">
        <f t="shared" si="50"/>
        <v>0</v>
      </c>
      <c r="BS50" s="18">
        <f t="shared" si="50"/>
        <v>0</v>
      </c>
      <c r="BT50" s="18">
        <f t="shared" si="50"/>
        <v>0</v>
      </c>
      <c r="BU50" s="18">
        <f t="shared" si="50"/>
        <v>0</v>
      </c>
      <c r="BV50" s="18">
        <f t="shared" si="50"/>
        <v>0</v>
      </c>
      <c r="BW50" s="18">
        <f t="shared" si="50"/>
        <v>0</v>
      </c>
      <c r="BX50" s="18">
        <f t="shared" si="50"/>
        <v>0</v>
      </c>
      <c r="BY50" s="18">
        <f t="shared" si="50"/>
        <v>0</v>
      </c>
      <c r="BZ50" s="18">
        <f t="shared" ref="BZ50:EK50" si="51">BY50+BZ49-BZ48</f>
        <v>0</v>
      </c>
      <c r="CA50" s="18">
        <f t="shared" si="51"/>
        <v>0</v>
      </c>
      <c r="CB50" s="18">
        <f t="shared" si="51"/>
        <v>0</v>
      </c>
      <c r="CC50" s="18">
        <f t="shared" si="51"/>
        <v>0</v>
      </c>
      <c r="CD50" s="18">
        <f t="shared" si="51"/>
        <v>0</v>
      </c>
      <c r="CE50" s="18">
        <f t="shared" si="51"/>
        <v>0</v>
      </c>
      <c r="CF50" s="18">
        <f t="shared" si="51"/>
        <v>0</v>
      </c>
      <c r="CG50" s="18">
        <f t="shared" si="51"/>
        <v>0</v>
      </c>
      <c r="CH50" s="18">
        <f t="shared" si="51"/>
        <v>0</v>
      </c>
      <c r="CI50" s="18">
        <f t="shared" si="51"/>
        <v>0</v>
      </c>
      <c r="CJ50" s="18">
        <f t="shared" si="51"/>
        <v>0</v>
      </c>
      <c r="CK50" s="18">
        <f t="shared" si="51"/>
        <v>0</v>
      </c>
      <c r="CL50" s="18">
        <f t="shared" si="51"/>
        <v>0</v>
      </c>
      <c r="CM50" s="18">
        <f t="shared" si="51"/>
        <v>0</v>
      </c>
      <c r="CN50" s="18">
        <f t="shared" si="51"/>
        <v>0</v>
      </c>
      <c r="CO50" s="18">
        <f t="shared" si="51"/>
        <v>0</v>
      </c>
      <c r="CP50" s="18">
        <f t="shared" si="51"/>
        <v>0</v>
      </c>
      <c r="CQ50" s="18">
        <f t="shared" si="51"/>
        <v>0</v>
      </c>
      <c r="CR50" s="18">
        <f t="shared" si="51"/>
        <v>0</v>
      </c>
      <c r="CS50" s="18">
        <f t="shared" si="51"/>
        <v>0</v>
      </c>
      <c r="CT50" s="18">
        <f t="shared" si="51"/>
        <v>0</v>
      </c>
      <c r="CU50" s="18">
        <f t="shared" si="51"/>
        <v>0</v>
      </c>
      <c r="CV50" s="18">
        <f t="shared" si="51"/>
        <v>0</v>
      </c>
      <c r="CW50" s="18">
        <f t="shared" si="51"/>
        <v>0</v>
      </c>
      <c r="CX50" s="18">
        <f t="shared" si="51"/>
        <v>0</v>
      </c>
      <c r="CY50" s="18">
        <f t="shared" si="51"/>
        <v>0</v>
      </c>
      <c r="CZ50" s="18">
        <f t="shared" si="51"/>
        <v>0</v>
      </c>
      <c r="DA50" s="18">
        <f t="shared" si="51"/>
        <v>0</v>
      </c>
      <c r="DB50" s="18">
        <f t="shared" si="51"/>
        <v>0</v>
      </c>
      <c r="DC50" s="18">
        <f t="shared" si="51"/>
        <v>0</v>
      </c>
      <c r="DD50" s="18">
        <f t="shared" si="51"/>
        <v>0</v>
      </c>
      <c r="DE50" s="18">
        <f t="shared" si="51"/>
        <v>0</v>
      </c>
      <c r="DF50" s="18">
        <f t="shared" si="51"/>
        <v>0</v>
      </c>
      <c r="DG50" s="18">
        <f t="shared" si="51"/>
        <v>0</v>
      </c>
      <c r="DH50" s="18">
        <f t="shared" si="51"/>
        <v>0</v>
      </c>
      <c r="DI50" s="18">
        <f t="shared" si="51"/>
        <v>0</v>
      </c>
      <c r="DJ50" s="18">
        <f t="shared" si="51"/>
        <v>0</v>
      </c>
      <c r="DK50" s="18">
        <f t="shared" si="51"/>
        <v>0</v>
      </c>
      <c r="DL50" s="18">
        <f t="shared" si="51"/>
        <v>0</v>
      </c>
      <c r="DM50" s="18">
        <f t="shared" si="51"/>
        <v>0</v>
      </c>
      <c r="DN50" s="18">
        <f t="shared" si="51"/>
        <v>0</v>
      </c>
      <c r="DO50" s="18">
        <f t="shared" si="51"/>
        <v>0</v>
      </c>
      <c r="DP50" s="18">
        <f t="shared" si="51"/>
        <v>0</v>
      </c>
      <c r="DQ50" s="18">
        <f t="shared" si="51"/>
        <v>0</v>
      </c>
      <c r="DR50" s="18">
        <f t="shared" si="51"/>
        <v>0</v>
      </c>
      <c r="DS50" s="18">
        <f t="shared" si="51"/>
        <v>0</v>
      </c>
      <c r="DT50" s="18">
        <f t="shared" si="51"/>
        <v>0</v>
      </c>
      <c r="DU50" s="18">
        <f t="shared" si="51"/>
        <v>0</v>
      </c>
      <c r="DV50" s="18">
        <f t="shared" si="51"/>
        <v>0</v>
      </c>
      <c r="DW50" s="18">
        <f t="shared" si="51"/>
        <v>0</v>
      </c>
      <c r="DX50" s="18">
        <f t="shared" si="51"/>
        <v>0</v>
      </c>
      <c r="DY50" s="18">
        <f t="shared" si="51"/>
        <v>0</v>
      </c>
      <c r="DZ50" s="18">
        <f t="shared" si="51"/>
        <v>0</v>
      </c>
      <c r="EA50" s="18">
        <f t="shared" si="51"/>
        <v>0</v>
      </c>
      <c r="EB50" s="18">
        <f t="shared" si="51"/>
        <v>0</v>
      </c>
      <c r="EC50" s="18">
        <f t="shared" si="51"/>
        <v>0</v>
      </c>
      <c r="ED50" s="18">
        <f t="shared" si="51"/>
        <v>0</v>
      </c>
      <c r="EE50" s="18">
        <f t="shared" si="51"/>
        <v>0</v>
      </c>
      <c r="EF50" s="18">
        <f t="shared" si="51"/>
        <v>0</v>
      </c>
      <c r="EG50" s="18">
        <f t="shared" si="51"/>
        <v>0</v>
      </c>
      <c r="EH50" s="18">
        <f t="shared" si="51"/>
        <v>0</v>
      </c>
      <c r="EI50" s="18">
        <f t="shared" si="51"/>
        <v>0</v>
      </c>
      <c r="EJ50" s="18">
        <f t="shared" si="51"/>
        <v>0</v>
      </c>
      <c r="EK50" s="18">
        <f t="shared" si="51"/>
        <v>0</v>
      </c>
      <c r="EL50" s="18">
        <f t="shared" ref="EL50:GW50" si="52">EK50+EL49-EL48</f>
        <v>0</v>
      </c>
      <c r="EM50" s="18">
        <f t="shared" si="52"/>
        <v>0</v>
      </c>
      <c r="EN50" s="18">
        <f t="shared" si="52"/>
        <v>0</v>
      </c>
      <c r="EO50" s="18">
        <f t="shared" si="52"/>
        <v>0</v>
      </c>
      <c r="EP50" s="18">
        <f t="shared" si="52"/>
        <v>0</v>
      </c>
      <c r="EQ50" s="18">
        <f t="shared" si="52"/>
        <v>0</v>
      </c>
      <c r="ER50" s="18">
        <f t="shared" si="52"/>
        <v>0</v>
      </c>
      <c r="ES50" s="18">
        <f t="shared" si="52"/>
        <v>0</v>
      </c>
      <c r="ET50" s="18">
        <f t="shared" si="52"/>
        <v>0</v>
      </c>
      <c r="EU50" s="18">
        <f t="shared" si="52"/>
        <v>0</v>
      </c>
      <c r="EV50" s="18">
        <f t="shared" si="52"/>
        <v>0</v>
      </c>
      <c r="EW50" s="18">
        <f t="shared" si="52"/>
        <v>0</v>
      </c>
      <c r="EX50" s="18">
        <f t="shared" si="52"/>
        <v>0</v>
      </c>
      <c r="EY50" s="18">
        <f t="shared" si="52"/>
        <v>0</v>
      </c>
      <c r="EZ50" s="18">
        <f t="shared" si="52"/>
        <v>0</v>
      </c>
      <c r="FA50" s="18">
        <f t="shared" si="52"/>
        <v>0</v>
      </c>
      <c r="FB50" s="18">
        <f t="shared" si="52"/>
        <v>0</v>
      </c>
      <c r="FC50" s="18">
        <f t="shared" si="52"/>
        <v>0</v>
      </c>
      <c r="FD50" s="18">
        <f t="shared" si="52"/>
        <v>0</v>
      </c>
      <c r="FE50" s="18">
        <f t="shared" si="52"/>
        <v>0</v>
      </c>
      <c r="FF50" s="18">
        <f t="shared" si="52"/>
        <v>0</v>
      </c>
      <c r="FG50" s="18">
        <f t="shared" si="52"/>
        <v>0</v>
      </c>
      <c r="FH50" s="18">
        <f t="shared" si="52"/>
        <v>0</v>
      </c>
      <c r="FI50" s="18">
        <f t="shared" si="52"/>
        <v>0</v>
      </c>
      <c r="FJ50" s="18">
        <f t="shared" si="52"/>
        <v>0</v>
      </c>
      <c r="FK50" s="18">
        <f t="shared" si="52"/>
        <v>0</v>
      </c>
      <c r="FL50" s="18">
        <f t="shared" si="52"/>
        <v>0</v>
      </c>
      <c r="FM50" s="18">
        <f t="shared" si="52"/>
        <v>0</v>
      </c>
      <c r="FN50" s="18">
        <f t="shared" si="52"/>
        <v>0</v>
      </c>
      <c r="FO50" s="18">
        <f t="shared" si="52"/>
        <v>0</v>
      </c>
      <c r="FP50" s="18">
        <f t="shared" si="52"/>
        <v>0</v>
      </c>
      <c r="FQ50" s="18">
        <f t="shared" si="52"/>
        <v>0</v>
      </c>
      <c r="FR50" s="18">
        <f t="shared" si="52"/>
        <v>0</v>
      </c>
      <c r="FS50" s="18">
        <f t="shared" si="52"/>
        <v>0</v>
      </c>
      <c r="FT50" s="18">
        <f t="shared" si="52"/>
        <v>0</v>
      </c>
      <c r="FU50" s="18">
        <f t="shared" si="52"/>
        <v>0</v>
      </c>
      <c r="FV50" s="18">
        <f t="shared" si="52"/>
        <v>0</v>
      </c>
      <c r="FW50" s="18">
        <f t="shared" si="52"/>
        <v>0</v>
      </c>
      <c r="FX50" s="18">
        <f t="shared" si="52"/>
        <v>0</v>
      </c>
      <c r="FY50" s="18">
        <f t="shared" si="52"/>
        <v>0</v>
      </c>
      <c r="FZ50" s="18">
        <f t="shared" si="52"/>
        <v>0</v>
      </c>
      <c r="GA50" s="18">
        <f t="shared" si="52"/>
        <v>0</v>
      </c>
      <c r="GB50" s="18">
        <f t="shared" si="52"/>
        <v>0</v>
      </c>
      <c r="GC50" s="18">
        <f t="shared" si="52"/>
        <v>0</v>
      </c>
      <c r="GD50" s="18">
        <f t="shared" si="52"/>
        <v>0</v>
      </c>
      <c r="GE50" s="18">
        <f t="shared" si="52"/>
        <v>0</v>
      </c>
      <c r="GF50" s="18">
        <f t="shared" si="52"/>
        <v>0</v>
      </c>
      <c r="GG50" s="18">
        <f t="shared" si="52"/>
        <v>0</v>
      </c>
      <c r="GH50" s="18">
        <f t="shared" si="52"/>
        <v>0</v>
      </c>
      <c r="GI50" s="18">
        <f t="shared" si="52"/>
        <v>0</v>
      </c>
      <c r="GJ50" s="18">
        <f t="shared" si="52"/>
        <v>0</v>
      </c>
      <c r="GK50" s="18">
        <f t="shared" si="52"/>
        <v>0</v>
      </c>
      <c r="GL50" s="18">
        <f t="shared" si="52"/>
        <v>0</v>
      </c>
      <c r="GM50" s="18">
        <f t="shared" si="52"/>
        <v>0</v>
      </c>
      <c r="GN50" s="18">
        <f t="shared" si="52"/>
        <v>0</v>
      </c>
      <c r="GO50" s="18">
        <f t="shared" si="52"/>
        <v>0</v>
      </c>
      <c r="GP50" s="18">
        <f t="shared" si="52"/>
        <v>0</v>
      </c>
      <c r="GQ50" s="18">
        <f t="shared" si="52"/>
        <v>0</v>
      </c>
      <c r="GR50" s="18">
        <f t="shared" si="52"/>
        <v>0</v>
      </c>
      <c r="GS50" s="18">
        <f t="shared" si="52"/>
        <v>0</v>
      </c>
      <c r="GT50" s="18">
        <f t="shared" si="52"/>
        <v>0</v>
      </c>
      <c r="GU50" s="18">
        <f t="shared" si="52"/>
        <v>0</v>
      </c>
      <c r="GV50" s="18">
        <f t="shared" si="52"/>
        <v>0</v>
      </c>
      <c r="GW50" s="18">
        <f t="shared" si="52"/>
        <v>0</v>
      </c>
      <c r="GX50" s="18">
        <f t="shared" ref="GX50:JI50" si="53">GW50+GX49-GX48</f>
        <v>0</v>
      </c>
      <c r="GY50" s="18">
        <f t="shared" si="53"/>
        <v>0</v>
      </c>
      <c r="GZ50" s="18">
        <f t="shared" si="53"/>
        <v>0</v>
      </c>
      <c r="HA50" s="18">
        <f t="shared" si="53"/>
        <v>1416000</v>
      </c>
      <c r="HB50" s="18">
        <f t="shared" si="53"/>
        <v>1416000</v>
      </c>
      <c r="HC50" s="18">
        <f t="shared" si="53"/>
        <v>1416000</v>
      </c>
      <c r="HD50" s="18">
        <f t="shared" si="53"/>
        <v>1416000</v>
      </c>
      <c r="HE50" s="18">
        <f t="shared" si="53"/>
        <v>1416000</v>
      </c>
      <c r="HF50" s="18">
        <f t="shared" si="53"/>
        <v>1416000</v>
      </c>
      <c r="HG50" s="18">
        <f t="shared" si="53"/>
        <v>1416000</v>
      </c>
      <c r="HH50" s="18">
        <f t="shared" si="53"/>
        <v>3252000</v>
      </c>
      <c r="HI50" s="18">
        <f t="shared" si="53"/>
        <v>3252000</v>
      </c>
      <c r="HJ50" s="18">
        <f t="shared" si="53"/>
        <v>3252000</v>
      </c>
      <c r="HK50" s="18">
        <f t="shared" si="53"/>
        <v>3252000</v>
      </c>
      <c r="HL50" s="18">
        <f t="shared" si="53"/>
        <v>3252000</v>
      </c>
      <c r="HM50" s="18">
        <f t="shared" si="53"/>
        <v>3252000</v>
      </c>
      <c r="HN50" s="18">
        <f t="shared" si="53"/>
        <v>3252000</v>
      </c>
      <c r="HO50" s="18">
        <f t="shared" si="53"/>
        <v>4872000</v>
      </c>
      <c r="HP50" s="18">
        <f t="shared" si="53"/>
        <v>4872000</v>
      </c>
      <c r="HQ50" s="18">
        <f t="shared" si="53"/>
        <v>4872000</v>
      </c>
      <c r="HR50" s="18">
        <f t="shared" si="53"/>
        <v>4872000</v>
      </c>
      <c r="HS50" s="18">
        <f t="shared" si="53"/>
        <v>4872000</v>
      </c>
      <c r="HT50" s="18">
        <f t="shared" si="53"/>
        <v>4872000</v>
      </c>
      <c r="HU50" s="18">
        <f t="shared" si="53"/>
        <v>4872000</v>
      </c>
      <c r="HV50" s="18">
        <f t="shared" si="53"/>
        <v>6276000</v>
      </c>
      <c r="HW50" s="18">
        <f t="shared" si="53"/>
        <v>6276000</v>
      </c>
      <c r="HX50" s="18">
        <f t="shared" si="53"/>
        <v>6276000</v>
      </c>
      <c r="HY50" s="18">
        <f t="shared" si="53"/>
        <v>6276000</v>
      </c>
      <c r="HZ50" s="18">
        <f t="shared" si="53"/>
        <v>6276000</v>
      </c>
      <c r="IA50" s="18">
        <f t="shared" si="53"/>
        <v>6276000</v>
      </c>
      <c r="IB50" s="18">
        <f t="shared" si="53"/>
        <v>6276000</v>
      </c>
      <c r="IC50" s="18">
        <f t="shared" si="53"/>
        <v>8076000</v>
      </c>
      <c r="ID50" s="18">
        <f t="shared" si="53"/>
        <v>8076000</v>
      </c>
      <c r="IE50" s="18">
        <f t="shared" si="53"/>
        <v>8076000</v>
      </c>
      <c r="IF50" s="18">
        <f t="shared" si="53"/>
        <v>8076000</v>
      </c>
      <c r="IG50" s="18">
        <f t="shared" si="53"/>
        <v>8076000</v>
      </c>
      <c r="IH50" s="18">
        <f t="shared" si="53"/>
        <v>8076000</v>
      </c>
      <c r="II50" s="18">
        <f t="shared" si="53"/>
        <v>8076000</v>
      </c>
      <c r="IJ50" s="18">
        <f t="shared" si="53"/>
        <v>9612000</v>
      </c>
      <c r="IK50" s="18">
        <f t="shared" si="53"/>
        <v>9612000</v>
      </c>
      <c r="IL50" s="18">
        <f t="shared" si="53"/>
        <v>9612000</v>
      </c>
      <c r="IM50" s="18">
        <f t="shared" si="53"/>
        <v>9612000</v>
      </c>
      <c r="IN50" s="18">
        <f t="shared" si="53"/>
        <v>9612000</v>
      </c>
      <c r="IO50" s="18">
        <f t="shared" si="53"/>
        <v>9612000</v>
      </c>
      <c r="IP50" s="18">
        <f t="shared" si="53"/>
        <v>9612000</v>
      </c>
      <c r="IQ50" s="18">
        <f t="shared" si="53"/>
        <v>11436000</v>
      </c>
      <c r="IR50" s="18">
        <f t="shared" si="53"/>
        <v>11436000</v>
      </c>
      <c r="IS50" s="18">
        <f t="shared" si="53"/>
        <v>11436000</v>
      </c>
      <c r="IT50" s="18">
        <f t="shared" si="53"/>
        <v>11436000</v>
      </c>
      <c r="IU50" s="18">
        <f t="shared" si="53"/>
        <v>11436000</v>
      </c>
      <c r="IV50" s="18">
        <f t="shared" si="53"/>
        <v>11436000</v>
      </c>
      <c r="IW50" s="18">
        <f t="shared" si="53"/>
        <v>11436000</v>
      </c>
      <c r="IX50" s="18">
        <f t="shared" si="53"/>
        <v>13272000</v>
      </c>
      <c r="IY50" s="18">
        <f t="shared" si="53"/>
        <v>13272000</v>
      </c>
      <c r="IZ50" s="18">
        <f t="shared" si="53"/>
        <v>13272000</v>
      </c>
      <c r="JA50" s="18">
        <f t="shared" si="53"/>
        <v>13272000</v>
      </c>
      <c r="JB50" s="18">
        <f t="shared" si="53"/>
        <v>13272000</v>
      </c>
      <c r="JC50" s="18">
        <f t="shared" si="53"/>
        <v>13272000</v>
      </c>
      <c r="JD50" s="18">
        <f t="shared" si="53"/>
        <v>13272000</v>
      </c>
      <c r="JE50" s="18">
        <f t="shared" si="53"/>
        <v>15492000</v>
      </c>
      <c r="JF50" s="18">
        <f t="shared" si="53"/>
        <v>15492000</v>
      </c>
      <c r="JG50" s="18">
        <f t="shared" si="53"/>
        <v>15492000</v>
      </c>
      <c r="JH50" s="18">
        <f t="shared" si="53"/>
        <v>15492000</v>
      </c>
      <c r="JI50" s="18">
        <f t="shared" si="53"/>
        <v>15492000</v>
      </c>
      <c r="JJ50" s="18">
        <f t="shared" ref="JJ50:LU50" si="54">JI50+JJ49-JJ48</f>
        <v>15492000</v>
      </c>
      <c r="JK50" s="18">
        <f t="shared" si="54"/>
        <v>15492000</v>
      </c>
      <c r="JL50" s="18">
        <f t="shared" si="54"/>
        <v>17640000</v>
      </c>
      <c r="JM50" s="18">
        <f t="shared" si="54"/>
        <v>17640000</v>
      </c>
      <c r="JN50" s="18">
        <f t="shared" si="54"/>
        <v>17640000</v>
      </c>
      <c r="JO50" s="18">
        <f t="shared" si="54"/>
        <v>17640000</v>
      </c>
      <c r="JP50" s="18">
        <f t="shared" si="54"/>
        <v>17640000</v>
      </c>
      <c r="JQ50" s="18">
        <f t="shared" si="54"/>
        <v>17640000</v>
      </c>
      <c r="JR50" s="18">
        <f t="shared" si="54"/>
        <v>17640000</v>
      </c>
      <c r="JS50" s="18">
        <f t="shared" si="54"/>
        <v>19776000</v>
      </c>
      <c r="JT50" s="18">
        <f t="shared" si="54"/>
        <v>19776000</v>
      </c>
      <c r="JU50" s="18">
        <f t="shared" si="54"/>
        <v>19776000</v>
      </c>
      <c r="JV50" s="18">
        <f t="shared" si="54"/>
        <v>19776000</v>
      </c>
      <c r="JW50" s="18">
        <f t="shared" si="54"/>
        <v>19776000</v>
      </c>
      <c r="JX50" s="18">
        <f t="shared" si="54"/>
        <v>19776000</v>
      </c>
      <c r="JY50" s="18">
        <f t="shared" si="54"/>
        <v>19776000</v>
      </c>
      <c r="JZ50" s="18">
        <f t="shared" si="54"/>
        <v>22044000</v>
      </c>
      <c r="KA50" s="18">
        <f t="shared" si="54"/>
        <v>22044000</v>
      </c>
      <c r="KB50" s="18">
        <f t="shared" si="54"/>
        <v>22044000</v>
      </c>
      <c r="KC50" s="18">
        <f t="shared" si="54"/>
        <v>22044000</v>
      </c>
      <c r="KD50" s="18">
        <f t="shared" si="54"/>
        <v>22044000</v>
      </c>
      <c r="KE50" s="18">
        <f t="shared" si="54"/>
        <v>22044000</v>
      </c>
      <c r="KF50" s="18">
        <f t="shared" si="54"/>
        <v>22044000</v>
      </c>
      <c r="KG50" s="18">
        <f t="shared" si="54"/>
        <v>24600000</v>
      </c>
      <c r="KH50" s="18">
        <f t="shared" si="54"/>
        <v>24600000</v>
      </c>
      <c r="KI50" s="18">
        <f t="shared" si="54"/>
        <v>24600000</v>
      </c>
      <c r="KJ50" s="18">
        <f t="shared" si="54"/>
        <v>24600000</v>
      </c>
      <c r="KK50" s="18">
        <f t="shared" si="54"/>
        <v>24600000</v>
      </c>
      <c r="KL50" s="18">
        <f t="shared" si="54"/>
        <v>24600000</v>
      </c>
      <c r="KM50" s="18">
        <f t="shared" si="54"/>
        <v>24600000</v>
      </c>
      <c r="KN50" s="18">
        <f t="shared" si="54"/>
        <v>26796000</v>
      </c>
      <c r="KO50" s="18">
        <f t="shared" si="54"/>
        <v>26796000</v>
      </c>
      <c r="KP50" s="18">
        <f t="shared" si="54"/>
        <v>26796000</v>
      </c>
      <c r="KQ50" s="18">
        <f t="shared" si="54"/>
        <v>26796000</v>
      </c>
      <c r="KR50" s="18">
        <f t="shared" si="54"/>
        <v>26796000</v>
      </c>
      <c r="KS50" s="18">
        <f t="shared" si="54"/>
        <v>26796000</v>
      </c>
      <c r="KT50" s="18">
        <f t="shared" si="54"/>
        <v>26796000</v>
      </c>
      <c r="KU50" s="18">
        <f t="shared" si="54"/>
        <v>28908000</v>
      </c>
      <c r="KV50" s="18">
        <f t="shared" si="54"/>
        <v>28908000</v>
      </c>
      <c r="KW50" s="18">
        <f t="shared" si="54"/>
        <v>28908000</v>
      </c>
      <c r="KX50" s="18">
        <f t="shared" si="54"/>
        <v>28908000</v>
      </c>
      <c r="KY50" s="18">
        <f t="shared" si="54"/>
        <v>28908000</v>
      </c>
      <c r="KZ50" s="18">
        <f t="shared" si="54"/>
        <v>28908000</v>
      </c>
      <c r="LA50" s="18">
        <f t="shared" si="54"/>
        <v>28908000</v>
      </c>
      <c r="LB50" s="18">
        <f t="shared" si="54"/>
        <v>31116000</v>
      </c>
      <c r="LC50" s="18">
        <f t="shared" si="54"/>
        <v>31116000</v>
      </c>
      <c r="LD50" s="18">
        <f t="shared" si="54"/>
        <v>31116000</v>
      </c>
      <c r="LE50" s="18">
        <f t="shared" si="54"/>
        <v>31116000</v>
      </c>
      <c r="LF50" s="18">
        <f t="shared" si="54"/>
        <v>31116000</v>
      </c>
      <c r="LG50" s="18">
        <f t="shared" si="54"/>
        <v>31116000</v>
      </c>
      <c r="LH50" s="18">
        <f t="shared" si="54"/>
        <v>31116000</v>
      </c>
      <c r="LI50" s="18">
        <f t="shared" si="54"/>
        <v>33012000</v>
      </c>
      <c r="LJ50" s="18">
        <f t="shared" si="54"/>
        <v>33012000</v>
      </c>
      <c r="LK50" s="18">
        <f t="shared" si="54"/>
        <v>33012000</v>
      </c>
      <c r="LL50" s="18">
        <f t="shared" si="54"/>
        <v>33012000</v>
      </c>
      <c r="LM50" s="18">
        <f t="shared" si="54"/>
        <v>33012000</v>
      </c>
      <c r="LN50" s="18">
        <f t="shared" si="54"/>
        <v>33012000</v>
      </c>
      <c r="LO50" s="18">
        <f t="shared" si="54"/>
        <v>33012000</v>
      </c>
      <c r="LP50" s="18">
        <f t="shared" si="54"/>
        <v>34656000</v>
      </c>
      <c r="LQ50" s="18">
        <f t="shared" si="54"/>
        <v>34656000</v>
      </c>
      <c r="LR50" s="18">
        <f t="shared" si="54"/>
        <v>34656000</v>
      </c>
      <c r="LS50" s="18">
        <f t="shared" si="54"/>
        <v>34656000</v>
      </c>
      <c r="LT50" s="18">
        <f t="shared" si="54"/>
        <v>34656000</v>
      </c>
      <c r="LU50" s="18">
        <f t="shared" si="54"/>
        <v>34656000</v>
      </c>
      <c r="LV50" s="18">
        <f t="shared" ref="LV50:OG50" si="55">LU50+LV49-LV48</f>
        <v>34656000</v>
      </c>
      <c r="LW50" s="18">
        <f t="shared" si="55"/>
        <v>36636000</v>
      </c>
      <c r="LX50" s="18">
        <f t="shared" si="55"/>
        <v>36636000</v>
      </c>
      <c r="LY50" s="18">
        <f t="shared" si="55"/>
        <v>36636000</v>
      </c>
      <c r="LZ50" s="18">
        <f t="shared" si="55"/>
        <v>36636000</v>
      </c>
      <c r="MA50" s="18">
        <f t="shared" si="55"/>
        <v>36636000</v>
      </c>
      <c r="MB50" s="18">
        <f t="shared" si="55"/>
        <v>36636000</v>
      </c>
      <c r="MC50" s="18">
        <f t="shared" si="55"/>
        <v>36636000</v>
      </c>
      <c r="MD50" s="18">
        <f t="shared" si="55"/>
        <v>38628000</v>
      </c>
      <c r="ME50" s="18">
        <f t="shared" si="55"/>
        <v>38628000</v>
      </c>
      <c r="MF50" s="18">
        <f t="shared" si="55"/>
        <v>38628000</v>
      </c>
      <c r="MG50" s="18">
        <f t="shared" si="55"/>
        <v>38628000</v>
      </c>
      <c r="MH50" s="18">
        <f t="shared" si="55"/>
        <v>38628000</v>
      </c>
      <c r="MI50" s="18">
        <f t="shared" si="55"/>
        <v>38628000</v>
      </c>
      <c r="MJ50" s="18">
        <f t="shared" si="55"/>
        <v>38628000</v>
      </c>
      <c r="MK50" s="18">
        <f t="shared" si="55"/>
        <v>40248000</v>
      </c>
      <c r="ML50" s="18">
        <f t="shared" si="55"/>
        <v>40248000</v>
      </c>
      <c r="MM50" s="18">
        <f t="shared" si="55"/>
        <v>40248000</v>
      </c>
      <c r="MN50" s="18">
        <f t="shared" si="55"/>
        <v>40248000</v>
      </c>
      <c r="MO50" s="18">
        <f t="shared" si="55"/>
        <v>40248000</v>
      </c>
      <c r="MP50" s="18">
        <f t="shared" si="55"/>
        <v>40248000</v>
      </c>
      <c r="MQ50" s="18">
        <f t="shared" si="55"/>
        <v>40248000</v>
      </c>
      <c r="MR50" s="18">
        <f t="shared" si="55"/>
        <v>41952000</v>
      </c>
      <c r="MS50" s="18">
        <f t="shared" si="55"/>
        <v>41952000</v>
      </c>
      <c r="MT50" s="18">
        <f t="shared" si="55"/>
        <v>41952000</v>
      </c>
      <c r="MU50" s="18">
        <f t="shared" si="55"/>
        <v>41952000</v>
      </c>
      <c r="MV50" s="18">
        <f t="shared" si="55"/>
        <v>41952000</v>
      </c>
      <c r="MW50" s="18">
        <f t="shared" si="55"/>
        <v>41952000</v>
      </c>
      <c r="MX50" s="18">
        <f t="shared" si="55"/>
        <v>41952000</v>
      </c>
      <c r="MY50" s="18">
        <f t="shared" si="55"/>
        <v>43140000</v>
      </c>
      <c r="MZ50" s="18">
        <f t="shared" si="55"/>
        <v>43140000</v>
      </c>
      <c r="NA50" s="18">
        <f t="shared" si="55"/>
        <v>43140000</v>
      </c>
      <c r="NB50" s="18">
        <f t="shared" si="55"/>
        <v>43140000</v>
      </c>
      <c r="NC50" s="18">
        <f t="shared" si="55"/>
        <v>43140000</v>
      </c>
      <c r="ND50" s="18">
        <f t="shared" si="55"/>
        <v>43140000</v>
      </c>
      <c r="NE50" s="18">
        <f t="shared" si="55"/>
        <v>43140000</v>
      </c>
      <c r="NF50" s="18">
        <f t="shared" si="55"/>
        <v>44352000</v>
      </c>
      <c r="NG50" s="18">
        <f t="shared" si="55"/>
        <v>44352000</v>
      </c>
      <c r="NH50" s="18">
        <f t="shared" si="55"/>
        <v>44352000</v>
      </c>
      <c r="NI50" s="18">
        <f t="shared" si="55"/>
        <v>44352000</v>
      </c>
      <c r="NJ50" s="18">
        <f t="shared" si="55"/>
        <v>44352000</v>
      </c>
      <c r="NK50" s="18">
        <f t="shared" si="55"/>
        <v>44352000</v>
      </c>
      <c r="NL50" s="18">
        <f t="shared" si="55"/>
        <v>44352000</v>
      </c>
      <c r="NM50" s="18">
        <f t="shared" si="55"/>
        <v>45672000</v>
      </c>
      <c r="NN50" s="18">
        <f t="shared" si="55"/>
        <v>45672000</v>
      </c>
      <c r="NO50" s="18">
        <f t="shared" si="55"/>
        <v>45672000</v>
      </c>
      <c r="NP50" s="18">
        <f t="shared" si="55"/>
        <v>45672000</v>
      </c>
      <c r="NQ50" s="18">
        <f t="shared" si="55"/>
        <v>45672000</v>
      </c>
      <c r="NR50" s="18">
        <f t="shared" si="55"/>
        <v>45672000</v>
      </c>
      <c r="NS50" s="18">
        <f t="shared" si="55"/>
        <v>45672000</v>
      </c>
      <c r="NT50" s="18">
        <f t="shared" si="55"/>
        <v>46860000</v>
      </c>
      <c r="NU50" s="18">
        <f t="shared" si="55"/>
        <v>46860000</v>
      </c>
      <c r="NV50" s="18">
        <f t="shared" si="55"/>
        <v>46860000</v>
      </c>
      <c r="NW50" s="18">
        <f t="shared" si="55"/>
        <v>46860000</v>
      </c>
      <c r="NX50" s="18">
        <f t="shared" si="55"/>
        <v>46860000</v>
      </c>
      <c r="NY50" s="18">
        <f t="shared" si="55"/>
        <v>46860000</v>
      </c>
      <c r="NZ50" s="18">
        <f t="shared" si="55"/>
        <v>46860000</v>
      </c>
      <c r="OA50" s="18">
        <f t="shared" si="55"/>
        <v>47820000</v>
      </c>
      <c r="OB50" s="18">
        <f t="shared" si="55"/>
        <v>47820000</v>
      </c>
      <c r="OC50" s="18">
        <f t="shared" si="55"/>
        <v>47820000</v>
      </c>
      <c r="OD50" s="18">
        <f t="shared" si="55"/>
        <v>47820000</v>
      </c>
      <c r="OE50" s="18">
        <f t="shared" si="55"/>
        <v>47820000</v>
      </c>
      <c r="OF50" s="18">
        <f t="shared" si="55"/>
        <v>47820000</v>
      </c>
      <c r="OG50" s="18">
        <f t="shared" si="55"/>
        <v>47820000</v>
      </c>
      <c r="OH50" s="18">
        <f t="shared" ref="OH50:QS50" si="56">OG50+OH49-OH48</f>
        <v>48768000</v>
      </c>
      <c r="OI50" s="18">
        <f t="shared" si="56"/>
        <v>48768000</v>
      </c>
      <c r="OJ50" s="18">
        <f t="shared" si="56"/>
        <v>48768000</v>
      </c>
      <c r="OK50" s="18">
        <f t="shared" si="56"/>
        <v>48768000</v>
      </c>
      <c r="OL50" s="18">
        <f t="shared" si="56"/>
        <v>48768000</v>
      </c>
      <c r="OM50" s="18">
        <f t="shared" si="56"/>
        <v>48768000</v>
      </c>
      <c r="ON50" s="18">
        <f t="shared" si="56"/>
        <v>48768000</v>
      </c>
      <c r="OO50" s="18">
        <f t="shared" si="56"/>
        <v>49728000</v>
      </c>
      <c r="OP50" s="18">
        <f t="shared" si="56"/>
        <v>49728000</v>
      </c>
      <c r="OQ50" s="18">
        <f t="shared" si="56"/>
        <v>49728000</v>
      </c>
      <c r="OR50" s="18">
        <f t="shared" si="56"/>
        <v>49728000</v>
      </c>
      <c r="OS50" s="18">
        <f t="shared" si="56"/>
        <v>49728000</v>
      </c>
      <c r="OT50" s="18">
        <f t="shared" si="56"/>
        <v>49728000</v>
      </c>
      <c r="OU50" s="18">
        <f t="shared" si="56"/>
        <v>49728000</v>
      </c>
      <c r="OV50" s="18">
        <f t="shared" si="56"/>
        <v>50760000</v>
      </c>
      <c r="OW50" s="18">
        <f t="shared" si="56"/>
        <v>50760000</v>
      </c>
      <c r="OX50" s="18">
        <f t="shared" si="56"/>
        <v>50760000</v>
      </c>
      <c r="OY50" s="18">
        <f t="shared" si="56"/>
        <v>50760000</v>
      </c>
      <c r="OZ50" s="18">
        <f t="shared" si="56"/>
        <v>50760000</v>
      </c>
      <c r="PA50" s="18">
        <f t="shared" si="56"/>
        <v>50760000</v>
      </c>
      <c r="PB50" s="18">
        <f t="shared" si="56"/>
        <v>50760000</v>
      </c>
      <c r="PC50" s="18">
        <f t="shared" si="56"/>
        <v>51600000</v>
      </c>
      <c r="PD50" s="18">
        <f t="shared" si="56"/>
        <v>51600000</v>
      </c>
      <c r="PE50" s="18">
        <f t="shared" si="56"/>
        <v>51600000</v>
      </c>
      <c r="PF50" s="18">
        <f t="shared" si="56"/>
        <v>51600000</v>
      </c>
      <c r="PG50" s="18">
        <f t="shared" si="56"/>
        <v>51600000</v>
      </c>
      <c r="PH50" s="18">
        <f t="shared" si="56"/>
        <v>51600000</v>
      </c>
      <c r="PI50" s="18">
        <f t="shared" si="56"/>
        <v>51600000</v>
      </c>
      <c r="PJ50" s="18">
        <f t="shared" si="56"/>
        <v>52320000</v>
      </c>
      <c r="PK50" s="18">
        <f t="shared" si="56"/>
        <v>52320000</v>
      </c>
      <c r="PL50" s="18">
        <f t="shared" si="56"/>
        <v>52320000</v>
      </c>
      <c r="PM50" s="18">
        <f t="shared" si="56"/>
        <v>52320000</v>
      </c>
      <c r="PN50" s="18">
        <f t="shared" si="56"/>
        <v>52320000</v>
      </c>
      <c r="PO50" s="18">
        <f t="shared" si="56"/>
        <v>52320000</v>
      </c>
      <c r="PP50" s="18">
        <f t="shared" si="56"/>
        <v>52320000</v>
      </c>
      <c r="PQ50" s="18">
        <f t="shared" si="56"/>
        <v>52716000</v>
      </c>
      <c r="PR50" s="18">
        <f t="shared" si="56"/>
        <v>52716000</v>
      </c>
      <c r="PS50" s="18">
        <f t="shared" si="56"/>
        <v>52716000</v>
      </c>
      <c r="PT50" s="18">
        <f t="shared" si="56"/>
        <v>52716000</v>
      </c>
      <c r="PU50" s="18">
        <f t="shared" si="56"/>
        <v>52716000</v>
      </c>
      <c r="PV50" s="18">
        <f t="shared" si="56"/>
        <v>52716000</v>
      </c>
      <c r="PW50" s="18">
        <f t="shared" si="56"/>
        <v>52716000</v>
      </c>
      <c r="PX50" s="18">
        <f t="shared" si="56"/>
        <v>53016000</v>
      </c>
      <c r="PY50" s="18">
        <f t="shared" si="56"/>
        <v>53016000</v>
      </c>
      <c r="PZ50" s="18">
        <f t="shared" si="56"/>
        <v>53016000</v>
      </c>
      <c r="QA50" s="18">
        <f t="shared" si="56"/>
        <v>53016000</v>
      </c>
      <c r="QB50" s="18">
        <f t="shared" si="56"/>
        <v>53016000</v>
      </c>
      <c r="QC50" s="18">
        <f t="shared" si="56"/>
        <v>53016000</v>
      </c>
      <c r="QD50" s="18">
        <f t="shared" si="56"/>
        <v>53016000</v>
      </c>
      <c r="QE50" s="18">
        <f t="shared" si="56"/>
        <v>53016000</v>
      </c>
      <c r="QF50" s="18">
        <f t="shared" si="56"/>
        <v>53016000</v>
      </c>
      <c r="QG50" s="18">
        <f t="shared" si="56"/>
        <v>53016000</v>
      </c>
      <c r="QH50" s="18">
        <f t="shared" si="56"/>
        <v>53016000</v>
      </c>
      <c r="QI50" s="18">
        <f t="shared" si="56"/>
        <v>53016000</v>
      </c>
      <c r="QJ50" s="18">
        <f t="shared" si="56"/>
        <v>53016000</v>
      </c>
      <c r="QK50" s="18">
        <f t="shared" si="56"/>
        <v>53016000</v>
      </c>
      <c r="QL50" s="18">
        <f t="shared" si="56"/>
        <v>53016000</v>
      </c>
      <c r="QM50" s="18">
        <f t="shared" si="56"/>
        <v>53016000</v>
      </c>
      <c r="QN50" s="18">
        <f t="shared" si="56"/>
        <v>53016000</v>
      </c>
      <c r="QO50" s="18">
        <f t="shared" si="56"/>
        <v>53016000</v>
      </c>
      <c r="QP50" s="18">
        <f t="shared" si="56"/>
        <v>53016000</v>
      </c>
      <c r="QQ50" s="18">
        <f t="shared" si="56"/>
        <v>53016000</v>
      </c>
      <c r="QR50" s="18">
        <f t="shared" si="56"/>
        <v>53016000</v>
      </c>
      <c r="QS50" s="18">
        <f t="shared" si="56"/>
        <v>53016000</v>
      </c>
      <c r="QT50" s="18">
        <f t="shared" ref="QT50:QY50" si="57">QS50+QT49-QT48</f>
        <v>53016000</v>
      </c>
      <c r="QU50" s="18">
        <f t="shared" si="57"/>
        <v>53016000</v>
      </c>
      <c r="QV50" s="18">
        <f t="shared" si="57"/>
        <v>53016000</v>
      </c>
      <c r="QW50" s="18">
        <f t="shared" si="57"/>
        <v>53016000</v>
      </c>
      <c r="QX50" s="18">
        <f t="shared" si="57"/>
        <v>53016000</v>
      </c>
      <c r="QY50" s="18">
        <f t="shared" si="57"/>
        <v>53016000</v>
      </c>
      <c r="QZ50" s="18"/>
      <c r="RA50" s="18"/>
      <c r="RB50" s="5">
        <f>QY50</f>
        <v>53016000</v>
      </c>
      <c r="RC50" s="5"/>
      <c r="RD50" s="6"/>
      <c r="RE50" s="6"/>
      <c r="RF50" s="6"/>
    </row>
    <row r="51" spans="1:474" ht="18" customHeight="1">
      <c r="A51" s="34" t="s">
        <v>101</v>
      </c>
      <c r="B51" s="35" t="s">
        <v>109</v>
      </c>
      <c r="C51" s="35" t="s">
        <v>270</v>
      </c>
      <c r="D51" s="35"/>
      <c r="E51" s="35"/>
      <c r="F51" s="35"/>
      <c r="G51" s="35"/>
      <c r="H51" s="35" t="s">
        <v>112</v>
      </c>
      <c r="I51" s="35" t="s">
        <v>396</v>
      </c>
      <c r="J51" s="35"/>
      <c r="K51" s="40" t="s">
        <v>249</v>
      </c>
      <c r="L51" s="14"/>
      <c r="M51" s="14">
        <v>0</v>
      </c>
      <c r="N51" s="14" t="e">
        <f>VLOOKUP($C51,#REF!,MATCH(N$4,#REF!,0)-12,0)</f>
        <v>#REF!</v>
      </c>
      <c r="O51" s="14" t="e">
        <f>VLOOKUP($C51,#REF!,MATCH(O$4,#REF!,0)-12,0)</f>
        <v>#REF!</v>
      </c>
      <c r="P51" s="14" t="e">
        <f>VLOOKUP($C51,#REF!,MATCH(P$4,#REF!,0)-12,0)</f>
        <v>#REF!</v>
      </c>
      <c r="Q51" s="14" t="e">
        <f>VLOOKUP($C51,#REF!,MATCH(Q$4,#REF!,0)-12,0)</f>
        <v>#REF!</v>
      </c>
      <c r="R51" s="14" t="e">
        <f>VLOOKUP($C51,#REF!,MATCH(R$4,#REF!,0)-12,0)</f>
        <v>#REF!</v>
      </c>
      <c r="S51" s="14" t="e">
        <f>VLOOKUP($C51,#REF!,MATCH(S$4,#REF!,0)-12,0)</f>
        <v>#REF!</v>
      </c>
      <c r="T51" s="14" t="e">
        <f>VLOOKUP($C51,#REF!,MATCH(T$4,#REF!,0)-12,0)</f>
        <v>#REF!</v>
      </c>
      <c r="U51" s="14" t="e">
        <f>VLOOKUP($C51,#REF!,MATCH(U$4,#REF!,0)-12,0)</f>
        <v>#REF!</v>
      </c>
      <c r="V51" s="14" t="e">
        <f>VLOOKUP($C51,#REF!,MATCH(V$4,#REF!,0)-12,0)</f>
        <v>#REF!</v>
      </c>
      <c r="W51" s="14" t="e">
        <f>VLOOKUP($C51,#REF!,MATCH(W$4,#REF!,0)-12,0)</f>
        <v>#REF!</v>
      </c>
      <c r="X51" s="14" t="e">
        <f>VLOOKUP($C51,#REF!,MATCH(X$4,#REF!,0)-12,0)</f>
        <v>#REF!</v>
      </c>
      <c r="Y51" s="14" t="e">
        <f>VLOOKUP($C51,#REF!,MATCH(Y$4,#REF!,0)-12,0)</f>
        <v>#REF!</v>
      </c>
      <c r="Z51" s="14" t="e">
        <f>VLOOKUP($C51,#REF!,MATCH(Z$4,#REF!,0)-12,0)</f>
        <v>#REF!</v>
      </c>
      <c r="AA51" s="14" t="e">
        <f>VLOOKUP($C51,#REF!,MATCH(AA$4,#REF!,0)-12,0)</f>
        <v>#REF!</v>
      </c>
      <c r="AB51" s="14" t="e">
        <f>VLOOKUP($C51,#REF!,MATCH(AB$4,#REF!,0)-12,0)</f>
        <v>#REF!</v>
      </c>
      <c r="AC51" s="14" t="e">
        <f>VLOOKUP($C51,#REF!,MATCH(AC$4,#REF!,0)-12,0)</f>
        <v>#REF!</v>
      </c>
      <c r="AD51" s="14" t="e">
        <f>VLOOKUP($C51,#REF!,MATCH(AD$4,#REF!,0)-12,0)</f>
        <v>#REF!</v>
      </c>
      <c r="AE51" s="14" t="e">
        <f>VLOOKUP($C51,#REF!,MATCH(AE$4,#REF!,0)-12,0)</f>
        <v>#REF!</v>
      </c>
      <c r="AF51" s="14" t="e">
        <f>VLOOKUP($C51,#REF!,MATCH(AF$4,#REF!,0)-12,0)</f>
        <v>#REF!</v>
      </c>
      <c r="AG51" s="14" t="e">
        <f>VLOOKUP($C51,#REF!,MATCH(AG$4,#REF!,0)-12,0)</f>
        <v>#REF!</v>
      </c>
      <c r="AH51" s="14" t="e">
        <f>VLOOKUP($C51,#REF!,MATCH(AH$4,#REF!,0)-12,0)</f>
        <v>#REF!</v>
      </c>
      <c r="AI51" s="14" t="e">
        <f>VLOOKUP($C51,#REF!,MATCH(AI$4,#REF!,0)-12,0)</f>
        <v>#REF!</v>
      </c>
      <c r="AJ51" s="14" t="e">
        <f>VLOOKUP($C51,#REF!,MATCH(AJ$4,#REF!,0)-12,0)</f>
        <v>#REF!</v>
      </c>
      <c r="AK51" s="14" t="e">
        <f>VLOOKUP($C51,#REF!,MATCH(AK$4,#REF!,0)-12,0)</f>
        <v>#REF!</v>
      </c>
      <c r="AL51" s="14" t="e">
        <f>VLOOKUP($C51,#REF!,MATCH(AL$4,#REF!,0)-12,0)</f>
        <v>#REF!</v>
      </c>
      <c r="AM51" s="14" t="e">
        <f>VLOOKUP($C51,#REF!,MATCH(AM$4,#REF!,0)-12,0)</f>
        <v>#REF!</v>
      </c>
      <c r="AN51" s="14" t="e">
        <f>VLOOKUP($C51,#REF!,MATCH(AN$4,#REF!,0)-12,0)</f>
        <v>#REF!</v>
      </c>
      <c r="AO51" s="14" t="e">
        <f>VLOOKUP($C51,#REF!,MATCH(AO$4,#REF!,0)-12,0)</f>
        <v>#REF!</v>
      </c>
      <c r="AP51" s="14" t="e">
        <f>VLOOKUP($C51,#REF!,MATCH(AP$4,#REF!,0)-12,0)</f>
        <v>#REF!</v>
      </c>
      <c r="AQ51" s="14" t="e">
        <f>VLOOKUP($C51,#REF!,MATCH(AQ$4,#REF!,0)-12,0)</f>
        <v>#REF!</v>
      </c>
      <c r="AR51" s="14" t="e">
        <f>VLOOKUP($C51,#REF!,MATCH(AR$4,#REF!,0)-12,0)</f>
        <v>#REF!</v>
      </c>
      <c r="AS51" s="14" t="e">
        <f>VLOOKUP($C51,#REF!,MATCH(AS$4,#REF!,0)-12,0)</f>
        <v>#REF!</v>
      </c>
      <c r="AT51" s="14" t="e">
        <f>VLOOKUP($C51,#REF!,MATCH(AT$4,#REF!,0)-12,0)</f>
        <v>#REF!</v>
      </c>
      <c r="AU51" s="14" t="e">
        <f>VLOOKUP($C51,#REF!,MATCH(AU$4,#REF!,0)-12,0)</f>
        <v>#REF!</v>
      </c>
      <c r="AV51" s="14" t="e">
        <f>VLOOKUP($C51,#REF!,MATCH(AV$4,#REF!,0)-12,0)</f>
        <v>#REF!</v>
      </c>
      <c r="AW51" s="14" t="e">
        <f>VLOOKUP($C51,#REF!,MATCH(AW$4,#REF!,0)-12,0)</f>
        <v>#REF!</v>
      </c>
      <c r="AX51" s="14" t="e">
        <f>VLOOKUP($C51,#REF!,MATCH(AX$4,#REF!,0)-12,0)</f>
        <v>#REF!</v>
      </c>
      <c r="AY51" s="14" t="e">
        <f>VLOOKUP($C51,#REF!,MATCH(AY$4,#REF!,0)-12,0)</f>
        <v>#REF!</v>
      </c>
      <c r="AZ51" s="14" t="e">
        <f>VLOOKUP($C51,#REF!,MATCH(AZ$4,#REF!,0)-12,0)</f>
        <v>#REF!</v>
      </c>
      <c r="BA51" s="14" t="e">
        <f>VLOOKUP($C51,#REF!,MATCH(BA$4,#REF!,0)-12,0)</f>
        <v>#REF!</v>
      </c>
      <c r="BB51" s="14" t="e">
        <f>VLOOKUP($C51,#REF!,MATCH(BB$4,#REF!,0)-12,0)</f>
        <v>#REF!</v>
      </c>
      <c r="BC51" s="14" t="e">
        <f>VLOOKUP($C51,#REF!,MATCH(BC$4,#REF!,0)-12,0)</f>
        <v>#REF!</v>
      </c>
      <c r="BD51" s="14" t="e">
        <f>VLOOKUP($C51,#REF!,MATCH(BD$4,#REF!,0)-12,0)</f>
        <v>#REF!</v>
      </c>
      <c r="BE51" s="14" t="e">
        <f>VLOOKUP($C51,#REF!,MATCH(BE$4,#REF!,0)-12,0)</f>
        <v>#REF!</v>
      </c>
      <c r="BF51" s="14" t="e">
        <f>VLOOKUP($C51,#REF!,MATCH(BF$4,#REF!,0)-12,0)</f>
        <v>#REF!</v>
      </c>
      <c r="BG51" s="14" t="e">
        <f>VLOOKUP($C51,#REF!,MATCH(BG$4,#REF!,0)-12,0)</f>
        <v>#REF!</v>
      </c>
      <c r="BH51" s="14" t="e">
        <f>VLOOKUP($C51,#REF!,MATCH(BH$4,#REF!,0)-12,0)</f>
        <v>#REF!</v>
      </c>
      <c r="BI51" s="14" t="e">
        <f>VLOOKUP($C51,#REF!,MATCH(BI$4,#REF!,0)-12,0)</f>
        <v>#REF!</v>
      </c>
      <c r="BJ51" s="14" t="e">
        <f>VLOOKUP($C51,#REF!,MATCH(BJ$4,#REF!,0)-12,0)</f>
        <v>#REF!</v>
      </c>
      <c r="BK51" s="14" t="e">
        <f>VLOOKUP($C51,#REF!,MATCH(BK$4,#REF!,0)-12,0)</f>
        <v>#REF!</v>
      </c>
      <c r="BL51" s="14" t="e">
        <f>VLOOKUP($C51,#REF!,MATCH(BL$4,#REF!,0)-12,0)</f>
        <v>#REF!</v>
      </c>
      <c r="BM51" s="14" t="e">
        <f>VLOOKUP($C51,#REF!,MATCH(BM$4,#REF!,0)-12,0)</f>
        <v>#REF!</v>
      </c>
      <c r="BN51" s="14" t="e">
        <f>VLOOKUP($C51,#REF!,MATCH(BN$4,#REF!,0)-12,0)</f>
        <v>#REF!</v>
      </c>
      <c r="BO51" s="14" t="e">
        <f>VLOOKUP($C51,#REF!,MATCH(BO$4,#REF!,0)-12,0)</f>
        <v>#REF!</v>
      </c>
      <c r="BP51" s="14" t="e">
        <f>VLOOKUP($C51,#REF!,MATCH(BP$4,#REF!,0)-12,0)</f>
        <v>#REF!</v>
      </c>
      <c r="BQ51" s="14" t="e">
        <f>VLOOKUP($C51,#REF!,MATCH(BQ$4,#REF!,0)-12,0)</f>
        <v>#REF!</v>
      </c>
      <c r="BR51" s="14" t="e">
        <f>VLOOKUP($C51,#REF!,MATCH(BR$4,#REF!,0)-12,0)</f>
        <v>#REF!</v>
      </c>
      <c r="BS51" s="14" t="e">
        <f>VLOOKUP($C51,#REF!,MATCH(BS$4,#REF!,0)-12,0)</f>
        <v>#REF!</v>
      </c>
      <c r="BT51" s="14" t="e">
        <f>VLOOKUP($C51,#REF!,MATCH(BT$4,#REF!,0)-12,0)</f>
        <v>#REF!</v>
      </c>
      <c r="BU51" s="14" t="e">
        <f>VLOOKUP($C51,#REF!,MATCH(BU$4,#REF!,0)-12,0)</f>
        <v>#REF!</v>
      </c>
      <c r="BV51" s="14" t="e">
        <f>VLOOKUP($C51,#REF!,MATCH(BV$4,#REF!,0)-12,0)</f>
        <v>#REF!</v>
      </c>
      <c r="BW51" s="14" t="e">
        <f>VLOOKUP($C51,#REF!,MATCH(BW$4,#REF!,0)-12,0)</f>
        <v>#REF!</v>
      </c>
      <c r="BX51" s="14" t="e">
        <f>VLOOKUP($C51,#REF!,MATCH(BX$4,#REF!,0)-12,0)</f>
        <v>#REF!</v>
      </c>
      <c r="BY51" s="14" t="e">
        <f>VLOOKUP($C51,#REF!,MATCH(BY$4,#REF!,0)-12,0)</f>
        <v>#REF!</v>
      </c>
      <c r="BZ51" s="14" t="e">
        <f>VLOOKUP($C51,#REF!,MATCH(BZ$4,#REF!,0)-12,0)</f>
        <v>#REF!</v>
      </c>
      <c r="CA51" s="14" t="e">
        <f>VLOOKUP($C51,#REF!,MATCH(CA$4,#REF!,0)-12,0)</f>
        <v>#REF!</v>
      </c>
      <c r="CB51" s="14" t="e">
        <f>VLOOKUP($C51,#REF!,MATCH(CB$4,#REF!,0)-12,0)</f>
        <v>#REF!</v>
      </c>
      <c r="CC51" s="14" t="e">
        <f>VLOOKUP($C51,#REF!,MATCH(CC$4,#REF!,0)-12,0)</f>
        <v>#REF!</v>
      </c>
      <c r="CD51" s="14" t="e">
        <f>VLOOKUP($C51,#REF!,MATCH(CD$4,#REF!,0)-12,0)</f>
        <v>#REF!</v>
      </c>
      <c r="CE51" s="14" t="e">
        <f>VLOOKUP($C51,#REF!,MATCH(CE$4,#REF!,0)-12,0)</f>
        <v>#REF!</v>
      </c>
      <c r="CF51" s="14" t="e">
        <f>VLOOKUP($C51,#REF!,MATCH(CF$4,#REF!,0)-12,0)</f>
        <v>#REF!</v>
      </c>
      <c r="CG51" s="14" t="e">
        <f>VLOOKUP($C51,#REF!,MATCH(CG$4,#REF!,0)-12,0)</f>
        <v>#REF!</v>
      </c>
      <c r="CH51" s="14" t="e">
        <f>VLOOKUP($C51,#REF!,MATCH(CH$4,#REF!,0)-12,0)</f>
        <v>#REF!</v>
      </c>
      <c r="CI51" s="14" t="e">
        <f>VLOOKUP($C51,#REF!,MATCH(CI$4,#REF!,0)-12,0)</f>
        <v>#REF!</v>
      </c>
      <c r="CJ51" s="14" t="e">
        <f>VLOOKUP($C51,#REF!,MATCH(CJ$4,#REF!,0)-12,0)</f>
        <v>#REF!</v>
      </c>
      <c r="CK51" s="14" t="e">
        <f>VLOOKUP($C51,#REF!,MATCH(CK$4,#REF!,0)-12,0)</f>
        <v>#REF!</v>
      </c>
      <c r="CL51" s="14" t="e">
        <f>VLOOKUP($C51,#REF!,MATCH(CL$4,#REF!,0)-12,0)</f>
        <v>#REF!</v>
      </c>
      <c r="CM51" s="14" t="e">
        <f>VLOOKUP($C51,#REF!,MATCH(CM$4,#REF!,0)-12,0)</f>
        <v>#REF!</v>
      </c>
      <c r="CN51" s="14" t="e">
        <f>VLOOKUP($C51,#REF!,MATCH(CN$4,#REF!,0)-12,0)</f>
        <v>#REF!</v>
      </c>
      <c r="CO51" s="14" t="e">
        <f>VLOOKUP($C51,#REF!,MATCH(CO$4,#REF!,0)-12,0)</f>
        <v>#REF!</v>
      </c>
      <c r="CP51" s="14" t="e">
        <f>VLOOKUP($C51,#REF!,MATCH(CP$4,#REF!,0)-12,0)</f>
        <v>#REF!</v>
      </c>
      <c r="CQ51" s="14" t="e">
        <f>VLOOKUP($C51,#REF!,MATCH(CQ$4,#REF!,0)-12,0)</f>
        <v>#REF!</v>
      </c>
      <c r="CR51" s="14" t="e">
        <f>VLOOKUP($C51,#REF!,MATCH(CR$4,#REF!,0)-12,0)</f>
        <v>#REF!</v>
      </c>
      <c r="CS51" s="14" t="e">
        <f>VLOOKUP($C51,#REF!,MATCH(CS$4,#REF!,0)-12,0)</f>
        <v>#REF!</v>
      </c>
      <c r="CT51" s="14" t="e">
        <f>VLOOKUP($C51,#REF!,MATCH(CT$4,#REF!,0)-12,0)</f>
        <v>#REF!</v>
      </c>
      <c r="CU51" s="14" t="e">
        <f>VLOOKUP($C51,#REF!,MATCH(CU$4,#REF!,0)-12,0)</f>
        <v>#REF!</v>
      </c>
      <c r="CV51" s="14" t="e">
        <f>VLOOKUP($C51,#REF!,MATCH(CV$4,#REF!,0)-12,0)</f>
        <v>#REF!</v>
      </c>
      <c r="CW51" s="14" t="e">
        <f>VLOOKUP($C51,#REF!,MATCH(CW$4,#REF!,0)-12,0)</f>
        <v>#REF!</v>
      </c>
      <c r="CX51" s="14" t="e">
        <f>VLOOKUP($C51,#REF!,MATCH(CX$4,#REF!,0)-12,0)</f>
        <v>#REF!</v>
      </c>
      <c r="CY51" s="14" t="e">
        <f>VLOOKUP($C51,#REF!,MATCH(CY$4,#REF!,0)-12,0)</f>
        <v>#REF!</v>
      </c>
      <c r="CZ51" s="14" t="e">
        <f>VLOOKUP($C51,#REF!,MATCH(CZ$4,#REF!,0)-12,0)</f>
        <v>#REF!</v>
      </c>
      <c r="DA51" s="14" t="e">
        <f>VLOOKUP($C51,#REF!,MATCH(DA$4,#REF!,0)-12,0)</f>
        <v>#REF!</v>
      </c>
      <c r="DB51" s="14" t="e">
        <f>VLOOKUP($C51,#REF!,MATCH(DB$4,#REF!,0)-12,0)</f>
        <v>#REF!</v>
      </c>
      <c r="DC51" s="14" t="e">
        <f>VLOOKUP($C51,#REF!,MATCH(DC$4,#REF!,0)-12,0)</f>
        <v>#REF!</v>
      </c>
      <c r="DD51" s="14" t="e">
        <f>VLOOKUP($C51,#REF!,MATCH(DD$4,#REF!,0)-12,0)</f>
        <v>#REF!</v>
      </c>
      <c r="DE51" s="14" t="e">
        <f>VLOOKUP($C51,#REF!,MATCH(DE$4,#REF!,0)-12,0)</f>
        <v>#REF!</v>
      </c>
      <c r="DF51" s="14" t="e">
        <f>VLOOKUP($C51,#REF!,MATCH(DF$4,#REF!,0)-12,0)</f>
        <v>#REF!</v>
      </c>
      <c r="DG51" s="14" t="e">
        <f>VLOOKUP($C51,#REF!,MATCH(DG$4,#REF!,0)-12,0)</f>
        <v>#REF!</v>
      </c>
      <c r="DH51" s="14" t="e">
        <f>VLOOKUP($C51,#REF!,MATCH(DH$4,#REF!,0)-12,0)</f>
        <v>#REF!</v>
      </c>
      <c r="DI51" s="14" t="e">
        <f>VLOOKUP($C51,#REF!,MATCH(DI$4,#REF!,0)-12,0)</f>
        <v>#REF!</v>
      </c>
      <c r="DJ51" s="14" t="e">
        <f>VLOOKUP($C51,#REF!,MATCH(DJ$4,#REF!,0)-12,0)</f>
        <v>#REF!</v>
      </c>
      <c r="DK51" s="14" t="e">
        <f>VLOOKUP($C51,#REF!,MATCH(DK$4,#REF!,0)-12,0)</f>
        <v>#REF!</v>
      </c>
      <c r="DL51" s="14" t="e">
        <f>VLOOKUP($C51,#REF!,MATCH(DL$4,#REF!,0)-12,0)</f>
        <v>#REF!</v>
      </c>
      <c r="DM51" s="14" t="e">
        <f>VLOOKUP($C51,#REF!,MATCH(DM$4,#REF!,0)-12,0)</f>
        <v>#REF!</v>
      </c>
      <c r="DN51" s="14" t="e">
        <f>VLOOKUP($C51,#REF!,MATCH(DN$4,#REF!,0)-12,0)</f>
        <v>#REF!</v>
      </c>
      <c r="DO51" s="14" t="e">
        <f>VLOOKUP($C51,#REF!,MATCH(DO$4,#REF!,0)-12,0)</f>
        <v>#REF!</v>
      </c>
      <c r="DP51" s="14" t="e">
        <f>VLOOKUP($C51,#REF!,MATCH(DP$4,#REF!,0)-12,0)</f>
        <v>#REF!</v>
      </c>
      <c r="DQ51" s="14" t="e">
        <f>VLOOKUP($C51,#REF!,MATCH(DQ$4,#REF!,0)-12,0)</f>
        <v>#REF!</v>
      </c>
      <c r="DR51" s="14" t="e">
        <f>VLOOKUP($C51,#REF!,MATCH(DR$4,#REF!,0)-12,0)</f>
        <v>#REF!</v>
      </c>
      <c r="DS51" s="14" t="e">
        <f>VLOOKUP($C51,#REF!,MATCH(DS$4,#REF!,0)-12,0)</f>
        <v>#REF!</v>
      </c>
      <c r="DT51" s="14" t="e">
        <f>VLOOKUP($C51,#REF!,MATCH(DT$4,#REF!,0)-12,0)</f>
        <v>#REF!</v>
      </c>
      <c r="DU51" s="14" t="e">
        <f>VLOOKUP($C51,#REF!,MATCH(DU$4,#REF!,0)-12,0)</f>
        <v>#REF!</v>
      </c>
      <c r="DV51" s="14" t="e">
        <f>VLOOKUP($C51,#REF!,MATCH(DV$4,#REF!,0)-12,0)</f>
        <v>#REF!</v>
      </c>
      <c r="DW51" s="14" t="e">
        <f>VLOOKUP($C51,#REF!,MATCH(DW$4,#REF!,0)-12,0)</f>
        <v>#REF!</v>
      </c>
      <c r="DX51" s="14" t="e">
        <f>VLOOKUP($C51,#REF!,MATCH(DX$4,#REF!,0)-12,0)</f>
        <v>#REF!</v>
      </c>
      <c r="DY51" s="14" t="e">
        <f>VLOOKUP($C51,#REF!,MATCH(DY$4,#REF!,0)-12,0)</f>
        <v>#REF!</v>
      </c>
      <c r="DZ51" s="14" t="e">
        <f>VLOOKUP($C51,#REF!,MATCH(DZ$4,#REF!,0)-12,0)</f>
        <v>#REF!</v>
      </c>
      <c r="EA51" s="14" t="e">
        <f>VLOOKUP($C51,#REF!,MATCH(EA$4,#REF!,0)-12,0)</f>
        <v>#REF!</v>
      </c>
      <c r="EB51" s="14" t="e">
        <f>VLOOKUP($C51,#REF!,MATCH(EB$4,#REF!,0)-12,0)</f>
        <v>#REF!</v>
      </c>
      <c r="EC51" s="14" t="e">
        <f>VLOOKUP($C51,#REF!,MATCH(EC$4,#REF!,0)-12,0)</f>
        <v>#REF!</v>
      </c>
      <c r="ED51" s="14" t="e">
        <f>VLOOKUP($C51,#REF!,MATCH(ED$4,#REF!,0)-12,0)</f>
        <v>#REF!</v>
      </c>
      <c r="EE51" s="14" t="e">
        <f>VLOOKUP($C51,#REF!,MATCH(EE$4,#REF!,0)-12,0)</f>
        <v>#REF!</v>
      </c>
      <c r="EF51" s="14" t="e">
        <f>VLOOKUP($C51,#REF!,MATCH(EF$4,#REF!,0)-12,0)</f>
        <v>#REF!</v>
      </c>
      <c r="EG51" s="14" t="e">
        <f>VLOOKUP($C51,#REF!,MATCH(EG$4,#REF!,0)-12,0)</f>
        <v>#REF!</v>
      </c>
      <c r="EH51" s="14" t="e">
        <f>VLOOKUP($C51,#REF!,MATCH(EH$4,#REF!,0)-12,0)</f>
        <v>#REF!</v>
      </c>
      <c r="EI51" s="14" t="e">
        <f>VLOOKUP($C51,#REF!,MATCH(EI$4,#REF!,0)-12,0)</f>
        <v>#REF!</v>
      </c>
      <c r="EJ51" s="14" t="e">
        <f>VLOOKUP($C51,#REF!,MATCH(EJ$4,#REF!,0)-12,0)</f>
        <v>#REF!</v>
      </c>
      <c r="EK51" s="14" t="e">
        <f>VLOOKUP($C51,#REF!,MATCH(EK$4,#REF!,0)-12,0)</f>
        <v>#REF!</v>
      </c>
      <c r="EL51" s="14" t="e">
        <f>VLOOKUP($C51,#REF!,MATCH(EL$4,#REF!,0)-12,0)</f>
        <v>#REF!</v>
      </c>
      <c r="EM51" s="14" t="e">
        <f>VLOOKUP($C51,#REF!,MATCH(EM$4,#REF!,0)-12,0)</f>
        <v>#REF!</v>
      </c>
      <c r="EN51" s="14" t="e">
        <f>VLOOKUP($C51,#REF!,MATCH(EN$4,#REF!,0)-12,0)</f>
        <v>#REF!</v>
      </c>
      <c r="EO51" s="14" t="e">
        <f>VLOOKUP($C51,#REF!,MATCH(EO$4,#REF!,0)-12,0)</f>
        <v>#REF!</v>
      </c>
      <c r="EP51" s="14" t="e">
        <f>VLOOKUP($C51,#REF!,MATCH(EP$4,#REF!,0)-12,0)</f>
        <v>#REF!</v>
      </c>
      <c r="EQ51" s="14" t="e">
        <f>VLOOKUP($C51,#REF!,MATCH(EQ$4,#REF!,0)-12,0)</f>
        <v>#REF!</v>
      </c>
      <c r="ER51" s="14" t="e">
        <f>VLOOKUP($C51,#REF!,MATCH(ER$4,#REF!,0)-12,0)</f>
        <v>#REF!</v>
      </c>
      <c r="ES51" s="14" t="e">
        <f>VLOOKUP($C51,#REF!,MATCH(ES$4,#REF!,0)-12,0)</f>
        <v>#REF!</v>
      </c>
      <c r="ET51" s="14" t="e">
        <f>VLOOKUP($C51,#REF!,MATCH(ET$4,#REF!,0)-12,0)</f>
        <v>#REF!</v>
      </c>
      <c r="EU51" s="14" t="e">
        <f>VLOOKUP($C51,#REF!,MATCH(EU$4,#REF!,0)-12,0)</f>
        <v>#REF!</v>
      </c>
      <c r="EV51" s="14" t="e">
        <f>VLOOKUP($C51,#REF!,MATCH(EV$4,#REF!,0)-12,0)</f>
        <v>#REF!</v>
      </c>
      <c r="EW51" s="14" t="e">
        <f>VLOOKUP($C51,#REF!,MATCH(EW$4,#REF!,0)-12,0)</f>
        <v>#REF!</v>
      </c>
      <c r="EX51" s="14" t="e">
        <f>VLOOKUP($C51,#REF!,MATCH(EX$4,#REF!,0)-12,0)</f>
        <v>#REF!</v>
      </c>
      <c r="EY51" s="14" t="e">
        <f>VLOOKUP($C51,#REF!,MATCH(EY$4,#REF!,0)-12,0)</f>
        <v>#REF!</v>
      </c>
      <c r="EZ51" s="14" t="e">
        <f>VLOOKUP($C51,#REF!,MATCH(EZ$4,#REF!,0)-12,0)</f>
        <v>#REF!</v>
      </c>
      <c r="FA51" s="14" t="e">
        <f>VLOOKUP($C51,#REF!,MATCH(FA$4,#REF!,0)-12,0)</f>
        <v>#REF!</v>
      </c>
      <c r="FB51" s="14" t="e">
        <f>VLOOKUP($C51,#REF!,MATCH(FB$4,#REF!,0)-12,0)</f>
        <v>#REF!</v>
      </c>
      <c r="FC51" s="14" t="e">
        <f>VLOOKUP($C51,#REF!,MATCH(FC$4,#REF!,0)-12,0)</f>
        <v>#REF!</v>
      </c>
      <c r="FD51" s="14" t="e">
        <f>VLOOKUP($C51,#REF!,MATCH(FD$4,#REF!,0)-12,0)</f>
        <v>#REF!</v>
      </c>
      <c r="FE51" s="14" t="e">
        <f>VLOOKUP($C51,#REF!,MATCH(FE$4,#REF!,0)-12,0)</f>
        <v>#REF!</v>
      </c>
      <c r="FF51" s="14" t="e">
        <f>VLOOKUP($C51,#REF!,MATCH(FF$4,#REF!,0)-12,0)</f>
        <v>#REF!</v>
      </c>
      <c r="FG51" s="14" t="e">
        <f>VLOOKUP($C51,#REF!,MATCH(FG$4,#REF!,0)-12,0)</f>
        <v>#REF!</v>
      </c>
      <c r="FH51" s="14" t="e">
        <f>VLOOKUP($C51,#REF!,MATCH(FH$4,#REF!,0)-12,0)</f>
        <v>#REF!</v>
      </c>
      <c r="FI51" s="14" t="e">
        <f>VLOOKUP($C51,#REF!,MATCH(FI$4,#REF!,0)-12,0)</f>
        <v>#REF!</v>
      </c>
      <c r="FJ51" s="14" t="e">
        <f>VLOOKUP($C51,#REF!,MATCH(FJ$4,#REF!,0)-12,0)</f>
        <v>#REF!</v>
      </c>
      <c r="FK51" s="14" t="e">
        <f>VLOOKUP($C51,#REF!,MATCH(FK$4,#REF!,0)-12,0)</f>
        <v>#REF!</v>
      </c>
      <c r="FL51" s="14" t="e">
        <f>VLOOKUP($C51,#REF!,MATCH(FL$4,#REF!,0)-12,0)</f>
        <v>#REF!</v>
      </c>
      <c r="FM51" s="14" t="e">
        <f>VLOOKUP($C51,#REF!,MATCH(FM$4,#REF!,0)-12,0)</f>
        <v>#REF!</v>
      </c>
      <c r="FN51" s="14" t="e">
        <f>VLOOKUP($C51,#REF!,MATCH(FN$4,#REF!,0)-12,0)</f>
        <v>#REF!</v>
      </c>
      <c r="FO51" s="14" t="e">
        <f>VLOOKUP($C51,#REF!,MATCH(FO$4,#REF!,0)-12,0)</f>
        <v>#REF!</v>
      </c>
      <c r="FP51" s="14" t="e">
        <f>VLOOKUP($C51,#REF!,MATCH(FP$4,#REF!,0)-12,0)</f>
        <v>#REF!</v>
      </c>
      <c r="FQ51" s="14" t="e">
        <f>VLOOKUP($C51,#REF!,MATCH(FQ$4,#REF!,0)-12,0)</f>
        <v>#REF!</v>
      </c>
      <c r="FR51" s="14" t="e">
        <f>VLOOKUP($C51,#REF!,MATCH(FR$4,#REF!,0)-12,0)</f>
        <v>#REF!</v>
      </c>
      <c r="FS51" s="14" t="e">
        <f>VLOOKUP($C51,#REF!,MATCH(FS$4,#REF!,0)-12,0)</f>
        <v>#REF!</v>
      </c>
      <c r="FT51" s="14" t="e">
        <f>VLOOKUP($C51,#REF!,MATCH(FT$4,#REF!,0)-12,0)</f>
        <v>#REF!</v>
      </c>
      <c r="FU51" s="14" t="e">
        <f>VLOOKUP($C51,#REF!,MATCH(FU$4,#REF!,0)-12,0)</f>
        <v>#REF!</v>
      </c>
      <c r="FV51" s="14" t="e">
        <f>VLOOKUP($C51,#REF!,MATCH(FV$4,#REF!,0)-12,0)</f>
        <v>#REF!</v>
      </c>
      <c r="FW51" s="14" t="e">
        <f>VLOOKUP($C51,#REF!,MATCH(FW$4,#REF!,0)-12,0)</f>
        <v>#REF!</v>
      </c>
      <c r="FX51" s="14" t="e">
        <f>VLOOKUP($C51,#REF!,MATCH(FX$4,#REF!,0)-12,0)</f>
        <v>#REF!</v>
      </c>
      <c r="FY51" s="14" t="e">
        <f>VLOOKUP($C51,#REF!,MATCH(FY$4,#REF!,0)-12,0)</f>
        <v>#REF!</v>
      </c>
      <c r="FZ51" s="14" t="e">
        <f>VLOOKUP($C51,#REF!,MATCH(FZ$4,#REF!,0)-12,0)</f>
        <v>#REF!</v>
      </c>
      <c r="GA51" s="14" t="e">
        <f>VLOOKUP($C51,#REF!,MATCH(GA$4,#REF!,0)-12,0)</f>
        <v>#REF!</v>
      </c>
      <c r="GB51" s="14" t="e">
        <f>VLOOKUP($C51,#REF!,MATCH(GB$4,#REF!,0)-12,0)</f>
        <v>#REF!</v>
      </c>
      <c r="GC51" s="14" t="e">
        <f>VLOOKUP($C51,#REF!,MATCH(GC$4,#REF!,0)-12,0)</f>
        <v>#REF!</v>
      </c>
      <c r="GD51" s="14" t="e">
        <f>VLOOKUP($C51,#REF!,MATCH(GD$4,#REF!,0)-12,0)</f>
        <v>#REF!</v>
      </c>
      <c r="GE51" s="14" t="e">
        <f>VLOOKUP($C51,#REF!,MATCH(GE$4,#REF!,0)-12,0)</f>
        <v>#REF!</v>
      </c>
      <c r="GF51" s="14" t="e">
        <f>VLOOKUP($C51,#REF!,MATCH(GF$4,#REF!,0)-12,0)</f>
        <v>#REF!</v>
      </c>
      <c r="GG51" s="14" t="e">
        <f>VLOOKUP($C51,#REF!,MATCH(GG$4,#REF!,0)-12,0)</f>
        <v>#REF!</v>
      </c>
      <c r="GH51" s="14" t="e">
        <f>VLOOKUP($C51,#REF!,MATCH(GH$4,#REF!,0)-12,0)</f>
        <v>#REF!</v>
      </c>
      <c r="GI51" s="14" t="e">
        <f>VLOOKUP($C51,#REF!,MATCH(GI$4,#REF!,0)-12,0)</f>
        <v>#REF!</v>
      </c>
      <c r="GJ51" s="14" t="e">
        <f>VLOOKUP($C51,#REF!,MATCH(GJ$4,#REF!,0)-12,0)</f>
        <v>#REF!</v>
      </c>
      <c r="GK51" s="14" t="e">
        <f>VLOOKUP($C51,#REF!,MATCH(GK$4,#REF!,0)-12,0)</f>
        <v>#REF!</v>
      </c>
      <c r="GL51" s="14" t="e">
        <f>VLOOKUP($C51,#REF!,MATCH(GL$4,#REF!,0)-12,0)</f>
        <v>#REF!</v>
      </c>
      <c r="GM51" s="14" t="e">
        <f>VLOOKUP($C51,#REF!,MATCH(GM$4,#REF!,0)-12,0)</f>
        <v>#REF!</v>
      </c>
      <c r="GN51" s="14" t="e">
        <f>VLOOKUP($C51,#REF!,MATCH(GN$4,#REF!,0)-12,0)</f>
        <v>#REF!</v>
      </c>
      <c r="GO51" s="14" t="e">
        <f>VLOOKUP($C51,#REF!,MATCH(GO$4,#REF!,0)-12,0)</f>
        <v>#REF!</v>
      </c>
      <c r="GP51" s="14" t="e">
        <f>VLOOKUP($C51,#REF!,MATCH(GP$4,#REF!,0)-12,0)</f>
        <v>#REF!</v>
      </c>
      <c r="GQ51" s="14" t="e">
        <f>VLOOKUP($C51,#REF!,MATCH(GQ$4,#REF!,0)-12,0)</f>
        <v>#REF!</v>
      </c>
      <c r="GR51" s="14" t="e">
        <f>VLOOKUP($C51,#REF!,MATCH(GR$4,#REF!,0)-12,0)</f>
        <v>#REF!</v>
      </c>
      <c r="GS51" s="14" t="e">
        <f>VLOOKUP($C51,#REF!,MATCH(GS$4,#REF!,0)-12,0)</f>
        <v>#REF!</v>
      </c>
      <c r="GT51" s="14" t="e">
        <f>VLOOKUP($C51,#REF!,MATCH(GT$4,#REF!,0)-12,0)</f>
        <v>#REF!</v>
      </c>
      <c r="GU51" s="14" t="e">
        <f>VLOOKUP($C51,#REF!,MATCH(GU$4,#REF!,0)-12,0)</f>
        <v>#REF!</v>
      </c>
      <c r="GV51" s="14" t="e">
        <f>VLOOKUP($C51,#REF!,MATCH(GV$4,#REF!,0)-12,0)</f>
        <v>#REF!</v>
      </c>
      <c r="GW51" s="14" t="e">
        <f>VLOOKUP($C51,#REF!,MATCH(GW$4,#REF!,0)-12,0)</f>
        <v>#REF!</v>
      </c>
      <c r="GX51" s="14" t="e">
        <f>VLOOKUP($C51,#REF!,MATCH(GX$4,#REF!,0)-12,0)</f>
        <v>#REF!</v>
      </c>
      <c r="GY51" s="14" t="e">
        <f>VLOOKUP($C51,#REF!,MATCH(GY$4,#REF!,0)-12,0)</f>
        <v>#REF!</v>
      </c>
      <c r="GZ51" s="14" t="e">
        <f>VLOOKUP($C51,#REF!,MATCH(GZ$4,#REF!,0)-12,0)</f>
        <v>#REF!</v>
      </c>
      <c r="HA51" s="14" t="e">
        <f>VLOOKUP($C51,#REF!,MATCH(HA$4,#REF!,0)-12,0)</f>
        <v>#REF!</v>
      </c>
      <c r="HB51" s="14" t="e">
        <f>VLOOKUP($C51,#REF!,MATCH(HB$4,#REF!,0)-12,0)</f>
        <v>#REF!</v>
      </c>
      <c r="HC51" s="14" t="e">
        <f>VLOOKUP($C51,#REF!,MATCH(HC$4,#REF!,0)-12,0)</f>
        <v>#REF!</v>
      </c>
      <c r="HD51" s="14" t="e">
        <f>VLOOKUP($C51,#REF!,MATCH(HD$4,#REF!,0)-12,0)</f>
        <v>#REF!</v>
      </c>
      <c r="HE51" s="14" t="e">
        <f>VLOOKUP($C51,#REF!,MATCH(HE$4,#REF!,0)-12,0)</f>
        <v>#REF!</v>
      </c>
      <c r="HF51" s="14" t="e">
        <f>VLOOKUP($C51,#REF!,MATCH(HF$4,#REF!,0)-12,0)</f>
        <v>#REF!</v>
      </c>
      <c r="HG51" s="14" t="e">
        <f>VLOOKUP($C51,#REF!,MATCH(HG$4,#REF!,0)-12,0)</f>
        <v>#REF!</v>
      </c>
      <c r="HH51" s="14" t="e">
        <f>VLOOKUP($C51,#REF!,MATCH(HH$4,#REF!,0)-12,0)</f>
        <v>#REF!</v>
      </c>
      <c r="HI51" s="14" t="e">
        <f>VLOOKUP($C51,#REF!,MATCH(HI$4,#REF!,0)-12,0)</f>
        <v>#REF!</v>
      </c>
      <c r="HJ51" s="14" t="e">
        <f>VLOOKUP($C51,#REF!,MATCH(HJ$4,#REF!,0)-12,0)</f>
        <v>#REF!</v>
      </c>
      <c r="HK51" s="14" t="e">
        <f>VLOOKUP($C51,#REF!,MATCH(HK$4,#REF!,0)-12,0)</f>
        <v>#REF!</v>
      </c>
      <c r="HL51" s="14" t="e">
        <f>VLOOKUP($C51,#REF!,MATCH(HL$4,#REF!,0)-12,0)</f>
        <v>#REF!</v>
      </c>
      <c r="HM51" s="14" t="e">
        <f>VLOOKUP($C51,#REF!,MATCH(HM$4,#REF!,0)-12,0)</f>
        <v>#REF!</v>
      </c>
      <c r="HN51" s="14" t="e">
        <f>VLOOKUP($C51,#REF!,MATCH(HN$4,#REF!,0)-12,0)</f>
        <v>#REF!</v>
      </c>
      <c r="HO51" s="14" t="e">
        <f>VLOOKUP($C51,#REF!,MATCH(HO$4,#REF!,0)-12,0)</f>
        <v>#REF!</v>
      </c>
      <c r="HP51" s="14" t="e">
        <f>VLOOKUP($C51,#REF!,MATCH(HP$4,#REF!,0)-12,0)</f>
        <v>#REF!</v>
      </c>
      <c r="HQ51" s="14" t="e">
        <f>VLOOKUP($C51,#REF!,MATCH(HQ$4,#REF!,0)-12,0)</f>
        <v>#REF!</v>
      </c>
      <c r="HR51" s="14" t="e">
        <f>VLOOKUP($C51,#REF!,MATCH(HR$4,#REF!,0)-12,0)</f>
        <v>#REF!</v>
      </c>
      <c r="HS51" s="14" t="e">
        <f>VLOOKUP($C51,#REF!,MATCH(HS$4,#REF!,0)-12,0)</f>
        <v>#REF!</v>
      </c>
      <c r="HT51" s="14" t="e">
        <f>VLOOKUP($C51,#REF!,MATCH(HT$4,#REF!,0)-12,0)</f>
        <v>#REF!</v>
      </c>
      <c r="HU51" s="14" t="e">
        <f>VLOOKUP($C51,#REF!,MATCH(HU$4,#REF!,0)-12,0)</f>
        <v>#REF!</v>
      </c>
      <c r="HV51" s="14" t="e">
        <f>VLOOKUP($C51,#REF!,MATCH(HV$4,#REF!,0)-12,0)</f>
        <v>#REF!</v>
      </c>
      <c r="HW51" s="14" t="e">
        <f>VLOOKUP($C51,#REF!,MATCH(HW$4,#REF!,0)-12,0)</f>
        <v>#REF!</v>
      </c>
      <c r="HX51" s="14" t="e">
        <f>VLOOKUP($C51,#REF!,MATCH(HX$4,#REF!,0)-12,0)</f>
        <v>#REF!</v>
      </c>
      <c r="HY51" s="14" t="e">
        <f>VLOOKUP($C51,#REF!,MATCH(HY$4,#REF!,0)-12,0)</f>
        <v>#REF!</v>
      </c>
      <c r="HZ51" s="14" t="e">
        <f>VLOOKUP($C51,#REF!,MATCH(HZ$4,#REF!,0)-12,0)</f>
        <v>#REF!</v>
      </c>
      <c r="IA51" s="14" t="e">
        <f>VLOOKUP($C51,#REF!,MATCH(IA$4,#REF!,0)-12,0)</f>
        <v>#REF!</v>
      </c>
      <c r="IB51" s="14" t="e">
        <f>VLOOKUP($C51,#REF!,MATCH(IB$4,#REF!,0)-12,0)</f>
        <v>#REF!</v>
      </c>
      <c r="IC51" s="14" t="e">
        <f>VLOOKUP($C51,#REF!,MATCH(IC$4,#REF!,0)-12,0)</f>
        <v>#REF!</v>
      </c>
      <c r="ID51" s="14" t="e">
        <f>VLOOKUP($C51,#REF!,MATCH(ID$4,#REF!,0)-12,0)</f>
        <v>#REF!</v>
      </c>
      <c r="IE51" s="14" t="e">
        <f>VLOOKUP($C51,#REF!,MATCH(IE$4,#REF!,0)-12,0)</f>
        <v>#REF!</v>
      </c>
      <c r="IF51" s="14" t="e">
        <f>VLOOKUP($C51,#REF!,MATCH(IF$4,#REF!,0)-12,0)</f>
        <v>#REF!</v>
      </c>
      <c r="IG51" s="14" t="e">
        <f>VLOOKUP($C51,#REF!,MATCH(IG$4,#REF!,0)-12,0)</f>
        <v>#REF!</v>
      </c>
      <c r="IH51" s="14" t="e">
        <f>VLOOKUP($C51,#REF!,MATCH(IH$4,#REF!,0)-12,0)</f>
        <v>#REF!</v>
      </c>
      <c r="II51" s="14" t="e">
        <f>VLOOKUP($C51,#REF!,MATCH(II$4,#REF!,0)-12,0)</f>
        <v>#REF!</v>
      </c>
      <c r="IJ51" s="14" t="e">
        <f>VLOOKUP($C51,#REF!,MATCH(IJ$4,#REF!,0)-12,0)</f>
        <v>#REF!</v>
      </c>
      <c r="IK51" s="14" t="e">
        <f>VLOOKUP($C51,#REF!,MATCH(IK$4,#REF!,0)-12,0)</f>
        <v>#REF!</v>
      </c>
      <c r="IL51" s="14" t="e">
        <f>VLOOKUP($C51,#REF!,MATCH(IL$4,#REF!,0)-12,0)</f>
        <v>#REF!</v>
      </c>
      <c r="IM51" s="14" t="e">
        <f>VLOOKUP($C51,#REF!,MATCH(IM$4,#REF!,0)-12,0)</f>
        <v>#REF!</v>
      </c>
      <c r="IN51" s="14" t="e">
        <f>VLOOKUP($C51,#REF!,MATCH(IN$4,#REF!,0)-12,0)</f>
        <v>#REF!</v>
      </c>
      <c r="IO51" s="14" t="e">
        <f>VLOOKUP($C51,#REF!,MATCH(IO$4,#REF!,0)-12,0)</f>
        <v>#REF!</v>
      </c>
      <c r="IP51" s="14" t="e">
        <f>VLOOKUP($C51,#REF!,MATCH(IP$4,#REF!,0)-12,0)</f>
        <v>#REF!</v>
      </c>
      <c r="IQ51" s="14" t="e">
        <f>VLOOKUP($C51,#REF!,MATCH(IQ$4,#REF!,0)-12,0)</f>
        <v>#REF!</v>
      </c>
      <c r="IR51" s="14" t="e">
        <f>VLOOKUP($C51,#REF!,MATCH(IR$4,#REF!,0)-12,0)</f>
        <v>#REF!</v>
      </c>
      <c r="IS51" s="14" t="e">
        <f>VLOOKUP($C51,#REF!,MATCH(IS$4,#REF!,0)-12,0)</f>
        <v>#REF!</v>
      </c>
      <c r="IT51" s="14" t="e">
        <f>VLOOKUP($C51,#REF!,MATCH(IT$4,#REF!,0)-12,0)</f>
        <v>#REF!</v>
      </c>
      <c r="IU51" s="14" t="e">
        <f>VLOOKUP($C51,#REF!,MATCH(IU$4,#REF!,0)-12,0)</f>
        <v>#REF!</v>
      </c>
      <c r="IV51" s="14" t="e">
        <f>VLOOKUP($C51,#REF!,MATCH(IV$4,#REF!,0)-12,0)</f>
        <v>#REF!</v>
      </c>
      <c r="IW51" s="14" t="e">
        <f>VLOOKUP($C51,#REF!,MATCH(IW$4,#REF!,0)-12,0)</f>
        <v>#REF!</v>
      </c>
      <c r="IX51" s="14" t="e">
        <f>VLOOKUP($C51,#REF!,MATCH(IX$4,#REF!,0)-12,0)</f>
        <v>#REF!</v>
      </c>
      <c r="IY51" s="14" t="e">
        <f>VLOOKUP($C51,#REF!,MATCH(IY$4,#REF!,0)-12,0)</f>
        <v>#REF!</v>
      </c>
      <c r="IZ51" s="14" t="e">
        <f>VLOOKUP($C51,#REF!,MATCH(IZ$4,#REF!,0)-12,0)</f>
        <v>#REF!</v>
      </c>
      <c r="JA51" s="14" t="e">
        <f>VLOOKUP($C51,#REF!,MATCH(JA$4,#REF!,0)-12,0)</f>
        <v>#REF!</v>
      </c>
      <c r="JB51" s="14" t="e">
        <f>VLOOKUP($C51,#REF!,MATCH(JB$4,#REF!,0)-12,0)</f>
        <v>#REF!</v>
      </c>
      <c r="JC51" s="14" t="e">
        <f>VLOOKUP($C51,#REF!,MATCH(JC$4,#REF!,0)-12,0)</f>
        <v>#REF!</v>
      </c>
      <c r="JD51" s="14" t="e">
        <f>VLOOKUP($C51,#REF!,MATCH(JD$4,#REF!,0)-12,0)</f>
        <v>#REF!</v>
      </c>
      <c r="JE51" s="14" t="e">
        <f>VLOOKUP($C51,#REF!,MATCH(JE$4,#REF!,0)-12,0)</f>
        <v>#REF!</v>
      </c>
      <c r="JF51" s="14" t="e">
        <f>VLOOKUP($C51,#REF!,MATCH(JF$4,#REF!,0)-12,0)</f>
        <v>#REF!</v>
      </c>
      <c r="JG51" s="14" t="e">
        <f>VLOOKUP($C51,#REF!,MATCH(JG$4,#REF!,0)-12,0)</f>
        <v>#REF!</v>
      </c>
      <c r="JH51" s="14" t="e">
        <f>VLOOKUP($C51,#REF!,MATCH(JH$4,#REF!,0)-12,0)</f>
        <v>#REF!</v>
      </c>
      <c r="JI51" s="14" t="e">
        <f>VLOOKUP($C51,#REF!,MATCH(JI$4,#REF!,0)-12,0)</f>
        <v>#REF!</v>
      </c>
      <c r="JJ51" s="14" t="e">
        <f>VLOOKUP($C51,#REF!,MATCH(JJ$4,#REF!,0)-12,0)</f>
        <v>#REF!</v>
      </c>
      <c r="JK51" s="14" t="e">
        <f>VLOOKUP($C51,#REF!,MATCH(JK$4,#REF!,0)-12,0)</f>
        <v>#REF!</v>
      </c>
      <c r="JL51" s="14" t="e">
        <f>VLOOKUP($C51,#REF!,MATCH(JL$4,#REF!,0)-12,0)</f>
        <v>#REF!</v>
      </c>
      <c r="JM51" s="14" t="e">
        <f>VLOOKUP($C51,#REF!,MATCH(JM$4,#REF!,0)-12,0)</f>
        <v>#REF!</v>
      </c>
      <c r="JN51" s="14" t="e">
        <f>VLOOKUP($C51,#REF!,MATCH(JN$4,#REF!,0)-12,0)</f>
        <v>#REF!</v>
      </c>
      <c r="JO51" s="14" t="e">
        <f>VLOOKUP($C51,#REF!,MATCH(JO$4,#REF!,0)-12,0)</f>
        <v>#REF!</v>
      </c>
      <c r="JP51" s="14" t="e">
        <f>VLOOKUP($C51,#REF!,MATCH(JP$4,#REF!,0)-12,0)</f>
        <v>#REF!</v>
      </c>
      <c r="JQ51" s="14" t="e">
        <f>VLOOKUP($C51,#REF!,MATCH(JQ$4,#REF!,0)-12,0)</f>
        <v>#REF!</v>
      </c>
      <c r="JR51" s="14" t="e">
        <f>VLOOKUP($C51,#REF!,MATCH(JR$4,#REF!,0)-12,0)</f>
        <v>#REF!</v>
      </c>
      <c r="JS51" s="14" t="e">
        <f>VLOOKUP($C51,#REF!,MATCH(JS$4,#REF!,0)-12,0)</f>
        <v>#REF!</v>
      </c>
      <c r="JT51" s="14" t="e">
        <f>VLOOKUP($C51,#REF!,MATCH(JT$4,#REF!,0)-12,0)</f>
        <v>#REF!</v>
      </c>
      <c r="JU51" s="14" t="e">
        <f>VLOOKUP($C51,#REF!,MATCH(JU$4,#REF!,0)-12,0)</f>
        <v>#REF!</v>
      </c>
      <c r="JV51" s="14" t="e">
        <f>VLOOKUP($C51,#REF!,MATCH(JV$4,#REF!,0)-12,0)</f>
        <v>#REF!</v>
      </c>
      <c r="JW51" s="14" t="e">
        <f>VLOOKUP($C51,#REF!,MATCH(JW$4,#REF!,0)-12,0)</f>
        <v>#REF!</v>
      </c>
      <c r="JX51" s="14" t="e">
        <f>VLOOKUP($C51,#REF!,MATCH(JX$4,#REF!,0)-12,0)</f>
        <v>#REF!</v>
      </c>
      <c r="JY51" s="14" t="e">
        <f>VLOOKUP($C51,#REF!,MATCH(JY$4,#REF!,0)-12,0)</f>
        <v>#REF!</v>
      </c>
      <c r="JZ51" s="14" t="e">
        <f>VLOOKUP($C51,#REF!,MATCH(JZ$4,#REF!,0)-12,0)</f>
        <v>#REF!</v>
      </c>
      <c r="KA51" s="14" t="e">
        <f>VLOOKUP($C51,#REF!,MATCH(KA$4,#REF!,0)-12,0)</f>
        <v>#REF!</v>
      </c>
      <c r="KB51" s="14" t="e">
        <f>VLOOKUP($C51,#REF!,MATCH(KB$4,#REF!,0)-12,0)</f>
        <v>#REF!</v>
      </c>
      <c r="KC51" s="14" t="e">
        <f>VLOOKUP($C51,#REF!,MATCH(KC$4,#REF!,0)-12,0)</f>
        <v>#REF!</v>
      </c>
      <c r="KD51" s="14" t="e">
        <f>VLOOKUP($C51,#REF!,MATCH(KD$4,#REF!,0)-12,0)</f>
        <v>#REF!</v>
      </c>
      <c r="KE51" s="14" t="e">
        <f>VLOOKUP($C51,#REF!,MATCH(KE$4,#REF!,0)-12,0)</f>
        <v>#REF!</v>
      </c>
      <c r="KF51" s="14" t="e">
        <f>VLOOKUP($C51,#REF!,MATCH(KF$4,#REF!,0)-12,0)</f>
        <v>#REF!</v>
      </c>
      <c r="KG51" s="14" t="e">
        <f>VLOOKUP($C51,#REF!,MATCH(KG$4,#REF!,0)-12,0)</f>
        <v>#REF!</v>
      </c>
      <c r="KH51" s="14" t="e">
        <f>VLOOKUP($C51,#REF!,MATCH(KH$4,#REF!,0)-12,0)</f>
        <v>#REF!</v>
      </c>
      <c r="KI51" s="14" t="e">
        <f>VLOOKUP($C51,#REF!,MATCH(KI$4,#REF!,0)-12,0)</f>
        <v>#REF!</v>
      </c>
      <c r="KJ51" s="14" t="e">
        <f>VLOOKUP($C51,#REF!,MATCH(KJ$4,#REF!,0)-12,0)</f>
        <v>#REF!</v>
      </c>
      <c r="KK51" s="14" t="e">
        <f>VLOOKUP($C51,#REF!,MATCH(KK$4,#REF!,0)-12,0)</f>
        <v>#REF!</v>
      </c>
      <c r="KL51" s="14" t="e">
        <f>VLOOKUP($C51,#REF!,MATCH(KL$4,#REF!,0)-12,0)</f>
        <v>#REF!</v>
      </c>
      <c r="KM51" s="14" t="e">
        <f>VLOOKUP($C51,#REF!,MATCH(KM$4,#REF!,0)-12,0)</f>
        <v>#REF!</v>
      </c>
      <c r="KN51" s="14" t="e">
        <f>VLOOKUP($C51,#REF!,MATCH(KN$4,#REF!,0)-12,0)</f>
        <v>#REF!</v>
      </c>
      <c r="KO51" s="14" t="e">
        <f>VLOOKUP($C51,#REF!,MATCH(KO$4,#REF!,0)-12,0)</f>
        <v>#REF!</v>
      </c>
      <c r="KP51" s="14" t="e">
        <f>VLOOKUP($C51,#REF!,MATCH(KP$4,#REF!,0)-12,0)</f>
        <v>#REF!</v>
      </c>
      <c r="KQ51" s="14" t="e">
        <f>VLOOKUP($C51,#REF!,MATCH(KQ$4,#REF!,0)-12,0)</f>
        <v>#REF!</v>
      </c>
      <c r="KR51" s="14" t="e">
        <f>VLOOKUP($C51,#REF!,MATCH(KR$4,#REF!,0)-12,0)</f>
        <v>#REF!</v>
      </c>
      <c r="KS51" s="14" t="e">
        <f>VLOOKUP($C51,#REF!,MATCH(KS$4,#REF!,0)-12,0)</f>
        <v>#REF!</v>
      </c>
      <c r="KT51" s="14" t="e">
        <f>VLOOKUP($C51,#REF!,MATCH(KT$4,#REF!,0)-12,0)</f>
        <v>#REF!</v>
      </c>
      <c r="KU51" s="14" t="e">
        <f>VLOOKUP($C51,#REF!,MATCH(KU$4,#REF!,0)-12,0)</f>
        <v>#REF!</v>
      </c>
      <c r="KV51" s="14" t="e">
        <f>VLOOKUP($C51,#REF!,MATCH(KV$4,#REF!,0)-12,0)</f>
        <v>#REF!</v>
      </c>
      <c r="KW51" s="14" t="e">
        <f>VLOOKUP($C51,#REF!,MATCH(KW$4,#REF!,0)-12,0)</f>
        <v>#REF!</v>
      </c>
      <c r="KX51" s="14" t="e">
        <f>VLOOKUP($C51,#REF!,MATCH(KX$4,#REF!,0)-12,0)</f>
        <v>#REF!</v>
      </c>
      <c r="KY51" s="14" t="e">
        <f>VLOOKUP($C51,#REF!,MATCH(KY$4,#REF!,0)-12,0)</f>
        <v>#REF!</v>
      </c>
      <c r="KZ51" s="14" t="e">
        <f>VLOOKUP($C51,#REF!,MATCH(KZ$4,#REF!,0)-12,0)</f>
        <v>#REF!</v>
      </c>
      <c r="LA51" s="14" t="e">
        <f>VLOOKUP($C51,#REF!,MATCH(LA$4,#REF!,0)-12,0)</f>
        <v>#REF!</v>
      </c>
      <c r="LB51" s="14" t="e">
        <f>VLOOKUP($C51,#REF!,MATCH(LB$4,#REF!,0)-12,0)</f>
        <v>#REF!</v>
      </c>
      <c r="LC51" s="14" t="e">
        <f>VLOOKUP($C51,#REF!,MATCH(LC$4,#REF!,0)-12,0)</f>
        <v>#REF!</v>
      </c>
      <c r="LD51" s="14" t="e">
        <f>VLOOKUP($C51,#REF!,MATCH(LD$4,#REF!,0)-12,0)</f>
        <v>#REF!</v>
      </c>
      <c r="LE51" s="14" t="e">
        <f>VLOOKUP($C51,#REF!,MATCH(LE$4,#REF!,0)-12,0)</f>
        <v>#REF!</v>
      </c>
      <c r="LF51" s="14" t="e">
        <f>VLOOKUP($C51,#REF!,MATCH(LF$4,#REF!,0)-12,0)</f>
        <v>#REF!</v>
      </c>
      <c r="LG51" s="14" t="e">
        <f>VLOOKUP($C51,#REF!,MATCH(LG$4,#REF!,0)-12,0)</f>
        <v>#REF!</v>
      </c>
      <c r="LH51" s="14" t="e">
        <f>VLOOKUP($C51,#REF!,MATCH(LH$4,#REF!,0)-12,0)</f>
        <v>#REF!</v>
      </c>
      <c r="LI51" s="14" t="e">
        <f>VLOOKUP($C51,#REF!,MATCH(LI$4,#REF!,0)-12,0)</f>
        <v>#REF!</v>
      </c>
      <c r="LJ51" s="14" t="e">
        <f>VLOOKUP($C51,#REF!,MATCH(LJ$4,#REF!,0)-12,0)</f>
        <v>#REF!</v>
      </c>
      <c r="LK51" s="14" t="e">
        <f>VLOOKUP($C51,#REF!,MATCH(LK$4,#REF!,0)-12,0)</f>
        <v>#REF!</v>
      </c>
      <c r="LL51" s="14" t="e">
        <f>VLOOKUP($C51,#REF!,MATCH(LL$4,#REF!,0)-12,0)</f>
        <v>#REF!</v>
      </c>
      <c r="LM51" s="14" t="e">
        <f>VLOOKUP($C51,#REF!,MATCH(LM$4,#REF!,0)-12,0)</f>
        <v>#REF!</v>
      </c>
      <c r="LN51" s="14" t="e">
        <f>VLOOKUP($C51,#REF!,MATCH(LN$4,#REF!,0)-12,0)</f>
        <v>#REF!</v>
      </c>
      <c r="LO51" s="14" t="e">
        <f>VLOOKUP($C51,#REF!,MATCH(LO$4,#REF!,0)-12,0)</f>
        <v>#REF!</v>
      </c>
      <c r="LP51" s="14" t="e">
        <f>VLOOKUP($C51,#REF!,MATCH(LP$4,#REF!,0)-12,0)</f>
        <v>#REF!</v>
      </c>
      <c r="LQ51" s="14" t="e">
        <f>VLOOKUP($C51,#REF!,MATCH(LQ$4,#REF!,0)-12,0)</f>
        <v>#REF!</v>
      </c>
      <c r="LR51" s="14" t="e">
        <f>VLOOKUP($C51,#REF!,MATCH(LR$4,#REF!,0)-12,0)</f>
        <v>#REF!</v>
      </c>
      <c r="LS51" s="14" t="e">
        <f>VLOOKUP($C51,#REF!,MATCH(LS$4,#REF!,0)-12,0)</f>
        <v>#REF!</v>
      </c>
      <c r="LT51" s="14" t="e">
        <f>VLOOKUP($C51,#REF!,MATCH(LT$4,#REF!,0)-12,0)</f>
        <v>#REF!</v>
      </c>
      <c r="LU51" s="14" t="e">
        <f>VLOOKUP($C51,#REF!,MATCH(LU$4,#REF!,0)-12,0)</f>
        <v>#REF!</v>
      </c>
      <c r="LV51" s="14" t="e">
        <f>VLOOKUP($C51,#REF!,MATCH(LV$4,#REF!,0)-12,0)</f>
        <v>#REF!</v>
      </c>
      <c r="LW51" s="14" t="e">
        <f>VLOOKUP($C51,#REF!,MATCH(LW$4,#REF!,0)-12,0)</f>
        <v>#REF!</v>
      </c>
      <c r="LX51" s="14" t="e">
        <f>VLOOKUP($C51,#REF!,MATCH(LX$4,#REF!,0)-12,0)</f>
        <v>#REF!</v>
      </c>
      <c r="LY51" s="14" t="e">
        <f>VLOOKUP($C51,#REF!,MATCH(LY$4,#REF!,0)-12,0)</f>
        <v>#REF!</v>
      </c>
      <c r="LZ51" s="14" t="e">
        <f>VLOOKUP($C51,#REF!,MATCH(LZ$4,#REF!,0)-12,0)</f>
        <v>#REF!</v>
      </c>
      <c r="MA51" s="14" t="e">
        <f>VLOOKUP($C51,#REF!,MATCH(MA$4,#REF!,0)-12,0)</f>
        <v>#REF!</v>
      </c>
      <c r="MB51" s="14" t="e">
        <f>VLOOKUP($C51,#REF!,MATCH(MB$4,#REF!,0)-12,0)</f>
        <v>#REF!</v>
      </c>
      <c r="MC51" s="14" t="e">
        <f>VLOOKUP($C51,#REF!,MATCH(MC$4,#REF!,0)-12,0)</f>
        <v>#REF!</v>
      </c>
      <c r="MD51" s="14" t="e">
        <f>VLOOKUP($C51,#REF!,MATCH(MD$4,#REF!,0)-12,0)</f>
        <v>#REF!</v>
      </c>
      <c r="ME51" s="14" t="e">
        <f>VLOOKUP($C51,#REF!,MATCH(ME$4,#REF!,0)-12,0)</f>
        <v>#REF!</v>
      </c>
      <c r="MF51" s="14" t="e">
        <f>VLOOKUP($C51,#REF!,MATCH(MF$4,#REF!,0)-12,0)</f>
        <v>#REF!</v>
      </c>
      <c r="MG51" s="14" t="e">
        <f>VLOOKUP($C51,#REF!,MATCH(MG$4,#REF!,0)-12,0)</f>
        <v>#REF!</v>
      </c>
      <c r="MH51" s="14" t="e">
        <f>VLOOKUP($C51,#REF!,MATCH(MH$4,#REF!,0)-12,0)</f>
        <v>#REF!</v>
      </c>
      <c r="MI51" s="14" t="e">
        <f>VLOOKUP($C51,#REF!,MATCH(MI$4,#REF!,0)-12,0)</f>
        <v>#REF!</v>
      </c>
      <c r="MJ51" s="14" t="e">
        <f>VLOOKUP($C51,#REF!,MATCH(MJ$4,#REF!,0)-12,0)</f>
        <v>#REF!</v>
      </c>
      <c r="MK51" s="14" t="e">
        <f>VLOOKUP($C51,#REF!,MATCH(MK$4,#REF!,0)-12,0)</f>
        <v>#REF!</v>
      </c>
      <c r="ML51" s="14" t="e">
        <f>VLOOKUP($C51,#REF!,MATCH(ML$4,#REF!,0)-12,0)</f>
        <v>#REF!</v>
      </c>
      <c r="MM51" s="14" t="e">
        <f>VLOOKUP($C51,#REF!,MATCH(MM$4,#REF!,0)-12,0)</f>
        <v>#REF!</v>
      </c>
      <c r="MN51" s="14" t="e">
        <f>VLOOKUP($C51,#REF!,MATCH(MN$4,#REF!,0)-12,0)</f>
        <v>#REF!</v>
      </c>
      <c r="MO51" s="14" t="e">
        <f>VLOOKUP($C51,#REF!,MATCH(MO$4,#REF!,0)-12,0)</f>
        <v>#REF!</v>
      </c>
      <c r="MP51" s="14" t="e">
        <f>VLOOKUP($C51,#REF!,MATCH(MP$4,#REF!,0)-12,0)</f>
        <v>#REF!</v>
      </c>
      <c r="MQ51" s="14" t="e">
        <f>VLOOKUP($C51,#REF!,MATCH(MQ$4,#REF!,0)-12,0)</f>
        <v>#REF!</v>
      </c>
      <c r="MR51" s="14" t="e">
        <f>VLOOKUP($C51,#REF!,MATCH(MR$4,#REF!,0)-12,0)</f>
        <v>#REF!</v>
      </c>
      <c r="MS51" s="14" t="e">
        <f>VLOOKUP($C51,#REF!,MATCH(MS$4,#REF!,0)-12,0)</f>
        <v>#REF!</v>
      </c>
      <c r="MT51" s="14" t="e">
        <f>VLOOKUP($C51,#REF!,MATCH(MT$4,#REF!,0)-12,0)</f>
        <v>#REF!</v>
      </c>
      <c r="MU51" s="14" t="e">
        <f>VLOOKUP($C51,#REF!,MATCH(MU$4,#REF!,0)-12,0)</f>
        <v>#REF!</v>
      </c>
      <c r="MV51" s="14" t="e">
        <f>VLOOKUP($C51,#REF!,MATCH(MV$4,#REF!,0)-12,0)</f>
        <v>#REF!</v>
      </c>
      <c r="MW51" s="14" t="e">
        <f>VLOOKUP($C51,#REF!,MATCH(MW$4,#REF!,0)-12,0)</f>
        <v>#REF!</v>
      </c>
      <c r="MX51" s="14" t="e">
        <f>VLOOKUP($C51,#REF!,MATCH(MX$4,#REF!,0)-12,0)</f>
        <v>#REF!</v>
      </c>
      <c r="MY51" s="14" t="e">
        <f>VLOOKUP($C51,#REF!,MATCH(MY$4,#REF!,0)-12,0)</f>
        <v>#REF!</v>
      </c>
      <c r="MZ51" s="14" t="e">
        <f>VLOOKUP($C51,#REF!,MATCH(MZ$4,#REF!,0)-12,0)</f>
        <v>#REF!</v>
      </c>
      <c r="NA51" s="14" t="e">
        <f>VLOOKUP($C51,#REF!,MATCH(NA$4,#REF!,0)-12,0)</f>
        <v>#REF!</v>
      </c>
      <c r="NB51" s="14" t="e">
        <f>VLOOKUP($C51,#REF!,MATCH(NB$4,#REF!,0)-12,0)</f>
        <v>#REF!</v>
      </c>
      <c r="NC51" s="14" t="e">
        <f>VLOOKUP($C51,#REF!,MATCH(NC$4,#REF!,0)-12,0)</f>
        <v>#REF!</v>
      </c>
      <c r="ND51" s="14" t="e">
        <f>VLOOKUP($C51,#REF!,MATCH(ND$4,#REF!,0)-12,0)</f>
        <v>#REF!</v>
      </c>
      <c r="NE51" s="14" t="e">
        <f>VLOOKUP($C51,#REF!,MATCH(NE$4,#REF!,0)-12,0)</f>
        <v>#REF!</v>
      </c>
      <c r="NF51" s="14" t="e">
        <f>VLOOKUP($C51,#REF!,MATCH(NF$4,#REF!,0)-12,0)</f>
        <v>#REF!</v>
      </c>
      <c r="NG51" s="14" t="e">
        <f>VLOOKUP($C51,#REF!,MATCH(NG$4,#REF!,0)-12,0)</f>
        <v>#REF!</v>
      </c>
      <c r="NH51" s="14" t="e">
        <f>VLOOKUP($C51,#REF!,MATCH(NH$4,#REF!,0)-12,0)</f>
        <v>#REF!</v>
      </c>
      <c r="NI51" s="14" t="e">
        <f>VLOOKUP($C51,#REF!,MATCH(NI$4,#REF!,0)-12,0)</f>
        <v>#REF!</v>
      </c>
      <c r="NJ51" s="14" t="e">
        <f>VLOOKUP($C51,#REF!,MATCH(NJ$4,#REF!,0)-12,0)</f>
        <v>#REF!</v>
      </c>
      <c r="NK51" s="14" t="e">
        <f>VLOOKUP($C51,#REF!,MATCH(NK$4,#REF!,0)-12,0)</f>
        <v>#REF!</v>
      </c>
      <c r="NL51" s="14" t="e">
        <f>VLOOKUP($C51,#REF!,MATCH(NL$4,#REF!,0)-12,0)</f>
        <v>#REF!</v>
      </c>
      <c r="NM51" s="14" t="e">
        <f>VLOOKUP($C51,#REF!,MATCH(NM$4,#REF!,0)-12,0)</f>
        <v>#REF!</v>
      </c>
      <c r="NN51" s="14" t="e">
        <f>VLOOKUP($C51,#REF!,MATCH(NN$4,#REF!,0)-12,0)</f>
        <v>#REF!</v>
      </c>
      <c r="NO51" s="14" t="e">
        <f>VLOOKUP($C51,#REF!,MATCH(NO$4,#REF!,0)-12,0)</f>
        <v>#REF!</v>
      </c>
      <c r="NP51" s="14" t="e">
        <f>VLOOKUP($C51,#REF!,MATCH(NP$4,#REF!,0)-12,0)</f>
        <v>#REF!</v>
      </c>
      <c r="NQ51" s="14" t="e">
        <f>VLOOKUP($C51,#REF!,MATCH(NQ$4,#REF!,0)-12,0)</f>
        <v>#REF!</v>
      </c>
      <c r="NR51" s="14" t="e">
        <f>VLOOKUP($C51,#REF!,MATCH(NR$4,#REF!,0)-12,0)</f>
        <v>#REF!</v>
      </c>
      <c r="NS51" s="14" t="e">
        <f>VLOOKUP($C51,#REF!,MATCH(NS$4,#REF!,0)-12,0)</f>
        <v>#REF!</v>
      </c>
      <c r="NT51" s="14" t="e">
        <f>VLOOKUP($C51,#REF!,MATCH(NT$4,#REF!,0)-12,0)</f>
        <v>#REF!</v>
      </c>
      <c r="NU51" s="14" t="e">
        <f>VLOOKUP($C51,#REF!,MATCH(NU$4,#REF!,0)-12,0)</f>
        <v>#REF!</v>
      </c>
      <c r="NV51" s="14" t="e">
        <f>VLOOKUP($C51,#REF!,MATCH(NV$4,#REF!,0)-12,0)</f>
        <v>#REF!</v>
      </c>
      <c r="NW51" s="14" t="e">
        <f>VLOOKUP($C51,#REF!,MATCH(NW$4,#REF!,0)-12,0)</f>
        <v>#REF!</v>
      </c>
      <c r="NX51" s="14" t="e">
        <f>VLOOKUP($C51,#REF!,MATCH(NX$4,#REF!,0)-12,0)</f>
        <v>#REF!</v>
      </c>
      <c r="NY51" s="14" t="e">
        <f>VLOOKUP($C51,#REF!,MATCH(NY$4,#REF!,0)-12,0)</f>
        <v>#REF!</v>
      </c>
      <c r="NZ51" s="14" t="e">
        <f>VLOOKUP($C51,#REF!,MATCH(NZ$4,#REF!,0)-12,0)</f>
        <v>#REF!</v>
      </c>
      <c r="OA51" s="14" t="e">
        <f>VLOOKUP($C51,#REF!,MATCH(OA$4,#REF!,0)-12,0)</f>
        <v>#REF!</v>
      </c>
      <c r="OB51" s="14" t="e">
        <f>VLOOKUP($C51,#REF!,MATCH(OB$4,#REF!,0)-12,0)</f>
        <v>#REF!</v>
      </c>
      <c r="OC51" s="14" t="e">
        <f>VLOOKUP($C51,#REF!,MATCH(OC$4,#REF!,0)-12,0)</f>
        <v>#REF!</v>
      </c>
      <c r="OD51" s="14" t="e">
        <f>VLOOKUP($C51,#REF!,MATCH(OD$4,#REF!,0)-12,0)</f>
        <v>#REF!</v>
      </c>
      <c r="OE51" s="14" t="e">
        <f>VLOOKUP($C51,#REF!,MATCH(OE$4,#REF!,0)-12,0)</f>
        <v>#REF!</v>
      </c>
      <c r="OF51" s="14" t="e">
        <f>VLOOKUP($C51,#REF!,MATCH(OF$4,#REF!,0)-12,0)</f>
        <v>#REF!</v>
      </c>
      <c r="OG51" s="14" t="e">
        <f>VLOOKUP($C51,#REF!,MATCH(OG$4,#REF!,0)-12,0)</f>
        <v>#REF!</v>
      </c>
      <c r="OH51" s="14" t="e">
        <f>VLOOKUP($C51,#REF!,MATCH(OH$4,#REF!,0)-12,0)</f>
        <v>#REF!</v>
      </c>
      <c r="OI51" s="14" t="e">
        <f>VLOOKUP($C51,#REF!,MATCH(OI$4,#REF!,0)-12,0)</f>
        <v>#REF!</v>
      </c>
      <c r="OJ51" s="14" t="e">
        <f>VLOOKUP($C51,#REF!,MATCH(OJ$4,#REF!,0)-12,0)</f>
        <v>#REF!</v>
      </c>
      <c r="OK51" s="14" t="e">
        <f>VLOOKUP($C51,#REF!,MATCH(OK$4,#REF!,0)-12,0)</f>
        <v>#REF!</v>
      </c>
      <c r="OL51" s="14" t="e">
        <f>VLOOKUP($C51,#REF!,MATCH(OL$4,#REF!,0)-12,0)</f>
        <v>#REF!</v>
      </c>
      <c r="OM51" s="14" t="e">
        <f>VLOOKUP($C51,#REF!,MATCH(OM$4,#REF!,0)-12,0)</f>
        <v>#REF!</v>
      </c>
      <c r="ON51" s="14" t="e">
        <f>VLOOKUP($C51,#REF!,MATCH(ON$4,#REF!,0)-12,0)</f>
        <v>#REF!</v>
      </c>
      <c r="OO51" s="14" t="e">
        <f>VLOOKUP($C51,#REF!,MATCH(OO$4,#REF!,0)-12,0)</f>
        <v>#REF!</v>
      </c>
      <c r="OP51" s="14" t="e">
        <f>VLOOKUP($C51,#REF!,MATCH(OP$4,#REF!,0)-12,0)</f>
        <v>#REF!</v>
      </c>
      <c r="OQ51" s="14" t="e">
        <f>VLOOKUP($C51,#REF!,MATCH(OQ$4,#REF!,0)-12,0)</f>
        <v>#REF!</v>
      </c>
      <c r="OR51" s="14" t="e">
        <f>VLOOKUP($C51,#REF!,MATCH(OR$4,#REF!,0)-12,0)</f>
        <v>#REF!</v>
      </c>
      <c r="OS51" s="14" t="e">
        <f>VLOOKUP($C51,#REF!,MATCH(OS$4,#REF!,0)-12,0)</f>
        <v>#REF!</v>
      </c>
      <c r="OT51" s="14" t="e">
        <f>VLOOKUP($C51,#REF!,MATCH(OT$4,#REF!,0)-12,0)</f>
        <v>#REF!</v>
      </c>
      <c r="OU51" s="14" t="e">
        <f>VLOOKUP($C51,#REF!,MATCH(OU$4,#REF!,0)-12,0)</f>
        <v>#REF!</v>
      </c>
      <c r="OV51" s="14" t="e">
        <f>VLOOKUP($C51,#REF!,MATCH(OV$4,#REF!,0)-12,0)</f>
        <v>#REF!</v>
      </c>
      <c r="OW51" s="14" t="e">
        <f>VLOOKUP($C51,#REF!,MATCH(OW$4,#REF!,0)-12,0)</f>
        <v>#REF!</v>
      </c>
      <c r="OX51" s="14" t="e">
        <f>VLOOKUP($C51,#REF!,MATCH(OX$4,#REF!,0)-12,0)</f>
        <v>#REF!</v>
      </c>
      <c r="OY51" s="14" t="e">
        <f>VLOOKUP($C51,#REF!,MATCH(OY$4,#REF!,0)-12,0)</f>
        <v>#REF!</v>
      </c>
      <c r="OZ51" s="14" t="e">
        <f>VLOOKUP($C51,#REF!,MATCH(OZ$4,#REF!,0)-12,0)</f>
        <v>#REF!</v>
      </c>
      <c r="PA51" s="14" t="e">
        <f>VLOOKUP($C51,#REF!,MATCH(PA$4,#REF!,0)-12,0)</f>
        <v>#REF!</v>
      </c>
      <c r="PB51" s="14" t="e">
        <f>VLOOKUP($C51,#REF!,MATCH(PB$4,#REF!,0)-12,0)</f>
        <v>#REF!</v>
      </c>
      <c r="PC51" s="14" t="e">
        <f>VLOOKUP($C51,#REF!,MATCH(PC$4,#REF!,0)-12,0)</f>
        <v>#REF!</v>
      </c>
      <c r="PD51" s="14" t="e">
        <f>VLOOKUP($C51,#REF!,MATCH(PD$4,#REF!,0)-12,0)</f>
        <v>#REF!</v>
      </c>
      <c r="PE51" s="14" t="e">
        <f>VLOOKUP($C51,#REF!,MATCH(PE$4,#REF!,0)-12,0)</f>
        <v>#REF!</v>
      </c>
      <c r="PF51" s="14" t="e">
        <f>VLOOKUP($C51,#REF!,MATCH(PF$4,#REF!,0)-12,0)</f>
        <v>#REF!</v>
      </c>
      <c r="PG51" s="14" t="e">
        <f>VLOOKUP($C51,#REF!,MATCH(PG$4,#REF!,0)-12,0)</f>
        <v>#REF!</v>
      </c>
      <c r="PH51" s="14" t="e">
        <f>VLOOKUP($C51,#REF!,MATCH(PH$4,#REF!,0)-12,0)</f>
        <v>#REF!</v>
      </c>
      <c r="PI51" s="14" t="e">
        <f>VLOOKUP($C51,#REF!,MATCH(PI$4,#REF!,0)-12,0)</f>
        <v>#REF!</v>
      </c>
      <c r="PJ51" s="14" t="e">
        <f>VLOOKUP($C51,#REF!,MATCH(PJ$4,#REF!,0)-12,0)</f>
        <v>#REF!</v>
      </c>
      <c r="PK51" s="14" t="e">
        <f>VLOOKUP($C51,#REF!,MATCH(PK$4,#REF!,0)-12,0)</f>
        <v>#REF!</v>
      </c>
      <c r="PL51" s="14" t="e">
        <f>VLOOKUP($C51,#REF!,MATCH(PL$4,#REF!,0)-12,0)</f>
        <v>#REF!</v>
      </c>
      <c r="PM51" s="14" t="e">
        <f>VLOOKUP($C51,#REF!,MATCH(PM$4,#REF!,0)-12,0)</f>
        <v>#REF!</v>
      </c>
      <c r="PN51" s="14" t="e">
        <f>VLOOKUP($C51,#REF!,MATCH(PN$4,#REF!,0)-12,0)</f>
        <v>#REF!</v>
      </c>
      <c r="PO51" s="14" t="e">
        <f>VLOOKUP($C51,#REF!,MATCH(PO$4,#REF!,0)-12,0)</f>
        <v>#REF!</v>
      </c>
      <c r="PP51" s="14" t="e">
        <f>VLOOKUP($C51,#REF!,MATCH(PP$4,#REF!,0)-12,0)</f>
        <v>#REF!</v>
      </c>
      <c r="PQ51" s="14" t="e">
        <f>VLOOKUP($C51,#REF!,MATCH(PQ$4,#REF!,0)-12,0)</f>
        <v>#REF!</v>
      </c>
      <c r="PR51" s="14" t="e">
        <f>VLOOKUP($C51,#REF!,MATCH(PR$4,#REF!,0)-12,0)</f>
        <v>#REF!</v>
      </c>
      <c r="PS51" s="14" t="e">
        <f>VLOOKUP($C51,#REF!,MATCH(PS$4,#REF!,0)-12,0)</f>
        <v>#REF!</v>
      </c>
      <c r="PT51" s="14" t="e">
        <f>VLOOKUP($C51,#REF!,MATCH(PT$4,#REF!,0)-12,0)</f>
        <v>#REF!</v>
      </c>
      <c r="PU51" s="14" t="e">
        <f>VLOOKUP($C51,#REF!,MATCH(PU$4,#REF!,0)-12,0)</f>
        <v>#REF!</v>
      </c>
      <c r="PV51" s="14" t="e">
        <f>VLOOKUP($C51,#REF!,MATCH(PV$4,#REF!,0)-12,0)</f>
        <v>#REF!</v>
      </c>
      <c r="PW51" s="14" t="e">
        <f>VLOOKUP($C51,#REF!,MATCH(PW$4,#REF!,0)-12,0)</f>
        <v>#REF!</v>
      </c>
      <c r="PX51" s="14" t="e">
        <f>VLOOKUP($C51,#REF!,MATCH(PX$4,#REF!,0)-12,0)</f>
        <v>#REF!</v>
      </c>
      <c r="PY51" s="14" t="e">
        <f>VLOOKUP($C51,#REF!,MATCH(PY$4,#REF!,0)-12,0)</f>
        <v>#REF!</v>
      </c>
      <c r="PZ51" s="14" t="e">
        <f>VLOOKUP($C51,#REF!,MATCH(PZ$4,#REF!,0)-12,0)</f>
        <v>#REF!</v>
      </c>
      <c r="QA51" s="14" t="e">
        <f>VLOOKUP($C51,#REF!,MATCH(QA$4,#REF!,0)-12,0)</f>
        <v>#REF!</v>
      </c>
      <c r="QB51" s="14" t="e">
        <f>VLOOKUP($C51,#REF!,MATCH(QB$4,#REF!,0)-12,0)</f>
        <v>#REF!</v>
      </c>
      <c r="QC51" s="14" t="e">
        <f>VLOOKUP($C51,#REF!,MATCH(QC$4,#REF!,0)-12,0)</f>
        <v>#REF!</v>
      </c>
      <c r="QD51" s="14" t="e">
        <f>VLOOKUP($C51,#REF!,MATCH(QD$4,#REF!,0)-12,0)</f>
        <v>#REF!</v>
      </c>
      <c r="QE51" s="14" t="e">
        <f>VLOOKUP($C51,#REF!,MATCH(QE$4,#REF!,0)-12,0)</f>
        <v>#REF!</v>
      </c>
      <c r="QF51" s="14" t="e">
        <f>VLOOKUP($C51,#REF!,MATCH(QF$4,#REF!,0)-12,0)</f>
        <v>#REF!</v>
      </c>
      <c r="QG51" s="14" t="e">
        <f>VLOOKUP($C51,#REF!,MATCH(QG$4,#REF!,0)-12,0)</f>
        <v>#REF!</v>
      </c>
      <c r="QH51" s="14" t="e">
        <f>VLOOKUP($C51,#REF!,MATCH(QH$4,#REF!,0)-12,0)</f>
        <v>#REF!</v>
      </c>
      <c r="QI51" s="14" t="e">
        <f>VLOOKUP($C51,#REF!,MATCH(QI$4,#REF!,0)-12,0)</f>
        <v>#REF!</v>
      </c>
      <c r="QJ51" s="14" t="e">
        <f>VLOOKUP($C51,#REF!,MATCH(QJ$4,#REF!,0)-12,0)</f>
        <v>#REF!</v>
      </c>
      <c r="QK51" s="14" t="e">
        <f>VLOOKUP($C51,#REF!,MATCH(QK$4,#REF!,0)-12,0)</f>
        <v>#REF!</v>
      </c>
      <c r="QL51" s="14" t="e">
        <f>VLOOKUP($C51,#REF!,MATCH(QL$4,#REF!,0)-12,0)</f>
        <v>#REF!</v>
      </c>
      <c r="QM51" s="14" t="e">
        <f>VLOOKUP($C51,#REF!,MATCH(QM$4,#REF!,0)-12,0)</f>
        <v>#REF!</v>
      </c>
      <c r="QN51" s="14" t="e">
        <f>VLOOKUP($C51,#REF!,MATCH(QN$4,#REF!,0)-12,0)</f>
        <v>#REF!</v>
      </c>
      <c r="QO51" s="14" t="e">
        <f>VLOOKUP($C51,#REF!,MATCH(QO$4,#REF!,0)-12,0)</f>
        <v>#REF!</v>
      </c>
      <c r="QP51" s="14" t="e">
        <f>VLOOKUP($C51,#REF!,MATCH(QP$4,#REF!,0)-12,0)</f>
        <v>#REF!</v>
      </c>
      <c r="QQ51" s="14" t="e">
        <f>VLOOKUP($C51,#REF!,MATCH(QQ$4,#REF!,0)-12,0)</f>
        <v>#REF!</v>
      </c>
      <c r="QR51" s="14" t="e">
        <f>VLOOKUP($C51,#REF!,MATCH(QR$4,#REF!,0)-12,0)</f>
        <v>#REF!</v>
      </c>
      <c r="QS51" s="14" t="e">
        <f>VLOOKUP($C51,#REF!,MATCH(QS$4,#REF!,0)-12,0)</f>
        <v>#REF!</v>
      </c>
      <c r="QT51" s="14" t="e">
        <f>VLOOKUP($C51,#REF!,MATCH(QT$4,#REF!,0)-12,0)</f>
        <v>#REF!</v>
      </c>
      <c r="QU51" s="14" t="e">
        <f>VLOOKUP($C51,#REF!,MATCH(QU$4,#REF!,0)-12,0)</f>
        <v>#REF!</v>
      </c>
      <c r="QV51" s="14" t="e">
        <f>VLOOKUP($C51,#REF!,MATCH(QV$4,#REF!,0)-12,0)</f>
        <v>#REF!</v>
      </c>
      <c r="QW51" s="14" t="e">
        <f>VLOOKUP($C51,#REF!,MATCH(QW$4,#REF!,0)-12,0)</f>
        <v>#REF!</v>
      </c>
      <c r="QX51" s="14" t="e">
        <f>VLOOKUP($C51,#REF!,MATCH(QX$4,#REF!,0)-12,0)</f>
        <v>#REF!</v>
      </c>
      <c r="QY51" s="14" t="e">
        <f>VLOOKUP($C51,#REF!,MATCH(QY$4,#REF!,0)-12,0)</f>
        <v>#REF!</v>
      </c>
      <c r="QZ51" s="14"/>
      <c r="RA51" s="14"/>
      <c r="RB51" s="5"/>
      <c r="RC51" s="5"/>
      <c r="RD51" s="6"/>
      <c r="RE51" s="6"/>
      <c r="RF51" s="6"/>
    </row>
    <row r="52" spans="1:474" ht="18" customHeight="1">
      <c r="A52" s="41" t="s">
        <v>101</v>
      </c>
      <c r="B52" s="42" t="s">
        <v>109</v>
      </c>
      <c r="C52" s="42" t="s">
        <v>434</v>
      </c>
      <c r="D52" s="42" t="s">
        <v>435</v>
      </c>
      <c r="E52" s="42"/>
      <c r="F52" s="42"/>
      <c r="G52" s="42"/>
      <c r="H52" s="42" t="s">
        <v>112</v>
      </c>
      <c r="I52" s="42" t="s">
        <v>396</v>
      </c>
      <c r="J52" s="42"/>
      <c r="K52" s="43" t="s">
        <v>66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20">
        <v>0</v>
      </c>
      <c r="BK52" s="19">
        <v>0</v>
      </c>
      <c r="BL52" s="19">
        <v>0</v>
      </c>
      <c r="BM52" s="19">
        <v>0</v>
      </c>
      <c r="BN52" s="19">
        <v>0</v>
      </c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>
        <v>0</v>
      </c>
      <c r="BW52" s="19">
        <v>0</v>
      </c>
      <c r="BX52" s="19">
        <v>0</v>
      </c>
      <c r="BY52" s="19">
        <v>0</v>
      </c>
      <c r="BZ52" s="19">
        <v>0</v>
      </c>
      <c r="CA52" s="19">
        <v>0</v>
      </c>
      <c r="CB52" s="19">
        <v>0</v>
      </c>
      <c r="CC52" s="19">
        <v>0</v>
      </c>
      <c r="CD52" s="19">
        <v>0</v>
      </c>
      <c r="CE52" s="19">
        <v>0</v>
      </c>
      <c r="CF52" s="19">
        <v>0</v>
      </c>
      <c r="CG52" s="19">
        <v>0</v>
      </c>
      <c r="CH52" s="19">
        <v>0</v>
      </c>
      <c r="CI52" s="19">
        <v>0</v>
      </c>
      <c r="CJ52" s="19">
        <v>0</v>
      </c>
      <c r="CK52" s="19">
        <v>0</v>
      </c>
      <c r="CL52" s="19">
        <v>0</v>
      </c>
      <c r="CM52" s="19">
        <v>0</v>
      </c>
      <c r="CN52" s="19">
        <v>0</v>
      </c>
      <c r="CO52" s="19">
        <v>0</v>
      </c>
      <c r="CP52" s="19">
        <v>0</v>
      </c>
      <c r="CQ52" s="19">
        <v>0</v>
      </c>
      <c r="CR52" s="19">
        <v>0</v>
      </c>
      <c r="CS52" s="19">
        <v>0</v>
      </c>
      <c r="CT52" s="19">
        <v>0</v>
      </c>
      <c r="CU52" s="19">
        <v>0</v>
      </c>
      <c r="CV52" s="19">
        <v>0</v>
      </c>
      <c r="CW52" s="19">
        <v>0</v>
      </c>
      <c r="CX52" s="19">
        <v>0</v>
      </c>
      <c r="CY52" s="19">
        <v>0</v>
      </c>
      <c r="CZ52" s="19">
        <v>0</v>
      </c>
      <c r="DA52" s="19">
        <v>0</v>
      </c>
      <c r="DB52" s="19">
        <v>0</v>
      </c>
      <c r="DC52" s="19">
        <v>0</v>
      </c>
      <c r="DD52" s="19">
        <v>0</v>
      </c>
      <c r="DE52" s="19">
        <v>0</v>
      </c>
      <c r="DF52" s="19">
        <v>0</v>
      </c>
      <c r="DG52" s="19">
        <v>0</v>
      </c>
      <c r="DH52" s="19">
        <v>0</v>
      </c>
      <c r="DI52" s="19">
        <v>0</v>
      </c>
      <c r="DJ52" s="19">
        <v>0</v>
      </c>
      <c r="DK52" s="19">
        <v>0</v>
      </c>
      <c r="DL52" s="19">
        <v>0</v>
      </c>
      <c r="DM52" s="19">
        <v>0</v>
      </c>
      <c r="DN52" s="19">
        <v>0</v>
      </c>
      <c r="DO52" s="19">
        <v>0</v>
      </c>
      <c r="DP52" s="19">
        <v>0</v>
      </c>
      <c r="DQ52" s="19">
        <v>0</v>
      </c>
      <c r="DR52" s="19">
        <v>0</v>
      </c>
      <c r="DS52" s="19">
        <v>0</v>
      </c>
      <c r="DT52" s="19">
        <v>0</v>
      </c>
      <c r="DU52" s="19">
        <v>0</v>
      </c>
      <c r="DV52" s="19">
        <v>0</v>
      </c>
      <c r="DW52" s="19">
        <v>0</v>
      </c>
      <c r="DX52" s="19">
        <v>0</v>
      </c>
      <c r="DY52" s="19">
        <v>0</v>
      </c>
      <c r="DZ52" s="19">
        <v>0</v>
      </c>
      <c r="EA52" s="19">
        <v>0</v>
      </c>
      <c r="EB52" s="19">
        <v>0</v>
      </c>
      <c r="EC52" s="19">
        <v>0</v>
      </c>
      <c r="ED52" s="19">
        <v>0</v>
      </c>
      <c r="EE52" s="19">
        <v>0</v>
      </c>
      <c r="EF52" s="19">
        <v>0</v>
      </c>
      <c r="EG52" s="19">
        <v>0</v>
      </c>
      <c r="EH52" s="19">
        <v>0</v>
      </c>
      <c r="EI52" s="19">
        <v>0</v>
      </c>
      <c r="EJ52" s="19">
        <v>0</v>
      </c>
      <c r="EK52" s="19">
        <v>0</v>
      </c>
      <c r="EL52" s="19">
        <v>0</v>
      </c>
      <c r="EM52" s="19">
        <v>0</v>
      </c>
      <c r="EN52" s="19">
        <v>0</v>
      </c>
      <c r="EO52" s="19">
        <v>0</v>
      </c>
      <c r="EP52" s="19">
        <v>0</v>
      </c>
      <c r="EQ52" s="19">
        <v>0</v>
      </c>
      <c r="ER52" s="19">
        <v>0</v>
      </c>
      <c r="ES52" s="19">
        <v>0</v>
      </c>
      <c r="ET52" s="19">
        <v>0</v>
      </c>
      <c r="EU52" s="19">
        <v>0</v>
      </c>
      <c r="EV52" s="19">
        <v>0</v>
      </c>
      <c r="EW52" s="20">
        <v>0</v>
      </c>
      <c r="EX52" s="19">
        <v>0</v>
      </c>
      <c r="EY52" s="19">
        <v>0</v>
      </c>
      <c r="EZ52" s="19">
        <v>0</v>
      </c>
      <c r="FA52" s="19">
        <v>0</v>
      </c>
      <c r="FB52" s="19">
        <v>0</v>
      </c>
      <c r="FC52" s="19">
        <v>0</v>
      </c>
      <c r="FD52" s="19">
        <v>0</v>
      </c>
      <c r="FE52" s="19">
        <v>0</v>
      </c>
      <c r="FF52" s="19">
        <v>0</v>
      </c>
      <c r="FG52" s="19">
        <v>0</v>
      </c>
      <c r="FH52" s="19">
        <v>0</v>
      </c>
      <c r="FI52" s="19">
        <v>0</v>
      </c>
      <c r="FJ52" s="19">
        <v>0</v>
      </c>
      <c r="FK52" s="19">
        <v>0</v>
      </c>
      <c r="FL52" s="19">
        <v>0</v>
      </c>
      <c r="FM52" s="19">
        <v>0</v>
      </c>
      <c r="FN52" s="19">
        <v>0</v>
      </c>
      <c r="FO52" s="19">
        <v>0</v>
      </c>
      <c r="FP52" s="19">
        <v>0</v>
      </c>
      <c r="FQ52" s="19">
        <v>0</v>
      </c>
      <c r="FR52" s="19">
        <v>0</v>
      </c>
      <c r="FS52" s="19">
        <v>0</v>
      </c>
      <c r="FT52" s="19">
        <v>0</v>
      </c>
      <c r="FU52" s="19">
        <v>0</v>
      </c>
      <c r="FV52" s="19">
        <v>0</v>
      </c>
      <c r="FW52" s="19">
        <v>0</v>
      </c>
      <c r="FX52" s="19">
        <v>0</v>
      </c>
      <c r="FY52" s="19">
        <v>0</v>
      </c>
      <c r="FZ52" s="19">
        <v>0</v>
      </c>
      <c r="GA52" s="19">
        <v>0</v>
      </c>
      <c r="GB52" s="19">
        <v>0</v>
      </c>
      <c r="GC52" s="19">
        <v>0</v>
      </c>
      <c r="GD52" s="19">
        <v>0</v>
      </c>
      <c r="GE52" s="19">
        <v>0</v>
      </c>
      <c r="GF52" s="19">
        <v>0</v>
      </c>
      <c r="GG52" s="19">
        <v>0</v>
      </c>
      <c r="GH52" s="19">
        <v>0</v>
      </c>
      <c r="GI52" s="19">
        <v>0</v>
      </c>
      <c r="GJ52" s="19">
        <v>0</v>
      </c>
      <c r="GK52" s="19">
        <v>0</v>
      </c>
      <c r="GL52" s="19">
        <v>0</v>
      </c>
      <c r="GM52" s="19">
        <v>0</v>
      </c>
      <c r="GN52" s="19">
        <v>0</v>
      </c>
      <c r="GO52" s="19">
        <v>0</v>
      </c>
      <c r="GP52" s="19">
        <v>0</v>
      </c>
      <c r="GQ52" s="19">
        <v>0</v>
      </c>
      <c r="GR52" s="19">
        <v>0</v>
      </c>
      <c r="GS52" s="19">
        <v>0</v>
      </c>
      <c r="GT52" s="19">
        <v>0</v>
      </c>
      <c r="GU52" s="19">
        <v>0</v>
      </c>
      <c r="GV52" s="19">
        <v>0</v>
      </c>
      <c r="GW52" s="19">
        <v>0</v>
      </c>
      <c r="GX52" s="19">
        <v>0</v>
      </c>
      <c r="GY52" s="19">
        <v>0</v>
      </c>
      <c r="GZ52" s="19">
        <v>0</v>
      </c>
      <c r="HA52" s="19">
        <v>0</v>
      </c>
      <c r="HB52" s="19">
        <v>0</v>
      </c>
      <c r="HC52" s="19">
        <v>0</v>
      </c>
      <c r="HD52" s="19">
        <v>0</v>
      </c>
      <c r="HE52" s="19">
        <v>0</v>
      </c>
      <c r="HF52" s="19">
        <v>0</v>
      </c>
      <c r="HG52" s="19">
        <v>0</v>
      </c>
      <c r="HH52" s="19">
        <v>0</v>
      </c>
      <c r="HI52" s="19">
        <v>0</v>
      </c>
      <c r="HJ52" s="19">
        <v>0</v>
      </c>
      <c r="HK52" s="19">
        <v>0</v>
      </c>
      <c r="HL52" s="19">
        <v>0</v>
      </c>
      <c r="HM52" s="19">
        <v>0</v>
      </c>
      <c r="HN52" s="19">
        <v>0</v>
      </c>
      <c r="HO52" s="19">
        <v>0</v>
      </c>
      <c r="HP52" s="19">
        <v>0</v>
      </c>
      <c r="HQ52" s="19">
        <v>0</v>
      </c>
      <c r="HR52" s="19">
        <v>0</v>
      </c>
      <c r="HS52" s="19">
        <v>0</v>
      </c>
      <c r="HT52" s="19">
        <v>0</v>
      </c>
      <c r="HU52" s="19">
        <v>0</v>
      </c>
      <c r="HV52" s="19">
        <v>0</v>
      </c>
      <c r="HW52" s="19">
        <v>0</v>
      </c>
      <c r="HX52" s="19">
        <v>0</v>
      </c>
      <c r="HY52" s="19">
        <v>0</v>
      </c>
      <c r="HZ52" s="19">
        <v>0</v>
      </c>
      <c r="IA52" s="19">
        <v>0</v>
      </c>
      <c r="IB52" s="19">
        <v>0</v>
      </c>
      <c r="IC52" s="19">
        <v>0</v>
      </c>
      <c r="ID52" s="19">
        <v>0</v>
      </c>
      <c r="IE52" s="19">
        <v>0</v>
      </c>
      <c r="IF52" s="19">
        <v>0</v>
      </c>
      <c r="IG52" s="19">
        <v>0</v>
      </c>
      <c r="IH52" s="19">
        <v>0</v>
      </c>
      <c r="II52" s="19">
        <v>0</v>
      </c>
      <c r="IJ52" s="19">
        <v>0</v>
      </c>
      <c r="IK52" s="19">
        <v>0</v>
      </c>
      <c r="IL52" s="19">
        <v>0</v>
      </c>
      <c r="IM52" s="19">
        <v>0</v>
      </c>
      <c r="IN52" s="19">
        <v>0</v>
      </c>
      <c r="IO52" s="19">
        <v>0</v>
      </c>
      <c r="IP52" s="19">
        <v>0</v>
      </c>
      <c r="IQ52" s="19">
        <v>0</v>
      </c>
      <c r="IR52" s="19">
        <v>0</v>
      </c>
      <c r="IS52" s="19">
        <v>0</v>
      </c>
      <c r="IT52" s="19">
        <v>0</v>
      </c>
      <c r="IU52" s="19">
        <v>0</v>
      </c>
      <c r="IV52" s="19">
        <v>0</v>
      </c>
      <c r="IW52" s="19">
        <v>0</v>
      </c>
      <c r="IX52" s="19">
        <v>0</v>
      </c>
      <c r="IY52" s="19">
        <v>0</v>
      </c>
      <c r="IZ52" s="19">
        <v>0</v>
      </c>
      <c r="JA52" s="19">
        <v>0</v>
      </c>
      <c r="JB52" s="19">
        <v>0</v>
      </c>
      <c r="JC52" s="19">
        <v>0</v>
      </c>
      <c r="JD52" s="19">
        <v>0</v>
      </c>
      <c r="JE52" s="19">
        <v>0</v>
      </c>
      <c r="JF52" s="19">
        <v>0</v>
      </c>
      <c r="JG52" s="19">
        <v>0</v>
      </c>
      <c r="JH52" s="19">
        <v>0</v>
      </c>
      <c r="JI52" s="19">
        <v>0</v>
      </c>
      <c r="JJ52" s="19">
        <v>0</v>
      </c>
      <c r="JK52" s="19">
        <v>0</v>
      </c>
      <c r="JL52" s="19">
        <v>0</v>
      </c>
      <c r="JM52" s="19">
        <v>0</v>
      </c>
      <c r="JN52" s="19">
        <v>0</v>
      </c>
      <c r="JO52" s="19">
        <v>0</v>
      </c>
      <c r="JP52" s="19">
        <v>0</v>
      </c>
      <c r="JQ52" s="19">
        <v>0</v>
      </c>
      <c r="JR52" s="19">
        <v>0</v>
      </c>
      <c r="JS52" s="19">
        <v>0</v>
      </c>
      <c r="JT52" s="19">
        <v>0</v>
      </c>
      <c r="JU52" s="19">
        <v>0</v>
      </c>
      <c r="JV52" s="19">
        <v>0</v>
      </c>
      <c r="JW52" s="19">
        <v>0</v>
      </c>
      <c r="JX52" s="19">
        <v>0</v>
      </c>
      <c r="JY52" s="19">
        <v>0</v>
      </c>
      <c r="JZ52" s="19">
        <v>0</v>
      </c>
      <c r="KA52" s="19">
        <v>0</v>
      </c>
      <c r="KB52" s="19">
        <v>0</v>
      </c>
      <c r="KC52" s="19">
        <v>0</v>
      </c>
      <c r="KD52" s="19">
        <v>0</v>
      </c>
      <c r="KE52" s="19">
        <v>0</v>
      </c>
      <c r="KF52" s="19">
        <v>0</v>
      </c>
      <c r="KG52" s="19">
        <v>0</v>
      </c>
      <c r="KH52" s="19">
        <v>0</v>
      </c>
      <c r="KI52" s="19">
        <v>0</v>
      </c>
      <c r="KJ52" s="19">
        <v>0</v>
      </c>
      <c r="KK52" s="19">
        <v>0</v>
      </c>
      <c r="KL52" s="19">
        <v>0</v>
      </c>
      <c r="KM52" s="19">
        <v>0</v>
      </c>
      <c r="KN52" s="19">
        <v>0</v>
      </c>
      <c r="KO52" s="19">
        <v>0</v>
      </c>
      <c r="KP52" s="19">
        <v>0</v>
      </c>
      <c r="KQ52" s="19">
        <v>0</v>
      </c>
      <c r="KR52" s="19">
        <v>0</v>
      </c>
      <c r="KS52" s="19">
        <v>0</v>
      </c>
      <c r="KT52" s="19">
        <v>0</v>
      </c>
      <c r="KU52" s="19">
        <v>0</v>
      </c>
      <c r="KV52" s="19">
        <v>0</v>
      </c>
      <c r="KW52" s="19">
        <v>0</v>
      </c>
      <c r="KX52" s="19">
        <v>0</v>
      </c>
      <c r="KY52" s="19">
        <v>0</v>
      </c>
      <c r="KZ52" s="19">
        <v>0</v>
      </c>
      <c r="LA52" s="19">
        <v>0</v>
      </c>
      <c r="LB52" s="19">
        <v>0</v>
      </c>
      <c r="LC52" s="19">
        <v>0</v>
      </c>
      <c r="LD52" s="19">
        <v>0</v>
      </c>
      <c r="LE52" s="19">
        <v>0</v>
      </c>
      <c r="LF52" s="19">
        <v>0</v>
      </c>
      <c r="LG52" s="19">
        <v>0</v>
      </c>
      <c r="LH52" s="19">
        <v>0</v>
      </c>
      <c r="LI52" s="19">
        <v>0</v>
      </c>
      <c r="LJ52" s="19">
        <v>0</v>
      </c>
      <c r="LK52" s="19">
        <v>0</v>
      </c>
      <c r="LL52" s="19">
        <v>0</v>
      </c>
      <c r="LM52" s="19">
        <v>0</v>
      </c>
      <c r="LN52" s="19">
        <v>0</v>
      </c>
      <c r="LO52" s="19">
        <v>0</v>
      </c>
      <c r="LP52" s="19">
        <v>0</v>
      </c>
      <c r="LQ52" s="19">
        <v>0</v>
      </c>
      <c r="LR52" s="19">
        <v>0</v>
      </c>
      <c r="LS52" s="19">
        <v>0</v>
      </c>
      <c r="LT52" s="19">
        <v>0</v>
      </c>
      <c r="LU52" s="19">
        <v>0</v>
      </c>
      <c r="LV52" s="19">
        <v>0</v>
      </c>
      <c r="LW52" s="19">
        <v>0</v>
      </c>
      <c r="LX52" s="19">
        <v>0</v>
      </c>
      <c r="LY52" s="19">
        <v>0</v>
      </c>
      <c r="LZ52" s="19">
        <v>0</v>
      </c>
      <c r="MA52" s="19">
        <v>0</v>
      </c>
      <c r="MB52" s="19">
        <v>0</v>
      </c>
      <c r="MC52" s="19">
        <v>0</v>
      </c>
      <c r="MD52" s="19">
        <v>0</v>
      </c>
      <c r="ME52" s="19">
        <v>0</v>
      </c>
      <c r="MF52" s="19">
        <v>0</v>
      </c>
      <c r="MG52" s="19">
        <v>0</v>
      </c>
      <c r="MH52" s="19">
        <v>0</v>
      </c>
      <c r="MI52" s="19">
        <v>0</v>
      </c>
      <c r="MJ52" s="19">
        <v>0</v>
      </c>
      <c r="MK52" s="19">
        <v>0</v>
      </c>
      <c r="ML52" s="19">
        <v>0</v>
      </c>
      <c r="MM52" s="19">
        <v>0</v>
      </c>
      <c r="MN52" s="19">
        <v>0</v>
      </c>
      <c r="MO52" s="19">
        <v>0</v>
      </c>
      <c r="MP52" s="19">
        <v>0</v>
      </c>
      <c r="MQ52" s="19">
        <v>0</v>
      </c>
      <c r="MR52" s="19">
        <v>0</v>
      </c>
      <c r="MS52" s="19">
        <v>0</v>
      </c>
      <c r="MT52" s="19">
        <v>0</v>
      </c>
      <c r="MU52" s="19">
        <v>0</v>
      </c>
      <c r="MV52" s="19">
        <v>0</v>
      </c>
      <c r="MW52" s="19">
        <v>0</v>
      </c>
      <c r="MX52" s="19">
        <v>0</v>
      </c>
      <c r="MY52" s="19">
        <v>0</v>
      </c>
      <c r="MZ52" s="19">
        <v>0</v>
      </c>
      <c r="NA52" s="19">
        <v>0</v>
      </c>
      <c r="NB52" s="19">
        <v>0</v>
      </c>
      <c r="NC52" s="19">
        <v>0</v>
      </c>
      <c r="ND52" s="19">
        <v>0</v>
      </c>
      <c r="NE52" s="19">
        <v>0</v>
      </c>
      <c r="NF52" s="19">
        <v>0</v>
      </c>
      <c r="NG52" s="19">
        <v>0</v>
      </c>
      <c r="NH52" s="19">
        <v>0</v>
      </c>
      <c r="NI52" s="19">
        <v>0</v>
      </c>
      <c r="NJ52" s="19">
        <v>0</v>
      </c>
      <c r="NK52" s="19">
        <v>0</v>
      </c>
      <c r="NL52" s="19">
        <v>0</v>
      </c>
      <c r="NM52" s="19">
        <v>0</v>
      </c>
      <c r="NN52" s="19">
        <v>0</v>
      </c>
      <c r="NO52" s="19">
        <v>0</v>
      </c>
      <c r="NP52" s="19">
        <v>0</v>
      </c>
      <c r="NQ52" s="19">
        <v>0</v>
      </c>
      <c r="NR52" s="19">
        <v>0</v>
      </c>
      <c r="NS52" s="19">
        <v>0</v>
      </c>
      <c r="NT52" s="19">
        <v>0</v>
      </c>
      <c r="NU52" s="19">
        <v>0</v>
      </c>
      <c r="NV52" s="19">
        <v>0</v>
      </c>
      <c r="NW52" s="19">
        <v>0</v>
      </c>
      <c r="NX52" s="19">
        <v>0</v>
      </c>
      <c r="NY52" s="19">
        <v>0</v>
      </c>
      <c r="NZ52" s="19">
        <v>0</v>
      </c>
      <c r="OA52" s="19">
        <v>0</v>
      </c>
      <c r="OB52" s="19">
        <v>0</v>
      </c>
      <c r="OC52" s="19">
        <v>0</v>
      </c>
      <c r="OD52" s="19">
        <v>0</v>
      </c>
      <c r="OE52" s="19">
        <v>0</v>
      </c>
      <c r="OF52" s="19">
        <v>0</v>
      </c>
      <c r="OG52" s="19">
        <v>0</v>
      </c>
      <c r="OH52" s="19">
        <v>0</v>
      </c>
      <c r="OI52" s="19">
        <v>0</v>
      </c>
      <c r="OJ52" s="19">
        <v>0</v>
      </c>
      <c r="OK52" s="19">
        <v>0</v>
      </c>
      <c r="OL52" s="19">
        <v>0</v>
      </c>
      <c r="OM52" s="19">
        <v>0</v>
      </c>
      <c r="ON52" s="19">
        <v>0</v>
      </c>
      <c r="OO52" s="19">
        <v>0</v>
      </c>
      <c r="OP52" s="19">
        <v>0</v>
      </c>
      <c r="OQ52" s="19">
        <v>0</v>
      </c>
      <c r="OR52" s="19">
        <v>0</v>
      </c>
      <c r="OS52" s="19">
        <v>0</v>
      </c>
      <c r="OT52" s="19">
        <v>0</v>
      </c>
      <c r="OU52" s="19">
        <v>0</v>
      </c>
      <c r="OV52" s="19">
        <v>0</v>
      </c>
      <c r="OW52" s="19">
        <v>0</v>
      </c>
      <c r="OX52" s="19">
        <v>0</v>
      </c>
      <c r="OY52" s="19">
        <v>0</v>
      </c>
      <c r="OZ52" s="19">
        <v>0</v>
      </c>
      <c r="PA52" s="19">
        <v>0</v>
      </c>
      <c r="PB52" s="19">
        <v>0</v>
      </c>
      <c r="PC52" s="19">
        <v>0</v>
      </c>
      <c r="PD52" s="19">
        <v>0</v>
      </c>
      <c r="PE52" s="19">
        <v>0</v>
      </c>
      <c r="PF52" s="19">
        <v>0</v>
      </c>
      <c r="PG52" s="19">
        <v>0</v>
      </c>
      <c r="PH52" s="19">
        <v>0</v>
      </c>
      <c r="PI52" s="19">
        <v>0</v>
      </c>
      <c r="PJ52" s="19">
        <v>0</v>
      </c>
      <c r="PK52" s="19">
        <v>0</v>
      </c>
      <c r="PL52" s="19">
        <v>0</v>
      </c>
      <c r="PM52" s="19">
        <v>0</v>
      </c>
      <c r="PN52" s="19">
        <v>0</v>
      </c>
      <c r="PO52" s="19">
        <v>0</v>
      </c>
      <c r="PP52" s="19">
        <v>0</v>
      </c>
      <c r="PQ52" s="19">
        <v>0</v>
      </c>
      <c r="PR52" s="19">
        <v>0</v>
      </c>
      <c r="PS52" s="19">
        <v>0</v>
      </c>
      <c r="PT52" s="19">
        <v>0</v>
      </c>
      <c r="PU52" s="19">
        <v>0</v>
      </c>
      <c r="PV52" s="19">
        <v>0</v>
      </c>
      <c r="PW52" s="19">
        <v>0</v>
      </c>
      <c r="PX52" s="19">
        <v>0</v>
      </c>
      <c r="PY52" s="19">
        <v>0</v>
      </c>
      <c r="PZ52" s="19">
        <v>0</v>
      </c>
      <c r="QA52" s="19">
        <v>0</v>
      </c>
      <c r="QB52" s="19">
        <v>0</v>
      </c>
      <c r="QC52" s="19">
        <v>0</v>
      </c>
      <c r="QD52" s="19">
        <v>0</v>
      </c>
      <c r="QE52" s="19">
        <v>0</v>
      </c>
      <c r="QF52" s="19">
        <v>0</v>
      </c>
      <c r="QG52" s="19">
        <v>0</v>
      </c>
      <c r="QH52" s="19">
        <v>0</v>
      </c>
      <c r="QI52" s="19">
        <v>0</v>
      </c>
      <c r="QJ52" s="19">
        <v>0</v>
      </c>
      <c r="QK52" s="19">
        <v>0</v>
      </c>
      <c r="QL52" s="19">
        <v>0</v>
      </c>
      <c r="QM52" s="19">
        <v>0</v>
      </c>
      <c r="QN52" s="19">
        <v>0</v>
      </c>
      <c r="QO52" s="19">
        <v>0</v>
      </c>
      <c r="QP52" s="19">
        <v>0</v>
      </c>
      <c r="QQ52" s="19">
        <v>0</v>
      </c>
      <c r="QR52" s="19">
        <v>0</v>
      </c>
      <c r="QS52" s="19">
        <v>0</v>
      </c>
      <c r="QT52" s="19">
        <v>0</v>
      </c>
      <c r="QU52" s="19">
        <v>0</v>
      </c>
      <c r="QV52" s="19">
        <v>0</v>
      </c>
      <c r="QW52" s="19">
        <v>0</v>
      </c>
      <c r="QX52" s="19">
        <v>0</v>
      </c>
      <c r="QY52" s="19">
        <v>0</v>
      </c>
      <c r="QZ52" s="19"/>
      <c r="RA52" s="19"/>
      <c r="RB52" s="5">
        <f>QY52</f>
        <v>0</v>
      </c>
      <c r="RC52" s="5"/>
      <c r="RD52" s="6"/>
      <c r="RE52" s="6"/>
      <c r="RF52" s="6"/>
    </row>
    <row r="53" spans="1:474" ht="18" customHeight="1">
      <c r="A53" s="44" t="s">
        <v>113</v>
      </c>
      <c r="B53" s="45" t="s">
        <v>114</v>
      </c>
      <c r="C53" s="45" t="s">
        <v>271</v>
      </c>
      <c r="D53" s="45" t="s">
        <v>436</v>
      </c>
      <c r="E53" s="46" t="s">
        <v>116</v>
      </c>
      <c r="F53" s="45" t="s">
        <v>117</v>
      </c>
      <c r="G53" s="45"/>
      <c r="H53" s="45" t="s">
        <v>97</v>
      </c>
      <c r="I53" s="45" t="s">
        <v>396</v>
      </c>
      <c r="J53" s="45"/>
      <c r="K53" s="47" t="s">
        <v>397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0</v>
      </c>
      <c r="BR53" s="21">
        <v>0</v>
      </c>
      <c r="BS53" s="21">
        <v>0</v>
      </c>
      <c r="BT53" s="21">
        <v>0</v>
      </c>
      <c r="BU53" s="21">
        <v>0</v>
      </c>
      <c r="BV53" s="21">
        <v>0</v>
      </c>
      <c r="BW53" s="21">
        <v>0</v>
      </c>
      <c r="BX53" s="21">
        <v>0</v>
      </c>
      <c r="BY53" s="21">
        <v>0</v>
      </c>
      <c r="BZ53" s="21">
        <v>0</v>
      </c>
      <c r="CA53" s="21">
        <v>0</v>
      </c>
      <c r="CB53" s="21">
        <v>0</v>
      </c>
      <c r="CC53" s="21">
        <v>0</v>
      </c>
      <c r="CD53" s="21">
        <v>0</v>
      </c>
      <c r="CE53" s="21">
        <v>0</v>
      </c>
      <c r="CF53" s="21">
        <v>0</v>
      </c>
      <c r="CG53" s="21">
        <v>0</v>
      </c>
      <c r="CH53" s="21">
        <v>0</v>
      </c>
      <c r="CI53" s="21">
        <v>0</v>
      </c>
      <c r="CJ53" s="21">
        <v>0</v>
      </c>
      <c r="CK53" s="21">
        <v>0</v>
      </c>
      <c r="CL53" s="21">
        <v>0</v>
      </c>
      <c r="CM53" s="21">
        <v>0</v>
      </c>
      <c r="CN53" s="21">
        <v>0</v>
      </c>
      <c r="CO53" s="21">
        <v>0</v>
      </c>
      <c r="CP53" s="21">
        <v>0</v>
      </c>
      <c r="CQ53" s="21">
        <v>0</v>
      </c>
      <c r="CR53" s="21">
        <v>0</v>
      </c>
      <c r="CS53" s="21">
        <v>0</v>
      </c>
      <c r="CT53" s="21">
        <v>0</v>
      </c>
      <c r="CU53" s="21">
        <v>0</v>
      </c>
      <c r="CV53" s="21">
        <v>0</v>
      </c>
      <c r="CW53" s="21">
        <v>0</v>
      </c>
      <c r="CX53" s="21">
        <v>0</v>
      </c>
      <c r="CY53" s="21">
        <v>0</v>
      </c>
      <c r="CZ53" s="21">
        <v>0</v>
      </c>
      <c r="DA53" s="21">
        <v>0</v>
      </c>
      <c r="DB53" s="21">
        <v>0</v>
      </c>
      <c r="DC53" s="21">
        <v>0</v>
      </c>
      <c r="DD53" s="21">
        <v>0</v>
      </c>
      <c r="DE53" s="21">
        <v>0</v>
      </c>
      <c r="DF53" s="21">
        <v>0</v>
      </c>
      <c r="DG53" s="21">
        <v>0</v>
      </c>
      <c r="DH53" s="21">
        <v>0</v>
      </c>
      <c r="DI53" s="21">
        <v>0</v>
      </c>
      <c r="DJ53" s="21">
        <v>0</v>
      </c>
      <c r="DK53" s="21">
        <v>0</v>
      </c>
      <c r="DL53" s="21">
        <v>0</v>
      </c>
      <c r="DM53" s="21">
        <v>0</v>
      </c>
      <c r="DN53" s="21">
        <v>0</v>
      </c>
      <c r="DO53" s="21">
        <v>0</v>
      </c>
      <c r="DP53" s="21">
        <v>0</v>
      </c>
      <c r="DQ53" s="21">
        <v>0</v>
      </c>
      <c r="DR53" s="21">
        <v>0</v>
      </c>
      <c r="DS53" s="21">
        <v>0</v>
      </c>
      <c r="DT53" s="21">
        <v>0</v>
      </c>
      <c r="DU53" s="21">
        <v>0</v>
      </c>
      <c r="DV53" s="21">
        <v>0</v>
      </c>
      <c r="DW53" s="21">
        <v>0</v>
      </c>
      <c r="DX53" s="21">
        <v>0</v>
      </c>
      <c r="DY53" s="21">
        <v>0</v>
      </c>
      <c r="DZ53" s="21">
        <v>0</v>
      </c>
      <c r="EA53" s="21">
        <v>0</v>
      </c>
      <c r="EB53" s="21">
        <v>0</v>
      </c>
      <c r="EC53" s="21">
        <v>0</v>
      </c>
      <c r="ED53" s="21">
        <v>0</v>
      </c>
      <c r="EE53" s="21">
        <v>0</v>
      </c>
      <c r="EF53" s="21">
        <v>0</v>
      </c>
      <c r="EG53" s="21">
        <v>0</v>
      </c>
      <c r="EH53" s="21">
        <v>0</v>
      </c>
      <c r="EI53" s="21">
        <v>0</v>
      </c>
      <c r="EJ53" s="21">
        <v>0</v>
      </c>
      <c r="EK53" s="21">
        <v>0</v>
      </c>
      <c r="EL53" s="21">
        <v>0</v>
      </c>
      <c r="EM53" s="21">
        <v>0</v>
      </c>
      <c r="EN53" s="21">
        <v>0</v>
      </c>
      <c r="EO53" s="21">
        <v>0</v>
      </c>
      <c r="EP53" s="21">
        <v>0</v>
      </c>
      <c r="EQ53" s="21">
        <v>0</v>
      </c>
      <c r="ER53" s="21">
        <v>0</v>
      </c>
      <c r="ES53" s="21">
        <v>0</v>
      </c>
      <c r="ET53" s="21">
        <v>0</v>
      </c>
      <c r="EU53" s="21">
        <v>0</v>
      </c>
      <c r="EV53" s="21">
        <v>0</v>
      </c>
      <c r="EW53" s="21">
        <v>0</v>
      </c>
      <c r="EX53" s="21">
        <v>0</v>
      </c>
      <c r="EY53" s="21">
        <v>0</v>
      </c>
      <c r="EZ53" s="21">
        <v>0</v>
      </c>
      <c r="FA53" s="21">
        <v>0</v>
      </c>
      <c r="FB53" s="21">
        <v>0</v>
      </c>
      <c r="FC53" s="21">
        <v>0</v>
      </c>
      <c r="FD53" s="21">
        <v>0</v>
      </c>
      <c r="FE53" s="21">
        <v>0</v>
      </c>
      <c r="FF53" s="21">
        <v>0</v>
      </c>
      <c r="FG53" s="21">
        <v>0</v>
      </c>
      <c r="FH53" s="21">
        <v>0</v>
      </c>
      <c r="FI53" s="21">
        <v>0</v>
      </c>
      <c r="FJ53" s="21">
        <v>0</v>
      </c>
      <c r="FK53" s="21">
        <v>0</v>
      </c>
      <c r="FL53" s="21">
        <v>0</v>
      </c>
      <c r="FM53" s="21">
        <v>0</v>
      </c>
      <c r="FN53" s="21">
        <v>0</v>
      </c>
      <c r="FO53" s="21">
        <v>0</v>
      </c>
      <c r="FP53" s="21">
        <v>0</v>
      </c>
      <c r="FQ53" s="21">
        <v>0</v>
      </c>
      <c r="FR53" s="21">
        <v>0</v>
      </c>
      <c r="FS53" s="21">
        <v>0</v>
      </c>
      <c r="FT53" s="21">
        <v>0</v>
      </c>
      <c r="FU53" s="21">
        <v>0</v>
      </c>
      <c r="FV53" s="21">
        <v>0</v>
      </c>
      <c r="FW53" s="21">
        <v>0</v>
      </c>
      <c r="FX53" s="21">
        <v>0</v>
      </c>
      <c r="FY53" s="21">
        <v>0</v>
      </c>
      <c r="FZ53" s="21">
        <v>0</v>
      </c>
      <c r="GA53" s="21">
        <v>0</v>
      </c>
      <c r="GB53" s="21">
        <v>0</v>
      </c>
      <c r="GC53" s="21">
        <v>0</v>
      </c>
      <c r="GD53" s="21">
        <v>0</v>
      </c>
      <c r="GE53" s="21">
        <v>0</v>
      </c>
      <c r="GF53" s="21">
        <v>0</v>
      </c>
      <c r="GG53" s="21">
        <v>0</v>
      </c>
      <c r="GH53" s="21">
        <v>0</v>
      </c>
      <c r="GI53" s="21">
        <v>0</v>
      </c>
      <c r="GJ53" s="21">
        <v>0</v>
      </c>
      <c r="GK53" s="21">
        <v>0</v>
      </c>
      <c r="GL53" s="21">
        <v>0</v>
      </c>
      <c r="GM53" s="21">
        <v>0</v>
      </c>
      <c r="GN53" s="21">
        <v>0</v>
      </c>
      <c r="GO53" s="21">
        <v>0</v>
      </c>
      <c r="GP53" s="21">
        <v>0</v>
      </c>
      <c r="GQ53" s="21">
        <v>0</v>
      </c>
      <c r="GR53" s="21">
        <v>0</v>
      </c>
      <c r="GS53" s="21">
        <v>0</v>
      </c>
      <c r="GT53" s="21">
        <v>0</v>
      </c>
      <c r="GU53" s="21">
        <v>0</v>
      </c>
      <c r="GV53" s="21">
        <v>0</v>
      </c>
      <c r="GW53" s="21">
        <v>0</v>
      </c>
      <c r="GX53" s="21">
        <v>0</v>
      </c>
      <c r="GY53" s="21">
        <v>0</v>
      </c>
      <c r="GZ53" s="21">
        <v>0</v>
      </c>
      <c r="HA53" s="21">
        <v>0</v>
      </c>
      <c r="HB53" s="21">
        <v>0</v>
      </c>
      <c r="HC53" s="21">
        <v>0</v>
      </c>
      <c r="HD53" s="21">
        <v>0</v>
      </c>
      <c r="HE53" s="21">
        <v>0</v>
      </c>
      <c r="HF53" s="21">
        <v>0</v>
      </c>
      <c r="HG53" s="21">
        <v>0</v>
      </c>
      <c r="HH53" s="21">
        <v>0</v>
      </c>
      <c r="HI53" s="21">
        <v>0</v>
      </c>
      <c r="HJ53" s="21">
        <v>0</v>
      </c>
      <c r="HK53" s="21">
        <v>0</v>
      </c>
      <c r="HL53" s="21">
        <v>0</v>
      </c>
      <c r="HM53" s="21">
        <v>0</v>
      </c>
      <c r="HN53" s="21">
        <v>0</v>
      </c>
      <c r="HO53" s="21">
        <v>0</v>
      </c>
      <c r="HP53" s="21">
        <v>0</v>
      </c>
      <c r="HQ53" s="21">
        <v>0</v>
      </c>
      <c r="HR53" s="21">
        <v>0</v>
      </c>
      <c r="HS53" s="21">
        <v>0</v>
      </c>
      <c r="HT53" s="21">
        <v>0</v>
      </c>
      <c r="HU53" s="21">
        <v>0</v>
      </c>
      <c r="HV53" s="21">
        <v>0</v>
      </c>
      <c r="HW53" s="21">
        <v>0</v>
      </c>
      <c r="HX53" s="21">
        <v>0</v>
      </c>
      <c r="HY53" s="21">
        <v>0</v>
      </c>
      <c r="HZ53" s="21">
        <v>0</v>
      </c>
      <c r="IA53" s="21">
        <v>0</v>
      </c>
      <c r="IB53" s="21">
        <v>0</v>
      </c>
      <c r="IC53" s="21">
        <v>0</v>
      </c>
      <c r="ID53" s="21">
        <v>0</v>
      </c>
      <c r="IE53" s="21">
        <v>0</v>
      </c>
      <c r="IF53" s="21">
        <v>0</v>
      </c>
      <c r="IG53" s="21">
        <v>0</v>
      </c>
      <c r="IH53" s="21">
        <v>0</v>
      </c>
      <c r="II53" s="21">
        <v>0</v>
      </c>
      <c r="IJ53" s="21">
        <v>0</v>
      </c>
      <c r="IK53" s="21">
        <v>0</v>
      </c>
      <c r="IL53" s="21">
        <v>0</v>
      </c>
      <c r="IM53" s="21">
        <v>0</v>
      </c>
      <c r="IN53" s="21">
        <v>0</v>
      </c>
      <c r="IO53" s="21">
        <v>0</v>
      </c>
      <c r="IP53" s="21">
        <v>0</v>
      </c>
      <c r="IQ53" s="21">
        <v>0</v>
      </c>
      <c r="IR53" s="21">
        <v>0</v>
      </c>
      <c r="IS53" s="21">
        <v>0</v>
      </c>
      <c r="IT53" s="21">
        <v>0</v>
      </c>
      <c r="IU53" s="21">
        <v>0</v>
      </c>
      <c r="IV53" s="21">
        <v>0</v>
      </c>
      <c r="IW53" s="21">
        <v>0</v>
      </c>
      <c r="IX53" s="21">
        <v>0</v>
      </c>
      <c r="IY53" s="21">
        <v>0</v>
      </c>
      <c r="IZ53" s="21">
        <v>0</v>
      </c>
      <c r="JA53" s="21">
        <v>0</v>
      </c>
      <c r="JB53" s="21">
        <v>0</v>
      </c>
      <c r="JC53" s="21">
        <v>0</v>
      </c>
      <c r="JD53" s="21">
        <v>0</v>
      </c>
      <c r="JE53" s="21">
        <v>0</v>
      </c>
      <c r="JF53" s="21">
        <v>0</v>
      </c>
      <c r="JG53" s="21">
        <v>0</v>
      </c>
      <c r="JH53" s="21">
        <v>0</v>
      </c>
      <c r="JI53" s="21">
        <v>0</v>
      </c>
      <c r="JJ53" s="21">
        <v>0</v>
      </c>
      <c r="JK53" s="21">
        <v>0</v>
      </c>
      <c r="JL53" s="21">
        <v>0</v>
      </c>
      <c r="JM53" s="21">
        <v>0</v>
      </c>
      <c r="JN53" s="21">
        <v>0</v>
      </c>
      <c r="JO53" s="21">
        <v>0</v>
      </c>
      <c r="JP53" s="21">
        <v>0</v>
      </c>
      <c r="JQ53" s="21">
        <v>0</v>
      </c>
      <c r="JR53" s="21">
        <v>0</v>
      </c>
      <c r="JS53" s="21">
        <v>0</v>
      </c>
      <c r="JT53" s="21">
        <v>0</v>
      </c>
      <c r="JU53" s="21">
        <v>0</v>
      </c>
      <c r="JV53" s="21">
        <v>0</v>
      </c>
      <c r="JW53" s="21">
        <v>0</v>
      </c>
      <c r="JX53" s="21">
        <v>0</v>
      </c>
      <c r="JY53" s="21">
        <v>0</v>
      </c>
      <c r="JZ53" s="21">
        <v>0</v>
      </c>
      <c r="KA53" s="21">
        <v>0</v>
      </c>
      <c r="KB53" s="21">
        <v>0</v>
      </c>
      <c r="KC53" s="21">
        <v>0</v>
      </c>
      <c r="KD53" s="21">
        <v>0</v>
      </c>
      <c r="KE53" s="21">
        <v>0</v>
      </c>
      <c r="KF53" s="21">
        <v>0</v>
      </c>
      <c r="KG53" s="21">
        <v>0</v>
      </c>
      <c r="KH53" s="21">
        <v>0</v>
      </c>
      <c r="KI53" s="21">
        <v>0</v>
      </c>
      <c r="KJ53" s="21">
        <v>0</v>
      </c>
      <c r="KK53" s="21">
        <v>0</v>
      </c>
      <c r="KL53" s="21">
        <v>0</v>
      </c>
      <c r="KM53" s="21">
        <v>0</v>
      </c>
      <c r="KN53" s="21">
        <v>0</v>
      </c>
      <c r="KO53" s="21">
        <v>0</v>
      </c>
      <c r="KP53" s="21">
        <v>0</v>
      </c>
      <c r="KQ53" s="21">
        <v>0</v>
      </c>
      <c r="KR53" s="21">
        <v>0</v>
      </c>
      <c r="KS53" s="21">
        <v>0</v>
      </c>
      <c r="KT53" s="21">
        <v>0</v>
      </c>
      <c r="KU53" s="21">
        <v>0</v>
      </c>
      <c r="KV53" s="21">
        <v>0</v>
      </c>
      <c r="KW53" s="21">
        <v>0</v>
      </c>
      <c r="KX53" s="21">
        <v>0</v>
      </c>
      <c r="KY53" s="21">
        <v>0</v>
      </c>
      <c r="KZ53" s="21">
        <v>0</v>
      </c>
      <c r="LA53" s="21">
        <v>0</v>
      </c>
      <c r="LB53" s="21">
        <v>0</v>
      </c>
      <c r="LC53" s="21">
        <v>0</v>
      </c>
      <c r="LD53" s="21">
        <v>0</v>
      </c>
      <c r="LE53" s="21">
        <v>0</v>
      </c>
      <c r="LF53" s="21">
        <v>0</v>
      </c>
      <c r="LG53" s="21">
        <v>0</v>
      </c>
      <c r="LH53" s="21">
        <v>0</v>
      </c>
      <c r="LI53" s="21">
        <v>0</v>
      </c>
      <c r="LJ53" s="21">
        <v>0</v>
      </c>
      <c r="LK53" s="21">
        <v>0</v>
      </c>
      <c r="LL53" s="21">
        <v>0</v>
      </c>
      <c r="LM53" s="21">
        <v>0</v>
      </c>
      <c r="LN53" s="21">
        <v>0</v>
      </c>
      <c r="LO53" s="21">
        <v>0</v>
      </c>
      <c r="LP53" s="21">
        <v>0</v>
      </c>
      <c r="LQ53" s="21">
        <v>0</v>
      </c>
      <c r="LR53" s="21">
        <v>0</v>
      </c>
      <c r="LS53" s="21">
        <v>0</v>
      </c>
      <c r="LT53" s="21">
        <v>0</v>
      </c>
      <c r="LU53" s="21">
        <v>0</v>
      </c>
      <c r="LV53" s="21">
        <v>0</v>
      </c>
      <c r="LW53" s="21">
        <v>0</v>
      </c>
      <c r="LX53" s="21">
        <v>0</v>
      </c>
      <c r="LY53" s="21">
        <v>0</v>
      </c>
      <c r="LZ53" s="21">
        <v>0</v>
      </c>
      <c r="MA53" s="21">
        <v>0</v>
      </c>
      <c r="MB53" s="21">
        <v>0</v>
      </c>
      <c r="MC53" s="21">
        <v>0</v>
      </c>
      <c r="MD53" s="21">
        <v>0</v>
      </c>
      <c r="ME53" s="21">
        <v>0</v>
      </c>
      <c r="MF53" s="21">
        <v>0</v>
      </c>
      <c r="MG53" s="21">
        <v>0</v>
      </c>
      <c r="MH53" s="21">
        <v>0</v>
      </c>
      <c r="MI53" s="21">
        <v>0</v>
      </c>
      <c r="MJ53" s="21">
        <v>0</v>
      </c>
      <c r="MK53" s="21">
        <v>0</v>
      </c>
      <c r="ML53" s="21">
        <v>0</v>
      </c>
      <c r="MM53" s="21">
        <v>0</v>
      </c>
      <c r="MN53" s="21">
        <v>0</v>
      </c>
      <c r="MO53" s="21">
        <v>0</v>
      </c>
      <c r="MP53" s="21">
        <v>0</v>
      </c>
      <c r="MQ53" s="21">
        <v>0</v>
      </c>
      <c r="MR53" s="21">
        <v>0</v>
      </c>
      <c r="MS53" s="21">
        <v>0</v>
      </c>
      <c r="MT53" s="21">
        <v>0</v>
      </c>
      <c r="MU53" s="21">
        <v>0</v>
      </c>
      <c r="MV53" s="21">
        <v>0</v>
      </c>
      <c r="MW53" s="21">
        <v>0</v>
      </c>
      <c r="MX53" s="21">
        <v>0</v>
      </c>
      <c r="MY53" s="21">
        <v>0</v>
      </c>
      <c r="MZ53" s="21">
        <v>0</v>
      </c>
      <c r="NA53" s="21">
        <v>0</v>
      </c>
      <c r="NB53" s="21">
        <v>0</v>
      </c>
      <c r="NC53" s="21">
        <v>0</v>
      </c>
      <c r="ND53" s="21">
        <v>0</v>
      </c>
      <c r="NE53" s="21">
        <v>0</v>
      </c>
      <c r="NF53" s="21">
        <v>0</v>
      </c>
      <c r="NG53" s="21">
        <v>0</v>
      </c>
      <c r="NH53" s="21">
        <v>0</v>
      </c>
      <c r="NI53" s="21">
        <v>0</v>
      </c>
      <c r="NJ53" s="21">
        <v>0</v>
      </c>
      <c r="NK53" s="21">
        <v>0</v>
      </c>
      <c r="NL53" s="21">
        <v>0</v>
      </c>
      <c r="NM53" s="21">
        <v>0</v>
      </c>
      <c r="NN53" s="21">
        <v>0</v>
      </c>
      <c r="NO53" s="21">
        <v>0</v>
      </c>
      <c r="NP53" s="21">
        <v>0</v>
      </c>
      <c r="NQ53" s="21">
        <v>0</v>
      </c>
      <c r="NR53" s="21">
        <v>0</v>
      </c>
      <c r="NS53" s="21">
        <v>0</v>
      </c>
      <c r="NT53" s="21">
        <v>0</v>
      </c>
      <c r="NU53" s="21">
        <v>0</v>
      </c>
      <c r="NV53" s="21">
        <v>0</v>
      </c>
      <c r="NW53" s="21">
        <v>0</v>
      </c>
      <c r="NX53" s="21">
        <v>0</v>
      </c>
      <c r="NY53" s="21">
        <v>0</v>
      </c>
      <c r="NZ53" s="21">
        <v>0</v>
      </c>
      <c r="OA53" s="21">
        <v>0</v>
      </c>
      <c r="OB53" s="21">
        <v>0</v>
      </c>
      <c r="OC53" s="21">
        <v>0</v>
      </c>
      <c r="OD53" s="21">
        <v>0</v>
      </c>
      <c r="OE53" s="21">
        <v>0</v>
      </c>
      <c r="OF53" s="21">
        <v>0</v>
      </c>
      <c r="OG53" s="21">
        <v>0</v>
      </c>
      <c r="OH53" s="21">
        <v>0</v>
      </c>
      <c r="OI53" s="21">
        <v>0</v>
      </c>
      <c r="OJ53" s="21">
        <v>0</v>
      </c>
      <c r="OK53" s="21">
        <v>0</v>
      </c>
      <c r="OL53" s="21">
        <v>0</v>
      </c>
      <c r="OM53" s="21">
        <v>0</v>
      </c>
      <c r="ON53" s="21">
        <v>0</v>
      </c>
      <c r="OO53" s="21">
        <v>0</v>
      </c>
      <c r="OP53" s="21">
        <v>0</v>
      </c>
      <c r="OQ53" s="21">
        <v>0</v>
      </c>
      <c r="OR53" s="21">
        <v>0</v>
      </c>
      <c r="OS53" s="21">
        <v>0</v>
      </c>
      <c r="OT53" s="21">
        <v>0</v>
      </c>
      <c r="OU53" s="21">
        <v>0</v>
      </c>
      <c r="OV53" s="21">
        <v>0</v>
      </c>
      <c r="OW53" s="21">
        <v>0</v>
      </c>
      <c r="OX53" s="21">
        <v>0</v>
      </c>
      <c r="OY53" s="21">
        <v>0</v>
      </c>
      <c r="OZ53" s="21">
        <v>0</v>
      </c>
      <c r="PA53" s="21">
        <v>0</v>
      </c>
      <c r="PB53" s="21">
        <v>0</v>
      </c>
      <c r="PC53" s="21">
        <v>0</v>
      </c>
      <c r="PD53" s="21">
        <v>0</v>
      </c>
      <c r="PE53" s="21">
        <v>0</v>
      </c>
      <c r="PF53" s="21">
        <v>0</v>
      </c>
      <c r="PG53" s="21">
        <v>0</v>
      </c>
      <c r="PH53" s="21">
        <v>0</v>
      </c>
      <c r="PI53" s="21">
        <v>0</v>
      </c>
      <c r="PJ53" s="21">
        <v>0</v>
      </c>
      <c r="PK53" s="21">
        <v>0</v>
      </c>
      <c r="PL53" s="21">
        <v>0</v>
      </c>
      <c r="PM53" s="21">
        <v>0</v>
      </c>
      <c r="PN53" s="21">
        <v>0</v>
      </c>
      <c r="PO53" s="21">
        <v>0</v>
      </c>
      <c r="PP53" s="21">
        <v>0</v>
      </c>
      <c r="PQ53" s="21">
        <v>0</v>
      </c>
      <c r="PR53" s="21">
        <v>0</v>
      </c>
      <c r="PS53" s="21">
        <v>0</v>
      </c>
      <c r="PT53" s="21">
        <v>0</v>
      </c>
      <c r="PU53" s="21">
        <v>0</v>
      </c>
      <c r="PV53" s="21">
        <v>0</v>
      </c>
      <c r="PW53" s="21">
        <v>0</v>
      </c>
      <c r="PX53" s="21">
        <v>0</v>
      </c>
      <c r="PY53" s="21">
        <v>0</v>
      </c>
      <c r="PZ53" s="21">
        <v>0</v>
      </c>
      <c r="QA53" s="21">
        <v>0</v>
      </c>
      <c r="QB53" s="21">
        <v>0</v>
      </c>
      <c r="QC53" s="21">
        <v>0</v>
      </c>
      <c r="QD53" s="21">
        <v>0</v>
      </c>
      <c r="QE53" s="21">
        <v>0</v>
      </c>
      <c r="QF53" s="21">
        <v>0</v>
      </c>
      <c r="QG53" s="21">
        <v>0</v>
      </c>
      <c r="QH53" s="21">
        <v>0</v>
      </c>
      <c r="QI53" s="21">
        <v>0</v>
      </c>
      <c r="QJ53" s="21">
        <v>0</v>
      </c>
      <c r="QK53" s="21">
        <v>0</v>
      </c>
      <c r="QL53" s="21">
        <v>0</v>
      </c>
      <c r="QM53" s="21">
        <v>0</v>
      </c>
      <c r="QN53" s="21">
        <v>0</v>
      </c>
      <c r="QO53" s="21">
        <v>0</v>
      </c>
      <c r="QP53" s="21">
        <v>0</v>
      </c>
      <c r="QQ53" s="21">
        <v>0</v>
      </c>
      <c r="QR53" s="21">
        <v>0</v>
      </c>
      <c r="QS53" s="21">
        <v>0</v>
      </c>
      <c r="QT53" s="21">
        <v>0</v>
      </c>
      <c r="QU53" s="21">
        <v>0</v>
      </c>
      <c r="QV53" s="21">
        <v>0</v>
      </c>
      <c r="QW53" s="21">
        <v>0</v>
      </c>
      <c r="QX53" s="21">
        <v>0</v>
      </c>
      <c r="QY53" s="21">
        <v>0</v>
      </c>
      <c r="QZ53" s="21"/>
      <c r="RA53" s="21"/>
      <c r="RB53" s="5">
        <f>SUM(L53:QY53)</f>
        <v>0</v>
      </c>
      <c r="RC53" s="5"/>
      <c r="RD53" s="6"/>
      <c r="RE53" s="6"/>
      <c r="RF53" s="6"/>
    </row>
    <row r="54" spans="1:474" ht="18" customHeight="1">
      <c r="A54" s="34" t="s">
        <v>113</v>
      </c>
      <c r="B54" s="35" t="s">
        <v>114</v>
      </c>
      <c r="C54" s="35" t="s">
        <v>115</v>
      </c>
      <c r="D54" s="35"/>
      <c r="E54" s="35"/>
      <c r="F54" s="35"/>
      <c r="G54" s="35"/>
      <c r="H54" s="35" t="s">
        <v>97</v>
      </c>
      <c r="I54" s="35" t="s">
        <v>396</v>
      </c>
      <c r="J54" s="35"/>
      <c r="K54" s="37" t="s">
        <v>420</v>
      </c>
      <c r="L54" s="14">
        <v>0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4"/>
      <c r="FJ54" s="14"/>
      <c r="FK54" s="14"/>
      <c r="FL54" s="14"/>
      <c r="FM54" s="14"/>
      <c r="FN54" s="14"/>
      <c r="FO54" s="14"/>
      <c r="FP54" s="14"/>
      <c r="FQ54" s="14"/>
      <c r="FR54" s="14"/>
      <c r="FS54" s="14"/>
      <c r="FT54" s="14"/>
      <c r="FU54" s="14"/>
      <c r="FV54" s="14"/>
      <c r="FW54" s="14"/>
      <c r="FX54" s="14"/>
      <c r="FY54" s="14"/>
      <c r="FZ54" s="14"/>
      <c r="GA54" s="14"/>
      <c r="GB54" s="14"/>
      <c r="GC54" s="14"/>
      <c r="GD54" s="14"/>
      <c r="GE54" s="14"/>
      <c r="GF54" s="14"/>
      <c r="GG54" s="14"/>
      <c r="GH54" s="14"/>
      <c r="GI54" s="14"/>
      <c r="GJ54" s="14"/>
      <c r="GK54" s="14"/>
      <c r="GL54" s="14"/>
      <c r="GM54" s="14"/>
      <c r="GN54" s="14"/>
      <c r="GO54" s="14"/>
      <c r="GP54" s="14"/>
      <c r="GQ54" s="14"/>
      <c r="GR54" s="14"/>
      <c r="GS54" s="14"/>
      <c r="GT54" s="14"/>
      <c r="GU54" s="14"/>
      <c r="GV54" s="14"/>
      <c r="GW54" s="14"/>
      <c r="GX54" s="14"/>
      <c r="GY54" s="14"/>
      <c r="GZ54" s="14"/>
      <c r="HA54" s="14"/>
      <c r="HB54" s="14"/>
      <c r="HC54" s="14"/>
      <c r="HD54" s="14"/>
      <c r="HE54" s="14"/>
      <c r="HF54" s="14"/>
      <c r="HG54" s="14"/>
      <c r="HH54" s="14"/>
      <c r="HI54" s="14"/>
      <c r="HJ54" s="14"/>
      <c r="HK54" s="14"/>
      <c r="HL54" s="14"/>
      <c r="HM54" s="14"/>
      <c r="HN54" s="14"/>
      <c r="HO54" s="14"/>
      <c r="HP54" s="14"/>
      <c r="HQ54" s="14"/>
      <c r="HR54" s="14"/>
      <c r="HS54" s="14"/>
      <c r="HT54" s="14"/>
      <c r="HU54" s="14"/>
      <c r="HV54" s="14"/>
      <c r="HW54" s="14"/>
      <c r="HX54" s="14"/>
      <c r="HY54" s="14"/>
      <c r="HZ54" s="14"/>
      <c r="IA54" s="14"/>
      <c r="IB54" s="14"/>
      <c r="IC54" s="14"/>
      <c r="ID54" s="14"/>
      <c r="IE54" s="14"/>
      <c r="IF54" s="14"/>
      <c r="IG54" s="14"/>
      <c r="IH54" s="14"/>
      <c r="II54" s="14"/>
      <c r="IJ54" s="14"/>
      <c r="IK54" s="14"/>
      <c r="IL54" s="14"/>
      <c r="IM54" s="14"/>
      <c r="IN54" s="14"/>
      <c r="IO54" s="14"/>
      <c r="IP54" s="14"/>
      <c r="IQ54" s="14"/>
      <c r="IR54" s="14"/>
      <c r="IS54" s="14"/>
      <c r="IT54" s="14"/>
      <c r="IU54" s="14"/>
      <c r="IV54" s="14"/>
      <c r="IW54" s="14"/>
      <c r="IX54" s="14"/>
      <c r="IY54" s="14"/>
      <c r="IZ54" s="14"/>
      <c r="JA54" s="14"/>
      <c r="JB54" s="14"/>
      <c r="JC54" s="14"/>
      <c r="JD54" s="14"/>
      <c r="JE54" s="14"/>
      <c r="JF54" s="14"/>
      <c r="JG54" s="14"/>
      <c r="JH54" s="14"/>
      <c r="JI54" s="14"/>
      <c r="JJ54" s="14"/>
      <c r="JK54" s="14"/>
      <c r="JL54" s="14"/>
      <c r="JM54" s="14"/>
      <c r="JN54" s="14"/>
      <c r="JO54" s="14"/>
      <c r="JP54" s="14"/>
      <c r="JQ54" s="14"/>
      <c r="JR54" s="14"/>
      <c r="JS54" s="14"/>
      <c r="JT54" s="14"/>
      <c r="JU54" s="14"/>
      <c r="JV54" s="14"/>
      <c r="JW54" s="14"/>
      <c r="JX54" s="14"/>
      <c r="JY54" s="14"/>
      <c r="JZ54" s="14"/>
      <c r="KA54" s="14"/>
      <c r="KB54" s="14"/>
      <c r="KC54" s="14"/>
      <c r="KD54" s="14"/>
      <c r="KE54" s="14"/>
      <c r="KF54" s="14"/>
      <c r="KG54" s="14"/>
      <c r="KH54" s="14"/>
      <c r="KI54" s="14"/>
      <c r="KJ54" s="14"/>
      <c r="KK54" s="14"/>
      <c r="KL54" s="14"/>
      <c r="KM54" s="14"/>
      <c r="KN54" s="14"/>
      <c r="KO54" s="14"/>
      <c r="KP54" s="14"/>
      <c r="KQ54" s="14"/>
      <c r="KR54" s="14"/>
      <c r="KS54" s="14"/>
      <c r="KT54" s="14"/>
      <c r="KU54" s="14"/>
      <c r="KV54" s="14"/>
      <c r="KW54" s="14"/>
      <c r="KX54" s="14"/>
      <c r="KY54" s="14"/>
      <c r="KZ54" s="14"/>
      <c r="LA54" s="14"/>
      <c r="LB54" s="14"/>
      <c r="LC54" s="14"/>
      <c r="LD54" s="14"/>
      <c r="LE54" s="14"/>
      <c r="LF54" s="14"/>
      <c r="LG54" s="14"/>
      <c r="LH54" s="14"/>
      <c r="LI54" s="14"/>
      <c r="LJ54" s="14"/>
      <c r="LK54" s="14"/>
      <c r="LL54" s="14"/>
      <c r="LM54" s="14"/>
      <c r="LN54" s="14"/>
      <c r="LO54" s="14"/>
      <c r="LP54" s="14"/>
      <c r="LQ54" s="14"/>
      <c r="LR54" s="14"/>
      <c r="LS54" s="14"/>
      <c r="LT54" s="14"/>
      <c r="LU54" s="14"/>
      <c r="LV54" s="14"/>
      <c r="LW54" s="14"/>
      <c r="LX54" s="14"/>
      <c r="LY54" s="14"/>
      <c r="LZ54" s="14"/>
      <c r="MA54" s="14"/>
      <c r="MB54" s="14"/>
      <c r="MC54" s="14"/>
      <c r="MD54" s="14"/>
      <c r="ME54" s="14"/>
      <c r="MF54" s="14"/>
      <c r="MG54" s="14"/>
      <c r="MH54" s="14"/>
      <c r="MI54" s="14"/>
      <c r="MJ54" s="14"/>
      <c r="MK54" s="14"/>
      <c r="ML54" s="14"/>
      <c r="MM54" s="14"/>
      <c r="MN54" s="14"/>
      <c r="MO54" s="14"/>
      <c r="MP54" s="14"/>
      <c r="MQ54" s="14"/>
      <c r="MR54" s="14"/>
      <c r="MS54" s="14"/>
      <c r="MT54" s="14"/>
      <c r="MU54" s="14"/>
      <c r="MV54" s="14"/>
      <c r="MW54" s="14"/>
      <c r="MX54" s="14"/>
      <c r="MY54" s="14"/>
      <c r="MZ54" s="14"/>
      <c r="NA54" s="14"/>
      <c r="NB54" s="14"/>
      <c r="NC54" s="14"/>
      <c r="ND54" s="14"/>
      <c r="NE54" s="14"/>
      <c r="NF54" s="14"/>
      <c r="NG54" s="14"/>
      <c r="NH54" s="14"/>
      <c r="NI54" s="14"/>
      <c r="NJ54" s="14"/>
      <c r="NK54" s="14"/>
      <c r="NL54" s="14"/>
      <c r="NM54" s="14"/>
      <c r="NN54" s="14"/>
      <c r="NO54" s="14"/>
      <c r="NP54" s="14"/>
      <c r="NQ54" s="14"/>
      <c r="NR54" s="14"/>
      <c r="NS54" s="14"/>
      <c r="NT54" s="14"/>
      <c r="NU54" s="14"/>
      <c r="NV54" s="14"/>
      <c r="NW54" s="14"/>
      <c r="NX54" s="14"/>
      <c r="NY54" s="14"/>
      <c r="NZ54" s="14"/>
      <c r="OA54" s="14"/>
      <c r="OB54" s="14"/>
      <c r="OC54" s="14"/>
      <c r="OD54" s="14"/>
      <c r="OE54" s="14"/>
      <c r="OF54" s="14"/>
      <c r="OG54" s="14"/>
      <c r="OH54" s="14"/>
      <c r="OI54" s="14"/>
      <c r="OJ54" s="14"/>
      <c r="OK54" s="14"/>
      <c r="OL54" s="14"/>
      <c r="OM54" s="14"/>
      <c r="ON54" s="14"/>
      <c r="OO54" s="14"/>
      <c r="OP54" s="14"/>
      <c r="OQ54" s="14"/>
      <c r="OR54" s="14"/>
      <c r="OS54" s="14"/>
      <c r="OT54" s="14"/>
      <c r="OU54" s="14"/>
      <c r="OV54" s="14"/>
      <c r="OW54" s="14"/>
      <c r="OX54" s="14"/>
      <c r="OY54" s="14"/>
      <c r="OZ54" s="14"/>
      <c r="PA54" s="14"/>
      <c r="PB54" s="14"/>
      <c r="PC54" s="14"/>
      <c r="PD54" s="14"/>
      <c r="PE54" s="14"/>
      <c r="PF54" s="14"/>
      <c r="PG54" s="14"/>
      <c r="PH54" s="14"/>
      <c r="PI54" s="14"/>
      <c r="PJ54" s="14"/>
      <c r="PK54" s="14"/>
      <c r="PL54" s="14"/>
      <c r="PM54" s="14"/>
      <c r="PN54" s="14"/>
      <c r="PO54" s="14"/>
      <c r="PP54" s="14"/>
      <c r="PQ54" s="14"/>
      <c r="PR54" s="14"/>
      <c r="PS54" s="14"/>
      <c r="PT54" s="14"/>
      <c r="PU54" s="14"/>
      <c r="PV54" s="14"/>
      <c r="PW54" s="14"/>
      <c r="PX54" s="14"/>
      <c r="PY54" s="14"/>
      <c r="PZ54" s="14"/>
      <c r="QA54" s="14"/>
      <c r="QB54" s="14"/>
      <c r="QC54" s="14"/>
      <c r="QD54" s="14"/>
      <c r="QE54" s="14"/>
      <c r="QF54" s="14"/>
      <c r="QG54" s="14"/>
      <c r="QH54" s="14"/>
      <c r="QI54" s="14"/>
      <c r="QJ54" s="14"/>
      <c r="QK54" s="14"/>
      <c r="QL54" s="14"/>
      <c r="QM54" s="14"/>
      <c r="QN54" s="14"/>
      <c r="QO54" s="14"/>
      <c r="QP54" s="14"/>
      <c r="QQ54" s="14"/>
      <c r="QR54" s="14"/>
      <c r="QS54" s="14"/>
      <c r="QT54" s="14"/>
      <c r="QU54" s="14"/>
      <c r="QV54" s="14"/>
      <c r="QW54" s="14"/>
      <c r="QX54" s="14"/>
      <c r="QY54" s="14"/>
      <c r="QZ54" s="14"/>
      <c r="RA54" s="14"/>
      <c r="RB54" s="5"/>
      <c r="RC54" s="5"/>
      <c r="RD54" s="6"/>
      <c r="RE54" s="6"/>
      <c r="RF54" s="6"/>
    </row>
    <row r="55" spans="1:474" ht="18" customHeight="1">
      <c r="A55" s="34" t="s">
        <v>113</v>
      </c>
      <c r="B55" s="35" t="s">
        <v>114</v>
      </c>
      <c r="C55" s="35" t="s">
        <v>115</v>
      </c>
      <c r="D55" s="35"/>
      <c r="E55" s="35"/>
      <c r="F55" s="35"/>
      <c r="G55" s="35"/>
      <c r="H55" s="35" t="s">
        <v>97</v>
      </c>
      <c r="I55" s="35" t="s">
        <v>396</v>
      </c>
      <c r="J55" s="35"/>
      <c r="K55" s="37" t="s">
        <v>421</v>
      </c>
      <c r="L55" s="14">
        <v>0</v>
      </c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4"/>
      <c r="FJ55" s="14"/>
      <c r="FK55" s="14"/>
      <c r="FL55" s="14"/>
      <c r="FM55" s="14"/>
      <c r="FN55" s="14"/>
      <c r="FO55" s="14"/>
      <c r="FP55" s="14"/>
      <c r="FQ55" s="14"/>
      <c r="FR55" s="14"/>
      <c r="FS55" s="14"/>
      <c r="FT55" s="14"/>
      <c r="FU55" s="14"/>
      <c r="FV55" s="14"/>
      <c r="FW55" s="14"/>
      <c r="FX55" s="14"/>
      <c r="FY55" s="14"/>
      <c r="FZ55" s="14"/>
      <c r="GA55" s="14"/>
      <c r="GB55" s="14"/>
      <c r="GC55" s="14"/>
      <c r="GD55" s="14"/>
      <c r="GE55" s="14"/>
      <c r="GF55" s="14"/>
      <c r="GG55" s="14"/>
      <c r="GH55" s="14"/>
      <c r="GI55" s="14"/>
      <c r="GJ55" s="14"/>
      <c r="GK55" s="14"/>
      <c r="GL55" s="14"/>
      <c r="GM55" s="14"/>
      <c r="GN55" s="14"/>
      <c r="GO55" s="14"/>
      <c r="GP55" s="14"/>
      <c r="GQ55" s="14"/>
      <c r="GR55" s="14"/>
      <c r="GS55" s="14"/>
      <c r="GT55" s="14"/>
      <c r="GU55" s="14"/>
      <c r="GV55" s="14"/>
      <c r="GW55" s="14"/>
      <c r="GX55" s="14"/>
      <c r="GY55" s="14"/>
      <c r="GZ55" s="14"/>
      <c r="HA55" s="14"/>
      <c r="HB55" s="14"/>
      <c r="HC55" s="14"/>
      <c r="HD55" s="14"/>
      <c r="HE55" s="14"/>
      <c r="HF55" s="14"/>
      <c r="HG55" s="14"/>
      <c r="HH55" s="14"/>
      <c r="HI55" s="14"/>
      <c r="HJ55" s="14"/>
      <c r="HK55" s="14"/>
      <c r="HL55" s="14"/>
      <c r="HM55" s="14"/>
      <c r="HN55" s="14"/>
      <c r="HO55" s="14"/>
      <c r="HP55" s="14"/>
      <c r="HQ55" s="14"/>
      <c r="HR55" s="14"/>
      <c r="HS55" s="14"/>
      <c r="HT55" s="14"/>
      <c r="HU55" s="14"/>
      <c r="HV55" s="14"/>
      <c r="HW55" s="14"/>
      <c r="HX55" s="14"/>
      <c r="HY55" s="14"/>
      <c r="HZ55" s="14"/>
      <c r="IA55" s="14"/>
      <c r="IB55" s="14"/>
      <c r="IC55" s="14"/>
      <c r="ID55" s="14"/>
      <c r="IE55" s="14"/>
      <c r="IF55" s="14"/>
      <c r="IG55" s="14"/>
      <c r="IH55" s="14"/>
      <c r="II55" s="14"/>
      <c r="IJ55" s="14"/>
      <c r="IK55" s="14"/>
      <c r="IL55" s="14"/>
      <c r="IM55" s="14"/>
      <c r="IN55" s="14"/>
      <c r="IO55" s="14"/>
      <c r="IP55" s="14"/>
      <c r="IQ55" s="14"/>
      <c r="IR55" s="14"/>
      <c r="IS55" s="14"/>
      <c r="IT55" s="14"/>
      <c r="IU55" s="14"/>
      <c r="IV55" s="14"/>
      <c r="IW55" s="14"/>
      <c r="IX55" s="14"/>
      <c r="IY55" s="14"/>
      <c r="IZ55" s="14"/>
      <c r="JA55" s="14"/>
      <c r="JB55" s="14"/>
      <c r="JC55" s="14"/>
      <c r="JD55" s="14"/>
      <c r="JE55" s="14"/>
      <c r="JF55" s="14"/>
      <c r="JG55" s="14"/>
      <c r="JH55" s="14"/>
      <c r="JI55" s="14"/>
      <c r="JJ55" s="14"/>
      <c r="JK55" s="14"/>
      <c r="JL55" s="14"/>
      <c r="JM55" s="14"/>
      <c r="JN55" s="14"/>
      <c r="JO55" s="14"/>
      <c r="JP55" s="14"/>
      <c r="JQ55" s="14"/>
      <c r="JR55" s="14"/>
      <c r="JS55" s="14"/>
      <c r="JT55" s="14"/>
      <c r="JU55" s="14"/>
      <c r="JV55" s="14"/>
      <c r="JW55" s="14"/>
      <c r="JX55" s="14"/>
      <c r="JY55" s="14"/>
      <c r="JZ55" s="14"/>
      <c r="KA55" s="14"/>
      <c r="KB55" s="14"/>
      <c r="KC55" s="14"/>
      <c r="KD55" s="14"/>
      <c r="KE55" s="14"/>
      <c r="KF55" s="14"/>
      <c r="KG55" s="14"/>
      <c r="KH55" s="14"/>
      <c r="KI55" s="14"/>
      <c r="KJ55" s="14"/>
      <c r="KK55" s="14"/>
      <c r="KL55" s="14"/>
      <c r="KM55" s="14"/>
      <c r="KN55" s="14"/>
      <c r="KO55" s="14"/>
      <c r="KP55" s="14"/>
      <c r="KQ55" s="14"/>
      <c r="KR55" s="14"/>
      <c r="KS55" s="14"/>
      <c r="KT55" s="14"/>
      <c r="KU55" s="14"/>
      <c r="KV55" s="14"/>
      <c r="KW55" s="14"/>
      <c r="KX55" s="14"/>
      <c r="KY55" s="14"/>
      <c r="KZ55" s="14"/>
      <c r="LA55" s="14"/>
      <c r="LB55" s="14"/>
      <c r="LC55" s="14"/>
      <c r="LD55" s="14"/>
      <c r="LE55" s="14"/>
      <c r="LF55" s="14"/>
      <c r="LG55" s="14"/>
      <c r="LH55" s="14"/>
      <c r="LI55" s="14"/>
      <c r="LJ55" s="14"/>
      <c r="LK55" s="14"/>
      <c r="LL55" s="14"/>
      <c r="LM55" s="14"/>
      <c r="LN55" s="14"/>
      <c r="LO55" s="14"/>
      <c r="LP55" s="14"/>
      <c r="LQ55" s="14"/>
      <c r="LR55" s="14"/>
      <c r="LS55" s="14"/>
      <c r="LT55" s="14"/>
      <c r="LU55" s="14"/>
      <c r="LV55" s="14"/>
      <c r="LW55" s="14"/>
      <c r="LX55" s="14"/>
      <c r="LY55" s="14"/>
      <c r="LZ55" s="14"/>
      <c r="MA55" s="14"/>
      <c r="MB55" s="14"/>
      <c r="MC55" s="14"/>
      <c r="MD55" s="14"/>
      <c r="ME55" s="14"/>
      <c r="MF55" s="14"/>
      <c r="MG55" s="14"/>
      <c r="MH55" s="14"/>
      <c r="MI55" s="14"/>
      <c r="MJ55" s="14"/>
      <c r="MK55" s="14"/>
      <c r="ML55" s="14"/>
      <c r="MM55" s="14"/>
      <c r="MN55" s="14"/>
      <c r="MO55" s="14"/>
      <c r="MP55" s="14"/>
      <c r="MQ55" s="14"/>
      <c r="MR55" s="14"/>
      <c r="MS55" s="14"/>
      <c r="MT55" s="14"/>
      <c r="MU55" s="14"/>
      <c r="MV55" s="14"/>
      <c r="MW55" s="14"/>
      <c r="MX55" s="14"/>
      <c r="MY55" s="14"/>
      <c r="MZ55" s="14"/>
      <c r="NA55" s="14"/>
      <c r="NB55" s="14"/>
      <c r="NC55" s="14"/>
      <c r="ND55" s="14"/>
      <c r="NE55" s="14"/>
      <c r="NF55" s="14"/>
      <c r="NG55" s="14"/>
      <c r="NH55" s="14"/>
      <c r="NI55" s="14"/>
      <c r="NJ55" s="14"/>
      <c r="NK55" s="14"/>
      <c r="NL55" s="14"/>
      <c r="NM55" s="14"/>
      <c r="NN55" s="14"/>
      <c r="NO55" s="14"/>
      <c r="NP55" s="14"/>
      <c r="NQ55" s="14"/>
      <c r="NR55" s="14"/>
      <c r="NS55" s="14"/>
      <c r="NT55" s="14"/>
      <c r="NU55" s="14"/>
      <c r="NV55" s="14"/>
      <c r="NW55" s="14"/>
      <c r="NX55" s="14"/>
      <c r="NY55" s="14"/>
      <c r="NZ55" s="14"/>
      <c r="OA55" s="14"/>
      <c r="OB55" s="14"/>
      <c r="OC55" s="14"/>
      <c r="OD55" s="14"/>
      <c r="OE55" s="14"/>
      <c r="OF55" s="14"/>
      <c r="OG55" s="14"/>
      <c r="OH55" s="14"/>
      <c r="OI55" s="14"/>
      <c r="OJ55" s="14"/>
      <c r="OK55" s="14"/>
      <c r="OL55" s="14"/>
      <c r="OM55" s="14"/>
      <c r="ON55" s="14"/>
      <c r="OO55" s="14"/>
      <c r="OP55" s="14"/>
      <c r="OQ55" s="14"/>
      <c r="OR55" s="14"/>
      <c r="OS55" s="14"/>
      <c r="OT55" s="14"/>
      <c r="OU55" s="14"/>
      <c r="OV55" s="14"/>
      <c r="OW55" s="14"/>
      <c r="OX55" s="14"/>
      <c r="OY55" s="14"/>
      <c r="OZ55" s="14"/>
      <c r="PA55" s="14"/>
      <c r="PB55" s="14"/>
      <c r="PC55" s="14"/>
      <c r="PD55" s="14"/>
      <c r="PE55" s="14"/>
      <c r="PF55" s="14"/>
      <c r="PG55" s="14"/>
      <c r="PH55" s="14"/>
      <c r="PI55" s="14"/>
      <c r="PJ55" s="14"/>
      <c r="PK55" s="14"/>
      <c r="PL55" s="14"/>
      <c r="PM55" s="14"/>
      <c r="PN55" s="14"/>
      <c r="PO55" s="14"/>
      <c r="PP55" s="14"/>
      <c r="PQ55" s="14"/>
      <c r="PR55" s="14"/>
      <c r="PS55" s="14"/>
      <c r="PT55" s="14"/>
      <c r="PU55" s="14"/>
      <c r="PV55" s="14"/>
      <c r="PW55" s="14"/>
      <c r="PX55" s="14"/>
      <c r="PY55" s="14"/>
      <c r="PZ55" s="14"/>
      <c r="QA55" s="14"/>
      <c r="QB55" s="14"/>
      <c r="QC55" s="14"/>
      <c r="QD55" s="14"/>
      <c r="QE55" s="14"/>
      <c r="QF55" s="14"/>
      <c r="QG55" s="14"/>
      <c r="QH55" s="14"/>
      <c r="QI55" s="14"/>
      <c r="QJ55" s="14"/>
      <c r="QK55" s="14"/>
      <c r="QL55" s="14"/>
      <c r="QM55" s="14"/>
      <c r="QN55" s="14"/>
      <c r="QO55" s="14"/>
      <c r="QP55" s="14"/>
      <c r="QQ55" s="14"/>
      <c r="QR55" s="14"/>
      <c r="QS55" s="14"/>
      <c r="QT55" s="14"/>
      <c r="QU55" s="14"/>
      <c r="QV55" s="14"/>
      <c r="QW55" s="14"/>
      <c r="QX55" s="14"/>
      <c r="QY55" s="14"/>
      <c r="QZ55" s="14"/>
      <c r="RA55" s="14"/>
      <c r="RB55" s="5"/>
      <c r="RC55" s="5"/>
      <c r="RD55" s="6"/>
      <c r="RE55" s="6"/>
      <c r="RF55" s="6"/>
    </row>
    <row r="56" spans="1:474" ht="18" customHeight="1">
      <c r="A56" s="34" t="s">
        <v>113</v>
      </c>
      <c r="B56" s="35" t="s">
        <v>114</v>
      </c>
      <c r="C56" s="35" t="s">
        <v>437</v>
      </c>
      <c r="D56" s="35"/>
      <c r="E56" s="35"/>
      <c r="F56" s="35"/>
      <c r="G56" s="35"/>
      <c r="H56" s="35" t="s">
        <v>97</v>
      </c>
      <c r="I56" s="35" t="s">
        <v>396</v>
      </c>
      <c r="J56" s="35"/>
      <c r="K56" s="10" t="e">
        <f>#REF!</f>
        <v>#REF!</v>
      </c>
      <c r="L56" s="17">
        <v>3360000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280000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70000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80000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470000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  <c r="BU56" s="17">
        <v>0</v>
      </c>
      <c r="BV56" s="17">
        <v>0</v>
      </c>
      <c r="BW56" s="17">
        <v>0</v>
      </c>
      <c r="BX56" s="17">
        <v>0</v>
      </c>
      <c r="BY56" s="17">
        <v>0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0</v>
      </c>
      <c r="CN56" s="17">
        <v>0</v>
      </c>
      <c r="CO56" s="17">
        <v>0</v>
      </c>
      <c r="CP56" s="17">
        <v>0</v>
      </c>
      <c r="CQ56" s="17">
        <v>0</v>
      </c>
      <c r="CR56" s="17">
        <v>0</v>
      </c>
      <c r="CS56" s="17">
        <v>0</v>
      </c>
      <c r="CT56" s="17">
        <v>0</v>
      </c>
      <c r="CU56" s="17">
        <v>0</v>
      </c>
      <c r="CV56" s="17">
        <v>0</v>
      </c>
      <c r="CW56" s="17">
        <v>0</v>
      </c>
      <c r="CX56" s="17">
        <v>0</v>
      </c>
      <c r="CY56" s="17">
        <v>0</v>
      </c>
      <c r="CZ56" s="17">
        <v>0</v>
      </c>
      <c r="DA56" s="17">
        <v>0</v>
      </c>
      <c r="DB56" s="17">
        <v>0</v>
      </c>
      <c r="DC56" s="17">
        <v>0</v>
      </c>
      <c r="DD56" s="17">
        <v>0</v>
      </c>
      <c r="DE56" s="17">
        <v>0</v>
      </c>
      <c r="DF56" s="17">
        <v>0</v>
      </c>
      <c r="DG56" s="17">
        <v>0</v>
      </c>
      <c r="DH56" s="17">
        <v>0</v>
      </c>
      <c r="DI56" s="17">
        <v>0</v>
      </c>
      <c r="DJ56" s="17">
        <v>0</v>
      </c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0</v>
      </c>
      <c r="DQ56" s="17">
        <v>0</v>
      </c>
      <c r="DR56" s="17">
        <v>0</v>
      </c>
      <c r="DS56" s="17">
        <v>140000</v>
      </c>
      <c r="DT56" s="17">
        <v>0</v>
      </c>
      <c r="DU56" s="17">
        <v>0</v>
      </c>
      <c r="DV56" s="17">
        <v>0</v>
      </c>
      <c r="DW56" s="17">
        <v>0</v>
      </c>
      <c r="DX56" s="17">
        <v>110000</v>
      </c>
      <c r="DY56" s="17">
        <v>0</v>
      </c>
      <c r="DZ56" s="17">
        <v>0</v>
      </c>
      <c r="EA56" s="17">
        <v>0</v>
      </c>
      <c r="EB56" s="17">
        <v>0</v>
      </c>
      <c r="EC56" s="17">
        <v>0</v>
      </c>
      <c r="ED56" s="17">
        <v>0</v>
      </c>
      <c r="EE56" s="17">
        <v>0</v>
      </c>
      <c r="EF56" s="17">
        <v>0</v>
      </c>
      <c r="EG56" s="17">
        <v>0</v>
      </c>
      <c r="EH56" s="17">
        <v>0</v>
      </c>
      <c r="EI56" s="17">
        <v>0</v>
      </c>
      <c r="EJ56" s="17">
        <v>0</v>
      </c>
      <c r="EK56" s="17">
        <v>0</v>
      </c>
      <c r="EL56" s="17">
        <v>0</v>
      </c>
      <c r="EM56" s="17">
        <v>0</v>
      </c>
      <c r="EN56" s="17">
        <v>0</v>
      </c>
      <c r="EO56" s="17">
        <v>0</v>
      </c>
      <c r="EP56" s="17">
        <v>0</v>
      </c>
      <c r="EQ56" s="17">
        <v>0</v>
      </c>
      <c r="ER56" s="17">
        <v>0</v>
      </c>
      <c r="ES56" s="17">
        <v>0</v>
      </c>
      <c r="ET56" s="17">
        <v>0</v>
      </c>
      <c r="EU56" s="17">
        <v>0</v>
      </c>
      <c r="EV56" s="17">
        <v>0</v>
      </c>
      <c r="EW56" s="17">
        <v>0</v>
      </c>
      <c r="EX56" s="17">
        <v>0</v>
      </c>
      <c r="EY56" s="17">
        <v>0</v>
      </c>
      <c r="EZ56" s="17">
        <v>400000</v>
      </c>
      <c r="FA56" s="17">
        <v>0</v>
      </c>
      <c r="FB56" s="17">
        <v>0</v>
      </c>
      <c r="FC56" s="17">
        <v>0</v>
      </c>
      <c r="FD56" s="17">
        <v>0</v>
      </c>
      <c r="FE56" s="17">
        <v>0</v>
      </c>
      <c r="FF56" s="17">
        <v>0</v>
      </c>
      <c r="FG56" s="17">
        <v>160000</v>
      </c>
      <c r="FH56" s="17">
        <v>0</v>
      </c>
      <c r="FI56" s="17">
        <v>0</v>
      </c>
      <c r="FJ56" s="17">
        <v>0</v>
      </c>
      <c r="FK56" s="17">
        <v>0</v>
      </c>
      <c r="FL56" s="17">
        <v>0</v>
      </c>
      <c r="FM56" s="17">
        <v>0</v>
      </c>
      <c r="FN56" s="17">
        <v>180000</v>
      </c>
      <c r="FO56" s="17">
        <v>0</v>
      </c>
      <c r="FP56" s="17">
        <v>0</v>
      </c>
      <c r="FQ56" s="17">
        <v>0</v>
      </c>
      <c r="FR56" s="17">
        <v>0</v>
      </c>
      <c r="FS56" s="17">
        <v>0</v>
      </c>
      <c r="FT56" s="17">
        <v>0</v>
      </c>
      <c r="FU56" s="17">
        <v>20000</v>
      </c>
      <c r="FV56" s="17">
        <v>0</v>
      </c>
      <c r="FW56" s="17">
        <v>0</v>
      </c>
      <c r="FX56" s="17">
        <v>0</v>
      </c>
      <c r="FY56" s="17">
        <v>0</v>
      </c>
      <c r="FZ56" s="18" t="e">
        <f>#REF!</f>
        <v>#REF!</v>
      </c>
      <c r="GA56" s="18" t="e">
        <f>#REF!</f>
        <v>#REF!</v>
      </c>
      <c r="GB56" s="18" t="e">
        <f>#REF!</f>
        <v>#REF!</v>
      </c>
      <c r="GC56" s="18" t="e">
        <f>#REF!</f>
        <v>#REF!</v>
      </c>
      <c r="GD56" s="18" t="e">
        <f>#REF!</f>
        <v>#REF!</v>
      </c>
      <c r="GE56" s="18" t="e">
        <f>#REF!</f>
        <v>#REF!</v>
      </c>
      <c r="GF56" s="18" t="e">
        <f>#REF!</f>
        <v>#REF!</v>
      </c>
      <c r="GG56" s="18" t="e">
        <f>#REF!</f>
        <v>#REF!</v>
      </c>
      <c r="GH56" s="18" t="e">
        <f>#REF!</f>
        <v>#REF!</v>
      </c>
      <c r="GI56" s="18" t="e">
        <f>#REF!</f>
        <v>#REF!</v>
      </c>
      <c r="GJ56" s="18" t="e">
        <f>#REF!</f>
        <v>#REF!</v>
      </c>
      <c r="GK56" s="18" t="e">
        <f>#REF!</f>
        <v>#REF!</v>
      </c>
      <c r="GL56" s="18" t="e">
        <f>#REF!</f>
        <v>#REF!</v>
      </c>
      <c r="GM56" s="18" t="e">
        <f>#REF!</f>
        <v>#REF!</v>
      </c>
      <c r="GN56" s="18" t="e">
        <f>#REF!</f>
        <v>#REF!</v>
      </c>
      <c r="GO56" s="18" t="e">
        <f>#REF!</f>
        <v>#REF!</v>
      </c>
      <c r="GP56" s="18" t="e">
        <f>#REF!</f>
        <v>#REF!</v>
      </c>
      <c r="GQ56" s="18" t="e">
        <f>#REF!</f>
        <v>#REF!</v>
      </c>
      <c r="GR56" s="18" t="e">
        <f>#REF!</f>
        <v>#REF!</v>
      </c>
      <c r="GS56" s="18" t="e">
        <f>#REF!</f>
        <v>#REF!</v>
      </c>
      <c r="GT56" s="18" t="e">
        <f>#REF!</f>
        <v>#REF!</v>
      </c>
      <c r="GU56" s="18" t="e">
        <f>#REF!</f>
        <v>#REF!</v>
      </c>
      <c r="GV56" s="18" t="e">
        <f>#REF!</f>
        <v>#REF!</v>
      </c>
      <c r="GW56" s="18" t="e">
        <f>#REF!</f>
        <v>#REF!</v>
      </c>
      <c r="GX56" s="18" t="e">
        <f>#REF!</f>
        <v>#REF!</v>
      </c>
      <c r="GY56" s="18" t="e">
        <f>#REF!</f>
        <v>#REF!</v>
      </c>
      <c r="GZ56" s="18" t="e">
        <f>#REF!</f>
        <v>#REF!</v>
      </c>
      <c r="HA56" s="18" t="e">
        <f>#REF!</f>
        <v>#REF!</v>
      </c>
      <c r="HB56" s="18" t="e">
        <f>#REF!</f>
        <v>#REF!</v>
      </c>
      <c r="HC56" s="18" t="e">
        <f>#REF!</f>
        <v>#REF!</v>
      </c>
      <c r="HD56" s="18" t="e">
        <f>#REF!</f>
        <v>#REF!</v>
      </c>
      <c r="HE56" s="18" t="e">
        <f>#REF!</f>
        <v>#REF!</v>
      </c>
      <c r="HF56" s="18" t="e">
        <f>#REF!</f>
        <v>#REF!</v>
      </c>
      <c r="HG56" s="18" t="e">
        <f>#REF!</f>
        <v>#REF!</v>
      </c>
      <c r="HH56" s="18" t="e">
        <f>#REF!</f>
        <v>#REF!</v>
      </c>
      <c r="HI56" s="18" t="e">
        <f>#REF!</f>
        <v>#REF!</v>
      </c>
      <c r="HJ56" s="18" t="e">
        <f>#REF!</f>
        <v>#REF!</v>
      </c>
      <c r="HK56" s="18" t="e">
        <f>#REF!</f>
        <v>#REF!</v>
      </c>
      <c r="HL56" s="18" t="e">
        <f>#REF!</f>
        <v>#REF!</v>
      </c>
      <c r="HM56" s="18" t="e">
        <f>#REF!</f>
        <v>#REF!</v>
      </c>
      <c r="HN56" s="18" t="e">
        <f>#REF!</f>
        <v>#REF!</v>
      </c>
      <c r="HO56" s="18" t="e">
        <f>#REF!</f>
        <v>#REF!</v>
      </c>
      <c r="HP56" s="18" t="e">
        <f>#REF!</f>
        <v>#REF!</v>
      </c>
      <c r="HQ56" s="18" t="e">
        <f>#REF!</f>
        <v>#REF!</v>
      </c>
      <c r="HR56" s="18" t="e">
        <f>#REF!</f>
        <v>#REF!</v>
      </c>
      <c r="HS56" s="18" t="e">
        <f>#REF!</f>
        <v>#REF!</v>
      </c>
      <c r="HT56" s="18" t="e">
        <f>#REF!</f>
        <v>#REF!</v>
      </c>
      <c r="HU56" s="18" t="e">
        <f>#REF!</f>
        <v>#REF!</v>
      </c>
      <c r="HV56" s="18" t="e">
        <f>#REF!</f>
        <v>#REF!</v>
      </c>
      <c r="HW56" s="18" t="e">
        <f>#REF!</f>
        <v>#REF!</v>
      </c>
      <c r="HX56" s="18" t="e">
        <f>#REF!</f>
        <v>#REF!</v>
      </c>
      <c r="HY56" s="18" t="e">
        <f>#REF!</f>
        <v>#REF!</v>
      </c>
      <c r="HZ56" s="18" t="e">
        <f>#REF!</f>
        <v>#REF!</v>
      </c>
      <c r="IA56" s="18" t="e">
        <f>#REF!</f>
        <v>#REF!</v>
      </c>
      <c r="IB56" s="18" t="e">
        <f>#REF!</f>
        <v>#REF!</v>
      </c>
      <c r="IC56" s="18" t="e">
        <f>#REF!</f>
        <v>#REF!</v>
      </c>
      <c r="ID56" s="18" t="e">
        <f>#REF!</f>
        <v>#REF!</v>
      </c>
      <c r="IE56" s="18" t="e">
        <f>#REF!</f>
        <v>#REF!</v>
      </c>
      <c r="IF56" s="18" t="e">
        <f>#REF!</f>
        <v>#REF!</v>
      </c>
      <c r="IG56" s="18" t="e">
        <f>#REF!</f>
        <v>#REF!</v>
      </c>
      <c r="IH56" s="18" t="e">
        <f>#REF!</f>
        <v>#REF!</v>
      </c>
      <c r="II56" s="18" t="e">
        <f>#REF!</f>
        <v>#REF!</v>
      </c>
      <c r="IJ56" s="18" t="e">
        <f>#REF!</f>
        <v>#REF!</v>
      </c>
      <c r="IK56" s="18" t="e">
        <f>#REF!</f>
        <v>#REF!</v>
      </c>
      <c r="IL56" s="18" t="e">
        <f>#REF!</f>
        <v>#REF!</v>
      </c>
      <c r="IM56" s="18" t="e">
        <f>#REF!</f>
        <v>#REF!</v>
      </c>
      <c r="IN56" s="18" t="e">
        <f>#REF!</f>
        <v>#REF!</v>
      </c>
      <c r="IO56" s="18" t="e">
        <f>#REF!</f>
        <v>#REF!</v>
      </c>
      <c r="IP56" s="18" t="e">
        <f>#REF!</f>
        <v>#REF!</v>
      </c>
      <c r="IQ56" s="18" t="e">
        <f>#REF!</f>
        <v>#REF!</v>
      </c>
      <c r="IR56" s="18" t="e">
        <f>#REF!</f>
        <v>#REF!</v>
      </c>
      <c r="IS56" s="18" t="e">
        <f>#REF!</f>
        <v>#REF!</v>
      </c>
      <c r="IT56" s="18" t="e">
        <f>#REF!</f>
        <v>#REF!</v>
      </c>
      <c r="IU56" s="18" t="e">
        <f>#REF!</f>
        <v>#REF!</v>
      </c>
      <c r="IV56" s="18" t="e">
        <f>#REF!</f>
        <v>#REF!</v>
      </c>
      <c r="IW56" s="18" t="e">
        <f>#REF!</f>
        <v>#REF!</v>
      </c>
      <c r="IX56" s="18" t="e">
        <f>#REF!</f>
        <v>#REF!</v>
      </c>
      <c r="IY56" s="18" t="e">
        <f>#REF!</f>
        <v>#REF!</v>
      </c>
      <c r="IZ56" s="18" t="e">
        <f>#REF!</f>
        <v>#REF!</v>
      </c>
      <c r="JA56" s="18" t="e">
        <f>#REF!</f>
        <v>#REF!</v>
      </c>
      <c r="JB56" s="18" t="e">
        <f>#REF!</f>
        <v>#REF!</v>
      </c>
      <c r="JC56" s="18" t="e">
        <f>#REF!</f>
        <v>#REF!</v>
      </c>
      <c r="JD56" s="18" t="e">
        <f>#REF!</f>
        <v>#REF!</v>
      </c>
      <c r="JE56" s="18" t="e">
        <f>#REF!</f>
        <v>#REF!</v>
      </c>
      <c r="JF56" s="18" t="e">
        <f>#REF!</f>
        <v>#REF!</v>
      </c>
      <c r="JG56" s="18" t="e">
        <f>#REF!</f>
        <v>#REF!</v>
      </c>
      <c r="JH56" s="18" t="e">
        <f>#REF!</f>
        <v>#REF!</v>
      </c>
      <c r="JI56" s="18" t="e">
        <f>#REF!</f>
        <v>#REF!</v>
      </c>
      <c r="JJ56" s="18" t="e">
        <f>#REF!</f>
        <v>#REF!</v>
      </c>
      <c r="JK56" s="18" t="e">
        <f>#REF!</f>
        <v>#REF!</v>
      </c>
      <c r="JL56" s="18" t="e">
        <f>#REF!</f>
        <v>#REF!</v>
      </c>
      <c r="JM56" s="18" t="e">
        <f>#REF!</f>
        <v>#REF!</v>
      </c>
      <c r="JN56" s="18" t="e">
        <f>#REF!</f>
        <v>#REF!</v>
      </c>
      <c r="JO56" s="18" t="e">
        <f>#REF!</f>
        <v>#REF!</v>
      </c>
      <c r="JP56" s="18" t="e">
        <f>#REF!</f>
        <v>#REF!</v>
      </c>
      <c r="JQ56" s="18" t="e">
        <f>#REF!</f>
        <v>#REF!</v>
      </c>
      <c r="JR56" s="18" t="e">
        <f>#REF!</f>
        <v>#REF!</v>
      </c>
      <c r="JS56" s="18" t="e">
        <f>#REF!</f>
        <v>#REF!</v>
      </c>
      <c r="JT56" s="18" t="e">
        <f>#REF!</f>
        <v>#REF!</v>
      </c>
      <c r="JU56" s="18" t="e">
        <f>#REF!</f>
        <v>#REF!</v>
      </c>
      <c r="JV56" s="18" t="e">
        <f>#REF!</f>
        <v>#REF!</v>
      </c>
      <c r="JW56" s="18" t="e">
        <f>#REF!</f>
        <v>#REF!</v>
      </c>
      <c r="JX56" s="18" t="e">
        <f>#REF!</f>
        <v>#REF!</v>
      </c>
      <c r="JY56" s="18" t="e">
        <f>#REF!</f>
        <v>#REF!</v>
      </c>
      <c r="JZ56" s="18" t="e">
        <f>#REF!</f>
        <v>#REF!</v>
      </c>
      <c r="KA56" s="18" t="e">
        <f>#REF!</f>
        <v>#REF!</v>
      </c>
      <c r="KB56" s="18" t="e">
        <f>#REF!</f>
        <v>#REF!</v>
      </c>
      <c r="KC56" s="18" t="e">
        <f>#REF!</f>
        <v>#REF!</v>
      </c>
      <c r="KD56" s="18" t="e">
        <f>#REF!</f>
        <v>#REF!</v>
      </c>
      <c r="KE56" s="18" t="e">
        <f>#REF!</f>
        <v>#REF!</v>
      </c>
      <c r="KF56" s="18" t="e">
        <f>#REF!</f>
        <v>#REF!</v>
      </c>
      <c r="KG56" s="18" t="e">
        <f>#REF!</f>
        <v>#REF!</v>
      </c>
      <c r="KH56" s="18" t="e">
        <f>#REF!</f>
        <v>#REF!</v>
      </c>
      <c r="KI56" s="18" t="e">
        <f>#REF!</f>
        <v>#REF!</v>
      </c>
      <c r="KJ56" s="18" t="e">
        <f>#REF!</f>
        <v>#REF!</v>
      </c>
      <c r="KK56" s="18" t="e">
        <f>#REF!</f>
        <v>#REF!</v>
      </c>
      <c r="KL56" s="18" t="e">
        <f>#REF!</f>
        <v>#REF!</v>
      </c>
      <c r="KM56" s="18" t="e">
        <f>#REF!</f>
        <v>#REF!</v>
      </c>
      <c r="KN56" s="18" t="e">
        <f>#REF!</f>
        <v>#REF!</v>
      </c>
      <c r="KO56" s="18" t="e">
        <f>#REF!</f>
        <v>#REF!</v>
      </c>
      <c r="KP56" s="18" t="e">
        <f>#REF!</f>
        <v>#REF!</v>
      </c>
      <c r="KQ56" s="18" t="e">
        <f>#REF!</f>
        <v>#REF!</v>
      </c>
      <c r="KR56" s="18" t="e">
        <f>#REF!</f>
        <v>#REF!</v>
      </c>
      <c r="KS56" s="18" t="e">
        <f>#REF!</f>
        <v>#REF!</v>
      </c>
      <c r="KT56" s="18" t="e">
        <f>#REF!</f>
        <v>#REF!</v>
      </c>
      <c r="KU56" s="18" t="e">
        <f>#REF!</f>
        <v>#REF!</v>
      </c>
      <c r="KV56" s="18" t="e">
        <f>#REF!</f>
        <v>#REF!</v>
      </c>
      <c r="KW56" s="18" t="e">
        <f>#REF!</f>
        <v>#REF!</v>
      </c>
      <c r="KX56" s="18" t="e">
        <f>#REF!</f>
        <v>#REF!</v>
      </c>
      <c r="KY56" s="18" t="e">
        <f>#REF!</f>
        <v>#REF!</v>
      </c>
      <c r="KZ56" s="18" t="e">
        <f>#REF!</f>
        <v>#REF!</v>
      </c>
      <c r="LA56" s="18" t="e">
        <f>#REF!</f>
        <v>#REF!</v>
      </c>
      <c r="LB56" s="18" t="e">
        <f>#REF!</f>
        <v>#REF!</v>
      </c>
      <c r="LC56" s="18" t="e">
        <f>#REF!</f>
        <v>#REF!</v>
      </c>
      <c r="LD56" s="18" t="e">
        <f>#REF!</f>
        <v>#REF!</v>
      </c>
      <c r="LE56" s="18" t="e">
        <f>#REF!</f>
        <v>#REF!</v>
      </c>
      <c r="LF56" s="18" t="e">
        <f>#REF!</f>
        <v>#REF!</v>
      </c>
      <c r="LG56" s="18" t="e">
        <f>#REF!</f>
        <v>#REF!</v>
      </c>
      <c r="LH56" s="18" t="e">
        <f>#REF!</f>
        <v>#REF!</v>
      </c>
      <c r="LI56" s="18" t="e">
        <f>#REF!</f>
        <v>#REF!</v>
      </c>
      <c r="LJ56" s="18" t="e">
        <f>#REF!</f>
        <v>#REF!</v>
      </c>
      <c r="LK56" s="18" t="e">
        <f>#REF!</f>
        <v>#REF!</v>
      </c>
      <c r="LL56" s="18" t="e">
        <f>#REF!</f>
        <v>#REF!</v>
      </c>
      <c r="LM56" s="18" t="e">
        <f>#REF!</f>
        <v>#REF!</v>
      </c>
      <c r="LN56" s="18" t="e">
        <f>#REF!</f>
        <v>#REF!</v>
      </c>
      <c r="LO56" s="18" t="e">
        <f>#REF!</f>
        <v>#REF!</v>
      </c>
      <c r="LP56" s="18" t="e">
        <f>#REF!</f>
        <v>#REF!</v>
      </c>
      <c r="LQ56" s="18" t="e">
        <f>#REF!</f>
        <v>#REF!</v>
      </c>
      <c r="LR56" s="18" t="e">
        <f>#REF!</f>
        <v>#REF!</v>
      </c>
      <c r="LS56" s="18" t="e">
        <f>#REF!</f>
        <v>#REF!</v>
      </c>
      <c r="LT56" s="18" t="e">
        <f>#REF!</f>
        <v>#REF!</v>
      </c>
      <c r="LU56" s="18" t="e">
        <f>#REF!</f>
        <v>#REF!</v>
      </c>
      <c r="LV56" s="18" t="e">
        <f>#REF!</f>
        <v>#REF!</v>
      </c>
      <c r="LW56" s="18" t="e">
        <f>#REF!</f>
        <v>#REF!</v>
      </c>
      <c r="LX56" s="18" t="e">
        <f>#REF!</f>
        <v>#REF!</v>
      </c>
      <c r="LY56" s="18" t="e">
        <f>#REF!</f>
        <v>#REF!</v>
      </c>
      <c r="LZ56" s="18" t="e">
        <f>#REF!</f>
        <v>#REF!</v>
      </c>
      <c r="MA56" s="18" t="e">
        <f>#REF!</f>
        <v>#REF!</v>
      </c>
      <c r="MB56" s="18" t="e">
        <f>#REF!</f>
        <v>#REF!</v>
      </c>
      <c r="MC56" s="18" t="e">
        <f>#REF!</f>
        <v>#REF!</v>
      </c>
      <c r="MD56" s="18" t="e">
        <f>#REF!</f>
        <v>#REF!</v>
      </c>
      <c r="ME56" s="18" t="e">
        <f>#REF!</f>
        <v>#REF!</v>
      </c>
      <c r="MF56" s="18" t="e">
        <f>#REF!</f>
        <v>#REF!</v>
      </c>
      <c r="MG56" s="18" t="e">
        <f>#REF!</f>
        <v>#REF!</v>
      </c>
      <c r="MH56" s="18" t="e">
        <f>#REF!</f>
        <v>#REF!</v>
      </c>
      <c r="MI56" s="18" t="e">
        <f>#REF!</f>
        <v>#REF!</v>
      </c>
      <c r="MJ56" s="18" t="e">
        <f>#REF!</f>
        <v>#REF!</v>
      </c>
      <c r="MK56" s="18" t="e">
        <f>#REF!</f>
        <v>#REF!</v>
      </c>
      <c r="ML56" s="18" t="e">
        <f>#REF!</f>
        <v>#REF!</v>
      </c>
      <c r="MM56" s="18" t="e">
        <f>#REF!</f>
        <v>#REF!</v>
      </c>
      <c r="MN56" s="18" t="e">
        <f>#REF!</f>
        <v>#REF!</v>
      </c>
      <c r="MO56" s="18" t="e">
        <f>#REF!</f>
        <v>#REF!</v>
      </c>
      <c r="MP56" s="18" t="e">
        <f>#REF!</f>
        <v>#REF!</v>
      </c>
      <c r="MQ56" s="18" t="e">
        <f>#REF!</f>
        <v>#REF!</v>
      </c>
      <c r="MR56" s="18" t="e">
        <f>#REF!</f>
        <v>#REF!</v>
      </c>
      <c r="MS56" s="18" t="e">
        <f>#REF!</f>
        <v>#REF!</v>
      </c>
      <c r="MT56" s="18" t="e">
        <f>#REF!</f>
        <v>#REF!</v>
      </c>
      <c r="MU56" s="18" t="e">
        <f>#REF!</f>
        <v>#REF!</v>
      </c>
      <c r="MV56" s="18" t="e">
        <f>#REF!</f>
        <v>#REF!</v>
      </c>
      <c r="MW56" s="18" t="e">
        <f>#REF!</f>
        <v>#REF!</v>
      </c>
      <c r="MX56" s="18" t="e">
        <f>#REF!</f>
        <v>#REF!</v>
      </c>
      <c r="MY56" s="18" t="e">
        <f>#REF!</f>
        <v>#REF!</v>
      </c>
      <c r="MZ56" s="18" t="e">
        <f>#REF!</f>
        <v>#REF!</v>
      </c>
      <c r="NA56" s="18" t="e">
        <f>#REF!</f>
        <v>#REF!</v>
      </c>
      <c r="NB56" s="18" t="e">
        <f>#REF!</f>
        <v>#REF!</v>
      </c>
      <c r="NC56" s="18" t="e">
        <f>#REF!</f>
        <v>#REF!</v>
      </c>
      <c r="ND56" s="18" t="e">
        <f>#REF!</f>
        <v>#REF!</v>
      </c>
      <c r="NE56" s="18" t="e">
        <f>#REF!</f>
        <v>#REF!</v>
      </c>
      <c r="NF56" s="18" t="e">
        <f>#REF!</f>
        <v>#REF!</v>
      </c>
      <c r="NG56" s="18" t="e">
        <f>#REF!</f>
        <v>#REF!</v>
      </c>
      <c r="NH56" s="18" t="e">
        <f>#REF!</f>
        <v>#REF!</v>
      </c>
      <c r="NI56" s="18" t="e">
        <f>#REF!</f>
        <v>#REF!</v>
      </c>
      <c r="NJ56" s="18" t="e">
        <f>#REF!</f>
        <v>#REF!</v>
      </c>
      <c r="NK56" s="18" t="e">
        <f>#REF!</f>
        <v>#REF!</v>
      </c>
      <c r="NL56" s="18" t="e">
        <f>#REF!</f>
        <v>#REF!</v>
      </c>
      <c r="NM56" s="18" t="e">
        <f>#REF!</f>
        <v>#REF!</v>
      </c>
      <c r="NN56" s="18" t="e">
        <f>#REF!</f>
        <v>#REF!</v>
      </c>
      <c r="NO56" s="18" t="e">
        <f>#REF!</f>
        <v>#REF!</v>
      </c>
      <c r="NP56" s="18" t="e">
        <f>#REF!</f>
        <v>#REF!</v>
      </c>
      <c r="NQ56" s="18" t="e">
        <f>#REF!</f>
        <v>#REF!</v>
      </c>
      <c r="NR56" s="18" t="e">
        <f>#REF!</f>
        <v>#REF!</v>
      </c>
      <c r="NS56" s="18" t="e">
        <f>#REF!</f>
        <v>#REF!</v>
      </c>
      <c r="NT56" s="18" t="e">
        <f>#REF!</f>
        <v>#REF!</v>
      </c>
      <c r="NU56" s="18" t="e">
        <f>#REF!</f>
        <v>#REF!</v>
      </c>
      <c r="NV56" s="18" t="e">
        <f>#REF!</f>
        <v>#REF!</v>
      </c>
      <c r="NW56" s="18" t="e">
        <f>#REF!</f>
        <v>#REF!</v>
      </c>
      <c r="NX56" s="18" t="e">
        <f>#REF!</f>
        <v>#REF!</v>
      </c>
      <c r="NY56" s="18" t="e">
        <f>#REF!</f>
        <v>#REF!</v>
      </c>
      <c r="NZ56" s="18" t="e">
        <f>#REF!</f>
        <v>#REF!</v>
      </c>
      <c r="OA56" s="18" t="e">
        <f>#REF!</f>
        <v>#REF!</v>
      </c>
      <c r="OB56" s="18" t="e">
        <f>#REF!</f>
        <v>#REF!</v>
      </c>
      <c r="OC56" s="18" t="e">
        <f>#REF!</f>
        <v>#REF!</v>
      </c>
      <c r="OD56" s="18" t="e">
        <f>#REF!</f>
        <v>#REF!</v>
      </c>
      <c r="OE56" s="18" t="e">
        <f>#REF!</f>
        <v>#REF!</v>
      </c>
      <c r="OF56" s="18" t="e">
        <f>#REF!</f>
        <v>#REF!</v>
      </c>
      <c r="OG56" s="18" t="e">
        <f>#REF!</f>
        <v>#REF!</v>
      </c>
      <c r="OH56" s="18" t="e">
        <f>#REF!</f>
        <v>#REF!</v>
      </c>
      <c r="OI56" s="18" t="e">
        <f>#REF!</f>
        <v>#REF!</v>
      </c>
      <c r="OJ56" s="18" t="e">
        <f>#REF!</f>
        <v>#REF!</v>
      </c>
      <c r="OK56" s="18" t="e">
        <f>#REF!</f>
        <v>#REF!</v>
      </c>
      <c r="OL56" s="18" t="e">
        <f>#REF!</f>
        <v>#REF!</v>
      </c>
      <c r="OM56" s="18" t="e">
        <f>#REF!</f>
        <v>#REF!</v>
      </c>
      <c r="ON56" s="18" t="e">
        <f>#REF!</f>
        <v>#REF!</v>
      </c>
      <c r="OO56" s="18" t="e">
        <f>#REF!</f>
        <v>#REF!</v>
      </c>
      <c r="OP56" s="18" t="e">
        <f>#REF!</f>
        <v>#REF!</v>
      </c>
      <c r="OQ56" s="18" t="e">
        <f>#REF!</f>
        <v>#REF!</v>
      </c>
      <c r="OR56" s="18" t="e">
        <f>#REF!</f>
        <v>#REF!</v>
      </c>
      <c r="OS56" s="18" t="e">
        <f>#REF!</f>
        <v>#REF!</v>
      </c>
      <c r="OT56" s="18" t="e">
        <f>#REF!</f>
        <v>#REF!</v>
      </c>
      <c r="OU56" s="18" t="e">
        <f>#REF!</f>
        <v>#REF!</v>
      </c>
      <c r="OV56" s="18" t="e">
        <f>#REF!</f>
        <v>#REF!</v>
      </c>
      <c r="OW56" s="18" t="e">
        <f>#REF!</f>
        <v>#REF!</v>
      </c>
      <c r="OX56" s="18" t="e">
        <f>#REF!</f>
        <v>#REF!</v>
      </c>
      <c r="OY56" s="18" t="e">
        <f>#REF!</f>
        <v>#REF!</v>
      </c>
      <c r="OZ56" s="18" t="e">
        <f>#REF!</f>
        <v>#REF!</v>
      </c>
      <c r="PA56" s="18" t="e">
        <f>#REF!</f>
        <v>#REF!</v>
      </c>
      <c r="PB56" s="18" t="e">
        <f>#REF!</f>
        <v>#REF!</v>
      </c>
      <c r="PC56" s="18" t="e">
        <f>#REF!</f>
        <v>#REF!</v>
      </c>
      <c r="PD56" s="18" t="e">
        <f>#REF!</f>
        <v>#REF!</v>
      </c>
      <c r="PE56" s="18" t="e">
        <f>#REF!</f>
        <v>#REF!</v>
      </c>
      <c r="PF56" s="18" t="e">
        <f>#REF!</f>
        <v>#REF!</v>
      </c>
      <c r="PG56" s="18" t="e">
        <f>#REF!</f>
        <v>#REF!</v>
      </c>
      <c r="PH56" s="18" t="e">
        <f>#REF!</f>
        <v>#REF!</v>
      </c>
      <c r="PI56" s="18" t="e">
        <f>#REF!</f>
        <v>#REF!</v>
      </c>
      <c r="PJ56" s="18" t="e">
        <f>#REF!</f>
        <v>#REF!</v>
      </c>
      <c r="PK56" s="18" t="e">
        <f>#REF!</f>
        <v>#REF!</v>
      </c>
      <c r="PL56" s="18" t="e">
        <f>#REF!</f>
        <v>#REF!</v>
      </c>
      <c r="PM56" s="18" t="e">
        <f>#REF!</f>
        <v>#REF!</v>
      </c>
      <c r="PN56" s="18" t="e">
        <f>#REF!</f>
        <v>#REF!</v>
      </c>
      <c r="PO56" s="18" t="e">
        <f>#REF!</f>
        <v>#REF!</v>
      </c>
      <c r="PP56" s="18" t="e">
        <f>#REF!</f>
        <v>#REF!</v>
      </c>
      <c r="PQ56" s="18" t="e">
        <f>#REF!</f>
        <v>#REF!</v>
      </c>
      <c r="PR56" s="18" t="e">
        <f>#REF!</f>
        <v>#REF!</v>
      </c>
      <c r="PS56" s="18" t="e">
        <f>#REF!</f>
        <v>#REF!</v>
      </c>
      <c r="PT56" s="18" t="e">
        <f>#REF!</f>
        <v>#REF!</v>
      </c>
      <c r="PU56" s="18" t="e">
        <f>#REF!</f>
        <v>#REF!</v>
      </c>
      <c r="PV56" s="18" t="e">
        <f>#REF!</f>
        <v>#REF!</v>
      </c>
      <c r="PW56" s="18" t="e">
        <f>#REF!</f>
        <v>#REF!</v>
      </c>
      <c r="PX56" s="18" t="e">
        <f>#REF!</f>
        <v>#REF!</v>
      </c>
      <c r="PY56" s="18" t="e">
        <f>#REF!</f>
        <v>#REF!</v>
      </c>
      <c r="PZ56" s="18" t="e">
        <f>#REF!</f>
        <v>#REF!</v>
      </c>
      <c r="QA56" s="18" t="e">
        <f>#REF!</f>
        <v>#REF!</v>
      </c>
      <c r="QB56" s="18" t="e">
        <f>#REF!</f>
        <v>#REF!</v>
      </c>
      <c r="QC56" s="18" t="e">
        <f>#REF!</f>
        <v>#REF!</v>
      </c>
      <c r="QD56" s="18" t="e">
        <f>#REF!</f>
        <v>#REF!</v>
      </c>
      <c r="QE56" s="18" t="e">
        <f>#REF!</f>
        <v>#REF!</v>
      </c>
      <c r="QF56" s="18" t="e">
        <f>#REF!</f>
        <v>#REF!</v>
      </c>
      <c r="QG56" s="18" t="e">
        <f>#REF!</f>
        <v>#REF!</v>
      </c>
      <c r="QH56" s="18" t="e">
        <f>#REF!</f>
        <v>#REF!</v>
      </c>
      <c r="QI56" s="18" t="e">
        <f>#REF!</f>
        <v>#REF!</v>
      </c>
      <c r="QJ56" s="18" t="e">
        <f>#REF!</f>
        <v>#REF!</v>
      </c>
      <c r="QK56" s="18" t="e">
        <f>#REF!</f>
        <v>#REF!</v>
      </c>
      <c r="QL56" s="18" t="e">
        <f>#REF!</f>
        <v>#REF!</v>
      </c>
      <c r="QM56" s="18" t="e">
        <f>#REF!</f>
        <v>#REF!</v>
      </c>
      <c r="QN56" s="18" t="e">
        <f>#REF!</f>
        <v>#REF!</v>
      </c>
      <c r="QO56" s="18" t="e">
        <f>#REF!</f>
        <v>#REF!</v>
      </c>
      <c r="QP56" s="18" t="e">
        <f>#REF!</f>
        <v>#REF!</v>
      </c>
      <c r="QQ56" s="18" t="e">
        <f>#REF!</f>
        <v>#REF!</v>
      </c>
      <c r="QR56" s="18" t="e">
        <f>#REF!</f>
        <v>#REF!</v>
      </c>
      <c r="QS56" s="18" t="e">
        <f>#REF!</f>
        <v>#REF!</v>
      </c>
      <c r="QT56" s="18" t="e">
        <f>#REF!</f>
        <v>#REF!</v>
      </c>
      <c r="QU56" s="18" t="e">
        <f>#REF!</f>
        <v>#REF!</v>
      </c>
      <c r="QV56" s="18" t="e">
        <f>#REF!</f>
        <v>#REF!</v>
      </c>
      <c r="QW56" s="18" t="e">
        <f>#REF!</f>
        <v>#REF!</v>
      </c>
      <c r="QX56" s="18" t="e">
        <f>#REF!</f>
        <v>#REF!</v>
      </c>
      <c r="QY56" s="18" t="e">
        <f>#REF!</f>
        <v>#REF!</v>
      </c>
      <c r="QZ56" s="18"/>
      <c r="RA56" s="18"/>
      <c r="RB56" s="5" t="e">
        <f>SUM(L56:QY56)</f>
        <v>#REF!</v>
      </c>
      <c r="RC56" s="5" t="e">
        <f t="shared" ref="RC56:RC57" si="58">RA56-RB56</f>
        <v>#REF!</v>
      </c>
      <c r="RD56" s="6" t="e">
        <f>#REF!</f>
        <v>#REF!</v>
      </c>
      <c r="RE56" s="6" t="e">
        <f>RD56-RB56</f>
        <v>#REF!</v>
      </c>
      <c r="RF56" s="6"/>
    </row>
    <row r="57" spans="1:474" ht="18" customHeight="1">
      <c r="A57" s="34" t="s">
        <v>113</v>
      </c>
      <c r="B57" s="35" t="s">
        <v>114</v>
      </c>
      <c r="C57" s="35" t="s">
        <v>272</v>
      </c>
      <c r="D57" s="35" t="s">
        <v>438</v>
      </c>
      <c r="E57" s="35"/>
      <c r="F57" s="35"/>
      <c r="G57" s="35"/>
      <c r="H57" s="35" t="s">
        <v>97</v>
      </c>
      <c r="I57" s="35" t="s">
        <v>396</v>
      </c>
      <c r="J57" s="35"/>
      <c r="K57" s="38" t="e">
        <f>#REF!</f>
        <v>#REF!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0</v>
      </c>
      <c r="CV57" s="17">
        <v>0</v>
      </c>
      <c r="CW57" s="17">
        <v>0</v>
      </c>
      <c r="CX57" s="17">
        <v>0</v>
      </c>
      <c r="CY57" s="17">
        <v>0</v>
      </c>
      <c r="CZ57" s="17">
        <v>0</v>
      </c>
      <c r="DA57" s="17">
        <v>0</v>
      </c>
      <c r="DB57" s="17">
        <v>0</v>
      </c>
      <c r="DC57" s="17">
        <v>0</v>
      </c>
      <c r="DD57" s="17">
        <v>0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0</v>
      </c>
      <c r="DX57" s="17">
        <v>0</v>
      </c>
      <c r="DY57" s="17">
        <v>0</v>
      </c>
      <c r="DZ57" s="17">
        <v>0</v>
      </c>
      <c r="EA57" s="17">
        <v>0</v>
      </c>
      <c r="EB57" s="17">
        <v>0</v>
      </c>
      <c r="EC57" s="17">
        <v>0</v>
      </c>
      <c r="ED57" s="17">
        <v>0</v>
      </c>
      <c r="EE57" s="17">
        <v>0</v>
      </c>
      <c r="EF57" s="17">
        <v>0</v>
      </c>
      <c r="EG57" s="17">
        <v>0</v>
      </c>
      <c r="EH57" s="17">
        <v>0</v>
      </c>
      <c r="EI57" s="17">
        <v>0</v>
      </c>
      <c r="EJ57" s="17">
        <v>0</v>
      </c>
      <c r="EK57" s="17">
        <v>0</v>
      </c>
      <c r="EL57" s="17">
        <v>0</v>
      </c>
      <c r="EM57" s="17">
        <v>0</v>
      </c>
      <c r="EN57" s="17">
        <v>0</v>
      </c>
      <c r="EO57" s="17">
        <v>0</v>
      </c>
      <c r="EP57" s="17">
        <v>0</v>
      </c>
      <c r="EQ57" s="17">
        <v>0</v>
      </c>
      <c r="ER57" s="17">
        <v>0</v>
      </c>
      <c r="ES57" s="17">
        <v>0</v>
      </c>
      <c r="ET57" s="17">
        <v>0</v>
      </c>
      <c r="EU57" s="17">
        <v>0</v>
      </c>
      <c r="EV57" s="17">
        <v>0</v>
      </c>
      <c r="EW57" s="17">
        <v>0</v>
      </c>
      <c r="EX57" s="17">
        <v>0</v>
      </c>
      <c r="EY57" s="17">
        <v>0</v>
      </c>
      <c r="EZ57" s="17">
        <v>0</v>
      </c>
      <c r="FA57" s="17">
        <v>0</v>
      </c>
      <c r="FB57" s="17">
        <v>0</v>
      </c>
      <c r="FC57" s="17">
        <v>0</v>
      </c>
      <c r="FD57" s="17">
        <v>0</v>
      </c>
      <c r="FE57" s="17">
        <v>0</v>
      </c>
      <c r="FF57" s="17">
        <v>0</v>
      </c>
      <c r="FG57" s="17">
        <v>0</v>
      </c>
      <c r="FH57" s="17">
        <v>0</v>
      </c>
      <c r="FI57" s="17">
        <v>0</v>
      </c>
      <c r="FJ57" s="17">
        <v>0</v>
      </c>
      <c r="FK57" s="17">
        <v>0</v>
      </c>
      <c r="FL57" s="17">
        <v>0</v>
      </c>
      <c r="FM57" s="17">
        <v>0</v>
      </c>
      <c r="FN57" s="17">
        <v>0</v>
      </c>
      <c r="FO57" s="17">
        <v>0</v>
      </c>
      <c r="FP57" s="17">
        <v>0</v>
      </c>
      <c r="FQ57" s="17">
        <v>0</v>
      </c>
      <c r="FR57" s="17">
        <v>0</v>
      </c>
      <c r="FS57" s="17">
        <v>0</v>
      </c>
      <c r="FT57" s="17">
        <v>0</v>
      </c>
      <c r="FU57" s="17">
        <v>0</v>
      </c>
      <c r="FV57" s="17">
        <v>0</v>
      </c>
      <c r="FW57" s="17">
        <v>0</v>
      </c>
      <c r="FX57" s="17">
        <v>0</v>
      </c>
      <c r="FY57" s="17">
        <v>0</v>
      </c>
      <c r="FZ57" s="18">
        <v>0</v>
      </c>
      <c r="GA57" s="18">
        <v>0</v>
      </c>
      <c r="GB57" s="18">
        <v>0</v>
      </c>
      <c r="GC57" s="18">
        <v>0</v>
      </c>
      <c r="GD57" s="18">
        <v>0</v>
      </c>
      <c r="GE57" s="18">
        <v>0</v>
      </c>
      <c r="GF57" s="18">
        <v>0</v>
      </c>
      <c r="GG57" s="18">
        <v>0</v>
      </c>
      <c r="GH57" s="18">
        <v>0</v>
      </c>
      <c r="GI57" s="18">
        <v>0</v>
      </c>
      <c r="GJ57" s="18">
        <v>0</v>
      </c>
      <c r="GK57" s="18">
        <v>0</v>
      </c>
      <c r="GL57" s="18">
        <v>0</v>
      </c>
      <c r="GM57" s="18">
        <v>0</v>
      </c>
      <c r="GN57" s="18">
        <v>0</v>
      </c>
      <c r="GO57" s="18">
        <v>0</v>
      </c>
      <c r="GP57" s="18">
        <v>0</v>
      </c>
      <c r="GQ57" s="18">
        <v>0</v>
      </c>
      <c r="GR57" s="18">
        <v>0</v>
      </c>
      <c r="GS57" s="18">
        <v>0</v>
      </c>
      <c r="GT57" s="18">
        <v>0</v>
      </c>
      <c r="GU57" s="18">
        <v>0</v>
      </c>
      <c r="GV57" s="18">
        <v>0</v>
      </c>
      <c r="GW57" s="18">
        <v>0</v>
      </c>
      <c r="GX57" s="18">
        <v>0</v>
      </c>
      <c r="GY57" s="18">
        <v>0</v>
      </c>
      <c r="GZ57" s="18">
        <v>0</v>
      </c>
      <c r="HA57" s="18">
        <v>0</v>
      </c>
      <c r="HB57" s="18">
        <v>0</v>
      </c>
      <c r="HC57" s="18">
        <v>0</v>
      </c>
      <c r="HD57" s="18">
        <v>0</v>
      </c>
      <c r="HE57" s="18">
        <v>0</v>
      </c>
      <c r="HF57" s="18">
        <v>0</v>
      </c>
      <c r="HG57" s="18">
        <v>0</v>
      </c>
      <c r="HH57" s="18">
        <v>0</v>
      </c>
      <c r="HI57" s="18">
        <v>0</v>
      </c>
      <c r="HJ57" s="18">
        <v>0</v>
      </c>
      <c r="HK57" s="18">
        <v>0</v>
      </c>
      <c r="HL57" s="18">
        <v>0</v>
      </c>
      <c r="HM57" s="18">
        <v>0</v>
      </c>
      <c r="HN57" s="18">
        <v>0</v>
      </c>
      <c r="HO57" s="18">
        <v>0</v>
      </c>
      <c r="HP57" s="18">
        <v>0</v>
      </c>
      <c r="HQ57" s="18">
        <v>0</v>
      </c>
      <c r="HR57" s="18">
        <v>0</v>
      </c>
      <c r="HS57" s="18">
        <v>0</v>
      </c>
      <c r="HT57" s="18">
        <v>0</v>
      </c>
      <c r="HU57" s="18">
        <v>0</v>
      </c>
      <c r="HV57" s="18">
        <v>0</v>
      </c>
      <c r="HW57" s="18">
        <v>0</v>
      </c>
      <c r="HX57" s="18">
        <v>0</v>
      </c>
      <c r="HY57" s="18">
        <v>0</v>
      </c>
      <c r="HZ57" s="18">
        <v>0</v>
      </c>
      <c r="IA57" s="18">
        <v>0</v>
      </c>
      <c r="IB57" s="18">
        <v>0</v>
      </c>
      <c r="IC57" s="18">
        <v>0</v>
      </c>
      <c r="ID57" s="18">
        <v>0</v>
      </c>
      <c r="IE57" s="18">
        <v>0</v>
      </c>
      <c r="IF57" s="18">
        <v>0</v>
      </c>
      <c r="IG57" s="18">
        <v>0</v>
      </c>
      <c r="IH57" s="18">
        <v>0</v>
      </c>
      <c r="II57" s="18">
        <v>0</v>
      </c>
      <c r="IJ57" s="18">
        <v>0</v>
      </c>
      <c r="IK57" s="18">
        <v>0</v>
      </c>
      <c r="IL57" s="18">
        <v>0</v>
      </c>
      <c r="IM57" s="18">
        <v>0</v>
      </c>
      <c r="IN57" s="18">
        <v>0</v>
      </c>
      <c r="IO57" s="18">
        <v>0</v>
      </c>
      <c r="IP57" s="18">
        <v>0</v>
      </c>
      <c r="IQ57" s="18">
        <v>0</v>
      </c>
      <c r="IR57" s="18">
        <v>0</v>
      </c>
      <c r="IS57" s="18">
        <v>0</v>
      </c>
      <c r="IT57" s="18">
        <v>0</v>
      </c>
      <c r="IU57" s="18">
        <v>0</v>
      </c>
      <c r="IV57" s="18">
        <v>0</v>
      </c>
      <c r="IW57" s="18">
        <v>0</v>
      </c>
      <c r="IX57" s="18">
        <v>0</v>
      </c>
      <c r="IY57" s="18">
        <v>0</v>
      </c>
      <c r="IZ57" s="18">
        <v>0</v>
      </c>
      <c r="JA57" s="18">
        <v>0</v>
      </c>
      <c r="JB57" s="18">
        <v>0</v>
      </c>
      <c r="JC57" s="18">
        <v>0</v>
      </c>
      <c r="JD57" s="18">
        <v>0</v>
      </c>
      <c r="JE57" s="18">
        <v>0</v>
      </c>
      <c r="JF57" s="18">
        <v>0</v>
      </c>
      <c r="JG57" s="18">
        <v>0</v>
      </c>
      <c r="JH57" s="18">
        <v>0</v>
      </c>
      <c r="JI57" s="18">
        <v>0</v>
      </c>
      <c r="JJ57" s="18">
        <v>0</v>
      </c>
      <c r="JK57" s="18">
        <v>0</v>
      </c>
      <c r="JL57" s="18">
        <v>0</v>
      </c>
      <c r="JM57" s="18">
        <v>0</v>
      </c>
      <c r="JN57" s="18">
        <v>0</v>
      </c>
      <c r="JO57" s="18">
        <v>0</v>
      </c>
      <c r="JP57" s="18">
        <v>0</v>
      </c>
      <c r="JQ57" s="18">
        <v>0</v>
      </c>
      <c r="JR57" s="18">
        <v>0</v>
      </c>
      <c r="JS57" s="18">
        <v>0</v>
      </c>
      <c r="JT57" s="18">
        <v>0</v>
      </c>
      <c r="JU57" s="18">
        <v>0</v>
      </c>
      <c r="JV57" s="18">
        <v>0</v>
      </c>
      <c r="JW57" s="18">
        <v>0</v>
      </c>
      <c r="JX57" s="18">
        <v>0</v>
      </c>
      <c r="JY57" s="18">
        <v>0</v>
      </c>
      <c r="JZ57" s="18">
        <v>0</v>
      </c>
      <c r="KA57" s="18">
        <v>0</v>
      </c>
      <c r="KB57" s="18">
        <v>0</v>
      </c>
      <c r="KC57" s="18">
        <v>0</v>
      </c>
      <c r="KD57" s="18">
        <v>0</v>
      </c>
      <c r="KE57" s="18">
        <v>0</v>
      </c>
      <c r="KF57" s="18">
        <v>0</v>
      </c>
      <c r="KG57" s="18">
        <v>0</v>
      </c>
      <c r="KH57" s="18">
        <v>0</v>
      </c>
      <c r="KI57" s="18">
        <v>0</v>
      </c>
      <c r="KJ57" s="18">
        <v>0</v>
      </c>
      <c r="KK57" s="18">
        <v>0</v>
      </c>
      <c r="KL57" s="18">
        <v>0</v>
      </c>
      <c r="KM57" s="18">
        <v>0</v>
      </c>
      <c r="KN57" s="18">
        <v>0</v>
      </c>
      <c r="KO57" s="18">
        <v>0</v>
      </c>
      <c r="KP57" s="18">
        <v>0</v>
      </c>
      <c r="KQ57" s="18">
        <v>0</v>
      </c>
      <c r="KR57" s="18">
        <v>0</v>
      </c>
      <c r="KS57" s="18">
        <v>0</v>
      </c>
      <c r="KT57" s="18">
        <v>0</v>
      </c>
      <c r="KU57" s="18">
        <v>0</v>
      </c>
      <c r="KV57" s="18">
        <v>0</v>
      </c>
      <c r="KW57" s="18">
        <v>0</v>
      </c>
      <c r="KX57" s="18">
        <v>0</v>
      </c>
      <c r="KY57" s="18">
        <v>0</v>
      </c>
      <c r="KZ57" s="18">
        <v>0</v>
      </c>
      <c r="LA57" s="18">
        <v>0</v>
      </c>
      <c r="LB57" s="18">
        <v>0</v>
      </c>
      <c r="LC57" s="18">
        <v>0</v>
      </c>
      <c r="LD57" s="18">
        <v>0</v>
      </c>
      <c r="LE57" s="18">
        <v>0</v>
      </c>
      <c r="LF57" s="18">
        <v>0</v>
      </c>
      <c r="LG57" s="18">
        <v>0</v>
      </c>
      <c r="LH57" s="18">
        <v>0</v>
      </c>
      <c r="LI57" s="18">
        <v>0</v>
      </c>
      <c r="LJ57" s="18">
        <v>0</v>
      </c>
      <c r="LK57" s="18">
        <v>0</v>
      </c>
      <c r="LL57" s="18">
        <v>0</v>
      </c>
      <c r="LM57" s="18">
        <v>0</v>
      </c>
      <c r="LN57" s="18">
        <v>0</v>
      </c>
      <c r="LO57" s="18">
        <v>0</v>
      </c>
      <c r="LP57" s="18">
        <v>0</v>
      </c>
      <c r="LQ57" s="18">
        <v>0</v>
      </c>
      <c r="LR57" s="18">
        <v>0</v>
      </c>
      <c r="LS57" s="18">
        <v>0</v>
      </c>
      <c r="LT57" s="18">
        <v>0</v>
      </c>
      <c r="LU57" s="18">
        <v>0</v>
      </c>
      <c r="LV57" s="18">
        <v>0</v>
      </c>
      <c r="LW57" s="18">
        <v>0</v>
      </c>
      <c r="LX57" s="18">
        <v>0</v>
      </c>
      <c r="LY57" s="18">
        <v>0</v>
      </c>
      <c r="LZ57" s="18">
        <v>0</v>
      </c>
      <c r="MA57" s="18">
        <v>0</v>
      </c>
      <c r="MB57" s="18">
        <v>0</v>
      </c>
      <c r="MC57" s="18">
        <v>0</v>
      </c>
      <c r="MD57" s="18">
        <v>0</v>
      </c>
      <c r="ME57" s="18">
        <v>0</v>
      </c>
      <c r="MF57" s="18">
        <v>0</v>
      </c>
      <c r="MG57" s="18">
        <v>0</v>
      </c>
      <c r="MH57" s="18">
        <v>0</v>
      </c>
      <c r="MI57" s="18">
        <v>0</v>
      </c>
      <c r="MJ57" s="18">
        <v>0</v>
      </c>
      <c r="MK57" s="18">
        <v>0</v>
      </c>
      <c r="ML57" s="18">
        <v>0</v>
      </c>
      <c r="MM57" s="18">
        <v>0</v>
      </c>
      <c r="MN57" s="18">
        <v>0</v>
      </c>
      <c r="MO57" s="18">
        <v>0</v>
      </c>
      <c r="MP57" s="18">
        <v>0</v>
      </c>
      <c r="MQ57" s="18">
        <v>0</v>
      </c>
      <c r="MR57" s="18">
        <v>0</v>
      </c>
      <c r="MS57" s="18">
        <v>0</v>
      </c>
      <c r="MT57" s="18">
        <v>0</v>
      </c>
      <c r="MU57" s="18">
        <v>0</v>
      </c>
      <c r="MV57" s="18">
        <v>0</v>
      </c>
      <c r="MW57" s="18">
        <v>0</v>
      </c>
      <c r="MX57" s="18">
        <v>0</v>
      </c>
      <c r="MY57" s="18">
        <v>0</v>
      </c>
      <c r="MZ57" s="18">
        <v>0</v>
      </c>
      <c r="NA57" s="18">
        <v>0</v>
      </c>
      <c r="NB57" s="18">
        <v>0</v>
      </c>
      <c r="NC57" s="18">
        <v>0</v>
      </c>
      <c r="ND57" s="18">
        <v>0</v>
      </c>
      <c r="NE57" s="18">
        <v>0</v>
      </c>
      <c r="NF57" s="18">
        <v>0</v>
      </c>
      <c r="NG57" s="18">
        <v>0</v>
      </c>
      <c r="NH57" s="18">
        <v>0</v>
      </c>
      <c r="NI57" s="18">
        <v>0</v>
      </c>
      <c r="NJ57" s="18">
        <v>0</v>
      </c>
      <c r="NK57" s="18">
        <v>0</v>
      </c>
      <c r="NL57" s="18">
        <v>0</v>
      </c>
      <c r="NM57" s="18">
        <v>0</v>
      </c>
      <c r="NN57" s="18">
        <v>0</v>
      </c>
      <c r="NO57" s="18">
        <v>0</v>
      </c>
      <c r="NP57" s="18">
        <v>0</v>
      </c>
      <c r="NQ57" s="18">
        <v>0</v>
      </c>
      <c r="NR57" s="18">
        <v>0</v>
      </c>
      <c r="NS57" s="18">
        <v>0</v>
      </c>
      <c r="NT57" s="18">
        <v>0</v>
      </c>
      <c r="NU57" s="18">
        <v>0</v>
      </c>
      <c r="NV57" s="18">
        <v>0</v>
      </c>
      <c r="NW57" s="18">
        <v>0</v>
      </c>
      <c r="NX57" s="18">
        <v>0</v>
      </c>
      <c r="NY57" s="18">
        <v>0</v>
      </c>
      <c r="NZ57" s="18">
        <v>0</v>
      </c>
      <c r="OA57" s="18">
        <v>0</v>
      </c>
      <c r="OB57" s="18">
        <v>0</v>
      </c>
      <c r="OC57" s="18">
        <v>0</v>
      </c>
      <c r="OD57" s="18">
        <v>0</v>
      </c>
      <c r="OE57" s="18">
        <v>0</v>
      </c>
      <c r="OF57" s="18">
        <v>0</v>
      </c>
      <c r="OG57" s="18">
        <v>0</v>
      </c>
      <c r="OH57" s="18">
        <v>0</v>
      </c>
      <c r="OI57" s="18">
        <v>0</v>
      </c>
      <c r="OJ57" s="18">
        <v>0</v>
      </c>
      <c r="OK57" s="18">
        <v>0</v>
      </c>
      <c r="OL57" s="18">
        <v>0</v>
      </c>
      <c r="OM57" s="18">
        <v>0</v>
      </c>
      <c r="ON57" s="18">
        <v>0</v>
      </c>
      <c r="OO57" s="18">
        <v>0</v>
      </c>
      <c r="OP57" s="18">
        <v>0</v>
      </c>
      <c r="OQ57" s="18">
        <v>0</v>
      </c>
      <c r="OR57" s="18">
        <v>0</v>
      </c>
      <c r="OS57" s="18">
        <v>0</v>
      </c>
      <c r="OT57" s="18">
        <v>0</v>
      </c>
      <c r="OU57" s="18">
        <v>0</v>
      </c>
      <c r="OV57" s="18">
        <v>0</v>
      </c>
      <c r="OW57" s="18">
        <v>0</v>
      </c>
      <c r="OX57" s="18">
        <v>0</v>
      </c>
      <c r="OY57" s="18">
        <v>0</v>
      </c>
      <c r="OZ57" s="18">
        <v>0</v>
      </c>
      <c r="PA57" s="18">
        <v>0</v>
      </c>
      <c r="PB57" s="18">
        <v>0</v>
      </c>
      <c r="PC57" s="18">
        <v>0</v>
      </c>
      <c r="PD57" s="18">
        <v>0</v>
      </c>
      <c r="PE57" s="18">
        <v>0</v>
      </c>
      <c r="PF57" s="18">
        <v>0</v>
      </c>
      <c r="PG57" s="18">
        <v>0</v>
      </c>
      <c r="PH57" s="18">
        <v>0</v>
      </c>
      <c r="PI57" s="18">
        <v>0</v>
      </c>
      <c r="PJ57" s="18">
        <v>0</v>
      </c>
      <c r="PK57" s="18">
        <v>0</v>
      </c>
      <c r="PL57" s="18">
        <v>0</v>
      </c>
      <c r="PM57" s="18">
        <v>0</v>
      </c>
      <c r="PN57" s="18">
        <v>0</v>
      </c>
      <c r="PO57" s="18">
        <v>0</v>
      </c>
      <c r="PP57" s="18">
        <v>0</v>
      </c>
      <c r="PQ57" s="18">
        <v>0</v>
      </c>
      <c r="PR57" s="18">
        <v>0</v>
      </c>
      <c r="PS57" s="18">
        <v>0</v>
      </c>
      <c r="PT57" s="18">
        <v>0</v>
      </c>
      <c r="PU57" s="18">
        <v>0</v>
      </c>
      <c r="PV57" s="18">
        <v>0</v>
      </c>
      <c r="PW57" s="18">
        <v>0</v>
      </c>
      <c r="PX57" s="18">
        <v>0</v>
      </c>
      <c r="PY57" s="18">
        <v>0</v>
      </c>
      <c r="PZ57" s="18">
        <v>0</v>
      </c>
      <c r="QA57" s="18">
        <v>0</v>
      </c>
      <c r="QB57" s="18">
        <v>0</v>
      </c>
      <c r="QC57" s="18">
        <v>0</v>
      </c>
      <c r="QD57" s="18">
        <v>0</v>
      </c>
      <c r="QE57" s="18">
        <v>0</v>
      </c>
      <c r="QF57" s="18">
        <v>0</v>
      </c>
      <c r="QG57" s="18">
        <v>0</v>
      </c>
      <c r="QH57" s="18">
        <v>0</v>
      </c>
      <c r="QI57" s="18">
        <v>0</v>
      </c>
      <c r="QJ57" s="18">
        <v>0</v>
      </c>
      <c r="QK57" s="18">
        <v>0</v>
      </c>
      <c r="QL57" s="18">
        <v>0</v>
      </c>
      <c r="QM57" s="18">
        <v>0</v>
      </c>
      <c r="QN57" s="18">
        <v>0</v>
      </c>
      <c r="QO57" s="18">
        <v>0</v>
      </c>
      <c r="QP57" s="18">
        <v>0</v>
      </c>
      <c r="QQ57" s="18">
        <v>0</v>
      </c>
      <c r="QR57" s="18">
        <v>0</v>
      </c>
      <c r="QS57" s="18">
        <v>0</v>
      </c>
      <c r="QT57" s="18">
        <v>0</v>
      </c>
      <c r="QU57" s="18">
        <v>0</v>
      </c>
      <c r="QV57" s="18">
        <v>0</v>
      </c>
      <c r="QW57" s="18">
        <v>0</v>
      </c>
      <c r="QX57" s="18">
        <v>0</v>
      </c>
      <c r="QY57" s="18">
        <v>0</v>
      </c>
      <c r="QZ57" s="18"/>
      <c r="RA57" s="18"/>
      <c r="RB57" s="5">
        <f>SUM(L57:QY57)</f>
        <v>0</v>
      </c>
      <c r="RC57" s="5">
        <f t="shared" si="58"/>
        <v>0</v>
      </c>
      <c r="RD57" s="6" t="e">
        <f>#REF!</f>
        <v>#REF!</v>
      </c>
      <c r="RE57" s="6" t="e">
        <f>RD57-RB57</f>
        <v>#REF!</v>
      </c>
      <c r="RF57" s="6"/>
    </row>
    <row r="58" spans="1:474" ht="18" customHeight="1">
      <c r="A58" s="34" t="s">
        <v>113</v>
      </c>
      <c r="B58" s="35" t="s">
        <v>114</v>
      </c>
      <c r="C58" s="35" t="s">
        <v>115</v>
      </c>
      <c r="D58" s="35"/>
      <c r="E58" s="35"/>
      <c r="F58" s="35"/>
      <c r="G58" s="35"/>
      <c r="H58" s="35" t="s">
        <v>97</v>
      </c>
      <c r="I58" s="35" t="s">
        <v>396</v>
      </c>
      <c r="J58" s="35"/>
      <c r="K58" s="39" t="s">
        <v>405</v>
      </c>
      <c r="L58" s="18">
        <v>0</v>
      </c>
      <c r="M58" s="18">
        <v>0</v>
      </c>
      <c r="N58" s="18">
        <f t="shared" ref="N58:BY58" si="59">M58+N57-N56</f>
        <v>0</v>
      </c>
      <c r="O58" s="18">
        <f t="shared" si="59"/>
        <v>0</v>
      </c>
      <c r="P58" s="18">
        <f t="shared" si="59"/>
        <v>0</v>
      </c>
      <c r="Q58" s="18">
        <f t="shared" si="59"/>
        <v>0</v>
      </c>
      <c r="R58" s="18">
        <f t="shared" si="59"/>
        <v>0</v>
      </c>
      <c r="S58" s="18">
        <f t="shared" si="59"/>
        <v>0</v>
      </c>
      <c r="T58" s="18">
        <f t="shared" si="59"/>
        <v>0</v>
      </c>
      <c r="U58" s="18">
        <f t="shared" si="59"/>
        <v>0</v>
      </c>
      <c r="V58" s="18">
        <f t="shared" si="59"/>
        <v>0</v>
      </c>
      <c r="W58" s="18">
        <f t="shared" si="59"/>
        <v>-280000</v>
      </c>
      <c r="X58" s="18">
        <f t="shared" si="59"/>
        <v>-280000</v>
      </c>
      <c r="Y58" s="18">
        <f t="shared" si="59"/>
        <v>-280000</v>
      </c>
      <c r="Z58" s="18">
        <f t="shared" si="59"/>
        <v>-280000</v>
      </c>
      <c r="AA58" s="18">
        <f t="shared" si="59"/>
        <v>-280000</v>
      </c>
      <c r="AB58" s="18">
        <f t="shared" si="59"/>
        <v>-280000</v>
      </c>
      <c r="AC58" s="18">
        <f t="shared" si="59"/>
        <v>-280000</v>
      </c>
      <c r="AD58" s="18">
        <f t="shared" si="59"/>
        <v>-280000</v>
      </c>
      <c r="AE58" s="18">
        <f t="shared" si="59"/>
        <v>-280000</v>
      </c>
      <c r="AF58" s="18">
        <f t="shared" si="59"/>
        <v>-280000</v>
      </c>
      <c r="AG58" s="18">
        <f t="shared" si="59"/>
        <v>-280000</v>
      </c>
      <c r="AH58" s="18">
        <f t="shared" si="59"/>
        <v>-280000</v>
      </c>
      <c r="AI58" s="18">
        <f t="shared" si="59"/>
        <v>-280000</v>
      </c>
      <c r="AJ58" s="18">
        <f t="shared" si="59"/>
        <v>-280000</v>
      </c>
      <c r="AK58" s="18">
        <f t="shared" si="59"/>
        <v>-280000</v>
      </c>
      <c r="AL58" s="18">
        <f t="shared" si="59"/>
        <v>-280000</v>
      </c>
      <c r="AM58" s="18">
        <f t="shared" si="59"/>
        <v>-280000</v>
      </c>
      <c r="AN58" s="18">
        <f t="shared" si="59"/>
        <v>-280000</v>
      </c>
      <c r="AO58" s="18">
        <f t="shared" si="59"/>
        <v>-280000</v>
      </c>
      <c r="AP58" s="18">
        <f t="shared" si="59"/>
        <v>-280000</v>
      </c>
      <c r="AQ58" s="18">
        <f t="shared" si="59"/>
        <v>-280000</v>
      </c>
      <c r="AR58" s="18">
        <f t="shared" si="59"/>
        <v>-350000</v>
      </c>
      <c r="AS58" s="18">
        <f t="shared" si="59"/>
        <v>-350000</v>
      </c>
      <c r="AT58" s="18">
        <f t="shared" si="59"/>
        <v>-350000</v>
      </c>
      <c r="AU58" s="18">
        <f t="shared" si="59"/>
        <v>-350000</v>
      </c>
      <c r="AV58" s="18">
        <f t="shared" si="59"/>
        <v>-350000</v>
      </c>
      <c r="AW58" s="18">
        <f t="shared" si="59"/>
        <v>-350000</v>
      </c>
      <c r="AX58" s="18">
        <f t="shared" si="59"/>
        <v>-350000</v>
      </c>
      <c r="AY58" s="18">
        <f t="shared" si="59"/>
        <v>-430000</v>
      </c>
      <c r="AZ58" s="18">
        <f t="shared" si="59"/>
        <v>-430000</v>
      </c>
      <c r="BA58" s="18">
        <f t="shared" si="59"/>
        <v>-430000</v>
      </c>
      <c r="BB58" s="18">
        <f t="shared" si="59"/>
        <v>-430000</v>
      </c>
      <c r="BC58" s="18">
        <f t="shared" si="59"/>
        <v>-430000</v>
      </c>
      <c r="BD58" s="18">
        <f t="shared" si="59"/>
        <v>-430000</v>
      </c>
      <c r="BE58" s="18">
        <f t="shared" si="59"/>
        <v>-430000</v>
      </c>
      <c r="BF58" s="18">
        <f t="shared" si="59"/>
        <v>-430000</v>
      </c>
      <c r="BG58" s="18">
        <f t="shared" si="59"/>
        <v>-430000</v>
      </c>
      <c r="BH58" s="18">
        <f t="shared" si="59"/>
        <v>-430000</v>
      </c>
      <c r="BI58" s="18">
        <f t="shared" si="59"/>
        <v>-430000</v>
      </c>
      <c r="BJ58" s="18">
        <f t="shared" si="59"/>
        <v>-430000</v>
      </c>
      <c r="BK58" s="18">
        <f t="shared" si="59"/>
        <v>-900000</v>
      </c>
      <c r="BL58" s="18">
        <f t="shared" si="59"/>
        <v>-900000</v>
      </c>
      <c r="BM58" s="18">
        <f t="shared" si="59"/>
        <v>-900000</v>
      </c>
      <c r="BN58" s="18">
        <f t="shared" si="59"/>
        <v>-900000</v>
      </c>
      <c r="BO58" s="18">
        <f t="shared" si="59"/>
        <v>-900000</v>
      </c>
      <c r="BP58" s="18">
        <f t="shared" si="59"/>
        <v>-900000</v>
      </c>
      <c r="BQ58" s="18">
        <f t="shared" si="59"/>
        <v>-900000</v>
      </c>
      <c r="BR58" s="18">
        <f t="shared" si="59"/>
        <v>-900000</v>
      </c>
      <c r="BS58" s="18">
        <f t="shared" si="59"/>
        <v>-900000</v>
      </c>
      <c r="BT58" s="18">
        <f t="shared" si="59"/>
        <v>-900000</v>
      </c>
      <c r="BU58" s="18">
        <f t="shared" si="59"/>
        <v>-900000</v>
      </c>
      <c r="BV58" s="18">
        <f t="shared" si="59"/>
        <v>-900000</v>
      </c>
      <c r="BW58" s="18">
        <f t="shared" si="59"/>
        <v>-900000</v>
      </c>
      <c r="BX58" s="18">
        <f t="shared" si="59"/>
        <v>-900000</v>
      </c>
      <c r="BY58" s="18">
        <f t="shared" si="59"/>
        <v>-900000</v>
      </c>
      <c r="BZ58" s="18">
        <f t="shared" ref="BZ58:EK58" si="60">BY58+BZ57-BZ56</f>
        <v>-900000</v>
      </c>
      <c r="CA58" s="18">
        <f t="shared" si="60"/>
        <v>-900000</v>
      </c>
      <c r="CB58" s="18">
        <f t="shared" si="60"/>
        <v>-900000</v>
      </c>
      <c r="CC58" s="18">
        <f t="shared" si="60"/>
        <v>-900000</v>
      </c>
      <c r="CD58" s="18">
        <f t="shared" si="60"/>
        <v>-900000</v>
      </c>
      <c r="CE58" s="18">
        <f t="shared" si="60"/>
        <v>-900000</v>
      </c>
      <c r="CF58" s="18">
        <f t="shared" si="60"/>
        <v>-900000</v>
      </c>
      <c r="CG58" s="18">
        <f t="shared" si="60"/>
        <v>-900000</v>
      </c>
      <c r="CH58" s="18">
        <f t="shared" si="60"/>
        <v>-900000</v>
      </c>
      <c r="CI58" s="18">
        <f t="shared" si="60"/>
        <v>-900000</v>
      </c>
      <c r="CJ58" s="18">
        <f t="shared" si="60"/>
        <v>-900000</v>
      </c>
      <c r="CK58" s="18">
        <f t="shared" si="60"/>
        <v>-900000</v>
      </c>
      <c r="CL58" s="18">
        <f t="shared" si="60"/>
        <v>-900000</v>
      </c>
      <c r="CM58" s="18">
        <f t="shared" si="60"/>
        <v>-900000</v>
      </c>
      <c r="CN58" s="18">
        <f t="shared" si="60"/>
        <v>-900000</v>
      </c>
      <c r="CO58" s="18">
        <f t="shared" si="60"/>
        <v>-900000</v>
      </c>
      <c r="CP58" s="18">
        <f t="shared" si="60"/>
        <v>-900000</v>
      </c>
      <c r="CQ58" s="18">
        <f t="shared" si="60"/>
        <v>-900000</v>
      </c>
      <c r="CR58" s="18">
        <f t="shared" si="60"/>
        <v>-900000</v>
      </c>
      <c r="CS58" s="18">
        <f t="shared" si="60"/>
        <v>-900000</v>
      </c>
      <c r="CT58" s="18">
        <f t="shared" si="60"/>
        <v>-900000</v>
      </c>
      <c r="CU58" s="18">
        <f t="shared" si="60"/>
        <v>-900000</v>
      </c>
      <c r="CV58" s="18">
        <f t="shared" si="60"/>
        <v>-900000</v>
      </c>
      <c r="CW58" s="18">
        <f t="shared" si="60"/>
        <v>-900000</v>
      </c>
      <c r="CX58" s="18">
        <f t="shared" si="60"/>
        <v>-900000</v>
      </c>
      <c r="CY58" s="18">
        <f t="shared" si="60"/>
        <v>-900000</v>
      </c>
      <c r="CZ58" s="18">
        <f t="shared" si="60"/>
        <v>-900000</v>
      </c>
      <c r="DA58" s="18">
        <f t="shared" si="60"/>
        <v>-900000</v>
      </c>
      <c r="DB58" s="18">
        <f t="shared" si="60"/>
        <v>-900000</v>
      </c>
      <c r="DC58" s="18">
        <f t="shared" si="60"/>
        <v>-900000</v>
      </c>
      <c r="DD58" s="18">
        <f t="shared" si="60"/>
        <v>-900000</v>
      </c>
      <c r="DE58" s="18">
        <f t="shared" si="60"/>
        <v>-900000</v>
      </c>
      <c r="DF58" s="18">
        <f t="shared" si="60"/>
        <v>-900000</v>
      </c>
      <c r="DG58" s="18">
        <f t="shared" si="60"/>
        <v>-900000</v>
      </c>
      <c r="DH58" s="18">
        <f t="shared" si="60"/>
        <v>-900000</v>
      </c>
      <c r="DI58" s="18">
        <f t="shared" si="60"/>
        <v>-900000</v>
      </c>
      <c r="DJ58" s="18">
        <f t="shared" si="60"/>
        <v>-900000</v>
      </c>
      <c r="DK58" s="18">
        <f t="shared" si="60"/>
        <v>-900000</v>
      </c>
      <c r="DL58" s="18">
        <f t="shared" si="60"/>
        <v>-900000</v>
      </c>
      <c r="DM58" s="18">
        <f t="shared" si="60"/>
        <v>-900000</v>
      </c>
      <c r="DN58" s="18">
        <f t="shared" si="60"/>
        <v>-900000</v>
      </c>
      <c r="DO58" s="18">
        <f t="shared" si="60"/>
        <v>-900000</v>
      </c>
      <c r="DP58" s="18">
        <f t="shared" si="60"/>
        <v>-900000</v>
      </c>
      <c r="DQ58" s="18">
        <f t="shared" si="60"/>
        <v>-900000</v>
      </c>
      <c r="DR58" s="18">
        <f t="shared" si="60"/>
        <v>-900000</v>
      </c>
      <c r="DS58" s="18">
        <f t="shared" si="60"/>
        <v>-1040000</v>
      </c>
      <c r="DT58" s="18">
        <f t="shared" si="60"/>
        <v>-1040000</v>
      </c>
      <c r="DU58" s="18">
        <f t="shared" si="60"/>
        <v>-1040000</v>
      </c>
      <c r="DV58" s="18">
        <f t="shared" si="60"/>
        <v>-1040000</v>
      </c>
      <c r="DW58" s="18">
        <f t="shared" si="60"/>
        <v>-1040000</v>
      </c>
      <c r="DX58" s="18">
        <f t="shared" si="60"/>
        <v>-1150000</v>
      </c>
      <c r="DY58" s="18">
        <f t="shared" si="60"/>
        <v>-1150000</v>
      </c>
      <c r="DZ58" s="18">
        <f t="shared" si="60"/>
        <v>-1150000</v>
      </c>
      <c r="EA58" s="18">
        <f t="shared" si="60"/>
        <v>-1150000</v>
      </c>
      <c r="EB58" s="18">
        <f t="shared" si="60"/>
        <v>-1150000</v>
      </c>
      <c r="EC58" s="18">
        <f t="shared" si="60"/>
        <v>-1150000</v>
      </c>
      <c r="ED58" s="18">
        <f t="shared" si="60"/>
        <v>-1150000</v>
      </c>
      <c r="EE58" s="18">
        <f t="shared" si="60"/>
        <v>-1150000</v>
      </c>
      <c r="EF58" s="18">
        <f t="shared" si="60"/>
        <v>-1150000</v>
      </c>
      <c r="EG58" s="18">
        <f t="shared" si="60"/>
        <v>-1150000</v>
      </c>
      <c r="EH58" s="18">
        <f t="shared" si="60"/>
        <v>-1150000</v>
      </c>
      <c r="EI58" s="18">
        <f t="shared" si="60"/>
        <v>-1150000</v>
      </c>
      <c r="EJ58" s="18">
        <f t="shared" si="60"/>
        <v>-1150000</v>
      </c>
      <c r="EK58" s="18">
        <f t="shared" si="60"/>
        <v>-1150000</v>
      </c>
      <c r="EL58" s="18">
        <f t="shared" ref="EL58:GW58" si="61">EK58+EL57-EL56</f>
        <v>-1150000</v>
      </c>
      <c r="EM58" s="18">
        <f t="shared" si="61"/>
        <v>-1150000</v>
      </c>
      <c r="EN58" s="18">
        <f t="shared" si="61"/>
        <v>-1150000</v>
      </c>
      <c r="EO58" s="18">
        <f t="shared" si="61"/>
        <v>-1150000</v>
      </c>
      <c r="EP58" s="18">
        <f t="shared" si="61"/>
        <v>-1150000</v>
      </c>
      <c r="EQ58" s="18">
        <f t="shared" si="61"/>
        <v>-1150000</v>
      </c>
      <c r="ER58" s="18">
        <f t="shared" si="61"/>
        <v>-1150000</v>
      </c>
      <c r="ES58" s="18">
        <f t="shared" si="61"/>
        <v>-1150000</v>
      </c>
      <c r="ET58" s="18">
        <f t="shared" si="61"/>
        <v>-1150000</v>
      </c>
      <c r="EU58" s="18">
        <f t="shared" si="61"/>
        <v>-1150000</v>
      </c>
      <c r="EV58" s="18">
        <f t="shared" si="61"/>
        <v>-1150000</v>
      </c>
      <c r="EW58" s="18">
        <f t="shared" si="61"/>
        <v>-1150000</v>
      </c>
      <c r="EX58" s="18">
        <f t="shared" si="61"/>
        <v>-1150000</v>
      </c>
      <c r="EY58" s="18">
        <f t="shared" si="61"/>
        <v>-1150000</v>
      </c>
      <c r="EZ58" s="18">
        <f t="shared" si="61"/>
        <v>-1550000</v>
      </c>
      <c r="FA58" s="18">
        <f t="shared" si="61"/>
        <v>-1550000</v>
      </c>
      <c r="FB58" s="18">
        <f t="shared" si="61"/>
        <v>-1550000</v>
      </c>
      <c r="FC58" s="18">
        <f t="shared" si="61"/>
        <v>-1550000</v>
      </c>
      <c r="FD58" s="18">
        <f t="shared" si="61"/>
        <v>-1550000</v>
      </c>
      <c r="FE58" s="18">
        <f t="shared" si="61"/>
        <v>-1550000</v>
      </c>
      <c r="FF58" s="18">
        <f t="shared" si="61"/>
        <v>-1550000</v>
      </c>
      <c r="FG58" s="18">
        <f t="shared" si="61"/>
        <v>-1710000</v>
      </c>
      <c r="FH58" s="18">
        <f t="shared" si="61"/>
        <v>-1710000</v>
      </c>
      <c r="FI58" s="18">
        <f t="shared" si="61"/>
        <v>-1710000</v>
      </c>
      <c r="FJ58" s="18">
        <f t="shared" si="61"/>
        <v>-1710000</v>
      </c>
      <c r="FK58" s="18">
        <f t="shared" si="61"/>
        <v>-1710000</v>
      </c>
      <c r="FL58" s="18">
        <f t="shared" si="61"/>
        <v>-1710000</v>
      </c>
      <c r="FM58" s="18">
        <f t="shared" si="61"/>
        <v>-1710000</v>
      </c>
      <c r="FN58" s="18">
        <f t="shared" si="61"/>
        <v>-1890000</v>
      </c>
      <c r="FO58" s="18">
        <f t="shared" si="61"/>
        <v>-1890000</v>
      </c>
      <c r="FP58" s="18">
        <f t="shared" si="61"/>
        <v>-1890000</v>
      </c>
      <c r="FQ58" s="18">
        <f t="shared" si="61"/>
        <v>-1890000</v>
      </c>
      <c r="FR58" s="18">
        <f t="shared" si="61"/>
        <v>-1890000</v>
      </c>
      <c r="FS58" s="18">
        <f t="shared" si="61"/>
        <v>-1890000</v>
      </c>
      <c r="FT58" s="18">
        <f t="shared" si="61"/>
        <v>-1890000</v>
      </c>
      <c r="FU58" s="18">
        <f t="shared" si="61"/>
        <v>-1910000</v>
      </c>
      <c r="FV58" s="18">
        <f t="shared" si="61"/>
        <v>-1910000</v>
      </c>
      <c r="FW58" s="18">
        <f t="shared" si="61"/>
        <v>-1910000</v>
      </c>
      <c r="FX58" s="18">
        <f t="shared" si="61"/>
        <v>-1910000</v>
      </c>
      <c r="FY58" s="18">
        <f t="shared" si="61"/>
        <v>-1910000</v>
      </c>
      <c r="FZ58" s="18" t="e">
        <f t="shared" si="61"/>
        <v>#REF!</v>
      </c>
      <c r="GA58" s="18" t="e">
        <f t="shared" si="61"/>
        <v>#REF!</v>
      </c>
      <c r="GB58" s="18" t="e">
        <f t="shared" si="61"/>
        <v>#REF!</v>
      </c>
      <c r="GC58" s="18" t="e">
        <f t="shared" si="61"/>
        <v>#REF!</v>
      </c>
      <c r="GD58" s="18" t="e">
        <f t="shared" si="61"/>
        <v>#REF!</v>
      </c>
      <c r="GE58" s="18" t="e">
        <f t="shared" si="61"/>
        <v>#REF!</v>
      </c>
      <c r="GF58" s="18" t="e">
        <f t="shared" si="61"/>
        <v>#REF!</v>
      </c>
      <c r="GG58" s="18" t="e">
        <f t="shared" si="61"/>
        <v>#REF!</v>
      </c>
      <c r="GH58" s="18" t="e">
        <f t="shared" si="61"/>
        <v>#REF!</v>
      </c>
      <c r="GI58" s="18" t="e">
        <f t="shared" si="61"/>
        <v>#REF!</v>
      </c>
      <c r="GJ58" s="18" t="e">
        <f t="shared" si="61"/>
        <v>#REF!</v>
      </c>
      <c r="GK58" s="18" t="e">
        <f t="shared" si="61"/>
        <v>#REF!</v>
      </c>
      <c r="GL58" s="18" t="e">
        <f t="shared" si="61"/>
        <v>#REF!</v>
      </c>
      <c r="GM58" s="18" t="e">
        <f t="shared" si="61"/>
        <v>#REF!</v>
      </c>
      <c r="GN58" s="18" t="e">
        <f t="shared" si="61"/>
        <v>#REF!</v>
      </c>
      <c r="GO58" s="18" t="e">
        <f t="shared" si="61"/>
        <v>#REF!</v>
      </c>
      <c r="GP58" s="18" t="e">
        <f t="shared" si="61"/>
        <v>#REF!</v>
      </c>
      <c r="GQ58" s="18" t="e">
        <f t="shared" si="61"/>
        <v>#REF!</v>
      </c>
      <c r="GR58" s="18" t="e">
        <f t="shared" si="61"/>
        <v>#REF!</v>
      </c>
      <c r="GS58" s="18" t="e">
        <f t="shared" si="61"/>
        <v>#REF!</v>
      </c>
      <c r="GT58" s="18" t="e">
        <f t="shared" si="61"/>
        <v>#REF!</v>
      </c>
      <c r="GU58" s="18" t="e">
        <f t="shared" si="61"/>
        <v>#REF!</v>
      </c>
      <c r="GV58" s="18" t="e">
        <f t="shared" si="61"/>
        <v>#REF!</v>
      </c>
      <c r="GW58" s="18" t="e">
        <f t="shared" si="61"/>
        <v>#REF!</v>
      </c>
      <c r="GX58" s="18" t="e">
        <f t="shared" ref="GX58:JI58" si="62">GW58+GX57-GX56</f>
        <v>#REF!</v>
      </c>
      <c r="GY58" s="18" t="e">
        <f t="shared" si="62"/>
        <v>#REF!</v>
      </c>
      <c r="GZ58" s="18" t="e">
        <f t="shared" si="62"/>
        <v>#REF!</v>
      </c>
      <c r="HA58" s="18" t="e">
        <f t="shared" si="62"/>
        <v>#REF!</v>
      </c>
      <c r="HB58" s="18" t="e">
        <f t="shared" si="62"/>
        <v>#REF!</v>
      </c>
      <c r="HC58" s="18" t="e">
        <f t="shared" si="62"/>
        <v>#REF!</v>
      </c>
      <c r="HD58" s="18" t="e">
        <f t="shared" si="62"/>
        <v>#REF!</v>
      </c>
      <c r="HE58" s="18" t="e">
        <f t="shared" si="62"/>
        <v>#REF!</v>
      </c>
      <c r="HF58" s="18" t="e">
        <f t="shared" si="62"/>
        <v>#REF!</v>
      </c>
      <c r="HG58" s="18" t="e">
        <f t="shared" si="62"/>
        <v>#REF!</v>
      </c>
      <c r="HH58" s="18" t="e">
        <f t="shared" si="62"/>
        <v>#REF!</v>
      </c>
      <c r="HI58" s="18" t="e">
        <f t="shared" si="62"/>
        <v>#REF!</v>
      </c>
      <c r="HJ58" s="18" t="e">
        <f t="shared" si="62"/>
        <v>#REF!</v>
      </c>
      <c r="HK58" s="18" t="e">
        <f t="shared" si="62"/>
        <v>#REF!</v>
      </c>
      <c r="HL58" s="18" t="e">
        <f t="shared" si="62"/>
        <v>#REF!</v>
      </c>
      <c r="HM58" s="18" t="e">
        <f t="shared" si="62"/>
        <v>#REF!</v>
      </c>
      <c r="HN58" s="18" t="e">
        <f t="shared" si="62"/>
        <v>#REF!</v>
      </c>
      <c r="HO58" s="18" t="e">
        <f t="shared" si="62"/>
        <v>#REF!</v>
      </c>
      <c r="HP58" s="18" t="e">
        <f t="shared" si="62"/>
        <v>#REF!</v>
      </c>
      <c r="HQ58" s="18" t="e">
        <f t="shared" si="62"/>
        <v>#REF!</v>
      </c>
      <c r="HR58" s="18" t="e">
        <f t="shared" si="62"/>
        <v>#REF!</v>
      </c>
      <c r="HS58" s="18" t="e">
        <f t="shared" si="62"/>
        <v>#REF!</v>
      </c>
      <c r="HT58" s="18" t="e">
        <f t="shared" si="62"/>
        <v>#REF!</v>
      </c>
      <c r="HU58" s="18" t="e">
        <f t="shared" si="62"/>
        <v>#REF!</v>
      </c>
      <c r="HV58" s="18" t="e">
        <f t="shared" si="62"/>
        <v>#REF!</v>
      </c>
      <c r="HW58" s="18" t="e">
        <f t="shared" si="62"/>
        <v>#REF!</v>
      </c>
      <c r="HX58" s="18" t="e">
        <f t="shared" si="62"/>
        <v>#REF!</v>
      </c>
      <c r="HY58" s="18" t="e">
        <f t="shared" si="62"/>
        <v>#REF!</v>
      </c>
      <c r="HZ58" s="18" t="e">
        <f t="shared" si="62"/>
        <v>#REF!</v>
      </c>
      <c r="IA58" s="18" t="e">
        <f t="shared" si="62"/>
        <v>#REF!</v>
      </c>
      <c r="IB58" s="18" t="e">
        <f t="shared" si="62"/>
        <v>#REF!</v>
      </c>
      <c r="IC58" s="18" t="e">
        <f t="shared" si="62"/>
        <v>#REF!</v>
      </c>
      <c r="ID58" s="18" t="e">
        <f t="shared" si="62"/>
        <v>#REF!</v>
      </c>
      <c r="IE58" s="18" t="e">
        <f t="shared" si="62"/>
        <v>#REF!</v>
      </c>
      <c r="IF58" s="18" t="e">
        <f t="shared" si="62"/>
        <v>#REF!</v>
      </c>
      <c r="IG58" s="18" t="e">
        <f t="shared" si="62"/>
        <v>#REF!</v>
      </c>
      <c r="IH58" s="18" t="e">
        <f t="shared" si="62"/>
        <v>#REF!</v>
      </c>
      <c r="II58" s="18" t="e">
        <f t="shared" si="62"/>
        <v>#REF!</v>
      </c>
      <c r="IJ58" s="18" t="e">
        <f t="shared" si="62"/>
        <v>#REF!</v>
      </c>
      <c r="IK58" s="18" t="e">
        <f t="shared" si="62"/>
        <v>#REF!</v>
      </c>
      <c r="IL58" s="18" t="e">
        <f t="shared" si="62"/>
        <v>#REF!</v>
      </c>
      <c r="IM58" s="18" t="e">
        <f t="shared" si="62"/>
        <v>#REF!</v>
      </c>
      <c r="IN58" s="18" t="e">
        <f t="shared" si="62"/>
        <v>#REF!</v>
      </c>
      <c r="IO58" s="18" t="e">
        <f t="shared" si="62"/>
        <v>#REF!</v>
      </c>
      <c r="IP58" s="18" t="e">
        <f t="shared" si="62"/>
        <v>#REF!</v>
      </c>
      <c r="IQ58" s="18" t="e">
        <f t="shared" si="62"/>
        <v>#REF!</v>
      </c>
      <c r="IR58" s="18" t="e">
        <f t="shared" si="62"/>
        <v>#REF!</v>
      </c>
      <c r="IS58" s="18" t="e">
        <f t="shared" si="62"/>
        <v>#REF!</v>
      </c>
      <c r="IT58" s="18" t="e">
        <f t="shared" si="62"/>
        <v>#REF!</v>
      </c>
      <c r="IU58" s="18" t="e">
        <f t="shared" si="62"/>
        <v>#REF!</v>
      </c>
      <c r="IV58" s="18" t="e">
        <f t="shared" si="62"/>
        <v>#REF!</v>
      </c>
      <c r="IW58" s="18" t="e">
        <f t="shared" si="62"/>
        <v>#REF!</v>
      </c>
      <c r="IX58" s="18" t="e">
        <f t="shared" si="62"/>
        <v>#REF!</v>
      </c>
      <c r="IY58" s="18" t="e">
        <f t="shared" si="62"/>
        <v>#REF!</v>
      </c>
      <c r="IZ58" s="18" t="e">
        <f t="shared" si="62"/>
        <v>#REF!</v>
      </c>
      <c r="JA58" s="18" t="e">
        <f t="shared" si="62"/>
        <v>#REF!</v>
      </c>
      <c r="JB58" s="18" t="e">
        <f t="shared" si="62"/>
        <v>#REF!</v>
      </c>
      <c r="JC58" s="18" t="e">
        <f t="shared" si="62"/>
        <v>#REF!</v>
      </c>
      <c r="JD58" s="18" t="e">
        <f t="shared" si="62"/>
        <v>#REF!</v>
      </c>
      <c r="JE58" s="18" t="e">
        <f t="shared" si="62"/>
        <v>#REF!</v>
      </c>
      <c r="JF58" s="18" t="e">
        <f t="shared" si="62"/>
        <v>#REF!</v>
      </c>
      <c r="JG58" s="18" t="e">
        <f t="shared" si="62"/>
        <v>#REF!</v>
      </c>
      <c r="JH58" s="18" t="e">
        <f t="shared" si="62"/>
        <v>#REF!</v>
      </c>
      <c r="JI58" s="18" t="e">
        <f t="shared" si="62"/>
        <v>#REF!</v>
      </c>
      <c r="JJ58" s="18" t="e">
        <f t="shared" ref="JJ58:LU58" si="63">JI58+JJ57-JJ56</f>
        <v>#REF!</v>
      </c>
      <c r="JK58" s="18" t="e">
        <f t="shared" si="63"/>
        <v>#REF!</v>
      </c>
      <c r="JL58" s="18" t="e">
        <f t="shared" si="63"/>
        <v>#REF!</v>
      </c>
      <c r="JM58" s="18" t="e">
        <f t="shared" si="63"/>
        <v>#REF!</v>
      </c>
      <c r="JN58" s="18" t="e">
        <f t="shared" si="63"/>
        <v>#REF!</v>
      </c>
      <c r="JO58" s="18" t="e">
        <f t="shared" si="63"/>
        <v>#REF!</v>
      </c>
      <c r="JP58" s="18" t="e">
        <f t="shared" si="63"/>
        <v>#REF!</v>
      </c>
      <c r="JQ58" s="18" t="e">
        <f t="shared" si="63"/>
        <v>#REF!</v>
      </c>
      <c r="JR58" s="18" t="e">
        <f t="shared" si="63"/>
        <v>#REF!</v>
      </c>
      <c r="JS58" s="18" t="e">
        <f t="shared" si="63"/>
        <v>#REF!</v>
      </c>
      <c r="JT58" s="18" t="e">
        <f t="shared" si="63"/>
        <v>#REF!</v>
      </c>
      <c r="JU58" s="18" t="e">
        <f t="shared" si="63"/>
        <v>#REF!</v>
      </c>
      <c r="JV58" s="18" t="e">
        <f t="shared" si="63"/>
        <v>#REF!</v>
      </c>
      <c r="JW58" s="18" t="e">
        <f t="shared" si="63"/>
        <v>#REF!</v>
      </c>
      <c r="JX58" s="18" t="e">
        <f t="shared" si="63"/>
        <v>#REF!</v>
      </c>
      <c r="JY58" s="18" t="e">
        <f t="shared" si="63"/>
        <v>#REF!</v>
      </c>
      <c r="JZ58" s="18" t="e">
        <f t="shared" si="63"/>
        <v>#REF!</v>
      </c>
      <c r="KA58" s="18" t="e">
        <f t="shared" si="63"/>
        <v>#REF!</v>
      </c>
      <c r="KB58" s="18" t="e">
        <f t="shared" si="63"/>
        <v>#REF!</v>
      </c>
      <c r="KC58" s="18" t="e">
        <f t="shared" si="63"/>
        <v>#REF!</v>
      </c>
      <c r="KD58" s="18" t="e">
        <f t="shared" si="63"/>
        <v>#REF!</v>
      </c>
      <c r="KE58" s="18" t="e">
        <f t="shared" si="63"/>
        <v>#REF!</v>
      </c>
      <c r="KF58" s="18" t="e">
        <f t="shared" si="63"/>
        <v>#REF!</v>
      </c>
      <c r="KG58" s="18" t="e">
        <f t="shared" si="63"/>
        <v>#REF!</v>
      </c>
      <c r="KH58" s="18" t="e">
        <f t="shared" si="63"/>
        <v>#REF!</v>
      </c>
      <c r="KI58" s="18" t="e">
        <f t="shared" si="63"/>
        <v>#REF!</v>
      </c>
      <c r="KJ58" s="18" t="e">
        <f t="shared" si="63"/>
        <v>#REF!</v>
      </c>
      <c r="KK58" s="18" t="e">
        <f t="shared" si="63"/>
        <v>#REF!</v>
      </c>
      <c r="KL58" s="18" t="e">
        <f t="shared" si="63"/>
        <v>#REF!</v>
      </c>
      <c r="KM58" s="18" t="e">
        <f t="shared" si="63"/>
        <v>#REF!</v>
      </c>
      <c r="KN58" s="18" t="e">
        <f t="shared" si="63"/>
        <v>#REF!</v>
      </c>
      <c r="KO58" s="18" t="e">
        <f t="shared" si="63"/>
        <v>#REF!</v>
      </c>
      <c r="KP58" s="18" t="e">
        <f t="shared" si="63"/>
        <v>#REF!</v>
      </c>
      <c r="KQ58" s="18" t="e">
        <f t="shared" si="63"/>
        <v>#REF!</v>
      </c>
      <c r="KR58" s="18" t="e">
        <f t="shared" si="63"/>
        <v>#REF!</v>
      </c>
      <c r="KS58" s="18" t="e">
        <f t="shared" si="63"/>
        <v>#REF!</v>
      </c>
      <c r="KT58" s="18" t="e">
        <f t="shared" si="63"/>
        <v>#REF!</v>
      </c>
      <c r="KU58" s="18" t="e">
        <f t="shared" si="63"/>
        <v>#REF!</v>
      </c>
      <c r="KV58" s="18" t="e">
        <f t="shared" si="63"/>
        <v>#REF!</v>
      </c>
      <c r="KW58" s="18" t="e">
        <f t="shared" si="63"/>
        <v>#REF!</v>
      </c>
      <c r="KX58" s="18" t="e">
        <f t="shared" si="63"/>
        <v>#REF!</v>
      </c>
      <c r="KY58" s="18" t="e">
        <f t="shared" si="63"/>
        <v>#REF!</v>
      </c>
      <c r="KZ58" s="18" t="e">
        <f t="shared" si="63"/>
        <v>#REF!</v>
      </c>
      <c r="LA58" s="18" t="e">
        <f t="shared" si="63"/>
        <v>#REF!</v>
      </c>
      <c r="LB58" s="18" t="e">
        <f t="shared" si="63"/>
        <v>#REF!</v>
      </c>
      <c r="LC58" s="18" t="e">
        <f t="shared" si="63"/>
        <v>#REF!</v>
      </c>
      <c r="LD58" s="18" t="e">
        <f t="shared" si="63"/>
        <v>#REF!</v>
      </c>
      <c r="LE58" s="18" t="e">
        <f t="shared" si="63"/>
        <v>#REF!</v>
      </c>
      <c r="LF58" s="18" t="e">
        <f t="shared" si="63"/>
        <v>#REF!</v>
      </c>
      <c r="LG58" s="18" t="e">
        <f t="shared" si="63"/>
        <v>#REF!</v>
      </c>
      <c r="LH58" s="18" t="e">
        <f t="shared" si="63"/>
        <v>#REF!</v>
      </c>
      <c r="LI58" s="18" t="e">
        <f t="shared" si="63"/>
        <v>#REF!</v>
      </c>
      <c r="LJ58" s="18" t="e">
        <f t="shared" si="63"/>
        <v>#REF!</v>
      </c>
      <c r="LK58" s="18" t="e">
        <f t="shared" si="63"/>
        <v>#REF!</v>
      </c>
      <c r="LL58" s="18" t="e">
        <f t="shared" si="63"/>
        <v>#REF!</v>
      </c>
      <c r="LM58" s="18" t="e">
        <f t="shared" si="63"/>
        <v>#REF!</v>
      </c>
      <c r="LN58" s="18" t="e">
        <f t="shared" si="63"/>
        <v>#REF!</v>
      </c>
      <c r="LO58" s="18" t="e">
        <f t="shared" si="63"/>
        <v>#REF!</v>
      </c>
      <c r="LP58" s="18" t="e">
        <f t="shared" si="63"/>
        <v>#REF!</v>
      </c>
      <c r="LQ58" s="18" t="e">
        <f t="shared" si="63"/>
        <v>#REF!</v>
      </c>
      <c r="LR58" s="18" t="e">
        <f t="shared" si="63"/>
        <v>#REF!</v>
      </c>
      <c r="LS58" s="18" t="e">
        <f t="shared" si="63"/>
        <v>#REF!</v>
      </c>
      <c r="LT58" s="18" t="e">
        <f t="shared" si="63"/>
        <v>#REF!</v>
      </c>
      <c r="LU58" s="18" t="e">
        <f t="shared" si="63"/>
        <v>#REF!</v>
      </c>
      <c r="LV58" s="18" t="e">
        <f t="shared" ref="LV58:OG58" si="64">LU58+LV57-LV56</f>
        <v>#REF!</v>
      </c>
      <c r="LW58" s="18" t="e">
        <f t="shared" si="64"/>
        <v>#REF!</v>
      </c>
      <c r="LX58" s="18" t="e">
        <f t="shared" si="64"/>
        <v>#REF!</v>
      </c>
      <c r="LY58" s="18" t="e">
        <f t="shared" si="64"/>
        <v>#REF!</v>
      </c>
      <c r="LZ58" s="18" t="e">
        <f t="shared" si="64"/>
        <v>#REF!</v>
      </c>
      <c r="MA58" s="18" t="e">
        <f t="shared" si="64"/>
        <v>#REF!</v>
      </c>
      <c r="MB58" s="18" t="e">
        <f t="shared" si="64"/>
        <v>#REF!</v>
      </c>
      <c r="MC58" s="18" t="e">
        <f t="shared" si="64"/>
        <v>#REF!</v>
      </c>
      <c r="MD58" s="18" t="e">
        <f t="shared" si="64"/>
        <v>#REF!</v>
      </c>
      <c r="ME58" s="18" t="e">
        <f t="shared" si="64"/>
        <v>#REF!</v>
      </c>
      <c r="MF58" s="18" t="e">
        <f t="shared" si="64"/>
        <v>#REF!</v>
      </c>
      <c r="MG58" s="18" t="e">
        <f t="shared" si="64"/>
        <v>#REF!</v>
      </c>
      <c r="MH58" s="18" t="e">
        <f t="shared" si="64"/>
        <v>#REF!</v>
      </c>
      <c r="MI58" s="18" t="e">
        <f t="shared" si="64"/>
        <v>#REF!</v>
      </c>
      <c r="MJ58" s="18" t="e">
        <f t="shared" si="64"/>
        <v>#REF!</v>
      </c>
      <c r="MK58" s="18" t="e">
        <f t="shared" si="64"/>
        <v>#REF!</v>
      </c>
      <c r="ML58" s="18" t="e">
        <f t="shared" si="64"/>
        <v>#REF!</v>
      </c>
      <c r="MM58" s="18" t="e">
        <f t="shared" si="64"/>
        <v>#REF!</v>
      </c>
      <c r="MN58" s="18" t="e">
        <f t="shared" si="64"/>
        <v>#REF!</v>
      </c>
      <c r="MO58" s="18" t="e">
        <f t="shared" si="64"/>
        <v>#REF!</v>
      </c>
      <c r="MP58" s="18" t="e">
        <f t="shared" si="64"/>
        <v>#REF!</v>
      </c>
      <c r="MQ58" s="18" t="e">
        <f t="shared" si="64"/>
        <v>#REF!</v>
      </c>
      <c r="MR58" s="18" t="e">
        <f t="shared" si="64"/>
        <v>#REF!</v>
      </c>
      <c r="MS58" s="18" t="e">
        <f t="shared" si="64"/>
        <v>#REF!</v>
      </c>
      <c r="MT58" s="18" t="e">
        <f t="shared" si="64"/>
        <v>#REF!</v>
      </c>
      <c r="MU58" s="18" t="e">
        <f t="shared" si="64"/>
        <v>#REF!</v>
      </c>
      <c r="MV58" s="18" t="e">
        <f t="shared" si="64"/>
        <v>#REF!</v>
      </c>
      <c r="MW58" s="18" t="e">
        <f t="shared" si="64"/>
        <v>#REF!</v>
      </c>
      <c r="MX58" s="18" t="e">
        <f t="shared" si="64"/>
        <v>#REF!</v>
      </c>
      <c r="MY58" s="18" t="e">
        <f t="shared" si="64"/>
        <v>#REF!</v>
      </c>
      <c r="MZ58" s="18" t="e">
        <f t="shared" si="64"/>
        <v>#REF!</v>
      </c>
      <c r="NA58" s="18" t="e">
        <f t="shared" si="64"/>
        <v>#REF!</v>
      </c>
      <c r="NB58" s="18" t="e">
        <f t="shared" si="64"/>
        <v>#REF!</v>
      </c>
      <c r="NC58" s="18" t="e">
        <f t="shared" si="64"/>
        <v>#REF!</v>
      </c>
      <c r="ND58" s="18" t="e">
        <f t="shared" si="64"/>
        <v>#REF!</v>
      </c>
      <c r="NE58" s="18" t="e">
        <f t="shared" si="64"/>
        <v>#REF!</v>
      </c>
      <c r="NF58" s="18" t="e">
        <f t="shared" si="64"/>
        <v>#REF!</v>
      </c>
      <c r="NG58" s="18" t="e">
        <f t="shared" si="64"/>
        <v>#REF!</v>
      </c>
      <c r="NH58" s="18" t="e">
        <f t="shared" si="64"/>
        <v>#REF!</v>
      </c>
      <c r="NI58" s="18" t="e">
        <f t="shared" si="64"/>
        <v>#REF!</v>
      </c>
      <c r="NJ58" s="18" t="e">
        <f t="shared" si="64"/>
        <v>#REF!</v>
      </c>
      <c r="NK58" s="18" t="e">
        <f t="shared" si="64"/>
        <v>#REF!</v>
      </c>
      <c r="NL58" s="18" t="e">
        <f t="shared" si="64"/>
        <v>#REF!</v>
      </c>
      <c r="NM58" s="18" t="e">
        <f t="shared" si="64"/>
        <v>#REF!</v>
      </c>
      <c r="NN58" s="18" t="e">
        <f t="shared" si="64"/>
        <v>#REF!</v>
      </c>
      <c r="NO58" s="18" t="e">
        <f t="shared" si="64"/>
        <v>#REF!</v>
      </c>
      <c r="NP58" s="18" t="e">
        <f t="shared" si="64"/>
        <v>#REF!</v>
      </c>
      <c r="NQ58" s="18" t="e">
        <f t="shared" si="64"/>
        <v>#REF!</v>
      </c>
      <c r="NR58" s="18" t="e">
        <f t="shared" si="64"/>
        <v>#REF!</v>
      </c>
      <c r="NS58" s="18" t="e">
        <f t="shared" si="64"/>
        <v>#REF!</v>
      </c>
      <c r="NT58" s="18" t="e">
        <f t="shared" si="64"/>
        <v>#REF!</v>
      </c>
      <c r="NU58" s="18" t="e">
        <f t="shared" si="64"/>
        <v>#REF!</v>
      </c>
      <c r="NV58" s="18" t="e">
        <f t="shared" si="64"/>
        <v>#REF!</v>
      </c>
      <c r="NW58" s="18" t="e">
        <f t="shared" si="64"/>
        <v>#REF!</v>
      </c>
      <c r="NX58" s="18" t="e">
        <f t="shared" si="64"/>
        <v>#REF!</v>
      </c>
      <c r="NY58" s="18" t="e">
        <f t="shared" si="64"/>
        <v>#REF!</v>
      </c>
      <c r="NZ58" s="18" t="e">
        <f t="shared" si="64"/>
        <v>#REF!</v>
      </c>
      <c r="OA58" s="18" t="e">
        <f t="shared" si="64"/>
        <v>#REF!</v>
      </c>
      <c r="OB58" s="18" t="e">
        <f t="shared" si="64"/>
        <v>#REF!</v>
      </c>
      <c r="OC58" s="18" t="e">
        <f t="shared" si="64"/>
        <v>#REF!</v>
      </c>
      <c r="OD58" s="18" t="e">
        <f t="shared" si="64"/>
        <v>#REF!</v>
      </c>
      <c r="OE58" s="18" t="e">
        <f t="shared" si="64"/>
        <v>#REF!</v>
      </c>
      <c r="OF58" s="18" t="e">
        <f t="shared" si="64"/>
        <v>#REF!</v>
      </c>
      <c r="OG58" s="18" t="e">
        <f t="shared" si="64"/>
        <v>#REF!</v>
      </c>
      <c r="OH58" s="18" t="e">
        <f t="shared" ref="OH58:QS58" si="65">OG58+OH57-OH56</f>
        <v>#REF!</v>
      </c>
      <c r="OI58" s="18" t="e">
        <f t="shared" si="65"/>
        <v>#REF!</v>
      </c>
      <c r="OJ58" s="18" t="e">
        <f t="shared" si="65"/>
        <v>#REF!</v>
      </c>
      <c r="OK58" s="18" t="e">
        <f t="shared" si="65"/>
        <v>#REF!</v>
      </c>
      <c r="OL58" s="18" t="e">
        <f t="shared" si="65"/>
        <v>#REF!</v>
      </c>
      <c r="OM58" s="18" t="e">
        <f t="shared" si="65"/>
        <v>#REF!</v>
      </c>
      <c r="ON58" s="18" t="e">
        <f t="shared" si="65"/>
        <v>#REF!</v>
      </c>
      <c r="OO58" s="18" t="e">
        <f t="shared" si="65"/>
        <v>#REF!</v>
      </c>
      <c r="OP58" s="18" t="e">
        <f t="shared" si="65"/>
        <v>#REF!</v>
      </c>
      <c r="OQ58" s="18" t="e">
        <f t="shared" si="65"/>
        <v>#REF!</v>
      </c>
      <c r="OR58" s="18" t="e">
        <f t="shared" si="65"/>
        <v>#REF!</v>
      </c>
      <c r="OS58" s="18" t="e">
        <f t="shared" si="65"/>
        <v>#REF!</v>
      </c>
      <c r="OT58" s="18" t="e">
        <f t="shared" si="65"/>
        <v>#REF!</v>
      </c>
      <c r="OU58" s="18" t="e">
        <f t="shared" si="65"/>
        <v>#REF!</v>
      </c>
      <c r="OV58" s="18" t="e">
        <f t="shared" si="65"/>
        <v>#REF!</v>
      </c>
      <c r="OW58" s="18" t="e">
        <f t="shared" si="65"/>
        <v>#REF!</v>
      </c>
      <c r="OX58" s="18" t="e">
        <f t="shared" si="65"/>
        <v>#REF!</v>
      </c>
      <c r="OY58" s="18" t="e">
        <f t="shared" si="65"/>
        <v>#REF!</v>
      </c>
      <c r="OZ58" s="18" t="e">
        <f t="shared" si="65"/>
        <v>#REF!</v>
      </c>
      <c r="PA58" s="18" t="e">
        <f t="shared" si="65"/>
        <v>#REF!</v>
      </c>
      <c r="PB58" s="18" t="e">
        <f t="shared" si="65"/>
        <v>#REF!</v>
      </c>
      <c r="PC58" s="18" t="e">
        <f t="shared" si="65"/>
        <v>#REF!</v>
      </c>
      <c r="PD58" s="18" t="e">
        <f t="shared" si="65"/>
        <v>#REF!</v>
      </c>
      <c r="PE58" s="18" t="e">
        <f t="shared" si="65"/>
        <v>#REF!</v>
      </c>
      <c r="PF58" s="18" t="e">
        <f t="shared" si="65"/>
        <v>#REF!</v>
      </c>
      <c r="PG58" s="18" t="e">
        <f t="shared" si="65"/>
        <v>#REF!</v>
      </c>
      <c r="PH58" s="18" t="e">
        <f t="shared" si="65"/>
        <v>#REF!</v>
      </c>
      <c r="PI58" s="18" t="e">
        <f t="shared" si="65"/>
        <v>#REF!</v>
      </c>
      <c r="PJ58" s="18" t="e">
        <f t="shared" si="65"/>
        <v>#REF!</v>
      </c>
      <c r="PK58" s="18" t="e">
        <f t="shared" si="65"/>
        <v>#REF!</v>
      </c>
      <c r="PL58" s="18" t="e">
        <f t="shared" si="65"/>
        <v>#REF!</v>
      </c>
      <c r="PM58" s="18" t="e">
        <f t="shared" si="65"/>
        <v>#REF!</v>
      </c>
      <c r="PN58" s="18" t="e">
        <f t="shared" si="65"/>
        <v>#REF!</v>
      </c>
      <c r="PO58" s="18" t="e">
        <f t="shared" si="65"/>
        <v>#REF!</v>
      </c>
      <c r="PP58" s="18" t="e">
        <f t="shared" si="65"/>
        <v>#REF!</v>
      </c>
      <c r="PQ58" s="18" t="e">
        <f t="shared" si="65"/>
        <v>#REF!</v>
      </c>
      <c r="PR58" s="18" t="e">
        <f t="shared" si="65"/>
        <v>#REF!</v>
      </c>
      <c r="PS58" s="18" t="e">
        <f t="shared" si="65"/>
        <v>#REF!</v>
      </c>
      <c r="PT58" s="18" t="e">
        <f t="shared" si="65"/>
        <v>#REF!</v>
      </c>
      <c r="PU58" s="18" t="e">
        <f t="shared" si="65"/>
        <v>#REF!</v>
      </c>
      <c r="PV58" s="18" t="e">
        <f t="shared" si="65"/>
        <v>#REF!</v>
      </c>
      <c r="PW58" s="18" t="e">
        <f t="shared" si="65"/>
        <v>#REF!</v>
      </c>
      <c r="PX58" s="18" t="e">
        <f t="shared" si="65"/>
        <v>#REF!</v>
      </c>
      <c r="PY58" s="18" t="e">
        <f t="shared" si="65"/>
        <v>#REF!</v>
      </c>
      <c r="PZ58" s="18" t="e">
        <f t="shared" si="65"/>
        <v>#REF!</v>
      </c>
      <c r="QA58" s="18" t="e">
        <f t="shared" si="65"/>
        <v>#REF!</v>
      </c>
      <c r="QB58" s="18" t="e">
        <f t="shared" si="65"/>
        <v>#REF!</v>
      </c>
      <c r="QC58" s="18" t="e">
        <f t="shared" si="65"/>
        <v>#REF!</v>
      </c>
      <c r="QD58" s="18" t="e">
        <f t="shared" si="65"/>
        <v>#REF!</v>
      </c>
      <c r="QE58" s="18" t="e">
        <f t="shared" si="65"/>
        <v>#REF!</v>
      </c>
      <c r="QF58" s="18" t="e">
        <f t="shared" si="65"/>
        <v>#REF!</v>
      </c>
      <c r="QG58" s="18" t="e">
        <f t="shared" si="65"/>
        <v>#REF!</v>
      </c>
      <c r="QH58" s="18" t="e">
        <f t="shared" si="65"/>
        <v>#REF!</v>
      </c>
      <c r="QI58" s="18" t="e">
        <f t="shared" si="65"/>
        <v>#REF!</v>
      </c>
      <c r="QJ58" s="18" t="e">
        <f t="shared" si="65"/>
        <v>#REF!</v>
      </c>
      <c r="QK58" s="18" t="e">
        <f t="shared" si="65"/>
        <v>#REF!</v>
      </c>
      <c r="QL58" s="18" t="e">
        <f t="shared" si="65"/>
        <v>#REF!</v>
      </c>
      <c r="QM58" s="18" t="e">
        <f t="shared" si="65"/>
        <v>#REF!</v>
      </c>
      <c r="QN58" s="18" t="e">
        <f t="shared" si="65"/>
        <v>#REF!</v>
      </c>
      <c r="QO58" s="18" t="e">
        <f t="shared" si="65"/>
        <v>#REF!</v>
      </c>
      <c r="QP58" s="18" t="e">
        <f t="shared" si="65"/>
        <v>#REF!</v>
      </c>
      <c r="QQ58" s="18" t="e">
        <f t="shared" si="65"/>
        <v>#REF!</v>
      </c>
      <c r="QR58" s="18" t="e">
        <f t="shared" si="65"/>
        <v>#REF!</v>
      </c>
      <c r="QS58" s="18" t="e">
        <f t="shared" si="65"/>
        <v>#REF!</v>
      </c>
      <c r="QT58" s="18" t="e">
        <f t="shared" ref="QT58:QY58" si="66">QS58+QT57-QT56</f>
        <v>#REF!</v>
      </c>
      <c r="QU58" s="18" t="e">
        <f t="shared" si="66"/>
        <v>#REF!</v>
      </c>
      <c r="QV58" s="18" t="e">
        <f t="shared" si="66"/>
        <v>#REF!</v>
      </c>
      <c r="QW58" s="18" t="e">
        <f t="shared" si="66"/>
        <v>#REF!</v>
      </c>
      <c r="QX58" s="18" t="e">
        <f t="shared" si="66"/>
        <v>#REF!</v>
      </c>
      <c r="QY58" s="18" t="e">
        <f t="shared" si="66"/>
        <v>#REF!</v>
      </c>
      <c r="QZ58" s="18"/>
      <c r="RA58" s="18"/>
      <c r="RB58" s="5" t="e">
        <f>QY58</f>
        <v>#REF!</v>
      </c>
      <c r="RC58" s="5"/>
      <c r="RD58" s="6"/>
      <c r="RE58" s="6"/>
      <c r="RF58" s="6"/>
    </row>
    <row r="59" spans="1:474" ht="18" customHeight="1">
      <c r="A59" s="34" t="s">
        <v>113</v>
      </c>
      <c r="B59" s="35" t="s">
        <v>114</v>
      </c>
      <c r="C59" s="35" t="s">
        <v>273</v>
      </c>
      <c r="D59" s="35"/>
      <c r="E59" s="35"/>
      <c r="F59" s="35"/>
      <c r="G59" s="35"/>
      <c r="H59" s="35" t="s">
        <v>97</v>
      </c>
      <c r="I59" s="35" t="s">
        <v>396</v>
      </c>
      <c r="J59" s="35"/>
      <c r="K59" s="40" t="s">
        <v>249</v>
      </c>
      <c r="L59" s="14"/>
      <c r="M59" s="14">
        <v>0</v>
      </c>
      <c r="N59" s="14" t="e">
        <f>VLOOKUP($C59,#REF!,MATCH(N$4,#REF!,0)-12,0)</f>
        <v>#REF!</v>
      </c>
      <c r="O59" s="14" t="e">
        <f>VLOOKUP($C59,#REF!,MATCH(O$4,#REF!,0)-12,0)</f>
        <v>#REF!</v>
      </c>
      <c r="P59" s="14" t="e">
        <f>VLOOKUP($C59,#REF!,MATCH(P$4,#REF!,0)-12,0)</f>
        <v>#REF!</v>
      </c>
      <c r="Q59" s="14" t="e">
        <f>VLOOKUP($C59,#REF!,MATCH(Q$4,#REF!,0)-12,0)</f>
        <v>#REF!</v>
      </c>
      <c r="R59" s="14" t="e">
        <f>VLOOKUP($C59,#REF!,MATCH(R$4,#REF!,0)-12,0)</f>
        <v>#REF!</v>
      </c>
      <c r="S59" s="14" t="e">
        <f>VLOOKUP($C59,#REF!,MATCH(S$4,#REF!,0)-12,0)</f>
        <v>#REF!</v>
      </c>
      <c r="T59" s="14" t="e">
        <f>VLOOKUP($C59,#REF!,MATCH(T$4,#REF!,0)-12,0)</f>
        <v>#REF!</v>
      </c>
      <c r="U59" s="14" t="e">
        <f>VLOOKUP($C59,#REF!,MATCH(U$4,#REF!,0)-12,0)</f>
        <v>#REF!</v>
      </c>
      <c r="V59" s="14" t="e">
        <f>VLOOKUP($C59,#REF!,MATCH(V$4,#REF!,0)-12,0)</f>
        <v>#REF!</v>
      </c>
      <c r="W59" s="14" t="e">
        <f>VLOOKUP($C59,#REF!,MATCH(W$4,#REF!,0)-12,0)</f>
        <v>#REF!</v>
      </c>
      <c r="X59" s="14" t="e">
        <f>VLOOKUP($C59,#REF!,MATCH(X$4,#REF!,0)-12,0)</f>
        <v>#REF!</v>
      </c>
      <c r="Y59" s="14" t="e">
        <f>VLOOKUP($C59,#REF!,MATCH(Y$4,#REF!,0)-12,0)</f>
        <v>#REF!</v>
      </c>
      <c r="Z59" s="14" t="e">
        <f>VLOOKUP($C59,#REF!,MATCH(Z$4,#REF!,0)-12,0)</f>
        <v>#REF!</v>
      </c>
      <c r="AA59" s="14" t="e">
        <f>VLOOKUP($C59,#REF!,MATCH(AA$4,#REF!,0)-12,0)</f>
        <v>#REF!</v>
      </c>
      <c r="AB59" s="14" t="e">
        <f>VLOOKUP($C59,#REF!,MATCH(AB$4,#REF!,0)-12,0)</f>
        <v>#REF!</v>
      </c>
      <c r="AC59" s="14" t="e">
        <f>VLOOKUP($C59,#REF!,MATCH(AC$4,#REF!,0)-12,0)</f>
        <v>#REF!</v>
      </c>
      <c r="AD59" s="14" t="e">
        <f>VLOOKUP($C59,#REF!,MATCH(AD$4,#REF!,0)-12,0)</f>
        <v>#REF!</v>
      </c>
      <c r="AE59" s="14" t="e">
        <f>VLOOKUP($C59,#REF!,MATCH(AE$4,#REF!,0)-12,0)</f>
        <v>#REF!</v>
      </c>
      <c r="AF59" s="14" t="e">
        <f>VLOOKUP($C59,#REF!,MATCH(AF$4,#REF!,0)-12,0)</f>
        <v>#REF!</v>
      </c>
      <c r="AG59" s="14" t="e">
        <f>VLOOKUP($C59,#REF!,MATCH(AG$4,#REF!,0)-12,0)</f>
        <v>#REF!</v>
      </c>
      <c r="AH59" s="14" t="e">
        <f>VLOOKUP($C59,#REF!,MATCH(AH$4,#REF!,0)-12,0)</f>
        <v>#REF!</v>
      </c>
      <c r="AI59" s="14" t="e">
        <f>VLOOKUP($C59,#REF!,MATCH(AI$4,#REF!,0)-12,0)</f>
        <v>#REF!</v>
      </c>
      <c r="AJ59" s="14" t="e">
        <f>VLOOKUP($C59,#REF!,MATCH(AJ$4,#REF!,0)-12,0)</f>
        <v>#REF!</v>
      </c>
      <c r="AK59" s="14" t="e">
        <f>VLOOKUP($C59,#REF!,MATCH(AK$4,#REF!,0)-12,0)</f>
        <v>#REF!</v>
      </c>
      <c r="AL59" s="14" t="e">
        <f>VLOOKUP($C59,#REF!,MATCH(AL$4,#REF!,0)-12,0)</f>
        <v>#REF!</v>
      </c>
      <c r="AM59" s="14" t="e">
        <f>VLOOKUP($C59,#REF!,MATCH(AM$4,#REF!,0)-12,0)</f>
        <v>#REF!</v>
      </c>
      <c r="AN59" s="14" t="e">
        <f>VLOOKUP($C59,#REF!,MATCH(AN$4,#REF!,0)-12,0)</f>
        <v>#REF!</v>
      </c>
      <c r="AO59" s="14" t="e">
        <f>VLOOKUP($C59,#REF!,MATCH(AO$4,#REF!,0)-12,0)</f>
        <v>#REF!</v>
      </c>
      <c r="AP59" s="14" t="e">
        <f>VLOOKUP($C59,#REF!,MATCH(AP$4,#REF!,0)-12,0)</f>
        <v>#REF!</v>
      </c>
      <c r="AQ59" s="14" t="e">
        <f>VLOOKUP($C59,#REF!,MATCH(AQ$4,#REF!,0)-12,0)</f>
        <v>#REF!</v>
      </c>
      <c r="AR59" s="14" t="e">
        <f>VLOOKUP($C59,#REF!,MATCH(AR$4,#REF!,0)-12,0)</f>
        <v>#REF!</v>
      </c>
      <c r="AS59" s="14" t="e">
        <f>VLOOKUP($C59,#REF!,MATCH(AS$4,#REF!,0)-12,0)</f>
        <v>#REF!</v>
      </c>
      <c r="AT59" s="14" t="e">
        <f>VLOOKUP($C59,#REF!,MATCH(AT$4,#REF!,0)-12,0)</f>
        <v>#REF!</v>
      </c>
      <c r="AU59" s="14" t="e">
        <f>VLOOKUP($C59,#REF!,MATCH(AU$4,#REF!,0)-12,0)</f>
        <v>#REF!</v>
      </c>
      <c r="AV59" s="14" t="e">
        <f>VLOOKUP($C59,#REF!,MATCH(AV$4,#REF!,0)-12,0)</f>
        <v>#REF!</v>
      </c>
      <c r="AW59" s="14" t="e">
        <f>VLOOKUP($C59,#REF!,MATCH(AW$4,#REF!,0)-12,0)</f>
        <v>#REF!</v>
      </c>
      <c r="AX59" s="14" t="e">
        <f>VLOOKUP($C59,#REF!,MATCH(AX$4,#REF!,0)-12,0)</f>
        <v>#REF!</v>
      </c>
      <c r="AY59" s="14" t="e">
        <f>VLOOKUP($C59,#REF!,MATCH(AY$4,#REF!,0)-12,0)</f>
        <v>#REF!</v>
      </c>
      <c r="AZ59" s="14" t="e">
        <f>VLOOKUP($C59,#REF!,MATCH(AZ$4,#REF!,0)-12,0)</f>
        <v>#REF!</v>
      </c>
      <c r="BA59" s="14" t="e">
        <f>VLOOKUP($C59,#REF!,MATCH(BA$4,#REF!,0)-12,0)</f>
        <v>#REF!</v>
      </c>
      <c r="BB59" s="14" t="e">
        <f>VLOOKUP($C59,#REF!,MATCH(BB$4,#REF!,0)-12,0)</f>
        <v>#REF!</v>
      </c>
      <c r="BC59" s="14" t="e">
        <f>VLOOKUP($C59,#REF!,MATCH(BC$4,#REF!,0)-12,0)</f>
        <v>#REF!</v>
      </c>
      <c r="BD59" s="14" t="e">
        <f>VLOOKUP($C59,#REF!,MATCH(BD$4,#REF!,0)-12,0)</f>
        <v>#REF!</v>
      </c>
      <c r="BE59" s="14" t="e">
        <f>VLOOKUP($C59,#REF!,MATCH(BE$4,#REF!,0)-12,0)</f>
        <v>#REF!</v>
      </c>
      <c r="BF59" s="14" t="e">
        <f>VLOOKUP($C59,#REF!,MATCH(BF$4,#REF!,0)-12,0)</f>
        <v>#REF!</v>
      </c>
      <c r="BG59" s="14" t="e">
        <f>VLOOKUP($C59,#REF!,MATCH(BG$4,#REF!,0)-12,0)</f>
        <v>#REF!</v>
      </c>
      <c r="BH59" s="14" t="e">
        <f>VLOOKUP($C59,#REF!,MATCH(BH$4,#REF!,0)-12,0)</f>
        <v>#REF!</v>
      </c>
      <c r="BI59" s="14" t="e">
        <f>VLOOKUP($C59,#REF!,MATCH(BI$4,#REF!,0)-12,0)</f>
        <v>#REF!</v>
      </c>
      <c r="BJ59" s="14" t="e">
        <f>VLOOKUP($C59,#REF!,MATCH(BJ$4,#REF!,0)-12,0)</f>
        <v>#REF!</v>
      </c>
      <c r="BK59" s="14" t="e">
        <f>VLOOKUP($C59,#REF!,MATCH(BK$4,#REF!,0)-12,0)</f>
        <v>#REF!</v>
      </c>
      <c r="BL59" s="14" t="e">
        <f>VLOOKUP($C59,#REF!,MATCH(BL$4,#REF!,0)-12,0)</f>
        <v>#REF!</v>
      </c>
      <c r="BM59" s="14" t="e">
        <f>VLOOKUP($C59,#REF!,MATCH(BM$4,#REF!,0)-12,0)</f>
        <v>#REF!</v>
      </c>
      <c r="BN59" s="14" t="e">
        <f>VLOOKUP($C59,#REF!,MATCH(BN$4,#REF!,0)-12,0)</f>
        <v>#REF!</v>
      </c>
      <c r="BO59" s="14" t="e">
        <f>VLOOKUP($C59,#REF!,MATCH(BO$4,#REF!,0)-12,0)</f>
        <v>#REF!</v>
      </c>
      <c r="BP59" s="14" t="e">
        <f>VLOOKUP($C59,#REF!,MATCH(BP$4,#REF!,0)-12,0)</f>
        <v>#REF!</v>
      </c>
      <c r="BQ59" s="14" t="e">
        <f>VLOOKUP($C59,#REF!,MATCH(BQ$4,#REF!,0)-12,0)</f>
        <v>#REF!</v>
      </c>
      <c r="BR59" s="14" t="e">
        <f>VLOOKUP($C59,#REF!,MATCH(BR$4,#REF!,0)-12,0)</f>
        <v>#REF!</v>
      </c>
      <c r="BS59" s="14" t="e">
        <f>VLOOKUP($C59,#REF!,MATCH(BS$4,#REF!,0)-12,0)</f>
        <v>#REF!</v>
      </c>
      <c r="BT59" s="14" t="e">
        <f>VLOOKUP($C59,#REF!,MATCH(BT$4,#REF!,0)-12,0)</f>
        <v>#REF!</v>
      </c>
      <c r="BU59" s="14" t="e">
        <f>VLOOKUP($C59,#REF!,MATCH(BU$4,#REF!,0)-12,0)</f>
        <v>#REF!</v>
      </c>
      <c r="BV59" s="14" t="e">
        <f>VLOOKUP($C59,#REF!,MATCH(BV$4,#REF!,0)-12,0)</f>
        <v>#REF!</v>
      </c>
      <c r="BW59" s="14" t="e">
        <f>VLOOKUP($C59,#REF!,MATCH(BW$4,#REF!,0)-12,0)</f>
        <v>#REF!</v>
      </c>
      <c r="BX59" s="14" t="e">
        <f>VLOOKUP($C59,#REF!,MATCH(BX$4,#REF!,0)-12,0)</f>
        <v>#REF!</v>
      </c>
      <c r="BY59" s="14" t="e">
        <f>VLOOKUP($C59,#REF!,MATCH(BY$4,#REF!,0)-12,0)</f>
        <v>#REF!</v>
      </c>
      <c r="BZ59" s="14" t="e">
        <f>VLOOKUP($C59,#REF!,MATCH(BZ$4,#REF!,0)-12,0)</f>
        <v>#REF!</v>
      </c>
      <c r="CA59" s="14" t="e">
        <f>VLOOKUP($C59,#REF!,MATCH(CA$4,#REF!,0)-12,0)</f>
        <v>#REF!</v>
      </c>
      <c r="CB59" s="14" t="e">
        <f>VLOOKUP($C59,#REF!,MATCH(CB$4,#REF!,0)-12,0)</f>
        <v>#REF!</v>
      </c>
      <c r="CC59" s="14" t="e">
        <f>VLOOKUP($C59,#REF!,MATCH(CC$4,#REF!,0)-12,0)</f>
        <v>#REF!</v>
      </c>
      <c r="CD59" s="14" t="e">
        <f>VLOOKUP($C59,#REF!,MATCH(CD$4,#REF!,0)-12,0)</f>
        <v>#REF!</v>
      </c>
      <c r="CE59" s="14" t="e">
        <f>VLOOKUP($C59,#REF!,MATCH(CE$4,#REF!,0)-12,0)</f>
        <v>#REF!</v>
      </c>
      <c r="CF59" s="14" t="e">
        <f>VLOOKUP($C59,#REF!,MATCH(CF$4,#REF!,0)-12,0)</f>
        <v>#REF!</v>
      </c>
      <c r="CG59" s="14" t="e">
        <f>VLOOKUP($C59,#REF!,MATCH(CG$4,#REF!,0)-12,0)</f>
        <v>#REF!</v>
      </c>
      <c r="CH59" s="14" t="e">
        <f>VLOOKUP($C59,#REF!,MATCH(CH$4,#REF!,0)-12,0)</f>
        <v>#REF!</v>
      </c>
      <c r="CI59" s="14" t="e">
        <f>VLOOKUP($C59,#REF!,MATCH(CI$4,#REF!,0)-12,0)</f>
        <v>#REF!</v>
      </c>
      <c r="CJ59" s="14" t="e">
        <f>VLOOKUP($C59,#REF!,MATCH(CJ$4,#REF!,0)-12,0)</f>
        <v>#REF!</v>
      </c>
      <c r="CK59" s="14" t="e">
        <f>VLOOKUP($C59,#REF!,MATCH(CK$4,#REF!,0)-12,0)</f>
        <v>#REF!</v>
      </c>
      <c r="CL59" s="14" t="e">
        <f>VLOOKUP($C59,#REF!,MATCH(CL$4,#REF!,0)-12,0)</f>
        <v>#REF!</v>
      </c>
      <c r="CM59" s="14" t="e">
        <f>VLOOKUP($C59,#REF!,MATCH(CM$4,#REF!,0)-12,0)</f>
        <v>#REF!</v>
      </c>
      <c r="CN59" s="14" t="e">
        <f>VLOOKUP($C59,#REF!,MATCH(CN$4,#REF!,0)-12,0)</f>
        <v>#REF!</v>
      </c>
      <c r="CO59" s="14" t="e">
        <f>VLOOKUP($C59,#REF!,MATCH(CO$4,#REF!,0)-12,0)</f>
        <v>#REF!</v>
      </c>
      <c r="CP59" s="14" t="e">
        <f>VLOOKUP($C59,#REF!,MATCH(CP$4,#REF!,0)-12,0)</f>
        <v>#REF!</v>
      </c>
      <c r="CQ59" s="14" t="e">
        <f>VLOOKUP($C59,#REF!,MATCH(CQ$4,#REF!,0)-12,0)</f>
        <v>#REF!</v>
      </c>
      <c r="CR59" s="14" t="e">
        <f>VLOOKUP($C59,#REF!,MATCH(CR$4,#REF!,0)-12,0)</f>
        <v>#REF!</v>
      </c>
      <c r="CS59" s="14" t="e">
        <f>VLOOKUP($C59,#REF!,MATCH(CS$4,#REF!,0)-12,0)</f>
        <v>#REF!</v>
      </c>
      <c r="CT59" s="14" t="e">
        <f>VLOOKUP($C59,#REF!,MATCH(CT$4,#REF!,0)-12,0)</f>
        <v>#REF!</v>
      </c>
      <c r="CU59" s="14" t="e">
        <f>VLOOKUP($C59,#REF!,MATCH(CU$4,#REF!,0)-12,0)</f>
        <v>#REF!</v>
      </c>
      <c r="CV59" s="14" t="e">
        <f>VLOOKUP($C59,#REF!,MATCH(CV$4,#REF!,0)-12,0)</f>
        <v>#REF!</v>
      </c>
      <c r="CW59" s="14" t="e">
        <f>VLOOKUP($C59,#REF!,MATCH(CW$4,#REF!,0)-12,0)</f>
        <v>#REF!</v>
      </c>
      <c r="CX59" s="14" t="e">
        <f>VLOOKUP($C59,#REF!,MATCH(CX$4,#REF!,0)-12,0)</f>
        <v>#REF!</v>
      </c>
      <c r="CY59" s="14" t="e">
        <f>VLOOKUP($C59,#REF!,MATCH(CY$4,#REF!,0)-12,0)</f>
        <v>#REF!</v>
      </c>
      <c r="CZ59" s="14" t="e">
        <f>VLOOKUP($C59,#REF!,MATCH(CZ$4,#REF!,0)-12,0)</f>
        <v>#REF!</v>
      </c>
      <c r="DA59" s="14" t="e">
        <f>VLOOKUP($C59,#REF!,MATCH(DA$4,#REF!,0)-12,0)</f>
        <v>#REF!</v>
      </c>
      <c r="DB59" s="14" t="e">
        <f>VLOOKUP($C59,#REF!,MATCH(DB$4,#REF!,0)-12,0)</f>
        <v>#REF!</v>
      </c>
      <c r="DC59" s="14" t="e">
        <f>VLOOKUP($C59,#REF!,MATCH(DC$4,#REF!,0)-12,0)</f>
        <v>#REF!</v>
      </c>
      <c r="DD59" s="14" t="e">
        <f>VLOOKUP($C59,#REF!,MATCH(DD$4,#REF!,0)-12,0)</f>
        <v>#REF!</v>
      </c>
      <c r="DE59" s="14" t="e">
        <f>VLOOKUP($C59,#REF!,MATCH(DE$4,#REF!,0)-12,0)</f>
        <v>#REF!</v>
      </c>
      <c r="DF59" s="14" t="e">
        <f>VLOOKUP($C59,#REF!,MATCH(DF$4,#REF!,0)-12,0)</f>
        <v>#REF!</v>
      </c>
      <c r="DG59" s="14" t="e">
        <f>VLOOKUP($C59,#REF!,MATCH(DG$4,#REF!,0)-12,0)</f>
        <v>#REF!</v>
      </c>
      <c r="DH59" s="14" t="e">
        <f>VLOOKUP($C59,#REF!,MATCH(DH$4,#REF!,0)-12,0)</f>
        <v>#REF!</v>
      </c>
      <c r="DI59" s="14" t="e">
        <f>VLOOKUP($C59,#REF!,MATCH(DI$4,#REF!,0)-12,0)</f>
        <v>#REF!</v>
      </c>
      <c r="DJ59" s="14" t="e">
        <f>VLOOKUP($C59,#REF!,MATCH(DJ$4,#REF!,0)-12,0)</f>
        <v>#REF!</v>
      </c>
      <c r="DK59" s="14" t="e">
        <f>VLOOKUP($C59,#REF!,MATCH(DK$4,#REF!,0)-12,0)</f>
        <v>#REF!</v>
      </c>
      <c r="DL59" s="14" t="e">
        <f>VLOOKUP($C59,#REF!,MATCH(DL$4,#REF!,0)-12,0)</f>
        <v>#REF!</v>
      </c>
      <c r="DM59" s="14" t="e">
        <f>VLOOKUP($C59,#REF!,MATCH(DM$4,#REF!,0)-12,0)</f>
        <v>#REF!</v>
      </c>
      <c r="DN59" s="14" t="e">
        <f>VLOOKUP($C59,#REF!,MATCH(DN$4,#REF!,0)-12,0)</f>
        <v>#REF!</v>
      </c>
      <c r="DO59" s="14" t="e">
        <f>VLOOKUP($C59,#REF!,MATCH(DO$4,#REF!,0)-12,0)</f>
        <v>#REF!</v>
      </c>
      <c r="DP59" s="14" t="e">
        <f>VLOOKUP($C59,#REF!,MATCH(DP$4,#REF!,0)-12,0)</f>
        <v>#REF!</v>
      </c>
      <c r="DQ59" s="14" t="e">
        <f>VLOOKUP($C59,#REF!,MATCH(DQ$4,#REF!,0)-12,0)</f>
        <v>#REF!</v>
      </c>
      <c r="DR59" s="14" t="e">
        <f>VLOOKUP($C59,#REF!,MATCH(DR$4,#REF!,0)-12,0)</f>
        <v>#REF!</v>
      </c>
      <c r="DS59" s="14" t="e">
        <f>VLOOKUP($C59,#REF!,MATCH(DS$4,#REF!,0)-12,0)</f>
        <v>#REF!</v>
      </c>
      <c r="DT59" s="14" t="e">
        <f>VLOOKUP($C59,#REF!,MATCH(DT$4,#REF!,0)-12,0)</f>
        <v>#REF!</v>
      </c>
      <c r="DU59" s="14" t="e">
        <f>VLOOKUP($C59,#REF!,MATCH(DU$4,#REF!,0)-12,0)</f>
        <v>#REF!</v>
      </c>
      <c r="DV59" s="14" t="e">
        <f>VLOOKUP($C59,#REF!,MATCH(DV$4,#REF!,0)-12,0)</f>
        <v>#REF!</v>
      </c>
      <c r="DW59" s="14" t="e">
        <f>VLOOKUP($C59,#REF!,MATCH(DW$4,#REF!,0)-12,0)</f>
        <v>#REF!</v>
      </c>
      <c r="DX59" s="14" t="e">
        <f>VLOOKUP($C59,#REF!,MATCH(DX$4,#REF!,0)-12,0)</f>
        <v>#REF!</v>
      </c>
      <c r="DY59" s="14" t="e">
        <f>VLOOKUP($C59,#REF!,MATCH(DY$4,#REF!,0)-12,0)</f>
        <v>#REF!</v>
      </c>
      <c r="DZ59" s="14" t="e">
        <f>VLOOKUP($C59,#REF!,MATCH(DZ$4,#REF!,0)-12,0)</f>
        <v>#REF!</v>
      </c>
      <c r="EA59" s="14" t="e">
        <f>VLOOKUP($C59,#REF!,MATCH(EA$4,#REF!,0)-12,0)</f>
        <v>#REF!</v>
      </c>
      <c r="EB59" s="14" t="e">
        <f>VLOOKUP($C59,#REF!,MATCH(EB$4,#REF!,0)-12,0)</f>
        <v>#REF!</v>
      </c>
      <c r="EC59" s="14" t="e">
        <f>VLOOKUP($C59,#REF!,MATCH(EC$4,#REF!,0)-12,0)</f>
        <v>#REF!</v>
      </c>
      <c r="ED59" s="14" t="e">
        <f>VLOOKUP($C59,#REF!,MATCH(ED$4,#REF!,0)-12,0)</f>
        <v>#REF!</v>
      </c>
      <c r="EE59" s="14" t="e">
        <f>VLOOKUP($C59,#REF!,MATCH(EE$4,#REF!,0)-12,0)</f>
        <v>#REF!</v>
      </c>
      <c r="EF59" s="14" t="e">
        <f>VLOOKUP($C59,#REF!,MATCH(EF$4,#REF!,0)-12,0)</f>
        <v>#REF!</v>
      </c>
      <c r="EG59" s="14" t="e">
        <f>VLOOKUP($C59,#REF!,MATCH(EG$4,#REF!,0)-12,0)</f>
        <v>#REF!</v>
      </c>
      <c r="EH59" s="14" t="e">
        <f>VLOOKUP($C59,#REF!,MATCH(EH$4,#REF!,0)-12,0)</f>
        <v>#REF!</v>
      </c>
      <c r="EI59" s="14" t="e">
        <f>VLOOKUP($C59,#REF!,MATCH(EI$4,#REF!,0)-12,0)</f>
        <v>#REF!</v>
      </c>
      <c r="EJ59" s="14" t="e">
        <f>VLOOKUP($C59,#REF!,MATCH(EJ$4,#REF!,0)-12,0)</f>
        <v>#REF!</v>
      </c>
      <c r="EK59" s="14" t="e">
        <f>VLOOKUP($C59,#REF!,MATCH(EK$4,#REF!,0)-12,0)</f>
        <v>#REF!</v>
      </c>
      <c r="EL59" s="14" t="e">
        <f>VLOOKUP($C59,#REF!,MATCH(EL$4,#REF!,0)-12,0)</f>
        <v>#REF!</v>
      </c>
      <c r="EM59" s="14" t="e">
        <f>VLOOKUP($C59,#REF!,MATCH(EM$4,#REF!,0)-12,0)</f>
        <v>#REF!</v>
      </c>
      <c r="EN59" s="14" t="e">
        <f>VLOOKUP($C59,#REF!,MATCH(EN$4,#REF!,0)-12,0)</f>
        <v>#REF!</v>
      </c>
      <c r="EO59" s="14" t="e">
        <f>VLOOKUP($C59,#REF!,MATCH(EO$4,#REF!,0)-12,0)</f>
        <v>#REF!</v>
      </c>
      <c r="EP59" s="14" t="e">
        <f>VLOOKUP($C59,#REF!,MATCH(EP$4,#REF!,0)-12,0)</f>
        <v>#REF!</v>
      </c>
      <c r="EQ59" s="14" t="e">
        <f>VLOOKUP($C59,#REF!,MATCH(EQ$4,#REF!,0)-12,0)</f>
        <v>#REF!</v>
      </c>
      <c r="ER59" s="14" t="e">
        <f>VLOOKUP($C59,#REF!,MATCH(ER$4,#REF!,0)-12,0)</f>
        <v>#REF!</v>
      </c>
      <c r="ES59" s="14" t="e">
        <f>VLOOKUP($C59,#REF!,MATCH(ES$4,#REF!,0)-12,0)</f>
        <v>#REF!</v>
      </c>
      <c r="ET59" s="14" t="e">
        <f>VLOOKUP($C59,#REF!,MATCH(ET$4,#REF!,0)-12,0)</f>
        <v>#REF!</v>
      </c>
      <c r="EU59" s="14" t="e">
        <f>VLOOKUP($C59,#REF!,MATCH(EU$4,#REF!,0)-12,0)</f>
        <v>#REF!</v>
      </c>
      <c r="EV59" s="14" t="e">
        <f>VLOOKUP($C59,#REF!,MATCH(EV$4,#REF!,0)-12,0)</f>
        <v>#REF!</v>
      </c>
      <c r="EW59" s="14" t="e">
        <f>VLOOKUP($C59,#REF!,MATCH(EW$4,#REF!,0)-12,0)</f>
        <v>#REF!</v>
      </c>
      <c r="EX59" s="14" t="e">
        <f>VLOOKUP($C59,#REF!,MATCH(EX$4,#REF!,0)-12,0)</f>
        <v>#REF!</v>
      </c>
      <c r="EY59" s="14" t="e">
        <f>VLOOKUP($C59,#REF!,MATCH(EY$4,#REF!,0)-12,0)</f>
        <v>#REF!</v>
      </c>
      <c r="EZ59" s="14" t="e">
        <f>VLOOKUP($C59,#REF!,MATCH(EZ$4,#REF!,0)-12,0)</f>
        <v>#REF!</v>
      </c>
      <c r="FA59" s="14" t="e">
        <f>VLOOKUP($C59,#REF!,MATCH(FA$4,#REF!,0)-12,0)</f>
        <v>#REF!</v>
      </c>
      <c r="FB59" s="14" t="e">
        <f>VLOOKUP($C59,#REF!,MATCH(FB$4,#REF!,0)-12,0)</f>
        <v>#REF!</v>
      </c>
      <c r="FC59" s="14" t="e">
        <f>VLOOKUP($C59,#REF!,MATCH(FC$4,#REF!,0)-12,0)</f>
        <v>#REF!</v>
      </c>
      <c r="FD59" s="14" t="e">
        <f>VLOOKUP($C59,#REF!,MATCH(FD$4,#REF!,0)-12,0)</f>
        <v>#REF!</v>
      </c>
      <c r="FE59" s="14" t="e">
        <f>VLOOKUP($C59,#REF!,MATCH(FE$4,#REF!,0)-12,0)</f>
        <v>#REF!</v>
      </c>
      <c r="FF59" s="14" t="e">
        <f>VLOOKUP($C59,#REF!,MATCH(FF$4,#REF!,0)-12,0)</f>
        <v>#REF!</v>
      </c>
      <c r="FG59" s="14" t="e">
        <f>VLOOKUP($C59,#REF!,MATCH(FG$4,#REF!,0)-12,0)</f>
        <v>#REF!</v>
      </c>
      <c r="FH59" s="14" t="e">
        <f>VLOOKUP($C59,#REF!,MATCH(FH$4,#REF!,0)-12,0)</f>
        <v>#REF!</v>
      </c>
      <c r="FI59" s="14" t="e">
        <f>VLOOKUP($C59,#REF!,MATCH(FI$4,#REF!,0)-12,0)</f>
        <v>#REF!</v>
      </c>
      <c r="FJ59" s="14" t="e">
        <f>VLOOKUP($C59,#REF!,MATCH(FJ$4,#REF!,0)-12,0)</f>
        <v>#REF!</v>
      </c>
      <c r="FK59" s="14" t="e">
        <f>VLOOKUP($C59,#REF!,MATCH(FK$4,#REF!,0)-12,0)</f>
        <v>#REF!</v>
      </c>
      <c r="FL59" s="14" t="e">
        <f>VLOOKUP($C59,#REF!,MATCH(FL$4,#REF!,0)-12,0)</f>
        <v>#REF!</v>
      </c>
      <c r="FM59" s="14" t="e">
        <f>VLOOKUP($C59,#REF!,MATCH(FM$4,#REF!,0)-12,0)</f>
        <v>#REF!</v>
      </c>
      <c r="FN59" s="14" t="e">
        <f>VLOOKUP($C59,#REF!,MATCH(FN$4,#REF!,0)-12,0)</f>
        <v>#REF!</v>
      </c>
      <c r="FO59" s="14" t="e">
        <f>VLOOKUP($C59,#REF!,MATCH(FO$4,#REF!,0)-12,0)</f>
        <v>#REF!</v>
      </c>
      <c r="FP59" s="14" t="e">
        <f>VLOOKUP($C59,#REF!,MATCH(FP$4,#REF!,0)-12,0)</f>
        <v>#REF!</v>
      </c>
      <c r="FQ59" s="14" t="e">
        <f>VLOOKUP($C59,#REF!,MATCH(FQ$4,#REF!,0)-12,0)</f>
        <v>#REF!</v>
      </c>
      <c r="FR59" s="14" t="e">
        <f>VLOOKUP($C59,#REF!,MATCH(FR$4,#REF!,0)-12,0)</f>
        <v>#REF!</v>
      </c>
      <c r="FS59" s="14" t="e">
        <f>VLOOKUP($C59,#REF!,MATCH(FS$4,#REF!,0)-12,0)</f>
        <v>#REF!</v>
      </c>
      <c r="FT59" s="14" t="e">
        <f>VLOOKUP($C59,#REF!,MATCH(FT$4,#REF!,0)-12,0)</f>
        <v>#REF!</v>
      </c>
      <c r="FU59" s="14" t="e">
        <f>VLOOKUP($C59,#REF!,MATCH(FU$4,#REF!,0)-12,0)</f>
        <v>#REF!</v>
      </c>
      <c r="FV59" s="14" t="e">
        <f>VLOOKUP($C59,#REF!,MATCH(FV$4,#REF!,0)-12,0)</f>
        <v>#REF!</v>
      </c>
      <c r="FW59" s="14" t="e">
        <f>VLOOKUP($C59,#REF!,MATCH(FW$4,#REF!,0)-12,0)</f>
        <v>#REF!</v>
      </c>
      <c r="FX59" s="14" t="e">
        <f>VLOOKUP($C59,#REF!,MATCH(FX$4,#REF!,0)-12,0)</f>
        <v>#REF!</v>
      </c>
      <c r="FY59" s="14" t="e">
        <f>VLOOKUP($C59,#REF!,MATCH(FY$4,#REF!,0)-12,0)</f>
        <v>#REF!</v>
      </c>
      <c r="FZ59" s="14" t="e">
        <f>VLOOKUP($C59,#REF!,MATCH(FZ$4,#REF!,0)-12,0)</f>
        <v>#REF!</v>
      </c>
      <c r="GA59" s="14" t="e">
        <f>VLOOKUP($C59,#REF!,MATCH(GA$4,#REF!,0)-12,0)</f>
        <v>#REF!</v>
      </c>
      <c r="GB59" s="14" t="e">
        <f>VLOOKUP($C59,#REF!,MATCH(GB$4,#REF!,0)-12,0)</f>
        <v>#REF!</v>
      </c>
      <c r="GC59" s="14" t="e">
        <f>VLOOKUP($C59,#REF!,MATCH(GC$4,#REF!,0)-12,0)</f>
        <v>#REF!</v>
      </c>
      <c r="GD59" s="14" t="e">
        <f>VLOOKUP($C59,#REF!,MATCH(GD$4,#REF!,0)-12,0)</f>
        <v>#REF!</v>
      </c>
      <c r="GE59" s="14" t="e">
        <f>VLOOKUP($C59,#REF!,MATCH(GE$4,#REF!,0)-12,0)</f>
        <v>#REF!</v>
      </c>
      <c r="GF59" s="14" t="e">
        <f>VLOOKUP($C59,#REF!,MATCH(GF$4,#REF!,0)-12,0)</f>
        <v>#REF!</v>
      </c>
      <c r="GG59" s="14" t="e">
        <f>VLOOKUP($C59,#REF!,MATCH(GG$4,#REF!,0)-12,0)</f>
        <v>#REF!</v>
      </c>
      <c r="GH59" s="14" t="e">
        <f>VLOOKUP($C59,#REF!,MATCH(GH$4,#REF!,0)-12,0)</f>
        <v>#REF!</v>
      </c>
      <c r="GI59" s="14" t="e">
        <f>VLOOKUP($C59,#REF!,MATCH(GI$4,#REF!,0)-12,0)</f>
        <v>#REF!</v>
      </c>
      <c r="GJ59" s="14" t="e">
        <f>VLOOKUP($C59,#REF!,MATCH(GJ$4,#REF!,0)-12,0)</f>
        <v>#REF!</v>
      </c>
      <c r="GK59" s="14" t="e">
        <f>VLOOKUP($C59,#REF!,MATCH(GK$4,#REF!,0)-12,0)</f>
        <v>#REF!</v>
      </c>
      <c r="GL59" s="14" t="e">
        <f>VLOOKUP($C59,#REF!,MATCH(GL$4,#REF!,0)-12,0)</f>
        <v>#REF!</v>
      </c>
      <c r="GM59" s="14" t="e">
        <f>VLOOKUP($C59,#REF!,MATCH(GM$4,#REF!,0)-12,0)</f>
        <v>#REF!</v>
      </c>
      <c r="GN59" s="14" t="e">
        <f>VLOOKUP($C59,#REF!,MATCH(GN$4,#REF!,0)-12,0)</f>
        <v>#REF!</v>
      </c>
      <c r="GO59" s="14" t="e">
        <f>VLOOKUP($C59,#REF!,MATCH(GO$4,#REF!,0)-12,0)</f>
        <v>#REF!</v>
      </c>
      <c r="GP59" s="14" t="e">
        <f>VLOOKUP($C59,#REF!,MATCH(GP$4,#REF!,0)-12,0)</f>
        <v>#REF!</v>
      </c>
      <c r="GQ59" s="14" t="e">
        <f>VLOOKUP($C59,#REF!,MATCH(GQ$4,#REF!,0)-12,0)</f>
        <v>#REF!</v>
      </c>
      <c r="GR59" s="14" t="e">
        <f>VLOOKUP($C59,#REF!,MATCH(GR$4,#REF!,0)-12,0)</f>
        <v>#REF!</v>
      </c>
      <c r="GS59" s="14" t="e">
        <f>VLOOKUP($C59,#REF!,MATCH(GS$4,#REF!,0)-12,0)</f>
        <v>#REF!</v>
      </c>
      <c r="GT59" s="14" t="e">
        <f>VLOOKUP($C59,#REF!,MATCH(GT$4,#REF!,0)-12,0)</f>
        <v>#REF!</v>
      </c>
      <c r="GU59" s="14" t="e">
        <f>VLOOKUP($C59,#REF!,MATCH(GU$4,#REF!,0)-12,0)</f>
        <v>#REF!</v>
      </c>
      <c r="GV59" s="14" t="e">
        <f>VLOOKUP($C59,#REF!,MATCH(GV$4,#REF!,0)-12,0)</f>
        <v>#REF!</v>
      </c>
      <c r="GW59" s="14" t="e">
        <f>VLOOKUP($C59,#REF!,MATCH(GW$4,#REF!,0)-12,0)</f>
        <v>#REF!</v>
      </c>
      <c r="GX59" s="14" t="e">
        <f>VLOOKUP($C59,#REF!,MATCH(GX$4,#REF!,0)-12,0)</f>
        <v>#REF!</v>
      </c>
      <c r="GY59" s="14" t="e">
        <f>VLOOKUP($C59,#REF!,MATCH(GY$4,#REF!,0)-12,0)</f>
        <v>#REF!</v>
      </c>
      <c r="GZ59" s="14" t="e">
        <f>VLOOKUP($C59,#REF!,MATCH(GZ$4,#REF!,0)-12,0)</f>
        <v>#REF!</v>
      </c>
      <c r="HA59" s="14" t="e">
        <f>VLOOKUP($C59,#REF!,MATCH(HA$4,#REF!,0)-12,0)</f>
        <v>#REF!</v>
      </c>
      <c r="HB59" s="14" t="e">
        <f>VLOOKUP($C59,#REF!,MATCH(HB$4,#REF!,0)-12,0)</f>
        <v>#REF!</v>
      </c>
      <c r="HC59" s="14" t="e">
        <f>VLOOKUP($C59,#REF!,MATCH(HC$4,#REF!,0)-12,0)</f>
        <v>#REF!</v>
      </c>
      <c r="HD59" s="14" t="e">
        <f>VLOOKUP($C59,#REF!,MATCH(HD$4,#REF!,0)-12,0)</f>
        <v>#REF!</v>
      </c>
      <c r="HE59" s="14" t="e">
        <f>VLOOKUP($C59,#REF!,MATCH(HE$4,#REF!,0)-12,0)</f>
        <v>#REF!</v>
      </c>
      <c r="HF59" s="14" t="e">
        <f>VLOOKUP($C59,#REF!,MATCH(HF$4,#REF!,0)-12,0)</f>
        <v>#REF!</v>
      </c>
      <c r="HG59" s="14" t="e">
        <f>VLOOKUP($C59,#REF!,MATCH(HG$4,#REF!,0)-12,0)</f>
        <v>#REF!</v>
      </c>
      <c r="HH59" s="14" t="e">
        <f>VLOOKUP($C59,#REF!,MATCH(HH$4,#REF!,0)-12,0)</f>
        <v>#REF!</v>
      </c>
      <c r="HI59" s="14" t="e">
        <f>VLOOKUP($C59,#REF!,MATCH(HI$4,#REF!,0)-12,0)</f>
        <v>#REF!</v>
      </c>
      <c r="HJ59" s="14" t="e">
        <f>VLOOKUP($C59,#REF!,MATCH(HJ$4,#REF!,0)-12,0)</f>
        <v>#REF!</v>
      </c>
      <c r="HK59" s="14" t="e">
        <f>VLOOKUP($C59,#REF!,MATCH(HK$4,#REF!,0)-12,0)</f>
        <v>#REF!</v>
      </c>
      <c r="HL59" s="14" t="e">
        <f>VLOOKUP($C59,#REF!,MATCH(HL$4,#REF!,0)-12,0)</f>
        <v>#REF!</v>
      </c>
      <c r="HM59" s="14" t="e">
        <f>VLOOKUP($C59,#REF!,MATCH(HM$4,#REF!,0)-12,0)</f>
        <v>#REF!</v>
      </c>
      <c r="HN59" s="14" t="e">
        <f>VLOOKUP($C59,#REF!,MATCH(HN$4,#REF!,0)-12,0)</f>
        <v>#REF!</v>
      </c>
      <c r="HO59" s="14" t="e">
        <f>VLOOKUP($C59,#REF!,MATCH(HO$4,#REF!,0)-12,0)</f>
        <v>#REF!</v>
      </c>
      <c r="HP59" s="14" t="e">
        <f>VLOOKUP($C59,#REF!,MATCH(HP$4,#REF!,0)-12,0)</f>
        <v>#REF!</v>
      </c>
      <c r="HQ59" s="14" t="e">
        <f>VLOOKUP($C59,#REF!,MATCH(HQ$4,#REF!,0)-12,0)</f>
        <v>#REF!</v>
      </c>
      <c r="HR59" s="14" t="e">
        <f>VLOOKUP($C59,#REF!,MATCH(HR$4,#REF!,0)-12,0)</f>
        <v>#REF!</v>
      </c>
      <c r="HS59" s="14" t="e">
        <f>VLOOKUP($C59,#REF!,MATCH(HS$4,#REF!,0)-12,0)</f>
        <v>#REF!</v>
      </c>
      <c r="HT59" s="14" t="e">
        <f>VLOOKUP($C59,#REF!,MATCH(HT$4,#REF!,0)-12,0)</f>
        <v>#REF!</v>
      </c>
      <c r="HU59" s="14" t="e">
        <f>VLOOKUP($C59,#REF!,MATCH(HU$4,#REF!,0)-12,0)</f>
        <v>#REF!</v>
      </c>
      <c r="HV59" s="14" t="e">
        <f>VLOOKUP($C59,#REF!,MATCH(HV$4,#REF!,0)-12,0)</f>
        <v>#REF!</v>
      </c>
      <c r="HW59" s="14" t="e">
        <f>VLOOKUP($C59,#REF!,MATCH(HW$4,#REF!,0)-12,0)</f>
        <v>#REF!</v>
      </c>
      <c r="HX59" s="14" t="e">
        <f>VLOOKUP($C59,#REF!,MATCH(HX$4,#REF!,0)-12,0)</f>
        <v>#REF!</v>
      </c>
      <c r="HY59" s="14" t="e">
        <f>VLOOKUP($C59,#REF!,MATCH(HY$4,#REF!,0)-12,0)</f>
        <v>#REF!</v>
      </c>
      <c r="HZ59" s="14" t="e">
        <f>VLOOKUP($C59,#REF!,MATCH(HZ$4,#REF!,0)-12,0)</f>
        <v>#REF!</v>
      </c>
      <c r="IA59" s="14" t="e">
        <f>VLOOKUP($C59,#REF!,MATCH(IA$4,#REF!,0)-12,0)</f>
        <v>#REF!</v>
      </c>
      <c r="IB59" s="14" t="e">
        <f>VLOOKUP($C59,#REF!,MATCH(IB$4,#REF!,0)-12,0)</f>
        <v>#REF!</v>
      </c>
      <c r="IC59" s="14" t="e">
        <f>VLOOKUP($C59,#REF!,MATCH(IC$4,#REF!,0)-12,0)</f>
        <v>#REF!</v>
      </c>
      <c r="ID59" s="14" t="e">
        <f>VLOOKUP($C59,#REF!,MATCH(ID$4,#REF!,0)-12,0)</f>
        <v>#REF!</v>
      </c>
      <c r="IE59" s="14" t="e">
        <f>VLOOKUP($C59,#REF!,MATCH(IE$4,#REF!,0)-12,0)</f>
        <v>#REF!</v>
      </c>
      <c r="IF59" s="14" t="e">
        <f>VLOOKUP($C59,#REF!,MATCH(IF$4,#REF!,0)-12,0)</f>
        <v>#REF!</v>
      </c>
      <c r="IG59" s="14" t="e">
        <f>VLOOKUP($C59,#REF!,MATCH(IG$4,#REF!,0)-12,0)</f>
        <v>#REF!</v>
      </c>
      <c r="IH59" s="14" t="e">
        <f>VLOOKUP($C59,#REF!,MATCH(IH$4,#REF!,0)-12,0)</f>
        <v>#REF!</v>
      </c>
      <c r="II59" s="14" t="e">
        <f>VLOOKUP($C59,#REF!,MATCH(II$4,#REF!,0)-12,0)</f>
        <v>#REF!</v>
      </c>
      <c r="IJ59" s="14" t="e">
        <f>VLOOKUP($C59,#REF!,MATCH(IJ$4,#REF!,0)-12,0)</f>
        <v>#REF!</v>
      </c>
      <c r="IK59" s="14" t="e">
        <f>VLOOKUP($C59,#REF!,MATCH(IK$4,#REF!,0)-12,0)</f>
        <v>#REF!</v>
      </c>
      <c r="IL59" s="14" t="e">
        <f>VLOOKUP($C59,#REF!,MATCH(IL$4,#REF!,0)-12,0)</f>
        <v>#REF!</v>
      </c>
      <c r="IM59" s="14" t="e">
        <f>VLOOKUP($C59,#REF!,MATCH(IM$4,#REF!,0)-12,0)</f>
        <v>#REF!</v>
      </c>
      <c r="IN59" s="14" t="e">
        <f>VLOOKUP($C59,#REF!,MATCH(IN$4,#REF!,0)-12,0)</f>
        <v>#REF!</v>
      </c>
      <c r="IO59" s="14" t="e">
        <f>VLOOKUP($C59,#REF!,MATCH(IO$4,#REF!,0)-12,0)</f>
        <v>#REF!</v>
      </c>
      <c r="IP59" s="14" t="e">
        <f>VLOOKUP($C59,#REF!,MATCH(IP$4,#REF!,0)-12,0)</f>
        <v>#REF!</v>
      </c>
      <c r="IQ59" s="14" t="e">
        <f>VLOOKUP($C59,#REF!,MATCH(IQ$4,#REF!,0)-12,0)</f>
        <v>#REF!</v>
      </c>
      <c r="IR59" s="14" t="e">
        <f>VLOOKUP($C59,#REF!,MATCH(IR$4,#REF!,0)-12,0)</f>
        <v>#REF!</v>
      </c>
      <c r="IS59" s="14" t="e">
        <f>VLOOKUP($C59,#REF!,MATCH(IS$4,#REF!,0)-12,0)</f>
        <v>#REF!</v>
      </c>
      <c r="IT59" s="14" t="e">
        <f>VLOOKUP($C59,#REF!,MATCH(IT$4,#REF!,0)-12,0)</f>
        <v>#REF!</v>
      </c>
      <c r="IU59" s="14" t="e">
        <f>VLOOKUP($C59,#REF!,MATCH(IU$4,#REF!,0)-12,0)</f>
        <v>#REF!</v>
      </c>
      <c r="IV59" s="14" t="e">
        <f>VLOOKUP($C59,#REF!,MATCH(IV$4,#REF!,0)-12,0)</f>
        <v>#REF!</v>
      </c>
      <c r="IW59" s="14" t="e">
        <f>VLOOKUP($C59,#REF!,MATCH(IW$4,#REF!,0)-12,0)</f>
        <v>#REF!</v>
      </c>
      <c r="IX59" s="14" t="e">
        <f>VLOOKUP($C59,#REF!,MATCH(IX$4,#REF!,0)-12,0)</f>
        <v>#REF!</v>
      </c>
      <c r="IY59" s="14" t="e">
        <f>VLOOKUP($C59,#REF!,MATCH(IY$4,#REF!,0)-12,0)</f>
        <v>#REF!</v>
      </c>
      <c r="IZ59" s="14" t="e">
        <f>VLOOKUP($C59,#REF!,MATCH(IZ$4,#REF!,0)-12,0)</f>
        <v>#REF!</v>
      </c>
      <c r="JA59" s="14" t="e">
        <f>VLOOKUP($C59,#REF!,MATCH(JA$4,#REF!,0)-12,0)</f>
        <v>#REF!</v>
      </c>
      <c r="JB59" s="14" t="e">
        <f>VLOOKUP($C59,#REF!,MATCH(JB$4,#REF!,0)-12,0)</f>
        <v>#REF!</v>
      </c>
      <c r="JC59" s="14" t="e">
        <f>VLOOKUP($C59,#REF!,MATCH(JC$4,#REF!,0)-12,0)</f>
        <v>#REF!</v>
      </c>
      <c r="JD59" s="14" t="e">
        <f>VLOOKUP($C59,#REF!,MATCH(JD$4,#REF!,0)-12,0)</f>
        <v>#REF!</v>
      </c>
      <c r="JE59" s="14" t="e">
        <f>VLOOKUP($C59,#REF!,MATCH(JE$4,#REF!,0)-12,0)</f>
        <v>#REF!</v>
      </c>
      <c r="JF59" s="14" t="e">
        <f>VLOOKUP($C59,#REF!,MATCH(JF$4,#REF!,0)-12,0)</f>
        <v>#REF!</v>
      </c>
      <c r="JG59" s="14" t="e">
        <f>VLOOKUP($C59,#REF!,MATCH(JG$4,#REF!,0)-12,0)</f>
        <v>#REF!</v>
      </c>
      <c r="JH59" s="14" t="e">
        <f>VLOOKUP($C59,#REF!,MATCH(JH$4,#REF!,0)-12,0)</f>
        <v>#REF!</v>
      </c>
      <c r="JI59" s="14" t="e">
        <f>VLOOKUP($C59,#REF!,MATCH(JI$4,#REF!,0)-12,0)</f>
        <v>#REF!</v>
      </c>
      <c r="JJ59" s="14" t="e">
        <f>VLOOKUP($C59,#REF!,MATCH(JJ$4,#REF!,0)-12,0)</f>
        <v>#REF!</v>
      </c>
      <c r="JK59" s="14" t="e">
        <f>VLOOKUP($C59,#REF!,MATCH(JK$4,#REF!,0)-12,0)</f>
        <v>#REF!</v>
      </c>
      <c r="JL59" s="14" t="e">
        <f>VLOOKUP($C59,#REF!,MATCH(JL$4,#REF!,0)-12,0)</f>
        <v>#REF!</v>
      </c>
      <c r="JM59" s="14" t="e">
        <f>VLOOKUP($C59,#REF!,MATCH(JM$4,#REF!,0)-12,0)</f>
        <v>#REF!</v>
      </c>
      <c r="JN59" s="14" t="e">
        <f>VLOOKUP($C59,#REF!,MATCH(JN$4,#REF!,0)-12,0)</f>
        <v>#REF!</v>
      </c>
      <c r="JO59" s="14" t="e">
        <f>VLOOKUP($C59,#REF!,MATCH(JO$4,#REF!,0)-12,0)</f>
        <v>#REF!</v>
      </c>
      <c r="JP59" s="14" t="e">
        <f>VLOOKUP($C59,#REF!,MATCH(JP$4,#REF!,0)-12,0)</f>
        <v>#REF!</v>
      </c>
      <c r="JQ59" s="14" t="e">
        <f>VLOOKUP($C59,#REF!,MATCH(JQ$4,#REF!,0)-12,0)</f>
        <v>#REF!</v>
      </c>
      <c r="JR59" s="14" t="e">
        <f>VLOOKUP($C59,#REF!,MATCH(JR$4,#REF!,0)-12,0)</f>
        <v>#REF!</v>
      </c>
      <c r="JS59" s="14" t="e">
        <f>VLOOKUP($C59,#REF!,MATCH(JS$4,#REF!,0)-12,0)</f>
        <v>#REF!</v>
      </c>
      <c r="JT59" s="14" t="e">
        <f>VLOOKUP($C59,#REF!,MATCH(JT$4,#REF!,0)-12,0)</f>
        <v>#REF!</v>
      </c>
      <c r="JU59" s="14" t="e">
        <f>VLOOKUP($C59,#REF!,MATCH(JU$4,#REF!,0)-12,0)</f>
        <v>#REF!</v>
      </c>
      <c r="JV59" s="14" t="e">
        <f>VLOOKUP($C59,#REF!,MATCH(JV$4,#REF!,0)-12,0)</f>
        <v>#REF!</v>
      </c>
      <c r="JW59" s="14" t="e">
        <f>VLOOKUP($C59,#REF!,MATCH(JW$4,#REF!,0)-12,0)</f>
        <v>#REF!</v>
      </c>
      <c r="JX59" s="14" t="e">
        <f>VLOOKUP($C59,#REF!,MATCH(JX$4,#REF!,0)-12,0)</f>
        <v>#REF!</v>
      </c>
      <c r="JY59" s="14" t="e">
        <f>VLOOKUP($C59,#REF!,MATCH(JY$4,#REF!,0)-12,0)</f>
        <v>#REF!</v>
      </c>
      <c r="JZ59" s="14" t="e">
        <f>VLOOKUP($C59,#REF!,MATCH(JZ$4,#REF!,0)-12,0)</f>
        <v>#REF!</v>
      </c>
      <c r="KA59" s="14" t="e">
        <f>VLOOKUP($C59,#REF!,MATCH(KA$4,#REF!,0)-12,0)</f>
        <v>#REF!</v>
      </c>
      <c r="KB59" s="14" t="e">
        <f>VLOOKUP($C59,#REF!,MATCH(KB$4,#REF!,0)-12,0)</f>
        <v>#REF!</v>
      </c>
      <c r="KC59" s="14" t="e">
        <f>VLOOKUP($C59,#REF!,MATCH(KC$4,#REF!,0)-12,0)</f>
        <v>#REF!</v>
      </c>
      <c r="KD59" s="14" t="e">
        <f>VLOOKUP($C59,#REF!,MATCH(KD$4,#REF!,0)-12,0)</f>
        <v>#REF!</v>
      </c>
      <c r="KE59" s="14" t="e">
        <f>VLOOKUP($C59,#REF!,MATCH(KE$4,#REF!,0)-12,0)</f>
        <v>#REF!</v>
      </c>
      <c r="KF59" s="14" t="e">
        <f>VLOOKUP($C59,#REF!,MATCH(KF$4,#REF!,0)-12,0)</f>
        <v>#REF!</v>
      </c>
      <c r="KG59" s="14" t="e">
        <f>VLOOKUP($C59,#REF!,MATCH(KG$4,#REF!,0)-12,0)</f>
        <v>#REF!</v>
      </c>
      <c r="KH59" s="14" t="e">
        <f>VLOOKUP($C59,#REF!,MATCH(KH$4,#REF!,0)-12,0)</f>
        <v>#REF!</v>
      </c>
      <c r="KI59" s="14" t="e">
        <f>VLOOKUP($C59,#REF!,MATCH(KI$4,#REF!,0)-12,0)</f>
        <v>#REF!</v>
      </c>
      <c r="KJ59" s="14" t="e">
        <f>VLOOKUP($C59,#REF!,MATCH(KJ$4,#REF!,0)-12,0)</f>
        <v>#REF!</v>
      </c>
      <c r="KK59" s="14" t="e">
        <f>VLOOKUP($C59,#REF!,MATCH(KK$4,#REF!,0)-12,0)</f>
        <v>#REF!</v>
      </c>
      <c r="KL59" s="14" t="e">
        <f>VLOOKUP($C59,#REF!,MATCH(KL$4,#REF!,0)-12,0)</f>
        <v>#REF!</v>
      </c>
      <c r="KM59" s="14" t="e">
        <f>VLOOKUP($C59,#REF!,MATCH(KM$4,#REF!,0)-12,0)</f>
        <v>#REF!</v>
      </c>
      <c r="KN59" s="14" t="e">
        <f>VLOOKUP($C59,#REF!,MATCH(KN$4,#REF!,0)-12,0)</f>
        <v>#REF!</v>
      </c>
      <c r="KO59" s="14" t="e">
        <f>VLOOKUP($C59,#REF!,MATCH(KO$4,#REF!,0)-12,0)</f>
        <v>#REF!</v>
      </c>
      <c r="KP59" s="14" t="e">
        <f>VLOOKUP($C59,#REF!,MATCH(KP$4,#REF!,0)-12,0)</f>
        <v>#REF!</v>
      </c>
      <c r="KQ59" s="14" t="e">
        <f>VLOOKUP($C59,#REF!,MATCH(KQ$4,#REF!,0)-12,0)</f>
        <v>#REF!</v>
      </c>
      <c r="KR59" s="14" t="e">
        <f>VLOOKUP($C59,#REF!,MATCH(KR$4,#REF!,0)-12,0)</f>
        <v>#REF!</v>
      </c>
      <c r="KS59" s="14" t="e">
        <f>VLOOKUP($C59,#REF!,MATCH(KS$4,#REF!,0)-12,0)</f>
        <v>#REF!</v>
      </c>
      <c r="KT59" s="14" t="e">
        <f>VLOOKUP($C59,#REF!,MATCH(KT$4,#REF!,0)-12,0)</f>
        <v>#REF!</v>
      </c>
      <c r="KU59" s="14" t="e">
        <f>VLOOKUP($C59,#REF!,MATCH(KU$4,#REF!,0)-12,0)</f>
        <v>#REF!</v>
      </c>
      <c r="KV59" s="14" t="e">
        <f>VLOOKUP($C59,#REF!,MATCH(KV$4,#REF!,0)-12,0)</f>
        <v>#REF!</v>
      </c>
      <c r="KW59" s="14" t="e">
        <f>VLOOKUP($C59,#REF!,MATCH(KW$4,#REF!,0)-12,0)</f>
        <v>#REF!</v>
      </c>
      <c r="KX59" s="14" t="e">
        <f>VLOOKUP($C59,#REF!,MATCH(KX$4,#REF!,0)-12,0)</f>
        <v>#REF!</v>
      </c>
      <c r="KY59" s="14" t="e">
        <f>VLOOKUP($C59,#REF!,MATCH(KY$4,#REF!,0)-12,0)</f>
        <v>#REF!</v>
      </c>
      <c r="KZ59" s="14" t="e">
        <f>VLOOKUP($C59,#REF!,MATCH(KZ$4,#REF!,0)-12,0)</f>
        <v>#REF!</v>
      </c>
      <c r="LA59" s="14" t="e">
        <f>VLOOKUP($C59,#REF!,MATCH(LA$4,#REF!,0)-12,0)</f>
        <v>#REF!</v>
      </c>
      <c r="LB59" s="14" t="e">
        <f>VLOOKUP($C59,#REF!,MATCH(LB$4,#REF!,0)-12,0)</f>
        <v>#REF!</v>
      </c>
      <c r="LC59" s="14" t="e">
        <f>VLOOKUP($C59,#REF!,MATCH(LC$4,#REF!,0)-12,0)</f>
        <v>#REF!</v>
      </c>
      <c r="LD59" s="14" t="e">
        <f>VLOOKUP($C59,#REF!,MATCH(LD$4,#REF!,0)-12,0)</f>
        <v>#REF!</v>
      </c>
      <c r="LE59" s="14" t="e">
        <f>VLOOKUP($C59,#REF!,MATCH(LE$4,#REF!,0)-12,0)</f>
        <v>#REF!</v>
      </c>
      <c r="LF59" s="14" t="e">
        <f>VLOOKUP($C59,#REF!,MATCH(LF$4,#REF!,0)-12,0)</f>
        <v>#REF!</v>
      </c>
      <c r="LG59" s="14" t="e">
        <f>VLOOKUP($C59,#REF!,MATCH(LG$4,#REF!,0)-12,0)</f>
        <v>#REF!</v>
      </c>
      <c r="LH59" s="14" t="e">
        <f>VLOOKUP($C59,#REF!,MATCH(LH$4,#REF!,0)-12,0)</f>
        <v>#REF!</v>
      </c>
      <c r="LI59" s="14" t="e">
        <f>VLOOKUP($C59,#REF!,MATCH(LI$4,#REF!,0)-12,0)</f>
        <v>#REF!</v>
      </c>
      <c r="LJ59" s="14" t="e">
        <f>VLOOKUP($C59,#REF!,MATCH(LJ$4,#REF!,0)-12,0)</f>
        <v>#REF!</v>
      </c>
      <c r="LK59" s="14" t="e">
        <f>VLOOKUP($C59,#REF!,MATCH(LK$4,#REF!,0)-12,0)</f>
        <v>#REF!</v>
      </c>
      <c r="LL59" s="14" t="e">
        <f>VLOOKUP($C59,#REF!,MATCH(LL$4,#REF!,0)-12,0)</f>
        <v>#REF!</v>
      </c>
      <c r="LM59" s="14" t="e">
        <f>VLOOKUP($C59,#REF!,MATCH(LM$4,#REF!,0)-12,0)</f>
        <v>#REF!</v>
      </c>
      <c r="LN59" s="14" t="e">
        <f>VLOOKUP($C59,#REF!,MATCH(LN$4,#REF!,0)-12,0)</f>
        <v>#REF!</v>
      </c>
      <c r="LO59" s="14" t="e">
        <f>VLOOKUP($C59,#REF!,MATCH(LO$4,#REF!,0)-12,0)</f>
        <v>#REF!</v>
      </c>
      <c r="LP59" s="14" t="e">
        <f>VLOOKUP($C59,#REF!,MATCH(LP$4,#REF!,0)-12,0)</f>
        <v>#REF!</v>
      </c>
      <c r="LQ59" s="14" t="e">
        <f>VLOOKUP($C59,#REF!,MATCH(LQ$4,#REF!,0)-12,0)</f>
        <v>#REF!</v>
      </c>
      <c r="LR59" s="14" t="e">
        <f>VLOOKUP($C59,#REF!,MATCH(LR$4,#REF!,0)-12,0)</f>
        <v>#REF!</v>
      </c>
      <c r="LS59" s="14" t="e">
        <f>VLOOKUP($C59,#REF!,MATCH(LS$4,#REF!,0)-12,0)</f>
        <v>#REF!</v>
      </c>
      <c r="LT59" s="14" t="e">
        <f>VLOOKUP($C59,#REF!,MATCH(LT$4,#REF!,0)-12,0)</f>
        <v>#REF!</v>
      </c>
      <c r="LU59" s="14" t="e">
        <f>VLOOKUP($C59,#REF!,MATCH(LU$4,#REF!,0)-12,0)</f>
        <v>#REF!</v>
      </c>
      <c r="LV59" s="14" t="e">
        <f>VLOOKUP($C59,#REF!,MATCH(LV$4,#REF!,0)-12,0)</f>
        <v>#REF!</v>
      </c>
      <c r="LW59" s="14" t="e">
        <f>VLOOKUP($C59,#REF!,MATCH(LW$4,#REF!,0)-12,0)</f>
        <v>#REF!</v>
      </c>
      <c r="LX59" s="14" t="e">
        <f>VLOOKUP($C59,#REF!,MATCH(LX$4,#REF!,0)-12,0)</f>
        <v>#REF!</v>
      </c>
      <c r="LY59" s="14" t="e">
        <f>VLOOKUP($C59,#REF!,MATCH(LY$4,#REF!,0)-12,0)</f>
        <v>#REF!</v>
      </c>
      <c r="LZ59" s="14" t="e">
        <f>VLOOKUP($C59,#REF!,MATCH(LZ$4,#REF!,0)-12,0)</f>
        <v>#REF!</v>
      </c>
      <c r="MA59" s="14" t="e">
        <f>VLOOKUP($C59,#REF!,MATCH(MA$4,#REF!,0)-12,0)</f>
        <v>#REF!</v>
      </c>
      <c r="MB59" s="14" t="e">
        <f>VLOOKUP($C59,#REF!,MATCH(MB$4,#REF!,0)-12,0)</f>
        <v>#REF!</v>
      </c>
      <c r="MC59" s="14" t="e">
        <f>VLOOKUP($C59,#REF!,MATCH(MC$4,#REF!,0)-12,0)</f>
        <v>#REF!</v>
      </c>
      <c r="MD59" s="14" t="e">
        <f>VLOOKUP($C59,#REF!,MATCH(MD$4,#REF!,0)-12,0)</f>
        <v>#REF!</v>
      </c>
      <c r="ME59" s="14" t="e">
        <f>VLOOKUP($C59,#REF!,MATCH(ME$4,#REF!,0)-12,0)</f>
        <v>#REF!</v>
      </c>
      <c r="MF59" s="14" t="e">
        <f>VLOOKUP($C59,#REF!,MATCH(MF$4,#REF!,0)-12,0)</f>
        <v>#REF!</v>
      </c>
      <c r="MG59" s="14" t="e">
        <f>VLOOKUP($C59,#REF!,MATCH(MG$4,#REF!,0)-12,0)</f>
        <v>#REF!</v>
      </c>
      <c r="MH59" s="14" t="e">
        <f>VLOOKUP($C59,#REF!,MATCH(MH$4,#REF!,0)-12,0)</f>
        <v>#REF!</v>
      </c>
      <c r="MI59" s="14" t="e">
        <f>VLOOKUP($C59,#REF!,MATCH(MI$4,#REF!,0)-12,0)</f>
        <v>#REF!</v>
      </c>
      <c r="MJ59" s="14" t="e">
        <f>VLOOKUP($C59,#REF!,MATCH(MJ$4,#REF!,0)-12,0)</f>
        <v>#REF!</v>
      </c>
      <c r="MK59" s="14" t="e">
        <f>VLOOKUP($C59,#REF!,MATCH(MK$4,#REF!,0)-12,0)</f>
        <v>#REF!</v>
      </c>
      <c r="ML59" s="14" t="e">
        <f>VLOOKUP($C59,#REF!,MATCH(ML$4,#REF!,0)-12,0)</f>
        <v>#REF!</v>
      </c>
      <c r="MM59" s="14" t="e">
        <f>VLOOKUP($C59,#REF!,MATCH(MM$4,#REF!,0)-12,0)</f>
        <v>#REF!</v>
      </c>
      <c r="MN59" s="14" t="e">
        <f>VLOOKUP($C59,#REF!,MATCH(MN$4,#REF!,0)-12,0)</f>
        <v>#REF!</v>
      </c>
      <c r="MO59" s="14" t="e">
        <f>VLOOKUP($C59,#REF!,MATCH(MO$4,#REF!,0)-12,0)</f>
        <v>#REF!</v>
      </c>
      <c r="MP59" s="14" t="e">
        <f>VLOOKUP($C59,#REF!,MATCH(MP$4,#REF!,0)-12,0)</f>
        <v>#REF!</v>
      </c>
      <c r="MQ59" s="14" t="e">
        <f>VLOOKUP($C59,#REF!,MATCH(MQ$4,#REF!,0)-12,0)</f>
        <v>#REF!</v>
      </c>
      <c r="MR59" s="14" t="e">
        <f>VLOOKUP($C59,#REF!,MATCH(MR$4,#REF!,0)-12,0)</f>
        <v>#REF!</v>
      </c>
      <c r="MS59" s="14" t="e">
        <f>VLOOKUP($C59,#REF!,MATCH(MS$4,#REF!,0)-12,0)</f>
        <v>#REF!</v>
      </c>
      <c r="MT59" s="14" t="e">
        <f>VLOOKUP($C59,#REF!,MATCH(MT$4,#REF!,0)-12,0)</f>
        <v>#REF!</v>
      </c>
      <c r="MU59" s="14" t="e">
        <f>VLOOKUP($C59,#REF!,MATCH(MU$4,#REF!,0)-12,0)</f>
        <v>#REF!</v>
      </c>
      <c r="MV59" s="14" t="e">
        <f>VLOOKUP($C59,#REF!,MATCH(MV$4,#REF!,0)-12,0)</f>
        <v>#REF!</v>
      </c>
      <c r="MW59" s="14" t="e">
        <f>VLOOKUP($C59,#REF!,MATCH(MW$4,#REF!,0)-12,0)</f>
        <v>#REF!</v>
      </c>
      <c r="MX59" s="14" t="e">
        <f>VLOOKUP($C59,#REF!,MATCH(MX$4,#REF!,0)-12,0)</f>
        <v>#REF!</v>
      </c>
      <c r="MY59" s="14" t="e">
        <f>VLOOKUP($C59,#REF!,MATCH(MY$4,#REF!,0)-12,0)</f>
        <v>#REF!</v>
      </c>
      <c r="MZ59" s="14" t="e">
        <f>VLOOKUP($C59,#REF!,MATCH(MZ$4,#REF!,0)-12,0)</f>
        <v>#REF!</v>
      </c>
      <c r="NA59" s="14" t="e">
        <f>VLOOKUP($C59,#REF!,MATCH(NA$4,#REF!,0)-12,0)</f>
        <v>#REF!</v>
      </c>
      <c r="NB59" s="14" t="e">
        <f>VLOOKUP($C59,#REF!,MATCH(NB$4,#REF!,0)-12,0)</f>
        <v>#REF!</v>
      </c>
      <c r="NC59" s="14" t="e">
        <f>VLOOKUP($C59,#REF!,MATCH(NC$4,#REF!,0)-12,0)</f>
        <v>#REF!</v>
      </c>
      <c r="ND59" s="14" t="e">
        <f>VLOOKUP($C59,#REF!,MATCH(ND$4,#REF!,0)-12,0)</f>
        <v>#REF!</v>
      </c>
      <c r="NE59" s="14" t="e">
        <f>VLOOKUP($C59,#REF!,MATCH(NE$4,#REF!,0)-12,0)</f>
        <v>#REF!</v>
      </c>
      <c r="NF59" s="14" t="e">
        <f>VLOOKUP($C59,#REF!,MATCH(NF$4,#REF!,0)-12,0)</f>
        <v>#REF!</v>
      </c>
      <c r="NG59" s="14" t="e">
        <f>VLOOKUP($C59,#REF!,MATCH(NG$4,#REF!,0)-12,0)</f>
        <v>#REF!</v>
      </c>
      <c r="NH59" s="14" t="e">
        <f>VLOOKUP($C59,#REF!,MATCH(NH$4,#REF!,0)-12,0)</f>
        <v>#REF!</v>
      </c>
      <c r="NI59" s="14" t="e">
        <f>VLOOKUP($C59,#REF!,MATCH(NI$4,#REF!,0)-12,0)</f>
        <v>#REF!</v>
      </c>
      <c r="NJ59" s="14" t="e">
        <f>VLOOKUP($C59,#REF!,MATCH(NJ$4,#REF!,0)-12,0)</f>
        <v>#REF!</v>
      </c>
      <c r="NK59" s="14" t="e">
        <f>VLOOKUP($C59,#REF!,MATCH(NK$4,#REF!,0)-12,0)</f>
        <v>#REF!</v>
      </c>
      <c r="NL59" s="14" t="e">
        <f>VLOOKUP($C59,#REF!,MATCH(NL$4,#REF!,0)-12,0)</f>
        <v>#REF!</v>
      </c>
      <c r="NM59" s="14" t="e">
        <f>VLOOKUP($C59,#REF!,MATCH(NM$4,#REF!,0)-12,0)</f>
        <v>#REF!</v>
      </c>
      <c r="NN59" s="14" t="e">
        <f>VLOOKUP($C59,#REF!,MATCH(NN$4,#REF!,0)-12,0)</f>
        <v>#REF!</v>
      </c>
      <c r="NO59" s="14" t="e">
        <f>VLOOKUP($C59,#REF!,MATCH(NO$4,#REF!,0)-12,0)</f>
        <v>#REF!</v>
      </c>
      <c r="NP59" s="14" t="e">
        <f>VLOOKUP($C59,#REF!,MATCH(NP$4,#REF!,0)-12,0)</f>
        <v>#REF!</v>
      </c>
      <c r="NQ59" s="14" t="e">
        <f>VLOOKUP($C59,#REF!,MATCH(NQ$4,#REF!,0)-12,0)</f>
        <v>#REF!</v>
      </c>
      <c r="NR59" s="14" t="e">
        <f>VLOOKUP($C59,#REF!,MATCH(NR$4,#REF!,0)-12,0)</f>
        <v>#REF!</v>
      </c>
      <c r="NS59" s="14" t="e">
        <f>VLOOKUP($C59,#REF!,MATCH(NS$4,#REF!,0)-12,0)</f>
        <v>#REF!</v>
      </c>
      <c r="NT59" s="14" t="e">
        <f>VLOOKUP($C59,#REF!,MATCH(NT$4,#REF!,0)-12,0)</f>
        <v>#REF!</v>
      </c>
      <c r="NU59" s="14" t="e">
        <f>VLOOKUP($C59,#REF!,MATCH(NU$4,#REF!,0)-12,0)</f>
        <v>#REF!</v>
      </c>
      <c r="NV59" s="14" t="e">
        <f>VLOOKUP($C59,#REF!,MATCH(NV$4,#REF!,0)-12,0)</f>
        <v>#REF!</v>
      </c>
      <c r="NW59" s="14" t="e">
        <f>VLOOKUP($C59,#REF!,MATCH(NW$4,#REF!,0)-12,0)</f>
        <v>#REF!</v>
      </c>
      <c r="NX59" s="14" t="e">
        <f>VLOOKUP($C59,#REF!,MATCH(NX$4,#REF!,0)-12,0)</f>
        <v>#REF!</v>
      </c>
      <c r="NY59" s="14" t="e">
        <f>VLOOKUP($C59,#REF!,MATCH(NY$4,#REF!,0)-12,0)</f>
        <v>#REF!</v>
      </c>
      <c r="NZ59" s="14" t="e">
        <f>VLOOKUP($C59,#REF!,MATCH(NZ$4,#REF!,0)-12,0)</f>
        <v>#REF!</v>
      </c>
      <c r="OA59" s="14" t="e">
        <f>VLOOKUP($C59,#REF!,MATCH(OA$4,#REF!,0)-12,0)</f>
        <v>#REF!</v>
      </c>
      <c r="OB59" s="14" t="e">
        <f>VLOOKUP($C59,#REF!,MATCH(OB$4,#REF!,0)-12,0)</f>
        <v>#REF!</v>
      </c>
      <c r="OC59" s="14" t="e">
        <f>VLOOKUP($C59,#REF!,MATCH(OC$4,#REF!,0)-12,0)</f>
        <v>#REF!</v>
      </c>
      <c r="OD59" s="14" t="e">
        <f>VLOOKUP($C59,#REF!,MATCH(OD$4,#REF!,0)-12,0)</f>
        <v>#REF!</v>
      </c>
      <c r="OE59" s="14" t="e">
        <f>VLOOKUP($C59,#REF!,MATCH(OE$4,#REF!,0)-12,0)</f>
        <v>#REF!</v>
      </c>
      <c r="OF59" s="14" t="e">
        <f>VLOOKUP($C59,#REF!,MATCH(OF$4,#REF!,0)-12,0)</f>
        <v>#REF!</v>
      </c>
      <c r="OG59" s="14" t="e">
        <f>VLOOKUP($C59,#REF!,MATCH(OG$4,#REF!,0)-12,0)</f>
        <v>#REF!</v>
      </c>
      <c r="OH59" s="14" t="e">
        <f>VLOOKUP($C59,#REF!,MATCH(OH$4,#REF!,0)-12,0)</f>
        <v>#REF!</v>
      </c>
      <c r="OI59" s="14" t="e">
        <f>VLOOKUP($C59,#REF!,MATCH(OI$4,#REF!,0)-12,0)</f>
        <v>#REF!</v>
      </c>
      <c r="OJ59" s="14" t="e">
        <f>VLOOKUP($C59,#REF!,MATCH(OJ$4,#REF!,0)-12,0)</f>
        <v>#REF!</v>
      </c>
      <c r="OK59" s="14" t="e">
        <f>VLOOKUP($C59,#REF!,MATCH(OK$4,#REF!,0)-12,0)</f>
        <v>#REF!</v>
      </c>
      <c r="OL59" s="14" t="e">
        <f>VLOOKUP($C59,#REF!,MATCH(OL$4,#REF!,0)-12,0)</f>
        <v>#REF!</v>
      </c>
      <c r="OM59" s="14" t="e">
        <f>VLOOKUP($C59,#REF!,MATCH(OM$4,#REF!,0)-12,0)</f>
        <v>#REF!</v>
      </c>
      <c r="ON59" s="14" t="e">
        <f>VLOOKUP($C59,#REF!,MATCH(ON$4,#REF!,0)-12,0)</f>
        <v>#REF!</v>
      </c>
      <c r="OO59" s="14" t="e">
        <f>VLOOKUP($C59,#REF!,MATCH(OO$4,#REF!,0)-12,0)</f>
        <v>#REF!</v>
      </c>
      <c r="OP59" s="14" t="e">
        <f>VLOOKUP($C59,#REF!,MATCH(OP$4,#REF!,0)-12,0)</f>
        <v>#REF!</v>
      </c>
      <c r="OQ59" s="14" t="e">
        <f>VLOOKUP($C59,#REF!,MATCH(OQ$4,#REF!,0)-12,0)</f>
        <v>#REF!</v>
      </c>
      <c r="OR59" s="14" t="e">
        <f>VLOOKUP($C59,#REF!,MATCH(OR$4,#REF!,0)-12,0)</f>
        <v>#REF!</v>
      </c>
      <c r="OS59" s="14" t="e">
        <f>VLOOKUP($C59,#REF!,MATCH(OS$4,#REF!,0)-12,0)</f>
        <v>#REF!</v>
      </c>
      <c r="OT59" s="14" t="e">
        <f>VLOOKUP($C59,#REF!,MATCH(OT$4,#REF!,0)-12,0)</f>
        <v>#REF!</v>
      </c>
      <c r="OU59" s="14" t="e">
        <f>VLOOKUP($C59,#REF!,MATCH(OU$4,#REF!,0)-12,0)</f>
        <v>#REF!</v>
      </c>
      <c r="OV59" s="14" t="e">
        <f>VLOOKUP($C59,#REF!,MATCH(OV$4,#REF!,0)-12,0)</f>
        <v>#REF!</v>
      </c>
      <c r="OW59" s="14" t="e">
        <f>VLOOKUP($C59,#REF!,MATCH(OW$4,#REF!,0)-12,0)</f>
        <v>#REF!</v>
      </c>
      <c r="OX59" s="14" t="e">
        <f>VLOOKUP($C59,#REF!,MATCH(OX$4,#REF!,0)-12,0)</f>
        <v>#REF!</v>
      </c>
      <c r="OY59" s="14" t="e">
        <f>VLOOKUP($C59,#REF!,MATCH(OY$4,#REF!,0)-12,0)</f>
        <v>#REF!</v>
      </c>
      <c r="OZ59" s="14" t="e">
        <f>VLOOKUP($C59,#REF!,MATCH(OZ$4,#REF!,0)-12,0)</f>
        <v>#REF!</v>
      </c>
      <c r="PA59" s="14" t="e">
        <f>VLOOKUP($C59,#REF!,MATCH(PA$4,#REF!,0)-12,0)</f>
        <v>#REF!</v>
      </c>
      <c r="PB59" s="14" t="e">
        <f>VLOOKUP($C59,#REF!,MATCH(PB$4,#REF!,0)-12,0)</f>
        <v>#REF!</v>
      </c>
      <c r="PC59" s="14" t="e">
        <f>VLOOKUP($C59,#REF!,MATCH(PC$4,#REF!,0)-12,0)</f>
        <v>#REF!</v>
      </c>
      <c r="PD59" s="14" t="e">
        <f>VLOOKUP($C59,#REF!,MATCH(PD$4,#REF!,0)-12,0)</f>
        <v>#REF!</v>
      </c>
      <c r="PE59" s="14" t="e">
        <f>VLOOKUP($C59,#REF!,MATCH(PE$4,#REF!,0)-12,0)</f>
        <v>#REF!</v>
      </c>
      <c r="PF59" s="14" t="e">
        <f>VLOOKUP($C59,#REF!,MATCH(PF$4,#REF!,0)-12,0)</f>
        <v>#REF!</v>
      </c>
      <c r="PG59" s="14" t="e">
        <f>VLOOKUP($C59,#REF!,MATCH(PG$4,#REF!,0)-12,0)</f>
        <v>#REF!</v>
      </c>
      <c r="PH59" s="14" t="e">
        <f>VLOOKUP($C59,#REF!,MATCH(PH$4,#REF!,0)-12,0)</f>
        <v>#REF!</v>
      </c>
      <c r="PI59" s="14" t="e">
        <f>VLOOKUP($C59,#REF!,MATCH(PI$4,#REF!,0)-12,0)</f>
        <v>#REF!</v>
      </c>
      <c r="PJ59" s="14" t="e">
        <f>VLOOKUP($C59,#REF!,MATCH(PJ$4,#REF!,0)-12,0)</f>
        <v>#REF!</v>
      </c>
      <c r="PK59" s="14" t="e">
        <f>VLOOKUP($C59,#REF!,MATCH(PK$4,#REF!,0)-12,0)</f>
        <v>#REF!</v>
      </c>
      <c r="PL59" s="14" t="e">
        <f>VLOOKUP($C59,#REF!,MATCH(PL$4,#REF!,0)-12,0)</f>
        <v>#REF!</v>
      </c>
      <c r="PM59" s="14" t="e">
        <f>VLOOKUP($C59,#REF!,MATCH(PM$4,#REF!,0)-12,0)</f>
        <v>#REF!</v>
      </c>
      <c r="PN59" s="14" t="e">
        <f>VLOOKUP($C59,#REF!,MATCH(PN$4,#REF!,0)-12,0)</f>
        <v>#REF!</v>
      </c>
      <c r="PO59" s="14" t="e">
        <f>VLOOKUP($C59,#REF!,MATCH(PO$4,#REF!,0)-12,0)</f>
        <v>#REF!</v>
      </c>
      <c r="PP59" s="14" t="e">
        <f>VLOOKUP($C59,#REF!,MATCH(PP$4,#REF!,0)-12,0)</f>
        <v>#REF!</v>
      </c>
      <c r="PQ59" s="14" t="e">
        <f>VLOOKUP($C59,#REF!,MATCH(PQ$4,#REF!,0)-12,0)</f>
        <v>#REF!</v>
      </c>
      <c r="PR59" s="14" t="e">
        <f>VLOOKUP($C59,#REF!,MATCH(PR$4,#REF!,0)-12,0)</f>
        <v>#REF!</v>
      </c>
      <c r="PS59" s="14" t="e">
        <f>VLOOKUP($C59,#REF!,MATCH(PS$4,#REF!,0)-12,0)</f>
        <v>#REF!</v>
      </c>
      <c r="PT59" s="14" t="e">
        <f>VLOOKUP($C59,#REF!,MATCH(PT$4,#REF!,0)-12,0)</f>
        <v>#REF!</v>
      </c>
      <c r="PU59" s="14" t="e">
        <f>VLOOKUP($C59,#REF!,MATCH(PU$4,#REF!,0)-12,0)</f>
        <v>#REF!</v>
      </c>
      <c r="PV59" s="14" t="e">
        <f>VLOOKUP($C59,#REF!,MATCH(PV$4,#REF!,0)-12,0)</f>
        <v>#REF!</v>
      </c>
      <c r="PW59" s="14" t="e">
        <f>VLOOKUP($C59,#REF!,MATCH(PW$4,#REF!,0)-12,0)</f>
        <v>#REF!</v>
      </c>
      <c r="PX59" s="14" t="e">
        <f>VLOOKUP($C59,#REF!,MATCH(PX$4,#REF!,0)-12,0)</f>
        <v>#REF!</v>
      </c>
      <c r="PY59" s="14" t="e">
        <f>VLOOKUP($C59,#REF!,MATCH(PY$4,#REF!,0)-12,0)</f>
        <v>#REF!</v>
      </c>
      <c r="PZ59" s="14" t="e">
        <f>VLOOKUP($C59,#REF!,MATCH(PZ$4,#REF!,0)-12,0)</f>
        <v>#REF!</v>
      </c>
      <c r="QA59" s="14" t="e">
        <f>VLOOKUP($C59,#REF!,MATCH(QA$4,#REF!,0)-12,0)</f>
        <v>#REF!</v>
      </c>
      <c r="QB59" s="14" t="e">
        <f>VLOOKUP($C59,#REF!,MATCH(QB$4,#REF!,0)-12,0)</f>
        <v>#REF!</v>
      </c>
      <c r="QC59" s="14" t="e">
        <f>VLOOKUP($C59,#REF!,MATCH(QC$4,#REF!,0)-12,0)</f>
        <v>#REF!</v>
      </c>
      <c r="QD59" s="14" t="e">
        <f>VLOOKUP($C59,#REF!,MATCH(QD$4,#REF!,0)-12,0)</f>
        <v>#REF!</v>
      </c>
      <c r="QE59" s="14" t="e">
        <f>VLOOKUP($C59,#REF!,MATCH(QE$4,#REF!,0)-12,0)</f>
        <v>#REF!</v>
      </c>
      <c r="QF59" s="14" t="e">
        <f>VLOOKUP($C59,#REF!,MATCH(QF$4,#REF!,0)-12,0)</f>
        <v>#REF!</v>
      </c>
      <c r="QG59" s="14" t="e">
        <f>VLOOKUP($C59,#REF!,MATCH(QG$4,#REF!,0)-12,0)</f>
        <v>#REF!</v>
      </c>
      <c r="QH59" s="14" t="e">
        <f>VLOOKUP($C59,#REF!,MATCH(QH$4,#REF!,0)-12,0)</f>
        <v>#REF!</v>
      </c>
      <c r="QI59" s="14" t="e">
        <f>VLOOKUP($C59,#REF!,MATCH(QI$4,#REF!,0)-12,0)</f>
        <v>#REF!</v>
      </c>
      <c r="QJ59" s="14" t="e">
        <f>VLOOKUP($C59,#REF!,MATCH(QJ$4,#REF!,0)-12,0)</f>
        <v>#REF!</v>
      </c>
      <c r="QK59" s="14" t="e">
        <f>VLOOKUP($C59,#REF!,MATCH(QK$4,#REF!,0)-12,0)</f>
        <v>#REF!</v>
      </c>
      <c r="QL59" s="14" t="e">
        <f>VLOOKUP($C59,#REF!,MATCH(QL$4,#REF!,0)-12,0)</f>
        <v>#REF!</v>
      </c>
      <c r="QM59" s="14" t="e">
        <f>VLOOKUP($C59,#REF!,MATCH(QM$4,#REF!,0)-12,0)</f>
        <v>#REF!</v>
      </c>
      <c r="QN59" s="14" t="e">
        <f>VLOOKUP($C59,#REF!,MATCH(QN$4,#REF!,0)-12,0)</f>
        <v>#REF!</v>
      </c>
      <c r="QO59" s="14" t="e">
        <f>VLOOKUP($C59,#REF!,MATCH(QO$4,#REF!,0)-12,0)</f>
        <v>#REF!</v>
      </c>
      <c r="QP59" s="14" t="e">
        <f>VLOOKUP($C59,#REF!,MATCH(QP$4,#REF!,0)-12,0)</f>
        <v>#REF!</v>
      </c>
      <c r="QQ59" s="14" t="e">
        <f>VLOOKUP($C59,#REF!,MATCH(QQ$4,#REF!,0)-12,0)</f>
        <v>#REF!</v>
      </c>
      <c r="QR59" s="14" t="e">
        <f>VLOOKUP($C59,#REF!,MATCH(QR$4,#REF!,0)-12,0)</f>
        <v>#REF!</v>
      </c>
      <c r="QS59" s="14" t="e">
        <f>VLOOKUP($C59,#REF!,MATCH(QS$4,#REF!,0)-12,0)</f>
        <v>#REF!</v>
      </c>
      <c r="QT59" s="14" t="e">
        <f>VLOOKUP($C59,#REF!,MATCH(QT$4,#REF!,0)-12,0)</f>
        <v>#REF!</v>
      </c>
      <c r="QU59" s="14" t="e">
        <f>VLOOKUP($C59,#REF!,MATCH(QU$4,#REF!,0)-12,0)</f>
        <v>#REF!</v>
      </c>
      <c r="QV59" s="14" t="e">
        <f>VLOOKUP($C59,#REF!,MATCH(QV$4,#REF!,0)-12,0)</f>
        <v>#REF!</v>
      </c>
      <c r="QW59" s="14" t="e">
        <f>VLOOKUP($C59,#REF!,MATCH(QW$4,#REF!,0)-12,0)</f>
        <v>#REF!</v>
      </c>
      <c r="QX59" s="14" t="e">
        <f>VLOOKUP($C59,#REF!,MATCH(QX$4,#REF!,0)-12,0)</f>
        <v>#REF!</v>
      </c>
      <c r="QY59" s="14" t="e">
        <f>VLOOKUP($C59,#REF!,MATCH(QY$4,#REF!,0)-12,0)</f>
        <v>#REF!</v>
      </c>
      <c r="QZ59" s="14"/>
      <c r="RA59" s="14"/>
      <c r="RB59" s="5"/>
      <c r="RC59" s="5"/>
      <c r="RD59" s="6"/>
      <c r="RE59" s="6"/>
      <c r="RF59" s="6"/>
    </row>
    <row r="60" spans="1:474" ht="18" customHeight="1">
      <c r="A60" s="41" t="s">
        <v>113</v>
      </c>
      <c r="B60" s="42" t="s">
        <v>114</v>
      </c>
      <c r="C60" s="42" t="s">
        <v>439</v>
      </c>
      <c r="D60" s="42" t="s">
        <v>440</v>
      </c>
      <c r="E60" s="42"/>
      <c r="F60" s="42"/>
      <c r="G60" s="42"/>
      <c r="H60" s="42" t="s">
        <v>97</v>
      </c>
      <c r="I60" s="42" t="s">
        <v>396</v>
      </c>
      <c r="J60" s="42"/>
      <c r="K60" s="43" t="s">
        <v>66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20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20">
        <v>0</v>
      </c>
      <c r="BK60" s="19">
        <v>0</v>
      </c>
      <c r="BL60" s="19">
        <v>0</v>
      </c>
      <c r="BM60" s="19">
        <v>0</v>
      </c>
      <c r="BN60" s="19">
        <v>0</v>
      </c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>
        <v>0</v>
      </c>
      <c r="BW60" s="19">
        <v>0</v>
      </c>
      <c r="BX60" s="19">
        <v>0</v>
      </c>
      <c r="BY60" s="19">
        <v>0</v>
      </c>
      <c r="BZ60" s="19">
        <v>0</v>
      </c>
      <c r="CA60" s="19">
        <v>0</v>
      </c>
      <c r="CB60" s="19">
        <v>0</v>
      </c>
      <c r="CC60" s="19">
        <v>0</v>
      </c>
      <c r="CD60" s="19">
        <v>0</v>
      </c>
      <c r="CE60" s="19">
        <v>0</v>
      </c>
      <c r="CF60" s="19">
        <v>0</v>
      </c>
      <c r="CG60" s="19">
        <v>0</v>
      </c>
      <c r="CH60" s="19">
        <v>0</v>
      </c>
      <c r="CI60" s="19">
        <v>0</v>
      </c>
      <c r="CJ60" s="19">
        <v>0</v>
      </c>
      <c r="CK60" s="19">
        <v>0</v>
      </c>
      <c r="CL60" s="19">
        <v>0</v>
      </c>
      <c r="CM60" s="19">
        <v>0</v>
      </c>
      <c r="CN60" s="19">
        <v>0</v>
      </c>
      <c r="CO60" s="19">
        <v>0</v>
      </c>
      <c r="CP60" s="19">
        <v>0</v>
      </c>
      <c r="CQ60" s="19">
        <v>0</v>
      </c>
      <c r="CR60" s="19">
        <v>0</v>
      </c>
      <c r="CS60" s="19">
        <v>0</v>
      </c>
      <c r="CT60" s="19">
        <v>0</v>
      </c>
      <c r="CU60" s="19">
        <v>0</v>
      </c>
      <c r="CV60" s="19">
        <v>0</v>
      </c>
      <c r="CW60" s="19">
        <v>0</v>
      </c>
      <c r="CX60" s="19">
        <v>0</v>
      </c>
      <c r="CY60" s="19">
        <v>0</v>
      </c>
      <c r="CZ60" s="19">
        <v>0</v>
      </c>
      <c r="DA60" s="19">
        <v>0</v>
      </c>
      <c r="DB60" s="19">
        <v>0</v>
      </c>
      <c r="DC60" s="19">
        <v>0</v>
      </c>
      <c r="DD60" s="19">
        <v>0</v>
      </c>
      <c r="DE60" s="19">
        <v>0</v>
      </c>
      <c r="DF60" s="19">
        <v>0</v>
      </c>
      <c r="DG60" s="19">
        <v>0</v>
      </c>
      <c r="DH60" s="19">
        <v>0</v>
      </c>
      <c r="DI60" s="19">
        <v>0</v>
      </c>
      <c r="DJ60" s="19">
        <v>0</v>
      </c>
      <c r="DK60" s="19">
        <v>0</v>
      </c>
      <c r="DL60" s="19">
        <v>0</v>
      </c>
      <c r="DM60" s="19">
        <v>0</v>
      </c>
      <c r="DN60" s="19">
        <v>0</v>
      </c>
      <c r="DO60" s="19">
        <v>0</v>
      </c>
      <c r="DP60" s="19">
        <v>0</v>
      </c>
      <c r="DQ60" s="19">
        <v>0</v>
      </c>
      <c r="DR60" s="19">
        <v>0</v>
      </c>
      <c r="DS60" s="19">
        <v>0</v>
      </c>
      <c r="DT60" s="19">
        <v>0</v>
      </c>
      <c r="DU60" s="19">
        <v>0</v>
      </c>
      <c r="DV60" s="19">
        <v>0</v>
      </c>
      <c r="DW60" s="19">
        <v>0</v>
      </c>
      <c r="DX60" s="19">
        <v>0</v>
      </c>
      <c r="DY60" s="19">
        <v>0</v>
      </c>
      <c r="DZ60" s="19">
        <v>0</v>
      </c>
      <c r="EA60" s="19">
        <v>0</v>
      </c>
      <c r="EB60" s="19">
        <v>0</v>
      </c>
      <c r="EC60" s="19">
        <v>0</v>
      </c>
      <c r="ED60" s="19">
        <v>0</v>
      </c>
      <c r="EE60" s="19">
        <v>0</v>
      </c>
      <c r="EF60" s="19">
        <v>0</v>
      </c>
      <c r="EG60" s="19">
        <v>0</v>
      </c>
      <c r="EH60" s="19">
        <v>0</v>
      </c>
      <c r="EI60" s="19">
        <v>0</v>
      </c>
      <c r="EJ60" s="19">
        <v>0</v>
      </c>
      <c r="EK60" s="19">
        <v>0</v>
      </c>
      <c r="EL60" s="19">
        <v>0</v>
      </c>
      <c r="EM60" s="19">
        <v>0</v>
      </c>
      <c r="EN60" s="19">
        <v>0</v>
      </c>
      <c r="EO60" s="19">
        <v>0</v>
      </c>
      <c r="EP60" s="19">
        <v>0</v>
      </c>
      <c r="EQ60" s="19">
        <v>0</v>
      </c>
      <c r="ER60" s="19">
        <v>0</v>
      </c>
      <c r="ES60" s="19">
        <v>0</v>
      </c>
      <c r="ET60" s="19">
        <v>0</v>
      </c>
      <c r="EU60" s="19">
        <v>0</v>
      </c>
      <c r="EV60" s="19">
        <v>0</v>
      </c>
      <c r="EW60" s="20">
        <v>0</v>
      </c>
      <c r="EX60" s="19">
        <v>0</v>
      </c>
      <c r="EY60" s="19">
        <v>0</v>
      </c>
      <c r="EZ60" s="19">
        <v>0</v>
      </c>
      <c r="FA60" s="19">
        <v>0</v>
      </c>
      <c r="FB60" s="19">
        <v>0</v>
      </c>
      <c r="FC60" s="19">
        <v>0</v>
      </c>
      <c r="FD60" s="19">
        <v>0</v>
      </c>
      <c r="FE60" s="19">
        <v>0</v>
      </c>
      <c r="FF60" s="19">
        <v>0</v>
      </c>
      <c r="FG60" s="19">
        <v>0</v>
      </c>
      <c r="FH60" s="19">
        <v>0</v>
      </c>
      <c r="FI60" s="19">
        <v>0</v>
      </c>
      <c r="FJ60" s="19">
        <v>0</v>
      </c>
      <c r="FK60" s="19">
        <v>0</v>
      </c>
      <c r="FL60" s="19">
        <v>0</v>
      </c>
      <c r="FM60" s="19">
        <v>0</v>
      </c>
      <c r="FN60" s="19">
        <v>0</v>
      </c>
      <c r="FO60" s="19">
        <v>0</v>
      </c>
      <c r="FP60" s="19">
        <v>0</v>
      </c>
      <c r="FQ60" s="19">
        <v>0</v>
      </c>
      <c r="FR60" s="19">
        <v>0</v>
      </c>
      <c r="FS60" s="19">
        <v>0</v>
      </c>
      <c r="FT60" s="19">
        <v>0</v>
      </c>
      <c r="FU60" s="19">
        <v>0</v>
      </c>
      <c r="FV60" s="19">
        <v>0</v>
      </c>
      <c r="FW60" s="19">
        <v>0</v>
      </c>
      <c r="FX60" s="19">
        <v>0</v>
      </c>
      <c r="FY60" s="19">
        <v>0</v>
      </c>
      <c r="FZ60" s="19">
        <v>0</v>
      </c>
      <c r="GA60" s="19">
        <v>0</v>
      </c>
      <c r="GB60" s="19">
        <v>0</v>
      </c>
      <c r="GC60" s="19">
        <v>0</v>
      </c>
      <c r="GD60" s="19">
        <v>0</v>
      </c>
      <c r="GE60" s="19">
        <v>0</v>
      </c>
      <c r="GF60" s="19">
        <v>0</v>
      </c>
      <c r="GG60" s="19">
        <v>0</v>
      </c>
      <c r="GH60" s="19">
        <v>0</v>
      </c>
      <c r="GI60" s="19">
        <v>0</v>
      </c>
      <c r="GJ60" s="19">
        <v>0</v>
      </c>
      <c r="GK60" s="19">
        <v>0</v>
      </c>
      <c r="GL60" s="19">
        <v>0</v>
      </c>
      <c r="GM60" s="19">
        <v>0</v>
      </c>
      <c r="GN60" s="19">
        <v>0</v>
      </c>
      <c r="GO60" s="19">
        <v>0</v>
      </c>
      <c r="GP60" s="19">
        <v>0</v>
      </c>
      <c r="GQ60" s="19">
        <v>0</v>
      </c>
      <c r="GR60" s="19">
        <v>0</v>
      </c>
      <c r="GS60" s="19">
        <v>0</v>
      </c>
      <c r="GT60" s="19">
        <v>0</v>
      </c>
      <c r="GU60" s="19">
        <v>0</v>
      </c>
      <c r="GV60" s="19">
        <v>0</v>
      </c>
      <c r="GW60" s="19">
        <v>0</v>
      </c>
      <c r="GX60" s="19">
        <v>0</v>
      </c>
      <c r="GY60" s="19">
        <v>0</v>
      </c>
      <c r="GZ60" s="19">
        <v>0</v>
      </c>
      <c r="HA60" s="19">
        <v>0</v>
      </c>
      <c r="HB60" s="19">
        <v>0</v>
      </c>
      <c r="HC60" s="19">
        <v>0</v>
      </c>
      <c r="HD60" s="19">
        <v>0</v>
      </c>
      <c r="HE60" s="19">
        <v>0</v>
      </c>
      <c r="HF60" s="19">
        <v>0</v>
      </c>
      <c r="HG60" s="19">
        <v>0</v>
      </c>
      <c r="HH60" s="19">
        <v>0</v>
      </c>
      <c r="HI60" s="19">
        <v>0</v>
      </c>
      <c r="HJ60" s="19">
        <v>0</v>
      </c>
      <c r="HK60" s="19">
        <v>0</v>
      </c>
      <c r="HL60" s="19">
        <v>0</v>
      </c>
      <c r="HM60" s="19">
        <v>0</v>
      </c>
      <c r="HN60" s="19">
        <v>0</v>
      </c>
      <c r="HO60" s="19">
        <v>0</v>
      </c>
      <c r="HP60" s="19">
        <v>0</v>
      </c>
      <c r="HQ60" s="19">
        <v>0</v>
      </c>
      <c r="HR60" s="19">
        <v>0</v>
      </c>
      <c r="HS60" s="19">
        <v>0</v>
      </c>
      <c r="HT60" s="19">
        <v>0</v>
      </c>
      <c r="HU60" s="19">
        <v>0</v>
      </c>
      <c r="HV60" s="19">
        <v>0</v>
      </c>
      <c r="HW60" s="19">
        <v>0</v>
      </c>
      <c r="HX60" s="19">
        <v>0</v>
      </c>
      <c r="HY60" s="19">
        <v>0</v>
      </c>
      <c r="HZ60" s="19">
        <v>0</v>
      </c>
      <c r="IA60" s="19">
        <v>0</v>
      </c>
      <c r="IB60" s="19">
        <v>0</v>
      </c>
      <c r="IC60" s="19">
        <v>0</v>
      </c>
      <c r="ID60" s="19">
        <v>0</v>
      </c>
      <c r="IE60" s="19">
        <v>0</v>
      </c>
      <c r="IF60" s="19">
        <v>0</v>
      </c>
      <c r="IG60" s="19">
        <v>0</v>
      </c>
      <c r="IH60" s="19">
        <v>0</v>
      </c>
      <c r="II60" s="19">
        <v>0</v>
      </c>
      <c r="IJ60" s="19">
        <v>0</v>
      </c>
      <c r="IK60" s="19">
        <v>0</v>
      </c>
      <c r="IL60" s="19">
        <v>0</v>
      </c>
      <c r="IM60" s="19">
        <v>0</v>
      </c>
      <c r="IN60" s="19">
        <v>0</v>
      </c>
      <c r="IO60" s="19">
        <v>0</v>
      </c>
      <c r="IP60" s="19">
        <v>0</v>
      </c>
      <c r="IQ60" s="19">
        <v>0</v>
      </c>
      <c r="IR60" s="19">
        <v>0</v>
      </c>
      <c r="IS60" s="19">
        <v>0</v>
      </c>
      <c r="IT60" s="19">
        <v>0</v>
      </c>
      <c r="IU60" s="19">
        <v>0</v>
      </c>
      <c r="IV60" s="19">
        <v>0</v>
      </c>
      <c r="IW60" s="19">
        <v>0</v>
      </c>
      <c r="IX60" s="19">
        <v>0</v>
      </c>
      <c r="IY60" s="19">
        <v>0</v>
      </c>
      <c r="IZ60" s="19">
        <v>0</v>
      </c>
      <c r="JA60" s="19">
        <v>0</v>
      </c>
      <c r="JB60" s="19">
        <v>0</v>
      </c>
      <c r="JC60" s="19">
        <v>0</v>
      </c>
      <c r="JD60" s="19">
        <v>0</v>
      </c>
      <c r="JE60" s="19">
        <v>0</v>
      </c>
      <c r="JF60" s="19">
        <v>0</v>
      </c>
      <c r="JG60" s="19">
        <v>0</v>
      </c>
      <c r="JH60" s="19">
        <v>0</v>
      </c>
      <c r="JI60" s="19">
        <v>0</v>
      </c>
      <c r="JJ60" s="19">
        <v>0</v>
      </c>
      <c r="JK60" s="19">
        <v>0</v>
      </c>
      <c r="JL60" s="19">
        <v>0</v>
      </c>
      <c r="JM60" s="19">
        <v>0</v>
      </c>
      <c r="JN60" s="19">
        <v>0</v>
      </c>
      <c r="JO60" s="19">
        <v>0</v>
      </c>
      <c r="JP60" s="19">
        <v>0</v>
      </c>
      <c r="JQ60" s="19">
        <v>0</v>
      </c>
      <c r="JR60" s="19">
        <v>0</v>
      </c>
      <c r="JS60" s="19">
        <v>0</v>
      </c>
      <c r="JT60" s="19">
        <v>0</v>
      </c>
      <c r="JU60" s="19">
        <v>0</v>
      </c>
      <c r="JV60" s="19">
        <v>0</v>
      </c>
      <c r="JW60" s="19">
        <v>0</v>
      </c>
      <c r="JX60" s="19">
        <v>0</v>
      </c>
      <c r="JY60" s="19">
        <v>0</v>
      </c>
      <c r="JZ60" s="19">
        <v>0</v>
      </c>
      <c r="KA60" s="19">
        <v>0</v>
      </c>
      <c r="KB60" s="19">
        <v>0</v>
      </c>
      <c r="KC60" s="19">
        <v>0</v>
      </c>
      <c r="KD60" s="19">
        <v>0</v>
      </c>
      <c r="KE60" s="19">
        <v>0</v>
      </c>
      <c r="KF60" s="19">
        <v>0</v>
      </c>
      <c r="KG60" s="19">
        <v>0</v>
      </c>
      <c r="KH60" s="19">
        <v>0</v>
      </c>
      <c r="KI60" s="19">
        <v>0</v>
      </c>
      <c r="KJ60" s="19">
        <v>0</v>
      </c>
      <c r="KK60" s="19">
        <v>0</v>
      </c>
      <c r="KL60" s="19">
        <v>0</v>
      </c>
      <c r="KM60" s="19">
        <v>0</v>
      </c>
      <c r="KN60" s="19">
        <v>0</v>
      </c>
      <c r="KO60" s="19">
        <v>0</v>
      </c>
      <c r="KP60" s="19">
        <v>0</v>
      </c>
      <c r="KQ60" s="19">
        <v>0</v>
      </c>
      <c r="KR60" s="19">
        <v>0</v>
      </c>
      <c r="KS60" s="19">
        <v>0</v>
      </c>
      <c r="KT60" s="19">
        <v>0</v>
      </c>
      <c r="KU60" s="19">
        <v>0</v>
      </c>
      <c r="KV60" s="19">
        <v>0</v>
      </c>
      <c r="KW60" s="19">
        <v>0</v>
      </c>
      <c r="KX60" s="19">
        <v>0</v>
      </c>
      <c r="KY60" s="19">
        <v>0</v>
      </c>
      <c r="KZ60" s="19">
        <v>0</v>
      </c>
      <c r="LA60" s="19">
        <v>0</v>
      </c>
      <c r="LB60" s="19">
        <v>0</v>
      </c>
      <c r="LC60" s="19">
        <v>0</v>
      </c>
      <c r="LD60" s="19">
        <v>0</v>
      </c>
      <c r="LE60" s="19">
        <v>0</v>
      </c>
      <c r="LF60" s="19">
        <v>0</v>
      </c>
      <c r="LG60" s="19">
        <v>0</v>
      </c>
      <c r="LH60" s="19">
        <v>0</v>
      </c>
      <c r="LI60" s="19">
        <v>0</v>
      </c>
      <c r="LJ60" s="19">
        <v>0</v>
      </c>
      <c r="LK60" s="19">
        <v>0</v>
      </c>
      <c r="LL60" s="19">
        <v>0</v>
      </c>
      <c r="LM60" s="19">
        <v>0</v>
      </c>
      <c r="LN60" s="19">
        <v>0</v>
      </c>
      <c r="LO60" s="19">
        <v>0</v>
      </c>
      <c r="LP60" s="19">
        <v>0</v>
      </c>
      <c r="LQ60" s="19">
        <v>0</v>
      </c>
      <c r="LR60" s="19">
        <v>0</v>
      </c>
      <c r="LS60" s="19">
        <v>0</v>
      </c>
      <c r="LT60" s="19">
        <v>0</v>
      </c>
      <c r="LU60" s="19">
        <v>0</v>
      </c>
      <c r="LV60" s="19">
        <v>0</v>
      </c>
      <c r="LW60" s="19">
        <v>0</v>
      </c>
      <c r="LX60" s="19">
        <v>0</v>
      </c>
      <c r="LY60" s="19">
        <v>0</v>
      </c>
      <c r="LZ60" s="19">
        <v>0</v>
      </c>
      <c r="MA60" s="19">
        <v>0</v>
      </c>
      <c r="MB60" s="19">
        <v>0</v>
      </c>
      <c r="MC60" s="19">
        <v>0</v>
      </c>
      <c r="MD60" s="19">
        <v>0</v>
      </c>
      <c r="ME60" s="19">
        <v>0</v>
      </c>
      <c r="MF60" s="19">
        <v>0</v>
      </c>
      <c r="MG60" s="19">
        <v>0</v>
      </c>
      <c r="MH60" s="19">
        <v>0</v>
      </c>
      <c r="MI60" s="19">
        <v>0</v>
      </c>
      <c r="MJ60" s="19">
        <v>0</v>
      </c>
      <c r="MK60" s="19">
        <v>0</v>
      </c>
      <c r="ML60" s="19">
        <v>0</v>
      </c>
      <c r="MM60" s="19">
        <v>0</v>
      </c>
      <c r="MN60" s="19">
        <v>0</v>
      </c>
      <c r="MO60" s="19">
        <v>0</v>
      </c>
      <c r="MP60" s="19">
        <v>0</v>
      </c>
      <c r="MQ60" s="19">
        <v>0</v>
      </c>
      <c r="MR60" s="19">
        <v>0</v>
      </c>
      <c r="MS60" s="19">
        <v>0</v>
      </c>
      <c r="MT60" s="19">
        <v>0</v>
      </c>
      <c r="MU60" s="19">
        <v>0</v>
      </c>
      <c r="MV60" s="19">
        <v>0</v>
      </c>
      <c r="MW60" s="19">
        <v>0</v>
      </c>
      <c r="MX60" s="19">
        <v>0</v>
      </c>
      <c r="MY60" s="19">
        <v>0</v>
      </c>
      <c r="MZ60" s="19">
        <v>0</v>
      </c>
      <c r="NA60" s="19">
        <v>0</v>
      </c>
      <c r="NB60" s="19">
        <v>0</v>
      </c>
      <c r="NC60" s="19">
        <v>0</v>
      </c>
      <c r="ND60" s="19">
        <v>0</v>
      </c>
      <c r="NE60" s="19">
        <v>0</v>
      </c>
      <c r="NF60" s="19">
        <v>0</v>
      </c>
      <c r="NG60" s="19">
        <v>0</v>
      </c>
      <c r="NH60" s="19">
        <v>0</v>
      </c>
      <c r="NI60" s="19">
        <v>0</v>
      </c>
      <c r="NJ60" s="19">
        <v>0</v>
      </c>
      <c r="NK60" s="19">
        <v>0</v>
      </c>
      <c r="NL60" s="19">
        <v>0</v>
      </c>
      <c r="NM60" s="19">
        <v>0</v>
      </c>
      <c r="NN60" s="19">
        <v>0</v>
      </c>
      <c r="NO60" s="19">
        <v>0</v>
      </c>
      <c r="NP60" s="19">
        <v>0</v>
      </c>
      <c r="NQ60" s="19">
        <v>0</v>
      </c>
      <c r="NR60" s="19">
        <v>0</v>
      </c>
      <c r="NS60" s="19">
        <v>0</v>
      </c>
      <c r="NT60" s="19">
        <v>0</v>
      </c>
      <c r="NU60" s="19">
        <v>0</v>
      </c>
      <c r="NV60" s="19">
        <v>0</v>
      </c>
      <c r="NW60" s="19">
        <v>0</v>
      </c>
      <c r="NX60" s="19">
        <v>0</v>
      </c>
      <c r="NY60" s="19">
        <v>0</v>
      </c>
      <c r="NZ60" s="19">
        <v>0</v>
      </c>
      <c r="OA60" s="19">
        <v>0</v>
      </c>
      <c r="OB60" s="19">
        <v>0</v>
      </c>
      <c r="OC60" s="19">
        <v>0</v>
      </c>
      <c r="OD60" s="19">
        <v>0</v>
      </c>
      <c r="OE60" s="19">
        <v>0</v>
      </c>
      <c r="OF60" s="19">
        <v>0</v>
      </c>
      <c r="OG60" s="19">
        <v>0</v>
      </c>
      <c r="OH60" s="19">
        <v>0</v>
      </c>
      <c r="OI60" s="19">
        <v>0</v>
      </c>
      <c r="OJ60" s="19">
        <v>0</v>
      </c>
      <c r="OK60" s="19">
        <v>0</v>
      </c>
      <c r="OL60" s="19">
        <v>0</v>
      </c>
      <c r="OM60" s="19">
        <v>0</v>
      </c>
      <c r="ON60" s="19">
        <v>0</v>
      </c>
      <c r="OO60" s="19">
        <v>0</v>
      </c>
      <c r="OP60" s="19">
        <v>0</v>
      </c>
      <c r="OQ60" s="19">
        <v>0</v>
      </c>
      <c r="OR60" s="19">
        <v>0</v>
      </c>
      <c r="OS60" s="19">
        <v>0</v>
      </c>
      <c r="OT60" s="19">
        <v>0</v>
      </c>
      <c r="OU60" s="19">
        <v>0</v>
      </c>
      <c r="OV60" s="19">
        <v>0</v>
      </c>
      <c r="OW60" s="19">
        <v>0</v>
      </c>
      <c r="OX60" s="19">
        <v>0</v>
      </c>
      <c r="OY60" s="19">
        <v>0</v>
      </c>
      <c r="OZ60" s="19">
        <v>0</v>
      </c>
      <c r="PA60" s="19">
        <v>0</v>
      </c>
      <c r="PB60" s="19">
        <v>0</v>
      </c>
      <c r="PC60" s="19">
        <v>0</v>
      </c>
      <c r="PD60" s="19">
        <v>0</v>
      </c>
      <c r="PE60" s="19">
        <v>0</v>
      </c>
      <c r="PF60" s="19">
        <v>0</v>
      </c>
      <c r="PG60" s="19">
        <v>0</v>
      </c>
      <c r="PH60" s="19">
        <v>0</v>
      </c>
      <c r="PI60" s="19">
        <v>0</v>
      </c>
      <c r="PJ60" s="19">
        <v>0</v>
      </c>
      <c r="PK60" s="19">
        <v>0</v>
      </c>
      <c r="PL60" s="19">
        <v>0</v>
      </c>
      <c r="PM60" s="19">
        <v>0</v>
      </c>
      <c r="PN60" s="19">
        <v>0</v>
      </c>
      <c r="PO60" s="19">
        <v>0</v>
      </c>
      <c r="PP60" s="19">
        <v>0</v>
      </c>
      <c r="PQ60" s="19">
        <v>0</v>
      </c>
      <c r="PR60" s="19">
        <v>0</v>
      </c>
      <c r="PS60" s="19">
        <v>0</v>
      </c>
      <c r="PT60" s="19">
        <v>0</v>
      </c>
      <c r="PU60" s="19">
        <v>0</v>
      </c>
      <c r="PV60" s="19">
        <v>0</v>
      </c>
      <c r="PW60" s="19">
        <v>0</v>
      </c>
      <c r="PX60" s="19">
        <v>0</v>
      </c>
      <c r="PY60" s="19">
        <v>0</v>
      </c>
      <c r="PZ60" s="19">
        <v>0</v>
      </c>
      <c r="QA60" s="19">
        <v>0</v>
      </c>
      <c r="QB60" s="19">
        <v>0</v>
      </c>
      <c r="QC60" s="19">
        <v>0</v>
      </c>
      <c r="QD60" s="19">
        <v>0</v>
      </c>
      <c r="QE60" s="19">
        <v>0</v>
      </c>
      <c r="QF60" s="19">
        <v>0</v>
      </c>
      <c r="QG60" s="19">
        <v>0</v>
      </c>
      <c r="QH60" s="19">
        <v>0</v>
      </c>
      <c r="QI60" s="19">
        <v>0</v>
      </c>
      <c r="QJ60" s="19">
        <v>0</v>
      </c>
      <c r="QK60" s="19">
        <v>0</v>
      </c>
      <c r="QL60" s="19">
        <v>0</v>
      </c>
      <c r="QM60" s="19">
        <v>0</v>
      </c>
      <c r="QN60" s="19">
        <v>0</v>
      </c>
      <c r="QO60" s="19">
        <v>0</v>
      </c>
      <c r="QP60" s="19">
        <v>0</v>
      </c>
      <c r="QQ60" s="19">
        <v>0</v>
      </c>
      <c r="QR60" s="19">
        <v>0</v>
      </c>
      <c r="QS60" s="19">
        <v>0</v>
      </c>
      <c r="QT60" s="19">
        <v>0</v>
      </c>
      <c r="QU60" s="19">
        <v>0</v>
      </c>
      <c r="QV60" s="19">
        <v>0</v>
      </c>
      <c r="QW60" s="19">
        <v>0</v>
      </c>
      <c r="QX60" s="19">
        <v>0</v>
      </c>
      <c r="QY60" s="19">
        <v>0</v>
      </c>
      <c r="QZ60" s="19"/>
      <c r="RA60" s="19"/>
      <c r="RB60" s="5">
        <f>QY60</f>
        <v>0</v>
      </c>
      <c r="RC60" s="5"/>
      <c r="RD60" s="6"/>
      <c r="RE60" s="6"/>
      <c r="RF60" s="6"/>
    </row>
    <row r="61" spans="1:474" ht="18" customHeight="1">
      <c r="A61" s="44" t="s">
        <v>113</v>
      </c>
      <c r="B61" s="45" t="s">
        <v>121</v>
      </c>
      <c r="C61" s="45" t="s">
        <v>277</v>
      </c>
      <c r="D61" s="45" t="s">
        <v>441</v>
      </c>
      <c r="E61" s="46" t="s">
        <v>123</v>
      </c>
      <c r="F61" s="45" t="s">
        <v>117</v>
      </c>
      <c r="G61" s="45"/>
      <c r="H61" s="45" t="s">
        <v>112</v>
      </c>
      <c r="I61" s="45" t="s">
        <v>396</v>
      </c>
      <c r="J61" s="45"/>
      <c r="K61" s="47" t="s">
        <v>397</v>
      </c>
      <c r="L61" s="21">
        <v>1662221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0</v>
      </c>
      <c r="BB61" s="21">
        <v>0</v>
      </c>
      <c r="BC61" s="21">
        <v>0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0</v>
      </c>
      <c r="BN61" s="21">
        <v>0</v>
      </c>
      <c r="BO61" s="21">
        <v>0</v>
      </c>
      <c r="BP61" s="21">
        <v>0</v>
      </c>
      <c r="BQ61" s="21">
        <v>0</v>
      </c>
      <c r="BR61" s="21">
        <v>0</v>
      </c>
      <c r="BS61" s="21">
        <v>0</v>
      </c>
      <c r="BT61" s="21">
        <v>0</v>
      </c>
      <c r="BU61" s="21">
        <v>0</v>
      </c>
      <c r="BV61" s="21">
        <v>0</v>
      </c>
      <c r="BW61" s="21">
        <v>0</v>
      </c>
      <c r="BX61" s="21">
        <v>0</v>
      </c>
      <c r="BY61" s="21">
        <v>0</v>
      </c>
      <c r="BZ61" s="21">
        <v>0</v>
      </c>
      <c r="CA61" s="21">
        <v>0</v>
      </c>
      <c r="CB61" s="21">
        <v>0</v>
      </c>
      <c r="CC61" s="21">
        <v>0</v>
      </c>
      <c r="CD61" s="21">
        <v>0</v>
      </c>
      <c r="CE61" s="21">
        <v>0</v>
      </c>
      <c r="CF61" s="21">
        <v>0</v>
      </c>
      <c r="CG61" s="21">
        <v>0</v>
      </c>
      <c r="CH61" s="21">
        <v>0</v>
      </c>
      <c r="CI61" s="21">
        <v>0</v>
      </c>
      <c r="CJ61" s="21">
        <v>0</v>
      </c>
      <c r="CK61" s="21">
        <v>0</v>
      </c>
      <c r="CL61" s="21">
        <v>0</v>
      </c>
      <c r="CM61" s="21">
        <v>0</v>
      </c>
      <c r="CN61" s="21">
        <v>0</v>
      </c>
      <c r="CO61" s="21">
        <v>0</v>
      </c>
      <c r="CP61" s="21">
        <v>0</v>
      </c>
      <c r="CQ61" s="21">
        <v>0</v>
      </c>
      <c r="CR61" s="21">
        <v>0</v>
      </c>
      <c r="CS61" s="21">
        <v>0</v>
      </c>
      <c r="CT61" s="21">
        <v>0</v>
      </c>
      <c r="CU61" s="21">
        <v>0</v>
      </c>
      <c r="CV61" s="21">
        <v>0</v>
      </c>
      <c r="CW61" s="21">
        <v>0</v>
      </c>
      <c r="CX61" s="21">
        <v>0</v>
      </c>
      <c r="CY61" s="21">
        <v>0</v>
      </c>
      <c r="CZ61" s="21">
        <v>0</v>
      </c>
      <c r="DA61" s="21">
        <v>0</v>
      </c>
      <c r="DB61" s="21">
        <v>0</v>
      </c>
      <c r="DC61" s="21">
        <v>0</v>
      </c>
      <c r="DD61" s="21">
        <v>0</v>
      </c>
      <c r="DE61" s="21">
        <v>0</v>
      </c>
      <c r="DF61" s="21">
        <v>0</v>
      </c>
      <c r="DG61" s="21">
        <v>0</v>
      </c>
      <c r="DH61" s="21">
        <v>0</v>
      </c>
      <c r="DI61" s="21">
        <v>0</v>
      </c>
      <c r="DJ61" s="21">
        <v>0</v>
      </c>
      <c r="DK61" s="21">
        <v>0</v>
      </c>
      <c r="DL61" s="21">
        <v>0</v>
      </c>
      <c r="DM61" s="21">
        <v>0</v>
      </c>
      <c r="DN61" s="21">
        <v>0</v>
      </c>
      <c r="DO61" s="21">
        <v>0</v>
      </c>
      <c r="DP61" s="21">
        <v>0</v>
      </c>
      <c r="DQ61" s="21">
        <v>0</v>
      </c>
      <c r="DR61" s="21">
        <v>0</v>
      </c>
      <c r="DS61" s="21">
        <v>0</v>
      </c>
      <c r="DT61" s="21">
        <v>0</v>
      </c>
      <c r="DU61" s="21">
        <v>0</v>
      </c>
      <c r="DV61" s="21">
        <v>0</v>
      </c>
      <c r="DW61" s="21">
        <v>0</v>
      </c>
      <c r="DX61" s="21">
        <v>0</v>
      </c>
      <c r="DY61" s="21">
        <v>0</v>
      </c>
      <c r="DZ61" s="21">
        <v>0</v>
      </c>
      <c r="EA61" s="21">
        <v>0</v>
      </c>
      <c r="EB61" s="21">
        <v>0</v>
      </c>
      <c r="EC61" s="21">
        <v>0</v>
      </c>
      <c r="ED61" s="21">
        <v>0</v>
      </c>
      <c r="EE61" s="21">
        <v>0</v>
      </c>
      <c r="EF61" s="21">
        <v>0</v>
      </c>
      <c r="EG61" s="21">
        <v>0</v>
      </c>
      <c r="EH61" s="21">
        <v>0</v>
      </c>
      <c r="EI61" s="21">
        <v>0</v>
      </c>
      <c r="EJ61" s="21">
        <v>0</v>
      </c>
      <c r="EK61" s="21">
        <v>0</v>
      </c>
      <c r="EL61" s="21">
        <v>0</v>
      </c>
      <c r="EM61" s="21">
        <v>0</v>
      </c>
      <c r="EN61" s="21">
        <v>0</v>
      </c>
      <c r="EO61" s="21">
        <v>0</v>
      </c>
      <c r="EP61" s="21">
        <v>0</v>
      </c>
      <c r="EQ61" s="21">
        <v>0</v>
      </c>
      <c r="ER61" s="21">
        <v>0</v>
      </c>
      <c r="ES61" s="21">
        <v>0</v>
      </c>
      <c r="ET61" s="21">
        <v>0</v>
      </c>
      <c r="EU61" s="21">
        <v>0</v>
      </c>
      <c r="EV61" s="21">
        <v>0</v>
      </c>
      <c r="EW61" s="21">
        <v>0</v>
      </c>
      <c r="EX61" s="21">
        <v>0</v>
      </c>
      <c r="EY61" s="21">
        <v>0</v>
      </c>
      <c r="EZ61" s="21">
        <v>0</v>
      </c>
      <c r="FA61" s="21">
        <v>0</v>
      </c>
      <c r="FB61" s="21">
        <v>0</v>
      </c>
      <c r="FC61" s="21">
        <v>0</v>
      </c>
      <c r="FD61" s="21">
        <v>0</v>
      </c>
      <c r="FE61" s="21">
        <v>0</v>
      </c>
      <c r="FF61" s="21">
        <v>0</v>
      </c>
      <c r="FG61" s="21">
        <v>0</v>
      </c>
      <c r="FH61" s="21">
        <v>0</v>
      </c>
      <c r="FI61" s="21">
        <v>0</v>
      </c>
      <c r="FJ61" s="21">
        <v>0</v>
      </c>
      <c r="FK61" s="21">
        <v>0</v>
      </c>
      <c r="FL61" s="21">
        <v>0</v>
      </c>
      <c r="FM61" s="21">
        <v>0</v>
      </c>
      <c r="FN61" s="21">
        <v>0</v>
      </c>
      <c r="FO61" s="21">
        <v>0</v>
      </c>
      <c r="FP61" s="21">
        <v>0</v>
      </c>
      <c r="FQ61" s="21">
        <v>0</v>
      </c>
      <c r="FR61" s="21">
        <v>0</v>
      </c>
      <c r="FS61" s="21">
        <v>0</v>
      </c>
      <c r="FT61" s="21">
        <v>0</v>
      </c>
      <c r="FU61" s="21">
        <v>0</v>
      </c>
      <c r="FV61" s="21">
        <v>0</v>
      </c>
      <c r="FW61" s="21">
        <v>0</v>
      </c>
      <c r="FX61" s="21">
        <v>0</v>
      </c>
      <c r="FY61" s="21">
        <v>0</v>
      </c>
      <c r="FZ61" s="21">
        <v>0</v>
      </c>
      <c r="GA61" s="21">
        <v>0</v>
      </c>
      <c r="GB61" s="21">
        <v>0</v>
      </c>
      <c r="GC61" s="21">
        <v>0</v>
      </c>
      <c r="GD61" s="21">
        <v>0</v>
      </c>
      <c r="GE61" s="21">
        <v>0</v>
      </c>
      <c r="GF61" s="21">
        <v>0</v>
      </c>
      <c r="GG61" s="21">
        <v>0</v>
      </c>
      <c r="GH61" s="21">
        <v>0</v>
      </c>
      <c r="GI61" s="21">
        <v>0</v>
      </c>
      <c r="GJ61" s="21">
        <v>0</v>
      </c>
      <c r="GK61" s="21">
        <v>0</v>
      </c>
      <c r="GL61" s="21">
        <v>0</v>
      </c>
      <c r="GM61" s="21">
        <v>0</v>
      </c>
      <c r="GN61" s="21">
        <v>0</v>
      </c>
      <c r="GO61" s="21">
        <v>36327</v>
      </c>
      <c r="GP61" s="21">
        <v>36327</v>
      </c>
      <c r="GQ61" s="21">
        <v>36327</v>
      </c>
      <c r="GR61" s="21">
        <v>35722</v>
      </c>
      <c r="GS61" s="21">
        <v>35722</v>
      </c>
      <c r="GT61" s="21">
        <v>29768</v>
      </c>
      <c r="GU61" s="21">
        <v>29768</v>
      </c>
      <c r="GV61" s="21">
        <v>29768</v>
      </c>
      <c r="GW61" s="21">
        <v>29768</v>
      </c>
      <c r="GX61" s="21">
        <v>29768</v>
      </c>
      <c r="GY61" s="21">
        <v>29768</v>
      </c>
      <c r="GZ61" s="21">
        <v>29768</v>
      </c>
      <c r="HA61" s="21">
        <v>29768</v>
      </c>
      <c r="HB61" s="21">
        <v>29768</v>
      </c>
      <c r="HC61" s="21">
        <v>29768</v>
      </c>
      <c r="HD61" s="21">
        <v>29768</v>
      </c>
      <c r="HE61" s="21">
        <v>29768</v>
      </c>
      <c r="HF61" s="21">
        <v>29768</v>
      </c>
      <c r="HG61" s="21">
        <v>29768</v>
      </c>
      <c r="HH61" s="21">
        <v>5954</v>
      </c>
      <c r="HI61" s="21">
        <v>5954</v>
      </c>
      <c r="HJ61" s="21">
        <v>5954</v>
      </c>
      <c r="HK61" s="21">
        <v>5954</v>
      </c>
      <c r="HL61" s="21">
        <v>0</v>
      </c>
      <c r="HM61" s="21">
        <v>0</v>
      </c>
      <c r="HN61" s="21">
        <v>0</v>
      </c>
      <c r="HO61" s="21">
        <v>590</v>
      </c>
      <c r="HP61" s="21">
        <v>1180</v>
      </c>
      <c r="HQ61" s="21">
        <v>17860</v>
      </c>
      <c r="HR61" s="21">
        <v>17860</v>
      </c>
      <c r="HS61" s="21">
        <v>17860</v>
      </c>
      <c r="HT61" s="21">
        <v>17860</v>
      </c>
      <c r="HU61" s="21">
        <v>17860</v>
      </c>
      <c r="HV61" s="21">
        <v>19052</v>
      </c>
      <c r="HW61" s="21">
        <v>19052</v>
      </c>
      <c r="HX61" s="21">
        <v>19052</v>
      </c>
      <c r="HY61" s="21">
        <v>19052</v>
      </c>
      <c r="HZ61" s="21">
        <v>19052</v>
      </c>
      <c r="IA61" s="21">
        <v>19052</v>
      </c>
      <c r="IB61" s="21">
        <v>19052</v>
      </c>
      <c r="IC61" s="21">
        <v>11907</v>
      </c>
      <c r="ID61" s="21">
        <v>11907</v>
      </c>
      <c r="IE61" s="21">
        <v>11907</v>
      </c>
      <c r="IF61" s="21">
        <v>11907</v>
      </c>
      <c r="IG61" s="21">
        <v>11907</v>
      </c>
      <c r="IH61" s="21">
        <v>11907</v>
      </c>
      <c r="II61" s="21">
        <v>11907</v>
      </c>
      <c r="IJ61" s="21">
        <v>21433</v>
      </c>
      <c r="IK61" s="21">
        <v>21433</v>
      </c>
      <c r="IL61" s="21">
        <v>21433</v>
      </c>
      <c r="IM61" s="21">
        <v>21433</v>
      </c>
      <c r="IN61" s="21">
        <v>21433</v>
      </c>
      <c r="IO61" s="21">
        <v>21433</v>
      </c>
      <c r="IP61" s="21">
        <v>0</v>
      </c>
      <c r="IQ61" s="21">
        <v>0</v>
      </c>
      <c r="IR61" s="21">
        <v>0</v>
      </c>
      <c r="IS61" s="21">
        <v>0</v>
      </c>
      <c r="IT61" s="21">
        <v>0</v>
      </c>
      <c r="IU61" s="21">
        <v>0</v>
      </c>
      <c r="IV61" s="21">
        <v>0</v>
      </c>
      <c r="IW61" s="21">
        <v>0</v>
      </c>
      <c r="IX61" s="21">
        <v>0</v>
      </c>
      <c r="IY61" s="21">
        <v>0</v>
      </c>
      <c r="IZ61" s="21">
        <v>0</v>
      </c>
      <c r="JA61" s="21">
        <v>0</v>
      </c>
      <c r="JB61" s="21">
        <v>0</v>
      </c>
      <c r="JC61" s="21">
        <v>0</v>
      </c>
      <c r="JD61" s="21">
        <v>0</v>
      </c>
      <c r="JE61" s="21">
        <v>2977</v>
      </c>
      <c r="JF61" s="21">
        <v>2977</v>
      </c>
      <c r="JG61" s="21">
        <v>2977</v>
      </c>
      <c r="JH61" s="21">
        <v>2977</v>
      </c>
      <c r="JI61" s="21">
        <v>2977</v>
      </c>
      <c r="JJ61" s="21">
        <v>2977</v>
      </c>
      <c r="JK61" s="21">
        <v>2977</v>
      </c>
      <c r="JL61" s="21">
        <v>0</v>
      </c>
      <c r="JM61" s="21">
        <v>0</v>
      </c>
      <c r="JN61" s="21">
        <v>0</v>
      </c>
      <c r="JO61" s="21">
        <v>0</v>
      </c>
      <c r="JP61" s="21">
        <v>0</v>
      </c>
      <c r="JQ61" s="21">
        <v>0</v>
      </c>
      <c r="JR61" s="21">
        <v>0</v>
      </c>
      <c r="JS61" s="21">
        <v>4168</v>
      </c>
      <c r="JT61" s="21">
        <v>4168</v>
      </c>
      <c r="JU61" s="21">
        <v>4168</v>
      </c>
      <c r="JV61" s="21">
        <v>4168</v>
      </c>
      <c r="JW61" s="21">
        <v>4168</v>
      </c>
      <c r="JX61" s="21">
        <v>4168</v>
      </c>
      <c r="JY61" s="21">
        <v>4168</v>
      </c>
      <c r="JZ61" s="21">
        <v>21433</v>
      </c>
      <c r="KA61" s="21">
        <v>21433</v>
      </c>
      <c r="KB61" s="21">
        <v>21433</v>
      </c>
      <c r="KC61" s="21">
        <v>21433</v>
      </c>
      <c r="KD61" s="21">
        <v>21433</v>
      </c>
      <c r="KE61" s="21">
        <v>21433</v>
      </c>
      <c r="KF61" s="21">
        <v>21433</v>
      </c>
      <c r="KG61" s="21">
        <v>0</v>
      </c>
      <c r="KH61" s="21">
        <v>0</v>
      </c>
      <c r="KI61" s="21">
        <v>0</v>
      </c>
      <c r="KJ61" s="21">
        <v>0</v>
      </c>
      <c r="KK61" s="21">
        <v>0</v>
      </c>
      <c r="KL61" s="21">
        <v>0</v>
      </c>
      <c r="KM61" s="21">
        <v>0</v>
      </c>
      <c r="KN61" s="21">
        <v>0</v>
      </c>
      <c r="KO61" s="21">
        <v>0</v>
      </c>
      <c r="KP61" s="21">
        <v>0</v>
      </c>
      <c r="KQ61" s="21">
        <v>0</v>
      </c>
      <c r="KR61" s="21">
        <v>0</v>
      </c>
      <c r="KS61" s="21">
        <v>0</v>
      </c>
      <c r="KT61" s="21">
        <v>0</v>
      </c>
      <c r="KU61" s="21">
        <v>0</v>
      </c>
      <c r="KV61" s="21">
        <v>0</v>
      </c>
      <c r="KW61" s="21">
        <v>0</v>
      </c>
      <c r="KX61" s="21">
        <v>0</v>
      </c>
      <c r="KY61" s="21">
        <v>0</v>
      </c>
      <c r="KZ61" s="21">
        <v>0</v>
      </c>
      <c r="LA61" s="21">
        <v>0</v>
      </c>
      <c r="LB61" s="21">
        <v>0</v>
      </c>
      <c r="LC61" s="21">
        <v>0</v>
      </c>
      <c r="LD61" s="21">
        <v>0</v>
      </c>
      <c r="LE61" s="21">
        <v>0</v>
      </c>
      <c r="LF61" s="21">
        <v>0</v>
      </c>
      <c r="LG61" s="21">
        <v>0</v>
      </c>
      <c r="LH61" s="21">
        <v>0</v>
      </c>
      <c r="LI61" s="21">
        <v>0</v>
      </c>
      <c r="LJ61" s="21">
        <v>0</v>
      </c>
      <c r="LK61" s="21">
        <v>0</v>
      </c>
      <c r="LL61" s="21">
        <v>0</v>
      </c>
      <c r="LM61" s="21">
        <v>0</v>
      </c>
      <c r="LN61" s="21">
        <v>0</v>
      </c>
      <c r="LO61" s="21">
        <v>0</v>
      </c>
      <c r="LP61" s="21">
        <v>8335</v>
      </c>
      <c r="LQ61" s="21">
        <v>8335</v>
      </c>
      <c r="LR61" s="21">
        <v>8335</v>
      </c>
      <c r="LS61" s="21">
        <v>8335</v>
      </c>
      <c r="LT61" s="21">
        <v>8335</v>
      </c>
      <c r="LU61" s="21">
        <v>8335</v>
      </c>
      <c r="LV61" s="21">
        <v>8335</v>
      </c>
      <c r="LW61" s="21">
        <v>19647</v>
      </c>
      <c r="LX61" s="21">
        <v>19647</v>
      </c>
      <c r="LY61" s="21">
        <v>19647</v>
      </c>
      <c r="LZ61" s="21">
        <v>19647</v>
      </c>
      <c r="MA61" s="21">
        <v>19647</v>
      </c>
      <c r="MB61" s="21">
        <v>19647</v>
      </c>
      <c r="MC61" s="21">
        <v>19647</v>
      </c>
      <c r="MD61" s="21">
        <v>0</v>
      </c>
      <c r="ME61" s="21">
        <v>0</v>
      </c>
      <c r="MF61" s="21">
        <v>0</v>
      </c>
      <c r="MG61" s="21">
        <v>0</v>
      </c>
      <c r="MH61" s="21">
        <v>0</v>
      </c>
      <c r="MI61" s="21">
        <v>0</v>
      </c>
      <c r="MJ61" s="21">
        <v>0</v>
      </c>
      <c r="MK61" s="21">
        <v>5954</v>
      </c>
      <c r="ML61" s="21">
        <v>5954</v>
      </c>
      <c r="MM61" s="21">
        <v>5954</v>
      </c>
      <c r="MN61" s="21">
        <v>5954</v>
      </c>
      <c r="MO61" s="21">
        <v>5954</v>
      </c>
      <c r="MP61" s="21">
        <v>5954</v>
      </c>
      <c r="MQ61" s="21">
        <v>5954</v>
      </c>
      <c r="MR61" s="21">
        <v>20302</v>
      </c>
      <c r="MS61" s="21">
        <v>20302</v>
      </c>
      <c r="MT61" s="21">
        <v>20302</v>
      </c>
      <c r="MU61" s="21">
        <v>20302</v>
      </c>
      <c r="MV61" s="21">
        <v>20302</v>
      </c>
      <c r="MW61" s="21">
        <v>20302</v>
      </c>
      <c r="MX61" s="21">
        <v>20302</v>
      </c>
      <c r="MY61" s="21">
        <v>0</v>
      </c>
      <c r="MZ61" s="21">
        <v>0</v>
      </c>
      <c r="NA61" s="21">
        <v>0</v>
      </c>
      <c r="NB61" s="21">
        <v>0</v>
      </c>
      <c r="NC61" s="21">
        <v>0</v>
      </c>
      <c r="ND61" s="21">
        <v>0</v>
      </c>
      <c r="NE61" s="21">
        <v>0</v>
      </c>
      <c r="NF61" s="21">
        <v>0</v>
      </c>
      <c r="NG61" s="21">
        <v>0</v>
      </c>
      <c r="NH61" s="21">
        <v>0</v>
      </c>
      <c r="NI61" s="21">
        <v>0</v>
      </c>
      <c r="NJ61" s="21">
        <v>0</v>
      </c>
      <c r="NK61" s="21">
        <v>0</v>
      </c>
      <c r="NL61" s="21">
        <v>0</v>
      </c>
      <c r="NM61" s="21">
        <v>0</v>
      </c>
      <c r="NN61" s="21">
        <v>0</v>
      </c>
      <c r="NO61" s="21">
        <v>0</v>
      </c>
      <c r="NP61" s="21">
        <v>0</v>
      </c>
      <c r="NQ61" s="21">
        <v>0</v>
      </c>
      <c r="NR61" s="21">
        <v>0</v>
      </c>
      <c r="NS61" s="21">
        <v>0</v>
      </c>
      <c r="NT61" s="21">
        <v>0</v>
      </c>
      <c r="NU61" s="21">
        <v>0</v>
      </c>
      <c r="NV61" s="21">
        <v>0</v>
      </c>
      <c r="NW61" s="21">
        <v>0</v>
      </c>
      <c r="NX61" s="21">
        <v>0</v>
      </c>
      <c r="NY61" s="21">
        <v>0</v>
      </c>
      <c r="NZ61" s="21">
        <v>0</v>
      </c>
      <c r="OA61" s="21">
        <v>0</v>
      </c>
      <c r="OB61" s="21">
        <v>0</v>
      </c>
      <c r="OC61" s="21">
        <v>0</v>
      </c>
      <c r="OD61" s="21">
        <v>0</v>
      </c>
      <c r="OE61" s="21">
        <v>0</v>
      </c>
      <c r="OF61" s="21">
        <v>0</v>
      </c>
      <c r="OG61" s="21">
        <v>0</v>
      </c>
      <c r="OH61" s="21">
        <v>0</v>
      </c>
      <c r="OI61" s="21">
        <v>0</v>
      </c>
      <c r="OJ61" s="21">
        <v>0</v>
      </c>
      <c r="OK61" s="21">
        <v>0</v>
      </c>
      <c r="OL61" s="21">
        <v>0</v>
      </c>
      <c r="OM61" s="21">
        <v>0</v>
      </c>
      <c r="ON61" s="21">
        <v>0</v>
      </c>
      <c r="OO61" s="21">
        <v>0</v>
      </c>
      <c r="OP61" s="21">
        <v>0</v>
      </c>
      <c r="OQ61" s="21">
        <v>0</v>
      </c>
      <c r="OR61" s="21">
        <v>0</v>
      </c>
      <c r="OS61" s="21">
        <v>0</v>
      </c>
      <c r="OT61" s="21">
        <v>0</v>
      </c>
      <c r="OU61" s="21">
        <v>0</v>
      </c>
      <c r="OV61" s="21">
        <v>0</v>
      </c>
      <c r="OW61" s="21">
        <v>0</v>
      </c>
      <c r="OX61" s="21">
        <v>0</v>
      </c>
      <c r="OY61" s="21">
        <v>0</v>
      </c>
      <c r="OZ61" s="21">
        <v>0</v>
      </c>
      <c r="PA61" s="21">
        <v>0</v>
      </c>
      <c r="PB61" s="21">
        <v>0</v>
      </c>
      <c r="PC61" s="21">
        <v>0</v>
      </c>
      <c r="PD61" s="21">
        <v>0</v>
      </c>
      <c r="PE61" s="21">
        <v>0</v>
      </c>
      <c r="PF61" s="21">
        <v>0</v>
      </c>
      <c r="PG61" s="21">
        <v>0</v>
      </c>
      <c r="PH61" s="21">
        <v>0</v>
      </c>
      <c r="PI61" s="21">
        <v>0</v>
      </c>
      <c r="PJ61" s="21">
        <v>0</v>
      </c>
      <c r="PK61" s="21">
        <v>0</v>
      </c>
      <c r="PL61" s="21">
        <v>0</v>
      </c>
      <c r="PM61" s="21">
        <v>0</v>
      </c>
      <c r="PN61" s="21">
        <v>0</v>
      </c>
      <c r="PO61" s="21">
        <v>0</v>
      </c>
      <c r="PP61" s="21">
        <v>0</v>
      </c>
      <c r="PQ61" s="21">
        <v>0</v>
      </c>
      <c r="PR61" s="21">
        <v>0</v>
      </c>
      <c r="PS61" s="21">
        <v>0</v>
      </c>
      <c r="PT61" s="21">
        <v>0</v>
      </c>
      <c r="PU61" s="21">
        <v>0</v>
      </c>
      <c r="PV61" s="21">
        <v>0</v>
      </c>
      <c r="PW61" s="21">
        <v>0</v>
      </c>
      <c r="PX61" s="21">
        <v>0</v>
      </c>
      <c r="PY61" s="21">
        <v>0</v>
      </c>
      <c r="PZ61" s="21">
        <v>0</v>
      </c>
      <c r="QA61" s="21">
        <v>0</v>
      </c>
      <c r="QB61" s="21">
        <v>0</v>
      </c>
      <c r="QC61" s="21">
        <v>0</v>
      </c>
      <c r="QD61" s="21">
        <v>0</v>
      </c>
      <c r="QE61" s="21">
        <v>0</v>
      </c>
      <c r="QF61" s="21">
        <v>0</v>
      </c>
      <c r="QG61" s="21">
        <v>0</v>
      </c>
      <c r="QH61" s="21">
        <v>0</v>
      </c>
      <c r="QI61" s="21">
        <v>0</v>
      </c>
      <c r="QJ61" s="21">
        <v>0</v>
      </c>
      <c r="QK61" s="21">
        <v>0</v>
      </c>
      <c r="QL61" s="21">
        <v>0</v>
      </c>
      <c r="QM61" s="21">
        <v>0</v>
      </c>
      <c r="QN61" s="21">
        <v>0</v>
      </c>
      <c r="QO61" s="21">
        <v>0</v>
      </c>
      <c r="QP61" s="21">
        <v>0</v>
      </c>
      <c r="QQ61" s="21">
        <v>0</v>
      </c>
      <c r="QR61" s="21">
        <v>0</v>
      </c>
      <c r="QS61" s="21">
        <v>0</v>
      </c>
      <c r="QT61" s="21">
        <v>0</v>
      </c>
      <c r="QU61" s="21">
        <v>0</v>
      </c>
      <c r="QV61" s="21">
        <v>0</v>
      </c>
      <c r="QW61" s="21">
        <v>0</v>
      </c>
      <c r="QX61" s="21">
        <v>0</v>
      </c>
      <c r="QY61" s="21">
        <v>0</v>
      </c>
      <c r="QZ61" s="21"/>
      <c r="RA61" s="21"/>
      <c r="RB61" s="5">
        <f>SUM(L61:QY61)</f>
        <v>3299307</v>
      </c>
      <c r="RC61" s="5"/>
      <c r="RD61" s="6"/>
      <c r="RE61" s="6"/>
      <c r="RF61" s="6"/>
    </row>
    <row r="62" spans="1:474" ht="18" customHeight="1">
      <c r="A62" s="34" t="s">
        <v>113</v>
      </c>
      <c r="B62" s="35" t="s">
        <v>121</v>
      </c>
      <c r="C62" s="35" t="s">
        <v>122</v>
      </c>
      <c r="D62" s="35"/>
      <c r="E62" s="32"/>
      <c r="F62" s="35"/>
      <c r="G62" s="35"/>
      <c r="H62" s="35" t="s">
        <v>112</v>
      </c>
      <c r="I62" s="35" t="s">
        <v>396</v>
      </c>
      <c r="J62" s="35"/>
      <c r="K62" s="37" t="s">
        <v>420</v>
      </c>
      <c r="L62" s="14">
        <v>0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  <c r="IS62" s="14"/>
      <c r="IT62" s="14"/>
      <c r="IU62" s="14"/>
      <c r="IV62" s="14"/>
      <c r="IW62" s="14"/>
      <c r="IX62" s="14"/>
      <c r="IY62" s="14"/>
      <c r="IZ62" s="14"/>
      <c r="JA62" s="14"/>
      <c r="JB62" s="14"/>
      <c r="JC62" s="14"/>
      <c r="JD62" s="14"/>
      <c r="JE62" s="14"/>
      <c r="JF62" s="14"/>
      <c r="JG62" s="14"/>
      <c r="JH62" s="14"/>
      <c r="JI62" s="14"/>
      <c r="JJ62" s="14"/>
      <c r="JK62" s="14"/>
      <c r="JL62" s="14"/>
      <c r="JM62" s="14"/>
      <c r="JN62" s="14"/>
      <c r="JO62" s="14"/>
      <c r="JP62" s="14"/>
      <c r="JQ62" s="14"/>
      <c r="JR62" s="14"/>
      <c r="JS62" s="14"/>
      <c r="JT62" s="14"/>
      <c r="JU62" s="14"/>
      <c r="JV62" s="14"/>
      <c r="JW62" s="14"/>
      <c r="JX62" s="14"/>
      <c r="JY62" s="14"/>
      <c r="JZ62" s="14"/>
      <c r="KA62" s="14"/>
      <c r="KB62" s="14"/>
      <c r="KC62" s="14"/>
      <c r="KD62" s="14"/>
      <c r="KE62" s="14"/>
      <c r="KF62" s="14"/>
      <c r="KG62" s="14"/>
      <c r="KH62" s="14"/>
      <c r="KI62" s="14"/>
      <c r="KJ62" s="14"/>
      <c r="KK62" s="14"/>
      <c r="KL62" s="14"/>
      <c r="KM62" s="14"/>
      <c r="KN62" s="14"/>
      <c r="KO62" s="14"/>
      <c r="KP62" s="14"/>
      <c r="KQ62" s="14"/>
      <c r="KR62" s="14"/>
      <c r="KS62" s="14"/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4"/>
      <c r="LK62" s="14"/>
      <c r="LL62" s="14"/>
      <c r="LM62" s="14"/>
      <c r="LN62" s="14"/>
      <c r="LO62" s="14"/>
      <c r="LP62" s="14"/>
      <c r="LQ62" s="14"/>
      <c r="LR62" s="14"/>
      <c r="LS62" s="14"/>
      <c r="LT62" s="14"/>
      <c r="LU62" s="14"/>
      <c r="LV62" s="14"/>
      <c r="LW62" s="14"/>
      <c r="LX62" s="14"/>
      <c r="LY62" s="14"/>
      <c r="LZ62" s="14"/>
      <c r="MA62" s="14"/>
      <c r="MB62" s="14"/>
      <c r="MC62" s="14"/>
      <c r="MD62" s="14"/>
      <c r="ME62" s="14"/>
      <c r="MF62" s="14"/>
      <c r="MG62" s="14"/>
      <c r="MH62" s="14"/>
      <c r="MI62" s="14"/>
      <c r="MJ62" s="14"/>
      <c r="MK62" s="14"/>
      <c r="ML62" s="14"/>
      <c r="MM62" s="14"/>
      <c r="MN62" s="14"/>
      <c r="MO62" s="14"/>
      <c r="MP62" s="14"/>
      <c r="MQ62" s="14"/>
      <c r="MR62" s="14"/>
      <c r="MS62" s="14"/>
      <c r="MT62" s="14"/>
      <c r="MU62" s="14"/>
      <c r="MV62" s="14"/>
      <c r="MW62" s="14"/>
      <c r="MX62" s="14"/>
      <c r="MY62" s="14"/>
      <c r="MZ62" s="14"/>
      <c r="NA62" s="14"/>
      <c r="NB62" s="14"/>
      <c r="NC62" s="14"/>
      <c r="ND62" s="14"/>
      <c r="NE62" s="14"/>
      <c r="NF62" s="14"/>
      <c r="NG62" s="14"/>
      <c r="NH62" s="14"/>
      <c r="NI62" s="14"/>
      <c r="NJ62" s="14"/>
      <c r="NK62" s="14"/>
      <c r="NL62" s="14"/>
      <c r="NM62" s="14"/>
      <c r="NN62" s="14"/>
      <c r="NO62" s="14"/>
      <c r="NP62" s="14"/>
      <c r="NQ62" s="14"/>
      <c r="NR62" s="14"/>
      <c r="NS62" s="14"/>
      <c r="NT62" s="14"/>
      <c r="NU62" s="14"/>
      <c r="NV62" s="14"/>
      <c r="NW62" s="14"/>
      <c r="NX62" s="14"/>
      <c r="NY62" s="14"/>
      <c r="NZ62" s="14"/>
      <c r="OA62" s="14"/>
      <c r="OB62" s="14"/>
      <c r="OC62" s="14"/>
      <c r="OD62" s="14"/>
      <c r="OE62" s="14"/>
      <c r="OF62" s="14"/>
      <c r="OG62" s="14"/>
      <c r="OH62" s="14"/>
      <c r="OI62" s="14"/>
      <c r="OJ62" s="14"/>
      <c r="OK62" s="14"/>
      <c r="OL62" s="14"/>
      <c r="OM62" s="14"/>
      <c r="ON62" s="14"/>
      <c r="OO62" s="14"/>
      <c r="OP62" s="14"/>
      <c r="OQ62" s="14"/>
      <c r="OR62" s="14"/>
      <c r="OS62" s="14"/>
      <c r="OT62" s="14"/>
      <c r="OU62" s="14"/>
      <c r="OV62" s="14"/>
      <c r="OW62" s="14"/>
      <c r="OX62" s="14"/>
      <c r="OY62" s="14"/>
      <c r="OZ62" s="14"/>
      <c r="PA62" s="14"/>
      <c r="PB62" s="14"/>
      <c r="PC62" s="14"/>
      <c r="PD62" s="14"/>
      <c r="PE62" s="14"/>
      <c r="PF62" s="14"/>
      <c r="PG62" s="14"/>
      <c r="PH62" s="14"/>
      <c r="PI62" s="14"/>
      <c r="PJ62" s="14"/>
      <c r="PK62" s="14"/>
      <c r="PL62" s="14"/>
      <c r="PM62" s="14"/>
      <c r="PN62" s="14"/>
      <c r="PO62" s="14"/>
      <c r="PP62" s="14"/>
      <c r="PQ62" s="14"/>
      <c r="PR62" s="14"/>
      <c r="PS62" s="14"/>
      <c r="PT62" s="14"/>
      <c r="PU62" s="14"/>
      <c r="PV62" s="14"/>
      <c r="PW62" s="14"/>
      <c r="PX62" s="14"/>
      <c r="PY62" s="14"/>
      <c r="PZ62" s="14"/>
      <c r="QA62" s="14"/>
      <c r="QB62" s="14"/>
      <c r="QC62" s="14"/>
      <c r="QD62" s="14"/>
      <c r="QE62" s="14"/>
      <c r="QF62" s="14"/>
      <c r="QG62" s="14"/>
      <c r="QH62" s="14"/>
      <c r="QI62" s="14"/>
      <c r="QJ62" s="14"/>
      <c r="QK62" s="14"/>
      <c r="QL62" s="14"/>
      <c r="QM62" s="14"/>
      <c r="QN62" s="14"/>
      <c r="QO62" s="14"/>
      <c r="QP62" s="14"/>
      <c r="QQ62" s="14"/>
      <c r="QR62" s="14"/>
      <c r="QS62" s="14"/>
      <c r="QT62" s="14"/>
      <c r="QU62" s="14"/>
      <c r="QV62" s="14"/>
      <c r="QW62" s="14"/>
      <c r="QX62" s="14"/>
      <c r="QY62" s="14"/>
      <c r="QZ62" s="14"/>
      <c r="RA62" s="14"/>
      <c r="RB62" s="5"/>
      <c r="RC62" s="5"/>
      <c r="RD62" s="6"/>
      <c r="RE62" s="6"/>
      <c r="RF62" s="6"/>
    </row>
    <row r="63" spans="1:474" ht="18" customHeight="1">
      <c r="A63" s="34" t="s">
        <v>113</v>
      </c>
      <c r="B63" s="35" t="s">
        <v>121</v>
      </c>
      <c r="C63" s="35" t="s">
        <v>122</v>
      </c>
      <c r="D63" s="35"/>
      <c r="E63" s="35"/>
      <c r="F63" s="35"/>
      <c r="G63" s="35"/>
      <c r="H63" s="35" t="s">
        <v>112</v>
      </c>
      <c r="I63" s="35" t="s">
        <v>396</v>
      </c>
      <c r="J63" s="35"/>
      <c r="K63" s="37" t="s">
        <v>421</v>
      </c>
      <c r="L63" s="14">
        <v>0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14"/>
      <c r="FU63" s="14"/>
      <c r="FV63" s="14"/>
      <c r="FW63" s="14"/>
      <c r="FX63" s="14"/>
      <c r="FY63" s="14"/>
      <c r="FZ63" s="14"/>
      <c r="GA63" s="14"/>
      <c r="GB63" s="14"/>
      <c r="GC63" s="14"/>
      <c r="GD63" s="14"/>
      <c r="GE63" s="14"/>
      <c r="GF63" s="14"/>
      <c r="GG63" s="14"/>
      <c r="GH63" s="14"/>
      <c r="GI63" s="14"/>
      <c r="GJ63" s="14"/>
      <c r="GK63" s="14"/>
      <c r="GL63" s="14"/>
      <c r="GM63" s="14"/>
      <c r="GN63" s="14"/>
      <c r="GO63" s="14"/>
      <c r="GP63" s="14"/>
      <c r="GQ63" s="14"/>
      <c r="GR63" s="14"/>
      <c r="GS63" s="14"/>
      <c r="GT63" s="14"/>
      <c r="GU63" s="14"/>
      <c r="GV63" s="14"/>
      <c r="GW63" s="14"/>
      <c r="GX63" s="14"/>
      <c r="GY63" s="14"/>
      <c r="GZ63" s="14"/>
      <c r="HA63" s="14"/>
      <c r="HB63" s="14"/>
      <c r="HC63" s="14"/>
      <c r="HD63" s="14"/>
      <c r="HE63" s="14"/>
      <c r="HF63" s="14"/>
      <c r="HG63" s="14"/>
      <c r="HH63" s="14"/>
      <c r="HI63" s="14"/>
      <c r="HJ63" s="14"/>
      <c r="HK63" s="14"/>
      <c r="HL63" s="14"/>
      <c r="HM63" s="14"/>
      <c r="HN63" s="14"/>
      <c r="HO63" s="14"/>
      <c r="HP63" s="14"/>
      <c r="HQ63" s="14"/>
      <c r="HR63" s="14"/>
      <c r="HS63" s="14"/>
      <c r="HT63" s="14"/>
      <c r="HU63" s="14"/>
      <c r="HV63" s="14"/>
      <c r="HW63" s="14"/>
      <c r="HX63" s="14"/>
      <c r="HY63" s="14"/>
      <c r="HZ63" s="14"/>
      <c r="IA63" s="14"/>
      <c r="IB63" s="14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4"/>
      <c r="IP63" s="14"/>
      <c r="IQ63" s="14"/>
      <c r="IR63" s="14"/>
      <c r="IS63" s="14"/>
      <c r="IT63" s="14"/>
      <c r="IU63" s="14"/>
      <c r="IV63" s="14"/>
      <c r="IW63" s="14"/>
      <c r="IX63" s="14"/>
      <c r="IY63" s="14"/>
      <c r="IZ63" s="14"/>
      <c r="JA63" s="14"/>
      <c r="JB63" s="14"/>
      <c r="JC63" s="14"/>
      <c r="JD63" s="14"/>
      <c r="JE63" s="14"/>
      <c r="JF63" s="14"/>
      <c r="JG63" s="14"/>
      <c r="JH63" s="14"/>
      <c r="JI63" s="14"/>
      <c r="JJ63" s="14"/>
      <c r="JK63" s="14"/>
      <c r="JL63" s="14"/>
      <c r="JM63" s="14"/>
      <c r="JN63" s="14"/>
      <c r="JO63" s="14"/>
      <c r="JP63" s="14"/>
      <c r="JQ63" s="14"/>
      <c r="JR63" s="14"/>
      <c r="JS63" s="14"/>
      <c r="JT63" s="14"/>
      <c r="JU63" s="14"/>
      <c r="JV63" s="14"/>
      <c r="JW63" s="14"/>
      <c r="JX63" s="14"/>
      <c r="JY63" s="14"/>
      <c r="JZ63" s="14"/>
      <c r="KA63" s="14"/>
      <c r="KB63" s="14"/>
      <c r="KC63" s="14"/>
      <c r="KD63" s="14"/>
      <c r="KE63" s="14"/>
      <c r="KF63" s="14"/>
      <c r="KG63" s="14"/>
      <c r="KH63" s="14"/>
      <c r="KI63" s="14"/>
      <c r="KJ63" s="14"/>
      <c r="KK63" s="14"/>
      <c r="KL63" s="14"/>
      <c r="KM63" s="14"/>
      <c r="KN63" s="14"/>
      <c r="KO63" s="14"/>
      <c r="KP63" s="14"/>
      <c r="KQ63" s="14"/>
      <c r="KR63" s="14"/>
      <c r="KS63" s="14"/>
      <c r="KT63" s="14"/>
      <c r="KU63" s="14"/>
      <c r="KV63" s="14"/>
      <c r="KW63" s="14"/>
      <c r="KX63" s="14"/>
      <c r="KY63" s="14"/>
      <c r="KZ63" s="14"/>
      <c r="LA63" s="14"/>
      <c r="LB63" s="14"/>
      <c r="LC63" s="14"/>
      <c r="LD63" s="14"/>
      <c r="LE63" s="14"/>
      <c r="LF63" s="14"/>
      <c r="LG63" s="14"/>
      <c r="LH63" s="14"/>
      <c r="LI63" s="14"/>
      <c r="LJ63" s="14"/>
      <c r="LK63" s="14"/>
      <c r="LL63" s="14"/>
      <c r="LM63" s="14"/>
      <c r="LN63" s="14"/>
      <c r="LO63" s="14"/>
      <c r="LP63" s="14"/>
      <c r="LQ63" s="14"/>
      <c r="LR63" s="14"/>
      <c r="LS63" s="14"/>
      <c r="LT63" s="14"/>
      <c r="LU63" s="14"/>
      <c r="LV63" s="14"/>
      <c r="LW63" s="14"/>
      <c r="LX63" s="14"/>
      <c r="LY63" s="14"/>
      <c r="LZ63" s="14"/>
      <c r="MA63" s="14"/>
      <c r="MB63" s="14"/>
      <c r="MC63" s="14"/>
      <c r="MD63" s="14"/>
      <c r="ME63" s="14"/>
      <c r="MF63" s="14"/>
      <c r="MG63" s="14"/>
      <c r="MH63" s="14"/>
      <c r="MI63" s="14"/>
      <c r="MJ63" s="14"/>
      <c r="MK63" s="14"/>
      <c r="ML63" s="14"/>
      <c r="MM63" s="14"/>
      <c r="MN63" s="14"/>
      <c r="MO63" s="14"/>
      <c r="MP63" s="14"/>
      <c r="MQ63" s="14"/>
      <c r="MR63" s="14"/>
      <c r="MS63" s="14"/>
      <c r="MT63" s="14"/>
      <c r="MU63" s="14"/>
      <c r="MV63" s="14"/>
      <c r="MW63" s="14"/>
      <c r="MX63" s="14"/>
      <c r="MY63" s="14"/>
      <c r="MZ63" s="14"/>
      <c r="NA63" s="14"/>
      <c r="NB63" s="14"/>
      <c r="NC63" s="14"/>
      <c r="ND63" s="14"/>
      <c r="NE63" s="14"/>
      <c r="NF63" s="14"/>
      <c r="NG63" s="14"/>
      <c r="NH63" s="14"/>
      <c r="NI63" s="14"/>
      <c r="NJ63" s="14"/>
      <c r="NK63" s="14"/>
      <c r="NL63" s="14"/>
      <c r="NM63" s="14"/>
      <c r="NN63" s="14"/>
      <c r="NO63" s="14"/>
      <c r="NP63" s="14"/>
      <c r="NQ63" s="14"/>
      <c r="NR63" s="14"/>
      <c r="NS63" s="14"/>
      <c r="NT63" s="14"/>
      <c r="NU63" s="14"/>
      <c r="NV63" s="14"/>
      <c r="NW63" s="14"/>
      <c r="NX63" s="14"/>
      <c r="NY63" s="14"/>
      <c r="NZ63" s="14"/>
      <c r="OA63" s="14"/>
      <c r="OB63" s="14"/>
      <c r="OC63" s="14"/>
      <c r="OD63" s="14"/>
      <c r="OE63" s="14"/>
      <c r="OF63" s="14"/>
      <c r="OG63" s="14"/>
      <c r="OH63" s="14"/>
      <c r="OI63" s="14"/>
      <c r="OJ63" s="14"/>
      <c r="OK63" s="14"/>
      <c r="OL63" s="14"/>
      <c r="OM63" s="14"/>
      <c r="ON63" s="14"/>
      <c r="OO63" s="14"/>
      <c r="OP63" s="14"/>
      <c r="OQ63" s="14"/>
      <c r="OR63" s="14"/>
      <c r="OS63" s="14"/>
      <c r="OT63" s="14"/>
      <c r="OU63" s="14"/>
      <c r="OV63" s="14"/>
      <c r="OW63" s="14"/>
      <c r="OX63" s="14"/>
      <c r="OY63" s="14"/>
      <c r="OZ63" s="14"/>
      <c r="PA63" s="14"/>
      <c r="PB63" s="14"/>
      <c r="PC63" s="14"/>
      <c r="PD63" s="14"/>
      <c r="PE63" s="14"/>
      <c r="PF63" s="14"/>
      <c r="PG63" s="14"/>
      <c r="PH63" s="14"/>
      <c r="PI63" s="14"/>
      <c r="PJ63" s="14"/>
      <c r="PK63" s="14"/>
      <c r="PL63" s="14"/>
      <c r="PM63" s="14"/>
      <c r="PN63" s="14"/>
      <c r="PO63" s="14"/>
      <c r="PP63" s="14"/>
      <c r="PQ63" s="14"/>
      <c r="PR63" s="14"/>
      <c r="PS63" s="14"/>
      <c r="PT63" s="14"/>
      <c r="PU63" s="14"/>
      <c r="PV63" s="14"/>
      <c r="PW63" s="14"/>
      <c r="PX63" s="14"/>
      <c r="PY63" s="14"/>
      <c r="PZ63" s="14"/>
      <c r="QA63" s="14"/>
      <c r="QB63" s="14"/>
      <c r="QC63" s="14"/>
      <c r="QD63" s="14"/>
      <c r="QE63" s="14"/>
      <c r="QF63" s="14"/>
      <c r="QG63" s="14"/>
      <c r="QH63" s="14"/>
      <c r="QI63" s="14"/>
      <c r="QJ63" s="14"/>
      <c r="QK63" s="14"/>
      <c r="QL63" s="14"/>
      <c r="QM63" s="14"/>
      <c r="QN63" s="14"/>
      <c r="QO63" s="14"/>
      <c r="QP63" s="14"/>
      <c r="QQ63" s="14"/>
      <c r="QR63" s="14"/>
      <c r="QS63" s="14"/>
      <c r="QT63" s="14"/>
      <c r="QU63" s="14"/>
      <c r="QV63" s="14"/>
      <c r="QW63" s="14"/>
      <c r="QX63" s="14"/>
      <c r="QY63" s="14"/>
      <c r="QZ63" s="14"/>
      <c r="RA63" s="14"/>
      <c r="RB63" s="5"/>
      <c r="RC63" s="5"/>
      <c r="RD63" s="6"/>
      <c r="RE63" s="6"/>
      <c r="RF63" s="6"/>
    </row>
    <row r="64" spans="1:474" ht="18" customHeight="1">
      <c r="A64" s="34" t="s">
        <v>113</v>
      </c>
      <c r="B64" s="35" t="s">
        <v>121</v>
      </c>
      <c r="C64" s="35" t="s">
        <v>442</v>
      </c>
      <c r="D64" s="35"/>
      <c r="E64" s="35"/>
      <c r="F64" s="35"/>
      <c r="G64" s="35"/>
      <c r="H64" s="35" t="s">
        <v>112</v>
      </c>
      <c r="I64" s="35" t="s">
        <v>396</v>
      </c>
      <c r="J64" s="35"/>
      <c r="K64" s="10" t="e">
        <f>#REF!</f>
        <v>#REF!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0</v>
      </c>
      <c r="CV64" s="17">
        <v>0</v>
      </c>
      <c r="CW64" s="17">
        <v>0</v>
      </c>
      <c r="CX64" s="17">
        <v>0</v>
      </c>
      <c r="CY64" s="17">
        <v>0</v>
      </c>
      <c r="CZ64" s="17">
        <v>0</v>
      </c>
      <c r="DA64" s="17">
        <v>0</v>
      </c>
      <c r="DB64" s="17">
        <v>0</v>
      </c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>
        <v>0</v>
      </c>
      <c r="KA64" s="17">
        <v>0</v>
      </c>
      <c r="KB64" s="17">
        <v>0</v>
      </c>
      <c r="KC64" s="17">
        <v>0</v>
      </c>
      <c r="KD64" s="17">
        <v>0</v>
      </c>
      <c r="KE64" s="17">
        <v>0</v>
      </c>
      <c r="KF64" s="17">
        <v>0</v>
      </c>
      <c r="KG64" s="17">
        <v>0</v>
      </c>
      <c r="KH64" s="17">
        <v>0</v>
      </c>
      <c r="KI64" s="17">
        <v>0</v>
      </c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  <c r="NX64" s="17"/>
      <c r="NY64" s="17"/>
      <c r="NZ64" s="17"/>
      <c r="OA64" s="17"/>
      <c r="OB64" s="17"/>
      <c r="OC64" s="17"/>
      <c r="OD64" s="17"/>
      <c r="OE64" s="17"/>
      <c r="OF64" s="17"/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7"/>
      <c r="OR64" s="17"/>
      <c r="OS64" s="17"/>
      <c r="OT64" s="17"/>
      <c r="OU64" s="17"/>
      <c r="OV64" s="17"/>
      <c r="OW64" s="17"/>
      <c r="OX64" s="17"/>
      <c r="OY64" s="17"/>
      <c r="OZ64" s="17"/>
      <c r="PA64" s="17"/>
      <c r="PB64" s="17"/>
      <c r="PC64" s="17"/>
      <c r="PD64" s="17"/>
      <c r="PE64" s="17"/>
      <c r="PF64" s="17"/>
      <c r="PG64" s="17"/>
      <c r="PH64" s="17"/>
      <c r="PI64" s="17"/>
      <c r="PJ64" s="17"/>
      <c r="PK64" s="17"/>
      <c r="PL64" s="17"/>
      <c r="PM64" s="17"/>
      <c r="PN64" s="17"/>
      <c r="PO64" s="17"/>
      <c r="PP64" s="17"/>
      <c r="PQ64" s="17"/>
      <c r="PR64" s="17"/>
      <c r="PS64" s="17"/>
      <c r="PT64" s="17"/>
      <c r="PU64" s="17"/>
      <c r="PV64" s="17"/>
      <c r="PW64" s="17"/>
      <c r="PX64" s="17"/>
      <c r="PY64" s="17"/>
      <c r="PZ64" s="17"/>
      <c r="QA64" s="17"/>
      <c r="QB64" s="17"/>
      <c r="QC64" s="17"/>
      <c r="QD64" s="17"/>
      <c r="QE64" s="17"/>
      <c r="QF64" s="17"/>
      <c r="QG64" s="17"/>
      <c r="QH64" s="17"/>
      <c r="QI64" s="17"/>
      <c r="QJ64" s="17"/>
      <c r="QK64" s="17"/>
      <c r="QL64" s="17"/>
      <c r="QM64" s="17"/>
      <c r="QN64" s="17"/>
      <c r="QO64" s="17"/>
      <c r="QP64" s="17"/>
      <c r="QQ64" s="17"/>
      <c r="QR64" s="17"/>
      <c r="QS64" s="17"/>
      <c r="QT64" s="17"/>
      <c r="QU64" s="17"/>
      <c r="QV64" s="17"/>
      <c r="QW64" s="17"/>
      <c r="QX64" s="17"/>
      <c r="QY64" s="17"/>
      <c r="QZ64" s="17"/>
      <c r="RA64" s="17"/>
      <c r="RB64" s="5">
        <f>SUM(L64:QY64)</f>
        <v>0</v>
      </c>
      <c r="RC64" s="5">
        <f t="shared" ref="RC64:RC65" si="67">RA64-RB64</f>
        <v>0</v>
      </c>
      <c r="RD64" s="6" t="e">
        <f>#REF!</f>
        <v>#REF!</v>
      </c>
      <c r="RE64" s="6" t="e">
        <f>RD64-RB64</f>
        <v>#REF!</v>
      </c>
      <c r="RF64" s="6"/>
    </row>
    <row r="65" spans="1:474" ht="18" customHeight="1">
      <c r="A65" s="34" t="s">
        <v>113</v>
      </c>
      <c r="B65" s="35" t="s">
        <v>121</v>
      </c>
      <c r="C65" s="35" t="s">
        <v>278</v>
      </c>
      <c r="D65" s="35" t="s">
        <v>443</v>
      </c>
      <c r="E65" s="35"/>
      <c r="F65" s="35"/>
      <c r="G65" s="35"/>
      <c r="H65" s="35" t="s">
        <v>112</v>
      </c>
      <c r="I65" s="35" t="s">
        <v>396</v>
      </c>
      <c r="J65" s="35"/>
      <c r="K65" s="38" t="e">
        <f>#REF!</f>
        <v>#REF!</v>
      </c>
      <c r="L65" s="17">
        <v>101700000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0</v>
      </c>
      <c r="CW65" s="17">
        <v>0</v>
      </c>
      <c r="CX65" s="17">
        <v>0</v>
      </c>
      <c r="CY65" s="17">
        <v>0</v>
      </c>
      <c r="CZ65" s="17">
        <v>0</v>
      </c>
      <c r="DA65" s="17">
        <v>0</v>
      </c>
      <c r="DB65" s="17">
        <v>0</v>
      </c>
      <c r="DC65" s="17">
        <v>0</v>
      </c>
      <c r="DD65" s="17">
        <v>0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0</v>
      </c>
      <c r="DW65" s="17">
        <v>0</v>
      </c>
      <c r="DX65" s="17">
        <v>0</v>
      </c>
      <c r="DY65" s="17">
        <v>0</v>
      </c>
      <c r="DZ65" s="17">
        <v>0</v>
      </c>
      <c r="EA65" s="17">
        <v>0</v>
      </c>
      <c r="EB65" s="17">
        <v>0</v>
      </c>
      <c r="EC65" s="17">
        <v>0</v>
      </c>
      <c r="ED65" s="17">
        <v>0</v>
      </c>
      <c r="EE65" s="17">
        <v>0</v>
      </c>
      <c r="EF65" s="17">
        <v>0</v>
      </c>
      <c r="EG65" s="17">
        <v>0</v>
      </c>
      <c r="EH65" s="17">
        <v>0</v>
      </c>
      <c r="EI65" s="17">
        <v>0</v>
      </c>
      <c r="EJ65" s="17">
        <v>0</v>
      </c>
      <c r="EK65" s="17">
        <v>0</v>
      </c>
      <c r="EL65" s="17">
        <v>0</v>
      </c>
      <c r="EM65" s="17">
        <v>0</v>
      </c>
      <c r="EN65" s="17">
        <v>0</v>
      </c>
      <c r="EO65" s="17">
        <v>0</v>
      </c>
      <c r="EP65" s="17">
        <v>0</v>
      </c>
      <c r="EQ65" s="17">
        <v>0</v>
      </c>
      <c r="ER65" s="17">
        <v>0</v>
      </c>
      <c r="ES65" s="17">
        <v>0</v>
      </c>
      <c r="ET65" s="17">
        <v>0</v>
      </c>
      <c r="EU65" s="17">
        <v>0</v>
      </c>
      <c r="EV65" s="17">
        <v>0</v>
      </c>
      <c r="EW65" s="17">
        <v>0</v>
      </c>
      <c r="EX65" s="17">
        <v>0</v>
      </c>
      <c r="EY65" s="17">
        <v>0</v>
      </c>
      <c r="EZ65" s="17">
        <v>0</v>
      </c>
      <c r="FA65" s="17">
        <v>0</v>
      </c>
      <c r="FB65" s="17">
        <v>0</v>
      </c>
      <c r="FC65" s="17">
        <v>0</v>
      </c>
      <c r="FD65" s="17">
        <v>0</v>
      </c>
      <c r="FE65" s="17">
        <v>0</v>
      </c>
      <c r="FF65" s="17">
        <v>0</v>
      </c>
      <c r="FG65" s="17">
        <v>0</v>
      </c>
      <c r="FH65" s="17">
        <v>0</v>
      </c>
      <c r="FI65" s="17">
        <v>0</v>
      </c>
      <c r="FJ65" s="17">
        <v>0</v>
      </c>
      <c r="FK65" s="17">
        <v>0</v>
      </c>
      <c r="FL65" s="17">
        <v>0</v>
      </c>
      <c r="FM65" s="17">
        <v>0</v>
      </c>
      <c r="FN65" s="17">
        <v>0</v>
      </c>
      <c r="FO65" s="17">
        <v>0</v>
      </c>
      <c r="FP65" s="17">
        <v>0</v>
      </c>
      <c r="FQ65" s="17">
        <v>0</v>
      </c>
      <c r="FR65" s="17">
        <v>0</v>
      </c>
      <c r="FS65" s="17">
        <v>0</v>
      </c>
      <c r="FT65" s="17">
        <v>0</v>
      </c>
      <c r="FU65" s="17">
        <v>0</v>
      </c>
      <c r="FV65" s="17">
        <v>0</v>
      </c>
      <c r="FW65" s="17">
        <v>0</v>
      </c>
      <c r="FX65" s="17">
        <v>0</v>
      </c>
      <c r="FY65" s="17">
        <v>0</v>
      </c>
      <c r="FZ65" s="17">
        <v>0</v>
      </c>
      <c r="GA65" s="17">
        <v>0</v>
      </c>
      <c r="GB65" s="17">
        <v>0</v>
      </c>
      <c r="GC65" s="17">
        <v>0</v>
      </c>
      <c r="GD65" s="17">
        <v>0</v>
      </c>
      <c r="GE65" s="17">
        <v>0</v>
      </c>
      <c r="GF65" s="17">
        <v>0</v>
      </c>
      <c r="GG65" s="17">
        <v>0</v>
      </c>
      <c r="GH65" s="17">
        <v>0</v>
      </c>
      <c r="GI65" s="17">
        <v>0</v>
      </c>
      <c r="GJ65" s="17">
        <v>0</v>
      </c>
      <c r="GK65" s="17">
        <v>0</v>
      </c>
      <c r="GL65" s="17">
        <v>0</v>
      </c>
      <c r="GM65" s="17">
        <v>0</v>
      </c>
      <c r="GN65" s="17">
        <v>0</v>
      </c>
      <c r="GO65" s="17">
        <v>0</v>
      </c>
      <c r="GP65" s="17">
        <v>0</v>
      </c>
      <c r="GQ65" s="17">
        <v>0</v>
      </c>
      <c r="GR65" s="17">
        <v>0</v>
      </c>
      <c r="GS65" s="17">
        <v>0</v>
      </c>
      <c r="GT65" s="17">
        <v>0</v>
      </c>
      <c r="GU65" s="17">
        <v>0</v>
      </c>
      <c r="GV65" s="17">
        <v>0</v>
      </c>
      <c r="GW65" s="17">
        <v>0</v>
      </c>
      <c r="GX65" s="17">
        <v>0</v>
      </c>
      <c r="GY65" s="17">
        <v>0</v>
      </c>
      <c r="GZ65" s="17">
        <v>0</v>
      </c>
      <c r="HA65" s="17">
        <v>480000</v>
      </c>
      <c r="HB65" s="17">
        <v>0</v>
      </c>
      <c r="HC65" s="17">
        <v>0</v>
      </c>
      <c r="HD65" s="17">
        <v>0</v>
      </c>
      <c r="HE65" s="17">
        <v>0</v>
      </c>
      <c r="HF65" s="17">
        <v>0</v>
      </c>
      <c r="HG65" s="17">
        <v>0</v>
      </c>
      <c r="HH65" s="17">
        <v>1140000</v>
      </c>
      <c r="HI65" s="17">
        <v>0</v>
      </c>
      <c r="HJ65" s="17">
        <v>0</v>
      </c>
      <c r="HK65" s="17">
        <v>0</v>
      </c>
      <c r="HL65" s="17">
        <v>0</v>
      </c>
      <c r="HM65" s="17">
        <v>0</v>
      </c>
      <c r="HN65" s="17">
        <v>0</v>
      </c>
      <c r="HO65" s="17">
        <v>1044000</v>
      </c>
      <c r="HP65" s="17">
        <v>0</v>
      </c>
      <c r="HQ65" s="17">
        <v>0</v>
      </c>
      <c r="HR65" s="17">
        <v>0</v>
      </c>
      <c r="HS65" s="17">
        <v>0</v>
      </c>
      <c r="HT65" s="17">
        <v>0</v>
      </c>
      <c r="HU65" s="17">
        <v>0</v>
      </c>
      <c r="HV65" s="17">
        <v>792000</v>
      </c>
      <c r="HW65" s="17">
        <v>0</v>
      </c>
      <c r="HX65" s="17">
        <v>0</v>
      </c>
      <c r="HY65" s="17">
        <v>0</v>
      </c>
      <c r="HZ65" s="17">
        <v>0</v>
      </c>
      <c r="IA65" s="17">
        <v>0</v>
      </c>
      <c r="IB65" s="17">
        <v>0</v>
      </c>
      <c r="IC65" s="17">
        <v>852000</v>
      </c>
      <c r="ID65" s="17">
        <v>0</v>
      </c>
      <c r="IE65" s="17">
        <v>0</v>
      </c>
      <c r="IF65" s="17">
        <v>0</v>
      </c>
      <c r="IG65" s="17">
        <v>0</v>
      </c>
      <c r="IH65" s="17">
        <v>0</v>
      </c>
      <c r="II65" s="17">
        <v>0</v>
      </c>
      <c r="IJ65" s="17">
        <v>528000</v>
      </c>
      <c r="IK65" s="17">
        <v>0</v>
      </c>
      <c r="IL65" s="17">
        <v>0</v>
      </c>
      <c r="IM65" s="17">
        <v>0</v>
      </c>
      <c r="IN65" s="17">
        <v>0</v>
      </c>
      <c r="IO65" s="17">
        <v>0</v>
      </c>
      <c r="IP65" s="17">
        <v>0</v>
      </c>
      <c r="IQ65" s="17">
        <v>660000</v>
      </c>
      <c r="IR65" s="17">
        <v>0</v>
      </c>
      <c r="IS65" s="17">
        <v>0</v>
      </c>
      <c r="IT65" s="17">
        <v>0</v>
      </c>
      <c r="IU65" s="17">
        <v>0</v>
      </c>
      <c r="IV65" s="17">
        <v>0</v>
      </c>
      <c r="IW65" s="17">
        <v>0</v>
      </c>
      <c r="IX65" s="17">
        <v>504000</v>
      </c>
      <c r="IY65" s="17">
        <v>0</v>
      </c>
      <c r="IZ65" s="17">
        <v>0</v>
      </c>
      <c r="JA65" s="17">
        <v>0</v>
      </c>
      <c r="JB65" s="17">
        <v>0</v>
      </c>
      <c r="JC65" s="17">
        <v>0</v>
      </c>
      <c r="JD65" s="17">
        <v>0</v>
      </c>
      <c r="JE65" s="17">
        <v>576000</v>
      </c>
      <c r="JF65" s="17">
        <v>0</v>
      </c>
      <c r="JG65" s="17">
        <v>0</v>
      </c>
      <c r="JH65" s="17">
        <v>0</v>
      </c>
      <c r="JI65" s="17">
        <v>0</v>
      </c>
      <c r="JJ65" s="17">
        <v>0</v>
      </c>
      <c r="JK65" s="17">
        <v>0</v>
      </c>
      <c r="JL65" s="17">
        <v>528000</v>
      </c>
      <c r="JM65" s="17">
        <v>0</v>
      </c>
      <c r="JN65" s="17">
        <v>0</v>
      </c>
      <c r="JO65" s="17">
        <v>0</v>
      </c>
      <c r="JP65" s="17">
        <v>0</v>
      </c>
      <c r="JQ65" s="17">
        <v>0</v>
      </c>
      <c r="JR65" s="17">
        <v>0</v>
      </c>
      <c r="JS65" s="17">
        <v>480000</v>
      </c>
      <c r="JT65" s="17">
        <v>0</v>
      </c>
      <c r="JU65" s="17">
        <v>0</v>
      </c>
      <c r="JV65" s="17">
        <v>0</v>
      </c>
      <c r="JW65" s="17">
        <v>0</v>
      </c>
      <c r="JX65" s="17">
        <v>0</v>
      </c>
      <c r="JY65" s="17">
        <v>0</v>
      </c>
      <c r="JZ65" s="17">
        <v>408000</v>
      </c>
      <c r="KA65" s="17">
        <v>0</v>
      </c>
      <c r="KB65" s="17">
        <v>0</v>
      </c>
      <c r="KC65" s="17">
        <v>0</v>
      </c>
      <c r="KD65" s="17">
        <v>0</v>
      </c>
      <c r="KE65" s="17">
        <v>0</v>
      </c>
      <c r="KF65" s="17">
        <v>0</v>
      </c>
      <c r="KG65" s="17">
        <v>528000</v>
      </c>
      <c r="KH65" s="17">
        <v>0</v>
      </c>
      <c r="KI65" s="17">
        <v>0</v>
      </c>
      <c r="KJ65" s="17">
        <v>0</v>
      </c>
      <c r="KK65" s="17">
        <v>0</v>
      </c>
      <c r="KL65" s="17">
        <v>0</v>
      </c>
      <c r="KM65" s="17">
        <v>0</v>
      </c>
      <c r="KN65" s="17">
        <v>396000</v>
      </c>
      <c r="KO65" s="17">
        <v>0</v>
      </c>
      <c r="KP65" s="17">
        <v>0</v>
      </c>
      <c r="KQ65" s="17">
        <v>0</v>
      </c>
      <c r="KR65" s="17">
        <v>0</v>
      </c>
      <c r="KS65" s="17">
        <v>0</v>
      </c>
      <c r="KT65" s="17">
        <v>0</v>
      </c>
      <c r="KU65" s="17">
        <v>156000</v>
      </c>
      <c r="KV65" s="17">
        <v>0</v>
      </c>
      <c r="KW65" s="17">
        <v>0</v>
      </c>
      <c r="KX65" s="17">
        <v>0</v>
      </c>
      <c r="KY65" s="17">
        <v>0</v>
      </c>
      <c r="KZ65" s="17">
        <v>0</v>
      </c>
      <c r="LA65" s="17">
        <v>0</v>
      </c>
      <c r="LB65" s="17">
        <v>168000</v>
      </c>
      <c r="LC65" s="17">
        <v>0</v>
      </c>
      <c r="LD65" s="17">
        <v>0</v>
      </c>
      <c r="LE65" s="17">
        <v>0</v>
      </c>
      <c r="LF65" s="17">
        <v>0</v>
      </c>
      <c r="LG65" s="17">
        <v>0</v>
      </c>
      <c r="LH65" s="17">
        <v>0</v>
      </c>
      <c r="LI65" s="17">
        <v>216000</v>
      </c>
      <c r="LJ65" s="17">
        <v>0</v>
      </c>
      <c r="LK65" s="17">
        <v>0</v>
      </c>
      <c r="LL65" s="17">
        <v>0</v>
      </c>
      <c r="LM65" s="17">
        <v>0</v>
      </c>
      <c r="LN65" s="17">
        <v>0</v>
      </c>
      <c r="LO65" s="17">
        <v>0</v>
      </c>
      <c r="LP65" s="17">
        <v>84000</v>
      </c>
      <c r="LQ65" s="17">
        <v>0</v>
      </c>
      <c r="LR65" s="17">
        <v>0</v>
      </c>
      <c r="LS65" s="17">
        <v>0</v>
      </c>
      <c r="LT65" s="17">
        <v>0</v>
      </c>
      <c r="LU65" s="17">
        <v>0</v>
      </c>
      <c r="LV65" s="17">
        <v>0</v>
      </c>
      <c r="LW65" s="17">
        <v>336000</v>
      </c>
      <c r="LX65" s="17">
        <v>0</v>
      </c>
      <c r="LY65" s="17">
        <v>0</v>
      </c>
      <c r="LZ65" s="17">
        <v>0</v>
      </c>
      <c r="MA65" s="17">
        <v>0</v>
      </c>
      <c r="MB65" s="17">
        <v>0</v>
      </c>
      <c r="MC65" s="17">
        <v>0</v>
      </c>
      <c r="MD65" s="17">
        <v>324000</v>
      </c>
      <c r="ME65" s="17">
        <v>0</v>
      </c>
      <c r="MF65" s="17">
        <v>0</v>
      </c>
      <c r="MG65" s="17">
        <v>0</v>
      </c>
      <c r="MH65" s="17">
        <v>0</v>
      </c>
      <c r="MI65" s="17">
        <v>0</v>
      </c>
      <c r="MJ65" s="17">
        <v>0</v>
      </c>
      <c r="MK65" s="17">
        <v>216000</v>
      </c>
      <c r="ML65" s="17">
        <v>0</v>
      </c>
      <c r="MM65" s="17">
        <v>0</v>
      </c>
      <c r="MN65" s="17">
        <v>0</v>
      </c>
      <c r="MO65" s="17">
        <v>0</v>
      </c>
      <c r="MP65" s="17">
        <v>0</v>
      </c>
      <c r="MQ65" s="17">
        <v>0</v>
      </c>
      <c r="MR65" s="17">
        <v>192000</v>
      </c>
      <c r="MS65" s="17">
        <v>0</v>
      </c>
      <c r="MT65" s="17">
        <v>0</v>
      </c>
      <c r="MU65" s="17">
        <v>0</v>
      </c>
      <c r="MV65" s="17">
        <v>0</v>
      </c>
      <c r="MW65" s="17">
        <v>0</v>
      </c>
      <c r="MX65" s="17">
        <v>0</v>
      </c>
      <c r="MY65" s="17">
        <v>192000</v>
      </c>
      <c r="MZ65" s="17">
        <v>0</v>
      </c>
      <c r="NA65" s="17">
        <v>0</v>
      </c>
      <c r="NB65" s="17">
        <v>0</v>
      </c>
      <c r="NC65" s="17">
        <v>0</v>
      </c>
      <c r="ND65" s="17">
        <v>0</v>
      </c>
      <c r="NE65" s="17">
        <v>0</v>
      </c>
      <c r="NF65" s="17">
        <v>96000</v>
      </c>
      <c r="NG65" s="17">
        <v>0</v>
      </c>
      <c r="NH65" s="17">
        <v>0</v>
      </c>
      <c r="NI65" s="17">
        <v>0</v>
      </c>
      <c r="NJ65" s="17">
        <v>0</v>
      </c>
      <c r="NK65" s="17">
        <v>0</v>
      </c>
      <c r="NL65" s="17">
        <v>0</v>
      </c>
      <c r="NM65" s="17">
        <v>120000</v>
      </c>
      <c r="NN65" s="17">
        <v>0</v>
      </c>
      <c r="NO65" s="17">
        <v>0</v>
      </c>
      <c r="NP65" s="17">
        <v>0</v>
      </c>
      <c r="NQ65" s="17">
        <v>0</v>
      </c>
      <c r="NR65" s="17">
        <v>0</v>
      </c>
      <c r="NS65" s="17">
        <v>0</v>
      </c>
      <c r="NT65" s="17">
        <v>72000</v>
      </c>
      <c r="NU65" s="17">
        <v>0</v>
      </c>
      <c r="NV65" s="17">
        <v>0</v>
      </c>
      <c r="NW65" s="17">
        <v>0</v>
      </c>
      <c r="NX65" s="17">
        <v>0</v>
      </c>
      <c r="NY65" s="17">
        <v>0</v>
      </c>
      <c r="NZ65" s="17">
        <v>0</v>
      </c>
      <c r="OA65" s="17">
        <v>0</v>
      </c>
      <c r="OB65" s="17">
        <v>0</v>
      </c>
      <c r="OC65" s="17">
        <v>0</v>
      </c>
      <c r="OD65" s="17">
        <v>0</v>
      </c>
      <c r="OE65" s="17">
        <v>0</v>
      </c>
      <c r="OF65" s="17">
        <v>0</v>
      </c>
      <c r="OG65" s="17">
        <v>0</v>
      </c>
      <c r="OH65" s="17">
        <v>0</v>
      </c>
      <c r="OI65" s="17">
        <v>0</v>
      </c>
      <c r="OJ65" s="17">
        <v>0</v>
      </c>
      <c r="OK65" s="17">
        <v>0</v>
      </c>
      <c r="OL65" s="17">
        <v>0</v>
      </c>
      <c r="OM65" s="17">
        <v>0</v>
      </c>
      <c r="ON65" s="17">
        <v>0</v>
      </c>
      <c r="OO65" s="17">
        <v>0</v>
      </c>
      <c r="OP65" s="17">
        <v>0</v>
      </c>
      <c r="OQ65" s="17">
        <v>0</v>
      </c>
      <c r="OR65" s="17">
        <v>0</v>
      </c>
      <c r="OS65" s="17">
        <v>0</v>
      </c>
      <c r="OT65" s="17">
        <v>0</v>
      </c>
      <c r="OU65" s="17">
        <v>0</v>
      </c>
      <c r="OV65" s="17">
        <v>0</v>
      </c>
      <c r="OW65" s="17">
        <v>0</v>
      </c>
      <c r="OX65" s="17">
        <v>0</v>
      </c>
      <c r="OY65" s="17">
        <v>0</v>
      </c>
      <c r="OZ65" s="17">
        <v>0</v>
      </c>
      <c r="PA65" s="17">
        <v>0</v>
      </c>
      <c r="PB65" s="17">
        <v>0</v>
      </c>
      <c r="PC65" s="17">
        <v>0</v>
      </c>
      <c r="PD65" s="17">
        <v>0</v>
      </c>
      <c r="PE65" s="17">
        <v>0</v>
      </c>
      <c r="PF65" s="17">
        <v>0</v>
      </c>
      <c r="PG65" s="17">
        <v>0</v>
      </c>
      <c r="PH65" s="17">
        <v>0</v>
      </c>
      <c r="PI65" s="17">
        <v>0</v>
      </c>
      <c r="PJ65" s="17">
        <v>0</v>
      </c>
      <c r="PK65" s="17">
        <v>0</v>
      </c>
      <c r="PL65" s="17">
        <v>0</v>
      </c>
      <c r="PM65" s="17">
        <v>0</v>
      </c>
      <c r="PN65" s="17">
        <v>0</v>
      </c>
      <c r="PO65" s="17">
        <v>0</v>
      </c>
      <c r="PP65" s="17">
        <v>0</v>
      </c>
      <c r="PQ65" s="17">
        <v>0</v>
      </c>
      <c r="PR65" s="17">
        <v>0</v>
      </c>
      <c r="PS65" s="17">
        <v>0</v>
      </c>
      <c r="PT65" s="17">
        <v>0</v>
      </c>
      <c r="PU65" s="17">
        <v>0</v>
      </c>
      <c r="PV65" s="17">
        <v>0</v>
      </c>
      <c r="PW65" s="17">
        <v>0</v>
      </c>
      <c r="PX65" s="17">
        <v>0</v>
      </c>
      <c r="PY65" s="17">
        <v>0</v>
      </c>
      <c r="PZ65" s="17">
        <v>0</v>
      </c>
      <c r="QA65" s="17">
        <v>0</v>
      </c>
      <c r="QB65" s="17">
        <v>0</v>
      </c>
      <c r="QC65" s="17">
        <v>0</v>
      </c>
      <c r="QD65" s="17">
        <v>0</v>
      </c>
      <c r="QE65" s="17">
        <v>0</v>
      </c>
      <c r="QF65" s="17">
        <v>0</v>
      </c>
      <c r="QG65" s="17">
        <v>0</v>
      </c>
      <c r="QH65" s="17">
        <v>0</v>
      </c>
      <c r="QI65" s="17">
        <v>0</v>
      </c>
      <c r="QJ65" s="17">
        <v>0</v>
      </c>
      <c r="QK65" s="17">
        <v>0</v>
      </c>
      <c r="QL65" s="17">
        <v>0</v>
      </c>
      <c r="QM65" s="17">
        <v>0</v>
      </c>
      <c r="QN65" s="17">
        <v>0</v>
      </c>
      <c r="QO65" s="17">
        <v>0</v>
      </c>
      <c r="QP65" s="17">
        <v>0</v>
      </c>
      <c r="QQ65" s="17">
        <v>0</v>
      </c>
      <c r="QR65" s="17">
        <v>0</v>
      </c>
      <c r="QS65" s="17">
        <v>0</v>
      </c>
      <c r="QT65" s="17">
        <v>0</v>
      </c>
      <c r="QU65" s="17">
        <v>0</v>
      </c>
      <c r="QV65" s="17">
        <v>0</v>
      </c>
      <c r="QW65" s="17">
        <v>0</v>
      </c>
      <c r="QX65" s="17">
        <v>0</v>
      </c>
      <c r="QY65" s="17">
        <v>0</v>
      </c>
      <c r="QZ65" s="17"/>
      <c r="RA65" s="17"/>
      <c r="RB65" s="5">
        <f>SUM(L65:QY65)</f>
        <v>112788000</v>
      </c>
      <c r="RC65" s="5">
        <f t="shared" si="67"/>
        <v>-112788000</v>
      </c>
      <c r="RD65" s="6" t="e">
        <f>#REF!</f>
        <v>#REF!</v>
      </c>
      <c r="RE65" s="6" t="e">
        <f>RD65-RB65</f>
        <v>#REF!</v>
      </c>
      <c r="RF65" s="6"/>
    </row>
    <row r="66" spans="1:474" ht="18" customHeight="1">
      <c r="A66" s="34" t="s">
        <v>113</v>
      </c>
      <c r="B66" s="35" t="s">
        <v>121</v>
      </c>
      <c r="C66" s="35" t="s">
        <v>122</v>
      </c>
      <c r="D66" s="35"/>
      <c r="E66" s="35"/>
      <c r="F66" s="35"/>
      <c r="G66" s="35"/>
      <c r="H66" s="35" t="s">
        <v>112</v>
      </c>
      <c r="I66" s="35" t="s">
        <v>396</v>
      </c>
      <c r="J66" s="35"/>
      <c r="K66" s="39" t="s">
        <v>405</v>
      </c>
      <c r="L66" s="18">
        <v>0</v>
      </c>
      <c r="M66" s="18">
        <v>0</v>
      </c>
      <c r="N66" s="18">
        <f t="shared" ref="N66:BY66" si="68">M66+N65-N64</f>
        <v>0</v>
      </c>
      <c r="O66" s="18">
        <f t="shared" si="68"/>
        <v>0</v>
      </c>
      <c r="P66" s="18">
        <f t="shared" si="68"/>
        <v>0</v>
      </c>
      <c r="Q66" s="18">
        <f t="shared" si="68"/>
        <v>0</v>
      </c>
      <c r="R66" s="18">
        <f t="shared" si="68"/>
        <v>0</v>
      </c>
      <c r="S66" s="18">
        <f t="shared" si="68"/>
        <v>0</v>
      </c>
      <c r="T66" s="18">
        <f t="shared" si="68"/>
        <v>0</v>
      </c>
      <c r="U66" s="18">
        <f t="shared" si="68"/>
        <v>0</v>
      </c>
      <c r="V66" s="18">
        <f t="shared" si="68"/>
        <v>0</v>
      </c>
      <c r="W66" s="18">
        <f t="shared" si="68"/>
        <v>0</v>
      </c>
      <c r="X66" s="18">
        <f t="shared" si="68"/>
        <v>0</v>
      </c>
      <c r="Y66" s="18">
        <f t="shared" si="68"/>
        <v>0</v>
      </c>
      <c r="Z66" s="18">
        <f t="shared" si="68"/>
        <v>0</v>
      </c>
      <c r="AA66" s="18">
        <f t="shared" si="68"/>
        <v>0</v>
      </c>
      <c r="AB66" s="18">
        <f t="shared" si="68"/>
        <v>0</v>
      </c>
      <c r="AC66" s="18">
        <f t="shared" si="68"/>
        <v>0</v>
      </c>
      <c r="AD66" s="18">
        <f t="shared" si="68"/>
        <v>0</v>
      </c>
      <c r="AE66" s="18">
        <f t="shared" si="68"/>
        <v>0</v>
      </c>
      <c r="AF66" s="18">
        <f t="shared" si="68"/>
        <v>0</v>
      </c>
      <c r="AG66" s="18">
        <f t="shared" si="68"/>
        <v>0</v>
      </c>
      <c r="AH66" s="18">
        <f t="shared" si="68"/>
        <v>0</v>
      </c>
      <c r="AI66" s="18">
        <f t="shared" si="68"/>
        <v>0</v>
      </c>
      <c r="AJ66" s="18">
        <f t="shared" si="68"/>
        <v>0</v>
      </c>
      <c r="AK66" s="18">
        <f t="shared" si="68"/>
        <v>0</v>
      </c>
      <c r="AL66" s="18">
        <f t="shared" si="68"/>
        <v>0</v>
      </c>
      <c r="AM66" s="18">
        <f t="shared" si="68"/>
        <v>0</v>
      </c>
      <c r="AN66" s="18">
        <f t="shared" si="68"/>
        <v>0</v>
      </c>
      <c r="AO66" s="18">
        <f t="shared" si="68"/>
        <v>0</v>
      </c>
      <c r="AP66" s="18">
        <f t="shared" si="68"/>
        <v>0</v>
      </c>
      <c r="AQ66" s="18">
        <f t="shared" si="68"/>
        <v>0</v>
      </c>
      <c r="AR66" s="18">
        <f t="shared" si="68"/>
        <v>0</v>
      </c>
      <c r="AS66" s="18">
        <f t="shared" si="68"/>
        <v>0</v>
      </c>
      <c r="AT66" s="18">
        <f t="shared" si="68"/>
        <v>0</v>
      </c>
      <c r="AU66" s="18">
        <f t="shared" si="68"/>
        <v>0</v>
      </c>
      <c r="AV66" s="18">
        <f t="shared" si="68"/>
        <v>0</v>
      </c>
      <c r="AW66" s="18">
        <f t="shared" si="68"/>
        <v>0</v>
      </c>
      <c r="AX66" s="18">
        <f t="shared" si="68"/>
        <v>0</v>
      </c>
      <c r="AY66" s="18">
        <f t="shared" si="68"/>
        <v>0</v>
      </c>
      <c r="AZ66" s="18">
        <f t="shared" si="68"/>
        <v>0</v>
      </c>
      <c r="BA66" s="18">
        <f t="shared" si="68"/>
        <v>0</v>
      </c>
      <c r="BB66" s="18">
        <f t="shared" si="68"/>
        <v>0</v>
      </c>
      <c r="BC66" s="18">
        <f t="shared" si="68"/>
        <v>0</v>
      </c>
      <c r="BD66" s="18">
        <f t="shared" si="68"/>
        <v>0</v>
      </c>
      <c r="BE66" s="18">
        <f t="shared" si="68"/>
        <v>0</v>
      </c>
      <c r="BF66" s="18">
        <f t="shared" si="68"/>
        <v>0</v>
      </c>
      <c r="BG66" s="18">
        <f t="shared" si="68"/>
        <v>0</v>
      </c>
      <c r="BH66" s="18">
        <f t="shared" si="68"/>
        <v>0</v>
      </c>
      <c r="BI66" s="18">
        <f t="shared" si="68"/>
        <v>0</v>
      </c>
      <c r="BJ66" s="18">
        <f t="shared" si="68"/>
        <v>0</v>
      </c>
      <c r="BK66" s="18">
        <f t="shared" si="68"/>
        <v>0</v>
      </c>
      <c r="BL66" s="18">
        <f t="shared" si="68"/>
        <v>0</v>
      </c>
      <c r="BM66" s="18">
        <f t="shared" si="68"/>
        <v>0</v>
      </c>
      <c r="BN66" s="18">
        <f t="shared" si="68"/>
        <v>0</v>
      </c>
      <c r="BO66" s="18">
        <f t="shared" si="68"/>
        <v>0</v>
      </c>
      <c r="BP66" s="18">
        <f t="shared" si="68"/>
        <v>0</v>
      </c>
      <c r="BQ66" s="18">
        <f t="shared" si="68"/>
        <v>0</v>
      </c>
      <c r="BR66" s="18">
        <f t="shared" si="68"/>
        <v>0</v>
      </c>
      <c r="BS66" s="18">
        <f t="shared" si="68"/>
        <v>0</v>
      </c>
      <c r="BT66" s="18">
        <f t="shared" si="68"/>
        <v>0</v>
      </c>
      <c r="BU66" s="18">
        <f t="shared" si="68"/>
        <v>0</v>
      </c>
      <c r="BV66" s="18">
        <f t="shared" si="68"/>
        <v>0</v>
      </c>
      <c r="BW66" s="18">
        <f t="shared" si="68"/>
        <v>0</v>
      </c>
      <c r="BX66" s="18">
        <f t="shared" si="68"/>
        <v>0</v>
      </c>
      <c r="BY66" s="18">
        <f t="shared" si="68"/>
        <v>0</v>
      </c>
      <c r="BZ66" s="18">
        <f t="shared" ref="BZ66:EK66" si="69">BY66+BZ65-BZ64</f>
        <v>0</v>
      </c>
      <c r="CA66" s="18">
        <f t="shared" si="69"/>
        <v>0</v>
      </c>
      <c r="CB66" s="18">
        <f t="shared" si="69"/>
        <v>0</v>
      </c>
      <c r="CC66" s="18">
        <f t="shared" si="69"/>
        <v>0</v>
      </c>
      <c r="CD66" s="18">
        <f t="shared" si="69"/>
        <v>0</v>
      </c>
      <c r="CE66" s="18">
        <f t="shared" si="69"/>
        <v>0</v>
      </c>
      <c r="CF66" s="18">
        <f t="shared" si="69"/>
        <v>0</v>
      </c>
      <c r="CG66" s="18">
        <f t="shared" si="69"/>
        <v>0</v>
      </c>
      <c r="CH66" s="18">
        <f t="shared" si="69"/>
        <v>0</v>
      </c>
      <c r="CI66" s="18">
        <f t="shared" si="69"/>
        <v>0</v>
      </c>
      <c r="CJ66" s="18">
        <f t="shared" si="69"/>
        <v>0</v>
      </c>
      <c r="CK66" s="18">
        <f t="shared" si="69"/>
        <v>0</v>
      </c>
      <c r="CL66" s="18">
        <f t="shared" si="69"/>
        <v>0</v>
      </c>
      <c r="CM66" s="18">
        <f t="shared" si="69"/>
        <v>0</v>
      </c>
      <c r="CN66" s="18">
        <f t="shared" si="69"/>
        <v>0</v>
      </c>
      <c r="CO66" s="18">
        <f t="shared" si="69"/>
        <v>0</v>
      </c>
      <c r="CP66" s="18">
        <f t="shared" si="69"/>
        <v>0</v>
      </c>
      <c r="CQ66" s="18">
        <f t="shared" si="69"/>
        <v>0</v>
      </c>
      <c r="CR66" s="18">
        <f t="shared" si="69"/>
        <v>0</v>
      </c>
      <c r="CS66" s="18">
        <f t="shared" si="69"/>
        <v>0</v>
      </c>
      <c r="CT66" s="18">
        <f t="shared" si="69"/>
        <v>0</v>
      </c>
      <c r="CU66" s="18">
        <f t="shared" si="69"/>
        <v>0</v>
      </c>
      <c r="CV66" s="18">
        <f t="shared" si="69"/>
        <v>0</v>
      </c>
      <c r="CW66" s="18">
        <f t="shared" si="69"/>
        <v>0</v>
      </c>
      <c r="CX66" s="18">
        <f t="shared" si="69"/>
        <v>0</v>
      </c>
      <c r="CY66" s="18">
        <f t="shared" si="69"/>
        <v>0</v>
      </c>
      <c r="CZ66" s="18">
        <f t="shared" si="69"/>
        <v>0</v>
      </c>
      <c r="DA66" s="18">
        <f t="shared" si="69"/>
        <v>0</v>
      </c>
      <c r="DB66" s="18">
        <f t="shared" si="69"/>
        <v>0</v>
      </c>
      <c r="DC66" s="18">
        <f t="shared" si="69"/>
        <v>0</v>
      </c>
      <c r="DD66" s="18">
        <f t="shared" si="69"/>
        <v>0</v>
      </c>
      <c r="DE66" s="18">
        <f t="shared" si="69"/>
        <v>0</v>
      </c>
      <c r="DF66" s="18">
        <f t="shared" si="69"/>
        <v>0</v>
      </c>
      <c r="DG66" s="18">
        <f t="shared" si="69"/>
        <v>0</v>
      </c>
      <c r="DH66" s="18">
        <f t="shared" si="69"/>
        <v>0</v>
      </c>
      <c r="DI66" s="18">
        <f t="shared" si="69"/>
        <v>0</v>
      </c>
      <c r="DJ66" s="18">
        <f t="shared" si="69"/>
        <v>0</v>
      </c>
      <c r="DK66" s="18">
        <f t="shared" si="69"/>
        <v>0</v>
      </c>
      <c r="DL66" s="18">
        <f t="shared" si="69"/>
        <v>0</v>
      </c>
      <c r="DM66" s="18">
        <f t="shared" si="69"/>
        <v>0</v>
      </c>
      <c r="DN66" s="18">
        <f t="shared" si="69"/>
        <v>0</v>
      </c>
      <c r="DO66" s="18">
        <f t="shared" si="69"/>
        <v>0</v>
      </c>
      <c r="DP66" s="18">
        <f t="shared" si="69"/>
        <v>0</v>
      </c>
      <c r="DQ66" s="18">
        <f t="shared" si="69"/>
        <v>0</v>
      </c>
      <c r="DR66" s="18">
        <f t="shared" si="69"/>
        <v>0</v>
      </c>
      <c r="DS66" s="18">
        <f t="shared" si="69"/>
        <v>0</v>
      </c>
      <c r="DT66" s="18">
        <f t="shared" si="69"/>
        <v>0</v>
      </c>
      <c r="DU66" s="18">
        <f t="shared" si="69"/>
        <v>0</v>
      </c>
      <c r="DV66" s="18">
        <f t="shared" si="69"/>
        <v>0</v>
      </c>
      <c r="DW66" s="18">
        <f t="shared" si="69"/>
        <v>0</v>
      </c>
      <c r="DX66" s="18">
        <f t="shared" si="69"/>
        <v>0</v>
      </c>
      <c r="DY66" s="18">
        <f t="shared" si="69"/>
        <v>0</v>
      </c>
      <c r="DZ66" s="18">
        <f t="shared" si="69"/>
        <v>0</v>
      </c>
      <c r="EA66" s="18">
        <f t="shared" si="69"/>
        <v>0</v>
      </c>
      <c r="EB66" s="18">
        <f t="shared" si="69"/>
        <v>0</v>
      </c>
      <c r="EC66" s="18">
        <f t="shared" si="69"/>
        <v>0</v>
      </c>
      <c r="ED66" s="18">
        <f t="shared" si="69"/>
        <v>0</v>
      </c>
      <c r="EE66" s="18">
        <f t="shared" si="69"/>
        <v>0</v>
      </c>
      <c r="EF66" s="18">
        <f t="shared" si="69"/>
        <v>0</v>
      </c>
      <c r="EG66" s="18">
        <f t="shared" si="69"/>
        <v>0</v>
      </c>
      <c r="EH66" s="18">
        <f t="shared" si="69"/>
        <v>0</v>
      </c>
      <c r="EI66" s="18">
        <f t="shared" si="69"/>
        <v>0</v>
      </c>
      <c r="EJ66" s="18">
        <f t="shared" si="69"/>
        <v>0</v>
      </c>
      <c r="EK66" s="18">
        <f t="shared" si="69"/>
        <v>0</v>
      </c>
      <c r="EL66" s="18">
        <f t="shared" ref="EL66:GW66" si="70">EK66+EL65-EL64</f>
        <v>0</v>
      </c>
      <c r="EM66" s="18">
        <f t="shared" si="70"/>
        <v>0</v>
      </c>
      <c r="EN66" s="18">
        <f t="shared" si="70"/>
        <v>0</v>
      </c>
      <c r="EO66" s="18">
        <f t="shared" si="70"/>
        <v>0</v>
      </c>
      <c r="EP66" s="18">
        <f t="shared" si="70"/>
        <v>0</v>
      </c>
      <c r="EQ66" s="18">
        <f t="shared" si="70"/>
        <v>0</v>
      </c>
      <c r="ER66" s="18">
        <f t="shared" si="70"/>
        <v>0</v>
      </c>
      <c r="ES66" s="18">
        <f t="shared" si="70"/>
        <v>0</v>
      </c>
      <c r="ET66" s="18">
        <f t="shared" si="70"/>
        <v>0</v>
      </c>
      <c r="EU66" s="18">
        <f t="shared" si="70"/>
        <v>0</v>
      </c>
      <c r="EV66" s="18">
        <f t="shared" si="70"/>
        <v>0</v>
      </c>
      <c r="EW66" s="18">
        <f t="shared" si="70"/>
        <v>0</v>
      </c>
      <c r="EX66" s="18">
        <f t="shared" si="70"/>
        <v>0</v>
      </c>
      <c r="EY66" s="18">
        <f t="shared" si="70"/>
        <v>0</v>
      </c>
      <c r="EZ66" s="18">
        <f t="shared" si="70"/>
        <v>0</v>
      </c>
      <c r="FA66" s="18">
        <f t="shared" si="70"/>
        <v>0</v>
      </c>
      <c r="FB66" s="18">
        <f t="shared" si="70"/>
        <v>0</v>
      </c>
      <c r="FC66" s="18">
        <f t="shared" si="70"/>
        <v>0</v>
      </c>
      <c r="FD66" s="18">
        <f t="shared" si="70"/>
        <v>0</v>
      </c>
      <c r="FE66" s="18">
        <f t="shared" si="70"/>
        <v>0</v>
      </c>
      <c r="FF66" s="18">
        <f t="shared" si="70"/>
        <v>0</v>
      </c>
      <c r="FG66" s="18">
        <f t="shared" si="70"/>
        <v>0</v>
      </c>
      <c r="FH66" s="18">
        <f t="shared" si="70"/>
        <v>0</v>
      </c>
      <c r="FI66" s="18">
        <f t="shared" si="70"/>
        <v>0</v>
      </c>
      <c r="FJ66" s="18">
        <f t="shared" si="70"/>
        <v>0</v>
      </c>
      <c r="FK66" s="18">
        <f t="shared" si="70"/>
        <v>0</v>
      </c>
      <c r="FL66" s="18">
        <f t="shared" si="70"/>
        <v>0</v>
      </c>
      <c r="FM66" s="18">
        <f t="shared" si="70"/>
        <v>0</v>
      </c>
      <c r="FN66" s="18">
        <f t="shared" si="70"/>
        <v>0</v>
      </c>
      <c r="FO66" s="18">
        <f t="shared" si="70"/>
        <v>0</v>
      </c>
      <c r="FP66" s="18">
        <f t="shared" si="70"/>
        <v>0</v>
      </c>
      <c r="FQ66" s="18">
        <f t="shared" si="70"/>
        <v>0</v>
      </c>
      <c r="FR66" s="18">
        <f t="shared" si="70"/>
        <v>0</v>
      </c>
      <c r="FS66" s="18">
        <f t="shared" si="70"/>
        <v>0</v>
      </c>
      <c r="FT66" s="18">
        <f t="shared" si="70"/>
        <v>0</v>
      </c>
      <c r="FU66" s="18">
        <f t="shared" si="70"/>
        <v>0</v>
      </c>
      <c r="FV66" s="18">
        <f t="shared" si="70"/>
        <v>0</v>
      </c>
      <c r="FW66" s="18">
        <f t="shared" si="70"/>
        <v>0</v>
      </c>
      <c r="FX66" s="18">
        <f t="shared" si="70"/>
        <v>0</v>
      </c>
      <c r="FY66" s="18">
        <f t="shared" si="70"/>
        <v>0</v>
      </c>
      <c r="FZ66" s="18">
        <f t="shared" si="70"/>
        <v>0</v>
      </c>
      <c r="GA66" s="18">
        <f t="shared" si="70"/>
        <v>0</v>
      </c>
      <c r="GB66" s="18">
        <f t="shared" si="70"/>
        <v>0</v>
      </c>
      <c r="GC66" s="18">
        <f t="shared" si="70"/>
        <v>0</v>
      </c>
      <c r="GD66" s="18">
        <f t="shared" si="70"/>
        <v>0</v>
      </c>
      <c r="GE66" s="18">
        <f t="shared" si="70"/>
        <v>0</v>
      </c>
      <c r="GF66" s="18">
        <f t="shared" si="70"/>
        <v>0</v>
      </c>
      <c r="GG66" s="18">
        <f t="shared" si="70"/>
        <v>0</v>
      </c>
      <c r="GH66" s="18">
        <f t="shared" si="70"/>
        <v>0</v>
      </c>
      <c r="GI66" s="18">
        <f t="shared" si="70"/>
        <v>0</v>
      </c>
      <c r="GJ66" s="18">
        <f t="shared" si="70"/>
        <v>0</v>
      </c>
      <c r="GK66" s="18">
        <f t="shared" si="70"/>
        <v>0</v>
      </c>
      <c r="GL66" s="18">
        <f t="shared" si="70"/>
        <v>0</v>
      </c>
      <c r="GM66" s="18">
        <f t="shared" si="70"/>
        <v>0</v>
      </c>
      <c r="GN66" s="18">
        <f t="shared" si="70"/>
        <v>0</v>
      </c>
      <c r="GO66" s="18">
        <f t="shared" si="70"/>
        <v>0</v>
      </c>
      <c r="GP66" s="18">
        <f t="shared" si="70"/>
        <v>0</v>
      </c>
      <c r="GQ66" s="18">
        <f t="shared" si="70"/>
        <v>0</v>
      </c>
      <c r="GR66" s="18">
        <f t="shared" si="70"/>
        <v>0</v>
      </c>
      <c r="GS66" s="18">
        <f t="shared" si="70"/>
        <v>0</v>
      </c>
      <c r="GT66" s="18">
        <f t="shared" si="70"/>
        <v>0</v>
      </c>
      <c r="GU66" s="18">
        <f t="shared" si="70"/>
        <v>0</v>
      </c>
      <c r="GV66" s="18">
        <f t="shared" si="70"/>
        <v>0</v>
      </c>
      <c r="GW66" s="18">
        <f t="shared" si="70"/>
        <v>0</v>
      </c>
      <c r="GX66" s="18">
        <f t="shared" ref="GX66:JI66" si="71">GW66+GX65-GX64</f>
        <v>0</v>
      </c>
      <c r="GY66" s="18">
        <f t="shared" si="71"/>
        <v>0</v>
      </c>
      <c r="GZ66" s="18">
        <f t="shared" si="71"/>
        <v>0</v>
      </c>
      <c r="HA66" s="18">
        <f t="shared" si="71"/>
        <v>480000</v>
      </c>
      <c r="HB66" s="18">
        <f t="shared" si="71"/>
        <v>480000</v>
      </c>
      <c r="HC66" s="18">
        <f t="shared" si="71"/>
        <v>480000</v>
      </c>
      <c r="HD66" s="18">
        <f t="shared" si="71"/>
        <v>480000</v>
      </c>
      <c r="HE66" s="18">
        <f t="shared" si="71"/>
        <v>480000</v>
      </c>
      <c r="HF66" s="18">
        <f t="shared" si="71"/>
        <v>480000</v>
      </c>
      <c r="HG66" s="18">
        <f t="shared" si="71"/>
        <v>480000</v>
      </c>
      <c r="HH66" s="18">
        <f t="shared" si="71"/>
        <v>1620000</v>
      </c>
      <c r="HI66" s="18">
        <f t="shared" si="71"/>
        <v>1620000</v>
      </c>
      <c r="HJ66" s="18">
        <f t="shared" si="71"/>
        <v>1620000</v>
      </c>
      <c r="HK66" s="18">
        <f t="shared" si="71"/>
        <v>1620000</v>
      </c>
      <c r="HL66" s="18">
        <f t="shared" si="71"/>
        <v>1620000</v>
      </c>
      <c r="HM66" s="18">
        <f t="shared" si="71"/>
        <v>1620000</v>
      </c>
      <c r="HN66" s="18">
        <f t="shared" si="71"/>
        <v>1620000</v>
      </c>
      <c r="HO66" s="18">
        <f t="shared" si="71"/>
        <v>2664000</v>
      </c>
      <c r="HP66" s="18">
        <f t="shared" si="71"/>
        <v>2664000</v>
      </c>
      <c r="HQ66" s="18">
        <f t="shared" si="71"/>
        <v>2664000</v>
      </c>
      <c r="HR66" s="18">
        <f t="shared" si="71"/>
        <v>2664000</v>
      </c>
      <c r="HS66" s="18">
        <f t="shared" si="71"/>
        <v>2664000</v>
      </c>
      <c r="HT66" s="18">
        <f t="shared" si="71"/>
        <v>2664000</v>
      </c>
      <c r="HU66" s="18">
        <f t="shared" si="71"/>
        <v>2664000</v>
      </c>
      <c r="HV66" s="18">
        <f t="shared" si="71"/>
        <v>3456000</v>
      </c>
      <c r="HW66" s="18">
        <f t="shared" si="71"/>
        <v>3456000</v>
      </c>
      <c r="HX66" s="18">
        <f t="shared" si="71"/>
        <v>3456000</v>
      </c>
      <c r="HY66" s="18">
        <f t="shared" si="71"/>
        <v>3456000</v>
      </c>
      <c r="HZ66" s="18">
        <f t="shared" si="71"/>
        <v>3456000</v>
      </c>
      <c r="IA66" s="18">
        <f t="shared" si="71"/>
        <v>3456000</v>
      </c>
      <c r="IB66" s="18">
        <f t="shared" si="71"/>
        <v>3456000</v>
      </c>
      <c r="IC66" s="18">
        <f t="shared" si="71"/>
        <v>4308000</v>
      </c>
      <c r="ID66" s="18">
        <f t="shared" si="71"/>
        <v>4308000</v>
      </c>
      <c r="IE66" s="18">
        <f t="shared" si="71"/>
        <v>4308000</v>
      </c>
      <c r="IF66" s="18">
        <f t="shared" si="71"/>
        <v>4308000</v>
      </c>
      <c r="IG66" s="18">
        <f t="shared" si="71"/>
        <v>4308000</v>
      </c>
      <c r="IH66" s="18">
        <f t="shared" si="71"/>
        <v>4308000</v>
      </c>
      <c r="II66" s="18">
        <f t="shared" si="71"/>
        <v>4308000</v>
      </c>
      <c r="IJ66" s="18">
        <f t="shared" si="71"/>
        <v>4836000</v>
      </c>
      <c r="IK66" s="18">
        <f t="shared" si="71"/>
        <v>4836000</v>
      </c>
      <c r="IL66" s="18">
        <f t="shared" si="71"/>
        <v>4836000</v>
      </c>
      <c r="IM66" s="18">
        <f t="shared" si="71"/>
        <v>4836000</v>
      </c>
      <c r="IN66" s="18">
        <f t="shared" si="71"/>
        <v>4836000</v>
      </c>
      <c r="IO66" s="18">
        <f t="shared" si="71"/>
        <v>4836000</v>
      </c>
      <c r="IP66" s="18">
        <f t="shared" si="71"/>
        <v>4836000</v>
      </c>
      <c r="IQ66" s="18">
        <f t="shared" si="71"/>
        <v>5496000</v>
      </c>
      <c r="IR66" s="18">
        <f t="shared" si="71"/>
        <v>5496000</v>
      </c>
      <c r="IS66" s="18">
        <f t="shared" si="71"/>
        <v>5496000</v>
      </c>
      <c r="IT66" s="18">
        <f t="shared" si="71"/>
        <v>5496000</v>
      </c>
      <c r="IU66" s="18">
        <f t="shared" si="71"/>
        <v>5496000</v>
      </c>
      <c r="IV66" s="18">
        <f t="shared" si="71"/>
        <v>5496000</v>
      </c>
      <c r="IW66" s="18">
        <f t="shared" si="71"/>
        <v>5496000</v>
      </c>
      <c r="IX66" s="18">
        <f t="shared" si="71"/>
        <v>6000000</v>
      </c>
      <c r="IY66" s="18">
        <f t="shared" si="71"/>
        <v>6000000</v>
      </c>
      <c r="IZ66" s="18">
        <f t="shared" si="71"/>
        <v>6000000</v>
      </c>
      <c r="JA66" s="18">
        <f t="shared" si="71"/>
        <v>6000000</v>
      </c>
      <c r="JB66" s="18">
        <f t="shared" si="71"/>
        <v>6000000</v>
      </c>
      <c r="JC66" s="18">
        <f t="shared" si="71"/>
        <v>6000000</v>
      </c>
      <c r="JD66" s="18">
        <f t="shared" si="71"/>
        <v>6000000</v>
      </c>
      <c r="JE66" s="18">
        <f t="shared" si="71"/>
        <v>6576000</v>
      </c>
      <c r="JF66" s="18">
        <f t="shared" si="71"/>
        <v>6576000</v>
      </c>
      <c r="JG66" s="18">
        <f t="shared" si="71"/>
        <v>6576000</v>
      </c>
      <c r="JH66" s="18">
        <f t="shared" si="71"/>
        <v>6576000</v>
      </c>
      <c r="JI66" s="18">
        <f t="shared" si="71"/>
        <v>6576000</v>
      </c>
      <c r="JJ66" s="18">
        <f t="shared" ref="JJ66:LU66" si="72">JI66+JJ65-JJ64</f>
        <v>6576000</v>
      </c>
      <c r="JK66" s="18">
        <f t="shared" si="72"/>
        <v>6576000</v>
      </c>
      <c r="JL66" s="18">
        <f t="shared" si="72"/>
        <v>7104000</v>
      </c>
      <c r="JM66" s="18">
        <f t="shared" si="72"/>
        <v>7104000</v>
      </c>
      <c r="JN66" s="18">
        <f t="shared" si="72"/>
        <v>7104000</v>
      </c>
      <c r="JO66" s="18">
        <f t="shared" si="72"/>
        <v>7104000</v>
      </c>
      <c r="JP66" s="18">
        <f t="shared" si="72"/>
        <v>7104000</v>
      </c>
      <c r="JQ66" s="18">
        <f t="shared" si="72"/>
        <v>7104000</v>
      </c>
      <c r="JR66" s="18">
        <f t="shared" si="72"/>
        <v>7104000</v>
      </c>
      <c r="JS66" s="18">
        <f t="shared" si="72"/>
        <v>7584000</v>
      </c>
      <c r="JT66" s="18">
        <f t="shared" si="72"/>
        <v>7584000</v>
      </c>
      <c r="JU66" s="18">
        <f t="shared" si="72"/>
        <v>7584000</v>
      </c>
      <c r="JV66" s="18">
        <f t="shared" si="72"/>
        <v>7584000</v>
      </c>
      <c r="JW66" s="18">
        <f t="shared" si="72"/>
        <v>7584000</v>
      </c>
      <c r="JX66" s="18">
        <f t="shared" si="72"/>
        <v>7584000</v>
      </c>
      <c r="JY66" s="18">
        <f t="shared" si="72"/>
        <v>7584000</v>
      </c>
      <c r="JZ66" s="18">
        <f t="shared" si="72"/>
        <v>7992000</v>
      </c>
      <c r="KA66" s="18">
        <f t="shared" si="72"/>
        <v>7992000</v>
      </c>
      <c r="KB66" s="18">
        <f t="shared" si="72"/>
        <v>7992000</v>
      </c>
      <c r="KC66" s="18">
        <f t="shared" si="72"/>
        <v>7992000</v>
      </c>
      <c r="KD66" s="18">
        <f t="shared" si="72"/>
        <v>7992000</v>
      </c>
      <c r="KE66" s="18">
        <f t="shared" si="72"/>
        <v>7992000</v>
      </c>
      <c r="KF66" s="18">
        <f t="shared" si="72"/>
        <v>7992000</v>
      </c>
      <c r="KG66" s="18">
        <f t="shared" si="72"/>
        <v>8520000</v>
      </c>
      <c r="KH66" s="18">
        <f t="shared" si="72"/>
        <v>8520000</v>
      </c>
      <c r="KI66" s="18">
        <f t="shared" si="72"/>
        <v>8520000</v>
      </c>
      <c r="KJ66" s="18">
        <f t="shared" si="72"/>
        <v>8520000</v>
      </c>
      <c r="KK66" s="18">
        <f t="shared" si="72"/>
        <v>8520000</v>
      </c>
      <c r="KL66" s="18">
        <f t="shared" si="72"/>
        <v>8520000</v>
      </c>
      <c r="KM66" s="18">
        <f t="shared" si="72"/>
        <v>8520000</v>
      </c>
      <c r="KN66" s="18">
        <f t="shared" si="72"/>
        <v>8916000</v>
      </c>
      <c r="KO66" s="18">
        <f t="shared" si="72"/>
        <v>8916000</v>
      </c>
      <c r="KP66" s="18">
        <f t="shared" si="72"/>
        <v>8916000</v>
      </c>
      <c r="KQ66" s="18">
        <f t="shared" si="72"/>
        <v>8916000</v>
      </c>
      <c r="KR66" s="18">
        <f t="shared" si="72"/>
        <v>8916000</v>
      </c>
      <c r="KS66" s="18">
        <f t="shared" si="72"/>
        <v>8916000</v>
      </c>
      <c r="KT66" s="18">
        <f t="shared" si="72"/>
        <v>8916000</v>
      </c>
      <c r="KU66" s="18">
        <f t="shared" si="72"/>
        <v>9072000</v>
      </c>
      <c r="KV66" s="18">
        <f t="shared" si="72"/>
        <v>9072000</v>
      </c>
      <c r="KW66" s="18">
        <f t="shared" si="72"/>
        <v>9072000</v>
      </c>
      <c r="KX66" s="18">
        <f t="shared" si="72"/>
        <v>9072000</v>
      </c>
      <c r="KY66" s="18">
        <f t="shared" si="72"/>
        <v>9072000</v>
      </c>
      <c r="KZ66" s="18">
        <f t="shared" si="72"/>
        <v>9072000</v>
      </c>
      <c r="LA66" s="18">
        <f t="shared" si="72"/>
        <v>9072000</v>
      </c>
      <c r="LB66" s="18">
        <f t="shared" si="72"/>
        <v>9240000</v>
      </c>
      <c r="LC66" s="18">
        <f t="shared" si="72"/>
        <v>9240000</v>
      </c>
      <c r="LD66" s="18">
        <f t="shared" si="72"/>
        <v>9240000</v>
      </c>
      <c r="LE66" s="18">
        <f t="shared" si="72"/>
        <v>9240000</v>
      </c>
      <c r="LF66" s="18">
        <f t="shared" si="72"/>
        <v>9240000</v>
      </c>
      <c r="LG66" s="18">
        <f t="shared" si="72"/>
        <v>9240000</v>
      </c>
      <c r="LH66" s="18">
        <f t="shared" si="72"/>
        <v>9240000</v>
      </c>
      <c r="LI66" s="18">
        <f t="shared" si="72"/>
        <v>9456000</v>
      </c>
      <c r="LJ66" s="18">
        <f t="shared" si="72"/>
        <v>9456000</v>
      </c>
      <c r="LK66" s="18">
        <f t="shared" si="72"/>
        <v>9456000</v>
      </c>
      <c r="LL66" s="18">
        <f t="shared" si="72"/>
        <v>9456000</v>
      </c>
      <c r="LM66" s="18">
        <f t="shared" si="72"/>
        <v>9456000</v>
      </c>
      <c r="LN66" s="18">
        <f t="shared" si="72"/>
        <v>9456000</v>
      </c>
      <c r="LO66" s="18">
        <f t="shared" si="72"/>
        <v>9456000</v>
      </c>
      <c r="LP66" s="18">
        <f t="shared" si="72"/>
        <v>9540000</v>
      </c>
      <c r="LQ66" s="18">
        <f t="shared" si="72"/>
        <v>9540000</v>
      </c>
      <c r="LR66" s="18">
        <f t="shared" si="72"/>
        <v>9540000</v>
      </c>
      <c r="LS66" s="18">
        <f t="shared" si="72"/>
        <v>9540000</v>
      </c>
      <c r="LT66" s="18">
        <f t="shared" si="72"/>
        <v>9540000</v>
      </c>
      <c r="LU66" s="18">
        <f t="shared" si="72"/>
        <v>9540000</v>
      </c>
      <c r="LV66" s="18">
        <f t="shared" ref="LV66:OG66" si="73">LU66+LV65-LV64</f>
        <v>9540000</v>
      </c>
      <c r="LW66" s="18">
        <f t="shared" si="73"/>
        <v>9876000</v>
      </c>
      <c r="LX66" s="18">
        <f t="shared" si="73"/>
        <v>9876000</v>
      </c>
      <c r="LY66" s="18">
        <f t="shared" si="73"/>
        <v>9876000</v>
      </c>
      <c r="LZ66" s="18">
        <f t="shared" si="73"/>
        <v>9876000</v>
      </c>
      <c r="MA66" s="18">
        <f t="shared" si="73"/>
        <v>9876000</v>
      </c>
      <c r="MB66" s="18">
        <f t="shared" si="73"/>
        <v>9876000</v>
      </c>
      <c r="MC66" s="18">
        <f t="shared" si="73"/>
        <v>9876000</v>
      </c>
      <c r="MD66" s="18">
        <f t="shared" si="73"/>
        <v>10200000</v>
      </c>
      <c r="ME66" s="18">
        <f t="shared" si="73"/>
        <v>10200000</v>
      </c>
      <c r="MF66" s="18">
        <f t="shared" si="73"/>
        <v>10200000</v>
      </c>
      <c r="MG66" s="18">
        <f t="shared" si="73"/>
        <v>10200000</v>
      </c>
      <c r="MH66" s="18">
        <f t="shared" si="73"/>
        <v>10200000</v>
      </c>
      <c r="MI66" s="18">
        <f t="shared" si="73"/>
        <v>10200000</v>
      </c>
      <c r="MJ66" s="18">
        <f t="shared" si="73"/>
        <v>10200000</v>
      </c>
      <c r="MK66" s="18">
        <f t="shared" si="73"/>
        <v>10416000</v>
      </c>
      <c r="ML66" s="18">
        <f t="shared" si="73"/>
        <v>10416000</v>
      </c>
      <c r="MM66" s="18">
        <f t="shared" si="73"/>
        <v>10416000</v>
      </c>
      <c r="MN66" s="18">
        <f t="shared" si="73"/>
        <v>10416000</v>
      </c>
      <c r="MO66" s="18">
        <f t="shared" si="73"/>
        <v>10416000</v>
      </c>
      <c r="MP66" s="18">
        <f t="shared" si="73"/>
        <v>10416000</v>
      </c>
      <c r="MQ66" s="18">
        <f t="shared" si="73"/>
        <v>10416000</v>
      </c>
      <c r="MR66" s="18">
        <f t="shared" si="73"/>
        <v>10608000</v>
      </c>
      <c r="MS66" s="18">
        <f t="shared" si="73"/>
        <v>10608000</v>
      </c>
      <c r="MT66" s="18">
        <f t="shared" si="73"/>
        <v>10608000</v>
      </c>
      <c r="MU66" s="18">
        <f t="shared" si="73"/>
        <v>10608000</v>
      </c>
      <c r="MV66" s="18">
        <f t="shared" si="73"/>
        <v>10608000</v>
      </c>
      <c r="MW66" s="18">
        <f t="shared" si="73"/>
        <v>10608000</v>
      </c>
      <c r="MX66" s="18">
        <f t="shared" si="73"/>
        <v>10608000</v>
      </c>
      <c r="MY66" s="18">
        <f t="shared" si="73"/>
        <v>10800000</v>
      </c>
      <c r="MZ66" s="18">
        <f t="shared" si="73"/>
        <v>10800000</v>
      </c>
      <c r="NA66" s="18">
        <f t="shared" si="73"/>
        <v>10800000</v>
      </c>
      <c r="NB66" s="18">
        <f t="shared" si="73"/>
        <v>10800000</v>
      </c>
      <c r="NC66" s="18">
        <f t="shared" si="73"/>
        <v>10800000</v>
      </c>
      <c r="ND66" s="18">
        <f t="shared" si="73"/>
        <v>10800000</v>
      </c>
      <c r="NE66" s="18">
        <f t="shared" si="73"/>
        <v>10800000</v>
      </c>
      <c r="NF66" s="18">
        <f t="shared" si="73"/>
        <v>10896000</v>
      </c>
      <c r="NG66" s="18">
        <f t="shared" si="73"/>
        <v>10896000</v>
      </c>
      <c r="NH66" s="18">
        <f t="shared" si="73"/>
        <v>10896000</v>
      </c>
      <c r="NI66" s="18">
        <f t="shared" si="73"/>
        <v>10896000</v>
      </c>
      <c r="NJ66" s="18">
        <f t="shared" si="73"/>
        <v>10896000</v>
      </c>
      <c r="NK66" s="18">
        <f t="shared" si="73"/>
        <v>10896000</v>
      </c>
      <c r="NL66" s="18">
        <f t="shared" si="73"/>
        <v>10896000</v>
      </c>
      <c r="NM66" s="18">
        <f t="shared" si="73"/>
        <v>11016000</v>
      </c>
      <c r="NN66" s="18">
        <f t="shared" si="73"/>
        <v>11016000</v>
      </c>
      <c r="NO66" s="18">
        <f t="shared" si="73"/>
        <v>11016000</v>
      </c>
      <c r="NP66" s="18">
        <f t="shared" si="73"/>
        <v>11016000</v>
      </c>
      <c r="NQ66" s="18">
        <f t="shared" si="73"/>
        <v>11016000</v>
      </c>
      <c r="NR66" s="18">
        <f t="shared" si="73"/>
        <v>11016000</v>
      </c>
      <c r="NS66" s="18">
        <f t="shared" si="73"/>
        <v>11016000</v>
      </c>
      <c r="NT66" s="18">
        <f t="shared" si="73"/>
        <v>11088000</v>
      </c>
      <c r="NU66" s="18">
        <f t="shared" si="73"/>
        <v>11088000</v>
      </c>
      <c r="NV66" s="18">
        <f t="shared" si="73"/>
        <v>11088000</v>
      </c>
      <c r="NW66" s="18">
        <f t="shared" si="73"/>
        <v>11088000</v>
      </c>
      <c r="NX66" s="18">
        <f t="shared" si="73"/>
        <v>11088000</v>
      </c>
      <c r="NY66" s="18">
        <f t="shared" si="73"/>
        <v>11088000</v>
      </c>
      <c r="NZ66" s="18">
        <f t="shared" si="73"/>
        <v>11088000</v>
      </c>
      <c r="OA66" s="18">
        <f t="shared" si="73"/>
        <v>11088000</v>
      </c>
      <c r="OB66" s="18">
        <f t="shared" si="73"/>
        <v>11088000</v>
      </c>
      <c r="OC66" s="18">
        <f t="shared" si="73"/>
        <v>11088000</v>
      </c>
      <c r="OD66" s="18">
        <f t="shared" si="73"/>
        <v>11088000</v>
      </c>
      <c r="OE66" s="18">
        <f t="shared" si="73"/>
        <v>11088000</v>
      </c>
      <c r="OF66" s="18">
        <f t="shared" si="73"/>
        <v>11088000</v>
      </c>
      <c r="OG66" s="18">
        <f t="shared" si="73"/>
        <v>11088000</v>
      </c>
      <c r="OH66" s="18">
        <f t="shared" ref="OH66:QS66" si="74">OG66+OH65-OH64</f>
        <v>11088000</v>
      </c>
      <c r="OI66" s="18">
        <f t="shared" si="74"/>
        <v>11088000</v>
      </c>
      <c r="OJ66" s="18">
        <f t="shared" si="74"/>
        <v>11088000</v>
      </c>
      <c r="OK66" s="18">
        <f t="shared" si="74"/>
        <v>11088000</v>
      </c>
      <c r="OL66" s="18">
        <f t="shared" si="74"/>
        <v>11088000</v>
      </c>
      <c r="OM66" s="18">
        <f t="shared" si="74"/>
        <v>11088000</v>
      </c>
      <c r="ON66" s="18">
        <f t="shared" si="74"/>
        <v>11088000</v>
      </c>
      <c r="OO66" s="18">
        <f t="shared" si="74"/>
        <v>11088000</v>
      </c>
      <c r="OP66" s="18">
        <f t="shared" si="74"/>
        <v>11088000</v>
      </c>
      <c r="OQ66" s="18">
        <f t="shared" si="74"/>
        <v>11088000</v>
      </c>
      <c r="OR66" s="18">
        <f t="shared" si="74"/>
        <v>11088000</v>
      </c>
      <c r="OS66" s="18">
        <f t="shared" si="74"/>
        <v>11088000</v>
      </c>
      <c r="OT66" s="18">
        <f t="shared" si="74"/>
        <v>11088000</v>
      </c>
      <c r="OU66" s="18">
        <f t="shared" si="74"/>
        <v>11088000</v>
      </c>
      <c r="OV66" s="18">
        <f t="shared" si="74"/>
        <v>11088000</v>
      </c>
      <c r="OW66" s="18">
        <f t="shared" si="74"/>
        <v>11088000</v>
      </c>
      <c r="OX66" s="18">
        <f t="shared" si="74"/>
        <v>11088000</v>
      </c>
      <c r="OY66" s="18">
        <f t="shared" si="74"/>
        <v>11088000</v>
      </c>
      <c r="OZ66" s="18">
        <f t="shared" si="74"/>
        <v>11088000</v>
      </c>
      <c r="PA66" s="18">
        <f t="shared" si="74"/>
        <v>11088000</v>
      </c>
      <c r="PB66" s="18">
        <f t="shared" si="74"/>
        <v>11088000</v>
      </c>
      <c r="PC66" s="18">
        <f t="shared" si="74"/>
        <v>11088000</v>
      </c>
      <c r="PD66" s="18">
        <f t="shared" si="74"/>
        <v>11088000</v>
      </c>
      <c r="PE66" s="18">
        <f t="shared" si="74"/>
        <v>11088000</v>
      </c>
      <c r="PF66" s="18">
        <f t="shared" si="74"/>
        <v>11088000</v>
      </c>
      <c r="PG66" s="18">
        <f t="shared" si="74"/>
        <v>11088000</v>
      </c>
      <c r="PH66" s="18">
        <f t="shared" si="74"/>
        <v>11088000</v>
      </c>
      <c r="PI66" s="18">
        <f t="shared" si="74"/>
        <v>11088000</v>
      </c>
      <c r="PJ66" s="18">
        <f t="shared" si="74"/>
        <v>11088000</v>
      </c>
      <c r="PK66" s="18">
        <f t="shared" si="74"/>
        <v>11088000</v>
      </c>
      <c r="PL66" s="18">
        <f t="shared" si="74"/>
        <v>11088000</v>
      </c>
      <c r="PM66" s="18">
        <f t="shared" si="74"/>
        <v>11088000</v>
      </c>
      <c r="PN66" s="18">
        <f t="shared" si="74"/>
        <v>11088000</v>
      </c>
      <c r="PO66" s="18">
        <f t="shared" si="74"/>
        <v>11088000</v>
      </c>
      <c r="PP66" s="18">
        <f t="shared" si="74"/>
        <v>11088000</v>
      </c>
      <c r="PQ66" s="18">
        <f t="shared" si="74"/>
        <v>11088000</v>
      </c>
      <c r="PR66" s="18">
        <f t="shared" si="74"/>
        <v>11088000</v>
      </c>
      <c r="PS66" s="18">
        <f t="shared" si="74"/>
        <v>11088000</v>
      </c>
      <c r="PT66" s="18">
        <f t="shared" si="74"/>
        <v>11088000</v>
      </c>
      <c r="PU66" s="18">
        <f t="shared" si="74"/>
        <v>11088000</v>
      </c>
      <c r="PV66" s="18">
        <f t="shared" si="74"/>
        <v>11088000</v>
      </c>
      <c r="PW66" s="18">
        <f t="shared" si="74"/>
        <v>11088000</v>
      </c>
      <c r="PX66" s="18">
        <f t="shared" si="74"/>
        <v>11088000</v>
      </c>
      <c r="PY66" s="18">
        <f t="shared" si="74"/>
        <v>11088000</v>
      </c>
      <c r="PZ66" s="18">
        <f t="shared" si="74"/>
        <v>11088000</v>
      </c>
      <c r="QA66" s="18">
        <f t="shared" si="74"/>
        <v>11088000</v>
      </c>
      <c r="QB66" s="18">
        <f t="shared" si="74"/>
        <v>11088000</v>
      </c>
      <c r="QC66" s="18">
        <f t="shared" si="74"/>
        <v>11088000</v>
      </c>
      <c r="QD66" s="18">
        <f t="shared" si="74"/>
        <v>11088000</v>
      </c>
      <c r="QE66" s="18">
        <f t="shared" si="74"/>
        <v>11088000</v>
      </c>
      <c r="QF66" s="18">
        <f t="shared" si="74"/>
        <v>11088000</v>
      </c>
      <c r="QG66" s="18">
        <f t="shared" si="74"/>
        <v>11088000</v>
      </c>
      <c r="QH66" s="18">
        <f t="shared" si="74"/>
        <v>11088000</v>
      </c>
      <c r="QI66" s="18">
        <f t="shared" si="74"/>
        <v>11088000</v>
      </c>
      <c r="QJ66" s="18">
        <f t="shared" si="74"/>
        <v>11088000</v>
      </c>
      <c r="QK66" s="18">
        <f t="shared" si="74"/>
        <v>11088000</v>
      </c>
      <c r="QL66" s="18">
        <f t="shared" si="74"/>
        <v>11088000</v>
      </c>
      <c r="QM66" s="18">
        <f t="shared" si="74"/>
        <v>11088000</v>
      </c>
      <c r="QN66" s="18">
        <f t="shared" si="74"/>
        <v>11088000</v>
      </c>
      <c r="QO66" s="18">
        <f t="shared" si="74"/>
        <v>11088000</v>
      </c>
      <c r="QP66" s="18">
        <f t="shared" si="74"/>
        <v>11088000</v>
      </c>
      <c r="QQ66" s="18">
        <f t="shared" si="74"/>
        <v>11088000</v>
      </c>
      <c r="QR66" s="18">
        <f t="shared" si="74"/>
        <v>11088000</v>
      </c>
      <c r="QS66" s="18">
        <f t="shared" si="74"/>
        <v>11088000</v>
      </c>
      <c r="QT66" s="18">
        <f t="shared" ref="QT66:QY66" si="75">QS66+QT65-QT64</f>
        <v>11088000</v>
      </c>
      <c r="QU66" s="18">
        <f t="shared" si="75"/>
        <v>11088000</v>
      </c>
      <c r="QV66" s="18">
        <f t="shared" si="75"/>
        <v>11088000</v>
      </c>
      <c r="QW66" s="18">
        <f t="shared" si="75"/>
        <v>11088000</v>
      </c>
      <c r="QX66" s="18">
        <f t="shared" si="75"/>
        <v>11088000</v>
      </c>
      <c r="QY66" s="18">
        <f t="shared" si="75"/>
        <v>11088000</v>
      </c>
      <c r="QZ66" s="18"/>
      <c r="RA66" s="18"/>
      <c r="RB66" s="5">
        <f>QY66</f>
        <v>11088000</v>
      </c>
      <c r="RC66" s="5"/>
      <c r="RD66" s="6"/>
      <c r="RE66" s="6"/>
      <c r="RF66" s="6"/>
    </row>
    <row r="67" spans="1:474" ht="18" customHeight="1">
      <c r="A67" s="34" t="s">
        <v>113</v>
      </c>
      <c r="B67" s="35" t="s">
        <v>121</v>
      </c>
      <c r="C67" s="35" t="s">
        <v>279</v>
      </c>
      <c r="D67" s="35"/>
      <c r="E67" s="35"/>
      <c r="F67" s="35"/>
      <c r="G67" s="35"/>
      <c r="H67" s="35" t="s">
        <v>112</v>
      </c>
      <c r="I67" s="35" t="s">
        <v>396</v>
      </c>
      <c r="J67" s="35"/>
      <c r="K67" s="40" t="s">
        <v>249</v>
      </c>
      <c r="L67" s="14"/>
      <c r="M67" s="14">
        <v>0</v>
      </c>
      <c r="N67" s="14" t="e">
        <f>VLOOKUP($C67,#REF!,MATCH(N$4,#REF!,0)-12,0)</f>
        <v>#REF!</v>
      </c>
      <c r="O67" s="14" t="e">
        <f>VLOOKUP($C67,#REF!,MATCH(O$4,#REF!,0)-12,0)</f>
        <v>#REF!</v>
      </c>
      <c r="P67" s="14" t="e">
        <f>VLOOKUP($C67,#REF!,MATCH(P$4,#REF!,0)-12,0)</f>
        <v>#REF!</v>
      </c>
      <c r="Q67" s="14" t="e">
        <f>VLOOKUP($C67,#REF!,MATCH(Q$4,#REF!,0)-12,0)</f>
        <v>#REF!</v>
      </c>
      <c r="R67" s="14" t="e">
        <f>VLOOKUP($C67,#REF!,MATCH(R$4,#REF!,0)-12,0)</f>
        <v>#REF!</v>
      </c>
      <c r="S67" s="14" t="e">
        <f>VLOOKUP($C67,#REF!,MATCH(S$4,#REF!,0)-12,0)</f>
        <v>#REF!</v>
      </c>
      <c r="T67" s="14" t="e">
        <f>VLOOKUP($C67,#REF!,MATCH(T$4,#REF!,0)-12,0)</f>
        <v>#REF!</v>
      </c>
      <c r="U67" s="14" t="e">
        <f>VLOOKUP($C67,#REF!,MATCH(U$4,#REF!,0)-12,0)</f>
        <v>#REF!</v>
      </c>
      <c r="V67" s="14" t="e">
        <f>VLOOKUP($C67,#REF!,MATCH(V$4,#REF!,0)-12,0)</f>
        <v>#REF!</v>
      </c>
      <c r="W67" s="14" t="e">
        <f>VLOOKUP($C67,#REF!,MATCH(W$4,#REF!,0)-12,0)</f>
        <v>#REF!</v>
      </c>
      <c r="X67" s="14" t="e">
        <f>VLOOKUP($C67,#REF!,MATCH(X$4,#REF!,0)-12,0)</f>
        <v>#REF!</v>
      </c>
      <c r="Y67" s="14" t="e">
        <f>VLOOKUP($C67,#REF!,MATCH(Y$4,#REF!,0)-12,0)</f>
        <v>#REF!</v>
      </c>
      <c r="Z67" s="14" t="e">
        <f>VLOOKUP($C67,#REF!,MATCH(Z$4,#REF!,0)-12,0)</f>
        <v>#REF!</v>
      </c>
      <c r="AA67" s="14" t="e">
        <f>VLOOKUP($C67,#REF!,MATCH(AA$4,#REF!,0)-12,0)</f>
        <v>#REF!</v>
      </c>
      <c r="AB67" s="14" t="e">
        <f>VLOOKUP($C67,#REF!,MATCH(AB$4,#REF!,0)-12,0)</f>
        <v>#REF!</v>
      </c>
      <c r="AC67" s="14" t="e">
        <f>VLOOKUP($C67,#REF!,MATCH(AC$4,#REF!,0)-12,0)</f>
        <v>#REF!</v>
      </c>
      <c r="AD67" s="14" t="e">
        <f>VLOOKUP($C67,#REF!,MATCH(AD$4,#REF!,0)-12,0)</f>
        <v>#REF!</v>
      </c>
      <c r="AE67" s="14" t="e">
        <f>VLOOKUP($C67,#REF!,MATCH(AE$4,#REF!,0)-12,0)</f>
        <v>#REF!</v>
      </c>
      <c r="AF67" s="14" t="e">
        <f>VLOOKUP($C67,#REF!,MATCH(AF$4,#REF!,0)-12,0)</f>
        <v>#REF!</v>
      </c>
      <c r="AG67" s="14" t="e">
        <f>VLOOKUP($C67,#REF!,MATCH(AG$4,#REF!,0)-12,0)</f>
        <v>#REF!</v>
      </c>
      <c r="AH67" s="14" t="e">
        <f>VLOOKUP($C67,#REF!,MATCH(AH$4,#REF!,0)-12,0)</f>
        <v>#REF!</v>
      </c>
      <c r="AI67" s="14" t="e">
        <f>VLOOKUP($C67,#REF!,MATCH(AI$4,#REF!,0)-12,0)</f>
        <v>#REF!</v>
      </c>
      <c r="AJ67" s="14" t="e">
        <f>VLOOKUP($C67,#REF!,MATCH(AJ$4,#REF!,0)-12,0)</f>
        <v>#REF!</v>
      </c>
      <c r="AK67" s="14" t="e">
        <f>VLOOKUP($C67,#REF!,MATCH(AK$4,#REF!,0)-12,0)</f>
        <v>#REF!</v>
      </c>
      <c r="AL67" s="14" t="e">
        <f>VLOOKUP($C67,#REF!,MATCH(AL$4,#REF!,0)-12,0)</f>
        <v>#REF!</v>
      </c>
      <c r="AM67" s="14" t="e">
        <f>VLOOKUP($C67,#REF!,MATCH(AM$4,#REF!,0)-12,0)</f>
        <v>#REF!</v>
      </c>
      <c r="AN67" s="14" t="e">
        <f>VLOOKUP($C67,#REF!,MATCH(AN$4,#REF!,0)-12,0)</f>
        <v>#REF!</v>
      </c>
      <c r="AO67" s="14" t="e">
        <f>VLOOKUP($C67,#REF!,MATCH(AO$4,#REF!,0)-12,0)</f>
        <v>#REF!</v>
      </c>
      <c r="AP67" s="14" t="e">
        <f>VLOOKUP($C67,#REF!,MATCH(AP$4,#REF!,0)-12,0)</f>
        <v>#REF!</v>
      </c>
      <c r="AQ67" s="14" t="e">
        <f>VLOOKUP($C67,#REF!,MATCH(AQ$4,#REF!,0)-12,0)</f>
        <v>#REF!</v>
      </c>
      <c r="AR67" s="14" t="e">
        <f>VLOOKUP($C67,#REF!,MATCH(AR$4,#REF!,0)-12,0)</f>
        <v>#REF!</v>
      </c>
      <c r="AS67" s="14" t="e">
        <f>VLOOKUP($C67,#REF!,MATCH(AS$4,#REF!,0)-12,0)</f>
        <v>#REF!</v>
      </c>
      <c r="AT67" s="14" t="e">
        <f>VLOOKUP($C67,#REF!,MATCH(AT$4,#REF!,0)-12,0)</f>
        <v>#REF!</v>
      </c>
      <c r="AU67" s="14" t="e">
        <f>VLOOKUP($C67,#REF!,MATCH(AU$4,#REF!,0)-12,0)</f>
        <v>#REF!</v>
      </c>
      <c r="AV67" s="14" t="e">
        <f>VLOOKUP($C67,#REF!,MATCH(AV$4,#REF!,0)-12,0)</f>
        <v>#REF!</v>
      </c>
      <c r="AW67" s="14" t="e">
        <f>VLOOKUP($C67,#REF!,MATCH(AW$4,#REF!,0)-12,0)</f>
        <v>#REF!</v>
      </c>
      <c r="AX67" s="14" t="e">
        <f>VLOOKUP($C67,#REF!,MATCH(AX$4,#REF!,0)-12,0)</f>
        <v>#REF!</v>
      </c>
      <c r="AY67" s="14" t="e">
        <f>VLOOKUP($C67,#REF!,MATCH(AY$4,#REF!,0)-12,0)</f>
        <v>#REF!</v>
      </c>
      <c r="AZ67" s="14" t="e">
        <f>VLOOKUP($C67,#REF!,MATCH(AZ$4,#REF!,0)-12,0)</f>
        <v>#REF!</v>
      </c>
      <c r="BA67" s="14" t="e">
        <f>VLOOKUP($C67,#REF!,MATCH(BA$4,#REF!,0)-12,0)</f>
        <v>#REF!</v>
      </c>
      <c r="BB67" s="14" t="e">
        <f>VLOOKUP($C67,#REF!,MATCH(BB$4,#REF!,0)-12,0)</f>
        <v>#REF!</v>
      </c>
      <c r="BC67" s="14" t="e">
        <f>VLOOKUP($C67,#REF!,MATCH(BC$4,#REF!,0)-12,0)</f>
        <v>#REF!</v>
      </c>
      <c r="BD67" s="14" t="e">
        <f>VLOOKUP($C67,#REF!,MATCH(BD$4,#REF!,0)-12,0)</f>
        <v>#REF!</v>
      </c>
      <c r="BE67" s="14" t="e">
        <f>VLOOKUP($C67,#REF!,MATCH(BE$4,#REF!,0)-12,0)</f>
        <v>#REF!</v>
      </c>
      <c r="BF67" s="14" t="e">
        <f>VLOOKUP($C67,#REF!,MATCH(BF$4,#REF!,0)-12,0)</f>
        <v>#REF!</v>
      </c>
      <c r="BG67" s="14" t="e">
        <f>VLOOKUP($C67,#REF!,MATCH(BG$4,#REF!,0)-12,0)</f>
        <v>#REF!</v>
      </c>
      <c r="BH67" s="14" t="e">
        <f>VLOOKUP($C67,#REF!,MATCH(BH$4,#REF!,0)-12,0)</f>
        <v>#REF!</v>
      </c>
      <c r="BI67" s="14" t="e">
        <f>VLOOKUP($C67,#REF!,MATCH(BI$4,#REF!,0)-12,0)</f>
        <v>#REF!</v>
      </c>
      <c r="BJ67" s="14" t="e">
        <f>VLOOKUP($C67,#REF!,MATCH(BJ$4,#REF!,0)-12,0)</f>
        <v>#REF!</v>
      </c>
      <c r="BK67" s="14" t="e">
        <f>VLOOKUP($C67,#REF!,MATCH(BK$4,#REF!,0)-12,0)</f>
        <v>#REF!</v>
      </c>
      <c r="BL67" s="14" t="e">
        <f>VLOOKUP($C67,#REF!,MATCH(BL$4,#REF!,0)-12,0)</f>
        <v>#REF!</v>
      </c>
      <c r="BM67" s="14" t="e">
        <f>VLOOKUP($C67,#REF!,MATCH(BM$4,#REF!,0)-12,0)</f>
        <v>#REF!</v>
      </c>
      <c r="BN67" s="14" t="e">
        <f>VLOOKUP($C67,#REF!,MATCH(BN$4,#REF!,0)-12,0)</f>
        <v>#REF!</v>
      </c>
      <c r="BO67" s="14" t="e">
        <f>VLOOKUP($C67,#REF!,MATCH(BO$4,#REF!,0)-12,0)</f>
        <v>#REF!</v>
      </c>
      <c r="BP67" s="14" t="e">
        <f>VLOOKUP($C67,#REF!,MATCH(BP$4,#REF!,0)-12,0)</f>
        <v>#REF!</v>
      </c>
      <c r="BQ67" s="14" t="e">
        <f>VLOOKUP($C67,#REF!,MATCH(BQ$4,#REF!,0)-12,0)</f>
        <v>#REF!</v>
      </c>
      <c r="BR67" s="14" t="e">
        <f>VLOOKUP($C67,#REF!,MATCH(BR$4,#REF!,0)-12,0)</f>
        <v>#REF!</v>
      </c>
      <c r="BS67" s="14" t="e">
        <f>VLOOKUP($C67,#REF!,MATCH(BS$4,#REF!,0)-12,0)</f>
        <v>#REF!</v>
      </c>
      <c r="BT67" s="14" t="e">
        <f>VLOOKUP($C67,#REF!,MATCH(BT$4,#REF!,0)-12,0)</f>
        <v>#REF!</v>
      </c>
      <c r="BU67" s="14" t="e">
        <f>VLOOKUP($C67,#REF!,MATCH(BU$4,#REF!,0)-12,0)</f>
        <v>#REF!</v>
      </c>
      <c r="BV67" s="14" t="e">
        <f>VLOOKUP($C67,#REF!,MATCH(BV$4,#REF!,0)-12,0)</f>
        <v>#REF!</v>
      </c>
      <c r="BW67" s="14" t="e">
        <f>VLOOKUP($C67,#REF!,MATCH(BW$4,#REF!,0)-12,0)</f>
        <v>#REF!</v>
      </c>
      <c r="BX67" s="14" t="e">
        <f>VLOOKUP($C67,#REF!,MATCH(BX$4,#REF!,0)-12,0)</f>
        <v>#REF!</v>
      </c>
      <c r="BY67" s="14" t="e">
        <f>VLOOKUP($C67,#REF!,MATCH(BY$4,#REF!,0)-12,0)</f>
        <v>#REF!</v>
      </c>
      <c r="BZ67" s="14" t="e">
        <f>VLOOKUP($C67,#REF!,MATCH(BZ$4,#REF!,0)-12,0)</f>
        <v>#REF!</v>
      </c>
      <c r="CA67" s="14" t="e">
        <f>VLOOKUP($C67,#REF!,MATCH(CA$4,#REF!,0)-12,0)</f>
        <v>#REF!</v>
      </c>
      <c r="CB67" s="14" t="e">
        <f>VLOOKUP($C67,#REF!,MATCH(CB$4,#REF!,0)-12,0)</f>
        <v>#REF!</v>
      </c>
      <c r="CC67" s="14" t="e">
        <f>VLOOKUP($C67,#REF!,MATCH(CC$4,#REF!,0)-12,0)</f>
        <v>#REF!</v>
      </c>
      <c r="CD67" s="14" t="e">
        <f>VLOOKUP($C67,#REF!,MATCH(CD$4,#REF!,0)-12,0)</f>
        <v>#REF!</v>
      </c>
      <c r="CE67" s="14" t="e">
        <f>VLOOKUP($C67,#REF!,MATCH(CE$4,#REF!,0)-12,0)</f>
        <v>#REF!</v>
      </c>
      <c r="CF67" s="14" t="e">
        <f>VLOOKUP($C67,#REF!,MATCH(CF$4,#REF!,0)-12,0)</f>
        <v>#REF!</v>
      </c>
      <c r="CG67" s="14" t="e">
        <f>VLOOKUP($C67,#REF!,MATCH(CG$4,#REF!,0)-12,0)</f>
        <v>#REF!</v>
      </c>
      <c r="CH67" s="14" t="e">
        <f>VLOOKUP($C67,#REF!,MATCH(CH$4,#REF!,0)-12,0)</f>
        <v>#REF!</v>
      </c>
      <c r="CI67" s="14" t="e">
        <f>VLOOKUP($C67,#REF!,MATCH(CI$4,#REF!,0)-12,0)</f>
        <v>#REF!</v>
      </c>
      <c r="CJ67" s="14" t="e">
        <f>VLOOKUP($C67,#REF!,MATCH(CJ$4,#REF!,0)-12,0)</f>
        <v>#REF!</v>
      </c>
      <c r="CK67" s="14" t="e">
        <f>VLOOKUP($C67,#REF!,MATCH(CK$4,#REF!,0)-12,0)</f>
        <v>#REF!</v>
      </c>
      <c r="CL67" s="14" t="e">
        <f>VLOOKUP($C67,#REF!,MATCH(CL$4,#REF!,0)-12,0)</f>
        <v>#REF!</v>
      </c>
      <c r="CM67" s="14" t="e">
        <f>VLOOKUP($C67,#REF!,MATCH(CM$4,#REF!,0)-12,0)</f>
        <v>#REF!</v>
      </c>
      <c r="CN67" s="14" t="e">
        <f>VLOOKUP($C67,#REF!,MATCH(CN$4,#REF!,0)-12,0)</f>
        <v>#REF!</v>
      </c>
      <c r="CO67" s="14" t="e">
        <f>VLOOKUP($C67,#REF!,MATCH(CO$4,#REF!,0)-12,0)</f>
        <v>#REF!</v>
      </c>
      <c r="CP67" s="14" t="e">
        <f>VLOOKUP($C67,#REF!,MATCH(CP$4,#REF!,0)-12,0)</f>
        <v>#REF!</v>
      </c>
      <c r="CQ67" s="14" t="e">
        <f>VLOOKUP($C67,#REF!,MATCH(CQ$4,#REF!,0)-12,0)</f>
        <v>#REF!</v>
      </c>
      <c r="CR67" s="14" t="e">
        <f>VLOOKUP($C67,#REF!,MATCH(CR$4,#REF!,0)-12,0)</f>
        <v>#REF!</v>
      </c>
      <c r="CS67" s="14" t="e">
        <f>VLOOKUP($C67,#REF!,MATCH(CS$4,#REF!,0)-12,0)</f>
        <v>#REF!</v>
      </c>
      <c r="CT67" s="14" t="e">
        <f>VLOOKUP($C67,#REF!,MATCH(CT$4,#REF!,0)-12,0)</f>
        <v>#REF!</v>
      </c>
      <c r="CU67" s="14" t="e">
        <f>VLOOKUP($C67,#REF!,MATCH(CU$4,#REF!,0)-12,0)</f>
        <v>#REF!</v>
      </c>
      <c r="CV67" s="14" t="e">
        <f>VLOOKUP($C67,#REF!,MATCH(CV$4,#REF!,0)-12,0)</f>
        <v>#REF!</v>
      </c>
      <c r="CW67" s="14" t="e">
        <f>VLOOKUP($C67,#REF!,MATCH(CW$4,#REF!,0)-12,0)</f>
        <v>#REF!</v>
      </c>
      <c r="CX67" s="14" t="e">
        <f>VLOOKUP($C67,#REF!,MATCH(CX$4,#REF!,0)-12,0)</f>
        <v>#REF!</v>
      </c>
      <c r="CY67" s="14" t="e">
        <f>VLOOKUP($C67,#REF!,MATCH(CY$4,#REF!,0)-12,0)</f>
        <v>#REF!</v>
      </c>
      <c r="CZ67" s="14" t="e">
        <f>VLOOKUP($C67,#REF!,MATCH(CZ$4,#REF!,0)-12,0)</f>
        <v>#REF!</v>
      </c>
      <c r="DA67" s="14" t="e">
        <f>VLOOKUP($C67,#REF!,MATCH(DA$4,#REF!,0)-12,0)</f>
        <v>#REF!</v>
      </c>
      <c r="DB67" s="14" t="e">
        <f>VLOOKUP($C67,#REF!,MATCH(DB$4,#REF!,0)-12,0)</f>
        <v>#REF!</v>
      </c>
      <c r="DC67" s="14" t="e">
        <f>VLOOKUP($C67,#REF!,MATCH(DC$4,#REF!,0)-12,0)</f>
        <v>#REF!</v>
      </c>
      <c r="DD67" s="14" t="e">
        <f>VLOOKUP($C67,#REF!,MATCH(DD$4,#REF!,0)-12,0)</f>
        <v>#REF!</v>
      </c>
      <c r="DE67" s="14" t="e">
        <f>VLOOKUP($C67,#REF!,MATCH(DE$4,#REF!,0)-12,0)</f>
        <v>#REF!</v>
      </c>
      <c r="DF67" s="14" t="e">
        <f>VLOOKUP($C67,#REF!,MATCH(DF$4,#REF!,0)-12,0)</f>
        <v>#REF!</v>
      </c>
      <c r="DG67" s="14" t="e">
        <f>VLOOKUP($C67,#REF!,MATCH(DG$4,#REF!,0)-12,0)</f>
        <v>#REF!</v>
      </c>
      <c r="DH67" s="14" t="e">
        <f>VLOOKUP($C67,#REF!,MATCH(DH$4,#REF!,0)-12,0)</f>
        <v>#REF!</v>
      </c>
      <c r="DI67" s="14" t="e">
        <f>VLOOKUP($C67,#REF!,MATCH(DI$4,#REF!,0)-12,0)</f>
        <v>#REF!</v>
      </c>
      <c r="DJ67" s="14" t="e">
        <f>VLOOKUP($C67,#REF!,MATCH(DJ$4,#REF!,0)-12,0)</f>
        <v>#REF!</v>
      </c>
      <c r="DK67" s="14" t="e">
        <f>VLOOKUP($C67,#REF!,MATCH(DK$4,#REF!,0)-12,0)</f>
        <v>#REF!</v>
      </c>
      <c r="DL67" s="14" t="e">
        <f>VLOOKUP($C67,#REF!,MATCH(DL$4,#REF!,0)-12,0)</f>
        <v>#REF!</v>
      </c>
      <c r="DM67" s="14" t="e">
        <f>VLOOKUP($C67,#REF!,MATCH(DM$4,#REF!,0)-12,0)</f>
        <v>#REF!</v>
      </c>
      <c r="DN67" s="14" t="e">
        <f>VLOOKUP($C67,#REF!,MATCH(DN$4,#REF!,0)-12,0)</f>
        <v>#REF!</v>
      </c>
      <c r="DO67" s="14" t="e">
        <f>VLOOKUP($C67,#REF!,MATCH(DO$4,#REF!,0)-12,0)</f>
        <v>#REF!</v>
      </c>
      <c r="DP67" s="14" t="e">
        <f>VLOOKUP($C67,#REF!,MATCH(DP$4,#REF!,0)-12,0)</f>
        <v>#REF!</v>
      </c>
      <c r="DQ67" s="14" t="e">
        <f>VLOOKUP($C67,#REF!,MATCH(DQ$4,#REF!,0)-12,0)</f>
        <v>#REF!</v>
      </c>
      <c r="DR67" s="14" t="e">
        <f>VLOOKUP($C67,#REF!,MATCH(DR$4,#REF!,0)-12,0)</f>
        <v>#REF!</v>
      </c>
      <c r="DS67" s="14" t="e">
        <f>VLOOKUP($C67,#REF!,MATCH(DS$4,#REF!,0)-12,0)</f>
        <v>#REF!</v>
      </c>
      <c r="DT67" s="14" t="e">
        <f>VLOOKUP($C67,#REF!,MATCH(DT$4,#REF!,0)-12,0)</f>
        <v>#REF!</v>
      </c>
      <c r="DU67" s="14" t="e">
        <f>VLOOKUP($C67,#REF!,MATCH(DU$4,#REF!,0)-12,0)</f>
        <v>#REF!</v>
      </c>
      <c r="DV67" s="14" t="e">
        <f>VLOOKUP($C67,#REF!,MATCH(DV$4,#REF!,0)-12,0)</f>
        <v>#REF!</v>
      </c>
      <c r="DW67" s="14" t="e">
        <f>VLOOKUP($C67,#REF!,MATCH(DW$4,#REF!,0)-12,0)</f>
        <v>#REF!</v>
      </c>
      <c r="DX67" s="14" t="e">
        <f>VLOOKUP($C67,#REF!,MATCH(DX$4,#REF!,0)-12,0)</f>
        <v>#REF!</v>
      </c>
      <c r="DY67" s="14" t="e">
        <f>VLOOKUP($C67,#REF!,MATCH(DY$4,#REF!,0)-12,0)</f>
        <v>#REF!</v>
      </c>
      <c r="DZ67" s="14" t="e">
        <f>VLOOKUP($C67,#REF!,MATCH(DZ$4,#REF!,0)-12,0)</f>
        <v>#REF!</v>
      </c>
      <c r="EA67" s="14" t="e">
        <f>VLOOKUP($C67,#REF!,MATCH(EA$4,#REF!,0)-12,0)</f>
        <v>#REF!</v>
      </c>
      <c r="EB67" s="14" t="e">
        <f>VLOOKUP($C67,#REF!,MATCH(EB$4,#REF!,0)-12,0)</f>
        <v>#REF!</v>
      </c>
      <c r="EC67" s="14" t="e">
        <f>VLOOKUP($C67,#REF!,MATCH(EC$4,#REF!,0)-12,0)</f>
        <v>#REF!</v>
      </c>
      <c r="ED67" s="14" t="e">
        <f>VLOOKUP($C67,#REF!,MATCH(ED$4,#REF!,0)-12,0)</f>
        <v>#REF!</v>
      </c>
      <c r="EE67" s="14" t="e">
        <f>VLOOKUP($C67,#REF!,MATCH(EE$4,#REF!,0)-12,0)</f>
        <v>#REF!</v>
      </c>
      <c r="EF67" s="14" t="e">
        <f>VLOOKUP($C67,#REF!,MATCH(EF$4,#REF!,0)-12,0)</f>
        <v>#REF!</v>
      </c>
      <c r="EG67" s="14" t="e">
        <f>VLOOKUP($C67,#REF!,MATCH(EG$4,#REF!,0)-12,0)</f>
        <v>#REF!</v>
      </c>
      <c r="EH67" s="14" t="e">
        <f>VLOOKUP($C67,#REF!,MATCH(EH$4,#REF!,0)-12,0)</f>
        <v>#REF!</v>
      </c>
      <c r="EI67" s="14" t="e">
        <f>VLOOKUP($C67,#REF!,MATCH(EI$4,#REF!,0)-12,0)</f>
        <v>#REF!</v>
      </c>
      <c r="EJ67" s="14" t="e">
        <f>VLOOKUP($C67,#REF!,MATCH(EJ$4,#REF!,0)-12,0)</f>
        <v>#REF!</v>
      </c>
      <c r="EK67" s="14" t="e">
        <f>VLOOKUP($C67,#REF!,MATCH(EK$4,#REF!,0)-12,0)</f>
        <v>#REF!</v>
      </c>
      <c r="EL67" s="14" t="e">
        <f>VLOOKUP($C67,#REF!,MATCH(EL$4,#REF!,0)-12,0)</f>
        <v>#REF!</v>
      </c>
      <c r="EM67" s="14" t="e">
        <f>VLOOKUP($C67,#REF!,MATCH(EM$4,#REF!,0)-12,0)</f>
        <v>#REF!</v>
      </c>
      <c r="EN67" s="14" t="e">
        <f>VLOOKUP($C67,#REF!,MATCH(EN$4,#REF!,0)-12,0)</f>
        <v>#REF!</v>
      </c>
      <c r="EO67" s="14" t="e">
        <f>VLOOKUP($C67,#REF!,MATCH(EO$4,#REF!,0)-12,0)</f>
        <v>#REF!</v>
      </c>
      <c r="EP67" s="14" t="e">
        <f>VLOOKUP($C67,#REF!,MATCH(EP$4,#REF!,0)-12,0)</f>
        <v>#REF!</v>
      </c>
      <c r="EQ67" s="14" t="e">
        <f>VLOOKUP($C67,#REF!,MATCH(EQ$4,#REF!,0)-12,0)</f>
        <v>#REF!</v>
      </c>
      <c r="ER67" s="14" t="e">
        <f>VLOOKUP($C67,#REF!,MATCH(ER$4,#REF!,0)-12,0)</f>
        <v>#REF!</v>
      </c>
      <c r="ES67" s="14" t="e">
        <f>VLOOKUP($C67,#REF!,MATCH(ES$4,#REF!,0)-12,0)</f>
        <v>#REF!</v>
      </c>
      <c r="ET67" s="14" t="e">
        <f>VLOOKUP($C67,#REF!,MATCH(ET$4,#REF!,0)-12,0)</f>
        <v>#REF!</v>
      </c>
      <c r="EU67" s="14" t="e">
        <f>VLOOKUP($C67,#REF!,MATCH(EU$4,#REF!,0)-12,0)</f>
        <v>#REF!</v>
      </c>
      <c r="EV67" s="14" t="e">
        <f>VLOOKUP($C67,#REF!,MATCH(EV$4,#REF!,0)-12,0)</f>
        <v>#REF!</v>
      </c>
      <c r="EW67" s="14" t="e">
        <f>VLOOKUP($C67,#REF!,MATCH(EW$4,#REF!,0)-12,0)</f>
        <v>#REF!</v>
      </c>
      <c r="EX67" s="14" t="e">
        <f>VLOOKUP($C67,#REF!,MATCH(EX$4,#REF!,0)-12,0)</f>
        <v>#REF!</v>
      </c>
      <c r="EY67" s="14" t="e">
        <f>VLOOKUP($C67,#REF!,MATCH(EY$4,#REF!,0)-12,0)</f>
        <v>#REF!</v>
      </c>
      <c r="EZ67" s="14" t="e">
        <f>VLOOKUP($C67,#REF!,MATCH(EZ$4,#REF!,0)-12,0)</f>
        <v>#REF!</v>
      </c>
      <c r="FA67" s="14" t="e">
        <f>VLOOKUP($C67,#REF!,MATCH(FA$4,#REF!,0)-12,0)</f>
        <v>#REF!</v>
      </c>
      <c r="FB67" s="14" t="e">
        <f>VLOOKUP($C67,#REF!,MATCH(FB$4,#REF!,0)-12,0)</f>
        <v>#REF!</v>
      </c>
      <c r="FC67" s="14" t="e">
        <f>VLOOKUP($C67,#REF!,MATCH(FC$4,#REF!,0)-12,0)</f>
        <v>#REF!</v>
      </c>
      <c r="FD67" s="14" t="e">
        <f>VLOOKUP($C67,#REF!,MATCH(FD$4,#REF!,0)-12,0)</f>
        <v>#REF!</v>
      </c>
      <c r="FE67" s="14" t="e">
        <f>VLOOKUP($C67,#REF!,MATCH(FE$4,#REF!,0)-12,0)</f>
        <v>#REF!</v>
      </c>
      <c r="FF67" s="14" t="e">
        <f>VLOOKUP($C67,#REF!,MATCH(FF$4,#REF!,0)-12,0)</f>
        <v>#REF!</v>
      </c>
      <c r="FG67" s="14" t="e">
        <f>VLOOKUP($C67,#REF!,MATCH(FG$4,#REF!,0)-12,0)</f>
        <v>#REF!</v>
      </c>
      <c r="FH67" s="14" t="e">
        <f>VLOOKUP($C67,#REF!,MATCH(FH$4,#REF!,0)-12,0)</f>
        <v>#REF!</v>
      </c>
      <c r="FI67" s="14" t="e">
        <f>VLOOKUP($C67,#REF!,MATCH(FI$4,#REF!,0)-12,0)</f>
        <v>#REF!</v>
      </c>
      <c r="FJ67" s="14" t="e">
        <f>VLOOKUP($C67,#REF!,MATCH(FJ$4,#REF!,0)-12,0)</f>
        <v>#REF!</v>
      </c>
      <c r="FK67" s="14" t="e">
        <f>VLOOKUP($C67,#REF!,MATCH(FK$4,#REF!,0)-12,0)</f>
        <v>#REF!</v>
      </c>
      <c r="FL67" s="14" t="e">
        <f>VLOOKUP($C67,#REF!,MATCH(FL$4,#REF!,0)-12,0)</f>
        <v>#REF!</v>
      </c>
      <c r="FM67" s="14" t="e">
        <f>VLOOKUP($C67,#REF!,MATCH(FM$4,#REF!,0)-12,0)</f>
        <v>#REF!</v>
      </c>
      <c r="FN67" s="14" t="e">
        <f>VLOOKUP($C67,#REF!,MATCH(FN$4,#REF!,0)-12,0)</f>
        <v>#REF!</v>
      </c>
      <c r="FO67" s="14" t="e">
        <f>VLOOKUP($C67,#REF!,MATCH(FO$4,#REF!,0)-12,0)</f>
        <v>#REF!</v>
      </c>
      <c r="FP67" s="14" t="e">
        <f>VLOOKUP($C67,#REF!,MATCH(FP$4,#REF!,0)-12,0)</f>
        <v>#REF!</v>
      </c>
      <c r="FQ67" s="14" t="e">
        <f>VLOOKUP($C67,#REF!,MATCH(FQ$4,#REF!,0)-12,0)</f>
        <v>#REF!</v>
      </c>
      <c r="FR67" s="14" t="e">
        <f>VLOOKUP($C67,#REF!,MATCH(FR$4,#REF!,0)-12,0)</f>
        <v>#REF!</v>
      </c>
      <c r="FS67" s="14" t="e">
        <f>VLOOKUP($C67,#REF!,MATCH(FS$4,#REF!,0)-12,0)</f>
        <v>#REF!</v>
      </c>
      <c r="FT67" s="14" t="e">
        <f>VLOOKUP($C67,#REF!,MATCH(FT$4,#REF!,0)-12,0)</f>
        <v>#REF!</v>
      </c>
      <c r="FU67" s="14" t="e">
        <f>VLOOKUP($C67,#REF!,MATCH(FU$4,#REF!,0)-12,0)</f>
        <v>#REF!</v>
      </c>
      <c r="FV67" s="14" t="e">
        <f>VLOOKUP($C67,#REF!,MATCH(FV$4,#REF!,0)-12,0)</f>
        <v>#REF!</v>
      </c>
      <c r="FW67" s="14" t="e">
        <f>VLOOKUP($C67,#REF!,MATCH(FW$4,#REF!,0)-12,0)</f>
        <v>#REF!</v>
      </c>
      <c r="FX67" s="14" t="e">
        <f>VLOOKUP($C67,#REF!,MATCH(FX$4,#REF!,0)-12,0)</f>
        <v>#REF!</v>
      </c>
      <c r="FY67" s="14" t="e">
        <f>VLOOKUP($C67,#REF!,MATCH(FY$4,#REF!,0)-12,0)</f>
        <v>#REF!</v>
      </c>
      <c r="FZ67" s="14" t="e">
        <f>VLOOKUP($C67,#REF!,MATCH(FZ$4,#REF!,0)-12,0)</f>
        <v>#REF!</v>
      </c>
      <c r="GA67" s="14" t="e">
        <f>VLOOKUP($C67,#REF!,MATCH(GA$4,#REF!,0)-12,0)</f>
        <v>#REF!</v>
      </c>
      <c r="GB67" s="14" t="e">
        <f>VLOOKUP($C67,#REF!,MATCH(GB$4,#REF!,0)-12,0)</f>
        <v>#REF!</v>
      </c>
      <c r="GC67" s="14" t="e">
        <f>VLOOKUP($C67,#REF!,MATCH(GC$4,#REF!,0)-12,0)</f>
        <v>#REF!</v>
      </c>
      <c r="GD67" s="14" t="e">
        <f>VLOOKUP($C67,#REF!,MATCH(GD$4,#REF!,0)-12,0)</f>
        <v>#REF!</v>
      </c>
      <c r="GE67" s="14" t="e">
        <f>VLOOKUP($C67,#REF!,MATCH(GE$4,#REF!,0)-12,0)</f>
        <v>#REF!</v>
      </c>
      <c r="GF67" s="14" t="e">
        <f>VLOOKUP($C67,#REF!,MATCH(GF$4,#REF!,0)-12,0)</f>
        <v>#REF!</v>
      </c>
      <c r="GG67" s="14" t="e">
        <f>VLOOKUP($C67,#REF!,MATCH(GG$4,#REF!,0)-12,0)</f>
        <v>#REF!</v>
      </c>
      <c r="GH67" s="14" t="e">
        <f>VLOOKUP($C67,#REF!,MATCH(GH$4,#REF!,0)-12,0)</f>
        <v>#REF!</v>
      </c>
      <c r="GI67" s="14" t="e">
        <f>VLOOKUP($C67,#REF!,MATCH(GI$4,#REF!,0)-12,0)</f>
        <v>#REF!</v>
      </c>
      <c r="GJ67" s="14" t="e">
        <f>VLOOKUP($C67,#REF!,MATCH(GJ$4,#REF!,0)-12,0)</f>
        <v>#REF!</v>
      </c>
      <c r="GK67" s="14" t="e">
        <f>VLOOKUP($C67,#REF!,MATCH(GK$4,#REF!,0)-12,0)</f>
        <v>#REF!</v>
      </c>
      <c r="GL67" s="14" t="e">
        <f>VLOOKUP($C67,#REF!,MATCH(GL$4,#REF!,0)-12,0)</f>
        <v>#REF!</v>
      </c>
      <c r="GM67" s="14" t="e">
        <f>VLOOKUP($C67,#REF!,MATCH(GM$4,#REF!,0)-12,0)</f>
        <v>#REF!</v>
      </c>
      <c r="GN67" s="14" t="e">
        <f>VLOOKUP($C67,#REF!,MATCH(GN$4,#REF!,0)-12,0)</f>
        <v>#REF!</v>
      </c>
      <c r="GO67" s="14" t="e">
        <f>VLOOKUP($C67,#REF!,MATCH(GO$4,#REF!,0)-12,0)</f>
        <v>#REF!</v>
      </c>
      <c r="GP67" s="14" t="e">
        <f>VLOOKUP($C67,#REF!,MATCH(GP$4,#REF!,0)-12,0)</f>
        <v>#REF!</v>
      </c>
      <c r="GQ67" s="14" t="e">
        <f>VLOOKUP($C67,#REF!,MATCH(GQ$4,#REF!,0)-12,0)</f>
        <v>#REF!</v>
      </c>
      <c r="GR67" s="14" t="e">
        <f>VLOOKUP($C67,#REF!,MATCH(GR$4,#REF!,0)-12,0)</f>
        <v>#REF!</v>
      </c>
      <c r="GS67" s="14" t="e">
        <f>VLOOKUP($C67,#REF!,MATCH(GS$4,#REF!,0)-12,0)</f>
        <v>#REF!</v>
      </c>
      <c r="GT67" s="14" t="e">
        <f>VLOOKUP($C67,#REF!,MATCH(GT$4,#REF!,0)-12,0)</f>
        <v>#REF!</v>
      </c>
      <c r="GU67" s="14" t="e">
        <f>VLOOKUP($C67,#REF!,MATCH(GU$4,#REF!,0)-12,0)</f>
        <v>#REF!</v>
      </c>
      <c r="GV67" s="14" t="e">
        <f>VLOOKUP($C67,#REF!,MATCH(GV$4,#REF!,0)-12,0)</f>
        <v>#REF!</v>
      </c>
      <c r="GW67" s="14" t="e">
        <f>VLOOKUP($C67,#REF!,MATCH(GW$4,#REF!,0)-12,0)</f>
        <v>#REF!</v>
      </c>
      <c r="GX67" s="14" t="e">
        <f>VLOOKUP($C67,#REF!,MATCH(GX$4,#REF!,0)-12,0)</f>
        <v>#REF!</v>
      </c>
      <c r="GY67" s="14" t="e">
        <f>VLOOKUP($C67,#REF!,MATCH(GY$4,#REF!,0)-12,0)</f>
        <v>#REF!</v>
      </c>
      <c r="GZ67" s="14" t="e">
        <f>VLOOKUP($C67,#REF!,MATCH(GZ$4,#REF!,0)-12,0)</f>
        <v>#REF!</v>
      </c>
      <c r="HA67" s="14" t="e">
        <f>VLOOKUP($C67,#REF!,MATCH(HA$4,#REF!,0)-12,0)</f>
        <v>#REF!</v>
      </c>
      <c r="HB67" s="14" t="e">
        <f>VLOOKUP($C67,#REF!,MATCH(HB$4,#REF!,0)-12,0)</f>
        <v>#REF!</v>
      </c>
      <c r="HC67" s="14" t="e">
        <f>VLOOKUP($C67,#REF!,MATCH(HC$4,#REF!,0)-12,0)</f>
        <v>#REF!</v>
      </c>
      <c r="HD67" s="14" t="e">
        <f>VLOOKUP($C67,#REF!,MATCH(HD$4,#REF!,0)-12,0)</f>
        <v>#REF!</v>
      </c>
      <c r="HE67" s="14" t="e">
        <f>VLOOKUP($C67,#REF!,MATCH(HE$4,#REF!,0)-12,0)</f>
        <v>#REF!</v>
      </c>
      <c r="HF67" s="14" t="e">
        <f>VLOOKUP($C67,#REF!,MATCH(HF$4,#REF!,0)-12,0)</f>
        <v>#REF!</v>
      </c>
      <c r="HG67" s="14" t="e">
        <f>VLOOKUP($C67,#REF!,MATCH(HG$4,#REF!,0)-12,0)</f>
        <v>#REF!</v>
      </c>
      <c r="HH67" s="14" t="e">
        <f>VLOOKUP($C67,#REF!,MATCH(HH$4,#REF!,0)-12,0)</f>
        <v>#REF!</v>
      </c>
      <c r="HI67" s="14" t="e">
        <f>VLOOKUP($C67,#REF!,MATCH(HI$4,#REF!,0)-12,0)</f>
        <v>#REF!</v>
      </c>
      <c r="HJ67" s="14" t="e">
        <f>VLOOKUP($C67,#REF!,MATCH(HJ$4,#REF!,0)-12,0)</f>
        <v>#REF!</v>
      </c>
      <c r="HK67" s="14" t="e">
        <f>VLOOKUP($C67,#REF!,MATCH(HK$4,#REF!,0)-12,0)</f>
        <v>#REF!</v>
      </c>
      <c r="HL67" s="14" t="e">
        <f>VLOOKUP($C67,#REF!,MATCH(HL$4,#REF!,0)-12,0)</f>
        <v>#REF!</v>
      </c>
      <c r="HM67" s="14" t="e">
        <f>VLOOKUP($C67,#REF!,MATCH(HM$4,#REF!,0)-12,0)</f>
        <v>#REF!</v>
      </c>
      <c r="HN67" s="14" t="e">
        <f>VLOOKUP($C67,#REF!,MATCH(HN$4,#REF!,0)-12,0)</f>
        <v>#REF!</v>
      </c>
      <c r="HO67" s="14" t="e">
        <f>VLOOKUP($C67,#REF!,MATCH(HO$4,#REF!,0)-12,0)</f>
        <v>#REF!</v>
      </c>
      <c r="HP67" s="14" t="e">
        <f>VLOOKUP($C67,#REF!,MATCH(HP$4,#REF!,0)-12,0)</f>
        <v>#REF!</v>
      </c>
      <c r="HQ67" s="14" t="e">
        <f>VLOOKUP($C67,#REF!,MATCH(HQ$4,#REF!,0)-12,0)</f>
        <v>#REF!</v>
      </c>
      <c r="HR67" s="14" t="e">
        <f>VLOOKUP($C67,#REF!,MATCH(HR$4,#REF!,0)-12,0)</f>
        <v>#REF!</v>
      </c>
      <c r="HS67" s="14" t="e">
        <f>VLOOKUP($C67,#REF!,MATCH(HS$4,#REF!,0)-12,0)</f>
        <v>#REF!</v>
      </c>
      <c r="HT67" s="14" t="e">
        <f>VLOOKUP($C67,#REF!,MATCH(HT$4,#REF!,0)-12,0)</f>
        <v>#REF!</v>
      </c>
      <c r="HU67" s="14" t="e">
        <f>VLOOKUP($C67,#REF!,MATCH(HU$4,#REF!,0)-12,0)</f>
        <v>#REF!</v>
      </c>
      <c r="HV67" s="14" t="e">
        <f>VLOOKUP($C67,#REF!,MATCH(HV$4,#REF!,0)-12,0)</f>
        <v>#REF!</v>
      </c>
      <c r="HW67" s="14" t="e">
        <f>VLOOKUP($C67,#REF!,MATCH(HW$4,#REF!,0)-12,0)</f>
        <v>#REF!</v>
      </c>
      <c r="HX67" s="14" t="e">
        <f>VLOOKUP($C67,#REF!,MATCH(HX$4,#REF!,0)-12,0)</f>
        <v>#REF!</v>
      </c>
      <c r="HY67" s="14" t="e">
        <f>VLOOKUP($C67,#REF!,MATCH(HY$4,#REF!,0)-12,0)</f>
        <v>#REF!</v>
      </c>
      <c r="HZ67" s="14" t="e">
        <f>VLOOKUP($C67,#REF!,MATCH(HZ$4,#REF!,0)-12,0)</f>
        <v>#REF!</v>
      </c>
      <c r="IA67" s="14" t="e">
        <f>VLOOKUP($C67,#REF!,MATCH(IA$4,#REF!,0)-12,0)</f>
        <v>#REF!</v>
      </c>
      <c r="IB67" s="14" t="e">
        <f>VLOOKUP($C67,#REF!,MATCH(IB$4,#REF!,0)-12,0)</f>
        <v>#REF!</v>
      </c>
      <c r="IC67" s="14" t="e">
        <f>VLOOKUP($C67,#REF!,MATCH(IC$4,#REF!,0)-12,0)</f>
        <v>#REF!</v>
      </c>
      <c r="ID67" s="14" t="e">
        <f>VLOOKUP($C67,#REF!,MATCH(ID$4,#REF!,0)-12,0)</f>
        <v>#REF!</v>
      </c>
      <c r="IE67" s="14" t="e">
        <f>VLOOKUP($C67,#REF!,MATCH(IE$4,#REF!,0)-12,0)</f>
        <v>#REF!</v>
      </c>
      <c r="IF67" s="14" t="e">
        <f>VLOOKUP($C67,#REF!,MATCH(IF$4,#REF!,0)-12,0)</f>
        <v>#REF!</v>
      </c>
      <c r="IG67" s="14" t="e">
        <f>VLOOKUP($C67,#REF!,MATCH(IG$4,#REF!,0)-12,0)</f>
        <v>#REF!</v>
      </c>
      <c r="IH67" s="14" t="e">
        <f>VLOOKUP($C67,#REF!,MATCH(IH$4,#REF!,0)-12,0)</f>
        <v>#REF!</v>
      </c>
      <c r="II67" s="14" t="e">
        <f>VLOOKUP($C67,#REF!,MATCH(II$4,#REF!,0)-12,0)</f>
        <v>#REF!</v>
      </c>
      <c r="IJ67" s="14" t="e">
        <f>VLOOKUP($C67,#REF!,MATCH(IJ$4,#REF!,0)-12,0)</f>
        <v>#REF!</v>
      </c>
      <c r="IK67" s="14" t="e">
        <f>VLOOKUP($C67,#REF!,MATCH(IK$4,#REF!,0)-12,0)</f>
        <v>#REF!</v>
      </c>
      <c r="IL67" s="14" t="e">
        <f>VLOOKUP($C67,#REF!,MATCH(IL$4,#REF!,0)-12,0)</f>
        <v>#REF!</v>
      </c>
      <c r="IM67" s="14" t="e">
        <f>VLOOKUP($C67,#REF!,MATCH(IM$4,#REF!,0)-12,0)</f>
        <v>#REF!</v>
      </c>
      <c r="IN67" s="14" t="e">
        <f>VLOOKUP($C67,#REF!,MATCH(IN$4,#REF!,0)-12,0)</f>
        <v>#REF!</v>
      </c>
      <c r="IO67" s="14" t="e">
        <f>VLOOKUP($C67,#REF!,MATCH(IO$4,#REF!,0)-12,0)</f>
        <v>#REF!</v>
      </c>
      <c r="IP67" s="14" t="e">
        <f>VLOOKUP($C67,#REF!,MATCH(IP$4,#REF!,0)-12,0)</f>
        <v>#REF!</v>
      </c>
      <c r="IQ67" s="14" t="e">
        <f>VLOOKUP($C67,#REF!,MATCH(IQ$4,#REF!,0)-12,0)</f>
        <v>#REF!</v>
      </c>
      <c r="IR67" s="14" t="e">
        <f>VLOOKUP($C67,#REF!,MATCH(IR$4,#REF!,0)-12,0)</f>
        <v>#REF!</v>
      </c>
      <c r="IS67" s="14" t="e">
        <f>VLOOKUP($C67,#REF!,MATCH(IS$4,#REF!,0)-12,0)</f>
        <v>#REF!</v>
      </c>
      <c r="IT67" s="14" t="e">
        <f>VLOOKUP($C67,#REF!,MATCH(IT$4,#REF!,0)-12,0)</f>
        <v>#REF!</v>
      </c>
      <c r="IU67" s="14" t="e">
        <f>VLOOKUP($C67,#REF!,MATCH(IU$4,#REF!,0)-12,0)</f>
        <v>#REF!</v>
      </c>
      <c r="IV67" s="14" t="e">
        <f>VLOOKUP($C67,#REF!,MATCH(IV$4,#REF!,0)-12,0)</f>
        <v>#REF!</v>
      </c>
      <c r="IW67" s="14" t="e">
        <f>VLOOKUP($C67,#REF!,MATCH(IW$4,#REF!,0)-12,0)</f>
        <v>#REF!</v>
      </c>
      <c r="IX67" s="14" t="e">
        <f>VLOOKUP($C67,#REF!,MATCH(IX$4,#REF!,0)-12,0)</f>
        <v>#REF!</v>
      </c>
      <c r="IY67" s="14" t="e">
        <f>VLOOKUP($C67,#REF!,MATCH(IY$4,#REF!,0)-12,0)</f>
        <v>#REF!</v>
      </c>
      <c r="IZ67" s="14" t="e">
        <f>VLOOKUP($C67,#REF!,MATCH(IZ$4,#REF!,0)-12,0)</f>
        <v>#REF!</v>
      </c>
      <c r="JA67" s="14" t="e">
        <f>VLOOKUP($C67,#REF!,MATCH(JA$4,#REF!,0)-12,0)</f>
        <v>#REF!</v>
      </c>
      <c r="JB67" s="14" t="e">
        <f>VLOOKUP($C67,#REF!,MATCH(JB$4,#REF!,0)-12,0)</f>
        <v>#REF!</v>
      </c>
      <c r="JC67" s="14" t="e">
        <f>VLOOKUP($C67,#REF!,MATCH(JC$4,#REF!,0)-12,0)</f>
        <v>#REF!</v>
      </c>
      <c r="JD67" s="14" t="e">
        <f>VLOOKUP($C67,#REF!,MATCH(JD$4,#REF!,0)-12,0)</f>
        <v>#REF!</v>
      </c>
      <c r="JE67" s="14" t="e">
        <f>VLOOKUP($C67,#REF!,MATCH(JE$4,#REF!,0)-12,0)</f>
        <v>#REF!</v>
      </c>
      <c r="JF67" s="14" t="e">
        <f>VLOOKUP($C67,#REF!,MATCH(JF$4,#REF!,0)-12,0)</f>
        <v>#REF!</v>
      </c>
      <c r="JG67" s="14" t="e">
        <f>VLOOKUP($C67,#REF!,MATCH(JG$4,#REF!,0)-12,0)</f>
        <v>#REF!</v>
      </c>
      <c r="JH67" s="14" t="e">
        <f>VLOOKUP($C67,#REF!,MATCH(JH$4,#REF!,0)-12,0)</f>
        <v>#REF!</v>
      </c>
      <c r="JI67" s="14" t="e">
        <f>VLOOKUP($C67,#REF!,MATCH(JI$4,#REF!,0)-12,0)</f>
        <v>#REF!</v>
      </c>
      <c r="JJ67" s="14" t="e">
        <f>VLOOKUP($C67,#REF!,MATCH(JJ$4,#REF!,0)-12,0)</f>
        <v>#REF!</v>
      </c>
      <c r="JK67" s="14" t="e">
        <f>VLOOKUP($C67,#REF!,MATCH(JK$4,#REF!,0)-12,0)</f>
        <v>#REF!</v>
      </c>
      <c r="JL67" s="14" t="e">
        <f>VLOOKUP($C67,#REF!,MATCH(JL$4,#REF!,0)-12,0)</f>
        <v>#REF!</v>
      </c>
      <c r="JM67" s="14" t="e">
        <f>VLOOKUP($C67,#REF!,MATCH(JM$4,#REF!,0)-12,0)</f>
        <v>#REF!</v>
      </c>
      <c r="JN67" s="14" t="e">
        <f>VLOOKUP($C67,#REF!,MATCH(JN$4,#REF!,0)-12,0)</f>
        <v>#REF!</v>
      </c>
      <c r="JO67" s="14" t="e">
        <f>VLOOKUP($C67,#REF!,MATCH(JO$4,#REF!,0)-12,0)</f>
        <v>#REF!</v>
      </c>
      <c r="JP67" s="14" t="e">
        <f>VLOOKUP($C67,#REF!,MATCH(JP$4,#REF!,0)-12,0)</f>
        <v>#REF!</v>
      </c>
      <c r="JQ67" s="14" t="e">
        <f>VLOOKUP($C67,#REF!,MATCH(JQ$4,#REF!,0)-12,0)</f>
        <v>#REF!</v>
      </c>
      <c r="JR67" s="14" t="e">
        <f>VLOOKUP($C67,#REF!,MATCH(JR$4,#REF!,0)-12,0)</f>
        <v>#REF!</v>
      </c>
      <c r="JS67" s="14" t="e">
        <f>VLOOKUP($C67,#REF!,MATCH(JS$4,#REF!,0)-12,0)</f>
        <v>#REF!</v>
      </c>
      <c r="JT67" s="14" t="e">
        <f>VLOOKUP($C67,#REF!,MATCH(JT$4,#REF!,0)-12,0)</f>
        <v>#REF!</v>
      </c>
      <c r="JU67" s="14" t="e">
        <f>VLOOKUP($C67,#REF!,MATCH(JU$4,#REF!,0)-12,0)</f>
        <v>#REF!</v>
      </c>
      <c r="JV67" s="14" t="e">
        <f>VLOOKUP($C67,#REF!,MATCH(JV$4,#REF!,0)-12,0)</f>
        <v>#REF!</v>
      </c>
      <c r="JW67" s="14" t="e">
        <f>VLOOKUP($C67,#REF!,MATCH(JW$4,#REF!,0)-12,0)</f>
        <v>#REF!</v>
      </c>
      <c r="JX67" s="14" t="e">
        <f>VLOOKUP($C67,#REF!,MATCH(JX$4,#REF!,0)-12,0)</f>
        <v>#REF!</v>
      </c>
      <c r="JY67" s="14" t="e">
        <f>VLOOKUP($C67,#REF!,MATCH(JY$4,#REF!,0)-12,0)</f>
        <v>#REF!</v>
      </c>
      <c r="JZ67" s="14" t="e">
        <f>VLOOKUP($C67,#REF!,MATCH(JZ$4,#REF!,0)-12,0)</f>
        <v>#REF!</v>
      </c>
      <c r="KA67" s="14" t="e">
        <f>VLOOKUP($C67,#REF!,MATCH(KA$4,#REF!,0)-12,0)</f>
        <v>#REF!</v>
      </c>
      <c r="KB67" s="14" t="e">
        <f>VLOOKUP($C67,#REF!,MATCH(KB$4,#REF!,0)-12,0)</f>
        <v>#REF!</v>
      </c>
      <c r="KC67" s="14" t="e">
        <f>VLOOKUP($C67,#REF!,MATCH(KC$4,#REF!,0)-12,0)</f>
        <v>#REF!</v>
      </c>
      <c r="KD67" s="14" t="e">
        <f>VLOOKUP($C67,#REF!,MATCH(KD$4,#REF!,0)-12,0)</f>
        <v>#REF!</v>
      </c>
      <c r="KE67" s="14" t="e">
        <f>VLOOKUP($C67,#REF!,MATCH(KE$4,#REF!,0)-12,0)</f>
        <v>#REF!</v>
      </c>
      <c r="KF67" s="14" t="e">
        <f>VLOOKUP($C67,#REF!,MATCH(KF$4,#REF!,0)-12,0)</f>
        <v>#REF!</v>
      </c>
      <c r="KG67" s="14" t="e">
        <f>VLOOKUP($C67,#REF!,MATCH(KG$4,#REF!,0)-12,0)</f>
        <v>#REF!</v>
      </c>
      <c r="KH67" s="14" t="e">
        <f>VLOOKUP($C67,#REF!,MATCH(KH$4,#REF!,0)-12,0)</f>
        <v>#REF!</v>
      </c>
      <c r="KI67" s="14" t="e">
        <f>VLOOKUP($C67,#REF!,MATCH(KI$4,#REF!,0)-12,0)</f>
        <v>#REF!</v>
      </c>
      <c r="KJ67" s="14" t="e">
        <f>VLOOKUP($C67,#REF!,MATCH(KJ$4,#REF!,0)-12,0)</f>
        <v>#REF!</v>
      </c>
      <c r="KK67" s="14" t="e">
        <f>VLOOKUP($C67,#REF!,MATCH(KK$4,#REF!,0)-12,0)</f>
        <v>#REF!</v>
      </c>
      <c r="KL67" s="14" t="e">
        <f>VLOOKUP($C67,#REF!,MATCH(KL$4,#REF!,0)-12,0)</f>
        <v>#REF!</v>
      </c>
      <c r="KM67" s="14" t="e">
        <f>VLOOKUP($C67,#REF!,MATCH(KM$4,#REF!,0)-12,0)</f>
        <v>#REF!</v>
      </c>
      <c r="KN67" s="14" t="e">
        <f>VLOOKUP($C67,#REF!,MATCH(KN$4,#REF!,0)-12,0)</f>
        <v>#REF!</v>
      </c>
      <c r="KO67" s="14" t="e">
        <f>VLOOKUP($C67,#REF!,MATCH(KO$4,#REF!,0)-12,0)</f>
        <v>#REF!</v>
      </c>
      <c r="KP67" s="14" t="e">
        <f>VLOOKUP($C67,#REF!,MATCH(KP$4,#REF!,0)-12,0)</f>
        <v>#REF!</v>
      </c>
      <c r="KQ67" s="14" t="e">
        <f>VLOOKUP($C67,#REF!,MATCH(KQ$4,#REF!,0)-12,0)</f>
        <v>#REF!</v>
      </c>
      <c r="KR67" s="14" t="e">
        <f>VLOOKUP($C67,#REF!,MATCH(KR$4,#REF!,0)-12,0)</f>
        <v>#REF!</v>
      </c>
      <c r="KS67" s="14" t="e">
        <f>VLOOKUP($C67,#REF!,MATCH(KS$4,#REF!,0)-12,0)</f>
        <v>#REF!</v>
      </c>
      <c r="KT67" s="14" t="e">
        <f>VLOOKUP($C67,#REF!,MATCH(KT$4,#REF!,0)-12,0)</f>
        <v>#REF!</v>
      </c>
      <c r="KU67" s="14" t="e">
        <f>VLOOKUP($C67,#REF!,MATCH(KU$4,#REF!,0)-12,0)</f>
        <v>#REF!</v>
      </c>
      <c r="KV67" s="14" t="e">
        <f>VLOOKUP($C67,#REF!,MATCH(KV$4,#REF!,0)-12,0)</f>
        <v>#REF!</v>
      </c>
      <c r="KW67" s="14" t="e">
        <f>VLOOKUP($C67,#REF!,MATCH(KW$4,#REF!,0)-12,0)</f>
        <v>#REF!</v>
      </c>
      <c r="KX67" s="14" t="e">
        <f>VLOOKUP($C67,#REF!,MATCH(KX$4,#REF!,0)-12,0)</f>
        <v>#REF!</v>
      </c>
      <c r="KY67" s="14" t="e">
        <f>VLOOKUP($C67,#REF!,MATCH(KY$4,#REF!,0)-12,0)</f>
        <v>#REF!</v>
      </c>
      <c r="KZ67" s="14" t="e">
        <f>VLOOKUP($C67,#REF!,MATCH(KZ$4,#REF!,0)-12,0)</f>
        <v>#REF!</v>
      </c>
      <c r="LA67" s="14" t="e">
        <f>VLOOKUP($C67,#REF!,MATCH(LA$4,#REF!,0)-12,0)</f>
        <v>#REF!</v>
      </c>
      <c r="LB67" s="14" t="e">
        <f>VLOOKUP($C67,#REF!,MATCH(LB$4,#REF!,0)-12,0)</f>
        <v>#REF!</v>
      </c>
      <c r="LC67" s="14" t="e">
        <f>VLOOKUP($C67,#REF!,MATCH(LC$4,#REF!,0)-12,0)</f>
        <v>#REF!</v>
      </c>
      <c r="LD67" s="14" t="e">
        <f>VLOOKUP($C67,#REF!,MATCH(LD$4,#REF!,0)-12,0)</f>
        <v>#REF!</v>
      </c>
      <c r="LE67" s="14" t="e">
        <f>VLOOKUP($C67,#REF!,MATCH(LE$4,#REF!,0)-12,0)</f>
        <v>#REF!</v>
      </c>
      <c r="LF67" s="14" t="e">
        <f>VLOOKUP($C67,#REF!,MATCH(LF$4,#REF!,0)-12,0)</f>
        <v>#REF!</v>
      </c>
      <c r="LG67" s="14" t="e">
        <f>VLOOKUP($C67,#REF!,MATCH(LG$4,#REF!,0)-12,0)</f>
        <v>#REF!</v>
      </c>
      <c r="LH67" s="14" t="e">
        <f>VLOOKUP($C67,#REF!,MATCH(LH$4,#REF!,0)-12,0)</f>
        <v>#REF!</v>
      </c>
      <c r="LI67" s="14" t="e">
        <f>VLOOKUP($C67,#REF!,MATCH(LI$4,#REF!,0)-12,0)</f>
        <v>#REF!</v>
      </c>
      <c r="LJ67" s="14" t="e">
        <f>VLOOKUP($C67,#REF!,MATCH(LJ$4,#REF!,0)-12,0)</f>
        <v>#REF!</v>
      </c>
      <c r="LK67" s="14" t="e">
        <f>VLOOKUP($C67,#REF!,MATCH(LK$4,#REF!,0)-12,0)</f>
        <v>#REF!</v>
      </c>
      <c r="LL67" s="14" t="e">
        <f>VLOOKUP($C67,#REF!,MATCH(LL$4,#REF!,0)-12,0)</f>
        <v>#REF!</v>
      </c>
      <c r="LM67" s="14" t="e">
        <f>VLOOKUP($C67,#REF!,MATCH(LM$4,#REF!,0)-12,0)</f>
        <v>#REF!</v>
      </c>
      <c r="LN67" s="14" t="e">
        <f>VLOOKUP($C67,#REF!,MATCH(LN$4,#REF!,0)-12,0)</f>
        <v>#REF!</v>
      </c>
      <c r="LO67" s="14" t="e">
        <f>VLOOKUP($C67,#REF!,MATCH(LO$4,#REF!,0)-12,0)</f>
        <v>#REF!</v>
      </c>
      <c r="LP67" s="14" t="e">
        <f>VLOOKUP($C67,#REF!,MATCH(LP$4,#REF!,0)-12,0)</f>
        <v>#REF!</v>
      </c>
      <c r="LQ67" s="14" t="e">
        <f>VLOOKUP($C67,#REF!,MATCH(LQ$4,#REF!,0)-12,0)</f>
        <v>#REF!</v>
      </c>
      <c r="LR67" s="14" t="e">
        <f>VLOOKUP($C67,#REF!,MATCH(LR$4,#REF!,0)-12,0)</f>
        <v>#REF!</v>
      </c>
      <c r="LS67" s="14" t="e">
        <f>VLOOKUP($C67,#REF!,MATCH(LS$4,#REF!,0)-12,0)</f>
        <v>#REF!</v>
      </c>
      <c r="LT67" s="14" t="e">
        <f>VLOOKUP($C67,#REF!,MATCH(LT$4,#REF!,0)-12,0)</f>
        <v>#REF!</v>
      </c>
      <c r="LU67" s="14" t="e">
        <f>VLOOKUP($C67,#REF!,MATCH(LU$4,#REF!,0)-12,0)</f>
        <v>#REF!</v>
      </c>
      <c r="LV67" s="14" t="e">
        <f>VLOOKUP($C67,#REF!,MATCH(LV$4,#REF!,0)-12,0)</f>
        <v>#REF!</v>
      </c>
      <c r="LW67" s="14" t="e">
        <f>VLOOKUP($C67,#REF!,MATCH(LW$4,#REF!,0)-12,0)</f>
        <v>#REF!</v>
      </c>
      <c r="LX67" s="14" t="e">
        <f>VLOOKUP($C67,#REF!,MATCH(LX$4,#REF!,0)-12,0)</f>
        <v>#REF!</v>
      </c>
      <c r="LY67" s="14" t="e">
        <f>VLOOKUP($C67,#REF!,MATCH(LY$4,#REF!,0)-12,0)</f>
        <v>#REF!</v>
      </c>
      <c r="LZ67" s="14" t="e">
        <f>VLOOKUP($C67,#REF!,MATCH(LZ$4,#REF!,0)-12,0)</f>
        <v>#REF!</v>
      </c>
      <c r="MA67" s="14" t="e">
        <f>VLOOKUP($C67,#REF!,MATCH(MA$4,#REF!,0)-12,0)</f>
        <v>#REF!</v>
      </c>
      <c r="MB67" s="14" t="e">
        <f>VLOOKUP($C67,#REF!,MATCH(MB$4,#REF!,0)-12,0)</f>
        <v>#REF!</v>
      </c>
      <c r="MC67" s="14" t="e">
        <f>VLOOKUP($C67,#REF!,MATCH(MC$4,#REF!,0)-12,0)</f>
        <v>#REF!</v>
      </c>
      <c r="MD67" s="14" t="e">
        <f>VLOOKUP($C67,#REF!,MATCH(MD$4,#REF!,0)-12,0)</f>
        <v>#REF!</v>
      </c>
      <c r="ME67" s="14" t="e">
        <f>VLOOKUP($C67,#REF!,MATCH(ME$4,#REF!,0)-12,0)</f>
        <v>#REF!</v>
      </c>
      <c r="MF67" s="14" t="e">
        <f>VLOOKUP($C67,#REF!,MATCH(MF$4,#REF!,0)-12,0)</f>
        <v>#REF!</v>
      </c>
      <c r="MG67" s="14" t="e">
        <f>VLOOKUP($C67,#REF!,MATCH(MG$4,#REF!,0)-12,0)</f>
        <v>#REF!</v>
      </c>
      <c r="MH67" s="14" t="e">
        <f>VLOOKUP($C67,#REF!,MATCH(MH$4,#REF!,0)-12,0)</f>
        <v>#REF!</v>
      </c>
      <c r="MI67" s="14" t="e">
        <f>VLOOKUP($C67,#REF!,MATCH(MI$4,#REF!,0)-12,0)</f>
        <v>#REF!</v>
      </c>
      <c r="MJ67" s="14" t="e">
        <f>VLOOKUP($C67,#REF!,MATCH(MJ$4,#REF!,0)-12,0)</f>
        <v>#REF!</v>
      </c>
      <c r="MK67" s="14" t="e">
        <f>VLOOKUP($C67,#REF!,MATCH(MK$4,#REF!,0)-12,0)</f>
        <v>#REF!</v>
      </c>
      <c r="ML67" s="14" t="e">
        <f>VLOOKUP($C67,#REF!,MATCH(ML$4,#REF!,0)-12,0)</f>
        <v>#REF!</v>
      </c>
      <c r="MM67" s="14" t="e">
        <f>VLOOKUP($C67,#REF!,MATCH(MM$4,#REF!,0)-12,0)</f>
        <v>#REF!</v>
      </c>
      <c r="MN67" s="14" t="e">
        <f>VLOOKUP($C67,#REF!,MATCH(MN$4,#REF!,0)-12,0)</f>
        <v>#REF!</v>
      </c>
      <c r="MO67" s="14" t="e">
        <f>VLOOKUP($C67,#REF!,MATCH(MO$4,#REF!,0)-12,0)</f>
        <v>#REF!</v>
      </c>
      <c r="MP67" s="14" t="e">
        <f>VLOOKUP($C67,#REF!,MATCH(MP$4,#REF!,0)-12,0)</f>
        <v>#REF!</v>
      </c>
      <c r="MQ67" s="14" t="e">
        <f>VLOOKUP($C67,#REF!,MATCH(MQ$4,#REF!,0)-12,0)</f>
        <v>#REF!</v>
      </c>
      <c r="MR67" s="14" t="e">
        <f>VLOOKUP($C67,#REF!,MATCH(MR$4,#REF!,0)-12,0)</f>
        <v>#REF!</v>
      </c>
      <c r="MS67" s="14" t="e">
        <f>VLOOKUP($C67,#REF!,MATCH(MS$4,#REF!,0)-12,0)</f>
        <v>#REF!</v>
      </c>
      <c r="MT67" s="14" t="e">
        <f>VLOOKUP($C67,#REF!,MATCH(MT$4,#REF!,0)-12,0)</f>
        <v>#REF!</v>
      </c>
      <c r="MU67" s="14" t="e">
        <f>VLOOKUP($C67,#REF!,MATCH(MU$4,#REF!,0)-12,0)</f>
        <v>#REF!</v>
      </c>
      <c r="MV67" s="14" t="e">
        <f>VLOOKUP($C67,#REF!,MATCH(MV$4,#REF!,0)-12,0)</f>
        <v>#REF!</v>
      </c>
      <c r="MW67" s="14" t="e">
        <f>VLOOKUP($C67,#REF!,MATCH(MW$4,#REF!,0)-12,0)</f>
        <v>#REF!</v>
      </c>
      <c r="MX67" s="14" t="e">
        <f>VLOOKUP($C67,#REF!,MATCH(MX$4,#REF!,0)-12,0)</f>
        <v>#REF!</v>
      </c>
      <c r="MY67" s="14" t="e">
        <f>VLOOKUP($C67,#REF!,MATCH(MY$4,#REF!,0)-12,0)</f>
        <v>#REF!</v>
      </c>
      <c r="MZ67" s="14" t="e">
        <f>VLOOKUP($C67,#REF!,MATCH(MZ$4,#REF!,0)-12,0)</f>
        <v>#REF!</v>
      </c>
      <c r="NA67" s="14" t="e">
        <f>VLOOKUP($C67,#REF!,MATCH(NA$4,#REF!,0)-12,0)</f>
        <v>#REF!</v>
      </c>
      <c r="NB67" s="14" t="e">
        <f>VLOOKUP($C67,#REF!,MATCH(NB$4,#REF!,0)-12,0)</f>
        <v>#REF!</v>
      </c>
      <c r="NC67" s="14" t="e">
        <f>VLOOKUP($C67,#REF!,MATCH(NC$4,#REF!,0)-12,0)</f>
        <v>#REF!</v>
      </c>
      <c r="ND67" s="14" t="e">
        <f>VLOOKUP($C67,#REF!,MATCH(ND$4,#REF!,0)-12,0)</f>
        <v>#REF!</v>
      </c>
      <c r="NE67" s="14" t="e">
        <f>VLOOKUP($C67,#REF!,MATCH(NE$4,#REF!,0)-12,0)</f>
        <v>#REF!</v>
      </c>
      <c r="NF67" s="14" t="e">
        <f>VLOOKUP($C67,#REF!,MATCH(NF$4,#REF!,0)-12,0)</f>
        <v>#REF!</v>
      </c>
      <c r="NG67" s="14" t="e">
        <f>VLOOKUP($C67,#REF!,MATCH(NG$4,#REF!,0)-12,0)</f>
        <v>#REF!</v>
      </c>
      <c r="NH67" s="14" t="e">
        <f>VLOOKUP($C67,#REF!,MATCH(NH$4,#REF!,0)-12,0)</f>
        <v>#REF!</v>
      </c>
      <c r="NI67" s="14" t="e">
        <f>VLOOKUP($C67,#REF!,MATCH(NI$4,#REF!,0)-12,0)</f>
        <v>#REF!</v>
      </c>
      <c r="NJ67" s="14" t="e">
        <f>VLOOKUP($C67,#REF!,MATCH(NJ$4,#REF!,0)-12,0)</f>
        <v>#REF!</v>
      </c>
      <c r="NK67" s="14" t="e">
        <f>VLOOKUP($C67,#REF!,MATCH(NK$4,#REF!,0)-12,0)</f>
        <v>#REF!</v>
      </c>
      <c r="NL67" s="14" t="e">
        <f>VLOOKUP($C67,#REF!,MATCH(NL$4,#REF!,0)-12,0)</f>
        <v>#REF!</v>
      </c>
      <c r="NM67" s="14" t="e">
        <f>VLOOKUP($C67,#REF!,MATCH(NM$4,#REF!,0)-12,0)</f>
        <v>#REF!</v>
      </c>
      <c r="NN67" s="14" t="e">
        <f>VLOOKUP($C67,#REF!,MATCH(NN$4,#REF!,0)-12,0)</f>
        <v>#REF!</v>
      </c>
      <c r="NO67" s="14" t="e">
        <f>VLOOKUP($C67,#REF!,MATCH(NO$4,#REF!,0)-12,0)</f>
        <v>#REF!</v>
      </c>
      <c r="NP67" s="14" t="e">
        <f>VLOOKUP($C67,#REF!,MATCH(NP$4,#REF!,0)-12,0)</f>
        <v>#REF!</v>
      </c>
      <c r="NQ67" s="14" t="e">
        <f>VLOOKUP($C67,#REF!,MATCH(NQ$4,#REF!,0)-12,0)</f>
        <v>#REF!</v>
      </c>
      <c r="NR67" s="14" t="e">
        <f>VLOOKUP($C67,#REF!,MATCH(NR$4,#REF!,0)-12,0)</f>
        <v>#REF!</v>
      </c>
      <c r="NS67" s="14" t="e">
        <f>VLOOKUP($C67,#REF!,MATCH(NS$4,#REF!,0)-12,0)</f>
        <v>#REF!</v>
      </c>
      <c r="NT67" s="14" t="e">
        <f>VLOOKUP($C67,#REF!,MATCH(NT$4,#REF!,0)-12,0)</f>
        <v>#REF!</v>
      </c>
      <c r="NU67" s="14" t="e">
        <f>VLOOKUP($C67,#REF!,MATCH(NU$4,#REF!,0)-12,0)</f>
        <v>#REF!</v>
      </c>
      <c r="NV67" s="14" t="e">
        <f>VLOOKUP($C67,#REF!,MATCH(NV$4,#REF!,0)-12,0)</f>
        <v>#REF!</v>
      </c>
      <c r="NW67" s="14" t="e">
        <f>VLOOKUP($C67,#REF!,MATCH(NW$4,#REF!,0)-12,0)</f>
        <v>#REF!</v>
      </c>
      <c r="NX67" s="14" t="e">
        <f>VLOOKUP($C67,#REF!,MATCH(NX$4,#REF!,0)-12,0)</f>
        <v>#REF!</v>
      </c>
      <c r="NY67" s="14" t="e">
        <f>VLOOKUP($C67,#REF!,MATCH(NY$4,#REF!,0)-12,0)</f>
        <v>#REF!</v>
      </c>
      <c r="NZ67" s="14" t="e">
        <f>VLOOKUP($C67,#REF!,MATCH(NZ$4,#REF!,0)-12,0)</f>
        <v>#REF!</v>
      </c>
      <c r="OA67" s="14" t="e">
        <f>VLOOKUP($C67,#REF!,MATCH(OA$4,#REF!,0)-12,0)</f>
        <v>#REF!</v>
      </c>
      <c r="OB67" s="14" t="e">
        <f>VLOOKUP($C67,#REF!,MATCH(OB$4,#REF!,0)-12,0)</f>
        <v>#REF!</v>
      </c>
      <c r="OC67" s="14" t="e">
        <f>VLOOKUP($C67,#REF!,MATCH(OC$4,#REF!,0)-12,0)</f>
        <v>#REF!</v>
      </c>
      <c r="OD67" s="14" t="e">
        <f>VLOOKUP($C67,#REF!,MATCH(OD$4,#REF!,0)-12,0)</f>
        <v>#REF!</v>
      </c>
      <c r="OE67" s="14" t="e">
        <f>VLOOKUP($C67,#REF!,MATCH(OE$4,#REF!,0)-12,0)</f>
        <v>#REF!</v>
      </c>
      <c r="OF67" s="14" t="e">
        <f>VLOOKUP($C67,#REF!,MATCH(OF$4,#REF!,0)-12,0)</f>
        <v>#REF!</v>
      </c>
      <c r="OG67" s="14" t="e">
        <f>VLOOKUP($C67,#REF!,MATCH(OG$4,#REF!,0)-12,0)</f>
        <v>#REF!</v>
      </c>
      <c r="OH67" s="14" t="e">
        <f>VLOOKUP($C67,#REF!,MATCH(OH$4,#REF!,0)-12,0)</f>
        <v>#REF!</v>
      </c>
      <c r="OI67" s="14" t="e">
        <f>VLOOKUP($C67,#REF!,MATCH(OI$4,#REF!,0)-12,0)</f>
        <v>#REF!</v>
      </c>
      <c r="OJ67" s="14" t="e">
        <f>VLOOKUP($C67,#REF!,MATCH(OJ$4,#REF!,0)-12,0)</f>
        <v>#REF!</v>
      </c>
      <c r="OK67" s="14" t="e">
        <f>VLOOKUP($C67,#REF!,MATCH(OK$4,#REF!,0)-12,0)</f>
        <v>#REF!</v>
      </c>
      <c r="OL67" s="14" t="e">
        <f>VLOOKUP($C67,#REF!,MATCH(OL$4,#REF!,0)-12,0)</f>
        <v>#REF!</v>
      </c>
      <c r="OM67" s="14" t="e">
        <f>VLOOKUP($C67,#REF!,MATCH(OM$4,#REF!,0)-12,0)</f>
        <v>#REF!</v>
      </c>
      <c r="ON67" s="14" t="e">
        <f>VLOOKUP($C67,#REF!,MATCH(ON$4,#REF!,0)-12,0)</f>
        <v>#REF!</v>
      </c>
      <c r="OO67" s="14" t="e">
        <f>VLOOKUP($C67,#REF!,MATCH(OO$4,#REF!,0)-12,0)</f>
        <v>#REF!</v>
      </c>
      <c r="OP67" s="14" t="e">
        <f>VLOOKUP($C67,#REF!,MATCH(OP$4,#REF!,0)-12,0)</f>
        <v>#REF!</v>
      </c>
      <c r="OQ67" s="14" t="e">
        <f>VLOOKUP($C67,#REF!,MATCH(OQ$4,#REF!,0)-12,0)</f>
        <v>#REF!</v>
      </c>
      <c r="OR67" s="14" t="e">
        <f>VLOOKUP($C67,#REF!,MATCH(OR$4,#REF!,0)-12,0)</f>
        <v>#REF!</v>
      </c>
      <c r="OS67" s="14" t="e">
        <f>VLOOKUP($C67,#REF!,MATCH(OS$4,#REF!,0)-12,0)</f>
        <v>#REF!</v>
      </c>
      <c r="OT67" s="14" t="e">
        <f>VLOOKUP($C67,#REF!,MATCH(OT$4,#REF!,0)-12,0)</f>
        <v>#REF!</v>
      </c>
      <c r="OU67" s="14" t="e">
        <f>VLOOKUP($C67,#REF!,MATCH(OU$4,#REF!,0)-12,0)</f>
        <v>#REF!</v>
      </c>
      <c r="OV67" s="14" t="e">
        <f>VLOOKUP($C67,#REF!,MATCH(OV$4,#REF!,0)-12,0)</f>
        <v>#REF!</v>
      </c>
      <c r="OW67" s="14" t="e">
        <f>VLOOKUP($C67,#REF!,MATCH(OW$4,#REF!,0)-12,0)</f>
        <v>#REF!</v>
      </c>
      <c r="OX67" s="14" t="e">
        <f>VLOOKUP($C67,#REF!,MATCH(OX$4,#REF!,0)-12,0)</f>
        <v>#REF!</v>
      </c>
      <c r="OY67" s="14" t="e">
        <f>VLOOKUP($C67,#REF!,MATCH(OY$4,#REF!,0)-12,0)</f>
        <v>#REF!</v>
      </c>
      <c r="OZ67" s="14" t="e">
        <f>VLOOKUP($C67,#REF!,MATCH(OZ$4,#REF!,0)-12,0)</f>
        <v>#REF!</v>
      </c>
      <c r="PA67" s="14" t="e">
        <f>VLOOKUP($C67,#REF!,MATCH(PA$4,#REF!,0)-12,0)</f>
        <v>#REF!</v>
      </c>
      <c r="PB67" s="14" t="e">
        <f>VLOOKUP($C67,#REF!,MATCH(PB$4,#REF!,0)-12,0)</f>
        <v>#REF!</v>
      </c>
      <c r="PC67" s="14" t="e">
        <f>VLOOKUP($C67,#REF!,MATCH(PC$4,#REF!,0)-12,0)</f>
        <v>#REF!</v>
      </c>
      <c r="PD67" s="14" t="e">
        <f>VLOOKUP($C67,#REF!,MATCH(PD$4,#REF!,0)-12,0)</f>
        <v>#REF!</v>
      </c>
      <c r="PE67" s="14" t="e">
        <f>VLOOKUP($C67,#REF!,MATCH(PE$4,#REF!,0)-12,0)</f>
        <v>#REF!</v>
      </c>
      <c r="PF67" s="14" t="e">
        <f>VLOOKUP($C67,#REF!,MATCH(PF$4,#REF!,0)-12,0)</f>
        <v>#REF!</v>
      </c>
      <c r="PG67" s="14" t="e">
        <f>VLOOKUP($C67,#REF!,MATCH(PG$4,#REF!,0)-12,0)</f>
        <v>#REF!</v>
      </c>
      <c r="PH67" s="14" t="e">
        <f>VLOOKUP($C67,#REF!,MATCH(PH$4,#REF!,0)-12,0)</f>
        <v>#REF!</v>
      </c>
      <c r="PI67" s="14" t="e">
        <f>VLOOKUP($C67,#REF!,MATCH(PI$4,#REF!,0)-12,0)</f>
        <v>#REF!</v>
      </c>
      <c r="PJ67" s="14" t="e">
        <f>VLOOKUP($C67,#REF!,MATCH(PJ$4,#REF!,0)-12,0)</f>
        <v>#REF!</v>
      </c>
      <c r="PK67" s="14" t="e">
        <f>VLOOKUP($C67,#REF!,MATCH(PK$4,#REF!,0)-12,0)</f>
        <v>#REF!</v>
      </c>
      <c r="PL67" s="14" t="e">
        <f>VLOOKUP($C67,#REF!,MATCH(PL$4,#REF!,0)-12,0)</f>
        <v>#REF!</v>
      </c>
      <c r="PM67" s="14" t="e">
        <f>VLOOKUP($C67,#REF!,MATCH(PM$4,#REF!,0)-12,0)</f>
        <v>#REF!</v>
      </c>
      <c r="PN67" s="14" t="e">
        <f>VLOOKUP($C67,#REF!,MATCH(PN$4,#REF!,0)-12,0)</f>
        <v>#REF!</v>
      </c>
      <c r="PO67" s="14" t="e">
        <f>VLOOKUP($C67,#REF!,MATCH(PO$4,#REF!,0)-12,0)</f>
        <v>#REF!</v>
      </c>
      <c r="PP67" s="14" t="e">
        <f>VLOOKUP($C67,#REF!,MATCH(PP$4,#REF!,0)-12,0)</f>
        <v>#REF!</v>
      </c>
      <c r="PQ67" s="14" t="e">
        <f>VLOOKUP($C67,#REF!,MATCH(PQ$4,#REF!,0)-12,0)</f>
        <v>#REF!</v>
      </c>
      <c r="PR67" s="14" t="e">
        <f>VLOOKUP($C67,#REF!,MATCH(PR$4,#REF!,0)-12,0)</f>
        <v>#REF!</v>
      </c>
      <c r="PS67" s="14" t="e">
        <f>VLOOKUP($C67,#REF!,MATCH(PS$4,#REF!,0)-12,0)</f>
        <v>#REF!</v>
      </c>
      <c r="PT67" s="14" t="e">
        <f>VLOOKUP($C67,#REF!,MATCH(PT$4,#REF!,0)-12,0)</f>
        <v>#REF!</v>
      </c>
      <c r="PU67" s="14" t="e">
        <f>VLOOKUP($C67,#REF!,MATCH(PU$4,#REF!,0)-12,0)</f>
        <v>#REF!</v>
      </c>
      <c r="PV67" s="14" t="e">
        <f>VLOOKUP($C67,#REF!,MATCH(PV$4,#REF!,0)-12,0)</f>
        <v>#REF!</v>
      </c>
      <c r="PW67" s="14" t="e">
        <f>VLOOKUP($C67,#REF!,MATCH(PW$4,#REF!,0)-12,0)</f>
        <v>#REF!</v>
      </c>
      <c r="PX67" s="14" t="e">
        <f>VLOOKUP($C67,#REF!,MATCH(PX$4,#REF!,0)-12,0)</f>
        <v>#REF!</v>
      </c>
      <c r="PY67" s="14" t="e">
        <f>VLOOKUP($C67,#REF!,MATCH(PY$4,#REF!,0)-12,0)</f>
        <v>#REF!</v>
      </c>
      <c r="PZ67" s="14" t="e">
        <f>VLOOKUP($C67,#REF!,MATCH(PZ$4,#REF!,0)-12,0)</f>
        <v>#REF!</v>
      </c>
      <c r="QA67" s="14" t="e">
        <f>VLOOKUP($C67,#REF!,MATCH(QA$4,#REF!,0)-12,0)</f>
        <v>#REF!</v>
      </c>
      <c r="QB67" s="14" t="e">
        <f>VLOOKUP($C67,#REF!,MATCH(QB$4,#REF!,0)-12,0)</f>
        <v>#REF!</v>
      </c>
      <c r="QC67" s="14" t="e">
        <f>VLOOKUP($C67,#REF!,MATCH(QC$4,#REF!,0)-12,0)</f>
        <v>#REF!</v>
      </c>
      <c r="QD67" s="14" t="e">
        <f>VLOOKUP($C67,#REF!,MATCH(QD$4,#REF!,0)-12,0)</f>
        <v>#REF!</v>
      </c>
      <c r="QE67" s="14" t="e">
        <f>VLOOKUP($C67,#REF!,MATCH(QE$4,#REF!,0)-12,0)</f>
        <v>#REF!</v>
      </c>
      <c r="QF67" s="14" t="e">
        <f>VLOOKUP($C67,#REF!,MATCH(QF$4,#REF!,0)-12,0)</f>
        <v>#REF!</v>
      </c>
      <c r="QG67" s="14" t="e">
        <f>VLOOKUP($C67,#REF!,MATCH(QG$4,#REF!,0)-12,0)</f>
        <v>#REF!</v>
      </c>
      <c r="QH67" s="14" t="e">
        <f>VLOOKUP($C67,#REF!,MATCH(QH$4,#REF!,0)-12,0)</f>
        <v>#REF!</v>
      </c>
      <c r="QI67" s="14" t="e">
        <f>VLOOKUP($C67,#REF!,MATCH(QI$4,#REF!,0)-12,0)</f>
        <v>#REF!</v>
      </c>
      <c r="QJ67" s="14" t="e">
        <f>VLOOKUP($C67,#REF!,MATCH(QJ$4,#REF!,0)-12,0)</f>
        <v>#REF!</v>
      </c>
      <c r="QK67" s="14" t="e">
        <f>VLOOKUP($C67,#REF!,MATCH(QK$4,#REF!,0)-12,0)</f>
        <v>#REF!</v>
      </c>
      <c r="QL67" s="14" t="e">
        <f>VLOOKUP($C67,#REF!,MATCH(QL$4,#REF!,0)-12,0)</f>
        <v>#REF!</v>
      </c>
      <c r="QM67" s="14" t="e">
        <f>VLOOKUP($C67,#REF!,MATCH(QM$4,#REF!,0)-12,0)</f>
        <v>#REF!</v>
      </c>
      <c r="QN67" s="14" t="e">
        <f>VLOOKUP($C67,#REF!,MATCH(QN$4,#REF!,0)-12,0)</f>
        <v>#REF!</v>
      </c>
      <c r="QO67" s="14" t="e">
        <f>VLOOKUP($C67,#REF!,MATCH(QO$4,#REF!,0)-12,0)</f>
        <v>#REF!</v>
      </c>
      <c r="QP67" s="14" t="e">
        <f>VLOOKUP($C67,#REF!,MATCH(QP$4,#REF!,0)-12,0)</f>
        <v>#REF!</v>
      </c>
      <c r="QQ67" s="14" t="e">
        <f>VLOOKUP($C67,#REF!,MATCH(QQ$4,#REF!,0)-12,0)</f>
        <v>#REF!</v>
      </c>
      <c r="QR67" s="14" t="e">
        <f>VLOOKUP($C67,#REF!,MATCH(QR$4,#REF!,0)-12,0)</f>
        <v>#REF!</v>
      </c>
      <c r="QS67" s="14" t="e">
        <f>VLOOKUP($C67,#REF!,MATCH(QS$4,#REF!,0)-12,0)</f>
        <v>#REF!</v>
      </c>
      <c r="QT67" s="14" t="e">
        <f>VLOOKUP($C67,#REF!,MATCH(QT$4,#REF!,0)-12,0)</f>
        <v>#REF!</v>
      </c>
      <c r="QU67" s="14" t="e">
        <f>VLOOKUP($C67,#REF!,MATCH(QU$4,#REF!,0)-12,0)</f>
        <v>#REF!</v>
      </c>
      <c r="QV67" s="14" t="e">
        <f>VLOOKUP($C67,#REF!,MATCH(QV$4,#REF!,0)-12,0)</f>
        <v>#REF!</v>
      </c>
      <c r="QW67" s="14" t="e">
        <f>VLOOKUP($C67,#REF!,MATCH(QW$4,#REF!,0)-12,0)</f>
        <v>#REF!</v>
      </c>
      <c r="QX67" s="14" t="e">
        <f>VLOOKUP($C67,#REF!,MATCH(QX$4,#REF!,0)-12,0)</f>
        <v>#REF!</v>
      </c>
      <c r="QY67" s="14" t="e">
        <f>VLOOKUP($C67,#REF!,MATCH(QY$4,#REF!,0)-12,0)</f>
        <v>#REF!</v>
      </c>
      <c r="QZ67" s="14"/>
      <c r="RA67" s="14"/>
      <c r="RB67" s="5"/>
      <c r="RC67" s="5"/>
      <c r="RD67" s="6"/>
      <c r="RE67" s="6"/>
      <c r="RF67" s="6"/>
    </row>
    <row r="68" spans="1:474" ht="18" customHeight="1">
      <c r="A68" s="41" t="s">
        <v>113</v>
      </c>
      <c r="B68" s="42" t="s">
        <v>121</v>
      </c>
      <c r="C68" s="42" t="s">
        <v>444</v>
      </c>
      <c r="D68" s="42" t="s">
        <v>445</v>
      </c>
      <c r="E68" s="42"/>
      <c r="F68" s="42"/>
      <c r="G68" s="42"/>
      <c r="H68" s="42" t="s">
        <v>112</v>
      </c>
      <c r="I68" s="42" t="s">
        <v>396</v>
      </c>
      <c r="J68" s="42"/>
      <c r="K68" s="43" t="s">
        <v>66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20">
        <v>0</v>
      </c>
      <c r="BK68" s="19">
        <v>0</v>
      </c>
      <c r="BL68" s="19">
        <v>0</v>
      </c>
      <c r="BM68" s="19">
        <v>0</v>
      </c>
      <c r="BN68" s="19">
        <v>0</v>
      </c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>
        <v>0</v>
      </c>
      <c r="BW68" s="19">
        <v>0</v>
      </c>
      <c r="BX68" s="19">
        <v>0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19">
        <v>0</v>
      </c>
      <c r="CL68" s="19">
        <v>0</v>
      </c>
      <c r="CM68" s="19">
        <v>0</v>
      </c>
      <c r="CN68" s="19">
        <v>0</v>
      </c>
      <c r="CO68" s="19">
        <v>0</v>
      </c>
      <c r="CP68" s="19">
        <v>0</v>
      </c>
      <c r="CQ68" s="19">
        <v>0</v>
      </c>
      <c r="CR68" s="19">
        <v>0</v>
      </c>
      <c r="CS68" s="19">
        <v>0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19">
        <v>0</v>
      </c>
      <c r="CZ68" s="19">
        <v>0</v>
      </c>
      <c r="DA68" s="19">
        <v>0</v>
      </c>
      <c r="DB68" s="19">
        <v>0</v>
      </c>
      <c r="DC68" s="19">
        <v>0</v>
      </c>
      <c r="DD68" s="19">
        <v>0</v>
      </c>
      <c r="DE68" s="19">
        <v>0</v>
      </c>
      <c r="DF68" s="19">
        <v>0</v>
      </c>
      <c r="DG68" s="19">
        <v>0</v>
      </c>
      <c r="DH68" s="19">
        <v>0</v>
      </c>
      <c r="DI68" s="19">
        <v>0</v>
      </c>
      <c r="DJ68" s="19">
        <v>0</v>
      </c>
      <c r="DK68" s="19">
        <v>0</v>
      </c>
      <c r="DL68" s="19">
        <v>0</v>
      </c>
      <c r="DM68" s="19">
        <v>0</v>
      </c>
      <c r="DN68" s="19">
        <v>0</v>
      </c>
      <c r="DO68" s="19">
        <v>0</v>
      </c>
      <c r="DP68" s="19">
        <v>0</v>
      </c>
      <c r="DQ68" s="19">
        <v>0</v>
      </c>
      <c r="DR68" s="19">
        <v>0</v>
      </c>
      <c r="DS68" s="19">
        <v>0</v>
      </c>
      <c r="DT68" s="19">
        <v>0</v>
      </c>
      <c r="DU68" s="19">
        <v>0</v>
      </c>
      <c r="DV68" s="19">
        <v>0</v>
      </c>
      <c r="DW68" s="19">
        <v>0</v>
      </c>
      <c r="DX68" s="19">
        <v>0</v>
      </c>
      <c r="DY68" s="19">
        <v>0</v>
      </c>
      <c r="DZ68" s="19">
        <v>0</v>
      </c>
      <c r="EA68" s="19">
        <v>0</v>
      </c>
      <c r="EB68" s="19">
        <v>0</v>
      </c>
      <c r="EC68" s="19">
        <v>0</v>
      </c>
      <c r="ED68" s="19">
        <v>0</v>
      </c>
      <c r="EE68" s="19">
        <v>0</v>
      </c>
      <c r="EF68" s="19">
        <v>0</v>
      </c>
      <c r="EG68" s="19">
        <v>0</v>
      </c>
      <c r="EH68" s="19">
        <v>0</v>
      </c>
      <c r="EI68" s="19">
        <v>0</v>
      </c>
      <c r="EJ68" s="19">
        <v>0</v>
      </c>
      <c r="EK68" s="19">
        <v>0</v>
      </c>
      <c r="EL68" s="19">
        <v>0</v>
      </c>
      <c r="EM68" s="19">
        <v>0</v>
      </c>
      <c r="EN68" s="19">
        <v>0</v>
      </c>
      <c r="EO68" s="19">
        <v>0</v>
      </c>
      <c r="EP68" s="19">
        <v>0</v>
      </c>
      <c r="EQ68" s="19">
        <v>0</v>
      </c>
      <c r="ER68" s="19">
        <v>0</v>
      </c>
      <c r="ES68" s="19">
        <v>0</v>
      </c>
      <c r="ET68" s="19">
        <v>0</v>
      </c>
      <c r="EU68" s="19">
        <v>0</v>
      </c>
      <c r="EV68" s="19">
        <v>0</v>
      </c>
      <c r="EW68" s="20">
        <v>0</v>
      </c>
      <c r="EX68" s="19">
        <v>0</v>
      </c>
      <c r="EY68" s="19">
        <v>0</v>
      </c>
      <c r="EZ68" s="19">
        <v>0</v>
      </c>
      <c r="FA68" s="19">
        <v>0</v>
      </c>
      <c r="FB68" s="19">
        <v>0</v>
      </c>
      <c r="FC68" s="19">
        <v>0</v>
      </c>
      <c r="FD68" s="19">
        <v>0</v>
      </c>
      <c r="FE68" s="19">
        <v>0</v>
      </c>
      <c r="FF68" s="19">
        <v>0</v>
      </c>
      <c r="FG68" s="19">
        <v>0</v>
      </c>
      <c r="FH68" s="19">
        <v>0</v>
      </c>
      <c r="FI68" s="19">
        <v>0</v>
      </c>
      <c r="FJ68" s="19">
        <v>0</v>
      </c>
      <c r="FK68" s="19">
        <v>0</v>
      </c>
      <c r="FL68" s="19">
        <v>0</v>
      </c>
      <c r="FM68" s="19">
        <v>0</v>
      </c>
      <c r="FN68" s="19">
        <v>0</v>
      </c>
      <c r="FO68" s="19">
        <v>0</v>
      </c>
      <c r="FP68" s="19">
        <v>0</v>
      </c>
      <c r="FQ68" s="19">
        <v>0</v>
      </c>
      <c r="FR68" s="19">
        <v>0</v>
      </c>
      <c r="FS68" s="19">
        <v>0</v>
      </c>
      <c r="FT68" s="19">
        <v>0</v>
      </c>
      <c r="FU68" s="19">
        <v>0</v>
      </c>
      <c r="FV68" s="19">
        <v>0</v>
      </c>
      <c r="FW68" s="19">
        <v>0</v>
      </c>
      <c r="FX68" s="19">
        <v>0</v>
      </c>
      <c r="FY68" s="19">
        <v>0</v>
      </c>
      <c r="FZ68" s="19">
        <v>0</v>
      </c>
      <c r="GA68" s="19">
        <v>0</v>
      </c>
      <c r="GB68" s="19">
        <v>0</v>
      </c>
      <c r="GC68" s="19">
        <v>0</v>
      </c>
      <c r="GD68" s="19">
        <v>0</v>
      </c>
      <c r="GE68" s="19">
        <v>0</v>
      </c>
      <c r="GF68" s="19">
        <v>0</v>
      </c>
      <c r="GG68" s="19">
        <v>0</v>
      </c>
      <c r="GH68" s="19">
        <v>0</v>
      </c>
      <c r="GI68" s="19">
        <v>0</v>
      </c>
      <c r="GJ68" s="19">
        <v>0</v>
      </c>
      <c r="GK68" s="19">
        <v>0</v>
      </c>
      <c r="GL68" s="19">
        <v>0</v>
      </c>
      <c r="GM68" s="19">
        <v>0</v>
      </c>
      <c r="GN68" s="19">
        <v>0</v>
      </c>
      <c r="GO68" s="19">
        <v>0</v>
      </c>
      <c r="GP68" s="19">
        <v>0</v>
      </c>
      <c r="GQ68" s="19">
        <v>0</v>
      </c>
      <c r="GR68" s="19">
        <v>0</v>
      </c>
      <c r="GS68" s="19">
        <v>0</v>
      </c>
      <c r="GT68" s="19">
        <v>0</v>
      </c>
      <c r="GU68" s="19">
        <v>0</v>
      </c>
      <c r="GV68" s="19">
        <v>0</v>
      </c>
      <c r="GW68" s="19">
        <v>0</v>
      </c>
      <c r="GX68" s="19">
        <v>0</v>
      </c>
      <c r="GY68" s="19">
        <v>0</v>
      </c>
      <c r="GZ68" s="19">
        <v>0</v>
      </c>
      <c r="HA68" s="19">
        <v>0</v>
      </c>
      <c r="HB68" s="19">
        <v>0</v>
      </c>
      <c r="HC68" s="19">
        <v>0</v>
      </c>
      <c r="HD68" s="19">
        <v>0</v>
      </c>
      <c r="HE68" s="19">
        <v>0</v>
      </c>
      <c r="HF68" s="19">
        <v>0</v>
      </c>
      <c r="HG68" s="19">
        <v>0</v>
      </c>
      <c r="HH68" s="19">
        <v>0</v>
      </c>
      <c r="HI68" s="19">
        <v>0</v>
      </c>
      <c r="HJ68" s="19">
        <v>0</v>
      </c>
      <c r="HK68" s="19">
        <v>0</v>
      </c>
      <c r="HL68" s="19">
        <v>0</v>
      </c>
      <c r="HM68" s="19">
        <v>0</v>
      </c>
      <c r="HN68" s="19">
        <v>0</v>
      </c>
      <c r="HO68" s="19">
        <v>0</v>
      </c>
      <c r="HP68" s="19">
        <v>0</v>
      </c>
      <c r="HQ68" s="19">
        <v>0</v>
      </c>
      <c r="HR68" s="19">
        <v>0</v>
      </c>
      <c r="HS68" s="19">
        <v>0</v>
      </c>
      <c r="HT68" s="19">
        <v>0</v>
      </c>
      <c r="HU68" s="19">
        <v>0</v>
      </c>
      <c r="HV68" s="19">
        <v>0</v>
      </c>
      <c r="HW68" s="19">
        <v>0</v>
      </c>
      <c r="HX68" s="19">
        <v>0</v>
      </c>
      <c r="HY68" s="19">
        <v>0</v>
      </c>
      <c r="HZ68" s="19">
        <v>0</v>
      </c>
      <c r="IA68" s="19">
        <v>0</v>
      </c>
      <c r="IB68" s="19">
        <v>0</v>
      </c>
      <c r="IC68" s="19">
        <v>0</v>
      </c>
      <c r="ID68" s="19">
        <v>0</v>
      </c>
      <c r="IE68" s="19">
        <v>0</v>
      </c>
      <c r="IF68" s="19">
        <v>0</v>
      </c>
      <c r="IG68" s="19">
        <v>0</v>
      </c>
      <c r="IH68" s="19">
        <v>0</v>
      </c>
      <c r="II68" s="19">
        <v>0</v>
      </c>
      <c r="IJ68" s="19">
        <v>0</v>
      </c>
      <c r="IK68" s="19">
        <v>0</v>
      </c>
      <c r="IL68" s="19">
        <v>0</v>
      </c>
      <c r="IM68" s="19">
        <v>0</v>
      </c>
      <c r="IN68" s="19">
        <v>0</v>
      </c>
      <c r="IO68" s="19">
        <v>0</v>
      </c>
      <c r="IP68" s="19">
        <v>0</v>
      </c>
      <c r="IQ68" s="19">
        <v>0</v>
      </c>
      <c r="IR68" s="19">
        <v>0</v>
      </c>
      <c r="IS68" s="19">
        <v>0</v>
      </c>
      <c r="IT68" s="19">
        <v>0</v>
      </c>
      <c r="IU68" s="19">
        <v>0</v>
      </c>
      <c r="IV68" s="19">
        <v>0</v>
      </c>
      <c r="IW68" s="19">
        <v>0</v>
      </c>
      <c r="IX68" s="19">
        <v>0</v>
      </c>
      <c r="IY68" s="19">
        <v>0</v>
      </c>
      <c r="IZ68" s="19">
        <v>0</v>
      </c>
      <c r="JA68" s="19">
        <v>0</v>
      </c>
      <c r="JB68" s="19">
        <v>0</v>
      </c>
      <c r="JC68" s="19">
        <v>0</v>
      </c>
      <c r="JD68" s="19">
        <v>0</v>
      </c>
      <c r="JE68" s="19">
        <v>0</v>
      </c>
      <c r="JF68" s="19">
        <v>0</v>
      </c>
      <c r="JG68" s="19">
        <v>0</v>
      </c>
      <c r="JH68" s="19">
        <v>0</v>
      </c>
      <c r="JI68" s="19">
        <v>0</v>
      </c>
      <c r="JJ68" s="19">
        <v>0</v>
      </c>
      <c r="JK68" s="19">
        <v>0</v>
      </c>
      <c r="JL68" s="19">
        <v>0</v>
      </c>
      <c r="JM68" s="19">
        <v>0</v>
      </c>
      <c r="JN68" s="19">
        <v>0</v>
      </c>
      <c r="JO68" s="19">
        <v>0</v>
      </c>
      <c r="JP68" s="19">
        <v>0</v>
      </c>
      <c r="JQ68" s="19">
        <v>0</v>
      </c>
      <c r="JR68" s="19">
        <v>0</v>
      </c>
      <c r="JS68" s="19">
        <v>0</v>
      </c>
      <c r="JT68" s="19">
        <v>0</v>
      </c>
      <c r="JU68" s="19">
        <v>0</v>
      </c>
      <c r="JV68" s="19">
        <v>0</v>
      </c>
      <c r="JW68" s="19">
        <v>0</v>
      </c>
      <c r="JX68" s="19">
        <v>0</v>
      </c>
      <c r="JY68" s="19">
        <v>0</v>
      </c>
      <c r="JZ68" s="19">
        <v>0</v>
      </c>
      <c r="KA68" s="19">
        <v>0</v>
      </c>
      <c r="KB68" s="19">
        <v>0</v>
      </c>
      <c r="KC68" s="19">
        <v>0</v>
      </c>
      <c r="KD68" s="19">
        <v>0</v>
      </c>
      <c r="KE68" s="19">
        <v>0</v>
      </c>
      <c r="KF68" s="19">
        <v>0</v>
      </c>
      <c r="KG68" s="19">
        <v>0</v>
      </c>
      <c r="KH68" s="19">
        <v>0</v>
      </c>
      <c r="KI68" s="19">
        <v>0</v>
      </c>
      <c r="KJ68" s="19">
        <v>0</v>
      </c>
      <c r="KK68" s="19">
        <v>0</v>
      </c>
      <c r="KL68" s="19">
        <v>0</v>
      </c>
      <c r="KM68" s="19">
        <v>0</v>
      </c>
      <c r="KN68" s="19">
        <v>0</v>
      </c>
      <c r="KO68" s="19">
        <v>0</v>
      </c>
      <c r="KP68" s="19">
        <v>0</v>
      </c>
      <c r="KQ68" s="19">
        <v>0</v>
      </c>
      <c r="KR68" s="19">
        <v>0</v>
      </c>
      <c r="KS68" s="19">
        <v>0</v>
      </c>
      <c r="KT68" s="19">
        <v>0</v>
      </c>
      <c r="KU68" s="19">
        <v>0</v>
      </c>
      <c r="KV68" s="19">
        <v>0</v>
      </c>
      <c r="KW68" s="19">
        <v>0</v>
      </c>
      <c r="KX68" s="19">
        <v>0</v>
      </c>
      <c r="KY68" s="19">
        <v>0</v>
      </c>
      <c r="KZ68" s="19">
        <v>0</v>
      </c>
      <c r="LA68" s="19">
        <v>0</v>
      </c>
      <c r="LB68" s="19">
        <v>0</v>
      </c>
      <c r="LC68" s="19">
        <v>0</v>
      </c>
      <c r="LD68" s="19">
        <v>0</v>
      </c>
      <c r="LE68" s="19">
        <v>0</v>
      </c>
      <c r="LF68" s="19">
        <v>0</v>
      </c>
      <c r="LG68" s="19">
        <v>0</v>
      </c>
      <c r="LH68" s="19">
        <v>0</v>
      </c>
      <c r="LI68" s="19">
        <v>0</v>
      </c>
      <c r="LJ68" s="19">
        <v>0</v>
      </c>
      <c r="LK68" s="19">
        <v>0</v>
      </c>
      <c r="LL68" s="19">
        <v>0</v>
      </c>
      <c r="LM68" s="19">
        <v>0</v>
      </c>
      <c r="LN68" s="19">
        <v>0</v>
      </c>
      <c r="LO68" s="19">
        <v>0</v>
      </c>
      <c r="LP68" s="19">
        <v>0</v>
      </c>
      <c r="LQ68" s="19">
        <v>0</v>
      </c>
      <c r="LR68" s="19">
        <v>0</v>
      </c>
      <c r="LS68" s="19">
        <v>0</v>
      </c>
      <c r="LT68" s="19">
        <v>0</v>
      </c>
      <c r="LU68" s="19">
        <v>0</v>
      </c>
      <c r="LV68" s="19">
        <v>0</v>
      </c>
      <c r="LW68" s="19">
        <v>0</v>
      </c>
      <c r="LX68" s="19">
        <v>0</v>
      </c>
      <c r="LY68" s="19">
        <v>0</v>
      </c>
      <c r="LZ68" s="19">
        <v>0</v>
      </c>
      <c r="MA68" s="19">
        <v>0</v>
      </c>
      <c r="MB68" s="19">
        <v>0</v>
      </c>
      <c r="MC68" s="19">
        <v>0</v>
      </c>
      <c r="MD68" s="19">
        <v>0</v>
      </c>
      <c r="ME68" s="19">
        <v>0</v>
      </c>
      <c r="MF68" s="19">
        <v>0</v>
      </c>
      <c r="MG68" s="19">
        <v>0</v>
      </c>
      <c r="MH68" s="19">
        <v>0</v>
      </c>
      <c r="MI68" s="19">
        <v>0</v>
      </c>
      <c r="MJ68" s="19">
        <v>0</v>
      </c>
      <c r="MK68" s="19">
        <v>0</v>
      </c>
      <c r="ML68" s="19">
        <v>0</v>
      </c>
      <c r="MM68" s="19">
        <v>0</v>
      </c>
      <c r="MN68" s="19">
        <v>0</v>
      </c>
      <c r="MO68" s="19">
        <v>0</v>
      </c>
      <c r="MP68" s="19">
        <v>0</v>
      </c>
      <c r="MQ68" s="19">
        <v>0</v>
      </c>
      <c r="MR68" s="19">
        <v>0</v>
      </c>
      <c r="MS68" s="19">
        <v>0</v>
      </c>
      <c r="MT68" s="19">
        <v>0</v>
      </c>
      <c r="MU68" s="19">
        <v>0</v>
      </c>
      <c r="MV68" s="19">
        <v>0</v>
      </c>
      <c r="MW68" s="19">
        <v>0</v>
      </c>
      <c r="MX68" s="19">
        <v>0</v>
      </c>
      <c r="MY68" s="19">
        <v>0</v>
      </c>
      <c r="MZ68" s="19">
        <v>0</v>
      </c>
      <c r="NA68" s="19">
        <v>0</v>
      </c>
      <c r="NB68" s="19">
        <v>0</v>
      </c>
      <c r="NC68" s="19">
        <v>0</v>
      </c>
      <c r="ND68" s="19">
        <v>0</v>
      </c>
      <c r="NE68" s="19">
        <v>0</v>
      </c>
      <c r="NF68" s="19">
        <v>0</v>
      </c>
      <c r="NG68" s="19">
        <v>0</v>
      </c>
      <c r="NH68" s="19">
        <v>0</v>
      </c>
      <c r="NI68" s="19">
        <v>0</v>
      </c>
      <c r="NJ68" s="19">
        <v>0</v>
      </c>
      <c r="NK68" s="19">
        <v>0</v>
      </c>
      <c r="NL68" s="19">
        <v>0</v>
      </c>
      <c r="NM68" s="19">
        <v>0</v>
      </c>
      <c r="NN68" s="19">
        <v>0</v>
      </c>
      <c r="NO68" s="19">
        <v>0</v>
      </c>
      <c r="NP68" s="19">
        <v>0</v>
      </c>
      <c r="NQ68" s="19">
        <v>0</v>
      </c>
      <c r="NR68" s="19">
        <v>0</v>
      </c>
      <c r="NS68" s="19">
        <v>0</v>
      </c>
      <c r="NT68" s="19">
        <v>0</v>
      </c>
      <c r="NU68" s="19">
        <v>0</v>
      </c>
      <c r="NV68" s="19">
        <v>0</v>
      </c>
      <c r="NW68" s="19">
        <v>0</v>
      </c>
      <c r="NX68" s="19">
        <v>0</v>
      </c>
      <c r="NY68" s="19">
        <v>0</v>
      </c>
      <c r="NZ68" s="19">
        <v>0</v>
      </c>
      <c r="OA68" s="19">
        <v>0</v>
      </c>
      <c r="OB68" s="19">
        <v>0</v>
      </c>
      <c r="OC68" s="19">
        <v>0</v>
      </c>
      <c r="OD68" s="19">
        <v>0</v>
      </c>
      <c r="OE68" s="19">
        <v>0</v>
      </c>
      <c r="OF68" s="19">
        <v>0</v>
      </c>
      <c r="OG68" s="19">
        <v>0</v>
      </c>
      <c r="OH68" s="19">
        <v>0</v>
      </c>
      <c r="OI68" s="19">
        <v>0</v>
      </c>
      <c r="OJ68" s="19">
        <v>0</v>
      </c>
      <c r="OK68" s="19">
        <v>0</v>
      </c>
      <c r="OL68" s="19">
        <v>0</v>
      </c>
      <c r="OM68" s="19">
        <v>0</v>
      </c>
      <c r="ON68" s="19">
        <v>0</v>
      </c>
      <c r="OO68" s="19">
        <v>0</v>
      </c>
      <c r="OP68" s="19">
        <v>0</v>
      </c>
      <c r="OQ68" s="19">
        <v>0</v>
      </c>
      <c r="OR68" s="19">
        <v>0</v>
      </c>
      <c r="OS68" s="19">
        <v>0</v>
      </c>
      <c r="OT68" s="19">
        <v>0</v>
      </c>
      <c r="OU68" s="19">
        <v>0</v>
      </c>
      <c r="OV68" s="19">
        <v>0</v>
      </c>
      <c r="OW68" s="19">
        <v>0</v>
      </c>
      <c r="OX68" s="19">
        <v>0</v>
      </c>
      <c r="OY68" s="19">
        <v>0</v>
      </c>
      <c r="OZ68" s="19">
        <v>0</v>
      </c>
      <c r="PA68" s="19">
        <v>0</v>
      </c>
      <c r="PB68" s="19">
        <v>0</v>
      </c>
      <c r="PC68" s="19">
        <v>0</v>
      </c>
      <c r="PD68" s="19">
        <v>0</v>
      </c>
      <c r="PE68" s="19">
        <v>0</v>
      </c>
      <c r="PF68" s="19">
        <v>0</v>
      </c>
      <c r="PG68" s="19">
        <v>0</v>
      </c>
      <c r="PH68" s="19">
        <v>0</v>
      </c>
      <c r="PI68" s="19">
        <v>0</v>
      </c>
      <c r="PJ68" s="19">
        <v>0</v>
      </c>
      <c r="PK68" s="19">
        <v>0</v>
      </c>
      <c r="PL68" s="19">
        <v>0</v>
      </c>
      <c r="PM68" s="19">
        <v>0</v>
      </c>
      <c r="PN68" s="19">
        <v>0</v>
      </c>
      <c r="PO68" s="19">
        <v>0</v>
      </c>
      <c r="PP68" s="19">
        <v>0</v>
      </c>
      <c r="PQ68" s="19">
        <v>0</v>
      </c>
      <c r="PR68" s="19">
        <v>0</v>
      </c>
      <c r="PS68" s="19">
        <v>0</v>
      </c>
      <c r="PT68" s="19">
        <v>0</v>
      </c>
      <c r="PU68" s="19">
        <v>0</v>
      </c>
      <c r="PV68" s="19">
        <v>0</v>
      </c>
      <c r="PW68" s="19">
        <v>0</v>
      </c>
      <c r="PX68" s="19">
        <v>0</v>
      </c>
      <c r="PY68" s="19">
        <v>0</v>
      </c>
      <c r="PZ68" s="19">
        <v>0</v>
      </c>
      <c r="QA68" s="19">
        <v>0</v>
      </c>
      <c r="QB68" s="19">
        <v>0</v>
      </c>
      <c r="QC68" s="19">
        <v>0</v>
      </c>
      <c r="QD68" s="19">
        <v>0</v>
      </c>
      <c r="QE68" s="19">
        <v>0</v>
      </c>
      <c r="QF68" s="19">
        <v>0</v>
      </c>
      <c r="QG68" s="19">
        <v>0</v>
      </c>
      <c r="QH68" s="19">
        <v>0</v>
      </c>
      <c r="QI68" s="19">
        <v>0</v>
      </c>
      <c r="QJ68" s="19">
        <v>0</v>
      </c>
      <c r="QK68" s="19">
        <v>0</v>
      </c>
      <c r="QL68" s="19">
        <v>0</v>
      </c>
      <c r="QM68" s="19">
        <v>0</v>
      </c>
      <c r="QN68" s="19">
        <v>0</v>
      </c>
      <c r="QO68" s="19">
        <v>0</v>
      </c>
      <c r="QP68" s="19">
        <v>0</v>
      </c>
      <c r="QQ68" s="19">
        <v>0</v>
      </c>
      <c r="QR68" s="19">
        <v>0</v>
      </c>
      <c r="QS68" s="19">
        <v>0</v>
      </c>
      <c r="QT68" s="19">
        <v>0</v>
      </c>
      <c r="QU68" s="19">
        <v>0</v>
      </c>
      <c r="QV68" s="19">
        <v>0</v>
      </c>
      <c r="QW68" s="19">
        <v>0</v>
      </c>
      <c r="QX68" s="19">
        <v>0</v>
      </c>
      <c r="QY68" s="19">
        <v>0</v>
      </c>
      <c r="QZ68" s="19"/>
      <c r="RA68" s="19"/>
      <c r="RB68" s="5">
        <f>QY68</f>
        <v>0</v>
      </c>
      <c r="RC68" s="5"/>
      <c r="RD68" s="6"/>
      <c r="RE68" s="6"/>
      <c r="RF68" s="6"/>
    </row>
    <row r="69" spans="1:474" ht="18" customHeight="1">
      <c r="A69" s="44" t="s">
        <v>389</v>
      </c>
      <c r="B69" s="45" t="s">
        <v>124</v>
      </c>
      <c r="C69" s="45" t="s">
        <v>280</v>
      </c>
      <c r="D69" s="60"/>
      <c r="E69" s="46" t="s">
        <v>126</v>
      </c>
      <c r="F69" s="45" t="s">
        <v>127</v>
      </c>
      <c r="G69" s="45"/>
      <c r="H69" s="45" t="s">
        <v>97</v>
      </c>
      <c r="I69" s="45" t="s">
        <v>396</v>
      </c>
      <c r="J69" s="45"/>
      <c r="K69" s="47" t="s">
        <v>397</v>
      </c>
      <c r="L69" s="21">
        <v>13144395.141050091</v>
      </c>
      <c r="M69" s="21">
        <v>0</v>
      </c>
      <c r="N69" s="21">
        <f>IFERROR(VLOOKUP($C69,#REF!,MATCH(N$4,#REF!,0)-12+14,0),0)</f>
        <v>0</v>
      </c>
      <c r="O69" s="21">
        <f>IFERROR(VLOOKUP($C69,#REF!,MATCH(O$4,#REF!,0)-12+14,0),0)</f>
        <v>0</v>
      </c>
      <c r="P69" s="21">
        <f>IFERROR(VLOOKUP($C69,#REF!,MATCH(P$4,#REF!,0)-12+14,0),0)</f>
        <v>0</v>
      </c>
      <c r="Q69" s="21">
        <f>IFERROR(VLOOKUP($C69,#REF!,MATCH(Q$4,#REF!,0)-12+14,0),0)</f>
        <v>0</v>
      </c>
      <c r="R69" s="21">
        <f>IFERROR(VLOOKUP($C69,#REF!,MATCH(R$4,#REF!,0)-12+14,0),0)</f>
        <v>0</v>
      </c>
      <c r="S69" s="21">
        <f>IFERROR(VLOOKUP($C69,#REF!,MATCH(S$4,#REF!,0)-12+14,0),0)</f>
        <v>0</v>
      </c>
      <c r="T69" s="21">
        <f>IFERROR(VLOOKUP($C69,#REF!,MATCH(T$4,#REF!,0)-12+14,0),0)</f>
        <v>0</v>
      </c>
      <c r="U69" s="21">
        <f>IFERROR(VLOOKUP($C69,#REF!,MATCH(U$4,#REF!,0)-12+14,0),0)</f>
        <v>0</v>
      </c>
      <c r="V69" s="21">
        <f>IFERROR(VLOOKUP($C69,#REF!,MATCH(V$4,#REF!,0)-12+14,0),0)</f>
        <v>0</v>
      </c>
      <c r="W69" s="21">
        <f>IFERROR(VLOOKUP($C69,#REF!,MATCH(W$4,#REF!,0)-12+14,0),0)</f>
        <v>0</v>
      </c>
      <c r="X69" s="21">
        <f>IFERROR(VLOOKUP($C69,#REF!,MATCH(X$4,#REF!,0)-12+14,0),0)</f>
        <v>0</v>
      </c>
      <c r="Y69" s="21">
        <f>IFERROR(VLOOKUP($C69,#REF!,MATCH(Y$4,#REF!,0)-12+14,0),0)</f>
        <v>0</v>
      </c>
      <c r="Z69" s="21">
        <f>IFERROR(VLOOKUP($C69,#REF!,MATCH(Z$4,#REF!,0)-12+14,0),0)</f>
        <v>0</v>
      </c>
      <c r="AA69" s="21">
        <f>IFERROR(VLOOKUP($C69,#REF!,MATCH(AA$4,#REF!,0)-12+14,0),0)</f>
        <v>0</v>
      </c>
      <c r="AB69" s="21">
        <f>IFERROR(VLOOKUP($C69,#REF!,MATCH(AB$4,#REF!,0)-12+14,0),0)</f>
        <v>0</v>
      </c>
      <c r="AC69" s="21">
        <f>IFERROR(VLOOKUP($C69,#REF!,MATCH(AC$4,#REF!,0)-12+14,0),0)</f>
        <v>0</v>
      </c>
      <c r="AD69" s="21">
        <f>IFERROR(VLOOKUP($C69,#REF!,MATCH(AD$4,#REF!,0)-12+14,0),0)</f>
        <v>0</v>
      </c>
      <c r="AE69" s="21">
        <f>IFERROR(VLOOKUP($C69,#REF!,MATCH(AE$4,#REF!,0)-12+14,0),0)</f>
        <v>0</v>
      </c>
      <c r="AF69" s="21">
        <f>IFERROR(VLOOKUP($C69,#REF!,MATCH(AF$4,#REF!,0)-12+14,0),0)</f>
        <v>0</v>
      </c>
      <c r="AG69" s="21">
        <f>IFERROR(VLOOKUP($C69,#REF!,MATCH(AG$4,#REF!,0)-12+14,0),0)</f>
        <v>0</v>
      </c>
      <c r="AH69" s="21">
        <f>IFERROR(VLOOKUP($C69,#REF!,MATCH(AH$4,#REF!,0)-12+14,0),0)</f>
        <v>0</v>
      </c>
      <c r="AI69" s="21">
        <f>IFERROR(VLOOKUP($C69,#REF!,MATCH(AI$4,#REF!,0)-12+14,0),0)</f>
        <v>0</v>
      </c>
      <c r="AJ69" s="21">
        <f>IFERROR(VLOOKUP($C69,#REF!,MATCH(AJ$4,#REF!,0)-12+14,0),0)</f>
        <v>0</v>
      </c>
      <c r="AK69" s="21">
        <f>IFERROR(VLOOKUP($C69,#REF!,MATCH(AK$4,#REF!,0)-12+14,0),0)</f>
        <v>0</v>
      </c>
      <c r="AL69" s="21">
        <f>IFERROR(VLOOKUP($C69,#REF!,MATCH(AL$4,#REF!,0)-12+14,0),0)</f>
        <v>0</v>
      </c>
      <c r="AM69" s="21">
        <f>IFERROR(VLOOKUP($C69,#REF!,MATCH(AM$4,#REF!,0)-12+14,0),0)</f>
        <v>0</v>
      </c>
      <c r="AN69" s="21">
        <f>IFERROR(VLOOKUP($C69,#REF!,MATCH(AN$4,#REF!,0)-12+14,0),0)</f>
        <v>0</v>
      </c>
      <c r="AO69" s="21">
        <f>IFERROR(VLOOKUP($C69,#REF!,MATCH(AO$4,#REF!,0)-12+14,0),0)</f>
        <v>0</v>
      </c>
      <c r="AP69" s="21">
        <f>IFERROR(VLOOKUP($C69,#REF!,MATCH(AP$4,#REF!,0)-12+14,0),0)</f>
        <v>0</v>
      </c>
      <c r="AQ69" s="21">
        <f>IFERROR(VLOOKUP($C69,#REF!,MATCH(AQ$4,#REF!,0)-12+14,0),0)</f>
        <v>0</v>
      </c>
      <c r="AR69" s="21">
        <f>IFERROR(VLOOKUP($C69,#REF!,MATCH(AR$4,#REF!,0)-12+14,0),0)</f>
        <v>0</v>
      </c>
      <c r="AS69" s="21">
        <f>IFERROR(VLOOKUP($C69,#REF!,MATCH(AS$4,#REF!,0)-12+14,0),0)</f>
        <v>0</v>
      </c>
      <c r="AT69" s="21">
        <f>IFERROR(VLOOKUP($C69,#REF!,MATCH(AT$4,#REF!,0)-12+14,0),0)</f>
        <v>0</v>
      </c>
      <c r="AU69" s="21">
        <f>IFERROR(VLOOKUP($C69,#REF!,MATCH(AU$4,#REF!,0)-12+14,0),0)</f>
        <v>0</v>
      </c>
      <c r="AV69" s="21">
        <f>IFERROR(VLOOKUP($C69,#REF!,MATCH(AV$4,#REF!,0)-12+14,0),0)</f>
        <v>0</v>
      </c>
      <c r="AW69" s="21">
        <f>IFERROR(VLOOKUP($C69,#REF!,MATCH(AW$4,#REF!,0)-12+14,0),0)</f>
        <v>0</v>
      </c>
      <c r="AX69" s="21">
        <f>IFERROR(VLOOKUP($C69,#REF!,MATCH(AX$4,#REF!,0)-12+14,0),0)</f>
        <v>0</v>
      </c>
      <c r="AY69" s="21">
        <f>IFERROR(VLOOKUP($C69,#REF!,MATCH(AY$4,#REF!,0)-12+14,0),0)</f>
        <v>0</v>
      </c>
      <c r="AZ69" s="21">
        <f>IFERROR(VLOOKUP($C69,#REF!,MATCH(AZ$4,#REF!,0)-12+14,0),0)</f>
        <v>0</v>
      </c>
      <c r="BA69" s="21">
        <f>IFERROR(VLOOKUP($C69,#REF!,MATCH(BA$4,#REF!,0)-12+14,0),0)</f>
        <v>0</v>
      </c>
      <c r="BB69" s="21">
        <f>IFERROR(VLOOKUP($C69,#REF!,MATCH(BB$4,#REF!,0)-12+14,0),0)</f>
        <v>0</v>
      </c>
      <c r="BC69" s="21">
        <f>IFERROR(VLOOKUP($C69,#REF!,MATCH(BC$4,#REF!,0)-12+14,0),0)</f>
        <v>0</v>
      </c>
      <c r="BD69" s="21">
        <f>IFERROR(VLOOKUP($C69,#REF!,MATCH(BD$4,#REF!,0)-12+14,0),0)</f>
        <v>0</v>
      </c>
      <c r="BE69" s="21">
        <f>IFERROR(VLOOKUP($C69,#REF!,MATCH(BE$4,#REF!,0)-12+14,0),0)</f>
        <v>0</v>
      </c>
      <c r="BF69" s="21">
        <f>IFERROR(VLOOKUP($C69,#REF!,MATCH(BF$4,#REF!,0)-12+14,0),0)</f>
        <v>0</v>
      </c>
      <c r="BG69" s="21">
        <f>IFERROR(VLOOKUP($C69,#REF!,MATCH(BG$4,#REF!,0)-12+14,0),0)</f>
        <v>0</v>
      </c>
      <c r="BH69" s="21">
        <f>IFERROR(VLOOKUP($C69,#REF!,MATCH(BH$4,#REF!,0)-12+14,0),0)</f>
        <v>0</v>
      </c>
      <c r="BI69" s="21">
        <f>IFERROR(VLOOKUP($C69,#REF!,MATCH(BI$4,#REF!,0)-12+14,0),0)</f>
        <v>0</v>
      </c>
      <c r="BJ69" s="21">
        <f>IFERROR(VLOOKUP($C69,#REF!,MATCH(BJ$4,#REF!,0)-12+14,0),0)</f>
        <v>0</v>
      </c>
      <c r="BK69" s="21">
        <f>IFERROR(VLOOKUP($C69,#REF!,MATCH(BK$4,#REF!,0)-12+14,0),0)</f>
        <v>0</v>
      </c>
      <c r="BL69" s="21">
        <f>IFERROR(VLOOKUP($C69,#REF!,MATCH(BL$4,#REF!,0)-12+14,0),0)</f>
        <v>0</v>
      </c>
      <c r="BM69" s="21">
        <f>IFERROR(VLOOKUP($C69,#REF!,MATCH(BM$4,#REF!,0)-12+14,0),0)</f>
        <v>0</v>
      </c>
      <c r="BN69" s="21">
        <f>IFERROR(VLOOKUP($C69,#REF!,MATCH(BN$4,#REF!,0)-12+14,0),0)</f>
        <v>0</v>
      </c>
      <c r="BO69" s="21">
        <f>IFERROR(VLOOKUP($C69,#REF!,MATCH(BO$4,#REF!,0)-12+14,0),0)</f>
        <v>0</v>
      </c>
      <c r="BP69" s="21">
        <f>IFERROR(VLOOKUP($C69,#REF!,MATCH(BP$4,#REF!,0)-12+14,0),0)</f>
        <v>0</v>
      </c>
      <c r="BQ69" s="21">
        <f>IFERROR(VLOOKUP($C69,#REF!,MATCH(BQ$4,#REF!,0)-12+14,0),0)</f>
        <v>0</v>
      </c>
      <c r="BR69" s="21">
        <f>IFERROR(VLOOKUP($C69,#REF!,MATCH(BR$4,#REF!,0)-12+14,0),0)</f>
        <v>0</v>
      </c>
      <c r="BS69" s="21">
        <f>IFERROR(VLOOKUP($C69,#REF!,MATCH(BS$4,#REF!,0)-12+14,0),0)</f>
        <v>0</v>
      </c>
      <c r="BT69" s="21">
        <f>IFERROR(VLOOKUP($C69,#REF!,MATCH(BT$4,#REF!,0)-12+14,0),0)</f>
        <v>0</v>
      </c>
      <c r="BU69" s="21">
        <f>IFERROR(VLOOKUP($C69,#REF!,MATCH(BU$4,#REF!,0)-12+14,0),0)</f>
        <v>0</v>
      </c>
      <c r="BV69" s="21">
        <f>IFERROR(VLOOKUP($C69,#REF!,MATCH(BV$4,#REF!,0)-12+14,0),0)</f>
        <v>0</v>
      </c>
      <c r="BW69" s="21">
        <f>IFERROR(VLOOKUP($C69,#REF!,MATCH(BW$4,#REF!,0)-12+14,0),0)</f>
        <v>0</v>
      </c>
      <c r="BX69" s="21">
        <f>IFERROR(VLOOKUP($C69,#REF!,MATCH(BX$4,#REF!,0)-12+14,0),0)</f>
        <v>0</v>
      </c>
      <c r="BY69" s="21">
        <f>IFERROR(VLOOKUP($C69,#REF!,MATCH(BY$4,#REF!,0)-12+14,0),0)</f>
        <v>0</v>
      </c>
      <c r="BZ69" s="21">
        <f>IFERROR(VLOOKUP($C69,#REF!,MATCH(BZ$4,#REF!,0)-12+14,0),0)</f>
        <v>0</v>
      </c>
      <c r="CA69" s="21">
        <f>IFERROR(VLOOKUP($C69,#REF!,MATCH(CA$4,#REF!,0)-12+14,0),0)</f>
        <v>0</v>
      </c>
      <c r="CB69" s="21">
        <f>IFERROR(VLOOKUP($C69,#REF!,MATCH(CB$4,#REF!,0)-12+14,0),0)</f>
        <v>0</v>
      </c>
      <c r="CC69" s="21">
        <f>IFERROR(VLOOKUP($C69,#REF!,MATCH(CC$4,#REF!,0)-12+14,0),0)</f>
        <v>0</v>
      </c>
      <c r="CD69" s="21">
        <f>IFERROR(VLOOKUP($C69,#REF!,MATCH(CD$4,#REF!,0)-12+14,0),0)</f>
        <v>0</v>
      </c>
      <c r="CE69" s="21">
        <f>IFERROR(VLOOKUP($C69,#REF!,MATCH(CE$4,#REF!,0)-12+14,0),0)</f>
        <v>0</v>
      </c>
      <c r="CF69" s="21">
        <f>IFERROR(VLOOKUP($C69,#REF!,MATCH(CF$4,#REF!,0)-12+14,0),0)</f>
        <v>0</v>
      </c>
      <c r="CG69" s="21">
        <f>IFERROR(VLOOKUP($C69,#REF!,MATCH(CG$4,#REF!,0)-12+14,0),0)</f>
        <v>0</v>
      </c>
      <c r="CH69" s="21">
        <f>IFERROR(VLOOKUP($C69,#REF!,MATCH(CH$4,#REF!,0)-12+14,0),0)</f>
        <v>0</v>
      </c>
      <c r="CI69" s="21">
        <f>IFERROR(VLOOKUP($C69,#REF!,MATCH(CI$4,#REF!,0)-12+14,0),0)</f>
        <v>0</v>
      </c>
      <c r="CJ69" s="21">
        <f>IFERROR(VLOOKUP($C69,#REF!,MATCH(CJ$4,#REF!,0)-12+14,0),0)</f>
        <v>0</v>
      </c>
      <c r="CK69" s="21">
        <f>IFERROR(VLOOKUP($C69,#REF!,MATCH(CK$4,#REF!,0)-12+14,0),0)</f>
        <v>0</v>
      </c>
      <c r="CL69" s="21">
        <f>IFERROR(VLOOKUP($C69,#REF!,MATCH(CL$4,#REF!,0)-12+14,0),0)</f>
        <v>0</v>
      </c>
      <c r="CM69" s="21">
        <f>IFERROR(VLOOKUP($C69,#REF!,MATCH(CM$4,#REF!,0)-12+14,0),0)</f>
        <v>0</v>
      </c>
      <c r="CN69" s="21">
        <f>IFERROR(VLOOKUP($C69,#REF!,MATCH(CN$4,#REF!,0)-12+14,0),0)</f>
        <v>0</v>
      </c>
      <c r="CO69" s="21">
        <f>IFERROR(VLOOKUP($C69,#REF!,MATCH(CO$4,#REF!,0)-12+14,0),0)</f>
        <v>0</v>
      </c>
      <c r="CP69" s="21">
        <f>IFERROR(VLOOKUP($C69,#REF!,MATCH(CP$4,#REF!,0)-12+14,0),0)</f>
        <v>0</v>
      </c>
      <c r="CQ69" s="21">
        <f>IFERROR(VLOOKUP($C69,#REF!,MATCH(CQ$4,#REF!,0)-12+14,0),0)</f>
        <v>0</v>
      </c>
      <c r="CR69" s="21">
        <f>IFERROR(VLOOKUP($C69,#REF!,MATCH(CR$4,#REF!,0)-12+14,0),0)</f>
        <v>0</v>
      </c>
      <c r="CS69" s="21">
        <f>IFERROR(VLOOKUP($C69,#REF!,MATCH(CS$4,#REF!,0)-12+14,0),0)</f>
        <v>0</v>
      </c>
      <c r="CT69" s="21">
        <f>IFERROR(VLOOKUP($C69,#REF!,MATCH(CT$4,#REF!,0)-12+14,0),0)</f>
        <v>0</v>
      </c>
      <c r="CU69" s="21">
        <f>IFERROR(VLOOKUP($C69,#REF!,MATCH(CU$4,#REF!,0)-12+14,0),0)</f>
        <v>0</v>
      </c>
      <c r="CV69" s="21">
        <f>IFERROR(VLOOKUP($C69,#REF!,MATCH(CV$4,#REF!,0)-12+14,0),0)</f>
        <v>0</v>
      </c>
      <c r="CW69" s="21">
        <f>IFERROR(VLOOKUP($C69,#REF!,MATCH(CW$4,#REF!,0)-12+14,0),0)</f>
        <v>0</v>
      </c>
      <c r="CX69" s="21">
        <f>IFERROR(VLOOKUP($C69,#REF!,MATCH(CX$4,#REF!,0)-12+14,0),0)</f>
        <v>0</v>
      </c>
      <c r="CY69" s="21">
        <f>IFERROR(VLOOKUP($C69,#REF!,MATCH(CY$4,#REF!,0)-12+14,0),0)</f>
        <v>0</v>
      </c>
      <c r="CZ69" s="21">
        <f>IFERROR(VLOOKUP($C69,#REF!,MATCH(CZ$4,#REF!,0)-12+14,0),0)</f>
        <v>0</v>
      </c>
      <c r="DA69" s="21">
        <f>IFERROR(VLOOKUP($C69,#REF!,MATCH(DA$4,#REF!,0)-12+14,0),0)</f>
        <v>0</v>
      </c>
      <c r="DB69" s="21">
        <f>IFERROR(VLOOKUP($C69,#REF!,MATCH(DB$4,#REF!,0)-12+14,0),0)</f>
        <v>0</v>
      </c>
      <c r="DC69" s="21">
        <f>IFERROR(VLOOKUP($C69,#REF!,MATCH(DC$4,#REF!,0)-12+14,0),0)</f>
        <v>0</v>
      </c>
      <c r="DD69" s="21">
        <f>IFERROR(VLOOKUP($C69,#REF!,MATCH(DD$4,#REF!,0)-12+14,0),0)</f>
        <v>0</v>
      </c>
      <c r="DE69" s="21">
        <f>IFERROR(VLOOKUP($C69,#REF!,MATCH(DE$4,#REF!,0)-12+14,0),0)</f>
        <v>0</v>
      </c>
      <c r="DF69" s="21">
        <f>IFERROR(VLOOKUP($C69,#REF!,MATCH(DF$4,#REF!,0)-12+14,0),0)</f>
        <v>0</v>
      </c>
      <c r="DG69" s="21">
        <f>IFERROR(VLOOKUP($C69,#REF!,MATCH(DG$4,#REF!,0)-12+14,0),0)</f>
        <v>0</v>
      </c>
      <c r="DH69" s="21">
        <f>IFERROR(VLOOKUP($C69,#REF!,MATCH(DH$4,#REF!,0)-12+14,0),0)</f>
        <v>0</v>
      </c>
      <c r="DI69" s="21">
        <f>IFERROR(VLOOKUP($C69,#REF!,MATCH(DI$4,#REF!,0)-12+14,0),0)</f>
        <v>0</v>
      </c>
      <c r="DJ69" s="21">
        <f>IFERROR(VLOOKUP($C69,#REF!,MATCH(DJ$4,#REF!,0)-12+14,0),0)</f>
        <v>0</v>
      </c>
      <c r="DK69" s="21">
        <f>IFERROR(VLOOKUP($C69,#REF!,MATCH(DK$4,#REF!,0)-12+14,0),0)</f>
        <v>0</v>
      </c>
      <c r="DL69" s="21">
        <f>IFERROR(VLOOKUP($C69,#REF!,MATCH(DL$4,#REF!,0)-12+14,0),0)</f>
        <v>0</v>
      </c>
      <c r="DM69" s="21">
        <f>IFERROR(VLOOKUP($C69,#REF!,MATCH(DM$4,#REF!,0)-12+14,0),0)</f>
        <v>0</v>
      </c>
      <c r="DN69" s="21">
        <f>IFERROR(VLOOKUP($C69,#REF!,MATCH(DN$4,#REF!,0)-12+14,0),0)</f>
        <v>0</v>
      </c>
      <c r="DO69" s="21">
        <f>IFERROR(VLOOKUP($C69,#REF!,MATCH(DO$4,#REF!,0)-12+14,0),0)</f>
        <v>0</v>
      </c>
      <c r="DP69" s="21">
        <f>IFERROR(VLOOKUP($C69,#REF!,MATCH(DP$4,#REF!,0)-12+14,0),0)</f>
        <v>0</v>
      </c>
      <c r="DQ69" s="21">
        <f>IFERROR(VLOOKUP($C69,#REF!,MATCH(DQ$4,#REF!,0)-12+14,0),0)</f>
        <v>0</v>
      </c>
      <c r="DR69" s="21">
        <f>IFERROR(VLOOKUP($C69,#REF!,MATCH(DR$4,#REF!,0)-12+14,0),0)</f>
        <v>0</v>
      </c>
      <c r="DS69" s="21">
        <f>IFERROR(VLOOKUP($C69,#REF!,MATCH(DS$4,#REF!,0)-12+14,0),0)</f>
        <v>0</v>
      </c>
      <c r="DT69" s="21">
        <f>IFERROR(VLOOKUP($C69,#REF!,MATCH(DT$4,#REF!,0)-12+14,0),0)</f>
        <v>0</v>
      </c>
      <c r="DU69" s="21">
        <f>IFERROR(VLOOKUP($C69,#REF!,MATCH(DU$4,#REF!,0)-12+14,0),0)</f>
        <v>0</v>
      </c>
      <c r="DV69" s="21">
        <f>IFERROR(VLOOKUP($C69,#REF!,MATCH(DV$4,#REF!,0)-12+14,0),0)</f>
        <v>0</v>
      </c>
      <c r="DW69" s="21">
        <f>IFERROR(VLOOKUP($C69,#REF!,MATCH(DW$4,#REF!,0)-12+14,0),0)</f>
        <v>0</v>
      </c>
      <c r="DX69" s="21">
        <f>IFERROR(VLOOKUP($C69,#REF!,MATCH(DX$4,#REF!,0)-12+14,0),0)</f>
        <v>0</v>
      </c>
      <c r="DY69" s="21">
        <f>IFERROR(VLOOKUP($C69,#REF!,MATCH(DY$4,#REF!,0)-12+14,0),0)</f>
        <v>0</v>
      </c>
      <c r="DZ69" s="21">
        <f>IFERROR(VLOOKUP($C69,#REF!,MATCH(DZ$4,#REF!,0)-12+14,0),0)</f>
        <v>0</v>
      </c>
      <c r="EA69" s="21">
        <f>IFERROR(VLOOKUP($C69,#REF!,MATCH(EA$4,#REF!,0)-12+14,0),0)</f>
        <v>0</v>
      </c>
      <c r="EB69" s="21">
        <f>IFERROR(VLOOKUP($C69,#REF!,MATCH(EB$4,#REF!,0)-12+14,0),0)</f>
        <v>0</v>
      </c>
      <c r="EC69" s="21">
        <f>IFERROR(VLOOKUP($C69,#REF!,MATCH(EC$4,#REF!,0)-12+14,0),0)</f>
        <v>0</v>
      </c>
      <c r="ED69" s="21">
        <f>IFERROR(VLOOKUP($C69,#REF!,MATCH(ED$4,#REF!,0)-12+14,0),0)</f>
        <v>0</v>
      </c>
      <c r="EE69" s="21">
        <f>IFERROR(VLOOKUP($C69,#REF!,MATCH(EE$4,#REF!,0)-12+14,0),0)</f>
        <v>0</v>
      </c>
      <c r="EF69" s="21">
        <f>IFERROR(VLOOKUP($C69,#REF!,MATCH(EF$4,#REF!,0)-12+14,0),0)</f>
        <v>0</v>
      </c>
      <c r="EG69" s="21">
        <f>IFERROR(VLOOKUP($C69,#REF!,MATCH(EG$4,#REF!,0)-12+14,0),0)</f>
        <v>0</v>
      </c>
      <c r="EH69" s="21">
        <f>IFERROR(VLOOKUP($C69,#REF!,MATCH(EH$4,#REF!,0)-12+14,0),0)</f>
        <v>0</v>
      </c>
      <c r="EI69" s="21">
        <f>IFERROR(VLOOKUP($C69,#REF!,MATCH(EI$4,#REF!,0)-12+14,0),0)</f>
        <v>0</v>
      </c>
      <c r="EJ69" s="21">
        <f>IFERROR(VLOOKUP($C69,#REF!,MATCH(EJ$4,#REF!,0)-12+14,0),0)</f>
        <v>0</v>
      </c>
      <c r="EK69" s="21">
        <f>IFERROR(VLOOKUP($C69,#REF!,MATCH(EK$4,#REF!,0)-12+14,0),0)</f>
        <v>0</v>
      </c>
      <c r="EL69" s="21">
        <f>IFERROR(VLOOKUP($C69,#REF!,MATCH(EL$4,#REF!,0)-12+14,0),0)</f>
        <v>0</v>
      </c>
      <c r="EM69" s="21">
        <f>IFERROR(VLOOKUP($C69,#REF!,MATCH(EM$4,#REF!,0)-12+14,0),0)</f>
        <v>0</v>
      </c>
      <c r="EN69" s="21">
        <f>IFERROR(VLOOKUP($C69,#REF!,MATCH(EN$4,#REF!,0)-12+14,0),0)</f>
        <v>0</v>
      </c>
      <c r="EO69" s="21">
        <f>IFERROR(VLOOKUP($C69,#REF!,MATCH(EO$4,#REF!,0)-12+14,0),0)</f>
        <v>0</v>
      </c>
      <c r="EP69" s="21">
        <f>IFERROR(VLOOKUP($C69,#REF!,MATCH(EP$4,#REF!,0)-12+14,0),0)</f>
        <v>0</v>
      </c>
      <c r="EQ69" s="21">
        <f>IFERROR(VLOOKUP($C69,#REF!,MATCH(EQ$4,#REF!,0)-12+14,0),0)</f>
        <v>0</v>
      </c>
      <c r="ER69" s="21">
        <f>IFERROR(VLOOKUP($C69,#REF!,MATCH(ER$4,#REF!,0)-12+14,0),0)</f>
        <v>0</v>
      </c>
      <c r="ES69" s="21">
        <f>IFERROR(VLOOKUP($C69,#REF!,MATCH(ES$4,#REF!,0)-12+14,0),0)</f>
        <v>0</v>
      </c>
      <c r="ET69" s="21">
        <f>IFERROR(VLOOKUP($C69,#REF!,MATCH(ET$4,#REF!,0)-12+14,0),0)</f>
        <v>0</v>
      </c>
      <c r="EU69" s="21">
        <f>IFERROR(VLOOKUP($C69,#REF!,MATCH(EU$4,#REF!,0)-12+14,0),0)</f>
        <v>0</v>
      </c>
      <c r="EV69" s="21">
        <f>IFERROR(VLOOKUP($C69,#REF!,MATCH(EV$4,#REF!,0)-12+14,0),0)</f>
        <v>0</v>
      </c>
      <c r="EW69" s="21">
        <f>IFERROR(VLOOKUP($C69,#REF!,MATCH(EW$4,#REF!,0)-12+14,0),0)</f>
        <v>0</v>
      </c>
      <c r="EX69" s="21">
        <f>IFERROR(VLOOKUP($C69,#REF!,MATCH(EX$4,#REF!,0)-12+14,0),0)</f>
        <v>0</v>
      </c>
      <c r="EY69" s="21">
        <f>IFERROR(VLOOKUP($C69,#REF!,MATCH(EY$4,#REF!,0)-12+14,0),0)</f>
        <v>0</v>
      </c>
      <c r="EZ69" s="21">
        <f>IFERROR(VLOOKUP($C69,#REF!,MATCH(EZ$4,#REF!,0)-12+14,0),0)</f>
        <v>0</v>
      </c>
      <c r="FA69" s="21">
        <f>IFERROR(VLOOKUP($C69,#REF!,MATCH(FA$4,#REF!,0)-12+14,0),0)</f>
        <v>0</v>
      </c>
      <c r="FB69" s="21">
        <f>IFERROR(VLOOKUP($C69,#REF!,MATCH(FB$4,#REF!,0)-12+14,0),0)</f>
        <v>0</v>
      </c>
      <c r="FC69" s="21">
        <f>IFERROR(VLOOKUP($C69,#REF!,MATCH(FC$4,#REF!,0)-12+14,0),0)</f>
        <v>0</v>
      </c>
      <c r="FD69" s="21">
        <f>IFERROR(VLOOKUP($C69,#REF!,MATCH(FD$4,#REF!,0)-12+14,0),0)</f>
        <v>0</v>
      </c>
      <c r="FE69" s="21">
        <f>IFERROR(VLOOKUP($C69,#REF!,MATCH(FE$4,#REF!,0)-12+14,0),0)</f>
        <v>0</v>
      </c>
      <c r="FF69" s="21">
        <f>IFERROR(VLOOKUP($C69,#REF!,MATCH(FF$4,#REF!,0)-12+14,0),0)</f>
        <v>0</v>
      </c>
      <c r="FG69" s="21">
        <f>IFERROR(VLOOKUP($C69,#REF!,MATCH(FG$4,#REF!,0)-12+14,0),0)</f>
        <v>0</v>
      </c>
      <c r="FH69" s="21">
        <f>IFERROR(VLOOKUP($C69,#REF!,MATCH(FH$4,#REF!,0)-12+14,0),0)</f>
        <v>0</v>
      </c>
      <c r="FI69" s="21">
        <f>IFERROR(VLOOKUP($C69,#REF!,MATCH(FI$4,#REF!,0)-12+14,0),0)</f>
        <v>0</v>
      </c>
      <c r="FJ69" s="21">
        <f>IFERROR(VLOOKUP($C69,#REF!,MATCH(FJ$4,#REF!,0)-12+14,0),0)</f>
        <v>0</v>
      </c>
      <c r="FK69" s="21">
        <f>IFERROR(VLOOKUP($C69,#REF!,MATCH(FK$4,#REF!,0)-12+14,0),0)</f>
        <v>0</v>
      </c>
      <c r="FL69" s="21">
        <f>IFERROR(VLOOKUP($C69,#REF!,MATCH(FL$4,#REF!,0)-12+14,0),0)</f>
        <v>0</v>
      </c>
      <c r="FM69" s="21">
        <f>IFERROR(VLOOKUP($C69,#REF!,MATCH(FM$4,#REF!,0)-12+14,0),0)</f>
        <v>0</v>
      </c>
      <c r="FN69" s="21">
        <f>IFERROR(VLOOKUP($C69,#REF!,MATCH(FN$4,#REF!,0)-12+14,0),0)</f>
        <v>0</v>
      </c>
      <c r="FO69" s="21">
        <f>IFERROR(VLOOKUP($C69,#REF!,MATCH(FO$4,#REF!,0)-12+14,0),0)</f>
        <v>0</v>
      </c>
      <c r="FP69" s="21">
        <f>IFERROR(VLOOKUP($C69,#REF!,MATCH(FP$4,#REF!,0)-12+14,0),0)</f>
        <v>0</v>
      </c>
      <c r="FQ69" s="21">
        <f>IFERROR(VLOOKUP($C69,#REF!,MATCH(FQ$4,#REF!,0)-12+14,0),0)</f>
        <v>0</v>
      </c>
      <c r="FR69" s="21">
        <f>IFERROR(VLOOKUP($C69,#REF!,MATCH(FR$4,#REF!,0)-12+14,0),0)</f>
        <v>0</v>
      </c>
      <c r="FS69" s="21">
        <f>IFERROR(VLOOKUP($C69,#REF!,MATCH(FS$4,#REF!,0)-12+14,0),0)</f>
        <v>0</v>
      </c>
      <c r="FT69" s="21">
        <f>IFERROR(VLOOKUP($C69,#REF!,MATCH(FT$4,#REF!,0)-12+14,0),0)</f>
        <v>0</v>
      </c>
      <c r="FU69" s="21">
        <f>IFERROR(VLOOKUP($C69,#REF!,MATCH(FU$4,#REF!,0)-12+14,0),0)</f>
        <v>0</v>
      </c>
      <c r="FV69" s="21">
        <f>IFERROR(VLOOKUP($C69,#REF!,MATCH(FV$4,#REF!,0)-12+14,0),0)</f>
        <v>0</v>
      </c>
      <c r="FW69" s="21">
        <f>IFERROR(VLOOKUP($C69,#REF!,MATCH(FW$4,#REF!,0)-12+14,0),0)</f>
        <v>0</v>
      </c>
      <c r="FX69" s="21">
        <f>IFERROR(VLOOKUP($C69,#REF!,MATCH(FX$4,#REF!,0)-12+14,0),0)</f>
        <v>0</v>
      </c>
      <c r="FY69" s="21">
        <f>IFERROR(VLOOKUP($C69,#REF!,MATCH(FY$4,#REF!,0)-12+14,0),0)</f>
        <v>0</v>
      </c>
      <c r="FZ69" s="21">
        <f>IFERROR(VLOOKUP($C69,#REF!,MATCH(FZ$4,#REF!,0)-12+14,0),0)</f>
        <v>0</v>
      </c>
      <c r="GA69" s="21">
        <f>IFERROR(VLOOKUP($C69,#REF!,MATCH(GA$4,#REF!,0)-12+14,0),0)</f>
        <v>0</v>
      </c>
      <c r="GB69" s="21">
        <f>IFERROR(VLOOKUP($C69,#REF!,MATCH(GB$4,#REF!,0)-12+14,0),0)</f>
        <v>0</v>
      </c>
      <c r="GC69" s="21">
        <f>IFERROR(VLOOKUP($C69,#REF!,MATCH(GC$4,#REF!,0)-12+14,0),0)</f>
        <v>0</v>
      </c>
      <c r="GD69" s="21">
        <f>IFERROR(VLOOKUP($C69,#REF!,MATCH(GD$4,#REF!,0)-12+14,0),0)</f>
        <v>0</v>
      </c>
      <c r="GE69" s="21">
        <f>IFERROR(VLOOKUP($C69,#REF!,MATCH(GE$4,#REF!,0)-12+14,0),0)</f>
        <v>0</v>
      </c>
      <c r="GF69" s="21">
        <f>IFERROR(VLOOKUP($C69,#REF!,MATCH(GF$4,#REF!,0)-12+14,0),0)</f>
        <v>0</v>
      </c>
      <c r="GG69" s="21">
        <f>IFERROR(VLOOKUP($C69,#REF!,MATCH(GG$4,#REF!,0)-12+14,0),0)</f>
        <v>0</v>
      </c>
      <c r="GH69" s="21">
        <f>IFERROR(VLOOKUP($C69,#REF!,MATCH(GH$4,#REF!,0)-12+14,0),0)</f>
        <v>0</v>
      </c>
      <c r="GI69" s="21">
        <f>IFERROR(VLOOKUP($C69,#REF!,MATCH(GI$4,#REF!,0)-12+14,0),0)</f>
        <v>0</v>
      </c>
      <c r="GJ69" s="21">
        <f>IFERROR(VLOOKUP($C69,#REF!,MATCH(GJ$4,#REF!,0)-12+14,0),0)</f>
        <v>0</v>
      </c>
      <c r="GK69" s="21">
        <f>IFERROR(VLOOKUP($C69,#REF!,MATCH(GK$4,#REF!,0)-12+14,0),0)</f>
        <v>0</v>
      </c>
      <c r="GL69" s="21">
        <f>IFERROR(VLOOKUP($C69,#REF!,MATCH(GL$4,#REF!,0)-12+14,0),0)</f>
        <v>0</v>
      </c>
      <c r="GM69" s="21">
        <f>IFERROR(VLOOKUP($C69,#REF!,MATCH(GM$4,#REF!,0)-12+14,0),0)</f>
        <v>0</v>
      </c>
      <c r="GN69" s="21">
        <f>IFERROR(VLOOKUP($C69,#REF!,MATCH(GN$4,#REF!,0)-12+14,0),0)</f>
        <v>0</v>
      </c>
      <c r="GO69" s="21">
        <f>IFERROR(VLOOKUP($C69,#REF!,MATCH(GO$4,#REF!,0)-12+14,0),0)</f>
        <v>0</v>
      </c>
      <c r="GP69" s="21">
        <f>IFERROR(VLOOKUP($C69,#REF!,MATCH(GP$4,#REF!,0)-12+14,0),0)</f>
        <v>0</v>
      </c>
      <c r="GQ69" s="21">
        <f>IFERROR(VLOOKUP($C69,#REF!,MATCH(GQ$4,#REF!,0)-12+14,0),0)</f>
        <v>0</v>
      </c>
      <c r="GR69" s="21">
        <f>IFERROR(VLOOKUP($C69,#REF!,MATCH(GR$4,#REF!,0)-12+14,0),0)</f>
        <v>0</v>
      </c>
      <c r="GS69" s="21">
        <f>IFERROR(VLOOKUP($C69,#REF!,MATCH(GS$4,#REF!,0)-12+14,0),0)</f>
        <v>0</v>
      </c>
      <c r="GT69" s="21">
        <f>IFERROR(VLOOKUP($C69,#REF!,MATCH(GT$4,#REF!,0)-12+14,0),0)</f>
        <v>0</v>
      </c>
      <c r="GU69" s="21">
        <f>IFERROR(VLOOKUP($C69,#REF!,MATCH(GU$4,#REF!,0)-12+14,0),0)</f>
        <v>0</v>
      </c>
      <c r="GV69" s="21">
        <f>IFERROR(VLOOKUP($C69,#REF!,MATCH(GV$4,#REF!,0)-12+14,0),0)</f>
        <v>0</v>
      </c>
      <c r="GW69" s="21">
        <f>IFERROR(VLOOKUP($C69,#REF!,MATCH(GW$4,#REF!,0)-12+14,0),0)</f>
        <v>0</v>
      </c>
      <c r="GX69" s="21">
        <f>IFERROR(VLOOKUP($C69,#REF!,MATCH(GX$4,#REF!,0)-12+14,0),0)</f>
        <v>0</v>
      </c>
      <c r="GY69" s="21">
        <f>IFERROR(VLOOKUP($C69,#REF!,MATCH(GY$4,#REF!,0)-12+14,0),0)</f>
        <v>0</v>
      </c>
      <c r="GZ69" s="21">
        <f>IFERROR(VLOOKUP($C69,#REF!,MATCH(GZ$4,#REF!,0)-12+14,0),0)</f>
        <v>0</v>
      </c>
      <c r="HA69" s="21">
        <f>IFERROR(VLOOKUP($C69,#REF!,MATCH(HA$4,#REF!,0)-12+14,0),0)</f>
        <v>0</v>
      </c>
      <c r="HB69" s="21">
        <f>IFERROR(VLOOKUP($C69,#REF!,MATCH(HB$4,#REF!,0)-12+14,0),0)</f>
        <v>0</v>
      </c>
      <c r="HC69" s="21">
        <f>IFERROR(VLOOKUP($C69,#REF!,MATCH(HC$4,#REF!,0)-12+14,0),0)</f>
        <v>0</v>
      </c>
      <c r="HD69" s="21">
        <f>IFERROR(VLOOKUP($C69,#REF!,MATCH(HD$4,#REF!,0)-12+14,0),0)</f>
        <v>0</v>
      </c>
      <c r="HE69" s="21">
        <f>IFERROR(VLOOKUP($C69,#REF!,MATCH(HE$4,#REF!,0)-12+14,0),0)</f>
        <v>0</v>
      </c>
      <c r="HF69" s="21">
        <f>IFERROR(VLOOKUP($C69,#REF!,MATCH(HF$4,#REF!,0)-12+14,0),0)</f>
        <v>0</v>
      </c>
      <c r="HG69" s="21">
        <f>IFERROR(VLOOKUP($C69,#REF!,MATCH(HG$4,#REF!,0)-12+14,0),0)</f>
        <v>0</v>
      </c>
      <c r="HH69" s="21">
        <f>IFERROR(VLOOKUP($C69,#REF!,MATCH(HH$4,#REF!,0)-12+14,0),0)</f>
        <v>0</v>
      </c>
      <c r="HI69" s="21">
        <f>IFERROR(VLOOKUP($C69,#REF!,MATCH(HI$4,#REF!,0)-12+14,0),0)</f>
        <v>0</v>
      </c>
      <c r="HJ69" s="21">
        <f>IFERROR(VLOOKUP($C69,#REF!,MATCH(HJ$4,#REF!,0)-12+14,0),0)</f>
        <v>0</v>
      </c>
      <c r="HK69" s="21">
        <f>IFERROR(VLOOKUP($C69,#REF!,MATCH(HK$4,#REF!,0)-12+14,0),0)</f>
        <v>0</v>
      </c>
      <c r="HL69" s="21">
        <f>IFERROR(VLOOKUP($C69,#REF!,MATCH(HL$4,#REF!,0)-12+14,0),0)</f>
        <v>0</v>
      </c>
      <c r="HM69" s="21">
        <f>IFERROR(VLOOKUP($C69,#REF!,MATCH(HM$4,#REF!,0)-12+14,0),0)</f>
        <v>0</v>
      </c>
      <c r="HN69" s="21">
        <f>IFERROR(VLOOKUP($C69,#REF!,MATCH(HN$4,#REF!,0)-12+14,0),0)</f>
        <v>0</v>
      </c>
      <c r="HO69" s="21">
        <f>IFERROR(VLOOKUP($C69,#REF!,MATCH(HO$4,#REF!,0)-12+14,0),0)</f>
        <v>0</v>
      </c>
      <c r="HP69" s="21">
        <f>IFERROR(VLOOKUP($C69,#REF!,MATCH(HP$4,#REF!,0)-12+14,0),0)</f>
        <v>0</v>
      </c>
      <c r="HQ69" s="21">
        <f>IFERROR(VLOOKUP($C69,#REF!,MATCH(HQ$4,#REF!,0)-12+14,0),0)</f>
        <v>0</v>
      </c>
      <c r="HR69" s="21">
        <f>IFERROR(VLOOKUP($C69,#REF!,MATCH(HR$4,#REF!,0)-12+14,0),0)</f>
        <v>0</v>
      </c>
      <c r="HS69" s="21">
        <f>IFERROR(VLOOKUP($C69,#REF!,MATCH(HS$4,#REF!,0)-12+14,0),0)</f>
        <v>0</v>
      </c>
      <c r="HT69" s="21">
        <f>IFERROR(VLOOKUP($C69,#REF!,MATCH(HT$4,#REF!,0)-12+14,0),0)</f>
        <v>0</v>
      </c>
      <c r="HU69" s="21">
        <f>IFERROR(VLOOKUP($C69,#REF!,MATCH(HU$4,#REF!,0)-12+14,0),0)</f>
        <v>0</v>
      </c>
      <c r="HV69" s="21">
        <f>IFERROR(VLOOKUP($C69,#REF!,MATCH(HV$4,#REF!,0)-12+14,0),0)</f>
        <v>0</v>
      </c>
      <c r="HW69" s="21">
        <f>IFERROR(VLOOKUP($C69,#REF!,MATCH(HW$4,#REF!,0)-12+14,0),0)</f>
        <v>0</v>
      </c>
      <c r="HX69" s="21">
        <f>IFERROR(VLOOKUP($C69,#REF!,MATCH(HX$4,#REF!,0)-12+14,0),0)</f>
        <v>0</v>
      </c>
      <c r="HY69" s="21">
        <f>IFERROR(VLOOKUP($C69,#REF!,MATCH(HY$4,#REF!,0)-12+14,0),0)</f>
        <v>0</v>
      </c>
      <c r="HZ69" s="21">
        <f>IFERROR(VLOOKUP($C69,#REF!,MATCH(HZ$4,#REF!,0)-12+14,0),0)</f>
        <v>0</v>
      </c>
      <c r="IA69" s="21">
        <f>IFERROR(VLOOKUP($C69,#REF!,MATCH(IA$4,#REF!,0)-12+14,0),0)</f>
        <v>0</v>
      </c>
      <c r="IB69" s="21">
        <f>IFERROR(VLOOKUP($C69,#REF!,MATCH(IB$4,#REF!,0)-12+14,0),0)</f>
        <v>0</v>
      </c>
      <c r="IC69" s="21">
        <f>IFERROR(VLOOKUP($C69,#REF!,MATCH(IC$4,#REF!,0)-12+14,0),0)</f>
        <v>0</v>
      </c>
      <c r="ID69" s="21">
        <f>IFERROR(VLOOKUP($C69,#REF!,MATCH(ID$4,#REF!,0)-12+14,0),0)</f>
        <v>0</v>
      </c>
      <c r="IE69" s="21">
        <f>IFERROR(VLOOKUP($C69,#REF!,MATCH(IE$4,#REF!,0)-12+14,0),0)</f>
        <v>0</v>
      </c>
      <c r="IF69" s="21">
        <f>IFERROR(VLOOKUP($C69,#REF!,MATCH(IF$4,#REF!,0)-12+14,0),0)</f>
        <v>0</v>
      </c>
      <c r="IG69" s="21">
        <f>IFERROR(VLOOKUP($C69,#REF!,MATCH(IG$4,#REF!,0)-12+14,0),0)</f>
        <v>0</v>
      </c>
      <c r="IH69" s="21">
        <f>IFERROR(VLOOKUP($C69,#REF!,MATCH(IH$4,#REF!,0)-12+14,0),0)</f>
        <v>0</v>
      </c>
      <c r="II69" s="21">
        <f>IFERROR(VLOOKUP($C69,#REF!,MATCH(II$4,#REF!,0)-12+14,0),0)</f>
        <v>0</v>
      </c>
      <c r="IJ69" s="21">
        <f>IFERROR(VLOOKUP($C69,#REF!,MATCH(IJ$4,#REF!,0)-12+14,0),0)</f>
        <v>0</v>
      </c>
      <c r="IK69" s="21">
        <f>IFERROR(VLOOKUP($C69,#REF!,MATCH(IK$4,#REF!,0)-12+14,0),0)</f>
        <v>0</v>
      </c>
      <c r="IL69" s="21">
        <f>IFERROR(VLOOKUP($C69,#REF!,MATCH(IL$4,#REF!,0)-12+14,0),0)</f>
        <v>0</v>
      </c>
      <c r="IM69" s="21">
        <f>IFERROR(VLOOKUP($C69,#REF!,MATCH(IM$4,#REF!,0)-12+14,0),0)</f>
        <v>0</v>
      </c>
      <c r="IN69" s="21">
        <f>IFERROR(VLOOKUP($C69,#REF!,MATCH(IN$4,#REF!,0)-12+14,0),0)</f>
        <v>0</v>
      </c>
      <c r="IO69" s="21">
        <f>IFERROR(VLOOKUP($C69,#REF!,MATCH(IO$4,#REF!,0)-12+14,0),0)</f>
        <v>0</v>
      </c>
      <c r="IP69" s="21">
        <f>IFERROR(VLOOKUP($C69,#REF!,MATCH(IP$4,#REF!,0)-12+14,0),0)</f>
        <v>0</v>
      </c>
      <c r="IQ69" s="21">
        <f>IFERROR(VLOOKUP($C69,#REF!,MATCH(IQ$4,#REF!,0)-12+14,0),0)</f>
        <v>0</v>
      </c>
      <c r="IR69" s="21">
        <f>IFERROR(VLOOKUP($C69,#REF!,MATCH(IR$4,#REF!,0)-12+14,0),0)</f>
        <v>0</v>
      </c>
      <c r="IS69" s="21">
        <f>IFERROR(VLOOKUP($C69,#REF!,MATCH(IS$4,#REF!,0)-12+14,0),0)</f>
        <v>0</v>
      </c>
      <c r="IT69" s="21">
        <f>IFERROR(VLOOKUP($C69,#REF!,MATCH(IT$4,#REF!,0)-12+14,0),0)</f>
        <v>0</v>
      </c>
      <c r="IU69" s="21">
        <f>IFERROR(VLOOKUP($C69,#REF!,MATCH(IU$4,#REF!,0)-12+14,0),0)</f>
        <v>0</v>
      </c>
      <c r="IV69" s="21">
        <f>IFERROR(VLOOKUP($C69,#REF!,MATCH(IV$4,#REF!,0)-12+14,0),0)</f>
        <v>0</v>
      </c>
      <c r="IW69" s="21">
        <f>IFERROR(VLOOKUP($C69,#REF!,MATCH(IW$4,#REF!,0)-12+14,0),0)</f>
        <v>0</v>
      </c>
      <c r="IX69" s="21">
        <f>IFERROR(VLOOKUP($C69,#REF!,MATCH(IX$4,#REF!,0)-12+14,0),0)</f>
        <v>0</v>
      </c>
      <c r="IY69" s="21">
        <f>IFERROR(VLOOKUP($C69,#REF!,MATCH(IY$4,#REF!,0)-12+14,0),0)</f>
        <v>0</v>
      </c>
      <c r="IZ69" s="21">
        <f>IFERROR(VLOOKUP($C69,#REF!,MATCH(IZ$4,#REF!,0)-12+14,0),0)</f>
        <v>0</v>
      </c>
      <c r="JA69" s="21">
        <f>IFERROR(VLOOKUP($C69,#REF!,MATCH(JA$4,#REF!,0)-12+14,0),0)</f>
        <v>0</v>
      </c>
      <c r="JB69" s="21">
        <f>IFERROR(VLOOKUP($C69,#REF!,MATCH(JB$4,#REF!,0)-12+14,0),0)</f>
        <v>0</v>
      </c>
      <c r="JC69" s="21">
        <f>IFERROR(VLOOKUP($C69,#REF!,MATCH(JC$4,#REF!,0)-12+14,0),0)</f>
        <v>0</v>
      </c>
      <c r="JD69" s="21">
        <f>IFERROR(VLOOKUP($C69,#REF!,MATCH(JD$4,#REF!,0)-12+14,0),0)</f>
        <v>0</v>
      </c>
      <c r="JE69" s="21">
        <f>IFERROR(VLOOKUP($C69,#REF!,MATCH(JE$4,#REF!,0)-12+14,0),0)</f>
        <v>0</v>
      </c>
      <c r="JF69" s="21">
        <f>IFERROR(VLOOKUP($C69,#REF!,MATCH(JF$4,#REF!,0)-12+14,0),0)</f>
        <v>0</v>
      </c>
      <c r="JG69" s="21">
        <f>IFERROR(VLOOKUP($C69,#REF!,MATCH(JG$4,#REF!,0)-12+14,0),0)</f>
        <v>0</v>
      </c>
      <c r="JH69" s="21">
        <f>IFERROR(VLOOKUP($C69,#REF!,MATCH(JH$4,#REF!,0)-12+14,0),0)</f>
        <v>0</v>
      </c>
      <c r="JI69" s="21">
        <f>IFERROR(VLOOKUP($C69,#REF!,MATCH(JI$4,#REF!,0)-12+14,0),0)</f>
        <v>0</v>
      </c>
      <c r="JJ69" s="21">
        <f>IFERROR(VLOOKUP($C69,#REF!,MATCH(JJ$4,#REF!,0)-12+14,0),0)</f>
        <v>0</v>
      </c>
      <c r="JK69" s="21">
        <f>IFERROR(VLOOKUP($C69,#REF!,MATCH(JK$4,#REF!,0)-12+14,0),0)</f>
        <v>0</v>
      </c>
      <c r="JL69" s="21">
        <f>IFERROR(VLOOKUP($C69,#REF!,MATCH(JL$4,#REF!,0)-12+14,0),0)</f>
        <v>0</v>
      </c>
      <c r="JM69" s="21">
        <f>IFERROR(VLOOKUP($C69,#REF!,MATCH(JM$4,#REF!,0)-12+14,0),0)</f>
        <v>0</v>
      </c>
      <c r="JN69" s="21">
        <f>IFERROR(VLOOKUP($C69,#REF!,MATCH(JN$4,#REF!,0)-12+14,0),0)</f>
        <v>0</v>
      </c>
      <c r="JO69" s="21">
        <f>IFERROR(VLOOKUP($C69,#REF!,MATCH(JO$4,#REF!,0)-12+14,0),0)</f>
        <v>0</v>
      </c>
      <c r="JP69" s="21">
        <f>IFERROR(VLOOKUP($C69,#REF!,MATCH(JP$4,#REF!,0)-12+14,0),0)</f>
        <v>0</v>
      </c>
      <c r="JQ69" s="21">
        <f>IFERROR(VLOOKUP($C69,#REF!,MATCH(JQ$4,#REF!,0)-12+14,0),0)</f>
        <v>0</v>
      </c>
      <c r="JR69" s="21">
        <f>IFERROR(VLOOKUP($C69,#REF!,MATCH(JR$4,#REF!,0)-12+14,0),0)</f>
        <v>0</v>
      </c>
      <c r="JS69" s="21">
        <f>IFERROR(VLOOKUP($C69,#REF!,MATCH(JS$4,#REF!,0)-12+14,0),0)</f>
        <v>0</v>
      </c>
      <c r="JT69" s="21">
        <f>IFERROR(VLOOKUP($C69,#REF!,MATCH(JT$4,#REF!,0)-12+14,0),0)</f>
        <v>0</v>
      </c>
      <c r="JU69" s="21">
        <f>IFERROR(VLOOKUP($C69,#REF!,MATCH(JU$4,#REF!,0)-12+14,0),0)</f>
        <v>0</v>
      </c>
      <c r="JV69" s="21">
        <f>IFERROR(VLOOKUP($C69,#REF!,MATCH(JV$4,#REF!,0)-12+14,0),0)</f>
        <v>0</v>
      </c>
      <c r="JW69" s="21">
        <f>IFERROR(VLOOKUP($C69,#REF!,MATCH(JW$4,#REF!,0)-12+14,0),0)</f>
        <v>0</v>
      </c>
      <c r="JX69" s="21">
        <f>IFERROR(VLOOKUP($C69,#REF!,MATCH(JX$4,#REF!,0)-12+14,0),0)</f>
        <v>0</v>
      </c>
      <c r="JY69" s="21">
        <f>IFERROR(VLOOKUP($C69,#REF!,MATCH(JY$4,#REF!,0)-12+14,0),0)</f>
        <v>0</v>
      </c>
      <c r="JZ69" s="21">
        <f>IFERROR(VLOOKUP($C69,#REF!,MATCH(JZ$4,#REF!,0)-12+14,0),0)</f>
        <v>0</v>
      </c>
      <c r="KA69" s="21">
        <f>IFERROR(VLOOKUP($C69,#REF!,MATCH(KA$4,#REF!,0)-12+14,0),0)</f>
        <v>0</v>
      </c>
      <c r="KB69" s="21">
        <f>IFERROR(VLOOKUP($C69,#REF!,MATCH(KB$4,#REF!,0)-12+14,0),0)</f>
        <v>0</v>
      </c>
      <c r="KC69" s="21">
        <f>IFERROR(VLOOKUP($C69,#REF!,MATCH(KC$4,#REF!,0)-12+14,0),0)</f>
        <v>0</v>
      </c>
      <c r="KD69" s="21">
        <f>IFERROR(VLOOKUP($C69,#REF!,MATCH(KD$4,#REF!,0)-12+14,0),0)</f>
        <v>0</v>
      </c>
      <c r="KE69" s="21">
        <f>IFERROR(VLOOKUP($C69,#REF!,MATCH(KE$4,#REF!,0)-12+14,0),0)</f>
        <v>0</v>
      </c>
      <c r="KF69" s="21">
        <f>IFERROR(VLOOKUP($C69,#REF!,MATCH(KF$4,#REF!,0)-12+14,0),0)</f>
        <v>0</v>
      </c>
      <c r="KG69" s="21">
        <f>IFERROR(VLOOKUP($C69,#REF!,MATCH(KG$4,#REF!,0)-12+14,0),0)</f>
        <v>0</v>
      </c>
      <c r="KH69" s="21">
        <f>IFERROR(VLOOKUP($C69,#REF!,MATCH(KH$4,#REF!,0)-12+14,0),0)</f>
        <v>0</v>
      </c>
      <c r="KI69" s="21">
        <f>IFERROR(VLOOKUP($C69,#REF!,MATCH(KI$4,#REF!,0)-12+14,0),0)</f>
        <v>0</v>
      </c>
      <c r="KJ69" s="21">
        <f>IFERROR(VLOOKUP($C69,#REF!,MATCH(KJ$4,#REF!,0)-12+14,0),0)</f>
        <v>0</v>
      </c>
      <c r="KK69" s="21">
        <f>IFERROR(VLOOKUP($C69,#REF!,MATCH(KK$4,#REF!,0)-12+14,0),0)</f>
        <v>0</v>
      </c>
      <c r="KL69" s="21">
        <f>IFERROR(VLOOKUP($C69,#REF!,MATCH(KL$4,#REF!,0)-12+14,0),0)</f>
        <v>0</v>
      </c>
      <c r="KM69" s="21">
        <f>IFERROR(VLOOKUP($C69,#REF!,MATCH(KM$4,#REF!,0)-12+14,0),0)</f>
        <v>0</v>
      </c>
      <c r="KN69" s="21">
        <f>IFERROR(VLOOKUP($C69,#REF!,MATCH(KN$4,#REF!,0)-12+14,0),0)</f>
        <v>0</v>
      </c>
      <c r="KO69" s="21">
        <f>IFERROR(VLOOKUP($C69,#REF!,MATCH(KO$4,#REF!,0)-12+14,0),0)</f>
        <v>0</v>
      </c>
      <c r="KP69" s="21">
        <f>IFERROR(VLOOKUP($C69,#REF!,MATCH(KP$4,#REF!,0)-12+14,0),0)</f>
        <v>0</v>
      </c>
      <c r="KQ69" s="21">
        <f>IFERROR(VLOOKUP($C69,#REF!,MATCH(KQ$4,#REF!,0)-12+14,0),0)</f>
        <v>0</v>
      </c>
      <c r="KR69" s="21">
        <f>IFERROR(VLOOKUP($C69,#REF!,MATCH(KR$4,#REF!,0)-12+14,0),0)</f>
        <v>0</v>
      </c>
      <c r="KS69" s="21">
        <f>IFERROR(VLOOKUP($C69,#REF!,MATCH(KS$4,#REF!,0)-12+14,0),0)</f>
        <v>0</v>
      </c>
      <c r="KT69" s="21">
        <f>IFERROR(VLOOKUP($C69,#REF!,MATCH(KT$4,#REF!,0)-12+14,0),0)</f>
        <v>0</v>
      </c>
      <c r="KU69" s="21">
        <f>IFERROR(VLOOKUP($C69,#REF!,MATCH(KU$4,#REF!,0)-12+14,0),0)</f>
        <v>0</v>
      </c>
      <c r="KV69" s="21">
        <f>IFERROR(VLOOKUP($C69,#REF!,MATCH(KV$4,#REF!,0)-12+14,0),0)</f>
        <v>0</v>
      </c>
      <c r="KW69" s="21">
        <f>IFERROR(VLOOKUP($C69,#REF!,MATCH(KW$4,#REF!,0)-12+14,0),0)</f>
        <v>0</v>
      </c>
      <c r="KX69" s="21">
        <f>IFERROR(VLOOKUP($C69,#REF!,MATCH(KX$4,#REF!,0)-12+14,0),0)</f>
        <v>0</v>
      </c>
      <c r="KY69" s="21">
        <f>IFERROR(VLOOKUP($C69,#REF!,MATCH(KY$4,#REF!,0)-12+14,0),0)</f>
        <v>0</v>
      </c>
      <c r="KZ69" s="21">
        <f>IFERROR(VLOOKUP($C69,#REF!,MATCH(KZ$4,#REF!,0)-12+14,0),0)</f>
        <v>0</v>
      </c>
      <c r="LA69" s="21">
        <f>IFERROR(VLOOKUP($C69,#REF!,MATCH(LA$4,#REF!,0)-12+14,0),0)</f>
        <v>0</v>
      </c>
      <c r="LB69" s="21">
        <f>IFERROR(VLOOKUP($C69,#REF!,MATCH(LB$4,#REF!,0)-12+14,0),0)</f>
        <v>0</v>
      </c>
      <c r="LC69" s="21">
        <f>IFERROR(VLOOKUP($C69,#REF!,MATCH(LC$4,#REF!,0)-12+14,0),0)</f>
        <v>0</v>
      </c>
      <c r="LD69" s="21">
        <f>IFERROR(VLOOKUP($C69,#REF!,MATCH(LD$4,#REF!,0)-12+14,0),0)</f>
        <v>0</v>
      </c>
      <c r="LE69" s="21">
        <f>IFERROR(VLOOKUP($C69,#REF!,MATCH(LE$4,#REF!,0)-12+14,0),0)</f>
        <v>0</v>
      </c>
      <c r="LF69" s="21">
        <f>IFERROR(VLOOKUP($C69,#REF!,MATCH(LF$4,#REF!,0)-12+14,0),0)</f>
        <v>0</v>
      </c>
      <c r="LG69" s="21">
        <f>IFERROR(VLOOKUP($C69,#REF!,MATCH(LG$4,#REF!,0)-12+14,0),0)</f>
        <v>0</v>
      </c>
      <c r="LH69" s="21">
        <f>IFERROR(VLOOKUP($C69,#REF!,MATCH(LH$4,#REF!,0)-12+14,0),0)</f>
        <v>0</v>
      </c>
      <c r="LI69" s="21">
        <f>IFERROR(VLOOKUP($C69,#REF!,MATCH(LI$4,#REF!,0)-12+14,0),0)</f>
        <v>0</v>
      </c>
      <c r="LJ69" s="21">
        <f>IFERROR(VLOOKUP($C69,#REF!,MATCH(LJ$4,#REF!,0)-12+14,0),0)</f>
        <v>0</v>
      </c>
      <c r="LK69" s="21">
        <f>IFERROR(VLOOKUP($C69,#REF!,MATCH(LK$4,#REF!,0)-12+14,0),0)</f>
        <v>0</v>
      </c>
      <c r="LL69" s="21">
        <f>IFERROR(VLOOKUP($C69,#REF!,MATCH(LL$4,#REF!,0)-12+14,0),0)</f>
        <v>0</v>
      </c>
      <c r="LM69" s="21">
        <f>IFERROR(VLOOKUP($C69,#REF!,MATCH(LM$4,#REF!,0)-12+14,0),0)</f>
        <v>0</v>
      </c>
      <c r="LN69" s="21">
        <f>IFERROR(VLOOKUP($C69,#REF!,MATCH(LN$4,#REF!,0)-12+14,0),0)</f>
        <v>0</v>
      </c>
      <c r="LO69" s="21">
        <f>IFERROR(VLOOKUP($C69,#REF!,MATCH(LO$4,#REF!,0)-12+14,0),0)</f>
        <v>0</v>
      </c>
      <c r="LP69" s="21">
        <f>IFERROR(VLOOKUP($C69,#REF!,MATCH(LP$4,#REF!,0)-12+14,0),0)</f>
        <v>0</v>
      </c>
      <c r="LQ69" s="21">
        <f>IFERROR(VLOOKUP($C69,#REF!,MATCH(LQ$4,#REF!,0)-12+14,0),0)</f>
        <v>0</v>
      </c>
      <c r="LR69" s="21">
        <f>IFERROR(VLOOKUP($C69,#REF!,MATCH(LR$4,#REF!,0)-12+14,0),0)</f>
        <v>0</v>
      </c>
      <c r="LS69" s="21">
        <f>IFERROR(VLOOKUP($C69,#REF!,MATCH(LS$4,#REF!,0)-12+14,0),0)</f>
        <v>0</v>
      </c>
      <c r="LT69" s="21">
        <f>IFERROR(VLOOKUP($C69,#REF!,MATCH(LT$4,#REF!,0)-12+14,0),0)</f>
        <v>0</v>
      </c>
      <c r="LU69" s="21">
        <f>IFERROR(VLOOKUP($C69,#REF!,MATCH(LU$4,#REF!,0)-12+14,0),0)</f>
        <v>0</v>
      </c>
      <c r="LV69" s="21">
        <f>IFERROR(VLOOKUP($C69,#REF!,MATCH(LV$4,#REF!,0)-12+14,0),0)</f>
        <v>0</v>
      </c>
      <c r="LW69" s="21">
        <f>IFERROR(VLOOKUP($C69,#REF!,MATCH(LW$4,#REF!,0)-12+14,0),0)</f>
        <v>0</v>
      </c>
      <c r="LX69" s="21">
        <f>IFERROR(VLOOKUP($C69,#REF!,MATCH(LX$4,#REF!,0)-12+14,0),0)</f>
        <v>0</v>
      </c>
      <c r="LY69" s="21">
        <f>IFERROR(VLOOKUP($C69,#REF!,MATCH(LY$4,#REF!,0)-12+14,0),0)</f>
        <v>0</v>
      </c>
      <c r="LZ69" s="21">
        <f>IFERROR(VLOOKUP($C69,#REF!,MATCH(LZ$4,#REF!,0)-12+14,0),0)</f>
        <v>0</v>
      </c>
      <c r="MA69" s="21">
        <f>IFERROR(VLOOKUP($C69,#REF!,MATCH(MA$4,#REF!,0)-12+14,0),0)</f>
        <v>0</v>
      </c>
      <c r="MB69" s="21">
        <f>IFERROR(VLOOKUP($C69,#REF!,MATCH(MB$4,#REF!,0)-12+14,0),0)</f>
        <v>0</v>
      </c>
      <c r="MC69" s="21">
        <f>IFERROR(VLOOKUP($C69,#REF!,MATCH(MC$4,#REF!,0)-12+14,0),0)</f>
        <v>0</v>
      </c>
      <c r="MD69" s="21">
        <f>IFERROR(VLOOKUP($C69,#REF!,MATCH(MD$4,#REF!,0)-12+14,0),0)</f>
        <v>0</v>
      </c>
      <c r="ME69" s="21">
        <f>IFERROR(VLOOKUP($C69,#REF!,MATCH(ME$4,#REF!,0)-12+14,0),0)</f>
        <v>0</v>
      </c>
      <c r="MF69" s="21">
        <f>IFERROR(VLOOKUP($C69,#REF!,MATCH(MF$4,#REF!,0)-12+14,0),0)</f>
        <v>0</v>
      </c>
      <c r="MG69" s="21">
        <f>IFERROR(VLOOKUP($C69,#REF!,MATCH(MG$4,#REF!,0)-12+14,0),0)</f>
        <v>0</v>
      </c>
      <c r="MH69" s="21">
        <f>IFERROR(VLOOKUP($C69,#REF!,MATCH(MH$4,#REF!,0)-12+14,0),0)</f>
        <v>0</v>
      </c>
      <c r="MI69" s="21">
        <f>IFERROR(VLOOKUP($C69,#REF!,MATCH(MI$4,#REF!,0)-12+14,0),0)</f>
        <v>0</v>
      </c>
      <c r="MJ69" s="21">
        <f>IFERROR(VLOOKUP($C69,#REF!,MATCH(MJ$4,#REF!,0)-12+14,0),0)</f>
        <v>0</v>
      </c>
      <c r="MK69" s="21">
        <f>IFERROR(VLOOKUP($C69,#REF!,MATCH(MK$4,#REF!,0)-12+14,0),0)</f>
        <v>0</v>
      </c>
      <c r="ML69" s="21">
        <f>IFERROR(VLOOKUP($C69,#REF!,MATCH(ML$4,#REF!,0)-12+14,0),0)</f>
        <v>0</v>
      </c>
      <c r="MM69" s="21">
        <f>IFERROR(VLOOKUP($C69,#REF!,MATCH(MM$4,#REF!,0)-12+14,0),0)</f>
        <v>0</v>
      </c>
      <c r="MN69" s="21">
        <f>IFERROR(VLOOKUP($C69,#REF!,MATCH(MN$4,#REF!,0)-12+14,0),0)</f>
        <v>0</v>
      </c>
      <c r="MO69" s="21">
        <f>IFERROR(VLOOKUP($C69,#REF!,MATCH(MO$4,#REF!,0)-12+14,0),0)</f>
        <v>0</v>
      </c>
      <c r="MP69" s="21">
        <f>IFERROR(VLOOKUP($C69,#REF!,MATCH(MP$4,#REF!,0)-12+14,0),0)</f>
        <v>0</v>
      </c>
      <c r="MQ69" s="21">
        <f>IFERROR(VLOOKUP($C69,#REF!,MATCH(MQ$4,#REF!,0)-12+14,0),0)</f>
        <v>0</v>
      </c>
      <c r="MR69" s="21">
        <f>IFERROR(VLOOKUP($C69,#REF!,MATCH(MR$4,#REF!,0)-12+14,0),0)</f>
        <v>0</v>
      </c>
      <c r="MS69" s="21">
        <f>IFERROR(VLOOKUP($C69,#REF!,MATCH(MS$4,#REF!,0)-12+14,0),0)</f>
        <v>0</v>
      </c>
      <c r="MT69" s="21">
        <f>IFERROR(VLOOKUP($C69,#REF!,MATCH(MT$4,#REF!,0)-12+14,0),0)</f>
        <v>0</v>
      </c>
      <c r="MU69" s="21">
        <f>IFERROR(VLOOKUP($C69,#REF!,MATCH(MU$4,#REF!,0)-12+14,0),0)</f>
        <v>0</v>
      </c>
      <c r="MV69" s="21">
        <f>IFERROR(VLOOKUP($C69,#REF!,MATCH(MV$4,#REF!,0)-12+14,0),0)</f>
        <v>0</v>
      </c>
      <c r="MW69" s="21">
        <f>IFERROR(VLOOKUP($C69,#REF!,MATCH(MW$4,#REF!,0)-12+14,0),0)</f>
        <v>0</v>
      </c>
      <c r="MX69" s="21">
        <f>IFERROR(VLOOKUP($C69,#REF!,MATCH(MX$4,#REF!,0)-12+14,0),0)</f>
        <v>0</v>
      </c>
      <c r="MY69" s="21">
        <f>IFERROR(VLOOKUP($C69,#REF!,MATCH(MY$4,#REF!,0)-12+14,0),0)</f>
        <v>0</v>
      </c>
      <c r="MZ69" s="21">
        <f>IFERROR(VLOOKUP($C69,#REF!,MATCH(MZ$4,#REF!,0)-12+14,0),0)</f>
        <v>0</v>
      </c>
      <c r="NA69" s="21">
        <f>IFERROR(VLOOKUP($C69,#REF!,MATCH(NA$4,#REF!,0)-12+14,0),0)</f>
        <v>0</v>
      </c>
      <c r="NB69" s="21">
        <f>IFERROR(VLOOKUP($C69,#REF!,MATCH(NB$4,#REF!,0)-12+14,0),0)</f>
        <v>0</v>
      </c>
      <c r="NC69" s="21">
        <f>IFERROR(VLOOKUP($C69,#REF!,MATCH(NC$4,#REF!,0)-12+14,0),0)</f>
        <v>0</v>
      </c>
      <c r="ND69" s="21">
        <f>IFERROR(VLOOKUP($C69,#REF!,MATCH(ND$4,#REF!,0)-12+14,0),0)</f>
        <v>0</v>
      </c>
      <c r="NE69" s="21">
        <f>IFERROR(VLOOKUP($C69,#REF!,MATCH(NE$4,#REF!,0)-12+14,0),0)</f>
        <v>0</v>
      </c>
      <c r="NF69" s="21">
        <f>IFERROR(VLOOKUP($C69,#REF!,MATCH(NF$4,#REF!,0)-12+14,0),0)</f>
        <v>0</v>
      </c>
      <c r="NG69" s="21">
        <f>IFERROR(VLOOKUP($C69,#REF!,MATCH(NG$4,#REF!,0)-12+14,0),0)</f>
        <v>0</v>
      </c>
      <c r="NH69" s="21">
        <f>IFERROR(VLOOKUP($C69,#REF!,MATCH(NH$4,#REF!,0)-12+14,0),0)</f>
        <v>0</v>
      </c>
      <c r="NI69" s="21">
        <f>IFERROR(VLOOKUP($C69,#REF!,MATCH(NI$4,#REF!,0)-12+14,0),0)</f>
        <v>0</v>
      </c>
      <c r="NJ69" s="21">
        <f>IFERROR(VLOOKUP($C69,#REF!,MATCH(NJ$4,#REF!,0)-12+14,0),0)</f>
        <v>0</v>
      </c>
      <c r="NK69" s="21">
        <f>IFERROR(VLOOKUP($C69,#REF!,MATCH(NK$4,#REF!,0)-12+14,0),0)</f>
        <v>0</v>
      </c>
      <c r="NL69" s="21">
        <f>IFERROR(VLOOKUP($C69,#REF!,MATCH(NL$4,#REF!,0)-12+14,0),0)</f>
        <v>0</v>
      </c>
      <c r="NM69" s="21">
        <f>IFERROR(VLOOKUP($C69,#REF!,MATCH(NM$4,#REF!,0)-12+14,0),0)</f>
        <v>0</v>
      </c>
      <c r="NN69" s="21">
        <f>IFERROR(VLOOKUP($C69,#REF!,MATCH(NN$4,#REF!,0)-12+14,0),0)</f>
        <v>0</v>
      </c>
      <c r="NO69" s="21">
        <f>IFERROR(VLOOKUP($C69,#REF!,MATCH(NO$4,#REF!,0)-12+14,0),0)</f>
        <v>0</v>
      </c>
      <c r="NP69" s="21">
        <f>IFERROR(VLOOKUP($C69,#REF!,MATCH(NP$4,#REF!,0)-12+14,0),0)</f>
        <v>0</v>
      </c>
      <c r="NQ69" s="21">
        <f>IFERROR(VLOOKUP($C69,#REF!,MATCH(NQ$4,#REF!,0)-12+14,0),0)</f>
        <v>0</v>
      </c>
      <c r="NR69" s="21">
        <f>IFERROR(VLOOKUP($C69,#REF!,MATCH(NR$4,#REF!,0)-12+14,0),0)</f>
        <v>0</v>
      </c>
      <c r="NS69" s="21">
        <f>IFERROR(VLOOKUP($C69,#REF!,MATCH(NS$4,#REF!,0)-12+14,0),0)</f>
        <v>0</v>
      </c>
      <c r="NT69" s="21">
        <f>IFERROR(VLOOKUP($C69,#REF!,MATCH(NT$4,#REF!,0)-12+14,0),0)</f>
        <v>0</v>
      </c>
      <c r="NU69" s="21">
        <f>IFERROR(VLOOKUP($C69,#REF!,MATCH(NU$4,#REF!,0)-12+14,0),0)</f>
        <v>0</v>
      </c>
      <c r="NV69" s="21">
        <f>IFERROR(VLOOKUP($C69,#REF!,MATCH(NV$4,#REF!,0)-12+14,0),0)</f>
        <v>0</v>
      </c>
      <c r="NW69" s="21">
        <f>IFERROR(VLOOKUP($C69,#REF!,MATCH(NW$4,#REF!,0)-12+14,0),0)</f>
        <v>0</v>
      </c>
      <c r="NX69" s="21">
        <f>IFERROR(VLOOKUP($C69,#REF!,MATCH(NX$4,#REF!,0)-12+14,0),0)</f>
        <v>0</v>
      </c>
      <c r="NY69" s="21">
        <f>IFERROR(VLOOKUP($C69,#REF!,MATCH(NY$4,#REF!,0)-12+14,0),0)</f>
        <v>0</v>
      </c>
      <c r="NZ69" s="21">
        <f>IFERROR(VLOOKUP($C69,#REF!,MATCH(NZ$4,#REF!,0)-12+14,0),0)</f>
        <v>0</v>
      </c>
      <c r="OA69" s="21">
        <f>IFERROR(VLOOKUP($C69,#REF!,MATCH(OA$4,#REF!,0)-12+14,0),0)</f>
        <v>0</v>
      </c>
      <c r="OB69" s="21">
        <f>IFERROR(VLOOKUP($C69,#REF!,MATCH(OB$4,#REF!,0)-12+14,0),0)</f>
        <v>0</v>
      </c>
      <c r="OC69" s="21">
        <f>IFERROR(VLOOKUP($C69,#REF!,MATCH(OC$4,#REF!,0)-12+14,0),0)</f>
        <v>0</v>
      </c>
      <c r="OD69" s="21">
        <f>IFERROR(VLOOKUP($C69,#REF!,MATCH(OD$4,#REF!,0)-12+14,0),0)</f>
        <v>0</v>
      </c>
      <c r="OE69" s="21">
        <f>IFERROR(VLOOKUP($C69,#REF!,MATCH(OE$4,#REF!,0)-12+14,0),0)</f>
        <v>0</v>
      </c>
      <c r="OF69" s="21">
        <f>IFERROR(VLOOKUP($C69,#REF!,MATCH(OF$4,#REF!,0)-12+14,0),0)</f>
        <v>0</v>
      </c>
      <c r="OG69" s="21">
        <f>IFERROR(VLOOKUP($C69,#REF!,MATCH(OG$4,#REF!,0)-12+14,0),0)</f>
        <v>0</v>
      </c>
      <c r="OH69" s="21">
        <f>IFERROR(VLOOKUP($C69,#REF!,MATCH(OH$4,#REF!,0)-12+14,0),0)</f>
        <v>0</v>
      </c>
      <c r="OI69" s="21">
        <f>IFERROR(VLOOKUP($C69,#REF!,MATCH(OI$4,#REF!,0)-12+14,0),0)</f>
        <v>0</v>
      </c>
      <c r="OJ69" s="21">
        <f>IFERROR(VLOOKUP($C69,#REF!,MATCH(OJ$4,#REF!,0)-12+14,0),0)</f>
        <v>0</v>
      </c>
      <c r="OK69" s="21">
        <f>IFERROR(VLOOKUP($C69,#REF!,MATCH(OK$4,#REF!,0)-12+14,0),0)</f>
        <v>0</v>
      </c>
      <c r="OL69" s="21">
        <f>IFERROR(VLOOKUP($C69,#REF!,MATCH(OL$4,#REF!,0)-12+14,0),0)</f>
        <v>0</v>
      </c>
      <c r="OM69" s="21">
        <f>IFERROR(VLOOKUP($C69,#REF!,MATCH(OM$4,#REF!,0)-12+14,0),0)</f>
        <v>0</v>
      </c>
      <c r="ON69" s="21">
        <f>IFERROR(VLOOKUP($C69,#REF!,MATCH(ON$4,#REF!,0)-12+14,0),0)</f>
        <v>0</v>
      </c>
      <c r="OO69" s="21">
        <f>IFERROR(VLOOKUP($C69,#REF!,MATCH(OO$4,#REF!,0)-12+14,0),0)</f>
        <v>0</v>
      </c>
      <c r="OP69" s="21">
        <f>IFERROR(VLOOKUP($C69,#REF!,MATCH(OP$4,#REF!,0)-12+14,0),0)</f>
        <v>0</v>
      </c>
      <c r="OQ69" s="21">
        <f>IFERROR(VLOOKUP($C69,#REF!,MATCH(OQ$4,#REF!,0)-12+14,0),0)</f>
        <v>0</v>
      </c>
      <c r="OR69" s="21">
        <f>IFERROR(VLOOKUP($C69,#REF!,MATCH(OR$4,#REF!,0)-12+14,0),0)</f>
        <v>0</v>
      </c>
      <c r="OS69" s="21">
        <f>IFERROR(VLOOKUP($C69,#REF!,MATCH(OS$4,#REF!,0)-12+14,0),0)</f>
        <v>0</v>
      </c>
      <c r="OT69" s="21">
        <f>IFERROR(VLOOKUP($C69,#REF!,MATCH(OT$4,#REF!,0)-12+14,0),0)</f>
        <v>0</v>
      </c>
      <c r="OU69" s="21">
        <f>IFERROR(VLOOKUP($C69,#REF!,MATCH(OU$4,#REF!,0)-12+14,0),0)</f>
        <v>0</v>
      </c>
      <c r="OV69" s="21">
        <f>IFERROR(VLOOKUP($C69,#REF!,MATCH(OV$4,#REF!,0)-12+14,0),0)</f>
        <v>0</v>
      </c>
      <c r="OW69" s="21">
        <f>IFERROR(VLOOKUP($C69,#REF!,MATCH(OW$4,#REF!,0)-12+14,0),0)</f>
        <v>0</v>
      </c>
      <c r="OX69" s="21">
        <f>IFERROR(VLOOKUP($C69,#REF!,MATCH(OX$4,#REF!,0)-12+14,0),0)</f>
        <v>0</v>
      </c>
      <c r="OY69" s="21">
        <f>IFERROR(VLOOKUP($C69,#REF!,MATCH(OY$4,#REF!,0)-12+14,0),0)</f>
        <v>0</v>
      </c>
      <c r="OZ69" s="21">
        <f>IFERROR(VLOOKUP($C69,#REF!,MATCH(OZ$4,#REF!,0)-12+14,0),0)</f>
        <v>0</v>
      </c>
      <c r="PA69" s="21">
        <f>IFERROR(VLOOKUP($C69,#REF!,MATCH(PA$4,#REF!,0)-12+14,0),0)</f>
        <v>0</v>
      </c>
      <c r="PB69" s="21">
        <f>IFERROR(VLOOKUP($C69,#REF!,MATCH(PB$4,#REF!,0)-12+14,0),0)</f>
        <v>0</v>
      </c>
      <c r="PC69" s="21">
        <f>IFERROR(VLOOKUP($C69,#REF!,MATCH(PC$4,#REF!,0)-12+14,0),0)</f>
        <v>0</v>
      </c>
      <c r="PD69" s="21">
        <f>IFERROR(VLOOKUP($C69,#REF!,MATCH(PD$4,#REF!,0)-12+14,0),0)</f>
        <v>0</v>
      </c>
      <c r="PE69" s="21">
        <f>IFERROR(VLOOKUP($C69,#REF!,MATCH(PE$4,#REF!,0)-12+14,0),0)</f>
        <v>0</v>
      </c>
      <c r="PF69" s="21">
        <f>IFERROR(VLOOKUP($C69,#REF!,MATCH(PF$4,#REF!,0)-12+14,0),0)</f>
        <v>0</v>
      </c>
      <c r="PG69" s="21">
        <f>IFERROR(VLOOKUP($C69,#REF!,MATCH(PG$4,#REF!,0)-12+14,0),0)</f>
        <v>0</v>
      </c>
      <c r="PH69" s="21">
        <f>IFERROR(VLOOKUP($C69,#REF!,MATCH(PH$4,#REF!,0)-12+14,0),0)</f>
        <v>0</v>
      </c>
      <c r="PI69" s="21">
        <f>IFERROR(VLOOKUP($C69,#REF!,MATCH(PI$4,#REF!,0)-12+14,0),0)</f>
        <v>0</v>
      </c>
      <c r="PJ69" s="21">
        <f>IFERROR(VLOOKUP($C69,#REF!,MATCH(PJ$4,#REF!,0)-12+14,0),0)</f>
        <v>0</v>
      </c>
      <c r="PK69" s="21">
        <f>IFERROR(VLOOKUP($C69,#REF!,MATCH(PK$4,#REF!,0)-12+14,0),0)</f>
        <v>0</v>
      </c>
      <c r="PL69" s="21">
        <f>IFERROR(VLOOKUP($C69,#REF!,MATCH(PL$4,#REF!,0)-12+14,0),0)</f>
        <v>0</v>
      </c>
      <c r="PM69" s="21">
        <f>IFERROR(VLOOKUP($C69,#REF!,MATCH(PM$4,#REF!,0)-12+14,0),0)</f>
        <v>0</v>
      </c>
      <c r="PN69" s="21">
        <f>IFERROR(VLOOKUP($C69,#REF!,MATCH(PN$4,#REF!,0)-12+14,0),0)</f>
        <v>0</v>
      </c>
      <c r="PO69" s="21">
        <f>IFERROR(VLOOKUP($C69,#REF!,MATCH(PO$4,#REF!,0)-12+14,0),0)</f>
        <v>0</v>
      </c>
      <c r="PP69" s="21">
        <f>IFERROR(VLOOKUP($C69,#REF!,MATCH(PP$4,#REF!,0)-12+14,0),0)</f>
        <v>0</v>
      </c>
      <c r="PQ69" s="21">
        <f>IFERROR(VLOOKUP($C69,#REF!,MATCH(PQ$4,#REF!,0)-12+14,0),0)</f>
        <v>0</v>
      </c>
      <c r="PR69" s="21">
        <f>IFERROR(VLOOKUP($C69,#REF!,MATCH(PR$4,#REF!,0)-12+14,0),0)</f>
        <v>0</v>
      </c>
      <c r="PS69" s="21">
        <f>IFERROR(VLOOKUP($C69,#REF!,MATCH(PS$4,#REF!,0)-12+14,0),0)</f>
        <v>0</v>
      </c>
      <c r="PT69" s="21">
        <f>IFERROR(VLOOKUP($C69,#REF!,MATCH(PT$4,#REF!,0)-12+14,0),0)</f>
        <v>0</v>
      </c>
      <c r="PU69" s="21">
        <f>IFERROR(VLOOKUP($C69,#REF!,MATCH(PU$4,#REF!,0)-12+14,0),0)</f>
        <v>0</v>
      </c>
      <c r="PV69" s="21">
        <f>IFERROR(VLOOKUP($C69,#REF!,MATCH(PV$4,#REF!,0)-12+14,0),0)</f>
        <v>0</v>
      </c>
      <c r="PW69" s="21">
        <f>IFERROR(VLOOKUP($C69,#REF!,MATCH(PW$4,#REF!,0)-12+14,0),0)</f>
        <v>0</v>
      </c>
      <c r="PX69" s="21">
        <f>IFERROR(VLOOKUP($C69,#REF!,MATCH(PX$4,#REF!,0)-12+14,0),0)</f>
        <v>0</v>
      </c>
      <c r="PY69" s="21">
        <f>IFERROR(VLOOKUP($C69,#REF!,MATCH(PY$4,#REF!,0)-12+14,0),0)</f>
        <v>0</v>
      </c>
      <c r="PZ69" s="21">
        <f>IFERROR(VLOOKUP($C69,#REF!,MATCH(PZ$4,#REF!,0)-12+14,0),0)</f>
        <v>0</v>
      </c>
      <c r="QA69" s="21">
        <f>IFERROR(VLOOKUP($C69,#REF!,MATCH(QA$4,#REF!,0)-12+14,0),0)</f>
        <v>0</v>
      </c>
      <c r="QB69" s="21">
        <f>IFERROR(VLOOKUP($C69,#REF!,MATCH(QB$4,#REF!,0)-12+14,0),0)</f>
        <v>0</v>
      </c>
      <c r="QC69" s="21">
        <f>IFERROR(VLOOKUP($C69,#REF!,MATCH(QC$4,#REF!,0)-12+14,0),0)</f>
        <v>0</v>
      </c>
      <c r="QD69" s="21">
        <f>IFERROR(VLOOKUP($C69,#REF!,MATCH(QD$4,#REF!,0)-12+14,0),0)</f>
        <v>0</v>
      </c>
      <c r="QE69" s="21">
        <f>IFERROR(VLOOKUP($C69,#REF!,MATCH(QE$4,#REF!,0)-12+14,0),0)</f>
        <v>0</v>
      </c>
      <c r="QF69" s="21">
        <f>IFERROR(VLOOKUP($C69,#REF!,MATCH(QF$4,#REF!,0)-12+14,0),0)</f>
        <v>0</v>
      </c>
      <c r="QG69" s="21">
        <f>IFERROR(VLOOKUP($C69,#REF!,MATCH(QG$4,#REF!,0)-12+14,0),0)</f>
        <v>0</v>
      </c>
      <c r="QH69" s="21">
        <f>IFERROR(VLOOKUP($C69,#REF!,MATCH(QH$4,#REF!,0)-12+14,0),0)</f>
        <v>0</v>
      </c>
      <c r="QI69" s="21">
        <f>IFERROR(VLOOKUP($C69,#REF!,MATCH(QI$4,#REF!,0)-12+14,0),0)</f>
        <v>0</v>
      </c>
      <c r="QJ69" s="21">
        <f>IFERROR(VLOOKUP($C69,#REF!,MATCH(QJ$4,#REF!,0)-12+14,0),0)</f>
        <v>0</v>
      </c>
      <c r="QK69" s="21">
        <f>IFERROR(VLOOKUP($C69,#REF!,MATCH(QK$4,#REF!,0)-12+14,0),0)</f>
        <v>0</v>
      </c>
      <c r="QL69" s="21">
        <f>IFERROR(VLOOKUP($C69,#REF!,MATCH(QL$4,#REF!,0)-12+14,0),0)</f>
        <v>0</v>
      </c>
      <c r="QM69" s="21">
        <f>IFERROR(VLOOKUP($C69,#REF!,MATCH(QM$4,#REF!,0)-12+14,0),0)</f>
        <v>0</v>
      </c>
      <c r="QN69" s="21">
        <f>IFERROR(VLOOKUP($C69,#REF!,MATCH(QN$4,#REF!,0)-12+14,0),0)</f>
        <v>0</v>
      </c>
      <c r="QO69" s="21">
        <f>IFERROR(VLOOKUP($C69,#REF!,MATCH(QO$4,#REF!,0)-12+14,0),0)</f>
        <v>0</v>
      </c>
      <c r="QP69" s="21">
        <f>IFERROR(VLOOKUP($C69,#REF!,MATCH(QP$4,#REF!,0)-12+14,0),0)</f>
        <v>0</v>
      </c>
      <c r="QQ69" s="21">
        <f>IFERROR(VLOOKUP($C69,#REF!,MATCH(QQ$4,#REF!,0)-12+14,0),0)</f>
        <v>0</v>
      </c>
      <c r="QR69" s="21">
        <f>IFERROR(VLOOKUP($C69,#REF!,MATCH(QR$4,#REF!,0)-12+14,0),0)</f>
        <v>0</v>
      </c>
      <c r="QS69" s="21">
        <f>IFERROR(VLOOKUP($C69,#REF!,MATCH(QS$4,#REF!,0)-12+14,0),0)</f>
        <v>0</v>
      </c>
      <c r="QT69" s="21">
        <f>IFERROR(VLOOKUP($C69,#REF!,MATCH(QT$4,#REF!,0)-12+14,0),0)</f>
        <v>0</v>
      </c>
      <c r="QU69" s="21">
        <f>IFERROR(VLOOKUP($C69,#REF!,MATCH(QU$4,#REF!,0)-12+14,0),0)</f>
        <v>0</v>
      </c>
      <c r="QV69" s="21">
        <f>IFERROR(VLOOKUP($C69,#REF!,MATCH(QV$4,#REF!,0)-12+14,0),0)</f>
        <v>0</v>
      </c>
      <c r="QW69" s="21">
        <f>IFERROR(VLOOKUP($C69,#REF!,MATCH(QW$4,#REF!,0)-12+14,0),0)</f>
        <v>0</v>
      </c>
      <c r="QX69" s="21">
        <f>IFERROR(VLOOKUP($C69,#REF!,MATCH(QX$4,#REF!,0)-12+14,0),0)</f>
        <v>0</v>
      </c>
      <c r="QY69" s="21">
        <f>IFERROR(VLOOKUP($C69,#REF!,MATCH(QY$4,#REF!,0)-12+14,0),0)</f>
        <v>0</v>
      </c>
      <c r="QZ69" s="21"/>
      <c r="RA69" s="21"/>
      <c r="RB69" s="5">
        <f>SUM(L69:QY69)</f>
        <v>13144395.141050091</v>
      </c>
      <c r="RC69" s="5"/>
      <c r="RD69" s="6"/>
      <c r="RE69" s="6"/>
      <c r="RF69" s="6"/>
    </row>
    <row r="70" spans="1:474" ht="18" customHeight="1">
      <c r="A70" s="34" t="s">
        <v>389</v>
      </c>
      <c r="B70" s="35" t="s">
        <v>124</v>
      </c>
      <c r="C70" s="35" t="s">
        <v>125</v>
      </c>
      <c r="D70" s="61"/>
      <c r="E70" s="35"/>
      <c r="F70" s="35"/>
      <c r="G70" s="35"/>
      <c r="H70" s="35" t="s">
        <v>97</v>
      </c>
      <c r="I70" s="35" t="s">
        <v>396</v>
      </c>
      <c r="J70" s="35"/>
      <c r="K70" s="37" t="s">
        <v>420</v>
      </c>
      <c r="L70" s="14">
        <v>0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4"/>
      <c r="FJ70" s="14"/>
      <c r="FK70" s="14"/>
      <c r="FL70" s="14"/>
      <c r="FM70" s="14"/>
      <c r="FN70" s="14"/>
      <c r="FO70" s="14"/>
      <c r="FP70" s="14"/>
      <c r="FQ70" s="14"/>
      <c r="FR70" s="14"/>
      <c r="FS70" s="14"/>
      <c r="FT70" s="14"/>
      <c r="FU70" s="14"/>
      <c r="FV70" s="14"/>
      <c r="FW70" s="14"/>
      <c r="FX70" s="14"/>
      <c r="FY70" s="14"/>
      <c r="FZ70" s="14"/>
      <c r="GA70" s="14"/>
      <c r="GB70" s="14"/>
      <c r="GC70" s="14"/>
      <c r="GD70" s="14"/>
      <c r="GE70" s="14"/>
      <c r="GF70" s="14"/>
      <c r="GG70" s="14"/>
      <c r="GH70" s="14"/>
      <c r="GI70" s="14"/>
      <c r="GJ70" s="14"/>
      <c r="GK70" s="14"/>
      <c r="GL70" s="14"/>
      <c r="GM70" s="14"/>
      <c r="GN70" s="14"/>
      <c r="GO70" s="14"/>
      <c r="GP70" s="14"/>
      <c r="GQ70" s="14"/>
      <c r="GR70" s="14"/>
      <c r="GS70" s="14"/>
      <c r="GT70" s="14"/>
      <c r="GU70" s="14"/>
      <c r="GV70" s="14"/>
      <c r="GW70" s="14"/>
      <c r="GX70" s="14"/>
      <c r="GY70" s="14"/>
      <c r="GZ70" s="14"/>
      <c r="HA70" s="14"/>
      <c r="HB70" s="14"/>
      <c r="HC70" s="14"/>
      <c r="HD70" s="14"/>
      <c r="HE70" s="14"/>
      <c r="HF70" s="14"/>
      <c r="HG70" s="14"/>
      <c r="HH70" s="14"/>
      <c r="HI70" s="14"/>
      <c r="HJ70" s="14"/>
      <c r="HK70" s="14"/>
      <c r="HL70" s="14"/>
      <c r="HM70" s="14"/>
      <c r="HN70" s="14"/>
      <c r="HO70" s="14"/>
      <c r="HP70" s="14"/>
      <c r="HQ70" s="14"/>
      <c r="HR70" s="14"/>
      <c r="HS70" s="14"/>
      <c r="HT70" s="14"/>
      <c r="HU70" s="14"/>
      <c r="HV70" s="14"/>
      <c r="HW70" s="14"/>
      <c r="HX70" s="14"/>
      <c r="HY70" s="14"/>
      <c r="HZ70" s="14"/>
      <c r="IA70" s="14"/>
      <c r="IB70" s="14"/>
      <c r="IC70" s="14"/>
      <c r="ID70" s="14"/>
      <c r="IE70" s="14"/>
      <c r="IF70" s="14"/>
      <c r="IG70" s="14"/>
      <c r="IH70" s="14"/>
      <c r="II70" s="14"/>
      <c r="IJ70" s="14"/>
      <c r="IK70" s="14"/>
      <c r="IL70" s="14"/>
      <c r="IM70" s="14"/>
      <c r="IN70" s="14"/>
      <c r="IO70" s="14"/>
      <c r="IP70" s="14"/>
      <c r="IQ70" s="14"/>
      <c r="IR70" s="14"/>
      <c r="IS70" s="14"/>
      <c r="IT70" s="14"/>
      <c r="IU70" s="14"/>
      <c r="IV70" s="14"/>
      <c r="IW70" s="14"/>
      <c r="IX70" s="14"/>
      <c r="IY70" s="14"/>
      <c r="IZ70" s="14"/>
      <c r="JA70" s="14"/>
      <c r="JB70" s="14"/>
      <c r="JC70" s="14"/>
      <c r="JD70" s="14"/>
      <c r="JE70" s="14"/>
      <c r="JF70" s="14"/>
      <c r="JG70" s="14"/>
      <c r="JH70" s="14"/>
      <c r="JI70" s="14"/>
      <c r="JJ70" s="14"/>
      <c r="JK70" s="14"/>
      <c r="JL70" s="14"/>
      <c r="JM70" s="14"/>
      <c r="JN70" s="14"/>
      <c r="JO70" s="14"/>
      <c r="JP70" s="14"/>
      <c r="JQ70" s="14"/>
      <c r="JR70" s="14"/>
      <c r="JS70" s="14"/>
      <c r="JT70" s="14"/>
      <c r="JU70" s="14"/>
      <c r="JV70" s="14"/>
      <c r="JW70" s="14"/>
      <c r="JX70" s="14"/>
      <c r="JY70" s="14"/>
      <c r="JZ70" s="14"/>
      <c r="KA70" s="14"/>
      <c r="KB70" s="14"/>
      <c r="KC70" s="14"/>
      <c r="KD70" s="14"/>
      <c r="KE70" s="14"/>
      <c r="KF70" s="14"/>
      <c r="KG70" s="14"/>
      <c r="KH70" s="14"/>
      <c r="KI70" s="14"/>
      <c r="KJ70" s="14"/>
      <c r="KK70" s="14"/>
      <c r="KL70" s="14"/>
      <c r="KM70" s="14"/>
      <c r="KN70" s="14"/>
      <c r="KO70" s="14"/>
      <c r="KP70" s="14"/>
      <c r="KQ70" s="14"/>
      <c r="KR70" s="14"/>
      <c r="KS70" s="14"/>
      <c r="KT70" s="14"/>
      <c r="KU70" s="14"/>
      <c r="KV70" s="14"/>
      <c r="KW70" s="14"/>
      <c r="KX70" s="14"/>
      <c r="KY70" s="14"/>
      <c r="KZ70" s="14"/>
      <c r="LA70" s="14"/>
      <c r="LB70" s="14"/>
      <c r="LC70" s="14"/>
      <c r="LD70" s="14"/>
      <c r="LE70" s="14"/>
      <c r="LF70" s="14"/>
      <c r="LG70" s="14"/>
      <c r="LH70" s="14"/>
      <c r="LI70" s="14"/>
      <c r="LJ70" s="14"/>
      <c r="LK70" s="14"/>
      <c r="LL70" s="14"/>
      <c r="LM70" s="14"/>
      <c r="LN70" s="14"/>
      <c r="LO70" s="14"/>
      <c r="LP70" s="14"/>
      <c r="LQ70" s="14"/>
      <c r="LR70" s="14"/>
      <c r="LS70" s="14"/>
      <c r="LT70" s="14"/>
      <c r="LU70" s="14"/>
      <c r="LV70" s="14"/>
      <c r="LW70" s="14"/>
      <c r="LX70" s="14"/>
      <c r="LY70" s="14"/>
      <c r="LZ70" s="14"/>
      <c r="MA70" s="14"/>
      <c r="MB70" s="14"/>
      <c r="MC70" s="14"/>
      <c r="MD70" s="14"/>
      <c r="ME70" s="14"/>
      <c r="MF70" s="14"/>
      <c r="MG70" s="14"/>
      <c r="MH70" s="14"/>
      <c r="MI70" s="14"/>
      <c r="MJ70" s="14"/>
      <c r="MK70" s="14"/>
      <c r="ML70" s="14"/>
      <c r="MM70" s="14"/>
      <c r="MN70" s="14"/>
      <c r="MO70" s="14"/>
      <c r="MP70" s="14"/>
      <c r="MQ70" s="14"/>
      <c r="MR70" s="14"/>
      <c r="MS70" s="14"/>
      <c r="MT70" s="14"/>
      <c r="MU70" s="14"/>
      <c r="MV70" s="14"/>
      <c r="MW70" s="14"/>
      <c r="MX70" s="14"/>
      <c r="MY70" s="14"/>
      <c r="MZ70" s="14"/>
      <c r="NA70" s="14"/>
      <c r="NB70" s="14"/>
      <c r="NC70" s="14"/>
      <c r="ND70" s="14"/>
      <c r="NE70" s="14"/>
      <c r="NF70" s="14"/>
      <c r="NG70" s="14"/>
      <c r="NH70" s="14"/>
      <c r="NI70" s="14"/>
      <c r="NJ70" s="14"/>
      <c r="NK70" s="14"/>
      <c r="NL70" s="14"/>
      <c r="NM70" s="14"/>
      <c r="NN70" s="14"/>
      <c r="NO70" s="14"/>
      <c r="NP70" s="14"/>
      <c r="NQ70" s="14"/>
      <c r="NR70" s="14"/>
      <c r="NS70" s="14"/>
      <c r="NT70" s="14"/>
      <c r="NU70" s="14"/>
      <c r="NV70" s="14"/>
      <c r="NW70" s="14"/>
      <c r="NX70" s="14"/>
      <c r="NY70" s="14"/>
      <c r="NZ70" s="14"/>
      <c r="OA70" s="14"/>
      <c r="OB70" s="14"/>
      <c r="OC70" s="14"/>
      <c r="OD70" s="14"/>
      <c r="OE70" s="14"/>
      <c r="OF70" s="14"/>
      <c r="OG70" s="14"/>
      <c r="OH70" s="14"/>
      <c r="OI70" s="14"/>
      <c r="OJ70" s="14"/>
      <c r="OK70" s="14"/>
      <c r="OL70" s="14"/>
      <c r="OM70" s="14"/>
      <c r="ON70" s="14"/>
      <c r="OO70" s="14"/>
      <c r="OP70" s="14"/>
      <c r="OQ70" s="14"/>
      <c r="OR70" s="14"/>
      <c r="OS70" s="14"/>
      <c r="OT70" s="14"/>
      <c r="OU70" s="14"/>
      <c r="OV70" s="14"/>
      <c r="OW70" s="14"/>
      <c r="OX70" s="14"/>
      <c r="OY70" s="14"/>
      <c r="OZ70" s="14"/>
      <c r="PA70" s="14"/>
      <c r="PB70" s="14"/>
      <c r="PC70" s="14"/>
      <c r="PD70" s="14"/>
      <c r="PE70" s="14"/>
      <c r="PF70" s="14"/>
      <c r="PG70" s="14"/>
      <c r="PH70" s="14"/>
      <c r="PI70" s="14"/>
      <c r="PJ70" s="14"/>
      <c r="PK70" s="14"/>
      <c r="PL70" s="14"/>
      <c r="PM70" s="14"/>
      <c r="PN70" s="14"/>
      <c r="PO70" s="14"/>
      <c r="PP70" s="14"/>
      <c r="PQ70" s="14"/>
      <c r="PR70" s="14"/>
      <c r="PS70" s="14"/>
      <c r="PT70" s="14"/>
      <c r="PU70" s="14"/>
      <c r="PV70" s="14"/>
      <c r="PW70" s="14"/>
      <c r="PX70" s="14"/>
      <c r="PY70" s="14"/>
      <c r="PZ70" s="14"/>
      <c r="QA70" s="14"/>
      <c r="QB70" s="14"/>
      <c r="QC70" s="14"/>
      <c r="QD70" s="14"/>
      <c r="QE70" s="14"/>
      <c r="QF70" s="14"/>
      <c r="QG70" s="14"/>
      <c r="QH70" s="14"/>
      <c r="QI70" s="14"/>
      <c r="QJ70" s="14"/>
      <c r="QK70" s="14"/>
      <c r="QL70" s="14"/>
      <c r="QM70" s="14"/>
      <c r="QN70" s="14"/>
      <c r="QO70" s="14"/>
      <c r="QP70" s="14"/>
      <c r="QQ70" s="14"/>
      <c r="QR70" s="14"/>
      <c r="QS70" s="14"/>
      <c r="QT70" s="14"/>
      <c r="QU70" s="14"/>
      <c r="QV70" s="14"/>
      <c r="QW70" s="14"/>
      <c r="QX70" s="14"/>
      <c r="QY70" s="14"/>
      <c r="QZ70" s="14"/>
      <c r="RA70" s="14"/>
      <c r="RB70" s="5"/>
      <c r="RC70" s="5"/>
      <c r="RD70" s="6"/>
      <c r="RE70" s="6"/>
      <c r="RF70" s="6"/>
    </row>
    <row r="71" spans="1:474" ht="18" customHeight="1">
      <c r="A71" s="34" t="s">
        <v>389</v>
      </c>
      <c r="B71" s="35" t="s">
        <v>124</v>
      </c>
      <c r="C71" s="35" t="s">
        <v>125</v>
      </c>
      <c r="D71" s="61"/>
      <c r="E71" s="35"/>
      <c r="F71" s="35"/>
      <c r="G71" s="35"/>
      <c r="H71" s="35" t="s">
        <v>97</v>
      </c>
      <c r="I71" s="35" t="s">
        <v>396</v>
      </c>
      <c r="J71" s="35"/>
      <c r="K71" s="37" t="s">
        <v>421</v>
      </c>
      <c r="L71" s="14">
        <v>0</v>
      </c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4"/>
      <c r="FJ71" s="14"/>
      <c r="FK71" s="14"/>
      <c r="FL71" s="14"/>
      <c r="FM71" s="14"/>
      <c r="FN71" s="14"/>
      <c r="FO71" s="14"/>
      <c r="FP71" s="14"/>
      <c r="FQ71" s="14"/>
      <c r="FR71" s="14"/>
      <c r="FS71" s="14"/>
      <c r="FT71" s="14"/>
      <c r="FU71" s="14"/>
      <c r="FV71" s="14"/>
      <c r="FW71" s="14"/>
      <c r="FX71" s="14"/>
      <c r="FY71" s="14"/>
      <c r="FZ71" s="14"/>
      <c r="GA71" s="14"/>
      <c r="GB71" s="14"/>
      <c r="GC71" s="14"/>
      <c r="GD71" s="14"/>
      <c r="GE71" s="14"/>
      <c r="GF71" s="14"/>
      <c r="GG71" s="14"/>
      <c r="GH71" s="14"/>
      <c r="GI71" s="14"/>
      <c r="GJ71" s="14"/>
      <c r="GK71" s="14"/>
      <c r="GL71" s="14"/>
      <c r="GM71" s="14"/>
      <c r="GN71" s="14"/>
      <c r="GO71" s="14"/>
      <c r="GP71" s="14"/>
      <c r="GQ71" s="14"/>
      <c r="GR71" s="14"/>
      <c r="GS71" s="14"/>
      <c r="GT71" s="14"/>
      <c r="GU71" s="14"/>
      <c r="GV71" s="14"/>
      <c r="GW71" s="14"/>
      <c r="GX71" s="14"/>
      <c r="GY71" s="14"/>
      <c r="GZ71" s="14"/>
      <c r="HA71" s="14"/>
      <c r="HB71" s="14"/>
      <c r="HC71" s="14"/>
      <c r="HD71" s="14"/>
      <c r="HE71" s="14"/>
      <c r="HF71" s="14"/>
      <c r="HG71" s="14"/>
      <c r="HH71" s="14"/>
      <c r="HI71" s="14"/>
      <c r="HJ71" s="14"/>
      <c r="HK71" s="14"/>
      <c r="HL71" s="14"/>
      <c r="HM71" s="14"/>
      <c r="HN71" s="14"/>
      <c r="HO71" s="14"/>
      <c r="HP71" s="14"/>
      <c r="HQ71" s="14"/>
      <c r="HR71" s="14"/>
      <c r="HS71" s="14"/>
      <c r="HT71" s="14"/>
      <c r="HU71" s="14"/>
      <c r="HV71" s="14"/>
      <c r="HW71" s="14"/>
      <c r="HX71" s="14"/>
      <c r="HY71" s="14"/>
      <c r="HZ71" s="14"/>
      <c r="IA71" s="14"/>
      <c r="IB71" s="14"/>
      <c r="IC71" s="14"/>
      <c r="ID71" s="14"/>
      <c r="IE71" s="14"/>
      <c r="IF71" s="14"/>
      <c r="IG71" s="14"/>
      <c r="IH71" s="14"/>
      <c r="II71" s="14"/>
      <c r="IJ71" s="14"/>
      <c r="IK71" s="14"/>
      <c r="IL71" s="14"/>
      <c r="IM71" s="14"/>
      <c r="IN71" s="14"/>
      <c r="IO71" s="14"/>
      <c r="IP71" s="14"/>
      <c r="IQ71" s="14"/>
      <c r="IR71" s="14"/>
      <c r="IS71" s="14"/>
      <c r="IT71" s="14"/>
      <c r="IU71" s="14"/>
      <c r="IV71" s="14"/>
      <c r="IW71" s="14"/>
      <c r="IX71" s="14"/>
      <c r="IY71" s="14"/>
      <c r="IZ71" s="14"/>
      <c r="JA71" s="14"/>
      <c r="JB71" s="14"/>
      <c r="JC71" s="14"/>
      <c r="JD71" s="14"/>
      <c r="JE71" s="14"/>
      <c r="JF71" s="14"/>
      <c r="JG71" s="14"/>
      <c r="JH71" s="14"/>
      <c r="JI71" s="14"/>
      <c r="JJ71" s="14"/>
      <c r="JK71" s="14"/>
      <c r="JL71" s="14"/>
      <c r="JM71" s="14"/>
      <c r="JN71" s="14"/>
      <c r="JO71" s="14"/>
      <c r="JP71" s="14"/>
      <c r="JQ71" s="14"/>
      <c r="JR71" s="14"/>
      <c r="JS71" s="14"/>
      <c r="JT71" s="14"/>
      <c r="JU71" s="14"/>
      <c r="JV71" s="14"/>
      <c r="JW71" s="14"/>
      <c r="JX71" s="14"/>
      <c r="JY71" s="14"/>
      <c r="JZ71" s="14"/>
      <c r="KA71" s="14"/>
      <c r="KB71" s="14"/>
      <c r="KC71" s="14"/>
      <c r="KD71" s="14"/>
      <c r="KE71" s="14"/>
      <c r="KF71" s="14"/>
      <c r="KG71" s="14"/>
      <c r="KH71" s="14"/>
      <c r="KI71" s="14"/>
      <c r="KJ71" s="14"/>
      <c r="KK71" s="14"/>
      <c r="KL71" s="14"/>
      <c r="KM71" s="14"/>
      <c r="KN71" s="14"/>
      <c r="KO71" s="14"/>
      <c r="KP71" s="14"/>
      <c r="KQ71" s="14"/>
      <c r="KR71" s="14"/>
      <c r="KS71" s="14"/>
      <c r="KT71" s="14"/>
      <c r="KU71" s="14"/>
      <c r="KV71" s="14"/>
      <c r="KW71" s="14"/>
      <c r="KX71" s="14"/>
      <c r="KY71" s="14"/>
      <c r="KZ71" s="14"/>
      <c r="LA71" s="14"/>
      <c r="LB71" s="14"/>
      <c r="LC71" s="14"/>
      <c r="LD71" s="14"/>
      <c r="LE71" s="14"/>
      <c r="LF71" s="14"/>
      <c r="LG71" s="14"/>
      <c r="LH71" s="14"/>
      <c r="LI71" s="14"/>
      <c r="LJ71" s="14"/>
      <c r="LK71" s="14"/>
      <c r="LL71" s="14"/>
      <c r="LM71" s="14"/>
      <c r="LN71" s="14"/>
      <c r="LO71" s="14"/>
      <c r="LP71" s="14"/>
      <c r="LQ71" s="14"/>
      <c r="LR71" s="14"/>
      <c r="LS71" s="14"/>
      <c r="LT71" s="14"/>
      <c r="LU71" s="14"/>
      <c r="LV71" s="14"/>
      <c r="LW71" s="14"/>
      <c r="LX71" s="14"/>
      <c r="LY71" s="14"/>
      <c r="LZ71" s="14"/>
      <c r="MA71" s="14"/>
      <c r="MB71" s="14"/>
      <c r="MC71" s="14"/>
      <c r="MD71" s="14"/>
      <c r="ME71" s="14"/>
      <c r="MF71" s="14"/>
      <c r="MG71" s="14"/>
      <c r="MH71" s="14"/>
      <c r="MI71" s="14"/>
      <c r="MJ71" s="14"/>
      <c r="MK71" s="14"/>
      <c r="ML71" s="14"/>
      <c r="MM71" s="14"/>
      <c r="MN71" s="14"/>
      <c r="MO71" s="14"/>
      <c r="MP71" s="14"/>
      <c r="MQ71" s="14"/>
      <c r="MR71" s="14"/>
      <c r="MS71" s="14"/>
      <c r="MT71" s="14"/>
      <c r="MU71" s="14"/>
      <c r="MV71" s="14"/>
      <c r="MW71" s="14"/>
      <c r="MX71" s="14"/>
      <c r="MY71" s="14"/>
      <c r="MZ71" s="14"/>
      <c r="NA71" s="14"/>
      <c r="NB71" s="14"/>
      <c r="NC71" s="14"/>
      <c r="ND71" s="14"/>
      <c r="NE71" s="14"/>
      <c r="NF71" s="14"/>
      <c r="NG71" s="14"/>
      <c r="NH71" s="14"/>
      <c r="NI71" s="14"/>
      <c r="NJ71" s="14"/>
      <c r="NK71" s="14"/>
      <c r="NL71" s="14"/>
      <c r="NM71" s="14"/>
      <c r="NN71" s="14"/>
      <c r="NO71" s="14"/>
      <c r="NP71" s="14"/>
      <c r="NQ71" s="14"/>
      <c r="NR71" s="14"/>
      <c r="NS71" s="14"/>
      <c r="NT71" s="14"/>
      <c r="NU71" s="14"/>
      <c r="NV71" s="14"/>
      <c r="NW71" s="14"/>
      <c r="NX71" s="14"/>
      <c r="NY71" s="14"/>
      <c r="NZ71" s="14"/>
      <c r="OA71" s="14"/>
      <c r="OB71" s="14"/>
      <c r="OC71" s="14"/>
      <c r="OD71" s="14"/>
      <c r="OE71" s="14"/>
      <c r="OF71" s="14"/>
      <c r="OG71" s="14"/>
      <c r="OH71" s="14"/>
      <c r="OI71" s="14"/>
      <c r="OJ71" s="14"/>
      <c r="OK71" s="14"/>
      <c r="OL71" s="14"/>
      <c r="OM71" s="14"/>
      <c r="ON71" s="14"/>
      <c r="OO71" s="14"/>
      <c r="OP71" s="14"/>
      <c r="OQ71" s="14"/>
      <c r="OR71" s="14"/>
      <c r="OS71" s="14"/>
      <c r="OT71" s="14"/>
      <c r="OU71" s="14"/>
      <c r="OV71" s="14"/>
      <c r="OW71" s="14"/>
      <c r="OX71" s="14"/>
      <c r="OY71" s="14"/>
      <c r="OZ71" s="14"/>
      <c r="PA71" s="14"/>
      <c r="PB71" s="14"/>
      <c r="PC71" s="14"/>
      <c r="PD71" s="14"/>
      <c r="PE71" s="14"/>
      <c r="PF71" s="14"/>
      <c r="PG71" s="14"/>
      <c r="PH71" s="14"/>
      <c r="PI71" s="14"/>
      <c r="PJ71" s="14"/>
      <c r="PK71" s="14"/>
      <c r="PL71" s="14"/>
      <c r="PM71" s="14"/>
      <c r="PN71" s="14"/>
      <c r="PO71" s="14"/>
      <c r="PP71" s="14"/>
      <c r="PQ71" s="14"/>
      <c r="PR71" s="14"/>
      <c r="PS71" s="14"/>
      <c r="PT71" s="14"/>
      <c r="PU71" s="14"/>
      <c r="PV71" s="14"/>
      <c r="PW71" s="14"/>
      <c r="PX71" s="14"/>
      <c r="PY71" s="14"/>
      <c r="PZ71" s="14"/>
      <c r="QA71" s="14"/>
      <c r="QB71" s="14"/>
      <c r="QC71" s="14"/>
      <c r="QD71" s="14"/>
      <c r="QE71" s="14"/>
      <c r="QF71" s="14"/>
      <c r="QG71" s="14"/>
      <c r="QH71" s="14"/>
      <c r="QI71" s="14"/>
      <c r="QJ71" s="14"/>
      <c r="QK71" s="14"/>
      <c r="QL71" s="14"/>
      <c r="QM71" s="14"/>
      <c r="QN71" s="14"/>
      <c r="QO71" s="14"/>
      <c r="QP71" s="14"/>
      <c r="QQ71" s="14"/>
      <c r="QR71" s="14"/>
      <c r="QS71" s="14"/>
      <c r="QT71" s="14"/>
      <c r="QU71" s="14"/>
      <c r="QV71" s="14"/>
      <c r="QW71" s="14"/>
      <c r="QX71" s="14"/>
      <c r="QY71" s="14"/>
      <c r="QZ71" s="14"/>
      <c r="RA71" s="14"/>
      <c r="RB71" s="5"/>
      <c r="RC71" s="5"/>
      <c r="RD71" s="6"/>
      <c r="RE71" s="6"/>
      <c r="RF71" s="6"/>
    </row>
    <row r="72" spans="1:474" ht="18" customHeight="1">
      <c r="A72" s="34" t="s">
        <v>389</v>
      </c>
      <c r="B72" s="35" t="s">
        <v>124</v>
      </c>
      <c r="C72" s="35" t="s">
        <v>446</v>
      </c>
      <c r="D72" s="61"/>
      <c r="E72" s="35"/>
      <c r="F72" s="35"/>
      <c r="G72" s="35"/>
      <c r="H72" s="35" t="s">
        <v>97</v>
      </c>
      <c r="I72" s="35" t="s">
        <v>396</v>
      </c>
      <c r="J72" s="35"/>
      <c r="K72" s="10" t="e">
        <f>#REF!</f>
        <v>#REF!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0</v>
      </c>
      <c r="DX72" s="17">
        <v>0</v>
      </c>
      <c r="DY72" s="17">
        <v>0</v>
      </c>
      <c r="DZ72" s="17">
        <v>0</v>
      </c>
      <c r="EA72" s="17">
        <v>0</v>
      </c>
      <c r="EB72" s="17">
        <v>0</v>
      </c>
      <c r="EC72" s="17">
        <v>0</v>
      </c>
      <c r="ED72" s="17">
        <v>0</v>
      </c>
      <c r="EE72" s="17">
        <v>0</v>
      </c>
      <c r="EF72" s="17">
        <v>0</v>
      </c>
      <c r="EG72" s="17">
        <v>0</v>
      </c>
      <c r="EH72" s="17">
        <v>0</v>
      </c>
      <c r="EI72" s="17">
        <v>0</v>
      </c>
      <c r="EJ72" s="17">
        <v>0</v>
      </c>
      <c r="EK72" s="17">
        <v>0</v>
      </c>
      <c r="EL72" s="17">
        <v>0</v>
      </c>
      <c r="EM72" s="17">
        <v>0</v>
      </c>
      <c r="EN72" s="17">
        <v>0</v>
      </c>
      <c r="EO72" s="17">
        <v>0</v>
      </c>
      <c r="EP72" s="17">
        <v>0</v>
      </c>
      <c r="EQ72" s="17">
        <v>0</v>
      </c>
      <c r="ER72" s="17">
        <v>0</v>
      </c>
      <c r="ES72" s="17">
        <v>0</v>
      </c>
      <c r="ET72" s="17">
        <v>0</v>
      </c>
      <c r="EU72" s="17">
        <v>0</v>
      </c>
      <c r="EV72" s="17">
        <v>0</v>
      </c>
      <c r="EW72" s="17">
        <v>0</v>
      </c>
      <c r="EX72" s="17">
        <v>0</v>
      </c>
      <c r="EY72" s="17">
        <v>0</v>
      </c>
      <c r="EZ72" s="17">
        <v>0</v>
      </c>
      <c r="FA72" s="17">
        <v>0</v>
      </c>
      <c r="FB72" s="17">
        <v>0</v>
      </c>
      <c r="FC72" s="17">
        <v>0</v>
      </c>
      <c r="FD72" s="17">
        <v>0</v>
      </c>
      <c r="FE72" s="17">
        <v>0</v>
      </c>
      <c r="FF72" s="17">
        <v>0</v>
      </c>
      <c r="FG72" s="17">
        <v>0</v>
      </c>
      <c r="FH72" s="17">
        <v>0</v>
      </c>
      <c r="FI72" s="17">
        <v>0</v>
      </c>
      <c r="FJ72" s="17">
        <v>0</v>
      </c>
      <c r="FK72" s="17">
        <v>0</v>
      </c>
      <c r="FL72" s="17">
        <v>0</v>
      </c>
      <c r="FM72" s="17">
        <v>0</v>
      </c>
      <c r="FN72" s="17">
        <v>0</v>
      </c>
      <c r="FO72" s="17">
        <v>0</v>
      </c>
      <c r="FP72" s="17">
        <v>0</v>
      </c>
      <c r="FQ72" s="17">
        <v>0</v>
      </c>
      <c r="FR72" s="17">
        <v>0</v>
      </c>
      <c r="FS72" s="17">
        <v>0</v>
      </c>
      <c r="FT72" s="17">
        <v>0</v>
      </c>
      <c r="FU72" s="17">
        <v>0</v>
      </c>
      <c r="FV72" s="17">
        <v>0</v>
      </c>
      <c r="FW72" s="17">
        <v>0</v>
      </c>
      <c r="FX72" s="17">
        <v>0</v>
      </c>
      <c r="FY72" s="17">
        <v>0</v>
      </c>
      <c r="FZ72" s="17">
        <v>0</v>
      </c>
      <c r="GA72" s="17">
        <v>0</v>
      </c>
      <c r="GB72" s="17">
        <v>0</v>
      </c>
      <c r="GC72" s="17">
        <v>0</v>
      </c>
      <c r="GD72" s="17">
        <v>0</v>
      </c>
      <c r="GE72" s="17">
        <v>0</v>
      </c>
      <c r="GF72" s="17">
        <v>0</v>
      </c>
      <c r="GG72" s="17">
        <v>0</v>
      </c>
      <c r="GH72" s="17">
        <v>0</v>
      </c>
      <c r="GI72" s="17">
        <v>0</v>
      </c>
      <c r="GJ72" s="17">
        <v>0</v>
      </c>
      <c r="GK72" s="17">
        <v>0</v>
      </c>
      <c r="GL72" s="17">
        <v>0</v>
      </c>
      <c r="GM72" s="17">
        <v>0</v>
      </c>
      <c r="GN72" s="17">
        <v>0</v>
      </c>
      <c r="GO72" s="17">
        <v>0</v>
      </c>
      <c r="GP72" s="17">
        <v>0</v>
      </c>
      <c r="GQ72" s="17">
        <v>0</v>
      </c>
      <c r="GR72" s="17">
        <v>0</v>
      </c>
      <c r="GS72" s="17">
        <v>0</v>
      </c>
      <c r="GT72" s="17">
        <v>0</v>
      </c>
      <c r="GU72" s="17">
        <v>0</v>
      </c>
      <c r="GV72" s="17">
        <v>0</v>
      </c>
      <c r="GW72" s="17">
        <v>0</v>
      </c>
      <c r="GX72" s="17">
        <v>0</v>
      </c>
      <c r="GY72" s="17">
        <v>0</v>
      </c>
      <c r="GZ72" s="17">
        <v>0</v>
      </c>
      <c r="HA72" s="17">
        <v>0</v>
      </c>
      <c r="HB72" s="17">
        <v>0</v>
      </c>
      <c r="HC72" s="17">
        <v>0</v>
      </c>
      <c r="HD72" s="17">
        <v>0</v>
      </c>
      <c r="HE72" s="17">
        <v>0</v>
      </c>
      <c r="HF72" s="17">
        <v>0</v>
      </c>
      <c r="HG72" s="17">
        <v>0</v>
      </c>
      <c r="HH72" s="17">
        <v>0</v>
      </c>
      <c r="HI72" s="17">
        <v>0</v>
      </c>
      <c r="HJ72" s="17">
        <v>0</v>
      </c>
      <c r="HK72" s="17">
        <v>0</v>
      </c>
      <c r="HL72" s="17">
        <v>0</v>
      </c>
      <c r="HM72" s="17">
        <v>0</v>
      </c>
      <c r="HN72" s="17">
        <v>0</v>
      </c>
      <c r="HO72" s="17">
        <v>0</v>
      </c>
      <c r="HP72" s="17">
        <v>0</v>
      </c>
      <c r="HQ72" s="17">
        <v>0</v>
      </c>
      <c r="HR72" s="17">
        <v>0</v>
      </c>
      <c r="HS72" s="17">
        <v>0</v>
      </c>
      <c r="HT72" s="17">
        <v>0</v>
      </c>
      <c r="HU72" s="17">
        <v>0</v>
      </c>
      <c r="HV72" s="17">
        <v>0</v>
      </c>
      <c r="HW72" s="17">
        <v>0</v>
      </c>
      <c r="HX72" s="17">
        <v>0</v>
      </c>
      <c r="HY72" s="17">
        <v>0</v>
      </c>
      <c r="HZ72" s="17">
        <v>0</v>
      </c>
      <c r="IA72" s="17">
        <v>0</v>
      </c>
      <c r="IB72" s="17">
        <v>0</v>
      </c>
      <c r="IC72" s="17">
        <v>0</v>
      </c>
      <c r="ID72" s="17">
        <v>0</v>
      </c>
      <c r="IE72" s="17">
        <v>0</v>
      </c>
      <c r="IF72" s="17">
        <v>0</v>
      </c>
      <c r="IG72" s="17">
        <v>0</v>
      </c>
      <c r="IH72" s="17">
        <v>0</v>
      </c>
      <c r="II72" s="17">
        <v>0</v>
      </c>
      <c r="IJ72" s="17">
        <v>0</v>
      </c>
      <c r="IK72" s="17">
        <v>0</v>
      </c>
      <c r="IL72" s="17">
        <v>0</v>
      </c>
      <c r="IM72" s="17">
        <v>0</v>
      </c>
      <c r="IN72" s="17">
        <v>0</v>
      </c>
      <c r="IO72" s="17">
        <v>0</v>
      </c>
      <c r="IP72" s="17">
        <v>0</v>
      </c>
      <c r="IQ72" s="17">
        <v>0</v>
      </c>
      <c r="IR72" s="17">
        <v>0</v>
      </c>
      <c r="IS72" s="17">
        <v>0</v>
      </c>
      <c r="IT72" s="17">
        <v>0</v>
      </c>
      <c r="IU72" s="17">
        <v>0</v>
      </c>
      <c r="IV72" s="17">
        <v>0</v>
      </c>
      <c r="IW72" s="17">
        <v>0</v>
      </c>
      <c r="IX72" s="17">
        <v>0</v>
      </c>
      <c r="IY72" s="17">
        <v>0</v>
      </c>
      <c r="IZ72" s="17">
        <v>0</v>
      </c>
      <c r="JA72" s="17">
        <v>0</v>
      </c>
      <c r="JB72" s="17">
        <v>0</v>
      </c>
      <c r="JC72" s="17">
        <v>0</v>
      </c>
      <c r="JD72" s="17">
        <v>0</v>
      </c>
      <c r="JE72" s="17">
        <v>0</v>
      </c>
      <c r="JF72" s="17">
        <v>0</v>
      </c>
      <c r="JG72" s="17">
        <v>0</v>
      </c>
      <c r="JH72" s="17">
        <v>0</v>
      </c>
      <c r="JI72" s="17">
        <v>0</v>
      </c>
      <c r="JJ72" s="17">
        <v>0</v>
      </c>
      <c r="JK72" s="17">
        <v>0</v>
      </c>
      <c r="JL72" s="17">
        <v>0</v>
      </c>
      <c r="JM72" s="17">
        <v>0</v>
      </c>
      <c r="JN72" s="17">
        <v>0</v>
      </c>
      <c r="JO72" s="17">
        <v>0</v>
      </c>
      <c r="JP72" s="17">
        <v>0</v>
      </c>
      <c r="JQ72" s="17">
        <v>0</v>
      </c>
      <c r="JR72" s="17">
        <v>0</v>
      </c>
      <c r="JS72" s="17">
        <v>0</v>
      </c>
      <c r="JT72" s="17">
        <v>0</v>
      </c>
      <c r="JU72" s="17">
        <v>0</v>
      </c>
      <c r="JV72" s="17">
        <v>0</v>
      </c>
      <c r="JW72" s="17">
        <v>0</v>
      </c>
      <c r="JX72" s="17">
        <v>0</v>
      </c>
      <c r="JY72" s="17">
        <v>0</v>
      </c>
      <c r="JZ72" s="17">
        <v>0</v>
      </c>
      <c r="KA72" s="17">
        <v>0</v>
      </c>
      <c r="KB72" s="17">
        <v>0</v>
      </c>
      <c r="KC72" s="17">
        <v>0</v>
      </c>
      <c r="KD72" s="17">
        <v>0</v>
      </c>
      <c r="KE72" s="17">
        <v>0</v>
      </c>
      <c r="KF72" s="17">
        <v>0</v>
      </c>
      <c r="KG72" s="17">
        <v>0</v>
      </c>
      <c r="KH72" s="17">
        <v>0</v>
      </c>
      <c r="KI72" s="17">
        <v>0</v>
      </c>
      <c r="KJ72" s="17">
        <v>0</v>
      </c>
      <c r="KK72" s="17">
        <v>0</v>
      </c>
      <c r="KL72" s="17">
        <v>0</v>
      </c>
      <c r="KM72" s="17">
        <v>0</v>
      </c>
      <c r="KN72" s="17">
        <v>0</v>
      </c>
      <c r="KO72" s="17">
        <v>0</v>
      </c>
      <c r="KP72" s="17">
        <v>0</v>
      </c>
      <c r="KQ72" s="17">
        <v>0</v>
      </c>
      <c r="KR72" s="17">
        <v>0</v>
      </c>
      <c r="KS72" s="17">
        <v>0</v>
      </c>
      <c r="KT72" s="17">
        <v>0</v>
      </c>
      <c r="KU72" s="17">
        <v>0</v>
      </c>
      <c r="KV72" s="17">
        <v>0</v>
      </c>
      <c r="KW72" s="17">
        <v>0</v>
      </c>
      <c r="KX72" s="17">
        <v>0</v>
      </c>
      <c r="KY72" s="17">
        <v>0</v>
      </c>
      <c r="KZ72" s="17">
        <v>0</v>
      </c>
      <c r="LA72" s="17">
        <v>0</v>
      </c>
      <c r="LB72" s="17">
        <v>0</v>
      </c>
      <c r="LC72" s="17">
        <v>0</v>
      </c>
      <c r="LD72" s="17">
        <v>0</v>
      </c>
      <c r="LE72" s="17">
        <v>0</v>
      </c>
      <c r="LF72" s="17">
        <v>0</v>
      </c>
      <c r="LG72" s="17">
        <v>0</v>
      </c>
      <c r="LH72" s="17">
        <v>0</v>
      </c>
      <c r="LI72" s="17">
        <v>0</v>
      </c>
      <c r="LJ72" s="17">
        <v>0</v>
      </c>
      <c r="LK72" s="17">
        <v>0</v>
      </c>
      <c r="LL72" s="17">
        <v>0</v>
      </c>
      <c r="LM72" s="17">
        <v>0</v>
      </c>
      <c r="LN72" s="17">
        <v>0</v>
      </c>
      <c r="LO72" s="17">
        <v>0</v>
      </c>
      <c r="LP72" s="17">
        <v>0</v>
      </c>
      <c r="LQ72" s="17">
        <v>0</v>
      </c>
      <c r="LR72" s="17">
        <v>0</v>
      </c>
      <c r="LS72" s="17">
        <v>0</v>
      </c>
      <c r="LT72" s="17">
        <v>0</v>
      </c>
      <c r="LU72" s="17">
        <v>0</v>
      </c>
      <c r="LV72" s="17">
        <v>0</v>
      </c>
      <c r="LW72" s="17">
        <v>0</v>
      </c>
      <c r="LX72" s="17">
        <v>0</v>
      </c>
      <c r="LY72" s="17">
        <v>0</v>
      </c>
      <c r="LZ72" s="17">
        <v>0</v>
      </c>
      <c r="MA72" s="17">
        <v>0</v>
      </c>
      <c r="MB72" s="17">
        <v>0</v>
      </c>
      <c r="MC72" s="17">
        <v>0</v>
      </c>
      <c r="MD72" s="17">
        <v>0</v>
      </c>
      <c r="ME72" s="17">
        <v>0</v>
      </c>
      <c r="MF72" s="17">
        <v>0</v>
      </c>
      <c r="MG72" s="17">
        <v>0</v>
      </c>
      <c r="MH72" s="17">
        <v>0</v>
      </c>
      <c r="MI72" s="17">
        <v>0</v>
      </c>
      <c r="MJ72" s="17">
        <v>0</v>
      </c>
      <c r="MK72" s="17">
        <v>0</v>
      </c>
      <c r="ML72" s="17">
        <v>0</v>
      </c>
      <c r="MM72" s="17">
        <v>0</v>
      </c>
      <c r="MN72" s="17">
        <v>0</v>
      </c>
      <c r="MO72" s="17">
        <v>0</v>
      </c>
      <c r="MP72" s="17">
        <v>0</v>
      </c>
      <c r="MQ72" s="17">
        <v>0</v>
      </c>
      <c r="MR72" s="17">
        <v>0</v>
      </c>
      <c r="MS72" s="17">
        <v>0</v>
      </c>
      <c r="MT72" s="17">
        <v>0</v>
      </c>
      <c r="MU72" s="17">
        <v>0</v>
      </c>
      <c r="MV72" s="17">
        <v>0</v>
      </c>
      <c r="MW72" s="17">
        <v>0</v>
      </c>
      <c r="MX72" s="17">
        <v>0</v>
      </c>
      <c r="MY72" s="17">
        <v>0</v>
      </c>
      <c r="MZ72" s="17">
        <v>0</v>
      </c>
      <c r="NA72" s="17">
        <v>0</v>
      </c>
      <c r="NB72" s="17">
        <v>0</v>
      </c>
      <c r="NC72" s="17">
        <v>0</v>
      </c>
      <c r="ND72" s="17">
        <v>0</v>
      </c>
      <c r="NE72" s="17">
        <v>0</v>
      </c>
      <c r="NF72" s="17">
        <v>0</v>
      </c>
      <c r="NG72" s="17">
        <v>0</v>
      </c>
      <c r="NH72" s="17">
        <v>0</v>
      </c>
      <c r="NI72" s="17">
        <v>0</v>
      </c>
      <c r="NJ72" s="17">
        <v>0</v>
      </c>
      <c r="NK72" s="17">
        <v>0</v>
      </c>
      <c r="NL72" s="17">
        <v>0</v>
      </c>
      <c r="NM72" s="17">
        <v>0</v>
      </c>
      <c r="NN72" s="17">
        <v>0</v>
      </c>
      <c r="NO72" s="17">
        <v>0</v>
      </c>
      <c r="NP72" s="17">
        <v>0</v>
      </c>
      <c r="NQ72" s="17">
        <v>0</v>
      </c>
      <c r="NR72" s="17">
        <v>0</v>
      </c>
      <c r="NS72" s="17">
        <v>0</v>
      </c>
      <c r="NT72" s="17">
        <v>0</v>
      </c>
      <c r="NU72" s="17">
        <v>0</v>
      </c>
      <c r="NV72" s="17">
        <v>0</v>
      </c>
      <c r="NW72" s="17">
        <v>0</v>
      </c>
      <c r="NX72" s="17">
        <v>0</v>
      </c>
      <c r="NY72" s="17">
        <v>0</v>
      </c>
      <c r="NZ72" s="17">
        <v>0</v>
      </c>
      <c r="OA72" s="17">
        <v>0</v>
      </c>
      <c r="OB72" s="17">
        <v>0</v>
      </c>
      <c r="OC72" s="17">
        <v>0</v>
      </c>
      <c r="OD72" s="17">
        <v>0</v>
      </c>
      <c r="OE72" s="17">
        <v>0</v>
      </c>
      <c r="OF72" s="17">
        <v>0</v>
      </c>
      <c r="OG72" s="17">
        <v>0</v>
      </c>
      <c r="OH72" s="17">
        <v>0</v>
      </c>
      <c r="OI72" s="17">
        <v>0</v>
      </c>
      <c r="OJ72" s="17">
        <v>0</v>
      </c>
      <c r="OK72" s="17">
        <v>0</v>
      </c>
      <c r="OL72" s="17">
        <v>0</v>
      </c>
      <c r="OM72" s="17">
        <v>0</v>
      </c>
      <c r="ON72" s="17">
        <v>0</v>
      </c>
      <c r="OO72" s="17">
        <v>0</v>
      </c>
      <c r="OP72" s="17">
        <v>0</v>
      </c>
      <c r="OQ72" s="17">
        <v>0</v>
      </c>
      <c r="OR72" s="17">
        <v>0</v>
      </c>
      <c r="OS72" s="17">
        <v>0</v>
      </c>
      <c r="OT72" s="17">
        <v>0</v>
      </c>
      <c r="OU72" s="17">
        <v>0</v>
      </c>
      <c r="OV72" s="17">
        <v>0</v>
      </c>
      <c r="OW72" s="17">
        <v>0</v>
      </c>
      <c r="OX72" s="17">
        <v>0</v>
      </c>
      <c r="OY72" s="17">
        <v>0</v>
      </c>
      <c r="OZ72" s="17">
        <v>0</v>
      </c>
      <c r="PA72" s="17">
        <v>0</v>
      </c>
      <c r="PB72" s="17">
        <v>0</v>
      </c>
      <c r="PC72" s="17">
        <v>0</v>
      </c>
      <c r="PD72" s="17">
        <v>0</v>
      </c>
      <c r="PE72" s="17">
        <v>0</v>
      </c>
      <c r="PF72" s="17">
        <v>0</v>
      </c>
      <c r="PG72" s="17">
        <v>0</v>
      </c>
      <c r="PH72" s="17">
        <v>0</v>
      </c>
      <c r="PI72" s="17">
        <v>0</v>
      </c>
      <c r="PJ72" s="17">
        <v>0</v>
      </c>
      <c r="PK72" s="17">
        <v>0</v>
      </c>
      <c r="PL72" s="17">
        <v>0</v>
      </c>
      <c r="PM72" s="17">
        <v>0</v>
      </c>
      <c r="PN72" s="17">
        <v>0</v>
      </c>
      <c r="PO72" s="17">
        <v>0</v>
      </c>
      <c r="PP72" s="17">
        <v>0</v>
      </c>
      <c r="PQ72" s="17">
        <v>0</v>
      </c>
      <c r="PR72" s="17">
        <v>0</v>
      </c>
      <c r="PS72" s="17">
        <v>0</v>
      </c>
      <c r="PT72" s="17">
        <v>0</v>
      </c>
      <c r="PU72" s="17">
        <v>0</v>
      </c>
      <c r="PV72" s="17">
        <v>0</v>
      </c>
      <c r="PW72" s="17">
        <v>0</v>
      </c>
      <c r="PX72" s="17">
        <v>0</v>
      </c>
      <c r="PY72" s="17">
        <v>0</v>
      </c>
      <c r="PZ72" s="17">
        <v>0</v>
      </c>
      <c r="QA72" s="17">
        <v>0</v>
      </c>
      <c r="QB72" s="17">
        <v>0</v>
      </c>
      <c r="QC72" s="17">
        <v>0</v>
      </c>
      <c r="QD72" s="17">
        <v>0</v>
      </c>
      <c r="QE72" s="17">
        <v>0</v>
      </c>
      <c r="QF72" s="17">
        <v>0</v>
      </c>
      <c r="QG72" s="17">
        <v>0</v>
      </c>
      <c r="QH72" s="17">
        <v>0</v>
      </c>
      <c r="QI72" s="17">
        <v>0</v>
      </c>
      <c r="QJ72" s="17">
        <v>0</v>
      </c>
      <c r="QK72" s="17">
        <v>0</v>
      </c>
      <c r="QL72" s="17">
        <v>0</v>
      </c>
      <c r="QM72" s="17">
        <v>0</v>
      </c>
      <c r="QN72" s="17">
        <v>0</v>
      </c>
      <c r="QO72" s="17">
        <v>0</v>
      </c>
      <c r="QP72" s="17">
        <v>0</v>
      </c>
      <c r="QQ72" s="17">
        <v>0</v>
      </c>
      <c r="QR72" s="17">
        <v>0</v>
      </c>
      <c r="QS72" s="17">
        <v>0</v>
      </c>
      <c r="QT72" s="17">
        <v>0</v>
      </c>
      <c r="QU72" s="17">
        <v>0</v>
      </c>
      <c r="QV72" s="17">
        <v>0</v>
      </c>
      <c r="QW72" s="17">
        <v>0</v>
      </c>
      <c r="QX72" s="17">
        <v>0</v>
      </c>
      <c r="QY72" s="17">
        <v>0</v>
      </c>
      <c r="QZ72" s="17"/>
      <c r="RA72" s="17"/>
      <c r="RB72" s="5">
        <f>SUM(L72:QY72)</f>
        <v>0</v>
      </c>
      <c r="RC72" s="5"/>
      <c r="RD72" s="6" t="e">
        <f>#REF!</f>
        <v>#REF!</v>
      </c>
      <c r="RE72" s="6" t="e">
        <f>RD72-RB72</f>
        <v>#REF!</v>
      </c>
      <c r="RF72" s="6"/>
    </row>
    <row r="73" spans="1:474" ht="18" customHeight="1">
      <c r="A73" s="34" t="s">
        <v>389</v>
      </c>
      <c r="B73" s="35" t="s">
        <v>124</v>
      </c>
      <c r="C73" s="35" t="s">
        <v>281</v>
      </c>
      <c r="D73" s="61"/>
      <c r="E73" s="35"/>
      <c r="F73" s="35"/>
      <c r="G73" s="35"/>
      <c r="H73" s="35" t="s">
        <v>97</v>
      </c>
      <c r="I73" s="35" t="s">
        <v>396</v>
      </c>
      <c r="J73" s="35"/>
      <c r="K73" s="38" t="e">
        <f>#REF!</f>
        <v>#REF!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17">
        <v>0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0</v>
      </c>
      <c r="CP73" s="17">
        <v>0</v>
      </c>
      <c r="CQ73" s="17">
        <v>0</v>
      </c>
      <c r="CR73" s="17">
        <v>0</v>
      </c>
      <c r="CS73" s="17">
        <v>0</v>
      </c>
      <c r="CT73" s="17">
        <v>0</v>
      </c>
      <c r="CU73" s="17">
        <v>0</v>
      </c>
      <c r="CV73" s="17">
        <v>0</v>
      </c>
      <c r="CW73" s="17">
        <v>0</v>
      </c>
      <c r="CX73" s="17">
        <v>0</v>
      </c>
      <c r="CY73" s="17">
        <v>0</v>
      </c>
      <c r="CZ73" s="17">
        <v>0</v>
      </c>
      <c r="DA73" s="17">
        <v>0</v>
      </c>
      <c r="DB73" s="17">
        <v>0</v>
      </c>
      <c r="DC73" s="17">
        <v>0</v>
      </c>
      <c r="DD73" s="17">
        <v>0</v>
      </c>
      <c r="DE73" s="17">
        <v>0</v>
      </c>
      <c r="DF73" s="17">
        <v>0</v>
      </c>
      <c r="DG73" s="17">
        <v>0</v>
      </c>
      <c r="DH73" s="17">
        <v>0</v>
      </c>
      <c r="DI73" s="17">
        <v>0</v>
      </c>
      <c r="DJ73" s="17">
        <v>0</v>
      </c>
      <c r="DK73" s="17">
        <v>0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0</v>
      </c>
      <c r="DW73" s="17">
        <v>0</v>
      </c>
      <c r="DX73" s="17">
        <v>0</v>
      </c>
      <c r="DY73" s="17">
        <v>0</v>
      </c>
      <c r="DZ73" s="17">
        <v>0</v>
      </c>
      <c r="EA73" s="17">
        <v>0</v>
      </c>
      <c r="EB73" s="17">
        <v>0</v>
      </c>
      <c r="EC73" s="17">
        <v>0</v>
      </c>
      <c r="ED73" s="17">
        <v>0</v>
      </c>
      <c r="EE73" s="17">
        <v>0</v>
      </c>
      <c r="EF73" s="17">
        <v>0</v>
      </c>
      <c r="EG73" s="17">
        <v>0</v>
      </c>
      <c r="EH73" s="17">
        <v>0</v>
      </c>
      <c r="EI73" s="17">
        <v>0</v>
      </c>
      <c r="EJ73" s="17">
        <v>0</v>
      </c>
      <c r="EK73" s="17">
        <v>0</v>
      </c>
      <c r="EL73" s="17">
        <v>0</v>
      </c>
      <c r="EM73" s="17">
        <v>0</v>
      </c>
      <c r="EN73" s="17">
        <v>0</v>
      </c>
      <c r="EO73" s="17">
        <v>0</v>
      </c>
      <c r="EP73" s="17">
        <v>0</v>
      </c>
      <c r="EQ73" s="17">
        <v>0</v>
      </c>
      <c r="ER73" s="17">
        <v>0</v>
      </c>
      <c r="ES73" s="17">
        <v>0</v>
      </c>
      <c r="ET73" s="17">
        <v>0</v>
      </c>
      <c r="EU73" s="17">
        <v>0</v>
      </c>
      <c r="EV73" s="17">
        <v>0</v>
      </c>
      <c r="EW73" s="17">
        <v>0</v>
      </c>
      <c r="EX73" s="17">
        <v>0</v>
      </c>
      <c r="EY73" s="17">
        <v>0</v>
      </c>
      <c r="EZ73" s="17">
        <v>0</v>
      </c>
      <c r="FA73" s="17">
        <v>0</v>
      </c>
      <c r="FB73" s="17">
        <v>0</v>
      </c>
      <c r="FC73" s="17">
        <v>0</v>
      </c>
      <c r="FD73" s="17">
        <v>0</v>
      </c>
      <c r="FE73" s="17">
        <v>0</v>
      </c>
      <c r="FF73" s="17">
        <v>0</v>
      </c>
      <c r="FG73" s="17">
        <v>0</v>
      </c>
      <c r="FH73" s="17">
        <v>0</v>
      </c>
      <c r="FI73" s="17">
        <v>0</v>
      </c>
      <c r="FJ73" s="17">
        <v>0</v>
      </c>
      <c r="FK73" s="17">
        <v>0</v>
      </c>
      <c r="FL73" s="17">
        <v>0</v>
      </c>
      <c r="FM73" s="17">
        <v>0</v>
      </c>
      <c r="FN73" s="17">
        <v>0</v>
      </c>
      <c r="FO73" s="17">
        <v>0</v>
      </c>
      <c r="FP73" s="17">
        <v>0</v>
      </c>
      <c r="FQ73" s="17">
        <v>0</v>
      </c>
      <c r="FR73" s="17">
        <v>0</v>
      </c>
      <c r="FS73" s="17">
        <v>0</v>
      </c>
      <c r="FT73" s="17">
        <v>0</v>
      </c>
      <c r="FU73" s="17">
        <v>0</v>
      </c>
      <c r="FV73" s="17">
        <v>0</v>
      </c>
      <c r="FW73" s="17">
        <v>0</v>
      </c>
      <c r="FX73" s="17">
        <v>0</v>
      </c>
      <c r="FY73" s="17">
        <v>0</v>
      </c>
      <c r="FZ73" s="17">
        <v>0</v>
      </c>
      <c r="GA73" s="17">
        <v>0</v>
      </c>
      <c r="GB73" s="17">
        <v>0</v>
      </c>
      <c r="GC73" s="17">
        <v>0</v>
      </c>
      <c r="GD73" s="17">
        <v>0</v>
      </c>
      <c r="GE73" s="17">
        <v>0</v>
      </c>
      <c r="GF73" s="17">
        <v>0</v>
      </c>
      <c r="GG73" s="17">
        <v>0</v>
      </c>
      <c r="GH73" s="17">
        <v>0</v>
      </c>
      <c r="GI73" s="17">
        <v>0</v>
      </c>
      <c r="GJ73" s="17">
        <v>0</v>
      </c>
      <c r="GK73" s="17">
        <v>0</v>
      </c>
      <c r="GL73" s="17">
        <v>0</v>
      </c>
      <c r="GM73" s="17">
        <v>0</v>
      </c>
      <c r="GN73" s="17">
        <v>0</v>
      </c>
      <c r="GO73" s="17">
        <v>0</v>
      </c>
      <c r="GP73" s="17">
        <v>0</v>
      </c>
      <c r="GQ73" s="17">
        <v>0</v>
      </c>
      <c r="GR73" s="17">
        <v>0</v>
      </c>
      <c r="GS73" s="17">
        <v>0</v>
      </c>
      <c r="GT73" s="17">
        <v>0</v>
      </c>
      <c r="GU73" s="17">
        <v>0</v>
      </c>
      <c r="GV73" s="17">
        <v>0</v>
      </c>
      <c r="GW73" s="17">
        <v>0</v>
      </c>
      <c r="GX73" s="17">
        <v>0</v>
      </c>
      <c r="GY73" s="17">
        <v>0</v>
      </c>
      <c r="GZ73" s="17">
        <v>0</v>
      </c>
      <c r="HA73" s="17">
        <v>0</v>
      </c>
      <c r="HB73" s="17">
        <v>0</v>
      </c>
      <c r="HC73" s="17">
        <v>0</v>
      </c>
      <c r="HD73" s="17">
        <v>0</v>
      </c>
      <c r="HE73" s="17">
        <v>0</v>
      </c>
      <c r="HF73" s="17">
        <v>0</v>
      </c>
      <c r="HG73" s="17">
        <v>0</v>
      </c>
      <c r="HH73" s="17">
        <v>0</v>
      </c>
      <c r="HI73" s="17">
        <v>0</v>
      </c>
      <c r="HJ73" s="17">
        <v>0</v>
      </c>
      <c r="HK73" s="17">
        <v>0</v>
      </c>
      <c r="HL73" s="17">
        <v>0</v>
      </c>
      <c r="HM73" s="17">
        <v>0</v>
      </c>
      <c r="HN73" s="17">
        <v>0</v>
      </c>
      <c r="HO73" s="17">
        <v>0</v>
      </c>
      <c r="HP73" s="17">
        <v>0</v>
      </c>
      <c r="HQ73" s="17">
        <v>0</v>
      </c>
      <c r="HR73" s="17">
        <v>0</v>
      </c>
      <c r="HS73" s="17">
        <v>0</v>
      </c>
      <c r="HT73" s="17">
        <v>0</v>
      </c>
      <c r="HU73" s="17">
        <v>0</v>
      </c>
      <c r="HV73" s="17">
        <v>0</v>
      </c>
      <c r="HW73" s="17">
        <v>0</v>
      </c>
      <c r="HX73" s="17">
        <v>0</v>
      </c>
      <c r="HY73" s="17">
        <v>0</v>
      </c>
      <c r="HZ73" s="17">
        <v>0</v>
      </c>
      <c r="IA73" s="17">
        <v>0</v>
      </c>
      <c r="IB73" s="17">
        <v>0</v>
      </c>
      <c r="IC73" s="17">
        <v>0</v>
      </c>
      <c r="ID73" s="17">
        <v>0</v>
      </c>
      <c r="IE73" s="17">
        <v>0</v>
      </c>
      <c r="IF73" s="17">
        <v>0</v>
      </c>
      <c r="IG73" s="17">
        <v>0</v>
      </c>
      <c r="IH73" s="17">
        <v>0</v>
      </c>
      <c r="II73" s="17">
        <v>0</v>
      </c>
      <c r="IJ73" s="17">
        <v>0</v>
      </c>
      <c r="IK73" s="17">
        <v>0</v>
      </c>
      <c r="IL73" s="17">
        <v>0</v>
      </c>
      <c r="IM73" s="17">
        <v>0</v>
      </c>
      <c r="IN73" s="17">
        <v>0</v>
      </c>
      <c r="IO73" s="17">
        <v>0</v>
      </c>
      <c r="IP73" s="17">
        <v>0</v>
      </c>
      <c r="IQ73" s="17">
        <v>0</v>
      </c>
      <c r="IR73" s="17">
        <v>0</v>
      </c>
      <c r="IS73" s="17">
        <v>0</v>
      </c>
      <c r="IT73" s="17">
        <v>0</v>
      </c>
      <c r="IU73" s="17">
        <v>0</v>
      </c>
      <c r="IV73" s="17">
        <v>0</v>
      </c>
      <c r="IW73" s="17">
        <v>0</v>
      </c>
      <c r="IX73" s="17">
        <v>0</v>
      </c>
      <c r="IY73" s="17">
        <v>0</v>
      </c>
      <c r="IZ73" s="17">
        <v>0</v>
      </c>
      <c r="JA73" s="17">
        <v>0</v>
      </c>
      <c r="JB73" s="17">
        <v>0</v>
      </c>
      <c r="JC73" s="17">
        <v>0</v>
      </c>
      <c r="JD73" s="17">
        <v>0</v>
      </c>
      <c r="JE73" s="17">
        <v>0</v>
      </c>
      <c r="JF73" s="17">
        <v>0</v>
      </c>
      <c r="JG73" s="17">
        <v>0</v>
      </c>
      <c r="JH73" s="17">
        <v>0</v>
      </c>
      <c r="JI73" s="17">
        <v>0</v>
      </c>
      <c r="JJ73" s="17">
        <v>0</v>
      </c>
      <c r="JK73" s="17">
        <v>0</v>
      </c>
      <c r="JL73" s="17">
        <v>0</v>
      </c>
      <c r="JM73" s="17">
        <v>0</v>
      </c>
      <c r="JN73" s="17">
        <v>0</v>
      </c>
      <c r="JO73" s="17">
        <v>0</v>
      </c>
      <c r="JP73" s="17">
        <v>0</v>
      </c>
      <c r="JQ73" s="17">
        <v>0</v>
      </c>
      <c r="JR73" s="17">
        <v>0</v>
      </c>
      <c r="JS73" s="17">
        <v>0</v>
      </c>
      <c r="JT73" s="17">
        <v>0</v>
      </c>
      <c r="JU73" s="17">
        <v>0</v>
      </c>
      <c r="JV73" s="17">
        <v>0</v>
      </c>
      <c r="JW73" s="17">
        <v>0</v>
      </c>
      <c r="JX73" s="17">
        <v>0</v>
      </c>
      <c r="JY73" s="17">
        <v>0</v>
      </c>
      <c r="JZ73" s="17">
        <v>0</v>
      </c>
      <c r="KA73" s="17">
        <v>0</v>
      </c>
      <c r="KB73" s="17">
        <v>0</v>
      </c>
      <c r="KC73" s="17">
        <v>0</v>
      </c>
      <c r="KD73" s="17">
        <v>0</v>
      </c>
      <c r="KE73" s="17">
        <v>0</v>
      </c>
      <c r="KF73" s="17">
        <v>0</v>
      </c>
      <c r="KG73" s="17">
        <v>0</v>
      </c>
      <c r="KH73" s="17">
        <v>0</v>
      </c>
      <c r="KI73" s="17">
        <v>0</v>
      </c>
      <c r="KJ73" s="17">
        <v>0</v>
      </c>
      <c r="KK73" s="17">
        <v>0</v>
      </c>
      <c r="KL73" s="17">
        <v>0</v>
      </c>
      <c r="KM73" s="17">
        <v>0</v>
      </c>
      <c r="KN73" s="17">
        <v>0</v>
      </c>
      <c r="KO73" s="17">
        <v>0</v>
      </c>
      <c r="KP73" s="17">
        <v>0</v>
      </c>
      <c r="KQ73" s="17">
        <v>0</v>
      </c>
      <c r="KR73" s="17">
        <v>0</v>
      </c>
      <c r="KS73" s="17">
        <v>0</v>
      </c>
      <c r="KT73" s="17">
        <v>0</v>
      </c>
      <c r="KU73" s="17">
        <v>0</v>
      </c>
      <c r="KV73" s="17">
        <v>0</v>
      </c>
      <c r="KW73" s="17">
        <v>0</v>
      </c>
      <c r="KX73" s="17">
        <v>0</v>
      </c>
      <c r="KY73" s="17">
        <v>0</v>
      </c>
      <c r="KZ73" s="17">
        <v>0</v>
      </c>
      <c r="LA73" s="17">
        <v>0</v>
      </c>
      <c r="LB73" s="17">
        <v>0</v>
      </c>
      <c r="LC73" s="17">
        <v>0</v>
      </c>
      <c r="LD73" s="17">
        <v>0</v>
      </c>
      <c r="LE73" s="17">
        <v>0</v>
      </c>
      <c r="LF73" s="17">
        <v>0</v>
      </c>
      <c r="LG73" s="17">
        <v>0</v>
      </c>
      <c r="LH73" s="17">
        <v>0</v>
      </c>
      <c r="LI73" s="17">
        <v>0</v>
      </c>
      <c r="LJ73" s="17">
        <v>0</v>
      </c>
      <c r="LK73" s="17">
        <v>0</v>
      </c>
      <c r="LL73" s="17">
        <v>0</v>
      </c>
      <c r="LM73" s="17">
        <v>0</v>
      </c>
      <c r="LN73" s="17">
        <v>0</v>
      </c>
      <c r="LO73" s="17">
        <v>0</v>
      </c>
      <c r="LP73" s="17">
        <v>0</v>
      </c>
      <c r="LQ73" s="17">
        <v>0</v>
      </c>
      <c r="LR73" s="17">
        <v>0</v>
      </c>
      <c r="LS73" s="17">
        <v>0</v>
      </c>
      <c r="LT73" s="17">
        <v>0</v>
      </c>
      <c r="LU73" s="17">
        <v>0</v>
      </c>
      <c r="LV73" s="17">
        <v>0</v>
      </c>
      <c r="LW73" s="17">
        <v>0</v>
      </c>
      <c r="LX73" s="17">
        <v>0</v>
      </c>
      <c r="LY73" s="17">
        <v>0</v>
      </c>
      <c r="LZ73" s="17">
        <v>0</v>
      </c>
      <c r="MA73" s="17">
        <v>0</v>
      </c>
      <c r="MB73" s="17">
        <v>0</v>
      </c>
      <c r="MC73" s="17">
        <v>0</v>
      </c>
      <c r="MD73" s="17">
        <v>0</v>
      </c>
      <c r="ME73" s="17">
        <v>0</v>
      </c>
      <c r="MF73" s="17">
        <v>0</v>
      </c>
      <c r="MG73" s="17">
        <v>0</v>
      </c>
      <c r="MH73" s="17">
        <v>0</v>
      </c>
      <c r="MI73" s="17">
        <v>0</v>
      </c>
      <c r="MJ73" s="17">
        <v>0</v>
      </c>
      <c r="MK73" s="17">
        <v>0</v>
      </c>
      <c r="ML73" s="17">
        <v>0</v>
      </c>
      <c r="MM73" s="17">
        <v>0</v>
      </c>
      <c r="MN73" s="17">
        <v>0</v>
      </c>
      <c r="MO73" s="17">
        <v>0</v>
      </c>
      <c r="MP73" s="17">
        <v>0</v>
      </c>
      <c r="MQ73" s="17">
        <v>0</v>
      </c>
      <c r="MR73" s="17">
        <v>0</v>
      </c>
      <c r="MS73" s="17">
        <v>0</v>
      </c>
      <c r="MT73" s="17">
        <v>0</v>
      </c>
      <c r="MU73" s="17">
        <v>0</v>
      </c>
      <c r="MV73" s="17">
        <v>0</v>
      </c>
      <c r="MW73" s="17">
        <v>0</v>
      </c>
      <c r="MX73" s="17">
        <v>0</v>
      </c>
      <c r="MY73" s="17">
        <v>0</v>
      </c>
      <c r="MZ73" s="17">
        <v>0</v>
      </c>
      <c r="NA73" s="17">
        <v>0</v>
      </c>
      <c r="NB73" s="17">
        <v>0</v>
      </c>
      <c r="NC73" s="17">
        <v>0</v>
      </c>
      <c r="ND73" s="17">
        <v>0</v>
      </c>
      <c r="NE73" s="17">
        <v>0</v>
      </c>
      <c r="NF73" s="17">
        <v>0</v>
      </c>
      <c r="NG73" s="17">
        <v>0</v>
      </c>
      <c r="NH73" s="17">
        <v>0</v>
      </c>
      <c r="NI73" s="17">
        <v>0</v>
      </c>
      <c r="NJ73" s="17">
        <v>0</v>
      </c>
      <c r="NK73" s="17">
        <v>0</v>
      </c>
      <c r="NL73" s="17">
        <v>0</v>
      </c>
      <c r="NM73" s="17">
        <v>0</v>
      </c>
      <c r="NN73" s="17">
        <v>0</v>
      </c>
      <c r="NO73" s="17">
        <v>0</v>
      </c>
      <c r="NP73" s="17">
        <v>0</v>
      </c>
      <c r="NQ73" s="17">
        <v>0</v>
      </c>
      <c r="NR73" s="17">
        <v>0</v>
      </c>
      <c r="NS73" s="17">
        <v>0</v>
      </c>
      <c r="NT73" s="17">
        <v>0</v>
      </c>
      <c r="NU73" s="17">
        <v>0</v>
      </c>
      <c r="NV73" s="17">
        <v>0</v>
      </c>
      <c r="NW73" s="17">
        <v>0</v>
      </c>
      <c r="NX73" s="17">
        <v>0</v>
      </c>
      <c r="NY73" s="17">
        <v>0</v>
      </c>
      <c r="NZ73" s="17">
        <v>0</v>
      </c>
      <c r="OA73" s="17">
        <v>0</v>
      </c>
      <c r="OB73" s="17">
        <v>0</v>
      </c>
      <c r="OC73" s="17">
        <v>0</v>
      </c>
      <c r="OD73" s="17">
        <v>0</v>
      </c>
      <c r="OE73" s="17">
        <v>0</v>
      </c>
      <c r="OF73" s="17">
        <v>0</v>
      </c>
      <c r="OG73" s="17">
        <v>0</v>
      </c>
      <c r="OH73" s="17">
        <v>0</v>
      </c>
      <c r="OI73" s="17">
        <v>0</v>
      </c>
      <c r="OJ73" s="17">
        <v>0</v>
      </c>
      <c r="OK73" s="17">
        <v>0</v>
      </c>
      <c r="OL73" s="17">
        <v>0</v>
      </c>
      <c r="OM73" s="17">
        <v>0</v>
      </c>
      <c r="ON73" s="17">
        <v>0</v>
      </c>
      <c r="OO73" s="17">
        <v>0</v>
      </c>
      <c r="OP73" s="17">
        <v>0</v>
      </c>
      <c r="OQ73" s="17">
        <v>0</v>
      </c>
      <c r="OR73" s="17">
        <v>0</v>
      </c>
      <c r="OS73" s="17">
        <v>0</v>
      </c>
      <c r="OT73" s="17">
        <v>0</v>
      </c>
      <c r="OU73" s="17">
        <v>0</v>
      </c>
      <c r="OV73" s="17">
        <v>0</v>
      </c>
      <c r="OW73" s="17">
        <v>0</v>
      </c>
      <c r="OX73" s="17">
        <v>0</v>
      </c>
      <c r="OY73" s="17">
        <v>0</v>
      </c>
      <c r="OZ73" s="17">
        <v>0</v>
      </c>
      <c r="PA73" s="17">
        <v>0</v>
      </c>
      <c r="PB73" s="17">
        <v>0</v>
      </c>
      <c r="PC73" s="17">
        <v>0</v>
      </c>
      <c r="PD73" s="17">
        <v>0</v>
      </c>
      <c r="PE73" s="17">
        <v>0</v>
      </c>
      <c r="PF73" s="17">
        <v>0</v>
      </c>
      <c r="PG73" s="17">
        <v>0</v>
      </c>
      <c r="PH73" s="17">
        <v>0</v>
      </c>
      <c r="PI73" s="17">
        <v>0</v>
      </c>
      <c r="PJ73" s="17">
        <v>0</v>
      </c>
      <c r="PK73" s="17">
        <v>0</v>
      </c>
      <c r="PL73" s="17">
        <v>0</v>
      </c>
      <c r="PM73" s="17">
        <v>0</v>
      </c>
      <c r="PN73" s="17">
        <v>0</v>
      </c>
      <c r="PO73" s="17">
        <v>0</v>
      </c>
      <c r="PP73" s="17">
        <v>0</v>
      </c>
      <c r="PQ73" s="17">
        <v>0</v>
      </c>
      <c r="PR73" s="17">
        <v>0</v>
      </c>
      <c r="PS73" s="17">
        <v>0</v>
      </c>
      <c r="PT73" s="17">
        <v>0</v>
      </c>
      <c r="PU73" s="17">
        <v>0</v>
      </c>
      <c r="PV73" s="17">
        <v>0</v>
      </c>
      <c r="PW73" s="17">
        <v>0</v>
      </c>
      <c r="PX73" s="17">
        <v>0</v>
      </c>
      <c r="PY73" s="17">
        <v>0</v>
      </c>
      <c r="PZ73" s="17">
        <v>0</v>
      </c>
      <c r="QA73" s="17">
        <v>0</v>
      </c>
      <c r="QB73" s="17">
        <v>0</v>
      </c>
      <c r="QC73" s="17">
        <v>0</v>
      </c>
      <c r="QD73" s="17">
        <v>0</v>
      </c>
      <c r="QE73" s="17">
        <v>0</v>
      </c>
      <c r="QF73" s="17">
        <v>0</v>
      </c>
      <c r="QG73" s="17">
        <v>0</v>
      </c>
      <c r="QH73" s="17">
        <v>0</v>
      </c>
      <c r="QI73" s="17">
        <v>0</v>
      </c>
      <c r="QJ73" s="17">
        <v>0</v>
      </c>
      <c r="QK73" s="17">
        <v>0</v>
      </c>
      <c r="QL73" s="17">
        <v>0</v>
      </c>
      <c r="QM73" s="17">
        <v>0</v>
      </c>
      <c r="QN73" s="17">
        <v>0</v>
      </c>
      <c r="QO73" s="17">
        <v>0</v>
      </c>
      <c r="QP73" s="17">
        <v>0</v>
      </c>
      <c r="QQ73" s="17">
        <v>0</v>
      </c>
      <c r="QR73" s="17">
        <v>0</v>
      </c>
      <c r="QS73" s="17">
        <v>0</v>
      </c>
      <c r="QT73" s="17">
        <v>0</v>
      </c>
      <c r="QU73" s="17">
        <v>0</v>
      </c>
      <c r="QV73" s="17">
        <v>0</v>
      </c>
      <c r="QW73" s="17">
        <v>0</v>
      </c>
      <c r="QX73" s="17">
        <v>0</v>
      </c>
      <c r="QY73" s="17">
        <v>0</v>
      </c>
      <c r="QZ73" s="17"/>
      <c r="RA73" s="17"/>
      <c r="RB73" s="5">
        <f>SUM(L73:QY73)</f>
        <v>0</v>
      </c>
      <c r="RC73" s="5"/>
      <c r="RD73" s="6" t="e">
        <f>#REF!</f>
        <v>#REF!</v>
      </c>
      <c r="RE73" s="6" t="e">
        <f>RD73-RB73</f>
        <v>#REF!</v>
      </c>
      <c r="RF73" s="6"/>
    </row>
    <row r="74" spans="1:474" ht="18" customHeight="1">
      <c r="A74" s="34" t="s">
        <v>389</v>
      </c>
      <c r="B74" s="35" t="s">
        <v>124</v>
      </c>
      <c r="C74" s="35" t="s">
        <v>125</v>
      </c>
      <c r="D74" s="61"/>
      <c r="E74" s="35"/>
      <c r="F74" s="35"/>
      <c r="G74" s="35"/>
      <c r="H74" s="35" t="s">
        <v>97</v>
      </c>
      <c r="I74" s="35" t="s">
        <v>396</v>
      </c>
      <c r="J74" s="35"/>
      <c r="K74" s="39" t="s">
        <v>405</v>
      </c>
      <c r="L74" s="18">
        <v>0</v>
      </c>
      <c r="M74" s="18">
        <v>0</v>
      </c>
      <c r="N74" s="18">
        <f t="shared" ref="N74:BY74" si="76">M74+N73-N72</f>
        <v>0</v>
      </c>
      <c r="O74" s="18">
        <f t="shared" si="76"/>
        <v>0</v>
      </c>
      <c r="P74" s="18">
        <f t="shared" si="76"/>
        <v>0</v>
      </c>
      <c r="Q74" s="18">
        <f t="shared" si="76"/>
        <v>0</v>
      </c>
      <c r="R74" s="18">
        <f t="shared" si="76"/>
        <v>0</v>
      </c>
      <c r="S74" s="18">
        <f t="shared" si="76"/>
        <v>0</v>
      </c>
      <c r="T74" s="18">
        <f t="shared" si="76"/>
        <v>0</v>
      </c>
      <c r="U74" s="18">
        <f t="shared" si="76"/>
        <v>0</v>
      </c>
      <c r="V74" s="18">
        <f t="shared" si="76"/>
        <v>0</v>
      </c>
      <c r="W74" s="18">
        <f t="shared" si="76"/>
        <v>0</v>
      </c>
      <c r="X74" s="18">
        <f t="shared" si="76"/>
        <v>0</v>
      </c>
      <c r="Y74" s="18">
        <f t="shared" si="76"/>
        <v>0</v>
      </c>
      <c r="Z74" s="18">
        <f t="shared" si="76"/>
        <v>0</v>
      </c>
      <c r="AA74" s="18">
        <f t="shared" si="76"/>
        <v>0</v>
      </c>
      <c r="AB74" s="18">
        <f t="shared" si="76"/>
        <v>0</v>
      </c>
      <c r="AC74" s="18">
        <f t="shared" si="76"/>
        <v>0</v>
      </c>
      <c r="AD74" s="18">
        <f t="shared" si="76"/>
        <v>0</v>
      </c>
      <c r="AE74" s="18">
        <f t="shared" si="76"/>
        <v>0</v>
      </c>
      <c r="AF74" s="18">
        <f t="shared" si="76"/>
        <v>0</v>
      </c>
      <c r="AG74" s="18">
        <f t="shared" si="76"/>
        <v>0</v>
      </c>
      <c r="AH74" s="18">
        <f t="shared" si="76"/>
        <v>0</v>
      </c>
      <c r="AI74" s="18">
        <f t="shared" si="76"/>
        <v>0</v>
      </c>
      <c r="AJ74" s="18">
        <f t="shared" si="76"/>
        <v>0</v>
      </c>
      <c r="AK74" s="18">
        <f t="shared" si="76"/>
        <v>0</v>
      </c>
      <c r="AL74" s="18">
        <f t="shared" si="76"/>
        <v>0</v>
      </c>
      <c r="AM74" s="18">
        <f t="shared" si="76"/>
        <v>0</v>
      </c>
      <c r="AN74" s="18">
        <f t="shared" si="76"/>
        <v>0</v>
      </c>
      <c r="AO74" s="18">
        <f t="shared" si="76"/>
        <v>0</v>
      </c>
      <c r="AP74" s="18">
        <f t="shared" si="76"/>
        <v>0</v>
      </c>
      <c r="AQ74" s="18">
        <f t="shared" si="76"/>
        <v>0</v>
      </c>
      <c r="AR74" s="18">
        <f t="shared" si="76"/>
        <v>0</v>
      </c>
      <c r="AS74" s="18">
        <f t="shared" si="76"/>
        <v>0</v>
      </c>
      <c r="AT74" s="18">
        <f t="shared" si="76"/>
        <v>0</v>
      </c>
      <c r="AU74" s="18">
        <f t="shared" si="76"/>
        <v>0</v>
      </c>
      <c r="AV74" s="18">
        <f t="shared" si="76"/>
        <v>0</v>
      </c>
      <c r="AW74" s="18">
        <f t="shared" si="76"/>
        <v>0</v>
      </c>
      <c r="AX74" s="18">
        <f t="shared" si="76"/>
        <v>0</v>
      </c>
      <c r="AY74" s="18">
        <f t="shared" si="76"/>
        <v>0</v>
      </c>
      <c r="AZ74" s="18">
        <f t="shared" si="76"/>
        <v>0</v>
      </c>
      <c r="BA74" s="18">
        <f t="shared" si="76"/>
        <v>0</v>
      </c>
      <c r="BB74" s="18">
        <f t="shared" si="76"/>
        <v>0</v>
      </c>
      <c r="BC74" s="18">
        <f t="shared" si="76"/>
        <v>0</v>
      </c>
      <c r="BD74" s="18">
        <f t="shared" si="76"/>
        <v>0</v>
      </c>
      <c r="BE74" s="18">
        <f t="shared" si="76"/>
        <v>0</v>
      </c>
      <c r="BF74" s="18">
        <f t="shared" si="76"/>
        <v>0</v>
      </c>
      <c r="BG74" s="18">
        <f t="shared" si="76"/>
        <v>0</v>
      </c>
      <c r="BH74" s="18">
        <f t="shared" si="76"/>
        <v>0</v>
      </c>
      <c r="BI74" s="18">
        <f t="shared" si="76"/>
        <v>0</v>
      </c>
      <c r="BJ74" s="18">
        <f t="shared" si="76"/>
        <v>0</v>
      </c>
      <c r="BK74" s="18">
        <f t="shared" si="76"/>
        <v>0</v>
      </c>
      <c r="BL74" s="18">
        <f t="shared" si="76"/>
        <v>0</v>
      </c>
      <c r="BM74" s="18">
        <f t="shared" si="76"/>
        <v>0</v>
      </c>
      <c r="BN74" s="18">
        <f t="shared" si="76"/>
        <v>0</v>
      </c>
      <c r="BO74" s="18">
        <f t="shared" si="76"/>
        <v>0</v>
      </c>
      <c r="BP74" s="18">
        <f t="shared" si="76"/>
        <v>0</v>
      </c>
      <c r="BQ74" s="18">
        <f t="shared" si="76"/>
        <v>0</v>
      </c>
      <c r="BR74" s="18">
        <f t="shared" si="76"/>
        <v>0</v>
      </c>
      <c r="BS74" s="18">
        <f t="shared" si="76"/>
        <v>0</v>
      </c>
      <c r="BT74" s="18">
        <f t="shared" si="76"/>
        <v>0</v>
      </c>
      <c r="BU74" s="18">
        <f t="shared" si="76"/>
        <v>0</v>
      </c>
      <c r="BV74" s="18">
        <f t="shared" si="76"/>
        <v>0</v>
      </c>
      <c r="BW74" s="18">
        <f t="shared" si="76"/>
        <v>0</v>
      </c>
      <c r="BX74" s="18">
        <f t="shared" si="76"/>
        <v>0</v>
      </c>
      <c r="BY74" s="18">
        <f t="shared" si="76"/>
        <v>0</v>
      </c>
      <c r="BZ74" s="18">
        <f t="shared" ref="BZ74:EK74" si="77">BY74+BZ73-BZ72</f>
        <v>0</v>
      </c>
      <c r="CA74" s="18">
        <f t="shared" si="77"/>
        <v>0</v>
      </c>
      <c r="CB74" s="18">
        <f t="shared" si="77"/>
        <v>0</v>
      </c>
      <c r="CC74" s="18">
        <f t="shared" si="77"/>
        <v>0</v>
      </c>
      <c r="CD74" s="18">
        <f t="shared" si="77"/>
        <v>0</v>
      </c>
      <c r="CE74" s="18">
        <f t="shared" si="77"/>
        <v>0</v>
      </c>
      <c r="CF74" s="18">
        <f t="shared" si="77"/>
        <v>0</v>
      </c>
      <c r="CG74" s="18">
        <f t="shared" si="77"/>
        <v>0</v>
      </c>
      <c r="CH74" s="18">
        <f t="shared" si="77"/>
        <v>0</v>
      </c>
      <c r="CI74" s="18">
        <f t="shared" si="77"/>
        <v>0</v>
      </c>
      <c r="CJ74" s="18">
        <f t="shared" si="77"/>
        <v>0</v>
      </c>
      <c r="CK74" s="18">
        <f t="shared" si="77"/>
        <v>0</v>
      </c>
      <c r="CL74" s="18">
        <f t="shared" si="77"/>
        <v>0</v>
      </c>
      <c r="CM74" s="18">
        <f t="shared" si="77"/>
        <v>0</v>
      </c>
      <c r="CN74" s="18">
        <f t="shared" si="77"/>
        <v>0</v>
      </c>
      <c r="CO74" s="18">
        <f t="shared" si="77"/>
        <v>0</v>
      </c>
      <c r="CP74" s="18">
        <f t="shared" si="77"/>
        <v>0</v>
      </c>
      <c r="CQ74" s="18">
        <f t="shared" si="77"/>
        <v>0</v>
      </c>
      <c r="CR74" s="18">
        <f t="shared" si="77"/>
        <v>0</v>
      </c>
      <c r="CS74" s="18">
        <f t="shared" si="77"/>
        <v>0</v>
      </c>
      <c r="CT74" s="18">
        <f t="shared" si="77"/>
        <v>0</v>
      </c>
      <c r="CU74" s="18">
        <f t="shared" si="77"/>
        <v>0</v>
      </c>
      <c r="CV74" s="18">
        <f t="shared" si="77"/>
        <v>0</v>
      </c>
      <c r="CW74" s="18">
        <f t="shared" si="77"/>
        <v>0</v>
      </c>
      <c r="CX74" s="18">
        <f t="shared" si="77"/>
        <v>0</v>
      </c>
      <c r="CY74" s="18">
        <f t="shared" si="77"/>
        <v>0</v>
      </c>
      <c r="CZ74" s="18">
        <f t="shared" si="77"/>
        <v>0</v>
      </c>
      <c r="DA74" s="18">
        <f t="shared" si="77"/>
        <v>0</v>
      </c>
      <c r="DB74" s="18">
        <f t="shared" si="77"/>
        <v>0</v>
      </c>
      <c r="DC74" s="18">
        <f t="shared" si="77"/>
        <v>0</v>
      </c>
      <c r="DD74" s="18">
        <f t="shared" si="77"/>
        <v>0</v>
      </c>
      <c r="DE74" s="18">
        <f t="shared" si="77"/>
        <v>0</v>
      </c>
      <c r="DF74" s="18">
        <f t="shared" si="77"/>
        <v>0</v>
      </c>
      <c r="DG74" s="18">
        <f t="shared" si="77"/>
        <v>0</v>
      </c>
      <c r="DH74" s="18">
        <f t="shared" si="77"/>
        <v>0</v>
      </c>
      <c r="DI74" s="18">
        <f t="shared" si="77"/>
        <v>0</v>
      </c>
      <c r="DJ74" s="18">
        <f t="shared" si="77"/>
        <v>0</v>
      </c>
      <c r="DK74" s="18">
        <f t="shared" si="77"/>
        <v>0</v>
      </c>
      <c r="DL74" s="18">
        <f t="shared" si="77"/>
        <v>0</v>
      </c>
      <c r="DM74" s="18">
        <f t="shared" si="77"/>
        <v>0</v>
      </c>
      <c r="DN74" s="18">
        <f t="shared" si="77"/>
        <v>0</v>
      </c>
      <c r="DO74" s="18">
        <f t="shared" si="77"/>
        <v>0</v>
      </c>
      <c r="DP74" s="18">
        <f t="shared" si="77"/>
        <v>0</v>
      </c>
      <c r="DQ74" s="18">
        <f t="shared" si="77"/>
        <v>0</v>
      </c>
      <c r="DR74" s="18">
        <f t="shared" si="77"/>
        <v>0</v>
      </c>
      <c r="DS74" s="18">
        <f t="shared" si="77"/>
        <v>0</v>
      </c>
      <c r="DT74" s="18">
        <f t="shared" si="77"/>
        <v>0</v>
      </c>
      <c r="DU74" s="18">
        <f t="shared" si="77"/>
        <v>0</v>
      </c>
      <c r="DV74" s="18">
        <f t="shared" si="77"/>
        <v>0</v>
      </c>
      <c r="DW74" s="18">
        <f t="shared" si="77"/>
        <v>0</v>
      </c>
      <c r="DX74" s="18">
        <f t="shared" si="77"/>
        <v>0</v>
      </c>
      <c r="DY74" s="18">
        <f t="shared" si="77"/>
        <v>0</v>
      </c>
      <c r="DZ74" s="18">
        <f t="shared" si="77"/>
        <v>0</v>
      </c>
      <c r="EA74" s="18">
        <f t="shared" si="77"/>
        <v>0</v>
      </c>
      <c r="EB74" s="18">
        <f t="shared" si="77"/>
        <v>0</v>
      </c>
      <c r="EC74" s="18">
        <f t="shared" si="77"/>
        <v>0</v>
      </c>
      <c r="ED74" s="18">
        <f t="shared" si="77"/>
        <v>0</v>
      </c>
      <c r="EE74" s="18">
        <f t="shared" si="77"/>
        <v>0</v>
      </c>
      <c r="EF74" s="18">
        <f t="shared" si="77"/>
        <v>0</v>
      </c>
      <c r="EG74" s="18">
        <f t="shared" si="77"/>
        <v>0</v>
      </c>
      <c r="EH74" s="18">
        <f t="shared" si="77"/>
        <v>0</v>
      </c>
      <c r="EI74" s="18">
        <f t="shared" si="77"/>
        <v>0</v>
      </c>
      <c r="EJ74" s="18">
        <f t="shared" si="77"/>
        <v>0</v>
      </c>
      <c r="EK74" s="18">
        <f t="shared" si="77"/>
        <v>0</v>
      </c>
      <c r="EL74" s="18">
        <f t="shared" ref="EL74:GW74" si="78">EK74+EL73-EL72</f>
        <v>0</v>
      </c>
      <c r="EM74" s="18">
        <f t="shared" si="78"/>
        <v>0</v>
      </c>
      <c r="EN74" s="18">
        <f t="shared" si="78"/>
        <v>0</v>
      </c>
      <c r="EO74" s="18">
        <f t="shared" si="78"/>
        <v>0</v>
      </c>
      <c r="EP74" s="18">
        <f t="shared" si="78"/>
        <v>0</v>
      </c>
      <c r="EQ74" s="18">
        <f t="shared" si="78"/>
        <v>0</v>
      </c>
      <c r="ER74" s="18">
        <f t="shared" si="78"/>
        <v>0</v>
      </c>
      <c r="ES74" s="18">
        <f t="shared" si="78"/>
        <v>0</v>
      </c>
      <c r="ET74" s="18">
        <f t="shared" si="78"/>
        <v>0</v>
      </c>
      <c r="EU74" s="18">
        <f t="shared" si="78"/>
        <v>0</v>
      </c>
      <c r="EV74" s="18">
        <f t="shared" si="78"/>
        <v>0</v>
      </c>
      <c r="EW74" s="18">
        <f t="shared" si="78"/>
        <v>0</v>
      </c>
      <c r="EX74" s="18">
        <f t="shared" si="78"/>
        <v>0</v>
      </c>
      <c r="EY74" s="18">
        <f t="shared" si="78"/>
        <v>0</v>
      </c>
      <c r="EZ74" s="18">
        <f t="shared" si="78"/>
        <v>0</v>
      </c>
      <c r="FA74" s="18">
        <f t="shared" si="78"/>
        <v>0</v>
      </c>
      <c r="FB74" s="18">
        <f t="shared" si="78"/>
        <v>0</v>
      </c>
      <c r="FC74" s="18">
        <f t="shared" si="78"/>
        <v>0</v>
      </c>
      <c r="FD74" s="18">
        <f t="shared" si="78"/>
        <v>0</v>
      </c>
      <c r="FE74" s="18">
        <f t="shared" si="78"/>
        <v>0</v>
      </c>
      <c r="FF74" s="18">
        <f t="shared" si="78"/>
        <v>0</v>
      </c>
      <c r="FG74" s="18">
        <f t="shared" si="78"/>
        <v>0</v>
      </c>
      <c r="FH74" s="18">
        <f t="shared" si="78"/>
        <v>0</v>
      </c>
      <c r="FI74" s="18">
        <f t="shared" si="78"/>
        <v>0</v>
      </c>
      <c r="FJ74" s="18">
        <f t="shared" si="78"/>
        <v>0</v>
      </c>
      <c r="FK74" s="18">
        <f t="shared" si="78"/>
        <v>0</v>
      </c>
      <c r="FL74" s="18">
        <f t="shared" si="78"/>
        <v>0</v>
      </c>
      <c r="FM74" s="18">
        <f t="shared" si="78"/>
        <v>0</v>
      </c>
      <c r="FN74" s="18">
        <f t="shared" si="78"/>
        <v>0</v>
      </c>
      <c r="FO74" s="18">
        <f t="shared" si="78"/>
        <v>0</v>
      </c>
      <c r="FP74" s="18">
        <f t="shared" si="78"/>
        <v>0</v>
      </c>
      <c r="FQ74" s="18">
        <f t="shared" si="78"/>
        <v>0</v>
      </c>
      <c r="FR74" s="18">
        <f t="shared" si="78"/>
        <v>0</v>
      </c>
      <c r="FS74" s="18">
        <f t="shared" si="78"/>
        <v>0</v>
      </c>
      <c r="FT74" s="18">
        <f t="shared" si="78"/>
        <v>0</v>
      </c>
      <c r="FU74" s="18">
        <f t="shared" si="78"/>
        <v>0</v>
      </c>
      <c r="FV74" s="18">
        <f t="shared" si="78"/>
        <v>0</v>
      </c>
      <c r="FW74" s="18">
        <f t="shared" si="78"/>
        <v>0</v>
      </c>
      <c r="FX74" s="18">
        <f t="shared" si="78"/>
        <v>0</v>
      </c>
      <c r="FY74" s="18">
        <f t="shared" si="78"/>
        <v>0</v>
      </c>
      <c r="FZ74" s="18">
        <f t="shared" si="78"/>
        <v>0</v>
      </c>
      <c r="GA74" s="18">
        <f t="shared" si="78"/>
        <v>0</v>
      </c>
      <c r="GB74" s="18">
        <f t="shared" si="78"/>
        <v>0</v>
      </c>
      <c r="GC74" s="18">
        <f t="shared" si="78"/>
        <v>0</v>
      </c>
      <c r="GD74" s="18">
        <f t="shared" si="78"/>
        <v>0</v>
      </c>
      <c r="GE74" s="18">
        <f t="shared" si="78"/>
        <v>0</v>
      </c>
      <c r="GF74" s="18">
        <f t="shared" si="78"/>
        <v>0</v>
      </c>
      <c r="GG74" s="18">
        <f t="shared" si="78"/>
        <v>0</v>
      </c>
      <c r="GH74" s="18">
        <f t="shared" si="78"/>
        <v>0</v>
      </c>
      <c r="GI74" s="18">
        <f t="shared" si="78"/>
        <v>0</v>
      </c>
      <c r="GJ74" s="18">
        <f t="shared" si="78"/>
        <v>0</v>
      </c>
      <c r="GK74" s="18">
        <f t="shared" si="78"/>
        <v>0</v>
      </c>
      <c r="GL74" s="18">
        <f t="shared" si="78"/>
        <v>0</v>
      </c>
      <c r="GM74" s="18">
        <f t="shared" si="78"/>
        <v>0</v>
      </c>
      <c r="GN74" s="18">
        <f t="shared" si="78"/>
        <v>0</v>
      </c>
      <c r="GO74" s="18">
        <f t="shared" si="78"/>
        <v>0</v>
      </c>
      <c r="GP74" s="18">
        <f t="shared" si="78"/>
        <v>0</v>
      </c>
      <c r="GQ74" s="18">
        <f t="shared" si="78"/>
        <v>0</v>
      </c>
      <c r="GR74" s="18">
        <f t="shared" si="78"/>
        <v>0</v>
      </c>
      <c r="GS74" s="18">
        <f t="shared" si="78"/>
        <v>0</v>
      </c>
      <c r="GT74" s="18">
        <f t="shared" si="78"/>
        <v>0</v>
      </c>
      <c r="GU74" s="18">
        <f t="shared" si="78"/>
        <v>0</v>
      </c>
      <c r="GV74" s="18">
        <f t="shared" si="78"/>
        <v>0</v>
      </c>
      <c r="GW74" s="18">
        <f t="shared" si="78"/>
        <v>0</v>
      </c>
      <c r="GX74" s="18">
        <f t="shared" ref="GX74:JI74" si="79">GW74+GX73-GX72</f>
        <v>0</v>
      </c>
      <c r="GY74" s="18">
        <f t="shared" si="79"/>
        <v>0</v>
      </c>
      <c r="GZ74" s="18">
        <f t="shared" si="79"/>
        <v>0</v>
      </c>
      <c r="HA74" s="18">
        <f t="shared" si="79"/>
        <v>0</v>
      </c>
      <c r="HB74" s="18">
        <f t="shared" si="79"/>
        <v>0</v>
      </c>
      <c r="HC74" s="18">
        <f t="shared" si="79"/>
        <v>0</v>
      </c>
      <c r="HD74" s="18">
        <f t="shared" si="79"/>
        <v>0</v>
      </c>
      <c r="HE74" s="18">
        <f t="shared" si="79"/>
        <v>0</v>
      </c>
      <c r="HF74" s="18">
        <f t="shared" si="79"/>
        <v>0</v>
      </c>
      <c r="HG74" s="18">
        <f t="shared" si="79"/>
        <v>0</v>
      </c>
      <c r="HH74" s="18">
        <f t="shared" si="79"/>
        <v>0</v>
      </c>
      <c r="HI74" s="18">
        <f t="shared" si="79"/>
        <v>0</v>
      </c>
      <c r="HJ74" s="18">
        <f t="shared" si="79"/>
        <v>0</v>
      </c>
      <c r="HK74" s="18">
        <f t="shared" si="79"/>
        <v>0</v>
      </c>
      <c r="HL74" s="18">
        <f t="shared" si="79"/>
        <v>0</v>
      </c>
      <c r="HM74" s="18">
        <f t="shared" si="79"/>
        <v>0</v>
      </c>
      <c r="HN74" s="18">
        <f t="shared" si="79"/>
        <v>0</v>
      </c>
      <c r="HO74" s="18">
        <f t="shared" si="79"/>
        <v>0</v>
      </c>
      <c r="HP74" s="18">
        <f t="shared" si="79"/>
        <v>0</v>
      </c>
      <c r="HQ74" s="18">
        <f t="shared" si="79"/>
        <v>0</v>
      </c>
      <c r="HR74" s="18">
        <f t="shared" si="79"/>
        <v>0</v>
      </c>
      <c r="HS74" s="18">
        <f t="shared" si="79"/>
        <v>0</v>
      </c>
      <c r="HT74" s="18">
        <f t="shared" si="79"/>
        <v>0</v>
      </c>
      <c r="HU74" s="18">
        <f t="shared" si="79"/>
        <v>0</v>
      </c>
      <c r="HV74" s="18">
        <f t="shared" si="79"/>
        <v>0</v>
      </c>
      <c r="HW74" s="18">
        <f t="shared" si="79"/>
        <v>0</v>
      </c>
      <c r="HX74" s="18">
        <f t="shared" si="79"/>
        <v>0</v>
      </c>
      <c r="HY74" s="18">
        <f t="shared" si="79"/>
        <v>0</v>
      </c>
      <c r="HZ74" s="18">
        <f t="shared" si="79"/>
        <v>0</v>
      </c>
      <c r="IA74" s="18">
        <f t="shared" si="79"/>
        <v>0</v>
      </c>
      <c r="IB74" s="18">
        <f t="shared" si="79"/>
        <v>0</v>
      </c>
      <c r="IC74" s="18">
        <f t="shared" si="79"/>
        <v>0</v>
      </c>
      <c r="ID74" s="18">
        <f t="shared" si="79"/>
        <v>0</v>
      </c>
      <c r="IE74" s="18">
        <f t="shared" si="79"/>
        <v>0</v>
      </c>
      <c r="IF74" s="18">
        <f t="shared" si="79"/>
        <v>0</v>
      </c>
      <c r="IG74" s="18">
        <f t="shared" si="79"/>
        <v>0</v>
      </c>
      <c r="IH74" s="18">
        <f t="shared" si="79"/>
        <v>0</v>
      </c>
      <c r="II74" s="18">
        <f t="shared" si="79"/>
        <v>0</v>
      </c>
      <c r="IJ74" s="18">
        <f t="shared" si="79"/>
        <v>0</v>
      </c>
      <c r="IK74" s="18">
        <f t="shared" si="79"/>
        <v>0</v>
      </c>
      <c r="IL74" s="18">
        <f t="shared" si="79"/>
        <v>0</v>
      </c>
      <c r="IM74" s="18">
        <f t="shared" si="79"/>
        <v>0</v>
      </c>
      <c r="IN74" s="18">
        <f t="shared" si="79"/>
        <v>0</v>
      </c>
      <c r="IO74" s="18">
        <f t="shared" si="79"/>
        <v>0</v>
      </c>
      <c r="IP74" s="18">
        <f t="shared" si="79"/>
        <v>0</v>
      </c>
      <c r="IQ74" s="18">
        <f t="shared" si="79"/>
        <v>0</v>
      </c>
      <c r="IR74" s="18">
        <f t="shared" si="79"/>
        <v>0</v>
      </c>
      <c r="IS74" s="18">
        <f t="shared" si="79"/>
        <v>0</v>
      </c>
      <c r="IT74" s="18">
        <f t="shared" si="79"/>
        <v>0</v>
      </c>
      <c r="IU74" s="18">
        <f t="shared" si="79"/>
        <v>0</v>
      </c>
      <c r="IV74" s="18">
        <f t="shared" si="79"/>
        <v>0</v>
      </c>
      <c r="IW74" s="18">
        <f t="shared" si="79"/>
        <v>0</v>
      </c>
      <c r="IX74" s="18">
        <f t="shared" si="79"/>
        <v>0</v>
      </c>
      <c r="IY74" s="18">
        <f t="shared" si="79"/>
        <v>0</v>
      </c>
      <c r="IZ74" s="18">
        <f t="shared" si="79"/>
        <v>0</v>
      </c>
      <c r="JA74" s="18">
        <f t="shared" si="79"/>
        <v>0</v>
      </c>
      <c r="JB74" s="18">
        <f t="shared" si="79"/>
        <v>0</v>
      </c>
      <c r="JC74" s="18">
        <f t="shared" si="79"/>
        <v>0</v>
      </c>
      <c r="JD74" s="18">
        <f t="shared" si="79"/>
        <v>0</v>
      </c>
      <c r="JE74" s="18">
        <f t="shared" si="79"/>
        <v>0</v>
      </c>
      <c r="JF74" s="18">
        <f t="shared" si="79"/>
        <v>0</v>
      </c>
      <c r="JG74" s="18">
        <f t="shared" si="79"/>
        <v>0</v>
      </c>
      <c r="JH74" s="18">
        <f t="shared" si="79"/>
        <v>0</v>
      </c>
      <c r="JI74" s="18">
        <f t="shared" si="79"/>
        <v>0</v>
      </c>
      <c r="JJ74" s="18">
        <f t="shared" ref="JJ74:LU74" si="80">JI74+JJ73-JJ72</f>
        <v>0</v>
      </c>
      <c r="JK74" s="18">
        <f t="shared" si="80"/>
        <v>0</v>
      </c>
      <c r="JL74" s="18">
        <f t="shared" si="80"/>
        <v>0</v>
      </c>
      <c r="JM74" s="18">
        <f t="shared" si="80"/>
        <v>0</v>
      </c>
      <c r="JN74" s="18">
        <f t="shared" si="80"/>
        <v>0</v>
      </c>
      <c r="JO74" s="18">
        <f t="shared" si="80"/>
        <v>0</v>
      </c>
      <c r="JP74" s="18">
        <f t="shared" si="80"/>
        <v>0</v>
      </c>
      <c r="JQ74" s="18">
        <f t="shared" si="80"/>
        <v>0</v>
      </c>
      <c r="JR74" s="18">
        <f t="shared" si="80"/>
        <v>0</v>
      </c>
      <c r="JS74" s="18">
        <f t="shared" si="80"/>
        <v>0</v>
      </c>
      <c r="JT74" s="18">
        <f t="shared" si="80"/>
        <v>0</v>
      </c>
      <c r="JU74" s="18">
        <f t="shared" si="80"/>
        <v>0</v>
      </c>
      <c r="JV74" s="18">
        <f t="shared" si="80"/>
        <v>0</v>
      </c>
      <c r="JW74" s="18">
        <f t="shared" si="80"/>
        <v>0</v>
      </c>
      <c r="JX74" s="18">
        <f t="shared" si="80"/>
        <v>0</v>
      </c>
      <c r="JY74" s="18">
        <f t="shared" si="80"/>
        <v>0</v>
      </c>
      <c r="JZ74" s="18">
        <f t="shared" si="80"/>
        <v>0</v>
      </c>
      <c r="KA74" s="18">
        <f t="shared" si="80"/>
        <v>0</v>
      </c>
      <c r="KB74" s="18">
        <f t="shared" si="80"/>
        <v>0</v>
      </c>
      <c r="KC74" s="18">
        <f t="shared" si="80"/>
        <v>0</v>
      </c>
      <c r="KD74" s="18">
        <f t="shared" si="80"/>
        <v>0</v>
      </c>
      <c r="KE74" s="18">
        <f t="shared" si="80"/>
        <v>0</v>
      </c>
      <c r="KF74" s="18">
        <f t="shared" si="80"/>
        <v>0</v>
      </c>
      <c r="KG74" s="18">
        <f t="shared" si="80"/>
        <v>0</v>
      </c>
      <c r="KH74" s="18">
        <f t="shared" si="80"/>
        <v>0</v>
      </c>
      <c r="KI74" s="18">
        <f t="shared" si="80"/>
        <v>0</v>
      </c>
      <c r="KJ74" s="18">
        <f t="shared" si="80"/>
        <v>0</v>
      </c>
      <c r="KK74" s="18">
        <f t="shared" si="80"/>
        <v>0</v>
      </c>
      <c r="KL74" s="18">
        <f t="shared" si="80"/>
        <v>0</v>
      </c>
      <c r="KM74" s="18">
        <f t="shared" si="80"/>
        <v>0</v>
      </c>
      <c r="KN74" s="18">
        <f t="shared" si="80"/>
        <v>0</v>
      </c>
      <c r="KO74" s="18">
        <f t="shared" si="80"/>
        <v>0</v>
      </c>
      <c r="KP74" s="18">
        <f t="shared" si="80"/>
        <v>0</v>
      </c>
      <c r="KQ74" s="18">
        <f t="shared" si="80"/>
        <v>0</v>
      </c>
      <c r="KR74" s="18">
        <f t="shared" si="80"/>
        <v>0</v>
      </c>
      <c r="KS74" s="18">
        <f t="shared" si="80"/>
        <v>0</v>
      </c>
      <c r="KT74" s="18">
        <f t="shared" si="80"/>
        <v>0</v>
      </c>
      <c r="KU74" s="18">
        <f t="shared" si="80"/>
        <v>0</v>
      </c>
      <c r="KV74" s="18">
        <f t="shared" si="80"/>
        <v>0</v>
      </c>
      <c r="KW74" s="18">
        <f t="shared" si="80"/>
        <v>0</v>
      </c>
      <c r="KX74" s="18">
        <f t="shared" si="80"/>
        <v>0</v>
      </c>
      <c r="KY74" s="18">
        <f t="shared" si="80"/>
        <v>0</v>
      </c>
      <c r="KZ74" s="18">
        <f t="shared" si="80"/>
        <v>0</v>
      </c>
      <c r="LA74" s="18">
        <f t="shared" si="80"/>
        <v>0</v>
      </c>
      <c r="LB74" s="18">
        <f t="shared" si="80"/>
        <v>0</v>
      </c>
      <c r="LC74" s="18">
        <f t="shared" si="80"/>
        <v>0</v>
      </c>
      <c r="LD74" s="18">
        <f t="shared" si="80"/>
        <v>0</v>
      </c>
      <c r="LE74" s="18">
        <f t="shared" si="80"/>
        <v>0</v>
      </c>
      <c r="LF74" s="18">
        <f t="shared" si="80"/>
        <v>0</v>
      </c>
      <c r="LG74" s="18">
        <f t="shared" si="80"/>
        <v>0</v>
      </c>
      <c r="LH74" s="18">
        <f t="shared" si="80"/>
        <v>0</v>
      </c>
      <c r="LI74" s="18">
        <f t="shared" si="80"/>
        <v>0</v>
      </c>
      <c r="LJ74" s="18">
        <f t="shared" si="80"/>
        <v>0</v>
      </c>
      <c r="LK74" s="18">
        <f t="shared" si="80"/>
        <v>0</v>
      </c>
      <c r="LL74" s="18">
        <f t="shared" si="80"/>
        <v>0</v>
      </c>
      <c r="LM74" s="18">
        <f t="shared" si="80"/>
        <v>0</v>
      </c>
      <c r="LN74" s="18">
        <f t="shared" si="80"/>
        <v>0</v>
      </c>
      <c r="LO74" s="18">
        <f t="shared" si="80"/>
        <v>0</v>
      </c>
      <c r="LP74" s="18">
        <f t="shared" si="80"/>
        <v>0</v>
      </c>
      <c r="LQ74" s="18">
        <f t="shared" si="80"/>
        <v>0</v>
      </c>
      <c r="LR74" s="18">
        <f t="shared" si="80"/>
        <v>0</v>
      </c>
      <c r="LS74" s="18">
        <f t="shared" si="80"/>
        <v>0</v>
      </c>
      <c r="LT74" s="18">
        <f t="shared" si="80"/>
        <v>0</v>
      </c>
      <c r="LU74" s="18">
        <f t="shared" si="80"/>
        <v>0</v>
      </c>
      <c r="LV74" s="18">
        <f t="shared" ref="LV74:OG74" si="81">LU74+LV73-LV72</f>
        <v>0</v>
      </c>
      <c r="LW74" s="18">
        <f t="shared" si="81"/>
        <v>0</v>
      </c>
      <c r="LX74" s="18">
        <f t="shared" si="81"/>
        <v>0</v>
      </c>
      <c r="LY74" s="18">
        <f t="shared" si="81"/>
        <v>0</v>
      </c>
      <c r="LZ74" s="18">
        <f t="shared" si="81"/>
        <v>0</v>
      </c>
      <c r="MA74" s="18">
        <f t="shared" si="81"/>
        <v>0</v>
      </c>
      <c r="MB74" s="18">
        <f t="shared" si="81"/>
        <v>0</v>
      </c>
      <c r="MC74" s="18">
        <f t="shared" si="81"/>
        <v>0</v>
      </c>
      <c r="MD74" s="18">
        <f t="shared" si="81"/>
        <v>0</v>
      </c>
      <c r="ME74" s="18">
        <f t="shared" si="81"/>
        <v>0</v>
      </c>
      <c r="MF74" s="18">
        <f t="shared" si="81"/>
        <v>0</v>
      </c>
      <c r="MG74" s="18">
        <f t="shared" si="81"/>
        <v>0</v>
      </c>
      <c r="MH74" s="18">
        <f t="shared" si="81"/>
        <v>0</v>
      </c>
      <c r="MI74" s="18">
        <f t="shared" si="81"/>
        <v>0</v>
      </c>
      <c r="MJ74" s="18">
        <f t="shared" si="81"/>
        <v>0</v>
      </c>
      <c r="MK74" s="18">
        <f t="shared" si="81"/>
        <v>0</v>
      </c>
      <c r="ML74" s="18">
        <f t="shared" si="81"/>
        <v>0</v>
      </c>
      <c r="MM74" s="18">
        <f t="shared" si="81"/>
        <v>0</v>
      </c>
      <c r="MN74" s="18">
        <f t="shared" si="81"/>
        <v>0</v>
      </c>
      <c r="MO74" s="18">
        <f t="shared" si="81"/>
        <v>0</v>
      </c>
      <c r="MP74" s="18">
        <f t="shared" si="81"/>
        <v>0</v>
      </c>
      <c r="MQ74" s="18">
        <f t="shared" si="81"/>
        <v>0</v>
      </c>
      <c r="MR74" s="18">
        <f t="shared" si="81"/>
        <v>0</v>
      </c>
      <c r="MS74" s="18">
        <f t="shared" si="81"/>
        <v>0</v>
      </c>
      <c r="MT74" s="18">
        <f t="shared" si="81"/>
        <v>0</v>
      </c>
      <c r="MU74" s="18">
        <f t="shared" si="81"/>
        <v>0</v>
      </c>
      <c r="MV74" s="18">
        <f t="shared" si="81"/>
        <v>0</v>
      </c>
      <c r="MW74" s="18">
        <f t="shared" si="81"/>
        <v>0</v>
      </c>
      <c r="MX74" s="18">
        <f t="shared" si="81"/>
        <v>0</v>
      </c>
      <c r="MY74" s="18">
        <f t="shared" si="81"/>
        <v>0</v>
      </c>
      <c r="MZ74" s="18">
        <f t="shared" si="81"/>
        <v>0</v>
      </c>
      <c r="NA74" s="18">
        <f t="shared" si="81"/>
        <v>0</v>
      </c>
      <c r="NB74" s="18">
        <f t="shared" si="81"/>
        <v>0</v>
      </c>
      <c r="NC74" s="18">
        <f t="shared" si="81"/>
        <v>0</v>
      </c>
      <c r="ND74" s="18">
        <f t="shared" si="81"/>
        <v>0</v>
      </c>
      <c r="NE74" s="18">
        <f t="shared" si="81"/>
        <v>0</v>
      </c>
      <c r="NF74" s="18">
        <f t="shared" si="81"/>
        <v>0</v>
      </c>
      <c r="NG74" s="18">
        <f t="shared" si="81"/>
        <v>0</v>
      </c>
      <c r="NH74" s="18">
        <f t="shared" si="81"/>
        <v>0</v>
      </c>
      <c r="NI74" s="18">
        <f t="shared" si="81"/>
        <v>0</v>
      </c>
      <c r="NJ74" s="18">
        <f t="shared" si="81"/>
        <v>0</v>
      </c>
      <c r="NK74" s="18">
        <f t="shared" si="81"/>
        <v>0</v>
      </c>
      <c r="NL74" s="18">
        <f t="shared" si="81"/>
        <v>0</v>
      </c>
      <c r="NM74" s="18">
        <f t="shared" si="81"/>
        <v>0</v>
      </c>
      <c r="NN74" s="18">
        <f t="shared" si="81"/>
        <v>0</v>
      </c>
      <c r="NO74" s="18">
        <f t="shared" si="81"/>
        <v>0</v>
      </c>
      <c r="NP74" s="18">
        <f t="shared" si="81"/>
        <v>0</v>
      </c>
      <c r="NQ74" s="18">
        <f t="shared" si="81"/>
        <v>0</v>
      </c>
      <c r="NR74" s="18">
        <f t="shared" si="81"/>
        <v>0</v>
      </c>
      <c r="NS74" s="18">
        <f t="shared" si="81"/>
        <v>0</v>
      </c>
      <c r="NT74" s="18">
        <f t="shared" si="81"/>
        <v>0</v>
      </c>
      <c r="NU74" s="18">
        <f t="shared" si="81"/>
        <v>0</v>
      </c>
      <c r="NV74" s="18">
        <f t="shared" si="81"/>
        <v>0</v>
      </c>
      <c r="NW74" s="18">
        <f t="shared" si="81"/>
        <v>0</v>
      </c>
      <c r="NX74" s="18">
        <f t="shared" si="81"/>
        <v>0</v>
      </c>
      <c r="NY74" s="18">
        <f t="shared" si="81"/>
        <v>0</v>
      </c>
      <c r="NZ74" s="18">
        <f t="shared" si="81"/>
        <v>0</v>
      </c>
      <c r="OA74" s="18">
        <f t="shared" si="81"/>
        <v>0</v>
      </c>
      <c r="OB74" s="18">
        <f t="shared" si="81"/>
        <v>0</v>
      </c>
      <c r="OC74" s="18">
        <f t="shared" si="81"/>
        <v>0</v>
      </c>
      <c r="OD74" s="18">
        <f t="shared" si="81"/>
        <v>0</v>
      </c>
      <c r="OE74" s="18">
        <f t="shared" si="81"/>
        <v>0</v>
      </c>
      <c r="OF74" s="18">
        <f t="shared" si="81"/>
        <v>0</v>
      </c>
      <c r="OG74" s="18">
        <f t="shared" si="81"/>
        <v>0</v>
      </c>
      <c r="OH74" s="18">
        <f t="shared" ref="OH74:QS74" si="82">OG74+OH73-OH72</f>
        <v>0</v>
      </c>
      <c r="OI74" s="18">
        <f t="shared" si="82"/>
        <v>0</v>
      </c>
      <c r="OJ74" s="18">
        <f t="shared" si="82"/>
        <v>0</v>
      </c>
      <c r="OK74" s="18">
        <f t="shared" si="82"/>
        <v>0</v>
      </c>
      <c r="OL74" s="18">
        <f t="shared" si="82"/>
        <v>0</v>
      </c>
      <c r="OM74" s="18">
        <f t="shared" si="82"/>
        <v>0</v>
      </c>
      <c r="ON74" s="18">
        <f t="shared" si="82"/>
        <v>0</v>
      </c>
      <c r="OO74" s="18">
        <f t="shared" si="82"/>
        <v>0</v>
      </c>
      <c r="OP74" s="18">
        <f t="shared" si="82"/>
        <v>0</v>
      </c>
      <c r="OQ74" s="18">
        <f t="shared" si="82"/>
        <v>0</v>
      </c>
      <c r="OR74" s="18">
        <f t="shared" si="82"/>
        <v>0</v>
      </c>
      <c r="OS74" s="18">
        <f t="shared" si="82"/>
        <v>0</v>
      </c>
      <c r="OT74" s="18">
        <f t="shared" si="82"/>
        <v>0</v>
      </c>
      <c r="OU74" s="18">
        <f t="shared" si="82"/>
        <v>0</v>
      </c>
      <c r="OV74" s="18">
        <f t="shared" si="82"/>
        <v>0</v>
      </c>
      <c r="OW74" s="18">
        <f t="shared" si="82"/>
        <v>0</v>
      </c>
      <c r="OX74" s="18">
        <f t="shared" si="82"/>
        <v>0</v>
      </c>
      <c r="OY74" s="18">
        <f t="shared" si="82"/>
        <v>0</v>
      </c>
      <c r="OZ74" s="18">
        <f t="shared" si="82"/>
        <v>0</v>
      </c>
      <c r="PA74" s="18">
        <f t="shared" si="82"/>
        <v>0</v>
      </c>
      <c r="PB74" s="18">
        <f t="shared" si="82"/>
        <v>0</v>
      </c>
      <c r="PC74" s="18">
        <f t="shared" si="82"/>
        <v>0</v>
      </c>
      <c r="PD74" s="18">
        <f t="shared" si="82"/>
        <v>0</v>
      </c>
      <c r="PE74" s="18">
        <f t="shared" si="82"/>
        <v>0</v>
      </c>
      <c r="PF74" s="18">
        <f t="shared" si="82"/>
        <v>0</v>
      </c>
      <c r="PG74" s="18">
        <f t="shared" si="82"/>
        <v>0</v>
      </c>
      <c r="PH74" s="18">
        <f t="shared" si="82"/>
        <v>0</v>
      </c>
      <c r="PI74" s="18">
        <f t="shared" si="82"/>
        <v>0</v>
      </c>
      <c r="PJ74" s="18">
        <f t="shared" si="82"/>
        <v>0</v>
      </c>
      <c r="PK74" s="18">
        <f t="shared" si="82"/>
        <v>0</v>
      </c>
      <c r="PL74" s="18">
        <f t="shared" si="82"/>
        <v>0</v>
      </c>
      <c r="PM74" s="18">
        <f t="shared" si="82"/>
        <v>0</v>
      </c>
      <c r="PN74" s="18">
        <f t="shared" si="82"/>
        <v>0</v>
      </c>
      <c r="PO74" s="18">
        <f t="shared" si="82"/>
        <v>0</v>
      </c>
      <c r="PP74" s="18">
        <f t="shared" si="82"/>
        <v>0</v>
      </c>
      <c r="PQ74" s="18">
        <f t="shared" si="82"/>
        <v>0</v>
      </c>
      <c r="PR74" s="18">
        <f t="shared" si="82"/>
        <v>0</v>
      </c>
      <c r="PS74" s="18">
        <f t="shared" si="82"/>
        <v>0</v>
      </c>
      <c r="PT74" s="18">
        <f t="shared" si="82"/>
        <v>0</v>
      </c>
      <c r="PU74" s="18">
        <f t="shared" si="82"/>
        <v>0</v>
      </c>
      <c r="PV74" s="18">
        <f t="shared" si="82"/>
        <v>0</v>
      </c>
      <c r="PW74" s="18">
        <f t="shared" si="82"/>
        <v>0</v>
      </c>
      <c r="PX74" s="18">
        <f t="shared" si="82"/>
        <v>0</v>
      </c>
      <c r="PY74" s="18">
        <f t="shared" si="82"/>
        <v>0</v>
      </c>
      <c r="PZ74" s="18">
        <f t="shared" si="82"/>
        <v>0</v>
      </c>
      <c r="QA74" s="18">
        <f t="shared" si="82"/>
        <v>0</v>
      </c>
      <c r="QB74" s="18">
        <f t="shared" si="82"/>
        <v>0</v>
      </c>
      <c r="QC74" s="18">
        <f t="shared" si="82"/>
        <v>0</v>
      </c>
      <c r="QD74" s="18">
        <f t="shared" si="82"/>
        <v>0</v>
      </c>
      <c r="QE74" s="18">
        <f t="shared" si="82"/>
        <v>0</v>
      </c>
      <c r="QF74" s="18">
        <f t="shared" si="82"/>
        <v>0</v>
      </c>
      <c r="QG74" s="18">
        <f t="shared" si="82"/>
        <v>0</v>
      </c>
      <c r="QH74" s="18">
        <f t="shared" si="82"/>
        <v>0</v>
      </c>
      <c r="QI74" s="18">
        <f t="shared" si="82"/>
        <v>0</v>
      </c>
      <c r="QJ74" s="18">
        <f t="shared" si="82"/>
        <v>0</v>
      </c>
      <c r="QK74" s="18">
        <f t="shared" si="82"/>
        <v>0</v>
      </c>
      <c r="QL74" s="18">
        <f t="shared" si="82"/>
        <v>0</v>
      </c>
      <c r="QM74" s="18">
        <f t="shared" si="82"/>
        <v>0</v>
      </c>
      <c r="QN74" s="18">
        <f t="shared" si="82"/>
        <v>0</v>
      </c>
      <c r="QO74" s="18">
        <f t="shared" si="82"/>
        <v>0</v>
      </c>
      <c r="QP74" s="18">
        <f t="shared" si="82"/>
        <v>0</v>
      </c>
      <c r="QQ74" s="18">
        <f t="shared" si="82"/>
        <v>0</v>
      </c>
      <c r="QR74" s="18">
        <f t="shared" si="82"/>
        <v>0</v>
      </c>
      <c r="QS74" s="18">
        <f t="shared" si="82"/>
        <v>0</v>
      </c>
      <c r="QT74" s="18">
        <f t="shared" ref="QT74:QY74" si="83">QS74+QT73-QT72</f>
        <v>0</v>
      </c>
      <c r="QU74" s="18">
        <f t="shared" si="83"/>
        <v>0</v>
      </c>
      <c r="QV74" s="18">
        <f t="shared" si="83"/>
        <v>0</v>
      </c>
      <c r="QW74" s="18">
        <f t="shared" si="83"/>
        <v>0</v>
      </c>
      <c r="QX74" s="18">
        <f t="shared" si="83"/>
        <v>0</v>
      </c>
      <c r="QY74" s="18">
        <f t="shared" si="83"/>
        <v>0</v>
      </c>
      <c r="QZ74" s="18"/>
      <c r="RA74" s="18"/>
      <c r="RB74" s="5">
        <f>QY74</f>
        <v>0</v>
      </c>
      <c r="RC74" s="5"/>
      <c r="RD74" s="6"/>
      <c r="RE74" s="6"/>
      <c r="RF74" s="6"/>
    </row>
    <row r="75" spans="1:474" ht="18" customHeight="1">
      <c r="A75" s="34" t="s">
        <v>389</v>
      </c>
      <c r="B75" s="35" t="s">
        <v>124</v>
      </c>
      <c r="C75" s="35" t="s">
        <v>282</v>
      </c>
      <c r="D75" s="61"/>
      <c r="E75" s="35"/>
      <c r="F75" s="35"/>
      <c r="G75" s="35"/>
      <c r="H75" s="35" t="s">
        <v>97</v>
      </c>
      <c r="I75" s="35" t="s">
        <v>396</v>
      </c>
      <c r="J75" s="35"/>
      <c r="K75" s="40" t="s">
        <v>249</v>
      </c>
      <c r="L75" s="14"/>
      <c r="M75" s="14">
        <v>0</v>
      </c>
      <c r="N75" s="14" t="e">
        <f>VLOOKUP($C75,#REF!,MATCH(N$4,#REF!,0)-12,0)</f>
        <v>#REF!</v>
      </c>
      <c r="O75" s="14" t="e">
        <f>VLOOKUP($C75,#REF!,MATCH(O$4,#REF!,0)-12,0)</f>
        <v>#REF!</v>
      </c>
      <c r="P75" s="14" t="e">
        <f>VLOOKUP($C75,#REF!,MATCH(P$4,#REF!,0)-12,0)</f>
        <v>#REF!</v>
      </c>
      <c r="Q75" s="14" t="e">
        <f>VLOOKUP($C75,#REF!,MATCH(Q$4,#REF!,0)-12,0)</f>
        <v>#REF!</v>
      </c>
      <c r="R75" s="14" t="e">
        <f>VLOOKUP($C75,#REF!,MATCH(R$4,#REF!,0)-12,0)</f>
        <v>#REF!</v>
      </c>
      <c r="S75" s="14" t="e">
        <f>VLOOKUP($C75,#REF!,MATCH(S$4,#REF!,0)-12,0)</f>
        <v>#REF!</v>
      </c>
      <c r="T75" s="14" t="e">
        <f>VLOOKUP($C75,#REF!,MATCH(T$4,#REF!,0)-12,0)</f>
        <v>#REF!</v>
      </c>
      <c r="U75" s="14" t="e">
        <f>VLOOKUP($C75,#REF!,MATCH(U$4,#REF!,0)-12,0)</f>
        <v>#REF!</v>
      </c>
      <c r="V75" s="14" t="e">
        <f>VLOOKUP($C75,#REF!,MATCH(V$4,#REF!,0)-12,0)</f>
        <v>#REF!</v>
      </c>
      <c r="W75" s="14" t="e">
        <f>VLOOKUP($C75,#REF!,MATCH(W$4,#REF!,0)-12,0)</f>
        <v>#REF!</v>
      </c>
      <c r="X75" s="14" t="e">
        <f>VLOOKUP($C75,#REF!,MATCH(X$4,#REF!,0)-12,0)</f>
        <v>#REF!</v>
      </c>
      <c r="Y75" s="14" t="e">
        <f>VLOOKUP($C75,#REF!,MATCH(Y$4,#REF!,0)-12,0)</f>
        <v>#REF!</v>
      </c>
      <c r="Z75" s="14" t="e">
        <f>VLOOKUP($C75,#REF!,MATCH(Z$4,#REF!,0)-12,0)</f>
        <v>#REF!</v>
      </c>
      <c r="AA75" s="14" t="e">
        <f>VLOOKUP($C75,#REF!,MATCH(AA$4,#REF!,0)-12,0)</f>
        <v>#REF!</v>
      </c>
      <c r="AB75" s="14" t="e">
        <f>VLOOKUP($C75,#REF!,MATCH(AB$4,#REF!,0)-12,0)</f>
        <v>#REF!</v>
      </c>
      <c r="AC75" s="14" t="e">
        <f>VLOOKUP($C75,#REF!,MATCH(AC$4,#REF!,0)-12,0)</f>
        <v>#REF!</v>
      </c>
      <c r="AD75" s="14" t="e">
        <f>VLOOKUP($C75,#REF!,MATCH(AD$4,#REF!,0)-12,0)</f>
        <v>#REF!</v>
      </c>
      <c r="AE75" s="14" t="e">
        <f>VLOOKUP($C75,#REF!,MATCH(AE$4,#REF!,0)-12,0)</f>
        <v>#REF!</v>
      </c>
      <c r="AF75" s="14" t="e">
        <f>VLOOKUP($C75,#REF!,MATCH(AF$4,#REF!,0)-12,0)</f>
        <v>#REF!</v>
      </c>
      <c r="AG75" s="14" t="e">
        <f>VLOOKUP($C75,#REF!,MATCH(AG$4,#REF!,0)-12,0)</f>
        <v>#REF!</v>
      </c>
      <c r="AH75" s="14" t="e">
        <f>VLOOKUP($C75,#REF!,MATCH(AH$4,#REF!,0)-12,0)</f>
        <v>#REF!</v>
      </c>
      <c r="AI75" s="14" t="e">
        <f>VLOOKUP($C75,#REF!,MATCH(AI$4,#REF!,0)-12,0)</f>
        <v>#REF!</v>
      </c>
      <c r="AJ75" s="14" t="e">
        <f>VLOOKUP($C75,#REF!,MATCH(AJ$4,#REF!,0)-12,0)</f>
        <v>#REF!</v>
      </c>
      <c r="AK75" s="14" t="e">
        <f>VLOOKUP($C75,#REF!,MATCH(AK$4,#REF!,0)-12,0)</f>
        <v>#REF!</v>
      </c>
      <c r="AL75" s="14" t="e">
        <f>VLOOKUP($C75,#REF!,MATCH(AL$4,#REF!,0)-12,0)</f>
        <v>#REF!</v>
      </c>
      <c r="AM75" s="14" t="e">
        <f>VLOOKUP($C75,#REF!,MATCH(AM$4,#REF!,0)-12,0)</f>
        <v>#REF!</v>
      </c>
      <c r="AN75" s="14" t="e">
        <f>VLOOKUP($C75,#REF!,MATCH(AN$4,#REF!,0)-12,0)</f>
        <v>#REF!</v>
      </c>
      <c r="AO75" s="14" t="e">
        <f>VLOOKUP($C75,#REF!,MATCH(AO$4,#REF!,0)-12,0)</f>
        <v>#REF!</v>
      </c>
      <c r="AP75" s="14" t="e">
        <f>VLOOKUP($C75,#REF!,MATCH(AP$4,#REF!,0)-12,0)</f>
        <v>#REF!</v>
      </c>
      <c r="AQ75" s="14" t="e">
        <f>VLOOKUP($C75,#REF!,MATCH(AQ$4,#REF!,0)-12,0)</f>
        <v>#REF!</v>
      </c>
      <c r="AR75" s="14" t="e">
        <f>VLOOKUP($C75,#REF!,MATCH(AR$4,#REF!,0)-12,0)</f>
        <v>#REF!</v>
      </c>
      <c r="AS75" s="14" t="e">
        <f>VLOOKUP($C75,#REF!,MATCH(AS$4,#REF!,0)-12,0)</f>
        <v>#REF!</v>
      </c>
      <c r="AT75" s="14" t="e">
        <f>VLOOKUP($C75,#REF!,MATCH(AT$4,#REF!,0)-12,0)</f>
        <v>#REF!</v>
      </c>
      <c r="AU75" s="14" t="e">
        <f>VLOOKUP($C75,#REF!,MATCH(AU$4,#REF!,0)-12,0)</f>
        <v>#REF!</v>
      </c>
      <c r="AV75" s="14" t="e">
        <f>VLOOKUP($C75,#REF!,MATCH(AV$4,#REF!,0)-12,0)</f>
        <v>#REF!</v>
      </c>
      <c r="AW75" s="14" t="e">
        <f>VLOOKUP($C75,#REF!,MATCH(AW$4,#REF!,0)-12,0)</f>
        <v>#REF!</v>
      </c>
      <c r="AX75" s="14" t="e">
        <f>VLOOKUP($C75,#REF!,MATCH(AX$4,#REF!,0)-12,0)</f>
        <v>#REF!</v>
      </c>
      <c r="AY75" s="14" t="e">
        <f>VLOOKUP($C75,#REF!,MATCH(AY$4,#REF!,0)-12,0)</f>
        <v>#REF!</v>
      </c>
      <c r="AZ75" s="14" t="e">
        <f>VLOOKUP($C75,#REF!,MATCH(AZ$4,#REF!,0)-12,0)</f>
        <v>#REF!</v>
      </c>
      <c r="BA75" s="14" t="e">
        <f>VLOOKUP($C75,#REF!,MATCH(BA$4,#REF!,0)-12,0)</f>
        <v>#REF!</v>
      </c>
      <c r="BB75" s="14" t="e">
        <f>VLOOKUP($C75,#REF!,MATCH(BB$4,#REF!,0)-12,0)</f>
        <v>#REF!</v>
      </c>
      <c r="BC75" s="14" t="e">
        <f>VLOOKUP($C75,#REF!,MATCH(BC$4,#REF!,0)-12,0)</f>
        <v>#REF!</v>
      </c>
      <c r="BD75" s="14" t="e">
        <f>VLOOKUP($C75,#REF!,MATCH(BD$4,#REF!,0)-12,0)</f>
        <v>#REF!</v>
      </c>
      <c r="BE75" s="14" t="e">
        <f>VLOOKUP($C75,#REF!,MATCH(BE$4,#REF!,0)-12,0)</f>
        <v>#REF!</v>
      </c>
      <c r="BF75" s="14" t="e">
        <f>VLOOKUP($C75,#REF!,MATCH(BF$4,#REF!,0)-12,0)</f>
        <v>#REF!</v>
      </c>
      <c r="BG75" s="14" t="e">
        <f>VLOOKUP($C75,#REF!,MATCH(BG$4,#REF!,0)-12,0)</f>
        <v>#REF!</v>
      </c>
      <c r="BH75" s="14" t="e">
        <f>VLOOKUP($C75,#REF!,MATCH(BH$4,#REF!,0)-12,0)</f>
        <v>#REF!</v>
      </c>
      <c r="BI75" s="14" t="e">
        <f>VLOOKUP($C75,#REF!,MATCH(BI$4,#REF!,0)-12,0)</f>
        <v>#REF!</v>
      </c>
      <c r="BJ75" s="14" t="e">
        <f>VLOOKUP($C75,#REF!,MATCH(BJ$4,#REF!,0)-12,0)</f>
        <v>#REF!</v>
      </c>
      <c r="BK75" s="14" t="e">
        <f>VLOOKUP($C75,#REF!,MATCH(BK$4,#REF!,0)-12,0)</f>
        <v>#REF!</v>
      </c>
      <c r="BL75" s="14" t="e">
        <f>VLOOKUP($C75,#REF!,MATCH(BL$4,#REF!,0)-12,0)</f>
        <v>#REF!</v>
      </c>
      <c r="BM75" s="14" t="e">
        <f>VLOOKUP($C75,#REF!,MATCH(BM$4,#REF!,0)-12,0)</f>
        <v>#REF!</v>
      </c>
      <c r="BN75" s="14" t="e">
        <f>VLOOKUP($C75,#REF!,MATCH(BN$4,#REF!,0)-12,0)</f>
        <v>#REF!</v>
      </c>
      <c r="BO75" s="14" t="e">
        <f>VLOOKUP($C75,#REF!,MATCH(BO$4,#REF!,0)-12,0)</f>
        <v>#REF!</v>
      </c>
      <c r="BP75" s="14" t="e">
        <f>VLOOKUP($C75,#REF!,MATCH(BP$4,#REF!,0)-12,0)</f>
        <v>#REF!</v>
      </c>
      <c r="BQ75" s="14" t="e">
        <f>VLOOKUP($C75,#REF!,MATCH(BQ$4,#REF!,0)-12,0)</f>
        <v>#REF!</v>
      </c>
      <c r="BR75" s="14" t="e">
        <f>VLOOKUP($C75,#REF!,MATCH(BR$4,#REF!,0)-12,0)</f>
        <v>#REF!</v>
      </c>
      <c r="BS75" s="14" t="e">
        <f>VLOOKUP($C75,#REF!,MATCH(BS$4,#REF!,0)-12,0)</f>
        <v>#REF!</v>
      </c>
      <c r="BT75" s="14" t="e">
        <f>VLOOKUP($C75,#REF!,MATCH(BT$4,#REF!,0)-12,0)</f>
        <v>#REF!</v>
      </c>
      <c r="BU75" s="14" t="e">
        <f>VLOOKUP($C75,#REF!,MATCH(BU$4,#REF!,0)-12,0)</f>
        <v>#REF!</v>
      </c>
      <c r="BV75" s="14" t="e">
        <f>VLOOKUP($C75,#REF!,MATCH(BV$4,#REF!,0)-12,0)</f>
        <v>#REF!</v>
      </c>
      <c r="BW75" s="14" t="e">
        <f>VLOOKUP($C75,#REF!,MATCH(BW$4,#REF!,0)-12,0)</f>
        <v>#REF!</v>
      </c>
      <c r="BX75" s="14" t="e">
        <f>VLOOKUP($C75,#REF!,MATCH(BX$4,#REF!,0)-12,0)</f>
        <v>#REF!</v>
      </c>
      <c r="BY75" s="14" t="e">
        <f>VLOOKUP($C75,#REF!,MATCH(BY$4,#REF!,0)-12,0)</f>
        <v>#REF!</v>
      </c>
      <c r="BZ75" s="14" t="e">
        <f>VLOOKUP($C75,#REF!,MATCH(BZ$4,#REF!,0)-12,0)</f>
        <v>#REF!</v>
      </c>
      <c r="CA75" s="14" t="e">
        <f>VLOOKUP($C75,#REF!,MATCH(CA$4,#REF!,0)-12,0)</f>
        <v>#REF!</v>
      </c>
      <c r="CB75" s="14" t="e">
        <f>VLOOKUP($C75,#REF!,MATCH(CB$4,#REF!,0)-12,0)</f>
        <v>#REF!</v>
      </c>
      <c r="CC75" s="14" t="e">
        <f>VLOOKUP($C75,#REF!,MATCH(CC$4,#REF!,0)-12,0)</f>
        <v>#REF!</v>
      </c>
      <c r="CD75" s="14" t="e">
        <f>VLOOKUP($C75,#REF!,MATCH(CD$4,#REF!,0)-12,0)</f>
        <v>#REF!</v>
      </c>
      <c r="CE75" s="14" t="e">
        <f>VLOOKUP($C75,#REF!,MATCH(CE$4,#REF!,0)-12,0)</f>
        <v>#REF!</v>
      </c>
      <c r="CF75" s="14" t="e">
        <f>VLOOKUP($C75,#REF!,MATCH(CF$4,#REF!,0)-12,0)</f>
        <v>#REF!</v>
      </c>
      <c r="CG75" s="14" t="e">
        <f>VLOOKUP($C75,#REF!,MATCH(CG$4,#REF!,0)-12,0)</f>
        <v>#REF!</v>
      </c>
      <c r="CH75" s="14" t="e">
        <f>VLOOKUP($C75,#REF!,MATCH(CH$4,#REF!,0)-12,0)</f>
        <v>#REF!</v>
      </c>
      <c r="CI75" s="14" t="e">
        <f>VLOOKUP($C75,#REF!,MATCH(CI$4,#REF!,0)-12,0)</f>
        <v>#REF!</v>
      </c>
      <c r="CJ75" s="14" t="e">
        <f>VLOOKUP($C75,#REF!,MATCH(CJ$4,#REF!,0)-12,0)</f>
        <v>#REF!</v>
      </c>
      <c r="CK75" s="14" t="e">
        <f>VLOOKUP($C75,#REF!,MATCH(CK$4,#REF!,0)-12,0)</f>
        <v>#REF!</v>
      </c>
      <c r="CL75" s="14" t="e">
        <f>VLOOKUP($C75,#REF!,MATCH(CL$4,#REF!,0)-12,0)</f>
        <v>#REF!</v>
      </c>
      <c r="CM75" s="14" t="e">
        <f>VLOOKUP($C75,#REF!,MATCH(CM$4,#REF!,0)-12,0)</f>
        <v>#REF!</v>
      </c>
      <c r="CN75" s="14" t="e">
        <f>VLOOKUP($C75,#REF!,MATCH(CN$4,#REF!,0)-12,0)</f>
        <v>#REF!</v>
      </c>
      <c r="CO75" s="14" t="e">
        <f>VLOOKUP($C75,#REF!,MATCH(CO$4,#REF!,0)-12,0)</f>
        <v>#REF!</v>
      </c>
      <c r="CP75" s="14" t="e">
        <f>VLOOKUP($C75,#REF!,MATCH(CP$4,#REF!,0)-12,0)</f>
        <v>#REF!</v>
      </c>
      <c r="CQ75" s="14" t="e">
        <f>VLOOKUP($C75,#REF!,MATCH(CQ$4,#REF!,0)-12,0)</f>
        <v>#REF!</v>
      </c>
      <c r="CR75" s="14" t="e">
        <f>VLOOKUP($C75,#REF!,MATCH(CR$4,#REF!,0)-12,0)</f>
        <v>#REF!</v>
      </c>
      <c r="CS75" s="14" t="e">
        <f>VLOOKUP($C75,#REF!,MATCH(CS$4,#REF!,0)-12,0)</f>
        <v>#REF!</v>
      </c>
      <c r="CT75" s="14" t="e">
        <f>VLOOKUP($C75,#REF!,MATCH(CT$4,#REF!,0)-12,0)</f>
        <v>#REF!</v>
      </c>
      <c r="CU75" s="14" t="e">
        <f>VLOOKUP($C75,#REF!,MATCH(CU$4,#REF!,0)-12,0)</f>
        <v>#REF!</v>
      </c>
      <c r="CV75" s="14" t="e">
        <f>VLOOKUP($C75,#REF!,MATCH(CV$4,#REF!,0)-12,0)</f>
        <v>#REF!</v>
      </c>
      <c r="CW75" s="14" t="e">
        <f>VLOOKUP($C75,#REF!,MATCH(CW$4,#REF!,0)-12,0)</f>
        <v>#REF!</v>
      </c>
      <c r="CX75" s="14" t="e">
        <f>VLOOKUP($C75,#REF!,MATCH(CX$4,#REF!,0)-12,0)</f>
        <v>#REF!</v>
      </c>
      <c r="CY75" s="14" t="e">
        <f>VLOOKUP($C75,#REF!,MATCH(CY$4,#REF!,0)-12,0)</f>
        <v>#REF!</v>
      </c>
      <c r="CZ75" s="14" t="e">
        <f>VLOOKUP($C75,#REF!,MATCH(CZ$4,#REF!,0)-12,0)</f>
        <v>#REF!</v>
      </c>
      <c r="DA75" s="14" t="e">
        <f>VLOOKUP($C75,#REF!,MATCH(DA$4,#REF!,0)-12,0)</f>
        <v>#REF!</v>
      </c>
      <c r="DB75" s="14" t="e">
        <f>VLOOKUP($C75,#REF!,MATCH(DB$4,#REF!,0)-12,0)</f>
        <v>#REF!</v>
      </c>
      <c r="DC75" s="14" t="e">
        <f>VLOOKUP($C75,#REF!,MATCH(DC$4,#REF!,0)-12,0)</f>
        <v>#REF!</v>
      </c>
      <c r="DD75" s="14" t="e">
        <f>VLOOKUP($C75,#REF!,MATCH(DD$4,#REF!,0)-12,0)</f>
        <v>#REF!</v>
      </c>
      <c r="DE75" s="14" t="e">
        <f>VLOOKUP($C75,#REF!,MATCH(DE$4,#REF!,0)-12,0)</f>
        <v>#REF!</v>
      </c>
      <c r="DF75" s="14" t="e">
        <f>VLOOKUP($C75,#REF!,MATCH(DF$4,#REF!,0)-12,0)</f>
        <v>#REF!</v>
      </c>
      <c r="DG75" s="14" t="e">
        <f>VLOOKUP($C75,#REF!,MATCH(DG$4,#REF!,0)-12,0)</f>
        <v>#REF!</v>
      </c>
      <c r="DH75" s="14" t="e">
        <f>VLOOKUP($C75,#REF!,MATCH(DH$4,#REF!,0)-12,0)</f>
        <v>#REF!</v>
      </c>
      <c r="DI75" s="14" t="e">
        <f>VLOOKUP($C75,#REF!,MATCH(DI$4,#REF!,0)-12,0)</f>
        <v>#REF!</v>
      </c>
      <c r="DJ75" s="14" t="e">
        <f>VLOOKUP($C75,#REF!,MATCH(DJ$4,#REF!,0)-12,0)</f>
        <v>#REF!</v>
      </c>
      <c r="DK75" s="14" t="e">
        <f>VLOOKUP($C75,#REF!,MATCH(DK$4,#REF!,0)-12,0)</f>
        <v>#REF!</v>
      </c>
      <c r="DL75" s="14" t="e">
        <f>VLOOKUP($C75,#REF!,MATCH(DL$4,#REF!,0)-12,0)</f>
        <v>#REF!</v>
      </c>
      <c r="DM75" s="14" t="e">
        <f>VLOOKUP($C75,#REF!,MATCH(DM$4,#REF!,0)-12,0)</f>
        <v>#REF!</v>
      </c>
      <c r="DN75" s="14" t="e">
        <f>VLOOKUP($C75,#REF!,MATCH(DN$4,#REF!,0)-12,0)</f>
        <v>#REF!</v>
      </c>
      <c r="DO75" s="14" t="e">
        <f>VLOOKUP($C75,#REF!,MATCH(DO$4,#REF!,0)-12,0)</f>
        <v>#REF!</v>
      </c>
      <c r="DP75" s="14" t="e">
        <f>VLOOKUP($C75,#REF!,MATCH(DP$4,#REF!,0)-12,0)</f>
        <v>#REF!</v>
      </c>
      <c r="DQ75" s="14" t="e">
        <f>VLOOKUP($C75,#REF!,MATCH(DQ$4,#REF!,0)-12,0)</f>
        <v>#REF!</v>
      </c>
      <c r="DR75" s="14" t="e">
        <f>VLOOKUP($C75,#REF!,MATCH(DR$4,#REF!,0)-12,0)</f>
        <v>#REF!</v>
      </c>
      <c r="DS75" s="14" t="e">
        <f>VLOOKUP($C75,#REF!,MATCH(DS$4,#REF!,0)-12,0)</f>
        <v>#REF!</v>
      </c>
      <c r="DT75" s="14" t="e">
        <f>VLOOKUP($C75,#REF!,MATCH(DT$4,#REF!,0)-12,0)</f>
        <v>#REF!</v>
      </c>
      <c r="DU75" s="14" t="e">
        <f>VLOOKUP($C75,#REF!,MATCH(DU$4,#REF!,0)-12,0)</f>
        <v>#REF!</v>
      </c>
      <c r="DV75" s="14" t="e">
        <f>VLOOKUP($C75,#REF!,MATCH(DV$4,#REF!,0)-12,0)</f>
        <v>#REF!</v>
      </c>
      <c r="DW75" s="14" t="e">
        <f>VLOOKUP($C75,#REF!,MATCH(DW$4,#REF!,0)-12,0)</f>
        <v>#REF!</v>
      </c>
      <c r="DX75" s="14" t="e">
        <f>VLOOKUP($C75,#REF!,MATCH(DX$4,#REF!,0)-12,0)</f>
        <v>#REF!</v>
      </c>
      <c r="DY75" s="14" t="e">
        <f>VLOOKUP($C75,#REF!,MATCH(DY$4,#REF!,0)-12,0)</f>
        <v>#REF!</v>
      </c>
      <c r="DZ75" s="14" t="e">
        <f>VLOOKUP($C75,#REF!,MATCH(DZ$4,#REF!,0)-12,0)</f>
        <v>#REF!</v>
      </c>
      <c r="EA75" s="14" t="e">
        <f>VLOOKUP($C75,#REF!,MATCH(EA$4,#REF!,0)-12,0)</f>
        <v>#REF!</v>
      </c>
      <c r="EB75" s="14" t="e">
        <f>VLOOKUP($C75,#REF!,MATCH(EB$4,#REF!,0)-12,0)</f>
        <v>#REF!</v>
      </c>
      <c r="EC75" s="14" t="e">
        <f>VLOOKUP($C75,#REF!,MATCH(EC$4,#REF!,0)-12,0)</f>
        <v>#REF!</v>
      </c>
      <c r="ED75" s="14" t="e">
        <f>VLOOKUP($C75,#REF!,MATCH(ED$4,#REF!,0)-12,0)</f>
        <v>#REF!</v>
      </c>
      <c r="EE75" s="14" t="e">
        <f>VLOOKUP($C75,#REF!,MATCH(EE$4,#REF!,0)-12,0)</f>
        <v>#REF!</v>
      </c>
      <c r="EF75" s="14" t="e">
        <f>VLOOKUP($C75,#REF!,MATCH(EF$4,#REF!,0)-12,0)</f>
        <v>#REF!</v>
      </c>
      <c r="EG75" s="14" t="e">
        <f>VLOOKUP($C75,#REF!,MATCH(EG$4,#REF!,0)-12,0)</f>
        <v>#REF!</v>
      </c>
      <c r="EH75" s="14" t="e">
        <f>VLOOKUP($C75,#REF!,MATCH(EH$4,#REF!,0)-12,0)</f>
        <v>#REF!</v>
      </c>
      <c r="EI75" s="14" t="e">
        <f>VLOOKUP($C75,#REF!,MATCH(EI$4,#REF!,0)-12,0)</f>
        <v>#REF!</v>
      </c>
      <c r="EJ75" s="14" t="e">
        <f>VLOOKUP($C75,#REF!,MATCH(EJ$4,#REF!,0)-12,0)</f>
        <v>#REF!</v>
      </c>
      <c r="EK75" s="14" t="e">
        <f>VLOOKUP($C75,#REF!,MATCH(EK$4,#REF!,0)-12,0)</f>
        <v>#REF!</v>
      </c>
      <c r="EL75" s="14" t="e">
        <f>VLOOKUP($C75,#REF!,MATCH(EL$4,#REF!,0)-12,0)</f>
        <v>#REF!</v>
      </c>
      <c r="EM75" s="14" t="e">
        <f>VLOOKUP($C75,#REF!,MATCH(EM$4,#REF!,0)-12,0)</f>
        <v>#REF!</v>
      </c>
      <c r="EN75" s="14" t="e">
        <f>VLOOKUP($C75,#REF!,MATCH(EN$4,#REF!,0)-12,0)</f>
        <v>#REF!</v>
      </c>
      <c r="EO75" s="14" t="e">
        <f>VLOOKUP($C75,#REF!,MATCH(EO$4,#REF!,0)-12,0)</f>
        <v>#REF!</v>
      </c>
      <c r="EP75" s="14" t="e">
        <f>VLOOKUP($C75,#REF!,MATCH(EP$4,#REF!,0)-12,0)</f>
        <v>#REF!</v>
      </c>
      <c r="EQ75" s="14" t="e">
        <f>VLOOKUP($C75,#REF!,MATCH(EQ$4,#REF!,0)-12,0)</f>
        <v>#REF!</v>
      </c>
      <c r="ER75" s="14" t="e">
        <f>VLOOKUP($C75,#REF!,MATCH(ER$4,#REF!,0)-12,0)</f>
        <v>#REF!</v>
      </c>
      <c r="ES75" s="14" t="e">
        <f>VLOOKUP($C75,#REF!,MATCH(ES$4,#REF!,0)-12,0)</f>
        <v>#REF!</v>
      </c>
      <c r="ET75" s="14" t="e">
        <f>VLOOKUP($C75,#REF!,MATCH(ET$4,#REF!,0)-12,0)</f>
        <v>#REF!</v>
      </c>
      <c r="EU75" s="14" t="e">
        <f>VLOOKUP($C75,#REF!,MATCH(EU$4,#REF!,0)-12,0)</f>
        <v>#REF!</v>
      </c>
      <c r="EV75" s="14" t="e">
        <f>VLOOKUP($C75,#REF!,MATCH(EV$4,#REF!,0)-12,0)</f>
        <v>#REF!</v>
      </c>
      <c r="EW75" s="14" t="e">
        <f>VLOOKUP($C75,#REF!,MATCH(EW$4,#REF!,0)-12,0)</f>
        <v>#REF!</v>
      </c>
      <c r="EX75" s="14" t="e">
        <f>VLOOKUP($C75,#REF!,MATCH(EX$4,#REF!,0)-12,0)</f>
        <v>#REF!</v>
      </c>
      <c r="EY75" s="14" t="e">
        <f>VLOOKUP($C75,#REF!,MATCH(EY$4,#REF!,0)-12,0)</f>
        <v>#REF!</v>
      </c>
      <c r="EZ75" s="14" t="e">
        <f>VLOOKUP($C75,#REF!,MATCH(EZ$4,#REF!,0)-12,0)</f>
        <v>#REF!</v>
      </c>
      <c r="FA75" s="14" t="e">
        <f>VLOOKUP($C75,#REF!,MATCH(FA$4,#REF!,0)-12,0)</f>
        <v>#REF!</v>
      </c>
      <c r="FB75" s="14" t="e">
        <f>VLOOKUP($C75,#REF!,MATCH(FB$4,#REF!,0)-12,0)</f>
        <v>#REF!</v>
      </c>
      <c r="FC75" s="14" t="e">
        <f>VLOOKUP($C75,#REF!,MATCH(FC$4,#REF!,0)-12,0)</f>
        <v>#REF!</v>
      </c>
      <c r="FD75" s="14" t="e">
        <f>VLOOKUP($C75,#REF!,MATCH(FD$4,#REF!,0)-12,0)</f>
        <v>#REF!</v>
      </c>
      <c r="FE75" s="14" t="e">
        <f>VLOOKUP($C75,#REF!,MATCH(FE$4,#REF!,0)-12,0)</f>
        <v>#REF!</v>
      </c>
      <c r="FF75" s="14" t="e">
        <f>VLOOKUP($C75,#REF!,MATCH(FF$4,#REF!,0)-12,0)</f>
        <v>#REF!</v>
      </c>
      <c r="FG75" s="14" t="e">
        <f>VLOOKUP($C75,#REF!,MATCH(FG$4,#REF!,0)-12,0)</f>
        <v>#REF!</v>
      </c>
      <c r="FH75" s="14" t="e">
        <f>VLOOKUP($C75,#REF!,MATCH(FH$4,#REF!,0)-12,0)</f>
        <v>#REF!</v>
      </c>
      <c r="FI75" s="14" t="e">
        <f>VLOOKUP($C75,#REF!,MATCH(FI$4,#REF!,0)-12,0)</f>
        <v>#REF!</v>
      </c>
      <c r="FJ75" s="14" t="e">
        <f>VLOOKUP($C75,#REF!,MATCH(FJ$4,#REF!,0)-12,0)</f>
        <v>#REF!</v>
      </c>
      <c r="FK75" s="14" t="e">
        <f>VLOOKUP($C75,#REF!,MATCH(FK$4,#REF!,0)-12,0)</f>
        <v>#REF!</v>
      </c>
      <c r="FL75" s="14" t="e">
        <f>VLOOKUP($C75,#REF!,MATCH(FL$4,#REF!,0)-12,0)</f>
        <v>#REF!</v>
      </c>
      <c r="FM75" s="14" t="e">
        <f>VLOOKUP($C75,#REF!,MATCH(FM$4,#REF!,0)-12,0)</f>
        <v>#REF!</v>
      </c>
      <c r="FN75" s="14" t="e">
        <f>VLOOKUP($C75,#REF!,MATCH(FN$4,#REF!,0)-12,0)</f>
        <v>#REF!</v>
      </c>
      <c r="FO75" s="14" t="e">
        <f>VLOOKUP($C75,#REF!,MATCH(FO$4,#REF!,0)-12,0)</f>
        <v>#REF!</v>
      </c>
      <c r="FP75" s="14" t="e">
        <f>VLOOKUP($C75,#REF!,MATCH(FP$4,#REF!,0)-12,0)</f>
        <v>#REF!</v>
      </c>
      <c r="FQ75" s="14" t="e">
        <f>VLOOKUP($C75,#REF!,MATCH(FQ$4,#REF!,0)-12,0)</f>
        <v>#REF!</v>
      </c>
      <c r="FR75" s="14" t="e">
        <f>VLOOKUP($C75,#REF!,MATCH(FR$4,#REF!,0)-12,0)</f>
        <v>#REF!</v>
      </c>
      <c r="FS75" s="14" t="e">
        <f>VLOOKUP($C75,#REF!,MATCH(FS$4,#REF!,0)-12,0)</f>
        <v>#REF!</v>
      </c>
      <c r="FT75" s="14" t="e">
        <f>VLOOKUP($C75,#REF!,MATCH(FT$4,#REF!,0)-12,0)</f>
        <v>#REF!</v>
      </c>
      <c r="FU75" s="14" t="e">
        <f>VLOOKUP($C75,#REF!,MATCH(FU$4,#REF!,0)-12,0)</f>
        <v>#REF!</v>
      </c>
      <c r="FV75" s="14" t="e">
        <f>VLOOKUP($C75,#REF!,MATCH(FV$4,#REF!,0)-12,0)</f>
        <v>#REF!</v>
      </c>
      <c r="FW75" s="14" t="e">
        <f>VLOOKUP($C75,#REF!,MATCH(FW$4,#REF!,0)-12,0)</f>
        <v>#REF!</v>
      </c>
      <c r="FX75" s="14" t="e">
        <f>VLOOKUP($C75,#REF!,MATCH(FX$4,#REF!,0)-12,0)</f>
        <v>#REF!</v>
      </c>
      <c r="FY75" s="14" t="e">
        <f>VLOOKUP($C75,#REF!,MATCH(FY$4,#REF!,0)-12,0)</f>
        <v>#REF!</v>
      </c>
      <c r="FZ75" s="14" t="e">
        <f>VLOOKUP($C75,#REF!,MATCH(FZ$4,#REF!,0)-12,0)</f>
        <v>#REF!</v>
      </c>
      <c r="GA75" s="14" t="e">
        <f>VLOOKUP($C75,#REF!,MATCH(GA$4,#REF!,0)-12,0)</f>
        <v>#REF!</v>
      </c>
      <c r="GB75" s="14" t="e">
        <f>VLOOKUP($C75,#REF!,MATCH(GB$4,#REF!,0)-12,0)</f>
        <v>#REF!</v>
      </c>
      <c r="GC75" s="14" t="e">
        <f>VLOOKUP($C75,#REF!,MATCH(GC$4,#REF!,0)-12,0)</f>
        <v>#REF!</v>
      </c>
      <c r="GD75" s="14" t="e">
        <f>VLOOKUP($C75,#REF!,MATCH(GD$4,#REF!,0)-12,0)</f>
        <v>#REF!</v>
      </c>
      <c r="GE75" s="14" t="e">
        <f>VLOOKUP($C75,#REF!,MATCH(GE$4,#REF!,0)-12,0)</f>
        <v>#REF!</v>
      </c>
      <c r="GF75" s="14" t="e">
        <f>VLOOKUP($C75,#REF!,MATCH(GF$4,#REF!,0)-12,0)</f>
        <v>#REF!</v>
      </c>
      <c r="GG75" s="14" t="e">
        <f>VLOOKUP($C75,#REF!,MATCH(GG$4,#REF!,0)-12,0)</f>
        <v>#REF!</v>
      </c>
      <c r="GH75" s="14" t="e">
        <f>VLOOKUP($C75,#REF!,MATCH(GH$4,#REF!,0)-12,0)</f>
        <v>#REF!</v>
      </c>
      <c r="GI75" s="14" t="e">
        <f>VLOOKUP($C75,#REF!,MATCH(GI$4,#REF!,0)-12,0)</f>
        <v>#REF!</v>
      </c>
      <c r="GJ75" s="14" t="e">
        <f>VLOOKUP($C75,#REF!,MATCH(GJ$4,#REF!,0)-12,0)</f>
        <v>#REF!</v>
      </c>
      <c r="GK75" s="14" t="e">
        <f>VLOOKUP($C75,#REF!,MATCH(GK$4,#REF!,0)-12,0)</f>
        <v>#REF!</v>
      </c>
      <c r="GL75" s="14" t="e">
        <f>VLOOKUP($C75,#REF!,MATCH(GL$4,#REF!,0)-12,0)</f>
        <v>#REF!</v>
      </c>
      <c r="GM75" s="14" t="e">
        <f>VLOOKUP($C75,#REF!,MATCH(GM$4,#REF!,0)-12,0)</f>
        <v>#REF!</v>
      </c>
      <c r="GN75" s="14" t="e">
        <f>VLOOKUP($C75,#REF!,MATCH(GN$4,#REF!,0)-12,0)</f>
        <v>#REF!</v>
      </c>
      <c r="GO75" s="14" t="e">
        <f>VLOOKUP($C75,#REF!,MATCH(GO$4,#REF!,0)-12,0)</f>
        <v>#REF!</v>
      </c>
      <c r="GP75" s="14" t="e">
        <f>VLOOKUP($C75,#REF!,MATCH(GP$4,#REF!,0)-12,0)</f>
        <v>#REF!</v>
      </c>
      <c r="GQ75" s="14" t="e">
        <f>VLOOKUP($C75,#REF!,MATCH(GQ$4,#REF!,0)-12,0)</f>
        <v>#REF!</v>
      </c>
      <c r="GR75" s="14" t="e">
        <f>VLOOKUP($C75,#REF!,MATCH(GR$4,#REF!,0)-12,0)</f>
        <v>#REF!</v>
      </c>
      <c r="GS75" s="14" t="e">
        <f>VLOOKUP($C75,#REF!,MATCH(GS$4,#REF!,0)-12,0)</f>
        <v>#REF!</v>
      </c>
      <c r="GT75" s="14" t="e">
        <f>VLOOKUP($C75,#REF!,MATCH(GT$4,#REF!,0)-12,0)</f>
        <v>#REF!</v>
      </c>
      <c r="GU75" s="14" t="e">
        <f>VLOOKUP($C75,#REF!,MATCH(GU$4,#REF!,0)-12,0)</f>
        <v>#REF!</v>
      </c>
      <c r="GV75" s="14" t="e">
        <f>VLOOKUP($C75,#REF!,MATCH(GV$4,#REF!,0)-12,0)</f>
        <v>#REF!</v>
      </c>
      <c r="GW75" s="14" t="e">
        <f>VLOOKUP($C75,#REF!,MATCH(GW$4,#REF!,0)-12,0)</f>
        <v>#REF!</v>
      </c>
      <c r="GX75" s="14" t="e">
        <f>VLOOKUP($C75,#REF!,MATCH(GX$4,#REF!,0)-12,0)</f>
        <v>#REF!</v>
      </c>
      <c r="GY75" s="14" t="e">
        <f>VLOOKUP($C75,#REF!,MATCH(GY$4,#REF!,0)-12,0)</f>
        <v>#REF!</v>
      </c>
      <c r="GZ75" s="14" t="e">
        <f>VLOOKUP($C75,#REF!,MATCH(GZ$4,#REF!,0)-12,0)</f>
        <v>#REF!</v>
      </c>
      <c r="HA75" s="14" t="e">
        <f>VLOOKUP($C75,#REF!,MATCH(HA$4,#REF!,0)-12,0)</f>
        <v>#REF!</v>
      </c>
      <c r="HB75" s="14" t="e">
        <f>VLOOKUP($C75,#REF!,MATCH(HB$4,#REF!,0)-12,0)</f>
        <v>#REF!</v>
      </c>
      <c r="HC75" s="14" t="e">
        <f>VLOOKUP($C75,#REF!,MATCH(HC$4,#REF!,0)-12,0)</f>
        <v>#REF!</v>
      </c>
      <c r="HD75" s="14" t="e">
        <f>VLOOKUP($C75,#REF!,MATCH(HD$4,#REF!,0)-12,0)</f>
        <v>#REF!</v>
      </c>
      <c r="HE75" s="14" t="e">
        <f>VLOOKUP($C75,#REF!,MATCH(HE$4,#REF!,0)-12,0)</f>
        <v>#REF!</v>
      </c>
      <c r="HF75" s="14" t="e">
        <f>VLOOKUP($C75,#REF!,MATCH(HF$4,#REF!,0)-12,0)</f>
        <v>#REF!</v>
      </c>
      <c r="HG75" s="14" t="e">
        <f>VLOOKUP($C75,#REF!,MATCH(HG$4,#REF!,0)-12,0)</f>
        <v>#REF!</v>
      </c>
      <c r="HH75" s="14" t="e">
        <f>VLOOKUP($C75,#REF!,MATCH(HH$4,#REF!,0)-12,0)</f>
        <v>#REF!</v>
      </c>
      <c r="HI75" s="14" t="e">
        <f>VLOOKUP($C75,#REF!,MATCH(HI$4,#REF!,0)-12,0)</f>
        <v>#REF!</v>
      </c>
      <c r="HJ75" s="14" t="e">
        <f>VLOOKUP($C75,#REF!,MATCH(HJ$4,#REF!,0)-12,0)</f>
        <v>#REF!</v>
      </c>
      <c r="HK75" s="14" t="e">
        <f>VLOOKUP($C75,#REF!,MATCH(HK$4,#REF!,0)-12,0)</f>
        <v>#REF!</v>
      </c>
      <c r="HL75" s="14" t="e">
        <f>VLOOKUP($C75,#REF!,MATCH(HL$4,#REF!,0)-12,0)</f>
        <v>#REF!</v>
      </c>
      <c r="HM75" s="14" t="e">
        <f>VLOOKUP($C75,#REF!,MATCH(HM$4,#REF!,0)-12,0)</f>
        <v>#REF!</v>
      </c>
      <c r="HN75" s="14" t="e">
        <f>VLOOKUP($C75,#REF!,MATCH(HN$4,#REF!,0)-12,0)</f>
        <v>#REF!</v>
      </c>
      <c r="HO75" s="14" t="e">
        <f>VLOOKUP($C75,#REF!,MATCH(HO$4,#REF!,0)-12,0)</f>
        <v>#REF!</v>
      </c>
      <c r="HP75" s="14" t="e">
        <f>VLOOKUP($C75,#REF!,MATCH(HP$4,#REF!,0)-12,0)</f>
        <v>#REF!</v>
      </c>
      <c r="HQ75" s="14" t="e">
        <f>VLOOKUP($C75,#REF!,MATCH(HQ$4,#REF!,0)-12,0)</f>
        <v>#REF!</v>
      </c>
      <c r="HR75" s="14" t="e">
        <f>VLOOKUP($C75,#REF!,MATCH(HR$4,#REF!,0)-12,0)</f>
        <v>#REF!</v>
      </c>
      <c r="HS75" s="14" t="e">
        <f>VLOOKUP($C75,#REF!,MATCH(HS$4,#REF!,0)-12,0)</f>
        <v>#REF!</v>
      </c>
      <c r="HT75" s="14" t="e">
        <f>VLOOKUP($C75,#REF!,MATCH(HT$4,#REF!,0)-12,0)</f>
        <v>#REF!</v>
      </c>
      <c r="HU75" s="14" t="e">
        <f>VLOOKUP($C75,#REF!,MATCH(HU$4,#REF!,0)-12,0)</f>
        <v>#REF!</v>
      </c>
      <c r="HV75" s="14" t="e">
        <f>VLOOKUP($C75,#REF!,MATCH(HV$4,#REF!,0)-12,0)</f>
        <v>#REF!</v>
      </c>
      <c r="HW75" s="14" t="e">
        <f>VLOOKUP($C75,#REF!,MATCH(HW$4,#REF!,0)-12,0)</f>
        <v>#REF!</v>
      </c>
      <c r="HX75" s="14" t="e">
        <f>VLOOKUP($C75,#REF!,MATCH(HX$4,#REF!,0)-12,0)</f>
        <v>#REF!</v>
      </c>
      <c r="HY75" s="14" t="e">
        <f>VLOOKUP($C75,#REF!,MATCH(HY$4,#REF!,0)-12,0)</f>
        <v>#REF!</v>
      </c>
      <c r="HZ75" s="14" t="e">
        <f>VLOOKUP($C75,#REF!,MATCH(HZ$4,#REF!,0)-12,0)</f>
        <v>#REF!</v>
      </c>
      <c r="IA75" s="14" t="e">
        <f>VLOOKUP($C75,#REF!,MATCH(IA$4,#REF!,0)-12,0)</f>
        <v>#REF!</v>
      </c>
      <c r="IB75" s="14" t="e">
        <f>VLOOKUP($C75,#REF!,MATCH(IB$4,#REF!,0)-12,0)</f>
        <v>#REF!</v>
      </c>
      <c r="IC75" s="14" t="e">
        <f>VLOOKUP($C75,#REF!,MATCH(IC$4,#REF!,0)-12,0)</f>
        <v>#REF!</v>
      </c>
      <c r="ID75" s="14" t="e">
        <f>VLOOKUP($C75,#REF!,MATCH(ID$4,#REF!,0)-12,0)</f>
        <v>#REF!</v>
      </c>
      <c r="IE75" s="14" t="e">
        <f>VLOOKUP($C75,#REF!,MATCH(IE$4,#REF!,0)-12,0)</f>
        <v>#REF!</v>
      </c>
      <c r="IF75" s="14" t="e">
        <f>VLOOKUP($C75,#REF!,MATCH(IF$4,#REF!,0)-12,0)</f>
        <v>#REF!</v>
      </c>
      <c r="IG75" s="14" t="e">
        <f>VLOOKUP($C75,#REF!,MATCH(IG$4,#REF!,0)-12,0)</f>
        <v>#REF!</v>
      </c>
      <c r="IH75" s="14" t="e">
        <f>VLOOKUP($C75,#REF!,MATCH(IH$4,#REF!,0)-12,0)</f>
        <v>#REF!</v>
      </c>
      <c r="II75" s="14" t="e">
        <f>VLOOKUP($C75,#REF!,MATCH(II$4,#REF!,0)-12,0)</f>
        <v>#REF!</v>
      </c>
      <c r="IJ75" s="14" t="e">
        <f>VLOOKUP($C75,#REF!,MATCH(IJ$4,#REF!,0)-12,0)</f>
        <v>#REF!</v>
      </c>
      <c r="IK75" s="14" t="e">
        <f>VLOOKUP($C75,#REF!,MATCH(IK$4,#REF!,0)-12,0)</f>
        <v>#REF!</v>
      </c>
      <c r="IL75" s="14" t="e">
        <f>VLOOKUP($C75,#REF!,MATCH(IL$4,#REF!,0)-12,0)</f>
        <v>#REF!</v>
      </c>
      <c r="IM75" s="14" t="e">
        <f>VLOOKUP($C75,#REF!,MATCH(IM$4,#REF!,0)-12,0)</f>
        <v>#REF!</v>
      </c>
      <c r="IN75" s="14" t="e">
        <f>VLOOKUP($C75,#REF!,MATCH(IN$4,#REF!,0)-12,0)</f>
        <v>#REF!</v>
      </c>
      <c r="IO75" s="14" t="e">
        <f>VLOOKUP($C75,#REF!,MATCH(IO$4,#REF!,0)-12,0)</f>
        <v>#REF!</v>
      </c>
      <c r="IP75" s="14" t="e">
        <f>VLOOKUP($C75,#REF!,MATCH(IP$4,#REF!,0)-12,0)</f>
        <v>#REF!</v>
      </c>
      <c r="IQ75" s="14" t="e">
        <f>VLOOKUP($C75,#REF!,MATCH(IQ$4,#REF!,0)-12,0)</f>
        <v>#REF!</v>
      </c>
      <c r="IR75" s="14" t="e">
        <f>VLOOKUP($C75,#REF!,MATCH(IR$4,#REF!,0)-12,0)</f>
        <v>#REF!</v>
      </c>
      <c r="IS75" s="14" t="e">
        <f>VLOOKUP($C75,#REF!,MATCH(IS$4,#REF!,0)-12,0)</f>
        <v>#REF!</v>
      </c>
      <c r="IT75" s="14" t="e">
        <f>VLOOKUP($C75,#REF!,MATCH(IT$4,#REF!,0)-12,0)</f>
        <v>#REF!</v>
      </c>
      <c r="IU75" s="14" t="e">
        <f>VLOOKUP($C75,#REF!,MATCH(IU$4,#REF!,0)-12,0)</f>
        <v>#REF!</v>
      </c>
      <c r="IV75" s="14" t="e">
        <f>VLOOKUP($C75,#REF!,MATCH(IV$4,#REF!,0)-12,0)</f>
        <v>#REF!</v>
      </c>
      <c r="IW75" s="14" t="e">
        <f>VLOOKUP($C75,#REF!,MATCH(IW$4,#REF!,0)-12,0)</f>
        <v>#REF!</v>
      </c>
      <c r="IX75" s="14" t="e">
        <f>VLOOKUP($C75,#REF!,MATCH(IX$4,#REF!,0)-12,0)</f>
        <v>#REF!</v>
      </c>
      <c r="IY75" s="14" t="e">
        <f>VLOOKUP($C75,#REF!,MATCH(IY$4,#REF!,0)-12,0)</f>
        <v>#REF!</v>
      </c>
      <c r="IZ75" s="14" t="e">
        <f>VLOOKUP($C75,#REF!,MATCH(IZ$4,#REF!,0)-12,0)</f>
        <v>#REF!</v>
      </c>
      <c r="JA75" s="14" t="e">
        <f>VLOOKUP($C75,#REF!,MATCH(JA$4,#REF!,0)-12,0)</f>
        <v>#REF!</v>
      </c>
      <c r="JB75" s="14" t="e">
        <f>VLOOKUP($C75,#REF!,MATCH(JB$4,#REF!,0)-12,0)</f>
        <v>#REF!</v>
      </c>
      <c r="JC75" s="14" t="e">
        <f>VLOOKUP($C75,#REF!,MATCH(JC$4,#REF!,0)-12,0)</f>
        <v>#REF!</v>
      </c>
      <c r="JD75" s="14" t="e">
        <f>VLOOKUP($C75,#REF!,MATCH(JD$4,#REF!,0)-12,0)</f>
        <v>#REF!</v>
      </c>
      <c r="JE75" s="14" t="e">
        <f>VLOOKUP($C75,#REF!,MATCH(JE$4,#REF!,0)-12,0)</f>
        <v>#REF!</v>
      </c>
      <c r="JF75" s="14" t="e">
        <f>VLOOKUP($C75,#REF!,MATCH(JF$4,#REF!,0)-12,0)</f>
        <v>#REF!</v>
      </c>
      <c r="JG75" s="14" t="e">
        <f>VLOOKUP($C75,#REF!,MATCH(JG$4,#REF!,0)-12,0)</f>
        <v>#REF!</v>
      </c>
      <c r="JH75" s="14" t="e">
        <f>VLOOKUP($C75,#REF!,MATCH(JH$4,#REF!,0)-12,0)</f>
        <v>#REF!</v>
      </c>
      <c r="JI75" s="14" t="e">
        <f>VLOOKUP($C75,#REF!,MATCH(JI$4,#REF!,0)-12,0)</f>
        <v>#REF!</v>
      </c>
      <c r="JJ75" s="14" t="e">
        <f>VLOOKUP($C75,#REF!,MATCH(JJ$4,#REF!,0)-12,0)</f>
        <v>#REF!</v>
      </c>
      <c r="JK75" s="14" t="e">
        <f>VLOOKUP($C75,#REF!,MATCH(JK$4,#REF!,0)-12,0)</f>
        <v>#REF!</v>
      </c>
      <c r="JL75" s="14" t="e">
        <f>VLOOKUP($C75,#REF!,MATCH(JL$4,#REF!,0)-12,0)</f>
        <v>#REF!</v>
      </c>
      <c r="JM75" s="14" t="e">
        <f>VLOOKUP($C75,#REF!,MATCH(JM$4,#REF!,0)-12,0)</f>
        <v>#REF!</v>
      </c>
      <c r="JN75" s="14" t="e">
        <f>VLOOKUP($C75,#REF!,MATCH(JN$4,#REF!,0)-12,0)</f>
        <v>#REF!</v>
      </c>
      <c r="JO75" s="14" t="e">
        <f>VLOOKUP($C75,#REF!,MATCH(JO$4,#REF!,0)-12,0)</f>
        <v>#REF!</v>
      </c>
      <c r="JP75" s="14" t="e">
        <f>VLOOKUP($C75,#REF!,MATCH(JP$4,#REF!,0)-12,0)</f>
        <v>#REF!</v>
      </c>
      <c r="JQ75" s="14" t="e">
        <f>VLOOKUP($C75,#REF!,MATCH(JQ$4,#REF!,0)-12,0)</f>
        <v>#REF!</v>
      </c>
      <c r="JR75" s="14" t="e">
        <f>VLOOKUP($C75,#REF!,MATCH(JR$4,#REF!,0)-12,0)</f>
        <v>#REF!</v>
      </c>
      <c r="JS75" s="14" t="e">
        <f>VLOOKUP($C75,#REF!,MATCH(JS$4,#REF!,0)-12,0)</f>
        <v>#REF!</v>
      </c>
      <c r="JT75" s="14" t="e">
        <f>VLOOKUP($C75,#REF!,MATCH(JT$4,#REF!,0)-12,0)</f>
        <v>#REF!</v>
      </c>
      <c r="JU75" s="14" t="e">
        <f>VLOOKUP($C75,#REF!,MATCH(JU$4,#REF!,0)-12,0)</f>
        <v>#REF!</v>
      </c>
      <c r="JV75" s="14" t="e">
        <f>VLOOKUP($C75,#REF!,MATCH(JV$4,#REF!,0)-12,0)</f>
        <v>#REF!</v>
      </c>
      <c r="JW75" s="14" t="e">
        <f>VLOOKUP($C75,#REF!,MATCH(JW$4,#REF!,0)-12,0)</f>
        <v>#REF!</v>
      </c>
      <c r="JX75" s="14" t="e">
        <f>VLOOKUP($C75,#REF!,MATCH(JX$4,#REF!,0)-12,0)</f>
        <v>#REF!</v>
      </c>
      <c r="JY75" s="14" t="e">
        <f>VLOOKUP($C75,#REF!,MATCH(JY$4,#REF!,0)-12,0)</f>
        <v>#REF!</v>
      </c>
      <c r="JZ75" s="14" t="e">
        <f>VLOOKUP($C75,#REF!,MATCH(JZ$4,#REF!,0)-12,0)</f>
        <v>#REF!</v>
      </c>
      <c r="KA75" s="14" t="e">
        <f>VLOOKUP($C75,#REF!,MATCH(KA$4,#REF!,0)-12,0)</f>
        <v>#REF!</v>
      </c>
      <c r="KB75" s="14" t="e">
        <f>VLOOKUP($C75,#REF!,MATCH(KB$4,#REF!,0)-12,0)</f>
        <v>#REF!</v>
      </c>
      <c r="KC75" s="14" t="e">
        <f>VLOOKUP($C75,#REF!,MATCH(KC$4,#REF!,0)-12,0)</f>
        <v>#REF!</v>
      </c>
      <c r="KD75" s="14" t="e">
        <f>VLOOKUP($C75,#REF!,MATCH(KD$4,#REF!,0)-12,0)</f>
        <v>#REF!</v>
      </c>
      <c r="KE75" s="14" t="e">
        <f>VLOOKUP($C75,#REF!,MATCH(KE$4,#REF!,0)-12,0)</f>
        <v>#REF!</v>
      </c>
      <c r="KF75" s="14" t="e">
        <f>VLOOKUP($C75,#REF!,MATCH(KF$4,#REF!,0)-12,0)</f>
        <v>#REF!</v>
      </c>
      <c r="KG75" s="14" t="e">
        <f>VLOOKUP($C75,#REF!,MATCH(KG$4,#REF!,0)-12,0)</f>
        <v>#REF!</v>
      </c>
      <c r="KH75" s="14" t="e">
        <f>VLOOKUP($C75,#REF!,MATCH(KH$4,#REF!,0)-12,0)</f>
        <v>#REF!</v>
      </c>
      <c r="KI75" s="14" t="e">
        <f>VLOOKUP($C75,#REF!,MATCH(KI$4,#REF!,0)-12,0)</f>
        <v>#REF!</v>
      </c>
      <c r="KJ75" s="14" t="e">
        <f>VLOOKUP($C75,#REF!,MATCH(KJ$4,#REF!,0)-12,0)</f>
        <v>#REF!</v>
      </c>
      <c r="KK75" s="14" t="e">
        <f>VLOOKUP($C75,#REF!,MATCH(KK$4,#REF!,0)-12,0)</f>
        <v>#REF!</v>
      </c>
      <c r="KL75" s="14" t="e">
        <f>VLOOKUP($C75,#REF!,MATCH(KL$4,#REF!,0)-12,0)</f>
        <v>#REF!</v>
      </c>
      <c r="KM75" s="14" t="e">
        <f>VLOOKUP($C75,#REF!,MATCH(KM$4,#REF!,0)-12,0)</f>
        <v>#REF!</v>
      </c>
      <c r="KN75" s="14" t="e">
        <f>VLOOKUP($C75,#REF!,MATCH(KN$4,#REF!,0)-12,0)</f>
        <v>#REF!</v>
      </c>
      <c r="KO75" s="14" t="e">
        <f>VLOOKUP($C75,#REF!,MATCH(KO$4,#REF!,0)-12,0)</f>
        <v>#REF!</v>
      </c>
      <c r="KP75" s="14" t="e">
        <f>VLOOKUP($C75,#REF!,MATCH(KP$4,#REF!,0)-12,0)</f>
        <v>#REF!</v>
      </c>
      <c r="KQ75" s="14" t="e">
        <f>VLOOKUP($C75,#REF!,MATCH(KQ$4,#REF!,0)-12,0)</f>
        <v>#REF!</v>
      </c>
      <c r="KR75" s="14" t="e">
        <f>VLOOKUP($C75,#REF!,MATCH(KR$4,#REF!,0)-12,0)</f>
        <v>#REF!</v>
      </c>
      <c r="KS75" s="14" t="e">
        <f>VLOOKUP($C75,#REF!,MATCH(KS$4,#REF!,0)-12,0)</f>
        <v>#REF!</v>
      </c>
      <c r="KT75" s="14" t="e">
        <f>VLOOKUP($C75,#REF!,MATCH(KT$4,#REF!,0)-12,0)</f>
        <v>#REF!</v>
      </c>
      <c r="KU75" s="14" t="e">
        <f>VLOOKUP($C75,#REF!,MATCH(KU$4,#REF!,0)-12,0)</f>
        <v>#REF!</v>
      </c>
      <c r="KV75" s="14" t="e">
        <f>VLOOKUP($C75,#REF!,MATCH(KV$4,#REF!,0)-12,0)</f>
        <v>#REF!</v>
      </c>
      <c r="KW75" s="14" t="e">
        <f>VLOOKUP($C75,#REF!,MATCH(KW$4,#REF!,0)-12,0)</f>
        <v>#REF!</v>
      </c>
      <c r="KX75" s="14" t="e">
        <f>VLOOKUP($C75,#REF!,MATCH(KX$4,#REF!,0)-12,0)</f>
        <v>#REF!</v>
      </c>
      <c r="KY75" s="14" t="e">
        <f>VLOOKUP($C75,#REF!,MATCH(KY$4,#REF!,0)-12,0)</f>
        <v>#REF!</v>
      </c>
      <c r="KZ75" s="14" t="e">
        <f>VLOOKUP($C75,#REF!,MATCH(KZ$4,#REF!,0)-12,0)</f>
        <v>#REF!</v>
      </c>
      <c r="LA75" s="14" t="e">
        <f>VLOOKUP($C75,#REF!,MATCH(LA$4,#REF!,0)-12,0)</f>
        <v>#REF!</v>
      </c>
      <c r="LB75" s="14" t="e">
        <f>VLOOKUP($C75,#REF!,MATCH(LB$4,#REF!,0)-12,0)</f>
        <v>#REF!</v>
      </c>
      <c r="LC75" s="14" t="e">
        <f>VLOOKUP($C75,#REF!,MATCH(LC$4,#REF!,0)-12,0)</f>
        <v>#REF!</v>
      </c>
      <c r="LD75" s="14" t="e">
        <f>VLOOKUP($C75,#REF!,MATCH(LD$4,#REF!,0)-12,0)</f>
        <v>#REF!</v>
      </c>
      <c r="LE75" s="14" t="e">
        <f>VLOOKUP($C75,#REF!,MATCH(LE$4,#REF!,0)-12,0)</f>
        <v>#REF!</v>
      </c>
      <c r="LF75" s="14" t="e">
        <f>VLOOKUP($C75,#REF!,MATCH(LF$4,#REF!,0)-12,0)</f>
        <v>#REF!</v>
      </c>
      <c r="LG75" s="14" t="e">
        <f>VLOOKUP($C75,#REF!,MATCH(LG$4,#REF!,0)-12,0)</f>
        <v>#REF!</v>
      </c>
      <c r="LH75" s="14" t="e">
        <f>VLOOKUP($C75,#REF!,MATCH(LH$4,#REF!,0)-12,0)</f>
        <v>#REF!</v>
      </c>
      <c r="LI75" s="14" t="e">
        <f>VLOOKUP($C75,#REF!,MATCH(LI$4,#REF!,0)-12,0)</f>
        <v>#REF!</v>
      </c>
      <c r="LJ75" s="14" t="e">
        <f>VLOOKUP($C75,#REF!,MATCH(LJ$4,#REF!,0)-12,0)</f>
        <v>#REF!</v>
      </c>
      <c r="LK75" s="14" t="e">
        <f>VLOOKUP($C75,#REF!,MATCH(LK$4,#REF!,0)-12,0)</f>
        <v>#REF!</v>
      </c>
      <c r="LL75" s="14" t="e">
        <f>VLOOKUP($C75,#REF!,MATCH(LL$4,#REF!,0)-12,0)</f>
        <v>#REF!</v>
      </c>
      <c r="LM75" s="14" t="e">
        <f>VLOOKUP($C75,#REF!,MATCH(LM$4,#REF!,0)-12,0)</f>
        <v>#REF!</v>
      </c>
      <c r="LN75" s="14" t="e">
        <f>VLOOKUP($C75,#REF!,MATCH(LN$4,#REF!,0)-12,0)</f>
        <v>#REF!</v>
      </c>
      <c r="LO75" s="14" t="e">
        <f>VLOOKUP($C75,#REF!,MATCH(LO$4,#REF!,0)-12,0)</f>
        <v>#REF!</v>
      </c>
      <c r="LP75" s="14" t="e">
        <f>VLOOKUP($C75,#REF!,MATCH(LP$4,#REF!,0)-12,0)</f>
        <v>#REF!</v>
      </c>
      <c r="LQ75" s="14" t="e">
        <f>VLOOKUP($C75,#REF!,MATCH(LQ$4,#REF!,0)-12,0)</f>
        <v>#REF!</v>
      </c>
      <c r="LR75" s="14" t="e">
        <f>VLOOKUP($C75,#REF!,MATCH(LR$4,#REF!,0)-12,0)</f>
        <v>#REF!</v>
      </c>
      <c r="LS75" s="14" t="e">
        <f>VLOOKUP($C75,#REF!,MATCH(LS$4,#REF!,0)-12,0)</f>
        <v>#REF!</v>
      </c>
      <c r="LT75" s="14" t="e">
        <f>VLOOKUP($C75,#REF!,MATCH(LT$4,#REF!,0)-12,0)</f>
        <v>#REF!</v>
      </c>
      <c r="LU75" s="14" t="e">
        <f>VLOOKUP($C75,#REF!,MATCH(LU$4,#REF!,0)-12,0)</f>
        <v>#REF!</v>
      </c>
      <c r="LV75" s="14" t="e">
        <f>VLOOKUP($C75,#REF!,MATCH(LV$4,#REF!,0)-12,0)</f>
        <v>#REF!</v>
      </c>
      <c r="LW75" s="14" t="e">
        <f>VLOOKUP($C75,#REF!,MATCH(LW$4,#REF!,0)-12,0)</f>
        <v>#REF!</v>
      </c>
      <c r="LX75" s="14" t="e">
        <f>VLOOKUP($C75,#REF!,MATCH(LX$4,#REF!,0)-12,0)</f>
        <v>#REF!</v>
      </c>
      <c r="LY75" s="14" t="e">
        <f>VLOOKUP($C75,#REF!,MATCH(LY$4,#REF!,0)-12,0)</f>
        <v>#REF!</v>
      </c>
      <c r="LZ75" s="14" t="e">
        <f>VLOOKUP($C75,#REF!,MATCH(LZ$4,#REF!,0)-12,0)</f>
        <v>#REF!</v>
      </c>
      <c r="MA75" s="14" t="e">
        <f>VLOOKUP($C75,#REF!,MATCH(MA$4,#REF!,0)-12,0)</f>
        <v>#REF!</v>
      </c>
      <c r="MB75" s="14" t="e">
        <f>VLOOKUP($C75,#REF!,MATCH(MB$4,#REF!,0)-12,0)</f>
        <v>#REF!</v>
      </c>
      <c r="MC75" s="14" t="e">
        <f>VLOOKUP($C75,#REF!,MATCH(MC$4,#REF!,0)-12,0)</f>
        <v>#REF!</v>
      </c>
      <c r="MD75" s="14" t="e">
        <f>VLOOKUP($C75,#REF!,MATCH(MD$4,#REF!,0)-12,0)</f>
        <v>#REF!</v>
      </c>
      <c r="ME75" s="14" t="e">
        <f>VLOOKUP($C75,#REF!,MATCH(ME$4,#REF!,0)-12,0)</f>
        <v>#REF!</v>
      </c>
      <c r="MF75" s="14" t="e">
        <f>VLOOKUP($C75,#REF!,MATCH(MF$4,#REF!,0)-12,0)</f>
        <v>#REF!</v>
      </c>
      <c r="MG75" s="14" t="e">
        <f>VLOOKUP($C75,#REF!,MATCH(MG$4,#REF!,0)-12,0)</f>
        <v>#REF!</v>
      </c>
      <c r="MH75" s="14" t="e">
        <f>VLOOKUP($C75,#REF!,MATCH(MH$4,#REF!,0)-12,0)</f>
        <v>#REF!</v>
      </c>
      <c r="MI75" s="14" t="e">
        <f>VLOOKUP($C75,#REF!,MATCH(MI$4,#REF!,0)-12,0)</f>
        <v>#REF!</v>
      </c>
      <c r="MJ75" s="14" t="e">
        <f>VLOOKUP($C75,#REF!,MATCH(MJ$4,#REF!,0)-12,0)</f>
        <v>#REF!</v>
      </c>
      <c r="MK75" s="14" t="e">
        <f>VLOOKUP($C75,#REF!,MATCH(MK$4,#REF!,0)-12,0)</f>
        <v>#REF!</v>
      </c>
      <c r="ML75" s="14" t="e">
        <f>VLOOKUP($C75,#REF!,MATCH(ML$4,#REF!,0)-12,0)</f>
        <v>#REF!</v>
      </c>
      <c r="MM75" s="14" t="e">
        <f>VLOOKUP($C75,#REF!,MATCH(MM$4,#REF!,0)-12,0)</f>
        <v>#REF!</v>
      </c>
      <c r="MN75" s="14" t="e">
        <f>VLOOKUP($C75,#REF!,MATCH(MN$4,#REF!,0)-12,0)</f>
        <v>#REF!</v>
      </c>
      <c r="MO75" s="14" t="e">
        <f>VLOOKUP($C75,#REF!,MATCH(MO$4,#REF!,0)-12,0)</f>
        <v>#REF!</v>
      </c>
      <c r="MP75" s="14" t="e">
        <f>VLOOKUP($C75,#REF!,MATCH(MP$4,#REF!,0)-12,0)</f>
        <v>#REF!</v>
      </c>
      <c r="MQ75" s="14" t="e">
        <f>VLOOKUP($C75,#REF!,MATCH(MQ$4,#REF!,0)-12,0)</f>
        <v>#REF!</v>
      </c>
      <c r="MR75" s="14" t="e">
        <f>VLOOKUP($C75,#REF!,MATCH(MR$4,#REF!,0)-12,0)</f>
        <v>#REF!</v>
      </c>
      <c r="MS75" s="14" t="e">
        <f>VLOOKUP($C75,#REF!,MATCH(MS$4,#REF!,0)-12,0)</f>
        <v>#REF!</v>
      </c>
      <c r="MT75" s="14" t="e">
        <f>VLOOKUP($C75,#REF!,MATCH(MT$4,#REF!,0)-12,0)</f>
        <v>#REF!</v>
      </c>
      <c r="MU75" s="14" t="e">
        <f>VLOOKUP($C75,#REF!,MATCH(MU$4,#REF!,0)-12,0)</f>
        <v>#REF!</v>
      </c>
      <c r="MV75" s="14" t="e">
        <f>VLOOKUP($C75,#REF!,MATCH(MV$4,#REF!,0)-12,0)</f>
        <v>#REF!</v>
      </c>
      <c r="MW75" s="14" t="e">
        <f>VLOOKUP($C75,#REF!,MATCH(MW$4,#REF!,0)-12,0)</f>
        <v>#REF!</v>
      </c>
      <c r="MX75" s="14" t="e">
        <f>VLOOKUP($C75,#REF!,MATCH(MX$4,#REF!,0)-12,0)</f>
        <v>#REF!</v>
      </c>
      <c r="MY75" s="14" t="e">
        <f>VLOOKUP($C75,#REF!,MATCH(MY$4,#REF!,0)-12,0)</f>
        <v>#REF!</v>
      </c>
      <c r="MZ75" s="14" t="e">
        <f>VLOOKUP($C75,#REF!,MATCH(MZ$4,#REF!,0)-12,0)</f>
        <v>#REF!</v>
      </c>
      <c r="NA75" s="14" t="e">
        <f>VLOOKUP($C75,#REF!,MATCH(NA$4,#REF!,0)-12,0)</f>
        <v>#REF!</v>
      </c>
      <c r="NB75" s="14" t="e">
        <f>VLOOKUP($C75,#REF!,MATCH(NB$4,#REF!,0)-12,0)</f>
        <v>#REF!</v>
      </c>
      <c r="NC75" s="14" t="e">
        <f>VLOOKUP($C75,#REF!,MATCH(NC$4,#REF!,0)-12,0)</f>
        <v>#REF!</v>
      </c>
      <c r="ND75" s="14" t="e">
        <f>VLOOKUP($C75,#REF!,MATCH(ND$4,#REF!,0)-12,0)</f>
        <v>#REF!</v>
      </c>
      <c r="NE75" s="14" t="e">
        <f>VLOOKUP($C75,#REF!,MATCH(NE$4,#REF!,0)-12,0)</f>
        <v>#REF!</v>
      </c>
      <c r="NF75" s="14" t="e">
        <f>VLOOKUP($C75,#REF!,MATCH(NF$4,#REF!,0)-12,0)</f>
        <v>#REF!</v>
      </c>
      <c r="NG75" s="14" t="e">
        <f>VLOOKUP($C75,#REF!,MATCH(NG$4,#REF!,0)-12,0)</f>
        <v>#REF!</v>
      </c>
      <c r="NH75" s="14" t="e">
        <f>VLOOKUP($C75,#REF!,MATCH(NH$4,#REF!,0)-12,0)</f>
        <v>#REF!</v>
      </c>
      <c r="NI75" s="14" t="e">
        <f>VLOOKUP($C75,#REF!,MATCH(NI$4,#REF!,0)-12,0)</f>
        <v>#REF!</v>
      </c>
      <c r="NJ75" s="14" t="e">
        <f>VLOOKUP($C75,#REF!,MATCH(NJ$4,#REF!,0)-12,0)</f>
        <v>#REF!</v>
      </c>
      <c r="NK75" s="14" t="e">
        <f>VLOOKUP($C75,#REF!,MATCH(NK$4,#REF!,0)-12,0)</f>
        <v>#REF!</v>
      </c>
      <c r="NL75" s="14" t="e">
        <f>VLOOKUP($C75,#REF!,MATCH(NL$4,#REF!,0)-12,0)</f>
        <v>#REF!</v>
      </c>
      <c r="NM75" s="14" t="e">
        <f>VLOOKUP($C75,#REF!,MATCH(NM$4,#REF!,0)-12,0)</f>
        <v>#REF!</v>
      </c>
      <c r="NN75" s="14" t="e">
        <f>VLOOKUP($C75,#REF!,MATCH(NN$4,#REF!,0)-12,0)</f>
        <v>#REF!</v>
      </c>
      <c r="NO75" s="14" t="e">
        <f>VLOOKUP($C75,#REF!,MATCH(NO$4,#REF!,0)-12,0)</f>
        <v>#REF!</v>
      </c>
      <c r="NP75" s="14" t="e">
        <f>VLOOKUP($C75,#REF!,MATCH(NP$4,#REF!,0)-12,0)</f>
        <v>#REF!</v>
      </c>
      <c r="NQ75" s="14" t="e">
        <f>VLOOKUP($C75,#REF!,MATCH(NQ$4,#REF!,0)-12,0)</f>
        <v>#REF!</v>
      </c>
      <c r="NR75" s="14" t="e">
        <f>VLOOKUP($C75,#REF!,MATCH(NR$4,#REF!,0)-12,0)</f>
        <v>#REF!</v>
      </c>
      <c r="NS75" s="14" t="e">
        <f>VLOOKUP($C75,#REF!,MATCH(NS$4,#REF!,0)-12,0)</f>
        <v>#REF!</v>
      </c>
      <c r="NT75" s="14" t="e">
        <f>VLOOKUP($C75,#REF!,MATCH(NT$4,#REF!,0)-12,0)</f>
        <v>#REF!</v>
      </c>
      <c r="NU75" s="14" t="e">
        <f>VLOOKUP($C75,#REF!,MATCH(NU$4,#REF!,0)-12,0)</f>
        <v>#REF!</v>
      </c>
      <c r="NV75" s="14" t="e">
        <f>VLOOKUP($C75,#REF!,MATCH(NV$4,#REF!,0)-12,0)</f>
        <v>#REF!</v>
      </c>
      <c r="NW75" s="14" t="e">
        <f>VLOOKUP($C75,#REF!,MATCH(NW$4,#REF!,0)-12,0)</f>
        <v>#REF!</v>
      </c>
      <c r="NX75" s="14" t="e">
        <f>VLOOKUP($C75,#REF!,MATCH(NX$4,#REF!,0)-12,0)</f>
        <v>#REF!</v>
      </c>
      <c r="NY75" s="14" t="e">
        <f>VLOOKUP($C75,#REF!,MATCH(NY$4,#REF!,0)-12,0)</f>
        <v>#REF!</v>
      </c>
      <c r="NZ75" s="14" t="e">
        <f>VLOOKUP($C75,#REF!,MATCH(NZ$4,#REF!,0)-12,0)</f>
        <v>#REF!</v>
      </c>
      <c r="OA75" s="14" t="e">
        <f>VLOOKUP($C75,#REF!,MATCH(OA$4,#REF!,0)-12,0)</f>
        <v>#REF!</v>
      </c>
      <c r="OB75" s="14" t="e">
        <f>VLOOKUP($C75,#REF!,MATCH(OB$4,#REF!,0)-12,0)</f>
        <v>#REF!</v>
      </c>
      <c r="OC75" s="14" t="e">
        <f>VLOOKUP($C75,#REF!,MATCH(OC$4,#REF!,0)-12,0)</f>
        <v>#REF!</v>
      </c>
      <c r="OD75" s="14" t="e">
        <f>VLOOKUP($C75,#REF!,MATCH(OD$4,#REF!,0)-12,0)</f>
        <v>#REF!</v>
      </c>
      <c r="OE75" s="14" t="e">
        <f>VLOOKUP($C75,#REF!,MATCH(OE$4,#REF!,0)-12,0)</f>
        <v>#REF!</v>
      </c>
      <c r="OF75" s="14" t="e">
        <f>VLOOKUP($C75,#REF!,MATCH(OF$4,#REF!,0)-12,0)</f>
        <v>#REF!</v>
      </c>
      <c r="OG75" s="14" t="e">
        <f>VLOOKUP($C75,#REF!,MATCH(OG$4,#REF!,0)-12,0)</f>
        <v>#REF!</v>
      </c>
      <c r="OH75" s="14" t="e">
        <f>VLOOKUP($C75,#REF!,MATCH(OH$4,#REF!,0)-12,0)</f>
        <v>#REF!</v>
      </c>
      <c r="OI75" s="14" t="e">
        <f>VLOOKUP($C75,#REF!,MATCH(OI$4,#REF!,0)-12,0)</f>
        <v>#REF!</v>
      </c>
      <c r="OJ75" s="14" t="e">
        <f>VLOOKUP($C75,#REF!,MATCH(OJ$4,#REF!,0)-12,0)</f>
        <v>#REF!</v>
      </c>
      <c r="OK75" s="14" t="e">
        <f>VLOOKUP($C75,#REF!,MATCH(OK$4,#REF!,0)-12,0)</f>
        <v>#REF!</v>
      </c>
      <c r="OL75" s="14" t="e">
        <f>VLOOKUP($C75,#REF!,MATCH(OL$4,#REF!,0)-12,0)</f>
        <v>#REF!</v>
      </c>
      <c r="OM75" s="14" t="e">
        <f>VLOOKUP($C75,#REF!,MATCH(OM$4,#REF!,0)-12,0)</f>
        <v>#REF!</v>
      </c>
      <c r="ON75" s="14" t="e">
        <f>VLOOKUP($C75,#REF!,MATCH(ON$4,#REF!,0)-12,0)</f>
        <v>#REF!</v>
      </c>
      <c r="OO75" s="14" t="e">
        <f>VLOOKUP($C75,#REF!,MATCH(OO$4,#REF!,0)-12,0)</f>
        <v>#REF!</v>
      </c>
      <c r="OP75" s="14" t="e">
        <f>VLOOKUP($C75,#REF!,MATCH(OP$4,#REF!,0)-12,0)</f>
        <v>#REF!</v>
      </c>
      <c r="OQ75" s="14" t="e">
        <f>VLOOKUP($C75,#REF!,MATCH(OQ$4,#REF!,0)-12,0)</f>
        <v>#REF!</v>
      </c>
      <c r="OR75" s="14" t="e">
        <f>VLOOKUP($C75,#REF!,MATCH(OR$4,#REF!,0)-12,0)</f>
        <v>#REF!</v>
      </c>
      <c r="OS75" s="14" t="e">
        <f>VLOOKUP($C75,#REF!,MATCH(OS$4,#REF!,0)-12,0)</f>
        <v>#REF!</v>
      </c>
      <c r="OT75" s="14" t="e">
        <f>VLOOKUP($C75,#REF!,MATCH(OT$4,#REF!,0)-12,0)</f>
        <v>#REF!</v>
      </c>
      <c r="OU75" s="14" t="e">
        <f>VLOOKUP($C75,#REF!,MATCH(OU$4,#REF!,0)-12,0)</f>
        <v>#REF!</v>
      </c>
      <c r="OV75" s="14" t="e">
        <f>VLOOKUP($C75,#REF!,MATCH(OV$4,#REF!,0)-12,0)</f>
        <v>#REF!</v>
      </c>
      <c r="OW75" s="14" t="e">
        <f>VLOOKUP($C75,#REF!,MATCH(OW$4,#REF!,0)-12,0)</f>
        <v>#REF!</v>
      </c>
      <c r="OX75" s="14" t="e">
        <f>VLOOKUP($C75,#REF!,MATCH(OX$4,#REF!,0)-12,0)</f>
        <v>#REF!</v>
      </c>
      <c r="OY75" s="14" t="e">
        <f>VLOOKUP($C75,#REF!,MATCH(OY$4,#REF!,0)-12,0)</f>
        <v>#REF!</v>
      </c>
      <c r="OZ75" s="14" t="e">
        <f>VLOOKUP($C75,#REF!,MATCH(OZ$4,#REF!,0)-12,0)</f>
        <v>#REF!</v>
      </c>
      <c r="PA75" s="14" t="e">
        <f>VLOOKUP($C75,#REF!,MATCH(PA$4,#REF!,0)-12,0)</f>
        <v>#REF!</v>
      </c>
      <c r="PB75" s="14" t="e">
        <f>VLOOKUP($C75,#REF!,MATCH(PB$4,#REF!,0)-12,0)</f>
        <v>#REF!</v>
      </c>
      <c r="PC75" s="14" t="e">
        <f>VLOOKUP($C75,#REF!,MATCH(PC$4,#REF!,0)-12,0)</f>
        <v>#REF!</v>
      </c>
      <c r="PD75" s="14" t="e">
        <f>VLOOKUP($C75,#REF!,MATCH(PD$4,#REF!,0)-12,0)</f>
        <v>#REF!</v>
      </c>
      <c r="PE75" s="14" t="e">
        <f>VLOOKUP($C75,#REF!,MATCH(PE$4,#REF!,0)-12,0)</f>
        <v>#REF!</v>
      </c>
      <c r="PF75" s="14" t="e">
        <f>VLOOKUP($C75,#REF!,MATCH(PF$4,#REF!,0)-12,0)</f>
        <v>#REF!</v>
      </c>
      <c r="PG75" s="14" t="e">
        <f>VLOOKUP($C75,#REF!,MATCH(PG$4,#REF!,0)-12,0)</f>
        <v>#REF!</v>
      </c>
      <c r="PH75" s="14" t="e">
        <f>VLOOKUP($C75,#REF!,MATCH(PH$4,#REF!,0)-12,0)</f>
        <v>#REF!</v>
      </c>
      <c r="PI75" s="14" t="e">
        <f>VLOOKUP($C75,#REF!,MATCH(PI$4,#REF!,0)-12,0)</f>
        <v>#REF!</v>
      </c>
      <c r="PJ75" s="14" t="e">
        <f>VLOOKUP($C75,#REF!,MATCH(PJ$4,#REF!,0)-12,0)</f>
        <v>#REF!</v>
      </c>
      <c r="PK75" s="14" t="e">
        <f>VLOOKUP($C75,#REF!,MATCH(PK$4,#REF!,0)-12,0)</f>
        <v>#REF!</v>
      </c>
      <c r="PL75" s="14" t="e">
        <f>VLOOKUP($C75,#REF!,MATCH(PL$4,#REF!,0)-12,0)</f>
        <v>#REF!</v>
      </c>
      <c r="PM75" s="14" t="e">
        <f>VLOOKUP($C75,#REF!,MATCH(PM$4,#REF!,0)-12,0)</f>
        <v>#REF!</v>
      </c>
      <c r="PN75" s="14" t="e">
        <f>VLOOKUP($C75,#REF!,MATCH(PN$4,#REF!,0)-12,0)</f>
        <v>#REF!</v>
      </c>
      <c r="PO75" s="14" t="e">
        <f>VLOOKUP($C75,#REF!,MATCH(PO$4,#REF!,0)-12,0)</f>
        <v>#REF!</v>
      </c>
      <c r="PP75" s="14" t="e">
        <f>VLOOKUP($C75,#REF!,MATCH(PP$4,#REF!,0)-12,0)</f>
        <v>#REF!</v>
      </c>
      <c r="PQ75" s="14" t="e">
        <f>VLOOKUP($C75,#REF!,MATCH(PQ$4,#REF!,0)-12,0)</f>
        <v>#REF!</v>
      </c>
      <c r="PR75" s="14" t="e">
        <f>VLOOKUP($C75,#REF!,MATCH(PR$4,#REF!,0)-12,0)</f>
        <v>#REF!</v>
      </c>
      <c r="PS75" s="14" t="e">
        <f>VLOOKUP($C75,#REF!,MATCH(PS$4,#REF!,0)-12,0)</f>
        <v>#REF!</v>
      </c>
      <c r="PT75" s="14" t="e">
        <f>VLOOKUP($C75,#REF!,MATCH(PT$4,#REF!,0)-12,0)</f>
        <v>#REF!</v>
      </c>
      <c r="PU75" s="14" t="e">
        <f>VLOOKUP($C75,#REF!,MATCH(PU$4,#REF!,0)-12,0)</f>
        <v>#REF!</v>
      </c>
      <c r="PV75" s="14" t="e">
        <f>VLOOKUP($C75,#REF!,MATCH(PV$4,#REF!,0)-12,0)</f>
        <v>#REF!</v>
      </c>
      <c r="PW75" s="14" t="e">
        <f>VLOOKUP($C75,#REF!,MATCH(PW$4,#REF!,0)-12,0)</f>
        <v>#REF!</v>
      </c>
      <c r="PX75" s="14" t="e">
        <f>VLOOKUP($C75,#REF!,MATCH(PX$4,#REF!,0)-12,0)</f>
        <v>#REF!</v>
      </c>
      <c r="PY75" s="14" t="e">
        <f>VLOOKUP($C75,#REF!,MATCH(PY$4,#REF!,0)-12,0)</f>
        <v>#REF!</v>
      </c>
      <c r="PZ75" s="14" t="e">
        <f>VLOOKUP($C75,#REF!,MATCH(PZ$4,#REF!,0)-12,0)</f>
        <v>#REF!</v>
      </c>
      <c r="QA75" s="14" t="e">
        <f>VLOOKUP($C75,#REF!,MATCH(QA$4,#REF!,0)-12,0)</f>
        <v>#REF!</v>
      </c>
      <c r="QB75" s="14" t="e">
        <f>VLOOKUP($C75,#REF!,MATCH(QB$4,#REF!,0)-12,0)</f>
        <v>#REF!</v>
      </c>
      <c r="QC75" s="14" t="e">
        <f>VLOOKUP($C75,#REF!,MATCH(QC$4,#REF!,0)-12,0)</f>
        <v>#REF!</v>
      </c>
      <c r="QD75" s="14" t="e">
        <f>VLOOKUP($C75,#REF!,MATCH(QD$4,#REF!,0)-12,0)</f>
        <v>#REF!</v>
      </c>
      <c r="QE75" s="14" t="e">
        <f>VLOOKUP($C75,#REF!,MATCH(QE$4,#REF!,0)-12,0)</f>
        <v>#REF!</v>
      </c>
      <c r="QF75" s="14" t="e">
        <f>VLOOKUP($C75,#REF!,MATCH(QF$4,#REF!,0)-12,0)</f>
        <v>#REF!</v>
      </c>
      <c r="QG75" s="14" t="e">
        <f>VLOOKUP($C75,#REF!,MATCH(QG$4,#REF!,0)-12,0)</f>
        <v>#REF!</v>
      </c>
      <c r="QH75" s="14" t="e">
        <f>VLOOKUP($C75,#REF!,MATCH(QH$4,#REF!,0)-12,0)</f>
        <v>#REF!</v>
      </c>
      <c r="QI75" s="14" t="e">
        <f>VLOOKUP($C75,#REF!,MATCH(QI$4,#REF!,0)-12,0)</f>
        <v>#REF!</v>
      </c>
      <c r="QJ75" s="14" t="e">
        <f>VLOOKUP($C75,#REF!,MATCH(QJ$4,#REF!,0)-12,0)</f>
        <v>#REF!</v>
      </c>
      <c r="QK75" s="14" t="e">
        <f>VLOOKUP($C75,#REF!,MATCH(QK$4,#REF!,0)-12,0)</f>
        <v>#REF!</v>
      </c>
      <c r="QL75" s="14" t="e">
        <f>VLOOKUP($C75,#REF!,MATCH(QL$4,#REF!,0)-12,0)</f>
        <v>#REF!</v>
      </c>
      <c r="QM75" s="14" t="e">
        <f>VLOOKUP($C75,#REF!,MATCH(QM$4,#REF!,0)-12,0)</f>
        <v>#REF!</v>
      </c>
      <c r="QN75" s="14" t="e">
        <f>VLOOKUP($C75,#REF!,MATCH(QN$4,#REF!,0)-12,0)</f>
        <v>#REF!</v>
      </c>
      <c r="QO75" s="14" t="e">
        <f>VLOOKUP($C75,#REF!,MATCH(QO$4,#REF!,0)-12,0)</f>
        <v>#REF!</v>
      </c>
      <c r="QP75" s="14" t="e">
        <f>VLOOKUP($C75,#REF!,MATCH(QP$4,#REF!,0)-12,0)</f>
        <v>#REF!</v>
      </c>
      <c r="QQ75" s="14" t="e">
        <f>VLOOKUP($C75,#REF!,MATCH(QQ$4,#REF!,0)-12,0)</f>
        <v>#REF!</v>
      </c>
      <c r="QR75" s="14" t="e">
        <f>VLOOKUP($C75,#REF!,MATCH(QR$4,#REF!,0)-12,0)</f>
        <v>#REF!</v>
      </c>
      <c r="QS75" s="14" t="e">
        <f>VLOOKUP($C75,#REF!,MATCH(QS$4,#REF!,0)-12,0)</f>
        <v>#REF!</v>
      </c>
      <c r="QT75" s="14" t="e">
        <f>VLOOKUP($C75,#REF!,MATCH(QT$4,#REF!,0)-12,0)</f>
        <v>#REF!</v>
      </c>
      <c r="QU75" s="14" t="e">
        <f>VLOOKUP($C75,#REF!,MATCH(QU$4,#REF!,0)-12,0)</f>
        <v>#REF!</v>
      </c>
      <c r="QV75" s="14" t="e">
        <f>VLOOKUP($C75,#REF!,MATCH(QV$4,#REF!,0)-12,0)</f>
        <v>#REF!</v>
      </c>
      <c r="QW75" s="14" t="e">
        <f>VLOOKUP($C75,#REF!,MATCH(QW$4,#REF!,0)-12,0)</f>
        <v>#REF!</v>
      </c>
      <c r="QX75" s="14" t="e">
        <f>VLOOKUP($C75,#REF!,MATCH(QX$4,#REF!,0)-12,0)</f>
        <v>#REF!</v>
      </c>
      <c r="QY75" s="14" t="e">
        <f>VLOOKUP($C75,#REF!,MATCH(QY$4,#REF!,0)-12,0)</f>
        <v>#REF!</v>
      </c>
      <c r="QZ75" s="14"/>
      <c r="RA75" s="14"/>
      <c r="RB75" s="5"/>
      <c r="RC75" s="5"/>
      <c r="RD75" s="6"/>
      <c r="RE75" s="6"/>
      <c r="RF75" s="6"/>
    </row>
    <row r="76" spans="1:474" ht="18" customHeight="1">
      <c r="A76" s="41" t="s">
        <v>389</v>
      </c>
      <c r="B76" s="42" t="s">
        <v>124</v>
      </c>
      <c r="C76" s="42" t="s">
        <v>447</v>
      </c>
      <c r="D76" s="62"/>
      <c r="E76" s="42"/>
      <c r="F76" s="42"/>
      <c r="G76" s="42"/>
      <c r="H76" s="42" t="s">
        <v>97</v>
      </c>
      <c r="I76" s="42" t="s">
        <v>396</v>
      </c>
      <c r="J76" s="42"/>
      <c r="K76" s="43" t="s">
        <v>66</v>
      </c>
      <c r="L76" s="19">
        <v>-8.8475644588470459E-9</v>
      </c>
      <c r="M76" s="19">
        <v>-8.8475644588470459E-9</v>
      </c>
      <c r="N76" s="19">
        <f t="shared" ref="N76:AJ76" si="84">M76+N73-N69</f>
        <v>-8.8475644588470459E-9</v>
      </c>
      <c r="O76" s="19">
        <f t="shared" si="84"/>
        <v>-8.8475644588470459E-9</v>
      </c>
      <c r="P76" s="19">
        <f t="shared" si="84"/>
        <v>-8.8475644588470459E-9</v>
      </c>
      <c r="Q76" s="19">
        <f t="shared" si="84"/>
        <v>-8.8475644588470459E-9</v>
      </c>
      <c r="R76" s="19">
        <f t="shared" si="84"/>
        <v>-8.8475644588470459E-9</v>
      </c>
      <c r="S76" s="19">
        <f t="shared" si="84"/>
        <v>-8.8475644588470459E-9</v>
      </c>
      <c r="T76" s="19">
        <f t="shared" si="84"/>
        <v>-8.8475644588470459E-9</v>
      </c>
      <c r="U76" s="19">
        <f t="shared" si="84"/>
        <v>-8.8475644588470459E-9</v>
      </c>
      <c r="V76" s="19">
        <f t="shared" si="84"/>
        <v>-8.8475644588470459E-9</v>
      </c>
      <c r="W76" s="19">
        <f t="shared" si="84"/>
        <v>-8.8475644588470459E-9</v>
      </c>
      <c r="X76" s="19">
        <f t="shared" si="84"/>
        <v>-8.8475644588470459E-9</v>
      </c>
      <c r="Y76" s="19">
        <f t="shared" si="84"/>
        <v>-8.8475644588470459E-9</v>
      </c>
      <c r="Z76" s="19">
        <f t="shared" si="84"/>
        <v>-8.8475644588470459E-9</v>
      </c>
      <c r="AA76" s="19">
        <f t="shared" si="84"/>
        <v>-8.8475644588470459E-9</v>
      </c>
      <c r="AB76" s="19">
        <f t="shared" si="84"/>
        <v>-8.8475644588470459E-9</v>
      </c>
      <c r="AC76" s="19">
        <f t="shared" si="84"/>
        <v>-8.8475644588470459E-9</v>
      </c>
      <c r="AD76" s="19">
        <f t="shared" si="84"/>
        <v>-8.8475644588470459E-9</v>
      </c>
      <c r="AE76" s="19">
        <f t="shared" si="84"/>
        <v>-8.8475644588470459E-9</v>
      </c>
      <c r="AF76" s="19">
        <f t="shared" si="84"/>
        <v>-8.8475644588470459E-9</v>
      </c>
      <c r="AG76" s="19">
        <f t="shared" si="84"/>
        <v>-8.8475644588470459E-9</v>
      </c>
      <c r="AH76" s="19">
        <f t="shared" si="84"/>
        <v>-8.8475644588470459E-9</v>
      </c>
      <c r="AI76" s="19">
        <f t="shared" si="84"/>
        <v>-8.8475644588470459E-9</v>
      </c>
      <c r="AJ76" s="19">
        <f t="shared" si="84"/>
        <v>-8.8475644588470459E-9</v>
      </c>
      <c r="AK76" s="19">
        <f t="shared" ref="AK76:CV76" si="85">AJ76+AK73-AK69</f>
        <v>-8.8475644588470459E-9</v>
      </c>
      <c r="AL76" s="19">
        <f t="shared" si="85"/>
        <v>-8.8475644588470459E-9</v>
      </c>
      <c r="AM76" s="19">
        <f t="shared" si="85"/>
        <v>-8.8475644588470459E-9</v>
      </c>
      <c r="AN76" s="19">
        <f t="shared" si="85"/>
        <v>-8.8475644588470459E-9</v>
      </c>
      <c r="AO76" s="19">
        <f t="shared" si="85"/>
        <v>-8.8475644588470459E-9</v>
      </c>
      <c r="AP76" s="19">
        <f t="shared" si="85"/>
        <v>-8.8475644588470459E-9</v>
      </c>
      <c r="AQ76" s="19">
        <f t="shared" si="85"/>
        <v>-8.8475644588470459E-9</v>
      </c>
      <c r="AR76" s="19">
        <f t="shared" si="85"/>
        <v>-8.8475644588470459E-9</v>
      </c>
      <c r="AS76" s="19">
        <f t="shared" si="85"/>
        <v>-8.8475644588470459E-9</v>
      </c>
      <c r="AT76" s="19">
        <f t="shared" si="85"/>
        <v>-8.8475644588470459E-9</v>
      </c>
      <c r="AU76" s="19">
        <f t="shared" si="85"/>
        <v>-8.8475644588470459E-9</v>
      </c>
      <c r="AV76" s="19">
        <f t="shared" si="85"/>
        <v>-8.8475644588470459E-9</v>
      </c>
      <c r="AW76" s="19">
        <f t="shared" si="85"/>
        <v>-8.8475644588470459E-9</v>
      </c>
      <c r="AX76" s="19">
        <f t="shared" si="85"/>
        <v>-8.8475644588470459E-9</v>
      </c>
      <c r="AY76" s="19">
        <f t="shared" si="85"/>
        <v>-8.8475644588470459E-9</v>
      </c>
      <c r="AZ76" s="19">
        <f t="shared" si="85"/>
        <v>-8.8475644588470459E-9</v>
      </c>
      <c r="BA76" s="19">
        <f t="shared" si="85"/>
        <v>-8.8475644588470459E-9</v>
      </c>
      <c r="BB76" s="19">
        <f t="shared" si="85"/>
        <v>-8.8475644588470459E-9</v>
      </c>
      <c r="BC76" s="19">
        <f t="shared" si="85"/>
        <v>-8.8475644588470459E-9</v>
      </c>
      <c r="BD76" s="19">
        <f t="shared" si="85"/>
        <v>-8.8475644588470459E-9</v>
      </c>
      <c r="BE76" s="19">
        <f t="shared" si="85"/>
        <v>-8.8475644588470459E-9</v>
      </c>
      <c r="BF76" s="19">
        <f t="shared" si="85"/>
        <v>-8.8475644588470459E-9</v>
      </c>
      <c r="BG76" s="19">
        <f t="shared" si="85"/>
        <v>-8.8475644588470459E-9</v>
      </c>
      <c r="BH76" s="19">
        <f t="shared" si="85"/>
        <v>-8.8475644588470459E-9</v>
      </c>
      <c r="BI76" s="19">
        <f t="shared" si="85"/>
        <v>-8.8475644588470459E-9</v>
      </c>
      <c r="BJ76" s="20" t="e">
        <f>BI75+BJ73-BJ69-SUM(AV69:BI69)</f>
        <v>#REF!</v>
      </c>
      <c r="BK76" s="19" t="e">
        <f t="shared" si="85"/>
        <v>#REF!</v>
      </c>
      <c r="BL76" s="19" t="e">
        <f t="shared" si="85"/>
        <v>#REF!</v>
      </c>
      <c r="BM76" s="19" t="e">
        <f t="shared" si="85"/>
        <v>#REF!</v>
      </c>
      <c r="BN76" s="19" t="e">
        <f t="shared" si="85"/>
        <v>#REF!</v>
      </c>
      <c r="BO76" s="19" t="e">
        <f t="shared" si="85"/>
        <v>#REF!</v>
      </c>
      <c r="BP76" s="19" t="e">
        <f t="shared" si="85"/>
        <v>#REF!</v>
      </c>
      <c r="BQ76" s="19" t="e">
        <f t="shared" si="85"/>
        <v>#REF!</v>
      </c>
      <c r="BR76" s="19" t="e">
        <f t="shared" si="85"/>
        <v>#REF!</v>
      </c>
      <c r="BS76" s="19" t="e">
        <f t="shared" si="85"/>
        <v>#REF!</v>
      </c>
      <c r="BT76" s="19" t="e">
        <f t="shared" si="85"/>
        <v>#REF!</v>
      </c>
      <c r="BU76" s="19" t="e">
        <f t="shared" si="85"/>
        <v>#REF!</v>
      </c>
      <c r="BV76" s="19" t="e">
        <f t="shared" si="85"/>
        <v>#REF!</v>
      </c>
      <c r="BW76" s="19" t="e">
        <f t="shared" si="85"/>
        <v>#REF!</v>
      </c>
      <c r="BX76" s="19" t="e">
        <f t="shared" si="85"/>
        <v>#REF!</v>
      </c>
      <c r="BY76" s="19" t="e">
        <f t="shared" si="85"/>
        <v>#REF!</v>
      </c>
      <c r="BZ76" s="19" t="e">
        <f t="shared" si="85"/>
        <v>#REF!</v>
      </c>
      <c r="CA76" s="19" t="e">
        <f t="shared" si="85"/>
        <v>#REF!</v>
      </c>
      <c r="CB76" s="19" t="e">
        <f t="shared" si="85"/>
        <v>#REF!</v>
      </c>
      <c r="CC76" s="19" t="e">
        <f t="shared" si="85"/>
        <v>#REF!</v>
      </c>
      <c r="CD76" s="19" t="e">
        <f t="shared" si="85"/>
        <v>#REF!</v>
      </c>
      <c r="CE76" s="19" t="e">
        <f t="shared" si="85"/>
        <v>#REF!</v>
      </c>
      <c r="CF76" s="19" t="e">
        <f t="shared" si="85"/>
        <v>#REF!</v>
      </c>
      <c r="CG76" s="19" t="e">
        <f t="shared" si="85"/>
        <v>#REF!</v>
      </c>
      <c r="CH76" s="19" t="e">
        <f t="shared" si="85"/>
        <v>#REF!</v>
      </c>
      <c r="CI76" s="19" t="e">
        <f t="shared" si="85"/>
        <v>#REF!</v>
      </c>
      <c r="CJ76" s="19" t="e">
        <f t="shared" si="85"/>
        <v>#REF!</v>
      </c>
      <c r="CK76" s="19" t="e">
        <f t="shared" si="85"/>
        <v>#REF!</v>
      </c>
      <c r="CL76" s="19" t="e">
        <f t="shared" si="85"/>
        <v>#REF!</v>
      </c>
      <c r="CM76" s="19" t="e">
        <f t="shared" si="85"/>
        <v>#REF!</v>
      </c>
      <c r="CN76" s="19" t="e">
        <f t="shared" si="85"/>
        <v>#REF!</v>
      </c>
      <c r="CO76" s="19" t="e">
        <f t="shared" si="85"/>
        <v>#REF!</v>
      </c>
      <c r="CP76" s="19" t="e">
        <f t="shared" si="85"/>
        <v>#REF!</v>
      </c>
      <c r="CQ76" s="19" t="e">
        <f t="shared" si="85"/>
        <v>#REF!</v>
      </c>
      <c r="CR76" s="19" t="e">
        <f t="shared" si="85"/>
        <v>#REF!</v>
      </c>
      <c r="CS76" s="19" t="e">
        <f t="shared" si="85"/>
        <v>#REF!</v>
      </c>
      <c r="CT76" s="19" t="e">
        <f t="shared" si="85"/>
        <v>#REF!</v>
      </c>
      <c r="CU76" s="19" t="e">
        <f t="shared" si="85"/>
        <v>#REF!</v>
      </c>
      <c r="CV76" s="19" t="e">
        <f t="shared" si="85"/>
        <v>#REF!</v>
      </c>
      <c r="CW76" s="19" t="e">
        <f t="shared" ref="CW76:FH76" si="86">CV76+CW73-CW69</f>
        <v>#REF!</v>
      </c>
      <c r="CX76" s="19" t="e">
        <f t="shared" si="86"/>
        <v>#REF!</v>
      </c>
      <c r="CY76" s="19" t="e">
        <f t="shared" si="86"/>
        <v>#REF!</v>
      </c>
      <c r="CZ76" s="19" t="e">
        <f t="shared" si="86"/>
        <v>#REF!</v>
      </c>
      <c r="DA76" s="19" t="e">
        <f t="shared" si="86"/>
        <v>#REF!</v>
      </c>
      <c r="DB76" s="19" t="e">
        <f t="shared" si="86"/>
        <v>#REF!</v>
      </c>
      <c r="DC76" s="19" t="e">
        <f t="shared" si="86"/>
        <v>#REF!</v>
      </c>
      <c r="DD76" s="19" t="e">
        <f t="shared" si="86"/>
        <v>#REF!</v>
      </c>
      <c r="DE76" s="19" t="e">
        <f t="shared" si="86"/>
        <v>#REF!</v>
      </c>
      <c r="DF76" s="19" t="e">
        <f t="shared" si="86"/>
        <v>#REF!</v>
      </c>
      <c r="DG76" s="19" t="e">
        <f t="shared" si="86"/>
        <v>#REF!</v>
      </c>
      <c r="DH76" s="19" t="e">
        <f t="shared" si="86"/>
        <v>#REF!</v>
      </c>
      <c r="DI76" s="19" t="e">
        <f t="shared" si="86"/>
        <v>#REF!</v>
      </c>
      <c r="DJ76" s="19" t="e">
        <f t="shared" si="86"/>
        <v>#REF!</v>
      </c>
      <c r="DK76" s="19" t="e">
        <f t="shared" si="86"/>
        <v>#REF!</v>
      </c>
      <c r="DL76" s="19" t="e">
        <f t="shared" si="86"/>
        <v>#REF!</v>
      </c>
      <c r="DM76" s="19" t="e">
        <f t="shared" si="86"/>
        <v>#REF!</v>
      </c>
      <c r="DN76" s="19" t="e">
        <f t="shared" si="86"/>
        <v>#REF!</v>
      </c>
      <c r="DO76" s="19" t="e">
        <f t="shared" si="86"/>
        <v>#REF!</v>
      </c>
      <c r="DP76" s="19" t="e">
        <f t="shared" si="86"/>
        <v>#REF!</v>
      </c>
      <c r="DQ76" s="19" t="e">
        <f t="shared" si="86"/>
        <v>#REF!</v>
      </c>
      <c r="DR76" s="19" t="e">
        <f t="shared" si="86"/>
        <v>#REF!</v>
      </c>
      <c r="DS76" s="19" t="e">
        <f t="shared" si="86"/>
        <v>#REF!</v>
      </c>
      <c r="DT76" s="19" t="e">
        <f t="shared" si="86"/>
        <v>#REF!</v>
      </c>
      <c r="DU76" s="19" t="e">
        <f t="shared" si="86"/>
        <v>#REF!</v>
      </c>
      <c r="DV76" s="19" t="e">
        <f t="shared" si="86"/>
        <v>#REF!</v>
      </c>
      <c r="DW76" s="19" t="e">
        <f t="shared" si="86"/>
        <v>#REF!</v>
      </c>
      <c r="DX76" s="19" t="e">
        <f t="shared" si="86"/>
        <v>#REF!</v>
      </c>
      <c r="DY76" s="19" t="e">
        <f t="shared" si="86"/>
        <v>#REF!</v>
      </c>
      <c r="DZ76" s="19" t="e">
        <f t="shared" si="86"/>
        <v>#REF!</v>
      </c>
      <c r="EA76" s="19" t="e">
        <f t="shared" si="86"/>
        <v>#REF!</v>
      </c>
      <c r="EB76" s="19" t="e">
        <f t="shared" si="86"/>
        <v>#REF!</v>
      </c>
      <c r="EC76" s="19" t="e">
        <f t="shared" si="86"/>
        <v>#REF!</v>
      </c>
      <c r="ED76" s="19" t="e">
        <f t="shared" si="86"/>
        <v>#REF!</v>
      </c>
      <c r="EE76" s="19" t="e">
        <f t="shared" si="86"/>
        <v>#REF!</v>
      </c>
      <c r="EF76" s="19" t="e">
        <f t="shared" si="86"/>
        <v>#REF!</v>
      </c>
      <c r="EG76" s="19" t="e">
        <f t="shared" si="86"/>
        <v>#REF!</v>
      </c>
      <c r="EH76" s="19" t="e">
        <f t="shared" si="86"/>
        <v>#REF!</v>
      </c>
      <c r="EI76" s="19" t="e">
        <f t="shared" si="86"/>
        <v>#REF!</v>
      </c>
      <c r="EJ76" s="19" t="e">
        <f t="shared" si="86"/>
        <v>#REF!</v>
      </c>
      <c r="EK76" s="19" t="e">
        <f t="shared" si="86"/>
        <v>#REF!</v>
      </c>
      <c r="EL76" s="19" t="e">
        <f t="shared" si="86"/>
        <v>#REF!</v>
      </c>
      <c r="EM76" s="19" t="e">
        <f t="shared" si="86"/>
        <v>#REF!</v>
      </c>
      <c r="EN76" s="19" t="e">
        <f t="shared" si="86"/>
        <v>#REF!</v>
      </c>
      <c r="EO76" s="19" t="e">
        <f t="shared" si="86"/>
        <v>#REF!</v>
      </c>
      <c r="EP76" s="19" t="e">
        <f t="shared" si="86"/>
        <v>#REF!</v>
      </c>
      <c r="EQ76" s="19" t="e">
        <f t="shared" si="86"/>
        <v>#REF!</v>
      </c>
      <c r="ER76" s="19" t="e">
        <f t="shared" si="86"/>
        <v>#REF!</v>
      </c>
      <c r="ES76" s="19" t="e">
        <f t="shared" si="86"/>
        <v>#REF!</v>
      </c>
      <c r="ET76" s="19" t="e">
        <f t="shared" si="86"/>
        <v>#REF!</v>
      </c>
      <c r="EU76" s="19" t="e">
        <f t="shared" si="86"/>
        <v>#REF!</v>
      </c>
      <c r="EV76" s="19" t="e">
        <f t="shared" si="86"/>
        <v>#REF!</v>
      </c>
      <c r="EW76" s="20" t="e">
        <f>EV75+EW73-EW69-SUM(EI69:EV69)</f>
        <v>#REF!</v>
      </c>
      <c r="EX76" s="19" t="e">
        <f t="shared" si="86"/>
        <v>#REF!</v>
      </c>
      <c r="EY76" s="19" t="e">
        <f t="shared" si="86"/>
        <v>#REF!</v>
      </c>
      <c r="EZ76" s="19" t="e">
        <f t="shared" si="86"/>
        <v>#REF!</v>
      </c>
      <c r="FA76" s="19" t="e">
        <f t="shared" si="86"/>
        <v>#REF!</v>
      </c>
      <c r="FB76" s="19" t="e">
        <f t="shared" si="86"/>
        <v>#REF!</v>
      </c>
      <c r="FC76" s="19" t="e">
        <f t="shared" si="86"/>
        <v>#REF!</v>
      </c>
      <c r="FD76" s="19" t="e">
        <f t="shared" si="86"/>
        <v>#REF!</v>
      </c>
      <c r="FE76" s="19" t="e">
        <f t="shared" si="86"/>
        <v>#REF!</v>
      </c>
      <c r="FF76" s="19" t="e">
        <f t="shared" si="86"/>
        <v>#REF!</v>
      </c>
      <c r="FG76" s="19" t="e">
        <f t="shared" si="86"/>
        <v>#REF!</v>
      </c>
      <c r="FH76" s="19" t="e">
        <f t="shared" si="86"/>
        <v>#REF!</v>
      </c>
      <c r="FI76" s="19" t="e">
        <f t="shared" ref="FI76:HT76" si="87">FH76+FI73-FI69</f>
        <v>#REF!</v>
      </c>
      <c r="FJ76" s="19" t="e">
        <f t="shared" si="87"/>
        <v>#REF!</v>
      </c>
      <c r="FK76" s="19" t="e">
        <f t="shared" si="87"/>
        <v>#REF!</v>
      </c>
      <c r="FL76" s="19" t="e">
        <f t="shared" si="87"/>
        <v>#REF!</v>
      </c>
      <c r="FM76" s="19" t="e">
        <f t="shared" si="87"/>
        <v>#REF!</v>
      </c>
      <c r="FN76" s="19" t="e">
        <f t="shared" si="87"/>
        <v>#REF!</v>
      </c>
      <c r="FO76" s="19" t="e">
        <f t="shared" si="87"/>
        <v>#REF!</v>
      </c>
      <c r="FP76" s="19" t="e">
        <f t="shared" si="87"/>
        <v>#REF!</v>
      </c>
      <c r="FQ76" s="19" t="e">
        <f t="shared" si="87"/>
        <v>#REF!</v>
      </c>
      <c r="FR76" s="19" t="e">
        <f t="shared" si="87"/>
        <v>#REF!</v>
      </c>
      <c r="FS76" s="19" t="e">
        <f t="shared" si="87"/>
        <v>#REF!</v>
      </c>
      <c r="FT76" s="19" t="e">
        <f t="shared" si="87"/>
        <v>#REF!</v>
      </c>
      <c r="FU76" s="19" t="e">
        <f t="shared" si="87"/>
        <v>#REF!</v>
      </c>
      <c r="FV76" s="19" t="e">
        <f t="shared" si="87"/>
        <v>#REF!</v>
      </c>
      <c r="FW76" s="19" t="e">
        <f t="shared" si="87"/>
        <v>#REF!</v>
      </c>
      <c r="FX76" s="19" t="e">
        <f t="shared" si="87"/>
        <v>#REF!</v>
      </c>
      <c r="FY76" s="19" t="e">
        <f t="shared" si="87"/>
        <v>#REF!</v>
      </c>
      <c r="FZ76" s="19" t="e">
        <f t="shared" si="87"/>
        <v>#REF!</v>
      </c>
      <c r="GA76" s="19" t="e">
        <f t="shared" si="87"/>
        <v>#REF!</v>
      </c>
      <c r="GB76" s="19" t="e">
        <f t="shared" si="87"/>
        <v>#REF!</v>
      </c>
      <c r="GC76" s="19" t="e">
        <f t="shared" si="87"/>
        <v>#REF!</v>
      </c>
      <c r="GD76" s="19" t="e">
        <f t="shared" si="87"/>
        <v>#REF!</v>
      </c>
      <c r="GE76" s="19" t="e">
        <f t="shared" si="87"/>
        <v>#REF!</v>
      </c>
      <c r="GF76" s="19" t="e">
        <f t="shared" si="87"/>
        <v>#REF!</v>
      </c>
      <c r="GG76" s="19" t="e">
        <f t="shared" si="87"/>
        <v>#REF!</v>
      </c>
      <c r="GH76" s="19" t="e">
        <f t="shared" si="87"/>
        <v>#REF!</v>
      </c>
      <c r="GI76" s="19" t="e">
        <f t="shared" si="87"/>
        <v>#REF!</v>
      </c>
      <c r="GJ76" s="19" t="e">
        <f t="shared" si="87"/>
        <v>#REF!</v>
      </c>
      <c r="GK76" s="19" t="e">
        <f t="shared" si="87"/>
        <v>#REF!</v>
      </c>
      <c r="GL76" s="19" t="e">
        <f t="shared" si="87"/>
        <v>#REF!</v>
      </c>
      <c r="GM76" s="19" t="e">
        <f t="shared" si="87"/>
        <v>#REF!</v>
      </c>
      <c r="GN76" s="19" t="e">
        <f t="shared" si="87"/>
        <v>#REF!</v>
      </c>
      <c r="GO76" s="19" t="e">
        <f t="shared" si="87"/>
        <v>#REF!</v>
      </c>
      <c r="GP76" s="19" t="e">
        <f t="shared" si="87"/>
        <v>#REF!</v>
      </c>
      <c r="GQ76" s="19" t="e">
        <f t="shared" si="87"/>
        <v>#REF!</v>
      </c>
      <c r="GR76" s="19" t="e">
        <f t="shared" si="87"/>
        <v>#REF!</v>
      </c>
      <c r="GS76" s="19" t="e">
        <f t="shared" si="87"/>
        <v>#REF!</v>
      </c>
      <c r="GT76" s="19" t="e">
        <f t="shared" si="87"/>
        <v>#REF!</v>
      </c>
      <c r="GU76" s="19" t="e">
        <f t="shared" si="87"/>
        <v>#REF!</v>
      </c>
      <c r="GV76" s="19" t="e">
        <f t="shared" si="87"/>
        <v>#REF!</v>
      </c>
      <c r="GW76" s="19" t="e">
        <f t="shared" si="87"/>
        <v>#REF!</v>
      </c>
      <c r="GX76" s="19" t="e">
        <f t="shared" si="87"/>
        <v>#REF!</v>
      </c>
      <c r="GY76" s="19" t="e">
        <f t="shared" si="87"/>
        <v>#REF!</v>
      </c>
      <c r="GZ76" s="19" t="e">
        <f t="shared" si="87"/>
        <v>#REF!</v>
      </c>
      <c r="HA76" s="19" t="e">
        <f t="shared" si="87"/>
        <v>#REF!</v>
      </c>
      <c r="HB76" s="19" t="e">
        <f t="shared" si="87"/>
        <v>#REF!</v>
      </c>
      <c r="HC76" s="19" t="e">
        <f t="shared" si="87"/>
        <v>#REF!</v>
      </c>
      <c r="HD76" s="19" t="e">
        <f t="shared" si="87"/>
        <v>#REF!</v>
      </c>
      <c r="HE76" s="19" t="e">
        <f t="shared" si="87"/>
        <v>#REF!</v>
      </c>
      <c r="HF76" s="19" t="e">
        <f t="shared" si="87"/>
        <v>#REF!</v>
      </c>
      <c r="HG76" s="19" t="e">
        <f t="shared" si="87"/>
        <v>#REF!</v>
      </c>
      <c r="HH76" s="19" t="e">
        <f t="shared" si="87"/>
        <v>#REF!</v>
      </c>
      <c r="HI76" s="19" t="e">
        <f t="shared" si="87"/>
        <v>#REF!</v>
      </c>
      <c r="HJ76" s="19" t="e">
        <f t="shared" si="87"/>
        <v>#REF!</v>
      </c>
      <c r="HK76" s="19" t="e">
        <f t="shared" si="87"/>
        <v>#REF!</v>
      </c>
      <c r="HL76" s="19" t="e">
        <f t="shared" si="87"/>
        <v>#REF!</v>
      </c>
      <c r="HM76" s="19" t="e">
        <f t="shared" si="87"/>
        <v>#REF!</v>
      </c>
      <c r="HN76" s="19" t="e">
        <f t="shared" si="87"/>
        <v>#REF!</v>
      </c>
      <c r="HO76" s="19" t="e">
        <f t="shared" si="87"/>
        <v>#REF!</v>
      </c>
      <c r="HP76" s="19" t="e">
        <f t="shared" si="87"/>
        <v>#REF!</v>
      </c>
      <c r="HQ76" s="19" t="e">
        <f t="shared" si="87"/>
        <v>#REF!</v>
      </c>
      <c r="HR76" s="19" t="e">
        <f t="shared" si="87"/>
        <v>#REF!</v>
      </c>
      <c r="HS76" s="19" t="e">
        <f t="shared" si="87"/>
        <v>#REF!</v>
      </c>
      <c r="HT76" s="19" t="e">
        <f t="shared" si="87"/>
        <v>#REF!</v>
      </c>
      <c r="HU76" s="19" t="e">
        <f t="shared" ref="HU76:JY76" si="88">HT76+HU73-HU69</f>
        <v>#REF!</v>
      </c>
      <c r="HV76" s="19" t="e">
        <f t="shared" si="88"/>
        <v>#REF!</v>
      </c>
      <c r="HW76" s="19" t="e">
        <f t="shared" si="88"/>
        <v>#REF!</v>
      </c>
      <c r="HX76" s="19" t="e">
        <f t="shared" si="88"/>
        <v>#REF!</v>
      </c>
      <c r="HY76" s="19" t="e">
        <f t="shared" si="88"/>
        <v>#REF!</v>
      </c>
      <c r="HZ76" s="19" t="e">
        <f t="shared" si="88"/>
        <v>#REF!</v>
      </c>
      <c r="IA76" s="19" t="e">
        <f t="shared" si="88"/>
        <v>#REF!</v>
      </c>
      <c r="IB76" s="19" t="e">
        <f t="shared" si="88"/>
        <v>#REF!</v>
      </c>
      <c r="IC76" s="19" t="e">
        <f t="shared" si="88"/>
        <v>#REF!</v>
      </c>
      <c r="ID76" s="19" t="e">
        <f t="shared" si="88"/>
        <v>#REF!</v>
      </c>
      <c r="IE76" s="19" t="e">
        <f t="shared" si="88"/>
        <v>#REF!</v>
      </c>
      <c r="IF76" s="19" t="e">
        <f t="shared" si="88"/>
        <v>#REF!</v>
      </c>
      <c r="IG76" s="19" t="e">
        <f t="shared" si="88"/>
        <v>#REF!</v>
      </c>
      <c r="IH76" s="19" t="e">
        <f t="shared" si="88"/>
        <v>#REF!</v>
      </c>
      <c r="II76" s="19" t="e">
        <f t="shared" si="88"/>
        <v>#REF!</v>
      </c>
      <c r="IJ76" s="19" t="e">
        <f t="shared" si="88"/>
        <v>#REF!</v>
      </c>
      <c r="IK76" s="19" t="e">
        <f t="shared" si="88"/>
        <v>#REF!</v>
      </c>
      <c r="IL76" s="19" t="e">
        <f t="shared" si="88"/>
        <v>#REF!</v>
      </c>
      <c r="IM76" s="19" t="e">
        <f t="shared" si="88"/>
        <v>#REF!</v>
      </c>
      <c r="IN76" s="19" t="e">
        <f t="shared" si="88"/>
        <v>#REF!</v>
      </c>
      <c r="IO76" s="19" t="e">
        <f t="shared" si="88"/>
        <v>#REF!</v>
      </c>
      <c r="IP76" s="19" t="e">
        <f t="shared" si="88"/>
        <v>#REF!</v>
      </c>
      <c r="IQ76" s="19" t="e">
        <f t="shared" si="88"/>
        <v>#REF!</v>
      </c>
      <c r="IR76" s="19" t="e">
        <f t="shared" si="88"/>
        <v>#REF!</v>
      </c>
      <c r="IS76" s="19" t="e">
        <f t="shared" si="88"/>
        <v>#REF!</v>
      </c>
      <c r="IT76" s="19" t="e">
        <f t="shared" si="88"/>
        <v>#REF!</v>
      </c>
      <c r="IU76" s="19" t="e">
        <f t="shared" si="88"/>
        <v>#REF!</v>
      </c>
      <c r="IV76" s="19" t="e">
        <f t="shared" si="88"/>
        <v>#REF!</v>
      </c>
      <c r="IW76" s="19" t="e">
        <f t="shared" si="88"/>
        <v>#REF!</v>
      </c>
      <c r="IX76" s="19" t="e">
        <f t="shared" si="88"/>
        <v>#REF!</v>
      </c>
      <c r="IY76" s="19" t="e">
        <f t="shared" si="88"/>
        <v>#REF!</v>
      </c>
      <c r="IZ76" s="19" t="e">
        <f t="shared" si="88"/>
        <v>#REF!</v>
      </c>
      <c r="JA76" s="19" t="e">
        <f t="shared" si="88"/>
        <v>#REF!</v>
      </c>
      <c r="JB76" s="19" t="e">
        <f t="shared" si="88"/>
        <v>#REF!</v>
      </c>
      <c r="JC76" s="19" t="e">
        <f t="shared" si="88"/>
        <v>#REF!</v>
      </c>
      <c r="JD76" s="19" t="e">
        <f t="shared" si="88"/>
        <v>#REF!</v>
      </c>
      <c r="JE76" s="19" t="e">
        <f t="shared" si="88"/>
        <v>#REF!</v>
      </c>
      <c r="JF76" s="19" t="e">
        <f t="shared" si="88"/>
        <v>#REF!</v>
      </c>
      <c r="JG76" s="19" t="e">
        <f t="shared" si="88"/>
        <v>#REF!</v>
      </c>
      <c r="JH76" s="19" t="e">
        <f t="shared" si="88"/>
        <v>#REF!</v>
      </c>
      <c r="JI76" s="19" t="e">
        <f t="shared" si="88"/>
        <v>#REF!</v>
      </c>
      <c r="JJ76" s="19" t="e">
        <f t="shared" si="88"/>
        <v>#REF!</v>
      </c>
      <c r="JK76" s="19" t="e">
        <f t="shared" si="88"/>
        <v>#REF!</v>
      </c>
      <c r="JL76" s="19" t="e">
        <f t="shared" si="88"/>
        <v>#REF!</v>
      </c>
      <c r="JM76" s="19" t="e">
        <f t="shared" si="88"/>
        <v>#REF!</v>
      </c>
      <c r="JN76" s="19" t="e">
        <f t="shared" si="88"/>
        <v>#REF!</v>
      </c>
      <c r="JO76" s="19" t="e">
        <f t="shared" si="88"/>
        <v>#REF!</v>
      </c>
      <c r="JP76" s="19" t="e">
        <f t="shared" si="88"/>
        <v>#REF!</v>
      </c>
      <c r="JQ76" s="19" t="e">
        <f t="shared" si="88"/>
        <v>#REF!</v>
      </c>
      <c r="JR76" s="19" t="e">
        <f t="shared" si="88"/>
        <v>#REF!</v>
      </c>
      <c r="JS76" s="19" t="e">
        <f t="shared" si="88"/>
        <v>#REF!</v>
      </c>
      <c r="JT76" s="19" t="e">
        <f t="shared" si="88"/>
        <v>#REF!</v>
      </c>
      <c r="JU76" s="19" t="e">
        <f t="shared" si="88"/>
        <v>#REF!</v>
      </c>
      <c r="JV76" s="19" t="e">
        <f t="shared" si="88"/>
        <v>#REF!</v>
      </c>
      <c r="JW76" s="19" t="e">
        <f t="shared" si="88"/>
        <v>#REF!</v>
      </c>
      <c r="JX76" s="19" t="e">
        <f t="shared" si="88"/>
        <v>#REF!</v>
      </c>
      <c r="JY76" s="19" t="e">
        <f t="shared" si="88"/>
        <v>#REF!</v>
      </c>
      <c r="JZ76" s="19" t="e">
        <f t="shared" ref="JZ76:LE76" si="89">JY76+JZ73-JZ69</f>
        <v>#REF!</v>
      </c>
      <c r="KA76" s="19" t="e">
        <f t="shared" si="89"/>
        <v>#REF!</v>
      </c>
      <c r="KB76" s="19" t="e">
        <f t="shared" si="89"/>
        <v>#REF!</v>
      </c>
      <c r="KC76" s="19" t="e">
        <f t="shared" si="89"/>
        <v>#REF!</v>
      </c>
      <c r="KD76" s="19" t="e">
        <f t="shared" si="89"/>
        <v>#REF!</v>
      </c>
      <c r="KE76" s="19" t="e">
        <f t="shared" si="89"/>
        <v>#REF!</v>
      </c>
      <c r="KF76" s="19" t="e">
        <f t="shared" si="89"/>
        <v>#REF!</v>
      </c>
      <c r="KG76" s="19" t="e">
        <f t="shared" si="89"/>
        <v>#REF!</v>
      </c>
      <c r="KH76" s="19" t="e">
        <f t="shared" si="89"/>
        <v>#REF!</v>
      </c>
      <c r="KI76" s="19" t="e">
        <f t="shared" si="89"/>
        <v>#REF!</v>
      </c>
      <c r="KJ76" s="19" t="e">
        <f t="shared" si="89"/>
        <v>#REF!</v>
      </c>
      <c r="KK76" s="19" t="e">
        <f t="shared" si="89"/>
        <v>#REF!</v>
      </c>
      <c r="KL76" s="19" t="e">
        <f t="shared" si="89"/>
        <v>#REF!</v>
      </c>
      <c r="KM76" s="19" t="e">
        <f t="shared" si="89"/>
        <v>#REF!</v>
      </c>
      <c r="KN76" s="19" t="e">
        <f t="shared" si="89"/>
        <v>#REF!</v>
      </c>
      <c r="KO76" s="19" t="e">
        <f t="shared" si="89"/>
        <v>#REF!</v>
      </c>
      <c r="KP76" s="19" t="e">
        <f t="shared" si="89"/>
        <v>#REF!</v>
      </c>
      <c r="KQ76" s="19" t="e">
        <f t="shared" si="89"/>
        <v>#REF!</v>
      </c>
      <c r="KR76" s="19" t="e">
        <f t="shared" si="89"/>
        <v>#REF!</v>
      </c>
      <c r="KS76" s="19" t="e">
        <f t="shared" si="89"/>
        <v>#REF!</v>
      </c>
      <c r="KT76" s="19" t="e">
        <f t="shared" si="89"/>
        <v>#REF!</v>
      </c>
      <c r="KU76" s="19" t="e">
        <f t="shared" si="89"/>
        <v>#REF!</v>
      </c>
      <c r="KV76" s="19" t="e">
        <f t="shared" si="89"/>
        <v>#REF!</v>
      </c>
      <c r="KW76" s="19" t="e">
        <f t="shared" si="89"/>
        <v>#REF!</v>
      </c>
      <c r="KX76" s="19" t="e">
        <f t="shared" si="89"/>
        <v>#REF!</v>
      </c>
      <c r="KY76" s="19" t="e">
        <f t="shared" si="89"/>
        <v>#REF!</v>
      </c>
      <c r="KZ76" s="19" t="e">
        <f t="shared" si="89"/>
        <v>#REF!</v>
      </c>
      <c r="LA76" s="19" t="e">
        <f t="shared" si="89"/>
        <v>#REF!</v>
      </c>
      <c r="LB76" s="19" t="e">
        <f t="shared" si="89"/>
        <v>#REF!</v>
      </c>
      <c r="LC76" s="19" t="e">
        <f t="shared" si="89"/>
        <v>#REF!</v>
      </c>
      <c r="LD76" s="19" t="e">
        <f t="shared" si="89"/>
        <v>#REF!</v>
      </c>
      <c r="LE76" s="19" t="e">
        <f t="shared" si="89"/>
        <v>#REF!</v>
      </c>
      <c r="LF76" s="19" t="e">
        <f t="shared" ref="LF76:MK76" si="90">LE76+LF73-LF69</f>
        <v>#REF!</v>
      </c>
      <c r="LG76" s="19" t="e">
        <f t="shared" si="90"/>
        <v>#REF!</v>
      </c>
      <c r="LH76" s="19" t="e">
        <f t="shared" si="90"/>
        <v>#REF!</v>
      </c>
      <c r="LI76" s="19" t="e">
        <f t="shared" si="90"/>
        <v>#REF!</v>
      </c>
      <c r="LJ76" s="19" t="e">
        <f t="shared" si="90"/>
        <v>#REF!</v>
      </c>
      <c r="LK76" s="19" t="e">
        <f t="shared" si="90"/>
        <v>#REF!</v>
      </c>
      <c r="LL76" s="19" t="e">
        <f t="shared" si="90"/>
        <v>#REF!</v>
      </c>
      <c r="LM76" s="19" t="e">
        <f t="shared" si="90"/>
        <v>#REF!</v>
      </c>
      <c r="LN76" s="19" t="e">
        <f t="shared" si="90"/>
        <v>#REF!</v>
      </c>
      <c r="LO76" s="19" t="e">
        <f t="shared" si="90"/>
        <v>#REF!</v>
      </c>
      <c r="LP76" s="19" t="e">
        <f t="shared" si="90"/>
        <v>#REF!</v>
      </c>
      <c r="LQ76" s="19" t="e">
        <f t="shared" si="90"/>
        <v>#REF!</v>
      </c>
      <c r="LR76" s="19" t="e">
        <f t="shared" si="90"/>
        <v>#REF!</v>
      </c>
      <c r="LS76" s="19" t="e">
        <f t="shared" si="90"/>
        <v>#REF!</v>
      </c>
      <c r="LT76" s="19" t="e">
        <f t="shared" si="90"/>
        <v>#REF!</v>
      </c>
      <c r="LU76" s="19" t="e">
        <f t="shared" si="90"/>
        <v>#REF!</v>
      </c>
      <c r="LV76" s="19" t="e">
        <f t="shared" si="90"/>
        <v>#REF!</v>
      </c>
      <c r="LW76" s="19" t="e">
        <f t="shared" si="90"/>
        <v>#REF!</v>
      </c>
      <c r="LX76" s="19" t="e">
        <f t="shared" si="90"/>
        <v>#REF!</v>
      </c>
      <c r="LY76" s="19" t="e">
        <f t="shared" si="90"/>
        <v>#REF!</v>
      </c>
      <c r="LZ76" s="19" t="e">
        <f t="shared" si="90"/>
        <v>#REF!</v>
      </c>
      <c r="MA76" s="19" t="e">
        <f t="shared" si="90"/>
        <v>#REF!</v>
      </c>
      <c r="MB76" s="19" t="e">
        <f t="shared" si="90"/>
        <v>#REF!</v>
      </c>
      <c r="MC76" s="19" t="e">
        <f t="shared" si="90"/>
        <v>#REF!</v>
      </c>
      <c r="MD76" s="19" t="e">
        <f t="shared" si="90"/>
        <v>#REF!</v>
      </c>
      <c r="ME76" s="19" t="e">
        <f t="shared" si="90"/>
        <v>#REF!</v>
      </c>
      <c r="MF76" s="19" t="e">
        <f t="shared" si="90"/>
        <v>#REF!</v>
      </c>
      <c r="MG76" s="19" t="e">
        <f t="shared" si="90"/>
        <v>#REF!</v>
      </c>
      <c r="MH76" s="19" t="e">
        <f t="shared" si="90"/>
        <v>#REF!</v>
      </c>
      <c r="MI76" s="19" t="e">
        <f t="shared" si="90"/>
        <v>#REF!</v>
      </c>
      <c r="MJ76" s="19" t="e">
        <f t="shared" si="90"/>
        <v>#REF!</v>
      </c>
      <c r="MK76" s="19" t="e">
        <f t="shared" si="90"/>
        <v>#REF!</v>
      </c>
      <c r="ML76" s="19" t="e">
        <f t="shared" ref="ML76:NQ76" si="91">MK76+ML73-ML69</f>
        <v>#REF!</v>
      </c>
      <c r="MM76" s="19" t="e">
        <f t="shared" si="91"/>
        <v>#REF!</v>
      </c>
      <c r="MN76" s="19" t="e">
        <f t="shared" si="91"/>
        <v>#REF!</v>
      </c>
      <c r="MO76" s="19" t="e">
        <f t="shared" si="91"/>
        <v>#REF!</v>
      </c>
      <c r="MP76" s="19" t="e">
        <f t="shared" si="91"/>
        <v>#REF!</v>
      </c>
      <c r="MQ76" s="19" t="e">
        <f t="shared" si="91"/>
        <v>#REF!</v>
      </c>
      <c r="MR76" s="19" t="e">
        <f t="shared" si="91"/>
        <v>#REF!</v>
      </c>
      <c r="MS76" s="19" t="e">
        <f t="shared" si="91"/>
        <v>#REF!</v>
      </c>
      <c r="MT76" s="19" t="e">
        <f t="shared" si="91"/>
        <v>#REF!</v>
      </c>
      <c r="MU76" s="19" t="e">
        <f t="shared" si="91"/>
        <v>#REF!</v>
      </c>
      <c r="MV76" s="19" t="e">
        <f t="shared" si="91"/>
        <v>#REF!</v>
      </c>
      <c r="MW76" s="19" t="e">
        <f t="shared" si="91"/>
        <v>#REF!</v>
      </c>
      <c r="MX76" s="19" t="e">
        <f t="shared" si="91"/>
        <v>#REF!</v>
      </c>
      <c r="MY76" s="19" t="e">
        <f t="shared" si="91"/>
        <v>#REF!</v>
      </c>
      <c r="MZ76" s="19" t="e">
        <f t="shared" si="91"/>
        <v>#REF!</v>
      </c>
      <c r="NA76" s="19" t="e">
        <f t="shared" si="91"/>
        <v>#REF!</v>
      </c>
      <c r="NB76" s="19" t="e">
        <f t="shared" si="91"/>
        <v>#REF!</v>
      </c>
      <c r="NC76" s="19" t="e">
        <f t="shared" si="91"/>
        <v>#REF!</v>
      </c>
      <c r="ND76" s="19" t="e">
        <f t="shared" si="91"/>
        <v>#REF!</v>
      </c>
      <c r="NE76" s="19" t="e">
        <f t="shared" si="91"/>
        <v>#REF!</v>
      </c>
      <c r="NF76" s="19" t="e">
        <f t="shared" si="91"/>
        <v>#REF!</v>
      </c>
      <c r="NG76" s="19" t="e">
        <f t="shared" si="91"/>
        <v>#REF!</v>
      </c>
      <c r="NH76" s="19" t="e">
        <f t="shared" si="91"/>
        <v>#REF!</v>
      </c>
      <c r="NI76" s="19" t="e">
        <f t="shared" si="91"/>
        <v>#REF!</v>
      </c>
      <c r="NJ76" s="19" t="e">
        <f t="shared" si="91"/>
        <v>#REF!</v>
      </c>
      <c r="NK76" s="19" t="e">
        <f t="shared" si="91"/>
        <v>#REF!</v>
      </c>
      <c r="NL76" s="19" t="e">
        <f t="shared" si="91"/>
        <v>#REF!</v>
      </c>
      <c r="NM76" s="19" t="e">
        <f t="shared" si="91"/>
        <v>#REF!</v>
      </c>
      <c r="NN76" s="19" t="e">
        <f t="shared" si="91"/>
        <v>#REF!</v>
      </c>
      <c r="NO76" s="19" t="e">
        <f t="shared" si="91"/>
        <v>#REF!</v>
      </c>
      <c r="NP76" s="19" t="e">
        <f t="shared" si="91"/>
        <v>#REF!</v>
      </c>
      <c r="NQ76" s="19" t="e">
        <f t="shared" si="91"/>
        <v>#REF!</v>
      </c>
      <c r="NR76" s="19" t="e">
        <f t="shared" ref="NR76:OW76" si="92">NQ76+NR73-NR69</f>
        <v>#REF!</v>
      </c>
      <c r="NS76" s="19" t="e">
        <f t="shared" si="92"/>
        <v>#REF!</v>
      </c>
      <c r="NT76" s="19" t="e">
        <f t="shared" si="92"/>
        <v>#REF!</v>
      </c>
      <c r="NU76" s="19" t="e">
        <f t="shared" si="92"/>
        <v>#REF!</v>
      </c>
      <c r="NV76" s="19" t="e">
        <f t="shared" si="92"/>
        <v>#REF!</v>
      </c>
      <c r="NW76" s="19" t="e">
        <f t="shared" si="92"/>
        <v>#REF!</v>
      </c>
      <c r="NX76" s="19" t="e">
        <f t="shared" si="92"/>
        <v>#REF!</v>
      </c>
      <c r="NY76" s="19" t="e">
        <f t="shared" si="92"/>
        <v>#REF!</v>
      </c>
      <c r="NZ76" s="19" t="e">
        <f t="shared" si="92"/>
        <v>#REF!</v>
      </c>
      <c r="OA76" s="19" t="e">
        <f t="shared" si="92"/>
        <v>#REF!</v>
      </c>
      <c r="OB76" s="19" t="e">
        <f t="shared" si="92"/>
        <v>#REF!</v>
      </c>
      <c r="OC76" s="19" t="e">
        <f t="shared" si="92"/>
        <v>#REF!</v>
      </c>
      <c r="OD76" s="19" t="e">
        <f t="shared" si="92"/>
        <v>#REF!</v>
      </c>
      <c r="OE76" s="19" t="e">
        <f t="shared" si="92"/>
        <v>#REF!</v>
      </c>
      <c r="OF76" s="19" t="e">
        <f t="shared" si="92"/>
        <v>#REF!</v>
      </c>
      <c r="OG76" s="19" t="e">
        <f t="shared" si="92"/>
        <v>#REF!</v>
      </c>
      <c r="OH76" s="19" t="e">
        <f t="shared" si="92"/>
        <v>#REF!</v>
      </c>
      <c r="OI76" s="19" t="e">
        <f t="shared" si="92"/>
        <v>#REF!</v>
      </c>
      <c r="OJ76" s="19" t="e">
        <f t="shared" si="92"/>
        <v>#REF!</v>
      </c>
      <c r="OK76" s="19" t="e">
        <f t="shared" si="92"/>
        <v>#REF!</v>
      </c>
      <c r="OL76" s="19" t="e">
        <f t="shared" si="92"/>
        <v>#REF!</v>
      </c>
      <c r="OM76" s="19" t="e">
        <f t="shared" si="92"/>
        <v>#REF!</v>
      </c>
      <c r="ON76" s="19" t="e">
        <f t="shared" si="92"/>
        <v>#REF!</v>
      </c>
      <c r="OO76" s="19" t="e">
        <f t="shared" si="92"/>
        <v>#REF!</v>
      </c>
      <c r="OP76" s="19" t="e">
        <f t="shared" si="92"/>
        <v>#REF!</v>
      </c>
      <c r="OQ76" s="19" t="e">
        <f t="shared" si="92"/>
        <v>#REF!</v>
      </c>
      <c r="OR76" s="19" t="e">
        <f t="shared" si="92"/>
        <v>#REF!</v>
      </c>
      <c r="OS76" s="19" t="e">
        <f t="shared" si="92"/>
        <v>#REF!</v>
      </c>
      <c r="OT76" s="19" t="e">
        <f t="shared" si="92"/>
        <v>#REF!</v>
      </c>
      <c r="OU76" s="19" t="e">
        <f t="shared" si="92"/>
        <v>#REF!</v>
      </c>
      <c r="OV76" s="19" t="e">
        <f t="shared" si="92"/>
        <v>#REF!</v>
      </c>
      <c r="OW76" s="19" t="e">
        <f t="shared" si="92"/>
        <v>#REF!</v>
      </c>
      <c r="OX76" s="19" t="e">
        <f t="shared" ref="OX76:QC76" si="93">OW76+OX73-OX69</f>
        <v>#REF!</v>
      </c>
      <c r="OY76" s="19" t="e">
        <f t="shared" si="93"/>
        <v>#REF!</v>
      </c>
      <c r="OZ76" s="19" t="e">
        <f t="shared" si="93"/>
        <v>#REF!</v>
      </c>
      <c r="PA76" s="19" t="e">
        <f t="shared" si="93"/>
        <v>#REF!</v>
      </c>
      <c r="PB76" s="19" t="e">
        <f t="shared" si="93"/>
        <v>#REF!</v>
      </c>
      <c r="PC76" s="19" t="e">
        <f t="shared" si="93"/>
        <v>#REF!</v>
      </c>
      <c r="PD76" s="19" t="e">
        <f t="shared" si="93"/>
        <v>#REF!</v>
      </c>
      <c r="PE76" s="19" t="e">
        <f t="shared" si="93"/>
        <v>#REF!</v>
      </c>
      <c r="PF76" s="19" t="e">
        <f t="shared" si="93"/>
        <v>#REF!</v>
      </c>
      <c r="PG76" s="19" t="e">
        <f t="shared" si="93"/>
        <v>#REF!</v>
      </c>
      <c r="PH76" s="19" t="e">
        <f t="shared" si="93"/>
        <v>#REF!</v>
      </c>
      <c r="PI76" s="19" t="e">
        <f t="shared" si="93"/>
        <v>#REF!</v>
      </c>
      <c r="PJ76" s="19" t="e">
        <f t="shared" si="93"/>
        <v>#REF!</v>
      </c>
      <c r="PK76" s="19" t="e">
        <f t="shared" si="93"/>
        <v>#REF!</v>
      </c>
      <c r="PL76" s="19" t="e">
        <f t="shared" si="93"/>
        <v>#REF!</v>
      </c>
      <c r="PM76" s="19" t="e">
        <f t="shared" si="93"/>
        <v>#REF!</v>
      </c>
      <c r="PN76" s="19" t="e">
        <f t="shared" si="93"/>
        <v>#REF!</v>
      </c>
      <c r="PO76" s="19" t="e">
        <f t="shared" si="93"/>
        <v>#REF!</v>
      </c>
      <c r="PP76" s="19" t="e">
        <f t="shared" si="93"/>
        <v>#REF!</v>
      </c>
      <c r="PQ76" s="19" t="e">
        <f t="shared" si="93"/>
        <v>#REF!</v>
      </c>
      <c r="PR76" s="19" t="e">
        <f t="shared" si="93"/>
        <v>#REF!</v>
      </c>
      <c r="PS76" s="19" t="e">
        <f t="shared" si="93"/>
        <v>#REF!</v>
      </c>
      <c r="PT76" s="19" t="e">
        <f t="shared" si="93"/>
        <v>#REF!</v>
      </c>
      <c r="PU76" s="19" t="e">
        <f t="shared" si="93"/>
        <v>#REF!</v>
      </c>
      <c r="PV76" s="19" t="e">
        <f t="shared" si="93"/>
        <v>#REF!</v>
      </c>
      <c r="PW76" s="19" t="e">
        <f t="shared" si="93"/>
        <v>#REF!</v>
      </c>
      <c r="PX76" s="19" t="e">
        <f t="shared" si="93"/>
        <v>#REF!</v>
      </c>
      <c r="PY76" s="19" t="e">
        <f t="shared" si="93"/>
        <v>#REF!</v>
      </c>
      <c r="PZ76" s="19" t="e">
        <f t="shared" si="93"/>
        <v>#REF!</v>
      </c>
      <c r="QA76" s="19" t="e">
        <f t="shared" si="93"/>
        <v>#REF!</v>
      </c>
      <c r="QB76" s="19" t="e">
        <f t="shared" si="93"/>
        <v>#REF!</v>
      </c>
      <c r="QC76" s="19" t="e">
        <f t="shared" si="93"/>
        <v>#REF!</v>
      </c>
      <c r="QD76" s="19" t="e">
        <f t="shared" ref="QD76:QY76" si="94">QC76+QD73-QD69</f>
        <v>#REF!</v>
      </c>
      <c r="QE76" s="19" t="e">
        <f t="shared" si="94"/>
        <v>#REF!</v>
      </c>
      <c r="QF76" s="19" t="e">
        <f t="shared" si="94"/>
        <v>#REF!</v>
      </c>
      <c r="QG76" s="19" t="e">
        <f t="shared" si="94"/>
        <v>#REF!</v>
      </c>
      <c r="QH76" s="19" t="e">
        <f t="shared" si="94"/>
        <v>#REF!</v>
      </c>
      <c r="QI76" s="19" t="e">
        <f t="shared" si="94"/>
        <v>#REF!</v>
      </c>
      <c r="QJ76" s="19" t="e">
        <f t="shared" si="94"/>
        <v>#REF!</v>
      </c>
      <c r="QK76" s="19" t="e">
        <f t="shared" si="94"/>
        <v>#REF!</v>
      </c>
      <c r="QL76" s="19" t="e">
        <f t="shared" si="94"/>
        <v>#REF!</v>
      </c>
      <c r="QM76" s="19" t="e">
        <f t="shared" si="94"/>
        <v>#REF!</v>
      </c>
      <c r="QN76" s="19" t="e">
        <f t="shared" si="94"/>
        <v>#REF!</v>
      </c>
      <c r="QO76" s="19" t="e">
        <f t="shared" si="94"/>
        <v>#REF!</v>
      </c>
      <c r="QP76" s="19" t="e">
        <f t="shared" si="94"/>
        <v>#REF!</v>
      </c>
      <c r="QQ76" s="19" t="e">
        <f t="shared" si="94"/>
        <v>#REF!</v>
      </c>
      <c r="QR76" s="19" t="e">
        <f t="shared" si="94"/>
        <v>#REF!</v>
      </c>
      <c r="QS76" s="19" t="e">
        <f t="shared" si="94"/>
        <v>#REF!</v>
      </c>
      <c r="QT76" s="19" t="e">
        <f t="shared" si="94"/>
        <v>#REF!</v>
      </c>
      <c r="QU76" s="19" t="e">
        <f t="shared" si="94"/>
        <v>#REF!</v>
      </c>
      <c r="QV76" s="19" t="e">
        <f t="shared" si="94"/>
        <v>#REF!</v>
      </c>
      <c r="QW76" s="19" t="e">
        <f t="shared" si="94"/>
        <v>#REF!</v>
      </c>
      <c r="QX76" s="19" t="e">
        <f t="shared" si="94"/>
        <v>#REF!</v>
      </c>
      <c r="QY76" s="19" t="e">
        <f t="shared" si="94"/>
        <v>#REF!</v>
      </c>
      <c r="QZ76" s="19"/>
      <c r="RA76" s="19"/>
      <c r="RB76" s="5" t="e">
        <f>QY76</f>
        <v>#REF!</v>
      </c>
      <c r="RC76" s="5"/>
      <c r="RD76" s="6"/>
      <c r="RE76" s="6"/>
      <c r="RF76" s="6"/>
    </row>
    <row r="77" spans="1:474" ht="18" customHeight="1">
      <c r="A77" s="44" t="s">
        <v>389</v>
      </c>
      <c r="B77" s="45" t="s">
        <v>135</v>
      </c>
      <c r="C77" s="45" t="s">
        <v>289</v>
      </c>
      <c r="D77" s="45" t="s">
        <v>448</v>
      </c>
      <c r="E77" s="46" t="s">
        <v>137</v>
      </c>
      <c r="F77" s="45" t="s">
        <v>138</v>
      </c>
      <c r="G77" s="45"/>
      <c r="H77" s="45" t="s">
        <v>112</v>
      </c>
      <c r="I77" s="45" t="s">
        <v>396</v>
      </c>
      <c r="J77" s="45"/>
      <c r="K77" s="47" t="s">
        <v>397</v>
      </c>
      <c r="L77" s="21">
        <v>1662221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21">
        <v>0</v>
      </c>
      <c r="DH77" s="21">
        <v>0</v>
      </c>
      <c r="DI77" s="21">
        <v>0</v>
      </c>
      <c r="DJ77" s="21">
        <v>0</v>
      </c>
      <c r="DK77" s="21">
        <v>0</v>
      </c>
      <c r="DL77" s="21">
        <v>0</v>
      </c>
      <c r="DM77" s="21">
        <v>0</v>
      </c>
      <c r="DN77" s="21">
        <v>0</v>
      </c>
      <c r="DO77" s="21">
        <v>0</v>
      </c>
      <c r="DP77" s="21">
        <v>0</v>
      </c>
      <c r="DQ77" s="21">
        <v>0</v>
      </c>
      <c r="DR77" s="21">
        <v>0</v>
      </c>
      <c r="DS77" s="21">
        <v>0</v>
      </c>
      <c r="DT77" s="21">
        <v>0</v>
      </c>
      <c r="DU77" s="21">
        <v>0</v>
      </c>
      <c r="DV77" s="21">
        <v>0</v>
      </c>
      <c r="DW77" s="21">
        <v>0</v>
      </c>
      <c r="DX77" s="21">
        <v>0</v>
      </c>
      <c r="DY77" s="21">
        <v>0</v>
      </c>
      <c r="DZ77" s="21">
        <v>0</v>
      </c>
      <c r="EA77" s="21">
        <v>0</v>
      </c>
      <c r="EB77" s="21">
        <v>0</v>
      </c>
      <c r="EC77" s="21">
        <v>0</v>
      </c>
      <c r="ED77" s="21">
        <v>0</v>
      </c>
      <c r="EE77" s="21">
        <v>0</v>
      </c>
      <c r="EF77" s="21">
        <v>0</v>
      </c>
      <c r="EG77" s="21">
        <v>0</v>
      </c>
      <c r="EH77" s="21">
        <v>0</v>
      </c>
      <c r="EI77" s="21">
        <v>0</v>
      </c>
      <c r="EJ77" s="21">
        <v>0</v>
      </c>
      <c r="EK77" s="21">
        <v>0</v>
      </c>
      <c r="EL77" s="21">
        <v>0</v>
      </c>
      <c r="EM77" s="21">
        <v>0</v>
      </c>
      <c r="EN77" s="21">
        <v>0</v>
      </c>
      <c r="EO77" s="21">
        <v>0</v>
      </c>
      <c r="EP77" s="21">
        <v>0</v>
      </c>
      <c r="EQ77" s="21">
        <v>0</v>
      </c>
      <c r="ER77" s="21">
        <v>0</v>
      </c>
      <c r="ES77" s="21">
        <v>0</v>
      </c>
      <c r="ET77" s="21">
        <v>0</v>
      </c>
      <c r="EU77" s="21">
        <v>0</v>
      </c>
      <c r="EV77" s="21">
        <v>0</v>
      </c>
      <c r="EW77" s="21">
        <v>0</v>
      </c>
      <c r="EX77" s="21">
        <v>0</v>
      </c>
      <c r="EY77" s="21">
        <v>0</v>
      </c>
      <c r="EZ77" s="21">
        <v>0</v>
      </c>
      <c r="FA77" s="21">
        <v>0</v>
      </c>
      <c r="FB77" s="21">
        <v>0</v>
      </c>
      <c r="FC77" s="21">
        <v>0</v>
      </c>
      <c r="FD77" s="21">
        <v>0</v>
      </c>
      <c r="FE77" s="21">
        <v>0</v>
      </c>
      <c r="FF77" s="21">
        <v>0</v>
      </c>
      <c r="FG77" s="21">
        <v>0</v>
      </c>
      <c r="FH77" s="21">
        <v>0</v>
      </c>
      <c r="FI77" s="21">
        <v>0</v>
      </c>
      <c r="FJ77" s="21">
        <v>0</v>
      </c>
      <c r="FK77" s="21">
        <v>0</v>
      </c>
      <c r="FL77" s="21">
        <v>0</v>
      </c>
      <c r="FM77" s="21">
        <v>0</v>
      </c>
      <c r="FN77" s="21">
        <v>0</v>
      </c>
      <c r="FO77" s="21">
        <v>0</v>
      </c>
      <c r="FP77" s="21">
        <v>0</v>
      </c>
      <c r="FQ77" s="21">
        <v>0</v>
      </c>
      <c r="FR77" s="21">
        <v>0</v>
      </c>
      <c r="FS77" s="21">
        <v>0</v>
      </c>
      <c r="FT77" s="21">
        <v>0</v>
      </c>
      <c r="FU77" s="21">
        <v>0</v>
      </c>
      <c r="FV77" s="21">
        <v>0</v>
      </c>
      <c r="FW77" s="21">
        <v>0</v>
      </c>
      <c r="FX77" s="21">
        <v>0</v>
      </c>
      <c r="FY77" s="21">
        <v>0</v>
      </c>
      <c r="FZ77" s="21">
        <v>0</v>
      </c>
      <c r="GA77" s="21">
        <v>0</v>
      </c>
      <c r="GB77" s="21">
        <v>0</v>
      </c>
      <c r="GC77" s="21">
        <v>0</v>
      </c>
      <c r="GD77" s="21">
        <v>0</v>
      </c>
      <c r="GE77" s="21">
        <v>0</v>
      </c>
      <c r="GF77" s="21">
        <v>0</v>
      </c>
      <c r="GG77" s="21">
        <v>0</v>
      </c>
      <c r="GH77" s="21">
        <v>0</v>
      </c>
      <c r="GI77" s="21">
        <v>0</v>
      </c>
      <c r="GJ77" s="21">
        <v>0</v>
      </c>
      <c r="GK77" s="21">
        <v>0</v>
      </c>
      <c r="GL77" s="21">
        <v>0</v>
      </c>
      <c r="GM77" s="21">
        <v>0</v>
      </c>
      <c r="GN77" s="21">
        <v>0</v>
      </c>
      <c r="GO77" s="21">
        <v>36327</v>
      </c>
      <c r="GP77" s="21">
        <v>36327</v>
      </c>
      <c r="GQ77" s="21">
        <v>36327</v>
      </c>
      <c r="GR77" s="21">
        <v>30273</v>
      </c>
      <c r="GS77" s="21">
        <v>30273</v>
      </c>
      <c r="GT77" s="21">
        <v>25227</v>
      </c>
      <c r="GU77" s="21">
        <v>25227</v>
      </c>
      <c r="GV77" s="21">
        <v>25227</v>
      </c>
      <c r="GW77" s="21">
        <v>25227</v>
      </c>
      <c r="GX77" s="21">
        <v>25227</v>
      </c>
      <c r="GY77" s="21">
        <v>25227</v>
      </c>
      <c r="GZ77" s="21">
        <v>25227</v>
      </c>
      <c r="HA77" s="21">
        <v>25227</v>
      </c>
      <c r="HB77" s="21">
        <v>25227</v>
      </c>
      <c r="HC77" s="21">
        <v>25227</v>
      </c>
      <c r="HD77" s="21">
        <v>25227</v>
      </c>
      <c r="HE77" s="21">
        <v>25227</v>
      </c>
      <c r="HF77" s="21">
        <v>25227</v>
      </c>
      <c r="HG77" s="21">
        <v>25227</v>
      </c>
      <c r="HH77" s="21">
        <v>5046</v>
      </c>
      <c r="HI77" s="21">
        <v>5046</v>
      </c>
      <c r="HJ77" s="21">
        <v>5046</v>
      </c>
      <c r="HK77" s="21">
        <v>5046</v>
      </c>
      <c r="HL77" s="21">
        <v>0</v>
      </c>
      <c r="HM77" s="21">
        <v>0</v>
      </c>
      <c r="HN77" s="21">
        <v>0</v>
      </c>
      <c r="HO77" s="21">
        <v>500</v>
      </c>
      <c r="HP77" s="21">
        <v>1000</v>
      </c>
      <c r="HQ77" s="21">
        <v>15136</v>
      </c>
      <c r="HR77" s="21">
        <v>15136</v>
      </c>
      <c r="HS77" s="21">
        <v>15136</v>
      </c>
      <c r="HT77" s="21">
        <v>15136</v>
      </c>
      <c r="HU77" s="21">
        <v>15136</v>
      </c>
      <c r="HV77" s="21">
        <v>16146</v>
      </c>
      <c r="HW77" s="21">
        <v>16146</v>
      </c>
      <c r="HX77" s="21">
        <v>16146</v>
      </c>
      <c r="HY77" s="21">
        <v>16146</v>
      </c>
      <c r="HZ77" s="21">
        <v>16146</v>
      </c>
      <c r="IA77" s="21">
        <v>16146</v>
      </c>
      <c r="IB77" s="21">
        <v>16146</v>
      </c>
      <c r="IC77" s="21">
        <v>10091</v>
      </c>
      <c r="ID77" s="21">
        <v>10091</v>
      </c>
      <c r="IE77" s="21">
        <v>10091</v>
      </c>
      <c r="IF77" s="21">
        <v>10091</v>
      </c>
      <c r="IG77" s="21">
        <v>10091</v>
      </c>
      <c r="IH77" s="21">
        <v>10091</v>
      </c>
      <c r="II77" s="21">
        <v>10091</v>
      </c>
      <c r="IJ77" s="21">
        <v>18164</v>
      </c>
      <c r="IK77" s="21">
        <v>18164</v>
      </c>
      <c r="IL77" s="21">
        <v>18164</v>
      </c>
      <c r="IM77" s="21">
        <v>18164</v>
      </c>
      <c r="IN77" s="21">
        <v>18164</v>
      </c>
      <c r="IO77" s="21">
        <v>18164</v>
      </c>
      <c r="IP77" s="21">
        <v>0</v>
      </c>
      <c r="IQ77" s="21">
        <v>0</v>
      </c>
      <c r="IR77" s="21">
        <v>0</v>
      </c>
      <c r="IS77" s="21">
        <v>0</v>
      </c>
      <c r="IT77" s="21">
        <v>0</v>
      </c>
      <c r="IU77" s="21">
        <v>0</v>
      </c>
      <c r="IV77" s="21">
        <v>0</v>
      </c>
      <c r="IW77" s="21">
        <v>0</v>
      </c>
      <c r="IX77" s="21">
        <v>0</v>
      </c>
      <c r="IY77" s="21">
        <v>0</v>
      </c>
      <c r="IZ77" s="21">
        <v>0</v>
      </c>
      <c r="JA77" s="21">
        <v>0</v>
      </c>
      <c r="JB77" s="21">
        <v>0</v>
      </c>
      <c r="JC77" s="21">
        <v>0</v>
      </c>
      <c r="JD77" s="21">
        <v>0</v>
      </c>
      <c r="JE77" s="21">
        <v>2523</v>
      </c>
      <c r="JF77" s="21">
        <v>2523</v>
      </c>
      <c r="JG77" s="21">
        <v>2523</v>
      </c>
      <c r="JH77" s="21">
        <v>2523</v>
      </c>
      <c r="JI77" s="21">
        <v>2523</v>
      </c>
      <c r="JJ77" s="21">
        <v>2523</v>
      </c>
      <c r="JK77" s="21">
        <v>2523</v>
      </c>
      <c r="JL77" s="21">
        <v>0</v>
      </c>
      <c r="JM77" s="21">
        <v>0</v>
      </c>
      <c r="JN77" s="21">
        <v>0</v>
      </c>
      <c r="JO77" s="21">
        <v>0</v>
      </c>
      <c r="JP77" s="21">
        <v>0</v>
      </c>
      <c r="JQ77" s="21">
        <v>0</v>
      </c>
      <c r="JR77" s="21">
        <v>0</v>
      </c>
      <c r="JS77" s="21">
        <v>3532</v>
      </c>
      <c r="JT77" s="21">
        <v>3532</v>
      </c>
      <c r="JU77" s="21">
        <v>3532</v>
      </c>
      <c r="JV77" s="21">
        <v>3532</v>
      </c>
      <c r="JW77" s="21">
        <v>3532</v>
      </c>
      <c r="JX77" s="21">
        <v>3532</v>
      </c>
      <c r="JY77" s="21">
        <v>3532</v>
      </c>
      <c r="JZ77" s="21">
        <v>18164</v>
      </c>
      <c r="KA77" s="21">
        <v>18164</v>
      </c>
      <c r="KB77" s="21">
        <v>18164</v>
      </c>
      <c r="KC77" s="21">
        <v>18164</v>
      </c>
      <c r="KD77" s="21">
        <v>18164</v>
      </c>
      <c r="KE77" s="21">
        <v>18164</v>
      </c>
      <c r="KF77" s="21">
        <v>18164</v>
      </c>
      <c r="KG77" s="21">
        <v>0</v>
      </c>
      <c r="KH77" s="21">
        <v>0</v>
      </c>
      <c r="KI77" s="21">
        <v>0</v>
      </c>
      <c r="KJ77" s="21">
        <v>0</v>
      </c>
      <c r="KK77" s="21">
        <v>0</v>
      </c>
      <c r="KL77" s="21">
        <v>0</v>
      </c>
      <c r="KM77" s="21">
        <v>0</v>
      </c>
      <c r="KN77" s="21">
        <v>0</v>
      </c>
      <c r="KO77" s="21">
        <v>0</v>
      </c>
      <c r="KP77" s="21">
        <v>0</v>
      </c>
      <c r="KQ77" s="21">
        <v>0</v>
      </c>
      <c r="KR77" s="21">
        <v>0</v>
      </c>
      <c r="KS77" s="21">
        <v>0</v>
      </c>
      <c r="KT77" s="21">
        <v>0</v>
      </c>
      <c r="KU77" s="21">
        <v>0</v>
      </c>
      <c r="KV77" s="21">
        <v>0</v>
      </c>
      <c r="KW77" s="21">
        <v>0</v>
      </c>
      <c r="KX77" s="21">
        <v>0</v>
      </c>
      <c r="KY77" s="21">
        <v>0</v>
      </c>
      <c r="KZ77" s="21">
        <v>0</v>
      </c>
      <c r="LA77" s="21">
        <v>0</v>
      </c>
      <c r="LB77" s="21">
        <v>0</v>
      </c>
      <c r="LC77" s="21">
        <v>0</v>
      </c>
      <c r="LD77" s="21">
        <v>0</v>
      </c>
      <c r="LE77" s="21">
        <v>0</v>
      </c>
      <c r="LF77" s="21">
        <v>0</v>
      </c>
      <c r="LG77" s="21">
        <v>0</v>
      </c>
      <c r="LH77" s="21">
        <v>0</v>
      </c>
      <c r="LI77" s="21">
        <v>0</v>
      </c>
      <c r="LJ77" s="21">
        <v>0</v>
      </c>
      <c r="LK77" s="21">
        <v>0</v>
      </c>
      <c r="LL77" s="21">
        <v>0</v>
      </c>
      <c r="LM77" s="21">
        <v>0</v>
      </c>
      <c r="LN77" s="21">
        <v>0</v>
      </c>
      <c r="LO77" s="21">
        <v>0</v>
      </c>
      <c r="LP77" s="21">
        <v>7064</v>
      </c>
      <c r="LQ77" s="21">
        <v>7064</v>
      </c>
      <c r="LR77" s="21">
        <v>7064</v>
      </c>
      <c r="LS77" s="21">
        <v>7064</v>
      </c>
      <c r="LT77" s="21">
        <v>7064</v>
      </c>
      <c r="LU77" s="21">
        <v>7064</v>
      </c>
      <c r="LV77" s="21">
        <v>7064</v>
      </c>
      <c r="LW77" s="21">
        <v>16650</v>
      </c>
      <c r="LX77" s="21">
        <v>16650</v>
      </c>
      <c r="LY77" s="21">
        <v>16650</v>
      </c>
      <c r="LZ77" s="21">
        <v>16650</v>
      </c>
      <c r="MA77" s="21">
        <v>16650</v>
      </c>
      <c r="MB77" s="21">
        <v>16650</v>
      </c>
      <c r="MC77" s="21">
        <v>16650</v>
      </c>
      <c r="MD77" s="21">
        <v>0</v>
      </c>
      <c r="ME77" s="21">
        <v>0</v>
      </c>
      <c r="MF77" s="21">
        <v>0</v>
      </c>
      <c r="MG77" s="21">
        <v>0</v>
      </c>
      <c r="MH77" s="21">
        <v>0</v>
      </c>
      <c r="MI77" s="21">
        <v>0</v>
      </c>
      <c r="MJ77" s="21">
        <v>0</v>
      </c>
      <c r="MK77" s="21">
        <v>4036</v>
      </c>
      <c r="ML77" s="21">
        <v>4036</v>
      </c>
      <c r="MM77" s="21">
        <v>4036</v>
      </c>
      <c r="MN77" s="21">
        <v>4036</v>
      </c>
      <c r="MO77" s="21">
        <v>4036</v>
      </c>
      <c r="MP77" s="21">
        <v>4036</v>
      </c>
      <c r="MQ77" s="21">
        <v>4036</v>
      </c>
      <c r="MR77" s="21">
        <v>13764</v>
      </c>
      <c r="MS77" s="21">
        <v>13764</v>
      </c>
      <c r="MT77" s="21">
        <v>13764</v>
      </c>
      <c r="MU77" s="21">
        <v>13764</v>
      </c>
      <c r="MV77" s="21">
        <v>13764</v>
      </c>
      <c r="MW77" s="21">
        <v>13764</v>
      </c>
      <c r="MX77" s="21">
        <v>13764</v>
      </c>
      <c r="MY77" s="21">
        <v>0</v>
      </c>
      <c r="MZ77" s="21">
        <v>0</v>
      </c>
      <c r="NA77" s="21">
        <v>0</v>
      </c>
      <c r="NB77" s="21">
        <v>0</v>
      </c>
      <c r="NC77" s="21">
        <v>0</v>
      </c>
      <c r="ND77" s="21">
        <v>0</v>
      </c>
      <c r="NE77" s="21">
        <v>0</v>
      </c>
      <c r="NF77" s="21">
        <v>0</v>
      </c>
      <c r="NG77" s="21">
        <v>0</v>
      </c>
      <c r="NH77" s="21">
        <v>0</v>
      </c>
      <c r="NI77" s="21">
        <v>0</v>
      </c>
      <c r="NJ77" s="21">
        <v>0</v>
      </c>
      <c r="NK77" s="21">
        <v>0</v>
      </c>
      <c r="NL77" s="21">
        <v>0</v>
      </c>
      <c r="NM77" s="21">
        <v>0</v>
      </c>
      <c r="NN77" s="21">
        <v>0</v>
      </c>
      <c r="NO77" s="21">
        <v>0</v>
      </c>
      <c r="NP77" s="21">
        <v>0</v>
      </c>
      <c r="NQ77" s="21">
        <v>0</v>
      </c>
      <c r="NR77" s="21">
        <v>0</v>
      </c>
      <c r="NS77" s="21">
        <v>0</v>
      </c>
      <c r="NT77" s="21">
        <v>0</v>
      </c>
      <c r="NU77" s="21">
        <v>0</v>
      </c>
      <c r="NV77" s="21">
        <v>0</v>
      </c>
      <c r="NW77" s="21">
        <v>0</v>
      </c>
      <c r="NX77" s="21">
        <v>0</v>
      </c>
      <c r="NY77" s="21">
        <v>0</v>
      </c>
      <c r="NZ77" s="21">
        <v>0</v>
      </c>
      <c r="OA77" s="21">
        <v>0</v>
      </c>
      <c r="OB77" s="21">
        <v>0</v>
      </c>
      <c r="OC77" s="21">
        <v>0</v>
      </c>
      <c r="OD77" s="21">
        <v>0</v>
      </c>
      <c r="OE77" s="21">
        <v>0</v>
      </c>
      <c r="OF77" s="21">
        <v>0</v>
      </c>
      <c r="OG77" s="21">
        <v>0</v>
      </c>
      <c r="OH77" s="21">
        <v>0</v>
      </c>
      <c r="OI77" s="21">
        <v>0</v>
      </c>
      <c r="OJ77" s="21">
        <v>0</v>
      </c>
      <c r="OK77" s="21">
        <v>0</v>
      </c>
      <c r="OL77" s="21">
        <v>0</v>
      </c>
      <c r="OM77" s="21">
        <v>0</v>
      </c>
      <c r="ON77" s="21">
        <v>0</v>
      </c>
      <c r="OO77" s="21">
        <v>0</v>
      </c>
      <c r="OP77" s="21">
        <v>0</v>
      </c>
      <c r="OQ77" s="21">
        <v>0</v>
      </c>
      <c r="OR77" s="21">
        <v>0</v>
      </c>
      <c r="OS77" s="21">
        <v>0</v>
      </c>
      <c r="OT77" s="21">
        <v>0</v>
      </c>
      <c r="OU77" s="21">
        <v>0</v>
      </c>
      <c r="OV77" s="21">
        <v>0</v>
      </c>
      <c r="OW77" s="21">
        <v>0</v>
      </c>
      <c r="OX77" s="21">
        <v>0</v>
      </c>
      <c r="OY77" s="21">
        <v>0</v>
      </c>
      <c r="OZ77" s="21">
        <v>0</v>
      </c>
      <c r="PA77" s="21">
        <v>0</v>
      </c>
      <c r="PB77" s="21">
        <v>0</v>
      </c>
      <c r="PC77" s="21">
        <v>0</v>
      </c>
      <c r="PD77" s="21">
        <v>0</v>
      </c>
      <c r="PE77" s="21">
        <v>0</v>
      </c>
      <c r="PF77" s="21">
        <v>0</v>
      </c>
      <c r="PG77" s="21">
        <v>0</v>
      </c>
      <c r="PH77" s="21">
        <v>0</v>
      </c>
      <c r="PI77" s="21">
        <v>0</v>
      </c>
      <c r="PJ77" s="21">
        <v>0</v>
      </c>
      <c r="PK77" s="21">
        <v>0</v>
      </c>
      <c r="PL77" s="21">
        <v>0</v>
      </c>
      <c r="PM77" s="21">
        <v>0</v>
      </c>
      <c r="PN77" s="21">
        <v>0</v>
      </c>
      <c r="PO77" s="21">
        <v>0</v>
      </c>
      <c r="PP77" s="21">
        <v>0</v>
      </c>
      <c r="PQ77" s="21">
        <v>0</v>
      </c>
      <c r="PR77" s="21">
        <v>0</v>
      </c>
      <c r="PS77" s="21">
        <v>0</v>
      </c>
      <c r="PT77" s="21">
        <v>0</v>
      </c>
      <c r="PU77" s="21">
        <v>0</v>
      </c>
      <c r="PV77" s="21">
        <v>0</v>
      </c>
      <c r="PW77" s="21">
        <v>0</v>
      </c>
      <c r="PX77" s="21">
        <v>0</v>
      </c>
      <c r="PY77" s="21">
        <v>0</v>
      </c>
      <c r="PZ77" s="21">
        <v>0</v>
      </c>
      <c r="QA77" s="21">
        <v>0</v>
      </c>
      <c r="QB77" s="21">
        <v>0</v>
      </c>
      <c r="QC77" s="21">
        <v>0</v>
      </c>
      <c r="QD77" s="21">
        <v>0</v>
      </c>
      <c r="QE77" s="21">
        <v>0</v>
      </c>
      <c r="QF77" s="21">
        <v>0</v>
      </c>
      <c r="QG77" s="21">
        <v>0</v>
      </c>
      <c r="QH77" s="21">
        <v>0</v>
      </c>
      <c r="QI77" s="21">
        <v>0</v>
      </c>
      <c r="QJ77" s="21">
        <v>0</v>
      </c>
      <c r="QK77" s="21">
        <v>0</v>
      </c>
      <c r="QL77" s="21">
        <v>0</v>
      </c>
      <c r="QM77" s="21">
        <v>0</v>
      </c>
      <c r="QN77" s="21">
        <v>0</v>
      </c>
      <c r="QO77" s="21">
        <v>0</v>
      </c>
      <c r="QP77" s="21">
        <v>0</v>
      </c>
      <c r="QQ77" s="21">
        <v>0</v>
      </c>
      <c r="QR77" s="21">
        <v>0</v>
      </c>
      <c r="QS77" s="21">
        <v>0</v>
      </c>
      <c r="QT77" s="21">
        <v>0</v>
      </c>
      <c r="QU77" s="21">
        <v>0</v>
      </c>
      <c r="QV77" s="21">
        <v>0</v>
      </c>
      <c r="QW77" s="21">
        <v>0</v>
      </c>
      <c r="QX77" s="21">
        <v>0</v>
      </c>
      <c r="QY77" s="21">
        <v>0</v>
      </c>
      <c r="QZ77" s="21"/>
      <c r="RA77" s="21"/>
      <c r="RB77" s="5">
        <f>SUM(L77:QY77)</f>
        <v>3035064</v>
      </c>
      <c r="RC77" s="5"/>
      <c r="RD77" s="6"/>
      <c r="RE77" s="6"/>
      <c r="RF77" s="6"/>
    </row>
    <row r="78" spans="1:474" ht="18" customHeight="1">
      <c r="A78" s="34" t="s">
        <v>389</v>
      </c>
      <c r="B78" s="35" t="s">
        <v>135</v>
      </c>
      <c r="C78" s="35" t="s">
        <v>136</v>
      </c>
      <c r="D78" s="35"/>
      <c r="E78" s="35"/>
      <c r="F78" s="35"/>
      <c r="G78" s="35"/>
      <c r="H78" s="35" t="s">
        <v>112</v>
      </c>
      <c r="I78" s="35" t="s">
        <v>396</v>
      </c>
      <c r="J78" s="35"/>
      <c r="K78" s="37" t="s">
        <v>420</v>
      </c>
      <c r="L78" s="14">
        <v>0</v>
      </c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  <c r="GC78" s="14"/>
      <c r="GD78" s="14"/>
      <c r="GE78" s="14"/>
      <c r="GF78" s="14"/>
      <c r="GG78" s="14"/>
      <c r="GH78" s="14"/>
      <c r="GI78" s="14"/>
      <c r="GJ78" s="14"/>
      <c r="GK78" s="14"/>
      <c r="GL78" s="14"/>
      <c r="GM78" s="14"/>
      <c r="GN78" s="14"/>
      <c r="GO78" s="14"/>
      <c r="GP78" s="14"/>
      <c r="GQ78" s="14"/>
      <c r="GR78" s="14"/>
      <c r="GS78" s="14"/>
      <c r="GT78" s="14"/>
      <c r="GU78" s="14"/>
      <c r="GV78" s="14"/>
      <c r="GW78" s="14"/>
      <c r="GX78" s="14"/>
      <c r="GY78" s="14"/>
      <c r="GZ78" s="14"/>
      <c r="HA78" s="14"/>
      <c r="HB78" s="14"/>
      <c r="HC78" s="14"/>
      <c r="HD78" s="14"/>
      <c r="HE78" s="14"/>
      <c r="HF78" s="14"/>
      <c r="HG78" s="14"/>
      <c r="HH78" s="14"/>
      <c r="HI78" s="14"/>
      <c r="HJ78" s="14"/>
      <c r="HK78" s="14"/>
      <c r="HL78" s="14"/>
      <c r="HM78" s="14"/>
      <c r="HN78" s="14"/>
      <c r="HO78" s="14"/>
      <c r="HP78" s="14"/>
      <c r="HQ78" s="14"/>
      <c r="HR78" s="14"/>
      <c r="HS78" s="14"/>
      <c r="HT78" s="14"/>
      <c r="HU78" s="14"/>
      <c r="HV78" s="14"/>
      <c r="HW78" s="14"/>
      <c r="HX78" s="14"/>
      <c r="HY78" s="14"/>
      <c r="HZ78" s="14"/>
      <c r="IA78" s="14"/>
      <c r="IB78" s="14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4"/>
      <c r="IN78" s="14"/>
      <c r="IO78" s="14"/>
      <c r="IP78" s="14"/>
      <c r="IQ78" s="14"/>
      <c r="IR78" s="14"/>
      <c r="IS78" s="14"/>
      <c r="IT78" s="14"/>
      <c r="IU78" s="14"/>
      <c r="IV78" s="14"/>
      <c r="IW78" s="14"/>
      <c r="IX78" s="14"/>
      <c r="IY78" s="14"/>
      <c r="IZ78" s="14"/>
      <c r="JA78" s="14"/>
      <c r="JB78" s="14"/>
      <c r="JC78" s="14"/>
      <c r="JD78" s="14"/>
      <c r="JE78" s="14"/>
      <c r="JF78" s="14"/>
      <c r="JG78" s="14"/>
      <c r="JH78" s="14"/>
      <c r="JI78" s="14"/>
      <c r="JJ78" s="14"/>
      <c r="JK78" s="14"/>
      <c r="JL78" s="14"/>
      <c r="JM78" s="14"/>
      <c r="JN78" s="14"/>
      <c r="JO78" s="14"/>
      <c r="JP78" s="14"/>
      <c r="JQ78" s="14"/>
      <c r="JR78" s="14"/>
      <c r="JS78" s="14"/>
      <c r="JT78" s="14"/>
      <c r="JU78" s="14"/>
      <c r="JV78" s="14"/>
      <c r="JW78" s="14"/>
      <c r="JX78" s="14"/>
      <c r="JY78" s="14"/>
      <c r="JZ78" s="14"/>
      <c r="KA78" s="14"/>
      <c r="KB78" s="14"/>
      <c r="KC78" s="14"/>
      <c r="KD78" s="14"/>
      <c r="KE78" s="14"/>
      <c r="KF78" s="14"/>
      <c r="KG78" s="14"/>
      <c r="KH78" s="14"/>
      <c r="KI78" s="14"/>
      <c r="KJ78" s="14"/>
      <c r="KK78" s="14"/>
      <c r="KL78" s="14"/>
      <c r="KM78" s="14"/>
      <c r="KN78" s="14"/>
      <c r="KO78" s="14"/>
      <c r="KP78" s="14"/>
      <c r="KQ78" s="14"/>
      <c r="KR78" s="14"/>
      <c r="KS78" s="14"/>
      <c r="KT78" s="14"/>
      <c r="KU78" s="14"/>
      <c r="KV78" s="14"/>
      <c r="KW78" s="14"/>
      <c r="KX78" s="14"/>
      <c r="KY78" s="14"/>
      <c r="KZ78" s="14"/>
      <c r="LA78" s="14"/>
      <c r="LB78" s="14"/>
      <c r="LC78" s="14"/>
      <c r="LD78" s="14"/>
      <c r="LE78" s="14"/>
      <c r="LF78" s="14"/>
      <c r="LG78" s="14"/>
      <c r="LH78" s="14"/>
      <c r="LI78" s="14"/>
      <c r="LJ78" s="14"/>
      <c r="LK78" s="14"/>
      <c r="LL78" s="14"/>
      <c r="LM78" s="14"/>
      <c r="LN78" s="14"/>
      <c r="LO78" s="14"/>
      <c r="LP78" s="14"/>
      <c r="LQ78" s="14"/>
      <c r="LR78" s="14"/>
      <c r="LS78" s="14"/>
      <c r="LT78" s="14"/>
      <c r="LU78" s="14"/>
      <c r="LV78" s="14"/>
      <c r="LW78" s="14"/>
      <c r="LX78" s="14"/>
      <c r="LY78" s="14"/>
      <c r="LZ78" s="14"/>
      <c r="MA78" s="14"/>
      <c r="MB78" s="14"/>
      <c r="MC78" s="14"/>
      <c r="MD78" s="14"/>
      <c r="ME78" s="14"/>
      <c r="MF78" s="14"/>
      <c r="MG78" s="14"/>
      <c r="MH78" s="14"/>
      <c r="MI78" s="14"/>
      <c r="MJ78" s="14"/>
      <c r="MK78" s="14"/>
      <c r="ML78" s="14"/>
      <c r="MM78" s="14"/>
      <c r="MN78" s="14"/>
      <c r="MO78" s="14"/>
      <c r="MP78" s="14"/>
      <c r="MQ78" s="14"/>
      <c r="MR78" s="14"/>
      <c r="MS78" s="14"/>
      <c r="MT78" s="14"/>
      <c r="MU78" s="14"/>
      <c r="MV78" s="14"/>
      <c r="MW78" s="14"/>
      <c r="MX78" s="14"/>
      <c r="MY78" s="14"/>
      <c r="MZ78" s="14"/>
      <c r="NA78" s="14"/>
      <c r="NB78" s="14"/>
      <c r="NC78" s="14"/>
      <c r="ND78" s="14"/>
      <c r="NE78" s="14"/>
      <c r="NF78" s="14"/>
      <c r="NG78" s="14"/>
      <c r="NH78" s="14"/>
      <c r="NI78" s="14"/>
      <c r="NJ78" s="14"/>
      <c r="NK78" s="14"/>
      <c r="NL78" s="14"/>
      <c r="NM78" s="14"/>
      <c r="NN78" s="14"/>
      <c r="NO78" s="14"/>
      <c r="NP78" s="14"/>
      <c r="NQ78" s="14"/>
      <c r="NR78" s="14"/>
      <c r="NS78" s="14"/>
      <c r="NT78" s="14"/>
      <c r="NU78" s="14"/>
      <c r="NV78" s="14"/>
      <c r="NW78" s="14"/>
      <c r="NX78" s="14"/>
      <c r="NY78" s="14"/>
      <c r="NZ78" s="14"/>
      <c r="OA78" s="14"/>
      <c r="OB78" s="14"/>
      <c r="OC78" s="14"/>
      <c r="OD78" s="14"/>
      <c r="OE78" s="14"/>
      <c r="OF78" s="14"/>
      <c r="OG78" s="14"/>
      <c r="OH78" s="14"/>
      <c r="OI78" s="14"/>
      <c r="OJ78" s="14"/>
      <c r="OK78" s="14"/>
      <c r="OL78" s="14"/>
      <c r="OM78" s="14"/>
      <c r="ON78" s="14"/>
      <c r="OO78" s="14"/>
      <c r="OP78" s="14"/>
      <c r="OQ78" s="14"/>
      <c r="OR78" s="14"/>
      <c r="OS78" s="14"/>
      <c r="OT78" s="14"/>
      <c r="OU78" s="14"/>
      <c r="OV78" s="14"/>
      <c r="OW78" s="14"/>
      <c r="OX78" s="14"/>
      <c r="OY78" s="14"/>
      <c r="OZ78" s="14"/>
      <c r="PA78" s="14"/>
      <c r="PB78" s="14"/>
      <c r="PC78" s="14"/>
      <c r="PD78" s="14"/>
      <c r="PE78" s="14"/>
      <c r="PF78" s="14"/>
      <c r="PG78" s="14"/>
      <c r="PH78" s="14"/>
      <c r="PI78" s="14"/>
      <c r="PJ78" s="14"/>
      <c r="PK78" s="14"/>
      <c r="PL78" s="14"/>
      <c r="PM78" s="14"/>
      <c r="PN78" s="14"/>
      <c r="PO78" s="14"/>
      <c r="PP78" s="14"/>
      <c r="PQ78" s="14"/>
      <c r="PR78" s="14"/>
      <c r="PS78" s="14"/>
      <c r="PT78" s="14"/>
      <c r="PU78" s="14"/>
      <c r="PV78" s="14"/>
      <c r="PW78" s="14"/>
      <c r="PX78" s="14"/>
      <c r="PY78" s="14"/>
      <c r="PZ78" s="14"/>
      <c r="QA78" s="14"/>
      <c r="QB78" s="14"/>
      <c r="QC78" s="14"/>
      <c r="QD78" s="14"/>
      <c r="QE78" s="14"/>
      <c r="QF78" s="14"/>
      <c r="QG78" s="14"/>
      <c r="QH78" s="14"/>
      <c r="QI78" s="14"/>
      <c r="QJ78" s="14"/>
      <c r="QK78" s="14"/>
      <c r="QL78" s="14"/>
      <c r="QM78" s="14"/>
      <c r="QN78" s="14"/>
      <c r="QO78" s="14"/>
      <c r="QP78" s="14"/>
      <c r="QQ78" s="14"/>
      <c r="QR78" s="14"/>
      <c r="QS78" s="14"/>
      <c r="QT78" s="14"/>
      <c r="QU78" s="14"/>
      <c r="QV78" s="14"/>
      <c r="QW78" s="14"/>
      <c r="QX78" s="14"/>
      <c r="QY78" s="14"/>
      <c r="QZ78" s="14"/>
      <c r="RA78" s="14"/>
      <c r="RB78" s="5"/>
      <c r="RC78" s="5"/>
      <c r="RD78" s="6"/>
      <c r="RE78" s="6"/>
      <c r="RF78" s="6"/>
    </row>
    <row r="79" spans="1:474" ht="18" customHeight="1">
      <c r="A79" s="34" t="s">
        <v>389</v>
      </c>
      <c r="B79" s="35" t="s">
        <v>135</v>
      </c>
      <c r="C79" s="35" t="s">
        <v>136</v>
      </c>
      <c r="D79" s="35"/>
      <c r="E79" s="35"/>
      <c r="F79" s="35"/>
      <c r="G79" s="35"/>
      <c r="H79" s="35" t="s">
        <v>112</v>
      </c>
      <c r="I79" s="35" t="s">
        <v>396</v>
      </c>
      <c r="J79" s="35"/>
      <c r="K79" s="37" t="s">
        <v>421</v>
      </c>
      <c r="L79" s="14">
        <v>0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  <c r="GC79" s="14"/>
      <c r="GD79" s="14"/>
      <c r="GE79" s="14"/>
      <c r="GF79" s="14"/>
      <c r="GG79" s="14"/>
      <c r="GH79" s="14"/>
      <c r="GI79" s="14"/>
      <c r="GJ79" s="14"/>
      <c r="GK79" s="14"/>
      <c r="GL79" s="14"/>
      <c r="GM79" s="14"/>
      <c r="GN79" s="14"/>
      <c r="GO79" s="14"/>
      <c r="GP79" s="14"/>
      <c r="GQ79" s="14"/>
      <c r="GR79" s="14"/>
      <c r="GS79" s="14"/>
      <c r="GT79" s="14"/>
      <c r="GU79" s="14"/>
      <c r="GV79" s="14"/>
      <c r="GW79" s="14"/>
      <c r="GX79" s="14"/>
      <c r="GY79" s="14"/>
      <c r="GZ79" s="14"/>
      <c r="HA79" s="14"/>
      <c r="HB79" s="14"/>
      <c r="HC79" s="14"/>
      <c r="HD79" s="14"/>
      <c r="HE79" s="14"/>
      <c r="HF79" s="14"/>
      <c r="HG79" s="14"/>
      <c r="HH79" s="14"/>
      <c r="HI79" s="14"/>
      <c r="HJ79" s="14"/>
      <c r="HK79" s="14"/>
      <c r="HL79" s="14"/>
      <c r="HM79" s="14"/>
      <c r="HN79" s="14"/>
      <c r="HO79" s="14"/>
      <c r="HP79" s="14"/>
      <c r="HQ79" s="14"/>
      <c r="HR79" s="14"/>
      <c r="HS79" s="14"/>
      <c r="HT79" s="14"/>
      <c r="HU79" s="14"/>
      <c r="HV79" s="14"/>
      <c r="HW79" s="14"/>
      <c r="HX79" s="14"/>
      <c r="HY79" s="14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4"/>
      <c r="IN79" s="14"/>
      <c r="IO79" s="14"/>
      <c r="IP79" s="14"/>
      <c r="IQ79" s="14"/>
      <c r="IR79" s="14"/>
      <c r="IS79" s="14"/>
      <c r="IT79" s="14"/>
      <c r="IU79" s="14"/>
      <c r="IV79" s="14"/>
      <c r="IW79" s="14"/>
      <c r="IX79" s="14"/>
      <c r="IY79" s="14"/>
      <c r="IZ79" s="14"/>
      <c r="JA79" s="14"/>
      <c r="JB79" s="14"/>
      <c r="JC79" s="14"/>
      <c r="JD79" s="14"/>
      <c r="JE79" s="14"/>
      <c r="JF79" s="14"/>
      <c r="JG79" s="14"/>
      <c r="JH79" s="14"/>
      <c r="JI79" s="14"/>
      <c r="JJ79" s="14"/>
      <c r="JK79" s="14"/>
      <c r="JL79" s="14"/>
      <c r="JM79" s="14"/>
      <c r="JN79" s="14"/>
      <c r="JO79" s="14"/>
      <c r="JP79" s="14"/>
      <c r="JQ79" s="14"/>
      <c r="JR79" s="14"/>
      <c r="JS79" s="14"/>
      <c r="JT79" s="14"/>
      <c r="JU79" s="14"/>
      <c r="JV79" s="14"/>
      <c r="JW79" s="14"/>
      <c r="JX79" s="14"/>
      <c r="JY79" s="14"/>
      <c r="JZ79" s="14"/>
      <c r="KA79" s="14"/>
      <c r="KB79" s="14"/>
      <c r="KC79" s="14"/>
      <c r="KD79" s="14"/>
      <c r="KE79" s="14"/>
      <c r="KF79" s="14"/>
      <c r="KG79" s="14"/>
      <c r="KH79" s="14"/>
      <c r="KI79" s="14"/>
      <c r="KJ79" s="14"/>
      <c r="KK79" s="14"/>
      <c r="KL79" s="14"/>
      <c r="KM79" s="14"/>
      <c r="KN79" s="14"/>
      <c r="KO79" s="14"/>
      <c r="KP79" s="14"/>
      <c r="KQ79" s="14"/>
      <c r="KR79" s="14"/>
      <c r="KS79" s="14"/>
      <c r="KT79" s="14"/>
      <c r="KU79" s="14"/>
      <c r="KV79" s="14"/>
      <c r="KW79" s="14"/>
      <c r="KX79" s="14"/>
      <c r="KY79" s="14"/>
      <c r="KZ79" s="14"/>
      <c r="LA79" s="14"/>
      <c r="LB79" s="14"/>
      <c r="LC79" s="14"/>
      <c r="LD79" s="14"/>
      <c r="LE79" s="14"/>
      <c r="LF79" s="14"/>
      <c r="LG79" s="14"/>
      <c r="LH79" s="14"/>
      <c r="LI79" s="14"/>
      <c r="LJ79" s="14"/>
      <c r="LK79" s="14"/>
      <c r="LL79" s="14"/>
      <c r="LM79" s="14"/>
      <c r="LN79" s="14"/>
      <c r="LO79" s="14"/>
      <c r="LP79" s="14"/>
      <c r="LQ79" s="14"/>
      <c r="LR79" s="14"/>
      <c r="LS79" s="14"/>
      <c r="LT79" s="14"/>
      <c r="LU79" s="14"/>
      <c r="LV79" s="14"/>
      <c r="LW79" s="14"/>
      <c r="LX79" s="14"/>
      <c r="LY79" s="14"/>
      <c r="LZ79" s="14"/>
      <c r="MA79" s="14"/>
      <c r="MB79" s="14"/>
      <c r="MC79" s="14"/>
      <c r="MD79" s="14"/>
      <c r="ME79" s="14"/>
      <c r="MF79" s="14"/>
      <c r="MG79" s="14"/>
      <c r="MH79" s="14"/>
      <c r="MI79" s="14"/>
      <c r="MJ79" s="14"/>
      <c r="MK79" s="14"/>
      <c r="ML79" s="14"/>
      <c r="MM79" s="14"/>
      <c r="MN79" s="14"/>
      <c r="MO79" s="14"/>
      <c r="MP79" s="14"/>
      <c r="MQ79" s="14"/>
      <c r="MR79" s="14"/>
      <c r="MS79" s="14"/>
      <c r="MT79" s="14"/>
      <c r="MU79" s="14"/>
      <c r="MV79" s="14"/>
      <c r="MW79" s="14"/>
      <c r="MX79" s="14"/>
      <c r="MY79" s="14"/>
      <c r="MZ79" s="14"/>
      <c r="NA79" s="14"/>
      <c r="NB79" s="14"/>
      <c r="NC79" s="14"/>
      <c r="ND79" s="14"/>
      <c r="NE79" s="14"/>
      <c r="NF79" s="14"/>
      <c r="NG79" s="14"/>
      <c r="NH79" s="14"/>
      <c r="NI79" s="14"/>
      <c r="NJ79" s="14"/>
      <c r="NK79" s="14"/>
      <c r="NL79" s="14"/>
      <c r="NM79" s="14"/>
      <c r="NN79" s="14"/>
      <c r="NO79" s="14"/>
      <c r="NP79" s="14"/>
      <c r="NQ79" s="14"/>
      <c r="NR79" s="14"/>
      <c r="NS79" s="14"/>
      <c r="NT79" s="14"/>
      <c r="NU79" s="14"/>
      <c r="NV79" s="14"/>
      <c r="NW79" s="14"/>
      <c r="NX79" s="14"/>
      <c r="NY79" s="14"/>
      <c r="NZ79" s="14"/>
      <c r="OA79" s="14"/>
      <c r="OB79" s="14"/>
      <c r="OC79" s="14"/>
      <c r="OD79" s="14"/>
      <c r="OE79" s="14"/>
      <c r="OF79" s="14"/>
      <c r="OG79" s="14"/>
      <c r="OH79" s="14"/>
      <c r="OI79" s="14"/>
      <c r="OJ79" s="14"/>
      <c r="OK79" s="14"/>
      <c r="OL79" s="14"/>
      <c r="OM79" s="14"/>
      <c r="ON79" s="14"/>
      <c r="OO79" s="14"/>
      <c r="OP79" s="14"/>
      <c r="OQ79" s="14"/>
      <c r="OR79" s="14"/>
      <c r="OS79" s="14"/>
      <c r="OT79" s="14"/>
      <c r="OU79" s="14"/>
      <c r="OV79" s="14"/>
      <c r="OW79" s="14"/>
      <c r="OX79" s="14"/>
      <c r="OY79" s="14"/>
      <c r="OZ79" s="14"/>
      <c r="PA79" s="14"/>
      <c r="PB79" s="14"/>
      <c r="PC79" s="14"/>
      <c r="PD79" s="14"/>
      <c r="PE79" s="14"/>
      <c r="PF79" s="14"/>
      <c r="PG79" s="14"/>
      <c r="PH79" s="14"/>
      <c r="PI79" s="14"/>
      <c r="PJ79" s="14"/>
      <c r="PK79" s="14"/>
      <c r="PL79" s="14"/>
      <c r="PM79" s="14"/>
      <c r="PN79" s="14"/>
      <c r="PO79" s="14"/>
      <c r="PP79" s="14"/>
      <c r="PQ79" s="14"/>
      <c r="PR79" s="14"/>
      <c r="PS79" s="14"/>
      <c r="PT79" s="14"/>
      <c r="PU79" s="14"/>
      <c r="PV79" s="14"/>
      <c r="PW79" s="14"/>
      <c r="PX79" s="14"/>
      <c r="PY79" s="14"/>
      <c r="PZ79" s="14"/>
      <c r="QA79" s="14"/>
      <c r="QB79" s="14"/>
      <c r="QC79" s="14"/>
      <c r="QD79" s="14"/>
      <c r="QE79" s="14"/>
      <c r="QF79" s="14"/>
      <c r="QG79" s="14"/>
      <c r="QH79" s="14"/>
      <c r="QI79" s="14"/>
      <c r="QJ79" s="14"/>
      <c r="QK79" s="14"/>
      <c r="QL79" s="14"/>
      <c r="QM79" s="14"/>
      <c r="QN79" s="14"/>
      <c r="QO79" s="14"/>
      <c r="QP79" s="14"/>
      <c r="QQ79" s="14"/>
      <c r="QR79" s="14"/>
      <c r="QS79" s="14"/>
      <c r="QT79" s="14"/>
      <c r="QU79" s="14"/>
      <c r="QV79" s="14"/>
      <c r="QW79" s="14"/>
      <c r="QX79" s="14"/>
      <c r="QY79" s="14"/>
      <c r="QZ79" s="14"/>
      <c r="RA79" s="14"/>
      <c r="RB79" s="5"/>
      <c r="RC79" s="5"/>
      <c r="RD79" s="6"/>
      <c r="RE79" s="6"/>
      <c r="RF79" s="6"/>
    </row>
    <row r="80" spans="1:474" ht="18" customHeight="1">
      <c r="A80" s="34" t="s">
        <v>389</v>
      </c>
      <c r="B80" s="35" t="s">
        <v>135</v>
      </c>
      <c r="C80" s="35" t="s">
        <v>449</v>
      </c>
      <c r="D80" s="35"/>
      <c r="E80" s="35"/>
      <c r="F80" s="35"/>
      <c r="G80" s="35"/>
      <c r="H80" s="35" t="s">
        <v>112</v>
      </c>
      <c r="I80" s="35" t="s">
        <v>396</v>
      </c>
      <c r="J80" s="35"/>
      <c r="K80" s="10" t="e">
        <f>#REF!</f>
        <v>#REF!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0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17">
        <v>0</v>
      </c>
      <c r="CS80" s="17">
        <v>0</v>
      </c>
      <c r="CT80" s="17">
        <v>0</v>
      </c>
      <c r="CU80" s="17">
        <v>0</v>
      </c>
      <c r="CV80" s="17">
        <v>0</v>
      </c>
      <c r="CW80" s="17">
        <v>0</v>
      </c>
      <c r="CX80" s="17">
        <v>0</v>
      </c>
      <c r="CY80" s="17">
        <v>0</v>
      </c>
      <c r="CZ80" s="17">
        <v>0</v>
      </c>
      <c r="DA80" s="17">
        <v>0</v>
      </c>
      <c r="DB80" s="17">
        <v>0</v>
      </c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  <c r="FN80" s="17"/>
      <c r="FO80" s="17"/>
      <c r="FP80" s="17"/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  <c r="GF80" s="17"/>
      <c r="GG80" s="17"/>
      <c r="GH80" s="17"/>
      <c r="GI80" s="17"/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  <c r="GX80" s="17"/>
      <c r="GY80" s="17"/>
      <c r="GZ80" s="17"/>
      <c r="HA80" s="17"/>
      <c r="HB80" s="17"/>
      <c r="HC80" s="17"/>
      <c r="HD80" s="17"/>
      <c r="HE80" s="17"/>
      <c r="HF80" s="17"/>
      <c r="HG80" s="17"/>
      <c r="HH80" s="17"/>
      <c r="HI80" s="17"/>
      <c r="HJ80" s="17"/>
      <c r="HK80" s="17"/>
      <c r="HL80" s="17"/>
      <c r="HM80" s="17"/>
      <c r="HN80" s="17"/>
      <c r="HO80" s="17"/>
      <c r="HP80" s="17"/>
      <c r="HQ80" s="17"/>
      <c r="HR80" s="17"/>
      <c r="HS80" s="17"/>
      <c r="HT80" s="17"/>
      <c r="HU80" s="17"/>
      <c r="HV80" s="17"/>
      <c r="HW80" s="17"/>
      <c r="HX80" s="17"/>
      <c r="HY80" s="17"/>
      <c r="HZ80" s="17"/>
      <c r="IA80" s="17"/>
      <c r="IB80" s="17"/>
      <c r="IC80" s="17"/>
      <c r="ID80" s="17"/>
      <c r="IE80" s="17"/>
      <c r="IF80" s="17"/>
      <c r="IG80" s="17"/>
      <c r="IH80" s="17"/>
      <c r="II80" s="17"/>
      <c r="IJ80" s="17"/>
      <c r="IK80" s="17"/>
      <c r="IL80" s="17"/>
      <c r="IM80" s="17"/>
      <c r="IN80" s="17"/>
      <c r="IO80" s="17"/>
      <c r="IP80" s="17"/>
      <c r="IQ80" s="17"/>
      <c r="IR80" s="17"/>
      <c r="IS80" s="17"/>
      <c r="IT80" s="17"/>
      <c r="IU80" s="17"/>
      <c r="IV80" s="17"/>
      <c r="IW80" s="17"/>
      <c r="IX80" s="17"/>
      <c r="IY80" s="17"/>
      <c r="IZ80" s="17"/>
      <c r="JA80" s="17"/>
      <c r="JB80" s="17"/>
      <c r="JC80" s="17"/>
      <c r="JD80" s="17"/>
      <c r="JE80" s="17"/>
      <c r="JF80" s="17"/>
      <c r="JG80" s="17"/>
      <c r="JH80" s="17"/>
      <c r="JI80" s="17"/>
      <c r="JJ80" s="17"/>
      <c r="JK80" s="17"/>
      <c r="JL80" s="17"/>
      <c r="JM80" s="17"/>
      <c r="JN80" s="17"/>
      <c r="JO80" s="17"/>
      <c r="JP80" s="17"/>
      <c r="JQ80" s="17"/>
      <c r="JR80" s="17"/>
      <c r="JS80" s="17"/>
      <c r="JT80" s="17"/>
      <c r="JU80" s="17"/>
      <c r="JV80" s="17"/>
      <c r="JW80" s="17"/>
      <c r="JX80" s="17"/>
      <c r="JY80" s="17"/>
      <c r="JZ80" s="17">
        <v>0</v>
      </c>
      <c r="KA80" s="17">
        <v>0</v>
      </c>
      <c r="KB80" s="17">
        <v>0</v>
      </c>
      <c r="KC80" s="17">
        <v>0</v>
      </c>
      <c r="KD80" s="17">
        <v>0</v>
      </c>
      <c r="KE80" s="17">
        <v>0</v>
      </c>
      <c r="KF80" s="17">
        <v>0</v>
      </c>
      <c r="KG80" s="17">
        <v>0</v>
      </c>
      <c r="KH80" s="17">
        <v>0</v>
      </c>
      <c r="KI80" s="17">
        <v>0</v>
      </c>
      <c r="KJ80" s="17"/>
      <c r="KK80" s="17"/>
      <c r="KL80" s="17"/>
      <c r="KM80" s="17"/>
      <c r="KN80" s="17"/>
      <c r="KO80" s="17"/>
      <c r="KP80" s="17"/>
      <c r="KQ80" s="17"/>
      <c r="KR80" s="17"/>
      <c r="KS80" s="17"/>
      <c r="KT80" s="17"/>
      <c r="KU80" s="17"/>
      <c r="KV80" s="17"/>
      <c r="KW80" s="17"/>
      <c r="KX80" s="17"/>
      <c r="KY80" s="17"/>
      <c r="KZ80" s="17"/>
      <c r="LA80" s="17"/>
      <c r="LB80" s="17"/>
      <c r="LC80" s="17"/>
      <c r="LD80" s="17"/>
      <c r="LE80" s="17"/>
      <c r="LF80" s="17"/>
      <c r="LG80" s="17"/>
      <c r="LH80" s="17"/>
      <c r="LI80" s="17"/>
      <c r="LJ80" s="17"/>
      <c r="LK80" s="17"/>
      <c r="LL80" s="17"/>
      <c r="LM80" s="17"/>
      <c r="LN80" s="17"/>
      <c r="LO80" s="17"/>
      <c r="LP80" s="17"/>
      <c r="LQ80" s="17"/>
      <c r="LR80" s="17"/>
      <c r="LS80" s="17"/>
      <c r="LT80" s="17"/>
      <c r="LU80" s="17"/>
      <c r="LV80" s="17"/>
      <c r="LW80" s="17"/>
      <c r="LX80" s="17"/>
      <c r="LY80" s="17"/>
      <c r="LZ80" s="17"/>
      <c r="MA80" s="17"/>
      <c r="MB80" s="17"/>
      <c r="MC80" s="17"/>
      <c r="MD80" s="17"/>
      <c r="ME80" s="17"/>
      <c r="MF80" s="17"/>
      <c r="MG80" s="17"/>
      <c r="MH80" s="17"/>
      <c r="MI80" s="17"/>
      <c r="MJ80" s="17"/>
      <c r="MK80" s="17"/>
      <c r="ML80" s="17"/>
      <c r="MM80" s="17"/>
      <c r="MN80" s="17"/>
      <c r="MO80" s="17"/>
      <c r="MP80" s="17"/>
      <c r="MQ80" s="17"/>
      <c r="MR80" s="17"/>
      <c r="MS80" s="17"/>
      <c r="MT80" s="17"/>
      <c r="MU80" s="17"/>
      <c r="MV80" s="17"/>
      <c r="MW80" s="17"/>
      <c r="MX80" s="17"/>
      <c r="MY80" s="17"/>
      <c r="MZ80" s="17"/>
      <c r="NA80" s="17"/>
      <c r="NB80" s="17"/>
      <c r="NC80" s="17"/>
      <c r="ND80" s="17"/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  <c r="NX80" s="17"/>
      <c r="NY80" s="17"/>
      <c r="NZ80" s="17"/>
      <c r="OA80" s="17"/>
      <c r="OB80" s="17"/>
      <c r="OC80" s="17"/>
      <c r="OD80" s="17"/>
      <c r="OE80" s="17"/>
      <c r="OF80" s="17"/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  <c r="OW80" s="17"/>
      <c r="OX80" s="17"/>
      <c r="OY80" s="17"/>
      <c r="OZ80" s="17"/>
      <c r="PA80" s="17"/>
      <c r="PB80" s="17"/>
      <c r="PC80" s="17"/>
      <c r="PD80" s="17"/>
      <c r="PE80" s="17"/>
      <c r="PF80" s="17"/>
      <c r="PG80" s="17"/>
      <c r="PH80" s="17"/>
      <c r="PI80" s="17"/>
      <c r="PJ80" s="17"/>
      <c r="PK80" s="17"/>
      <c r="PL80" s="17"/>
      <c r="PM80" s="17"/>
      <c r="PN80" s="17"/>
      <c r="PO80" s="17"/>
      <c r="PP80" s="17"/>
      <c r="PQ80" s="17"/>
      <c r="PR80" s="17"/>
      <c r="PS80" s="17"/>
      <c r="PT80" s="17"/>
      <c r="PU80" s="17"/>
      <c r="PV80" s="17"/>
      <c r="PW80" s="17"/>
      <c r="PX80" s="17"/>
      <c r="PY80" s="17"/>
      <c r="PZ80" s="17"/>
      <c r="QA80" s="17"/>
      <c r="QB80" s="17"/>
      <c r="QC80" s="17"/>
      <c r="QD80" s="17"/>
      <c r="QE80" s="17"/>
      <c r="QF80" s="17"/>
      <c r="QG80" s="17"/>
      <c r="QH80" s="17"/>
      <c r="QI80" s="17"/>
      <c r="QJ80" s="17"/>
      <c r="QK80" s="17"/>
      <c r="QL80" s="17"/>
      <c r="QM80" s="17"/>
      <c r="QN80" s="17"/>
      <c r="QO80" s="17"/>
      <c r="QP80" s="17"/>
      <c r="QQ80" s="17"/>
      <c r="QR80" s="17"/>
      <c r="QS80" s="17"/>
      <c r="QT80" s="17"/>
      <c r="QU80" s="17"/>
      <c r="QV80" s="17"/>
      <c r="QW80" s="17"/>
      <c r="QX80" s="17"/>
      <c r="QY80" s="17"/>
      <c r="QZ80" s="17"/>
      <c r="RA80" s="17"/>
      <c r="RB80" s="5">
        <f>SUM(L80:QY80)</f>
        <v>0</v>
      </c>
      <c r="RC80" s="5">
        <f t="shared" ref="RC80:RC81" si="95">RA80-RB80</f>
        <v>0</v>
      </c>
      <c r="RD80" s="6" t="e">
        <f>#REF!</f>
        <v>#REF!</v>
      </c>
      <c r="RE80" s="6" t="e">
        <f>RD80-RB80</f>
        <v>#REF!</v>
      </c>
      <c r="RF80" s="6"/>
    </row>
    <row r="81" spans="1:474" ht="18" customHeight="1">
      <c r="A81" s="34" t="s">
        <v>389</v>
      </c>
      <c r="B81" s="35" t="s">
        <v>135</v>
      </c>
      <c r="C81" s="35" t="s">
        <v>290</v>
      </c>
      <c r="D81" s="35" t="s">
        <v>450</v>
      </c>
      <c r="E81" s="35"/>
      <c r="F81" s="35"/>
      <c r="G81" s="35"/>
      <c r="H81" s="35" t="s">
        <v>112</v>
      </c>
      <c r="I81" s="35" t="s">
        <v>396</v>
      </c>
      <c r="J81" s="35"/>
      <c r="K81" s="38" t="e">
        <f>#REF!</f>
        <v>#REF!</v>
      </c>
      <c r="L81" s="17">
        <v>136272000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17">
        <v>0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0</v>
      </c>
      <c r="CN81" s="17">
        <v>0</v>
      </c>
      <c r="CO81" s="17">
        <v>0</v>
      </c>
      <c r="CP81" s="17">
        <v>0</v>
      </c>
      <c r="CQ81" s="17">
        <v>0</v>
      </c>
      <c r="CR81" s="17">
        <v>0</v>
      </c>
      <c r="CS81" s="17">
        <v>0</v>
      </c>
      <c r="CT81" s="17">
        <v>0</v>
      </c>
      <c r="CU81" s="17">
        <v>0</v>
      </c>
      <c r="CV81" s="17">
        <v>0</v>
      </c>
      <c r="CW81" s="17">
        <v>0</v>
      </c>
      <c r="CX81" s="17">
        <v>0</v>
      </c>
      <c r="CY81" s="17">
        <v>0</v>
      </c>
      <c r="CZ81" s="17">
        <v>0</v>
      </c>
      <c r="DA81" s="17">
        <v>0</v>
      </c>
      <c r="DB81" s="17">
        <v>0</v>
      </c>
      <c r="DC81" s="17">
        <v>0</v>
      </c>
      <c r="DD81" s="17">
        <v>0</v>
      </c>
      <c r="DE81" s="17">
        <v>0</v>
      </c>
      <c r="DF81" s="17">
        <v>0</v>
      </c>
      <c r="DG81" s="17">
        <v>0</v>
      </c>
      <c r="DH81" s="17">
        <v>0</v>
      </c>
      <c r="DI81" s="17">
        <v>0</v>
      </c>
      <c r="DJ81" s="17">
        <v>0</v>
      </c>
      <c r="DK81" s="17">
        <v>0</v>
      </c>
      <c r="DL81" s="17">
        <v>0</v>
      </c>
      <c r="DM81" s="17">
        <v>0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0</v>
      </c>
      <c r="DT81" s="17">
        <v>0</v>
      </c>
      <c r="DU81" s="17">
        <v>0</v>
      </c>
      <c r="DV81" s="17">
        <v>0</v>
      </c>
      <c r="DW81" s="17">
        <v>0</v>
      </c>
      <c r="DX81" s="17">
        <v>0</v>
      </c>
      <c r="DY81" s="17">
        <v>0</v>
      </c>
      <c r="DZ81" s="17">
        <v>0</v>
      </c>
      <c r="EA81" s="17">
        <v>0</v>
      </c>
      <c r="EB81" s="17">
        <v>0</v>
      </c>
      <c r="EC81" s="17">
        <v>0</v>
      </c>
      <c r="ED81" s="17">
        <v>0</v>
      </c>
      <c r="EE81" s="17">
        <v>0</v>
      </c>
      <c r="EF81" s="17">
        <v>0</v>
      </c>
      <c r="EG81" s="17">
        <v>0</v>
      </c>
      <c r="EH81" s="17">
        <v>0</v>
      </c>
      <c r="EI81" s="17">
        <v>0</v>
      </c>
      <c r="EJ81" s="17">
        <v>0</v>
      </c>
      <c r="EK81" s="17">
        <v>0</v>
      </c>
      <c r="EL81" s="17">
        <v>0</v>
      </c>
      <c r="EM81" s="17">
        <v>0</v>
      </c>
      <c r="EN81" s="17">
        <v>0</v>
      </c>
      <c r="EO81" s="17">
        <v>0</v>
      </c>
      <c r="EP81" s="17">
        <v>0</v>
      </c>
      <c r="EQ81" s="17">
        <v>0</v>
      </c>
      <c r="ER81" s="17">
        <v>0</v>
      </c>
      <c r="ES81" s="17">
        <v>0</v>
      </c>
      <c r="ET81" s="17">
        <v>0</v>
      </c>
      <c r="EU81" s="17">
        <v>0</v>
      </c>
      <c r="EV81" s="17">
        <v>0</v>
      </c>
      <c r="EW81" s="17">
        <v>0</v>
      </c>
      <c r="EX81" s="17">
        <v>0</v>
      </c>
      <c r="EY81" s="17">
        <v>0</v>
      </c>
      <c r="EZ81" s="17">
        <v>0</v>
      </c>
      <c r="FA81" s="17">
        <v>0</v>
      </c>
      <c r="FB81" s="17">
        <v>0</v>
      </c>
      <c r="FC81" s="17">
        <v>0</v>
      </c>
      <c r="FD81" s="17">
        <v>0</v>
      </c>
      <c r="FE81" s="17">
        <v>0</v>
      </c>
      <c r="FF81" s="17">
        <v>0</v>
      </c>
      <c r="FG81" s="17">
        <v>0</v>
      </c>
      <c r="FH81" s="17">
        <v>0</v>
      </c>
      <c r="FI81" s="17">
        <v>0</v>
      </c>
      <c r="FJ81" s="17">
        <v>0</v>
      </c>
      <c r="FK81" s="17">
        <v>0</v>
      </c>
      <c r="FL81" s="17">
        <v>0</v>
      </c>
      <c r="FM81" s="17">
        <v>0</v>
      </c>
      <c r="FN81" s="17">
        <v>0</v>
      </c>
      <c r="FO81" s="17">
        <v>0</v>
      </c>
      <c r="FP81" s="17">
        <v>0</v>
      </c>
      <c r="FQ81" s="17">
        <v>0</v>
      </c>
      <c r="FR81" s="17">
        <v>0</v>
      </c>
      <c r="FS81" s="17">
        <v>0</v>
      </c>
      <c r="FT81" s="17">
        <v>0</v>
      </c>
      <c r="FU81" s="17">
        <v>0</v>
      </c>
      <c r="FV81" s="17">
        <v>0</v>
      </c>
      <c r="FW81" s="17">
        <v>0</v>
      </c>
      <c r="FX81" s="17">
        <v>0</v>
      </c>
      <c r="FY81" s="17">
        <v>0</v>
      </c>
      <c r="FZ81" s="17">
        <v>0</v>
      </c>
      <c r="GA81" s="17">
        <v>0</v>
      </c>
      <c r="GB81" s="17">
        <v>0</v>
      </c>
      <c r="GC81" s="17">
        <v>0</v>
      </c>
      <c r="GD81" s="17">
        <v>0</v>
      </c>
      <c r="GE81" s="17">
        <v>0</v>
      </c>
      <c r="GF81" s="17">
        <v>0</v>
      </c>
      <c r="GG81" s="17">
        <v>0</v>
      </c>
      <c r="GH81" s="17">
        <v>0</v>
      </c>
      <c r="GI81" s="17">
        <v>0</v>
      </c>
      <c r="GJ81" s="17">
        <v>0</v>
      </c>
      <c r="GK81" s="17">
        <v>0</v>
      </c>
      <c r="GL81" s="17">
        <v>0</v>
      </c>
      <c r="GM81" s="17">
        <v>0</v>
      </c>
      <c r="GN81" s="17">
        <v>0</v>
      </c>
      <c r="GO81" s="17">
        <v>0</v>
      </c>
      <c r="GP81" s="17">
        <v>0</v>
      </c>
      <c r="GQ81" s="17">
        <v>0</v>
      </c>
      <c r="GR81" s="17">
        <v>0</v>
      </c>
      <c r="GS81" s="17">
        <v>0</v>
      </c>
      <c r="GT81" s="17">
        <v>0</v>
      </c>
      <c r="GU81" s="17">
        <v>0</v>
      </c>
      <c r="GV81" s="17">
        <v>0</v>
      </c>
      <c r="GW81" s="17">
        <v>0</v>
      </c>
      <c r="GX81" s="17">
        <v>0</v>
      </c>
      <c r="GY81" s="17">
        <v>0</v>
      </c>
      <c r="GZ81" s="17">
        <v>0</v>
      </c>
      <c r="HA81" s="17">
        <v>936000</v>
      </c>
      <c r="HB81" s="17">
        <v>0</v>
      </c>
      <c r="HC81" s="17">
        <v>0</v>
      </c>
      <c r="HD81" s="17">
        <v>0</v>
      </c>
      <c r="HE81" s="17">
        <v>0</v>
      </c>
      <c r="HF81" s="17">
        <v>0</v>
      </c>
      <c r="HG81" s="17">
        <v>0</v>
      </c>
      <c r="HH81" s="17">
        <v>1476000</v>
      </c>
      <c r="HI81" s="17">
        <v>0</v>
      </c>
      <c r="HJ81" s="17">
        <v>0</v>
      </c>
      <c r="HK81" s="17">
        <v>0</v>
      </c>
      <c r="HL81" s="17">
        <v>0</v>
      </c>
      <c r="HM81" s="17">
        <v>0</v>
      </c>
      <c r="HN81" s="17">
        <v>0</v>
      </c>
      <c r="HO81" s="17">
        <v>1308000</v>
      </c>
      <c r="HP81" s="17">
        <v>0</v>
      </c>
      <c r="HQ81" s="17">
        <v>0</v>
      </c>
      <c r="HR81" s="17">
        <v>0</v>
      </c>
      <c r="HS81" s="17">
        <v>0</v>
      </c>
      <c r="HT81" s="17">
        <v>0</v>
      </c>
      <c r="HU81" s="17">
        <v>0</v>
      </c>
      <c r="HV81" s="17">
        <v>1188000</v>
      </c>
      <c r="HW81" s="17">
        <v>0</v>
      </c>
      <c r="HX81" s="17">
        <v>0</v>
      </c>
      <c r="HY81" s="17">
        <v>0</v>
      </c>
      <c r="HZ81" s="17">
        <v>0</v>
      </c>
      <c r="IA81" s="17">
        <v>0</v>
      </c>
      <c r="IB81" s="17">
        <v>0</v>
      </c>
      <c r="IC81" s="17">
        <v>1620000</v>
      </c>
      <c r="ID81" s="17">
        <v>0</v>
      </c>
      <c r="IE81" s="17">
        <v>0</v>
      </c>
      <c r="IF81" s="17">
        <v>0</v>
      </c>
      <c r="IG81" s="17">
        <v>0</v>
      </c>
      <c r="IH81" s="17">
        <v>0</v>
      </c>
      <c r="II81" s="17">
        <v>0</v>
      </c>
      <c r="IJ81" s="17">
        <v>1452000</v>
      </c>
      <c r="IK81" s="17">
        <v>0</v>
      </c>
      <c r="IL81" s="17">
        <v>0</v>
      </c>
      <c r="IM81" s="17">
        <v>0</v>
      </c>
      <c r="IN81" s="17">
        <v>0</v>
      </c>
      <c r="IO81" s="17">
        <v>0</v>
      </c>
      <c r="IP81" s="17">
        <v>0</v>
      </c>
      <c r="IQ81" s="17">
        <v>1740000</v>
      </c>
      <c r="IR81" s="17">
        <v>0</v>
      </c>
      <c r="IS81" s="17">
        <v>0</v>
      </c>
      <c r="IT81" s="17">
        <v>0</v>
      </c>
      <c r="IU81" s="17">
        <v>0</v>
      </c>
      <c r="IV81" s="17">
        <v>0</v>
      </c>
      <c r="IW81" s="17">
        <v>0</v>
      </c>
      <c r="IX81" s="17">
        <v>1824000</v>
      </c>
      <c r="IY81" s="17">
        <v>0</v>
      </c>
      <c r="IZ81" s="17">
        <v>0</v>
      </c>
      <c r="JA81" s="17">
        <v>0</v>
      </c>
      <c r="JB81" s="17">
        <v>0</v>
      </c>
      <c r="JC81" s="17">
        <v>0</v>
      </c>
      <c r="JD81" s="17">
        <v>0</v>
      </c>
      <c r="JE81" s="17">
        <v>2232000</v>
      </c>
      <c r="JF81" s="17">
        <v>0</v>
      </c>
      <c r="JG81" s="17">
        <v>0</v>
      </c>
      <c r="JH81" s="17">
        <v>0</v>
      </c>
      <c r="JI81" s="17">
        <v>0</v>
      </c>
      <c r="JJ81" s="17">
        <v>0</v>
      </c>
      <c r="JK81" s="17">
        <v>0</v>
      </c>
      <c r="JL81" s="17">
        <v>2148000</v>
      </c>
      <c r="JM81" s="17">
        <v>0</v>
      </c>
      <c r="JN81" s="17">
        <v>0</v>
      </c>
      <c r="JO81" s="17">
        <v>0</v>
      </c>
      <c r="JP81" s="17">
        <v>0</v>
      </c>
      <c r="JQ81" s="17">
        <v>0</v>
      </c>
      <c r="JR81" s="17">
        <v>0</v>
      </c>
      <c r="JS81" s="17">
        <v>2160000</v>
      </c>
      <c r="JT81" s="17">
        <v>0</v>
      </c>
      <c r="JU81" s="17">
        <v>0</v>
      </c>
      <c r="JV81" s="17">
        <v>0</v>
      </c>
      <c r="JW81" s="17">
        <v>0</v>
      </c>
      <c r="JX81" s="17">
        <v>0</v>
      </c>
      <c r="JY81" s="17">
        <v>0</v>
      </c>
      <c r="JZ81" s="17">
        <v>2328000</v>
      </c>
      <c r="KA81" s="17">
        <v>0</v>
      </c>
      <c r="KB81" s="17">
        <v>0</v>
      </c>
      <c r="KC81" s="17">
        <v>0</v>
      </c>
      <c r="KD81" s="17">
        <v>0</v>
      </c>
      <c r="KE81" s="17">
        <v>0</v>
      </c>
      <c r="KF81" s="17">
        <v>0</v>
      </c>
      <c r="KG81" s="17">
        <v>2592000</v>
      </c>
      <c r="KH81" s="17">
        <v>0</v>
      </c>
      <c r="KI81" s="17">
        <v>0</v>
      </c>
      <c r="KJ81" s="17">
        <v>0</v>
      </c>
      <c r="KK81" s="17">
        <v>0</v>
      </c>
      <c r="KL81" s="17">
        <v>0</v>
      </c>
      <c r="KM81" s="17">
        <v>0</v>
      </c>
      <c r="KN81" s="17">
        <v>2244000</v>
      </c>
      <c r="KO81" s="17">
        <v>0</v>
      </c>
      <c r="KP81" s="17">
        <v>0</v>
      </c>
      <c r="KQ81" s="17">
        <v>0</v>
      </c>
      <c r="KR81" s="17">
        <v>0</v>
      </c>
      <c r="KS81" s="17">
        <v>0</v>
      </c>
      <c r="KT81" s="17">
        <v>0</v>
      </c>
      <c r="KU81" s="17">
        <v>2244000</v>
      </c>
      <c r="KV81" s="17">
        <v>0</v>
      </c>
      <c r="KW81" s="17">
        <v>0</v>
      </c>
      <c r="KX81" s="17">
        <v>0</v>
      </c>
      <c r="KY81" s="17">
        <v>0</v>
      </c>
      <c r="KZ81" s="17">
        <v>0</v>
      </c>
      <c r="LA81" s="17">
        <v>0</v>
      </c>
      <c r="LB81" s="17">
        <v>2328000</v>
      </c>
      <c r="LC81" s="17">
        <v>0</v>
      </c>
      <c r="LD81" s="17">
        <v>0</v>
      </c>
      <c r="LE81" s="17">
        <v>0</v>
      </c>
      <c r="LF81" s="17">
        <v>0</v>
      </c>
      <c r="LG81" s="17">
        <v>0</v>
      </c>
      <c r="LH81" s="17">
        <v>0</v>
      </c>
      <c r="LI81" s="17">
        <v>1980000</v>
      </c>
      <c r="LJ81" s="17">
        <v>0</v>
      </c>
      <c r="LK81" s="17">
        <v>0</v>
      </c>
      <c r="LL81" s="17">
        <v>0</v>
      </c>
      <c r="LM81" s="17">
        <v>0</v>
      </c>
      <c r="LN81" s="17">
        <v>0</v>
      </c>
      <c r="LO81" s="17">
        <v>0</v>
      </c>
      <c r="LP81" s="17">
        <v>1752000</v>
      </c>
      <c r="LQ81" s="17">
        <v>0</v>
      </c>
      <c r="LR81" s="17">
        <v>0</v>
      </c>
      <c r="LS81" s="17">
        <v>0</v>
      </c>
      <c r="LT81" s="17">
        <v>0</v>
      </c>
      <c r="LU81" s="17">
        <v>0</v>
      </c>
      <c r="LV81" s="17">
        <v>0</v>
      </c>
      <c r="LW81" s="17">
        <v>2016000</v>
      </c>
      <c r="LX81" s="17">
        <v>0</v>
      </c>
      <c r="LY81" s="17">
        <v>0</v>
      </c>
      <c r="LZ81" s="17">
        <v>0</v>
      </c>
      <c r="MA81" s="17">
        <v>0</v>
      </c>
      <c r="MB81" s="17">
        <v>0</v>
      </c>
      <c r="MC81" s="17">
        <v>0</v>
      </c>
      <c r="MD81" s="17">
        <v>2028000</v>
      </c>
      <c r="ME81" s="17">
        <v>0</v>
      </c>
      <c r="MF81" s="17">
        <v>0</v>
      </c>
      <c r="MG81" s="17">
        <v>0</v>
      </c>
      <c r="MH81" s="17">
        <v>0</v>
      </c>
      <c r="MI81" s="17">
        <v>0</v>
      </c>
      <c r="MJ81" s="17">
        <v>0</v>
      </c>
      <c r="MK81" s="17">
        <v>1704000</v>
      </c>
      <c r="ML81" s="17">
        <v>0</v>
      </c>
      <c r="MM81" s="17">
        <v>0</v>
      </c>
      <c r="MN81" s="17">
        <v>0</v>
      </c>
      <c r="MO81" s="17">
        <v>0</v>
      </c>
      <c r="MP81" s="17">
        <v>0</v>
      </c>
      <c r="MQ81" s="17">
        <v>0</v>
      </c>
      <c r="MR81" s="17">
        <v>1812000</v>
      </c>
      <c r="MS81" s="17">
        <v>0</v>
      </c>
      <c r="MT81" s="17">
        <v>0</v>
      </c>
      <c r="MU81" s="17">
        <v>0</v>
      </c>
      <c r="MV81" s="17">
        <v>0</v>
      </c>
      <c r="MW81" s="17">
        <v>0</v>
      </c>
      <c r="MX81" s="17">
        <v>0</v>
      </c>
      <c r="MY81" s="17">
        <v>1260000</v>
      </c>
      <c r="MZ81" s="17">
        <v>0</v>
      </c>
      <c r="NA81" s="17">
        <v>0</v>
      </c>
      <c r="NB81" s="17">
        <v>0</v>
      </c>
      <c r="NC81" s="17">
        <v>0</v>
      </c>
      <c r="ND81" s="17">
        <v>0</v>
      </c>
      <c r="NE81" s="17">
        <v>0</v>
      </c>
      <c r="NF81" s="17">
        <v>1260000</v>
      </c>
      <c r="NG81" s="17">
        <v>0</v>
      </c>
      <c r="NH81" s="17">
        <v>0</v>
      </c>
      <c r="NI81" s="17">
        <v>0</v>
      </c>
      <c r="NJ81" s="17">
        <v>0</v>
      </c>
      <c r="NK81" s="17">
        <v>0</v>
      </c>
      <c r="NL81" s="17">
        <v>0</v>
      </c>
      <c r="NM81" s="17">
        <v>1380000</v>
      </c>
      <c r="NN81" s="17">
        <v>0</v>
      </c>
      <c r="NO81" s="17">
        <v>0</v>
      </c>
      <c r="NP81" s="17">
        <v>0</v>
      </c>
      <c r="NQ81" s="17">
        <v>0</v>
      </c>
      <c r="NR81" s="17">
        <v>0</v>
      </c>
      <c r="NS81" s="17">
        <v>0</v>
      </c>
      <c r="NT81" s="17">
        <v>1236000</v>
      </c>
      <c r="NU81" s="17">
        <v>0</v>
      </c>
      <c r="NV81" s="17">
        <v>0</v>
      </c>
      <c r="NW81" s="17">
        <v>0</v>
      </c>
      <c r="NX81" s="17">
        <v>0</v>
      </c>
      <c r="NY81" s="17">
        <v>0</v>
      </c>
      <c r="NZ81" s="17">
        <v>0</v>
      </c>
      <c r="OA81" s="17">
        <v>1032000</v>
      </c>
      <c r="OB81" s="17">
        <v>0</v>
      </c>
      <c r="OC81" s="17">
        <v>0</v>
      </c>
      <c r="OD81" s="17">
        <v>0</v>
      </c>
      <c r="OE81" s="17">
        <v>0</v>
      </c>
      <c r="OF81" s="17">
        <v>0</v>
      </c>
      <c r="OG81" s="17">
        <v>0</v>
      </c>
      <c r="OH81" s="17">
        <v>1044000</v>
      </c>
      <c r="OI81" s="17">
        <v>0</v>
      </c>
      <c r="OJ81" s="17">
        <v>0</v>
      </c>
      <c r="OK81" s="17">
        <v>0</v>
      </c>
      <c r="OL81" s="17">
        <v>0</v>
      </c>
      <c r="OM81" s="17">
        <v>0</v>
      </c>
      <c r="ON81" s="17">
        <v>0</v>
      </c>
      <c r="OO81" s="17">
        <v>1032000</v>
      </c>
      <c r="OP81" s="17">
        <v>0</v>
      </c>
      <c r="OQ81" s="17">
        <v>0</v>
      </c>
      <c r="OR81" s="17">
        <v>0</v>
      </c>
      <c r="OS81" s="17">
        <v>0</v>
      </c>
      <c r="OT81" s="17">
        <v>0</v>
      </c>
      <c r="OU81" s="17">
        <v>0</v>
      </c>
      <c r="OV81" s="17">
        <v>1128000</v>
      </c>
      <c r="OW81" s="17">
        <v>0</v>
      </c>
      <c r="OX81" s="17">
        <v>0</v>
      </c>
      <c r="OY81" s="17">
        <v>0</v>
      </c>
      <c r="OZ81" s="17">
        <v>0</v>
      </c>
      <c r="PA81" s="17">
        <v>0</v>
      </c>
      <c r="PB81" s="17">
        <v>0</v>
      </c>
      <c r="PC81" s="17">
        <v>936000</v>
      </c>
      <c r="PD81" s="17">
        <v>0</v>
      </c>
      <c r="PE81" s="17">
        <v>0</v>
      </c>
      <c r="PF81" s="17">
        <v>0</v>
      </c>
      <c r="PG81" s="17">
        <v>0</v>
      </c>
      <c r="PH81" s="17">
        <v>0</v>
      </c>
      <c r="PI81" s="17">
        <v>0</v>
      </c>
      <c r="PJ81" s="17">
        <v>780000</v>
      </c>
      <c r="PK81" s="17">
        <v>0</v>
      </c>
      <c r="PL81" s="17">
        <v>0</v>
      </c>
      <c r="PM81" s="17">
        <v>0</v>
      </c>
      <c r="PN81" s="17">
        <v>0</v>
      </c>
      <c r="PO81" s="17">
        <v>0</v>
      </c>
      <c r="PP81" s="17">
        <v>0</v>
      </c>
      <c r="PQ81" s="17">
        <v>408000</v>
      </c>
      <c r="PR81" s="17">
        <v>0</v>
      </c>
      <c r="PS81" s="17">
        <v>0</v>
      </c>
      <c r="PT81" s="17">
        <v>0</v>
      </c>
      <c r="PU81" s="17">
        <v>0</v>
      </c>
      <c r="PV81" s="17">
        <v>0</v>
      </c>
      <c r="PW81" s="17">
        <v>0</v>
      </c>
      <c r="PX81" s="17">
        <v>288000</v>
      </c>
      <c r="PY81" s="17">
        <v>0</v>
      </c>
      <c r="PZ81" s="17">
        <v>0</v>
      </c>
      <c r="QA81" s="17">
        <v>0</v>
      </c>
      <c r="QB81" s="17">
        <v>0</v>
      </c>
      <c r="QC81" s="17">
        <v>0</v>
      </c>
      <c r="QD81" s="17">
        <v>0</v>
      </c>
      <c r="QE81" s="17">
        <v>0</v>
      </c>
      <c r="QF81" s="17">
        <v>0</v>
      </c>
      <c r="QG81" s="17">
        <v>0</v>
      </c>
      <c r="QH81" s="17">
        <v>0</v>
      </c>
      <c r="QI81" s="17">
        <v>0</v>
      </c>
      <c r="QJ81" s="17">
        <v>0</v>
      </c>
      <c r="QK81" s="17">
        <v>0</v>
      </c>
      <c r="QL81" s="17">
        <v>0</v>
      </c>
      <c r="QM81" s="17">
        <v>0</v>
      </c>
      <c r="QN81" s="17">
        <v>0</v>
      </c>
      <c r="QO81" s="17">
        <v>0</v>
      </c>
      <c r="QP81" s="17">
        <v>0</v>
      </c>
      <c r="QQ81" s="17">
        <v>0</v>
      </c>
      <c r="QR81" s="17">
        <v>0</v>
      </c>
      <c r="QS81" s="17">
        <v>0</v>
      </c>
      <c r="QT81" s="17">
        <v>0</v>
      </c>
      <c r="QU81" s="17">
        <v>0</v>
      </c>
      <c r="QV81" s="17">
        <v>0</v>
      </c>
      <c r="QW81" s="17">
        <v>0</v>
      </c>
      <c r="QX81" s="17">
        <v>0</v>
      </c>
      <c r="QY81" s="17">
        <v>0</v>
      </c>
      <c r="QZ81" s="17"/>
      <c r="RA81" s="17"/>
      <c r="RB81" s="5">
        <f>SUM(L81:QY81)</f>
        <v>189168000</v>
      </c>
      <c r="RC81" s="5">
        <f t="shared" si="95"/>
        <v>-189168000</v>
      </c>
      <c r="RD81" s="6" t="e">
        <f>#REF!</f>
        <v>#REF!</v>
      </c>
      <c r="RE81" s="6" t="e">
        <f>RD81-RB81</f>
        <v>#REF!</v>
      </c>
      <c r="RF81" s="6"/>
    </row>
    <row r="82" spans="1:474" ht="18" customHeight="1">
      <c r="A82" s="34" t="s">
        <v>389</v>
      </c>
      <c r="B82" s="35" t="s">
        <v>135</v>
      </c>
      <c r="C82" s="35" t="s">
        <v>136</v>
      </c>
      <c r="D82" s="35"/>
      <c r="E82" s="35"/>
      <c r="F82" s="35"/>
      <c r="G82" s="35"/>
      <c r="H82" s="35" t="s">
        <v>112</v>
      </c>
      <c r="I82" s="35" t="s">
        <v>396</v>
      </c>
      <c r="J82" s="35"/>
      <c r="K82" s="39" t="s">
        <v>405</v>
      </c>
      <c r="L82" s="18">
        <v>0</v>
      </c>
      <c r="M82" s="18">
        <v>0</v>
      </c>
      <c r="N82" s="18">
        <f t="shared" ref="N82:BY82" si="96">M82+N81-N80</f>
        <v>0</v>
      </c>
      <c r="O82" s="18">
        <f t="shared" si="96"/>
        <v>0</v>
      </c>
      <c r="P82" s="18">
        <f t="shared" si="96"/>
        <v>0</v>
      </c>
      <c r="Q82" s="18">
        <f t="shared" si="96"/>
        <v>0</v>
      </c>
      <c r="R82" s="18">
        <f t="shared" si="96"/>
        <v>0</v>
      </c>
      <c r="S82" s="18">
        <f t="shared" si="96"/>
        <v>0</v>
      </c>
      <c r="T82" s="18">
        <f t="shared" si="96"/>
        <v>0</v>
      </c>
      <c r="U82" s="18">
        <f t="shared" si="96"/>
        <v>0</v>
      </c>
      <c r="V82" s="18">
        <f t="shared" si="96"/>
        <v>0</v>
      </c>
      <c r="W82" s="18">
        <f t="shared" si="96"/>
        <v>0</v>
      </c>
      <c r="X82" s="18">
        <f t="shared" si="96"/>
        <v>0</v>
      </c>
      <c r="Y82" s="18">
        <f t="shared" si="96"/>
        <v>0</v>
      </c>
      <c r="Z82" s="18">
        <f t="shared" si="96"/>
        <v>0</v>
      </c>
      <c r="AA82" s="18">
        <f t="shared" si="96"/>
        <v>0</v>
      </c>
      <c r="AB82" s="18">
        <f t="shared" si="96"/>
        <v>0</v>
      </c>
      <c r="AC82" s="18">
        <f t="shared" si="96"/>
        <v>0</v>
      </c>
      <c r="AD82" s="18">
        <f t="shared" si="96"/>
        <v>0</v>
      </c>
      <c r="AE82" s="18">
        <f t="shared" si="96"/>
        <v>0</v>
      </c>
      <c r="AF82" s="18">
        <f t="shared" si="96"/>
        <v>0</v>
      </c>
      <c r="AG82" s="18">
        <f t="shared" si="96"/>
        <v>0</v>
      </c>
      <c r="AH82" s="18">
        <f t="shared" si="96"/>
        <v>0</v>
      </c>
      <c r="AI82" s="18">
        <f t="shared" si="96"/>
        <v>0</v>
      </c>
      <c r="AJ82" s="18">
        <f t="shared" si="96"/>
        <v>0</v>
      </c>
      <c r="AK82" s="18">
        <f t="shared" si="96"/>
        <v>0</v>
      </c>
      <c r="AL82" s="18">
        <f t="shared" si="96"/>
        <v>0</v>
      </c>
      <c r="AM82" s="18">
        <f t="shared" si="96"/>
        <v>0</v>
      </c>
      <c r="AN82" s="18">
        <f t="shared" si="96"/>
        <v>0</v>
      </c>
      <c r="AO82" s="18">
        <f t="shared" si="96"/>
        <v>0</v>
      </c>
      <c r="AP82" s="18">
        <f t="shared" si="96"/>
        <v>0</v>
      </c>
      <c r="AQ82" s="18">
        <f t="shared" si="96"/>
        <v>0</v>
      </c>
      <c r="AR82" s="18">
        <f t="shared" si="96"/>
        <v>0</v>
      </c>
      <c r="AS82" s="18">
        <f t="shared" si="96"/>
        <v>0</v>
      </c>
      <c r="AT82" s="18">
        <f t="shared" si="96"/>
        <v>0</v>
      </c>
      <c r="AU82" s="18">
        <f t="shared" si="96"/>
        <v>0</v>
      </c>
      <c r="AV82" s="18">
        <f t="shared" si="96"/>
        <v>0</v>
      </c>
      <c r="AW82" s="18">
        <f t="shared" si="96"/>
        <v>0</v>
      </c>
      <c r="AX82" s="18">
        <f t="shared" si="96"/>
        <v>0</v>
      </c>
      <c r="AY82" s="18">
        <f t="shared" si="96"/>
        <v>0</v>
      </c>
      <c r="AZ82" s="18">
        <f t="shared" si="96"/>
        <v>0</v>
      </c>
      <c r="BA82" s="18">
        <f t="shared" si="96"/>
        <v>0</v>
      </c>
      <c r="BB82" s="18">
        <f t="shared" si="96"/>
        <v>0</v>
      </c>
      <c r="BC82" s="18">
        <f t="shared" si="96"/>
        <v>0</v>
      </c>
      <c r="BD82" s="18">
        <f t="shared" si="96"/>
        <v>0</v>
      </c>
      <c r="BE82" s="18">
        <f t="shared" si="96"/>
        <v>0</v>
      </c>
      <c r="BF82" s="18">
        <f t="shared" si="96"/>
        <v>0</v>
      </c>
      <c r="BG82" s="18">
        <f t="shared" si="96"/>
        <v>0</v>
      </c>
      <c r="BH82" s="18">
        <f t="shared" si="96"/>
        <v>0</v>
      </c>
      <c r="BI82" s="18">
        <f t="shared" si="96"/>
        <v>0</v>
      </c>
      <c r="BJ82" s="18">
        <f t="shared" si="96"/>
        <v>0</v>
      </c>
      <c r="BK82" s="18">
        <f t="shared" si="96"/>
        <v>0</v>
      </c>
      <c r="BL82" s="18">
        <f t="shared" si="96"/>
        <v>0</v>
      </c>
      <c r="BM82" s="18">
        <f t="shared" si="96"/>
        <v>0</v>
      </c>
      <c r="BN82" s="18">
        <f t="shared" si="96"/>
        <v>0</v>
      </c>
      <c r="BO82" s="18">
        <f t="shared" si="96"/>
        <v>0</v>
      </c>
      <c r="BP82" s="18">
        <f t="shared" si="96"/>
        <v>0</v>
      </c>
      <c r="BQ82" s="18">
        <f t="shared" si="96"/>
        <v>0</v>
      </c>
      <c r="BR82" s="18">
        <f t="shared" si="96"/>
        <v>0</v>
      </c>
      <c r="BS82" s="18">
        <f t="shared" si="96"/>
        <v>0</v>
      </c>
      <c r="BT82" s="18">
        <f t="shared" si="96"/>
        <v>0</v>
      </c>
      <c r="BU82" s="18">
        <f t="shared" si="96"/>
        <v>0</v>
      </c>
      <c r="BV82" s="18">
        <f t="shared" si="96"/>
        <v>0</v>
      </c>
      <c r="BW82" s="18">
        <f t="shared" si="96"/>
        <v>0</v>
      </c>
      <c r="BX82" s="18">
        <f t="shared" si="96"/>
        <v>0</v>
      </c>
      <c r="BY82" s="18">
        <f t="shared" si="96"/>
        <v>0</v>
      </c>
      <c r="BZ82" s="18">
        <f t="shared" ref="BZ82:EK82" si="97">BY82+BZ81-BZ80</f>
        <v>0</v>
      </c>
      <c r="CA82" s="18">
        <f t="shared" si="97"/>
        <v>0</v>
      </c>
      <c r="CB82" s="18">
        <f t="shared" si="97"/>
        <v>0</v>
      </c>
      <c r="CC82" s="18">
        <f t="shared" si="97"/>
        <v>0</v>
      </c>
      <c r="CD82" s="18">
        <f t="shared" si="97"/>
        <v>0</v>
      </c>
      <c r="CE82" s="18">
        <f t="shared" si="97"/>
        <v>0</v>
      </c>
      <c r="CF82" s="18">
        <f t="shared" si="97"/>
        <v>0</v>
      </c>
      <c r="CG82" s="18">
        <f t="shared" si="97"/>
        <v>0</v>
      </c>
      <c r="CH82" s="18">
        <f t="shared" si="97"/>
        <v>0</v>
      </c>
      <c r="CI82" s="18">
        <f t="shared" si="97"/>
        <v>0</v>
      </c>
      <c r="CJ82" s="18">
        <f t="shared" si="97"/>
        <v>0</v>
      </c>
      <c r="CK82" s="18">
        <f t="shared" si="97"/>
        <v>0</v>
      </c>
      <c r="CL82" s="18">
        <f t="shared" si="97"/>
        <v>0</v>
      </c>
      <c r="CM82" s="18">
        <f t="shared" si="97"/>
        <v>0</v>
      </c>
      <c r="CN82" s="18">
        <f t="shared" si="97"/>
        <v>0</v>
      </c>
      <c r="CO82" s="18">
        <f t="shared" si="97"/>
        <v>0</v>
      </c>
      <c r="CP82" s="18">
        <f t="shared" si="97"/>
        <v>0</v>
      </c>
      <c r="CQ82" s="18">
        <f t="shared" si="97"/>
        <v>0</v>
      </c>
      <c r="CR82" s="18">
        <f t="shared" si="97"/>
        <v>0</v>
      </c>
      <c r="CS82" s="18">
        <f t="shared" si="97"/>
        <v>0</v>
      </c>
      <c r="CT82" s="18">
        <f t="shared" si="97"/>
        <v>0</v>
      </c>
      <c r="CU82" s="18">
        <f t="shared" si="97"/>
        <v>0</v>
      </c>
      <c r="CV82" s="18">
        <f t="shared" si="97"/>
        <v>0</v>
      </c>
      <c r="CW82" s="18">
        <f t="shared" si="97"/>
        <v>0</v>
      </c>
      <c r="CX82" s="18">
        <f t="shared" si="97"/>
        <v>0</v>
      </c>
      <c r="CY82" s="18">
        <f t="shared" si="97"/>
        <v>0</v>
      </c>
      <c r="CZ82" s="18">
        <f t="shared" si="97"/>
        <v>0</v>
      </c>
      <c r="DA82" s="18">
        <f t="shared" si="97"/>
        <v>0</v>
      </c>
      <c r="DB82" s="18">
        <f t="shared" si="97"/>
        <v>0</v>
      </c>
      <c r="DC82" s="18">
        <f t="shared" si="97"/>
        <v>0</v>
      </c>
      <c r="DD82" s="18">
        <f t="shared" si="97"/>
        <v>0</v>
      </c>
      <c r="DE82" s="18">
        <f t="shared" si="97"/>
        <v>0</v>
      </c>
      <c r="DF82" s="18">
        <f t="shared" si="97"/>
        <v>0</v>
      </c>
      <c r="DG82" s="18">
        <f t="shared" si="97"/>
        <v>0</v>
      </c>
      <c r="DH82" s="18">
        <f t="shared" si="97"/>
        <v>0</v>
      </c>
      <c r="DI82" s="18">
        <f t="shared" si="97"/>
        <v>0</v>
      </c>
      <c r="DJ82" s="18">
        <f t="shared" si="97"/>
        <v>0</v>
      </c>
      <c r="DK82" s="18">
        <f t="shared" si="97"/>
        <v>0</v>
      </c>
      <c r="DL82" s="18">
        <f t="shared" si="97"/>
        <v>0</v>
      </c>
      <c r="DM82" s="18">
        <f t="shared" si="97"/>
        <v>0</v>
      </c>
      <c r="DN82" s="18">
        <f t="shared" si="97"/>
        <v>0</v>
      </c>
      <c r="DO82" s="18">
        <f t="shared" si="97"/>
        <v>0</v>
      </c>
      <c r="DP82" s="18">
        <f t="shared" si="97"/>
        <v>0</v>
      </c>
      <c r="DQ82" s="18">
        <f t="shared" si="97"/>
        <v>0</v>
      </c>
      <c r="DR82" s="18">
        <f t="shared" si="97"/>
        <v>0</v>
      </c>
      <c r="DS82" s="18">
        <f t="shared" si="97"/>
        <v>0</v>
      </c>
      <c r="DT82" s="18">
        <f t="shared" si="97"/>
        <v>0</v>
      </c>
      <c r="DU82" s="18">
        <f t="shared" si="97"/>
        <v>0</v>
      </c>
      <c r="DV82" s="18">
        <f t="shared" si="97"/>
        <v>0</v>
      </c>
      <c r="DW82" s="18">
        <f t="shared" si="97"/>
        <v>0</v>
      </c>
      <c r="DX82" s="18">
        <f t="shared" si="97"/>
        <v>0</v>
      </c>
      <c r="DY82" s="18">
        <f t="shared" si="97"/>
        <v>0</v>
      </c>
      <c r="DZ82" s="18">
        <f t="shared" si="97"/>
        <v>0</v>
      </c>
      <c r="EA82" s="18">
        <f t="shared" si="97"/>
        <v>0</v>
      </c>
      <c r="EB82" s="18">
        <f t="shared" si="97"/>
        <v>0</v>
      </c>
      <c r="EC82" s="18">
        <f t="shared" si="97"/>
        <v>0</v>
      </c>
      <c r="ED82" s="18">
        <f t="shared" si="97"/>
        <v>0</v>
      </c>
      <c r="EE82" s="18">
        <f t="shared" si="97"/>
        <v>0</v>
      </c>
      <c r="EF82" s="18">
        <f t="shared" si="97"/>
        <v>0</v>
      </c>
      <c r="EG82" s="18">
        <f t="shared" si="97"/>
        <v>0</v>
      </c>
      <c r="EH82" s="18">
        <f t="shared" si="97"/>
        <v>0</v>
      </c>
      <c r="EI82" s="18">
        <f t="shared" si="97"/>
        <v>0</v>
      </c>
      <c r="EJ82" s="18">
        <f t="shared" si="97"/>
        <v>0</v>
      </c>
      <c r="EK82" s="18">
        <f t="shared" si="97"/>
        <v>0</v>
      </c>
      <c r="EL82" s="18">
        <f t="shared" ref="EL82:GW82" si="98">EK82+EL81-EL80</f>
        <v>0</v>
      </c>
      <c r="EM82" s="18">
        <f t="shared" si="98"/>
        <v>0</v>
      </c>
      <c r="EN82" s="18">
        <f t="shared" si="98"/>
        <v>0</v>
      </c>
      <c r="EO82" s="18">
        <f t="shared" si="98"/>
        <v>0</v>
      </c>
      <c r="EP82" s="18">
        <f t="shared" si="98"/>
        <v>0</v>
      </c>
      <c r="EQ82" s="18">
        <f t="shared" si="98"/>
        <v>0</v>
      </c>
      <c r="ER82" s="18">
        <f t="shared" si="98"/>
        <v>0</v>
      </c>
      <c r="ES82" s="18">
        <f t="shared" si="98"/>
        <v>0</v>
      </c>
      <c r="ET82" s="18">
        <f t="shared" si="98"/>
        <v>0</v>
      </c>
      <c r="EU82" s="18">
        <f t="shared" si="98"/>
        <v>0</v>
      </c>
      <c r="EV82" s="18">
        <f t="shared" si="98"/>
        <v>0</v>
      </c>
      <c r="EW82" s="18">
        <f t="shared" si="98"/>
        <v>0</v>
      </c>
      <c r="EX82" s="18">
        <f t="shared" si="98"/>
        <v>0</v>
      </c>
      <c r="EY82" s="18">
        <f t="shared" si="98"/>
        <v>0</v>
      </c>
      <c r="EZ82" s="18">
        <f t="shared" si="98"/>
        <v>0</v>
      </c>
      <c r="FA82" s="18">
        <f t="shared" si="98"/>
        <v>0</v>
      </c>
      <c r="FB82" s="18">
        <f t="shared" si="98"/>
        <v>0</v>
      </c>
      <c r="FC82" s="18">
        <f t="shared" si="98"/>
        <v>0</v>
      </c>
      <c r="FD82" s="18">
        <f t="shared" si="98"/>
        <v>0</v>
      </c>
      <c r="FE82" s="18">
        <f t="shared" si="98"/>
        <v>0</v>
      </c>
      <c r="FF82" s="18">
        <f t="shared" si="98"/>
        <v>0</v>
      </c>
      <c r="FG82" s="18">
        <f t="shared" si="98"/>
        <v>0</v>
      </c>
      <c r="FH82" s="18">
        <f t="shared" si="98"/>
        <v>0</v>
      </c>
      <c r="FI82" s="18">
        <f t="shared" si="98"/>
        <v>0</v>
      </c>
      <c r="FJ82" s="18">
        <f t="shared" si="98"/>
        <v>0</v>
      </c>
      <c r="FK82" s="18">
        <f t="shared" si="98"/>
        <v>0</v>
      </c>
      <c r="FL82" s="18">
        <f t="shared" si="98"/>
        <v>0</v>
      </c>
      <c r="FM82" s="18">
        <f t="shared" si="98"/>
        <v>0</v>
      </c>
      <c r="FN82" s="18">
        <f t="shared" si="98"/>
        <v>0</v>
      </c>
      <c r="FO82" s="18">
        <f t="shared" si="98"/>
        <v>0</v>
      </c>
      <c r="FP82" s="18">
        <f t="shared" si="98"/>
        <v>0</v>
      </c>
      <c r="FQ82" s="18">
        <f t="shared" si="98"/>
        <v>0</v>
      </c>
      <c r="FR82" s="18">
        <f t="shared" si="98"/>
        <v>0</v>
      </c>
      <c r="FS82" s="18">
        <f t="shared" si="98"/>
        <v>0</v>
      </c>
      <c r="FT82" s="18">
        <f t="shared" si="98"/>
        <v>0</v>
      </c>
      <c r="FU82" s="18">
        <f t="shared" si="98"/>
        <v>0</v>
      </c>
      <c r="FV82" s="18">
        <f t="shared" si="98"/>
        <v>0</v>
      </c>
      <c r="FW82" s="18">
        <f t="shared" si="98"/>
        <v>0</v>
      </c>
      <c r="FX82" s="18">
        <f t="shared" si="98"/>
        <v>0</v>
      </c>
      <c r="FY82" s="18">
        <f t="shared" si="98"/>
        <v>0</v>
      </c>
      <c r="FZ82" s="18">
        <f t="shared" si="98"/>
        <v>0</v>
      </c>
      <c r="GA82" s="18">
        <f t="shared" si="98"/>
        <v>0</v>
      </c>
      <c r="GB82" s="18">
        <f t="shared" si="98"/>
        <v>0</v>
      </c>
      <c r="GC82" s="18">
        <f t="shared" si="98"/>
        <v>0</v>
      </c>
      <c r="GD82" s="18">
        <f t="shared" si="98"/>
        <v>0</v>
      </c>
      <c r="GE82" s="18">
        <f t="shared" si="98"/>
        <v>0</v>
      </c>
      <c r="GF82" s="18">
        <f t="shared" si="98"/>
        <v>0</v>
      </c>
      <c r="GG82" s="18">
        <f t="shared" si="98"/>
        <v>0</v>
      </c>
      <c r="GH82" s="18">
        <f t="shared" si="98"/>
        <v>0</v>
      </c>
      <c r="GI82" s="18">
        <f t="shared" si="98"/>
        <v>0</v>
      </c>
      <c r="GJ82" s="18">
        <f t="shared" si="98"/>
        <v>0</v>
      </c>
      <c r="GK82" s="18">
        <f t="shared" si="98"/>
        <v>0</v>
      </c>
      <c r="GL82" s="18">
        <f t="shared" si="98"/>
        <v>0</v>
      </c>
      <c r="GM82" s="18">
        <f t="shared" si="98"/>
        <v>0</v>
      </c>
      <c r="GN82" s="18">
        <f t="shared" si="98"/>
        <v>0</v>
      </c>
      <c r="GO82" s="18">
        <f t="shared" si="98"/>
        <v>0</v>
      </c>
      <c r="GP82" s="18">
        <f t="shared" si="98"/>
        <v>0</v>
      </c>
      <c r="GQ82" s="18">
        <f t="shared" si="98"/>
        <v>0</v>
      </c>
      <c r="GR82" s="18">
        <f t="shared" si="98"/>
        <v>0</v>
      </c>
      <c r="GS82" s="18">
        <f t="shared" si="98"/>
        <v>0</v>
      </c>
      <c r="GT82" s="18">
        <f t="shared" si="98"/>
        <v>0</v>
      </c>
      <c r="GU82" s="18">
        <f t="shared" si="98"/>
        <v>0</v>
      </c>
      <c r="GV82" s="18">
        <f t="shared" si="98"/>
        <v>0</v>
      </c>
      <c r="GW82" s="18">
        <f t="shared" si="98"/>
        <v>0</v>
      </c>
      <c r="GX82" s="18">
        <f t="shared" ref="GX82:JI82" si="99">GW82+GX81-GX80</f>
        <v>0</v>
      </c>
      <c r="GY82" s="18">
        <f t="shared" si="99"/>
        <v>0</v>
      </c>
      <c r="GZ82" s="18">
        <f t="shared" si="99"/>
        <v>0</v>
      </c>
      <c r="HA82" s="18">
        <f t="shared" si="99"/>
        <v>936000</v>
      </c>
      <c r="HB82" s="18">
        <f t="shared" si="99"/>
        <v>936000</v>
      </c>
      <c r="HC82" s="18">
        <f t="shared" si="99"/>
        <v>936000</v>
      </c>
      <c r="HD82" s="18">
        <f t="shared" si="99"/>
        <v>936000</v>
      </c>
      <c r="HE82" s="18">
        <f t="shared" si="99"/>
        <v>936000</v>
      </c>
      <c r="HF82" s="18">
        <f t="shared" si="99"/>
        <v>936000</v>
      </c>
      <c r="HG82" s="18">
        <f t="shared" si="99"/>
        <v>936000</v>
      </c>
      <c r="HH82" s="18">
        <f t="shared" si="99"/>
        <v>2412000</v>
      </c>
      <c r="HI82" s="18">
        <f t="shared" si="99"/>
        <v>2412000</v>
      </c>
      <c r="HJ82" s="18">
        <f t="shared" si="99"/>
        <v>2412000</v>
      </c>
      <c r="HK82" s="18">
        <f t="shared" si="99"/>
        <v>2412000</v>
      </c>
      <c r="HL82" s="18">
        <f t="shared" si="99"/>
        <v>2412000</v>
      </c>
      <c r="HM82" s="18">
        <f t="shared" si="99"/>
        <v>2412000</v>
      </c>
      <c r="HN82" s="18">
        <f t="shared" si="99"/>
        <v>2412000</v>
      </c>
      <c r="HO82" s="18">
        <f t="shared" si="99"/>
        <v>3720000</v>
      </c>
      <c r="HP82" s="18">
        <f t="shared" si="99"/>
        <v>3720000</v>
      </c>
      <c r="HQ82" s="18">
        <f t="shared" si="99"/>
        <v>3720000</v>
      </c>
      <c r="HR82" s="18">
        <f t="shared" si="99"/>
        <v>3720000</v>
      </c>
      <c r="HS82" s="18">
        <f t="shared" si="99"/>
        <v>3720000</v>
      </c>
      <c r="HT82" s="18">
        <f t="shared" si="99"/>
        <v>3720000</v>
      </c>
      <c r="HU82" s="18">
        <f t="shared" si="99"/>
        <v>3720000</v>
      </c>
      <c r="HV82" s="18">
        <f t="shared" si="99"/>
        <v>4908000</v>
      </c>
      <c r="HW82" s="18">
        <f t="shared" si="99"/>
        <v>4908000</v>
      </c>
      <c r="HX82" s="18">
        <f t="shared" si="99"/>
        <v>4908000</v>
      </c>
      <c r="HY82" s="18">
        <f t="shared" si="99"/>
        <v>4908000</v>
      </c>
      <c r="HZ82" s="18">
        <f t="shared" si="99"/>
        <v>4908000</v>
      </c>
      <c r="IA82" s="18">
        <f t="shared" si="99"/>
        <v>4908000</v>
      </c>
      <c r="IB82" s="18">
        <f t="shared" si="99"/>
        <v>4908000</v>
      </c>
      <c r="IC82" s="18">
        <f t="shared" si="99"/>
        <v>6528000</v>
      </c>
      <c r="ID82" s="18">
        <f t="shared" si="99"/>
        <v>6528000</v>
      </c>
      <c r="IE82" s="18">
        <f t="shared" si="99"/>
        <v>6528000</v>
      </c>
      <c r="IF82" s="18">
        <f t="shared" si="99"/>
        <v>6528000</v>
      </c>
      <c r="IG82" s="18">
        <f t="shared" si="99"/>
        <v>6528000</v>
      </c>
      <c r="IH82" s="18">
        <f t="shared" si="99"/>
        <v>6528000</v>
      </c>
      <c r="II82" s="18">
        <f t="shared" si="99"/>
        <v>6528000</v>
      </c>
      <c r="IJ82" s="18">
        <f t="shared" si="99"/>
        <v>7980000</v>
      </c>
      <c r="IK82" s="18">
        <f t="shared" si="99"/>
        <v>7980000</v>
      </c>
      <c r="IL82" s="18">
        <f t="shared" si="99"/>
        <v>7980000</v>
      </c>
      <c r="IM82" s="18">
        <f t="shared" si="99"/>
        <v>7980000</v>
      </c>
      <c r="IN82" s="18">
        <f t="shared" si="99"/>
        <v>7980000</v>
      </c>
      <c r="IO82" s="18">
        <f t="shared" si="99"/>
        <v>7980000</v>
      </c>
      <c r="IP82" s="18">
        <f t="shared" si="99"/>
        <v>7980000</v>
      </c>
      <c r="IQ82" s="18">
        <f t="shared" si="99"/>
        <v>9720000</v>
      </c>
      <c r="IR82" s="18">
        <f t="shared" si="99"/>
        <v>9720000</v>
      </c>
      <c r="IS82" s="18">
        <f t="shared" si="99"/>
        <v>9720000</v>
      </c>
      <c r="IT82" s="18">
        <f t="shared" si="99"/>
        <v>9720000</v>
      </c>
      <c r="IU82" s="18">
        <f t="shared" si="99"/>
        <v>9720000</v>
      </c>
      <c r="IV82" s="18">
        <f t="shared" si="99"/>
        <v>9720000</v>
      </c>
      <c r="IW82" s="18">
        <f t="shared" si="99"/>
        <v>9720000</v>
      </c>
      <c r="IX82" s="18">
        <f t="shared" si="99"/>
        <v>11544000</v>
      </c>
      <c r="IY82" s="18">
        <f t="shared" si="99"/>
        <v>11544000</v>
      </c>
      <c r="IZ82" s="18">
        <f t="shared" si="99"/>
        <v>11544000</v>
      </c>
      <c r="JA82" s="18">
        <f t="shared" si="99"/>
        <v>11544000</v>
      </c>
      <c r="JB82" s="18">
        <f t="shared" si="99"/>
        <v>11544000</v>
      </c>
      <c r="JC82" s="18">
        <f t="shared" si="99"/>
        <v>11544000</v>
      </c>
      <c r="JD82" s="18">
        <f t="shared" si="99"/>
        <v>11544000</v>
      </c>
      <c r="JE82" s="18">
        <f t="shared" si="99"/>
        <v>13776000</v>
      </c>
      <c r="JF82" s="18">
        <f t="shared" si="99"/>
        <v>13776000</v>
      </c>
      <c r="JG82" s="18">
        <f t="shared" si="99"/>
        <v>13776000</v>
      </c>
      <c r="JH82" s="18">
        <f t="shared" si="99"/>
        <v>13776000</v>
      </c>
      <c r="JI82" s="18">
        <f t="shared" si="99"/>
        <v>13776000</v>
      </c>
      <c r="JJ82" s="18">
        <f t="shared" ref="JJ82:LU82" si="100">JI82+JJ81-JJ80</f>
        <v>13776000</v>
      </c>
      <c r="JK82" s="18">
        <f t="shared" si="100"/>
        <v>13776000</v>
      </c>
      <c r="JL82" s="18">
        <f t="shared" si="100"/>
        <v>15924000</v>
      </c>
      <c r="JM82" s="18">
        <f t="shared" si="100"/>
        <v>15924000</v>
      </c>
      <c r="JN82" s="18">
        <f t="shared" si="100"/>
        <v>15924000</v>
      </c>
      <c r="JO82" s="18">
        <f t="shared" si="100"/>
        <v>15924000</v>
      </c>
      <c r="JP82" s="18">
        <f t="shared" si="100"/>
        <v>15924000</v>
      </c>
      <c r="JQ82" s="18">
        <f t="shared" si="100"/>
        <v>15924000</v>
      </c>
      <c r="JR82" s="18">
        <f t="shared" si="100"/>
        <v>15924000</v>
      </c>
      <c r="JS82" s="18">
        <f t="shared" si="100"/>
        <v>18084000</v>
      </c>
      <c r="JT82" s="18">
        <f t="shared" si="100"/>
        <v>18084000</v>
      </c>
      <c r="JU82" s="18">
        <f t="shared" si="100"/>
        <v>18084000</v>
      </c>
      <c r="JV82" s="18">
        <f t="shared" si="100"/>
        <v>18084000</v>
      </c>
      <c r="JW82" s="18">
        <f t="shared" si="100"/>
        <v>18084000</v>
      </c>
      <c r="JX82" s="18">
        <f t="shared" si="100"/>
        <v>18084000</v>
      </c>
      <c r="JY82" s="18">
        <f t="shared" si="100"/>
        <v>18084000</v>
      </c>
      <c r="JZ82" s="18">
        <f t="shared" si="100"/>
        <v>20412000</v>
      </c>
      <c r="KA82" s="18">
        <f t="shared" si="100"/>
        <v>20412000</v>
      </c>
      <c r="KB82" s="18">
        <f t="shared" si="100"/>
        <v>20412000</v>
      </c>
      <c r="KC82" s="18">
        <f t="shared" si="100"/>
        <v>20412000</v>
      </c>
      <c r="KD82" s="18">
        <f t="shared" si="100"/>
        <v>20412000</v>
      </c>
      <c r="KE82" s="18">
        <f t="shared" si="100"/>
        <v>20412000</v>
      </c>
      <c r="KF82" s="18">
        <f t="shared" si="100"/>
        <v>20412000</v>
      </c>
      <c r="KG82" s="18">
        <f t="shared" si="100"/>
        <v>23004000</v>
      </c>
      <c r="KH82" s="18">
        <f t="shared" si="100"/>
        <v>23004000</v>
      </c>
      <c r="KI82" s="18">
        <f t="shared" si="100"/>
        <v>23004000</v>
      </c>
      <c r="KJ82" s="18">
        <f t="shared" si="100"/>
        <v>23004000</v>
      </c>
      <c r="KK82" s="18">
        <f t="shared" si="100"/>
        <v>23004000</v>
      </c>
      <c r="KL82" s="18">
        <f t="shared" si="100"/>
        <v>23004000</v>
      </c>
      <c r="KM82" s="18">
        <f t="shared" si="100"/>
        <v>23004000</v>
      </c>
      <c r="KN82" s="18">
        <f t="shared" si="100"/>
        <v>25248000</v>
      </c>
      <c r="KO82" s="18">
        <f t="shared" si="100"/>
        <v>25248000</v>
      </c>
      <c r="KP82" s="18">
        <f t="shared" si="100"/>
        <v>25248000</v>
      </c>
      <c r="KQ82" s="18">
        <f t="shared" si="100"/>
        <v>25248000</v>
      </c>
      <c r="KR82" s="18">
        <f t="shared" si="100"/>
        <v>25248000</v>
      </c>
      <c r="KS82" s="18">
        <f t="shared" si="100"/>
        <v>25248000</v>
      </c>
      <c r="KT82" s="18">
        <f t="shared" si="100"/>
        <v>25248000</v>
      </c>
      <c r="KU82" s="18">
        <f t="shared" si="100"/>
        <v>27492000</v>
      </c>
      <c r="KV82" s="18">
        <f t="shared" si="100"/>
        <v>27492000</v>
      </c>
      <c r="KW82" s="18">
        <f t="shared" si="100"/>
        <v>27492000</v>
      </c>
      <c r="KX82" s="18">
        <f t="shared" si="100"/>
        <v>27492000</v>
      </c>
      <c r="KY82" s="18">
        <f t="shared" si="100"/>
        <v>27492000</v>
      </c>
      <c r="KZ82" s="18">
        <f t="shared" si="100"/>
        <v>27492000</v>
      </c>
      <c r="LA82" s="18">
        <f t="shared" si="100"/>
        <v>27492000</v>
      </c>
      <c r="LB82" s="18">
        <f t="shared" si="100"/>
        <v>29820000</v>
      </c>
      <c r="LC82" s="18">
        <f t="shared" si="100"/>
        <v>29820000</v>
      </c>
      <c r="LD82" s="18">
        <f t="shared" si="100"/>
        <v>29820000</v>
      </c>
      <c r="LE82" s="18">
        <f t="shared" si="100"/>
        <v>29820000</v>
      </c>
      <c r="LF82" s="18">
        <f t="shared" si="100"/>
        <v>29820000</v>
      </c>
      <c r="LG82" s="18">
        <f t="shared" si="100"/>
        <v>29820000</v>
      </c>
      <c r="LH82" s="18">
        <f t="shared" si="100"/>
        <v>29820000</v>
      </c>
      <c r="LI82" s="18">
        <f t="shared" si="100"/>
        <v>31800000</v>
      </c>
      <c r="LJ82" s="18">
        <f t="shared" si="100"/>
        <v>31800000</v>
      </c>
      <c r="LK82" s="18">
        <f t="shared" si="100"/>
        <v>31800000</v>
      </c>
      <c r="LL82" s="18">
        <f t="shared" si="100"/>
        <v>31800000</v>
      </c>
      <c r="LM82" s="18">
        <f t="shared" si="100"/>
        <v>31800000</v>
      </c>
      <c r="LN82" s="18">
        <f t="shared" si="100"/>
        <v>31800000</v>
      </c>
      <c r="LO82" s="18">
        <f t="shared" si="100"/>
        <v>31800000</v>
      </c>
      <c r="LP82" s="18">
        <f t="shared" si="100"/>
        <v>33552000</v>
      </c>
      <c r="LQ82" s="18">
        <f t="shared" si="100"/>
        <v>33552000</v>
      </c>
      <c r="LR82" s="18">
        <f t="shared" si="100"/>
        <v>33552000</v>
      </c>
      <c r="LS82" s="18">
        <f t="shared" si="100"/>
        <v>33552000</v>
      </c>
      <c r="LT82" s="18">
        <f t="shared" si="100"/>
        <v>33552000</v>
      </c>
      <c r="LU82" s="18">
        <f t="shared" si="100"/>
        <v>33552000</v>
      </c>
      <c r="LV82" s="18">
        <f t="shared" ref="LV82:OG82" si="101">LU82+LV81-LV80</f>
        <v>33552000</v>
      </c>
      <c r="LW82" s="18">
        <f t="shared" si="101"/>
        <v>35568000</v>
      </c>
      <c r="LX82" s="18">
        <f t="shared" si="101"/>
        <v>35568000</v>
      </c>
      <c r="LY82" s="18">
        <f t="shared" si="101"/>
        <v>35568000</v>
      </c>
      <c r="LZ82" s="18">
        <f t="shared" si="101"/>
        <v>35568000</v>
      </c>
      <c r="MA82" s="18">
        <f t="shared" si="101"/>
        <v>35568000</v>
      </c>
      <c r="MB82" s="18">
        <f t="shared" si="101"/>
        <v>35568000</v>
      </c>
      <c r="MC82" s="18">
        <f t="shared" si="101"/>
        <v>35568000</v>
      </c>
      <c r="MD82" s="18">
        <f t="shared" si="101"/>
        <v>37596000</v>
      </c>
      <c r="ME82" s="18">
        <f t="shared" si="101"/>
        <v>37596000</v>
      </c>
      <c r="MF82" s="18">
        <f t="shared" si="101"/>
        <v>37596000</v>
      </c>
      <c r="MG82" s="18">
        <f t="shared" si="101"/>
        <v>37596000</v>
      </c>
      <c r="MH82" s="18">
        <f t="shared" si="101"/>
        <v>37596000</v>
      </c>
      <c r="MI82" s="18">
        <f t="shared" si="101"/>
        <v>37596000</v>
      </c>
      <c r="MJ82" s="18">
        <f t="shared" si="101"/>
        <v>37596000</v>
      </c>
      <c r="MK82" s="18">
        <f t="shared" si="101"/>
        <v>39300000</v>
      </c>
      <c r="ML82" s="18">
        <f t="shared" si="101"/>
        <v>39300000</v>
      </c>
      <c r="MM82" s="18">
        <f t="shared" si="101"/>
        <v>39300000</v>
      </c>
      <c r="MN82" s="18">
        <f t="shared" si="101"/>
        <v>39300000</v>
      </c>
      <c r="MO82" s="18">
        <f t="shared" si="101"/>
        <v>39300000</v>
      </c>
      <c r="MP82" s="18">
        <f t="shared" si="101"/>
        <v>39300000</v>
      </c>
      <c r="MQ82" s="18">
        <f t="shared" si="101"/>
        <v>39300000</v>
      </c>
      <c r="MR82" s="18">
        <f t="shared" si="101"/>
        <v>41112000</v>
      </c>
      <c r="MS82" s="18">
        <f t="shared" si="101"/>
        <v>41112000</v>
      </c>
      <c r="MT82" s="18">
        <f t="shared" si="101"/>
        <v>41112000</v>
      </c>
      <c r="MU82" s="18">
        <f t="shared" si="101"/>
        <v>41112000</v>
      </c>
      <c r="MV82" s="18">
        <f t="shared" si="101"/>
        <v>41112000</v>
      </c>
      <c r="MW82" s="18">
        <f t="shared" si="101"/>
        <v>41112000</v>
      </c>
      <c r="MX82" s="18">
        <f t="shared" si="101"/>
        <v>41112000</v>
      </c>
      <c r="MY82" s="18">
        <f t="shared" si="101"/>
        <v>42372000</v>
      </c>
      <c r="MZ82" s="18">
        <f t="shared" si="101"/>
        <v>42372000</v>
      </c>
      <c r="NA82" s="18">
        <f t="shared" si="101"/>
        <v>42372000</v>
      </c>
      <c r="NB82" s="18">
        <f t="shared" si="101"/>
        <v>42372000</v>
      </c>
      <c r="NC82" s="18">
        <f t="shared" si="101"/>
        <v>42372000</v>
      </c>
      <c r="ND82" s="18">
        <f t="shared" si="101"/>
        <v>42372000</v>
      </c>
      <c r="NE82" s="18">
        <f t="shared" si="101"/>
        <v>42372000</v>
      </c>
      <c r="NF82" s="18">
        <f t="shared" si="101"/>
        <v>43632000</v>
      </c>
      <c r="NG82" s="18">
        <f t="shared" si="101"/>
        <v>43632000</v>
      </c>
      <c r="NH82" s="18">
        <f t="shared" si="101"/>
        <v>43632000</v>
      </c>
      <c r="NI82" s="18">
        <f t="shared" si="101"/>
        <v>43632000</v>
      </c>
      <c r="NJ82" s="18">
        <f t="shared" si="101"/>
        <v>43632000</v>
      </c>
      <c r="NK82" s="18">
        <f t="shared" si="101"/>
        <v>43632000</v>
      </c>
      <c r="NL82" s="18">
        <f t="shared" si="101"/>
        <v>43632000</v>
      </c>
      <c r="NM82" s="18">
        <f t="shared" si="101"/>
        <v>45012000</v>
      </c>
      <c r="NN82" s="18">
        <f t="shared" si="101"/>
        <v>45012000</v>
      </c>
      <c r="NO82" s="18">
        <f t="shared" si="101"/>
        <v>45012000</v>
      </c>
      <c r="NP82" s="18">
        <f t="shared" si="101"/>
        <v>45012000</v>
      </c>
      <c r="NQ82" s="18">
        <f t="shared" si="101"/>
        <v>45012000</v>
      </c>
      <c r="NR82" s="18">
        <f t="shared" si="101"/>
        <v>45012000</v>
      </c>
      <c r="NS82" s="18">
        <f t="shared" si="101"/>
        <v>45012000</v>
      </c>
      <c r="NT82" s="18">
        <f t="shared" si="101"/>
        <v>46248000</v>
      </c>
      <c r="NU82" s="18">
        <f t="shared" si="101"/>
        <v>46248000</v>
      </c>
      <c r="NV82" s="18">
        <f t="shared" si="101"/>
        <v>46248000</v>
      </c>
      <c r="NW82" s="18">
        <f t="shared" si="101"/>
        <v>46248000</v>
      </c>
      <c r="NX82" s="18">
        <f t="shared" si="101"/>
        <v>46248000</v>
      </c>
      <c r="NY82" s="18">
        <f t="shared" si="101"/>
        <v>46248000</v>
      </c>
      <c r="NZ82" s="18">
        <f t="shared" si="101"/>
        <v>46248000</v>
      </c>
      <c r="OA82" s="18">
        <f t="shared" si="101"/>
        <v>47280000</v>
      </c>
      <c r="OB82" s="18">
        <f t="shared" si="101"/>
        <v>47280000</v>
      </c>
      <c r="OC82" s="18">
        <f t="shared" si="101"/>
        <v>47280000</v>
      </c>
      <c r="OD82" s="18">
        <f t="shared" si="101"/>
        <v>47280000</v>
      </c>
      <c r="OE82" s="18">
        <f t="shared" si="101"/>
        <v>47280000</v>
      </c>
      <c r="OF82" s="18">
        <f t="shared" si="101"/>
        <v>47280000</v>
      </c>
      <c r="OG82" s="18">
        <f t="shared" si="101"/>
        <v>47280000</v>
      </c>
      <c r="OH82" s="18">
        <f t="shared" ref="OH82:QS82" si="102">OG82+OH81-OH80</f>
        <v>48324000</v>
      </c>
      <c r="OI82" s="18">
        <f t="shared" si="102"/>
        <v>48324000</v>
      </c>
      <c r="OJ82" s="18">
        <f t="shared" si="102"/>
        <v>48324000</v>
      </c>
      <c r="OK82" s="18">
        <f t="shared" si="102"/>
        <v>48324000</v>
      </c>
      <c r="OL82" s="18">
        <f t="shared" si="102"/>
        <v>48324000</v>
      </c>
      <c r="OM82" s="18">
        <f t="shared" si="102"/>
        <v>48324000</v>
      </c>
      <c r="ON82" s="18">
        <f t="shared" si="102"/>
        <v>48324000</v>
      </c>
      <c r="OO82" s="18">
        <f t="shared" si="102"/>
        <v>49356000</v>
      </c>
      <c r="OP82" s="18">
        <f t="shared" si="102"/>
        <v>49356000</v>
      </c>
      <c r="OQ82" s="18">
        <f t="shared" si="102"/>
        <v>49356000</v>
      </c>
      <c r="OR82" s="18">
        <f t="shared" si="102"/>
        <v>49356000</v>
      </c>
      <c r="OS82" s="18">
        <f t="shared" si="102"/>
        <v>49356000</v>
      </c>
      <c r="OT82" s="18">
        <f t="shared" si="102"/>
        <v>49356000</v>
      </c>
      <c r="OU82" s="18">
        <f t="shared" si="102"/>
        <v>49356000</v>
      </c>
      <c r="OV82" s="18">
        <f t="shared" si="102"/>
        <v>50484000</v>
      </c>
      <c r="OW82" s="18">
        <f t="shared" si="102"/>
        <v>50484000</v>
      </c>
      <c r="OX82" s="18">
        <f t="shared" si="102"/>
        <v>50484000</v>
      </c>
      <c r="OY82" s="18">
        <f t="shared" si="102"/>
        <v>50484000</v>
      </c>
      <c r="OZ82" s="18">
        <f t="shared" si="102"/>
        <v>50484000</v>
      </c>
      <c r="PA82" s="18">
        <f t="shared" si="102"/>
        <v>50484000</v>
      </c>
      <c r="PB82" s="18">
        <f t="shared" si="102"/>
        <v>50484000</v>
      </c>
      <c r="PC82" s="18">
        <f t="shared" si="102"/>
        <v>51420000</v>
      </c>
      <c r="PD82" s="18">
        <f t="shared" si="102"/>
        <v>51420000</v>
      </c>
      <c r="PE82" s="18">
        <f t="shared" si="102"/>
        <v>51420000</v>
      </c>
      <c r="PF82" s="18">
        <f t="shared" si="102"/>
        <v>51420000</v>
      </c>
      <c r="PG82" s="18">
        <f t="shared" si="102"/>
        <v>51420000</v>
      </c>
      <c r="PH82" s="18">
        <f t="shared" si="102"/>
        <v>51420000</v>
      </c>
      <c r="PI82" s="18">
        <f t="shared" si="102"/>
        <v>51420000</v>
      </c>
      <c r="PJ82" s="18">
        <f t="shared" si="102"/>
        <v>52200000</v>
      </c>
      <c r="PK82" s="18">
        <f t="shared" si="102"/>
        <v>52200000</v>
      </c>
      <c r="PL82" s="18">
        <f t="shared" si="102"/>
        <v>52200000</v>
      </c>
      <c r="PM82" s="18">
        <f t="shared" si="102"/>
        <v>52200000</v>
      </c>
      <c r="PN82" s="18">
        <f t="shared" si="102"/>
        <v>52200000</v>
      </c>
      <c r="PO82" s="18">
        <f t="shared" si="102"/>
        <v>52200000</v>
      </c>
      <c r="PP82" s="18">
        <f t="shared" si="102"/>
        <v>52200000</v>
      </c>
      <c r="PQ82" s="18">
        <f t="shared" si="102"/>
        <v>52608000</v>
      </c>
      <c r="PR82" s="18">
        <f t="shared" si="102"/>
        <v>52608000</v>
      </c>
      <c r="PS82" s="18">
        <f t="shared" si="102"/>
        <v>52608000</v>
      </c>
      <c r="PT82" s="18">
        <f t="shared" si="102"/>
        <v>52608000</v>
      </c>
      <c r="PU82" s="18">
        <f t="shared" si="102"/>
        <v>52608000</v>
      </c>
      <c r="PV82" s="18">
        <f t="shared" si="102"/>
        <v>52608000</v>
      </c>
      <c r="PW82" s="18">
        <f t="shared" si="102"/>
        <v>52608000</v>
      </c>
      <c r="PX82" s="18">
        <f t="shared" si="102"/>
        <v>52896000</v>
      </c>
      <c r="PY82" s="18">
        <f t="shared" si="102"/>
        <v>52896000</v>
      </c>
      <c r="PZ82" s="18">
        <f t="shared" si="102"/>
        <v>52896000</v>
      </c>
      <c r="QA82" s="18">
        <f t="shared" si="102"/>
        <v>52896000</v>
      </c>
      <c r="QB82" s="18">
        <f t="shared" si="102"/>
        <v>52896000</v>
      </c>
      <c r="QC82" s="18">
        <f t="shared" si="102"/>
        <v>52896000</v>
      </c>
      <c r="QD82" s="18">
        <f t="shared" si="102"/>
        <v>52896000</v>
      </c>
      <c r="QE82" s="18">
        <f t="shared" si="102"/>
        <v>52896000</v>
      </c>
      <c r="QF82" s="18">
        <f t="shared" si="102"/>
        <v>52896000</v>
      </c>
      <c r="QG82" s="18">
        <f t="shared" si="102"/>
        <v>52896000</v>
      </c>
      <c r="QH82" s="18">
        <f t="shared" si="102"/>
        <v>52896000</v>
      </c>
      <c r="QI82" s="18">
        <f t="shared" si="102"/>
        <v>52896000</v>
      </c>
      <c r="QJ82" s="18">
        <f t="shared" si="102"/>
        <v>52896000</v>
      </c>
      <c r="QK82" s="18">
        <f t="shared" si="102"/>
        <v>52896000</v>
      </c>
      <c r="QL82" s="18">
        <f t="shared" si="102"/>
        <v>52896000</v>
      </c>
      <c r="QM82" s="18">
        <f t="shared" si="102"/>
        <v>52896000</v>
      </c>
      <c r="QN82" s="18">
        <f t="shared" si="102"/>
        <v>52896000</v>
      </c>
      <c r="QO82" s="18">
        <f t="shared" si="102"/>
        <v>52896000</v>
      </c>
      <c r="QP82" s="18">
        <f t="shared" si="102"/>
        <v>52896000</v>
      </c>
      <c r="QQ82" s="18">
        <f t="shared" si="102"/>
        <v>52896000</v>
      </c>
      <c r="QR82" s="18">
        <f t="shared" si="102"/>
        <v>52896000</v>
      </c>
      <c r="QS82" s="18">
        <f t="shared" si="102"/>
        <v>52896000</v>
      </c>
      <c r="QT82" s="18">
        <f t="shared" ref="QT82:QY82" si="103">QS82+QT81-QT80</f>
        <v>52896000</v>
      </c>
      <c r="QU82" s="18">
        <f t="shared" si="103"/>
        <v>52896000</v>
      </c>
      <c r="QV82" s="18">
        <f t="shared" si="103"/>
        <v>52896000</v>
      </c>
      <c r="QW82" s="18">
        <f t="shared" si="103"/>
        <v>52896000</v>
      </c>
      <c r="QX82" s="18">
        <f t="shared" si="103"/>
        <v>52896000</v>
      </c>
      <c r="QY82" s="18">
        <f t="shared" si="103"/>
        <v>52896000</v>
      </c>
      <c r="QZ82" s="18"/>
      <c r="RA82" s="18"/>
      <c r="RB82" s="5">
        <f>QY82</f>
        <v>52896000</v>
      </c>
      <c r="RC82" s="5"/>
      <c r="RD82" s="6"/>
      <c r="RE82" s="6"/>
      <c r="RF82" s="6"/>
    </row>
    <row r="83" spans="1:474" ht="18" customHeight="1">
      <c r="A83" s="34" t="s">
        <v>389</v>
      </c>
      <c r="B83" s="35" t="s">
        <v>135</v>
      </c>
      <c r="C83" s="35" t="s">
        <v>291</v>
      </c>
      <c r="D83" s="35"/>
      <c r="E83" s="35"/>
      <c r="F83" s="35"/>
      <c r="G83" s="35"/>
      <c r="H83" s="35" t="s">
        <v>112</v>
      </c>
      <c r="I83" s="35" t="s">
        <v>396</v>
      </c>
      <c r="J83" s="35"/>
      <c r="K83" s="40" t="s">
        <v>249</v>
      </c>
      <c r="L83" s="14"/>
      <c r="M83" s="14">
        <v>0</v>
      </c>
      <c r="N83" s="14" t="e">
        <f>VLOOKUP($C83,#REF!,MATCH(N$4,#REF!,0)-12,0)</f>
        <v>#REF!</v>
      </c>
      <c r="O83" s="14" t="e">
        <f>VLOOKUP($C83,#REF!,MATCH(O$4,#REF!,0)-12,0)</f>
        <v>#REF!</v>
      </c>
      <c r="P83" s="14" t="e">
        <f>VLOOKUP($C83,#REF!,MATCH(P$4,#REF!,0)-12,0)</f>
        <v>#REF!</v>
      </c>
      <c r="Q83" s="14" t="e">
        <f>VLOOKUP($C83,#REF!,MATCH(Q$4,#REF!,0)-12,0)</f>
        <v>#REF!</v>
      </c>
      <c r="R83" s="14" t="e">
        <f>VLOOKUP($C83,#REF!,MATCH(R$4,#REF!,0)-12,0)</f>
        <v>#REF!</v>
      </c>
      <c r="S83" s="14" t="e">
        <f>VLOOKUP($C83,#REF!,MATCH(S$4,#REF!,0)-12,0)</f>
        <v>#REF!</v>
      </c>
      <c r="T83" s="14" t="e">
        <f>VLOOKUP($C83,#REF!,MATCH(T$4,#REF!,0)-12,0)</f>
        <v>#REF!</v>
      </c>
      <c r="U83" s="14" t="e">
        <f>VLOOKUP($C83,#REF!,MATCH(U$4,#REF!,0)-12,0)</f>
        <v>#REF!</v>
      </c>
      <c r="V83" s="14" t="e">
        <f>VLOOKUP($C83,#REF!,MATCH(V$4,#REF!,0)-12,0)</f>
        <v>#REF!</v>
      </c>
      <c r="W83" s="14" t="e">
        <f>VLOOKUP($C83,#REF!,MATCH(W$4,#REF!,0)-12,0)</f>
        <v>#REF!</v>
      </c>
      <c r="X83" s="14" t="e">
        <f>VLOOKUP($C83,#REF!,MATCH(X$4,#REF!,0)-12,0)</f>
        <v>#REF!</v>
      </c>
      <c r="Y83" s="14" t="e">
        <f>VLOOKUP($C83,#REF!,MATCH(Y$4,#REF!,0)-12,0)</f>
        <v>#REF!</v>
      </c>
      <c r="Z83" s="14" t="e">
        <f>VLOOKUP($C83,#REF!,MATCH(Z$4,#REF!,0)-12,0)</f>
        <v>#REF!</v>
      </c>
      <c r="AA83" s="14" t="e">
        <f>VLOOKUP($C83,#REF!,MATCH(AA$4,#REF!,0)-12,0)</f>
        <v>#REF!</v>
      </c>
      <c r="AB83" s="14" t="e">
        <f>VLOOKUP($C83,#REF!,MATCH(AB$4,#REF!,0)-12,0)</f>
        <v>#REF!</v>
      </c>
      <c r="AC83" s="14" t="e">
        <f>VLOOKUP($C83,#REF!,MATCH(AC$4,#REF!,0)-12,0)</f>
        <v>#REF!</v>
      </c>
      <c r="AD83" s="14" t="e">
        <f>VLOOKUP($C83,#REF!,MATCH(AD$4,#REF!,0)-12,0)</f>
        <v>#REF!</v>
      </c>
      <c r="AE83" s="14" t="e">
        <f>VLOOKUP($C83,#REF!,MATCH(AE$4,#REF!,0)-12,0)</f>
        <v>#REF!</v>
      </c>
      <c r="AF83" s="14" t="e">
        <f>VLOOKUP($C83,#REF!,MATCH(AF$4,#REF!,0)-12,0)</f>
        <v>#REF!</v>
      </c>
      <c r="AG83" s="14" t="e">
        <f>VLOOKUP($C83,#REF!,MATCH(AG$4,#REF!,0)-12,0)</f>
        <v>#REF!</v>
      </c>
      <c r="AH83" s="14" t="e">
        <f>VLOOKUP($C83,#REF!,MATCH(AH$4,#REF!,0)-12,0)</f>
        <v>#REF!</v>
      </c>
      <c r="AI83" s="14" t="e">
        <f>VLOOKUP($C83,#REF!,MATCH(AI$4,#REF!,0)-12,0)</f>
        <v>#REF!</v>
      </c>
      <c r="AJ83" s="14" t="e">
        <f>VLOOKUP($C83,#REF!,MATCH(AJ$4,#REF!,0)-12,0)</f>
        <v>#REF!</v>
      </c>
      <c r="AK83" s="14" t="e">
        <f>VLOOKUP($C83,#REF!,MATCH(AK$4,#REF!,0)-12,0)</f>
        <v>#REF!</v>
      </c>
      <c r="AL83" s="14" t="e">
        <f>VLOOKUP($C83,#REF!,MATCH(AL$4,#REF!,0)-12,0)</f>
        <v>#REF!</v>
      </c>
      <c r="AM83" s="14" t="e">
        <f>VLOOKUP($C83,#REF!,MATCH(AM$4,#REF!,0)-12,0)</f>
        <v>#REF!</v>
      </c>
      <c r="AN83" s="14" t="e">
        <f>VLOOKUP($C83,#REF!,MATCH(AN$4,#REF!,0)-12,0)</f>
        <v>#REF!</v>
      </c>
      <c r="AO83" s="14" t="e">
        <f>VLOOKUP($C83,#REF!,MATCH(AO$4,#REF!,0)-12,0)</f>
        <v>#REF!</v>
      </c>
      <c r="AP83" s="14" t="e">
        <f>VLOOKUP($C83,#REF!,MATCH(AP$4,#REF!,0)-12,0)</f>
        <v>#REF!</v>
      </c>
      <c r="AQ83" s="14" t="e">
        <f>VLOOKUP($C83,#REF!,MATCH(AQ$4,#REF!,0)-12,0)</f>
        <v>#REF!</v>
      </c>
      <c r="AR83" s="14" t="e">
        <f>VLOOKUP($C83,#REF!,MATCH(AR$4,#REF!,0)-12,0)</f>
        <v>#REF!</v>
      </c>
      <c r="AS83" s="14" t="e">
        <f>VLOOKUP($C83,#REF!,MATCH(AS$4,#REF!,0)-12,0)</f>
        <v>#REF!</v>
      </c>
      <c r="AT83" s="14" t="e">
        <f>VLOOKUP($C83,#REF!,MATCH(AT$4,#REF!,0)-12,0)</f>
        <v>#REF!</v>
      </c>
      <c r="AU83" s="14" t="e">
        <f>VLOOKUP($C83,#REF!,MATCH(AU$4,#REF!,0)-12,0)</f>
        <v>#REF!</v>
      </c>
      <c r="AV83" s="14" t="e">
        <f>VLOOKUP($C83,#REF!,MATCH(AV$4,#REF!,0)-12,0)</f>
        <v>#REF!</v>
      </c>
      <c r="AW83" s="14" t="e">
        <f>VLOOKUP($C83,#REF!,MATCH(AW$4,#REF!,0)-12,0)</f>
        <v>#REF!</v>
      </c>
      <c r="AX83" s="14" t="e">
        <f>VLOOKUP($C83,#REF!,MATCH(AX$4,#REF!,0)-12,0)</f>
        <v>#REF!</v>
      </c>
      <c r="AY83" s="14" t="e">
        <f>VLOOKUP($C83,#REF!,MATCH(AY$4,#REF!,0)-12,0)</f>
        <v>#REF!</v>
      </c>
      <c r="AZ83" s="14" t="e">
        <f>VLOOKUP($C83,#REF!,MATCH(AZ$4,#REF!,0)-12,0)</f>
        <v>#REF!</v>
      </c>
      <c r="BA83" s="14" t="e">
        <f>VLOOKUP($C83,#REF!,MATCH(BA$4,#REF!,0)-12,0)</f>
        <v>#REF!</v>
      </c>
      <c r="BB83" s="14" t="e">
        <f>VLOOKUP($C83,#REF!,MATCH(BB$4,#REF!,0)-12,0)</f>
        <v>#REF!</v>
      </c>
      <c r="BC83" s="14" t="e">
        <f>VLOOKUP($C83,#REF!,MATCH(BC$4,#REF!,0)-12,0)</f>
        <v>#REF!</v>
      </c>
      <c r="BD83" s="14" t="e">
        <f>VLOOKUP($C83,#REF!,MATCH(BD$4,#REF!,0)-12,0)</f>
        <v>#REF!</v>
      </c>
      <c r="BE83" s="14" t="e">
        <f>VLOOKUP($C83,#REF!,MATCH(BE$4,#REF!,0)-12,0)</f>
        <v>#REF!</v>
      </c>
      <c r="BF83" s="14" t="e">
        <f>VLOOKUP($C83,#REF!,MATCH(BF$4,#REF!,0)-12,0)</f>
        <v>#REF!</v>
      </c>
      <c r="BG83" s="14" t="e">
        <f>VLOOKUP($C83,#REF!,MATCH(BG$4,#REF!,0)-12,0)</f>
        <v>#REF!</v>
      </c>
      <c r="BH83" s="14" t="e">
        <f>VLOOKUP($C83,#REF!,MATCH(BH$4,#REF!,0)-12,0)</f>
        <v>#REF!</v>
      </c>
      <c r="BI83" s="14" t="e">
        <f>VLOOKUP($C83,#REF!,MATCH(BI$4,#REF!,0)-12,0)</f>
        <v>#REF!</v>
      </c>
      <c r="BJ83" s="14" t="e">
        <f>VLOOKUP($C83,#REF!,MATCH(BJ$4,#REF!,0)-12,0)</f>
        <v>#REF!</v>
      </c>
      <c r="BK83" s="14" t="e">
        <f>VLOOKUP($C83,#REF!,MATCH(BK$4,#REF!,0)-12,0)</f>
        <v>#REF!</v>
      </c>
      <c r="BL83" s="14" t="e">
        <f>VLOOKUP($C83,#REF!,MATCH(BL$4,#REF!,0)-12,0)</f>
        <v>#REF!</v>
      </c>
      <c r="BM83" s="14" t="e">
        <f>VLOOKUP($C83,#REF!,MATCH(BM$4,#REF!,0)-12,0)</f>
        <v>#REF!</v>
      </c>
      <c r="BN83" s="14" t="e">
        <f>VLOOKUP($C83,#REF!,MATCH(BN$4,#REF!,0)-12,0)</f>
        <v>#REF!</v>
      </c>
      <c r="BO83" s="14" t="e">
        <f>VLOOKUP($C83,#REF!,MATCH(BO$4,#REF!,0)-12,0)</f>
        <v>#REF!</v>
      </c>
      <c r="BP83" s="14" t="e">
        <f>VLOOKUP($C83,#REF!,MATCH(BP$4,#REF!,0)-12,0)</f>
        <v>#REF!</v>
      </c>
      <c r="BQ83" s="14" t="e">
        <f>VLOOKUP($C83,#REF!,MATCH(BQ$4,#REF!,0)-12,0)</f>
        <v>#REF!</v>
      </c>
      <c r="BR83" s="14" t="e">
        <f>VLOOKUP($C83,#REF!,MATCH(BR$4,#REF!,0)-12,0)</f>
        <v>#REF!</v>
      </c>
      <c r="BS83" s="14" t="e">
        <f>VLOOKUP($C83,#REF!,MATCH(BS$4,#REF!,0)-12,0)</f>
        <v>#REF!</v>
      </c>
      <c r="BT83" s="14" t="e">
        <f>VLOOKUP($C83,#REF!,MATCH(BT$4,#REF!,0)-12,0)</f>
        <v>#REF!</v>
      </c>
      <c r="BU83" s="14" t="e">
        <f>VLOOKUP($C83,#REF!,MATCH(BU$4,#REF!,0)-12,0)</f>
        <v>#REF!</v>
      </c>
      <c r="BV83" s="14" t="e">
        <f>VLOOKUP($C83,#REF!,MATCH(BV$4,#REF!,0)-12,0)</f>
        <v>#REF!</v>
      </c>
      <c r="BW83" s="14" t="e">
        <f>VLOOKUP($C83,#REF!,MATCH(BW$4,#REF!,0)-12,0)</f>
        <v>#REF!</v>
      </c>
      <c r="BX83" s="14" t="e">
        <f>VLOOKUP($C83,#REF!,MATCH(BX$4,#REF!,0)-12,0)</f>
        <v>#REF!</v>
      </c>
      <c r="BY83" s="14" t="e">
        <f>VLOOKUP($C83,#REF!,MATCH(BY$4,#REF!,0)-12,0)</f>
        <v>#REF!</v>
      </c>
      <c r="BZ83" s="14" t="e">
        <f>VLOOKUP($C83,#REF!,MATCH(BZ$4,#REF!,0)-12,0)</f>
        <v>#REF!</v>
      </c>
      <c r="CA83" s="14" t="e">
        <f>VLOOKUP($C83,#REF!,MATCH(CA$4,#REF!,0)-12,0)</f>
        <v>#REF!</v>
      </c>
      <c r="CB83" s="14" t="e">
        <f>VLOOKUP($C83,#REF!,MATCH(CB$4,#REF!,0)-12,0)</f>
        <v>#REF!</v>
      </c>
      <c r="CC83" s="14" t="e">
        <f>VLOOKUP($C83,#REF!,MATCH(CC$4,#REF!,0)-12,0)</f>
        <v>#REF!</v>
      </c>
      <c r="CD83" s="14" t="e">
        <f>VLOOKUP($C83,#REF!,MATCH(CD$4,#REF!,0)-12,0)</f>
        <v>#REF!</v>
      </c>
      <c r="CE83" s="14" t="e">
        <f>VLOOKUP($C83,#REF!,MATCH(CE$4,#REF!,0)-12,0)</f>
        <v>#REF!</v>
      </c>
      <c r="CF83" s="14" t="e">
        <f>VLOOKUP($C83,#REF!,MATCH(CF$4,#REF!,0)-12,0)</f>
        <v>#REF!</v>
      </c>
      <c r="CG83" s="14" t="e">
        <f>VLOOKUP($C83,#REF!,MATCH(CG$4,#REF!,0)-12,0)</f>
        <v>#REF!</v>
      </c>
      <c r="CH83" s="14" t="e">
        <f>VLOOKUP($C83,#REF!,MATCH(CH$4,#REF!,0)-12,0)</f>
        <v>#REF!</v>
      </c>
      <c r="CI83" s="14" t="e">
        <f>VLOOKUP($C83,#REF!,MATCH(CI$4,#REF!,0)-12,0)</f>
        <v>#REF!</v>
      </c>
      <c r="CJ83" s="14" t="e">
        <f>VLOOKUP($C83,#REF!,MATCH(CJ$4,#REF!,0)-12,0)</f>
        <v>#REF!</v>
      </c>
      <c r="CK83" s="14" t="e">
        <f>VLOOKUP($C83,#REF!,MATCH(CK$4,#REF!,0)-12,0)</f>
        <v>#REF!</v>
      </c>
      <c r="CL83" s="14" t="e">
        <f>VLOOKUP($C83,#REF!,MATCH(CL$4,#REF!,0)-12,0)</f>
        <v>#REF!</v>
      </c>
      <c r="CM83" s="14" t="e">
        <f>VLOOKUP($C83,#REF!,MATCH(CM$4,#REF!,0)-12,0)</f>
        <v>#REF!</v>
      </c>
      <c r="CN83" s="14" t="e">
        <f>VLOOKUP($C83,#REF!,MATCH(CN$4,#REF!,0)-12,0)</f>
        <v>#REF!</v>
      </c>
      <c r="CO83" s="14" t="e">
        <f>VLOOKUP($C83,#REF!,MATCH(CO$4,#REF!,0)-12,0)</f>
        <v>#REF!</v>
      </c>
      <c r="CP83" s="14" t="e">
        <f>VLOOKUP($C83,#REF!,MATCH(CP$4,#REF!,0)-12,0)</f>
        <v>#REF!</v>
      </c>
      <c r="CQ83" s="14" t="e">
        <f>VLOOKUP($C83,#REF!,MATCH(CQ$4,#REF!,0)-12,0)</f>
        <v>#REF!</v>
      </c>
      <c r="CR83" s="14" t="e">
        <f>VLOOKUP($C83,#REF!,MATCH(CR$4,#REF!,0)-12,0)</f>
        <v>#REF!</v>
      </c>
      <c r="CS83" s="14" t="e">
        <f>VLOOKUP($C83,#REF!,MATCH(CS$4,#REF!,0)-12,0)</f>
        <v>#REF!</v>
      </c>
      <c r="CT83" s="14" t="e">
        <f>VLOOKUP($C83,#REF!,MATCH(CT$4,#REF!,0)-12,0)</f>
        <v>#REF!</v>
      </c>
      <c r="CU83" s="14" t="e">
        <f>VLOOKUP($C83,#REF!,MATCH(CU$4,#REF!,0)-12,0)</f>
        <v>#REF!</v>
      </c>
      <c r="CV83" s="14" t="e">
        <f>VLOOKUP($C83,#REF!,MATCH(CV$4,#REF!,0)-12,0)</f>
        <v>#REF!</v>
      </c>
      <c r="CW83" s="14" t="e">
        <f>VLOOKUP($C83,#REF!,MATCH(CW$4,#REF!,0)-12,0)</f>
        <v>#REF!</v>
      </c>
      <c r="CX83" s="14" t="e">
        <f>VLOOKUP($C83,#REF!,MATCH(CX$4,#REF!,0)-12,0)</f>
        <v>#REF!</v>
      </c>
      <c r="CY83" s="14" t="e">
        <f>VLOOKUP($C83,#REF!,MATCH(CY$4,#REF!,0)-12,0)</f>
        <v>#REF!</v>
      </c>
      <c r="CZ83" s="14" t="e">
        <f>VLOOKUP($C83,#REF!,MATCH(CZ$4,#REF!,0)-12,0)</f>
        <v>#REF!</v>
      </c>
      <c r="DA83" s="14" t="e">
        <f>VLOOKUP($C83,#REF!,MATCH(DA$4,#REF!,0)-12,0)</f>
        <v>#REF!</v>
      </c>
      <c r="DB83" s="14" t="e">
        <f>VLOOKUP($C83,#REF!,MATCH(DB$4,#REF!,0)-12,0)</f>
        <v>#REF!</v>
      </c>
      <c r="DC83" s="14" t="e">
        <f>VLOOKUP($C83,#REF!,MATCH(DC$4,#REF!,0)-12,0)</f>
        <v>#REF!</v>
      </c>
      <c r="DD83" s="14" t="e">
        <f>VLOOKUP($C83,#REF!,MATCH(DD$4,#REF!,0)-12,0)</f>
        <v>#REF!</v>
      </c>
      <c r="DE83" s="14" t="e">
        <f>VLOOKUP($C83,#REF!,MATCH(DE$4,#REF!,0)-12,0)</f>
        <v>#REF!</v>
      </c>
      <c r="DF83" s="14" t="e">
        <f>VLOOKUP($C83,#REF!,MATCH(DF$4,#REF!,0)-12,0)</f>
        <v>#REF!</v>
      </c>
      <c r="DG83" s="14" t="e">
        <f>VLOOKUP($C83,#REF!,MATCH(DG$4,#REF!,0)-12,0)</f>
        <v>#REF!</v>
      </c>
      <c r="DH83" s="14" t="e">
        <f>VLOOKUP($C83,#REF!,MATCH(DH$4,#REF!,0)-12,0)</f>
        <v>#REF!</v>
      </c>
      <c r="DI83" s="14" t="e">
        <f>VLOOKUP($C83,#REF!,MATCH(DI$4,#REF!,0)-12,0)</f>
        <v>#REF!</v>
      </c>
      <c r="DJ83" s="14" t="e">
        <f>VLOOKUP($C83,#REF!,MATCH(DJ$4,#REF!,0)-12,0)</f>
        <v>#REF!</v>
      </c>
      <c r="DK83" s="14" t="e">
        <f>VLOOKUP($C83,#REF!,MATCH(DK$4,#REF!,0)-12,0)</f>
        <v>#REF!</v>
      </c>
      <c r="DL83" s="14" t="e">
        <f>VLOOKUP($C83,#REF!,MATCH(DL$4,#REF!,0)-12,0)</f>
        <v>#REF!</v>
      </c>
      <c r="DM83" s="14" t="e">
        <f>VLOOKUP($C83,#REF!,MATCH(DM$4,#REF!,0)-12,0)</f>
        <v>#REF!</v>
      </c>
      <c r="DN83" s="14" t="e">
        <f>VLOOKUP($C83,#REF!,MATCH(DN$4,#REF!,0)-12,0)</f>
        <v>#REF!</v>
      </c>
      <c r="DO83" s="14" t="e">
        <f>VLOOKUP($C83,#REF!,MATCH(DO$4,#REF!,0)-12,0)</f>
        <v>#REF!</v>
      </c>
      <c r="DP83" s="14" t="e">
        <f>VLOOKUP($C83,#REF!,MATCH(DP$4,#REF!,0)-12,0)</f>
        <v>#REF!</v>
      </c>
      <c r="DQ83" s="14" t="e">
        <f>VLOOKUP($C83,#REF!,MATCH(DQ$4,#REF!,0)-12,0)</f>
        <v>#REF!</v>
      </c>
      <c r="DR83" s="14" t="e">
        <f>VLOOKUP($C83,#REF!,MATCH(DR$4,#REF!,0)-12,0)</f>
        <v>#REF!</v>
      </c>
      <c r="DS83" s="14" t="e">
        <f>VLOOKUP($C83,#REF!,MATCH(DS$4,#REF!,0)-12,0)</f>
        <v>#REF!</v>
      </c>
      <c r="DT83" s="14" t="e">
        <f>VLOOKUP($C83,#REF!,MATCH(DT$4,#REF!,0)-12,0)</f>
        <v>#REF!</v>
      </c>
      <c r="DU83" s="14" t="e">
        <f>VLOOKUP($C83,#REF!,MATCH(DU$4,#REF!,0)-12,0)</f>
        <v>#REF!</v>
      </c>
      <c r="DV83" s="14" t="e">
        <f>VLOOKUP($C83,#REF!,MATCH(DV$4,#REF!,0)-12,0)</f>
        <v>#REF!</v>
      </c>
      <c r="DW83" s="14" t="e">
        <f>VLOOKUP($C83,#REF!,MATCH(DW$4,#REF!,0)-12,0)</f>
        <v>#REF!</v>
      </c>
      <c r="DX83" s="14" t="e">
        <f>VLOOKUP($C83,#REF!,MATCH(DX$4,#REF!,0)-12,0)</f>
        <v>#REF!</v>
      </c>
      <c r="DY83" s="14" t="e">
        <f>VLOOKUP($C83,#REF!,MATCH(DY$4,#REF!,0)-12,0)</f>
        <v>#REF!</v>
      </c>
      <c r="DZ83" s="14" t="e">
        <f>VLOOKUP($C83,#REF!,MATCH(DZ$4,#REF!,0)-12,0)</f>
        <v>#REF!</v>
      </c>
      <c r="EA83" s="14" t="e">
        <f>VLOOKUP($C83,#REF!,MATCH(EA$4,#REF!,0)-12,0)</f>
        <v>#REF!</v>
      </c>
      <c r="EB83" s="14" t="e">
        <f>VLOOKUP($C83,#REF!,MATCH(EB$4,#REF!,0)-12,0)</f>
        <v>#REF!</v>
      </c>
      <c r="EC83" s="14" t="e">
        <f>VLOOKUP($C83,#REF!,MATCH(EC$4,#REF!,0)-12,0)</f>
        <v>#REF!</v>
      </c>
      <c r="ED83" s="14" t="e">
        <f>VLOOKUP($C83,#REF!,MATCH(ED$4,#REF!,0)-12,0)</f>
        <v>#REF!</v>
      </c>
      <c r="EE83" s="14" t="e">
        <f>VLOOKUP($C83,#REF!,MATCH(EE$4,#REF!,0)-12,0)</f>
        <v>#REF!</v>
      </c>
      <c r="EF83" s="14" t="e">
        <f>VLOOKUP($C83,#REF!,MATCH(EF$4,#REF!,0)-12,0)</f>
        <v>#REF!</v>
      </c>
      <c r="EG83" s="14" t="e">
        <f>VLOOKUP($C83,#REF!,MATCH(EG$4,#REF!,0)-12,0)</f>
        <v>#REF!</v>
      </c>
      <c r="EH83" s="14" t="e">
        <f>VLOOKUP($C83,#REF!,MATCH(EH$4,#REF!,0)-12,0)</f>
        <v>#REF!</v>
      </c>
      <c r="EI83" s="14" t="e">
        <f>VLOOKUP($C83,#REF!,MATCH(EI$4,#REF!,0)-12,0)</f>
        <v>#REF!</v>
      </c>
      <c r="EJ83" s="14" t="e">
        <f>VLOOKUP($C83,#REF!,MATCH(EJ$4,#REF!,0)-12,0)</f>
        <v>#REF!</v>
      </c>
      <c r="EK83" s="14" t="e">
        <f>VLOOKUP($C83,#REF!,MATCH(EK$4,#REF!,0)-12,0)</f>
        <v>#REF!</v>
      </c>
      <c r="EL83" s="14" t="e">
        <f>VLOOKUP($C83,#REF!,MATCH(EL$4,#REF!,0)-12,0)</f>
        <v>#REF!</v>
      </c>
      <c r="EM83" s="14" t="e">
        <f>VLOOKUP($C83,#REF!,MATCH(EM$4,#REF!,0)-12,0)</f>
        <v>#REF!</v>
      </c>
      <c r="EN83" s="14" t="e">
        <f>VLOOKUP($C83,#REF!,MATCH(EN$4,#REF!,0)-12,0)</f>
        <v>#REF!</v>
      </c>
      <c r="EO83" s="14" t="e">
        <f>VLOOKUP($C83,#REF!,MATCH(EO$4,#REF!,0)-12,0)</f>
        <v>#REF!</v>
      </c>
      <c r="EP83" s="14" t="e">
        <f>VLOOKUP($C83,#REF!,MATCH(EP$4,#REF!,0)-12,0)</f>
        <v>#REF!</v>
      </c>
      <c r="EQ83" s="14" t="e">
        <f>VLOOKUP($C83,#REF!,MATCH(EQ$4,#REF!,0)-12,0)</f>
        <v>#REF!</v>
      </c>
      <c r="ER83" s="14" t="e">
        <f>VLOOKUP($C83,#REF!,MATCH(ER$4,#REF!,0)-12,0)</f>
        <v>#REF!</v>
      </c>
      <c r="ES83" s="14" t="e">
        <f>VLOOKUP($C83,#REF!,MATCH(ES$4,#REF!,0)-12,0)</f>
        <v>#REF!</v>
      </c>
      <c r="ET83" s="14" t="e">
        <f>VLOOKUP($C83,#REF!,MATCH(ET$4,#REF!,0)-12,0)</f>
        <v>#REF!</v>
      </c>
      <c r="EU83" s="14" t="e">
        <f>VLOOKUP($C83,#REF!,MATCH(EU$4,#REF!,0)-12,0)</f>
        <v>#REF!</v>
      </c>
      <c r="EV83" s="14" t="e">
        <f>VLOOKUP($C83,#REF!,MATCH(EV$4,#REF!,0)-12,0)</f>
        <v>#REF!</v>
      </c>
      <c r="EW83" s="14" t="e">
        <f>VLOOKUP($C83,#REF!,MATCH(EW$4,#REF!,0)-12,0)</f>
        <v>#REF!</v>
      </c>
      <c r="EX83" s="14" t="e">
        <f>VLOOKUP($C83,#REF!,MATCH(EX$4,#REF!,0)-12,0)</f>
        <v>#REF!</v>
      </c>
      <c r="EY83" s="14" t="e">
        <f>VLOOKUP($C83,#REF!,MATCH(EY$4,#REF!,0)-12,0)</f>
        <v>#REF!</v>
      </c>
      <c r="EZ83" s="14" t="e">
        <f>VLOOKUP($C83,#REF!,MATCH(EZ$4,#REF!,0)-12,0)</f>
        <v>#REF!</v>
      </c>
      <c r="FA83" s="14" t="e">
        <f>VLOOKUP($C83,#REF!,MATCH(FA$4,#REF!,0)-12,0)</f>
        <v>#REF!</v>
      </c>
      <c r="FB83" s="14" t="e">
        <f>VLOOKUP($C83,#REF!,MATCH(FB$4,#REF!,0)-12,0)</f>
        <v>#REF!</v>
      </c>
      <c r="FC83" s="14" t="e">
        <f>VLOOKUP($C83,#REF!,MATCH(FC$4,#REF!,0)-12,0)</f>
        <v>#REF!</v>
      </c>
      <c r="FD83" s="14" t="e">
        <f>VLOOKUP($C83,#REF!,MATCH(FD$4,#REF!,0)-12,0)</f>
        <v>#REF!</v>
      </c>
      <c r="FE83" s="14" t="e">
        <f>VLOOKUP($C83,#REF!,MATCH(FE$4,#REF!,0)-12,0)</f>
        <v>#REF!</v>
      </c>
      <c r="FF83" s="14" t="e">
        <f>VLOOKUP($C83,#REF!,MATCH(FF$4,#REF!,0)-12,0)</f>
        <v>#REF!</v>
      </c>
      <c r="FG83" s="14" t="e">
        <f>VLOOKUP($C83,#REF!,MATCH(FG$4,#REF!,0)-12,0)</f>
        <v>#REF!</v>
      </c>
      <c r="FH83" s="14" t="e">
        <f>VLOOKUP($C83,#REF!,MATCH(FH$4,#REF!,0)-12,0)</f>
        <v>#REF!</v>
      </c>
      <c r="FI83" s="14" t="e">
        <f>VLOOKUP($C83,#REF!,MATCH(FI$4,#REF!,0)-12,0)</f>
        <v>#REF!</v>
      </c>
      <c r="FJ83" s="14" t="e">
        <f>VLOOKUP($C83,#REF!,MATCH(FJ$4,#REF!,0)-12,0)</f>
        <v>#REF!</v>
      </c>
      <c r="FK83" s="14" t="e">
        <f>VLOOKUP($C83,#REF!,MATCH(FK$4,#REF!,0)-12,0)</f>
        <v>#REF!</v>
      </c>
      <c r="FL83" s="14" t="e">
        <f>VLOOKUP($C83,#REF!,MATCH(FL$4,#REF!,0)-12,0)</f>
        <v>#REF!</v>
      </c>
      <c r="FM83" s="14" t="e">
        <f>VLOOKUP($C83,#REF!,MATCH(FM$4,#REF!,0)-12,0)</f>
        <v>#REF!</v>
      </c>
      <c r="FN83" s="14" t="e">
        <f>VLOOKUP($C83,#REF!,MATCH(FN$4,#REF!,0)-12,0)</f>
        <v>#REF!</v>
      </c>
      <c r="FO83" s="14" t="e">
        <f>VLOOKUP($C83,#REF!,MATCH(FO$4,#REF!,0)-12,0)</f>
        <v>#REF!</v>
      </c>
      <c r="FP83" s="14" t="e">
        <f>VLOOKUP($C83,#REF!,MATCH(FP$4,#REF!,0)-12,0)</f>
        <v>#REF!</v>
      </c>
      <c r="FQ83" s="14" t="e">
        <f>VLOOKUP($C83,#REF!,MATCH(FQ$4,#REF!,0)-12,0)</f>
        <v>#REF!</v>
      </c>
      <c r="FR83" s="14" t="e">
        <f>VLOOKUP($C83,#REF!,MATCH(FR$4,#REF!,0)-12,0)</f>
        <v>#REF!</v>
      </c>
      <c r="FS83" s="14" t="e">
        <f>VLOOKUP($C83,#REF!,MATCH(FS$4,#REF!,0)-12,0)</f>
        <v>#REF!</v>
      </c>
      <c r="FT83" s="14" t="e">
        <f>VLOOKUP($C83,#REF!,MATCH(FT$4,#REF!,0)-12,0)</f>
        <v>#REF!</v>
      </c>
      <c r="FU83" s="14" t="e">
        <f>VLOOKUP($C83,#REF!,MATCH(FU$4,#REF!,0)-12,0)</f>
        <v>#REF!</v>
      </c>
      <c r="FV83" s="14" t="e">
        <f>VLOOKUP($C83,#REF!,MATCH(FV$4,#REF!,0)-12,0)</f>
        <v>#REF!</v>
      </c>
      <c r="FW83" s="14" t="e">
        <f>VLOOKUP($C83,#REF!,MATCH(FW$4,#REF!,0)-12,0)</f>
        <v>#REF!</v>
      </c>
      <c r="FX83" s="14" t="e">
        <f>VLOOKUP($C83,#REF!,MATCH(FX$4,#REF!,0)-12,0)</f>
        <v>#REF!</v>
      </c>
      <c r="FY83" s="14" t="e">
        <f>VLOOKUP($C83,#REF!,MATCH(FY$4,#REF!,0)-12,0)</f>
        <v>#REF!</v>
      </c>
      <c r="FZ83" s="14" t="e">
        <f>VLOOKUP($C83,#REF!,MATCH(FZ$4,#REF!,0)-12,0)</f>
        <v>#REF!</v>
      </c>
      <c r="GA83" s="14" t="e">
        <f>VLOOKUP($C83,#REF!,MATCH(GA$4,#REF!,0)-12,0)</f>
        <v>#REF!</v>
      </c>
      <c r="GB83" s="14" t="e">
        <f>VLOOKUP($C83,#REF!,MATCH(GB$4,#REF!,0)-12,0)</f>
        <v>#REF!</v>
      </c>
      <c r="GC83" s="14" t="e">
        <f>VLOOKUP($C83,#REF!,MATCH(GC$4,#REF!,0)-12,0)</f>
        <v>#REF!</v>
      </c>
      <c r="GD83" s="14" t="e">
        <f>VLOOKUP($C83,#REF!,MATCH(GD$4,#REF!,0)-12,0)</f>
        <v>#REF!</v>
      </c>
      <c r="GE83" s="14" t="e">
        <f>VLOOKUP($C83,#REF!,MATCH(GE$4,#REF!,0)-12,0)</f>
        <v>#REF!</v>
      </c>
      <c r="GF83" s="14" t="e">
        <f>VLOOKUP($C83,#REF!,MATCH(GF$4,#REF!,0)-12,0)</f>
        <v>#REF!</v>
      </c>
      <c r="GG83" s="14" t="e">
        <f>VLOOKUP($C83,#REF!,MATCH(GG$4,#REF!,0)-12,0)</f>
        <v>#REF!</v>
      </c>
      <c r="GH83" s="14" t="e">
        <f>VLOOKUP($C83,#REF!,MATCH(GH$4,#REF!,0)-12,0)</f>
        <v>#REF!</v>
      </c>
      <c r="GI83" s="14" t="e">
        <f>VLOOKUP($C83,#REF!,MATCH(GI$4,#REF!,0)-12,0)</f>
        <v>#REF!</v>
      </c>
      <c r="GJ83" s="14" t="e">
        <f>VLOOKUP($C83,#REF!,MATCH(GJ$4,#REF!,0)-12,0)</f>
        <v>#REF!</v>
      </c>
      <c r="GK83" s="14" t="e">
        <f>VLOOKUP($C83,#REF!,MATCH(GK$4,#REF!,0)-12,0)</f>
        <v>#REF!</v>
      </c>
      <c r="GL83" s="14" t="e">
        <f>VLOOKUP($C83,#REF!,MATCH(GL$4,#REF!,0)-12,0)</f>
        <v>#REF!</v>
      </c>
      <c r="GM83" s="14" t="e">
        <f>VLOOKUP($C83,#REF!,MATCH(GM$4,#REF!,0)-12,0)</f>
        <v>#REF!</v>
      </c>
      <c r="GN83" s="14" t="e">
        <f>VLOOKUP($C83,#REF!,MATCH(GN$4,#REF!,0)-12,0)</f>
        <v>#REF!</v>
      </c>
      <c r="GO83" s="14" t="e">
        <f>VLOOKUP($C83,#REF!,MATCH(GO$4,#REF!,0)-12,0)</f>
        <v>#REF!</v>
      </c>
      <c r="GP83" s="14" t="e">
        <f>VLOOKUP($C83,#REF!,MATCH(GP$4,#REF!,0)-12,0)</f>
        <v>#REF!</v>
      </c>
      <c r="GQ83" s="14" t="e">
        <f>VLOOKUP($C83,#REF!,MATCH(GQ$4,#REF!,0)-12,0)</f>
        <v>#REF!</v>
      </c>
      <c r="GR83" s="14" t="e">
        <f>VLOOKUP($C83,#REF!,MATCH(GR$4,#REF!,0)-12,0)</f>
        <v>#REF!</v>
      </c>
      <c r="GS83" s="14" t="e">
        <f>VLOOKUP($C83,#REF!,MATCH(GS$4,#REF!,0)-12,0)</f>
        <v>#REF!</v>
      </c>
      <c r="GT83" s="14" t="e">
        <f>VLOOKUP($C83,#REF!,MATCH(GT$4,#REF!,0)-12,0)</f>
        <v>#REF!</v>
      </c>
      <c r="GU83" s="14" t="e">
        <f>VLOOKUP($C83,#REF!,MATCH(GU$4,#REF!,0)-12,0)</f>
        <v>#REF!</v>
      </c>
      <c r="GV83" s="14" t="e">
        <f>VLOOKUP($C83,#REF!,MATCH(GV$4,#REF!,0)-12,0)</f>
        <v>#REF!</v>
      </c>
      <c r="GW83" s="14" t="e">
        <f>VLOOKUP($C83,#REF!,MATCH(GW$4,#REF!,0)-12,0)</f>
        <v>#REF!</v>
      </c>
      <c r="GX83" s="14" t="e">
        <f>VLOOKUP($C83,#REF!,MATCH(GX$4,#REF!,0)-12,0)</f>
        <v>#REF!</v>
      </c>
      <c r="GY83" s="14" t="e">
        <f>VLOOKUP($C83,#REF!,MATCH(GY$4,#REF!,0)-12,0)</f>
        <v>#REF!</v>
      </c>
      <c r="GZ83" s="14" t="e">
        <f>VLOOKUP($C83,#REF!,MATCH(GZ$4,#REF!,0)-12,0)</f>
        <v>#REF!</v>
      </c>
      <c r="HA83" s="14" t="e">
        <f>VLOOKUP($C83,#REF!,MATCH(HA$4,#REF!,0)-12,0)</f>
        <v>#REF!</v>
      </c>
      <c r="HB83" s="14" t="e">
        <f>VLOOKUP($C83,#REF!,MATCH(HB$4,#REF!,0)-12,0)</f>
        <v>#REF!</v>
      </c>
      <c r="HC83" s="14" t="e">
        <f>VLOOKUP($C83,#REF!,MATCH(HC$4,#REF!,0)-12,0)</f>
        <v>#REF!</v>
      </c>
      <c r="HD83" s="14" t="e">
        <f>VLOOKUP($C83,#REF!,MATCH(HD$4,#REF!,0)-12,0)</f>
        <v>#REF!</v>
      </c>
      <c r="HE83" s="14" t="e">
        <f>VLOOKUP($C83,#REF!,MATCH(HE$4,#REF!,0)-12,0)</f>
        <v>#REF!</v>
      </c>
      <c r="HF83" s="14" t="e">
        <f>VLOOKUP($C83,#REF!,MATCH(HF$4,#REF!,0)-12,0)</f>
        <v>#REF!</v>
      </c>
      <c r="HG83" s="14" t="e">
        <f>VLOOKUP($C83,#REF!,MATCH(HG$4,#REF!,0)-12,0)</f>
        <v>#REF!</v>
      </c>
      <c r="HH83" s="14" t="e">
        <f>VLOOKUP($C83,#REF!,MATCH(HH$4,#REF!,0)-12,0)</f>
        <v>#REF!</v>
      </c>
      <c r="HI83" s="14" t="e">
        <f>VLOOKUP($C83,#REF!,MATCH(HI$4,#REF!,0)-12,0)</f>
        <v>#REF!</v>
      </c>
      <c r="HJ83" s="14" t="e">
        <f>VLOOKUP($C83,#REF!,MATCH(HJ$4,#REF!,0)-12,0)</f>
        <v>#REF!</v>
      </c>
      <c r="HK83" s="14" t="e">
        <f>VLOOKUP($C83,#REF!,MATCH(HK$4,#REF!,0)-12,0)</f>
        <v>#REF!</v>
      </c>
      <c r="HL83" s="14" t="e">
        <f>VLOOKUP($C83,#REF!,MATCH(HL$4,#REF!,0)-12,0)</f>
        <v>#REF!</v>
      </c>
      <c r="HM83" s="14" t="e">
        <f>VLOOKUP($C83,#REF!,MATCH(HM$4,#REF!,0)-12,0)</f>
        <v>#REF!</v>
      </c>
      <c r="HN83" s="14" t="e">
        <f>VLOOKUP($C83,#REF!,MATCH(HN$4,#REF!,0)-12,0)</f>
        <v>#REF!</v>
      </c>
      <c r="HO83" s="14" t="e">
        <f>VLOOKUP($C83,#REF!,MATCH(HO$4,#REF!,0)-12,0)</f>
        <v>#REF!</v>
      </c>
      <c r="HP83" s="14" t="e">
        <f>VLOOKUP($C83,#REF!,MATCH(HP$4,#REF!,0)-12,0)</f>
        <v>#REF!</v>
      </c>
      <c r="HQ83" s="14" t="e">
        <f>VLOOKUP($C83,#REF!,MATCH(HQ$4,#REF!,0)-12,0)</f>
        <v>#REF!</v>
      </c>
      <c r="HR83" s="14" t="e">
        <f>VLOOKUP($C83,#REF!,MATCH(HR$4,#REF!,0)-12,0)</f>
        <v>#REF!</v>
      </c>
      <c r="HS83" s="14" t="e">
        <f>VLOOKUP($C83,#REF!,MATCH(HS$4,#REF!,0)-12,0)</f>
        <v>#REF!</v>
      </c>
      <c r="HT83" s="14" t="e">
        <f>VLOOKUP($C83,#REF!,MATCH(HT$4,#REF!,0)-12,0)</f>
        <v>#REF!</v>
      </c>
      <c r="HU83" s="14" t="e">
        <f>VLOOKUP($C83,#REF!,MATCH(HU$4,#REF!,0)-12,0)</f>
        <v>#REF!</v>
      </c>
      <c r="HV83" s="14" t="e">
        <f>VLOOKUP($C83,#REF!,MATCH(HV$4,#REF!,0)-12,0)</f>
        <v>#REF!</v>
      </c>
      <c r="HW83" s="14" t="e">
        <f>VLOOKUP($C83,#REF!,MATCH(HW$4,#REF!,0)-12,0)</f>
        <v>#REF!</v>
      </c>
      <c r="HX83" s="14" t="e">
        <f>VLOOKUP($C83,#REF!,MATCH(HX$4,#REF!,0)-12,0)</f>
        <v>#REF!</v>
      </c>
      <c r="HY83" s="14" t="e">
        <f>VLOOKUP($C83,#REF!,MATCH(HY$4,#REF!,0)-12,0)</f>
        <v>#REF!</v>
      </c>
      <c r="HZ83" s="14" t="e">
        <f>VLOOKUP($C83,#REF!,MATCH(HZ$4,#REF!,0)-12,0)</f>
        <v>#REF!</v>
      </c>
      <c r="IA83" s="14" t="e">
        <f>VLOOKUP($C83,#REF!,MATCH(IA$4,#REF!,0)-12,0)</f>
        <v>#REF!</v>
      </c>
      <c r="IB83" s="14" t="e">
        <f>VLOOKUP($C83,#REF!,MATCH(IB$4,#REF!,0)-12,0)</f>
        <v>#REF!</v>
      </c>
      <c r="IC83" s="14" t="e">
        <f>VLOOKUP($C83,#REF!,MATCH(IC$4,#REF!,0)-12,0)</f>
        <v>#REF!</v>
      </c>
      <c r="ID83" s="14" t="e">
        <f>VLOOKUP($C83,#REF!,MATCH(ID$4,#REF!,0)-12,0)</f>
        <v>#REF!</v>
      </c>
      <c r="IE83" s="14" t="e">
        <f>VLOOKUP($C83,#REF!,MATCH(IE$4,#REF!,0)-12,0)</f>
        <v>#REF!</v>
      </c>
      <c r="IF83" s="14" t="e">
        <f>VLOOKUP($C83,#REF!,MATCH(IF$4,#REF!,0)-12,0)</f>
        <v>#REF!</v>
      </c>
      <c r="IG83" s="14" t="e">
        <f>VLOOKUP($C83,#REF!,MATCH(IG$4,#REF!,0)-12,0)</f>
        <v>#REF!</v>
      </c>
      <c r="IH83" s="14" t="e">
        <f>VLOOKUP($C83,#REF!,MATCH(IH$4,#REF!,0)-12,0)</f>
        <v>#REF!</v>
      </c>
      <c r="II83" s="14" t="e">
        <f>VLOOKUP($C83,#REF!,MATCH(II$4,#REF!,0)-12,0)</f>
        <v>#REF!</v>
      </c>
      <c r="IJ83" s="14" t="e">
        <f>VLOOKUP($C83,#REF!,MATCH(IJ$4,#REF!,0)-12,0)</f>
        <v>#REF!</v>
      </c>
      <c r="IK83" s="14" t="e">
        <f>VLOOKUP($C83,#REF!,MATCH(IK$4,#REF!,0)-12,0)</f>
        <v>#REF!</v>
      </c>
      <c r="IL83" s="14" t="e">
        <f>VLOOKUP($C83,#REF!,MATCH(IL$4,#REF!,0)-12,0)</f>
        <v>#REF!</v>
      </c>
      <c r="IM83" s="14" t="e">
        <f>VLOOKUP($C83,#REF!,MATCH(IM$4,#REF!,0)-12,0)</f>
        <v>#REF!</v>
      </c>
      <c r="IN83" s="14" t="e">
        <f>VLOOKUP($C83,#REF!,MATCH(IN$4,#REF!,0)-12,0)</f>
        <v>#REF!</v>
      </c>
      <c r="IO83" s="14" t="e">
        <f>VLOOKUP($C83,#REF!,MATCH(IO$4,#REF!,0)-12,0)</f>
        <v>#REF!</v>
      </c>
      <c r="IP83" s="14" t="e">
        <f>VLOOKUP($C83,#REF!,MATCH(IP$4,#REF!,0)-12,0)</f>
        <v>#REF!</v>
      </c>
      <c r="IQ83" s="14" t="e">
        <f>VLOOKUP($C83,#REF!,MATCH(IQ$4,#REF!,0)-12,0)</f>
        <v>#REF!</v>
      </c>
      <c r="IR83" s="14" t="e">
        <f>VLOOKUP($C83,#REF!,MATCH(IR$4,#REF!,0)-12,0)</f>
        <v>#REF!</v>
      </c>
      <c r="IS83" s="14" t="e">
        <f>VLOOKUP($C83,#REF!,MATCH(IS$4,#REF!,0)-12,0)</f>
        <v>#REF!</v>
      </c>
      <c r="IT83" s="14" t="e">
        <f>VLOOKUP($C83,#REF!,MATCH(IT$4,#REF!,0)-12,0)</f>
        <v>#REF!</v>
      </c>
      <c r="IU83" s="14" t="e">
        <f>VLOOKUP($C83,#REF!,MATCH(IU$4,#REF!,0)-12,0)</f>
        <v>#REF!</v>
      </c>
      <c r="IV83" s="14" t="e">
        <f>VLOOKUP($C83,#REF!,MATCH(IV$4,#REF!,0)-12,0)</f>
        <v>#REF!</v>
      </c>
      <c r="IW83" s="14" t="e">
        <f>VLOOKUP($C83,#REF!,MATCH(IW$4,#REF!,0)-12,0)</f>
        <v>#REF!</v>
      </c>
      <c r="IX83" s="14" t="e">
        <f>VLOOKUP($C83,#REF!,MATCH(IX$4,#REF!,0)-12,0)</f>
        <v>#REF!</v>
      </c>
      <c r="IY83" s="14" t="e">
        <f>VLOOKUP($C83,#REF!,MATCH(IY$4,#REF!,0)-12,0)</f>
        <v>#REF!</v>
      </c>
      <c r="IZ83" s="14" t="e">
        <f>VLOOKUP($C83,#REF!,MATCH(IZ$4,#REF!,0)-12,0)</f>
        <v>#REF!</v>
      </c>
      <c r="JA83" s="14" t="e">
        <f>VLOOKUP($C83,#REF!,MATCH(JA$4,#REF!,0)-12,0)</f>
        <v>#REF!</v>
      </c>
      <c r="JB83" s="14" t="e">
        <f>VLOOKUP($C83,#REF!,MATCH(JB$4,#REF!,0)-12,0)</f>
        <v>#REF!</v>
      </c>
      <c r="JC83" s="14" t="e">
        <f>VLOOKUP($C83,#REF!,MATCH(JC$4,#REF!,0)-12,0)</f>
        <v>#REF!</v>
      </c>
      <c r="JD83" s="14" t="e">
        <f>VLOOKUP($C83,#REF!,MATCH(JD$4,#REF!,0)-12,0)</f>
        <v>#REF!</v>
      </c>
      <c r="JE83" s="14" t="e">
        <f>VLOOKUP($C83,#REF!,MATCH(JE$4,#REF!,0)-12,0)</f>
        <v>#REF!</v>
      </c>
      <c r="JF83" s="14" t="e">
        <f>VLOOKUP($C83,#REF!,MATCH(JF$4,#REF!,0)-12,0)</f>
        <v>#REF!</v>
      </c>
      <c r="JG83" s="14" t="e">
        <f>VLOOKUP($C83,#REF!,MATCH(JG$4,#REF!,0)-12,0)</f>
        <v>#REF!</v>
      </c>
      <c r="JH83" s="14" t="e">
        <f>VLOOKUP($C83,#REF!,MATCH(JH$4,#REF!,0)-12,0)</f>
        <v>#REF!</v>
      </c>
      <c r="JI83" s="14" t="e">
        <f>VLOOKUP($C83,#REF!,MATCH(JI$4,#REF!,0)-12,0)</f>
        <v>#REF!</v>
      </c>
      <c r="JJ83" s="14" t="e">
        <f>VLOOKUP($C83,#REF!,MATCH(JJ$4,#REF!,0)-12,0)</f>
        <v>#REF!</v>
      </c>
      <c r="JK83" s="14" t="e">
        <f>VLOOKUP($C83,#REF!,MATCH(JK$4,#REF!,0)-12,0)</f>
        <v>#REF!</v>
      </c>
      <c r="JL83" s="14" t="e">
        <f>VLOOKUP($C83,#REF!,MATCH(JL$4,#REF!,0)-12,0)</f>
        <v>#REF!</v>
      </c>
      <c r="JM83" s="14" t="e">
        <f>VLOOKUP($C83,#REF!,MATCH(JM$4,#REF!,0)-12,0)</f>
        <v>#REF!</v>
      </c>
      <c r="JN83" s="14" t="e">
        <f>VLOOKUP($C83,#REF!,MATCH(JN$4,#REF!,0)-12,0)</f>
        <v>#REF!</v>
      </c>
      <c r="JO83" s="14" t="e">
        <f>VLOOKUP($C83,#REF!,MATCH(JO$4,#REF!,0)-12,0)</f>
        <v>#REF!</v>
      </c>
      <c r="JP83" s="14" t="e">
        <f>VLOOKUP($C83,#REF!,MATCH(JP$4,#REF!,0)-12,0)</f>
        <v>#REF!</v>
      </c>
      <c r="JQ83" s="14" t="e">
        <f>VLOOKUP($C83,#REF!,MATCH(JQ$4,#REF!,0)-12,0)</f>
        <v>#REF!</v>
      </c>
      <c r="JR83" s="14" t="e">
        <f>VLOOKUP($C83,#REF!,MATCH(JR$4,#REF!,0)-12,0)</f>
        <v>#REF!</v>
      </c>
      <c r="JS83" s="14" t="e">
        <f>VLOOKUP($C83,#REF!,MATCH(JS$4,#REF!,0)-12,0)</f>
        <v>#REF!</v>
      </c>
      <c r="JT83" s="14" t="e">
        <f>VLOOKUP($C83,#REF!,MATCH(JT$4,#REF!,0)-12,0)</f>
        <v>#REF!</v>
      </c>
      <c r="JU83" s="14" t="e">
        <f>VLOOKUP($C83,#REF!,MATCH(JU$4,#REF!,0)-12,0)</f>
        <v>#REF!</v>
      </c>
      <c r="JV83" s="14" t="e">
        <f>VLOOKUP($C83,#REF!,MATCH(JV$4,#REF!,0)-12,0)</f>
        <v>#REF!</v>
      </c>
      <c r="JW83" s="14" t="e">
        <f>VLOOKUP($C83,#REF!,MATCH(JW$4,#REF!,0)-12,0)</f>
        <v>#REF!</v>
      </c>
      <c r="JX83" s="14" t="e">
        <f>VLOOKUP($C83,#REF!,MATCH(JX$4,#REF!,0)-12,0)</f>
        <v>#REF!</v>
      </c>
      <c r="JY83" s="14" t="e">
        <f>VLOOKUP($C83,#REF!,MATCH(JY$4,#REF!,0)-12,0)</f>
        <v>#REF!</v>
      </c>
      <c r="JZ83" s="14" t="e">
        <f>VLOOKUP($C83,#REF!,MATCH(JZ$4,#REF!,0)-12,0)</f>
        <v>#REF!</v>
      </c>
      <c r="KA83" s="14" t="e">
        <f>VLOOKUP($C83,#REF!,MATCH(KA$4,#REF!,0)-12,0)</f>
        <v>#REF!</v>
      </c>
      <c r="KB83" s="14" t="e">
        <f>VLOOKUP($C83,#REF!,MATCH(KB$4,#REF!,0)-12,0)</f>
        <v>#REF!</v>
      </c>
      <c r="KC83" s="14" t="e">
        <f>VLOOKUP($C83,#REF!,MATCH(KC$4,#REF!,0)-12,0)</f>
        <v>#REF!</v>
      </c>
      <c r="KD83" s="14" t="e">
        <f>VLOOKUP($C83,#REF!,MATCH(KD$4,#REF!,0)-12,0)</f>
        <v>#REF!</v>
      </c>
      <c r="KE83" s="14" t="e">
        <f>VLOOKUP($C83,#REF!,MATCH(KE$4,#REF!,0)-12,0)</f>
        <v>#REF!</v>
      </c>
      <c r="KF83" s="14" t="e">
        <f>VLOOKUP($C83,#REF!,MATCH(KF$4,#REF!,0)-12,0)</f>
        <v>#REF!</v>
      </c>
      <c r="KG83" s="14" t="e">
        <f>VLOOKUP($C83,#REF!,MATCH(KG$4,#REF!,0)-12,0)</f>
        <v>#REF!</v>
      </c>
      <c r="KH83" s="14" t="e">
        <f>VLOOKUP($C83,#REF!,MATCH(KH$4,#REF!,0)-12,0)</f>
        <v>#REF!</v>
      </c>
      <c r="KI83" s="14" t="e">
        <f>VLOOKUP($C83,#REF!,MATCH(KI$4,#REF!,0)-12,0)</f>
        <v>#REF!</v>
      </c>
      <c r="KJ83" s="14" t="e">
        <f>VLOOKUP($C83,#REF!,MATCH(KJ$4,#REF!,0)-12,0)</f>
        <v>#REF!</v>
      </c>
      <c r="KK83" s="14" t="e">
        <f>VLOOKUP($C83,#REF!,MATCH(KK$4,#REF!,0)-12,0)</f>
        <v>#REF!</v>
      </c>
      <c r="KL83" s="14" t="e">
        <f>VLOOKUP($C83,#REF!,MATCH(KL$4,#REF!,0)-12,0)</f>
        <v>#REF!</v>
      </c>
      <c r="KM83" s="14" t="e">
        <f>VLOOKUP($C83,#REF!,MATCH(KM$4,#REF!,0)-12,0)</f>
        <v>#REF!</v>
      </c>
      <c r="KN83" s="14" t="e">
        <f>VLOOKUP($C83,#REF!,MATCH(KN$4,#REF!,0)-12,0)</f>
        <v>#REF!</v>
      </c>
      <c r="KO83" s="14" t="e">
        <f>VLOOKUP($C83,#REF!,MATCH(KO$4,#REF!,0)-12,0)</f>
        <v>#REF!</v>
      </c>
      <c r="KP83" s="14" t="e">
        <f>VLOOKUP($C83,#REF!,MATCH(KP$4,#REF!,0)-12,0)</f>
        <v>#REF!</v>
      </c>
      <c r="KQ83" s="14" t="e">
        <f>VLOOKUP($C83,#REF!,MATCH(KQ$4,#REF!,0)-12,0)</f>
        <v>#REF!</v>
      </c>
      <c r="KR83" s="14" t="e">
        <f>VLOOKUP($C83,#REF!,MATCH(KR$4,#REF!,0)-12,0)</f>
        <v>#REF!</v>
      </c>
      <c r="KS83" s="14" t="e">
        <f>VLOOKUP($C83,#REF!,MATCH(KS$4,#REF!,0)-12,0)</f>
        <v>#REF!</v>
      </c>
      <c r="KT83" s="14" t="e">
        <f>VLOOKUP($C83,#REF!,MATCH(KT$4,#REF!,0)-12,0)</f>
        <v>#REF!</v>
      </c>
      <c r="KU83" s="14" t="e">
        <f>VLOOKUP($C83,#REF!,MATCH(KU$4,#REF!,0)-12,0)</f>
        <v>#REF!</v>
      </c>
      <c r="KV83" s="14" t="e">
        <f>VLOOKUP($C83,#REF!,MATCH(KV$4,#REF!,0)-12,0)</f>
        <v>#REF!</v>
      </c>
      <c r="KW83" s="14" t="e">
        <f>VLOOKUP($C83,#REF!,MATCH(KW$4,#REF!,0)-12,0)</f>
        <v>#REF!</v>
      </c>
      <c r="KX83" s="14" t="e">
        <f>VLOOKUP($C83,#REF!,MATCH(KX$4,#REF!,0)-12,0)</f>
        <v>#REF!</v>
      </c>
      <c r="KY83" s="14" t="e">
        <f>VLOOKUP($C83,#REF!,MATCH(KY$4,#REF!,0)-12,0)</f>
        <v>#REF!</v>
      </c>
      <c r="KZ83" s="14" t="e">
        <f>VLOOKUP($C83,#REF!,MATCH(KZ$4,#REF!,0)-12,0)</f>
        <v>#REF!</v>
      </c>
      <c r="LA83" s="14" t="e">
        <f>VLOOKUP($C83,#REF!,MATCH(LA$4,#REF!,0)-12,0)</f>
        <v>#REF!</v>
      </c>
      <c r="LB83" s="14" t="e">
        <f>VLOOKUP($C83,#REF!,MATCH(LB$4,#REF!,0)-12,0)</f>
        <v>#REF!</v>
      </c>
      <c r="LC83" s="14" t="e">
        <f>VLOOKUP($C83,#REF!,MATCH(LC$4,#REF!,0)-12,0)</f>
        <v>#REF!</v>
      </c>
      <c r="LD83" s="14" t="e">
        <f>VLOOKUP($C83,#REF!,MATCH(LD$4,#REF!,0)-12,0)</f>
        <v>#REF!</v>
      </c>
      <c r="LE83" s="14" t="e">
        <f>VLOOKUP($C83,#REF!,MATCH(LE$4,#REF!,0)-12,0)</f>
        <v>#REF!</v>
      </c>
      <c r="LF83" s="14" t="e">
        <f>VLOOKUP($C83,#REF!,MATCH(LF$4,#REF!,0)-12,0)</f>
        <v>#REF!</v>
      </c>
      <c r="LG83" s="14" t="e">
        <f>VLOOKUP($C83,#REF!,MATCH(LG$4,#REF!,0)-12,0)</f>
        <v>#REF!</v>
      </c>
      <c r="LH83" s="14" t="e">
        <f>VLOOKUP($C83,#REF!,MATCH(LH$4,#REF!,0)-12,0)</f>
        <v>#REF!</v>
      </c>
      <c r="LI83" s="14" t="e">
        <f>VLOOKUP($C83,#REF!,MATCH(LI$4,#REF!,0)-12,0)</f>
        <v>#REF!</v>
      </c>
      <c r="LJ83" s="14" t="e">
        <f>VLOOKUP($C83,#REF!,MATCH(LJ$4,#REF!,0)-12,0)</f>
        <v>#REF!</v>
      </c>
      <c r="LK83" s="14" t="e">
        <f>VLOOKUP($C83,#REF!,MATCH(LK$4,#REF!,0)-12,0)</f>
        <v>#REF!</v>
      </c>
      <c r="LL83" s="14" t="e">
        <f>VLOOKUP($C83,#REF!,MATCH(LL$4,#REF!,0)-12,0)</f>
        <v>#REF!</v>
      </c>
      <c r="LM83" s="14" t="e">
        <f>VLOOKUP($C83,#REF!,MATCH(LM$4,#REF!,0)-12,0)</f>
        <v>#REF!</v>
      </c>
      <c r="LN83" s="14" t="e">
        <f>VLOOKUP($C83,#REF!,MATCH(LN$4,#REF!,0)-12,0)</f>
        <v>#REF!</v>
      </c>
      <c r="LO83" s="14" t="e">
        <f>VLOOKUP($C83,#REF!,MATCH(LO$4,#REF!,0)-12,0)</f>
        <v>#REF!</v>
      </c>
      <c r="LP83" s="14" t="e">
        <f>VLOOKUP($C83,#REF!,MATCH(LP$4,#REF!,0)-12,0)</f>
        <v>#REF!</v>
      </c>
      <c r="LQ83" s="14" t="e">
        <f>VLOOKUP($C83,#REF!,MATCH(LQ$4,#REF!,0)-12,0)</f>
        <v>#REF!</v>
      </c>
      <c r="LR83" s="14" t="e">
        <f>VLOOKUP($C83,#REF!,MATCH(LR$4,#REF!,0)-12,0)</f>
        <v>#REF!</v>
      </c>
      <c r="LS83" s="14" t="e">
        <f>VLOOKUP($C83,#REF!,MATCH(LS$4,#REF!,0)-12,0)</f>
        <v>#REF!</v>
      </c>
      <c r="LT83" s="14" t="e">
        <f>VLOOKUP($C83,#REF!,MATCH(LT$4,#REF!,0)-12,0)</f>
        <v>#REF!</v>
      </c>
      <c r="LU83" s="14" t="e">
        <f>VLOOKUP($C83,#REF!,MATCH(LU$4,#REF!,0)-12,0)</f>
        <v>#REF!</v>
      </c>
      <c r="LV83" s="14" t="e">
        <f>VLOOKUP($C83,#REF!,MATCH(LV$4,#REF!,0)-12,0)</f>
        <v>#REF!</v>
      </c>
      <c r="LW83" s="14" t="e">
        <f>VLOOKUP($C83,#REF!,MATCH(LW$4,#REF!,0)-12,0)</f>
        <v>#REF!</v>
      </c>
      <c r="LX83" s="14" t="e">
        <f>VLOOKUP($C83,#REF!,MATCH(LX$4,#REF!,0)-12,0)</f>
        <v>#REF!</v>
      </c>
      <c r="LY83" s="14" t="e">
        <f>VLOOKUP($C83,#REF!,MATCH(LY$4,#REF!,0)-12,0)</f>
        <v>#REF!</v>
      </c>
      <c r="LZ83" s="14" t="e">
        <f>VLOOKUP($C83,#REF!,MATCH(LZ$4,#REF!,0)-12,0)</f>
        <v>#REF!</v>
      </c>
      <c r="MA83" s="14" t="e">
        <f>VLOOKUP($C83,#REF!,MATCH(MA$4,#REF!,0)-12,0)</f>
        <v>#REF!</v>
      </c>
      <c r="MB83" s="14" t="e">
        <f>VLOOKUP($C83,#REF!,MATCH(MB$4,#REF!,0)-12,0)</f>
        <v>#REF!</v>
      </c>
      <c r="MC83" s="14" t="e">
        <f>VLOOKUP($C83,#REF!,MATCH(MC$4,#REF!,0)-12,0)</f>
        <v>#REF!</v>
      </c>
      <c r="MD83" s="14" t="e">
        <f>VLOOKUP($C83,#REF!,MATCH(MD$4,#REF!,0)-12,0)</f>
        <v>#REF!</v>
      </c>
      <c r="ME83" s="14" t="e">
        <f>VLOOKUP($C83,#REF!,MATCH(ME$4,#REF!,0)-12,0)</f>
        <v>#REF!</v>
      </c>
      <c r="MF83" s="14" t="e">
        <f>VLOOKUP($C83,#REF!,MATCH(MF$4,#REF!,0)-12,0)</f>
        <v>#REF!</v>
      </c>
      <c r="MG83" s="14" t="e">
        <f>VLOOKUP($C83,#REF!,MATCH(MG$4,#REF!,0)-12,0)</f>
        <v>#REF!</v>
      </c>
      <c r="MH83" s="14" t="e">
        <f>VLOOKUP($C83,#REF!,MATCH(MH$4,#REF!,0)-12,0)</f>
        <v>#REF!</v>
      </c>
      <c r="MI83" s="14" t="e">
        <f>VLOOKUP($C83,#REF!,MATCH(MI$4,#REF!,0)-12,0)</f>
        <v>#REF!</v>
      </c>
      <c r="MJ83" s="14" t="e">
        <f>VLOOKUP($C83,#REF!,MATCH(MJ$4,#REF!,0)-12,0)</f>
        <v>#REF!</v>
      </c>
      <c r="MK83" s="14" t="e">
        <f>VLOOKUP($C83,#REF!,MATCH(MK$4,#REF!,0)-12,0)</f>
        <v>#REF!</v>
      </c>
      <c r="ML83" s="14" t="e">
        <f>VLOOKUP($C83,#REF!,MATCH(ML$4,#REF!,0)-12,0)</f>
        <v>#REF!</v>
      </c>
      <c r="MM83" s="14" t="e">
        <f>VLOOKUP($C83,#REF!,MATCH(MM$4,#REF!,0)-12,0)</f>
        <v>#REF!</v>
      </c>
      <c r="MN83" s="14" t="e">
        <f>VLOOKUP($C83,#REF!,MATCH(MN$4,#REF!,0)-12,0)</f>
        <v>#REF!</v>
      </c>
      <c r="MO83" s="14" t="e">
        <f>VLOOKUP($C83,#REF!,MATCH(MO$4,#REF!,0)-12,0)</f>
        <v>#REF!</v>
      </c>
      <c r="MP83" s="14" t="e">
        <f>VLOOKUP($C83,#REF!,MATCH(MP$4,#REF!,0)-12,0)</f>
        <v>#REF!</v>
      </c>
      <c r="MQ83" s="14" t="e">
        <f>VLOOKUP($C83,#REF!,MATCH(MQ$4,#REF!,0)-12,0)</f>
        <v>#REF!</v>
      </c>
      <c r="MR83" s="14" t="e">
        <f>VLOOKUP($C83,#REF!,MATCH(MR$4,#REF!,0)-12,0)</f>
        <v>#REF!</v>
      </c>
      <c r="MS83" s="14" t="e">
        <f>VLOOKUP($C83,#REF!,MATCH(MS$4,#REF!,0)-12,0)</f>
        <v>#REF!</v>
      </c>
      <c r="MT83" s="14" t="e">
        <f>VLOOKUP($C83,#REF!,MATCH(MT$4,#REF!,0)-12,0)</f>
        <v>#REF!</v>
      </c>
      <c r="MU83" s="14" t="e">
        <f>VLOOKUP($C83,#REF!,MATCH(MU$4,#REF!,0)-12,0)</f>
        <v>#REF!</v>
      </c>
      <c r="MV83" s="14" t="e">
        <f>VLOOKUP($C83,#REF!,MATCH(MV$4,#REF!,0)-12,0)</f>
        <v>#REF!</v>
      </c>
      <c r="MW83" s="14" t="e">
        <f>VLOOKUP($C83,#REF!,MATCH(MW$4,#REF!,0)-12,0)</f>
        <v>#REF!</v>
      </c>
      <c r="MX83" s="14" t="e">
        <f>VLOOKUP($C83,#REF!,MATCH(MX$4,#REF!,0)-12,0)</f>
        <v>#REF!</v>
      </c>
      <c r="MY83" s="14" t="e">
        <f>VLOOKUP($C83,#REF!,MATCH(MY$4,#REF!,0)-12,0)</f>
        <v>#REF!</v>
      </c>
      <c r="MZ83" s="14" t="e">
        <f>VLOOKUP($C83,#REF!,MATCH(MZ$4,#REF!,0)-12,0)</f>
        <v>#REF!</v>
      </c>
      <c r="NA83" s="14" t="e">
        <f>VLOOKUP($C83,#REF!,MATCH(NA$4,#REF!,0)-12,0)</f>
        <v>#REF!</v>
      </c>
      <c r="NB83" s="14" t="e">
        <f>VLOOKUP($C83,#REF!,MATCH(NB$4,#REF!,0)-12,0)</f>
        <v>#REF!</v>
      </c>
      <c r="NC83" s="14" t="e">
        <f>VLOOKUP($C83,#REF!,MATCH(NC$4,#REF!,0)-12,0)</f>
        <v>#REF!</v>
      </c>
      <c r="ND83" s="14" t="e">
        <f>VLOOKUP($C83,#REF!,MATCH(ND$4,#REF!,0)-12,0)</f>
        <v>#REF!</v>
      </c>
      <c r="NE83" s="14" t="e">
        <f>VLOOKUP($C83,#REF!,MATCH(NE$4,#REF!,0)-12,0)</f>
        <v>#REF!</v>
      </c>
      <c r="NF83" s="14" t="e">
        <f>VLOOKUP($C83,#REF!,MATCH(NF$4,#REF!,0)-12,0)</f>
        <v>#REF!</v>
      </c>
      <c r="NG83" s="14" t="e">
        <f>VLOOKUP($C83,#REF!,MATCH(NG$4,#REF!,0)-12,0)</f>
        <v>#REF!</v>
      </c>
      <c r="NH83" s="14" t="e">
        <f>VLOOKUP($C83,#REF!,MATCH(NH$4,#REF!,0)-12,0)</f>
        <v>#REF!</v>
      </c>
      <c r="NI83" s="14" t="e">
        <f>VLOOKUP($C83,#REF!,MATCH(NI$4,#REF!,0)-12,0)</f>
        <v>#REF!</v>
      </c>
      <c r="NJ83" s="14" t="e">
        <f>VLOOKUP($C83,#REF!,MATCH(NJ$4,#REF!,0)-12,0)</f>
        <v>#REF!</v>
      </c>
      <c r="NK83" s="14" t="e">
        <f>VLOOKUP($C83,#REF!,MATCH(NK$4,#REF!,0)-12,0)</f>
        <v>#REF!</v>
      </c>
      <c r="NL83" s="14" t="e">
        <f>VLOOKUP($C83,#REF!,MATCH(NL$4,#REF!,0)-12,0)</f>
        <v>#REF!</v>
      </c>
      <c r="NM83" s="14" t="e">
        <f>VLOOKUP($C83,#REF!,MATCH(NM$4,#REF!,0)-12,0)</f>
        <v>#REF!</v>
      </c>
      <c r="NN83" s="14" t="e">
        <f>VLOOKUP($C83,#REF!,MATCH(NN$4,#REF!,0)-12,0)</f>
        <v>#REF!</v>
      </c>
      <c r="NO83" s="14" t="e">
        <f>VLOOKUP($C83,#REF!,MATCH(NO$4,#REF!,0)-12,0)</f>
        <v>#REF!</v>
      </c>
      <c r="NP83" s="14" t="e">
        <f>VLOOKUP($C83,#REF!,MATCH(NP$4,#REF!,0)-12,0)</f>
        <v>#REF!</v>
      </c>
      <c r="NQ83" s="14" t="e">
        <f>VLOOKUP($C83,#REF!,MATCH(NQ$4,#REF!,0)-12,0)</f>
        <v>#REF!</v>
      </c>
      <c r="NR83" s="14" t="e">
        <f>VLOOKUP($C83,#REF!,MATCH(NR$4,#REF!,0)-12,0)</f>
        <v>#REF!</v>
      </c>
      <c r="NS83" s="14" t="e">
        <f>VLOOKUP($C83,#REF!,MATCH(NS$4,#REF!,0)-12,0)</f>
        <v>#REF!</v>
      </c>
      <c r="NT83" s="14" t="e">
        <f>VLOOKUP($C83,#REF!,MATCH(NT$4,#REF!,0)-12,0)</f>
        <v>#REF!</v>
      </c>
      <c r="NU83" s="14" t="e">
        <f>VLOOKUP($C83,#REF!,MATCH(NU$4,#REF!,0)-12,0)</f>
        <v>#REF!</v>
      </c>
      <c r="NV83" s="14" t="e">
        <f>VLOOKUP($C83,#REF!,MATCH(NV$4,#REF!,0)-12,0)</f>
        <v>#REF!</v>
      </c>
      <c r="NW83" s="14" t="e">
        <f>VLOOKUP($C83,#REF!,MATCH(NW$4,#REF!,0)-12,0)</f>
        <v>#REF!</v>
      </c>
      <c r="NX83" s="14" t="e">
        <f>VLOOKUP($C83,#REF!,MATCH(NX$4,#REF!,0)-12,0)</f>
        <v>#REF!</v>
      </c>
      <c r="NY83" s="14" t="e">
        <f>VLOOKUP($C83,#REF!,MATCH(NY$4,#REF!,0)-12,0)</f>
        <v>#REF!</v>
      </c>
      <c r="NZ83" s="14" t="e">
        <f>VLOOKUP($C83,#REF!,MATCH(NZ$4,#REF!,0)-12,0)</f>
        <v>#REF!</v>
      </c>
      <c r="OA83" s="14" t="e">
        <f>VLOOKUP($C83,#REF!,MATCH(OA$4,#REF!,0)-12,0)</f>
        <v>#REF!</v>
      </c>
      <c r="OB83" s="14" t="e">
        <f>VLOOKUP($C83,#REF!,MATCH(OB$4,#REF!,0)-12,0)</f>
        <v>#REF!</v>
      </c>
      <c r="OC83" s="14" t="e">
        <f>VLOOKUP($C83,#REF!,MATCH(OC$4,#REF!,0)-12,0)</f>
        <v>#REF!</v>
      </c>
      <c r="OD83" s="14" t="e">
        <f>VLOOKUP($C83,#REF!,MATCH(OD$4,#REF!,0)-12,0)</f>
        <v>#REF!</v>
      </c>
      <c r="OE83" s="14" t="e">
        <f>VLOOKUP($C83,#REF!,MATCH(OE$4,#REF!,0)-12,0)</f>
        <v>#REF!</v>
      </c>
      <c r="OF83" s="14" t="e">
        <f>VLOOKUP($C83,#REF!,MATCH(OF$4,#REF!,0)-12,0)</f>
        <v>#REF!</v>
      </c>
      <c r="OG83" s="14" t="e">
        <f>VLOOKUP($C83,#REF!,MATCH(OG$4,#REF!,0)-12,0)</f>
        <v>#REF!</v>
      </c>
      <c r="OH83" s="14" t="e">
        <f>VLOOKUP($C83,#REF!,MATCH(OH$4,#REF!,0)-12,0)</f>
        <v>#REF!</v>
      </c>
      <c r="OI83" s="14" t="e">
        <f>VLOOKUP($C83,#REF!,MATCH(OI$4,#REF!,0)-12,0)</f>
        <v>#REF!</v>
      </c>
      <c r="OJ83" s="14" t="e">
        <f>VLOOKUP($C83,#REF!,MATCH(OJ$4,#REF!,0)-12,0)</f>
        <v>#REF!</v>
      </c>
      <c r="OK83" s="14" t="e">
        <f>VLOOKUP($C83,#REF!,MATCH(OK$4,#REF!,0)-12,0)</f>
        <v>#REF!</v>
      </c>
      <c r="OL83" s="14" t="e">
        <f>VLOOKUP($C83,#REF!,MATCH(OL$4,#REF!,0)-12,0)</f>
        <v>#REF!</v>
      </c>
      <c r="OM83" s="14" t="e">
        <f>VLOOKUP($C83,#REF!,MATCH(OM$4,#REF!,0)-12,0)</f>
        <v>#REF!</v>
      </c>
      <c r="ON83" s="14" t="e">
        <f>VLOOKUP($C83,#REF!,MATCH(ON$4,#REF!,0)-12,0)</f>
        <v>#REF!</v>
      </c>
      <c r="OO83" s="14" t="e">
        <f>VLOOKUP($C83,#REF!,MATCH(OO$4,#REF!,0)-12,0)</f>
        <v>#REF!</v>
      </c>
      <c r="OP83" s="14" t="e">
        <f>VLOOKUP($C83,#REF!,MATCH(OP$4,#REF!,0)-12,0)</f>
        <v>#REF!</v>
      </c>
      <c r="OQ83" s="14" t="e">
        <f>VLOOKUP($C83,#REF!,MATCH(OQ$4,#REF!,0)-12,0)</f>
        <v>#REF!</v>
      </c>
      <c r="OR83" s="14" t="e">
        <f>VLOOKUP($C83,#REF!,MATCH(OR$4,#REF!,0)-12,0)</f>
        <v>#REF!</v>
      </c>
      <c r="OS83" s="14" t="e">
        <f>VLOOKUP($C83,#REF!,MATCH(OS$4,#REF!,0)-12,0)</f>
        <v>#REF!</v>
      </c>
      <c r="OT83" s="14" t="e">
        <f>VLOOKUP($C83,#REF!,MATCH(OT$4,#REF!,0)-12,0)</f>
        <v>#REF!</v>
      </c>
      <c r="OU83" s="14" t="e">
        <f>VLOOKUP($C83,#REF!,MATCH(OU$4,#REF!,0)-12,0)</f>
        <v>#REF!</v>
      </c>
      <c r="OV83" s="14" t="e">
        <f>VLOOKUP($C83,#REF!,MATCH(OV$4,#REF!,0)-12,0)</f>
        <v>#REF!</v>
      </c>
      <c r="OW83" s="14" t="e">
        <f>VLOOKUP($C83,#REF!,MATCH(OW$4,#REF!,0)-12,0)</f>
        <v>#REF!</v>
      </c>
      <c r="OX83" s="14" t="e">
        <f>VLOOKUP($C83,#REF!,MATCH(OX$4,#REF!,0)-12,0)</f>
        <v>#REF!</v>
      </c>
      <c r="OY83" s="14" t="e">
        <f>VLOOKUP($C83,#REF!,MATCH(OY$4,#REF!,0)-12,0)</f>
        <v>#REF!</v>
      </c>
      <c r="OZ83" s="14" t="e">
        <f>VLOOKUP($C83,#REF!,MATCH(OZ$4,#REF!,0)-12,0)</f>
        <v>#REF!</v>
      </c>
      <c r="PA83" s="14" t="e">
        <f>VLOOKUP($C83,#REF!,MATCH(PA$4,#REF!,0)-12,0)</f>
        <v>#REF!</v>
      </c>
      <c r="PB83" s="14" t="e">
        <f>VLOOKUP($C83,#REF!,MATCH(PB$4,#REF!,0)-12,0)</f>
        <v>#REF!</v>
      </c>
      <c r="PC83" s="14" t="e">
        <f>VLOOKUP($C83,#REF!,MATCH(PC$4,#REF!,0)-12,0)</f>
        <v>#REF!</v>
      </c>
      <c r="PD83" s="14" t="e">
        <f>VLOOKUP($C83,#REF!,MATCH(PD$4,#REF!,0)-12,0)</f>
        <v>#REF!</v>
      </c>
      <c r="PE83" s="14" t="e">
        <f>VLOOKUP($C83,#REF!,MATCH(PE$4,#REF!,0)-12,0)</f>
        <v>#REF!</v>
      </c>
      <c r="PF83" s="14" t="e">
        <f>VLOOKUP($C83,#REF!,MATCH(PF$4,#REF!,0)-12,0)</f>
        <v>#REF!</v>
      </c>
      <c r="PG83" s="14" t="e">
        <f>VLOOKUP($C83,#REF!,MATCH(PG$4,#REF!,0)-12,0)</f>
        <v>#REF!</v>
      </c>
      <c r="PH83" s="14" t="e">
        <f>VLOOKUP($C83,#REF!,MATCH(PH$4,#REF!,0)-12,0)</f>
        <v>#REF!</v>
      </c>
      <c r="PI83" s="14" t="e">
        <f>VLOOKUP($C83,#REF!,MATCH(PI$4,#REF!,0)-12,0)</f>
        <v>#REF!</v>
      </c>
      <c r="PJ83" s="14" t="e">
        <f>VLOOKUP($C83,#REF!,MATCH(PJ$4,#REF!,0)-12,0)</f>
        <v>#REF!</v>
      </c>
      <c r="PK83" s="14" t="e">
        <f>VLOOKUP($C83,#REF!,MATCH(PK$4,#REF!,0)-12,0)</f>
        <v>#REF!</v>
      </c>
      <c r="PL83" s="14" t="e">
        <f>VLOOKUP($C83,#REF!,MATCH(PL$4,#REF!,0)-12,0)</f>
        <v>#REF!</v>
      </c>
      <c r="PM83" s="14" t="e">
        <f>VLOOKUP($C83,#REF!,MATCH(PM$4,#REF!,0)-12,0)</f>
        <v>#REF!</v>
      </c>
      <c r="PN83" s="14" t="e">
        <f>VLOOKUP($C83,#REF!,MATCH(PN$4,#REF!,0)-12,0)</f>
        <v>#REF!</v>
      </c>
      <c r="PO83" s="14" t="e">
        <f>VLOOKUP($C83,#REF!,MATCH(PO$4,#REF!,0)-12,0)</f>
        <v>#REF!</v>
      </c>
      <c r="PP83" s="14" t="e">
        <f>VLOOKUP($C83,#REF!,MATCH(PP$4,#REF!,0)-12,0)</f>
        <v>#REF!</v>
      </c>
      <c r="PQ83" s="14" t="e">
        <f>VLOOKUP($C83,#REF!,MATCH(PQ$4,#REF!,0)-12,0)</f>
        <v>#REF!</v>
      </c>
      <c r="PR83" s="14" t="e">
        <f>VLOOKUP($C83,#REF!,MATCH(PR$4,#REF!,0)-12,0)</f>
        <v>#REF!</v>
      </c>
      <c r="PS83" s="14" t="e">
        <f>VLOOKUP($C83,#REF!,MATCH(PS$4,#REF!,0)-12,0)</f>
        <v>#REF!</v>
      </c>
      <c r="PT83" s="14" t="e">
        <f>VLOOKUP($C83,#REF!,MATCH(PT$4,#REF!,0)-12,0)</f>
        <v>#REF!</v>
      </c>
      <c r="PU83" s="14" t="e">
        <f>VLOOKUP($C83,#REF!,MATCH(PU$4,#REF!,0)-12,0)</f>
        <v>#REF!</v>
      </c>
      <c r="PV83" s="14" t="e">
        <f>VLOOKUP($C83,#REF!,MATCH(PV$4,#REF!,0)-12,0)</f>
        <v>#REF!</v>
      </c>
      <c r="PW83" s="14" t="e">
        <f>VLOOKUP($C83,#REF!,MATCH(PW$4,#REF!,0)-12,0)</f>
        <v>#REF!</v>
      </c>
      <c r="PX83" s="14" t="e">
        <f>VLOOKUP($C83,#REF!,MATCH(PX$4,#REF!,0)-12,0)</f>
        <v>#REF!</v>
      </c>
      <c r="PY83" s="14" t="e">
        <f>VLOOKUP($C83,#REF!,MATCH(PY$4,#REF!,0)-12,0)</f>
        <v>#REF!</v>
      </c>
      <c r="PZ83" s="14" t="e">
        <f>VLOOKUP($C83,#REF!,MATCH(PZ$4,#REF!,0)-12,0)</f>
        <v>#REF!</v>
      </c>
      <c r="QA83" s="14" t="e">
        <f>VLOOKUP($C83,#REF!,MATCH(QA$4,#REF!,0)-12,0)</f>
        <v>#REF!</v>
      </c>
      <c r="QB83" s="14" t="e">
        <f>VLOOKUP($C83,#REF!,MATCH(QB$4,#REF!,0)-12,0)</f>
        <v>#REF!</v>
      </c>
      <c r="QC83" s="14" t="e">
        <f>VLOOKUP($C83,#REF!,MATCH(QC$4,#REF!,0)-12,0)</f>
        <v>#REF!</v>
      </c>
      <c r="QD83" s="14" t="e">
        <f>VLOOKUP($C83,#REF!,MATCH(QD$4,#REF!,0)-12,0)</f>
        <v>#REF!</v>
      </c>
      <c r="QE83" s="14" t="e">
        <f>VLOOKUP($C83,#REF!,MATCH(QE$4,#REF!,0)-12,0)</f>
        <v>#REF!</v>
      </c>
      <c r="QF83" s="14" t="e">
        <f>VLOOKUP($C83,#REF!,MATCH(QF$4,#REF!,0)-12,0)</f>
        <v>#REF!</v>
      </c>
      <c r="QG83" s="14" t="e">
        <f>VLOOKUP($C83,#REF!,MATCH(QG$4,#REF!,0)-12,0)</f>
        <v>#REF!</v>
      </c>
      <c r="QH83" s="14" t="e">
        <f>VLOOKUP($C83,#REF!,MATCH(QH$4,#REF!,0)-12,0)</f>
        <v>#REF!</v>
      </c>
      <c r="QI83" s="14" t="e">
        <f>VLOOKUP($C83,#REF!,MATCH(QI$4,#REF!,0)-12,0)</f>
        <v>#REF!</v>
      </c>
      <c r="QJ83" s="14" t="e">
        <f>VLOOKUP($C83,#REF!,MATCH(QJ$4,#REF!,0)-12,0)</f>
        <v>#REF!</v>
      </c>
      <c r="QK83" s="14" t="e">
        <f>VLOOKUP($C83,#REF!,MATCH(QK$4,#REF!,0)-12,0)</f>
        <v>#REF!</v>
      </c>
      <c r="QL83" s="14" t="e">
        <f>VLOOKUP($C83,#REF!,MATCH(QL$4,#REF!,0)-12,0)</f>
        <v>#REF!</v>
      </c>
      <c r="QM83" s="14" t="e">
        <f>VLOOKUP($C83,#REF!,MATCH(QM$4,#REF!,0)-12,0)</f>
        <v>#REF!</v>
      </c>
      <c r="QN83" s="14" t="e">
        <f>VLOOKUP($C83,#REF!,MATCH(QN$4,#REF!,0)-12,0)</f>
        <v>#REF!</v>
      </c>
      <c r="QO83" s="14" t="e">
        <f>VLOOKUP($C83,#REF!,MATCH(QO$4,#REF!,0)-12,0)</f>
        <v>#REF!</v>
      </c>
      <c r="QP83" s="14" t="e">
        <f>VLOOKUP($C83,#REF!,MATCH(QP$4,#REF!,0)-12,0)</f>
        <v>#REF!</v>
      </c>
      <c r="QQ83" s="14" t="e">
        <f>VLOOKUP($C83,#REF!,MATCH(QQ$4,#REF!,0)-12,0)</f>
        <v>#REF!</v>
      </c>
      <c r="QR83" s="14" t="e">
        <f>VLOOKUP($C83,#REF!,MATCH(QR$4,#REF!,0)-12,0)</f>
        <v>#REF!</v>
      </c>
      <c r="QS83" s="14" t="e">
        <f>VLOOKUP($C83,#REF!,MATCH(QS$4,#REF!,0)-12,0)</f>
        <v>#REF!</v>
      </c>
      <c r="QT83" s="14" t="e">
        <f>VLOOKUP($C83,#REF!,MATCH(QT$4,#REF!,0)-12,0)</f>
        <v>#REF!</v>
      </c>
      <c r="QU83" s="14" t="e">
        <f>VLOOKUP($C83,#REF!,MATCH(QU$4,#REF!,0)-12,0)</f>
        <v>#REF!</v>
      </c>
      <c r="QV83" s="14" t="e">
        <f>VLOOKUP($C83,#REF!,MATCH(QV$4,#REF!,0)-12,0)</f>
        <v>#REF!</v>
      </c>
      <c r="QW83" s="14" t="e">
        <f>VLOOKUP($C83,#REF!,MATCH(QW$4,#REF!,0)-12,0)</f>
        <v>#REF!</v>
      </c>
      <c r="QX83" s="14" t="e">
        <f>VLOOKUP($C83,#REF!,MATCH(QX$4,#REF!,0)-12,0)</f>
        <v>#REF!</v>
      </c>
      <c r="QY83" s="14" t="e">
        <f>VLOOKUP($C83,#REF!,MATCH(QY$4,#REF!,0)-12,0)</f>
        <v>#REF!</v>
      </c>
      <c r="QZ83" s="14"/>
      <c r="RA83" s="14"/>
      <c r="RB83" s="5"/>
      <c r="RC83" s="5"/>
      <c r="RD83" s="6"/>
      <c r="RE83" s="6"/>
      <c r="RF83" s="6"/>
    </row>
    <row r="84" spans="1:474" ht="18" customHeight="1">
      <c r="A84" s="41" t="s">
        <v>389</v>
      </c>
      <c r="B84" s="42" t="s">
        <v>135</v>
      </c>
      <c r="C84" s="42" t="s">
        <v>451</v>
      </c>
      <c r="D84" s="42" t="s">
        <v>452</v>
      </c>
      <c r="E84" s="42"/>
      <c r="F84" s="42"/>
      <c r="G84" s="42"/>
      <c r="H84" s="42" t="s">
        <v>112</v>
      </c>
      <c r="I84" s="42" t="s">
        <v>396</v>
      </c>
      <c r="J84" s="42"/>
      <c r="K84" s="43" t="s">
        <v>66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20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9">
        <v>0</v>
      </c>
      <c r="BZ84" s="19">
        <v>0</v>
      </c>
      <c r="CA84" s="19">
        <v>0</v>
      </c>
      <c r="CB84" s="19">
        <v>0</v>
      </c>
      <c r="CC84" s="19">
        <v>0</v>
      </c>
      <c r="CD84" s="19">
        <v>0</v>
      </c>
      <c r="CE84" s="19">
        <v>0</v>
      </c>
      <c r="CF84" s="19">
        <v>0</v>
      </c>
      <c r="CG84" s="19">
        <v>0</v>
      </c>
      <c r="CH84" s="19">
        <v>0</v>
      </c>
      <c r="CI84" s="19">
        <v>0</v>
      </c>
      <c r="CJ84" s="19">
        <v>0</v>
      </c>
      <c r="CK84" s="19">
        <v>0</v>
      </c>
      <c r="CL84" s="19">
        <v>0</v>
      </c>
      <c r="CM84" s="19">
        <v>0</v>
      </c>
      <c r="CN84" s="19">
        <v>0</v>
      </c>
      <c r="CO84" s="19">
        <v>0</v>
      </c>
      <c r="CP84" s="19">
        <v>0</v>
      </c>
      <c r="CQ84" s="19">
        <v>0</v>
      </c>
      <c r="CR84" s="19">
        <v>0</v>
      </c>
      <c r="CS84" s="19">
        <v>0</v>
      </c>
      <c r="CT84" s="19">
        <v>0</v>
      </c>
      <c r="CU84" s="19">
        <v>0</v>
      </c>
      <c r="CV84" s="19">
        <v>0</v>
      </c>
      <c r="CW84" s="19">
        <v>0</v>
      </c>
      <c r="CX84" s="19">
        <v>0</v>
      </c>
      <c r="CY84" s="19">
        <v>0</v>
      </c>
      <c r="CZ84" s="19">
        <v>0</v>
      </c>
      <c r="DA84" s="19">
        <v>0</v>
      </c>
      <c r="DB84" s="19">
        <v>0</v>
      </c>
      <c r="DC84" s="19">
        <v>0</v>
      </c>
      <c r="DD84" s="19">
        <v>0</v>
      </c>
      <c r="DE84" s="19">
        <v>0</v>
      </c>
      <c r="DF84" s="19">
        <v>0</v>
      </c>
      <c r="DG84" s="19">
        <v>0</v>
      </c>
      <c r="DH84" s="19">
        <v>0</v>
      </c>
      <c r="DI84" s="19">
        <v>0</v>
      </c>
      <c r="DJ84" s="19">
        <v>0</v>
      </c>
      <c r="DK84" s="19">
        <v>0</v>
      </c>
      <c r="DL84" s="19">
        <v>0</v>
      </c>
      <c r="DM84" s="19">
        <v>0</v>
      </c>
      <c r="DN84" s="19">
        <v>0</v>
      </c>
      <c r="DO84" s="19">
        <v>0</v>
      </c>
      <c r="DP84" s="19">
        <v>0</v>
      </c>
      <c r="DQ84" s="19">
        <v>0</v>
      </c>
      <c r="DR84" s="19">
        <v>0</v>
      </c>
      <c r="DS84" s="19">
        <v>0</v>
      </c>
      <c r="DT84" s="19">
        <v>0</v>
      </c>
      <c r="DU84" s="20">
        <v>0</v>
      </c>
      <c r="DV84" s="19">
        <v>0</v>
      </c>
      <c r="DW84" s="19">
        <v>0</v>
      </c>
      <c r="DX84" s="19">
        <v>0</v>
      </c>
      <c r="DY84" s="19">
        <v>0</v>
      </c>
      <c r="DZ84" s="19">
        <v>0</v>
      </c>
      <c r="EA84" s="19">
        <v>0</v>
      </c>
      <c r="EB84" s="19">
        <v>0</v>
      </c>
      <c r="EC84" s="19">
        <v>0</v>
      </c>
      <c r="ED84" s="19">
        <v>0</v>
      </c>
      <c r="EE84" s="19">
        <v>0</v>
      </c>
      <c r="EF84" s="19">
        <v>0</v>
      </c>
      <c r="EG84" s="19">
        <v>0</v>
      </c>
      <c r="EH84" s="19">
        <v>0</v>
      </c>
      <c r="EI84" s="19">
        <v>0</v>
      </c>
      <c r="EJ84" s="19">
        <v>0</v>
      </c>
      <c r="EK84" s="19">
        <v>0</v>
      </c>
      <c r="EL84" s="19">
        <v>0</v>
      </c>
      <c r="EM84" s="19">
        <v>0</v>
      </c>
      <c r="EN84" s="19">
        <v>0</v>
      </c>
      <c r="EO84" s="19">
        <v>0</v>
      </c>
      <c r="EP84" s="19">
        <v>0</v>
      </c>
      <c r="EQ84" s="19">
        <v>0</v>
      </c>
      <c r="ER84" s="19">
        <v>0</v>
      </c>
      <c r="ES84" s="19">
        <v>0</v>
      </c>
      <c r="ET84" s="19">
        <v>0</v>
      </c>
      <c r="EU84" s="19">
        <v>0</v>
      </c>
      <c r="EV84" s="19">
        <v>0</v>
      </c>
      <c r="EW84" s="20">
        <v>0</v>
      </c>
      <c r="EX84" s="19">
        <v>0</v>
      </c>
      <c r="EY84" s="19">
        <v>0</v>
      </c>
      <c r="EZ84" s="19">
        <v>0</v>
      </c>
      <c r="FA84" s="19">
        <v>0</v>
      </c>
      <c r="FB84" s="19">
        <v>0</v>
      </c>
      <c r="FC84" s="19">
        <v>0</v>
      </c>
      <c r="FD84" s="19">
        <v>0</v>
      </c>
      <c r="FE84" s="19">
        <v>0</v>
      </c>
      <c r="FF84" s="19">
        <v>0</v>
      </c>
      <c r="FG84" s="19">
        <v>0</v>
      </c>
      <c r="FH84" s="19">
        <v>0</v>
      </c>
      <c r="FI84" s="19">
        <v>0</v>
      </c>
      <c r="FJ84" s="19">
        <v>0</v>
      </c>
      <c r="FK84" s="19">
        <v>0</v>
      </c>
      <c r="FL84" s="19">
        <v>0</v>
      </c>
      <c r="FM84" s="19">
        <v>0</v>
      </c>
      <c r="FN84" s="19">
        <v>0</v>
      </c>
      <c r="FO84" s="19">
        <v>0</v>
      </c>
      <c r="FP84" s="19">
        <v>0</v>
      </c>
      <c r="FQ84" s="19">
        <v>0</v>
      </c>
      <c r="FR84" s="19">
        <v>0</v>
      </c>
      <c r="FS84" s="19">
        <v>0</v>
      </c>
      <c r="FT84" s="19">
        <v>0</v>
      </c>
      <c r="FU84" s="19">
        <v>0</v>
      </c>
      <c r="FV84" s="19">
        <v>0</v>
      </c>
      <c r="FW84" s="19">
        <v>0</v>
      </c>
      <c r="FX84" s="19">
        <v>0</v>
      </c>
      <c r="FY84" s="19">
        <v>0</v>
      </c>
      <c r="FZ84" s="19">
        <v>0</v>
      </c>
      <c r="GA84" s="19">
        <v>0</v>
      </c>
      <c r="GB84" s="19">
        <v>0</v>
      </c>
      <c r="GC84" s="19">
        <v>0</v>
      </c>
      <c r="GD84" s="19">
        <v>0</v>
      </c>
      <c r="GE84" s="19">
        <v>0</v>
      </c>
      <c r="GF84" s="19">
        <v>0</v>
      </c>
      <c r="GG84" s="19">
        <v>0</v>
      </c>
      <c r="GH84" s="19">
        <v>0</v>
      </c>
      <c r="GI84" s="19">
        <v>0</v>
      </c>
      <c r="GJ84" s="19">
        <v>0</v>
      </c>
      <c r="GK84" s="19">
        <v>0</v>
      </c>
      <c r="GL84" s="19">
        <v>0</v>
      </c>
      <c r="GM84" s="19">
        <v>0</v>
      </c>
      <c r="GN84" s="19">
        <v>0</v>
      </c>
      <c r="GO84" s="19">
        <v>0</v>
      </c>
      <c r="GP84" s="19">
        <v>0</v>
      </c>
      <c r="GQ84" s="19">
        <v>0</v>
      </c>
      <c r="GR84" s="19">
        <v>0</v>
      </c>
      <c r="GS84" s="19">
        <v>0</v>
      </c>
      <c r="GT84" s="19">
        <v>0</v>
      </c>
      <c r="GU84" s="19">
        <v>0</v>
      </c>
      <c r="GV84" s="19">
        <v>0</v>
      </c>
      <c r="GW84" s="19">
        <v>0</v>
      </c>
      <c r="GX84" s="19">
        <v>0</v>
      </c>
      <c r="GY84" s="19">
        <v>0</v>
      </c>
      <c r="GZ84" s="19">
        <v>0</v>
      </c>
      <c r="HA84" s="19">
        <v>0</v>
      </c>
      <c r="HB84" s="19">
        <v>0</v>
      </c>
      <c r="HC84" s="19">
        <v>0</v>
      </c>
      <c r="HD84" s="19">
        <v>0</v>
      </c>
      <c r="HE84" s="19">
        <v>0</v>
      </c>
      <c r="HF84" s="19">
        <v>0</v>
      </c>
      <c r="HG84" s="19">
        <v>0</v>
      </c>
      <c r="HH84" s="19">
        <v>0</v>
      </c>
      <c r="HI84" s="19">
        <v>0</v>
      </c>
      <c r="HJ84" s="19">
        <v>0</v>
      </c>
      <c r="HK84" s="19">
        <v>0</v>
      </c>
      <c r="HL84" s="19">
        <v>0</v>
      </c>
      <c r="HM84" s="19">
        <v>0</v>
      </c>
      <c r="HN84" s="19">
        <v>0</v>
      </c>
      <c r="HO84" s="19">
        <v>0</v>
      </c>
      <c r="HP84" s="19">
        <v>0</v>
      </c>
      <c r="HQ84" s="19">
        <v>0</v>
      </c>
      <c r="HR84" s="19">
        <v>0</v>
      </c>
      <c r="HS84" s="19">
        <v>0</v>
      </c>
      <c r="HT84" s="19">
        <v>0</v>
      </c>
      <c r="HU84" s="19">
        <v>0</v>
      </c>
      <c r="HV84" s="19">
        <v>0</v>
      </c>
      <c r="HW84" s="19">
        <v>0</v>
      </c>
      <c r="HX84" s="19">
        <v>0</v>
      </c>
      <c r="HY84" s="19">
        <v>0</v>
      </c>
      <c r="HZ84" s="19">
        <v>0</v>
      </c>
      <c r="IA84" s="19">
        <v>0</v>
      </c>
      <c r="IB84" s="19">
        <v>0</v>
      </c>
      <c r="IC84" s="19">
        <v>0</v>
      </c>
      <c r="ID84" s="19">
        <v>0</v>
      </c>
      <c r="IE84" s="19">
        <v>0</v>
      </c>
      <c r="IF84" s="19">
        <v>0</v>
      </c>
      <c r="IG84" s="19">
        <v>0</v>
      </c>
      <c r="IH84" s="19">
        <v>0</v>
      </c>
      <c r="II84" s="19">
        <v>0</v>
      </c>
      <c r="IJ84" s="19">
        <v>0</v>
      </c>
      <c r="IK84" s="19">
        <v>0</v>
      </c>
      <c r="IL84" s="19">
        <v>0</v>
      </c>
      <c r="IM84" s="19">
        <v>0</v>
      </c>
      <c r="IN84" s="19">
        <v>0</v>
      </c>
      <c r="IO84" s="19">
        <v>0</v>
      </c>
      <c r="IP84" s="19">
        <v>0</v>
      </c>
      <c r="IQ84" s="19">
        <v>0</v>
      </c>
      <c r="IR84" s="19">
        <v>0</v>
      </c>
      <c r="IS84" s="19">
        <v>0</v>
      </c>
      <c r="IT84" s="19">
        <v>0</v>
      </c>
      <c r="IU84" s="19">
        <v>0</v>
      </c>
      <c r="IV84" s="19">
        <v>0</v>
      </c>
      <c r="IW84" s="19">
        <v>0</v>
      </c>
      <c r="IX84" s="19">
        <v>0</v>
      </c>
      <c r="IY84" s="19">
        <v>0</v>
      </c>
      <c r="IZ84" s="19">
        <v>0</v>
      </c>
      <c r="JA84" s="19">
        <v>0</v>
      </c>
      <c r="JB84" s="19">
        <v>0</v>
      </c>
      <c r="JC84" s="19">
        <v>0</v>
      </c>
      <c r="JD84" s="19">
        <v>0</v>
      </c>
      <c r="JE84" s="19">
        <v>0</v>
      </c>
      <c r="JF84" s="19">
        <v>0</v>
      </c>
      <c r="JG84" s="19">
        <v>0</v>
      </c>
      <c r="JH84" s="19">
        <v>0</v>
      </c>
      <c r="JI84" s="19">
        <v>0</v>
      </c>
      <c r="JJ84" s="19">
        <v>0</v>
      </c>
      <c r="JK84" s="19">
        <v>0</v>
      </c>
      <c r="JL84" s="19">
        <v>0</v>
      </c>
      <c r="JM84" s="19">
        <v>0</v>
      </c>
      <c r="JN84" s="19">
        <v>0</v>
      </c>
      <c r="JO84" s="19">
        <v>0</v>
      </c>
      <c r="JP84" s="19">
        <v>0</v>
      </c>
      <c r="JQ84" s="19">
        <v>0</v>
      </c>
      <c r="JR84" s="19">
        <v>0</v>
      </c>
      <c r="JS84" s="19">
        <v>0</v>
      </c>
      <c r="JT84" s="19">
        <v>0</v>
      </c>
      <c r="JU84" s="19">
        <v>0</v>
      </c>
      <c r="JV84" s="19">
        <v>0</v>
      </c>
      <c r="JW84" s="19">
        <v>0</v>
      </c>
      <c r="JX84" s="19">
        <v>0</v>
      </c>
      <c r="JY84" s="19">
        <v>0</v>
      </c>
      <c r="JZ84" s="19">
        <v>0</v>
      </c>
      <c r="KA84" s="19">
        <v>0</v>
      </c>
      <c r="KB84" s="19">
        <v>0</v>
      </c>
      <c r="KC84" s="19">
        <v>0</v>
      </c>
      <c r="KD84" s="19">
        <v>0</v>
      </c>
      <c r="KE84" s="19">
        <v>0</v>
      </c>
      <c r="KF84" s="19">
        <v>0</v>
      </c>
      <c r="KG84" s="19">
        <v>0</v>
      </c>
      <c r="KH84" s="19">
        <v>0</v>
      </c>
      <c r="KI84" s="19">
        <v>0</v>
      </c>
      <c r="KJ84" s="19">
        <v>0</v>
      </c>
      <c r="KK84" s="19">
        <v>0</v>
      </c>
      <c r="KL84" s="19">
        <v>0</v>
      </c>
      <c r="KM84" s="19">
        <v>0</v>
      </c>
      <c r="KN84" s="19">
        <v>0</v>
      </c>
      <c r="KO84" s="19">
        <v>0</v>
      </c>
      <c r="KP84" s="19">
        <v>0</v>
      </c>
      <c r="KQ84" s="19">
        <v>0</v>
      </c>
      <c r="KR84" s="19">
        <v>0</v>
      </c>
      <c r="KS84" s="19">
        <v>0</v>
      </c>
      <c r="KT84" s="19">
        <v>0</v>
      </c>
      <c r="KU84" s="19">
        <v>0</v>
      </c>
      <c r="KV84" s="19">
        <v>0</v>
      </c>
      <c r="KW84" s="19">
        <v>0</v>
      </c>
      <c r="KX84" s="19">
        <v>0</v>
      </c>
      <c r="KY84" s="19">
        <v>0</v>
      </c>
      <c r="KZ84" s="19">
        <v>0</v>
      </c>
      <c r="LA84" s="19">
        <v>0</v>
      </c>
      <c r="LB84" s="19">
        <v>0</v>
      </c>
      <c r="LC84" s="19">
        <v>0</v>
      </c>
      <c r="LD84" s="19">
        <v>0</v>
      </c>
      <c r="LE84" s="19">
        <v>0</v>
      </c>
      <c r="LF84" s="19">
        <v>0</v>
      </c>
      <c r="LG84" s="19">
        <v>0</v>
      </c>
      <c r="LH84" s="19">
        <v>0</v>
      </c>
      <c r="LI84" s="19">
        <v>0</v>
      </c>
      <c r="LJ84" s="19">
        <v>0</v>
      </c>
      <c r="LK84" s="19">
        <v>0</v>
      </c>
      <c r="LL84" s="19">
        <v>0</v>
      </c>
      <c r="LM84" s="19">
        <v>0</v>
      </c>
      <c r="LN84" s="19">
        <v>0</v>
      </c>
      <c r="LO84" s="19">
        <v>0</v>
      </c>
      <c r="LP84" s="19">
        <v>0</v>
      </c>
      <c r="LQ84" s="19">
        <v>0</v>
      </c>
      <c r="LR84" s="19">
        <v>0</v>
      </c>
      <c r="LS84" s="19">
        <v>0</v>
      </c>
      <c r="LT84" s="19">
        <v>0</v>
      </c>
      <c r="LU84" s="19">
        <v>0</v>
      </c>
      <c r="LV84" s="19">
        <v>0</v>
      </c>
      <c r="LW84" s="19">
        <v>0</v>
      </c>
      <c r="LX84" s="19">
        <v>0</v>
      </c>
      <c r="LY84" s="19">
        <v>0</v>
      </c>
      <c r="LZ84" s="19">
        <v>0</v>
      </c>
      <c r="MA84" s="19">
        <v>0</v>
      </c>
      <c r="MB84" s="19">
        <v>0</v>
      </c>
      <c r="MC84" s="19">
        <v>0</v>
      </c>
      <c r="MD84" s="19">
        <v>0</v>
      </c>
      <c r="ME84" s="19">
        <v>0</v>
      </c>
      <c r="MF84" s="19">
        <v>0</v>
      </c>
      <c r="MG84" s="19">
        <v>0</v>
      </c>
      <c r="MH84" s="19">
        <v>0</v>
      </c>
      <c r="MI84" s="19">
        <v>0</v>
      </c>
      <c r="MJ84" s="19">
        <v>0</v>
      </c>
      <c r="MK84" s="19">
        <v>0</v>
      </c>
      <c r="ML84" s="19">
        <v>0</v>
      </c>
      <c r="MM84" s="19">
        <v>0</v>
      </c>
      <c r="MN84" s="19">
        <v>0</v>
      </c>
      <c r="MO84" s="19">
        <v>0</v>
      </c>
      <c r="MP84" s="19">
        <v>0</v>
      </c>
      <c r="MQ84" s="19">
        <v>0</v>
      </c>
      <c r="MR84" s="19">
        <v>0</v>
      </c>
      <c r="MS84" s="19">
        <v>0</v>
      </c>
      <c r="MT84" s="19">
        <v>0</v>
      </c>
      <c r="MU84" s="19">
        <v>0</v>
      </c>
      <c r="MV84" s="19">
        <v>0</v>
      </c>
      <c r="MW84" s="19">
        <v>0</v>
      </c>
      <c r="MX84" s="19">
        <v>0</v>
      </c>
      <c r="MY84" s="19">
        <v>0</v>
      </c>
      <c r="MZ84" s="19">
        <v>0</v>
      </c>
      <c r="NA84" s="19">
        <v>0</v>
      </c>
      <c r="NB84" s="19">
        <v>0</v>
      </c>
      <c r="NC84" s="19">
        <v>0</v>
      </c>
      <c r="ND84" s="19">
        <v>0</v>
      </c>
      <c r="NE84" s="19">
        <v>0</v>
      </c>
      <c r="NF84" s="19">
        <v>0</v>
      </c>
      <c r="NG84" s="19">
        <v>0</v>
      </c>
      <c r="NH84" s="19">
        <v>0</v>
      </c>
      <c r="NI84" s="19">
        <v>0</v>
      </c>
      <c r="NJ84" s="19">
        <v>0</v>
      </c>
      <c r="NK84" s="19">
        <v>0</v>
      </c>
      <c r="NL84" s="19">
        <v>0</v>
      </c>
      <c r="NM84" s="19">
        <v>0</v>
      </c>
      <c r="NN84" s="19">
        <v>0</v>
      </c>
      <c r="NO84" s="19">
        <v>0</v>
      </c>
      <c r="NP84" s="19">
        <v>0</v>
      </c>
      <c r="NQ84" s="19">
        <v>0</v>
      </c>
      <c r="NR84" s="19">
        <v>0</v>
      </c>
      <c r="NS84" s="19">
        <v>0</v>
      </c>
      <c r="NT84" s="19">
        <v>0</v>
      </c>
      <c r="NU84" s="19">
        <v>0</v>
      </c>
      <c r="NV84" s="19">
        <v>0</v>
      </c>
      <c r="NW84" s="19">
        <v>0</v>
      </c>
      <c r="NX84" s="19">
        <v>0</v>
      </c>
      <c r="NY84" s="19">
        <v>0</v>
      </c>
      <c r="NZ84" s="19">
        <v>0</v>
      </c>
      <c r="OA84" s="19">
        <v>0</v>
      </c>
      <c r="OB84" s="19">
        <v>0</v>
      </c>
      <c r="OC84" s="19">
        <v>0</v>
      </c>
      <c r="OD84" s="19">
        <v>0</v>
      </c>
      <c r="OE84" s="19">
        <v>0</v>
      </c>
      <c r="OF84" s="19">
        <v>0</v>
      </c>
      <c r="OG84" s="19">
        <v>0</v>
      </c>
      <c r="OH84" s="19">
        <v>0</v>
      </c>
      <c r="OI84" s="19">
        <v>0</v>
      </c>
      <c r="OJ84" s="19">
        <v>0</v>
      </c>
      <c r="OK84" s="19">
        <v>0</v>
      </c>
      <c r="OL84" s="19">
        <v>0</v>
      </c>
      <c r="OM84" s="19">
        <v>0</v>
      </c>
      <c r="ON84" s="19">
        <v>0</v>
      </c>
      <c r="OO84" s="19">
        <v>0</v>
      </c>
      <c r="OP84" s="19">
        <v>0</v>
      </c>
      <c r="OQ84" s="19">
        <v>0</v>
      </c>
      <c r="OR84" s="19">
        <v>0</v>
      </c>
      <c r="OS84" s="19">
        <v>0</v>
      </c>
      <c r="OT84" s="19">
        <v>0</v>
      </c>
      <c r="OU84" s="19">
        <v>0</v>
      </c>
      <c r="OV84" s="19">
        <v>0</v>
      </c>
      <c r="OW84" s="19">
        <v>0</v>
      </c>
      <c r="OX84" s="19">
        <v>0</v>
      </c>
      <c r="OY84" s="19">
        <v>0</v>
      </c>
      <c r="OZ84" s="19">
        <v>0</v>
      </c>
      <c r="PA84" s="19">
        <v>0</v>
      </c>
      <c r="PB84" s="19">
        <v>0</v>
      </c>
      <c r="PC84" s="19">
        <v>0</v>
      </c>
      <c r="PD84" s="19">
        <v>0</v>
      </c>
      <c r="PE84" s="19">
        <v>0</v>
      </c>
      <c r="PF84" s="19">
        <v>0</v>
      </c>
      <c r="PG84" s="19">
        <v>0</v>
      </c>
      <c r="PH84" s="19">
        <v>0</v>
      </c>
      <c r="PI84" s="19">
        <v>0</v>
      </c>
      <c r="PJ84" s="19">
        <v>0</v>
      </c>
      <c r="PK84" s="19">
        <v>0</v>
      </c>
      <c r="PL84" s="19">
        <v>0</v>
      </c>
      <c r="PM84" s="19">
        <v>0</v>
      </c>
      <c r="PN84" s="19">
        <v>0</v>
      </c>
      <c r="PO84" s="19">
        <v>0</v>
      </c>
      <c r="PP84" s="19">
        <v>0</v>
      </c>
      <c r="PQ84" s="19">
        <v>0</v>
      </c>
      <c r="PR84" s="19">
        <v>0</v>
      </c>
      <c r="PS84" s="19">
        <v>0</v>
      </c>
      <c r="PT84" s="19">
        <v>0</v>
      </c>
      <c r="PU84" s="19">
        <v>0</v>
      </c>
      <c r="PV84" s="19">
        <v>0</v>
      </c>
      <c r="PW84" s="19">
        <v>0</v>
      </c>
      <c r="PX84" s="19">
        <v>0</v>
      </c>
      <c r="PY84" s="19">
        <v>0</v>
      </c>
      <c r="PZ84" s="19">
        <v>0</v>
      </c>
      <c r="QA84" s="19">
        <v>0</v>
      </c>
      <c r="QB84" s="19">
        <v>0</v>
      </c>
      <c r="QC84" s="19">
        <v>0</v>
      </c>
      <c r="QD84" s="19">
        <v>0</v>
      </c>
      <c r="QE84" s="19">
        <v>0</v>
      </c>
      <c r="QF84" s="19">
        <v>0</v>
      </c>
      <c r="QG84" s="19">
        <v>0</v>
      </c>
      <c r="QH84" s="19">
        <v>0</v>
      </c>
      <c r="QI84" s="19">
        <v>0</v>
      </c>
      <c r="QJ84" s="19">
        <v>0</v>
      </c>
      <c r="QK84" s="19">
        <v>0</v>
      </c>
      <c r="QL84" s="19">
        <v>0</v>
      </c>
      <c r="QM84" s="19">
        <v>0</v>
      </c>
      <c r="QN84" s="19">
        <v>0</v>
      </c>
      <c r="QO84" s="19">
        <v>0</v>
      </c>
      <c r="QP84" s="19">
        <v>0</v>
      </c>
      <c r="QQ84" s="19">
        <v>0</v>
      </c>
      <c r="QR84" s="19">
        <v>0</v>
      </c>
      <c r="QS84" s="19">
        <v>0</v>
      </c>
      <c r="QT84" s="19">
        <v>0</v>
      </c>
      <c r="QU84" s="19">
        <v>0</v>
      </c>
      <c r="QV84" s="19">
        <v>0</v>
      </c>
      <c r="QW84" s="19">
        <v>0</v>
      </c>
      <c r="QX84" s="19">
        <v>0</v>
      </c>
      <c r="QY84" s="19">
        <v>0</v>
      </c>
      <c r="QZ84" s="19"/>
      <c r="RA84" s="19"/>
      <c r="RB84" s="5">
        <f>QY84</f>
        <v>0</v>
      </c>
      <c r="RC84" s="5"/>
      <c r="RD84" s="6"/>
      <c r="RE84" s="6"/>
      <c r="RF84" s="6"/>
    </row>
    <row r="85" spans="1:474" ht="18" customHeight="1">
      <c r="A85" s="44" t="s">
        <v>143</v>
      </c>
      <c r="B85" s="45" t="s">
        <v>144</v>
      </c>
      <c r="C85" s="45" t="s">
        <v>292</v>
      </c>
      <c r="D85" s="60"/>
      <c r="E85" s="46" t="s">
        <v>146</v>
      </c>
      <c r="F85" s="45" t="s">
        <v>293</v>
      </c>
      <c r="G85" s="45"/>
      <c r="H85" s="45" t="s">
        <v>142</v>
      </c>
      <c r="I85" s="45" t="s">
        <v>396</v>
      </c>
      <c r="J85" s="45"/>
      <c r="K85" s="47" t="s">
        <v>397</v>
      </c>
      <c r="L85" s="21">
        <v>35448927.370375946</v>
      </c>
      <c r="M85" s="21">
        <v>0</v>
      </c>
      <c r="N85" s="21">
        <f>IFERROR(VLOOKUP($C85,#REF!,MATCH(N$4,#REF!,0)-12+14,0),0)</f>
        <v>0</v>
      </c>
      <c r="O85" s="21">
        <f>IFERROR(VLOOKUP($C85,#REF!,MATCH(O$4,#REF!,0)-12+14,0),0)</f>
        <v>0</v>
      </c>
      <c r="P85" s="21">
        <f>IFERROR(VLOOKUP($C85,#REF!,MATCH(P$4,#REF!,0)-12+14,0),0)</f>
        <v>0</v>
      </c>
      <c r="Q85" s="21">
        <f>IFERROR(VLOOKUP($C85,#REF!,MATCH(Q$4,#REF!,0)-12+14,0),0)</f>
        <v>0</v>
      </c>
      <c r="R85" s="21">
        <f>IFERROR(VLOOKUP($C85,#REF!,MATCH(R$4,#REF!,0)-12+14,0),0)</f>
        <v>0</v>
      </c>
      <c r="S85" s="21">
        <f>IFERROR(VLOOKUP($C85,#REF!,MATCH(S$4,#REF!,0)-12+14,0),0)</f>
        <v>0</v>
      </c>
      <c r="T85" s="21">
        <f>IFERROR(VLOOKUP($C85,#REF!,MATCH(T$4,#REF!,0)-12+14,0),0)</f>
        <v>0</v>
      </c>
      <c r="U85" s="21">
        <f>IFERROR(VLOOKUP($C85,#REF!,MATCH(U$4,#REF!,0)-12+14,0),0)</f>
        <v>0</v>
      </c>
      <c r="V85" s="21">
        <f>IFERROR(VLOOKUP($C85,#REF!,MATCH(V$4,#REF!,0)-12+14,0),0)</f>
        <v>0</v>
      </c>
      <c r="W85" s="21">
        <f>IFERROR(VLOOKUP($C85,#REF!,MATCH(W$4,#REF!,0)-12+14,0),0)</f>
        <v>0</v>
      </c>
      <c r="X85" s="21">
        <f>IFERROR(VLOOKUP($C85,#REF!,MATCH(X$4,#REF!,0)-12+14,0),0)</f>
        <v>0</v>
      </c>
      <c r="Y85" s="21">
        <f>IFERROR(VLOOKUP($C85,#REF!,MATCH(Y$4,#REF!,0)-12+14,0),0)</f>
        <v>0</v>
      </c>
      <c r="Z85" s="21">
        <f>IFERROR(VLOOKUP($C85,#REF!,MATCH(Z$4,#REF!,0)-12+14,0),0)</f>
        <v>0</v>
      </c>
      <c r="AA85" s="21">
        <f>IFERROR(VLOOKUP($C85,#REF!,MATCH(AA$4,#REF!,0)-12+14,0),0)</f>
        <v>0</v>
      </c>
      <c r="AB85" s="21">
        <f>IFERROR(VLOOKUP($C85,#REF!,MATCH(AB$4,#REF!,0)-12+14,0),0)</f>
        <v>0</v>
      </c>
      <c r="AC85" s="21">
        <f>IFERROR(VLOOKUP($C85,#REF!,MATCH(AC$4,#REF!,0)-12+14,0),0)</f>
        <v>0</v>
      </c>
      <c r="AD85" s="21">
        <f>IFERROR(VLOOKUP($C85,#REF!,MATCH(AD$4,#REF!,0)-12+14,0),0)</f>
        <v>0</v>
      </c>
      <c r="AE85" s="21">
        <f>IFERROR(VLOOKUP($C85,#REF!,MATCH(AE$4,#REF!,0)-12+14,0),0)</f>
        <v>0</v>
      </c>
      <c r="AF85" s="21">
        <f>IFERROR(VLOOKUP($C85,#REF!,MATCH(AF$4,#REF!,0)-12+14,0),0)</f>
        <v>0</v>
      </c>
      <c r="AG85" s="21">
        <f>IFERROR(VLOOKUP($C85,#REF!,MATCH(AG$4,#REF!,0)-12+14,0),0)</f>
        <v>0</v>
      </c>
      <c r="AH85" s="21">
        <f>IFERROR(VLOOKUP($C85,#REF!,MATCH(AH$4,#REF!,0)-12+14,0),0)</f>
        <v>0</v>
      </c>
      <c r="AI85" s="21">
        <f>IFERROR(VLOOKUP($C85,#REF!,MATCH(AI$4,#REF!,0)-12+14,0),0)</f>
        <v>0</v>
      </c>
      <c r="AJ85" s="21">
        <f>IFERROR(VLOOKUP($C85,#REF!,MATCH(AJ$4,#REF!,0)-12+14,0),0)</f>
        <v>0</v>
      </c>
      <c r="AK85" s="21">
        <f>IFERROR(VLOOKUP($C85,#REF!,MATCH(AK$4,#REF!,0)-12+14,0),0)</f>
        <v>0</v>
      </c>
      <c r="AL85" s="21">
        <f>IFERROR(VLOOKUP($C85,#REF!,MATCH(AL$4,#REF!,0)-12+14,0),0)</f>
        <v>0</v>
      </c>
      <c r="AM85" s="21">
        <f>IFERROR(VLOOKUP($C85,#REF!,MATCH(AM$4,#REF!,0)-12+14,0),0)</f>
        <v>0</v>
      </c>
      <c r="AN85" s="21">
        <f>IFERROR(VLOOKUP($C85,#REF!,MATCH(AN$4,#REF!,0)-12+14,0),0)</f>
        <v>0</v>
      </c>
      <c r="AO85" s="21">
        <f>IFERROR(VLOOKUP($C85,#REF!,MATCH(AO$4,#REF!,0)-12+14,0),0)</f>
        <v>0</v>
      </c>
      <c r="AP85" s="21">
        <f>IFERROR(VLOOKUP($C85,#REF!,MATCH(AP$4,#REF!,0)-12+14,0),0)</f>
        <v>0</v>
      </c>
      <c r="AQ85" s="21">
        <f>IFERROR(VLOOKUP($C85,#REF!,MATCH(AQ$4,#REF!,0)-12+14,0),0)</f>
        <v>0</v>
      </c>
      <c r="AR85" s="21">
        <f>IFERROR(VLOOKUP($C85,#REF!,MATCH(AR$4,#REF!,0)-12+14,0),0)</f>
        <v>0</v>
      </c>
      <c r="AS85" s="21">
        <f>IFERROR(VLOOKUP($C85,#REF!,MATCH(AS$4,#REF!,0)-12+14,0),0)</f>
        <v>0</v>
      </c>
      <c r="AT85" s="21">
        <f>IFERROR(VLOOKUP($C85,#REF!,MATCH(AT$4,#REF!,0)-12+14,0),0)</f>
        <v>0</v>
      </c>
      <c r="AU85" s="21">
        <f>IFERROR(VLOOKUP($C85,#REF!,MATCH(AU$4,#REF!,0)-12+14,0),0)</f>
        <v>0</v>
      </c>
      <c r="AV85" s="21">
        <f>IFERROR(VLOOKUP($C85,#REF!,MATCH(AV$4,#REF!,0)-12+14,0),0)</f>
        <v>0</v>
      </c>
      <c r="AW85" s="21">
        <f>IFERROR(VLOOKUP($C85,#REF!,MATCH(AW$4,#REF!,0)-12+14,0),0)</f>
        <v>0</v>
      </c>
      <c r="AX85" s="21">
        <f>IFERROR(VLOOKUP($C85,#REF!,MATCH(AX$4,#REF!,0)-12+14,0),0)</f>
        <v>0</v>
      </c>
      <c r="AY85" s="21">
        <f>IFERROR(VLOOKUP($C85,#REF!,MATCH(AY$4,#REF!,0)-12+14,0),0)</f>
        <v>0</v>
      </c>
      <c r="AZ85" s="21">
        <f>IFERROR(VLOOKUP($C85,#REF!,MATCH(AZ$4,#REF!,0)-12+14,0),0)</f>
        <v>0</v>
      </c>
      <c r="BA85" s="21">
        <f>IFERROR(VLOOKUP($C85,#REF!,MATCH(BA$4,#REF!,0)-12+14,0),0)</f>
        <v>0</v>
      </c>
      <c r="BB85" s="21">
        <f>IFERROR(VLOOKUP($C85,#REF!,MATCH(BB$4,#REF!,0)-12+14,0),0)</f>
        <v>0</v>
      </c>
      <c r="BC85" s="21">
        <f>IFERROR(VLOOKUP($C85,#REF!,MATCH(BC$4,#REF!,0)-12+14,0),0)</f>
        <v>0</v>
      </c>
      <c r="BD85" s="21">
        <f>IFERROR(VLOOKUP($C85,#REF!,MATCH(BD$4,#REF!,0)-12+14,0),0)</f>
        <v>0</v>
      </c>
      <c r="BE85" s="21">
        <f>IFERROR(VLOOKUP($C85,#REF!,MATCH(BE$4,#REF!,0)-12+14,0),0)</f>
        <v>0</v>
      </c>
      <c r="BF85" s="21">
        <f>IFERROR(VLOOKUP($C85,#REF!,MATCH(BF$4,#REF!,0)-12+14,0),0)</f>
        <v>0</v>
      </c>
      <c r="BG85" s="21">
        <f>IFERROR(VLOOKUP($C85,#REF!,MATCH(BG$4,#REF!,0)-12+14,0),0)</f>
        <v>0</v>
      </c>
      <c r="BH85" s="21">
        <f>IFERROR(VLOOKUP($C85,#REF!,MATCH(BH$4,#REF!,0)-12+14,0),0)</f>
        <v>0</v>
      </c>
      <c r="BI85" s="21">
        <f>IFERROR(VLOOKUP($C85,#REF!,MATCH(BI$4,#REF!,0)-12+14,0),0)</f>
        <v>0</v>
      </c>
      <c r="BJ85" s="21">
        <f>IFERROR(VLOOKUP($C85,#REF!,MATCH(BJ$4,#REF!,0)-12+14,0),0)</f>
        <v>0</v>
      </c>
      <c r="BK85" s="21">
        <f>IFERROR(VLOOKUP($C85,#REF!,MATCH(BK$4,#REF!,0)-12+14,0),0)</f>
        <v>0</v>
      </c>
      <c r="BL85" s="21">
        <f>IFERROR(VLOOKUP($C85,#REF!,MATCH(BL$4,#REF!,0)-12+14,0),0)</f>
        <v>0</v>
      </c>
      <c r="BM85" s="21">
        <f>IFERROR(VLOOKUP($C85,#REF!,MATCH(BM$4,#REF!,0)-12+14,0),0)</f>
        <v>0</v>
      </c>
      <c r="BN85" s="21">
        <f>IFERROR(VLOOKUP($C85,#REF!,MATCH(BN$4,#REF!,0)-12+14,0),0)</f>
        <v>0</v>
      </c>
      <c r="BO85" s="21">
        <f>IFERROR(VLOOKUP($C85,#REF!,MATCH(BO$4,#REF!,0)-12+14,0),0)</f>
        <v>0</v>
      </c>
      <c r="BP85" s="21">
        <f>IFERROR(VLOOKUP($C85,#REF!,MATCH(BP$4,#REF!,0)-12+14,0),0)</f>
        <v>0</v>
      </c>
      <c r="BQ85" s="21">
        <f>IFERROR(VLOOKUP($C85,#REF!,MATCH(BQ$4,#REF!,0)-12+14,0),0)</f>
        <v>0</v>
      </c>
      <c r="BR85" s="21">
        <f>IFERROR(VLOOKUP($C85,#REF!,MATCH(BR$4,#REF!,0)-12+14,0),0)</f>
        <v>0</v>
      </c>
      <c r="BS85" s="21">
        <f>IFERROR(VLOOKUP($C85,#REF!,MATCH(BS$4,#REF!,0)-12+14,0),0)</f>
        <v>0</v>
      </c>
      <c r="BT85" s="21">
        <f>IFERROR(VLOOKUP($C85,#REF!,MATCH(BT$4,#REF!,0)-12+14,0),0)</f>
        <v>0</v>
      </c>
      <c r="BU85" s="21">
        <f>IFERROR(VLOOKUP($C85,#REF!,MATCH(BU$4,#REF!,0)-12+14,0),0)</f>
        <v>0</v>
      </c>
      <c r="BV85" s="21">
        <f>IFERROR(VLOOKUP($C85,#REF!,MATCH(BV$4,#REF!,0)-12+14,0),0)</f>
        <v>0</v>
      </c>
      <c r="BW85" s="21">
        <f>IFERROR(VLOOKUP($C85,#REF!,MATCH(BW$4,#REF!,0)-12+14,0),0)</f>
        <v>0</v>
      </c>
      <c r="BX85" s="21">
        <f>IFERROR(VLOOKUP($C85,#REF!,MATCH(BX$4,#REF!,0)-12+14,0),0)</f>
        <v>0</v>
      </c>
      <c r="BY85" s="21">
        <f>IFERROR(VLOOKUP($C85,#REF!,MATCH(BY$4,#REF!,0)-12+14,0),0)</f>
        <v>0</v>
      </c>
      <c r="BZ85" s="21">
        <f>IFERROR(VLOOKUP($C85,#REF!,MATCH(BZ$4,#REF!,0)-12+14,0),0)</f>
        <v>0</v>
      </c>
      <c r="CA85" s="21">
        <f>IFERROR(VLOOKUP($C85,#REF!,MATCH(CA$4,#REF!,0)-12+14,0),0)</f>
        <v>0</v>
      </c>
      <c r="CB85" s="21">
        <f>IFERROR(VLOOKUP($C85,#REF!,MATCH(CB$4,#REF!,0)-12+14,0),0)</f>
        <v>0</v>
      </c>
      <c r="CC85" s="21">
        <f>IFERROR(VLOOKUP($C85,#REF!,MATCH(CC$4,#REF!,0)-12+14,0),0)</f>
        <v>0</v>
      </c>
      <c r="CD85" s="21">
        <f>IFERROR(VLOOKUP($C85,#REF!,MATCH(CD$4,#REF!,0)-12+14,0),0)</f>
        <v>0</v>
      </c>
      <c r="CE85" s="21">
        <f>IFERROR(VLOOKUP($C85,#REF!,MATCH(CE$4,#REF!,0)-12+14,0),0)</f>
        <v>0</v>
      </c>
      <c r="CF85" s="21">
        <f>IFERROR(VLOOKUP($C85,#REF!,MATCH(CF$4,#REF!,0)-12+14,0),0)</f>
        <v>0</v>
      </c>
      <c r="CG85" s="21">
        <f>IFERROR(VLOOKUP($C85,#REF!,MATCH(CG$4,#REF!,0)-12+14,0),0)</f>
        <v>0</v>
      </c>
      <c r="CH85" s="21">
        <f>IFERROR(VLOOKUP($C85,#REF!,MATCH(CH$4,#REF!,0)-12+14,0),0)</f>
        <v>0</v>
      </c>
      <c r="CI85" s="21">
        <f>IFERROR(VLOOKUP($C85,#REF!,MATCH(CI$4,#REF!,0)-12+14,0),0)</f>
        <v>0</v>
      </c>
      <c r="CJ85" s="21">
        <f>IFERROR(VLOOKUP($C85,#REF!,MATCH(CJ$4,#REF!,0)-12+14,0),0)</f>
        <v>0</v>
      </c>
      <c r="CK85" s="21">
        <f>IFERROR(VLOOKUP($C85,#REF!,MATCH(CK$4,#REF!,0)-12+14,0),0)</f>
        <v>0</v>
      </c>
      <c r="CL85" s="21">
        <f>IFERROR(VLOOKUP($C85,#REF!,MATCH(CL$4,#REF!,0)-12+14,0),0)</f>
        <v>0</v>
      </c>
      <c r="CM85" s="21">
        <f>IFERROR(VLOOKUP($C85,#REF!,MATCH(CM$4,#REF!,0)-12+14,0),0)</f>
        <v>0</v>
      </c>
      <c r="CN85" s="21">
        <f>IFERROR(VLOOKUP($C85,#REF!,MATCH(CN$4,#REF!,0)-12+14,0),0)</f>
        <v>0</v>
      </c>
      <c r="CO85" s="21">
        <f>IFERROR(VLOOKUP($C85,#REF!,MATCH(CO$4,#REF!,0)-12+14,0),0)</f>
        <v>0</v>
      </c>
      <c r="CP85" s="21">
        <f>IFERROR(VLOOKUP($C85,#REF!,MATCH(CP$4,#REF!,0)-12+14,0),0)</f>
        <v>0</v>
      </c>
      <c r="CQ85" s="21">
        <f>IFERROR(VLOOKUP($C85,#REF!,MATCH(CQ$4,#REF!,0)-12+14,0),0)</f>
        <v>0</v>
      </c>
      <c r="CR85" s="21">
        <f>IFERROR(VLOOKUP($C85,#REF!,MATCH(CR$4,#REF!,0)-12+14,0),0)</f>
        <v>0</v>
      </c>
      <c r="CS85" s="21">
        <f>IFERROR(VLOOKUP($C85,#REF!,MATCH(CS$4,#REF!,0)-12+14,0),0)</f>
        <v>0</v>
      </c>
      <c r="CT85" s="21">
        <f>IFERROR(VLOOKUP($C85,#REF!,MATCH(CT$4,#REF!,0)-12+14,0),0)</f>
        <v>0</v>
      </c>
      <c r="CU85" s="21">
        <f>IFERROR(VLOOKUP($C85,#REF!,MATCH(CU$4,#REF!,0)-12+14,0),0)</f>
        <v>0</v>
      </c>
      <c r="CV85" s="21">
        <f>IFERROR(VLOOKUP($C85,#REF!,MATCH(CV$4,#REF!,0)-12+14,0),0)</f>
        <v>0</v>
      </c>
      <c r="CW85" s="21">
        <f>IFERROR(VLOOKUP($C85,#REF!,MATCH(CW$4,#REF!,0)-12+14,0),0)</f>
        <v>0</v>
      </c>
      <c r="CX85" s="21">
        <f>IFERROR(VLOOKUP($C85,#REF!,MATCH(CX$4,#REF!,0)-12+14,0),0)</f>
        <v>0</v>
      </c>
      <c r="CY85" s="21">
        <f>IFERROR(VLOOKUP($C85,#REF!,MATCH(CY$4,#REF!,0)-12+14,0),0)</f>
        <v>0</v>
      </c>
      <c r="CZ85" s="21">
        <f>IFERROR(VLOOKUP($C85,#REF!,MATCH(CZ$4,#REF!,0)-12+14,0),0)</f>
        <v>0</v>
      </c>
      <c r="DA85" s="21">
        <f>IFERROR(VLOOKUP($C85,#REF!,MATCH(DA$4,#REF!,0)-12+14,0),0)</f>
        <v>0</v>
      </c>
      <c r="DB85" s="21">
        <f>IFERROR(VLOOKUP($C85,#REF!,MATCH(DB$4,#REF!,0)-12+14,0),0)</f>
        <v>0</v>
      </c>
      <c r="DC85" s="21">
        <f>IFERROR(VLOOKUP($C85,#REF!,MATCH(DC$4,#REF!,0)-12+14,0),0)</f>
        <v>0</v>
      </c>
      <c r="DD85" s="21">
        <f>IFERROR(VLOOKUP($C85,#REF!,MATCH(DD$4,#REF!,0)-12+14,0),0)</f>
        <v>0</v>
      </c>
      <c r="DE85" s="21">
        <f>IFERROR(VLOOKUP($C85,#REF!,MATCH(DE$4,#REF!,0)-12+14,0),0)</f>
        <v>0</v>
      </c>
      <c r="DF85" s="21">
        <f>IFERROR(VLOOKUP($C85,#REF!,MATCH(DF$4,#REF!,0)-12+14,0),0)</f>
        <v>0</v>
      </c>
      <c r="DG85" s="21">
        <f>IFERROR(VLOOKUP($C85,#REF!,MATCH(DG$4,#REF!,0)-12+14,0),0)</f>
        <v>0</v>
      </c>
      <c r="DH85" s="21">
        <f>IFERROR(VLOOKUP($C85,#REF!,MATCH(DH$4,#REF!,0)-12+14,0),0)</f>
        <v>0</v>
      </c>
      <c r="DI85" s="21">
        <f>IFERROR(VLOOKUP($C85,#REF!,MATCH(DI$4,#REF!,0)-12+14,0),0)</f>
        <v>0</v>
      </c>
      <c r="DJ85" s="21">
        <f>IFERROR(VLOOKUP($C85,#REF!,MATCH(DJ$4,#REF!,0)-12+14,0),0)</f>
        <v>0</v>
      </c>
      <c r="DK85" s="21">
        <f>IFERROR(VLOOKUP($C85,#REF!,MATCH(DK$4,#REF!,0)-12+14,0),0)</f>
        <v>0</v>
      </c>
      <c r="DL85" s="21">
        <f>IFERROR(VLOOKUP($C85,#REF!,MATCH(DL$4,#REF!,0)-12+14,0),0)</f>
        <v>0</v>
      </c>
      <c r="DM85" s="21">
        <f>IFERROR(VLOOKUP($C85,#REF!,MATCH(DM$4,#REF!,0)-12+14,0),0)</f>
        <v>0</v>
      </c>
      <c r="DN85" s="21">
        <f>IFERROR(VLOOKUP($C85,#REF!,MATCH(DN$4,#REF!,0)-12+14,0),0)</f>
        <v>0</v>
      </c>
      <c r="DO85" s="21">
        <f>IFERROR(VLOOKUP($C85,#REF!,MATCH(DO$4,#REF!,0)-12+14,0),0)</f>
        <v>0</v>
      </c>
      <c r="DP85" s="21">
        <f>IFERROR(VLOOKUP($C85,#REF!,MATCH(DP$4,#REF!,0)-12+14,0),0)</f>
        <v>0</v>
      </c>
      <c r="DQ85" s="21">
        <f>IFERROR(VLOOKUP($C85,#REF!,MATCH(DQ$4,#REF!,0)-12+14,0),0)</f>
        <v>0</v>
      </c>
      <c r="DR85" s="21">
        <f>IFERROR(VLOOKUP($C85,#REF!,MATCH(DR$4,#REF!,0)-12+14,0),0)</f>
        <v>0</v>
      </c>
      <c r="DS85" s="21">
        <f>IFERROR(VLOOKUP($C85,#REF!,MATCH(DS$4,#REF!,0)-12+14,0),0)</f>
        <v>0</v>
      </c>
      <c r="DT85" s="21">
        <f>IFERROR(VLOOKUP($C85,#REF!,MATCH(DT$4,#REF!,0)-12+14,0),0)</f>
        <v>0</v>
      </c>
      <c r="DU85" s="21">
        <f>IFERROR(VLOOKUP($C85,#REF!,MATCH(DU$4,#REF!,0)-12+14,0),0)</f>
        <v>0</v>
      </c>
      <c r="DV85" s="21">
        <f>IFERROR(VLOOKUP($C85,#REF!,MATCH(DV$4,#REF!,0)-12+14,0),0)</f>
        <v>0</v>
      </c>
      <c r="DW85" s="21">
        <f>IFERROR(VLOOKUP($C85,#REF!,MATCH(DW$4,#REF!,0)-12+14,0),0)</f>
        <v>0</v>
      </c>
      <c r="DX85" s="21">
        <f>IFERROR(VLOOKUP($C85,#REF!,MATCH(DX$4,#REF!,0)-12+14,0),0)</f>
        <v>0</v>
      </c>
      <c r="DY85" s="21">
        <f>IFERROR(VLOOKUP($C85,#REF!,MATCH(DY$4,#REF!,0)-12+14,0),0)</f>
        <v>0</v>
      </c>
      <c r="DZ85" s="21">
        <f>IFERROR(VLOOKUP($C85,#REF!,MATCH(DZ$4,#REF!,0)-12+14,0),0)</f>
        <v>0</v>
      </c>
      <c r="EA85" s="21">
        <f>IFERROR(VLOOKUP($C85,#REF!,MATCH(EA$4,#REF!,0)-12+14,0),0)</f>
        <v>0</v>
      </c>
      <c r="EB85" s="21">
        <f>IFERROR(VLOOKUP($C85,#REF!,MATCH(EB$4,#REF!,0)-12+14,0),0)</f>
        <v>0</v>
      </c>
      <c r="EC85" s="21">
        <f>IFERROR(VLOOKUP($C85,#REF!,MATCH(EC$4,#REF!,0)-12+14,0),0)</f>
        <v>0</v>
      </c>
      <c r="ED85" s="21">
        <f>IFERROR(VLOOKUP($C85,#REF!,MATCH(ED$4,#REF!,0)-12+14,0),0)</f>
        <v>0</v>
      </c>
      <c r="EE85" s="21">
        <f>IFERROR(VLOOKUP($C85,#REF!,MATCH(EE$4,#REF!,0)-12+14,0),0)</f>
        <v>0</v>
      </c>
      <c r="EF85" s="21">
        <f>IFERROR(VLOOKUP($C85,#REF!,MATCH(EF$4,#REF!,0)-12+14,0),0)</f>
        <v>0</v>
      </c>
      <c r="EG85" s="21">
        <f>IFERROR(VLOOKUP($C85,#REF!,MATCH(EG$4,#REF!,0)-12+14,0),0)</f>
        <v>0</v>
      </c>
      <c r="EH85" s="21">
        <f>IFERROR(VLOOKUP($C85,#REF!,MATCH(EH$4,#REF!,0)-12+14,0),0)</f>
        <v>0</v>
      </c>
      <c r="EI85" s="21">
        <f>IFERROR(VLOOKUP($C85,#REF!,MATCH(EI$4,#REF!,0)-12+14,0),0)</f>
        <v>0</v>
      </c>
      <c r="EJ85" s="21">
        <f>IFERROR(VLOOKUP($C85,#REF!,MATCH(EJ$4,#REF!,0)-12+14,0),0)</f>
        <v>0</v>
      </c>
      <c r="EK85" s="21">
        <f>IFERROR(VLOOKUP($C85,#REF!,MATCH(EK$4,#REF!,0)-12+14,0),0)</f>
        <v>0</v>
      </c>
      <c r="EL85" s="21">
        <f>IFERROR(VLOOKUP($C85,#REF!,MATCH(EL$4,#REF!,0)-12+14,0),0)</f>
        <v>0</v>
      </c>
      <c r="EM85" s="21">
        <f>IFERROR(VLOOKUP($C85,#REF!,MATCH(EM$4,#REF!,0)-12+14,0),0)</f>
        <v>0</v>
      </c>
      <c r="EN85" s="21">
        <f>IFERROR(VLOOKUP($C85,#REF!,MATCH(EN$4,#REF!,0)-12+14,0),0)</f>
        <v>0</v>
      </c>
      <c r="EO85" s="21">
        <f>IFERROR(VLOOKUP($C85,#REF!,MATCH(EO$4,#REF!,0)-12+14,0),0)</f>
        <v>0</v>
      </c>
      <c r="EP85" s="21">
        <f>IFERROR(VLOOKUP($C85,#REF!,MATCH(EP$4,#REF!,0)-12+14,0),0)</f>
        <v>0</v>
      </c>
      <c r="EQ85" s="21">
        <f>IFERROR(VLOOKUP($C85,#REF!,MATCH(EQ$4,#REF!,0)-12+14,0),0)</f>
        <v>0</v>
      </c>
      <c r="ER85" s="21">
        <f>IFERROR(VLOOKUP($C85,#REF!,MATCH(ER$4,#REF!,0)-12+14,0),0)</f>
        <v>0</v>
      </c>
      <c r="ES85" s="21">
        <f>IFERROR(VLOOKUP($C85,#REF!,MATCH(ES$4,#REF!,0)-12+14,0),0)</f>
        <v>0</v>
      </c>
      <c r="ET85" s="21">
        <f>IFERROR(VLOOKUP($C85,#REF!,MATCH(ET$4,#REF!,0)-12+14,0),0)</f>
        <v>0</v>
      </c>
      <c r="EU85" s="21">
        <f>IFERROR(VLOOKUP($C85,#REF!,MATCH(EU$4,#REF!,0)-12+14,0),0)</f>
        <v>0</v>
      </c>
      <c r="EV85" s="21">
        <f>IFERROR(VLOOKUP($C85,#REF!,MATCH(EV$4,#REF!,0)-12+14,0),0)</f>
        <v>0</v>
      </c>
      <c r="EW85" s="21">
        <f>IFERROR(VLOOKUP($C85,#REF!,MATCH(EW$4,#REF!,0)-12+14,0),0)</f>
        <v>0</v>
      </c>
      <c r="EX85" s="21">
        <f>IFERROR(VLOOKUP($C85,#REF!,MATCH(EX$4,#REF!,0)-12+14,0),0)</f>
        <v>0</v>
      </c>
      <c r="EY85" s="21">
        <f>IFERROR(VLOOKUP($C85,#REF!,MATCH(EY$4,#REF!,0)-12+14,0),0)</f>
        <v>0</v>
      </c>
      <c r="EZ85" s="21">
        <f>IFERROR(VLOOKUP($C85,#REF!,MATCH(EZ$4,#REF!,0)-12+14,0),0)</f>
        <v>0</v>
      </c>
      <c r="FA85" s="21">
        <f>IFERROR(VLOOKUP($C85,#REF!,MATCH(FA$4,#REF!,0)-12+14,0),0)</f>
        <v>0</v>
      </c>
      <c r="FB85" s="21">
        <f>IFERROR(VLOOKUP($C85,#REF!,MATCH(FB$4,#REF!,0)-12+14,0),0)</f>
        <v>0</v>
      </c>
      <c r="FC85" s="21">
        <f>IFERROR(VLOOKUP($C85,#REF!,MATCH(FC$4,#REF!,0)-12+14,0),0)</f>
        <v>0</v>
      </c>
      <c r="FD85" s="21">
        <f>IFERROR(VLOOKUP($C85,#REF!,MATCH(FD$4,#REF!,0)-12+14,0),0)</f>
        <v>0</v>
      </c>
      <c r="FE85" s="21">
        <f>IFERROR(VLOOKUP($C85,#REF!,MATCH(FE$4,#REF!,0)-12+14,0),0)</f>
        <v>0</v>
      </c>
      <c r="FF85" s="21">
        <f>IFERROR(VLOOKUP($C85,#REF!,MATCH(FF$4,#REF!,0)-12+14,0),0)</f>
        <v>0</v>
      </c>
      <c r="FG85" s="21">
        <f>IFERROR(VLOOKUP($C85,#REF!,MATCH(FG$4,#REF!,0)-12+14,0),0)</f>
        <v>0</v>
      </c>
      <c r="FH85" s="21">
        <f>IFERROR(VLOOKUP($C85,#REF!,MATCH(FH$4,#REF!,0)-12+14,0),0)</f>
        <v>0</v>
      </c>
      <c r="FI85" s="21">
        <f>IFERROR(VLOOKUP($C85,#REF!,MATCH(FI$4,#REF!,0)-12+14,0),0)</f>
        <v>0</v>
      </c>
      <c r="FJ85" s="21">
        <f>IFERROR(VLOOKUP($C85,#REF!,MATCH(FJ$4,#REF!,0)-12+14,0),0)</f>
        <v>0</v>
      </c>
      <c r="FK85" s="21">
        <f>IFERROR(VLOOKUP($C85,#REF!,MATCH(FK$4,#REF!,0)-12+14,0),0)</f>
        <v>0</v>
      </c>
      <c r="FL85" s="21">
        <f>IFERROR(VLOOKUP($C85,#REF!,MATCH(FL$4,#REF!,0)-12+14,0),0)</f>
        <v>0</v>
      </c>
      <c r="FM85" s="21">
        <f>IFERROR(VLOOKUP($C85,#REF!,MATCH(FM$4,#REF!,0)-12+14,0),0)</f>
        <v>0</v>
      </c>
      <c r="FN85" s="21">
        <f>IFERROR(VLOOKUP($C85,#REF!,MATCH(FN$4,#REF!,0)-12+14,0),0)</f>
        <v>0</v>
      </c>
      <c r="FO85" s="21">
        <f>IFERROR(VLOOKUP($C85,#REF!,MATCH(FO$4,#REF!,0)-12+14,0),0)</f>
        <v>0</v>
      </c>
      <c r="FP85" s="21">
        <f>IFERROR(VLOOKUP($C85,#REF!,MATCH(FP$4,#REF!,0)-12+14,0),0)</f>
        <v>0</v>
      </c>
      <c r="FQ85" s="21">
        <f>IFERROR(VLOOKUP($C85,#REF!,MATCH(FQ$4,#REF!,0)-12+14,0),0)</f>
        <v>0</v>
      </c>
      <c r="FR85" s="21">
        <f>IFERROR(VLOOKUP($C85,#REF!,MATCH(FR$4,#REF!,0)-12+14,0),0)</f>
        <v>0</v>
      </c>
      <c r="FS85" s="21">
        <f>IFERROR(VLOOKUP($C85,#REF!,MATCH(FS$4,#REF!,0)-12+14,0),0)</f>
        <v>0</v>
      </c>
      <c r="FT85" s="21">
        <f>IFERROR(VLOOKUP($C85,#REF!,MATCH(FT$4,#REF!,0)-12+14,0),0)</f>
        <v>0</v>
      </c>
      <c r="FU85" s="21">
        <f>IFERROR(VLOOKUP($C85,#REF!,MATCH(FU$4,#REF!,0)-12+14,0),0)</f>
        <v>0</v>
      </c>
      <c r="FV85" s="21">
        <f>IFERROR(VLOOKUP($C85,#REF!,MATCH(FV$4,#REF!,0)-12+14,0),0)</f>
        <v>0</v>
      </c>
      <c r="FW85" s="21">
        <f>IFERROR(VLOOKUP($C85,#REF!,MATCH(FW$4,#REF!,0)-12+14,0),0)</f>
        <v>0</v>
      </c>
      <c r="FX85" s="21">
        <f>IFERROR(VLOOKUP($C85,#REF!,MATCH(FX$4,#REF!,0)-12+14,0),0)</f>
        <v>0</v>
      </c>
      <c r="FY85" s="21">
        <f>IFERROR(VLOOKUP($C85,#REF!,MATCH(FY$4,#REF!,0)-12+14,0),0)</f>
        <v>0</v>
      </c>
      <c r="FZ85" s="21">
        <f>IFERROR(VLOOKUP($C85,#REF!,MATCH(FZ$4,#REF!,0)-12+14,0),0)</f>
        <v>0</v>
      </c>
      <c r="GA85" s="21">
        <f>IFERROR(VLOOKUP($C85,#REF!,MATCH(GA$4,#REF!,0)-12+14,0),0)</f>
        <v>0</v>
      </c>
      <c r="GB85" s="21">
        <f>IFERROR(VLOOKUP($C85,#REF!,MATCH(GB$4,#REF!,0)-12+14,0),0)</f>
        <v>0</v>
      </c>
      <c r="GC85" s="21">
        <f>IFERROR(VLOOKUP($C85,#REF!,MATCH(GC$4,#REF!,0)-12+14,0),0)</f>
        <v>0</v>
      </c>
      <c r="GD85" s="21">
        <f>IFERROR(VLOOKUP($C85,#REF!,MATCH(GD$4,#REF!,0)-12+14,0),0)</f>
        <v>0</v>
      </c>
      <c r="GE85" s="21">
        <f>IFERROR(VLOOKUP($C85,#REF!,MATCH(GE$4,#REF!,0)-12+14,0),0)</f>
        <v>0</v>
      </c>
      <c r="GF85" s="21">
        <f>IFERROR(VLOOKUP($C85,#REF!,MATCH(GF$4,#REF!,0)-12+14,0),0)</f>
        <v>0</v>
      </c>
      <c r="GG85" s="21">
        <f>IFERROR(VLOOKUP($C85,#REF!,MATCH(GG$4,#REF!,0)-12+14,0),0)</f>
        <v>0</v>
      </c>
      <c r="GH85" s="21">
        <f>IFERROR(VLOOKUP($C85,#REF!,MATCH(GH$4,#REF!,0)-12+14,0),0)</f>
        <v>0</v>
      </c>
      <c r="GI85" s="21">
        <f>IFERROR(VLOOKUP($C85,#REF!,MATCH(GI$4,#REF!,0)-12+14,0),0)</f>
        <v>0</v>
      </c>
      <c r="GJ85" s="21">
        <f>IFERROR(VLOOKUP($C85,#REF!,MATCH(GJ$4,#REF!,0)-12+14,0),0)</f>
        <v>0</v>
      </c>
      <c r="GK85" s="21">
        <f>IFERROR(VLOOKUP($C85,#REF!,MATCH(GK$4,#REF!,0)-12+14,0),0)</f>
        <v>0</v>
      </c>
      <c r="GL85" s="21">
        <f>IFERROR(VLOOKUP($C85,#REF!,MATCH(GL$4,#REF!,0)-12+14,0),0)</f>
        <v>0</v>
      </c>
      <c r="GM85" s="21">
        <f>IFERROR(VLOOKUP($C85,#REF!,MATCH(GM$4,#REF!,0)-12+14,0),0)</f>
        <v>0</v>
      </c>
      <c r="GN85" s="21">
        <f>IFERROR(VLOOKUP($C85,#REF!,MATCH(GN$4,#REF!,0)-12+14,0),0)</f>
        <v>0</v>
      </c>
      <c r="GO85" s="21">
        <f>IFERROR(VLOOKUP($C85,#REF!,MATCH(GO$4,#REF!,0)-12+14,0),0)</f>
        <v>0</v>
      </c>
      <c r="GP85" s="21">
        <f>IFERROR(VLOOKUP($C85,#REF!,MATCH(GP$4,#REF!,0)-12+14,0),0)</f>
        <v>0</v>
      </c>
      <c r="GQ85" s="21">
        <f>IFERROR(VLOOKUP($C85,#REF!,MATCH(GQ$4,#REF!,0)-12+14,0),0)</f>
        <v>0</v>
      </c>
      <c r="GR85" s="21">
        <f>IFERROR(VLOOKUP($C85,#REF!,MATCH(GR$4,#REF!,0)-12+14,0),0)</f>
        <v>0</v>
      </c>
      <c r="GS85" s="21">
        <f>IFERROR(VLOOKUP($C85,#REF!,MATCH(GS$4,#REF!,0)-12+14,0),0)</f>
        <v>0</v>
      </c>
      <c r="GT85" s="21">
        <f>IFERROR(VLOOKUP($C85,#REF!,MATCH(GT$4,#REF!,0)-12+14,0),0)</f>
        <v>0</v>
      </c>
      <c r="GU85" s="21">
        <f>IFERROR(VLOOKUP($C85,#REF!,MATCH(GU$4,#REF!,0)-12+14,0),0)</f>
        <v>0</v>
      </c>
      <c r="GV85" s="21">
        <f>IFERROR(VLOOKUP($C85,#REF!,MATCH(GV$4,#REF!,0)-12+14,0),0)</f>
        <v>0</v>
      </c>
      <c r="GW85" s="21">
        <f>IFERROR(VLOOKUP($C85,#REF!,MATCH(GW$4,#REF!,0)-12+14,0),0)</f>
        <v>0</v>
      </c>
      <c r="GX85" s="21">
        <f>IFERROR(VLOOKUP($C85,#REF!,MATCH(GX$4,#REF!,0)-12+14,0),0)</f>
        <v>0</v>
      </c>
      <c r="GY85" s="21">
        <f>IFERROR(VLOOKUP($C85,#REF!,MATCH(GY$4,#REF!,0)-12+14,0),0)</f>
        <v>0</v>
      </c>
      <c r="GZ85" s="21">
        <f>IFERROR(VLOOKUP($C85,#REF!,MATCH(GZ$4,#REF!,0)-12+14,0),0)</f>
        <v>0</v>
      </c>
      <c r="HA85" s="21">
        <f>IFERROR(VLOOKUP($C85,#REF!,MATCH(HA$4,#REF!,0)-12+14,0),0)</f>
        <v>0</v>
      </c>
      <c r="HB85" s="21">
        <f>IFERROR(VLOOKUP($C85,#REF!,MATCH(HB$4,#REF!,0)-12+14,0),0)</f>
        <v>0</v>
      </c>
      <c r="HC85" s="21">
        <f>IFERROR(VLOOKUP($C85,#REF!,MATCH(HC$4,#REF!,0)-12+14,0),0)</f>
        <v>0</v>
      </c>
      <c r="HD85" s="21">
        <f>IFERROR(VLOOKUP($C85,#REF!,MATCH(HD$4,#REF!,0)-12+14,0),0)</f>
        <v>0</v>
      </c>
      <c r="HE85" s="21">
        <f>IFERROR(VLOOKUP($C85,#REF!,MATCH(HE$4,#REF!,0)-12+14,0),0)</f>
        <v>0</v>
      </c>
      <c r="HF85" s="21">
        <f>IFERROR(VLOOKUP($C85,#REF!,MATCH(HF$4,#REF!,0)-12+14,0),0)</f>
        <v>0</v>
      </c>
      <c r="HG85" s="21">
        <f>IFERROR(VLOOKUP($C85,#REF!,MATCH(HG$4,#REF!,0)-12+14,0),0)</f>
        <v>0</v>
      </c>
      <c r="HH85" s="21">
        <f>IFERROR(VLOOKUP($C85,#REF!,MATCH(HH$4,#REF!,0)-12+14,0),0)</f>
        <v>0</v>
      </c>
      <c r="HI85" s="21">
        <f>IFERROR(VLOOKUP($C85,#REF!,MATCH(HI$4,#REF!,0)-12+14,0),0)</f>
        <v>0</v>
      </c>
      <c r="HJ85" s="21">
        <f>IFERROR(VLOOKUP($C85,#REF!,MATCH(HJ$4,#REF!,0)-12+14,0),0)</f>
        <v>0</v>
      </c>
      <c r="HK85" s="21">
        <f>IFERROR(VLOOKUP($C85,#REF!,MATCH(HK$4,#REF!,0)-12+14,0),0)</f>
        <v>0</v>
      </c>
      <c r="HL85" s="21">
        <f>IFERROR(VLOOKUP($C85,#REF!,MATCH(HL$4,#REF!,0)-12+14,0),0)</f>
        <v>0</v>
      </c>
      <c r="HM85" s="21">
        <f>IFERROR(VLOOKUP($C85,#REF!,MATCH(HM$4,#REF!,0)-12+14,0),0)</f>
        <v>0</v>
      </c>
      <c r="HN85" s="21">
        <f>IFERROR(VLOOKUP($C85,#REF!,MATCH(HN$4,#REF!,0)-12+14,0),0)</f>
        <v>0</v>
      </c>
      <c r="HO85" s="21">
        <f>IFERROR(VLOOKUP($C85,#REF!,MATCH(HO$4,#REF!,0)-12+14,0),0)</f>
        <v>0</v>
      </c>
      <c r="HP85" s="21">
        <f>IFERROR(VLOOKUP($C85,#REF!,MATCH(HP$4,#REF!,0)-12+14,0),0)</f>
        <v>0</v>
      </c>
      <c r="HQ85" s="21">
        <f>IFERROR(VLOOKUP($C85,#REF!,MATCH(HQ$4,#REF!,0)-12+14,0),0)</f>
        <v>0</v>
      </c>
      <c r="HR85" s="21">
        <f>IFERROR(VLOOKUP($C85,#REF!,MATCH(HR$4,#REF!,0)-12+14,0),0)</f>
        <v>0</v>
      </c>
      <c r="HS85" s="21">
        <f>IFERROR(VLOOKUP($C85,#REF!,MATCH(HS$4,#REF!,0)-12+14,0),0)</f>
        <v>0</v>
      </c>
      <c r="HT85" s="21">
        <f>IFERROR(VLOOKUP($C85,#REF!,MATCH(HT$4,#REF!,0)-12+14,0),0)</f>
        <v>0</v>
      </c>
      <c r="HU85" s="21">
        <f>IFERROR(VLOOKUP($C85,#REF!,MATCH(HU$4,#REF!,0)-12+14,0),0)</f>
        <v>0</v>
      </c>
      <c r="HV85" s="21">
        <f>IFERROR(VLOOKUP($C85,#REF!,MATCH(HV$4,#REF!,0)-12+14,0),0)</f>
        <v>0</v>
      </c>
      <c r="HW85" s="21">
        <f>IFERROR(VLOOKUP($C85,#REF!,MATCH(HW$4,#REF!,0)-12+14,0),0)</f>
        <v>0</v>
      </c>
      <c r="HX85" s="21">
        <f>IFERROR(VLOOKUP($C85,#REF!,MATCH(HX$4,#REF!,0)-12+14,0),0)</f>
        <v>0</v>
      </c>
      <c r="HY85" s="21">
        <f>IFERROR(VLOOKUP($C85,#REF!,MATCH(HY$4,#REF!,0)-12+14,0),0)</f>
        <v>0</v>
      </c>
      <c r="HZ85" s="21">
        <f>IFERROR(VLOOKUP($C85,#REF!,MATCH(HZ$4,#REF!,0)-12+14,0),0)</f>
        <v>0</v>
      </c>
      <c r="IA85" s="21">
        <f>IFERROR(VLOOKUP($C85,#REF!,MATCH(IA$4,#REF!,0)-12+14,0),0)</f>
        <v>0</v>
      </c>
      <c r="IB85" s="21">
        <f>IFERROR(VLOOKUP($C85,#REF!,MATCH(IB$4,#REF!,0)-12+14,0),0)</f>
        <v>0</v>
      </c>
      <c r="IC85" s="21">
        <f>IFERROR(VLOOKUP($C85,#REF!,MATCH(IC$4,#REF!,0)-12+14,0),0)</f>
        <v>0</v>
      </c>
      <c r="ID85" s="21">
        <f>IFERROR(VLOOKUP($C85,#REF!,MATCH(ID$4,#REF!,0)-12+14,0),0)</f>
        <v>0</v>
      </c>
      <c r="IE85" s="21">
        <f>IFERROR(VLOOKUP($C85,#REF!,MATCH(IE$4,#REF!,0)-12+14,0),0)</f>
        <v>0</v>
      </c>
      <c r="IF85" s="21">
        <f>IFERROR(VLOOKUP($C85,#REF!,MATCH(IF$4,#REF!,0)-12+14,0),0)</f>
        <v>0</v>
      </c>
      <c r="IG85" s="21">
        <f>IFERROR(VLOOKUP($C85,#REF!,MATCH(IG$4,#REF!,0)-12+14,0),0)</f>
        <v>0</v>
      </c>
      <c r="IH85" s="21">
        <f>IFERROR(VLOOKUP($C85,#REF!,MATCH(IH$4,#REF!,0)-12+14,0),0)</f>
        <v>0</v>
      </c>
      <c r="II85" s="21">
        <f>IFERROR(VLOOKUP($C85,#REF!,MATCH(II$4,#REF!,0)-12+14,0),0)</f>
        <v>0</v>
      </c>
      <c r="IJ85" s="21">
        <f>IFERROR(VLOOKUP($C85,#REF!,MATCH(IJ$4,#REF!,0)-12+14,0),0)</f>
        <v>0</v>
      </c>
      <c r="IK85" s="21">
        <f>IFERROR(VLOOKUP($C85,#REF!,MATCH(IK$4,#REF!,0)-12+14,0),0)</f>
        <v>0</v>
      </c>
      <c r="IL85" s="21">
        <f>IFERROR(VLOOKUP($C85,#REF!,MATCH(IL$4,#REF!,0)-12+14,0),0)</f>
        <v>0</v>
      </c>
      <c r="IM85" s="21">
        <f>IFERROR(VLOOKUP($C85,#REF!,MATCH(IM$4,#REF!,0)-12+14,0),0)</f>
        <v>0</v>
      </c>
      <c r="IN85" s="21">
        <f>IFERROR(VLOOKUP($C85,#REF!,MATCH(IN$4,#REF!,0)-12+14,0),0)</f>
        <v>0</v>
      </c>
      <c r="IO85" s="21">
        <f>IFERROR(VLOOKUP($C85,#REF!,MATCH(IO$4,#REF!,0)-12+14,0),0)</f>
        <v>0</v>
      </c>
      <c r="IP85" s="21">
        <f>IFERROR(VLOOKUP($C85,#REF!,MATCH(IP$4,#REF!,0)-12+14,0),0)</f>
        <v>0</v>
      </c>
      <c r="IQ85" s="21">
        <f>IFERROR(VLOOKUP($C85,#REF!,MATCH(IQ$4,#REF!,0)-12+14,0),0)</f>
        <v>0</v>
      </c>
      <c r="IR85" s="21">
        <f>IFERROR(VLOOKUP($C85,#REF!,MATCH(IR$4,#REF!,0)-12+14,0),0)</f>
        <v>0</v>
      </c>
      <c r="IS85" s="21">
        <f>IFERROR(VLOOKUP($C85,#REF!,MATCH(IS$4,#REF!,0)-12+14,0),0)</f>
        <v>0</v>
      </c>
      <c r="IT85" s="21">
        <f>IFERROR(VLOOKUP($C85,#REF!,MATCH(IT$4,#REF!,0)-12+14,0),0)</f>
        <v>0</v>
      </c>
      <c r="IU85" s="21">
        <f>IFERROR(VLOOKUP($C85,#REF!,MATCH(IU$4,#REF!,0)-12+14,0),0)</f>
        <v>0</v>
      </c>
      <c r="IV85" s="21">
        <f>IFERROR(VLOOKUP($C85,#REF!,MATCH(IV$4,#REF!,0)-12+14,0),0)</f>
        <v>0</v>
      </c>
      <c r="IW85" s="21">
        <f>IFERROR(VLOOKUP($C85,#REF!,MATCH(IW$4,#REF!,0)-12+14,0),0)</f>
        <v>0</v>
      </c>
      <c r="IX85" s="21">
        <f>IFERROR(VLOOKUP($C85,#REF!,MATCH(IX$4,#REF!,0)-12+14,0),0)</f>
        <v>0</v>
      </c>
      <c r="IY85" s="21">
        <f>IFERROR(VLOOKUP($C85,#REF!,MATCH(IY$4,#REF!,0)-12+14,0),0)</f>
        <v>0</v>
      </c>
      <c r="IZ85" s="21">
        <f>IFERROR(VLOOKUP($C85,#REF!,MATCH(IZ$4,#REF!,0)-12+14,0),0)</f>
        <v>0</v>
      </c>
      <c r="JA85" s="21">
        <f>IFERROR(VLOOKUP($C85,#REF!,MATCH(JA$4,#REF!,0)-12+14,0),0)</f>
        <v>0</v>
      </c>
      <c r="JB85" s="21">
        <f>IFERROR(VLOOKUP($C85,#REF!,MATCH(JB$4,#REF!,0)-12+14,0),0)</f>
        <v>0</v>
      </c>
      <c r="JC85" s="21">
        <f>IFERROR(VLOOKUP($C85,#REF!,MATCH(JC$4,#REF!,0)-12+14,0),0)</f>
        <v>0</v>
      </c>
      <c r="JD85" s="21">
        <f>IFERROR(VLOOKUP($C85,#REF!,MATCH(JD$4,#REF!,0)-12+14,0),0)</f>
        <v>0</v>
      </c>
      <c r="JE85" s="21">
        <f>IFERROR(VLOOKUP($C85,#REF!,MATCH(JE$4,#REF!,0)-12+14,0),0)</f>
        <v>0</v>
      </c>
      <c r="JF85" s="21">
        <f>IFERROR(VLOOKUP($C85,#REF!,MATCH(JF$4,#REF!,0)-12+14,0),0)</f>
        <v>0</v>
      </c>
      <c r="JG85" s="21">
        <f>IFERROR(VLOOKUP($C85,#REF!,MATCH(JG$4,#REF!,0)-12+14,0),0)</f>
        <v>0</v>
      </c>
      <c r="JH85" s="21">
        <f>IFERROR(VLOOKUP($C85,#REF!,MATCH(JH$4,#REF!,0)-12+14,0),0)</f>
        <v>0</v>
      </c>
      <c r="JI85" s="21">
        <f>IFERROR(VLOOKUP($C85,#REF!,MATCH(JI$4,#REF!,0)-12+14,0),0)</f>
        <v>0</v>
      </c>
      <c r="JJ85" s="21">
        <f>IFERROR(VLOOKUP($C85,#REF!,MATCH(JJ$4,#REF!,0)-12+14,0),0)</f>
        <v>0</v>
      </c>
      <c r="JK85" s="21">
        <f>IFERROR(VLOOKUP($C85,#REF!,MATCH(JK$4,#REF!,0)-12+14,0),0)</f>
        <v>0</v>
      </c>
      <c r="JL85" s="21">
        <f>IFERROR(VLOOKUP($C85,#REF!,MATCH(JL$4,#REF!,0)-12+14,0),0)</f>
        <v>0</v>
      </c>
      <c r="JM85" s="21">
        <f>IFERROR(VLOOKUP($C85,#REF!,MATCH(JM$4,#REF!,0)-12+14,0),0)</f>
        <v>0</v>
      </c>
      <c r="JN85" s="21">
        <f>IFERROR(VLOOKUP($C85,#REF!,MATCH(JN$4,#REF!,0)-12+14,0),0)</f>
        <v>0</v>
      </c>
      <c r="JO85" s="21">
        <f>IFERROR(VLOOKUP($C85,#REF!,MATCH(JO$4,#REF!,0)-12+14,0),0)</f>
        <v>0</v>
      </c>
      <c r="JP85" s="21">
        <f>IFERROR(VLOOKUP($C85,#REF!,MATCH(JP$4,#REF!,0)-12+14,0),0)</f>
        <v>0</v>
      </c>
      <c r="JQ85" s="21">
        <f>IFERROR(VLOOKUP($C85,#REF!,MATCH(JQ$4,#REF!,0)-12+14,0),0)</f>
        <v>0</v>
      </c>
      <c r="JR85" s="21">
        <f>IFERROR(VLOOKUP($C85,#REF!,MATCH(JR$4,#REF!,0)-12+14,0),0)</f>
        <v>0</v>
      </c>
      <c r="JS85" s="21">
        <f>IFERROR(VLOOKUP($C85,#REF!,MATCH(JS$4,#REF!,0)-12+14,0),0)</f>
        <v>0</v>
      </c>
      <c r="JT85" s="21">
        <f>IFERROR(VLOOKUP($C85,#REF!,MATCH(JT$4,#REF!,0)-12+14,0),0)</f>
        <v>0</v>
      </c>
      <c r="JU85" s="21">
        <f>IFERROR(VLOOKUP($C85,#REF!,MATCH(JU$4,#REF!,0)-12+14,0),0)</f>
        <v>0</v>
      </c>
      <c r="JV85" s="21">
        <f>IFERROR(VLOOKUP($C85,#REF!,MATCH(JV$4,#REF!,0)-12+14,0),0)</f>
        <v>0</v>
      </c>
      <c r="JW85" s="21">
        <f>IFERROR(VLOOKUP($C85,#REF!,MATCH(JW$4,#REF!,0)-12+14,0),0)</f>
        <v>0</v>
      </c>
      <c r="JX85" s="21">
        <f>IFERROR(VLOOKUP($C85,#REF!,MATCH(JX$4,#REF!,0)-12+14,0),0)</f>
        <v>0</v>
      </c>
      <c r="JY85" s="21">
        <f>IFERROR(VLOOKUP($C85,#REF!,MATCH(JY$4,#REF!,0)-12+14,0),0)</f>
        <v>0</v>
      </c>
      <c r="JZ85" s="21">
        <f>IFERROR(VLOOKUP($C85,#REF!,MATCH(JZ$4,#REF!,0)-12+14,0),0)</f>
        <v>0</v>
      </c>
      <c r="KA85" s="21">
        <f>IFERROR(VLOOKUP($C85,#REF!,MATCH(KA$4,#REF!,0)-12+14,0),0)</f>
        <v>0</v>
      </c>
      <c r="KB85" s="21">
        <f>IFERROR(VLOOKUP($C85,#REF!,MATCH(KB$4,#REF!,0)-12+14,0),0)</f>
        <v>0</v>
      </c>
      <c r="KC85" s="21">
        <f>IFERROR(VLOOKUP($C85,#REF!,MATCH(KC$4,#REF!,0)-12+14,0),0)</f>
        <v>0</v>
      </c>
      <c r="KD85" s="21">
        <f>IFERROR(VLOOKUP($C85,#REF!,MATCH(KD$4,#REF!,0)-12+14,0),0)</f>
        <v>0</v>
      </c>
      <c r="KE85" s="21">
        <f>IFERROR(VLOOKUP($C85,#REF!,MATCH(KE$4,#REF!,0)-12+14,0),0)</f>
        <v>0</v>
      </c>
      <c r="KF85" s="21">
        <f>IFERROR(VLOOKUP($C85,#REF!,MATCH(KF$4,#REF!,0)-12+14,0),0)</f>
        <v>0</v>
      </c>
      <c r="KG85" s="21">
        <f>IFERROR(VLOOKUP($C85,#REF!,MATCH(KG$4,#REF!,0)-12+14,0),0)</f>
        <v>0</v>
      </c>
      <c r="KH85" s="21">
        <f>IFERROR(VLOOKUP($C85,#REF!,MATCH(KH$4,#REF!,0)-12+14,0),0)</f>
        <v>0</v>
      </c>
      <c r="KI85" s="21">
        <f>IFERROR(VLOOKUP($C85,#REF!,MATCH(KI$4,#REF!,0)-12+14,0),0)</f>
        <v>0</v>
      </c>
      <c r="KJ85" s="21">
        <f>IFERROR(VLOOKUP($C85,#REF!,MATCH(KJ$4,#REF!,0)-12+14,0),0)</f>
        <v>0</v>
      </c>
      <c r="KK85" s="21">
        <f>IFERROR(VLOOKUP($C85,#REF!,MATCH(KK$4,#REF!,0)-12+14,0),0)</f>
        <v>0</v>
      </c>
      <c r="KL85" s="21">
        <f>IFERROR(VLOOKUP($C85,#REF!,MATCH(KL$4,#REF!,0)-12+14,0),0)</f>
        <v>0</v>
      </c>
      <c r="KM85" s="21">
        <f>IFERROR(VLOOKUP($C85,#REF!,MATCH(KM$4,#REF!,0)-12+14,0),0)</f>
        <v>0</v>
      </c>
      <c r="KN85" s="21">
        <f>IFERROR(VLOOKUP($C85,#REF!,MATCH(KN$4,#REF!,0)-12+14,0),0)</f>
        <v>0</v>
      </c>
      <c r="KO85" s="21">
        <f>IFERROR(VLOOKUP($C85,#REF!,MATCH(KO$4,#REF!,0)-12+14,0),0)</f>
        <v>0</v>
      </c>
      <c r="KP85" s="21">
        <f>IFERROR(VLOOKUP($C85,#REF!,MATCH(KP$4,#REF!,0)-12+14,0),0)</f>
        <v>0</v>
      </c>
      <c r="KQ85" s="21">
        <f>IFERROR(VLOOKUP($C85,#REF!,MATCH(KQ$4,#REF!,0)-12+14,0),0)</f>
        <v>0</v>
      </c>
      <c r="KR85" s="21">
        <f>IFERROR(VLOOKUP($C85,#REF!,MATCH(KR$4,#REF!,0)-12+14,0),0)</f>
        <v>0</v>
      </c>
      <c r="KS85" s="21">
        <f>IFERROR(VLOOKUP($C85,#REF!,MATCH(KS$4,#REF!,0)-12+14,0),0)</f>
        <v>0</v>
      </c>
      <c r="KT85" s="21">
        <f>IFERROR(VLOOKUP($C85,#REF!,MATCH(KT$4,#REF!,0)-12+14,0),0)</f>
        <v>0</v>
      </c>
      <c r="KU85" s="21">
        <f>IFERROR(VLOOKUP($C85,#REF!,MATCH(KU$4,#REF!,0)-12+14,0),0)</f>
        <v>0</v>
      </c>
      <c r="KV85" s="21">
        <f>IFERROR(VLOOKUP($C85,#REF!,MATCH(KV$4,#REF!,0)-12+14,0),0)</f>
        <v>0</v>
      </c>
      <c r="KW85" s="21">
        <f>IFERROR(VLOOKUP($C85,#REF!,MATCH(KW$4,#REF!,0)-12+14,0),0)</f>
        <v>0</v>
      </c>
      <c r="KX85" s="21">
        <f>IFERROR(VLOOKUP($C85,#REF!,MATCH(KX$4,#REF!,0)-12+14,0),0)</f>
        <v>0</v>
      </c>
      <c r="KY85" s="21">
        <f>IFERROR(VLOOKUP($C85,#REF!,MATCH(KY$4,#REF!,0)-12+14,0),0)</f>
        <v>0</v>
      </c>
      <c r="KZ85" s="21">
        <f>IFERROR(VLOOKUP($C85,#REF!,MATCH(KZ$4,#REF!,0)-12+14,0),0)</f>
        <v>0</v>
      </c>
      <c r="LA85" s="21">
        <f>IFERROR(VLOOKUP($C85,#REF!,MATCH(LA$4,#REF!,0)-12+14,0),0)</f>
        <v>0</v>
      </c>
      <c r="LB85" s="21">
        <f>IFERROR(VLOOKUP($C85,#REF!,MATCH(LB$4,#REF!,0)-12+14,0),0)</f>
        <v>0</v>
      </c>
      <c r="LC85" s="21">
        <f>IFERROR(VLOOKUP($C85,#REF!,MATCH(LC$4,#REF!,0)-12+14,0),0)</f>
        <v>0</v>
      </c>
      <c r="LD85" s="21">
        <f>IFERROR(VLOOKUP($C85,#REF!,MATCH(LD$4,#REF!,0)-12+14,0),0)</f>
        <v>0</v>
      </c>
      <c r="LE85" s="21">
        <f>IFERROR(VLOOKUP($C85,#REF!,MATCH(LE$4,#REF!,0)-12+14,0),0)</f>
        <v>0</v>
      </c>
      <c r="LF85" s="21">
        <f>IFERROR(VLOOKUP($C85,#REF!,MATCH(LF$4,#REF!,0)-12+14,0),0)</f>
        <v>0</v>
      </c>
      <c r="LG85" s="21">
        <f>IFERROR(VLOOKUP($C85,#REF!,MATCH(LG$4,#REF!,0)-12+14,0),0)</f>
        <v>0</v>
      </c>
      <c r="LH85" s="21">
        <f>IFERROR(VLOOKUP($C85,#REF!,MATCH(LH$4,#REF!,0)-12+14,0),0)</f>
        <v>0</v>
      </c>
      <c r="LI85" s="21">
        <f>IFERROR(VLOOKUP($C85,#REF!,MATCH(LI$4,#REF!,0)-12+14,0),0)</f>
        <v>0</v>
      </c>
      <c r="LJ85" s="21">
        <f>IFERROR(VLOOKUP($C85,#REF!,MATCH(LJ$4,#REF!,0)-12+14,0),0)</f>
        <v>0</v>
      </c>
      <c r="LK85" s="21">
        <f>IFERROR(VLOOKUP($C85,#REF!,MATCH(LK$4,#REF!,0)-12+14,0),0)</f>
        <v>0</v>
      </c>
      <c r="LL85" s="21">
        <f>IFERROR(VLOOKUP($C85,#REF!,MATCH(LL$4,#REF!,0)-12+14,0),0)</f>
        <v>0</v>
      </c>
      <c r="LM85" s="21">
        <f>IFERROR(VLOOKUP($C85,#REF!,MATCH(LM$4,#REF!,0)-12+14,0),0)</f>
        <v>0</v>
      </c>
      <c r="LN85" s="21">
        <f>IFERROR(VLOOKUP($C85,#REF!,MATCH(LN$4,#REF!,0)-12+14,0),0)</f>
        <v>0</v>
      </c>
      <c r="LO85" s="21">
        <f>IFERROR(VLOOKUP($C85,#REF!,MATCH(LO$4,#REF!,0)-12+14,0),0)</f>
        <v>0</v>
      </c>
      <c r="LP85" s="21">
        <f>IFERROR(VLOOKUP($C85,#REF!,MATCH(LP$4,#REF!,0)-12+14,0),0)</f>
        <v>0</v>
      </c>
      <c r="LQ85" s="21">
        <f>IFERROR(VLOOKUP($C85,#REF!,MATCH(LQ$4,#REF!,0)-12+14,0),0)</f>
        <v>0</v>
      </c>
      <c r="LR85" s="21">
        <f>IFERROR(VLOOKUP($C85,#REF!,MATCH(LR$4,#REF!,0)-12+14,0),0)</f>
        <v>0</v>
      </c>
      <c r="LS85" s="21">
        <f>IFERROR(VLOOKUP($C85,#REF!,MATCH(LS$4,#REF!,0)-12+14,0),0)</f>
        <v>0</v>
      </c>
      <c r="LT85" s="21">
        <f>IFERROR(VLOOKUP($C85,#REF!,MATCH(LT$4,#REF!,0)-12+14,0),0)</f>
        <v>0</v>
      </c>
      <c r="LU85" s="21">
        <f>IFERROR(VLOOKUP($C85,#REF!,MATCH(LU$4,#REF!,0)-12+14,0),0)</f>
        <v>0</v>
      </c>
      <c r="LV85" s="21">
        <f>IFERROR(VLOOKUP($C85,#REF!,MATCH(LV$4,#REF!,0)-12+14,0),0)</f>
        <v>0</v>
      </c>
      <c r="LW85" s="21">
        <f>IFERROR(VLOOKUP($C85,#REF!,MATCH(LW$4,#REF!,0)-12+14,0),0)</f>
        <v>0</v>
      </c>
      <c r="LX85" s="21">
        <f>IFERROR(VLOOKUP($C85,#REF!,MATCH(LX$4,#REF!,0)-12+14,0),0)</f>
        <v>0</v>
      </c>
      <c r="LY85" s="21">
        <f>IFERROR(VLOOKUP($C85,#REF!,MATCH(LY$4,#REF!,0)-12+14,0),0)</f>
        <v>0</v>
      </c>
      <c r="LZ85" s="21">
        <f>IFERROR(VLOOKUP($C85,#REF!,MATCH(LZ$4,#REF!,0)-12+14,0),0)</f>
        <v>0</v>
      </c>
      <c r="MA85" s="21">
        <f>IFERROR(VLOOKUP($C85,#REF!,MATCH(MA$4,#REF!,0)-12+14,0),0)</f>
        <v>0</v>
      </c>
      <c r="MB85" s="21">
        <f>IFERROR(VLOOKUP($C85,#REF!,MATCH(MB$4,#REF!,0)-12+14,0),0)</f>
        <v>0</v>
      </c>
      <c r="MC85" s="21">
        <f>IFERROR(VLOOKUP($C85,#REF!,MATCH(MC$4,#REF!,0)-12+14,0),0)</f>
        <v>0</v>
      </c>
      <c r="MD85" s="21">
        <f>IFERROR(VLOOKUP($C85,#REF!,MATCH(MD$4,#REF!,0)-12+14,0),0)</f>
        <v>0</v>
      </c>
      <c r="ME85" s="21">
        <f>IFERROR(VLOOKUP($C85,#REF!,MATCH(ME$4,#REF!,0)-12+14,0),0)</f>
        <v>0</v>
      </c>
      <c r="MF85" s="21">
        <f>IFERROR(VLOOKUP($C85,#REF!,MATCH(MF$4,#REF!,0)-12+14,0),0)</f>
        <v>0</v>
      </c>
      <c r="MG85" s="21">
        <f>IFERROR(VLOOKUP($C85,#REF!,MATCH(MG$4,#REF!,0)-12+14,0),0)</f>
        <v>0</v>
      </c>
      <c r="MH85" s="21">
        <f>IFERROR(VLOOKUP($C85,#REF!,MATCH(MH$4,#REF!,0)-12+14,0),0)</f>
        <v>0</v>
      </c>
      <c r="MI85" s="21">
        <f>IFERROR(VLOOKUP($C85,#REF!,MATCH(MI$4,#REF!,0)-12+14,0),0)</f>
        <v>0</v>
      </c>
      <c r="MJ85" s="21">
        <f>IFERROR(VLOOKUP($C85,#REF!,MATCH(MJ$4,#REF!,0)-12+14,0),0)</f>
        <v>0</v>
      </c>
      <c r="MK85" s="21">
        <f>IFERROR(VLOOKUP($C85,#REF!,MATCH(MK$4,#REF!,0)-12+14,0),0)</f>
        <v>0</v>
      </c>
      <c r="ML85" s="21">
        <f>IFERROR(VLOOKUP($C85,#REF!,MATCH(ML$4,#REF!,0)-12+14,0),0)</f>
        <v>0</v>
      </c>
      <c r="MM85" s="21">
        <f>IFERROR(VLOOKUP($C85,#REF!,MATCH(MM$4,#REF!,0)-12+14,0),0)</f>
        <v>0</v>
      </c>
      <c r="MN85" s="21">
        <f>IFERROR(VLOOKUP($C85,#REF!,MATCH(MN$4,#REF!,0)-12+14,0),0)</f>
        <v>0</v>
      </c>
      <c r="MO85" s="21">
        <f>IFERROR(VLOOKUP($C85,#REF!,MATCH(MO$4,#REF!,0)-12+14,0),0)</f>
        <v>0</v>
      </c>
      <c r="MP85" s="21">
        <f>IFERROR(VLOOKUP($C85,#REF!,MATCH(MP$4,#REF!,0)-12+14,0),0)</f>
        <v>0</v>
      </c>
      <c r="MQ85" s="21">
        <f>IFERROR(VLOOKUP($C85,#REF!,MATCH(MQ$4,#REF!,0)-12+14,0),0)</f>
        <v>0</v>
      </c>
      <c r="MR85" s="21">
        <f>IFERROR(VLOOKUP($C85,#REF!,MATCH(MR$4,#REF!,0)-12+14,0),0)</f>
        <v>0</v>
      </c>
      <c r="MS85" s="21">
        <f>IFERROR(VLOOKUP($C85,#REF!,MATCH(MS$4,#REF!,0)-12+14,0),0)</f>
        <v>0</v>
      </c>
      <c r="MT85" s="21">
        <f>IFERROR(VLOOKUP($C85,#REF!,MATCH(MT$4,#REF!,0)-12+14,0),0)</f>
        <v>0</v>
      </c>
      <c r="MU85" s="21">
        <f>IFERROR(VLOOKUP($C85,#REF!,MATCH(MU$4,#REF!,0)-12+14,0),0)</f>
        <v>0</v>
      </c>
      <c r="MV85" s="21">
        <f>IFERROR(VLOOKUP($C85,#REF!,MATCH(MV$4,#REF!,0)-12+14,0),0)</f>
        <v>0</v>
      </c>
      <c r="MW85" s="21">
        <f>IFERROR(VLOOKUP($C85,#REF!,MATCH(MW$4,#REF!,0)-12+14,0),0)</f>
        <v>0</v>
      </c>
      <c r="MX85" s="21">
        <f>IFERROR(VLOOKUP($C85,#REF!,MATCH(MX$4,#REF!,0)-12+14,0),0)</f>
        <v>0</v>
      </c>
      <c r="MY85" s="21">
        <f>IFERROR(VLOOKUP($C85,#REF!,MATCH(MY$4,#REF!,0)-12+14,0),0)</f>
        <v>0</v>
      </c>
      <c r="MZ85" s="21">
        <f>IFERROR(VLOOKUP($C85,#REF!,MATCH(MZ$4,#REF!,0)-12+14,0),0)</f>
        <v>0</v>
      </c>
      <c r="NA85" s="21">
        <f>IFERROR(VLOOKUP($C85,#REF!,MATCH(NA$4,#REF!,0)-12+14,0),0)</f>
        <v>0</v>
      </c>
      <c r="NB85" s="21">
        <f>IFERROR(VLOOKUP($C85,#REF!,MATCH(NB$4,#REF!,0)-12+14,0),0)</f>
        <v>0</v>
      </c>
      <c r="NC85" s="21">
        <f>IFERROR(VLOOKUP($C85,#REF!,MATCH(NC$4,#REF!,0)-12+14,0),0)</f>
        <v>0</v>
      </c>
      <c r="ND85" s="21">
        <f>IFERROR(VLOOKUP($C85,#REF!,MATCH(ND$4,#REF!,0)-12+14,0),0)</f>
        <v>0</v>
      </c>
      <c r="NE85" s="21">
        <f>IFERROR(VLOOKUP($C85,#REF!,MATCH(NE$4,#REF!,0)-12+14,0),0)</f>
        <v>0</v>
      </c>
      <c r="NF85" s="21">
        <f>IFERROR(VLOOKUP($C85,#REF!,MATCH(NF$4,#REF!,0)-12+14,0),0)</f>
        <v>0</v>
      </c>
      <c r="NG85" s="21">
        <f>IFERROR(VLOOKUP($C85,#REF!,MATCH(NG$4,#REF!,0)-12+14,0),0)</f>
        <v>0</v>
      </c>
      <c r="NH85" s="21">
        <f>IFERROR(VLOOKUP($C85,#REF!,MATCH(NH$4,#REF!,0)-12+14,0),0)</f>
        <v>0</v>
      </c>
      <c r="NI85" s="21">
        <f>IFERROR(VLOOKUP($C85,#REF!,MATCH(NI$4,#REF!,0)-12+14,0),0)</f>
        <v>0</v>
      </c>
      <c r="NJ85" s="21">
        <f>IFERROR(VLOOKUP($C85,#REF!,MATCH(NJ$4,#REF!,0)-12+14,0),0)</f>
        <v>0</v>
      </c>
      <c r="NK85" s="21">
        <f>IFERROR(VLOOKUP($C85,#REF!,MATCH(NK$4,#REF!,0)-12+14,0),0)</f>
        <v>0</v>
      </c>
      <c r="NL85" s="21">
        <f>IFERROR(VLOOKUP($C85,#REF!,MATCH(NL$4,#REF!,0)-12+14,0),0)</f>
        <v>0</v>
      </c>
      <c r="NM85" s="21">
        <f>IFERROR(VLOOKUP($C85,#REF!,MATCH(NM$4,#REF!,0)-12+14,0),0)</f>
        <v>0</v>
      </c>
      <c r="NN85" s="21">
        <f>IFERROR(VLOOKUP($C85,#REF!,MATCH(NN$4,#REF!,0)-12+14,0),0)</f>
        <v>0</v>
      </c>
      <c r="NO85" s="21">
        <f>IFERROR(VLOOKUP($C85,#REF!,MATCH(NO$4,#REF!,0)-12+14,0),0)</f>
        <v>0</v>
      </c>
      <c r="NP85" s="21">
        <f>IFERROR(VLOOKUP($C85,#REF!,MATCH(NP$4,#REF!,0)-12+14,0),0)</f>
        <v>0</v>
      </c>
      <c r="NQ85" s="21">
        <f>IFERROR(VLOOKUP($C85,#REF!,MATCH(NQ$4,#REF!,0)-12+14,0),0)</f>
        <v>0</v>
      </c>
      <c r="NR85" s="21">
        <f>IFERROR(VLOOKUP($C85,#REF!,MATCH(NR$4,#REF!,0)-12+14,0),0)</f>
        <v>0</v>
      </c>
      <c r="NS85" s="21">
        <f>IFERROR(VLOOKUP($C85,#REF!,MATCH(NS$4,#REF!,0)-12+14,0),0)</f>
        <v>0</v>
      </c>
      <c r="NT85" s="21">
        <f>IFERROR(VLOOKUP($C85,#REF!,MATCH(NT$4,#REF!,0)-12+14,0),0)</f>
        <v>0</v>
      </c>
      <c r="NU85" s="21">
        <f>IFERROR(VLOOKUP($C85,#REF!,MATCH(NU$4,#REF!,0)-12+14,0),0)</f>
        <v>0</v>
      </c>
      <c r="NV85" s="21">
        <f>IFERROR(VLOOKUP($C85,#REF!,MATCH(NV$4,#REF!,0)-12+14,0),0)</f>
        <v>0</v>
      </c>
      <c r="NW85" s="21">
        <f>IFERROR(VLOOKUP($C85,#REF!,MATCH(NW$4,#REF!,0)-12+14,0),0)</f>
        <v>0</v>
      </c>
      <c r="NX85" s="21">
        <f>IFERROR(VLOOKUP($C85,#REF!,MATCH(NX$4,#REF!,0)-12+14,0),0)</f>
        <v>0</v>
      </c>
      <c r="NY85" s="21">
        <f>IFERROR(VLOOKUP($C85,#REF!,MATCH(NY$4,#REF!,0)-12+14,0),0)</f>
        <v>0</v>
      </c>
      <c r="NZ85" s="21">
        <f>IFERROR(VLOOKUP($C85,#REF!,MATCH(NZ$4,#REF!,0)-12+14,0),0)</f>
        <v>0</v>
      </c>
      <c r="OA85" s="21">
        <f>IFERROR(VLOOKUP($C85,#REF!,MATCH(OA$4,#REF!,0)-12+14,0),0)</f>
        <v>0</v>
      </c>
      <c r="OB85" s="21">
        <f>IFERROR(VLOOKUP($C85,#REF!,MATCH(OB$4,#REF!,0)-12+14,0),0)</f>
        <v>0</v>
      </c>
      <c r="OC85" s="21">
        <f>IFERROR(VLOOKUP($C85,#REF!,MATCH(OC$4,#REF!,0)-12+14,0),0)</f>
        <v>0</v>
      </c>
      <c r="OD85" s="21">
        <f>IFERROR(VLOOKUP($C85,#REF!,MATCH(OD$4,#REF!,0)-12+14,0),0)</f>
        <v>0</v>
      </c>
      <c r="OE85" s="21">
        <f>IFERROR(VLOOKUP($C85,#REF!,MATCH(OE$4,#REF!,0)-12+14,0),0)</f>
        <v>0</v>
      </c>
      <c r="OF85" s="21">
        <f>IFERROR(VLOOKUP($C85,#REF!,MATCH(OF$4,#REF!,0)-12+14,0),0)</f>
        <v>0</v>
      </c>
      <c r="OG85" s="21">
        <f>IFERROR(VLOOKUP($C85,#REF!,MATCH(OG$4,#REF!,0)-12+14,0),0)</f>
        <v>0</v>
      </c>
      <c r="OH85" s="21">
        <f>IFERROR(VLOOKUP($C85,#REF!,MATCH(OH$4,#REF!,0)-12+14,0),0)</f>
        <v>0</v>
      </c>
      <c r="OI85" s="21">
        <f>IFERROR(VLOOKUP($C85,#REF!,MATCH(OI$4,#REF!,0)-12+14,0),0)</f>
        <v>0</v>
      </c>
      <c r="OJ85" s="21">
        <f>IFERROR(VLOOKUP($C85,#REF!,MATCH(OJ$4,#REF!,0)-12+14,0),0)</f>
        <v>0</v>
      </c>
      <c r="OK85" s="21">
        <f>IFERROR(VLOOKUP($C85,#REF!,MATCH(OK$4,#REF!,0)-12+14,0),0)</f>
        <v>0</v>
      </c>
      <c r="OL85" s="21">
        <f>IFERROR(VLOOKUP($C85,#REF!,MATCH(OL$4,#REF!,0)-12+14,0),0)</f>
        <v>0</v>
      </c>
      <c r="OM85" s="21">
        <f>IFERROR(VLOOKUP($C85,#REF!,MATCH(OM$4,#REF!,0)-12+14,0),0)</f>
        <v>0</v>
      </c>
      <c r="ON85" s="21">
        <f>IFERROR(VLOOKUP($C85,#REF!,MATCH(ON$4,#REF!,0)-12+14,0),0)</f>
        <v>0</v>
      </c>
      <c r="OO85" s="21">
        <f>IFERROR(VLOOKUP($C85,#REF!,MATCH(OO$4,#REF!,0)-12+14,0),0)</f>
        <v>0</v>
      </c>
      <c r="OP85" s="21">
        <f>IFERROR(VLOOKUP($C85,#REF!,MATCH(OP$4,#REF!,0)-12+14,0),0)</f>
        <v>0</v>
      </c>
      <c r="OQ85" s="21">
        <f>IFERROR(VLOOKUP($C85,#REF!,MATCH(OQ$4,#REF!,0)-12+14,0),0)</f>
        <v>0</v>
      </c>
      <c r="OR85" s="21">
        <f>IFERROR(VLOOKUP($C85,#REF!,MATCH(OR$4,#REF!,0)-12+14,0),0)</f>
        <v>0</v>
      </c>
      <c r="OS85" s="21">
        <f>IFERROR(VLOOKUP($C85,#REF!,MATCH(OS$4,#REF!,0)-12+14,0),0)</f>
        <v>0</v>
      </c>
      <c r="OT85" s="21">
        <f>IFERROR(VLOOKUP($C85,#REF!,MATCH(OT$4,#REF!,0)-12+14,0),0)</f>
        <v>0</v>
      </c>
      <c r="OU85" s="21">
        <f>IFERROR(VLOOKUP($C85,#REF!,MATCH(OU$4,#REF!,0)-12+14,0),0)</f>
        <v>0</v>
      </c>
      <c r="OV85" s="21">
        <f>IFERROR(VLOOKUP($C85,#REF!,MATCH(OV$4,#REF!,0)-12+14,0),0)</f>
        <v>0</v>
      </c>
      <c r="OW85" s="21">
        <f>IFERROR(VLOOKUP($C85,#REF!,MATCH(OW$4,#REF!,0)-12+14,0),0)</f>
        <v>0</v>
      </c>
      <c r="OX85" s="21">
        <f>IFERROR(VLOOKUP($C85,#REF!,MATCH(OX$4,#REF!,0)-12+14,0),0)</f>
        <v>0</v>
      </c>
      <c r="OY85" s="21">
        <f>IFERROR(VLOOKUP($C85,#REF!,MATCH(OY$4,#REF!,0)-12+14,0),0)</f>
        <v>0</v>
      </c>
      <c r="OZ85" s="21">
        <f>IFERROR(VLOOKUP($C85,#REF!,MATCH(OZ$4,#REF!,0)-12+14,0),0)</f>
        <v>0</v>
      </c>
      <c r="PA85" s="21">
        <f>IFERROR(VLOOKUP($C85,#REF!,MATCH(PA$4,#REF!,0)-12+14,0),0)</f>
        <v>0</v>
      </c>
      <c r="PB85" s="21">
        <f>IFERROR(VLOOKUP($C85,#REF!,MATCH(PB$4,#REF!,0)-12+14,0),0)</f>
        <v>0</v>
      </c>
      <c r="PC85" s="21">
        <f>IFERROR(VLOOKUP($C85,#REF!,MATCH(PC$4,#REF!,0)-12+14,0),0)</f>
        <v>0</v>
      </c>
      <c r="PD85" s="21">
        <f>IFERROR(VLOOKUP($C85,#REF!,MATCH(PD$4,#REF!,0)-12+14,0),0)</f>
        <v>0</v>
      </c>
      <c r="PE85" s="21">
        <f>IFERROR(VLOOKUP($C85,#REF!,MATCH(PE$4,#REF!,0)-12+14,0),0)</f>
        <v>0</v>
      </c>
      <c r="PF85" s="21">
        <f>IFERROR(VLOOKUP($C85,#REF!,MATCH(PF$4,#REF!,0)-12+14,0),0)</f>
        <v>0</v>
      </c>
      <c r="PG85" s="21">
        <f>IFERROR(VLOOKUP($C85,#REF!,MATCH(PG$4,#REF!,0)-12+14,0),0)</f>
        <v>0</v>
      </c>
      <c r="PH85" s="21">
        <f>IFERROR(VLOOKUP($C85,#REF!,MATCH(PH$4,#REF!,0)-12+14,0),0)</f>
        <v>0</v>
      </c>
      <c r="PI85" s="21">
        <f>IFERROR(VLOOKUP($C85,#REF!,MATCH(PI$4,#REF!,0)-12+14,0),0)</f>
        <v>0</v>
      </c>
      <c r="PJ85" s="21">
        <f>IFERROR(VLOOKUP($C85,#REF!,MATCH(PJ$4,#REF!,0)-12+14,0),0)</f>
        <v>0</v>
      </c>
      <c r="PK85" s="21">
        <f>IFERROR(VLOOKUP($C85,#REF!,MATCH(PK$4,#REF!,0)-12+14,0),0)</f>
        <v>0</v>
      </c>
      <c r="PL85" s="21">
        <f>IFERROR(VLOOKUP($C85,#REF!,MATCH(PL$4,#REF!,0)-12+14,0),0)</f>
        <v>0</v>
      </c>
      <c r="PM85" s="21">
        <f>IFERROR(VLOOKUP($C85,#REF!,MATCH(PM$4,#REF!,0)-12+14,0),0)</f>
        <v>0</v>
      </c>
      <c r="PN85" s="21">
        <f>IFERROR(VLOOKUP($C85,#REF!,MATCH(PN$4,#REF!,0)-12+14,0),0)</f>
        <v>0</v>
      </c>
      <c r="PO85" s="21">
        <f>IFERROR(VLOOKUP($C85,#REF!,MATCH(PO$4,#REF!,0)-12+14,0),0)</f>
        <v>0</v>
      </c>
      <c r="PP85" s="21">
        <f>IFERROR(VLOOKUP($C85,#REF!,MATCH(PP$4,#REF!,0)-12+14,0),0)</f>
        <v>0</v>
      </c>
      <c r="PQ85" s="21">
        <f>IFERROR(VLOOKUP($C85,#REF!,MATCH(PQ$4,#REF!,0)-12+14,0),0)</f>
        <v>0</v>
      </c>
      <c r="PR85" s="21">
        <f>IFERROR(VLOOKUP($C85,#REF!,MATCH(PR$4,#REF!,0)-12+14,0),0)</f>
        <v>0</v>
      </c>
      <c r="PS85" s="21">
        <f>IFERROR(VLOOKUP($C85,#REF!,MATCH(PS$4,#REF!,0)-12+14,0),0)</f>
        <v>0</v>
      </c>
      <c r="PT85" s="21">
        <f>IFERROR(VLOOKUP($C85,#REF!,MATCH(PT$4,#REF!,0)-12+14,0),0)</f>
        <v>0</v>
      </c>
      <c r="PU85" s="21">
        <f>IFERROR(VLOOKUP($C85,#REF!,MATCH(PU$4,#REF!,0)-12+14,0),0)</f>
        <v>0</v>
      </c>
      <c r="PV85" s="21">
        <f>IFERROR(VLOOKUP($C85,#REF!,MATCH(PV$4,#REF!,0)-12+14,0),0)</f>
        <v>0</v>
      </c>
      <c r="PW85" s="21">
        <f>IFERROR(VLOOKUP($C85,#REF!,MATCH(PW$4,#REF!,0)-12+14,0),0)</f>
        <v>0</v>
      </c>
      <c r="PX85" s="21">
        <f>IFERROR(VLOOKUP($C85,#REF!,MATCH(PX$4,#REF!,0)-12+14,0),0)</f>
        <v>0</v>
      </c>
      <c r="PY85" s="21">
        <f>IFERROR(VLOOKUP($C85,#REF!,MATCH(PY$4,#REF!,0)-12+14,0),0)</f>
        <v>0</v>
      </c>
      <c r="PZ85" s="21">
        <f>IFERROR(VLOOKUP($C85,#REF!,MATCH(PZ$4,#REF!,0)-12+14,0),0)</f>
        <v>0</v>
      </c>
      <c r="QA85" s="21">
        <f>IFERROR(VLOOKUP($C85,#REF!,MATCH(QA$4,#REF!,0)-12+14,0),0)</f>
        <v>0</v>
      </c>
      <c r="QB85" s="21">
        <f>IFERROR(VLOOKUP($C85,#REF!,MATCH(QB$4,#REF!,0)-12+14,0),0)</f>
        <v>0</v>
      </c>
      <c r="QC85" s="21">
        <f>IFERROR(VLOOKUP($C85,#REF!,MATCH(QC$4,#REF!,0)-12+14,0),0)</f>
        <v>0</v>
      </c>
      <c r="QD85" s="21">
        <f>IFERROR(VLOOKUP($C85,#REF!,MATCH(QD$4,#REF!,0)-12+14,0),0)</f>
        <v>0</v>
      </c>
      <c r="QE85" s="21">
        <f>IFERROR(VLOOKUP($C85,#REF!,MATCH(QE$4,#REF!,0)-12+14,0),0)</f>
        <v>0</v>
      </c>
      <c r="QF85" s="21">
        <f>IFERROR(VLOOKUP($C85,#REF!,MATCH(QF$4,#REF!,0)-12+14,0),0)</f>
        <v>0</v>
      </c>
      <c r="QG85" s="21">
        <f>IFERROR(VLOOKUP($C85,#REF!,MATCH(QG$4,#REF!,0)-12+14,0),0)</f>
        <v>0</v>
      </c>
      <c r="QH85" s="21">
        <f>IFERROR(VLOOKUP($C85,#REF!,MATCH(QH$4,#REF!,0)-12+14,0),0)</f>
        <v>0</v>
      </c>
      <c r="QI85" s="21">
        <f>IFERROR(VLOOKUP($C85,#REF!,MATCH(QI$4,#REF!,0)-12+14,0),0)</f>
        <v>0</v>
      </c>
      <c r="QJ85" s="21">
        <f>IFERROR(VLOOKUP($C85,#REF!,MATCH(QJ$4,#REF!,0)-12+14,0),0)</f>
        <v>0</v>
      </c>
      <c r="QK85" s="21">
        <f>IFERROR(VLOOKUP($C85,#REF!,MATCH(QK$4,#REF!,0)-12+14,0),0)</f>
        <v>0</v>
      </c>
      <c r="QL85" s="21">
        <f>IFERROR(VLOOKUP($C85,#REF!,MATCH(QL$4,#REF!,0)-12+14,0),0)</f>
        <v>0</v>
      </c>
      <c r="QM85" s="21">
        <f>IFERROR(VLOOKUP($C85,#REF!,MATCH(QM$4,#REF!,0)-12+14,0),0)</f>
        <v>0</v>
      </c>
      <c r="QN85" s="21">
        <f>IFERROR(VLOOKUP($C85,#REF!,MATCH(QN$4,#REF!,0)-12+14,0),0)</f>
        <v>0</v>
      </c>
      <c r="QO85" s="21">
        <f>IFERROR(VLOOKUP($C85,#REF!,MATCH(QO$4,#REF!,0)-12+14,0),0)</f>
        <v>0</v>
      </c>
      <c r="QP85" s="21">
        <f>IFERROR(VLOOKUP($C85,#REF!,MATCH(QP$4,#REF!,0)-12+14,0),0)</f>
        <v>0</v>
      </c>
      <c r="QQ85" s="21">
        <f>IFERROR(VLOOKUP($C85,#REF!,MATCH(QQ$4,#REF!,0)-12+14,0),0)</f>
        <v>0</v>
      </c>
      <c r="QR85" s="21">
        <f>IFERROR(VLOOKUP($C85,#REF!,MATCH(QR$4,#REF!,0)-12+14,0),0)</f>
        <v>0</v>
      </c>
      <c r="QS85" s="21">
        <f>IFERROR(VLOOKUP($C85,#REF!,MATCH(QS$4,#REF!,0)-12+14,0),0)</f>
        <v>0</v>
      </c>
      <c r="QT85" s="21">
        <f>IFERROR(VLOOKUP($C85,#REF!,MATCH(QT$4,#REF!,0)-12+14,0),0)</f>
        <v>0</v>
      </c>
      <c r="QU85" s="21">
        <f>IFERROR(VLOOKUP($C85,#REF!,MATCH(QU$4,#REF!,0)-12+14,0),0)</f>
        <v>0</v>
      </c>
      <c r="QV85" s="21">
        <f>IFERROR(VLOOKUP($C85,#REF!,MATCH(QV$4,#REF!,0)-12+14,0),0)</f>
        <v>0</v>
      </c>
      <c r="QW85" s="21">
        <f>IFERROR(VLOOKUP($C85,#REF!,MATCH(QW$4,#REF!,0)-12+14,0),0)</f>
        <v>0</v>
      </c>
      <c r="QX85" s="21">
        <f>IFERROR(VLOOKUP($C85,#REF!,MATCH(QX$4,#REF!,0)-12+14,0),0)</f>
        <v>0</v>
      </c>
      <c r="QY85" s="21">
        <f>IFERROR(VLOOKUP($C85,#REF!,MATCH(QY$4,#REF!,0)-12+14,0),0)</f>
        <v>0</v>
      </c>
      <c r="QZ85" s="21"/>
      <c r="RA85" s="21"/>
      <c r="RB85" s="22">
        <f>SUM(L85:QY85)</f>
        <v>35448927.370375946</v>
      </c>
      <c r="RC85" s="22"/>
      <c r="RD85" s="6"/>
      <c r="RE85" s="6"/>
      <c r="RF85" s="6"/>
    </row>
    <row r="86" spans="1:474" ht="18" customHeight="1">
      <c r="A86" s="34" t="s">
        <v>143</v>
      </c>
      <c r="B86" s="35" t="s">
        <v>144</v>
      </c>
      <c r="C86" s="35" t="s">
        <v>145</v>
      </c>
      <c r="D86" s="61"/>
      <c r="E86" s="35"/>
      <c r="F86" s="35"/>
      <c r="G86" s="35"/>
      <c r="H86" s="35" t="s">
        <v>142</v>
      </c>
      <c r="I86" s="35" t="s">
        <v>396</v>
      </c>
      <c r="J86" s="35"/>
      <c r="K86" s="37" t="s">
        <v>420</v>
      </c>
      <c r="L86" s="14">
        <v>0</v>
      </c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  <c r="GC86" s="14"/>
      <c r="GD86" s="14"/>
      <c r="GE86" s="14"/>
      <c r="GF86" s="14"/>
      <c r="GG86" s="14"/>
      <c r="GH86" s="14"/>
      <c r="GI86" s="14"/>
      <c r="GJ86" s="14"/>
      <c r="GK86" s="14"/>
      <c r="GL86" s="14"/>
      <c r="GM86" s="14"/>
      <c r="GN86" s="14"/>
      <c r="GO86" s="14"/>
      <c r="GP86" s="14"/>
      <c r="GQ86" s="14"/>
      <c r="GR86" s="14"/>
      <c r="GS86" s="14"/>
      <c r="GT86" s="14"/>
      <c r="GU86" s="14"/>
      <c r="GV86" s="14"/>
      <c r="GW86" s="14"/>
      <c r="GX86" s="14"/>
      <c r="GY86" s="14"/>
      <c r="GZ86" s="14"/>
      <c r="HA86" s="14"/>
      <c r="HB86" s="14"/>
      <c r="HC86" s="14"/>
      <c r="HD86" s="14"/>
      <c r="HE86" s="14"/>
      <c r="HF86" s="14"/>
      <c r="HG86" s="14"/>
      <c r="HH86" s="14"/>
      <c r="HI86" s="14"/>
      <c r="HJ86" s="14"/>
      <c r="HK86" s="14"/>
      <c r="HL86" s="14"/>
      <c r="HM86" s="14"/>
      <c r="HN86" s="14"/>
      <c r="HO86" s="14"/>
      <c r="HP86" s="14"/>
      <c r="HQ86" s="14"/>
      <c r="HR86" s="14"/>
      <c r="HS86" s="14"/>
      <c r="HT86" s="14"/>
      <c r="HU86" s="14"/>
      <c r="HV86" s="14"/>
      <c r="HW86" s="14"/>
      <c r="HX86" s="14"/>
      <c r="HY86" s="14"/>
      <c r="HZ86" s="14"/>
      <c r="IA86" s="14"/>
      <c r="IB86" s="14"/>
      <c r="IC86" s="14"/>
      <c r="ID86" s="14"/>
      <c r="IE86" s="14"/>
      <c r="IF86" s="14"/>
      <c r="IG86" s="14"/>
      <c r="IH86" s="14"/>
      <c r="II86" s="14"/>
      <c r="IJ86" s="14"/>
      <c r="IK86" s="14"/>
      <c r="IL86" s="14"/>
      <c r="IM86" s="14"/>
      <c r="IN86" s="14"/>
      <c r="IO86" s="14"/>
      <c r="IP86" s="14"/>
      <c r="IQ86" s="14"/>
      <c r="IR86" s="14"/>
      <c r="IS86" s="14"/>
      <c r="IT86" s="14"/>
      <c r="IU86" s="14"/>
      <c r="IV86" s="14"/>
      <c r="IW86" s="14"/>
      <c r="IX86" s="14"/>
      <c r="IY86" s="14"/>
      <c r="IZ86" s="14"/>
      <c r="JA86" s="14"/>
      <c r="JB86" s="14"/>
      <c r="JC86" s="14"/>
      <c r="JD86" s="14"/>
      <c r="JE86" s="14"/>
      <c r="JF86" s="14"/>
      <c r="JG86" s="14"/>
      <c r="JH86" s="14"/>
      <c r="JI86" s="14"/>
      <c r="JJ86" s="14"/>
      <c r="JK86" s="14"/>
      <c r="JL86" s="14"/>
      <c r="JM86" s="14"/>
      <c r="JN86" s="14"/>
      <c r="JO86" s="14"/>
      <c r="JP86" s="14"/>
      <c r="JQ86" s="14"/>
      <c r="JR86" s="14"/>
      <c r="JS86" s="14"/>
      <c r="JT86" s="14"/>
      <c r="JU86" s="14"/>
      <c r="JV86" s="14"/>
      <c r="JW86" s="14"/>
      <c r="JX86" s="14"/>
      <c r="JY86" s="14"/>
      <c r="JZ86" s="14"/>
      <c r="KA86" s="14"/>
      <c r="KB86" s="14"/>
      <c r="KC86" s="14"/>
      <c r="KD86" s="14"/>
      <c r="KE86" s="14"/>
      <c r="KF86" s="14"/>
      <c r="KG86" s="14"/>
      <c r="KH86" s="14"/>
      <c r="KI86" s="14"/>
      <c r="KJ86" s="14"/>
      <c r="KK86" s="14"/>
      <c r="KL86" s="14"/>
      <c r="KM86" s="14"/>
      <c r="KN86" s="14"/>
      <c r="KO86" s="14"/>
      <c r="KP86" s="14"/>
      <c r="KQ86" s="14"/>
      <c r="KR86" s="14"/>
      <c r="KS86" s="14"/>
      <c r="KT86" s="14"/>
      <c r="KU86" s="14"/>
      <c r="KV86" s="14"/>
      <c r="KW86" s="14"/>
      <c r="KX86" s="14"/>
      <c r="KY86" s="14"/>
      <c r="KZ86" s="14"/>
      <c r="LA86" s="14"/>
      <c r="LB86" s="14"/>
      <c r="LC86" s="14"/>
      <c r="LD86" s="14"/>
      <c r="LE86" s="14"/>
      <c r="LF86" s="14"/>
      <c r="LG86" s="14"/>
      <c r="LH86" s="14"/>
      <c r="LI86" s="14"/>
      <c r="LJ86" s="14"/>
      <c r="LK86" s="14"/>
      <c r="LL86" s="14"/>
      <c r="LM86" s="14"/>
      <c r="LN86" s="14"/>
      <c r="LO86" s="14"/>
      <c r="LP86" s="14"/>
      <c r="LQ86" s="14"/>
      <c r="LR86" s="14"/>
      <c r="LS86" s="14"/>
      <c r="LT86" s="14"/>
      <c r="LU86" s="14"/>
      <c r="LV86" s="14"/>
      <c r="LW86" s="14"/>
      <c r="LX86" s="14"/>
      <c r="LY86" s="14"/>
      <c r="LZ86" s="14"/>
      <c r="MA86" s="14"/>
      <c r="MB86" s="14"/>
      <c r="MC86" s="14"/>
      <c r="MD86" s="14"/>
      <c r="ME86" s="14"/>
      <c r="MF86" s="14"/>
      <c r="MG86" s="14"/>
      <c r="MH86" s="14"/>
      <c r="MI86" s="14"/>
      <c r="MJ86" s="14"/>
      <c r="MK86" s="14"/>
      <c r="ML86" s="14"/>
      <c r="MM86" s="14"/>
      <c r="MN86" s="14"/>
      <c r="MO86" s="14"/>
      <c r="MP86" s="14"/>
      <c r="MQ86" s="14"/>
      <c r="MR86" s="14"/>
      <c r="MS86" s="14"/>
      <c r="MT86" s="14"/>
      <c r="MU86" s="14"/>
      <c r="MV86" s="14"/>
      <c r="MW86" s="14"/>
      <c r="MX86" s="14"/>
      <c r="MY86" s="14"/>
      <c r="MZ86" s="14"/>
      <c r="NA86" s="14"/>
      <c r="NB86" s="14"/>
      <c r="NC86" s="14"/>
      <c r="ND86" s="14"/>
      <c r="NE86" s="14"/>
      <c r="NF86" s="14"/>
      <c r="NG86" s="14"/>
      <c r="NH86" s="14"/>
      <c r="NI86" s="14"/>
      <c r="NJ86" s="14"/>
      <c r="NK86" s="14"/>
      <c r="NL86" s="14"/>
      <c r="NM86" s="14"/>
      <c r="NN86" s="14"/>
      <c r="NO86" s="14"/>
      <c r="NP86" s="14"/>
      <c r="NQ86" s="14"/>
      <c r="NR86" s="14"/>
      <c r="NS86" s="14"/>
      <c r="NT86" s="14"/>
      <c r="NU86" s="14"/>
      <c r="NV86" s="14"/>
      <c r="NW86" s="14"/>
      <c r="NX86" s="14"/>
      <c r="NY86" s="14"/>
      <c r="NZ86" s="14"/>
      <c r="OA86" s="14"/>
      <c r="OB86" s="14"/>
      <c r="OC86" s="14"/>
      <c r="OD86" s="14"/>
      <c r="OE86" s="14"/>
      <c r="OF86" s="14"/>
      <c r="OG86" s="14"/>
      <c r="OH86" s="14"/>
      <c r="OI86" s="14"/>
      <c r="OJ86" s="14"/>
      <c r="OK86" s="14"/>
      <c r="OL86" s="14"/>
      <c r="OM86" s="14"/>
      <c r="ON86" s="14"/>
      <c r="OO86" s="14"/>
      <c r="OP86" s="14"/>
      <c r="OQ86" s="14"/>
      <c r="OR86" s="14"/>
      <c r="OS86" s="14"/>
      <c r="OT86" s="14"/>
      <c r="OU86" s="14"/>
      <c r="OV86" s="14"/>
      <c r="OW86" s="14"/>
      <c r="OX86" s="14"/>
      <c r="OY86" s="14"/>
      <c r="OZ86" s="14"/>
      <c r="PA86" s="14"/>
      <c r="PB86" s="14"/>
      <c r="PC86" s="14"/>
      <c r="PD86" s="14"/>
      <c r="PE86" s="14"/>
      <c r="PF86" s="14"/>
      <c r="PG86" s="14"/>
      <c r="PH86" s="14"/>
      <c r="PI86" s="14"/>
      <c r="PJ86" s="14"/>
      <c r="PK86" s="14"/>
      <c r="PL86" s="14"/>
      <c r="PM86" s="14"/>
      <c r="PN86" s="14"/>
      <c r="PO86" s="14"/>
      <c r="PP86" s="14"/>
      <c r="PQ86" s="14"/>
      <c r="PR86" s="14"/>
      <c r="PS86" s="14"/>
      <c r="PT86" s="14"/>
      <c r="PU86" s="14"/>
      <c r="PV86" s="14"/>
      <c r="PW86" s="14"/>
      <c r="PX86" s="14"/>
      <c r="PY86" s="14"/>
      <c r="PZ86" s="14"/>
      <c r="QA86" s="14"/>
      <c r="QB86" s="14"/>
      <c r="QC86" s="14"/>
      <c r="QD86" s="14"/>
      <c r="QE86" s="14"/>
      <c r="QF86" s="14"/>
      <c r="QG86" s="14"/>
      <c r="QH86" s="14"/>
      <c r="QI86" s="14"/>
      <c r="QJ86" s="14"/>
      <c r="QK86" s="14"/>
      <c r="QL86" s="14"/>
      <c r="QM86" s="14"/>
      <c r="QN86" s="14"/>
      <c r="QO86" s="14"/>
      <c r="QP86" s="14"/>
      <c r="QQ86" s="14"/>
      <c r="QR86" s="14"/>
      <c r="QS86" s="14"/>
      <c r="QT86" s="14"/>
      <c r="QU86" s="14"/>
      <c r="QV86" s="14"/>
      <c r="QW86" s="14"/>
      <c r="QX86" s="14"/>
      <c r="QY86" s="14"/>
      <c r="QZ86" s="14"/>
      <c r="RA86" s="14"/>
      <c r="RB86" s="5"/>
      <c r="RC86" s="5"/>
      <c r="RD86" s="6"/>
      <c r="RE86" s="6"/>
      <c r="RF86" s="6"/>
    </row>
    <row r="87" spans="1:474" ht="18" customHeight="1">
      <c r="A87" s="34" t="s">
        <v>143</v>
      </c>
      <c r="B87" s="35" t="s">
        <v>144</v>
      </c>
      <c r="C87" s="35" t="s">
        <v>145</v>
      </c>
      <c r="D87" s="61"/>
      <c r="E87" s="35"/>
      <c r="F87" s="35"/>
      <c r="G87" s="35"/>
      <c r="H87" s="35" t="s">
        <v>142</v>
      </c>
      <c r="I87" s="35" t="s">
        <v>396</v>
      </c>
      <c r="J87" s="35"/>
      <c r="K87" s="37" t="s">
        <v>421</v>
      </c>
      <c r="L87" s="14">
        <v>0</v>
      </c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  <c r="GC87" s="14"/>
      <c r="GD87" s="14"/>
      <c r="GE87" s="14"/>
      <c r="GF87" s="14"/>
      <c r="GG87" s="14"/>
      <c r="GH87" s="14"/>
      <c r="GI87" s="14"/>
      <c r="GJ87" s="14"/>
      <c r="GK87" s="14"/>
      <c r="GL87" s="14"/>
      <c r="GM87" s="14"/>
      <c r="GN87" s="14"/>
      <c r="GO87" s="14"/>
      <c r="GP87" s="14"/>
      <c r="GQ87" s="14"/>
      <c r="GR87" s="14"/>
      <c r="GS87" s="14"/>
      <c r="GT87" s="14"/>
      <c r="GU87" s="14"/>
      <c r="GV87" s="14"/>
      <c r="GW87" s="14"/>
      <c r="GX87" s="14"/>
      <c r="GY87" s="14"/>
      <c r="GZ87" s="14"/>
      <c r="HA87" s="14"/>
      <c r="HB87" s="14"/>
      <c r="HC87" s="14"/>
      <c r="HD87" s="14"/>
      <c r="HE87" s="14"/>
      <c r="HF87" s="14"/>
      <c r="HG87" s="14"/>
      <c r="HH87" s="14"/>
      <c r="HI87" s="14"/>
      <c r="HJ87" s="14"/>
      <c r="HK87" s="14"/>
      <c r="HL87" s="14"/>
      <c r="HM87" s="14"/>
      <c r="HN87" s="14"/>
      <c r="HO87" s="14"/>
      <c r="HP87" s="14"/>
      <c r="HQ87" s="14"/>
      <c r="HR87" s="14"/>
      <c r="HS87" s="14"/>
      <c r="HT87" s="14"/>
      <c r="HU87" s="14"/>
      <c r="HV87" s="14"/>
      <c r="HW87" s="14"/>
      <c r="HX87" s="14"/>
      <c r="HY87" s="14"/>
      <c r="HZ87" s="14"/>
      <c r="IA87" s="14"/>
      <c r="IB87" s="14"/>
      <c r="IC87" s="14"/>
      <c r="ID87" s="14"/>
      <c r="IE87" s="14"/>
      <c r="IF87" s="14"/>
      <c r="IG87" s="14"/>
      <c r="IH87" s="14"/>
      <c r="II87" s="14"/>
      <c r="IJ87" s="14"/>
      <c r="IK87" s="14"/>
      <c r="IL87" s="14"/>
      <c r="IM87" s="14"/>
      <c r="IN87" s="14"/>
      <c r="IO87" s="14"/>
      <c r="IP87" s="14"/>
      <c r="IQ87" s="14"/>
      <c r="IR87" s="14"/>
      <c r="IS87" s="14"/>
      <c r="IT87" s="14"/>
      <c r="IU87" s="14"/>
      <c r="IV87" s="14"/>
      <c r="IW87" s="14"/>
      <c r="IX87" s="14"/>
      <c r="IY87" s="14"/>
      <c r="IZ87" s="14"/>
      <c r="JA87" s="14"/>
      <c r="JB87" s="14"/>
      <c r="JC87" s="14"/>
      <c r="JD87" s="14"/>
      <c r="JE87" s="14"/>
      <c r="JF87" s="14"/>
      <c r="JG87" s="14"/>
      <c r="JH87" s="14"/>
      <c r="JI87" s="14"/>
      <c r="JJ87" s="14"/>
      <c r="JK87" s="14"/>
      <c r="JL87" s="14"/>
      <c r="JM87" s="14"/>
      <c r="JN87" s="14"/>
      <c r="JO87" s="14"/>
      <c r="JP87" s="14"/>
      <c r="JQ87" s="14"/>
      <c r="JR87" s="14"/>
      <c r="JS87" s="14"/>
      <c r="JT87" s="14"/>
      <c r="JU87" s="14"/>
      <c r="JV87" s="14"/>
      <c r="JW87" s="14"/>
      <c r="JX87" s="14"/>
      <c r="JY87" s="14"/>
      <c r="JZ87" s="14"/>
      <c r="KA87" s="14"/>
      <c r="KB87" s="14"/>
      <c r="KC87" s="14"/>
      <c r="KD87" s="14"/>
      <c r="KE87" s="14"/>
      <c r="KF87" s="14"/>
      <c r="KG87" s="14"/>
      <c r="KH87" s="14"/>
      <c r="KI87" s="14"/>
      <c r="KJ87" s="14"/>
      <c r="KK87" s="14"/>
      <c r="KL87" s="14"/>
      <c r="KM87" s="14"/>
      <c r="KN87" s="14"/>
      <c r="KO87" s="14"/>
      <c r="KP87" s="14"/>
      <c r="KQ87" s="14"/>
      <c r="KR87" s="14"/>
      <c r="KS87" s="14"/>
      <c r="KT87" s="14"/>
      <c r="KU87" s="14"/>
      <c r="KV87" s="14"/>
      <c r="KW87" s="14"/>
      <c r="KX87" s="14"/>
      <c r="KY87" s="14"/>
      <c r="KZ87" s="14"/>
      <c r="LA87" s="14"/>
      <c r="LB87" s="14"/>
      <c r="LC87" s="14"/>
      <c r="LD87" s="14"/>
      <c r="LE87" s="14"/>
      <c r="LF87" s="14"/>
      <c r="LG87" s="14"/>
      <c r="LH87" s="14"/>
      <c r="LI87" s="14"/>
      <c r="LJ87" s="14"/>
      <c r="LK87" s="14"/>
      <c r="LL87" s="14"/>
      <c r="LM87" s="14"/>
      <c r="LN87" s="14"/>
      <c r="LO87" s="14"/>
      <c r="LP87" s="14"/>
      <c r="LQ87" s="14"/>
      <c r="LR87" s="14"/>
      <c r="LS87" s="14"/>
      <c r="LT87" s="14"/>
      <c r="LU87" s="14"/>
      <c r="LV87" s="14"/>
      <c r="LW87" s="14"/>
      <c r="LX87" s="14"/>
      <c r="LY87" s="14"/>
      <c r="LZ87" s="14"/>
      <c r="MA87" s="14"/>
      <c r="MB87" s="14"/>
      <c r="MC87" s="14"/>
      <c r="MD87" s="14"/>
      <c r="ME87" s="14"/>
      <c r="MF87" s="14"/>
      <c r="MG87" s="14"/>
      <c r="MH87" s="14"/>
      <c r="MI87" s="14"/>
      <c r="MJ87" s="14"/>
      <c r="MK87" s="14"/>
      <c r="ML87" s="14"/>
      <c r="MM87" s="14"/>
      <c r="MN87" s="14"/>
      <c r="MO87" s="14"/>
      <c r="MP87" s="14"/>
      <c r="MQ87" s="14"/>
      <c r="MR87" s="14"/>
      <c r="MS87" s="14"/>
      <c r="MT87" s="14"/>
      <c r="MU87" s="14"/>
      <c r="MV87" s="14"/>
      <c r="MW87" s="14"/>
      <c r="MX87" s="14"/>
      <c r="MY87" s="14"/>
      <c r="MZ87" s="14"/>
      <c r="NA87" s="14"/>
      <c r="NB87" s="14"/>
      <c r="NC87" s="14"/>
      <c r="ND87" s="14"/>
      <c r="NE87" s="14"/>
      <c r="NF87" s="14"/>
      <c r="NG87" s="14"/>
      <c r="NH87" s="14"/>
      <c r="NI87" s="14"/>
      <c r="NJ87" s="14"/>
      <c r="NK87" s="14"/>
      <c r="NL87" s="14"/>
      <c r="NM87" s="14"/>
      <c r="NN87" s="14"/>
      <c r="NO87" s="14"/>
      <c r="NP87" s="14"/>
      <c r="NQ87" s="14"/>
      <c r="NR87" s="14"/>
      <c r="NS87" s="14"/>
      <c r="NT87" s="14"/>
      <c r="NU87" s="14"/>
      <c r="NV87" s="14"/>
      <c r="NW87" s="14"/>
      <c r="NX87" s="14"/>
      <c r="NY87" s="14"/>
      <c r="NZ87" s="14"/>
      <c r="OA87" s="14"/>
      <c r="OB87" s="14"/>
      <c r="OC87" s="14"/>
      <c r="OD87" s="14"/>
      <c r="OE87" s="14"/>
      <c r="OF87" s="14"/>
      <c r="OG87" s="14"/>
      <c r="OH87" s="14"/>
      <c r="OI87" s="14"/>
      <c r="OJ87" s="14"/>
      <c r="OK87" s="14"/>
      <c r="OL87" s="14"/>
      <c r="OM87" s="14"/>
      <c r="ON87" s="14"/>
      <c r="OO87" s="14"/>
      <c r="OP87" s="14"/>
      <c r="OQ87" s="14"/>
      <c r="OR87" s="14"/>
      <c r="OS87" s="14"/>
      <c r="OT87" s="14"/>
      <c r="OU87" s="14"/>
      <c r="OV87" s="14"/>
      <c r="OW87" s="14"/>
      <c r="OX87" s="14"/>
      <c r="OY87" s="14"/>
      <c r="OZ87" s="14"/>
      <c r="PA87" s="14"/>
      <c r="PB87" s="14"/>
      <c r="PC87" s="14"/>
      <c r="PD87" s="14"/>
      <c r="PE87" s="14"/>
      <c r="PF87" s="14"/>
      <c r="PG87" s="14"/>
      <c r="PH87" s="14"/>
      <c r="PI87" s="14"/>
      <c r="PJ87" s="14"/>
      <c r="PK87" s="14"/>
      <c r="PL87" s="14"/>
      <c r="PM87" s="14"/>
      <c r="PN87" s="14"/>
      <c r="PO87" s="14"/>
      <c r="PP87" s="14"/>
      <c r="PQ87" s="14"/>
      <c r="PR87" s="14"/>
      <c r="PS87" s="14"/>
      <c r="PT87" s="14"/>
      <c r="PU87" s="14"/>
      <c r="PV87" s="14"/>
      <c r="PW87" s="14"/>
      <c r="PX87" s="14"/>
      <c r="PY87" s="14"/>
      <c r="PZ87" s="14"/>
      <c r="QA87" s="14"/>
      <c r="QB87" s="14"/>
      <c r="QC87" s="14"/>
      <c r="QD87" s="14"/>
      <c r="QE87" s="14"/>
      <c r="QF87" s="14"/>
      <c r="QG87" s="14"/>
      <c r="QH87" s="14"/>
      <c r="QI87" s="14"/>
      <c r="QJ87" s="14"/>
      <c r="QK87" s="14"/>
      <c r="QL87" s="14"/>
      <c r="QM87" s="14"/>
      <c r="QN87" s="14"/>
      <c r="QO87" s="14"/>
      <c r="QP87" s="14"/>
      <c r="QQ87" s="14"/>
      <c r="QR87" s="14"/>
      <c r="QS87" s="14"/>
      <c r="QT87" s="14"/>
      <c r="QU87" s="14"/>
      <c r="QV87" s="14"/>
      <c r="QW87" s="14"/>
      <c r="QX87" s="14"/>
      <c r="QY87" s="14"/>
      <c r="QZ87" s="14"/>
      <c r="RA87" s="14"/>
      <c r="RB87" s="5"/>
      <c r="RC87" s="5"/>
      <c r="RD87" s="6"/>
      <c r="RE87" s="6"/>
      <c r="RF87" s="6"/>
    </row>
    <row r="88" spans="1:474" ht="18" customHeight="1">
      <c r="A88" s="34" t="s">
        <v>143</v>
      </c>
      <c r="B88" s="35" t="s">
        <v>144</v>
      </c>
      <c r="C88" s="35" t="s">
        <v>453</v>
      </c>
      <c r="D88" s="61"/>
      <c r="E88" s="35"/>
      <c r="F88" s="35"/>
      <c r="G88" s="35"/>
      <c r="H88" s="35" t="s">
        <v>142</v>
      </c>
      <c r="I88" s="35" t="s">
        <v>396</v>
      </c>
      <c r="J88" s="35"/>
      <c r="K88" s="10" t="e">
        <f>#REF!</f>
        <v>#REF!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0</v>
      </c>
      <c r="BV88" s="17">
        <v>0</v>
      </c>
      <c r="BW88" s="17">
        <v>0</v>
      </c>
      <c r="BX88" s="17">
        <v>0</v>
      </c>
      <c r="BY88" s="17">
        <v>0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0</v>
      </c>
      <c r="CO88" s="17">
        <v>0</v>
      </c>
      <c r="CP88" s="17">
        <v>0</v>
      </c>
      <c r="CQ88" s="17">
        <v>0</v>
      </c>
      <c r="CR88" s="17">
        <v>0</v>
      </c>
      <c r="CS88" s="17">
        <v>0</v>
      </c>
      <c r="CT88" s="17">
        <v>0</v>
      </c>
      <c r="CU88" s="17">
        <v>0</v>
      </c>
      <c r="CV88" s="17">
        <v>0</v>
      </c>
      <c r="CW88" s="17">
        <v>0</v>
      </c>
      <c r="CX88" s="17">
        <v>0</v>
      </c>
      <c r="CY88" s="17">
        <v>0</v>
      </c>
      <c r="CZ88" s="17">
        <v>0</v>
      </c>
      <c r="DA88" s="17">
        <v>0</v>
      </c>
      <c r="DB88" s="17">
        <v>0</v>
      </c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>
        <v>0</v>
      </c>
      <c r="KA88" s="17">
        <v>0</v>
      </c>
      <c r="KB88" s="17">
        <v>0</v>
      </c>
      <c r="KC88" s="17">
        <v>0</v>
      </c>
      <c r="KD88" s="17">
        <v>0</v>
      </c>
      <c r="KE88" s="17">
        <v>0</v>
      </c>
      <c r="KF88" s="17">
        <v>0</v>
      </c>
      <c r="KG88" s="17">
        <v>0</v>
      </c>
      <c r="KH88" s="17">
        <v>0</v>
      </c>
      <c r="KI88" s="17">
        <v>0</v>
      </c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5">
        <f>SUM(L88:QY88)</f>
        <v>0</v>
      </c>
      <c r="RC88" s="5">
        <f t="shared" ref="RC88:RC89" si="104">RA88-RB88</f>
        <v>0</v>
      </c>
      <c r="RD88" s="6" t="e">
        <f>#REF!</f>
        <v>#REF!</v>
      </c>
      <c r="RE88" s="6" t="e">
        <f>RD88-RB88</f>
        <v>#REF!</v>
      </c>
      <c r="RF88" s="6"/>
    </row>
    <row r="89" spans="1:474" ht="18" customHeight="1">
      <c r="A89" s="34" t="s">
        <v>143</v>
      </c>
      <c r="B89" s="35" t="s">
        <v>144</v>
      </c>
      <c r="C89" s="35" t="s">
        <v>294</v>
      </c>
      <c r="D89" s="61"/>
      <c r="E89" s="35"/>
      <c r="F89" s="35"/>
      <c r="G89" s="35"/>
      <c r="H89" s="35" t="s">
        <v>142</v>
      </c>
      <c r="I89" s="35" t="s">
        <v>396</v>
      </c>
      <c r="J89" s="35"/>
      <c r="K89" s="38" t="e">
        <f>#REF!</f>
        <v>#REF!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17">
        <v>0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0</v>
      </c>
      <c r="CN89" s="17">
        <v>0</v>
      </c>
      <c r="CO89" s="17">
        <v>0</v>
      </c>
      <c r="CP89" s="17">
        <v>0</v>
      </c>
      <c r="CQ89" s="17">
        <v>0</v>
      </c>
      <c r="CR89" s="17">
        <v>0</v>
      </c>
      <c r="CS89" s="17">
        <v>0</v>
      </c>
      <c r="CT89" s="17">
        <v>0</v>
      </c>
      <c r="CU89" s="17">
        <v>0</v>
      </c>
      <c r="CV89" s="17">
        <v>0</v>
      </c>
      <c r="CW89" s="17">
        <v>0</v>
      </c>
      <c r="CX89" s="17">
        <v>0</v>
      </c>
      <c r="CY89" s="17">
        <v>0</v>
      </c>
      <c r="CZ89" s="17">
        <v>0</v>
      </c>
      <c r="DA89" s="17">
        <v>0</v>
      </c>
      <c r="DB89" s="17">
        <v>0</v>
      </c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>
        <v>0</v>
      </c>
      <c r="KA89" s="17">
        <v>0</v>
      </c>
      <c r="KB89" s="17">
        <v>0</v>
      </c>
      <c r="KC89" s="17">
        <v>0</v>
      </c>
      <c r="KD89" s="17">
        <v>0</v>
      </c>
      <c r="KE89" s="17">
        <v>0</v>
      </c>
      <c r="KF89" s="17">
        <v>0</v>
      </c>
      <c r="KG89" s="17">
        <v>0</v>
      </c>
      <c r="KH89" s="17">
        <v>0</v>
      </c>
      <c r="KI89" s="17">
        <v>0</v>
      </c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5">
        <f>SUM(L89:QY89)</f>
        <v>0</v>
      </c>
      <c r="RC89" s="5">
        <f t="shared" si="104"/>
        <v>0</v>
      </c>
      <c r="RD89" s="6" t="e">
        <f>#REF!</f>
        <v>#REF!</v>
      </c>
      <c r="RE89" s="6" t="e">
        <f>RD89-RB89</f>
        <v>#REF!</v>
      </c>
      <c r="RF89" s="6"/>
    </row>
    <row r="90" spans="1:474" ht="18" customHeight="1">
      <c r="A90" s="34" t="s">
        <v>143</v>
      </c>
      <c r="B90" s="35" t="s">
        <v>144</v>
      </c>
      <c r="C90" s="35" t="s">
        <v>145</v>
      </c>
      <c r="D90" s="61"/>
      <c r="E90" s="35"/>
      <c r="F90" s="35"/>
      <c r="G90" s="35"/>
      <c r="H90" s="35" t="s">
        <v>142</v>
      </c>
      <c r="I90" s="35" t="s">
        <v>396</v>
      </c>
      <c r="J90" s="35"/>
      <c r="K90" s="39" t="s">
        <v>405</v>
      </c>
      <c r="L90" s="18">
        <v>0</v>
      </c>
      <c r="M90" s="18">
        <v>0</v>
      </c>
      <c r="N90" s="18">
        <f t="shared" ref="N90:BY90" si="105">M90+N89-N88</f>
        <v>0</v>
      </c>
      <c r="O90" s="18">
        <f t="shared" si="105"/>
        <v>0</v>
      </c>
      <c r="P90" s="18">
        <f t="shared" si="105"/>
        <v>0</v>
      </c>
      <c r="Q90" s="18">
        <f t="shared" si="105"/>
        <v>0</v>
      </c>
      <c r="R90" s="18">
        <f t="shared" si="105"/>
        <v>0</v>
      </c>
      <c r="S90" s="18">
        <f t="shared" si="105"/>
        <v>0</v>
      </c>
      <c r="T90" s="18">
        <f t="shared" si="105"/>
        <v>0</v>
      </c>
      <c r="U90" s="18">
        <f t="shared" si="105"/>
        <v>0</v>
      </c>
      <c r="V90" s="18">
        <f t="shared" si="105"/>
        <v>0</v>
      </c>
      <c r="W90" s="18">
        <f t="shared" si="105"/>
        <v>0</v>
      </c>
      <c r="X90" s="18">
        <f t="shared" si="105"/>
        <v>0</v>
      </c>
      <c r="Y90" s="18">
        <f t="shared" si="105"/>
        <v>0</v>
      </c>
      <c r="Z90" s="18">
        <f t="shared" si="105"/>
        <v>0</v>
      </c>
      <c r="AA90" s="18">
        <f t="shared" si="105"/>
        <v>0</v>
      </c>
      <c r="AB90" s="18">
        <f t="shared" si="105"/>
        <v>0</v>
      </c>
      <c r="AC90" s="18">
        <f t="shared" si="105"/>
        <v>0</v>
      </c>
      <c r="AD90" s="18">
        <f t="shared" si="105"/>
        <v>0</v>
      </c>
      <c r="AE90" s="18">
        <f t="shared" si="105"/>
        <v>0</v>
      </c>
      <c r="AF90" s="18">
        <f t="shared" si="105"/>
        <v>0</v>
      </c>
      <c r="AG90" s="18">
        <f t="shared" si="105"/>
        <v>0</v>
      </c>
      <c r="AH90" s="18">
        <f t="shared" si="105"/>
        <v>0</v>
      </c>
      <c r="AI90" s="18">
        <f t="shared" si="105"/>
        <v>0</v>
      </c>
      <c r="AJ90" s="18">
        <f t="shared" si="105"/>
        <v>0</v>
      </c>
      <c r="AK90" s="18">
        <f t="shared" si="105"/>
        <v>0</v>
      </c>
      <c r="AL90" s="18">
        <f t="shared" si="105"/>
        <v>0</v>
      </c>
      <c r="AM90" s="18">
        <f t="shared" si="105"/>
        <v>0</v>
      </c>
      <c r="AN90" s="18">
        <f t="shared" si="105"/>
        <v>0</v>
      </c>
      <c r="AO90" s="18">
        <f t="shared" si="105"/>
        <v>0</v>
      </c>
      <c r="AP90" s="18">
        <f t="shared" si="105"/>
        <v>0</v>
      </c>
      <c r="AQ90" s="18">
        <f t="shared" si="105"/>
        <v>0</v>
      </c>
      <c r="AR90" s="18">
        <f t="shared" si="105"/>
        <v>0</v>
      </c>
      <c r="AS90" s="18">
        <f t="shared" si="105"/>
        <v>0</v>
      </c>
      <c r="AT90" s="18">
        <f t="shared" si="105"/>
        <v>0</v>
      </c>
      <c r="AU90" s="18">
        <f t="shared" si="105"/>
        <v>0</v>
      </c>
      <c r="AV90" s="18">
        <f t="shared" si="105"/>
        <v>0</v>
      </c>
      <c r="AW90" s="18">
        <f t="shared" si="105"/>
        <v>0</v>
      </c>
      <c r="AX90" s="18">
        <f t="shared" si="105"/>
        <v>0</v>
      </c>
      <c r="AY90" s="18">
        <f t="shared" si="105"/>
        <v>0</v>
      </c>
      <c r="AZ90" s="18">
        <f t="shared" si="105"/>
        <v>0</v>
      </c>
      <c r="BA90" s="18">
        <f t="shared" si="105"/>
        <v>0</v>
      </c>
      <c r="BB90" s="18">
        <f t="shared" si="105"/>
        <v>0</v>
      </c>
      <c r="BC90" s="18">
        <f t="shared" si="105"/>
        <v>0</v>
      </c>
      <c r="BD90" s="18">
        <f t="shared" si="105"/>
        <v>0</v>
      </c>
      <c r="BE90" s="18">
        <f t="shared" si="105"/>
        <v>0</v>
      </c>
      <c r="BF90" s="18">
        <f t="shared" si="105"/>
        <v>0</v>
      </c>
      <c r="BG90" s="18">
        <f t="shared" si="105"/>
        <v>0</v>
      </c>
      <c r="BH90" s="18">
        <f t="shared" si="105"/>
        <v>0</v>
      </c>
      <c r="BI90" s="18">
        <f t="shared" si="105"/>
        <v>0</v>
      </c>
      <c r="BJ90" s="18">
        <f t="shared" si="105"/>
        <v>0</v>
      </c>
      <c r="BK90" s="18">
        <f t="shared" si="105"/>
        <v>0</v>
      </c>
      <c r="BL90" s="18">
        <f t="shared" si="105"/>
        <v>0</v>
      </c>
      <c r="BM90" s="18">
        <f t="shared" si="105"/>
        <v>0</v>
      </c>
      <c r="BN90" s="18">
        <f t="shared" si="105"/>
        <v>0</v>
      </c>
      <c r="BO90" s="18">
        <f t="shared" si="105"/>
        <v>0</v>
      </c>
      <c r="BP90" s="18">
        <f t="shared" si="105"/>
        <v>0</v>
      </c>
      <c r="BQ90" s="18">
        <f t="shared" si="105"/>
        <v>0</v>
      </c>
      <c r="BR90" s="18">
        <f t="shared" si="105"/>
        <v>0</v>
      </c>
      <c r="BS90" s="18">
        <f t="shared" si="105"/>
        <v>0</v>
      </c>
      <c r="BT90" s="18">
        <f t="shared" si="105"/>
        <v>0</v>
      </c>
      <c r="BU90" s="18">
        <f t="shared" si="105"/>
        <v>0</v>
      </c>
      <c r="BV90" s="18">
        <f t="shared" si="105"/>
        <v>0</v>
      </c>
      <c r="BW90" s="18">
        <f t="shared" si="105"/>
        <v>0</v>
      </c>
      <c r="BX90" s="18">
        <f t="shared" si="105"/>
        <v>0</v>
      </c>
      <c r="BY90" s="18">
        <f t="shared" si="105"/>
        <v>0</v>
      </c>
      <c r="BZ90" s="18">
        <f t="shared" ref="BZ90:EK90" si="106">BY90+BZ89-BZ88</f>
        <v>0</v>
      </c>
      <c r="CA90" s="18">
        <f t="shared" si="106"/>
        <v>0</v>
      </c>
      <c r="CB90" s="18">
        <f t="shared" si="106"/>
        <v>0</v>
      </c>
      <c r="CC90" s="18">
        <f t="shared" si="106"/>
        <v>0</v>
      </c>
      <c r="CD90" s="18">
        <f t="shared" si="106"/>
        <v>0</v>
      </c>
      <c r="CE90" s="18">
        <f t="shared" si="106"/>
        <v>0</v>
      </c>
      <c r="CF90" s="18">
        <f t="shared" si="106"/>
        <v>0</v>
      </c>
      <c r="CG90" s="18">
        <f t="shared" si="106"/>
        <v>0</v>
      </c>
      <c r="CH90" s="18">
        <f t="shared" si="106"/>
        <v>0</v>
      </c>
      <c r="CI90" s="18">
        <f t="shared" si="106"/>
        <v>0</v>
      </c>
      <c r="CJ90" s="18">
        <f t="shared" si="106"/>
        <v>0</v>
      </c>
      <c r="CK90" s="18">
        <f t="shared" si="106"/>
        <v>0</v>
      </c>
      <c r="CL90" s="18">
        <f t="shared" si="106"/>
        <v>0</v>
      </c>
      <c r="CM90" s="18">
        <f t="shared" si="106"/>
        <v>0</v>
      </c>
      <c r="CN90" s="18">
        <f t="shared" si="106"/>
        <v>0</v>
      </c>
      <c r="CO90" s="18">
        <f t="shared" si="106"/>
        <v>0</v>
      </c>
      <c r="CP90" s="18">
        <f t="shared" si="106"/>
        <v>0</v>
      </c>
      <c r="CQ90" s="18">
        <f t="shared" si="106"/>
        <v>0</v>
      </c>
      <c r="CR90" s="18">
        <f t="shared" si="106"/>
        <v>0</v>
      </c>
      <c r="CS90" s="18">
        <f t="shared" si="106"/>
        <v>0</v>
      </c>
      <c r="CT90" s="18">
        <f t="shared" si="106"/>
        <v>0</v>
      </c>
      <c r="CU90" s="18">
        <f t="shared" si="106"/>
        <v>0</v>
      </c>
      <c r="CV90" s="18">
        <f t="shared" si="106"/>
        <v>0</v>
      </c>
      <c r="CW90" s="18">
        <f t="shared" si="106"/>
        <v>0</v>
      </c>
      <c r="CX90" s="18">
        <f t="shared" si="106"/>
        <v>0</v>
      </c>
      <c r="CY90" s="18">
        <f t="shared" si="106"/>
        <v>0</v>
      </c>
      <c r="CZ90" s="18">
        <f t="shared" si="106"/>
        <v>0</v>
      </c>
      <c r="DA90" s="18">
        <f t="shared" si="106"/>
        <v>0</v>
      </c>
      <c r="DB90" s="18">
        <f t="shared" si="106"/>
        <v>0</v>
      </c>
      <c r="DC90" s="18">
        <f t="shared" si="106"/>
        <v>0</v>
      </c>
      <c r="DD90" s="18">
        <f t="shared" si="106"/>
        <v>0</v>
      </c>
      <c r="DE90" s="18">
        <f t="shared" si="106"/>
        <v>0</v>
      </c>
      <c r="DF90" s="18">
        <f t="shared" si="106"/>
        <v>0</v>
      </c>
      <c r="DG90" s="18">
        <f t="shared" si="106"/>
        <v>0</v>
      </c>
      <c r="DH90" s="18">
        <f t="shared" si="106"/>
        <v>0</v>
      </c>
      <c r="DI90" s="18">
        <f t="shared" si="106"/>
        <v>0</v>
      </c>
      <c r="DJ90" s="18">
        <f t="shared" si="106"/>
        <v>0</v>
      </c>
      <c r="DK90" s="18">
        <f t="shared" si="106"/>
        <v>0</v>
      </c>
      <c r="DL90" s="18">
        <f t="shared" si="106"/>
        <v>0</v>
      </c>
      <c r="DM90" s="18">
        <f t="shared" si="106"/>
        <v>0</v>
      </c>
      <c r="DN90" s="18">
        <f t="shared" si="106"/>
        <v>0</v>
      </c>
      <c r="DO90" s="18">
        <f t="shared" si="106"/>
        <v>0</v>
      </c>
      <c r="DP90" s="18">
        <f t="shared" si="106"/>
        <v>0</v>
      </c>
      <c r="DQ90" s="18">
        <f t="shared" si="106"/>
        <v>0</v>
      </c>
      <c r="DR90" s="18">
        <f t="shared" si="106"/>
        <v>0</v>
      </c>
      <c r="DS90" s="18">
        <f t="shared" si="106"/>
        <v>0</v>
      </c>
      <c r="DT90" s="18">
        <f t="shared" si="106"/>
        <v>0</v>
      </c>
      <c r="DU90" s="18">
        <f t="shared" si="106"/>
        <v>0</v>
      </c>
      <c r="DV90" s="18">
        <f t="shared" si="106"/>
        <v>0</v>
      </c>
      <c r="DW90" s="18">
        <f t="shared" si="106"/>
        <v>0</v>
      </c>
      <c r="DX90" s="18">
        <f t="shared" si="106"/>
        <v>0</v>
      </c>
      <c r="DY90" s="18">
        <f t="shared" si="106"/>
        <v>0</v>
      </c>
      <c r="DZ90" s="18">
        <f t="shared" si="106"/>
        <v>0</v>
      </c>
      <c r="EA90" s="18">
        <f t="shared" si="106"/>
        <v>0</v>
      </c>
      <c r="EB90" s="18">
        <f t="shared" si="106"/>
        <v>0</v>
      </c>
      <c r="EC90" s="18">
        <f t="shared" si="106"/>
        <v>0</v>
      </c>
      <c r="ED90" s="18">
        <f t="shared" si="106"/>
        <v>0</v>
      </c>
      <c r="EE90" s="18">
        <f t="shared" si="106"/>
        <v>0</v>
      </c>
      <c r="EF90" s="18">
        <f t="shared" si="106"/>
        <v>0</v>
      </c>
      <c r="EG90" s="18">
        <f t="shared" si="106"/>
        <v>0</v>
      </c>
      <c r="EH90" s="18">
        <f t="shared" si="106"/>
        <v>0</v>
      </c>
      <c r="EI90" s="18">
        <f t="shared" si="106"/>
        <v>0</v>
      </c>
      <c r="EJ90" s="18">
        <f t="shared" si="106"/>
        <v>0</v>
      </c>
      <c r="EK90" s="18">
        <f t="shared" si="106"/>
        <v>0</v>
      </c>
      <c r="EL90" s="18">
        <f t="shared" ref="EL90:GW90" si="107">EK90+EL89-EL88</f>
        <v>0</v>
      </c>
      <c r="EM90" s="18">
        <f t="shared" si="107"/>
        <v>0</v>
      </c>
      <c r="EN90" s="18">
        <f t="shared" si="107"/>
        <v>0</v>
      </c>
      <c r="EO90" s="18">
        <f t="shared" si="107"/>
        <v>0</v>
      </c>
      <c r="EP90" s="18">
        <f t="shared" si="107"/>
        <v>0</v>
      </c>
      <c r="EQ90" s="18">
        <f t="shared" si="107"/>
        <v>0</v>
      </c>
      <c r="ER90" s="18">
        <f t="shared" si="107"/>
        <v>0</v>
      </c>
      <c r="ES90" s="18">
        <f t="shared" si="107"/>
        <v>0</v>
      </c>
      <c r="ET90" s="18">
        <f t="shared" si="107"/>
        <v>0</v>
      </c>
      <c r="EU90" s="18">
        <f t="shared" si="107"/>
        <v>0</v>
      </c>
      <c r="EV90" s="18">
        <f t="shared" si="107"/>
        <v>0</v>
      </c>
      <c r="EW90" s="18">
        <f t="shared" si="107"/>
        <v>0</v>
      </c>
      <c r="EX90" s="18">
        <f t="shared" si="107"/>
        <v>0</v>
      </c>
      <c r="EY90" s="18">
        <f t="shared" si="107"/>
        <v>0</v>
      </c>
      <c r="EZ90" s="18">
        <f t="shared" si="107"/>
        <v>0</v>
      </c>
      <c r="FA90" s="18">
        <f t="shared" si="107"/>
        <v>0</v>
      </c>
      <c r="FB90" s="18">
        <f t="shared" si="107"/>
        <v>0</v>
      </c>
      <c r="FC90" s="18">
        <f t="shared" si="107"/>
        <v>0</v>
      </c>
      <c r="FD90" s="18">
        <f t="shared" si="107"/>
        <v>0</v>
      </c>
      <c r="FE90" s="18">
        <f t="shared" si="107"/>
        <v>0</v>
      </c>
      <c r="FF90" s="18">
        <f t="shared" si="107"/>
        <v>0</v>
      </c>
      <c r="FG90" s="18">
        <f t="shared" si="107"/>
        <v>0</v>
      </c>
      <c r="FH90" s="18">
        <f t="shared" si="107"/>
        <v>0</v>
      </c>
      <c r="FI90" s="18">
        <f t="shared" si="107"/>
        <v>0</v>
      </c>
      <c r="FJ90" s="18">
        <f t="shared" si="107"/>
        <v>0</v>
      </c>
      <c r="FK90" s="18">
        <f t="shared" si="107"/>
        <v>0</v>
      </c>
      <c r="FL90" s="18">
        <f t="shared" si="107"/>
        <v>0</v>
      </c>
      <c r="FM90" s="18">
        <f t="shared" si="107"/>
        <v>0</v>
      </c>
      <c r="FN90" s="18">
        <f t="shared" si="107"/>
        <v>0</v>
      </c>
      <c r="FO90" s="18">
        <f t="shared" si="107"/>
        <v>0</v>
      </c>
      <c r="FP90" s="18">
        <f t="shared" si="107"/>
        <v>0</v>
      </c>
      <c r="FQ90" s="18">
        <f t="shared" si="107"/>
        <v>0</v>
      </c>
      <c r="FR90" s="18">
        <f t="shared" si="107"/>
        <v>0</v>
      </c>
      <c r="FS90" s="18">
        <f t="shared" si="107"/>
        <v>0</v>
      </c>
      <c r="FT90" s="18">
        <f t="shared" si="107"/>
        <v>0</v>
      </c>
      <c r="FU90" s="18">
        <f t="shared" si="107"/>
        <v>0</v>
      </c>
      <c r="FV90" s="18">
        <f t="shared" si="107"/>
        <v>0</v>
      </c>
      <c r="FW90" s="18">
        <f t="shared" si="107"/>
        <v>0</v>
      </c>
      <c r="FX90" s="18">
        <f t="shared" si="107"/>
        <v>0</v>
      </c>
      <c r="FY90" s="18">
        <f t="shared" si="107"/>
        <v>0</v>
      </c>
      <c r="FZ90" s="18">
        <f t="shared" si="107"/>
        <v>0</v>
      </c>
      <c r="GA90" s="18">
        <f t="shared" si="107"/>
        <v>0</v>
      </c>
      <c r="GB90" s="18">
        <f t="shared" si="107"/>
        <v>0</v>
      </c>
      <c r="GC90" s="18">
        <f t="shared" si="107"/>
        <v>0</v>
      </c>
      <c r="GD90" s="18">
        <f t="shared" si="107"/>
        <v>0</v>
      </c>
      <c r="GE90" s="18">
        <f t="shared" si="107"/>
        <v>0</v>
      </c>
      <c r="GF90" s="18">
        <f t="shared" si="107"/>
        <v>0</v>
      </c>
      <c r="GG90" s="18">
        <f t="shared" si="107"/>
        <v>0</v>
      </c>
      <c r="GH90" s="18">
        <f t="shared" si="107"/>
        <v>0</v>
      </c>
      <c r="GI90" s="18">
        <f t="shared" si="107"/>
        <v>0</v>
      </c>
      <c r="GJ90" s="18">
        <f t="shared" si="107"/>
        <v>0</v>
      </c>
      <c r="GK90" s="18">
        <f t="shared" si="107"/>
        <v>0</v>
      </c>
      <c r="GL90" s="18">
        <f t="shared" si="107"/>
        <v>0</v>
      </c>
      <c r="GM90" s="18">
        <f t="shared" si="107"/>
        <v>0</v>
      </c>
      <c r="GN90" s="18">
        <f t="shared" si="107"/>
        <v>0</v>
      </c>
      <c r="GO90" s="18">
        <f t="shared" si="107"/>
        <v>0</v>
      </c>
      <c r="GP90" s="18">
        <f t="shared" si="107"/>
        <v>0</v>
      </c>
      <c r="GQ90" s="18">
        <f t="shared" si="107"/>
        <v>0</v>
      </c>
      <c r="GR90" s="18">
        <f t="shared" si="107"/>
        <v>0</v>
      </c>
      <c r="GS90" s="18">
        <f t="shared" si="107"/>
        <v>0</v>
      </c>
      <c r="GT90" s="18">
        <f t="shared" si="107"/>
        <v>0</v>
      </c>
      <c r="GU90" s="18">
        <f t="shared" si="107"/>
        <v>0</v>
      </c>
      <c r="GV90" s="18">
        <f t="shared" si="107"/>
        <v>0</v>
      </c>
      <c r="GW90" s="18">
        <f t="shared" si="107"/>
        <v>0</v>
      </c>
      <c r="GX90" s="18">
        <f t="shared" ref="GX90:JI90" si="108">GW90+GX89-GX88</f>
        <v>0</v>
      </c>
      <c r="GY90" s="18">
        <f t="shared" si="108"/>
        <v>0</v>
      </c>
      <c r="GZ90" s="18">
        <f t="shared" si="108"/>
        <v>0</v>
      </c>
      <c r="HA90" s="18">
        <f t="shared" si="108"/>
        <v>0</v>
      </c>
      <c r="HB90" s="18">
        <f t="shared" si="108"/>
        <v>0</v>
      </c>
      <c r="HC90" s="18">
        <f t="shared" si="108"/>
        <v>0</v>
      </c>
      <c r="HD90" s="18">
        <f t="shared" si="108"/>
        <v>0</v>
      </c>
      <c r="HE90" s="18">
        <f t="shared" si="108"/>
        <v>0</v>
      </c>
      <c r="HF90" s="18">
        <f t="shared" si="108"/>
        <v>0</v>
      </c>
      <c r="HG90" s="18">
        <f t="shared" si="108"/>
        <v>0</v>
      </c>
      <c r="HH90" s="18">
        <f t="shared" si="108"/>
        <v>0</v>
      </c>
      <c r="HI90" s="18">
        <f t="shared" si="108"/>
        <v>0</v>
      </c>
      <c r="HJ90" s="18">
        <f t="shared" si="108"/>
        <v>0</v>
      </c>
      <c r="HK90" s="18">
        <f t="shared" si="108"/>
        <v>0</v>
      </c>
      <c r="HL90" s="18">
        <f t="shared" si="108"/>
        <v>0</v>
      </c>
      <c r="HM90" s="18">
        <f t="shared" si="108"/>
        <v>0</v>
      </c>
      <c r="HN90" s="18">
        <f t="shared" si="108"/>
        <v>0</v>
      </c>
      <c r="HO90" s="18">
        <f t="shared" si="108"/>
        <v>0</v>
      </c>
      <c r="HP90" s="18">
        <f t="shared" si="108"/>
        <v>0</v>
      </c>
      <c r="HQ90" s="18">
        <f t="shared" si="108"/>
        <v>0</v>
      </c>
      <c r="HR90" s="18">
        <f t="shared" si="108"/>
        <v>0</v>
      </c>
      <c r="HS90" s="18">
        <f t="shared" si="108"/>
        <v>0</v>
      </c>
      <c r="HT90" s="18">
        <f t="shared" si="108"/>
        <v>0</v>
      </c>
      <c r="HU90" s="18">
        <f t="shared" si="108"/>
        <v>0</v>
      </c>
      <c r="HV90" s="18">
        <f t="shared" si="108"/>
        <v>0</v>
      </c>
      <c r="HW90" s="18">
        <f t="shared" si="108"/>
        <v>0</v>
      </c>
      <c r="HX90" s="18">
        <f t="shared" si="108"/>
        <v>0</v>
      </c>
      <c r="HY90" s="18">
        <f t="shared" si="108"/>
        <v>0</v>
      </c>
      <c r="HZ90" s="18">
        <f t="shared" si="108"/>
        <v>0</v>
      </c>
      <c r="IA90" s="18">
        <f t="shared" si="108"/>
        <v>0</v>
      </c>
      <c r="IB90" s="18">
        <f t="shared" si="108"/>
        <v>0</v>
      </c>
      <c r="IC90" s="18">
        <f t="shared" si="108"/>
        <v>0</v>
      </c>
      <c r="ID90" s="18">
        <f t="shared" si="108"/>
        <v>0</v>
      </c>
      <c r="IE90" s="18">
        <f t="shared" si="108"/>
        <v>0</v>
      </c>
      <c r="IF90" s="18">
        <f t="shared" si="108"/>
        <v>0</v>
      </c>
      <c r="IG90" s="18">
        <f t="shared" si="108"/>
        <v>0</v>
      </c>
      <c r="IH90" s="18">
        <f t="shared" si="108"/>
        <v>0</v>
      </c>
      <c r="II90" s="18">
        <f t="shared" si="108"/>
        <v>0</v>
      </c>
      <c r="IJ90" s="18">
        <f t="shared" si="108"/>
        <v>0</v>
      </c>
      <c r="IK90" s="18">
        <f t="shared" si="108"/>
        <v>0</v>
      </c>
      <c r="IL90" s="18">
        <f t="shared" si="108"/>
        <v>0</v>
      </c>
      <c r="IM90" s="18">
        <f t="shared" si="108"/>
        <v>0</v>
      </c>
      <c r="IN90" s="18">
        <f t="shared" si="108"/>
        <v>0</v>
      </c>
      <c r="IO90" s="18">
        <f t="shared" si="108"/>
        <v>0</v>
      </c>
      <c r="IP90" s="18">
        <f t="shared" si="108"/>
        <v>0</v>
      </c>
      <c r="IQ90" s="18">
        <f t="shared" si="108"/>
        <v>0</v>
      </c>
      <c r="IR90" s="18">
        <f t="shared" si="108"/>
        <v>0</v>
      </c>
      <c r="IS90" s="18">
        <f t="shared" si="108"/>
        <v>0</v>
      </c>
      <c r="IT90" s="18">
        <f t="shared" si="108"/>
        <v>0</v>
      </c>
      <c r="IU90" s="18">
        <f t="shared" si="108"/>
        <v>0</v>
      </c>
      <c r="IV90" s="18">
        <f t="shared" si="108"/>
        <v>0</v>
      </c>
      <c r="IW90" s="18">
        <f t="shared" si="108"/>
        <v>0</v>
      </c>
      <c r="IX90" s="18">
        <f t="shared" si="108"/>
        <v>0</v>
      </c>
      <c r="IY90" s="18">
        <f t="shared" si="108"/>
        <v>0</v>
      </c>
      <c r="IZ90" s="18">
        <f t="shared" si="108"/>
        <v>0</v>
      </c>
      <c r="JA90" s="18">
        <f t="shared" si="108"/>
        <v>0</v>
      </c>
      <c r="JB90" s="18">
        <f t="shared" si="108"/>
        <v>0</v>
      </c>
      <c r="JC90" s="18">
        <f t="shared" si="108"/>
        <v>0</v>
      </c>
      <c r="JD90" s="18">
        <f t="shared" si="108"/>
        <v>0</v>
      </c>
      <c r="JE90" s="18">
        <f t="shared" si="108"/>
        <v>0</v>
      </c>
      <c r="JF90" s="18">
        <f t="shared" si="108"/>
        <v>0</v>
      </c>
      <c r="JG90" s="18">
        <f t="shared" si="108"/>
        <v>0</v>
      </c>
      <c r="JH90" s="18">
        <f t="shared" si="108"/>
        <v>0</v>
      </c>
      <c r="JI90" s="18">
        <f t="shared" si="108"/>
        <v>0</v>
      </c>
      <c r="JJ90" s="18">
        <f t="shared" ref="JJ90:LU90" si="109">JI90+JJ89-JJ88</f>
        <v>0</v>
      </c>
      <c r="JK90" s="18">
        <f t="shared" si="109"/>
        <v>0</v>
      </c>
      <c r="JL90" s="18">
        <f t="shared" si="109"/>
        <v>0</v>
      </c>
      <c r="JM90" s="18">
        <f t="shared" si="109"/>
        <v>0</v>
      </c>
      <c r="JN90" s="18">
        <f t="shared" si="109"/>
        <v>0</v>
      </c>
      <c r="JO90" s="18">
        <f t="shared" si="109"/>
        <v>0</v>
      </c>
      <c r="JP90" s="18">
        <f t="shared" si="109"/>
        <v>0</v>
      </c>
      <c r="JQ90" s="18">
        <f t="shared" si="109"/>
        <v>0</v>
      </c>
      <c r="JR90" s="18">
        <f t="shared" si="109"/>
        <v>0</v>
      </c>
      <c r="JS90" s="18">
        <f t="shared" si="109"/>
        <v>0</v>
      </c>
      <c r="JT90" s="18">
        <f t="shared" si="109"/>
        <v>0</v>
      </c>
      <c r="JU90" s="18">
        <f t="shared" si="109"/>
        <v>0</v>
      </c>
      <c r="JV90" s="18">
        <f t="shared" si="109"/>
        <v>0</v>
      </c>
      <c r="JW90" s="18">
        <f t="shared" si="109"/>
        <v>0</v>
      </c>
      <c r="JX90" s="18">
        <f t="shared" si="109"/>
        <v>0</v>
      </c>
      <c r="JY90" s="18">
        <f t="shared" si="109"/>
        <v>0</v>
      </c>
      <c r="JZ90" s="18">
        <f t="shared" si="109"/>
        <v>0</v>
      </c>
      <c r="KA90" s="18">
        <f t="shared" si="109"/>
        <v>0</v>
      </c>
      <c r="KB90" s="18">
        <f t="shared" si="109"/>
        <v>0</v>
      </c>
      <c r="KC90" s="18">
        <f t="shared" si="109"/>
        <v>0</v>
      </c>
      <c r="KD90" s="18">
        <f t="shared" si="109"/>
        <v>0</v>
      </c>
      <c r="KE90" s="18">
        <f t="shared" si="109"/>
        <v>0</v>
      </c>
      <c r="KF90" s="18">
        <f t="shared" si="109"/>
        <v>0</v>
      </c>
      <c r="KG90" s="18">
        <f t="shared" si="109"/>
        <v>0</v>
      </c>
      <c r="KH90" s="18">
        <f t="shared" si="109"/>
        <v>0</v>
      </c>
      <c r="KI90" s="18">
        <f t="shared" si="109"/>
        <v>0</v>
      </c>
      <c r="KJ90" s="18">
        <f t="shared" si="109"/>
        <v>0</v>
      </c>
      <c r="KK90" s="18">
        <f t="shared" si="109"/>
        <v>0</v>
      </c>
      <c r="KL90" s="18">
        <f t="shared" si="109"/>
        <v>0</v>
      </c>
      <c r="KM90" s="18">
        <f t="shared" si="109"/>
        <v>0</v>
      </c>
      <c r="KN90" s="18">
        <f t="shared" si="109"/>
        <v>0</v>
      </c>
      <c r="KO90" s="18">
        <f t="shared" si="109"/>
        <v>0</v>
      </c>
      <c r="KP90" s="18">
        <f t="shared" si="109"/>
        <v>0</v>
      </c>
      <c r="KQ90" s="18">
        <f t="shared" si="109"/>
        <v>0</v>
      </c>
      <c r="KR90" s="18">
        <f t="shared" si="109"/>
        <v>0</v>
      </c>
      <c r="KS90" s="18">
        <f t="shared" si="109"/>
        <v>0</v>
      </c>
      <c r="KT90" s="18">
        <f t="shared" si="109"/>
        <v>0</v>
      </c>
      <c r="KU90" s="18">
        <f t="shared" si="109"/>
        <v>0</v>
      </c>
      <c r="KV90" s="18">
        <f t="shared" si="109"/>
        <v>0</v>
      </c>
      <c r="KW90" s="18">
        <f t="shared" si="109"/>
        <v>0</v>
      </c>
      <c r="KX90" s="18">
        <f t="shared" si="109"/>
        <v>0</v>
      </c>
      <c r="KY90" s="18">
        <f t="shared" si="109"/>
        <v>0</v>
      </c>
      <c r="KZ90" s="18">
        <f t="shared" si="109"/>
        <v>0</v>
      </c>
      <c r="LA90" s="18">
        <f t="shared" si="109"/>
        <v>0</v>
      </c>
      <c r="LB90" s="18">
        <f t="shared" si="109"/>
        <v>0</v>
      </c>
      <c r="LC90" s="18">
        <f t="shared" si="109"/>
        <v>0</v>
      </c>
      <c r="LD90" s="18">
        <f t="shared" si="109"/>
        <v>0</v>
      </c>
      <c r="LE90" s="18">
        <f t="shared" si="109"/>
        <v>0</v>
      </c>
      <c r="LF90" s="18">
        <f t="shared" si="109"/>
        <v>0</v>
      </c>
      <c r="LG90" s="18">
        <f t="shared" si="109"/>
        <v>0</v>
      </c>
      <c r="LH90" s="18">
        <f t="shared" si="109"/>
        <v>0</v>
      </c>
      <c r="LI90" s="18">
        <f t="shared" si="109"/>
        <v>0</v>
      </c>
      <c r="LJ90" s="18">
        <f t="shared" si="109"/>
        <v>0</v>
      </c>
      <c r="LK90" s="18">
        <f t="shared" si="109"/>
        <v>0</v>
      </c>
      <c r="LL90" s="18">
        <f t="shared" si="109"/>
        <v>0</v>
      </c>
      <c r="LM90" s="18">
        <f t="shared" si="109"/>
        <v>0</v>
      </c>
      <c r="LN90" s="18">
        <f t="shared" si="109"/>
        <v>0</v>
      </c>
      <c r="LO90" s="18">
        <f t="shared" si="109"/>
        <v>0</v>
      </c>
      <c r="LP90" s="18">
        <f t="shared" si="109"/>
        <v>0</v>
      </c>
      <c r="LQ90" s="18">
        <f t="shared" si="109"/>
        <v>0</v>
      </c>
      <c r="LR90" s="18">
        <f t="shared" si="109"/>
        <v>0</v>
      </c>
      <c r="LS90" s="18">
        <f t="shared" si="109"/>
        <v>0</v>
      </c>
      <c r="LT90" s="18">
        <f t="shared" si="109"/>
        <v>0</v>
      </c>
      <c r="LU90" s="18">
        <f t="shared" si="109"/>
        <v>0</v>
      </c>
      <c r="LV90" s="18">
        <f t="shared" ref="LV90:OG90" si="110">LU90+LV89-LV88</f>
        <v>0</v>
      </c>
      <c r="LW90" s="18">
        <f t="shared" si="110"/>
        <v>0</v>
      </c>
      <c r="LX90" s="18">
        <f t="shared" si="110"/>
        <v>0</v>
      </c>
      <c r="LY90" s="18">
        <f t="shared" si="110"/>
        <v>0</v>
      </c>
      <c r="LZ90" s="18">
        <f t="shared" si="110"/>
        <v>0</v>
      </c>
      <c r="MA90" s="18">
        <f t="shared" si="110"/>
        <v>0</v>
      </c>
      <c r="MB90" s="18">
        <f t="shared" si="110"/>
        <v>0</v>
      </c>
      <c r="MC90" s="18">
        <f t="shared" si="110"/>
        <v>0</v>
      </c>
      <c r="MD90" s="18">
        <f t="shared" si="110"/>
        <v>0</v>
      </c>
      <c r="ME90" s="18">
        <f t="shared" si="110"/>
        <v>0</v>
      </c>
      <c r="MF90" s="18">
        <f t="shared" si="110"/>
        <v>0</v>
      </c>
      <c r="MG90" s="18">
        <f t="shared" si="110"/>
        <v>0</v>
      </c>
      <c r="MH90" s="18">
        <f t="shared" si="110"/>
        <v>0</v>
      </c>
      <c r="MI90" s="18">
        <f t="shared" si="110"/>
        <v>0</v>
      </c>
      <c r="MJ90" s="18">
        <f t="shared" si="110"/>
        <v>0</v>
      </c>
      <c r="MK90" s="18">
        <f t="shared" si="110"/>
        <v>0</v>
      </c>
      <c r="ML90" s="18">
        <f t="shared" si="110"/>
        <v>0</v>
      </c>
      <c r="MM90" s="18">
        <f t="shared" si="110"/>
        <v>0</v>
      </c>
      <c r="MN90" s="18">
        <f t="shared" si="110"/>
        <v>0</v>
      </c>
      <c r="MO90" s="18">
        <f t="shared" si="110"/>
        <v>0</v>
      </c>
      <c r="MP90" s="18">
        <f t="shared" si="110"/>
        <v>0</v>
      </c>
      <c r="MQ90" s="18">
        <f t="shared" si="110"/>
        <v>0</v>
      </c>
      <c r="MR90" s="18">
        <f t="shared" si="110"/>
        <v>0</v>
      </c>
      <c r="MS90" s="18">
        <f t="shared" si="110"/>
        <v>0</v>
      </c>
      <c r="MT90" s="18">
        <f t="shared" si="110"/>
        <v>0</v>
      </c>
      <c r="MU90" s="18">
        <f t="shared" si="110"/>
        <v>0</v>
      </c>
      <c r="MV90" s="18">
        <f t="shared" si="110"/>
        <v>0</v>
      </c>
      <c r="MW90" s="18">
        <f t="shared" si="110"/>
        <v>0</v>
      </c>
      <c r="MX90" s="18">
        <f t="shared" si="110"/>
        <v>0</v>
      </c>
      <c r="MY90" s="18">
        <f t="shared" si="110"/>
        <v>0</v>
      </c>
      <c r="MZ90" s="18">
        <f t="shared" si="110"/>
        <v>0</v>
      </c>
      <c r="NA90" s="18">
        <f t="shared" si="110"/>
        <v>0</v>
      </c>
      <c r="NB90" s="18">
        <f t="shared" si="110"/>
        <v>0</v>
      </c>
      <c r="NC90" s="18">
        <f t="shared" si="110"/>
        <v>0</v>
      </c>
      <c r="ND90" s="18">
        <f t="shared" si="110"/>
        <v>0</v>
      </c>
      <c r="NE90" s="18">
        <f t="shared" si="110"/>
        <v>0</v>
      </c>
      <c r="NF90" s="18">
        <f t="shared" si="110"/>
        <v>0</v>
      </c>
      <c r="NG90" s="18">
        <f t="shared" si="110"/>
        <v>0</v>
      </c>
      <c r="NH90" s="18">
        <f t="shared" si="110"/>
        <v>0</v>
      </c>
      <c r="NI90" s="18">
        <f t="shared" si="110"/>
        <v>0</v>
      </c>
      <c r="NJ90" s="18">
        <f t="shared" si="110"/>
        <v>0</v>
      </c>
      <c r="NK90" s="18">
        <f t="shared" si="110"/>
        <v>0</v>
      </c>
      <c r="NL90" s="18">
        <f t="shared" si="110"/>
        <v>0</v>
      </c>
      <c r="NM90" s="18">
        <f t="shared" si="110"/>
        <v>0</v>
      </c>
      <c r="NN90" s="18">
        <f t="shared" si="110"/>
        <v>0</v>
      </c>
      <c r="NO90" s="18">
        <f t="shared" si="110"/>
        <v>0</v>
      </c>
      <c r="NP90" s="18">
        <f t="shared" si="110"/>
        <v>0</v>
      </c>
      <c r="NQ90" s="18">
        <f t="shared" si="110"/>
        <v>0</v>
      </c>
      <c r="NR90" s="18">
        <f t="shared" si="110"/>
        <v>0</v>
      </c>
      <c r="NS90" s="18">
        <f t="shared" si="110"/>
        <v>0</v>
      </c>
      <c r="NT90" s="18">
        <f t="shared" si="110"/>
        <v>0</v>
      </c>
      <c r="NU90" s="18">
        <f t="shared" si="110"/>
        <v>0</v>
      </c>
      <c r="NV90" s="18">
        <f t="shared" si="110"/>
        <v>0</v>
      </c>
      <c r="NW90" s="18">
        <f t="shared" si="110"/>
        <v>0</v>
      </c>
      <c r="NX90" s="18">
        <f t="shared" si="110"/>
        <v>0</v>
      </c>
      <c r="NY90" s="18">
        <f t="shared" si="110"/>
        <v>0</v>
      </c>
      <c r="NZ90" s="18">
        <f t="shared" si="110"/>
        <v>0</v>
      </c>
      <c r="OA90" s="18">
        <f t="shared" si="110"/>
        <v>0</v>
      </c>
      <c r="OB90" s="18">
        <f t="shared" si="110"/>
        <v>0</v>
      </c>
      <c r="OC90" s="18">
        <f t="shared" si="110"/>
        <v>0</v>
      </c>
      <c r="OD90" s="18">
        <f t="shared" si="110"/>
        <v>0</v>
      </c>
      <c r="OE90" s="18">
        <f t="shared" si="110"/>
        <v>0</v>
      </c>
      <c r="OF90" s="18">
        <f t="shared" si="110"/>
        <v>0</v>
      </c>
      <c r="OG90" s="18">
        <f t="shared" si="110"/>
        <v>0</v>
      </c>
      <c r="OH90" s="18">
        <f t="shared" ref="OH90:QS90" si="111">OG90+OH89-OH88</f>
        <v>0</v>
      </c>
      <c r="OI90" s="18">
        <f t="shared" si="111"/>
        <v>0</v>
      </c>
      <c r="OJ90" s="18">
        <f t="shared" si="111"/>
        <v>0</v>
      </c>
      <c r="OK90" s="18">
        <f t="shared" si="111"/>
        <v>0</v>
      </c>
      <c r="OL90" s="18">
        <f t="shared" si="111"/>
        <v>0</v>
      </c>
      <c r="OM90" s="18">
        <f t="shared" si="111"/>
        <v>0</v>
      </c>
      <c r="ON90" s="18">
        <f t="shared" si="111"/>
        <v>0</v>
      </c>
      <c r="OO90" s="18">
        <f t="shared" si="111"/>
        <v>0</v>
      </c>
      <c r="OP90" s="18">
        <f t="shared" si="111"/>
        <v>0</v>
      </c>
      <c r="OQ90" s="18">
        <f t="shared" si="111"/>
        <v>0</v>
      </c>
      <c r="OR90" s="18">
        <f t="shared" si="111"/>
        <v>0</v>
      </c>
      <c r="OS90" s="18">
        <f t="shared" si="111"/>
        <v>0</v>
      </c>
      <c r="OT90" s="18">
        <f t="shared" si="111"/>
        <v>0</v>
      </c>
      <c r="OU90" s="18">
        <f t="shared" si="111"/>
        <v>0</v>
      </c>
      <c r="OV90" s="18">
        <f t="shared" si="111"/>
        <v>0</v>
      </c>
      <c r="OW90" s="18">
        <f t="shared" si="111"/>
        <v>0</v>
      </c>
      <c r="OX90" s="18">
        <f t="shared" si="111"/>
        <v>0</v>
      </c>
      <c r="OY90" s="18">
        <f t="shared" si="111"/>
        <v>0</v>
      </c>
      <c r="OZ90" s="18">
        <f t="shared" si="111"/>
        <v>0</v>
      </c>
      <c r="PA90" s="18">
        <f t="shared" si="111"/>
        <v>0</v>
      </c>
      <c r="PB90" s="18">
        <f t="shared" si="111"/>
        <v>0</v>
      </c>
      <c r="PC90" s="18">
        <f t="shared" si="111"/>
        <v>0</v>
      </c>
      <c r="PD90" s="18">
        <f t="shared" si="111"/>
        <v>0</v>
      </c>
      <c r="PE90" s="18">
        <f t="shared" si="111"/>
        <v>0</v>
      </c>
      <c r="PF90" s="18">
        <f t="shared" si="111"/>
        <v>0</v>
      </c>
      <c r="PG90" s="18">
        <f t="shared" si="111"/>
        <v>0</v>
      </c>
      <c r="PH90" s="18">
        <f t="shared" si="111"/>
        <v>0</v>
      </c>
      <c r="PI90" s="18">
        <f t="shared" si="111"/>
        <v>0</v>
      </c>
      <c r="PJ90" s="18">
        <f t="shared" si="111"/>
        <v>0</v>
      </c>
      <c r="PK90" s="18">
        <f t="shared" si="111"/>
        <v>0</v>
      </c>
      <c r="PL90" s="18">
        <f t="shared" si="111"/>
        <v>0</v>
      </c>
      <c r="PM90" s="18">
        <f t="shared" si="111"/>
        <v>0</v>
      </c>
      <c r="PN90" s="18">
        <f t="shared" si="111"/>
        <v>0</v>
      </c>
      <c r="PO90" s="18">
        <f t="shared" si="111"/>
        <v>0</v>
      </c>
      <c r="PP90" s="18">
        <f t="shared" si="111"/>
        <v>0</v>
      </c>
      <c r="PQ90" s="18">
        <f t="shared" si="111"/>
        <v>0</v>
      </c>
      <c r="PR90" s="18">
        <f t="shared" si="111"/>
        <v>0</v>
      </c>
      <c r="PS90" s="18">
        <f t="shared" si="111"/>
        <v>0</v>
      </c>
      <c r="PT90" s="18">
        <f t="shared" si="111"/>
        <v>0</v>
      </c>
      <c r="PU90" s="18">
        <f t="shared" si="111"/>
        <v>0</v>
      </c>
      <c r="PV90" s="18">
        <f t="shared" si="111"/>
        <v>0</v>
      </c>
      <c r="PW90" s="18">
        <f t="shared" si="111"/>
        <v>0</v>
      </c>
      <c r="PX90" s="18">
        <f t="shared" si="111"/>
        <v>0</v>
      </c>
      <c r="PY90" s="18">
        <f t="shared" si="111"/>
        <v>0</v>
      </c>
      <c r="PZ90" s="18">
        <f t="shared" si="111"/>
        <v>0</v>
      </c>
      <c r="QA90" s="18">
        <f t="shared" si="111"/>
        <v>0</v>
      </c>
      <c r="QB90" s="18">
        <f t="shared" si="111"/>
        <v>0</v>
      </c>
      <c r="QC90" s="18">
        <f t="shared" si="111"/>
        <v>0</v>
      </c>
      <c r="QD90" s="18">
        <f t="shared" si="111"/>
        <v>0</v>
      </c>
      <c r="QE90" s="18">
        <f t="shared" si="111"/>
        <v>0</v>
      </c>
      <c r="QF90" s="18">
        <f t="shared" si="111"/>
        <v>0</v>
      </c>
      <c r="QG90" s="18">
        <f t="shared" si="111"/>
        <v>0</v>
      </c>
      <c r="QH90" s="18">
        <f t="shared" si="111"/>
        <v>0</v>
      </c>
      <c r="QI90" s="18">
        <f t="shared" si="111"/>
        <v>0</v>
      </c>
      <c r="QJ90" s="18">
        <f t="shared" si="111"/>
        <v>0</v>
      </c>
      <c r="QK90" s="18">
        <f t="shared" si="111"/>
        <v>0</v>
      </c>
      <c r="QL90" s="18">
        <f t="shared" si="111"/>
        <v>0</v>
      </c>
      <c r="QM90" s="18">
        <f t="shared" si="111"/>
        <v>0</v>
      </c>
      <c r="QN90" s="18">
        <f t="shared" si="111"/>
        <v>0</v>
      </c>
      <c r="QO90" s="18">
        <f t="shared" si="111"/>
        <v>0</v>
      </c>
      <c r="QP90" s="18">
        <f t="shared" si="111"/>
        <v>0</v>
      </c>
      <c r="QQ90" s="18">
        <f t="shared" si="111"/>
        <v>0</v>
      </c>
      <c r="QR90" s="18">
        <f t="shared" si="111"/>
        <v>0</v>
      </c>
      <c r="QS90" s="18">
        <f t="shared" si="111"/>
        <v>0</v>
      </c>
      <c r="QT90" s="18">
        <f t="shared" ref="QT90:QY90" si="112">QS90+QT89-QT88</f>
        <v>0</v>
      </c>
      <c r="QU90" s="18">
        <f t="shared" si="112"/>
        <v>0</v>
      </c>
      <c r="QV90" s="18">
        <f t="shared" si="112"/>
        <v>0</v>
      </c>
      <c r="QW90" s="18">
        <f t="shared" si="112"/>
        <v>0</v>
      </c>
      <c r="QX90" s="18">
        <f t="shared" si="112"/>
        <v>0</v>
      </c>
      <c r="QY90" s="18">
        <f t="shared" si="112"/>
        <v>0</v>
      </c>
      <c r="QZ90" s="18"/>
      <c r="RA90" s="18"/>
      <c r="RB90" s="5">
        <f>QY90</f>
        <v>0</v>
      </c>
      <c r="RC90" s="5"/>
      <c r="RD90" s="6"/>
      <c r="RE90" s="6"/>
      <c r="RF90" s="6"/>
    </row>
    <row r="91" spans="1:474" ht="18" customHeight="1">
      <c r="A91" s="34" t="s">
        <v>143</v>
      </c>
      <c r="B91" s="35" t="s">
        <v>144</v>
      </c>
      <c r="C91" s="35" t="s">
        <v>295</v>
      </c>
      <c r="D91" s="61"/>
      <c r="E91" s="35"/>
      <c r="F91" s="35"/>
      <c r="G91" s="35"/>
      <c r="H91" s="35" t="s">
        <v>142</v>
      </c>
      <c r="I91" s="35" t="s">
        <v>396</v>
      </c>
      <c r="J91" s="35"/>
      <c r="K91" s="40" t="s">
        <v>249</v>
      </c>
      <c r="L91" s="14"/>
      <c r="M91" s="14">
        <v>0</v>
      </c>
      <c r="N91" s="14" t="e">
        <f>VLOOKUP($C91,#REF!,MATCH(N$4,#REF!,0)-12,0)</f>
        <v>#REF!</v>
      </c>
      <c r="O91" s="14" t="e">
        <f>VLOOKUP($C91,#REF!,MATCH(O$4,#REF!,0)-12,0)</f>
        <v>#REF!</v>
      </c>
      <c r="P91" s="14" t="e">
        <f>VLOOKUP($C91,#REF!,MATCH(P$4,#REF!,0)-12,0)</f>
        <v>#REF!</v>
      </c>
      <c r="Q91" s="14" t="e">
        <f>VLOOKUP($C91,#REF!,MATCH(Q$4,#REF!,0)-12,0)</f>
        <v>#REF!</v>
      </c>
      <c r="R91" s="14" t="e">
        <f>VLOOKUP($C91,#REF!,MATCH(R$4,#REF!,0)-12,0)</f>
        <v>#REF!</v>
      </c>
      <c r="S91" s="14" t="e">
        <f>VLOOKUP($C91,#REF!,MATCH(S$4,#REF!,0)-12,0)</f>
        <v>#REF!</v>
      </c>
      <c r="T91" s="14" t="e">
        <f>VLOOKUP($C91,#REF!,MATCH(T$4,#REF!,0)-12,0)</f>
        <v>#REF!</v>
      </c>
      <c r="U91" s="14" t="e">
        <f>VLOOKUP($C91,#REF!,MATCH(U$4,#REF!,0)-12,0)</f>
        <v>#REF!</v>
      </c>
      <c r="V91" s="14" t="e">
        <f>VLOOKUP($C91,#REF!,MATCH(V$4,#REF!,0)-12,0)</f>
        <v>#REF!</v>
      </c>
      <c r="W91" s="14" t="e">
        <f>VLOOKUP($C91,#REF!,MATCH(W$4,#REF!,0)-12,0)</f>
        <v>#REF!</v>
      </c>
      <c r="X91" s="14" t="e">
        <f>VLOOKUP($C91,#REF!,MATCH(X$4,#REF!,0)-12,0)</f>
        <v>#REF!</v>
      </c>
      <c r="Y91" s="14" t="e">
        <f>VLOOKUP($C91,#REF!,MATCH(Y$4,#REF!,0)-12,0)</f>
        <v>#REF!</v>
      </c>
      <c r="Z91" s="14" t="e">
        <f>VLOOKUP($C91,#REF!,MATCH(Z$4,#REF!,0)-12,0)</f>
        <v>#REF!</v>
      </c>
      <c r="AA91" s="14" t="e">
        <f>VLOOKUP($C91,#REF!,MATCH(AA$4,#REF!,0)-12,0)</f>
        <v>#REF!</v>
      </c>
      <c r="AB91" s="14" t="e">
        <f>VLOOKUP($C91,#REF!,MATCH(AB$4,#REF!,0)-12,0)</f>
        <v>#REF!</v>
      </c>
      <c r="AC91" s="14" t="e">
        <f>VLOOKUP($C91,#REF!,MATCH(AC$4,#REF!,0)-12,0)</f>
        <v>#REF!</v>
      </c>
      <c r="AD91" s="14" t="e">
        <f>VLOOKUP($C91,#REF!,MATCH(AD$4,#REF!,0)-12,0)</f>
        <v>#REF!</v>
      </c>
      <c r="AE91" s="14" t="e">
        <f>VLOOKUP($C91,#REF!,MATCH(AE$4,#REF!,0)-12,0)</f>
        <v>#REF!</v>
      </c>
      <c r="AF91" s="14" t="e">
        <f>VLOOKUP($C91,#REF!,MATCH(AF$4,#REF!,0)-12,0)</f>
        <v>#REF!</v>
      </c>
      <c r="AG91" s="14" t="e">
        <f>VLOOKUP($C91,#REF!,MATCH(AG$4,#REF!,0)-12,0)</f>
        <v>#REF!</v>
      </c>
      <c r="AH91" s="14" t="e">
        <f>VLOOKUP($C91,#REF!,MATCH(AH$4,#REF!,0)-12,0)</f>
        <v>#REF!</v>
      </c>
      <c r="AI91" s="14" t="e">
        <f>VLOOKUP($C91,#REF!,MATCH(AI$4,#REF!,0)-12,0)</f>
        <v>#REF!</v>
      </c>
      <c r="AJ91" s="14" t="e">
        <f>VLOOKUP($C91,#REF!,MATCH(AJ$4,#REF!,0)-12,0)</f>
        <v>#REF!</v>
      </c>
      <c r="AK91" s="14" t="e">
        <f>VLOOKUP($C91,#REF!,MATCH(AK$4,#REF!,0)-12,0)</f>
        <v>#REF!</v>
      </c>
      <c r="AL91" s="14" t="e">
        <f>VLOOKUP($C91,#REF!,MATCH(AL$4,#REF!,0)-12,0)</f>
        <v>#REF!</v>
      </c>
      <c r="AM91" s="14" t="e">
        <f>VLOOKUP($C91,#REF!,MATCH(AM$4,#REF!,0)-12,0)</f>
        <v>#REF!</v>
      </c>
      <c r="AN91" s="14" t="e">
        <f>VLOOKUP($C91,#REF!,MATCH(AN$4,#REF!,0)-12,0)</f>
        <v>#REF!</v>
      </c>
      <c r="AO91" s="14" t="e">
        <f>VLOOKUP($C91,#REF!,MATCH(AO$4,#REF!,0)-12,0)</f>
        <v>#REF!</v>
      </c>
      <c r="AP91" s="14" t="e">
        <f>VLOOKUP($C91,#REF!,MATCH(AP$4,#REF!,0)-12,0)</f>
        <v>#REF!</v>
      </c>
      <c r="AQ91" s="14" t="e">
        <f>VLOOKUP($C91,#REF!,MATCH(AQ$4,#REF!,0)-12,0)</f>
        <v>#REF!</v>
      </c>
      <c r="AR91" s="14" t="e">
        <f>VLOOKUP($C91,#REF!,MATCH(AR$4,#REF!,0)-12,0)</f>
        <v>#REF!</v>
      </c>
      <c r="AS91" s="14" t="e">
        <f>VLOOKUP($C91,#REF!,MATCH(AS$4,#REF!,0)-12,0)</f>
        <v>#REF!</v>
      </c>
      <c r="AT91" s="14" t="e">
        <f>VLOOKUP($C91,#REF!,MATCH(AT$4,#REF!,0)-12,0)</f>
        <v>#REF!</v>
      </c>
      <c r="AU91" s="14" t="e">
        <f>VLOOKUP($C91,#REF!,MATCH(AU$4,#REF!,0)-12,0)</f>
        <v>#REF!</v>
      </c>
      <c r="AV91" s="14" t="e">
        <f>VLOOKUP($C91,#REF!,MATCH(AV$4,#REF!,0)-12,0)</f>
        <v>#REF!</v>
      </c>
      <c r="AW91" s="14" t="e">
        <f>VLOOKUP($C91,#REF!,MATCH(AW$4,#REF!,0)-12,0)</f>
        <v>#REF!</v>
      </c>
      <c r="AX91" s="14" t="e">
        <f>VLOOKUP($C91,#REF!,MATCH(AX$4,#REF!,0)-12,0)</f>
        <v>#REF!</v>
      </c>
      <c r="AY91" s="14" t="e">
        <f>VLOOKUP($C91,#REF!,MATCH(AY$4,#REF!,0)-12,0)</f>
        <v>#REF!</v>
      </c>
      <c r="AZ91" s="14" t="e">
        <f>VLOOKUP($C91,#REF!,MATCH(AZ$4,#REF!,0)-12,0)</f>
        <v>#REF!</v>
      </c>
      <c r="BA91" s="14" t="e">
        <f>VLOOKUP($C91,#REF!,MATCH(BA$4,#REF!,0)-12,0)</f>
        <v>#REF!</v>
      </c>
      <c r="BB91" s="14" t="e">
        <f>VLOOKUP($C91,#REF!,MATCH(BB$4,#REF!,0)-12,0)</f>
        <v>#REF!</v>
      </c>
      <c r="BC91" s="14" t="e">
        <f>VLOOKUP($C91,#REF!,MATCH(BC$4,#REF!,0)-12,0)</f>
        <v>#REF!</v>
      </c>
      <c r="BD91" s="14" t="e">
        <f>VLOOKUP($C91,#REF!,MATCH(BD$4,#REF!,0)-12,0)</f>
        <v>#REF!</v>
      </c>
      <c r="BE91" s="14" t="e">
        <f>VLOOKUP($C91,#REF!,MATCH(BE$4,#REF!,0)-12,0)</f>
        <v>#REF!</v>
      </c>
      <c r="BF91" s="14" t="e">
        <f>VLOOKUP($C91,#REF!,MATCH(BF$4,#REF!,0)-12,0)</f>
        <v>#REF!</v>
      </c>
      <c r="BG91" s="14" t="e">
        <f>VLOOKUP($C91,#REF!,MATCH(BG$4,#REF!,0)-12,0)</f>
        <v>#REF!</v>
      </c>
      <c r="BH91" s="14" t="e">
        <f>VLOOKUP($C91,#REF!,MATCH(BH$4,#REF!,0)-12,0)</f>
        <v>#REF!</v>
      </c>
      <c r="BI91" s="14" t="e">
        <f>VLOOKUP($C91,#REF!,MATCH(BI$4,#REF!,0)-12,0)</f>
        <v>#REF!</v>
      </c>
      <c r="BJ91" s="14" t="e">
        <f>VLOOKUP($C91,#REF!,MATCH(BJ$4,#REF!,0)-12,0)</f>
        <v>#REF!</v>
      </c>
      <c r="BK91" s="14" t="e">
        <f>VLOOKUP($C91,#REF!,MATCH(BK$4,#REF!,0)-12,0)</f>
        <v>#REF!</v>
      </c>
      <c r="BL91" s="14" t="e">
        <f>VLOOKUP($C91,#REF!,MATCH(BL$4,#REF!,0)-12,0)</f>
        <v>#REF!</v>
      </c>
      <c r="BM91" s="14" t="e">
        <f>VLOOKUP($C91,#REF!,MATCH(BM$4,#REF!,0)-12,0)</f>
        <v>#REF!</v>
      </c>
      <c r="BN91" s="14" t="e">
        <f>VLOOKUP($C91,#REF!,MATCH(BN$4,#REF!,0)-12,0)</f>
        <v>#REF!</v>
      </c>
      <c r="BO91" s="14" t="e">
        <f>VLOOKUP($C91,#REF!,MATCH(BO$4,#REF!,0)-12,0)</f>
        <v>#REF!</v>
      </c>
      <c r="BP91" s="14" t="e">
        <f>VLOOKUP($C91,#REF!,MATCH(BP$4,#REF!,0)-12,0)</f>
        <v>#REF!</v>
      </c>
      <c r="BQ91" s="14" t="e">
        <f>VLOOKUP($C91,#REF!,MATCH(BQ$4,#REF!,0)-12,0)</f>
        <v>#REF!</v>
      </c>
      <c r="BR91" s="14" t="e">
        <f>VLOOKUP($C91,#REF!,MATCH(BR$4,#REF!,0)-12,0)</f>
        <v>#REF!</v>
      </c>
      <c r="BS91" s="14" t="e">
        <f>VLOOKUP($C91,#REF!,MATCH(BS$4,#REF!,0)-12,0)</f>
        <v>#REF!</v>
      </c>
      <c r="BT91" s="14" t="e">
        <f>VLOOKUP($C91,#REF!,MATCH(BT$4,#REF!,0)-12,0)</f>
        <v>#REF!</v>
      </c>
      <c r="BU91" s="14" t="e">
        <f>VLOOKUP($C91,#REF!,MATCH(BU$4,#REF!,0)-12,0)</f>
        <v>#REF!</v>
      </c>
      <c r="BV91" s="14" t="e">
        <f>VLOOKUP($C91,#REF!,MATCH(BV$4,#REF!,0)-12,0)</f>
        <v>#REF!</v>
      </c>
      <c r="BW91" s="14" t="e">
        <f>VLOOKUP($C91,#REF!,MATCH(BW$4,#REF!,0)-12,0)</f>
        <v>#REF!</v>
      </c>
      <c r="BX91" s="14" t="e">
        <f>VLOOKUP($C91,#REF!,MATCH(BX$4,#REF!,0)-12,0)</f>
        <v>#REF!</v>
      </c>
      <c r="BY91" s="14" t="e">
        <f>VLOOKUP($C91,#REF!,MATCH(BY$4,#REF!,0)-12,0)</f>
        <v>#REF!</v>
      </c>
      <c r="BZ91" s="14" t="e">
        <f>VLOOKUP($C91,#REF!,MATCH(BZ$4,#REF!,0)-12,0)</f>
        <v>#REF!</v>
      </c>
      <c r="CA91" s="14" t="e">
        <f>VLOOKUP($C91,#REF!,MATCH(CA$4,#REF!,0)-12,0)</f>
        <v>#REF!</v>
      </c>
      <c r="CB91" s="14" t="e">
        <f>VLOOKUP($C91,#REF!,MATCH(CB$4,#REF!,0)-12,0)</f>
        <v>#REF!</v>
      </c>
      <c r="CC91" s="14" t="e">
        <f>VLOOKUP($C91,#REF!,MATCH(CC$4,#REF!,0)-12,0)</f>
        <v>#REF!</v>
      </c>
      <c r="CD91" s="14" t="e">
        <f>VLOOKUP($C91,#REF!,MATCH(CD$4,#REF!,0)-12,0)</f>
        <v>#REF!</v>
      </c>
      <c r="CE91" s="14" t="e">
        <f>VLOOKUP($C91,#REF!,MATCH(CE$4,#REF!,0)-12,0)</f>
        <v>#REF!</v>
      </c>
      <c r="CF91" s="14" t="e">
        <f>VLOOKUP($C91,#REF!,MATCH(CF$4,#REF!,0)-12,0)</f>
        <v>#REF!</v>
      </c>
      <c r="CG91" s="14" t="e">
        <f>VLOOKUP($C91,#REF!,MATCH(CG$4,#REF!,0)-12,0)</f>
        <v>#REF!</v>
      </c>
      <c r="CH91" s="14" t="e">
        <f>VLOOKUP($C91,#REF!,MATCH(CH$4,#REF!,0)-12,0)</f>
        <v>#REF!</v>
      </c>
      <c r="CI91" s="14" t="e">
        <f>VLOOKUP($C91,#REF!,MATCH(CI$4,#REF!,0)-12,0)</f>
        <v>#REF!</v>
      </c>
      <c r="CJ91" s="14" t="e">
        <f>VLOOKUP($C91,#REF!,MATCH(CJ$4,#REF!,0)-12,0)</f>
        <v>#REF!</v>
      </c>
      <c r="CK91" s="14" t="e">
        <f>VLOOKUP($C91,#REF!,MATCH(CK$4,#REF!,0)-12,0)</f>
        <v>#REF!</v>
      </c>
      <c r="CL91" s="14" t="e">
        <f>VLOOKUP($C91,#REF!,MATCH(CL$4,#REF!,0)-12,0)</f>
        <v>#REF!</v>
      </c>
      <c r="CM91" s="14" t="e">
        <f>VLOOKUP($C91,#REF!,MATCH(CM$4,#REF!,0)-12,0)</f>
        <v>#REF!</v>
      </c>
      <c r="CN91" s="14" t="e">
        <f>VLOOKUP($C91,#REF!,MATCH(CN$4,#REF!,0)-12,0)</f>
        <v>#REF!</v>
      </c>
      <c r="CO91" s="14" t="e">
        <f>VLOOKUP($C91,#REF!,MATCH(CO$4,#REF!,0)-12,0)</f>
        <v>#REF!</v>
      </c>
      <c r="CP91" s="14" t="e">
        <f>VLOOKUP($C91,#REF!,MATCH(CP$4,#REF!,0)-12,0)</f>
        <v>#REF!</v>
      </c>
      <c r="CQ91" s="14" t="e">
        <f>VLOOKUP($C91,#REF!,MATCH(CQ$4,#REF!,0)-12,0)</f>
        <v>#REF!</v>
      </c>
      <c r="CR91" s="14" t="e">
        <f>VLOOKUP($C91,#REF!,MATCH(CR$4,#REF!,0)-12,0)</f>
        <v>#REF!</v>
      </c>
      <c r="CS91" s="14" t="e">
        <f>VLOOKUP($C91,#REF!,MATCH(CS$4,#REF!,0)-12,0)</f>
        <v>#REF!</v>
      </c>
      <c r="CT91" s="14" t="e">
        <f>VLOOKUP($C91,#REF!,MATCH(CT$4,#REF!,0)-12,0)</f>
        <v>#REF!</v>
      </c>
      <c r="CU91" s="14" t="e">
        <f>VLOOKUP($C91,#REF!,MATCH(CU$4,#REF!,0)-12,0)</f>
        <v>#REF!</v>
      </c>
      <c r="CV91" s="14" t="e">
        <f>VLOOKUP($C91,#REF!,MATCH(CV$4,#REF!,0)-12,0)</f>
        <v>#REF!</v>
      </c>
      <c r="CW91" s="14" t="e">
        <f>VLOOKUP($C91,#REF!,MATCH(CW$4,#REF!,0)-12,0)</f>
        <v>#REF!</v>
      </c>
      <c r="CX91" s="14" t="e">
        <f>VLOOKUP($C91,#REF!,MATCH(CX$4,#REF!,0)-12,0)</f>
        <v>#REF!</v>
      </c>
      <c r="CY91" s="14" t="e">
        <f>VLOOKUP($C91,#REF!,MATCH(CY$4,#REF!,0)-12,0)</f>
        <v>#REF!</v>
      </c>
      <c r="CZ91" s="14" t="e">
        <f>VLOOKUP($C91,#REF!,MATCH(CZ$4,#REF!,0)-12,0)</f>
        <v>#REF!</v>
      </c>
      <c r="DA91" s="14" t="e">
        <f>VLOOKUP($C91,#REF!,MATCH(DA$4,#REF!,0)-12,0)</f>
        <v>#REF!</v>
      </c>
      <c r="DB91" s="14" t="e">
        <f>VLOOKUP($C91,#REF!,MATCH(DB$4,#REF!,0)-12,0)</f>
        <v>#REF!</v>
      </c>
      <c r="DC91" s="14" t="e">
        <f>VLOOKUP($C91,#REF!,MATCH(DC$4,#REF!,0)-12,0)</f>
        <v>#REF!</v>
      </c>
      <c r="DD91" s="14" t="e">
        <f>VLOOKUP($C91,#REF!,MATCH(DD$4,#REF!,0)-12,0)</f>
        <v>#REF!</v>
      </c>
      <c r="DE91" s="14" t="e">
        <f>VLOOKUP($C91,#REF!,MATCH(DE$4,#REF!,0)-12,0)</f>
        <v>#REF!</v>
      </c>
      <c r="DF91" s="14" t="e">
        <f>VLOOKUP($C91,#REF!,MATCH(DF$4,#REF!,0)-12,0)</f>
        <v>#REF!</v>
      </c>
      <c r="DG91" s="14" t="e">
        <f>VLOOKUP($C91,#REF!,MATCH(DG$4,#REF!,0)-12,0)</f>
        <v>#REF!</v>
      </c>
      <c r="DH91" s="14" t="e">
        <f>VLOOKUP($C91,#REF!,MATCH(DH$4,#REF!,0)-12,0)</f>
        <v>#REF!</v>
      </c>
      <c r="DI91" s="14" t="e">
        <f>VLOOKUP($C91,#REF!,MATCH(DI$4,#REF!,0)-12,0)</f>
        <v>#REF!</v>
      </c>
      <c r="DJ91" s="14" t="e">
        <f>VLOOKUP($C91,#REF!,MATCH(DJ$4,#REF!,0)-12,0)</f>
        <v>#REF!</v>
      </c>
      <c r="DK91" s="14" t="e">
        <f>VLOOKUP($C91,#REF!,MATCH(DK$4,#REF!,0)-12,0)</f>
        <v>#REF!</v>
      </c>
      <c r="DL91" s="14" t="e">
        <f>VLOOKUP($C91,#REF!,MATCH(DL$4,#REF!,0)-12,0)</f>
        <v>#REF!</v>
      </c>
      <c r="DM91" s="14" t="e">
        <f>VLOOKUP($C91,#REF!,MATCH(DM$4,#REF!,0)-12,0)</f>
        <v>#REF!</v>
      </c>
      <c r="DN91" s="14" t="e">
        <f>VLOOKUP($C91,#REF!,MATCH(DN$4,#REF!,0)-12,0)</f>
        <v>#REF!</v>
      </c>
      <c r="DO91" s="14" t="e">
        <f>VLOOKUP($C91,#REF!,MATCH(DO$4,#REF!,0)-12,0)</f>
        <v>#REF!</v>
      </c>
      <c r="DP91" s="14" t="e">
        <f>VLOOKUP($C91,#REF!,MATCH(DP$4,#REF!,0)-12,0)</f>
        <v>#REF!</v>
      </c>
      <c r="DQ91" s="14" t="e">
        <f>VLOOKUP($C91,#REF!,MATCH(DQ$4,#REF!,0)-12,0)</f>
        <v>#REF!</v>
      </c>
      <c r="DR91" s="14" t="e">
        <f>VLOOKUP($C91,#REF!,MATCH(DR$4,#REF!,0)-12,0)</f>
        <v>#REF!</v>
      </c>
      <c r="DS91" s="14" t="e">
        <f>VLOOKUP($C91,#REF!,MATCH(DS$4,#REF!,0)-12,0)</f>
        <v>#REF!</v>
      </c>
      <c r="DT91" s="14" t="e">
        <f>VLOOKUP($C91,#REF!,MATCH(DT$4,#REF!,0)-12,0)</f>
        <v>#REF!</v>
      </c>
      <c r="DU91" s="14" t="e">
        <f>VLOOKUP($C91,#REF!,MATCH(DU$4,#REF!,0)-12,0)</f>
        <v>#REF!</v>
      </c>
      <c r="DV91" s="14" t="e">
        <f>VLOOKUP($C91,#REF!,MATCH(DV$4,#REF!,0)-12,0)</f>
        <v>#REF!</v>
      </c>
      <c r="DW91" s="14" t="e">
        <f>VLOOKUP($C91,#REF!,MATCH(DW$4,#REF!,0)-12,0)</f>
        <v>#REF!</v>
      </c>
      <c r="DX91" s="14" t="e">
        <f>VLOOKUP($C91,#REF!,MATCH(DX$4,#REF!,0)-12,0)</f>
        <v>#REF!</v>
      </c>
      <c r="DY91" s="14" t="e">
        <f>VLOOKUP($C91,#REF!,MATCH(DY$4,#REF!,0)-12,0)</f>
        <v>#REF!</v>
      </c>
      <c r="DZ91" s="14" t="e">
        <f>VLOOKUP($C91,#REF!,MATCH(DZ$4,#REF!,0)-12,0)</f>
        <v>#REF!</v>
      </c>
      <c r="EA91" s="14" t="e">
        <f>VLOOKUP($C91,#REF!,MATCH(EA$4,#REF!,0)-12,0)</f>
        <v>#REF!</v>
      </c>
      <c r="EB91" s="14" t="e">
        <f>VLOOKUP($C91,#REF!,MATCH(EB$4,#REF!,0)-12,0)</f>
        <v>#REF!</v>
      </c>
      <c r="EC91" s="14" t="e">
        <f>VLOOKUP($C91,#REF!,MATCH(EC$4,#REF!,0)-12,0)</f>
        <v>#REF!</v>
      </c>
      <c r="ED91" s="14" t="e">
        <f>VLOOKUP($C91,#REF!,MATCH(ED$4,#REF!,0)-12,0)</f>
        <v>#REF!</v>
      </c>
      <c r="EE91" s="14" t="e">
        <f>VLOOKUP($C91,#REF!,MATCH(EE$4,#REF!,0)-12,0)</f>
        <v>#REF!</v>
      </c>
      <c r="EF91" s="14" t="e">
        <f>VLOOKUP($C91,#REF!,MATCH(EF$4,#REF!,0)-12,0)</f>
        <v>#REF!</v>
      </c>
      <c r="EG91" s="14" t="e">
        <f>VLOOKUP($C91,#REF!,MATCH(EG$4,#REF!,0)-12,0)</f>
        <v>#REF!</v>
      </c>
      <c r="EH91" s="14" t="e">
        <f>VLOOKUP($C91,#REF!,MATCH(EH$4,#REF!,0)-12,0)</f>
        <v>#REF!</v>
      </c>
      <c r="EI91" s="14" t="e">
        <f>VLOOKUP($C91,#REF!,MATCH(EI$4,#REF!,0)-12,0)</f>
        <v>#REF!</v>
      </c>
      <c r="EJ91" s="14" t="e">
        <f>VLOOKUP($C91,#REF!,MATCH(EJ$4,#REF!,0)-12,0)</f>
        <v>#REF!</v>
      </c>
      <c r="EK91" s="14" t="e">
        <f>VLOOKUP($C91,#REF!,MATCH(EK$4,#REF!,0)-12,0)</f>
        <v>#REF!</v>
      </c>
      <c r="EL91" s="14" t="e">
        <f>VLOOKUP($C91,#REF!,MATCH(EL$4,#REF!,0)-12,0)</f>
        <v>#REF!</v>
      </c>
      <c r="EM91" s="14" t="e">
        <f>VLOOKUP($C91,#REF!,MATCH(EM$4,#REF!,0)-12,0)</f>
        <v>#REF!</v>
      </c>
      <c r="EN91" s="14" t="e">
        <f>VLOOKUP($C91,#REF!,MATCH(EN$4,#REF!,0)-12,0)</f>
        <v>#REF!</v>
      </c>
      <c r="EO91" s="14" t="e">
        <f>VLOOKUP($C91,#REF!,MATCH(EO$4,#REF!,0)-12,0)</f>
        <v>#REF!</v>
      </c>
      <c r="EP91" s="14" t="e">
        <f>VLOOKUP($C91,#REF!,MATCH(EP$4,#REF!,0)-12,0)</f>
        <v>#REF!</v>
      </c>
      <c r="EQ91" s="14" t="e">
        <f>VLOOKUP($C91,#REF!,MATCH(EQ$4,#REF!,0)-12,0)</f>
        <v>#REF!</v>
      </c>
      <c r="ER91" s="14" t="e">
        <f>VLOOKUP($C91,#REF!,MATCH(ER$4,#REF!,0)-12,0)</f>
        <v>#REF!</v>
      </c>
      <c r="ES91" s="14" t="e">
        <f>VLOOKUP($C91,#REF!,MATCH(ES$4,#REF!,0)-12,0)</f>
        <v>#REF!</v>
      </c>
      <c r="ET91" s="14" t="e">
        <f>VLOOKUP($C91,#REF!,MATCH(ET$4,#REF!,0)-12,0)</f>
        <v>#REF!</v>
      </c>
      <c r="EU91" s="14" t="e">
        <f>VLOOKUP($C91,#REF!,MATCH(EU$4,#REF!,0)-12,0)</f>
        <v>#REF!</v>
      </c>
      <c r="EV91" s="14" t="e">
        <f>VLOOKUP($C91,#REF!,MATCH(EV$4,#REF!,0)-12,0)</f>
        <v>#REF!</v>
      </c>
      <c r="EW91" s="14" t="e">
        <f>VLOOKUP($C91,#REF!,MATCH(EW$4,#REF!,0)-12,0)</f>
        <v>#REF!</v>
      </c>
      <c r="EX91" s="14" t="e">
        <f>VLOOKUP($C91,#REF!,MATCH(EX$4,#REF!,0)-12,0)</f>
        <v>#REF!</v>
      </c>
      <c r="EY91" s="14" t="e">
        <f>VLOOKUP($C91,#REF!,MATCH(EY$4,#REF!,0)-12,0)</f>
        <v>#REF!</v>
      </c>
      <c r="EZ91" s="14" t="e">
        <f>VLOOKUP($C91,#REF!,MATCH(EZ$4,#REF!,0)-12,0)</f>
        <v>#REF!</v>
      </c>
      <c r="FA91" s="14" t="e">
        <f>VLOOKUP($C91,#REF!,MATCH(FA$4,#REF!,0)-12,0)</f>
        <v>#REF!</v>
      </c>
      <c r="FB91" s="14" t="e">
        <f>VLOOKUP($C91,#REF!,MATCH(FB$4,#REF!,0)-12,0)</f>
        <v>#REF!</v>
      </c>
      <c r="FC91" s="14" t="e">
        <f>VLOOKUP($C91,#REF!,MATCH(FC$4,#REF!,0)-12,0)</f>
        <v>#REF!</v>
      </c>
      <c r="FD91" s="14" t="e">
        <f>VLOOKUP($C91,#REF!,MATCH(FD$4,#REF!,0)-12,0)</f>
        <v>#REF!</v>
      </c>
      <c r="FE91" s="14" t="e">
        <f>VLOOKUP($C91,#REF!,MATCH(FE$4,#REF!,0)-12,0)</f>
        <v>#REF!</v>
      </c>
      <c r="FF91" s="14" t="e">
        <f>VLOOKUP($C91,#REF!,MATCH(FF$4,#REF!,0)-12,0)</f>
        <v>#REF!</v>
      </c>
      <c r="FG91" s="14" t="e">
        <f>VLOOKUP($C91,#REF!,MATCH(FG$4,#REF!,0)-12,0)</f>
        <v>#REF!</v>
      </c>
      <c r="FH91" s="14" t="e">
        <f>VLOOKUP($C91,#REF!,MATCH(FH$4,#REF!,0)-12,0)</f>
        <v>#REF!</v>
      </c>
      <c r="FI91" s="14" t="e">
        <f>VLOOKUP($C91,#REF!,MATCH(FI$4,#REF!,0)-12,0)</f>
        <v>#REF!</v>
      </c>
      <c r="FJ91" s="14" t="e">
        <f>VLOOKUP($C91,#REF!,MATCH(FJ$4,#REF!,0)-12,0)</f>
        <v>#REF!</v>
      </c>
      <c r="FK91" s="14" t="e">
        <f>VLOOKUP($C91,#REF!,MATCH(FK$4,#REF!,0)-12,0)</f>
        <v>#REF!</v>
      </c>
      <c r="FL91" s="14" t="e">
        <f>VLOOKUP($C91,#REF!,MATCH(FL$4,#REF!,0)-12,0)</f>
        <v>#REF!</v>
      </c>
      <c r="FM91" s="14" t="e">
        <f>VLOOKUP($C91,#REF!,MATCH(FM$4,#REF!,0)-12,0)</f>
        <v>#REF!</v>
      </c>
      <c r="FN91" s="14" t="e">
        <f>VLOOKUP($C91,#REF!,MATCH(FN$4,#REF!,0)-12,0)</f>
        <v>#REF!</v>
      </c>
      <c r="FO91" s="14" t="e">
        <f>VLOOKUP($C91,#REF!,MATCH(FO$4,#REF!,0)-12,0)</f>
        <v>#REF!</v>
      </c>
      <c r="FP91" s="14" t="e">
        <f>VLOOKUP($C91,#REF!,MATCH(FP$4,#REF!,0)-12,0)</f>
        <v>#REF!</v>
      </c>
      <c r="FQ91" s="14" t="e">
        <f>VLOOKUP($C91,#REF!,MATCH(FQ$4,#REF!,0)-12,0)</f>
        <v>#REF!</v>
      </c>
      <c r="FR91" s="14" t="e">
        <f>VLOOKUP($C91,#REF!,MATCH(FR$4,#REF!,0)-12,0)</f>
        <v>#REF!</v>
      </c>
      <c r="FS91" s="14" t="e">
        <f>VLOOKUP($C91,#REF!,MATCH(FS$4,#REF!,0)-12,0)</f>
        <v>#REF!</v>
      </c>
      <c r="FT91" s="14" t="e">
        <f>VLOOKUP($C91,#REF!,MATCH(FT$4,#REF!,0)-12,0)</f>
        <v>#REF!</v>
      </c>
      <c r="FU91" s="14" t="e">
        <f>VLOOKUP($C91,#REF!,MATCH(FU$4,#REF!,0)-12,0)</f>
        <v>#REF!</v>
      </c>
      <c r="FV91" s="14" t="e">
        <f>VLOOKUP($C91,#REF!,MATCH(FV$4,#REF!,0)-12,0)</f>
        <v>#REF!</v>
      </c>
      <c r="FW91" s="14" t="e">
        <f>VLOOKUP($C91,#REF!,MATCH(FW$4,#REF!,0)-12,0)</f>
        <v>#REF!</v>
      </c>
      <c r="FX91" s="14" t="e">
        <f>VLOOKUP($C91,#REF!,MATCH(FX$4,#REF!,0)-12,0)</f>
        <v>#REF!</v>
      </c>
      <c r="FY91" s="14" t="e">
        <f>VLOOKUP($C91,#REF!,MATCH(FY$4,#REF!,0)-12,0)</f>
        <v>#REF!</v>
      </c>
      <c r="FZ91" s="14" t="e">
        <f>VLOOKUP($C91,#REF!,MATCH(FZ$4,#REF!,0)-12,0)</f>
        <v>#REF!</v>
      </c>
      <c r="GA91" s="14" t="e">
        <f>VLOOKUP($C91,#REF!,MATCH(GA$4,#REF!,0)-12,0)</f>
        <v>#REF!</v>
      </c>
      <c r="GB91" s="14" t="e">
        <f>VLOOKUP($C91,#REF!,MATCH(GB$4,#REF!,0)-12,0)</f>
        <v>#REF!</v>
      </c>
      <c r="GC91" s="14" t="e">
        <f>VLOOKUP($C91,#REF!,MATCH(GC$4,#REF!,0)-12,0)</f>
        <v>#REF!</v>
      </c>
      <c r="GD91" s="14" t="e">
        <f>VLOOKUP($C91,#REF!,MATCH(GD$4,#REF!,0)-12,0)</f>
        <v>#REF!</v>
      </c>
      <c r="GE91" s="14" t="e">
        <f>VLOOKUP($C91,#REF!,MATCH(GE$4,#REF!,0)-12,0)</f>
        <v>#REF!</v>
      </c>
      <c r="GF91" s="14" t="e">
        <f>VLOOKUP($C91,#REF!,MATCH(GF$4,#REF!,0)-12,0)</f>
        <v>#REF!</v>
      </c>
      <c r="GG91" s="14" t="e">
        <f>VLOOKUP($C91,#REF!,MATCH(GG$4,#REF!,0)-12,0)</f>
        <v>#REF!</v>
      </c>
      <c r="GH91" s="14" t="e">
        <f>VLOOKUP($C91,#REF!,MATCH(GH$4,#REF!,0)-12,0)</f>
        <v>#REF!</v>
      </c>
      <c r="GI91" s="14" t="e">
        <f>VLOOKUP($C91,#REF!,MATCH(GI$4,#REF!,0)-12,0)</f>
        <v>#REF!</v>
      </c>
      <c r="GJ91" s="14" t="e">
        <f>VLOOKUP($C91,#REF!,MATCH(GJ$4,#REF!,0)-12,0)</f>
        <v>#REF!</v>
      </c>
      <c r="GK91" s="14" t="e">
        <f>VLOOKUP($C91,#REF!,MATCH(GK$4,#REF!,0)-12,0)</f>
        <v>#REF!</v>
      </c>
      <c r="GL91" s="14" t="e">
        <f>VLOOKUP($C91,#REF!,MATCH(GL$4,#REF!,0)-12,0)</f>
        <v>#REF!</v>
      </c>
      <c r="GM91" s="14" t="e">
        <f>VLOOKUP($C91,#REF!,MATCH(GM$4,#REF!,0)-12,0)</f>
        <v>#REF!</v>
      </c>
      <c r="GN91" s="14" t="e">
        <f>VLOOKUP($C91,#REF!,MATCH(GN$4,#REF!,0)-12,0)</f>
        <v>#REF!</v>
      </c>
      <c r="GO91" s="14" t="e">
        <f>VLOOKUP($C91,#REF!,MATCH(GO$4,#REF!,0)-12,0)</f>
        <v>#REF!</v>
      </c>
      <c r="GP91" s="14" t="e">
        <f>VLOOKUP($C91,#REF!,MATCH(GP$4,#REF!,0)-12,0)</f>
        <v>#REF!</v>
      </c>
      <c r="GQ91" s="14" t="e">
        <f>VLOOKUP($C91,#REF!,MATCH(GQ$4,#REF!,0)-12,0)</f>
        <v>#REF!</v>
      </c>
      <c r="GR91" s="14" t="e">
        <f>VLOOKUP($C91,#REF!,MATCH(GR$4,#REF!,0)-12,0)</f>
        <v>#REF!</v>
      </c>
      <c r="GS91" s="14" t="e">
        <f>VLOOKUP($C91,#REF!,MATCH(GS$4,#REF!,0)-12,0)</f>
        <v>#REF!</v>
      </c>
      <c r="GT91" s="14" t="e">
        <f>VLOOKUP($C91,#REF!,MATCH(GT$4,#REF!,0)-12,0)</f>
        <v>#REF!</v>
      </c>
      <c r="GU91" s="14" t="e">
        <f>VLOOKUP($C91,#REF!,MATCH(GU$4,#REF!,0)-12,0)</f>
        <v>#REF!</v>
      </c>
      <c r="GV91" s="14" t="e">
        <f>VLOOKUP($C91,#REF!,MATCH(GV$4,#REF!,0)-12,0)</f>
        <v>#REF!</v>
      </c>
      <c r="GW91" s="14" t="e">
        <f>VLOOKUP($C91,#REF!,MATCH(GW$4,#REF!,0)-12,0)</f>
        <v>#REF!</v>
      </c>
      <c r="GX91" s="14" t="e">
        <f>VLOOKUP($C91,#REF!,MATCH(GX$4,#REF!,0)-12,0)</f>
        <v>#REF!</v>
      </c>
      <c r="GY91" s="14" t="e">
        <f>VLOOKUP($C91,#REF!,MATCH(GY$4,#REF!,0)-12,0)</f>
        <v>#REF!</v>
      </c>
      <c r="GZ91" s="14" t="e">
        <f>VLOOKUP($C91,#REF!,MATCH(GZ$4,#REF!,0)-12,0)</f>
        <v>#REF!</v>
      </c>
      <c r="HA91" s="14" t="e">
        <f>VLOOKUP($C91,#REF!,MATCH(HA$4,#REF!,0)-12,0)</f>
        <v>#REF!</v>
      </c>
      <c r="HB91" s="14" t="e">
        <f>VLOOKUP($C91,#REF!,MATCH(HB$4,#REF!,0)-12,0)</f>
        <v>#REF!</v>
      </c>
      <c r="HC91" s="14" t="e">
        <f>VLOOKUP($C91,#REF!,MATCH(HC$4,#REF!,0)-12,0)</f>
        <v>#REF!</v>
      </c>
      <c r="HD91" s="14" t="e">
        <f>VLOOKUP($C91,#REF!,MATCH(HD$4,#REF!,0)-12,0)</f>
        <v>#REF!</v>
      </c>
      <c r="HE91" s="14" t="e">
        <f>VLOOKUP($C91,#REF!,MATCH(HE$4,#REF!,0)-12,0)</f>
        <v>#REF!</v>
      </c>
      <c r="HF91" s="14" t="e">
        <f>VLOOKUP($C91,#REF!,MATCH(HF$4,#REF!,0)-12,0)</f>
        <v>#REF!</v>
      </c>
      <c r="HG91" s="14" t="e">
        <f>VLOOKUP($C91,#REF!,MATCH(HG$4,#REF!,0)-12,0)</f>
        <v>#REF!</v>
      </c>
      <c r="HH91" s="14" t="e">
        <f>VLOOKUP($C91,#REF!,MATCH(HH$4,#REF!,0)-12,0)</f>
        <v>#REF!</v>
      </c>
      <c r="HI91" s="14" t="e">
        <f>VLOOKUP($C91,#REF!,MATCH(HI$4,#REF!,0)-12,0)</f>
        <v>#REF!</v>
      </c>
      <c r="HJ91" s="14" t="e">
        <f>VLOOKUP($C91,#REF!,MATCH(HJ$4,#REF!,0)-12,0)</f>
        <v>#REF!</v>
      </c>
      <c r="HK91" s="14" t="e">
        <f>VLOOKUP($C91,#REF!,MATCH(HK$4,#REF!,0)-12,0)</f>
        <v>#REF!</v>
      </c>
      <c r="HL91" s="14" t="e">
        <f>VLOOKUP($C91,#REF!,MATCH(HL$4,#REF!,0)-12,0)</f>
        <v>#REF!</v>
      </c>
      <c r="HM91" s="14" t="e">
        <f>VLOOKUP($C91,#REF!,MATCH(HM$4,#REF!,0)-12,0)</f>
        <v>#REF!</v>
      </c>
      <c r="HN91" s="14" t="e">
        <f>VLOOKUP($C91,#REF!,MATCH(HN$4,#REF!,0)-12,0)</f>
        <v>#REF!</v>
      </c>
      <c r="HO91" s="14" t="e">
        <f>VLOOKUP($C91,#REF!,MATCH(HO$4,#REF!,0)-12,0)</f>
        <v>#REF!</v>
      </c>
      <c r="HP91" s="14" t="e">
        <f>VLOOKUP($C91,#REF!,MATCH(HP$4,#REF!,0)-12,0)</f>
        <v>#REF!</v>
      </c>
      <c r="HQ91" s="14" t="e">
        <f>VLOOKUP($C91,#REF!,MATCH(HQ$4,#REF!,0)-12,0)</f>
        <v>#REF!</v>
      </c>
      <c r="HR91" s="14" t="e">
        <f>VLOOKUP($C91,#REF!,MATCH(HR$4,#REF!,0)-12,0)</f>
        <v>#REF!</v>
      </c>
      <c r="HS91" s="14" t="e">
        <f>VLOOKUP($C91,#REF!,MATCH(HS$4,#REF!,0)-12,0)</f>
        <v>#REF!</v>
      </c>
      <c r="HT91" s="14" t="e">
        <f>VLOOKUP($C91,#REF!,MATCH(HT$4,#REF!,0)-12,0)</f>
        <v>#REF!</v>
      </c>
      <c r="HU91" s="14" t="e">
        <f>VLOOKUP($C91,#REF!,MATCH(HU$4,#REF!,0)-12,0)</f>
        <v>#REF!</v>
      </c>
      <c r="HV91" s="14" t="e">
        <f>VLOOKUP($C91,#REF!,MATCH(HV$4,#REF!,0)-12,0)</f>
        <v>#REF!</v>
      </c>
      <c r="HW91" s="14" t="e">
        <f>VLOOKUP($C91,#REF!,MATCH(HW$4,#REF!,0)-12,0)</f>
        <v>#REF!</v>
      </c>
      <c r="HX91" s="14" t="e">
        <f>VLOOKUP($C91,#REF!,MATCH(HX$4,#REF!,0)-12,0)</f>
        <v>#REF!</v>
      </c>
      <c r="HY91" s="14" t="e">
        <f>VLOOKUP($C91,#REF!,MATCH(HY$4,#REF!,0)-12,0)</f>
        <v>#REF!</v>
      </c>
      <c r="HZ91" s="14" t="e">
        <f>VLOOKUP($C91,#REF!,MATCH(HZ$4,#REF!,0)-12,0)</f>
        <v>#REF!</v>
      </c>
      <c r="IA91" s="14" t="e">
        <f>VLOOKUP($C91,#REF!,MATCH(IA$4,#REF!,0)-12,0)</f>
        <v>#REF!</v>
      </c>
      <c r="IB91" s="14" t="e">
        <f>VLOOKUP($C91,#REF!,MATCH(IB$4,#REF!,0)-12,0)</f>
        <v>#REF!</v>
      </c>
      <c r="IC91" s="14" t="e">
        <f>VLOOKUP($C91,#REF!,MATCH(IC$4,#REF!,0)-12,0)</f>
        <v>#REF!</v>
      </c>
      <c r="ID91" s="14" t="e">
        <f>VLOOKUP($C91,#REF!,MATCH(ID$4,#REF!,0)-12,0)</f>
        <v>#REF!</v>
      </c>
      <c r="IE91" s="14" t="e">
        <f>VLOOKUP($C91,#REF!,MATCH(IE$4,#REF!,0)-12,0)</f>
        <v>#REF!</v>
      </c>
      <c r="IF91" s="14" t="e">
        <f>VLOOKUP($C91,#REF!,MATCH(IF$4,#REF!,0)-12,0)</f>
        <v>#REF!</v>
      </c>
      <c r="IG91" s="14" t="e">
        <f>VLOOKUP($C91,#REF!,MATCH(IG$4,#REF!,0)-12,0)</f>
        <v>#REF!</v>
      </c>
      <c r="IH91" s="14" t="e">
        <f>VLOOKUP($C91,#REF!,MATCH(IH$4,#REF!,0)-12,0)</f>
        <v>#REF!</v>
      </c>
      <c r="II91" s="14" t="e">
        <f>VLOOKUP($C91,#REF!,MATCH(II$4,#REF!,0)-12,0)</f>
        <v>#REF!</v>
      </c>
      <c r="IJ91" s="14" t="e">
        <f>VLOOKUP($C91,#REF!,MATCH(IJ$4,#REF!,0)-12,0)</f>
        <v>#REF!</v>
      </c>
      <c r="IK91" s="14" t="e">
        <f>VLOOKUP($C91,#REF!,MATCH(IK$4,#REF!,0)-12,0)</f>
        <v>#REF!</v>
      </c>
      <c r="IL91" s="14" t="e">
        <f>VLOOKUP($C91,#REF!,MATCH(IL$4,#REF!,0)-12,0)</f>
        <v>#REF!</v>
      </c>
      <c r="IM91" s="14" t="e">
        <f>VLOOKUP($C91,#REF!,MATCH(IM$4,#REF!,0)-12,0)</f>
        <v>#REF!</v>
      </c>
      <c r="IN91" s="14" t="e">
        <f>VLOOKUP($C91,#REF!,MATCH(IN$4,#REF!,0)-12,0)</f>
        <v>#REF!</v>
      </c>
      <c r="IO91" s="14" t="e">
        <f>VLOOKUP($C91,#REF!,MATCH(IO$4,#REF!,0)-12,0)</f>
        <v>#REF!</v>
      </c>
      <c r="IP91" s="14" t="e">
        <f>VLOOKUP($C91,#REF!,MATCH(IP$4,#REF!,0)-12,0)</f>
        <v>#REF!</v>
      </c>
      <c r="IQ91" s="14" t="e">
        <f>VLOOKUP($C91,#REF!,MATCH(IQ$4,#REF!,0)-12,0)</f>
        <v>#REF!</v>
      </c>
      <c r="IR91" s="14" t="e">
        <f>VLOOKUP($C91,#REF!,MATCH(IR$4,#REF!,0)-12,0)</f>
        <v>#REF!</v>
      </c>
      <c r="IS91" s="14" t="e">
        <f>VLOOKUP($C91,#REF!,MATCH(IS$4,#REF!,0)-12,0)</f>
        <v>#REF!</v>
      </c>
      <c r="IT91" s="14" t="e">
        <f>VLOOKUP($C91,#REF!,MATCH(IT$4,#REF!,0)-12,0)</f>
        <v>#REF!</v>
      </c>
      <c r="IU91" s="14" t="e">
        <f>VLOOKUP($C91,#REF!,MATCH(IU$4,#REF!,0)-12,0)</f>
        <v>#REF!</v>
      </c>
      <c r="IV91" s="14" t="e">
        <f>VLOOKUP($C91,#REF!,MATCH(IV$4,#REF!,0)-12,0)</f>
        <v>#REF!</v>
      </c>
      <c r="IW91" s="14" t="e">
        <f>VLOOKUP($C91,#REF!,MATCH(IW$4,#REF!,0)-12,0)</f>
        <v>#REF!</v>
      </c>
      <c r="IX91" s="14" t="e">
        <f>VLOOKUP($C91,#REF!,MATCH(IX$4,#REF!,0)-12,0)</f>
        <v>#REF!</v>
      </c>
      <c r="IY91" s="14" t="e">
        <f>VLOOKUP($C91,#REF!,MATCH(IY$4,#REF!,0)-12,0)</f>
        <v>#REF!</v>
      </c>
      <c r="IZ91" s="14" t="e">
        <f>VLOOKUP($C91,#REF!,MATCH(IZ$4,#REF!,0)-12,0)</f>
        <v>#REF!</v>
      </c>
      <c r="JA91" s="14" t="e">
        <f>VLOOKUP($C91,#REF!,MATCH(JA$4,#REF!,0)-12,0)</f>
        <v>#REF!</v>
      </c>
      <c r="JB91" s="14" t="e">
        <f>VLOOKUP($C91,#REF!,MATCH(JB$4,#REF!,0)-12,0)</f>
        <v>#REF!</v>
      </c>
      <c r="JC91" s="14" t="e">
        <f>VLOOKUP($C91,#REF!,MATCH(JC$4,#REF!,0)-12,0)</f>
        <v>#REF!</v>
      </c>
      <c r="JD91" s="14" t="e">
        <f>VLOOKUP($C91,#REF!,MATCH(JD$4,#REF!,0)-12,0)</f>
        <v>#REF!</v>
      </c>
      <c r="JE91" s="14" t="e">
        <f>VLOOKUP($C91,#REF!,MATCH(JE$4,#REF!,0)-12,0)</f>
        <v>#REF!</v>
      </c>
      <c r="JF91" s="14" t="e">
        <f>VLOOKUP($C91,#REF!,MATCH(JF$4,#REF!,0)-12,0)</f>
        <v>#REF!</v>
      </c>
      <c r="JG91" s="14" t="e">
        <f>VLOOKUP($C91,#REF!,MATCH(JG$4,#REF!,0)-12,0)</f>
        <v>#REF!</v>
      </c>
      <c r="JH91" s="14" t="e">
        <f>VLOOKUP($C91,#REF!,MATCH(JH$4,#REF!,0)-12,0)</f>
        <v>#REF!</v>
      </c>
      <c r="JI91" s="14" t="e">
        <f>VLOOKUP($C91,#REF!,MATCH(JI$4,#REF!,0)-12,0)</f>
        <v>#REF!</v>
      </c>
      <c r="JJ91" s="14" t="e">
        <f>VLOOKUP($C91,#REF!,MATCH(JJ$4,#REF!,0)-12,0)</f>
        <v>#REF!</v>
      </c>
      <c r="JK91" s="14" t="e">
        <f>VLOOKUP($C91,#REF!,MATCH(JK$4,#REF!,0)-12,0)</f>
        <v>#REF!</v>
      </c>
      <c r="JL91" s="14" t="e">
        <f>VLOOKUP($C91,#REF!,MATCH(JL$4,#REF!,0)-12,0)</f>
        <v>#REF!</v>
      </c>
      <c r="JM91" s="14" t="e">
        <f>VLOOKUP($C91,#REF!,MATCH(JM$4,#REF!,0)-12,0)</f>
        <v>#REF!</v>
      </c>
      <c r="JN91" s="14" t="e">
        <f>VLOOKUP($C91,#REF!,MATCH(JN$4,#REF!,0)-12,0)</f>
        <v>#REF!</v>
      </c>
      <c r="JO91" s="14" t="e">
        <f>VLOOKUP($C91,#REF!,MATCH(JO$4,#REF!,0)-12,0)</f>
        <v>#REF!</v>
      </c>
      <c r="JP91" s="14" t="e">
        <f>VLOOKUP($C91,#REF!,MATCH(JP$4,#REF!,0)-12,0)</f>
        <v>#REF!</v>
      </c>
      <c r="JQ91" s="14" t="e">
        <f>VLOOKUP($C91,#REF!,MATCH(JQ$4,#REF!,0)-12,0)</f>
        <v>#REF!</v>
      </c>
      <c r="JR91" s="14" t="e">
        <f>VLOOKUP($C91,#REF!,MATCH(JR$4,#REF!,0)-12,0)</f>
        <v>#REF!</v>
      </c>
      <c r="JS91" s="14" t="e">
        <f>VLOOKUP($C91,#REF!,MATCH(JS$4,#REF!,0)-12,0)</f>
        <v>#REF!</v>
      </c>
      <c r="JT91" s="14" t="e">
        <f>VLOOKUP($C91,#REF!,MATCH(JT$4,#REF!,0)-12,0)</f>
        <v>#REF!</v>
      </c>
      <c r="JU91" s="14" t="e">
        <f>VLOOKUP($C91,#REF!,MATCH(JU$4,#REF!,0)-12,0)</f>
        <v>#REF!</v>
      </c>
      <c r="JV91" s="14" t="e">
        <f>VLOOKUP($C91,#REF!,MATCH(JV$4,#REF!,0)-12,0)</f>
        <v>#REF!</v>
      </c>
      <c r="JW91" s="14" t="e">
        <f>VLOOKUP($C91,#REF!,MATCH(JW$4,#REF!,0)-12,0)</f>
        <v>#REF!</v>
      </c>
      <c r="JX91" s="14" t="e">
        <f>VLOOKUP($C91,#REF!,MATCH(JX$4,#REF!,0)-12,0)</f>
        <v>#REF!</v>
      </c>
      <c r="JY91" s="14" t="e">
        <f>VLOOKUP($C91,#REF!,MATCH(JY$4,#REF!,0)-12,0)</f>
        <v>#REF!</v>
      </c>
      <c r="JZ91" s="14" t="e">
        <f>VLOOKUP($C91,#REF!,MATCH(JZ$4,#REF!,0)-12,0)</f>
        <v>#REF!</v>
      </c>
      <c r="KA91" s="14" t="e">
        <f>VLOOKUP($C91,#REF!,MATCH(KA$4,#REF!,0)-12,0)</f>
        <v>#REF!</v>
      </c>
      <c r="KB91" s="14" t="e">
        <f>VLOOKUP($C91,#REF!,MATCH(KB$4,#REF!,0)-12,0)</f>
        <v>#REF!</v>
      </c>
      <c r="KC91" s="14" t="e">
        <f>VLOOKUP($C91,#REF!,MATCH(KC$4,#REF!,0)-12,0)</f>
        <v>#REF!</v>
      </c>
      <c r="KD91" s="14" t="e">
        <f>VLOOKUP($C91,#REF!,MATCH(KD$4,#REF!,0)-12,0)</f>
        <v>#REF!</v>
      </c>
      <c r="KE91" s="14" t="e">
        <f>VLOOKUP($C91,#REF!,MATCH(KE$4,#REF!,0)-12,0)</f>
        <v>#REF!</v>
      </c>
      <c r="KF91" s="14" t="e">
        <f>VLOOKUP($C91,#REF!,MATCH(KF$4,#REF!,0)-12,0)</f>
        <v>#REF!</v>
      </c>
      <c r="KG91" s="14" t="e">
        <f>VLOOKUP($C91,#REF!,MATCH(KG$4,#REF!,0)-12,0)</f>
        <v>#REF!</v>
      </c>
      <c r="KH91" s="14" t="e">
        <f>VLOOKUP($C91,#REF!,MATCH(KH$4,#REF!,0)-12,0)</f>
        <v>#REF!</v>
      </c>
      <c r="KI91" s="14" t="e">
        <f>VLOOKUP($C91,#REF!,MATCH(KI$4,#REF!,0)-12,0)</f>
        <v>#REF!</v>
      </c>
      <c r="KJ91" s="14" t="e">
        <f>VLOOKUP($C91,#REF!,MATCH(KJ$4,#REF!,0)-12,0)</f>
        <v>#REF!</v>
      </c>
      <c r="KK91" s="14" t="e">
        <f>VLOOKUP($C91,#REF!,MATCH(KK$4,#REF!,0)-12,0)</f>
        <v>#REF!</v>
      </c>
      <c r="KL91" s="14" t="e">
        <f>VLOOKUP($C91,#REF!,MATCH(KL$4,#REF!,0)-12,0)</f>
        <v>#REF!</v>
      </c>
      <c r="KM91" s="14" t="e">
        <f>VLOOKUP($C91,#REF!,MATCH(KM$4,#REF!,0)-12,0)</f>
        <v>#REF!</v>
      </c>
      <c r="KN91" s="14" t="e">
        <f>VLOOKUP($C91,#REF!,MATCH(KN$4,#REF!,0)-12,0)</f>
        <v>#REF!</v>
      </c>
      <c r="KO91" s="14" t="e">
        <f>VLOOKUP($C91,#REF!,MATCH(KO$4,#REF!,0)-12,0)</f>
        <v>#REF!</v>
      </c>
      <c r="KP91" s="14" t="e">
        <f>VLOOKUP($C91,#REF!,MATCH(KP$4,#REF!,0)-12,0)</f>
        <v>#REF!</v>
      </c>
      <c r="KQ91" s="14" t="e">
        <f>VLOOKUP($C91,#REF!,MATCH(KQ$4,#REF!,0)-12,0)</f>
        <v>#REF!</v>
      </c>
      <c r="KR91" s="14" t="e">
        <f>VLOOKUP($C91,#REF!,MATCH(KR$4,#REF!,0)-12,0)</f>
        <v>#REF!</v>
      </c>
      <c r="KS91" s="14" t="e">
        <f>VLOOKUP($C91,#REF!,MATCH(KS$4,#REF!,0)-12,0)</f>
        <v>#REF!</v>
      </c>
      <c r="KT91" s="14" t="e">
        <f>VLOOKUP($C91,#REF!,MATCH(KT$4,#REF!,0)-12,0)</f>
        <v>#REF!</v>
      </c>
      <c r="KU91" s="14" t="e">
        <f>VLOOKUP($C91,#REF!,MATCH(KU$4,#REF!,0)-12,0)</f>
        <v>#REF!</v>
      </c>
      <c r="KV91" s="14" t="e">
        <f>VLOOKUP($C91,#REF!,MATCH(KV$4,#REF!,0)-12,0)</f>
        <v>#REF!</v>
      </c>
      <c r="KW91" s="14" t="e">
        <f>VLOOKUP($C91,#REF!,MATCH(KW$4,#REF!,0)-12,0)</f>
        <v>#REF!</v>
      </c>
      <c r="KX91" s="14" t="e">
        <f>VLOOKUP($C91,#REF!,MATCH(KX$4,#REF!,0)-12,0)</f>
        <v>#REF!</v>
      </c>
      <c r="KY91" s="14" t="e">
        <f>VLOOKUP($C91,#REF!,MATCH(KY$4,#REF!,0)-12,0)</f>
        <v>#REF!</v>
      </c>
      <c r="KZ91" s="14" t="e">
        <f>VLOOKUP($C91,#REF!,MATCH(KZ$4,#REF!,0)-12,0)</f>
        <v>#REF!</v>
      </c>
      <c r="LA91" s="14" t="e">
        <f>VLOOKUP($C91,#REF!,MATCH(LA$4,#REF!,0)-12,0)</f>
        <v>#REF!</v>
      </c>
      <c r="LB91" s="14" t="e">
        <f>VLOOKUP($C91,#REF!,MATCH(LB$4,#REF!,0)-12,0)</f>
        <v>#REF!</v>
      </c>
      <c r="LC91" s="14" t="e">
        <f>VLOOKUP($C91,#REF!,MATCH(LC$4,#REF!,0)-12,0)</f>
        <v>#REF!</v>
      </c>
      <c r="LD91" s="14" t="e">
        <f>VLOOKUP($C91,#REF!,MATCH(LD$4,#REF!,0)-12,0)</f>
        <v>#REF!</v>
      </c>
      <c r="LE91" s="14" t="e">
        <f>VLOOKUP($C91,#REF!,MATCH(LE$4,#REF!,0)-12,0)</f>
        <v>#REF!</v>
      </c>
      <c r="LF91" s="14" t="e">
        <f>VLOOKUP($C91,#REF!,MATCH(LF$4,#REF!,0)-12,0)</f>
        <v>#REF!</v>
      </c>
      <c r="LG91" s="14" t="e">
        <f>VLOOKUP($C91,#REF!,MATCH(LG$4,#REF!,0)-12,0)</f>
        <v>#REF!</v>
      </c>
      <c r="LH91" s="14" t="e">
        <f>VLOOKUP($C91,#REF!,MATCH(LH$4,#REF!,0)-12,0)</f>
        <v>#REF!</v>
      </c>
      <c r="LI91" s="14" t="e">
        <f>VLOOKUP($C91,#REF!,MATCH(LI$4,#REF!,0)-12,0)</f>
        <v>#REF!</v>
      </c>
      <c r="LJ91" s="14" t="e">
        <f>VLOOKUP($C91,#REF!,MATCH(LJ$4,#REF!,0)-12,0)</f>
        <v>#REF!</v>
      </c>
      <c r="LK91" s="14" t="e">
        <f>VLOOKUP($C91,#REF!,MATCH(LK$4,#REF!,0)-12,0)</f>
        <v>#REF!</v>
      </c>
      <c r="LL91" s="14" t="e">
        <f>VLOOKUP($C91,#REF!,MATCH(LL$4,#REF!,0)-12,0)</f>
        <v>#REF!</v>
      </c>
      <c r="LM91" s="14" t="e">
        <f>VLOOKUP($C91,#REF!,MATCH(LM$4,#REF!,0)-12,0)</f>
        <v>#REF!</v>
      </c>
      <c r="LN91" s="14" t="e">
        <f>VLOOKUP($C91,#REF!,MATCH(LN$4,#REF!,0)-12,0)</f>
        <v>#REF!</v>
      </c>
      <c r="LO91" s="14" t="e">
        <f>VLOOKUP($C91,#REF!,MATCH(LO$4,#REF!,0)-12,0)</f>
        <v>#REF!</v>
      </c>
      <c r="LP91" s="14" t="e">
        <f>VLOOKUP($C91,#REF!,MATCH(LP$4,#REF!,0)-12,0)</f>
        <v>#REF!</v>
      </c>
      <c r="LQ91" s="14" t="e">
        <f>VLOOKUP($C91,#REF!,MATCH(LQ$4,#REF!,0)-12,0)</f>
        <v>#REF!</v>
      </c>
      <c r="LR91" s="14" t="e">
        <f>VLOOKUP($C91,#REF!,MATCH(LR$4,#REF!,0)-12,0)</f>
        <v>#REF!</v>
      </c>
      <c r="LS91" s="14" t="e">
        <f>VLOOKUP($C91,#REF!,MATCH(LS$4,#REF!,0)-12,0)</f>
        <v>#REF!</v>
      </c>
      <c r="LT91" s="14" t="e">
        <f>VLOOKUP($C91,#REF!,MATCH(LT$4,#REF!,0)-12,0)</f>
        <v>#REF!</v>
      </c>
      <c r="LU91" s="14" t="e">
        <f>VLOOKUP($C91,#REF!,MATCH(LU$4,#REF!,0)-12,0)</f>
        <v>#REF!</v>
      </c>
      <c r="LV91" s="14" t="e">
        <f>VLOOKUP($C91,#REF!,MATCH(LV$4,#REF!,0)-12,0)</f>
        <v>#REF!</v>
      </c>
      <c r="LW91" s="14" t="e">
        <f>VLOOKUP($C91,#REF!,MATCH(LW$4,#REF!,0)-12,0)</f>
        <v>#REF!</v>
      </c>
      <c r="LX91" s="14" t="e">
        <f>VLOOKUP($C91,#REF!,MATCH(LX$4,#REF!,0)-12,0)</f>
        <v>#REF!</v>
      </c>
      <c r="LY91" s="14" t="e">
        <f>VLOOKUP($C91,#REF!,MATCH(LY$4,#REF!,0)-12,0)</f>
        <v>#REF!</v>
      </c>
      <c r="LZ91" s="14" t="e">
        <f>VLOOKUP($C91,#REF!,MATCH(LZ$4,#REF!,0)-12,0)</f>
        <v>#REF!</v>
      </c>
      <c r="MA91" s="14" t="e">
        <f>VLOOKUP($C91,#REF!,MATCH(MA$4,#REF!,0)-12,0)</f>
        <v>#REF!</v>
      </c>
      <c r="MB91" s="14" t="e">
        <f>VLOOKUP($C91,#REF!,MATCH(MB$4,#REF!,0)-12,0)</f>
        <v>#REF!</v>
      </c>
      <c r="MC91" s="14" t="e">
        <f>VLOOKUP($C91,#REF!,MATCH(MC$4,#REF!,0)-12,0)</f>
        <v>#REF!</v>
      </c>
      <c r="MD91" s="14" t="e">
        <f>VLOOKUP($C91,#REF!,MATCH(MD$4,#REF!,0)-12,0)</f>
        <v>#REF!</v>
      </c>
      <c r="ME91" s="14" t="e">
        <f>VLOOKUP($C91,#REF!,MATCH(ME$4,#REF!,0)-12,0)</f>
        <v>#REF!</v>
      </c>
      <c r="MF91" s="14" t="e">
        <f>VLOOKUP($C91,#REF!,MATCH(MF$4,#REF!,0)-12,0)</f>
        <v>#REF!</v>
      </c>
      <c r="MG91" s="14" t="e">
        <f>VLOOKUP($C91,#REF!,MATCH(MG$4,#REF!,0)-12,0)</f>
        <v>#REF!</v>
      </c>
      <c r="MH91" s="14" t="e">
        <f>VLOOKUP($C91,#REF!,MATCH(MH$4,#REF!,0)-12,0)</f>
        <v>#REF!</v>
      </c>
      <c r="MI91" s="14" t="e">
        <f>VLOOKUP($C91,#REF!,MATCH(MI$4,#REF!,0)-12,0)</f>
        <v>#REF!</v>
      </c>
      <c r="MJ91" s="14" t="e">
        <f>VLOOKUP($C91,#REF!,MATCH(MJ$4,#REF!,0)-12,0)</f>
        <v>#REF!</v>
      </c>
      <c r="MK91" s="14" t="e">
        <f>VLOOKUP($C91,#REF!,MATCH(MK$4,#REF!,0)-12,0)</f>
        <v>#REF!</v>
      </c>
      <c r="ML91" s="14" t="e">
        <f>VLOOKUP($C91,#REF!,MATCH(ML$4,#REF!,0)-12,0)</f>
        <v>#REF!</v>
      </c>
      <c r="MM91" s="14" t="e">
        <f>VLOOKUP($C91,#REF!,MATCH(MM$4,#REF!,0)-12,0)</f>
        <v>#REF!</v>
      </c>
      <c r="MN91" s="14" t="e">
        <f>VLOOKUP($C91,#REF!,MATCH(MN$4,#REF!,0)-12,0)</f>
        <v>#REF!</v>
      </c>
      <c r="MO91" s="14" t="e">
        <f>VLOOKUP($C91,#REF!,MATCH(MO$4,#REF!,0)-12,0)</f>
        <v>#REF!</v>
      </c>
      <c r="MP91" s="14" t="e">
        <f>VLOOKUP($C91,#REF!,MATCH(MP$4,#REF!,0)-12,0)</f>
        <v>#REF!</v>
      </c>
      <c r="MQ91" s="14" t="e">
        <f>VLOOKUP($C91,#REF!,MATCH(MQ$4,#REF!,0)-12,0)</f>
        <v>#REF!</v>
      </c>
      <c r="MR91" s="14" t="e">
        <f>VLOOKUP($C91,#REF!,MATCH(MR$4,#REF!,0)-12,0)</f>
        <v>#REF!</v>
      </c>
      <c r="MS91" s="14" t="e">
        <f>VLOOKUP($C91,#REF!,MATCH(MS$4,#REF!,0)-12,0)</f>
        <v>#REF!</v>
      </c>
      <c r="MT91" s="14" t="e">
        <f>VLOOKUP($C91,#REF!,MATCH(MT$4,#REF!,0)-12,0)</f>
        <v>#REF!</v>
      </c>
      <c r="MU91" s="14" t="e">
        <f>VLOOKUP($C91,#REF!,MATCH(MU$4,#REF!,0)-12,0)</f>
        <v>#REF!</v>
      </c>
      <c r="MV91" s="14" t="e">
        <f>VLOOKUP($C91,#REF!,MATCH(MV$4,#REF!,0)-12,0)</f>
        <v>#REF!</v>
      </c>
      <c r="MW91" s="14" t="e">
        <f>VLOOKUP($C91,#REF!,MATCH(MW$4,#REF!,0)-12,0)</f>
        <v>#REF!</v>
      </c>
      <c r="MX91" s="14" t="e">
        <f>VLOOKUP($C91,#REF!,MATCH(MX$4,#REF!,0)-12,0)</f>
        <v>#REF!</v>
      </c>
      <c r="MY91" s="14" t="e">
        <f>VLOOKUP($C91,#REF!,MATCH(MY$4,#REF!,0)-12,0)</f>
        <v>#REF!</v>
      </c>
      <c r="MZ91" s="14" t="e">
        <f>VLOOKUP($C91,#REF!,MATCH(MZ$4,#REF!,0)-12,0)</f>
        <v>#REF!</v>
      </c>
      <c r="NA91" s="14" t="e">
        <f>VLOOKUP($C91,#REF!,MATCH(NA$4,#REF!,0)-12,0)</f>
        <v>#REF!</v>
      </c>
      <c r="NB91" s="14" t="e">
        <f>VLOOKUP($C91,#REF!,MATCH(NB$4,#REF!,0)-12,0)</f>
        <v>#REF!</v>
      </c>
      <c r="NC91" s="14" t="e">
        <f>VLOOKUP($C91,#REF!,MATCH(NC$4,#REF!,0)-12,0)</f>
        <v>#REF!</v>
      </c>
      <c r="ND91" s="14" t="e">
        <f>VLOOKUP($C91,#REF!,MATCH(ND$4,#REF!,0)-12,0)</f>
        <v>#REF!</v>
      </c>
      <c r="NE91" s="14" t="e">
        <f>VLOOKUP($C91,#REF!,MATCH(NE$4,#REF!,0)-12,0)</f>
        <v>#REF!</v>
      </c>
      <c r="NF91" s="14" t="e">
        <f>VLOOKUP($C91,#REF!,MATCH(NF$4,#REF!,0)-12,0)</f>
        <v>#REF!</v>
      </c>
      <c r="NG91" s="14" t="e">
        <f>VLOOKUP($C91,#REF!,MATCH(NG$4,#REF!,0)-12,0)</f>
        <v>#REF!</v>
      </c>
      <c r="NH91" s="14" t="e">
        <f>VLOOKUP($C91,#REF!,MATCH(NH$4,#REF!,0)-12,0)</f>
        <v>#REF!</v>
      </c>
      <c r="NI91" s="14" t="e">
        <f>VLOOKUP($C91,#REF!,MATCH(NI$4,#REF!,0)-12,0)</f>
        <v>#REF!</v>
      </c>
      <c r="NJ91" s="14" t="e">
        <f>VLOOKUP($C91,#REF!,MATCH(NJ$4,#REF!,0)-12,0)</f>
        <v>#REF!</v>
      </c>
      <c r="NK91" s="14" t="e">
        <f>VLOOKUP($C91,#REF!,MATCH(NK$4,#REF!,0)-12,0)</f>
        <v>#REF!</v>
      </c>
      <c r="NL91" s="14" t="e">
        <f>VLOOKUP($C91,#REF!,MATCH(NL$4,#REF!,0)-12,0)</f>
        <v>#REF!</v>
      </c>
      <c r="NM91" s="14" t="e">
        <f>VLOOKUP($C91,#REF!,MATCH(NM$4,#REF!,0)-12,0)</f>
        <v>#REF!</v>
      </c>
      <c r="NN91" s="14" t="e">
        <f>VLOOKUP($C91,#REF!,MATCH(NN$4,#REF!,0)-12,0)</f>
        <v>#REF!</v>
      </c>
      <c r="NO91" s="14" t="e">
        <f>VLOOKUP($C91,#REF!,MATCH(NO$4,#REF!,0)-12,0)</f>
        <v>#REF!</v>
      </c>
      <c r="NP91" s="14" t="e">
        <f>VLOOKUP($C91,#REF!,MATCH(NP$4,#REF!,0)-12,0)</f>
        <v>#REF!</v>
      </c>
      <c r="NQ91" s="14" t="e">
        <f>VLOOKUP($C91,#REF!,MATCH(NQ$4,#REF!,0)-12,0)</f>
        <v>#REF!</v>
      </c>
      <c r="NR91" s="14" t="e">
        <f>VLOOKUP($C91,#REF!,MATCH(NR$4,#REF!,0)-12,0)</f>
        <v>#REF!</v>
      </c>
      <c r="NS91" s="14" t="e">
        <f>VLOOKUP($C91,#REF!,MATCH(NS$4,#REF!,0)-12,0)</f>
        <v>#REF!</v>
      </c>
      <c r="NT91" s="14" t="e">
        <f>VLOOKUP($C91,#REF!,MATCH(NT$4,#REF!,0)-12,0)</f>
        <v>#REF!</v>
      </c>
      <c r="NU91" s="14" t="e">
        <f>VLOOKUP($C91,#REF!,MATCH(NU$4,#REF!,0)-12,0)</f>
        <v>#REF!</v>
      </c>
      <c r="NV91" s="14" t="e">
        <f>VLOOKUP($C91,#REF!,MATCH(NV$4,#REF!,0)-12,0)</f>
        <v>#REF!</v>
      </c>
      <c r="NW91" s="14" t="e">
        <f>VLOOKUP($C91,#REF!,MATCH(NW$4,#REF!,0)-12,0)</f>
        <v>#REF!</v>
      </c>
      <c r="NX91" s="14" t="e">
        <f>VLOOKUP($C91,#REF!,MATCH(NX$4,#REF!,0)-12,0)</f>
        <v>#REF!</v>
      </c>
      <c r="NY91" s="14" t="e">
        <f>VLOOKUP($C91,#REF!,MATCH(NY$4,#REF!,0)-12,0)</f>
        <v>#REF!</v>
      </c>
      <c r="NZ91" s="14" t="e">
        <f>VLOOKUP($C91,#REF!,MATCH(NZ$4,#REF!,0)-12,0)</f>
        <v>#REF!</v>
      </c>
      <c r="OA91" s="14" t="e">
        <f>VLOOKUP($C91,#REF!,MATCH(OA$4,#REF!,0)-12,0)</f>
        <v>#REF!</v>
      </c>
      <c r="OB91" s="14" t="e">
        <f>VLOOKUP($C91,#REF!,MATCH(OB$4,#REF!,0)-12,0)</f>
        <v>#REF!</v>
      </c>
      <c r="OC91" s="14" t="e">
        <f>VLOOKUP($C91,#REF!,MATCH(OC$4,#REF!,0)-12,0)</f>
        <v>#REF!</v>
      </c>
      <c r="OD91" s="14" t="e">
        <f>VLOOKUP($C91,#REF!,MATCH(OD$4,#REF!,0)-12,0)</f>
        <v>#REF!</v>
      </c>
      <c r="OE91" s="14" t="e">
        <f>VLOOKUP($C91,#REF!,MATCH(OE$4,#REF!,0)-12,0)</f>
        <v>#REF!</v>
      </c>
      <c r="OF91" s="14" t="e">
        <f>VLOOKUP($C91,#REF!,MATCH(OF$4,#REF!,0)-12,0)</f>
        <v>#REF!</v>
      </c>
      <c r="OG91" s="14" t="e">
        <f>VLOOKUP($C91,#REF!,MATCH(OG$4,#REF!,0)-12,0)</f>
        <v>#REF!</v>
      </c>
      <c r="OH91" s="14" t="e">
        <f>VLOOKUP($C91,#REF!,MATCH(OH$4,#REF!,0)-12,0)</f>
        <v>#REF!</v>
      </c>
      <c r="OI91" s="14" t="e">
        <f>VLOOKUP($C91,#REF!,MATCH(OI$4,#REF!,0)-12,0)</f>
        <v>#REF!</v>
      </c>
      <c r="OJ91" s="14" t="e">
        <f>VLOOKUP($C91,#REF!,MATCH(OJ$4,#REF!,0)-12,0)</f>
        <v>#REF!</v>
      </c>
      <c r="OK91" s="14" t="e">
        <f>VLOOKUP($C91,#REF!,MATCH(OK$4,#REF!,0)-12,0)</f>
        <v>#REF!</v>
      </c>
      <c r="OL91" s="14" t="e">
        <f>VLOOKUP($C91,#REF!,MATCH(OL$4,#REF!,0)-12,0)</f>
        <v>#REF!</v>
      </c>
      <c r="OM91" s="14" t="e">
        <f>VLOOKUP($C91,#REF!,MATCH(OM$4,#REF!,0)-12,0)</f>
        <v>#REF!</v>
      </c>
      <c r="ON91" s="14" t="e">
        <f>VLOOKUP($C91,#REF!,MATCH(ON$4,#REF!,0)-12,0)</f>
        <v>#REF!</v>
      </c>
      <c r="OO91" s="14" t="e">
        <f>VLOOKUP($C91,#REF!,MATCH(OO$4,#REF!,0)-12,0)</f>
        <v>#REF!</v>
      </c>
      <c r="OP91" s="14" t="e">
        <f>VLOOKUP($C91,#REF!,MATCH(OP$4,#REF!,0)-12,0)</f>
        <v>#REF!</v>
      </c>
      <c r="OQ91" s="14" t="e">
        <f>VLOOKUP($C91,#REF!,MATCH(OQ$4,#REF!,0)-12,0)</f>
        <v>#REF!</v>
      </c>
      <c r="OR91" s="14" t="e">
        <f>VLOOKUP($C91,#REF!,MATCH(OR$4,#REF!,0)-12,0)</f>
        <v>#REF!</v>
      </c>
      <c r="OS91" s="14" t="e">
        <f>VLOOKUP($C91,#REF!,MATCH(OS$4,#REF!,0)-12,0)</f>
        <v>#REF!</v>
      </c>
      <c r="OT91" s="14" t="e">
        <f>VLOOKUP($C91,#REF!,MATCH(OT$4,#REF!,0)-12,0)</f>
        <v>#REF!</v>
      </c>
      <c r="OU91" s="14" t="e">
        <f>VLOOKUP($C91,#REF!,MATCH(OU$4,#REF!,0)-12,0)</f>
        <v>#REF!</v>
      </c>
      <c r="OV91" s="14" t="e">
        <f>VLOOKUP($C91,#REF!,MATCH(OV$4,#REF!,0)-12,0)</f>
        <v>#REF!</v>
      </c>
      <c r="OW91" s="14" t="e">
        <f>VLOOKUP($C91,#REF!,MATCH(OW$4,#REF!,0)-12,0)</f>
        <v>#REF!</v>
      </c>
      <c r="OX91" s="14" t="e">
        <f>VLOOKUP($C91,#REF!,MATCH(OX$4,#REF!,0)-12,0)</f>
        <v>#REF!</v>
      </c>
      <c r="OY91" s="14" t="e">
        <f>VLOOKUP($C91,#REF!,MATCH(OY$4,#REF!,0)-12,0)</f>
        <v>#REF!</v>
      </c>
      <c r="OZ91" s="14" t="e">
        <f>VLOOKUP($C91,#REF!,MATCH(OZ$4,#REF!,0)-12,0)</f>
        <v>#REF!</v>
      </c>
      <c r="PA91" s="14" t="e">
        <f>VLOOKUP($C91,#REF!,MATCH(PA$4,#REF!,0)-12,0)</f>
        <v>#REF!</v>
      </c>
      <c r="PB91" s="14" t="e">
        <f>VLOOKUP($C91,#REF!,MATCH(PB$4,#REF!,0)-12,0)</f>
        <v>#REF!</v>
      </c>
      <c r="PC91" s="14" t="e">
        <f>VLOOKUP($C91,#REF!,MATCH(PC$4,#REF!,0)-12,0)</f>
        <v>#REF!</v>
      </c>
      <c r="PD91" s="14" t="e">
        <f>VLOOKUP($C91,#REF!,MATCH(PD$4,#REF!,0)-12,0)</f>
        <v>#REF!</v>
      </c>
      <c r="PE91" s="14" t="e">
        <f>VLOOKUP($C91,#REF!,MATCH(PE$4,#REF!,0)-12,0)</f>
        <v>#REF!</v>
      </c>
      <c r="PF91" s="14" t="e">
        <f>VLOOKUP($C91,#REF!,MATCH(PF$4,#REF!,0)-12,0)</f>
        <v>#REF!</v>
      </c>
      <c r="PG91" s="14" t="e">
        <f>VLOOKUP($C91,#REF!,MATCH(PG$4,#REF!,0)-12,0)</f>
        <v>#REF!</v>
      </c>
      <c r="PH91" s="14" t="e">
        <f>VLOOKUP($C91,#REF!,MATCH(PH$4,#REF!,0)-12,0)</f>
        <v>#REF!</v>
      </c>
      <c r="PI91" s="14" t="e">
        <f>VLOOKUP($C91,#REF!,MATCH(PI$4,#REF!,0)-12,0)</f>
        <v>#REF!</v>
      </c>
      <c r="PJ91" s="14" t="e">
        <f>VLOOKUP($C91,#REF!,MATCH(PJ$4,#REF!,0)-12,0)</f>
        <v>#REF!</v>
      </c>
      <c r="PK91" s="14" t="e">
        <f>VLOOKUP($C91,#REF!,MATCH(PK$4,#REF!,0)-12,0)</f>
        <v>#REF!</v>
      </c>
      <c r="PL91" s="14" t="e">
        <f>VLOOKUP($C91,#REF!,MATCH(PL$4,#REF!,0)-12,0)</f>
        <v>#REF!</v>
      </c>
      <c r="PM91" s="14" t="e">
        <f>VLOOKUP($C91,#REF!,MATCH(PM$4,#REF!,0)-12,0)</f>
        <v>#REF!</v>
      </c>
      <c r="PN91" s="14" t="e">
        <f>VLOOKUP($C91,#REF!,MATCH(PN$4,#REF!,0)-12,0)</f>
        <v>#REF!</v>
      </c>
      <c r="PO91" s="14" t="e">
        <f>VLOOKUP($C91,#REF!,MATCH(PO$4,#REF!,0)-12,0)</f>
        <v>#REF!</v>
      </c>
      <c r="PP91" s="14" t="e">
        <f>VLOOKUP($C91,#REF!,MATCH(PP$4,#REF!,0)-12,0)</f>
        <v>#REF!</v>
      </c>
      <c r="PQ91" s="14" t="e">
        <f>VLOOKUP($C91,#REF!,MATCH(PQ$4,#REF!,0)-12,0)</f>
        <v>#REF!</v>
      </c>
      <c r="PR91" s="14" t="e">
        <f>VLOOKUP($C91,#REF!,MATCH(PR$4,#REF!,0)-12,0)</f>
        <v>#REF!</v>
      </c>
      <c r="PS91" s="14" t="e">
        <f>VLOOKUP($C91,#REF!,MATCH(PS$4,#REF!,0)-12,0)</f>
        <v>#REF!</v>
      </c>
      <c r="PT91" s="14" t="e">
        <f>VLOOKUP($C91,#REF!,MATCH(PT$4,#REF!,0)-12,0)</f>
        <v>#REF!</v>
      </c>
      <c r="PU91" s="14" t="e">
        <f>VLOOKUP($C91,#REF!,MATCH(PU$4,#REF!,0)-12,0)</f>
        <v>#REF!</v>
      </c>
      <c r="PV91" s="14" t="e">
        <f>VLOOKUP($C91,#REF!,MATCH(PV$4,#REF!,0)-12,0)</f>
        <v>#REF!</v>
      </c>
      <c r="PW91" s="14" t="e">
        <f>VLOOKUP($C91,#REF!,MATCH(PW$4,#REF!,0)-12,0)</f>
        <v>#REF!</v>
      </c>
      <c r="PX91" s="14" t="e">
        <f>VLOOKUP($C91,#REF!,MATCH(PX$4,#REF!,0)-12,0)</f>
        <v>#REF!</v>
      </c>
      <c r="PY91" s="14" t="e">
        <f>VLOOKUP($C91,#REF!,MATCH(PY$4,#REF!,0)-12,0)</f>
        <v>#REF!</v>
      </c>
      <c r="PZ91" s="14" t="e">
        <f>VLOOKUP($C91,#REF!,MATCH(PZ$4,#REF!,0)-12,0)</f>
        <v>#REF!</v>
      </c>
      <c r="QA91" s="14" t="e">
        <f>VLOOKUP($C91,#REF!,MATCH(QA$4,#REF!,0)-12,0)</f>
        <v>#REF!</v>
      </c>
      <c r="QB91" s="14" t="e">
        <f>VLOOKUP($C91,#REF!,MATCH(QB$4,#REF!,0)-12,0)</f>
        <v>#REF!</v>
      </c>
      <c r="QC91" s="14" t="e">
        <f>VLOOKUP($C91,#REF!,MATCH(QC$4,#REF!,0)-12,0)</f>
        <v>#REF!</v>
      </c>
      <c r="QD91" s="14" t="e">
        <f>VLOOKUP($C91,#REF!,MATCH(QD$4,#REF!,0)-12,0)</f>
        <v>#REF!</v>
      </c>
      <c r="QE91" s="14" t="e">
        <f>VLOOKUP($C91,#REF!,MATCH(QE$4,#REF!,0)-12,0)</f>
        <v>#REF!</v>
      </c>
      <c r="QF91" s="14" t="e">
        <f>VLOOKUP($C91,#REF!,MATCH(QF$4,#REF!,0)-12,0)</f>
        <v>#REF!</v>
      </c>
      <c r="QG91" s="14" t="e">
        <f>VLOOKUP($C91,#REF!,MATCH(QG$4,#REF!,0)-12,0)</f>
        <v>#REF!</v>
      </c>
      <c r="QH91" s="14" t="e">
        <f>VLOOKUP($C91,#REF!,MATCH(QH$4,#REF!,0)-12,0)</f>
        <v>#REF!</v>
      </c>
      <c r="QI91" s="14" t="e">
        <f>VLOOKUP($C91,#REF!,MATCH(QI$4,#REF!,0)-12,0)</f>
        <v>#REF!</v>
      </c>
      <c r="QJ91" s="14" t="e">
        <f>VLOOKUP($C91,#REF!,MATCH(QJ$4,#REF!,0)-12,0)</f>
        <v>#REF!</v>
      </c>
      <c r="QK91" s="14" t="e">
        <f>VLOOKUP($C91,#REF!,MATCH(QK$4,#REF!,0)-12,0)</f>
        <v>#REF!</v>
      </c>
      <c r="QL91" s="14" t="e">
        <f>VLOOKUP($C91,#REF!,MATCH(QL$4,#REF!,0)-12,0)</f>
        <v>#REF!</v>
      </c>
      <c r="QM91" s="14" t="e">
        <f>VLOOKUP($C91,#REF!,MATCH(QM$4,#REF!,0)-12,0)</f>
        <v>#REF!</v>
      </c>
      <c r="QN91" s="14" t="e">
        <f>VLOOKUP($C91,#REF!,MATCH(QN$4,#REF!,0)-12,0)</f>
        <v>#REF!</v>
      </c>
      <c r="QO91" s="14" t="e">
        <f>VLOOKUP($C91,#REF!,MATCH(QO$4,#REF!,0)-12,0)</f>
        <v>#REF!</v>
      </c>
      <c r="QP91" s="14" t="e">
        <f>VLOOKUP($C91,#REF!,MATCH(QP$4,#REF!,0)-12,0)</f>
        <v>#REF!</v>
      </c>
      <c r="QQ91" s="14" t="e">
        <f>VLOOKUP($C91,#REF!,MATCH(QQ$4,#REF!,0)-12,0)</f>
        <v>#REF!</v>
      </c>
      <c r="QR91" s="14" t="e">
        <f>VLOOKUP($C91,#REF!,MATCH(QR$4,#REF!,0)-12,0)</f>
        <v>#REF!</v>
      </c>
      <c r="QS91" s="14" t="e">
        <f>VLOOKUP($C91,#REF!,MATCH(QS$4,#REF!,0)-12,0)</f>
        <v>#REF!</v>
      </c>
      <c r="QT91" s="14" t="e">
        <f>VLOOKUP($C91,#REF!,MATCH(QT$4,#REF!,0)-12,0)</f>
        <v>#REF!</v>
      </c>
      <c r="QU91" s="14" t="e">
        <f>VLOOKUP($C91,#REF!,MATCH(QU$4,#REF!,0)-12,0)</f>
        <v>#REF!</v>
      </c>
      <c r="QV91" s="14" t="e">
        <f>VLOOKUP($C91,#REF!,MATCH(QV$4,#REF!,0)-12,0)</f>
        <v>#REF!</v>
      </c>
      <c r="QW91" s="14" t="e">
        <f>VLOOKUP($C91,#REF!,MATCH(QW$4,#REF!,0)-12,0)</f>
        <v>#REF!</v>
      </c>
      <c r="QX91" s="14" t="e">
        <f>VLOOKUP($C91,#REF!,MATCH(QX$4,#REF!,0)-12,0)</f>
        <v>#REF!</v>
      </c>
      <c r="QY91" s="14" t="e">
        <f>VLOOKUP($C91,#REF!,MATCH(QY$4,#REF!,0)-12,0)</f>
        <v>#REF!</v>
      </c>
      <c r="QZ91" s="14"/>
      <c r="RA91" s="14"/>
      <c r="RB91" s="5"/>
      <c r="RC91" s="5"/>
      <c r="RD91" s="6"/>
      <c r="RE91" s="6"/>
      <c r="RF91" s="6"/>
    </row>
    <row r="92" spans="1:474" ht="18" customHeight="1">
      <c r="A92" s="41" t="s">
        <v>143</v>
      </c>
      <c r="B92" s="42" t="s">
        <v>144</v>
      </c>
      <c r="C92" s="42" t="s">
        <v>454</v>
      </c>
      <c r="D92" s="62"/>
      <c r="E92" s="42"/>
      <c r="F92" s="42"/>
      <c r="G92" s="42"/>
      <c r="H92" s="42" t="s">
        <v>142</v>
      </c>
      <c r="I92" s="42" t="s">
        <v>396</v>
      </c>
      <c r="J92" s="42"/>
      <c r="K92" s="43" t="s">
        <v>66</v>
      </c>
      <c r="L92" s="19">
        <v>0</v>
      </c>
      <c r="M92" s="19">
        <v>0</v>
      </c>
      <c r="N92" s="19">
        <f t="shared" ref="N92:AD92" si="113">M92+N89-N85</f>
        <v>0</v>
      </c>
      <c r="O92" s="19">
        <f t="shared" si="113"/>
        <v>0</v>
      </c>
      <c r="P92" s="19">
        <f t="shared" si="113"/>
        <v>0</v>
      </c>
      <c r="Q92" s="19">
        <f t="shared" si="113"/>
        <v>0</v>
      </c>
      <c r="R92" s="19">
        <f t="shared" si="113"/>
        <v>0</v>
      </c>
      <c r="S92" s="19">
        <f t="shared" si="113"/>
        <v>0</v>
      </c>
      <c r="T92" s="19">
        <f t="shared" si="113"/>
        <v>0</v>
      </c>
      <c r="U92" s="19">
        <f t="shared" si="113"/>
        <v>0</v>
      </c>
      <c r="V92" s="19">
        <f t="shared" si="113"/>
        <v>0</v>
      </c>
      <c r="W92" s="19">
        <f t="shared" si="113"/>
        <v>0</v>
      </c>
      <c r="X92" s="19">
        <f t="shared" si="113"/>
        <v>0</v>
      </c>
      <c r="Y92" s="19">
        <f t="shared" si="113"/>
        <v>0</v>
      </c>
      <c r="Z92" s="19">
        <f t="shared" si="113"/>
        <v>0</v>
      </c>
      <c r="AA92" s="19">
        <f t="shared" si="113"/>
        <v>0</v>
      </c>
      <c r="AB92" s="19">
        <f t="shared" si="113"/>
        <v>0</v>
      </c>
      <c r="AC92" s="19">
        <f t="shared" si="113"/>
        <v>0</v>
      </c>
      <c r="AD92" s="19">
        <f t="shared" si="113"/>
        <v>0</v>
      </c>
      <c r="AE92" s="19">
        <f t="shared" ref="AE92:CP92" si="114">AD92+AE89-AE85</f>
        <v>0</v>
      </c>
      <c r="AF92" s="19">
        <f t="shared" si="114"/>
        <v>0</v>
      </c>
      <c r="AG92" s="19">
        <f t="shared" si="114"/>
        <v>0</v>
      </c>
      <c r="AH92" s="19">
        <f t="shared" si="114"/>
        <v>0</v>
      </c>
      <c r="AI92" s="19">
        <f t="shared" si="114"/>
        <v>0</v>
      </c>
      <c r="AJ92" s="19">
        <f t="shared" si="114"/>
        <v>0</v>
      </c>
      <c r="AK92" s="19">
        <f t="shared" si="114"/>
        <v>0</v>
      </c>
      <c r="AL92" s="19">
        <f t="shared" si="114"/>
        <v>0</v>
      </c>
      <c r="AM92" s="19">
        <f t="shared" si="114"/>
        <v>0</v>
      </c>
      <c r="AN92" s="19">
        <f t="shared" si="114"/>
        <v>0</v>
      </c>
      <c r="AO92" s="19">
        <f t="shared" si="114"/>
        <v>0</v>
      </c>
      <c r="AP92" s="19">
        <f t="shared" si="114"/>
        <v>0</v>
      </c>
      <c r="AQ92" s="19">
        <f t="shared" si="114"/>
        <v>0</v>
      </c>
      <c r="AR92" s="19">
        <f t="shared" si="114"/>
        <v>0</v>
      </c>
      <c r="AS92" s="19">
        <f t="shared" si="114"/>
        <v>0</v>
      </c>
      <c r="AT92" s="19">
        <f t="shared" si="114"/>
        <v>0</v>
      </c>
      <c r="AU92" s="19">
        <f t="shared" si="114"/>
        <v>0</v>
      </c>
      <c r="AV92" s="19">
        <f t="shared" si="114"/>
        <v>0</v>
      </c>
      <c r="AW92" s="19">
        <f t="shared" si="114"/>
        <v>0</v>
      </c>
      <c r="AX92" s="19">
        <f t="shared" si="114"/>
        <v>0</v>
      </c>
      <c r="AY92" s="19">
        <f t="shared" si="114"/>
        <v>0</v>
      </c>
      <c r="AZ92" s="19">
        <f t="shared" si="114"/>
        <v>0</v>
      </c>
      <c r="BA92" s="19">
        <f t="shared" si="114"/>
        <v>0</v>
      </c>
      <c r="BB92" s="19">
        <f t="shared" si="114"/>
        <v>0</v>
      </c>
      <c r="BC92" s="19">
        <f t="shared" si="114"/>
        <v>0</v>
      </c>
      <c r="BD92" s="19">
        <f t="shared" si="114"/>
        <v>0</v>
      </c>
      <c r="BE92" s="19">
        <f t="shared" si="114"/>
        <v>0</v>
      </c>
      <c r="BF92" s="19">
        <f t="shared" si="114"/>
        <v>0</v>
      </c>
      <c r="BG92" s="19">
        <f t="shared" si="114"/>
        <v>0</v>
      </c>
      <c r="BH92" s="19">
        <f t="shared" si="114"/>
        <v>0</v>
      </c>
      <c r="BI92" s="19">
        <f t="shared" si="114"/>
        <v>0</v>
      </c>
      <c r="BJ92" s="19">
        <f t="shared" si="114"/>
        <v>0</v>
      </c>
      <c r="BK92" s="19">
        <f t="shared" si="114"/>
        <v>0</v>
      </c>
      <c r="BL92" s="19">
        <f t="shared" si="114"/>
        <v>0</v>
      </c>
      <c r="BM92" s="19">
        <f t="shared" si="114"/>
        <v>0</v>
      </c>
      <c r="BN92" s="19">
        <f t="shared" si="114"/>
        <v>0</v>
      </c>
      <c r="BO92" s="19">
        <f t="shared" si="114"/>
        <v>0</v>
      </c>
      <c r="BP92" s="19">
        <f t="shared" si="114"/>
        <v>0</v>
      </c>
      <c r="BQ92" s="19">
        <f t="shared" si="114"/>
        <v>0</v>
      </c>
      <c r="BR92" s="19">
        <f t="shared" si="114"/>
        <v>0</v>
      </c>
      <c r="BS92" s="19">
        <f t="shared" si="114"/>
        <v>0</v>
      </c>
      <c r="BT92" s="19">
        <f t="shared" si="114"/>
        <v>0</v>
      </c>
      <c r="BU92" s="19">
        <f t="shared" si="114"/>
        <v>0</v>
      </c>
      <c r="BV92" s="19">
        <f t="shared" si="114"/>
        <v>0</v>
      </c>
      <c r="BW92" s="19">
        <f t="shared" si="114"/>
        <v>0</v>
      </c>
      <c r="BX92" s="19">
        <f t="shared" si="114"/>
        <v>0</v>
      </c>
      <c r="BY92" s="19">
        <f t="shared" si="114"/>
        <v>0</v>
      </c>
      <c r="BZ92" s="19">
        <f t="shared" si="114"/>
        <v>0</v>
      </c>
      <c r="CA92" s="19">
        <f t="shared" si="114"/>
        <v>0</v>
      </c>
      <c r="CB92" s="19">
        <f t="shared" si="114"/>
        <v>0</v>
      </c>
      <c r="CC92" s="19">
        <f t="shared" si="114"/>
        <v>0</v>
      </c>
      <c r="CD92" s="19">
        <f t="shared" si="114"/>
        <v>0</v>
      </c>
      <c r="CE92" s="19">
        <f t="shared" si="114"/>
        <v>0</v>
      </c>
      <c r="CF92" s="19">
        <f t="shared" si="114"/>
        <v>0</v>
      </c>
      <c r="CG92" s="19">
        <f t="shared" si="114"/>
        <v>0</v>
      </c>
      <c r="CH92" s="19">
        <f t="shared" si="114"/>
        <v>0</v>
      </c>
      <c r="CI92" s="19">
        <f t="shared" si="114"/>
        <v>0</v>
      </c>
      <c r="CJ92" s="19">
        <f t="shared" si="114"/>
        <v>0</v>
      </c>
      <c r="CK92" s="19">
        <f t="shared" si="114"/>
        <v>0</v>
      </c>
      <c r="CL92" s="19">
        <f t="shared" si="114"/>
        <v>0</v>
      </c>
      <c r="CM92" s="19">
        <f t="shared" si="114"/>
        <v>0</v>
      </c>
      <c r="CN92" s="19">
        <f t="shared" si="114"/>
        <v>0</v>
      </c>
      <c r="CO92" s="19">
        <f t="shared" si="114"/>
        <v>0</v>
      </c>
      <c r="CP92" s="19">
        <f t="shared" si="114"/>
        <v>0</v>
      </c>
      <c r="CQ92" s="19">
        <f t="shared" ref="CQ92:FB92" si="115">CP92+CQ89-CQ85</f>
        <v>0</v>
      </c>
      <c r="CR92" s="19">
        <f t="shared" si="115"/>
        <v>0</v>
      </c>
      <c r="CS92" s="19">
        <f t="shared" si="115"/>
        <v>0</v>
      </c>
      <c r="CT92" s="19">
        <f t="shared" si="115"/>
        <v>0</v>
      </c>
      <c r="CU92" s="19">
        <f t="shared" si="115"/>
        <v>0</v>
      </c>
      <c r="CV92" s="19">
        <f t="shared" si="115"/>
        <v>0</v>
      </c>
      <c r="CW92" s="19">
        <f t="shared" si="115"/>
        <v>0</v>
      </c>
      <c r="CX92" s="19">
        <f t="shared" si="115"/>
        <v>0</v>
      </c>
      <c r="CY92" s="19">
        <f t="shared" si="115"/>
        <v>0</v>
      </c>
      <c r="CZ92" s="19">
        <f t="shared" si="115"/>
        <v>0</v>
      </c>
      <c r="DA92" s="19">
        <f t="shared" si="115"/>
        <v>0</v>
      </c>
      <c r="DB92" s="19">
        <f t="shared" si="115"/>
        <v>0</v>
      </c>
      <c r="DC92" s="19">
        <f t="shared" si="115"/>
        <v>0</v>
      </c>
      <c r="DD92" s="19">
        <f t="shared" si="115"/>
        <v>0</v>
      </c>
      <c r="DE92" s="19">
        <f t="shared" si="115"/>
        <v>0</v>
      </c>
      <c r="DF92" s="19">
        <f t="shared" si="115"/>
        <v>0</v>
      </c>
      <c r="DG92" s="19">
        <f t="shared" si="115"/>
        <v>0</v>
      </c>
      <c r="DH92" s="19">
        <f t="shared" si="115"/>
        <v>0</v>
      </c>
      <c r="DI92" s="19">
        <f t="shared" si="115"/>
        <v>0</v>
      </c>
      <c r="DJ92" s="19">
        <f t="shared" si="115"/>
        <v>0</v>
      </c>
      <c r="DK92" s="19">
        <f t="shared" si="115"/>
        <v>0</v>
      </c>
      <c r="DL92" s="19">
        <f t="shared" si="115"/>
        <v>0</v>
      </c>
      <c r="DM92" s="19">
        <f t="shared" si="115"/>
        <v>0</v>
      </c>
      <c r="DN92" s="19">
        <f t="shared" si="115"/>
        <v>0</v>
      </c>
      <c r="DO92" s="19">
        <f t="shared" si="115"/>
        <v>0</v>
      </c>
      <c r="DP92" s="19">
        <f t="shared" si="115"/>
        <v>0</v>
      </c>
      <c r="DQ92" s="19">
        <f t="shared" si="115"/>
        <v>0</v>
      </c>
      <c r="DR92" s="19">
        <f t="shared" si="115"/>
        <v>0</v>
      </c>
      <c r="DS92" s="19">
        <f t="shared" si="115"/>
        <v>0</v>
      </c>
      <c r="DT92" s="19">
        <f t="shared" si="115"/>
        <v>0</v>
      </c>
      <c r="DU92" s="19">
        <f t="shared" si="115"/>
        <v>0</v>
      </c>
      <c r="DV92" s="19">
        <f t="shared" si="115"/>
        <v>0</v>
      </c>
      <c r="DW92" s="19">
        <f t="shared" si="115"/>
        <v>0</v>
      </c>
      <c r="DX92" s="19">
        <f t="shared" si="115"/>
        <v>0</v>
      </c>
      <c r="DY92" s="19">
        <f t="shared" si="115"/>
        <v>0</v>
      </c>
      <c r="DZ92" s="19">
        <f t="shared" si="115"/>
        <v>0</v>
      </c>
      <c r="EA92" s="19">
        <f t="shared" si="115"/>
        <v>0</v>
      </c>
      <c r="EB92" s="19">
        <f t="shared" si="115"/>
        <v>0</v>
      </c>
      <c r="EC92" s="19">
        <f t="shared" si="115"/>
        <v>0</v>
      </c>
      <c r="ED92" s="19">
        <f t="shared" si="115"/>
        <v>0</v>
      </c>
      <c r="EE92" s="19">
        <f t="shared" si="115"/>
        <v>0</v>
      </c>
      <c r="EF92" s="19">
        <f t="shared" si="115"/>
        <v>0</v>
      </c>
      <c r="EG92" s="19">
        <f t="shared" si="115"/>
        <v>0</v>
      </c>
      <c r="EH92" s="19">
        <f t="shared" si="115"/>
        <v>0</v>
      </c>
      <c r="EI92" s="19">
        <f t="shared" si="115"/>
        <v>0</v>
      </c>
      <c r="EJ92" s="19">
        <f t="shared" si="115"/>
        <v>0</v>
      </c>
      <c r="EK92" s="19">
        <f t="shared" si="115"/>
        <v>0</v>
      </c>
      <c r="EL92" s="19">
        <f t="shared" si="115"/>
        <v>0</v>
      </c>
      <c r="EM92" s="19">
        <f t="shared" si="115"/>
        <v>0</v>
      </c>
      <c r="EN92" s="19">
        <f t="shared" si="115"/>
        <v>0</v>
      </c>
      <c r="EO92" s="19">
        <f t="shared" si="115"/>
        <v>0</v>
      </c>
      <c r="EP92" s="19">
        <f t="shared" si="115"/>
        <v>0</v>
      </c>
      <c r="EQ92" s="19">
        <f t="shared" si="115"/>
        <v>0</v>
      </c>
      <c r="ER92" s="19">
        <f t="shared" si="115"/>
        <v>0</v>
      </c>
      <c r="ES92" s="19">
        <f t="shared" si="115"/>
        <v>0</v>
      </c>
      <c r="ET92" s="19">
        <f t="shared" si="115"/>
        <v>0</v>
      </c>
      <c r="EU92" s="19">
        <f t="shared" si="115"/>
        <v>0</v>
      </c>
      <c r="EV92" s="19">
        <f t="shared" si="115"/>
        <v>0</v>
      </c>
      <c r="EW92" s="19">
        <f t="shared" si="115"/>
        <v>0</v>
      </c>
      <c r="EX92" s="19">
        <f t="shared" si="115"/>
        <v>0</v>
      </c>
      <c r="EY92" s="19">
        <f t="shared" si="115"/>
        <v>0</v>
      </c>
      <c r="EZ92" s="19">
        <f t="shared" si="115"/>
        <v>0</v>
      </c>
      <c r="FA92" s="19">
        <f t="shared" si="115"/>
        <v>0</v>
      </c>
      <c r="FB92" s="19">
        <f t="shared" si="115"/>
        <v>0</v>
      </c>
      <c r="FC92" s="19">
        <f t="shared" ref="FC92:HN92" si="116">FB92+FC89-FC85</f>
        <v>0</v>
      </c>
      <c r="FD92" s="19">
        <f t="shared" si="116"/>
        <v>0</v>
      </c>
      <c r="FE92" s="19">
        <f t="shared" si="116"/>
        <v>0</v>
      </c>
      <c r="FF92" s="19">
        <f t="shared" si="116"/>
        <v>0</v>
      </c>
      <c r="FG92" s="19">
        <f t="shared" si="116"/>
        <v>0</v>
      </c>
      <c r="FH92" s="19">
        <f t="shared" si="116"/>
        <v>0</v>
      </c>
      <c r="FI92" s="19">
        <f t="shared" si="116"/>
        <v>0</v>
      </c>
      <c r="FJ92" s="19">
        <f t="shared" si="116"/>
        <v>0</v>
      </c>
      <c r="FK92" s="19">
        <f t="shared" si="116"/>
        <v>0</v>
      </c>
      <c r="FL92" s="19">
        <f t="shared" si="116"/>
        <v>0</v>
      </c>
      <c r="FM92" s="19">
        <f t="shared" si="116"/>
        <v>0</v>
      </c>
      <c r="FN92" s="19">
        <f t="shared" si="116"/>
        <v>0</v>
      </c>
      <c r="FO92" s="19">
        <f t="shared" si="116"/>
        <v>0</v>
      </c>
      <c r="FP92" s="19">
        <f t="shared" si="116"/>
        <v>0</v>
      </c>
      <c r="FQ92" s="19">
        <f t="shared" si="116"/>
        <v>0</v>
      </c>
      <c r="FR92" s="19">
        <f t="shared" si="116"/>
        <v>0</v>
      </c>
      <c r="FS92" s="19">
        <f t="shared" si="116"/>
        <v>0</v>
      </c>
      <c r="FT92" s="19">
        <f t="shared" si="116"/>
        <v>0</v>
      </c>
      <c r="FU92" s="19">
        <f t="shared" si="116"/>
        <v>0</v>
      </c>
      <c r="FV92" s="19">
        <f t="shared" si="116"/>
        <v>0</v>
      </c>
      <c r="FW92" s="19">
        <f t="shared" si="116"/>
        <v>0</v>
      </c>
      <c r="FX92" s="19">
        <f t="shared" si="116"/>
        <v>0</v>
      </c>
      <c r="FY92" s="19">
        <f t="shared" si="116"/>
        <v>0</v>
      </c>
      <c r="FZ92" s="19">
        <f t="shared" si="116"/>
        <v>0</v>
      </c>
      <c r="GA92" s="19">
        <f t="shared" si="116"/>
        <v>0</v>
      </c>
      <c r="GB92" s="19">
        <f t="shared" si="116"/>
        <v>0</v>
      </c>
      <c r="GC92" s="19">
        <f t="shared" si="116"/>
        <v>0</v>
      </c>
      <c r="GD92" s="19">
        <f t="shared" si="116"/>
        <v>0</v>
      </c>
      <c r="GE92" s="19">
        <f t="shared" si="116"/>
        <v>0</v>
      </c>
      <c r="GF92" s="19">
        <f t="shared" si="116"/>
        <v>0</v>
      </c>
      <c r="GG92" s="19">
        <f t="shared" si="116"/>
        <v>0</v>
      </c>
      <c r="GH92" s="19">
        <f t="shared" si="116"/>
        <v>0</v>
      </c>
      <c r="GI92" s="19">
        <f t="shared" si="116"/>
        <v>0</v>
      </c>
      <c r="GJ92" s="19">
        <f t="shared" si="116"/>
        <v>0</v>
      </c>
      <c r="GK92" s="19">
        <f t="shared" si="116"/>
        <v>0</v>
      </c>
      <c r="GL92" s="19">
        <f t="shared" si="116"/>
        <v>0</v>
      </c>
      <c r="GM92" s="19">
        <f t="shared" si="116"/>
        <v>0</v>
      </c>
      <c r="GN92" s="19">
        <f t="shared" si="116"/>
        <v>0</v>
      </c>
      <c r="GO92" s="19">
        <f t="shared" si="116"/>
        <v>0</v>
      </c>
      <c r="GP92" s="19">
        <f t="shared" si="116"/>
        <v>0</v>
      </c>
      <c r="GQ92" s="19">
        <f t="shared" si="116"/>
        <v>0</v>
      </c>
      <c r="GR92" s="19">
        <f t="shared" si="116"/>
        <v>0</v>
      </c>
      <c r="GS92" s="19">
        <f t="shared" si="116"/>
        <v>0</v>
      </c>
      <c r="GT92" s="19">
        <f t="shared" si="116"/>
        <v>0</v>
      </c>
      <c r="GU92" s="19">
        <f t="shared" si="116"/>
        <v>0</v>
      </c>
      <c r="GV92" s="19">
        <f t="shared" si="116"/>
        <v>0</v>
      </c>
      <c r="GW92" s="19">
        <f t="shared" si="116"/>
        <v>0</v>
      </c>
      <c r="GX92" s="19">
        <f t="shared" si="116"/>
        <v>0</v>
      </c>
      <c r="GY92" s="19">
        <f t="shared" si="116"/>
        <v>0</v>
      </c>
      <c r="GZ92" s="19">
        <f t="shared" si="116"/>
        <v>0</v>
      </c>
      <c r="HA92" s="19">
        <f t="shared" si="116"/>
        <v>0</v>
      </c>
      <c r="HB92" s="19">
        <f t="shared" si="116"/>
        <v>0</v>
      </c>
      <c r="HC92" s="19">
        <f t="shared" si="116"/>
        <v>0</v>
      </c>
      <c r="HD92" s="19">
        <f t="shared" si="116"/>
        <v>0</v>
      </c>
      <c r="HE92" s="19">
        <f t="shared" si="116"/>
        <v>0</v>
      </c>
      <c r="HF92" s="19">
        <f t="shared" si="116"/>
        <v>0</v>
      </c>
      <c r="HG92" s="19">
        <f t="shared" si="116"/>
        <v>0</v>
      </c>
      <c r="HH92" s="19">
        <f t="shared" si="116"/>
        <v>0</v>
      </c>
      <c r="HI92" s="19">
        <f t="shared" si="116"/>
        <v>0</v>
      </c>
      <c r="HJ92" s="19">
        <f t="shared" si="116"/>
        <v>0</v>
      </c>
      <c r="HK92" s="19">
        <f t="shared" si="116"/>
        <v>0</v>
      </c>
      <c r="HL92" s="19">
        <f t="shared" si="116"/>
        <v>0</v>
      </c>
      <c r="HM92" s="19">
        <f t="shared" si="116"/>
        <v>0</v>
      </c>
      <c r="HN92" s="19">
        <f t="shared" si="116"/>
        <v>0</v>
      </c>
      <c r="HO92" s="19">
        <f t="shared" ref="HO92:JY92" si="117">HN92+HO89-HO85</f>
        <v>0</v>
      </c>
      <c r="HP92" s="19">
        <f t="shared" si="117"/>
        <v>0</v>
      </c>
      <c r="HQ92" s="19">
        <f t="shared" si="117"/>
        <v>0</v>
      </c>
      <c r="HR92" s="19">
        <f t="shared" si="117"/>
        <v>0</v>
      </c>
      <c r="HS92" s="19">
        <f t="shared" si="117"/>
        <v>0</v>
      </c>
      <c r="HT92" s="19">
        <f t="shared" si="117"/>
        <v>0</v>
      </c>
      <c r="HU92" s="19">
        <f t="shared" si="117"/>
        <v>0</v>
      </c>
      <c r="HV92" s="19">
        <f t="shared" si="117"/>
        <v>0</v>
      </c>
      <c r="HW92" s="19">
        <f t="shared" si="117"/>
        <v>0</v>
      </c>
      <c r="HX92" s="19">
        <f t="shared" si="117"/>
        <v>0</v>
      </c>
      <c r="HY92" s="19">
        <f t="shared" si="117"/>
        <v>0</v>
      </c>
      <c r="HZ92" s="19">
        <f t="shared" si="117"/>
        <v>0</v>
      </c>
      <c r="IA92" s="19">
        <f t="shared" si="117"/>
        <v>0</v>
      </c>
      <c r="IB92" s="19">
        <f t="shared" si="117"/>
        <v>0</v>
      </c>
      <c r="IC92" s="19">
        <f t="shared" si="117"/>
        <v>0</v>
      </c>
      <c r="ID92" s="19">
        <f t="shared" si="117"/>
        <v>0</v>
      </c>
      <c r="IE92" s="19">
        <f t="shared" si="117"/>
        <v>0</v>
      </c>
      <c r="IF92" s="19">
        <f t="shared" si="117"/>
        <v>0</v>
      </c>
      <c r="IG92" s="19">
        <f t="shared" si="117"/>
        <v>0</v>
      </c>
      <c r="IH92" s="19">
        <f t="shared" si="117"/>
        <v>0</v>
      </c>
      <c r="II92" s="19">
        <f t="shared" si="117"/>
        <v>0</v>
      </c>
      <c r="IJ92" s="19">
        <f t="shared" si="117"/>
        <v>0</v>
      </c>
      <c r="IK92" s="19">
        <f t="shared" si="117"/>
        <v>0</v>
      </c>
      <c r="IL92" s="19">
        <f t="shared" si="117"/>
        <v>0</v>
      </c>
      <c r="IM92" s="19">
        <f t="shared" si="117"/>
        <v>0</v>
      </c>
      <c r="IN92" s="19">
        <f t="shared" si="117"/>
        <v>0</v>
      </c>
      <c r="IO92" s="19">
        <f t="shared" si="117"/>
        <v>0</v>
      </c>
      <c r="IP92" s="19">
        <f t="shared" si="117"/>
        <v>0</v>
      </c>
      <c r="IQ92" s="19">
        <f t="shared" si="117"/>
        <v>0</v>
      </c>
      <c r="IR92" s="19">
        <f t="shared" si="117"/>
        <v>0</v>
      </c>
      <c r="IS92" s="19">
        <f t="shared" si="117"/>
        <v>0</v>
      </c>
      <c r="IT92" s="19">
        <f t="shared" si="117"/>
        <v>0</v>
      </c>
      <c r="IU92" s="19">
        <f t="shared" si="117"/>
        <v>0</v>
      </c>
      <c r="IV92" s="19">
        <f t="shared" si="117"/>
        <v>0</v>
      </c>
      <c r="IW92" s="19">
        <f t="shared" si="117"/>
        <v>0</v>
      </c>
      <c r="IX92" s="19">
        <f t="shared" si="117"/>
        <v>0</v>
      </c>
      <c r="IY92" s="19">
        <f t="shared" si="117"/>
        <v>0</v>
      </c>
      <c r="IZ92" s="19">
        <f t="shared" si="117"/>
        <v>0</v>
      </c>
      <c r="JA92" s="19">
        <f t="shared" si="117"/>
        <v>0</v>
      </c>
      <c r="JB92" s="19">
        <f t="shared" si="117"/>
        <v>0</v>
      </c>
      <c r="JC92" s="19">
        <f t="shared" si="117"/>
        <v>0</v>
      </c>
      <c r="JD92" s="19">
        <f t="shared" si="117"/>
        <v>0</v>
      </c>
      <c r="JE92" s="19">
        <f t="shared" si="117"/>
        <v>0</v>
      </c>
      <c r="JF92" s="19">
        <f t="shared" si="117"/>
        <v>0</v>
      </c>
      <c r="JG92" s="19">
        <f t="shared" si="117"/>
        <v>0</v>
      </c>
      <c r="JH92" s="19">
        <f t="shared" si="117"/>
        <v>0</v>
      </c>
      <c r="JI92" s="19">
        <f t="shared" si="117"/>
        <v>0</v>
      </c>
      <c r="JJ92" s="19">
        <f t="shared" si="117"/>
        <v>0</v>
      </c>
      <c r="JK92" s="19">
        <f t="shared" si="117"/>
        <v>0</v>
      </c>
      <c r="JL92" s="19">
        <f t="shared" si="117"/>
        <v>0</v>
      </c>
      <c r="JM92" s="19">
        <f t="shared" si="117"/>
        <v>0</v>
      </c>
      <c r="JN92" s="19">
        <f t="shared" si="117"/>
        <v>0</v>
      </c>
      <c r="JO92" s="19">
        <f t="shared" si="117"/>
        <v>0</v>
      </c>
      <c r="JP92" s="19">
        <f t="shared" si="117"/>
        <v>0</v>
      </c>
      <c r="JQ92" s="19">
        <f t="shared" si="117"/>
        <v>0</v>
      </c>
      <c r="JR92" s="19">
        <f t="shared" si="117"/>
        <v>0</v>
      </c>
      <c r="JS92" s="19">
        <f t="shared" si="117"/>
        <v>0</v>
      </c>
      <c r="JT92" s="19">
        <f t="shared" si="117"/>
        <v>0</v>
      </c>
      <c r="JU92" s="19">
        <f t="shared" si="117"/>
        <v>0</v>
      </c>
      <c r="JV92" s="19">
        <f t="shared" si="117"/>
        <v>0</v>
      </c>
      <c r="JW92" s="19">
        <f t="shared" si="117"/>
        <v>0</v>
      </c>
      <c r="JX92" s="19">
        <f t="shared" si="117"/>
        <v>0</v>
      </c>
      <c r="JY92" s="19">
        <f t="shared" si="117"/>
        <v>0</v>
      </c>
      <c r="JZ92" s="19">
        <f t="shared" ref="JZ92:LE92" si="118">JY92+JZ89-JZ85</f>
        <v>0</v>
      </c>
      <c r="KA92" s="19">
        <f t="shared" si="118"/>
        <v>0</v>
      </c>
      <c r="KB92" s="19">
        <f t="shared" si="118"/>
        <v>0</v>
      </c>
      <c r="KC92" s="19">
        <f t="shared" si="118"/>
        <v>0</v>
      </c>
      <c r="KD92" s="19">
        <f t="shared" si="118"/>
        <v>0</v>
      </c>
      <c r="KE92" s="19">
        <f t="shared" si="118"/>
        <v>0</v>
      </c>
      <c r="KF92" s="19">
        <f t="shared" si="118"/>
        <v>0</v>
      </c>
      <c r="KG92" s="19">
        <f t="shared" si="118"/>
        <v>0</v>
      </c>
      <c r="KH92" s="19">
        <f t="shared" si="118"/>
        <v>0</v>
      </c>
      <c r="KI92" s="19">
        <f t="shared" si="118"/>
        <v>0</v>
      </c>
      <c r="KJ92" s="19">
        <f t="shared" si="118"/>
        <v>0</v>
      </c>
      <c r="KK92" s="19">
        <f t="shared" si="118"/>
        <v>0</v>
      </c>
      <c r="KL92" s="19">
        <f t="shared" si="118"/>
        <v>0</v>
      </c>
      <c r="KM92" s="19">
        <f t="shared" si="118"/>
        <v>0</v>
      </c>
      <c r="KN92" s="19">
        <f t="shared" si="118"/>
        <v>0</v>
      </c>
      <c r="KO92" s="19">
        <f t="shared" si="118"/>
        <v>0</v>
      </c>
      <c r="KP92" s="19">
        <f t="shared" si="118"/>
        <v>0</v>
      </c>
      <c r="KQ92" s="19">
        <f t="shared" si="118"/>
        <v>0</v>
      </c>
      <c r="KR92" s="19">
        <f t="shared" si="118"/>
        <v>0</v>
      </c>
      <c r="KS92" s="19">
        <f t="shared" si="118"/>
        <v>0</v>
      </c>
      <c r="KT92" s="19">
        <f t="shared" si="118"/>
        <v>0</v>
      </c>
      <c r="KU92" s="19">
        <f t="shared" si="118"/>
        <v>0</v>
      </c>
      <c r="KV92" s="19">
        <f t="shared" si="118"/>
        <v>0</v>
      </c>
      <c r="KW92" s="19">
        <f t="shared" si="118"/>
        <v>0</v>
      </c>
      <c r="KX92" s="19">
        <f t="shared" si="118"/>
        <v>0</v>
      </c>
      <c r="KY92" s="19">
        <f t="shared" si="118"/>
        <v>0</v>
      </c>
      <c r="KZ92" s="19">
        <f t="shared" si="118"/>
        <v>0</v>
      </c>
      <c r="LA92" s="19">
        <f t="shared" si="118"/>
        <v>0</v>
      </c>
      <c r="LB92" s="19">
        <f t="shared" si="118"/>
        <v>0</v>
      </c>
      <c r="LC92" s="19">
        <f t="shared" si="118"/>
        <v>0</v>
      </c>
      <c r="LD92" s="19">
        <f t="shared" si="118"/>
        <v>0</v>
      </c>
      <c r="LE92" s="19">
        <f t="shared" si="118"/>
        <v>0</v>
      </c>
      <c r="LF92" s="19">
        <f t="shared" ref="LF92:MK92" si="119">LE92+LF89-LF85</f>
        <v>0</v>
      </c>
      <c r="LG92" s="19">
        <f t="shared" si="119"/>
        <v>0</v>
      </c>
      <c r="LH92" s="19">
        <f t="shared" si="119"/>
        <v>0</v>
      </c>
      <c r="LI92" s="19">
        <f t="shared" si="119"/>
        <v>0</v>
      </c>
      <c r="LJ92" s="19">
        <f t="shared" si="119"/>
        <v>0</v>
      </c>
      <c r="LK92" s="19">
        <f t="shared" si="119"/>
        <v>0</v>
      </c>
      <c r="LL92" s="19">
        <f t="shared" si="119"/>
        <v>0</v>
      </c>
      <c r="LM92" s="19">
        <f t="shared" si="119"/>
        <v>0</v>
      </c>
      <c r="LN92" s="19">
        <f t="shared" si="119"/>
        <v>0</v>
      </c>
      <c r="LO92" s="19">
        <f t="shared" si="119"/>
        <v>0</v>
      </c>
      <c r="LP92" s="19">
        <f t="shared" si="119"/>
        <v>0</v>
      </c>
      <c r="LQ92" s="19">
        <f t="shared" si="119"/>
        <v>0</v>
      </c>
      <c r="LR92" s="19">
        <f t="shared" si="119"/>
        <v>0</v>
      </c>
      <c r="LS92" s="19">
        <f t="shared" si="119"/>
        <v>0</v>
      </c>
      <c r="LT92" s="19">
        <f t="shared" si="119"/>
        <v>0</v>
      </c>
      <c r="LU92" s="19">
        <f t="shared" si="119"/>
        <v>0</v>
      </c>
      <c r="LV92" s="19">
        <f t="shared" si="119"/>
        <v>0</v>
      </c>
      <c r="LW92" s="19">
        <f t="shared" si="119"/>
        <v>0</v>
      </c>
      <c r="LX92" s="19">
        <f t="shared" si="119"/>
        <v>0</v>
      </c>
      <c r="LY92" s="19">
        <f t="shared" si="119"/>
        <v>0</v>
      </c>
      <c r="LZ92" s="19">
        <f t="shared" si="119"/>
        <v>0</v>
      </c>
      <c r="MA92" s="19">
        <f t="shared" si="119"/>
        <v>0</v>
      </c>
      <c r="MB92" s="19">
        <f t="shared" si="119"/>
        <v>0</v>
      </c>
      <c r="MC92" s="19">
        <f t="shared" si="119"/>
        <v>0</v>
      </c>
      <c r="MD92" s="19">
        <f t="shared" si="119"/>
        <v>0</v>
      </c>
      <c r="ME92" s="19">
        <f t="shared" si="119"/>
        <v>0</v>
      </c>
      <c r="MF92" s="19">
        <f t="shared" si="119"/>
        <v>0</v>
      </c>
      <c r="MG92" s="19">
        <f t="shared" si="119"/>
        <v>0</v>
      </c>
      <c r="MH92" s="19">
        <f t="shared" si="119"/>
        <v>0</v>
      </c>
      <c r="MI92" s="19">
        <f t="shared" si="119"/>
        <v>0</v>
      </c>
      <c r="MJ92" s="19">
        <f t="shared" si="119"/>
        <v>0</v>
      </c>
      <c r="MK92" s="19">
        <f t="shared" si="119"/>
        <v>0</v>
      </c>
      <c r="ML92" s="19">
        <f t="shared" ref="ML92:NQ92" si="120">MK92+ML89-ML85</f>
        <v>0</v>
      </c>
      <c r="MM92" s="19">
        <f t="shared" si="120"/>
        <v>0</v>
      </c>
      <c r="MN92" s="19">
        <f t="shared" si="120"/>
        <v>0</v>
      </c>
      <c r="MO92" s="19">
        <f t="shared" si="120"/>
        <v>0</v>
      </c>
      <c r="MP92" s="19">
        <f t="shared" si="120"/>
        <v>0</v>
      </c>
      <c r="MQ92" s="19">
        <f t="shared" si="120"/>
        <v>0</v>
      </c>
      <c r="MR92" s="19">
        <f t="shared" si="120"/>
        <v>0</v>
      </c>
      <c r="MS92" s="19">
        <f t="shared" si="120"/>
        <v>0</v>
      </c>
      <c r="MT92" s="19">
        <f t="shared" si="120"/>
        <v>0</v>
      </c>
      <c r="MU92" s="19">
        <f t="shared" si="120"/>
        <v>0</v>
      </c>
      <c r="MV92" s="19">
        <f t="shared" si="120"/>
        <v>0</v>
      </c>
      <c r="MW92" s="19">
        <f t="shared" si="120"/>
        <v>0</v>
      </c>
      <c r="MX92" s="19">
        <f t="shared" si="120"/>
        <v>0</v>
      </c>
      <c r="MY92" s="19">
        <f t="shared" si="120"/>
        <v>0</v>
      </c>
      <c r="MZ92" s="19">
        <f t="shared" si="120"/>
        <v>0</v>
      </c>
      <c r="NA92" s="19">
        <f t="shared" si="120"/>
        <v>0</v>
      </c>
      <c r="NB92" s="19">
        <f t="shared" si="120"/>
        <v>0</v>
      </c>
      <c r="NC92" s="19">
        <f t="shared" si="120"/>
        <v>0</v>
      </c>
      <c r="ND92" s="19">
        <f t="shared" si="120"/>
        <v>0</v>
      </c>
      <c r="NE92" s="19">
        <f t="shared" si="120"/>
        <v>0</v>
      </c>
      <c r="NF92" s="19">
        <f t="shared" si="120"/>
        <v>0</v>
      </c>
      <c r="NG92" s="19">
        <f t="shared" si="120"/>
        <v>0</v>
      </c>
      <c r="NH92" s="19">
        <f t="shared" si="120"/>
        <v>0</v>
      </c>
      <c r="NI92" s="19">
        <f t="shared" si="120"/>
        <v>0</v>
      </c>
      <c r="NJ92" s="19">
        <f t="shared" si="120"/>
        <v>0</v>
      </c>
      <c r="NK92" s="19">
        <f t="shared" si="120"/>
        <v>0</v>
      </c>
      <c r="NL92" s="19">
        <f t="shared" si="120"/>
        <v>0</v>
      </c>
      <c r="NM92" s="19">
        <f t="shared" si="120"/>
        <v>0</v>
      </c>
      <c r="NN92" s="19">
        <f t="shared" si="120"/>
        <v>0</v>
      </c>
      <c r="NO92" s="19">
        <f t="shared" si="120"/>
        <v>0</v>
      </c>
      <c r="NP92" s="19">
        <f t="shared" si="120"/>
        <v>0</v>
      </c>
      <c r="NQ92" s="19">
        <f t="shared" si="120"/>
        <v>0</v>
      </c>
      <c r="NR92" s="19">
        <f t="shared" ref="NR92:OW92" si="121">NQ92+NR89-NR85</f>
        <v>0</v>
      </c>
      <c r="NS92" s="19">
        <f t="shared" si="121"/>
        <v>0</v>
      </c>
      <c r="NT92" s="19">
        <f t="shared" si="121"/>
        <v>0</v>
      </c>
      <c r="NU92" s="19">
        <f t="shared" si="121"/>
        <v>0</v>
      </c>
      <c r="NV92" s="19">
        <f t="shared" si="121"/>
        <v>0</v>
      </c>
      <c r="NW92" s="19">
        <f t="shared" si="121"/>
        <v>0</v>
      </c>
      <c r="NX92" s="19">
        <f t="shared" si="121"/>
        <v>0</v>
      </c>
      <c r="NY92" s="19">
        <f t="shared" si="121"/>
        <v>0</v>
      </c>
      <c r="NZ92" s="19">
        <f t="shared" si="121"/>
        <v>0</v>
      </c>
      <c r="OA92" s="19">
        <f t="shared" si="121"/>
        <v>0</v>
      </c>
      <c r="OB92" s="19">
        <f t="shared" si="121"/>
        <v>0</v>
      </c>
      <c r="OC92" s="19">
        <f t="shared" si="121"/>
        <v>0</v>
      </c>
      <c r="OD92" s="19">
        <f t="shared" si="121"/>
        <v>0</v>
      </c>
      <c r="OE92" s="19">
        <f t="shared" si="121"/>
        <v>0</v>
      </c>
      <c r="OF92" s="19">
        <f t="shared" si="121"/>
        <v>0</v>
      </c>
      <c r="OG92" s="19">
        <f t="shared" si="121"/>
        <v>0</v>
      </c>
      <c r="OH92" s="19">
        <f t="shared" si="121"/>
        <v>0</v>
      </c>
      <c r="OI92" s="19">
        <f t="shared" si="121"/>
        <v>0</v>
      </c>
      <c r="OJ92" s="19">
        <f t="shared" si="121"/>
        <v>0</v>
      </c>
      <c r="OK92" s="19">
        <f t="shared" si="121"/>
        <v>0</v>
      </c>
      <c r="OL92" s="19">
        <f t="shared" si="121"/>
        <v>0</v>
      </c>
      <c r="OM92" s="19">
        <f t="shared" si="121"/>
        <v>0</v>
      </c>
      <c r="ON92" s="19">
        <f t="shared" si="121"/>
        <v>0</v>
      </c>
      <c r="OO92" s="19">
        <f t="shared" si="121"/>
        <v>0</v>
      </c>
      <c r="OP92" s="19">
        <f t="shared" si="121"/>
        <v>0</v>
      </c>
      <c r="OQ92" s="19">
        <f t="shared" si="121"/>
        <v>0</v>
      </c>
      <c r="OR92" s="19">
        <f t="shared" si="121"/>
        <v>0</v>
      </c>
      <c r="OS92" s="19">
        <f t="shared" si="121"/>
        <v>0</v>
      </c>
      <c r="OT92" s="19">
        <f t="shared" si="121"/>
        <v>0</v>
      </c>
      <c r="OU92" s="19">
        <f t="shared" si="121"/>
        <v>0</v>
      </c>
      <c r="OV92" s="19">
        <f t="shared" si="121"/>
        <v>0</v>
      </c>
      <c r="OW92" s="19">
        <f t="shared" si="121"/>
        <v>0</v>
      </c>
      <c r="OX92" s="19">
        <f t="shared" ref="OX92:QC92" si="122">OW92+OX89-OX85</f>
        <v>0</v>
      </c>
      <c r="OY92" s="19">
        <f t="shared" si="122"/>
        <v>0</v>
      </c>
      <c r="OZ92" s="19">
        <f t="shared" si="122"/>
        <v>0</v>
      </c>
      <c r="PA92" s="19">
        <f t="shared" si="122"/>
        <v>0</v>
      </c>
      <c r="PB92" s="19">
        <f t="shared" si="122"/>
        <v>0</v>
      </c>
      <c r="PC92" s="19">
        <f t="shared" si="122"/>
        <v>0</v>
      </c>
      <c r="PD92" s="19">
        <f t="shared" si="122"/>
        <v>0</v>
      </c>
      <c r="PE92" s="19">
        <f t="shared" si="122"/>
        <v>0</v>
      </c>
      <c r="PF92" s="19">
        <f t="shared" si="122"/>
        <v>0</v>
      </c>
      <c r="PG92" s="19">
        <f t="shared" si="122"/>
        <v>0</v>
      </c>
      <c r="PH92" s="19">
        <f t="shared" si="122"/>
        <v>0</v>
      </c>
      <c r="PI92" s="19">
        <f t="shared" si="122"/>
        <v>0</v>
      </c>
      <c r="PJ92" s="19">
        <f t="shared" si="122"/>
        <v>0</v>
      </c>
      <c r="PK92" s="19">
        <f t="shared" si="122"/>
        <v>0</v>
      </c>
      <c r="PL92" s="19">
        <f t="shared" si="122"/>
        <v>0</v>
      </c>
      <c r="PM92" s="19">
        <f t="shared" si="122"/>
        <v>0</v>
      </c>
      <c r="PN92" s="19">
        <f t="shared" si="122"/>
        <v>0</v>
      </c>
      <c r="PO92" s="19">
        <f t="shared" si="122"/>
        <v>0</v>
      </c>
      <c r="PP92" s="19">
        <f t="shared" si="122"/>
        <v>0</v>
      </c>
      <c r="PQ92" s="19">
        <f t="shared" si="122"/>
        <v>0</v>
      </c>
      <c r="PR92" s="19">
        <f t="shared" si="122"/>
        <v>0</v>
      </c>
      <c r="PS92" s="19">
        <f t="shared" si="122"/>
        <v>0</v>
      </c>
      <c r="PT92" s="19">
        <f t="shared" si="122"/>
        <v>0</v>
      </c>
      <c r="PU92" s="19">
        <f t="shared" si="122"/>
        <v>0</v>
      </c>
      <c r="PV92" s="19">
        <f t="shared" si="122"/>
        <v>0</v>
      </c>
      <c r="PW92" s="19">
        <f t="shared" si="122"/>
        <v>0</v>
      </c>
      <c r="PX92" s="19">
        <f t="shared" si="122"/>
        <v>0</v>
      </c>
      <c r="PY92" s="19">
        <f t="shared" si="122"/>
        <v>0</v>
      </c>
      <c r="PZ92" s="19">
        <f t="shared" si="122"/>
        <v>0</v>
      </c>
      <c r="QA92" s="19">
        <f t="shared" si="122"/>
        <v>0</v>
      </c>
      <c r="QB92" s="19">
        <f t="shared" si="122"/>
        <v>0</v>
      </c>
      <c r="QC92" s="19">
        <f t="shared" si="122"/>
        <v>0</v>
      </c>
      <c r="QD92" s="19">
        <f t="shared" ref="QD92:QY92" si="123">QC92+QD89-QD85</f>
        <v>0</v>
      </c>
      <c r="QE92" s="19">
        <f t="shared" si="123"/>
        <v>0</v>
      </c>
      <c r="QF92" s="19">
        <f t="shared" si="123"/>
        <v>0</v>
      </c>
      <c r="QG92" s="19">
        <f t="shared" si="123"/>
        <v>0</v>
      </c>
      <c r="QH92" s="19">
        <f t="shared" si="123"/>
        <v>0</v>
      </c>
      <c r="QI92" s="19">
        <f t="shared" si="123"/>
        <v>0</v>
      </c>
      <c r="QJ92" s="19">
        <f t="shared" si="123"/>
        <v>0</v>
      </c>
      <c r="QK92" s="19">
        <f t="shared" si="123"/>
        <v>0</v>
      </c>
      <c r="QL92" s="19">
        <f t="shared" si="123"/>
        <v>0</v>
      </c>
      <c r="QM92" s="19">
        <f t="shared" si="123"/>
        <v>0</v>
      </c>
      <c r="QN92" s="19">
        <f t="shared" si="123"/>
        <v>0</v>
      </c>
      <c r="QO92" s="19">
        <f t="shared" si="123"/>
        <v>0</v>
      </c>
      <c r="QP92" s="19">
        <f t="shared" si="123"/>
        <v>0</v>
      </c>
      <c r="QQ92" s="19">
        <f t="shared" si="123"/>
        <v>0</v>
      </c>
      <c r="QR92" s="19">
        <f t="shared" si="123"/>
        <v>0</v>
      </c>
      <c r="QS92" s="19">
        <f t="shared" si="123"/>
        <v>0</v>
      </c>
      <c r="QT92" s="19">
        <f t="shared" si="123"/>
        <v>0</v>
      </c>
      <c r="QU92" s="19">
        <f t="shared" si="123"/>
        <v>0</v>
      </c>
      <c r="QV92" s="19">
        <f t="shared" si="123"/>
        <v>0</v>
      </c>
      <c r="QW92" s="19">
        <f t="shared" si="123"/>
        <v>0</v>
      </c>
      <c r="QX92" s="19">
        <f t="shared" si="123"/>
        <v>0</v>
      </c>
      <c r="QY92" s="19">
        <f t="shared" si="123"/>
        <v>0</v>
      </c>
      <c r="QZ92" s="19"/>
      <c r="RA92" s="19"/>
      <c r="RB92" s="5">
        <f>QY92</f>
        <v>0</v>
      </c>
      <c r="RC92" s="5"/>
      <c r="RD92" s="6"/>
      <c r="RE92" s="6"/>
      <c r="RF92" s="6"/>
    </row>
    <row r="93" spans="1:474" ht="18" customHeight="1">
      <c r="A93" s="44" t="s">
        <v>296</v>
      </c>
      <c r="B93" s="45" t="s">
        <v>139</v>
      </c>
      <c r="C93" s="45" t="s">
        <v>297</v>
      </c>
      <c r="D93" s="60"/>
      <c r="E93" s="46" t="s">
        <v>141</v>
      </c>
      <c r="F93" s="45" t="s">
        <v>298</v>
      </c>
      <c r="G93" s="45"/>
      <c r="H93" s="45" t="s">
        <v>142</v>
      </c>
      <c r="I93" s="45" t="s">
        <v>396</v>
      </c>
      <c r="J93" s="45"/>
      <c r="K93" s="47" t="s">
        <v>397</v>
      </c>
      <c r="L93" s="21">
        <v>35448927.370375946</v>
      </c>
      <c r="M93" s="21">
        <v>0</v>
      </c>
      <c r="N93" s="21">
        <f>IFERROR(VLOOKUP($C93,#REF!,MATCH(N$4,#REF!,0)-12+14,0),0)</f>
        <v>0</v>
      </c>
      <c r="O93" s="21">
        <f>IFERROR(VLOOKUP($C93,#REF!,MATCH(O$4,#REF!,0)-12+14,0),0)</f>
        <v>0</v>
      </c>
      <c r="P93" s="21">
        <f>IFERROR(VLOOKUP($C93,#REF!,MATCH(P$4,#REF!,0)-12+14,0),0)</f>
        <v>0</v>
      </c>
      <c r="Q93" s="21">
        <f>IFERROR(VLOOKUP($C93,#REF!,MATCH(Q$4,#REF!,0)-12+14,0),0)</f>
        <v>0</v>
      </c>
      <c r="R93" s="21">
        <f>IFERROR(VLOOKUP($C93,#REF!,MATCH(R$4,#REF!,0)-12+14,0),0)</f>
        <v>0</v>
      </c>
      <c r="S93" s="21">
        <f>IFERROR(VLOOKUP($C93,#REF!,MATCH(S$4,#REF!,0)-12+14,0),0)</f>
        <v>0</v>
      </c>
      <c r="T93" s="21">
        <f>IFERROR(VLOOKUP($C93,#REF!,MATCH(T$4,#REF!,0)-12+14,0),0)</f>
        <v>0</v>
      </c>
      <c r="U93" s="21">
        <f>IFERROR(VLOOKUP($C93,#REF!,MATCH(U$4,#REF!,0)-12+14,0),0)</f>
        <v>0</v>
      </c>
      <c r="V93" s="21">
        <f>IFERROR(VLOOKUP($C93,#REF!,MATCH(V$4,#REF!,0)-12+14,0),0)</f>
        <v>0</v>
      </c>
      <c r="W93" s="21">
        <f>IFERROR(VLOOKUP($C93,#REF!,MATCH(W$4,#REF!,0)-12+14,0),0)</f>
        <v>0</v>
      </c>
      <c r="X93" s="21">
        <f>IFERROR(VLOOKUP($C93,#REF!,MATCH(X$4,#REF!,0)-12+14,0),0)</f>
        <v>0</v>
      </c>
      <c r="Y93" s="21">
        <f>IFERROR(VLOOKUP($C93,#REF!,MATCH(Y$4,#REF!,0)-12+14,0),0)</f>
        <v>0</v>
      </c>
      <c r="Z93" s="21">
        <f>IFERROR(VLOOKUP($C93,#REF!,MATCH(Z$4,#REF!,0)-12+14,0),0)</f>
        <v>0</v>
      </c>
      <c r="AA93" s="21">
        <f>IFERROR(VLOOKUP($C93,#REF!,MATCH(AA$4,#REF!,0)-12+14,0),0)</f>
        <v>0</v>
      </c>
      <c r="AB93" s="21">
        <f>IFERROR(VLOOKUP($C93,#REF!,MATCH(AB$4,#REF!,0)-12+14,0),0)</f>
        <v>0</v>
      </c>
      <c r="AC93" s="21">
        <f>IFERROR(VLOOKUP($C93,#REF!,MATCH(AC$4,#REF!,0)-12+14,0),0)</f>
        <v>0</v>
      </c>
      <c r="AD93" s="21">
        <f>IFERROR(VLOOKUP($C93,#REF!,MATCH(AD$4,#REF!,0)-12+14,0),0)</f>
        <v>0</v>
      </c>
      <c r="AE93" s="21">
        <f>IFERROR(VLOOKUP($C93,#REF!,MATCH(AE$4,#REF!,0)-12+14,0),0)</f>
        <v>0</v>
      </c>
      <c r="AF93" s="21">
        <f>IFERROR(VLOOKUP($C93,#REF!,MATCH(AF$4,#REF!,0)-12+14,0),0)</f>
        <v>0</v>
      </c>
      <c r="AG93" s="21">
        <f>IFERROR(VLOOKUP($C93,#REF!,MATCH(AG$4,#REF!,0)-12+14,0),0)</f>
        <v>0</v>
      </c>
      <c r="AH93" s="21">
        <f>IFERROR(VLOOKUP($C93,#REF!,MATCH(AH$4,#REF!,0)-12+14,0),0)</f>
        <v>0</v>
      </c>
      <c r="AI93" s="21">
        <f>IFERROR(VLOOKUP($C93,#REF!,MATCH(AI$4,#REF!,0)-12+14,0),0)</f>
        <v>0</v>
      </c>
      <c r="AJ93" s="21">
        <f>IFERROR(VLOOKUP($C93,#REF!,MATCH(AJ$4,#REF!,0)-12+14,0),0)</f>
        <v>0</v>
      </c>
      <c r="AK93" s="21">
        <f>IFERROR(VLOOKUP($C93,#REF!,MATCH(AK$4,#REF!,0)-12+14,0),0)</f>
        <v>0</v>
      </c>
      <c r="AL93" s="21">
        <f>IFERROR(VLOOKUP($C93,#REF!,MATCH(AL$4,#REF!,0)-12+14,0),0)</f>
        <v>0</v>
      </c>
      <c r="AM93" s="21">
        <f>IFERROR(VLOOKUP($C93,#REF!,MATCH(AM$4,#REF!,0)-12+14,0),0)</f>
        <v>0</v>
      </c>
      <c r="AN93" s="21">
        <f>IFERROR(VLOOKUP($C93,#REF!,MATCH(AN$4,#REF!,0)-12+14,0),0)</f>
        <v>0</v>
      </c>
      <c r="AO93" s="21">
        <f>IFERROR(VLOOKUP($C93,#REF!,MATCH(AO$4,#REF!,0)-12+14,0),0)</f>
        <v>0</v>
      </c>
      <c r="AP93" s="21">
        <f>IFERROR(VLOOKUP($C93,#REF!,MATCH(AP$4,#REF!,0)-12+14,0),0)</f>
        <v>0</v>
      </c>
      <c r="AQ93" s="21">
        <f>IFERROR(VLOOKUP($C93,#REF!,MATCH(AQ$4,#REF!,0)-12+14,0),0)</f>
        <v>0</v>
      </c>
      <c r="AR93" s="21">
        <f>IFERROR(VLOOKUP($C93,#REF!,MATCH(AR$4,#REF!,0)-12+14,0),0)</f>
        <v>0</v>
      </c>
      <c r="AS93" s="21">
        <f>IFERROR(VLOOKUP($C93,#REF!,MATCH(AS$4,#REF!,0)-12+14,0),0)</f>
        <v>0</v>
      </c>
      <c r="AT93" s="21">
        <f>IFERROR(VLOOKUP($C93,#REF!,MATCH(AT$4,#REF!,0)-12+14,0),0)</f>
        <v>0</v>
      </c>
      <c r="AU93" s="21">
        <f>IFERROR(VLOOKUP($C93,#REF!,MATCH(AU$4,#REF!,0)-12+14,0),0)</f>
        <v>0</v>
      </c>
      <c r="AV93" s="21">
        <f>IFERROR(VLOOKUP($C93,#REF!,MATCH(AV$4,#REF!,0)-12+14,0),0)</f>
        <v>0</v>
      </c>
      <c r="AW93" s="21">
        <f>IFERROR(VLOOKUP($C93,#REF!,MATCH(AW$4,#REF!,0)-12+14,0),0)</f>
        <v>0</v>
      </c>
      <c r="AX93" s="21">
        <f>IFERROR(VLOOKUP($C93,#REF!,MATCH(AX$4,#REF!,0)-12+14,0),0)</f>
        <v>0</v>
      </c>
      <c r="AY93" s="21">
        <f>IFERROR(VLOOKUP($C93,#REF!,MATCH(AY$4,#REF!,0)-12+14,0),0)</f>
        <v>0</v>
      </c>
      <c r="AZ93" s="21">
        <f>IFERROR(VLOOKUP($C93,#REF!,MATCH(AZ$4,#REF!,0)-12+14,0),0)</f>
        <v>0</v>
      </c>
      <c r="BA93" s="21">
        <f>IFERROR(VLOOKUP($C93,#REF!,MATCH(BA$4,#REF!,0)-12+14,0),0)</f>
        <v>0</v>
      </c>
      <c r="BB93" s="21">
        <f>IFERROR(VLOOKUP($C93,#REF!,MATCH(BB$4,#REF!,0)-12+14,0),0)</f>
        <v>0</v>
      </c>
      <c r="BC93" s="21">
        <f>IFERROR(VLOOKUP($C93,#REF!,MATCH(BC$4,#REF!,0)-12+14,0),0)</f>
        <v>0</v>
      </c>
      <c r="BD93" s="21">
        <f>IFERROR(VLOOKUP($C93,#REF!,MATCH(BD$4,#REF!,0)-12+14,0),0)</f>
        <v>0</v>
      </c>
      <c r="BE93" s="21">
        <f>IFERROR(VLOOKUP($C93,#REF!,MATCH(BE$4,#REF!,0)-12+14,0),0)</f>
        <v>0</v>
      </c>
      <c r="BF93" s="21">
        <f>IFERROR(VLOOKUP($C93,#REF!,MATCH(BF$4,#REF!,0)-12+14,0),0)</f>
        <v>0</v>
      </c>
      <c r="BG93" s="21">
        <f>IFERROR(VLOOKUP($C93,#REF!,MATCH(BG$4,#REF!,0)-12+14,0),0)</f>
        <v>0</v>
      </c>
      <c r="BH93" s="21">
        <f>IFERROR(VLOOKUP($C93,#REF!,MATCH(BH$4,#REF!,0)-12+14,0),0)</f>
        <v>0</v>
      </c>
      <c r="BI93" s="21">
        <f>IFERROR(VLOOKUP($C93,#REF!,MATCH(BI$4,#REF!,0)-12+14,0),0)</f>
        <v>0</v>
      </c>
      <c r="BJ93" s="21">
        <f>IFERROR(VLOOKUP($C93,#REF!,MATCH(BJ$4,#REF!,0)-12+14,0),0)</f>
        <v>0</v>
      </c>
      <c r="BK93" s="21">
        <f>IFERROR(VLOOKUP($C93,#REF!,MATCH(BK$4,#REF!,0)-12+14,0),0)</f>
        <v>0</v>
      </c>
      <c r="BL93" s="21">
        <f>IFERROR(VLOOKUP($C93,#REF!,MATCH(BL$4,#REF!,0)-12+14,0),0)</f>
        <v>0</v>
      </c>
      <c r="BM93" s="21">
        <f>IFERROR(VLOOKUP($C93,#REF!,MATCH(BM$4,#REF!,0)-12+14,0),0)</f>
        <v>0</v>
      </c>
      <c r="BN93" s="21">
        <f>IFERROR(VLOOKUP($C93,#REF!,MATCH(BN$4,#REF!,0)-12+14,0),0)</f>
        <v>0</v>
      </c>
      <c r="BO93" s="21">
        <f>IFERROR(VLOOKUP($C93,#REF!,MATCH(BO$4,#REF!,0)-12+14,0),0)</f>
        <v>0</v>
      </c>
      <c r="BP93" s="21">
        <f>IFERROR(VLOOKUP($C93,#REF!,MATCH(BP$4,#REF!,0)-12+14,0),0)</f>
        <v>0</v>
      </c>
      <c r="BQ93" s="21">
        <f>IFERROR(VLOOKUP($C93,#REF!,MATCH(BQ$4,#REF!,0)-12+14,0),0)</f>
        <v>0</v>
      </c>
      <c r="BR93" s="21">
        <f>IFERROR(VLOOKUP($C93,#REF!,MATCH(BR$4,#REF!,0)-12+14,0),0)</f>
        <v>0</v>
      </c>
      <c r="BS93" s="21">
        <f>IFERROR(VLOOKUP($C93,#REF!,MATCH(BS$4,#REF!,0)-12+14,0),0)</f>
        <v>0</v>
      </c>
      <c r="BT93" s="21">
        <f>IFERROR(VLOOKUP($C93,#REF!,MATCH(BT$4,#REF!,0)-12+14,0),0)</f>
        <v>0</v>
      </c>
      <c r="BU93" s="21">
        <f>IFERROR(VLOOKUP($C93,#REF!,MATCH(BU$4,#REF!,0)-12+14,0),0)</f>
        <v>0</v>
      </c>
      <c r="BV93" s="21">
        <f>IFERROR(VLOOKUP($C93,#REF!,MATCH(BV$4,#REF!,0)-12+14,0),0)</f>
        <v>0</v>
      </c>
      <c r="BW93" s="21">
        <f>IFERROR(VLOOKUP($C93,#REF!,MATCH(BW$4,#REF!,0)-12+14,0),0)</f>
        <v>0</v>
      </c>
      <c r="BX93" s="21">
        <f>IFERROR(VLOOKUP($C93,#REF!,MATCH(BX$4,#REF!,0)-12+14,0),0)</f>
        <v>0</v>
      </c>
      <c r="BY93" s="21">
        <f>IFERROR(VLOOKUP($C93,#REF!,MATCH(BY$4,#REF!,0)-12+14,0),0)</f>
        <v>0</v>
      </c>
      <c r="BZ93" s="21">
        <f>IFERROR(VLOOKUP($C93,#REF!,MATCH(BZ$4,#REF!,0)-12+14,0),0)</f>
        <v>0</v>
      </c>
      <c r="CA93" s="21">
        <f>IFERROR(VLOOKUP($C93,#REF!,MATCH(CA$4,#REF!,0)-12+14,0),0)</f>
        <v>0</v>
      </c>
      <c r="CB93" s="21">
        <f>IFERROR(VLOOKUP($C93,#REF!,MATCH(CB$4,#REF!,0)-12+14,0),0)</f>
        <v>0</v>
      </c>
      <c r="CC93" s="21">
        <f>IFERROR(VLOOKUP($C93,#REF!,MATCH(CC$4,#REF!,0)-12+14,0),0)</f>
        <v>0</v>
      </c>
      <c r="CD93" s="21">
        <f>IFERROR(VLOOKUP($C93,#REF!,MATCH(CD$4,#REF!,0)-12+14,0),0)</f>
        <v>0</v>
      </c>
      <c r="CE93" s="21">
        <f>IFERROR(VLOOKUP($C93,#REF!,MATCH(CE$4,#REF!,0)-12+14,0),0)</f>
        <v>0</v>
      </c>
      <c r="CF93" s="21">
        <f>IFERROR(VLOOKUP($C93,#REF!,MATCH(CF$4,#REF!,0)-12+14,0),0)</f>
        <v>0</v>
      </c>
      <c r="CG93" s="21">
        <f>IFERROR(VLOOKUP($C93,#REF!,MATCH(CG$4,#REF!,0)-12+14,0),0)</f>
        <v>0</v>
      </c>
      <c r="CH93" s="21">
        <f>IFERROR(VLOOKUP($C93,#REF!,MATCH(CH$4,#REF!,0)-12+14,0),0)</f>
        <v>0</v>
      </c>
      <c r="CI93" s="21">
        <f>IFERROR(VLOOKUP($C93,#REF!,MATCH(CI$4,#REF!,0)-12+14,0),0)</f>
        <v>0</v>
      </c>
      <c r="CJ93" s="21">
        <f>IFERROR(VLOOKUP($C93,#REF!,MATCH(CJ$4,#REF!,0)-12+14,0),0)</f>
        <v>0</v>
      </c>
      <c r="CK93" s="21">
        <f>IFERROR(VLOOKUP($C93,#REF!,MATCH(CK$4,#REF!,0)-12+14,0),0)</f>
        <v>0</v>
      </c>
      <c r="CL93" s="21">
        <f>IFERROR(VLOOKUP($C93,#REF!,MATCH(CL$4,#REF!,0)-12+14,0),0)</f>
        <v>0</v>
      </c>
      <c r="CM93" s="21">
        <f>IFERROR(VLOOKUP($C93,#REF!,MATCH(CM$4,#REF!,0)-12+14,0),0)</f>
        <v>0</v>
      </c>
      <c r="CN93" s="21">
        <f>IFERROR(VLOOKUP($C93,#REF!,MATCH(CN$4,#REF!,0)-12+14,0),0)</f>
        <v>0</v>
      </c>
      <c r="CO93" s="21">
        <f>IFERROR(VLOOKUP($C93,#REF!,MATCH(CO$4,#REF!,0)-12+14,0),0)</f>
        <v>0</v>
      </c>
      <c r="CP93" s="21">
        <f>IFERROR(VLOOKUP($C93,#REF!,MATCH(CP$4,#REF!,0)-12+14,0),0)</f>
        <v>0</v>
      </c>
      <c r="CQ93" s="21">
        <f>IFERROR(VLOOKUP($C93,#REF!,MATCH(CQ$4,#REF!,0)-12+14,0),0)</f>
        <v>0</v>
      </c>
      <c r="CR93" s="21">
        <f>IFERROR(VLOOKUP($C93,#REF!,MATCH(CR$4,#REF!,0)-12+14,0),0)</f>
        <v>0</v>
      </c>
      <c r="CS93" s="21">
        <f>IFERROR(VLOOKUP($C93,#REF!,MATCH(CS$4,#REF!,0)-12+14,0),0)</f>
        <v>0</v>
      </c>
      <c r="CT93" s="21">
        <f>IFERROR(VLOOKUP($C93,#REF!,MATCH(CT$4,#REF!,0)-12+14,0),0)</f>
        <v>0</v>
      </c>
      <c r="CU93" s="21">
        <f>IFERROR(VLOOKUP($C93,#REF!,MATCH(CU$4,#REF!,0)-12+14,0),0)</f>
        <v>0</v>
      </c>
      <c r="CV93" s="21">
        <f>IFERROR(VLOOKUP($C93,#REF!,MATCH(CV$4,#REF!,0)-12+14,0),0)</f>
        <v>0</v>
      </c>
      <c r="CW93" s="21">
        <f>IFERROR(VLOOKUP($C93,#REF!,MATCH(CW$4,#REF!,0)-12+14,0),0)</f>
        <v>0</v>
      </c>
      <c r="CX93" s="21">
        <f>IFERROR(VLOOKUP($C93,#REF!,MATCH(CX$4,#REF!,0)-12+14,0),0)</f>
        <v>0</v>
      </c>
      <c r="CY93" s="21">
        <f>IFERROR(VLOOKUP($C93,#REF!,MATCH(CY$4,#REF!,0)-12+14,0),0)</f>
        <v>0</v>
      </c>
      <c r="CZ93" s="21">
        <f>IFERROR(VLOOKUP($C93,#REF!,MATCH(CZ$4,#REF!,0)-12+14,0),0)</f>
        <v>0</v>
      </c>
      <c r="DA93" s="21">
        <f>IFERROR(VLOOKUP($C93,#REF!,MATCH(DA$4,#REF!,0)-12+14,0),0)</f>
        <v>0</v>
      </c>
      <c r="DB93" s="21">
        <f>IFERROR(VLOOKUP($C93,#REF!,MATCH(DB$4,#REF!,0)-12+14,0),0)</f>
        <v>0</v>
      </c>
      <c r="DC93" s="21">
        <f>IFERROR(VLOOKUP($C93,#REF!,MATCH(DC$4,#REF!,0)-12+14,0),0)</f>
        <v>0</v>
      </c>
      <c r="DD93" s="21">
        <f>IFERROR(VLOOKUP($C93,#REF!,MATCH(DD$4,#REF!,0)-12+14,0),0)</f>
        <v>0</v>
      </c>
      <c r="DE93" s="21">
        <f>IFERROR(VLOOKUP($C93,#REF!,MATCH(DE$4,#REF!,0)-12+14,0),0)</f>
        <v>0</v>
      </c>
      <c r="DF93" s="21">
        <f>IFERROR(VLOOKUP($C93,#REF!,MATCH(DF$4,#REF!,0)-12+14,0),0)</f>
        <v>0</v>
      </c>
      <c r="DG93" s="21">
        <f>IFERROR(VLOOKUP($C93,#REF!,MATCH(DG$4,#REF!,0)-12+14,0),0)</f>
        <v>0</v>
      </c>
      <c r="DH93" s="21">
        <f>IFERROR(VLOOKUP($C93,#REF!,MATCH(DH$4,#REF!,0)-12+14,0),0)</f>
        <v>0</v>
      </c>
      <c r="DI93" s="21">
        <f>IFERROR(VLOOKUP($C93,#REF!,MATCH(DI$4,#REF!,0)-12+14,0),0)</f>
        <v>0</v>
      </c>
      <c r="DJ93" s="21">
        <f>IFERROR(VLOOKUP($C93,#REF!,MATCH(DJ$4,#REF!,0)-12+14,0),0)</f>
        <v>0</v>
      </c>
      <c r="DK93" s="21">
        <f>IFERROR(VLOOKUP($C93,#REF!,MATCH(DK$4,#REF!,0)-12+14,0),0)</f>
        <v>0</v>
      </c>
      <c r="DL93" s="21">
        <f>IFERROR(VLOOKUP($C93,#REF!,MATCH(DL$4,#REF!,0)-12+14,0),0)</f>
        <v>0</v>
      </c>
      <c r="DM93" s="21">
        <f>IFERROR(VLOOKUP($C93,#REF!,MATCH(DM$4,#REF!,0)-12+14,0),0)</f>
        <v>0</v>
      </c>
      <c r="DN93" s="21">
        <f>IFERROR(VLOOKUP($C93,#REF!,MATCH(DN$4,#REF!,0)-12+14,0),0)</f>
        <v>0</v>
      </c>
      <c r="DO93" s="21">
        <f>IFERROR(VLOOKUP($C93,#REF!,MATCH(DO$4,#REF!,0)-12+14,0),0)</f>
        <v>0</v>
      </c>
      <c r="DP93" s="21">
        <f>IFERROR(VLOOKUP($C93,#REF!,MATCH(DP$4,#REF!,0)-12+14,0),0)</f>
        <v>0</v>
      </c>
      <c r="DQ93" s="21">
        <f>IFERROR(VLOOKUP($C93,#REF!,MATCH(DQ$4,#REF!,0)-12+14,0),0)</f>
        <v>0</v>
      </c>
      <c r="DR93" s="21">
        <f>IFERROR(VLOOKUP($C93,#REF!,MATCH(DR$4,#REF!,0)-12+14,0),0)</f>
        <v>0</v>
      </c>
      <c r="DS93" s="21">
        <f>IFERROR(VLOOKUP($C93,#REF!,MATCH(DS$4,#REF!,0)-12+14,0),0)</f>
        <v>0</v>
      </c>
      <c r="DT93" s="21">
        <f>IFERROR(VLOOKUP($C93,#REF!,MATCH(DT$4,#REF!,0)-12+14,0),0)</f>
        <v>0</v>
      </c>
      <c r="DU93" s="21">
        <f>IFERROR(VLOOKUP($C93,#REF!,MATCH(DU$4,#REF!,0)-12+14,0),0)</f>
        <v>0</v>
      </c>
      <c r="DV93" s="21">
        <f>IFERROR(VLOOKUP($C93,#REF!,MATCH(DV$4,#REF!,0)-12+14,0),0)</f>
        <v>0</v>
      </c>
      <c r="DW93" s="21">
        <f>IFERROR(VLOOKUP($C93,#REF!,MATCH(DW$4,#REF!,0)-12+14,0),0)</f>
        <v>0</v>
      </c>
      <c r="DX93" s="21">
        <f>IFERROR(VLOOKUP($C93,#REF!,MATCH(DX$4,#REF!,0)-12+14,0),0)</f>
        <v>0</v>
      </c>
      <c r="DY93" s="21">
        <f>IFERROR(VLOOKUP($C93,#REF!,MATCH(DY$4,#REF!,0)-12+14,0),0)</f>
        <v>0</v>
      </c>
      <c r="DZ93" s="21">
        <f>IFERROR(VLOOKUP($C93,#REF!,MATCH(DZ$4,#REF!,0)-12+14,0),0)</f>
        <v>0</v>
      </c>
      <c r="EA93" s="21">
        <f>IFERROR(VLOOKUP($C93,#REF!,MATCH(EA$4,#REF!,0)-12+14,0),0)</f>
        <v>0</v>
      </c>
      <c r="EB93" s="21">
        <f>IFERROR(VLOOKUP($C93,#REF!,MATCH(EB$4,#REF!,0)-12+14,0),0)</f>
        <v>0</v>
      </c>
      <c r="EC93" s="21">
        <f>IFERROR(VLOOKUP($C93,#REF!,MATCH(EC$4,#REF!,0)-12+14,0),0)</f>
        <v>0</v>
      </c>
      <c r="ED93" s="21">
        <f>IFERROR(VLOOKUP($C93,#REF!,MATCH(ED$4,#REF!,0)-12+14,0),0)</f>
        <v>0</v>
      </c>
      <c r="EE93" s="21">
        <f>IFERROR(VLOOKUP($C93,#REF!,MATCH(EE$4,#REF!,0)-12+14,0),0)</f>
        <v>0</v>
      </c>
      <c r="EF93" s="21">
        <f>IFERROR(VLOOKUP($C93,#REF!,MATCH(EF$4,#REF!,0)-12+14,0),0)</f>
        <v>0</v>
      </c>
      <c r="EG93" s="21">
        <f>IFERROR(VLOOKUP($C93,#REF!,MATCH(EG$4,#REF!,0)-12+14,0),0)</f>
        <v>0</v>
      </c>
      <c r="EH93" s="21">
        <f>IFERROR(VLOOKUP($C93,#REF!,MATCH(EH$4,#REF!,0)-12+14,0),0)</f>
        <v>0</v>
      </c>
      <c r="EI93" s="21">
        <f>IFERROR(VLOOKUP($C93,#REF!,MATCH(EI$4,#REF!,0)-12+14,0),0)</f>
        <v>0</v>
      </c>
      <c r="EJ93" s="21">
        <f>IFERROR(VLOOKUP($C93,#REF!,MATCH(EJ$4,#REF!,0)-12+14,0),0)</f>
        <v>0</v>
      </c>
      <c r="EK93" s="21">
        <f>IFERROR(VLOOKUP($C93,#REF!,MATCH(EK$4,#REF!,0)-12+14,0),0)</f>
        <v>0</v>
      </c>
      <c r="EL93" s="21">
        <f>IFERROR(VLOOKUP($C93,#REF!,MATCH(EL$4,#REF!,0)-12+14,0),0)</f>
        <v>0</v>
      </c>
      <c r="EM93" s="21">
        <f>IFERROR(VLOOKUP($C93,#REF!,MATCH(EM$4,#REF!,0)-12+14,0),0)</f>
        <v>0</v>
      </c>
      <c r="EN93" s="21">
        <f>IFERROR(VLOOKUP($C93,#REF!,MATCH(EN$4,#REF!,0)-12+14,0),0)</f>
        <v>0</v>
      </c>
      <c r="EO93" s="21">
        <f>IFERROR(VLOOKUP($C93,#REF!,MATCH(EO$4,#REF!,0)-12+14,0),0)</f>
        <v>0</v>
      </c>
      <c r="EP93" s="21">
        <f>IFERROR(VLOOKUP($C93,#REF!,MATCH(EP$4,#REF!,0)-12+14,0),0)</f>
        <v>0</v>
      </c>
      <c r="EQ93" s="21">
        <f>IFERROR(VLOOKUP($C93,#REF!,MATCH(EQ$4,#REF!,0)-12+14,0),0)</f>
        <v>0</v>
      </c>
      <c r="ER93" s="21">
        <f>IFERROR(VLOOKUP($C93,#REF!,MATCH(ER$4,#REF!,0)-12+14,0),0)</f>
        <v>0</v>
      </c>
      <c r="ES93" s="21">
        <f>IFERROR(VLOOKUP($C93,#REF!,MATCH(ES$4,#REF!,0)-12+14,0),0)</f>
        <v>0</v>
      </c>
      <c r="ET93" s="21">
        <f>IFERROR(VLOOKUP($C93,#REF!,MATCH(ET$4,#REF!,0)-12+14,0),0)</f>
        <v>0</v>
      </c>
      <c r="EU93" s="21">
        <f>IFERROR(VLOOKUP($C93,#REF!,MATCH(EU$4,#REF!,0)-12+14,0),0)</f>
        <v>0</v>
      </c>
      <c r="EV93" s="21">
        <f>IFERROR(VLOOKUP($C93,#REF!,MATCH(EV$4,#REF!,0)-12+14,0),0)</f>
        <v>0</v>
      </c>
      <c r="EW93" s="21">
        <f>IFERROR(VLOOKUP($C93,#REF!,MATCH(EW$4,#REF!,0)-12+14,0),0)</f>
        <v>0</v>
      </c>
      <c r="EX93" s="21">
        <f>IFERROR(VLOOKUP($C93,#REF!,MATCH(EX$4,#REF!,0)-12+14,0),0)</f>
        <v>0</v>
      </c>
      <c r="EY93" s="21">
        <f>IFERROR(VLOOKUP($C93,#REF!,MATCH(EY$4,#REF!,0)-12+14,0),0)</f>
        <v>0</v>
      </c>
      <c r="EZ93" s="21">
        <f>IFERROR(VLOOKUP($C93,#REF!,MATCH(EZ$4,#REF!,0)-12+14,0),0)</f>
        <v>0</v>
      </c>
      <c r="FA93" s="21">
        <f>IFERROR(VLOOKUP($C93,#REF!,MATCH(FA$4,#REF!,0)-12+14,0),0)</f>
        <v>0</v>
      </c>
      <c r="FB93" s="21">
        <f>IFERROR(VLOOKUP($C93,#REF!,MATCH(FB$4,#REF!,0)-12+14,0),0)</f>
        <v>0</v>
      </c>
      <c r="FC93" s="21">
        <f>IFERROR(VLOOKUP($C93,#REF!,MATCH(FC$4,#REF!,0)-12+14,0),0)</f>
        <v>0</v>
      </c>
      <c r="FD93" s="21">
        <f>IFERROR(VLOOKUP($C93,#REF!,MATCH(FD$4,#REF!,0)-12+14,0),0)</f>
        <v>0</v>
      </c>
      <c r="FE93" s="21">
        <f>IFERROR(VLOOKUP($C93,#REF!,MATCH(FE$4,#REF!,0)-12+14,0),0)</f>
        <v>0</v>
      </c>
      <c r="FF93" s="21">
        <f>IFERROR(VLOOKUP($C93,#REF!,MATCH(FF$4,#REF!,0)-12+14,0),0)</f>
        <v>0</v>
      </c>
      <c r="FG93" s="21">
        <f>IFERROR(VLOOKUP($C93,#REF!,MATCH(FG$4,#REF!,0)-12+14,0),0)</f>
        <v>0</v>
      </c>
      <c r="FH93" s="21">
        <f>IFERROR(VLOOKUP($C93,#REF!,MATCH(FH$4,#REF!,0)-12+14,0),0)</f>
        <v>0</v>
      </c>
      <c r="FI93" s="21">
        <f>IFERROR(VLOOKUP($C93,#REF!,MATCH(FI$4,#REF!,0)-12+14,0),0)</f>
        <v>0</v>
      </c>
      <c r="FJ93" s="21">
        <f>IFERROR(VLOOKUP($C93,#REF!,MATCH(FJ$4,#REF!,0)-12+14,0),0)</f>
        <v>0</v>
      </c>
      <c r="FK93" s="21">
        <f>IFERROR(VLOOKUP($C93,#REF!,MATCH(FK$4,#REF!,0)-12+14,0),0)</f>
        <v>0</v>
      </c>
      <c r="FL93" s="21">
        <f>IFERROR(VLOOKUP($C93,#REF!,MATCH(FL$4,#REF!,0)-12+14,0),0)</f>
        <v>0</v>
      </c>
      <c r="FM93" s="21">
        <f>IFERROR(VLOOKUP($C93,#REF!,MATCH(FM$4,#REF!,0)-12+14,0),0)</f>
        <v>0</v>
      </c>
      <c r="FN93" s="21">
        <f>IFERROR(VLOOKUP($C93,#REF!,MATCH(FN$4,#REF!,0)-12+14,0),0)</f>
        <v>0</v>
      </c>
      <c r="FO93" s="21">
        <f>IFERROR(VLOOKUP($C93,#REF!,MATCH(FO$4,#REF!,0)-12+14,0),0)</f>
        <v>0</v>
      </c>
      <c r="FP93" s="21">
        <f>IFERROR(VLOOKUP($C93,#REF!,MATCH(FP$4,#REF!,0)-12+14,0),0)</f>
        <v>0</v>
      </c>
      <c r="FQ93" s="21">
        <f>IFERROR(VLOOKUP($C93,#REF!,MATCH(FQ$4,#REF!,0)-12+14,0),0)</f>
        <v>0</v>
      </c>
      <c r="FR93" s="21">
        <f>IFERROR(VLOOKUP($C93,#REF!,MATCH(FR$4,#REF!,0)-12+14,0),0)</f>
        <v>0</v>
      </c>
      <c r="FS93" s="21">
        <f>IFERROR(VLOOKUP($C93,#REF!,MATCH(FS$4,#REF!,0)-12+14,0),0)</f>
        <v>0</v>
      </c>
      <c r="FT93" s="21">
        <f>IFERROR(VLOOKUP($C93,#REF!,MATCH(FT$4,#REF!,0)-12+14,0),0)</f>
        <v>0</v>
      </c>
      <c r="FU93" s="21">
        <f>IFERROR(VLOOKUP($C93,#REF!,MATCH(FU$4,#REF!,0)-12+14,0),0)</f>
        <v>0</v>
      </c>
      <c r="FV93" s="21">
        <f>IFERROR(VLOOKUP($C93,#REF!,MATCH(FV$4,#REF!,0)-12+14,0),0)</f>
        <v>0</v>
      </c>
      <c r="FW93" s="21">
        <f>IFERROR(VLOOKUP($C93,#REF!,MATCH(FW$4,#REF!,0)-12+14,0),0)</f>
        <v>0</v>
      </c>
      <c r="FX93" s="21">
        <f>IFERROR(VLOOKUP($C93,#REF!,MATCH(FX$4,#REF!,0)-12+14,0),0)</f>
        <v>0</v>
      </c>
      <c r="FY93" s="21">
        <f>IFERROR(VLOOKUP($C93,#REF!,MATCH(FY$4,#REF!,0)-12+14,0),0)</f>
        <v>0</v>
      </c>
      <c r="FZ93" s="21">
        <f>IFERROR(VLOOKUP($C93,#REF!,MATCH(FZ$4,#REF!,0)-12+14,0),0)</f>
        <v>0</v>
      </c>
      <c r="GA93" s="21">
        <f>IFERROR(VLOOKUP($C93,#REF!,MATCH(GA$4,#REF!,0)-12+14,0),0)</f>
        <v>0</v>
      </c>
      <c r="GB93" s="21">
        <f>IFERROR(VLOOKUP($C93,#REF!,MATCH(GB$4,#REF!,0)-12+14,0),0)</f>
        <v>0</v>
      </c>
      <c r="GC93" s="21">
        <f>IFERROR(VLOOKUP($C93,#REF!,MATCH(GC$4,#REF!,0)-12+14,0),0)</f>
        <v>0</v>
      </c>
      <c r="GD93" s="21">
        <f>IFERROR(VLOOKUP($C93,#REF!,MATCH(GD$4,#REF!,0)-12+14,0),0)</f>
        <v>0</v>
      </c>
      <c r="GE93" s="21">
        <f>IFERROR(VLOOKUP($C93,#REF!,MATCH(GE$4,#REF!,0)-12+14,0),0)</f>
        <v>0</v>
      </c>
      <c r="GF93" s="21">
        <f>IFERROR(VLOOKUP($C93,#REF!,MATCH(GF$4,#REF!,0)-12+14,0),0)</f>
        <v>0</v>
      </c>
      <c r="GG93" s="21">
        <f>IFERROR(VLOOKUP($C93,#REF!,MATCH(GG$4,#REF!,0)-12+14,0),0)</f>
        <v>0</v>
      </c>
      <c r="GH93" s="21">
        <f>IFERROR(VLOOKUP($C93,#REF!,MATCH(GH$4,#REF!,0)-12+14,0),0)</f>
        <v>0</v>
      </c>
      <c r="GI93" s="21">
        <f>IFERROR(VLOOKUP($C93,#REF!,MATCH(GI$4,#REF!,0)-12+14,0),0)</f>
        <v>0</v>
      </c>
      <c r="GJ93" s="21">
        <f>IFERROR(VLOOKUP($C93,#REF!,MATCH(GJ$4,#REF!,0)-12+14,0),0)</f>
        <v>0</v>
      </c>
      <c r="GK93" s="21">
        <f>IFERROR(VLOOKUP($C93,#REF!,MATCH(GK$4,#REF!,0)-12+14,0),0)</f>
        <v>0</v>
      </c>
      <c r="GL93" s="21">
        <f>IFERROR(VLOOKUP($C93,#REF!,MATCH(GL$4,#REF!,0)-12+14,0),0)</f>
        <v>0</v>
      </c>
      <c r="GM93" s="21">
        <f>IFERROR(VLOOKUP($C93,#REF!,MATCH(GM$4,#REF!,0)-12+14,0),0)</f>
        <v>0</v>
      </c>
      <c r="GN93" s="21">
        <f>IFERROR(VLOOKUP($C93,#REF!,MATCH(GN$4,#REF!,0)-12+14,0),0)</f>
        <v>0</v>
      </c>
      <c r="GO93" s="21">
        <f>IFERROR(VLOOKUP($C93,#REF!,MATCH(GO$4,#REF!,0)-12+14,0),0)</f>
        <v>0</v>
      </c>
      <c r="GP93" s="21">
        <f>IFERROR(VLOOKUP($C93,#REF!,MATCH(GP$4,#REF!,0)-12+14,0),0)</f>
        <v>0</v>
      </c>
      <c r="GQ93" s="21">
        <f>IFERROR(VLOOKUP($C93,#REF!,MATCH(GQ$4,#REF!,0)-12+14,0),0)</f>
        <v>0</v>
      </c>
      <c r="GR93" s="21">
        <f>IFERROR(VLOOKUP($C93,#REF!,MATCH(GR$4,#REF!,0)-12+14,0),0)</f>
        <v>0</v>
      </c>
      <c r="GS93" s="21">
        <f>IFERROR(VLOOKUP($C93,#REF!,MATCH(GS$4,#REF!,0)-12+14,0),0)</f>
        <v>0</v>
      </c>
      <c r="GT93" s="21">
        <f>IFERROR(VLOOKUP($C93,#REF!,MATCH(GT$4,#REF!,0)-12+14,0),0)</f>
        <v>0</v>
      </c>
      <c r="GU93" s="21">
        <f>IFERROR(VLOOKUP($C93,#REF!,MATCH(GU$4,#REF!,0)-12+14,0),0)</f>
        <v>0</v>
      </c>
      <c r="GV93" s="21">
        <f>IFERROR(VLOOKUP($C93,#REF!,MATCH(GV$4,#REF!,0)-12+14,0),0)</f>
        <v>0</v>
      </c>
      <c r="GW93" s="21">
        <f>IFERROR(VLOOKUP($C93,#REF!,MATCH(GW$4,#REF!,0)-12+14,0),0)</f>
        <v>0</v>
      </c>
      <c r="GX93" s="21">
        <f>IFERROR(VLOOKUP($C93,#REF!,MATCH(GX$4,#REF!,0)-12+14,0),0)</f>
        <v>0</v>
      </c>
      <c r="GY93" s="21">
        <f>IFERROR(VLOOKUP($C93,#REF!,MATCH(GY$4,#REF!,0)-12+14,0),0)</f>
        <v>0</v>
      </c>
      <c r="GZ93" s="21">
        <f>IFERROR(VLOOKUP($C93,#REF!,MATCH(GZ$4,#REF!,0)-12+14,0),0)</f>
        <v>0</v>
      </c>
      <c r="HA93" s="21">
        <f>IFERROR(VLOOKUP($C93,#REF!,MATCH(HA$4,#REF!,0)-12+14,0),0)</f>
        <v>0</v>
      </c>
      <c r="HB93" s="21">
        <f>IFERROR(VLOOKUP($C93,#REF!,MATCH(HB$4,#REF!,0)-12+14,0),0)</f>
        <v>0</v>
      </c>
      <c r="HC93" s="21">
        <f>IFERROR(VLOOKUP($C93,#REF!,MATCH(HC$4,#REF!,0)-12+14,0),0)</f>
        <v>0</v>
      </c>
      <c r="HD93" s="21">
        <f>IFERROR(VLOOKUP($C93,#REF!,MATCH(HD$4,#REF!,0)-12+14,0),0)</f>
        <v>0</v>
      </c>
      <c r="HE93" s="21">
        <f>IFERROR(VLOOKUP($C93,#REF!,MATCH(HE$4,#REF!,0)-12+14,0),0)</f>
        <v>0</v>
      </c>
      <c r="HF93" s="21">
        <f>IFERROR(VLOOKUP($C93,#REF!,MATCH(HF$4,#REF!,0)-12+14,0),0)</f>
        <v>0</v>
      </c>
      <c r="HG93" s="21">
        <f>IFERROR(VLOOKUP($C93,#REF!,MATCH(HG$4,#REF!,0)-12+14,0),0)</f>
        <v>0</v>
      </c>
      <c r="HH93" s="21">
        <f>IFERROR(VLOOKUP($C93,#REF!,MATCH(HH$4,#REF!,0)-12+14,0),0)</f>
        <v>0</v>
      </c>
      <c r="HI93" s="21">
        <f>IFERROR(VLOOKUP($C93,#REF!,MATCH(HI$4,#REF!,0)-12+14,0),0)</f>
        <v>0</v>
      </c>
      <c r="HJ93" s="21">
        <f>IFERROR(VLOOKUP($C93,#REF!,MATCH(HJ$4,#REF!,0)-12+14,0),0)</f>
        <v>0</v>
      </c>
      <c r="HK93" s="21">
        <f>IFERROR(VLOOKUP($C93,#REF!,MATCH(HK$4,#REF!,0)-12+14,0),0)</f>
        <v>0</v>
      </c>
      <c r="HL93" s="21">
        <f>IFERROR(VLOOKUP($C93,#REF!,MATCH(HL$4,#REF!,0)-12+14,0),0)</f>
        <v>0</v>
      </c>
      <c r="HM93" s="21">
        <f>IFERROR(VLOOKUP($C93,#REF!,MATCH(HM$4,#REF!,0)-12+14,0),0)</f>
        <v>0</v>
      </c>
      <c r="HN93" s="21">
        <f>IFERROR(VLOOKUP($C93,#REF!,MATCH(HN$4,#REF!,0)-12+14,0),0)</f>
        <v>0</v>
      </c>
      <c r="HO93" s="21">
        <f>IFERROR(VLOOKUP($C93,#REF!,MATCH(HO$4,#REF!,0)-12+14,0),0)</f>
        <v>0</v>
      </c>
      <c r="HP93" s="21">
        <f>IFERROR(VLOOKUP($C93,#REF!,MATCH(HP$4,#REF!,0)-12+14,0),0)</f>
        <v>0</v>
      </c>
      <c r="HQ93" s="21">
        <f>IFERROR(VLOOKUP($C93,#REF!,MATCH(HQ$4,#REF!,0)-12+14,0),0)</f>
        <v>0</v>
      </c>
      <c r="HR93" s="21">
        <f>IFERROR(VLOOKUP($C93,#REF!,MATCH(HR$4,#REF!,0)-12+14,0),0)</f>
        <v>0</v>
      </c>
      <c r="HS93" s="21">
        <f>IFERROR(VLOOKUP($C93,#REF!,MATCH(HS$4,#REF!,0)-12+14,0),0)</f>
        <v>0</v>
      </c>
      <c r="HT93" s="21">
        <f>IFERROR(VLOOKUP($C93,#REF!,MATCH(HT$4,#REF!,0)-12+14,0),0)</f>
        <v>0</v>
      </c>
      <c r="HU93" s="21">
        <f>IFERROR(VLOOKUP($C93,#REF!,MATCH(HU$4,#REF!,0)-12+14,0),0)</f>
        <v>0</v>
      </c>
      <c r="HV93" s="21">
        <f>IFERROR(VLOOKUP($C93,#REF!,MATCH(HV$4,#REF!,0)-12+14,0),0)</f>
        <v>0</v>
      </c>
      <c r="HW93" s="21">
        <f>IFERROR(VLOOKUP($C93,#REF!,MATCH(HW$4,#REF!,0)-12+14,0),0)</f>
        <v>0</v>
      </c>
      <c r="HX93" s="21">
        <f>IFERROR(VLOOKUP($C93,#REF!,MATCH(HX$4,#REF!,0)-12+14,0),0)</f>
        <v>0</v>
      </c>
      <c r="HY93" s="21">
        <f>IFERROR(VLOOKUP($C93,#REF!,MATCH(HY$4,#REF!,0)-12+14,0),0)</f>
        <v>0</v>
      </c>
      <c r="HZ93" s="21">
        <f>IFERROR(VLOOKUP($C93,#REF!,MATCH(HZ$4,#REF!,0)-12+14,0),0)</f>
        <v>0</v>
      </c>
      <c r="IA93" s="21">
        <f>IFERROR(VLOOKUP($C93,#REF!,MATCH(IA$4,#REF!,0)-12+14,0),0)</f>
        <v>0</v>
      </c>
      <c r="IB93" s="21">
        <f>IFERROR(VLOOKUP($C93,#REF!,MATCH(IB$4,#REF!,0)-12+14,0),0)</f>
        <v>0</v>
      </c>
      <c r="IC93" s="21">
        <f>IFERROR(VLOOKUP($C93,#REF!,MATCH(IC$4,#REF!,0)-12+14,0),0)</f>
        <v>0</v>
      </c>
      <c r="ID93" s="21">
        <f>IFERROR(VLOOKUP($C93,#REF!,MATCH(ID$4,#REF!,0)-12+14,0),0)</f>
        <v>0</v>
      </c>
      <c r="IE93" s="21">
        <f>IFERROR(VLOOKUP($C93,#REF!,MATCH(IE$4,#REF!,0)-12+14,0),0)</f>
        <v>0</v>
      </c>
      <c r="IF93" s="21">
        <f>IFERROR(VLOOKUP($C93,#REF!,MATCH(IF$4,#REF!,0)-12+14,0),0)</f>
        <v>0</v>
      </c>
      <c r="IG93" s="21">
        <f>IFERROR(VLOOKUP($C93,#REF!,MATCH(IG$4,#REF!,0)-12+14,0),0)</f>
        <v>0</v>
      </c>
      <c r="IH93" s="21">
        <f>IFERROR(VLOOKUP($C93,#REF!,MATCH(IH$4,#REF!,0)-12+14,0),0)</f>
        <v>0</v>
      </c>
      <c r="II93" s="21">
        <f>IFERROR(VLOOKUP($C93,#REF!,MATCH(II$4,#REF!,0)-12+14,0),0)</f>
        <v>0</v>
      </c>
      <c r="IJ93" s="21">
        <f>IFERROR(VLOOKUP($C93,#REF!,MATCH(IJ$4,#REF!,0)-12+14,0),0)</f>
        <v>0</v>
      </c>
      <c r="IK93" s="21">
        <f>IFERROR(VLOOKUP($C93,#REF!,MATCH(IK$4,#REF!,0)-12+14,0),0)</f>
        <v>0</v>
      </c>
      <c r="IL93" s="21">
        <f>IFERROR(VLOOKUP($C93,#REF!,MATCH(IL$4,#REF!,0)-12+14,0),0)</f>
        <v>0</v>
      </c>
      <c r="IM93" s="21">
        <f>IFERROR(VLOOKUP($C93,#REF!,MATCH(IM$4,#REF!,0)-12+14,0),0)</f>
        <v>0</v>
      </c>
      <c r="IN93" s="21">
        <f>IFERROR(VLOOKUP($C93,#REF!,MATCH(IN$4,#REF!,0)-12+14,0),0)</f>
        <v>0</v>
      </c>
      <c r="IO93" s="21">
        <f>IFERROR(VLOOKUP($C93,#REF!,MATCH(IO$4,#REF!,0)-12+14,0),0)</f>
        <v>0</v>
      </c>
      <c r="IP93" s="21">
        <f>IFERROR(VLOOKUP($C93,#REF!,MATCH(IP$4,#REF!,0)-12+14,0),0)</f>
        <v>0</v>
      </c>
      <c r="IQ93" s="21">
        <f>IFERROR(VLOOKUP($C93,#REF!,MATCH(IQ$4,#REF!,0)-12+14,0),0)</f>
        <v>0</v>
      </c>
      <c r="IR93" s="21">
        <f>IFERROR(VLOOKUP($C93,#REF!,MATCH(IR$4,#REF!,0)-12+14,0),0)</f>
        <v>0</v>
      </c>
      <c r="IS93" s="21">
        <f>IFERROR(VLOOKUP($C93,#REF!,MATCH(IS$4,#REF!,0)-12+14,0),0)</f>
        <v>0</v>
      </c>
      <c r="IT93" s="21">
        <f>IFERROR(VLOOKUP($C93,#REF!,MATCH(IT$4,#REF!,0)-12+14,0),0)</f>
        <v>0</v>
      </c>
      <c r="IU93" s="21">
        <f>IFERROR(VLOOKUP($C93,#REF!,MATCH(IU$4,#REF!,0)-12+14,0),0)</f>
        <v>0</v>
      </c>
      <c r="IV93" s="21">
        <f>IFERROR(VLOOKUP($C93,#REF!,MATCH(IV$4,#REF!,0)-12+14,0),0)</f>
        <v>0</v>
      </c>
      <c r="IW93" s="21">
        <f>IFERROR(VLOOKUP($C93,#REF!,MATCH(IW$4,#REF!,0)-12+14,0),0)</f>
        <v>0</v>
      </c>
      <c r="IX93" s="21">
        <f>IFERROR(VLOOKUP($C93,#REF!,MATCH(IX$4,#REF!,0)-12+14,0),0)</f>
        <v>0</v>
      </c>
      <c r="IY93" s="21">
        <f>IFERROR(VLOOKUP($C93,#REF!,MATCH(IY$4,#REF!,0)-12+14,0),0)</f>
        <v>0</v>
      </c>
      <c r="IZ93" s="21">
        <f>IFERROR(VLOOKUP($C93,#REF!,MATCH(IZ$4,#REF!,0)-12+14,0),0)</f>
        <v>0</v>
      </c>
      <c r="JA93" s="21">
        <f>IFERROR(VLOOKUP($C93,#REF!,MATCH(JA$4,#REF!,0)-12+14,0),0)</f>
        <v>0</v>
      </c>
      <c r="JB93" s="21">
        <f>IFERROR(VLOOKUP($C93,#REF!,MATCH(JB$4,#REF!,0)-12+14,0),0)</f>
        <v>0</v>
      </c>
      <c r="JC93" s="21">
        <f>IFERROR(VLOOKUP($C93,#REF!,MATCH(JC$4,#REF!,0)-12+14,0),0)</f>
        <v>0</v>
      </c>
      <c r="JD93" s="21">
        <f>IFERROR(VLOOKUP($C93,#REF!,MATCH(JD$4,#REF!,0)-12+14,0),0)</f>
        <v>0</v>
      </c>
      <c r="JE93" s="21">
        <f>IFERROR(VLOOKUP($C93,#REF!,MATCH(JE$4,#REF!,0)-12+14,0),0)</f>
        <v>0</v>
      </c>
      <c r="JF93" s="21">
        <f>IFERROR(VLOOKUP($C93,#REF!,MATCH(JF$4,#REF!,0)-12+14,0),0)</f>
        <v>0</v>
      </c>
      <c r="JG93" s="21">
        <f>IFERROR(VLOOKUP($C93,#REF!,MATCH(JG$4,#REF!,0)-12+14,0),0)</f>
        <v>0</v>
      </c>
      <c r="JH93" s="21">
        <f>IFERROR(VLOOKUP($C93,#REF!,MATCH(JH$4,#REF!,0)-12+14,0),0)</f>
        <v>0</v>
      </c>
      <c r="JI93" s="21">
        <f>IFERROR(VLOOKUP($C93,#REF!,MATCH(JI$4,#REF!,0)-12+14,0),0)</f>
        <v>0</v>
      </c>
      <c r="JJ93" s="21">
        <f>IFERROR(VLOOKUP($C93,#REF!,MATCH(JJ$4,#REF!,0)-12+14,0),0)</f>
        <v>0</v>
      </c>
      <c r="JK93" s="21">
        <f>IFERROR(VLOOKUP($C93,#REF!,MATCH(JK$4,#REF!,0)-12+14,0),0)</f>
        <v>0</v>
      </c>
      <c r="JL93" s="21">
        <f>IFERROR(VLOOKUP($C93,#REF!,MATCH(JL$4,#REF!,0)-12+14,0),0)</f>
        <v>0</v>
      </c>
      <c r="JM93" s="21">
        <f>IFERROR(VLOOKUP($C93,#REF!,MATCH(JM$4,#REF!,0)-12+14,0),0)</f>
        <v>0</v>
      </c>
      <c r="JN93" s="21">
        <f>IFERROR(VLOOKUP($C93,#REF!,MATCH(JN$4,#REF!,0)-12+14,0),0)</f>
        <v>0</v>
      </c>
      <c r="JO93" s="21">
        <f>IFERROR(VLOOKUP($C93,#REF!,MATCH(JO$4,#REF!,0)-12+14,0),0)</f>
        <v>0</v>
      </c>
      <c r="JP93" s="21">
        <f>IFERROR(VLOOKUP($C93,#REF!,MATCH(JP$4,#REF!,0)-12+14,0),0)</f>
        <v>0</v>
      </c>
      <c r="JQ93" s="21">
        <f>IFERROR(VLOOKUP($C93,#REF!,MATCH(JQ$4,#REF!,0)-12+14,0),0)</f>
        <v>0</v>
      </c>
      <c r="JR93" s="21">
        <f>IFERROR(VLOOKUP($C93,#REF!,MATCH(JR$4,#REF!,0)-12+14,0),0)</f>
        <v>0</v>
      </c>
      <c r="JS93" s="21">
        <f>IFERROR(VLOOKUP($C93,#REF!,MATCH(JS$4,#REF!,0)-12+14,0),0)</f>
        <v>0</v>
      </c>
      <c r="JT93" s="21">
        <f>IFERROR(VLOOKUP($C93,#REF!,MATCH(JT$4,#REF!,0)-12+14,0),0)</f>
        <v>0</v>
      </c>
      <c r="JU93" s="21">
        <f>IFERROR(VLOOKUP($C93,#REF!,MATCH(JU$4,#REF!,0)-12+14,0),0)</f>
        <v>0</v>
      </c>
      <c r="JV93" s="21">
        <f>IFERROR(VLOOKUP($C93,#REF!,MATCH(JV$4,#REF!,0)-12+14,0),0)</f>
        <v>0</v>
      </c>
      <c r="JW93" s="21">
        <f>IFERROR(VLOOKUP($C93,#REF!,MATCH(JW$4,#REF!,0)-12+14,0),0)</f>
        <v>0</v>
      </c>
      <c r="JX93" s="21">
        <f>IFERROR(VLOOKUP($C93,#REF!,MATCH(JX$4,#REF!,0)-12+14,0),0)</f>
        <v>0</v>
      </c>
      <c r="JY93" s="21">
        <f>IFERROR(VLOOKUP($C93,#REF!,MATCH(JY$4,#REF!,0)-12+14,0),0)</f>
        <v>0</v>
      </c>
      <c r="JZ93" s="21">
        <f>IFERROR(VLOOKUP($C93,#REF!,MATCH(JZ$4,#REF!,0)-12+14,0),0)</f>
        <v>0</v>
      </c>
      <c r="KA93" s="21">
        <f>IFERROR(VLOOKUP($C93,#REF!,MATCH(KA$4,#REF!,0)-12+14,0),0)</f>
        <v>0</v>
      </c>
      <c r="KB93" s="21">
        <f>IFERROR(VLOOKUP($C93,#REF!,MATCH(KB$4,#REF!,0)-12+14,0),0)</f>
        <v>0</v>
      </c>
      <c r="KC93" s="21">
        <f>IFERROR(VLOOKUP($C93,#REF!,MATCH(KC$4,#REF!,0)-12+14,0),0)</f>
        <v>0</v>
      </c>
      <c r="KD93" s="21">
        <f>IFERROR(VLOOKUP($C93,#REF!,MATCH(KD$4,#REF!,0)-12+14,0),0)</f>
        <v>0</v>
      </c>
      <c r="KE93" s="21">
        <f>IFERROR(VLOOKUP($C93,#REF!,MATCH(KE$4,#REF!,0)-12+14,0),0)</f>
        <v>0</v>
      </c>
      <c r="KF93" s="21">
        <f>IFERROR(VLOOKUP($C93,#REF!,MATCH(KF$4,#REF!,0)-12+14,0),0)</f>
        <v>0</v>
      </c>
      <c r="KG93" s="21">
        <f>IFERROR(VLOOKUP($C93,#REF!,MATCH(KG$4,#REF!,0)-12+14,0),0)</f>
        <v>0</v>
      </c>
      <c r="KH93" s="21">
        <f>IFERROR(VLOOKUP($C93,#REF!,MATCH(KH$4,#REF!,0)-12+14,0),0)</f>
        <v>0</v>
      </c>
      <c r="KI93" s="21">
        <f>IFERROR(VLOOKUP($C93,#REF!,MATCH(KI$4,#REF!,0)-12+14,0),0)</f>
        <v>0</v>
      </c>
      <c r="KJ93" s="21">
        <f>IFERROR(VLOOKUP($C93,#REF!,MATCH(KJ$4,#REF!,0)-12+14,0),0)</f>
        <v>0</v>
      </c>
      <c r="KK93" s="21">
        <f>IFERROR(VLOOKUP($C93,#REF!,MATCH(KK$4,#REF!,0)-12+14,0),0)</f>
        <v>0</v>
      </c>
      <c r="KL93" s="21">
        <f>IFERROR(VLOOKUP($C93,#REF!,MATCH(KL$4,#REF!,0)-12+14,0),0)</f>
        <v>0</v>
      </c>
      <c r="KM93" s="21">
        <f>IFERROR(VLOOKUP($C93,#REF!,MATCH(KM$4,#REF!,0)-12+14,0),0)</f>
        <v>0</v>
      </c>
      <c r="KN93" s="21">
        <f>IFERROR(VLOOKUP($C93,#REF!,MATCH(KN$4,#REF!,0)-12+14,0),0)</f>
        <v>0</v>
      </c>
      <c r="KO93" s="21">
        <f>IFERROR(VLOOKUP($C93,#REF!,MATCH(KO$4,#REF!,0)-12+14,0),0)</f>
        <v>0</v>
      </c>
      <c r="KP93" s="21">
        <f>IFERROR(VLOOKUP($C93,#REF!,MATCH(KP$4,#REF!,0)-12+14,0),0)</f>
        <v>0</v>
      </c>
      <c r="KQ93" s="21">
        <f>IFERROR(VLOOKUP($C93,#REF!,MATCH(KQ$4,#REF!,0)-12+14,0),0)</f>
        <v>0</v>
      </c>
      <c r="KR93" s="21">
        <f>IFERROR(VLOOKUP($C93,#REF!,MATCH(KR$4,#REF!,0)-12+14,0),0)</f>
        <v>0</v>
      </c>
      <c r="KS93" s="21">
        <f>IFERROR(VLOOKUP($C93,#REF!,MATCH(KS$4,#REF!,0)-12+14,0),0)</f>
        <v>0</v>
      </c>
      <c r="KT93" s="21">
        <f>IFERROR(VLOOKUP($C93,#REF!,MATCH(KT$4,#REF!,0)-12+14,0),0)</f>
        <v>0</v>
      </c>
      <c r="KU93" s="21">
        <f>IFERROR(VLOOKUP($C93,#REF!,MATCH(KU$4,#REF!,0)-12+14,0),0)</f>
        <v>0</v>
      </c>
      <c r="KV93" s="21">
        <f>IFERROR(VLOOKUP($C93,#REF!,MATCH(KV$4,#REF!,0)-12+14,0),0)</f>
        <v>0</v>
      </c>
      <c r="KW93" s="21">
        <f>IFERROR(VLOOKUP($C93,#REF!,MATCH(KW$4,#REF!,0)-12+14,0),0)</f>
        <v>0</v>
      </c>
      <c r="KX93" s="21">
        <f>IFERROR(VLOOKUP($C93,#REF!,MATCH(KX$4,#REF!,0)-12+14,0),0)</f>
        <v>0</v>
      </c>
      <c r="KY93" s="21">
        <f>IFERROR(VLOOKUP($C93,#REF!,MATCH(KY$4,#REF!,0)-12+14,0),0)</f>
        <v>0</v>
      </c>
      <c r="KZ93" s="21">
        <f>IFERROR(VLOOKUP($C93,#REF!,MATCH(KZ$4,#REF!,0)-12+14,0),0)</f>
        <v>0</v>
      </c>
      <c r="LA93" s="21">
        <f>IFERROR(VLOOKUP($C93,#REF!,MATCH(LA$4,#REF!,0)-12+14,0),0)</f>
        <v>0</v>
      </c>
      <c r="LB93" s="21">
        <f>IFERROR(VLOOKUP($C93,#REF!,MATCH(LB$4,#REF!,0)-12+14,0),0)</f>
        <v>0</v>
      </c>
      <c r="LC93" s="21">
        <f>IFERROR(VLOOKUP($C93,#REF!,MATCH(LC$4,#REF!,0)-12+14,0),0)</f>
        <v>0</v>
      </c>
      <c r="LD93" s="21">
        <f>IFERROR(VLOOKUP($C93,#REF!,MATCH(LD$4,#REF!,0)-12+14,0),0)</f>
        <v>0</v>
      </c>
      <c r="LE93" s="21">
        <f>IFERROR(VLOOKUP($C93,#REF!,MATCH(LE$4,#REF!,0)-12+14,0),0)</f>
        <v>0</v>
      </c>
      <c r="LF93" s="21">
        <f>IFERROR(VLOOKUP($C93,#REF!,MATCH(LF$4,#REF!,0)-12+14,0),0)</f>
        <v>0</v>
      </c>
      <c r="LG93" s="21">
        <f>IFERROR(VLOOKUP($C93,#REF!,MATCH(LG$4,#REF!,0)-12+14,0),0)</f>
        <v>0</v>
      </c>
      <c r="LH93" s="21">
        <f>IFERROR(VLOOKUP($C93,#REF!,MATCH(LH$4,#REF!,0)-12+14,0),0)</f>
        <v>0</v>
      </c>
      <c r="LI93" s="21">
        <f>IFERROR(VLOOKUP($C93,#REF!,MATCH(LI$4,#REF!,0)-12+14,0),0)</f>
        <v>0</v>
      </c>
      <c r="LJ93" s="21">
        <f>IFERROR(VLOOKUP($C93,#REF!,MATCH(LJ$4,#REF!,0)-12+14,0),0)</f>
        <v>0</v>
      </c>
      <c r="LK93" s="21">
        <f>IFERROR(VLOOKUP($C93,#REF!,MATCH(LK$4,#REF!,0)-12+14,0),0)</f>
        <v>0</v>
      </c>
      <c r="LL93" s="21">
        <f>IFERROR(VLOOKUP($C93,#REF!,MATCH(LL$4,#REF!,0)-12+14,0),0)</f>
        <v>0</v>
      </c>
      <c r="LM93" s="21">
        <f>IFERROR(VLOOKUP($C93,#REF!,MATCH(LM$4,#REF!,0)-12+14,0),0)</f>
        <v>0</v>
      </c>
      <c r="LN93" s="21">
        <f>IFERROR(VLOOKUP($C93,#REF!,MATCH(LN$4,#REF!,0)-12+14,0),0)</f>
        <v>0</v>
      </c>
      <c r="LO93" s="21">
        <f>IFERROR(VLOOKUP($C93,#REF!,MATCH(LO$4,#REF!,0)-12+14,0),0)</f>
        <v>0</v>
      </c>
      <c r="LP93" s="21">
        <f>IFERROR(VLOOKUP($C93,#REF!,MATCH(LP$4,#REF!,0)-12+14,0),0)</f>
        <v>0</v>
      </c>
      <c r="LQ93" s="21">
        <f>IFERROR(VLOOKUP($C93,#REF!,MATCH(LQ$4,#REF!,0)-12+14,0),0)</f>
        <v>0</v>
      </c>
      <c r="LR93" s="21">
        <f>IFERROR(VLOOKUP($C93,#REF!,MATCH(LR$4,#REF!,0)-12+14,0),0)</f>
        <v>0</v>
      </c>
      <c r="LS93" s="21">
        <f>IFERROR(VLOOKUP($C93,#REF!,MATCH(LS$4,#REF!,0)-12+14,0),0)</f>
        <v>0</v>
      </c>
      <c r="LT93" s="21">
        <f>IFERROR(VLOOKUP($C93,#REF!,MATCH(LT$4,#REF!,0)-12+14,0),0)</f>
        <v>0</v>
      </c>
      <c r="LU93" s="21">
        <f>IFERROR(VLOOKUP($C93,#REF!,MATCH(LU$4,#REF!,0)-12+14,0),0)</f>
        <v>0</v>
      </c>
      <c r="LV93" s="21">
        <f>IFERROR(VLOOKUP($C93,#REF!,MATCH(LV$4,#REF!,0)-12+14,0),0)</f>
        <v>0</v>
      </c>
      <c r="LW93" s="21">
        <f>IFERROR(VLOOKUP($C93,#REF!,MATCH(LW$4,#REF!,0)-12+14,0),0)</f>
        <v>0</v>
      </c>
      <c r="LX93" s="21">
        <f>IFERROR(VLOOKUP($C93,#REF!,MATCH(LX$4,#REF!,0)-12+14,0),0)</f>
        <v>0</v>
      </c>
      <c r="LY93" s="21">
        <f>IFERROR(VLOOKUP($C93,#REF!,MATCH(LY$4,#REF!,0)-12+14,0),0)</f>
        <v>0</v>
      </c>
      <c r="LZ93" s="21">
        <f>IFERROR(VLOOKUP($C93,#REF!,MATCH(LZ$4,#REF!,0)-12+14,0),0)</f>
        <v>0</v>
      </c>
      <c r="MA93" s="21">
        <f>IFERROR(VLOOKUP($C93,#REF!,MATCH(MA$4,#REF!,0)-12+14,0),0)</f>
        <v>0</v>
      </c>
      <c r="MB93" s="21">
        <f>IFERROR(VLOOKUP($C93,#REF!,MATCH(MB$4,#REF!,0)-12+14,0),0)</f>
        <v>0</v>
      </c>
      <c r="MC93" s="21">
        <f>IFERROR(VLOOKUP($C93,#REF!,MATCH(MC$4,#REF!,0)-12+14,0),0)</f>
        <v>0</v>
      </c>
      <c r="MD93" s="21">
        <f>IFERROR(VLOOKUP($C93,#REF!,MATCH(MD$4,#REF!,0)-12+14,0),0)</f>
        <v>0</v>
      </c>
      <c r="ME93" s="21">
        <f>IFERROR(VLOOKUP($C93,#REF!,MATCH(ME$4,#REF!,0)-12+14,0),0)</f>
        <v>0</v>
      </c>
      <c r="MF93" s="21">
        <f>IFERROR(VLOOKUP($C93,#REF!,MATCH(MF$4,#REF!,0)-12+14,0),0)</f>
        <v>0</v>
      </c>
      <c r="MG93" s="21">
        <f>IFERROR(VLOOKUP($C93,#REF!,MATCH(MG$4,#REF!,0)-12+14,0),0)</f>
        <v>0</v>
      </c>
      <c r="MH93" s="21">
        <f>IFERROR(VLOOKUP($C93,#REF!,MATCH(MH$4,#REF!,0)-12+14,0),0)</f>
        <v>0</v>
      </c>
      <c r="MI93" s="21">
        <f>IFERROR(VLOOKUP($C93,#REF!,MATCH(MI$4,#REF!,0)-12+14,0),0)</f>
        <v>0</v>
      </c>
      <c r="MJ93" s="21">
        <f>IFERROR(VLOOKUP($C93,#REF!,MATCH(MJ$4,#REF!,0)-12+14,0),0)</f>
        <v>0</v>
      </c>
      <c r="MK93" s="21">
        <f>IFERROR(VLOOKUP($C93,#REF!,MATCH(MK$4,#REF!,0)-12+14,0),0)</f>
        <v>0</v>
      </c>
      <c r="ML93" s="21">
        <f>IFERROR(VLOOKUP($C93,#REF!,MATCH(ML$4,#REF!,0)-12+14,0),0)</f>
        <v>0</v>
      </c>
      <c r="MM93" s="21">
        <f>IFERROR(VLOOKUP($C93,#REF!,MATCH(MM$4,#REF!,0)-12+14,0),0)</f>
        <v>0</v>
      </c>
      <c r="MN93" s="21">
        <f>IFERROR(VLOOKUP($C93,#REF!,MATCH(MN$4,#REF!,0)-12+14,0),0)</f>
        <v>0</v>
      </c>
      <c r="MO93" s="21">
        <f>IFERROR(VLOOKUP($C93,#REF!,MATCH(MO$4,#REF!,0)-12+14,0),0)</f>
        <v>0</v>
      </c>
      <c r="MP93" s="21">
        <f>IFERROR(VLOOKUP($C93,#REF!,MATCH(MP$4,#REF!,0)-12+14,0),0)</f>
        <v>0</v>
      </c>
      <c r="MQ93" s="21">
        <f>IFERROR(VLOOKUP($C93,#REF!,MATCH(MQ$4,#REF!,0)-12+14,0),0)</f>
        <v>0</v>
      </c>
      <c r="MR93" s="21">
        <f>IFERROR(VLOOKUP($C93,#REF!,MATCH(MR$4,#REF!,0)-12+14,0),0)</f>
        <v>0</v>
      </c>
      <c r="MS93" s="21">
        <f>IFERROR(VLOOKUP($C93,#REF!,MATCH(MS$4,#REF!,0)-12+14,0),0)</f>
        <v>0</v>
      </c>
      <c r="MT93" s="21">
        <f>IFERROR(VLOOKUP($C93,#REF!,MATCH(MT$4,#REF!,0)-12+14,0),0)</f>
        <v>0</v>
      </c>
      <c r="MU93" s="21">
        <f>IFERROR(VLOOKUP($C93,#REF!,MATCH(MU$4,#REF!,0)-12+14,0),0)</f>
        <v>0</v>
      </c>
      <c r="MV93" s="21">
        <f>IFERROR(VLOOKUP($C93,#REF!,MATCH(MV$4,#REF!,0)-12+14,0),0)</f>
        <v>0</v>
      </c>
      <c r="MW93" s="21">
        <f>IFERROR(VLOOKUP($C93,#REF!,MATCH(MW$4,#REF!,0)-12+14,0),0)</f>
        <v>0</v>
      </c>
      <c r="MX93" s="21">
        <f>IFERROR(VLOOKUP($C93,#REF!,MATCH(MX$4,#REF!,0)-12+14,0),0)</f>
        <v>0</v>
      </c>
      <c r="MY93" s="21">
        <f>IFERROR(VLOOKUP($C93,#REF!,MATCH(MY$4,#REF!,0)-12+14,0),0)</f>
        <v>0</v>
      </c>
      <c r="MZ93" s="21">
        <f>IFERROR(VLOOKUP($C93,#REF!,MATCH(MZ$4,#REF!,0)-12+14,0),0)</f>
        <v>0</v>
      </c>
      <c r="NA93" s="21">
        <f>IFERROR(VLOOKUP($C93,#REF!,MATCH(NA$4,#REF!,0)-12+14,0),0)</f>
        <v>0</v>
      </c>
      <c r="NB93" s="21">
        <f>IFERROR(VLOOKUP($C93,#REF!,MATCH(NB$4,#REF!,0)-12+14,0),0)</f>
        <v>0</v>
      </c>
      <c r="NC93" s="21">
        <f>IFERROR(VLOOKUP($C93,#REF!,MATCH(NC$4,#REF!,0)-12+14,0),0)</f>
        <v>0</v>
      </c>
      <c r="ND93" s="21">
        <f>IFERROR(VLOOKUP($C93,#REF!,MATCH(ND$4,#REF!,0)-12+14,0),0)</f>
        <v>0</v>
      </c>
      <c r="NE93" s="21">
        <f>IFERROR(VLOOKUP($C93,#REF!,MATCH(NE$4,#REF!,0)-12+14,0),0)</f>
        <v>0</v>
      </c>
      <c r="NF93" s="21">
        <f>IFERROR(VLOOKUP($C93,#REF!,MATCH(NF$4,#REF!,0)-12+14,0),0)</f>
        <v>0</v>
      </c>
      <c r="NG93" s="21">
        <f>IFERROR(VLOOKUP($C93,#REF!,MATCH(NG$4,#REF!,0)-12+14,0),0)</f>
        <v>0</v>
      </c>
      <c r="NH93" s="21">
        <f>IFERROR(VLOOKUP($C93,#REF!,MATCH(NH$4,#REF!,0)-12+14,0),0)</f>
        <v>0</v>
      </c>
      <c r="NI93" s="21">
        <f>IFERROR(VLOOKUP($C93,#REF!,MATCH(NI$4,#REF!,0)-12+14,0),0)</f>
        <v>0</v>
      </c>
      <c r="NJ93" s="21">
        <f>IFERROR(VLOOKUP($C93,#REF!,MATCH(NJ$4,#REF!,0)-12+14,0),0)</f>
        <v>0</v>
      </c>
      <c r="NK93" s="21">
        <f>IFERROR(VLOOKUP($C93,#REF!,MATCH(NK$4,#REF!,0)-12+14,0),0)</f>
        <v>0</v>
      </c>
      <c r="NL93" s="21">
        <f>IFERROR(VLOOKUP($C93,#REF!,MATCH(NL$4,#REF!,0)-12+14,0),0)</f>
        <v>0</v>
      </c>
      <c r="NM93" s="21">
        <f>IFERROR(VLOOKUP($C93,#REF!,MATCH(NM$4,#REF!,0)-12+14,0),0)</f>
        <v>0</v>
      </c>
      <c r="NN93" s="21">
        <f>IFERROR(VLOOKUP($C93,#REF!,MATCH(NN$4,#REF!,0)-12+14,0),0)</f>
        <v>0</v>
      </c>
      <c r="NO93" s="21">
        <f>IFERROR(VLOOKUP($C93,#REF!,MATCH(NO$4,#REF!,0)-12+14,0),0)</f>
        <v>0</v>
      </c>
      <c r="NP93" s="21">
        <f>IFERROR(VLOOKUP($C93,#REF!,MATCH(NP$4,#REF!,0)-12+14,0),0)</f>
        <v>0</v>
      </c>
      <c r="NQ93" s="21">
        <f>IFERROR(VLOOKUP($C93,#REF!,MATCH(NQ$4,#REF!,0)-12+14,0),0)</f>
        <v>0</v>
      </c>
      <c r="NR93" s="21">
        <f>IFERROR(VLOOKUP($C93,#REF!,MATCH(NR$4,#REF!,0)-12+14,0),0)</f>
        <v>0</v>
      </c>
      <c r="NS93" s="21">
        <f>IFERROR(VLOOKUP($C93,#REF!,MATCH(NS$4,#REF!,0)-12+14,0),0)</f>
        <v>0</v>
      </c>
      <c r="NT93" s="21">
        <f>IFERROR(VLOOKUP($C93,#REF!,MATCH(NT$4,#REF!,0)-12+14,0),0)</f>
        <v>0</v>
      </c>
      <c r="NU93" s="21">
        <f>IFERROR(VLOOKUP($C93,#REF!,MATCH(NU$4,#REF!,0)-12+14,0),0)</f>
        <v>0</v>
      </c>
      <c r="NV93" s="21">
        <f>IFERROR(VLOOKUP($C93,#REF!,MATCH(NV$4,#REF!,0)-12+14,0),0)</f>
        <v>0</v>
      </c>
      <c r="NW93" s="21">
        <f>IFERROR(VLOOKUP($C93,#REF!,MATCH(NW$4,#REF!,0)-12+14,0),0)</f>
        <v>0</v>
      </c>
      <c r="NX93" s="21">
        <f>IFERROR(VLOOKUP($C93,#REF!,MATCH(NX$4,#REF!,0)-12+14,0),0)</f>
        <v>0</v>
      </c>
      <c r="NY93" s="21">
        <f>IFERROR(VLOOKUP($C93,#REF!,MATCH(NY$4,#REF!,0)-12+14,0),0)</f>
        <v>0</v>
      </c>
      <c r="NZ93" s="21">
        <f>IFERROR(VLOOKUP($C93,#REF!,MATCH(NZ$4,#REF!,0)-12+14,0),0)</f>
        <v>0</v>
      </c>
      <c r="OA93" s="21">
        <f>IFERROR(VLOOKUP($C93,#REF!,MATCH(OA$4,#REF!,0)-12+14,0),0)</f>
        <v>0</v>
      </c>
      <c r="OB93" s="21">
        <f>IFERROR(VLOOKUP($C93,#REF!,MATCH(OB$4,#REF!,0)-12+14,0),0)</f>
        <v>0</v>
      </c>
      <c r="OC93" s="21">
        <f>IFERROR(VLOOKUP($C93,#REF!,MATCH(OC$4,#REF!,0)-12+14,0),0)</f>
        <v>0</v>
      </c>
      <c r="OD93" s="21">
        <f>IFERROR(VLOOKUP($C93,#REF!,MATCH(OD$4,#REF!,0)-12+14,0),0)</f>
        <v>0</v>
      </c>
      <c r="OE93" s="21">
        <f>IFERROR(VLOOKUP($C93,#REF!,MATCH(OE$4,#REF!,0)-12+14,0),0)</f>
        <v>0</v>
      </c>
      <c r="OF93" s="21">
        <f>IFERROR(VLOOKUP($C93,#REF!,MATCH(OF$4,#REF!,0)-12+14,0),0)</f>
        <v>0</v>
      </c>
      <c r="OG93" s="21">
        <f>IFERROR(VLOOKUP($C93,#REF!,MATCH(OG$4,#REF!,0)-12+14,0),0)</f>
        <v>0</v>
      </c>
      <c r="OH93" s="21">
        <f>IFERROR(VLOOKUP($C93,#REF!,MATCH(OH$4,#REF!,0)-12+14,0),0)</f>
        <v>0</v>
      </c>
      <c r="OI93" s="21">
        <f>IFERROR(VLOOKUP($C93,#REF!,MATCH(OI$4,#REF!,0)-12+14,0),0)</f>
        <v>0</v>
      </c>
      <c r="OJ93" s="21">
        <f>IFERROR(VLOOKUP($C93,#REF!,MATCH(OJ$4,#REF!,0)-12+14,0),0)</f>
        <v>0</v>
      </c>
      <c r="OK93" s="21">
        <f>IFERROR(VLOOKUP($C93,#REF!,MATCH(OK$4,#REF!,0)-12+14,0),0)</f>
        <v>0</v>
      </c>
      <c r="OL93" s="21">
        <f>IFERROR(VLOOKUP($C93,#REF!,MATCH(OL$4,#REF!,0)-12+14,0),0)</f>
        <v>0</v>
      </c>
      <c r="OM93" s="21">
        <f>IFERROR(VLOOKUP($C93,#REF!,MATCH(OM$4,#REF!,0)-12+14,0),0)</f>
        <v>0</v>
      </c>
      <c r="ON93" s="21">
        <f>IFERROR(VLOOKUP($C93,#REF!,MATCH(ON$4,#REF!,0)-12+14,0),0)</f>
        <v>0</v>
      </c>
      <c r="OO93" s="21">
        <f>IFERROR(VLOOKUP($C93,#REF!,MATCH(OO$4,#REF!,0)-12+14,0),0)</f>
        <v>0</v>
      </c>
      <c r="OP93" s="21">
        <f>IFERROR(VLOOKUP($C93,#REF!,MATCH(OP$4,#REF!,0)-12+14,0),0)</f>
        <v>0</v>
      </c>
      <c r="OQ93" s="21">
        <f>IFERROR(VLOOKUP($C93,#REF!,MATCH(OQ$4,#REF!,0)-12+14,0),0)</f>
        <v>0</v>
      </c>
      <c r="OR93" s="21">
        <f>IFERROR(VLOOKUP($C93,#REF!,MATCH(OR$4,#REF!,0)-12+14,0),0)</f>
        <v>0</v>
      </c>
      <c r="OS93" s="21">
        <f>IFERROR(VLOOKUP($C93,#REF!,MATCH(OS$4,#REF!,0)-12+14,0),0)</f>
        <v>0</v>
      </c>
      <c r="OT93" s="21">
        <f>IFERROR(VLOOKUP($C93,#REF!,MATCH(OT$4,#REF!,0)-12+14,0),0)</f>
        <v>0</v>
      </c>
      <c r="OU93" s="21">
        <f>IFERROR(VLOOKUP($C93,#REF!,MATCH(OU$4,#REF!,0)-12+14,0),0)</f>
        <v>0</v>
      </c>
      <c r="OV93" s="21">
        <f>IFERROR(VLOOKUP($C93,#REF!,MATCH(OV$4,#REF!,0)-12+14,0),0)</f>
        <v>0</v>
      </c>
      <c r="OW93" s="21">
        <f>IFERROR(VLOOKUP($C93,#REF!,MATCH(OW$4,#REF!,0)-12+14,0),0)</f>
        <v>0</v>
      </c>
      <c r="OX93" s="21">
        <f>IFERROR(VLOOKUP($C93,#REF!,MATCH(OX$4,#REF!,0)-12+14,0),0)</f>
        <v>0</v>
      </c>
      <c r="OY93" s="21">
        <f>IFERROR(VLOOKUP($C93,#REF!,MATCH(OY$4,#REF!,0)-12+14,0),0)</f>
        <v>0</v>
      </c>
      <c r="OZ93" s="21">
        <f>IFERROR(VLOOKUP($C93,#REF!,MATCH(OZ$4,#REF!,0)-12+14,0),0)</f>
        <v>0</v>
      </c>
      <c r="PA93" s="21">
        <f>IFERROR(VLOOKUP($C93,#REF!,MATCH(PA$4,#REF!,0)-12+14,0),0)</f>
        <v>0</v>
      </c>
      <c r="PB93" s="21">
        <f>IFERROR(VLOOKUP($C93,#REF!,MATCH(PB$4,#REF!,0)-12+14,0),0)</f>
        <v>0</v>
      </c>
      <c r="PC93" s="21">
        <f>IFERROR(VLOOKUP($C93,#REF!,MATCH(PC$4,#REF!,0)-12+14,0),0)</f>
        <v>0</v>
      </c>
      <c r="PD93" s="21">
        <f>IFERROR(VLOOKUP($C93,#REF!,MATCH(PD$4,#REF!,0)-12+14,0),0)</f>
        <v>0</v>
      </c>
      <c r="PE93" s="21">
        <f>IFERROR(VLOOKUP($C93,#REF!,MATCH(PE$4,#REF!,0)-12+14,0),0)</f>
        <v>0</v>
      </c>
      <c r="PF93" s="21">
        <f>IFERROR(VLOOKUP($C93,#REF!,MATCH(PF$4,#REF!,0)-12+14,0),0)</f>
        <v>0</v>
      </c>
      <c r="PG93" s="21">
        <f>IFERROR(VLOOKUP($C93,#REF!,MATCH(PG$4,#REF!,0)-12+14,0),0)</f>
        <v>0</v>
      </c>
      <c r="PH93" s="21">
        <f>IFERROR(VLOOKUP($C93,#REF!,MATCH(PH$4,#REF!,0)-12+14,0),0)</f>
        <v>0</v>
      </c>
      <c r="PI93" s="21">
        <f>IFERROR(VLOOKUP($C93,#REF!,MATCH(PI$4,#REF!,0)-12+14,0),0)</f>
        <v>0</v>
      </c>
      <c r="PJ93" s="21">
        <f>IFERROR(VLOOKUP($C93,#REF!,MATCH(PJ$4,#REF!,0)-12+14,0),0)</f>
        <v>0</v>
      </c>
      <c r="PK93" s="21">
        <f>IFERROR(VLOOKUP($C93,#REF!,MATCH(PK$4,#REF!,0)-12+14,0),0)</f>
        <v>0</v>
      </c>
      <c r="PL93" s="21">
        <f>IFERROR(VLOOKUP($C93,#REF!,MATCH(PL$4,#REF!,0)-12+14,0),0)</f>
        <v>0</v>
      </c>
      <c r="PM93" s="21">
        <f>IFERROR(VLOOKUP($C93,#REF!,MATCH(PM$4,#REF!,0)-12+14,0),0)</f>
        <v>0</v>
      </c>
      <c r="PN93" s="21">
        <f>IFERROR(VLOOKUP($C93,#REF!,MATCH(PN$4,#REF!,0)-12+14,0),0)</f>
        <v>0</v>
      </c>
      <c r="PO93" s="21">
        <f>IFERROR(VLOOKUP($C93,#REF!,MATCH(PO$4,#REF!,0)-12+14,0),0)</f>
        <v>0</v>
      </c>
      <c r="PP93" s="21">
        <f>IFERROR(VLOOKUP($C93,#REF!,MATCH(PP$4,#REF!,0)-12+14,0),0)</f>
        <v>0</v>
      </c>
      <c r="PQ93" s="21">
        <f>IFERROR(VLOOKUP($C93,#REF!,MATCH(PQ$4,#REF!,0)-12+14,0),0)</f>
        <v>0</v>
      </c>
      <c r="PR93" s="21">
        <f>IFERROR(VLOOKUP($C93,#REF!,MATCH(PR$4,#REF!,0)-12+14,0),0)</f>
        <v>0</v>
      </c>
      <c r="PS93" s="21">
        <f>IFERROR(VLOOKUP($C93,#REF!,MATCH(PS$4,#REF!,0)-12+14,0),0)</f>
        <v>0</v>
      </c>
      <c r="PT93" s="21">
        <f>IFERROR(VLOOKUP($C93,#REF!,MATCH(PT$4,#REF!,0)-12+14,0),0)</f>
        <v>0</v>
      </c>
      <c r="PU93" s="21">
        <f>IFERROR(VLOOKUP($C93,#REF!,MATCH(PU$4,#REF!,0)-12+14,0),0)</f>
        <v>0</v>
      </c>
      <c r="PV93" s="21">
        <f>IFERROR(VLOOKUP($C93,#REF!,MATCH(PV$4,#REF!,0)-12+14,0),0)</f>
        <v>0</v>
      </c>
      <c r="PW93" s="21">
        <f>IFERROR(VLOOKUP($C93,#REF!,MATCH(PW$4,#REF!,0)-12+14,0),0)</f>
        <v>0</v>
      </c>
      <c r="PX93" s="21">
        <f>IFERROR(VLOOKUP($C93,#REF!,MATCH(PX$4,#REF!,0)-12+14,0),0)</f>
        <v>0</v>
      </c>
      <c r="PY93" s="21">
        <f>IFERROR(VLOOKUP($C93,#REF!,MATCH(PY$4,#REF!,0)-12+14,0),0)</f>
        <v>0</v>
      </c>
      <c r="PZ93" s="21">
        <f>IFERROR(VLOOKUP($C93,#REF!,MATCH(PZ$4,#REF!,0)-12+14,0),0)</f>
        <v>0</v>
      </c>
      <c r="QA93" s="21">
        <f>IFERROR(VLOOKUP($C93,#REF!,MATCH(QA$4,#REF!,0)-12+14,0),0)</f>
        <v>0</v>
      </c>
      <c r="QB93" s="21">
        <f>IFERROR(VLOOKUP($C93,#REF!,MATCH(QB$4,#REF!,0)-12+14,0),0)</f>
        <v>0</v>
      </c>
      <c r="QC93" s="21">
        <f>IFERROR(VLOOKUP($C93,#REF!,MATCH(QC$4,#REF!,0)-12+14,0),0)</f>
        <v>0</v>
      </c>
      <c r="QD93" s="21">
        <f>IFERROR(VLOOKUP($C93,#REF!,MATCH(QD$4,#REF!,0)-12+14,0),0)</f>
        <v>0</v>
      </c>
      <c r="QE93" s="21">
        <f>IFERROR(VLOOKUP($C93,#REF!,MATCH(QE$4,#REF!,0)-12+14,0),0)</f>
        <v>0</v>
      </c>
      <c r="QF93" s="21">
        <f>IFERROR(VLOOKUP($C93,#REF!,MATCH(QF$4,#REF!,0)-12+14,0),0)</f>
        <v>0</v>
      </c>
      <c r="QG93" s="21">
        <f>IFERROR(VLOOKUP($C93,#REF!,MATCH(QG$4,#REF!,0)-12+14,0),0)</f>
        <v>0</v>
      </c>
      <c r="QH93" s="21">
        <f>IFERROR(VLOOKUP($C93,#REF!,MATCH(QH$4,#REF!,0)-12+14,0),0)</f>
        <v>0</v>
      </c>
      <c r="QI93" s="21">
        <f>IFERROR(VLOOKUP($C93,#REF!,MATCH(QI$4,#REF!,0)-12+14,0),0)</f>
        <v>0</v>
      </c>
      <c r="QJ93" s="21">
        <f>IFERROR(VLOOKUP($C93,#REF!,MATCH(QJ$4,#REF!,0)-12+14,0),0)</f>
        <v>0</v>
      </c>
      <c r="QK93" s="21">
        <f>IFERROR(VLOOKUP($C93,#REF!,MATCH(QK$4,#REF!,0)-12+14,0),0)</f>
        <v>0</v>
      </c>
      <c r="QL93" s="21">
        <f>IFERROR(VLOOKUP($C93,#REF!,MATCH(QL$4,#REF!,0)-12+14,0),0)</f>
        <v>0</v>
      </c>
      <c r="QM93" s="21">
        <f>IFERROR(VLOOKUP($C93,#REF!,MATCH(QM$4,#REF!,0)-12+14,0),0)</f>
        <v>0</v>
      </c>
      <c r="QN93" s="21">
        <f>IFERROR(VLOOKUP($C93,#REF!,MATCH(QN$4,#REF!,0)-12+14,0),0)</f>
        <v>0</v>
      </c>
      <c r="QO93" s="21">
        <f>IFERROR(VLOOKUP($C93,#REF!,MATCH(QO$4,#REF!,0)-12+14,0),0)</f>
        <v>0</v>
      </c>
      <c r="QP93" s="21">
        <f>IFERROR(VLOOKUP($C93,#REF!,MATCH(QP$4,#REF!,0)-12+14,0),0)</f>
        <v>0</v>
      </c>
      <c r="QQ93" s="21">
        <f>IFERROR(VLOOKUP($C93,#REF!,MATCH(QQ$4,#REF!,0)-12+14,0),0)</f>
        <v>0</v>
      </c>
      <c r="QR93" s="21">
        <f>IFERROR(VLOOKUP($C93,#REF!,MATCH(QR$4,#REF!,0)-12+14,0),0)</f>
        <v>0</v>
      </c>
      <c r="QS93" s="21">
        <f>IFERROR(VLOOKUP($C93,#REF!,MATCH(QS$4,#REF!,0)-12+14,0),0)</f>
        <v>0</v>
      </c>
      <c r="QT93" s="21">
        <f>IFERROR(VLOOKUP($C93,#REF!,MATCH(QT$4,#REF!,0)-12+14,0),0)</f>
        <v>0</v>
      </c>
      <c r="QU93" s="21">
        <f>IFERROR(VLOOKUP($C93,#REF!,MATCH(QU$4,#REF!,0)-12+14,0),0)</f>
        <v>0</v>
      </c>
      <c r="QV93" s="21">
        <f>IFERROR(VLOOKUP($C93,#REF!,MATCH(QV$4,#REF!,0)-12+14,0),0)</f>
        <v>0</v>
      </c>
      <c r="QW93" s="21">
        <f>IFERROR(VLOOKUP($C93,#REF!,MATCH(QW$4,#REF!,0)-12+14,0),0)</f>
        <v>0</v>
      </c>
      <c r="QX93" s="21">
        <f>IFERROR(VLOOKUP($C93,#REF!,MATCH(QX$4,#REF!,0)-12+14,0),0)</f>
        <v>0</v>
      </c>
      <c r="QY93" s="21">
        <f>IFERROR(VLOOKUP($C93,#REF!,MATCH(QY$4,#REF!,0)-12+14,0),0)</f>
        <v>0</v>
      </c>
      <c r="QZ93" s="21"/>
      <c r="RA93" s="21"/>
      <c r="RB93" s="5">
        <f>SUM(L93:QY93)</f>
        <v>35448927.370375946</v>
      </c>
      <c r="RC93" s="5"/>
      <c r="RD93" s="6"/>
      <c r="RE93" s="6"/>
      <c r="RF93" s="6"/>
    </row>
    <row r="94" spans="1:474" ht="18" customHeight="1">
      <c r="A94" s="34" t="s">
        <v>296</v>
      </c>
      <c r="B94" s="35" t="s">
        <v>139</v>
      </c>
      <c r="C94" s="35" t="s">
        <v>140</v>
      </c>
      <c r="D94" s="61"/>
      <c r="E94" s="35"/>
      <c r="F94" s="35"/>
      <c r="G94" s="35"/>
      <c r="H94" s="35" t="s">
        <v>142</v>
      </c>
      <c r="I94" s="35" t="s">
        <v>396</v>
      </c>
      <c r="J94" s="35"/>
      <c r="K94" s="37" t="s">
        <v>420</v>
      </c>
      <c r="L94" s="14">
        <v>0</v>
      </c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  <c r="GC94" s="14"/>
      <c r="GD94" s="14"/>
      <c r="GE94" s="14"/>
      <c r="GF94" s="14"/>
      <c r="GG94" s="14"/>
      <c r="GH94" s="14"/>
      <c r="GI94" s="14"/>
      <c r="GJ94" s="14"/>
      <c r="GK94" s="14"/>
      <c r="GL94" s="14"/>
      <c r="GM94" s="14"/>
      <c r="GN94" s="14"/>
      <c r="GO94" s="14"/>
      <c r="GP94" s="14"/>
      <c r="GQ94" s="14"/>
      <c r="GR94" s="14"/>
      <c r="GS94" s="14"/>
      <c r="GT94" s="14"/>
      <c r="GU94" s="14"/>
      <c r="GV94" s="14"/>
      <c r="GW94" s="14"/>
      <c r="GX94" s="14"/>
      <c r="GY94" s="14"/>
      <c r="GZ94" s="14"/>
      <c r="HA94" s="14"/>
      <c r="HB94" s="14"/>
      <c r="HC94" s="14"/>
      <c r="HD94" s="14"/>
      <c r="HE94" s="14"/>
      <c r="HF94" s="14"/>
      <c r="HG94" s="14"/>
      <c r="HH94" s="14"/>
      <c r="HI94" s="14"/>
      <c r="HJ94" s="14"/>
      <c r="HK94" s="14"/>
      <c r="HL94" s="14"/>
      <c r="HM94" s="14"/>
      <c r="HN94" s="14"/>
      <c r="HO94" s="14"/>
      <c r="HP94" s="14"/>
      <c r="HQ94" s="14"/>
      <c r="HR94" s="14"/>
      <c r="HS94" s="14"/>
      <c r="HT94" s="14"/>
      <c r="HU94" s="14"/>
      <c r="HV94" s="14"/>
      <c r="HW94" s="14"/>
      <c r="HX94" s="14"/>
      <c r="HY94" s="14"/>
      <c r="HZ94" s="14"/>
      <c r="IA94" s="14"/>
      <c r="IB94" s="14"/>
      <c r="IC94" s="14"/>
      <c r="ID94" s="14"/>
      <c r="IE94" s="14"/>
      <c r="IF94" s="14"/>
      <c r="IG94" s="14"/>
      <c r="IH94" s="14"/>
      <c r="II94" s="14"/>
      <c r="IJ94" s="14"/>
      <c r="IK94" s="14"/>
      <c r="IL94" s="14"/>
      <c r="IM94" s="14"/>
      <c r="IN94" s="14"/>
      <c r="IO94" s="14"/>
      <c r="IP94" s="14"/>
      <c r="IQ94" s="14"/>
      <c r="IR94" s="14"/>
      <c r="IS94" s="14"/>
      <c r="IT94" s="14"/>
      <c r="IU94" s="14"/>
      <c r="IV94" s="14"/>
      <c r="IW94" s="14"/>
      <c r="IX94" s="14"/>
      <c r="IY94" s="14"/>
      <c r="IZ94" s="14"/>
      <c r="JA94" s="14"/>
      <c r="JB94" s="14"/>
      <c r="JC94" s="14"/>
      <c r="JD94" s="14"/>
      <c r="JE94" s="14"/>
      <c r="JF94" s="14"/>
      <c r="JG94" s="14"/>
      <c r="JH94" s="14"/>
      <c r="JI94" s="14"/>
      <c r="JJ94" s="14"/>
      <c r="JK94" s="14"/>
      <c r="JL94" s="14"/>
      <c r="JM94" s="14"/>
      <c r="JN94" s="14"/>
      <c r="JO94" s="14"/>
      <c r="JP94" s="14"/>
      <c r="JQ94" s="14"/>
      <c r="JR94" s="14"/>
      <c r="JS94" s="14"/>
      <c r="JT94" s="14"/>
      <c r="JU94" s="14"/>
      <c r="JV94" s="14"/>
      <c r="JW94" s="14"/>
      <c r="JX94" s="14"/>
      <c r="JY94" s="14"/>
      <c r="JZ94" s="14"/>
      <c r="KA94" s="14"/>
      <c r="KB94" s="14"/>
      <c r="KC94" s="14"/>
      <c r="KD94" s="14"/>
      <c r="KE94" s="14"/>
      <c r="KF94" s="14"/>
      <c r="KG94" s="14"/>
      <c r="KH94" s="14"/>
      <c r="KI94" s="14"/>
      <c r="KJ94" s="14"/>
      <c r="KK94" s="14"/>
      <c r="KL94" s="14"/>
      <c r="KM94" s="14"/>
      <c r="KN94" s="14"/>
      <c r="KO94" s="14"/>
      <c r="KP94" s="14"/>
      <c r="KQ94" s="14"/>
      <c r="KR94" s="14"/>
      <c r="KS94" s="14"/>
      <c r="KT94" s="14"/>
      <c r="KU94" s="14"/>
      <c r="KV94" s="14"/>
      <c r="KW94" s="14"/>
      <c r="KX94" s="14"/>
      <c r="KY94" s="14"/>
      <c r="KZ94" s="14"/>
      <c r="LA94" s="14"/>
      <c r="LB94" s="14"/>
      <c r="LC94" s="14"/>
      <c r="LD94" s="14"/>
      <c r="LE94" s="14"/>
      <c r="LF94" s="14"/>
      <c r="LG94" s="14"/>
      <c r="LH94" s="14"/>
      <c r="LI94" s="14"/>
      <c r="LJ94" s="14"/>
      <c r="LK94" s="14"/>
      <c r="LL94" s="14"/>
      <c r="LM94" s="14"/>
      <c r="LN94" s="14"/>
      <c r="LO94" s="14"/>
      <c r="LP94" s="14"/>
      <c r="LQ94" s="14"/>
      <c r="LR94" s="14"/>
      <c r="LS94" s="14"/>
      <c r="LT94" s="14"/>
      <c r="LU94" s="14"/>
      <c r="LV94" s="14"/>
      <c r="LW94" s="14"/>
      <c r="LX94" s="14"/>
      <c r="LY94" s="14"/>
      <c r="LZ94" s="14"/>
      <c r="MA94" s="14"/>
      <c r="MB94" s="14"/>
      <c r="MC94" s="14"/>
      <c r="MD94" s="14"/>
      <c r="ME94" s="14"/>
      <c r="MF94" s="14"/>
      <c r="MG94" s="14"/>
      <c r="MH94" s="14"/>
      <c r="MI94" s="14"/>
      <c r="MJ94" s="14"/>
      <c r="MK94" s="14"/>
      <c r="ML94" s="14"/>
      <c r="MM94" s="14"/>
      <c r="MN94" s="14"/>
      <c r="MO94" s="14"/>
      <c r="MP94" s="14"/>
      <c r="MQ94" s="14"/>
      <c r="MR94" s="14"/>
      <c r="MS94" s="14"/>
      <c r="MT94" s="14"/>
      <c r="MU94" s="14"/>
      <c r="MV94" s="14"/>
      <c r="MW94" s="14"/>
      <c r="MX94" s="14"/>
      <c r="MY94" s="14"/>
      <c r="MZ94" s="14"/>
      <c r="NA94" s="14"/>
      <c r="NB94" s="14"/>
      <c r="NC94" s="14"/>
      <c r="ND94" s="14"/>
      <c r="NE94" s="14"/>
      <c r="NF94" s="14"/>
      <c r="NG94" s="14"/>
      <c r="NH94" s="14"/>
      <c r="NI94" s="14"/>
      <c r="NJ94" s="14"/>
      <c r="NK94" s="14"/>
      <c r="NL94" s="14"/>
      <c r="NM94" s="14"/>
      <c r="NN94" s="14"/>
      <c r="NO94" s="14"/>
      <c r="NP94" s="14"/>
      <c r="NQ94" s="14"/>
      <c r="NR94" s="14"/>
      <c r="NS94" s="14"/>
      <c r="NT94" s="14"/>
      <c r="NU94" s="14"/>
      <c r="NV94" s="14"/>
      <c r="NW94" s="14"/>
      <c r="NX94" s="14"/>
      <c r="NY94" s="14"/>
      <c r="NZ94" s="14"/>
      <c r="OA94" s="14"/>
      <c r="OB94" s="14"/>
      <c r="OC94" s="14"/>
      <c r="OD94" s="14"/>
      <c r="OE94" s="14"/>
      <c r="OF94" s="14"/>
      <c r="OG94" s="14"/>
      <c r="OH94" s="14"/>
      <c r="OI94" s="14"/>
      <c r="OJ94" s="14"/>
      <c r="OK94" s="14"/>
      <c r="OL94" s="14"/>
      <c r="OM94" s="14"/>
      <c r="ON94" s="14"/>
      <c r="OO94" s="14"/>
      <c r="OP94" s="14"/>
      <c r="OQ94" s="14"/>
      <c r="OR94" s="14"/>
      <c r="OS94" s="14"/>
      <c r="OT94" s="14"/>
      <c r="OU94" s="14"/>
      <c r="OV94" s="14"/>
      <c r="OW94" s="14"/>
      <c r="OX94" s="14"/>
      <c r="OY94" s="14"/>
      <c r="OZ94" s="14"/>
      <c r="PA94" s="14"/>
      <c r="PB94" s="14"/>
      <c r="PC94" s="14"/>
      <c r="PD94" s="14"/>
      <c r="PE94" s="14"/>
      <c r="PF94" s="14"/>
      <c r="PG94" s="14"/>
      <c r="PH94" s="14"/>
      <c r="PI94" s="14"/>
      <c r="PJ94" s="14"/>
      <c r="PK94" s="14"/>
      <c r="PL94" s="14"/>
      <c r="PM94" s="14"/>
      <c r="PN94" s="14"/>
      <c r="PO94" s="14"/>
      <c r="PP94" s="14"/>
      <c r="PQ94" s="14"/>
      <c r="PR94" s="14"/>
      <c r="PS94" s="14"/>
      <c r="PT94" s="14"/>
      <c r="PU94" s="14"/>
      <c r="PV94" s="14"/>
      <c r="PW94" s="14"/>
      <c r="PX94" s="14"/>
      <c r="PY94" s="14"/>
      <c r="PZ94" s="14"/>
      <c r="QA94" s="14"/>
      <c r="QB94" s="14"/>
      <c r="QC94" s="14"/>
      <c r="QD94" s="14"/>
      <c r="QE94" s="14"/>
      <c r="QF94" s="14"/>
      <c r="QG94" s="14"/>
      <c r="QH94" s="14"/>
      <c r="QI94" s="14"/>
      <c r="QJ94" s="14"/>
      <c r="QK94" s="14"/>
      <c r="QL94" s="14"/>
      <c r="QM94" s="14"/>
      <c r="QN94" s="14"/>
      <c r="QO94" s="14"/>
      <c r="QP94" s="14"/>
      <c r="QQ94" s="14"/>
      <c r="QR94" s="14"/>
      <c r="QS94" s="14"/>
      <c r="QT94" s="14"/>
      <c r="QU94" s="14"/>
      <c r="QV94" s="14"/>
      <c r="QW94" s="14"/>
      <c r="QX94" s="14"/>
      <c r="QY94" s="14"/>
      <c r="QZ94" s="14"/>
      <c r="RA94" s="14"/>
      <c r="RB94" s="5"/>
      <c r="RC94" s="5"/>
      <c r="RD94" s="6"/>
      <c r="RE94" s="6"/>
      <c r="RF94" s="6"/>
    </row>
    <row r="95" spans="1:474" ht="18" customHeight="1">
      <c r="A95" s="34" t="s">
        <v>296</v>
      </c>
      <c r="B95" s="35" t="s">
        <v>139</v>
      </c>
      <c r="C95" s="35" t="s">
        <v>140</v>
      </c>
      <c r="D95" s="61"/>
      <c r="E95" s="35"/>
      <c r="F95" s="35"/>
      <c r="G95" s="35"/>
      <c r="H95" s="35" t="s">
        <v>142</v>
      </c>
      <c r="I95" s="35" t="s">
        <v>396</v>
      </c>
      <c r="J95" s="35"/>
      <c r="K95" s="37" t="s">
        <v>421</v>
      </c>
      <c r="L95" s="14">
        <v>0</v>
      </c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  <c r="GC95" s="14"/>
      <c r="GD95" s="14"/>
      <c r="GE95" s="14"/>
      <c r="GF95" s="14"/>
      <c r="GG95" s="14"/>
      <c r="GH95" s="14"/>
      <c r="GI95" s="14"/>
      <c r="GJ95" s="14"/>
      <c r="GK95" s="14"/>
      <c r="GL95" s="14"/>
      <c r="GM95" s="14"/>
      <c r="GN95" s="14"/>
      <c r="GO95" s="14"/>
      <c r="GP95" s="14"/>
      <c r="GQ95" s="14"/>
      <c r="GR95" s="14"/>
      <c r="GS95" s="14"/>
      <c r="GT95" s="14"/>
      <c r="GU95" s="14"/>
      <c r="GV95" s="14"/>
      <c r="GW95" s="14"/>
      <c r="GX95" s="14"/>
      <c r="GY95" s="14"/>
      <c r="GZ95" s="14"/>
      <c r="HA95" s="14"/>
      <c r="HB95" s="14"/>
      <c r="HC95" s="14"/>
      <c r="HD95" s="14"/>
      <c r="HE95" s="14"/>
      <c r="HF95" s="14"/>
      <c r="HG95" s="14"/>
      <c r="HH95" s="14"/>
      <c r="HI95" s="14"/>
      <c r="HJ95" s="14"/>
      <c r="HK95" s="14"/>
      <c r="HL95" s="14"/>
      <c r="HM95" s="14"/>
      <c r="HN95" s="14"/>
      <c r="HO95" s="14"/>
      <c r="HP95" s="14"/>
      <c r="HQ95" s="14"/>
      <c r="HR95" s="14"/>
      <c r="HS95" s="14"/>
      <c r="HT95" s="14"/>
      <c r="HU95" s="14"/>
      <c r="HV95" s="14"/>
      <c r="HW95" s="14"/>
      <c r="HX95" s="14"/>
      <c r="HY95" s="14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4"/>
      <c r="IM95" s="14"/>
      <c r="IN95" s="14"/>
      <c r="IO95" s="14"/>
      <c r="IP95" s="14"/>
      <c r="IQ95" s="14"/>
      <c r="IR95" s="14"/>
      <c r="IS95" s="14"/>
      <c r="IT95" s="14"/>
      <c r="IU95" s="14"/>
      <c r="IV95" s="14"/>
      <c r="IW95" s="14"/>
      <c r="IX95" s="14"/>
      <c r="IY95" s="14"/>
      <c r="IZ95" s="14"/>
      <c r="JA95" s="14"/>
      <c r="JB95" s="14"/>
      <c r="JC95" s="14"/>
      <c r="JD95" s="14"/>
      <c r="JE95" s="14"/>
      <c r="JF95" s="14"/>
      <c r="JG95" s="14"/>
      <c r="JH95" s="14"/>
      <c r="JI95" s="14"/>
      <c r="JJ95" s="14"/>
      <c r="JK95" s="14"/>
      <c r="JL95" s="14"/>
      <c r="JM95" s="14"/>
      <c r="JN95" s="14"/>
      <c r="JO95" s="14"/>
      <c r="JP95" s="14"/>
      <c r="JQ95" s="14"/>
      <c r="JR95" s="14"/>
      <c r="JS95" s="14"/>
      <c r="JT95" s="14"/>
      <c r="JU95" s="14"/>
      <c r="JV95" s="14"/>
      <c r="JW95" s="14"/>
      <c r="JX95" s="14"/>
      <c r="JY95" s="14"/>
      <c r="JZ95" s="14"/>
      <c r="KA95" s="14"/>
      <c r="KB95" s="14"/>
      <c r="KC95" s="14"/>
      <c r="KD95" s="14"/>
      <c r="KE95" s="14"/>
      <c r="KF95" s="14"/>
      <c r="KG95" s="14"/>
      <c r="KH95" s="14"/>
      <c r="KI95" s="14"/>
      <c r="KJ95" s="14"/>
      <c r="KK95" s="14"/>
      <c r="KL95" s="14"/>
      <c r="KM95" s="14"/>
      <c r="KN95" s="14"/>
      <c r="KO95" s="14"/>
      <c r="KP95" s="14"/>
      <c r="KQ95" s="14"/>
      <c r="KR95" s="14"/>
      <c r="KS95" s="14"/>
      <c r="KT95" s="14"/>
      <c r="KU95" s="14"/>
      <c r="KV95" s="14"/>
      <c r="KW95" s="14"/>
      <c r="KX95" s="14"/>
      <c r="KY95" s="14"/>
      <c r="KZ95" s="14"/>
      <c r="LA95" s="14"/>
      <c r="LB95" s="14"/>
      <c r="LC95" s="14"/>
      <c r="LD95" s="14"/>
      <c r="LE95" s="14"/>
      <c r="LF95" s="14"/>
      <c r="LG95" s="14"/>
      <c r="LH95" s="14"/>
      <c r="LI95" s="14"/>
      <c r="LJ95" s="14"/>
      <c r="LK95" s="14"/>
      <c r="LL95" s="14"/>
      <c r="LM95" s="14"/>
      <c r="LN95" s="14"/>
      <c r="LO95" s="14"/>
      <c r="LP95" s="14"/>
      <c r="LQ95" s="14"/>
      <c r="LR95" s="14"/>
      <c r="LS95" s="14"/>
      <c r="LT95" s="14"/>
      <c r="LU95" s="14"/>
      <c r="LV95" s="14"/>
      <c r="LW95" s="14"/>
      <c r="LX95" s="14"/>
      <c r="LY95" s="14"/>
      <c r="LZ95" s="14"/>
      <c r="MA95" s="14"/>
      <c r="MB95" s="14"/>
      <c r="MC95" s="14"/>
      <c r="MD95" s="14"/>
      <c r="ME95" s="14"/>
      <c r="MF95" s="14"/>
      <c r="MG95" s="14"/>
      <c r="MH95" s="14"/>
      <c r="MI95" s="14"/>
      <c r="MJ95" s="14"/>
      <c r="MK95" s="14"/>
      <c r="ML95" s="14"/>
      <c r="MM95" s="14"/>
      <c r="MN95" s="14"/>
      <c r="MO95" s="14"/>
      <c r="MP95" s="14"/>
      <c r="MQ95" s="14"/>
      <c r="MR95" s="14"/>
      <c r="MS95" s="14"/>
      <c r="MT95" s="14"/>
      <c r="MU95" s="14"/>
      <c r="MV95" s="14"/>
      <c r="MW95" s="14"/>
      <c r="MX95" s="14"/>
      <c r="MY95" s="14"/>
      <c r="MZ95" s="14"/>
      <c r="NA95" s="14"/>
      <c r="NB95" s="14"/>
      <c r="NC95" s="14"/>
      <c r="ND95" s="14"/>
      <c r="NE95" s="14"/>
      <c r="NF95" s="14"/>
      <c r="NG95" s="14"/>
      <c r="NH95" s="14"/>
      <c r="NI95" s="14"/>
      <c r="NJ95" s="14"/>
      <c r="NK95" s="14"/>
      <c r="NL95" s="14"/>
      <c r="NM95" s="14"/>
      <c r="NN95" s="14"/>
      <c r="NO95" s="14"/>
      <c r="NP95" s="14"/>
      <c r="NQ95" s="14"/>
      <c r="NR95" s="14"/>
      <c r="NS95" s="14"/>
      <c r="NT95" s="14"/>
      <c r="NU95" s="14"/>
      <c r="NV95" s="14"/>
      <c r="NW95" s="14"/>
      <c r="NX95" s="14"/>
      <c r="NY95" s="14"/>
      <c r="NZ95" s="14"/>
      <c r="OA95" s="14"/>
      <c r="OB95" s="14"/>
      <c r="OC95" s="14"/>
      <c r="OD95" s="14"/>
      <c r="OE95" s="14"/>
      <c r="OF95" s="14"/>
      <c r="OG95" s="14"/>
      <c r="OH95" s="14"/>
      <c r="OI95" s="14"/>
      <c r="OJ95" s="14"/>
      <c r="OK95" s="14"/>
      <c r="OL95" s="14"/>
      <c r="OM95" s="14"/>
      <c r="ON95" s="14"/>
      <c r="OO95" s="14"/>
      <c r="OP95" s="14"/>
      <c r="OQ95" s="14"/>
      <c r="OR95" s="14"/>
      <c r="OS95" s="14"/>
      <c r="OT95" s="14"/>
      <c r="OU95" s="14"/>
      <c r="OV95" s="14"/>
      <c r="OW95" s="14"/>
      <c r="OX95" s="14"/>
      <c r="OY95" s="14"/>
      <c r="OZ95" s="14"/>
      <c r="PA95" s="14"/>
      <c r="PB95" s="14"/>
      <c r="PC95" s="14"/>
      <c r="PD95" s="14"/>
      <c r="PE95" s="14"/>
      <c r="PF95" s="14"/>
      <c r="PG95" s="14"/>
      <c r="PH95" s="14"/>
      <c r="PI95" s="14"/>
      <c r="PJ95" s="14"/>
      <c r="PK95" s="14"/>
      <c r="PL95" s="14"/>
      <c r="PM95" s="14"/>
      <c r="PN95" s="14"/>
      <c r="PO95" s="14"/>
      <c r="PP95" s="14"/>
      <c r="PQ95" s="14"/>
      <c r="PR95" s="14"/>
      <c r="PS95" s="14"/>
      <c r="PT95" s="14"/>
      <c r="PU95" s="14"/>
      <c r="PV95" s="14"/>
      <c r="PW95" s="14"/>
      <c r="PX95" s="14"/>
      <c r="PY95" s="14"/>
      <c r="PZ95" s="14"/>
      <c r="QA95" s="14"/>
      <c r="QB95" s="14"/>
      <c r="QC95" s="14"/>
      <c r="QD95" s="14"/>
      <c r="QE95" s="14"/>
      <c r="QF95" s="14"/>
      <c r="QG95" s="14"/>
      <c r="QH95" s="14"/>
      <c r="QI95" s="14"/>
      <c r="QJ95" s="14"/>
      <c r="QK95" s="14"/>
      <c r="QL95" s="14"/>
      <c r="QM95" s="14"/>
      <c r="QN95" s="14"/>
      <c r="QO95" s="14"/>
      <c r="QP95" s="14"/>
      <c r="QQ95" s="14"/>
      <c r="QR95" s="14"/>
      <c r="QS95" s="14"/>
      <c r="QT95" s="14"/>
      <c r="QU95" s="14"/>
      <c r="QV95" s="14"/>
      <c r="QW95" s="14"/>
      <c r="QX95" s="14"/>
      <c r="QY95" s="14"/>
      <c r="QZ95" s="14"/>
      <c r="RA95" s="14"/>
      <c r="RB95" s="5"/>
      <c r="RC95" s="5"/>
      <c r="RD95" s="6"/>
      <c r="RE95" s="6"/>
      <c r="RF95" s="6"/>
    </row>
    <row r="96" spans="1:474" ht="18" customHeight="1">
      <c r="A96" s="34" t="s">
        <v>296</v>
      </c>
      <c r="B96" s="35" t="s">
        <v>139</v>
      </c>
      <c r="C96" s="35" t="s">
        <v>455</v>
      </c>
      <c r="D96" s="61"/>
      <c r="E96" s="35"/>
      <c r="F96" s="35"/>
      <c r="G96" s="35"/>
      <c r="H96" s="35" t="s">
        <v>142</v>
      </c>
      <c r="I96" s="35" t="s">
        <v>396</v>
      </c>
      <c r="J96" s="35"/>
      <c r="K96" s="10" t="e">
        <f>#REF!</f>
        <v>#REF!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0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0</v>
      </c>
      <c r="CP96" s="17">
        <v>0</v>
      </c>
      <c r="CQ96" s="17">
        <v>0</v>
      </c>
      <c r="CR96" s="17">
        <v>0</v>
      </c>
      <c r="CS96" s="17">
        <v>0</v>
      </c>
      <c r="CT96" s="17">
        <v>0</v>
      </c>
      <c r="CU96" s="17">
        <v>0</v>
      </c>
      <c r="CV96" s="17">
        <v>0</v>
      </c>
      <c r="CW96" s="17">
        <v>0</v>
      </c>
      <c r="CX96" s="17">
        <v>0</v>
      </c>
      <c r="CY96" s="17">
        <v>0</v>
      </c>
      <c r="CZ96" s="17">
        <v>0</v>
      </c>
      <c r="DA96" s="17">
        <v>0</v>
      </c>
      <c r="DB96" s="17">
        <v>0</v>
      </c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>
        <v>0</v>
      </c>
      <c r="KA96" s="17">
        <v>0</v>
      </c>
      <c r="KB96" s="17">
        <v>0</v>
      </c>
      <c r="KC96" s="17">
        <v>0</v>
      </c>
      <c r="KD96" s="17">
        <v>0</v>
      </c>
      <c r="KE96" s="17">
        <v>0</v>
      </c>
      <c r="KF96" s="17">
        <v>0</v>
      </c>
      <c r="KG96" s="17">
        <v>0</v>
      </c>
      <c r="KH96" s="17">
        <v>0</v>
      </c>
      <c r="KI96" s="17">
        <v>0</v>
      </c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5">
        <f>SUM(L96:QY96)</f>
        <v>0</v>
      </c>
      <c r="RC96" s="5">
        <f t="shared" ref="RC96:RC97" si="124">RA96-RB96</f>
        <v>0</v>
      </c>
      <c r="RD96" s="6" t="e">
        <f>#REF!</f>
        <v>#REF!</v>
      </c>
      <c r="RE96" s="6" t="e">
        <f>RD96-RB96</f>
        <v>#REF!</v>
      </c>
      <c r="RF96" s="6"/>
    </row>
    <row r="97" spans="1:474" ht="18" customHeight="1">
      <c r="A97" s="34" t="s">
        <v>296</v>
      </c>
      <c r="B97" s="35" t="s">
        <v>139</v>
      </c>
      <c r="C97" s="35" t="s">
        <v>299</v>
      </c>
      <c r="D97" s="61"/>
      <c r="E97" s="35"/>
      <c r="F97" s="35"/>
      <c r="G97" s="35"/>
      <c r="H97" s="35" t="s">
        <v>142</v>
      </c>
      <c r="I97" s="35" t="s">
        <v>396</v>
      </c>
      <c r="J97" s="35"/>
      <c r="K97" s="38" t="e">
        <f>#REF!</f>
        <v>#REF!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17">
        <v>0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0</v>
      </c>
      <c r="CN97" s="17">
        <v>0</v>
      </c>
      <c r="CO97" s="17">
        <v>0</v>
      </c>
      <c r="CP97" s="17">
        <v>0</v>
      </c>
      <c r="CQ97" s="17">
        <v>0</v>
      </c>
      <c r="CR97" s="17">
        <v>0</v>
      </c>
      <c r="CS97" s="17">
        <v>0</v>
      </c>
      <c r="CT97" s="17">
        <v>0</v>
      </c>
      <c r="CU97" s="17">
        <v>0</v>
      </c>
      <c r="CV97" s="17">
        <v>0</v>
      </c>
      <c r="CW97" s="17">
        <v>0</v>
      </c>
      <c r="CX97" s="17">
        <v>0</v>
      </c>
      <c r="CY97" s="17">
        <v>0</v>
      </c>
      <c r="CZ97" s="17">
        <v>0</v>
      </c>
      <c r="DA97" s="17">
        <v>0</v>
      </c>
      <c r="DB97" s="17">
        <v>0</v>
      </c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>
        <v>0</v>
      </c>
      <c r="KA97" s="17">
        <v>0</v>
      </c>
      <c r="KB97" s="17">
        <v>0</v>
      </c>
      <c r="KC97" s="17">
        <v>0</v>
      </c>
      <c r="KD97" s="17">
        <v>0</v>
      </c>
      <c r="KE97" s="17">
        <v>0</v>
      </c>
      <c r="KF97" s="17">
        <v>0</v>
      </c>
      <c r="KG97" s="17">
        <v>0</v>
      </c>
      <c r="KH97" s="17">
        <v>0</v>
      </c>
      <c r="KI97" s="17">
        <v>0</v>
      </c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5">
        <f>SUM(L97:QY97)</f>
        <v>0</v>
      </c>
      <c r="RC97" s="5">
        <f t="shared" si="124"/>
        <v>0</v>
      </c>
      <c r="RD97" s="6" t="e">
        <f>#REF!</f>
        <v>#REF!</v>
      </c>
      <c r="RE97" s="6" t="e">
        <f>RD97-RB97</f>
        <v>#REF!</v>
      </c>
      <c r="RF97" s="6"/>
    </row>
    <row r="98" spans="1:474" ht="18" customHeight="1">
      <c r="A98" s="34" t="s">
        <v>296</v>
      </c>
      <c r="B98" s="35" t="s">
        <v>139</v>
      </c>
      <c r="C98" s="35" t="s">
        <v>140</v>
      </c>
      <c r="D98" s="61"/>
      <c r="E98" s="35"/>
      <c r="F98" s="35"/>
      <c r="G98" s="35"/>
      <c r="H98" s="35" t="s">
        <v>142</v>
      </c>
      <c r="I98" s="35" t="s">
        <v>396</v>
      </c>
      <c r="J98" s="35"/>
      <c r="K98" s="39" t="s">
        <v>405</v>
      </c>
      <c r="L98" s="18">
        <v>0</v>
      </c>
      <c r="M98" s="18">
        <v>0</v>
      </c>
      <c r="N98" s="18">
        <f t="shared" ref="N98:BY98" si="125">M98+N97-N96</f>
        <v>0</v>
      </c>
      <c r="O98" s="18">
        <f t="shared" si="125"/>
        <v>0</v>
      </c>
      <c r="P98" s="18">
        <f t="shared" si="125"/>
        <v>0</v>
      </c>
      <c r="Q98" s="18">
        <f t="shared" si="125"/>
        <v>0</v>
      </c>
      <c r="R98" s="18">
        <f t="shared" si="125"/>
        <v>0</v>
      </c>
      <c r="S98" s="18">
        <f t="shared" si="125"/>
        <v>0</v>
      </c>
      <c r="T98" s="18">
        <f t="shared" si="125"/>
        <v>0</v>
      </c>
      <c r="U98" s="18">
        <f t="shared" si="125"/>
        <v>0</v>
      </c>
      <c r="V98" s="18">
        <f t="shared" si="125"/>
        <v>0</v>
      </c>
      <c r="W98" s="18">
        <f t="shared" si="125"/>
        <v>0</v>
      </c>
      <c r="X98" s="18">
        <f t="shared" si="125"/>
        <v>0</v>
      </c>
      <c r="Y98" s="18">
        <f t="shared" si="125"/>
        <v>0</v>
      </c>
      <c r="Z98" s="18">
        <f t="shared" si="125"/>
        <v>0</v>
      </c>
      <c r="AA98" s="18">
        <f t="shared" si="125"/>
        <v>0</v>
      </c>
      <c r="AB98" s="18">
        <f t="shared" si="125"/>
        <v>0</v>
      </c>
      <c r="AC98" s="18">
        <f t="shared" si="125"/>
        <v>0</v>
      </c>
      <c r="AD98" s="18">
        <f t="shared" si="125"/>
        <v>0</v>
      </c>
      <c r="AE98" s="18">
        <f t="shared" si="125"/>
        <v>0</v>
      </c>
      <c r="AF98" s="18">
        <f t="shared" si="125"/>
        <v>0</v>
      </c>
      <c r="AG98" s="18">
        <f t="shared" si="125"/>
        <v>0</v>
      </c>
      <c r="AH98" s="18">
        <f t="shared" si="125"/>
        <v>0</v>
      </c>
      <c r="AI98" s="18">
        <f t="shared" si="125"/>
        <v>0</v>
      </c>
      <c r="AJ98" s="18">
        <f t="shared" si="125"/>
        <v>0</v>
      </c>
      <c r="AK98" s="18">
        <f t="shared" si="125"/>
        <v>0</v>
      </c>
      <c r="AL98" s="18">
        <f t="shared" si="125"/>
        <v>0</v>
      </c>
      <c r="AM98" s="18">
        <f t="shared" si="125"/>
        <v>0</v>
      </c>
      <c r="AN98" s="18">
        <f t="shared" si="125"/>
        <v>0</v>
      </c>
      <c r="AO98" s="18">
        <f t="shared" si="125"/>
        <v>0</v>
      </c>
      <c r="AP98" s="18">
        <f t="shared" si="125"/>
        <v>0</v>
      </c>
      <c r="AQ98" s="18">
        <f t="shared" si="125"/>
        <v>0</v>
      </c>
      <c r="AR98" s="18">
        <f t="shared" si="125"/>
        <v>0</v>
      </c>
      <c r="AS98" s="18">
        <f t="shared" si="125"/>
        <v>0</v>
      </c>
      <c r="AT98" s="18">
        <f t="shared" si="125"/>
        <v>0</v>
      </c>
      <c r="AU98" s="18">
        <f t="shared" si="125"/>
        <v>0</v>
      </c>
      <c r="AV98" s="18">
        <f t="shared" si="125"/>
        <v>0</v>
      </c>
      <c r="AW98" s="18">
        <f t="shared" si="125"/>
        <v>0</v>
      </c>
      <c r="AX98" s="18">
        <f t="shared" si="125"/>
        <v>0</v>
      </c>
      <c r="AY98" s="18">
        <f t="shared" si="125"/>
        <v>0</v>
      </c>
      <c r="AZ98" s="18">
        <f t="shared" si="125"/>
        <v>0</v>
      </c>
      <c r="BA98" s="18">
        <f t="shared" si="125"/>
        <v>0</v>
      </c>
      <c r="BB98" s="18">
        <f t="shared" si="125"/>
        <v>0</v>
      </c>
      <c r="BC98" s="18">
        <f t="shared" si="125"/>
        <v>0</v>
      </c>
      <c r="BD98" s="18">
        <f t="shared" si="125"/>
        <v>0</v>
      </c>
      <c r="BE98" s="18">
        <f t="shared" si="125"/>
        <v>0</v>
      </c>
      <c r="BF98" s="18">
        <f t="shared" si="125"/>
        <v>0</v>
      </c>
      <c r="BG98" s="18">
        <f t="shared" si="125"/>
        <v>0</v>
      </c>
      <c r="BH98" s="18">
        <f t="shared" si="125"/>
        <v>0</v>
      </c>
      <c r="BI98" s="18">
        <f t="shared" si="125"/>
        <v>0</v>
      </c>
      <c r="BJ98" s="18">
        <f t="shared" si="125"/>
        <v>0</v>
      </c>
      <c r="BK98" s="18">
        <f t="shared" si="125"/>
        <v>0</v>
      </c>
      <c r="BL98" s="18">
        <f t="shared" si="125"/>
        <v>0</v>
      </c>
      <c r="BM98" s="18">
        <f t="shared" si="125"/>
        <v>0</v>
      </c>
      <c r="BN98" s="18">
        <f t="shared" si="125"/>
        <v>0</v>
      </c>
      <c r="BO98" s="18">
        <f t="shared" si="125"/>
        <v>0</v>
      </c>
      <c r="BP98" s="18">
        <f t="shared" si="125"/>
        <v>0</v>
      </c>
      <c r="BQ98" s="18">
        <f t="shared" si="125"/>
        <v>0</v>
      </c>
      <c r="BR98" s="18">
        <f t="shared" si="125"/>
        <v>0</v>
      </c>
      <c r="BS98" s="18">
        <f t="shared" si="125"/>
        <v>0</v>
      </c>
      <c r="BT98" s="18">
        <f t="shared" si="125"/>
        <v>0</v>
      </c>
      <c r="BU98" s="18">
        <f t="shared" si="125"/>
        <v>0</v>
      </c>
      <c r="BV98" s="18">
        <f t="shared" si="125"/>
        <v>0</v>
      </c>
      <c r="BW98" s="18">
        <f t="shared" si="125"/>
        <v>0</v>
      </c>
      <c r="BX98" s="18">
        <f t="shared" si="125"/>
        <v>0</v>
      </c>
      <c r="BY98" s="18">
        <f t="shared" si="125"/>
        <v>0</v>
      </c>
      <c r="BZ98" s="18">
        <f t="shared" ref="BZ98:EK98" si="126">BY98+BZ97-BZ96</f>
        <v>0</v>
      </c>
      <c r="CA98" s="18">
        <f t="shared" si="126"/>
        <v>0</v>
      </c>
      <c r="CB98" s="18">
        <f t="shared" si="126"/>
        <v>0</v>
      </c>
      <c r="CC98" s="18">
        <f t="shared" si="126"/>
        <v>0</v>
      </c>
      <c r="CD98" s="18">
        <f t="shared" si="126"/>
        <v>0</v>
      </c>
      <c r="CE98" s="18">
        <f t="shared" si="126"/>
        <v>0</v>
      </c>
      <c r="CF98" s="18">
        <f t="shared" si="126"/>
        <v>0</v>
      </c>
      <c r="CG98" s="18">
        <f t="shared" si="126"/>
        <v>0</v>
      </c>
      <c r="CH98" s="18">
        <f t="shared" si="126"/>
        <v>0</v>
      </c>
      <c r="CI98" s="18">
        <f t="shared" si="126"/>
        <v>0</v>
      </c>
      <c r="CJ98" s="18">
        <f t="shared" si="126"/>
        <v>0</v>
      </c>
      <c r="CK98" s="18">
        <f t="shared" si="126"/>
        <v>0</v>
      </c>
      <c r="CL98" s="18">
        <f t="shared" si="126"/>
        <v>0</v>
      </c>
      <c r="CM98" s="18">
        <f t="shared" si="126"/>
        <v>0</v>
      </c>
      <c r="CN98" s="18">
        <f t="shared" si="126"/>
        <v>0</v>
      </c>
      <c r="CO98" s="18">
        <f t="shared" si="126"/>
        <v>0</v>
      </c>
      <c r="CP98" s="18">
        <f t="shared" si="126"/>
        <v>0</v>
      </c>
      <c r="CQ98" s="18">
        <f t="shared" si="126"/>
        <v>0</v>
      </c>
      <c r="CR98" s="18">
        <f t="shared" si="126"/>
        <v>0</v>
      </c>
      <c r="CS98" s="18">
        <f t="shared" si="126"/>
        <v>0</v>
      </c>
      <c r="CT98" s="18">
        <f t="shared" si="126"/>
        <v>0</v>
      </c>
      <c r="CU98" s="18">
        <f t="shared" si="126"/>
        <v>0</v>
      </c>
      <c r="CV98" s="18">
        <f t="shared" si="126"/>
        <v>0</v>
      </c>
      <c r="CW98" s="18">
        <f t="shared" si="126"/>
        <v>0</v>
      </c>
      <c r="CX98" s="18">
        <f t="shared" si="126"/>
        <v>0</v>
      </c>
      <c r="CY98" s="18">
        <f t="shared" si="126"/>
        <v>0</v>
      </c>
      <c r="CZ98" s="18">
        <f t="shared" si="126"/>
        <v>0</v>
      </c>
      <c r="DA98" s="18">
        <f t="shared" si="126"/>
        <v>0</v>
      </c>
      <c r="DB98" s="18">
        <f t="shared" si="126"/>
        <v>0</v>
      </c>
      <c r="DC98" s="18">
        <f t="shared" si="126"/>
        <v>0</v>
      </c>
      <c r="DD98" s="18">
        <f t="shared" si="126"/>
        <v>0</v>
      </c>
      <c r="DE98" s="18">
        <f t="shared" si="126"/>
        <v>0</v>
      </c>
      <c r="DF98" s="18">
        <f t="shared" si="126"/>
        <v>0</v>
      </c>
      <c r="DG98" s="18">
        <f t="shared" si="126"/>
        <v>0</v>
      </c>
      <c r="DH98" s="18">
        <f t="shared" si="126"/>
        <v>0</v>
      </c>
      <c r="DI98" s="18">
        <f t="shared" si="126"/>
        <v>0</v>
      </c>
      <c r="DJ98" s="18">
        <f t="shared" si="126"/>
        <v>0</v>
      </c>
      <c r="DK98" s="18">
        <f t="shared" si="126"/>
        <v>0</v>
      </c>
      <c r="DL98" s="18">
        <f t="shared" si="126"/>
        <v>0</v>
      </c>
      <c r="DM98" s="18">
        <f t="shared" si="126"/>
        <v>0</v>
      </c>
      <c r="DN98" s="18">
        <f t="shared" si="126"/>
        <v>0</v>
      </c>
      <c r="DO98" s="18">
        <f t="shared" si="126"/>
        <v>0</v>
      </c>
      <c r="DP98" s="18">
        <f t="shared" si="126"/>
        <v>0</v>
      </c>
      <c r="DQ98" s="18">
        <f t="shared" si="126"/>
        <v>0</v>
      </c>
      <c r="DR98" s="18">
        <f t="shared" si="126"/>
        <v>0</v>
      </c>
      <c r="DS98" s="18">
        <f t="shared" si="126"/>
        <v>0</v>
      </c>
      <c r="DT98" s="18">
        <f t="shared" si="126"/>
        <v>0</v>
      </c>
      <c r="DU98" s="18">
        <f t="shared" si="126"/>
        <v>0</v>
      </c>
      <c r="DV98" s="18">
        <f t="shared" si="126"/>
        <v>0</v>
      </c>
      <c r="DW98" s="18">
        <f t="shared" si="126"/>
        <v>0</v>
      </c>
      <c r="DX98" s="18">
        <f t="shared" si="126"/>
        <v>0</v>
      </c>
      <c r="DY98" s="18">
        <f t="shared" si="126"/>
        <v>0</v>
      </c>
      <c r="DZ98" s="18">
        <f t="shared" si="126"/>
        <v>0</v>
      </c>
      <c r="EA98" s="18">
        <f t="shared" si="126"/>
        <v>0</v>
      </c>
      <c r="EB98" s="18">
        <f t="shared" si="126"/>
        <v>0</v>
      </c>
      <c r="EC98" s="18">
        <f t="shared" si="126"/>
        <v>0</v>
      </c>
      <c r="ED98" s="18">
        <f t="shared" si="126"/>
        <v>0</v>
      </c>
      <c r="EE98" s="18">
        <f t="shared" si="126"/>
        <v>0</v>
      </c>
      <c r="EF98" s="18">
        <f t="shared" si="126"/>
        <v>0</v>
      </c>
      <c r="EG98" s="18">
        <f t="shared" si="126"/>
        <v>0</v>
      </c>
      <c r="EH98" s="18">
        <f t="shared" si="126"/>
        <v>0</v>
      </c>
      <c r="EI98" s="18">
        <f t="shared" si="126"/>
        <v>0</v>
      </c>
      <c r="EJ98" s="18">
        <f t="shared" si="126"/>
        <v>0</v>
      </c>
      <c r="EK98" s="18">
        <f t="shared" si="126"/>
        <v>0</v>
      </c>
      <c r="EL98" s="18">
        <f t="shared" ref="EL98:GW98" si="127">EK98+EL97-EL96</f>
        <v>0</v>
      </c>
      <c r="EM98" s="18">
        <f t="shared" si="127"/>
        <v>0</v>
      </c>
      <c r="EN98" s="18">
        <f t="shared" si="127"/>
        <v>0</v>
      </c>
      <c r="EO98" s="18">
        <f t="shared" si="127"/>
        <v>0</v>
      </c>
      <c r="EP98" s="18">
        <f t="shared" si="127"/>
        <v>0</v>
      </c>
      <c r="EQ98" s="18">
        <f t="shared" si="127"/>
        <v>0</v>
      </c>
      <c r="ER98" s="18">
        <f t="shared" si="127"/>
        <v>0</v>
      </c>
      <c r="ES98" s="18">
        <f t="shared" si="127"/>
        <v>0</v>
      </c>
      <c r="ET98" s="18">
        <f t="shared" si="127"/>
        <v>0</v>
      </c>
      <c r="EU98" s="18">
        <f t="shared" si="127"/>
        <v>0</v>
      </c>
      <c r="EV98" s="18">
        <f t="shared" si="127"/>
        <v>0</v>
      </c>
      <c r="EW98" s="18">
        <f t="shared" si="127"/>
        <v>0</v>
      </c>
      <c r="EX98" s="18">
        <f t="shared" si="127"/>
        <v>0</v>
      </c>
      <c r="EY98" s="18">
        <f t="shared" si="127"/>
        <v>0</v>
      </c>
      <c r="EZ98" s="18">
        <f t="shared" si="127"/>
        <v>0</v>
      </c>
      <c r="FA98" s="18">
        <f t="shared" si="127"/>
        <v>0</v>
      </c>
      <c r="FB98" s="18">
        <f t="shared" si="127"/>
        <v>0</v>
      </c>
      <c r="FC98" s="18">
        <f t="shared" si="127"/>
        <v>0</v>
      </c>
      <c r="FD98" s="18">
        <f t="shared" si="127"/>
        <v>0</v>
      </c>
      <c r="FE98" s="18">
        <f t="shared" si="127"/>
        <v>0</v>
      </c>
      <c r="FF98" s="18">
        <f t="shared" si="127"/>
        <v>0</v>
      </c>
      <c r="FG98" s="18">
        <f t="shared" si="127"/>
        <v>0</v>
      </c>
      <c r="FH98" s="18">
        <f t="shared" si="127"/>
        <v>0</v>
      </c>
      <c r="FI98" s="18">
        <f t="shared" si="127"/>
        <v>0</v>
      </c>
      <c r="FJ98" s="18">
        <f t="shared" si="127"/>
        <v>0</v>
      </c>
      <c r="FK98" s="18">
        <f t="shared" si="127"/>
        <v>0</v>
      </c>
      <c r="FL98" s="18">
        <f t="shared" si="127"/>
        <v>0</v>
      </c>
      <c r="FM98" s="18">
        <f t="shared" si="127"/>
        <v>0</v>
      </c>
      <c r="FN98" s="18">
        <f t="shared" si="127"/>
        <v>0</v>
      </c>
      <c r="FO98" s="18">
        <f t="shared" si="127"/>
        <v>0</v>
      </c>
      <c r="FP98" s="18">
        <f t="shared" si="127"/>
        <v>0</v>
      </c>
      <c r="FQ98" s="18">
        <f t="shared" si="127"/>
        <v>0</v>
      </c>
      <c r="FR98" s="18">
        <f t="shared" si="127"/>
        <v>0</v>
      </c>
      <c r="FS98" s="18">
        <f t="shared" si="127"/>
        <v>0</v>
      </c>
      <c r="FT98" s="18">
        <f t="shared" si="127"/>
        <v>0</v>
      </c>
      <c r="FU98" s="18">
        <f t="shared" si="127"/>
        <v>0</v>
      </c>
      <c r="FV98" s="18">
        <f t="shared" si="127"/>
        <v>0</v>
      </c>
      <c r="FW98" s="18">
        <f t="shared" si="127"/>
        <v>0</v>
      </c>
      <c r="FX98" s="18">
        <f t="shared" si="127"/>
        <v>0</v>
      </c>
      <c r="FY98" s="18">
        <f t="shared" si="127"/>
        <v>0</v>
      </c>
      <c r="FZ98" s="18">
        <f t="shared" si="127"/>
        <v>0</v>
      </c>
      <c r="GA98" s="18">
        <f t="shared" si="127"/>
        <v>0</v>
      </c>
      <c r="GB98" s="18">
        <f t="shared" si="127"/>
        <v>0</v>
      </c>
      <c r="GC98" s="18">
        <f t="shared" si="127"/>
        <v>0</v>
      </c>
      <c r="GD98" s="18">
        <f t="shared" si="127"/>
        <v>0</v>
      </c>
      <c r="GE98" s="18">
        <f t="shared" si="127"/>
        <v>0</v>
      </c>
      <c r="GF98" s="18">
        <f t="shared" si="127"/>
        <v>0</v>
      </c>
      <c r="GG98" s="18">
        <f t="shared" si="127"/>
        <v>0</v>
      </c>
      <c r="GH98" s="18">
        <f t="shared" si="127"/>
        <v>0</v>
      </c>
      <c r="GI98" s="18">
        <f t="shared" si="127"/>
        <v>0</v>
      </c>
      <c r="GJ98" s="18">
        <f t="shared" si="127"/>
        <v>0</v>
      </c>
      <c r="GK98" s="18">
        <f t="shared" si="127"/>
        <v>0</v>
      </c>
      <c r="GL98" s="18">
        <f t="shared" si="127"/>
        <v>0</v>
      </c>
      <c r="GM98" s="18">
        <f t="shared" si="127"/>
        <v>0</v>
      </c>
      <c r="GN98" s="18">
        <f t="shared" si="127"/>
        <v>0</v>
      </c>
      <c r="GO98" s="18">
        <f t="shared" si="127"/>
        <v>0</v>
      </c>
      <c r="GP98" s="18">
        <f t="shared" si="127"/>
        <v>0</v>
      </c>
      <c r="GQ98" s="18">
        <f t="shared" si="127"/>
        <v>0</v>
      </c>
      <c r="GR98" s="18">
        <f t="shared" si="127"/>
        <v>0</v>
      </c>
      <c r="GS98" s="18">
        <f t="shared" si="127"/>
        <v>0</v>
      </c>
      <c r="GT98" s="18">
        <f t="shared" si="127"/>
        <v>0</v>
      </c>
      <c r="GU98" s="18">
        <f t="shared" si="127"/>
        <v>0</v>
      </c>
      <c r="GV98" s="18">
        <f t="shared" si="127"/>
        <v>0</v>
      </c>
      <c r="GW98" s="18">
        <f t="shared" si="127"/>
        <v>0</v>
      </c>
      <c r="GX98" s="18">
        <f t="shared" ref="GX98:JI98" si="128">GW98+GX97-GX96</f>
        <v>0</v>
      </c>
      <c r="GY98" s="18">
        <f t="shared" si="128"/>
        <v>0</v>
      </c>
      <c r="GZ98" s="18">
        <f t="shared" si="128"/>
        <v>0</v>
      </c>
      <c r="HA98" s="18">
        <f t="shared" si="128"/>
        <v>0</v>
      </c>
      <c r="HB98" s="18">
        <f t="shared" si="128"/>
        <v>0</v>
      </c>
      <c r="HC98" s="18">
        <f t="shared" si="128"/>
        <v>0</v>
      </c>
      <c r="HD98" s="18">
        <f t="shared" si="128"/>
        <v>0</v>
      </c>
      <c r="HE98" s="18">
        <f t="shared" si="128"/>
        <v>0</v>
      </c>
      <c r="HF98" s="18">
        <f t="shared" si="128"/>
        <v>0</v>
      </c>
      <c r="HG98" s="18">
        <f t="shared" si="128"/>
        <v>0</v>
      </c>
      <c r="HH98" s="18">
        <f t="shared" si="128"/>
        <v>0</v>
      </c>
      <c r="HI98" s="18">
        <f t="shared" si="128"/>
        <v>0</v>
      </c>
      <c r="HJ98" s="18">
        <f t="shared" si="128"/>
        <v>0</v>
      </c>
      <c r="HK98" s="18">
        <f t="shared" si="128"/>
        <v>0</v>
      </c>
      <c r="HL98" s="18">
        <f t="shared" si="128"/>
        <v>0</v>
      </c>
      <c r="HM98" s="18">
        <f t="shared" si="128"/>
        <v>0</v>
      </c>
      <c r="HN98" s="18">
        <f t="shared" si="128"/>
        <v>0</v>
      </c>
      <c r="HO98" s="18">
        <f t="shared" si="128"/>
        <v>0</v>
      </c>
      <c r="HP98" s="18">
        <f t="shared" si="128"/>
        <v>0</v>
      </c>
      <c r="HQ98" s="18">
        <f t="shared" si="128"/>
        <v>0</v>
      </c>
      <c r="HR98" s="18">
        <f t="shared" si="128"/>
        <v>0</v>
      </c>
      <c r="HS98" s="18">
        <f t="shared" si="128"/>
        <v>0</v>
      </c>
      <c r="HT98" s="18">
        <f t="shared" si="128"/>
        <v>0</v>
      </c>
      <c r="HU98" s="18">
        <f t="shared" si="128"/>
        <v>0</v>
      </c>
      <c r="HV98" s="18">
        <f t="shared" si="128"/>
        <v>0</v>
      </c>
      <c r="HW98" s="18">
        <f t="shared" si="128"/>
        <v>0</v>
      </c>
      <c r="HX98" s="18">
        <f t="shared" si="128"/>
        <v>0</v>
      </c>
      <c r="HY98" s="18">
        <f t="shared" si="128"/>
        <v>0</v>
      </c>
      <c r="HZ98" s="18">
        <f t="shared" si="128"/>
        <v>0</v>
      </c>
      <c r="IA98" s="18">
        <f t="shared" si="128"/>
        <v>0</v>
      </c>
      <c r="IB98" s="18">
        <f t="shared" si="128"/>
        <v>0</v>
      </c>
      <c r="IC98" s="18">
        <f t="shared" si="128"/>
        <v>0</v>
      </c>
      <c r="ID98" s="18">
        <f t="shared" si="128"/>
        <v>0</v>
      </c>
      <c r="IE98" s="18">
        <f t="shared" si="128"/>
        <v>0</v>
      </c>
      <c r="IF98" s="18">
        <f t="shared" si="128"/>
        <v>0</v>
      </c>
      <c r="IG98" s="18">
        <f t="shared" si="128"/>
        <v>0</v>
      </c>
      <c r="IH98" s="18">
        <f t="shared" si="128"/>
        <v>0</v>
      </c>
      <c r="II98" s="18">
        <f t="shared" si="128"/>
        <v>0</v>
      </c>
      <c r="IJ98" s="18">
        <f t="shared" si="128"/>
        <v>0</v>
      </c>
      <c r="IK98" s="18">
        <f t="shared" si="128"/>
        <v>0</v>
      </c>
      <c r="IL98" s="18">
        <f t="shared" si="128"/>
        <v>0</v>
      </c>
      <c r="IM98" s="18">
        <f t="shared" si="128"/>
        <v>0</v>
      </c>
      <c r="IN98" s="18">
        <f t="shared" si="128"/>
        <v>0</v>
      </c>
      <c r="IO98" s="18">
        <f t="shared" si="128"/>
        <v>0</v>
      </c>
      <c r="IP98" s="18">
        <f t="shared" si="128"/>
        <v>0</v>
      </c>
      <c r="IQ98" s="18">
        <f t="shared" si="128"/>
        <v>0</v>
      </c>
      <c r="IR98" s="18">
        <f t="shared" si="128"/>
        <v>0</v>
      </c>
      <c r="IS98" s="18">
        <f t="shared" si="128"/>
        <v>0</v>
      </c>
      <c r="IT98" s="18">
        <f t="shared" si="128"/>
        <v>0</v>
      </c>
      <c r="IU98" s="18">
        <f t="shared" si="128"/>
        <v>0</v>
      </c>
      <c r="IV98" s="18">
        <f t="shared" si="128"/>
        <v>0</v>
      </c>
      <c r="IW98" s="18">
        <f t="shared" si="128"/>
        <v>0</v>
      </c>
      <c r="IX98" s="18">
        <f t="shared" si="128"/>
        <v>0</v>
      </c>
      <c r="IY98" s="18">
        <f t="shared" si="128"/>
        <v>0</v>
      </c>
      <c r="IZ98" s="18">
        <f t="shared" si="128"/>
        <v>0</v>
      </c>
      <c r="JA98" s="18">
        <f t="shared" si="128"/>
        <v>0</v>
      </c>
      <c r="JB98" s="18">
        <f t="shared" si="128"/>
        <v>0</v>
      </c>
      <c r="JC98" s="18">
        <f t="shared" si="128"/>
        <v>0</v>
      </c>
      <c r="JD98" s="18">
        <f t="shared" si="128"/>
        <v>0</v>
      </c>
      <c r="JE98" s="18">
        <f t="shared" si="128"/>
        <v>0</v>
      </c>
      <c r="JF98" s="18">
        <f t="shared" si="128"/>
        <v>0</v>
      </c>
      <c r="JG98" s="18">
        <f t="shared" si="128"/>
        <v>0</v>
      </c>
      <c r="JH98" s="18">
        <f t="shared" si="128"/>
        <v>0</v>
      </c>
      <c r="JI98" s="18">
        <f t="shared" si="128"/>
        <v>0</v>
      </c>
      <c r="JJ98" s="18">
        <f t="shared" ref="JJ98:LU98" si="129">JI98+JJ97-JJ96</f>
        <v>0</v>
      </c>
      <c r="JK98" s="18">
        <f t="shared" si="129"/>
        <v>0</v>
      </c>
      <c r="JL98" s="18">
        <f t="shared" si="129"/>
        <v>0</v>
      </c>
      <c r="JM98" s="18">
        <f t="shared" si="129"/>
        <v>0</v>
      </c>
      <c r="JN98" s="18">
        <f t="shared" si="129"/>
        <v>0</v>
      </c>
      <c r="JO98" s="18">
        <f t="shared" si="129"/>
        <v>0</v>
      </c>
      <c r="JP98" s="18">
        <f t="shared" si="129"/>
        <v>0</v>
      </c>
      <c r="JQ98" s="18">
        <f t="shared" si="129"/>
        <v>0</v>
      </c>
      <c r="JR98" s="18">
        <f t="shared" si="129"/>
        <v>0</v>
      </c>
      <c r="JS98" s="18">
        <f t="shared" si="129"/>
        <v>0</v>
      </c>
      <c r="JT98" s="18">
        <f t="shared" si="129"/>
        <v>0</v>
      </c>
      <c r="JU98" s="18">
        <f t="shared" si="129"/>
        <v>0</v>
      </c>
      <c r="JV98" s="18">
        <f t="shared" si="129"/>
        <v>0</v>
      </c>
      <c r="JW98" s="18">
        <f t="shared" si="129"/>
        <v>0</v>
      </c>
      <c r="JX98" s="18">
        <f t="shared" si="129"/>
        <v>0</v>
      </c>
      <c r="JY98" s="18">
        <f t="shared" si="129"/>
        <v>0</v>
      </c>
      <c r="JZ98" s="18">
        <f t="shared" si="129"/>
        <v>0</v>
      </c>
      <c r="KA98" s="18">
        <f t="shared" si="129"/>
        <v>0</v>
      </c>
      <c r="KB98" s="18">
        <f t="shared" si="129"/>
        <v>0</v>
      </c>
      <c r="KC98" s="18">
        <f t="shared" si="129"/>
        <v>0</v>
      </c>
      <c r="KD98" s="18">
        <f t="shared" si="129"/>
        <v>0</v>
      </c>
      <c r="KE98" s="18">
        <f t="shared" si="129"/>
        <v>0</v>
      </c>
      <c r="KF98" s="18">
        <f t="shared" si="129"/>
        <v>0</v>
      </c>
      <c r="KG98" s="18">
        <f t="shared" si="129"/>
        <v>0</v>
      </c>
      <c r="KH98" s="18">
        <f t="shared" si="129"/>
        <v>0</v>
      </c>
      <c r="KI98" s="18">
        <f t="shared" si="129"/>
        <v>0</v>
      </c>
      <c r="KJ98" s="18">
        <f t="shared" si="129"/>
        <v>0</v>
      </c>
      <c r="KK98" s="18">
        <f t="shared" si="129"/>
        <v>0</v>
      </c>
      <c r="KL98" s="18">
        <f t="shared" si="129"/>
        <v>0</v>
      </c>
      <c r="KM98" s="18">
        <f t="shared" si="129"/>
        <v>0</v>
      </c>
      <c r="KN98" s="18">
        <f t="shared" si="129"/>
        <v>0</v>
      </c>
      <c r="KO98" s="18">
        <f t="shared" si="129"/>
        <v>0</v>
      </c>
      <c r="KP98" s="18">
        <f t="shared" si="129"/>
        <v>0</v>
      </c>
      <c r="KQ98" s="18">
        <f t="shared" si="129"/>
        <v>0</v>
      </c>
      <c r="KR98" s="18">
        <f t="shared" si="129"/>
        <v>0</v>
      </c>
      <c r="KS98" s="18">
        <f t="shared" si="129"/>
        <v>0</v>
      </c>
      <c r="KT98" s="18">
        <f t="shared" si="129"/>
        <v>0</v>
      </c>
      <c r="KU98" s="18">
        <f t="shared" si="129"/>
        <v>0</v>
      </c>
      <c r="KV98" s="18">
        <f t="shared" si="129"/>
        <v>0</v>
      </c>
      <c r="KW98" s="18">
        <f t="shared" si="129"/>
        <v>0</v>
      </c>
      <c r="KX98" s="18">
        <f t="shared" si="129"/>
        <v>0</v>
      </c>
      <c r="KY98" s="18">
        <f t="shared" si="129"/>
        <v>0</v>
      </c>
      <c r="KZ98" s="18">
        <f t="shared" si="129"/>
        <v>0</v>
      </c>
      <c r="LA98" s="18">
        <f t="shared" si="129"/>
        <v>0</v>
      </c>
      <c r="LB98" s="18">
        <f t="shared" si="129"/>
        <v>0</v>
      </c>
      <c r="LC98" s="18">
        <f t="shared" si="129"/>
        <v>0</v>
      </c>
      <c r="LD98" s="18">
        <f t="shared" si="129"/>
        <v>0</v>
      </c>
      <c r="LE98" s="18">
        <f t="shared" si="129"/>
        <v>0</v>
      </c>
      <c r="LF98" s="18">
        <f t="shared" si="129"/>
        <v>0</v>
      </c>
      <c r="LG98" s="18">
        <f t="shared" si="129"/>
        <v>0</v>
      </c>
      <c r="LH98" s="18">
        <f t="shared" si="129"/>
        <v>0</v>
      </c>
      <c r="LI98" s="18">
        <f t="shared" si="129"/>
        <v>0</v>
      </c>
      <c r="LJ98" s="18">
        <f t="shared" si="129"/>
        <v>0</v>
      </c>
      <c r="LK98" s="18">
        <f t="shared" si="129"/>
        <v>0</v>
      </c>
      <c r="LL98" s="18">
        <f t="shared" si="129"/>
        <v>0</v>
      </c>
      <c r="LM98" s="18">
        <f t="shared" si="129"/>
        <v>0</v>
      </c>
      <c r="LN98" s="18">
        <f t="shared" si="129"/>
        <v>0</v>
      </c>
      <c r="LO98" s="18">
        <f t="shared" si="129"/>
        <v>0</v>
      </c>
      <c r="LP98" s="18">
        <f t="shared" si="129"/>
        <v>0</v>
      </c>
      <c r="LQ98" s="18">
        <f t="shared" si="129"/>
        <v>0</v>
      </c>
      <c r="LR98" s="18">
        <f t="shared" si="129"/>
        <v>0</v>
      </c>
      <c r="LS98" s="18">
        <f t="shared" si="129"/>
        <v>0</v>
      </c>
      <c r="LT98" s="18">
        <f t="shared" si="129"/>
        <v>0</v>
      </c>
      <c r="LU98" s="18">
        <f t="shared" si="129"/>
        <v>0</v>
      </c>
      <c r="LV98" s="18">
        <f t="shared" ref="LV98:OG98" si="130">LU98+LV97-LV96</f>
        <v>0</v>
      </c>
      <c r="LW98" s="18">
        <f t="shared" si="130"/>
        <v>0</v>
      </c>
      <c r="LX98" s="18">
        <f t="shared" si="130"/>
        <v>0</v>
      </c>
      <c r="LY98" s="18">
        <f t="shared" si="130"/>
        <v>0</v>
      </c>
      <c r="LZ98" s="18">
        <f t="shared" si="130"/>
        <v>0</v>
      </c>
      <c r="MA98" s="18">
        <f t="shared" si="130"/>
        <v>0</v>
      </c>
      <c r="MB98" s="18">
        <f t="shared" si="130"/>
        <v>0</v>
      </c>
      <c r="MC98" s="18">
        <f t="shared" si="130"/>
        <v>0</v>
      </c>
      <c r="MD98" s="18">
        <f t="shared" si="130"/>
        <v>0</v>
      </c>
      <c r="ME98" s="18">
        <f t="shared" si="130"/>
        <v>0</v>
      </c>
      <c r="MF98" s="18">
        <f t="shared" si="130"/>
        <v>0</v>
      </c>
      <c r="MG98" s="18">
        <f t="shared" si="130"/>
        <v>0</v>
      </c>
      <c r="MH98" s="18">
        <f t="shared" si="130"/>
        <v>0</v>
      </c>
      <c r="MI98" s="18">
        <f t="shared" si="130"/>
        <v>0</v>
      </c>
      <c r="MJ98" s="18">
        <f t="shared" si="130"/>
        <v>0</v>
      </c>
      <c r="MK98" s="18">
        <f t="shared" si="130"/>
        <v>0</v>
      </c>
      <c r="ML98" s="18">
        <f t="shared" si="130"/>
        <v>0</v>
      </c>
      <c r="MM98" s="18">
        <f t="shared" si="130"/>
        <v>0</v>
      </c>
      <c r="MN98" s="18">
        <f t="shared" si="130"/>
        <v>0</v>
      </c>
      <c r="MO98" s="18">
        <f t="shared" si="130"/>
        <v>0</v>
      </c>
      <c r="MP98" s="18">
        <f t="shared" si="130"/>
        <v>0</v>
      </c>
      <c r="MQ98" s="18">
        <f t="shared" si="130"/>
        <v>0</v>
      </c>
      <c r="MR98" s="18">
        <f t="shared" si="130"/>
        <v>0</v>
      </c>
      <c r="MS98" s="18">
        <f t="shared" si="130"/>
        <v>0</v>
      </c>
      <c r="MT98" s="18">
        <f t="shared" si="130"/>
        <v>0</v>
      </c>
      <c r="MU98" s="18">
        <f t="shared" si="130"/>
        <v>0</v>
      </c>
      <c r="MV98" s="18">
        <f t="shared" si="130"/>
        <v>0</v>
      </c>
      <c r="MW98" s="18">
        <f t="shared" si="130"/>
        <v>0</v>
      </c>
      <c r="MX98" s="18">
        <f t="shared" si="130"/>
        <v>0</v>
      </c>
      <c r="MY98" s="18">
        <f t="shared" si="130"/>
        <v>0</v>
      </c>
      <c r="MZ98" s="18">
        <f t="shared" si="130"/>
        <v>0</v>
      </c>
      <c r="NA98" s="18">
        <f t="shared" si="130"/>
        <v>0</v>
      </c>
      <c r="NB98" s="18">
        <f t="shared" si="130"/>
        <v>0</v>
      </c>
      <c r="NC98" s="18">
        <f t="shared" si="130"/>
        <v>0</v>
      </c>
      <c r="ND98" s="18">
        <f t="shared" si="130"/>
        <v>0</v>
      </c>
      <c r="NE98" s="18">
        <f t="shared" si="130"/>
        <v>0</v>
      </c>
      <c r="NF98" s="18">
        <f t="shared" si="130"/>
        <v>0</v>
      </c>
      <c r="NG98" s="18">
        <f t="shared" si="130"/>
        <v>0</v>
      </c>
      <c r="NH98" s="18">
        <f t="shared" si="130"/>
        <v>0</v>
      </c>
      <c r="NI98" s="18">
        <f t="shared" si="130"/>
        <v>0</v>
      </c>
      <c r="NJ98" s="18">
        <f t="shared" si="130"/>
        <v>0</v>
      </c>
      <c r="NK98" s="18">
        <f t="shared" si="130"/>
        <v>0</v>
      </c>
      <c r="NL98" s="18">
        <f t="shared" si="130"/>
        <v>0</v>
      </c>
      <c r="NM98" s="18">
        <f t="shared" si="130"/>
        <v>0</v>
      </c>
      <c r="NN98" s="18">
        <f t="shared" si="130"/>
        <v>0</v>
      </c>
      <c r="NO98" s="18">
        <f t="shared" si="130"/>
        <v>0</v>
      </c>
      <c r="NP98" s="18">
        <f t="shared" si="130"/>
        <v>0</v>
      </c>
      <c r="NQ98" s="18">
        <f t="shared" si="130"/>
        <v>0</v>
      </c>
      <c r="NR98" s="18">
        <f t="shared" si="130"/>
        <v>0</v>
      </c>
      <c r="NS98" s="18">
        <f t="shared" si="130"/>
        <v>0</v>
      </c>
      <c r="NT98" s="18">
        <f t="shared" si="130"/>
        <v>0</v>
      </c>
      <c r="NU98" s="18">
        <f t="shared" si="130"/>
        <v>0</v>
      </c>
      <c r="NV98" s="18">
        <f t="shared" si="130"/>
        <v>0</v>
      </c>
      <c r="NW98" s="18">
        <f t="shared" si="130"/>
        <v>0</v>
      </c>
      <c r="NX98" s="18">
        <f t="shared" si="130"/>
        <v>0</v>
      </c>
      <c r="NY98" s="18">
        <f t="shared" si="130"/>
        <v>0</v>
      </c>
      <c r="NZ98" s="18">
        <f t="shared" si="130"/>
        <v>0</v>
      </c>
      <c r="OA98" s="18">
        <f t="shared" si="130"/>
        <v>0</v>
      </c>
      <c r="OB98" s="18">
        <f t="shared" si="130"/>
        <v>0</v>
      </c>
      <c r="OC98" s="18">
        <f t="shared" si="130"/>
        <v>0</v>
      </c>
      <c r="OD98" s="18">
        <f t="shared" si="130"/>
        <v>0</v>
      </c>
      <c r="OE98" s="18">
        <f t="shared" si="130"/>
        <v>0</v>
      </c>
      <c r="OF98" s="18">
        <f t="shared" si="130"/>
        <v>0</v>
      </c>
      <c r="OG98" s="18">
        <f t="shared" si="130"/>
        <v>0</v>
      </c>
      <c r="OH98" s="18">
        <f t="shared" ref="OH98:QS98" si="131">OG98+OH97-OH96</f>
        <v>0</v>
      </c>
      <c r="OI98" s="18">
        <f t="shared" si="131"/>
        <v>0</v>
      </c>
      <c r="OJ98" s="18">
        <f t="shared" si="131"/>
        <v>0</v>
      </c>
      <c r="OK98" s="18">
        <f t="shared" si="131"/>
        <v>0</v>
      </c>
      <c r="OL98" s="18">
        <f t="shared" si="131"/>
        <v>0</v>
      </c>
      <c r="OM98" s="18">
        <f t="shared" si="131"/>
        <v>0</v>
      </c>
      <c r="ON98" s="18">
        <f t="shared" si="131"/>
        <v>0</v>
      </c>
      <c r="OO98" s="18">
        <f t="shared" si="131"/>
        <v>0</v>
      </c>
      <c r="OP98" s="18">
        <f t="shared" si="131"/>
        <v>0</v>
      </c>
      <c r="OQ98" s="18">
        <f t="shared" si="131"/>
        <v>0</v>
      </c>
      <c r="OR98" s="18">
        <f t="shared" si="131"/>
        <v>0</v>
      </c>
      <c r="OS98" s="18">
        <f t="shared" si="131"/>
        <v>0</v>
      </c>
      <c r="OT98" s="18">
        <f t="shared" si="131"/>
        <v>0</v>
      </c>
      <c r="OU98" s="18">
        <f t="shared" si="131"/>
        <v>0</v>
      </c>
      <c r="OV98" s="18">
        <f t="shared" si="131"/>
        <v>0</v>
      </c>
      <c r="OW98" s="18">
        <f t="shared" si="131"/>
        <v>0</v>
      </c>
      <c r="OX98" s="18">
        <f t="shared" si="131"/>
        <v>0</v>
      </c>
      <c r="OY98" s="18">
        <f t="shared" si="131"/>
        <v>0</v>
      </c>
      <c r="OZ98" s="18">
        <f t="shared" si="131"/>
        <v>0</v>
      </c>
      <c r="PA98" s="18">
        <f t="shared" si="131"/>
        <v>0</v>
      </c>
      <c r="PB98" s="18">
        <f t="shared" si="131"/>
        <v>0</v>
      </c>
      <c r="PC98" s="18">
        <f t="shared" si="131"/>
        <v>0</v>
      </c>
      <c r="PD98" s="18">
        <f t="shared" si="131"/>
        <v>0</v>
      </c>
      <c r="PE98" s="18">
        <f t="shared" si="131"/>
        <v>0</v>
      </c>
      <c r="PF98" s="18">
        <f t="shared" si="131"/>
        <v>0</v>
      </c>
      <c r="PG98" s="18">
        <f t="shared" si="131"/>
        <v>0</v>
      </c>
      <c r="PH98" s="18">
        <f t="shared" si="131"/>
        <v>0</v>
      </c>
      <c r="PI98" s="18">
        <f t="shared" si="131"/>
        <v>0</v>
      </c>
      <c r="PJ98" s="18">
        <f t="shared" si="131"/>
        <v>0</v>
      </c>
      <c r="PK98" s="18">
        <f t="shared" si="131"/>
        <v>0</v>
      </c>
      <c r="PL98" s="18">
        <f t="shared" si="131"/>
        <v>0</v>
      </c>
      <c r="PM98" s="18">
        <f t="shared" si="131"/>
        <v>0</v>
      </c>
      <c r="PN98" s="18">
        <f t="shared" si="131"/>
        <v>0</v>
      </c>
      <c r="PO98" s="18">
        <f t="shared" si="131"/>
        <v>0</v>
      </c>
      <c r="PP98" s="18">
        <f t="shared" si="131"/>
        <v>0</v>
      </c>
      <c r="PQ98" s="18">
        <f t="shared" si="131"/>
        <v>0</v>
      </c>
      <c r="PR98" s="18">
        <f t="shared" si="131"/>
        <v>0</v>
      </c>
      <c r="PS98" s="18">
        <f t="shared" si="131"/>
        <v>0</v>
      </c>
      <c r="PT98" s="18">
        <f t="shared" si="131"/>
        <v>0</v>
      </c>
      <c r="PU98" s="18">
        <f t="shared" si="131"/>
        <v>0</v>
      </c>
      <c r="PV98" s="18">
        <f t="shared" si="131"/>
        <v>0</v>
      </c>
      <c r="PW98" s="18">
        <f t="shared" si="131"/>
        <v>0</v>
      </c>
      <c r="PX98" s="18">
        <f t="shared" si="131"/>
        <v>0</v>
      </c>
      <c r="PY98" s="18">
        <f t="shared" si="131"/>
        <v>0</v>
      </c>
      <c r="PZ98" s="18">
        <f t="shared" si="131"/>
        <v>0</v>
      </c>
      <c r="QA98" s="18">
        <f t="shared" si="131"/>
        <v>0</v>
      </c>
      <c r="QB98" s="18">
        <f t="shared" si="131"/>
        <v>0</v>
      </c>
      <c r="QC98" s="18">
        <f t="shared" si="131"/>
        <v>0</v>
      </c>
      <c r="QD98" s="18">
        <f t="shared" si="131"/>
        <v>0</v>
      </c>
      <c r="QE98" s="18">
        <f t="shared" si="131"/>
        <v>0</v>
      </c>
      <c r="QF98" s="18">
        <f t="shared" si="131"/>
        <v>0</v>
      </c>
      <c r="QG98" s="18">
        <f t="shared" si="131"/>
        <v>0</v>
      </c>
      <c r="QH98" s="18">
        <f t="shared" si="131"/>
        <v>0</v>
      </c>
      <c r="QI98" s="18">
        <f t="shared" si="131"/>
        <v>0</v>
      </c>
      <c r="QJ98" s="18">
        <f t="shared" si="131"/>
        <v>0</v>
      </c>
      <c r="QK98" s="18">
        <f t="shared" si="131"/>
        <v>0</v>
      </c>
      <c r="QL98" s="18">
        <f t="shared" si="131"/>
        <v>0</v>
      </c>
      <c r="QM98" s="18">
        <f t="shared" si="131"/>
        <v>0</v>
      </c>
      <c r="QN98" s="18">
        <f t="shared" si="131"/>
        <v>0</v>
      </c>
      <c r="QO98" s="18">
        <f t="shared" si="131"/>
        <v>0</v>
      </c>
      <c r="QP98" s="18">
        <f t="shared" si="131"/>
        <v>0</v>
      </c>
      <c r="QQ98" s="18">
        <f t="shared" si="131"/>
        <v>0</v>
      </c>
      <c r="QR98" s="18">
        <f t="shared" si="131"/>
        <v>0</v>
      </c>
      <c r="QS98" s="18">
        <f t="shared" si="131"/>
        <v>0</v>
      </c>
      <c r="QT98" s="18">
        <f t="shared" ref="QT98:QY98" si="132">QS98+QT97-QT96</f>
        <v>0</v>
      </c>
      <c r="QU98" s="18">
        <f t="shared" si="132"/>
        <v>0</v>
      </c>
      <c r="QV98" s="18">
        <f t="shared" si="132"/>
        <v>0</v>
      </c>
      <c r="QW98" s="18">
        <f t="shared" si="132"/>
        <v>0</v>
      </c>
      <c r="QX98" s="18">
        <f t="shared" si="132"/>
        <v>0</v>
      </c>
      <c r="QY98" s="18">
        <f t="shared" si="132"/>
        <v>0</v>
      </c>
      <c r="QZ98" s="18"/>
      <c r="RA98" s="18"/>
      <c r="RB98" s="5">
        <f>QY98</f>
        <v>0</v>
      </c>
      <c r="RC98" s="5"/>
      <c r="RD98" s="6"/>
      <c r="RE98" s="6"/>
      <c r="RF98" s="6"/>
    </row>
    <row r="99" spans="1:474" ht="18" customHeight="1">
      <c r="A99" s="34" t="s">
        <v>296</v>
      </c>
      <c r="B99" s="35" t="s">
        <v>139</v>
      </c>
      <c r="C99" s="35" t="s">
        <v>300</v>
      </c>
      <c r="D99" s="61"/>
      <c r="E99" s="35"/>
      <c r="F99" s="35"/>
      <c r="G99" s="35"/>
      <c r="H99" s="35" t="s">
        <v>142</v>
      </c>
      <c r="I99" s="35" t="s">
        <v>396</v>
      </c>
      <c r="J99" s="35"/>
      <c r="K99" s="40" t="s">
        <v>249</v>
      </c>
      <c r="L99" s="14"/>
      <c r="M99" s="14">
        <v>0</v>
      </c>
      <c r="N99" s="14" t="e">
        <f>VLOOKUP($C99,#REF!,MATCH(N$4,#REF!,0)-12,0)</f>
        <v>#REF!</v>
      </c>
      <c r="O99" s="14" t="e">
        <f>VLOOKUP($C99,#REF!,MATCH(O$4,#REF!,0)-12,0)</f>
        <v>#REF!</v>
      </c>
      <c r="P99" s="14" t="e">
        <f>VLOOKUP($C99,#REF!,MATCH(P$4,#REF!,0)-12,0)</f>
        <v>#REF!</v>
      </c>
      <c r="Q99" s="14" t="e">
        <f>VLOOKUP($C99,#REF!,MATCH(Q$4,#REF!,0)-12,0)</f>
        <v>#REF!</v>
      </c>
      <c r="R99" s="14" t="e">
        <f>VLOOKUP($C99,#REF!,MATCH(R$4,#REF!,0)-12,0)</f>
        <v>#REF!</v>
      </c>
      <c r="S99" s="14" t="e">
        <f>VLOOKUP($C99,#REF!,MATCH(S$4,#REF!,0)-12,0)</f>
        <v>#REF!</v>
      </c>
      <c r="T99" s="14" t="e">
        <f>VLOOKUP($C99,#REF!,MATCH(T$4,#REF!,0)-12,0)</f>
        <v>#REF!</v>
      </c>
      <c r="U99" s="14" t="e">
        <f>VLOOKUP($C99,#REF!,MATCH(U$4,#REF!,0)-12,0)</f>
        <v>#REF!</v>
      </c>
      <c r="V99" s="14" t="e">
        <f>VLOOKUP($C99,#REF!,MATCH(V$4,#REF!,0)-12,0)</f>
        <v>#REF!</v>
      </c>
      <c r="W99" s="14" t="e">
        <f>VLOOKUP($C99,#REF!,MATCH(W$4,#REF!,0)-12,0)</f>
        <v>#REF!</v>
      </c>
      <c r="X99" s="14" t="e">
        <f>VLOOKUP($C99,#REF!,MATCH(X$4,#REF!,0)-12,0)</f>
        <v>#REF!</v>
      </c>
      <c r="Y99" s="14" t="e">
        <f>VLOOKUP($C99,#REF!,MATCH(Y$4,#REF!,0)-12,0)</f>
        <v>#REF!</v>
      </c>
      <c r="Z99" s="14" t="e">
        <f>VLOOKUP($C99,#REF!,MATCH(Z$4,#REF!,0)-12,0)</f>
        <v>#REF!</v>
      </c>
      <c r="AA99" s="14" t="e">
        <f>VLOOKUP($C99,#REF!,MATCH(AA$4,#REF!,0)-12,0)</f>
        <v>#REF!</v>
      </c>
      <c r="AB99" s="14" t="e">
        <f>VLOOKUP($C99,#REF!,MATCH(AB$4,#REF!,0)-12,0)</f>
        <v>#REF!</v>
      </c>
      <c r="AC99" s="14" t="e">
        <f>VLOOKUP($C99,#REF!,MATCH(AC$4,#REF!,0)-12,0)</f>
        <v>#REF!</v>
      </c>
      <c r="AD99" s="14" t="e">
        <f>VLOOKUP($C99,#REF!,MATCH(AD$4,#REF!,0)-12,0)</f>
        <v>#REF!</v>
      </c>
      <c r="AE99" s="14" t="e">
        <f>VLOOKUP($C99,#REF!,MATCH(AE$4,#REF!,0)-12,0)</f>
        <v>#REF!</v>
      </c>
      <c r="AF99" s="14" t="e">
        <f>VLOOKUP($C99,#REF!,MATCH(AF$4,#REF!,0)-12,0)</f>
        <v>#REF!</v>
      </c>
      <c r="AG99" s="14" t="e">
        <f>VLOOKUP($C99,#REF!,MATCH(AG$4,#REF!,0)-12,0)</f>
        <v>#REF!</v>
      </c>
      <c r="AH99" s="14" t="e">
        <f>VLOOKUP($C99,#REF!,MATCH(AH$4,#REF!,0)-12,0)</f>
        <v>#REF!</v>
      </c>
      <c r="AI99" s="14" t="e">
        <f>VLOOKUP($C99,#REF!,MATCH(AI$4,#REF!,0)-12,0)</f>
        <v>#REF!</v>
      </c>
      <c r="AJ99" s="14" t="e">
        <f>VLOOKUP($C99,#REF!,MATCH(AJ$4,#REF!,0)-12,0)</f>
        <v>#REF!</v>
      </c>
      <c r="AK99" s="14" t="e">
        <f>VLOOKUP($C99,#REF!,MATCH(AK$4,#REF!,0)-12,0)</f>
        <v>#REF!</v>
      </c>
      <c r="AL99" s="14" t="e">
        <f>VLOOKUP($C99,#REF!,MATCH(AL$4,#REF!,0)-12,0)</f>
        <v>#REF!</v>
      </c>
      <c r="AM99" s="14" t="e">
        <f>VLOOKUP($C99,#REF!,MATCH(AM$4,#REF!,0)-12,0)</f>
        <v>#REF!</v>
      </c>
      <c r="AN99" s="14" t="e">
        <f>VLOOKUP($C99,#REF!,MATCH(AN$4,#REF!,0)-12,0)</f>
        <v>#REF!</v>
      </c>
      <c r="AO99" s="14" t="e">
        <f>VLOOKUP($C99,#REF!,MATCH(AO$4,#REF!,0)-12,0)</f>
        <v>#REF!</v>
      </c>
      <c r="AP99" s="14" t="e">
        <f>VLOOKUP($C99,#REF!,MATCH(AP$4,#REF!,0)-12,0)</f>
        <v>#REF!</v>
      </c>
      <c r="AQ99" s="14" t="e">
        <f>VLOOKUP($C99,#REF!,MATCH(AQ$4,#REF!,0)-12,0)</f>
        <v>#REF!</v>
      </c>
      <c r="AR99" s="14" t="e">
        <f>VLOOKUP($C99,#REF!,MATCH(AR$4,#REF!,0)-12,0)</f>
        <v>#REF!</v>
      </c>
      <c r="AS99" s="14" t="e">
        <f>VLOOKUP($C99,#REF!,MATCH(AS$4,#REF!,0)-12,0)</f>
        <v>#REF!</v>
      </c>
      <c r="AT99" s="14" t="e">
        <f>VLOOKUP($C99,#REF!,MATCH(AT$4,#REF!,0)-12,0)</f>
        <v>#REF!</v>
      </c>
      <c r="AU99" s="14" t="e">
        <f>VLOOKUP($C99,#REF!,MATCH(AU$4,#REF!,0)-12,0)</f>
        <v>#REF!</v>
      </c>
      <c r="AV99" s="14" t="e">
        <f>VLOOKUP($C99,#REF!,MATCH(AV$4,#REF!,0)-12,0)</f>
        <v>#REF!</v>
      </c>
      <c r="AW99" s="14" t="e">
        <f>VLOOKUP($C99,#REF!,MATCH(AW$4,#REF!,0)-12,0)</f>
        <v>#REF!</v>
      </c>
      <c r="AX99" s="14" t="e">
        <f>VLOOKUP($C99,#REF!,MATCH(AX$4,#REF!,0)-12,0)</f>
        <v>#REF!</v>
      </c>
      <c r="AY99" s="14" t="e">
        <f>VLOOKUP($C99,#REF!,MATCH(AY$4,#REF!,0)-12,0)</f>
        <v>#REF!</v>
      </c>
      <c r="AZ99" s="14" t="e">
        <f>VLOOKUP($C99,#REF!,MATCH(AZ$4,#REF!,0)-12,0)</f>
        <v>#REF!</v>
      </c>
      <c r="BA99" s="14" t="e">
        <f>VLOOKUP($C99,#REF!,MATCH(BA$4,#REF!,0)-12,0)</f>
        <v>#REF!</v>
      </c>
      <c r="BB99" s="14" t="e">
        <f>VLOOKUP($C99,#REF!,MATCH(BB$4,#REF!,0)-12,0)</f>
        <v>#REF!</v>
      </c>
      <c r="BC99" s="14" t="e">
        <f>VLOOKUP($C99,#REF!,MATCH(BC$4,#REF!,0)-12,0)</f>
        <v>#REF!</v>
      </c>
      <c r="BD99" s="14" t="e">
        <f>VLOOKUP($C99,#REF!,MATCH(BD$4,#REF!,0)-12,0)</f>
        <v>#REF!</v>
      </c>
      <c r="BE99" s="14" t="e">
        <f>VLOOKUP($C99,#REF!,MATCH(BE$4,#REF!,0)-12,0)</f>
        <v>#REF!</v>
      </c>
      <c r="BF99" s="14" t="e">
        <f>VLOOKUP($C99,#REF!,MATCH(BF$4,#REF!,0)-12,0)</f>
        <v>#REF!</v>
      </c>
      <c r="BG99" s="14" t="e">
        <f>VLOOKUP($C99,#REF!,MATCH(BG$4,#REF!,0)-12,0)</f>
        <v>#REF!</v>
      </c>
      <c r="BH99" s="14" t="e">
        <f>VLOOKUP($C99,#REF!,MATCH(BH$4,#REF!,0)-12,0)</f>
        <v>#REF!</v>
      </c>
      <c r="BI99" s="14" t="e">
        <f>VLOOKUP($C99,#REF!,MATCH(BI$4,#REF!,0)-12,0)</f>
        <v>#REF!</v>
      </c>
      <c r="BJ99" s="14" t="e">
        <f>VLOOKUP($C99,#REF!,MATCH(BJ$4,#REF!,0)-12,0)</f>
        <v>#REF!</v>
      </c>
      <c r="BK99" s="14" t="e">
        <f>VLOOKUP($C99,#REF!,MATCH(BK$4,#REF!,0)-12,0)</f>
        <v>#REF!</v>
      </c>
      <c r="BL99" s="14" t="e">
        <f>VLOOKUP($C99,#REF!,MATCH(BL$4,#REF!,0)-12,0)</f>
        <v>#REF!</v>
      </c>
      <c r="BM99" s="14" t="e">
        <f>VLOOKUP($C99,#REF!,MATCH(BM$4,#REF!,0)-12,0)</f>
        <v>#REF!</v>
      </c>
      <c r="BN99" s="14" t="e">
        <f>VLOOKUP($C99,#REF!,MATCH(BN$4,#REF!,0)-12,0)</f>
        <v>#REF!</v>
      </c>
      <c r="BO99" s="14" t="e">
        <f>VLOOKUP($C99,#REF!,MATCH(BO$4,#REF!,0)-12,0)</f>
        <v>#REF!</v>
      </c>
      <c r="BP99" s="14" t="e">
        <f>VLOOKUP($C99,#REF!,MATCH(BP$4,#REF!,0)-12,0)</f>
        <v>#REF!</v>
      </c>
      <c r="BQ99" s="14" t="e">
        <f>VLOOKUP($C99,#REF!,MATCH(BQ$4,#REF!,0)-12,0)</f>
        <v>#REF!</v>
      </c>
      <c r="BR99" s="14" t="e">
        <f>VLOOKUP($C99,#REF!,MATCH(BR$4,#REF!,0)-12,0)</f>
        <v>#REF!</v>
      </c>
      <c r="BS99" s="14" t="e">
        <f>VLOOKUP($C99,#REF!,MATCH(BS$4,#REF!,0)-12,0)</f>
        <v>#REF!</v>
      </c>
      <c r="BT99" s="14" t="e">
        <f>VLOOKUP($C99,#REF!,MATCH(BT$4,#REF!,0)-12,0)</f>
        <v>#REF!</v>
      </c>
      <c r="BU99" s="14" t="e">
        <f>VLOOKUP($C99,#REF!,MATCH(BU$4,#REF!,0)-12,0)</f>
        <v>#REF!</v>
      </c>
      <c r="BV99" s="14" t="e">
        <f>VLOOKUP($C99,#REF!,MATCH(BV$4,#REF!,0)-12,0)</f>
        <v>#REF!</v>
      </c>
      <c r="BW99" s="14" t="e">
        <f>VLOOKUP($C99,#REF!,MATCH(BW$4,#REF!,0)-12,0)</f>
        <v>#REF!</v>
      </c>
      <c r="BX99" s="14" t="e">
        <f>VLOOKUP($C99,#REF!,MATCH(BX$4,#REF!,0)-12,0)</f>
        <v>#REF!</v>
      </c>
      <c r="BY99" s="14" t="e">
        <f>VLOOKUP($C99,#REF!,MATCH(BY$4,#REF!,0)-12,0)</f>
        <v>#REF!</v>
      </c>
      <c r="BZ99" s="14" t="e">
        <f>VLOOKUP($C99,#REF!,MATCH(BZ$4,#REF!,0)-12,0)</f>
        <v>#REF!</v>
      </c>
      <c r="CA99" s="14" t="e">
        <f>VLOOKUP($C99,#REF!,MATCH(CA$4,#REF!,0)-12,0)</f>
        <v>#REF!</v>
      </c>
      <c r="CB99" s="14" t="e">
        <f>VLOOKUP($C99,#REF!,MATCH(CB$4,#REF!,0)-12,0)</f>
        <v>#REF!</v>
      </c>
      <c r="CC99" s="14" t="e">
        <f>VLOOKUP($C99,#REF!,MATCH(CC$4,#REF!,0)-12,0)</f>
        <v>#REF!</v>
      </c>
      <c r="CD99" s="14" t="e">
        <f>VLOOKUP($C99,#REF!,MATCH(CD$4,#REF!,0)-12,0)</f>
        <v>#REF!</v>
      </c>
      <c r="CE99" s="14" t="e">
        <f>VLOOKUP($C99,#REF!,MATCH(CE$4,#REF!,0)-12,0)</f>
        <v>#REF!</v>
      </c>
      <c r="CF99" s="14" t="e">
        <f>VLOOKUP($C99,#REF!,MATCH(CF$4,#REF!,0)-12,0)</f>
        <v>#REF!</v>
      </c>
      <c r="CG99" s="14" t="e">
        <f>VLOOKUP($C99,#REF!,MATCH(CG$4,#REF!,0)-12,0)</f>
        <v>#REF!</v>
      </c>
      <c r="CH99" s="14" t="e">
        <f>VLOOKUP($C99,#REF!,MATCH(CH$4,#REF!,0)-12,0)</f>
        <v>#REF!</v>
      </c>
      <c r="CI99" s="14" t="e">
        <f>VLOOKUP($C99,#REF!,MATCH(CI$4,#REF!,0)-12,0)</f>
        <v>#REF!</v>
      </c>
      <c r="CJ99" s="14" t="e">
        <f>VLOOKUP($C99,#REF!,MATCH(CJ$4,#REF!,0)-12,0)</f>
        <v>#REF!</v>
      </c>
      <c r="CK99" s="14" t="e">
        <f>VLOOKUP($C99,#REF!,MATCH(CK$4,#REF!,0)-12,0)</f>
        <v>#REF!</v>
      </c>
      <c r="CL99" s="14" t="e">
        <f>VLOOKUP($C99,#REF!,MATCH(CL$4,#REF!,0)-12,0)</f>
        <v>#REF!</v>
      </c>
      <c r="CM99" s="14" t="e">
        <f>VLOOKUP($C99,#REF!,MATCH(CM$4,#REF!,0)-12,0)</f>
        <v>#REF!</v>
      </c>
      <c r="CN99" s="14" t="e">
        <f>VLOOKUP($C99,#REF!,MATCH(CN$4,#REF!,0)-12,0)</f>
        <v>#REF!</v>
      </c>
      <c r="CO99" s="14" t="e">
        <f>VLOOKUP($C99,#REF!,MATCH(CO$4,#REF!,0)-12,0)</f>
        <v>#REF!</v>
      </c>
      <c r="CP99" s="14" t="e">
        <f>VLOOKUP($C99,#REF!,MATCH(CP$4,#REF!,0)-12,0)</f>
        <v>#REF!</v>
      </c>
      <c r="CQ99" s="14" t="e">
        <f>VLOOKUP($C99,#REF!,MATCH(CQ$4,#REF!,0)-12,0)</f>
        <v>#REF!</v>
      </c>
      <c r="CR99" s="14" t="e">
        <f>VLOOKUP($C99,#REF!,MATCH(CR$4,#REF!,0)-12,0)</f>
        <v>#REF!</v>
      </c>
      <c r="CS99" s="14" t="e">
        <f>VLOOKUP($C99,#REF!,MATCH(CS$4,#REF!,0)-12,0)</f>
        <v>#REF!</v>
      </c>
      <c r="CT99" s="14" t="e">
        <f>VLOOKUP($C99,#REF!,MATCH(CT$4,#REF!,0)-12,0)</f>
        <v>#REF!</v>
      </c>
      <c r="CU99" s="14" t="e">
        <f>VLOOKUP($C99,#REF!,MATCH(CU$4,#REF!,0)-12,0)</f>
        <v>#REF!</v>
      </c>
      <c r="CV99" s="14" t="e">
        <f>VLOOKUP($C99,#REF!,MATCH(CV$4,#REF!,0)-12,0)</f>
        <v>#REF!</v>
      </c>
      <c r="CW99" s="14" t="e">
        <f>VLOOKUP($C99,#REF!,MATCH(CW$4,#REF!,0)-12,0)</f>
        <v>#REF!</v>
      </c>
      <c r="CX99" s="14" t="e">
        <f>VLOOKUP($C99,#REF!,MATCH(CX$4,#REF!,0)-12,0)</f>
        <v>#REF!</v>
      </c>
      <c r="CY99" s="14" t="e">
        <f>VLOOKUP($C99,#REF!,MATCH(CY$4,#REF!,0)-12,0)</f>
        <v>#REF!</v>
      </c>
      <c r="CZ99" s="14" t="e">
        <f>VLOOKUP($C99,#REF!,MATCH(CZ$4,#REF!,0)-12,0)</f>
        <v>#REF!</v>
      </c>
      <c r="DA99" s="14" t="e">
        <f>VLOOKUP($C99,#REF!,MATCH(DA$4,#REF!,0)-12,0)</f>
        <v>#REF!</v>
      </c>
      <c r="DB99" s="14" t="e">
        <f>VLOOKUP($C99,#REF!,MATCH(DB$4,#REF!,0)-12,0)</f>
        <v>#REF!</v>
      </c>
      <c r="DC99" s="14" t="e">
        <f>VLOOKUP($C99,#REF!,MATCH(DC$4,#REF!,0)-12,0)</f>
        <v>#REF!</v>
      </c>
      <c r="DD99" s="14" t="e">
        <f>VLOOKUP($C99,#REF!,MATCH(DD$4,#REF!,0)-12,0)</f>
        <v>#REF!</v>
      </c>
      <c r="DE99" s="14" t="e">
        <f>VLOOKUP($C99,#REF!,MATCH(DE$4,#REF!,0)-12,0)</f>
        <v>#REF!</v>
      </c>
      <c r="DF99" s="14" t="e">
        <f>VLOOKUP($C99,#REF!,MATCH(DF$4,#REF!,0)-12,0)</f>
        <v>#REF!</v>
      </c>
      <c r="DG99" s="14" t="e">
        <f>VLOOKUP($C99,#REF!,MATCH(DG$4,#REF!,0)-12,0)</f>
        <v>#REF!</v>
      </c>
      <c r="DH99" s="14" t="e">
        <f>VLOOKUP($C99,#REF!,MATCH(DH$4,#REF!,0)-12,0)</f>
        <v>#REF!</v>
      </c>
      <c r="DI99" s="14" t="e">
        <f>VLOOKUP($C99,#REF!,MATCH(DI$4,#REF!,0)-12,0)</f>
        <v>#REF!</v>
      </c>
      <c r="DJ99" s="14" t="e">
        <f>VLOOKUP($C99,#REF!,MATCH(DJ$4,#REF!,0)-12,0)</f>
        <v>#REF!</v>
      </c>
      <c r="DK99" s="14" t="e">
        <f>VLOOKUP($C99,#REF!,MATCH(DK$4,#REF!,0)-12,0)</f>
        <v>#REF!</v>
      </c>
      <c r="DL99" s="14" t="e">
        <f>VLOOKUP($C99,#REF!,MATCH(DL$4,#REF!,0)-12,0)</f>
        <v>#REF!</v>
      </c>
      <c r="DM99" s="14" t="e">
        <f>VLOOKUP($C99,#REF!,MATCH(DM$4,#REF!,0)-12,0)</f>
        <v>#REF!</v>
      </c>
      <c r="DN99" s="14" t="e">
        <f>VLOOKUP($C99,#REF!,MATCH(DN$4,#REF!,0)-12,0)</f>
        <v>#REF!</v>
      </c>
      <c r="DO99" s="14" t="e">
        <f>VLOOKUP($C99,#REF!,MATCH(DO$4,#REF!,0)-12,0)</f>
        <v>#REF!</v>
      </c>
      <c r="DP99" s="14" t="e">
        <f>VLOOKUP($C99,#REF!,MATCH(DP$4,#REF!,0)-12,0)</f>
        <v>#REF!</v>
      </c>
      <c r="DQ99" s="14" t="e">
        <f>VLOOKUP($C99,#REF!,MATCH(DQ$4,#REF!,0)-12,0)</f>
        <v>#REF!</v>
      </c>
      <c r="DR99" s="14" t="e">
        <f>VLOOKUP($C99,#REF!,MATCH(DR$4,#REF!,0)-12,0)</f>
        <v>#REF!</v>
      </c>
      <c r="DS99" s="14" t="e">
        <f>VLOOKUP($C99,#REF!,MATCH(DS$4,#REF!,0)-12,0)</f>
        <v>#REF!</v>
      </c>
      <c r="DT99" s="14" t="e">
        <f>VLOOKUP($C99,#REF!,MATCH(DT$4,#REF!,0)-12,0)</f>
        <v>#REF!</v>
      </c>
      <c r="DU99" s="14" t="e">
        <f>VLOOKUP($C99,#REF!,MATCH(DU$4,#REF!,0)-12,0)</f>
        <v>#REF!</v>
      </c>
      <c r="DV99" s="14" t="e">
        <f>VLOOKUP($C99,#REF!,MATCH(DV$4,#REF!,0)-12,0)</f>
        <v>#REF!</v>
      </c>
      <c r="DW99" s="14" t="e">
        <f>VLOOKUP($C99,#REF!,MATCH(DW$4,#REF!,0)-12,0)</f>
        <v>#REF!</v>
      </c>
      <c r="DX99" s="14" t="e">
        <f>VLOOKUP($C99,#REF!,MATCH(DX$4,#REF!,0)-12,0)</f>
        <v>#REF!</v>
      </c>
      <c r="DY99" s="14" t="e">
        <f>VLOOKUP($C99,#REF!,MATCH(DY$4,#REF!,0)-12,0)</f>
        <v>#REF!</v>
      </c>
      <c r="DZ99" s="14" t="e">
        <f>VLOOKUP($C99,#REF!,MATCH(DZ$4,#REF!,0)-12,0)</f>
        <v>#REF!</v>
      </c>
      <c r="EA99" s="14" t="e">
        <f>VLOOKUP($C99,#REF!,MATCH(EA$4,#REF!,0)-12,0)</f>
        <v>#REF!</v>
      </c>
      <c r="EB99" s="14" t="e">
        <f>VLOOKUP($C99,#REF!,MATCH(EB$4,#REF!,0)-12,0)</f>
        <v>#REF!</v>
      </c>
      <c r="EC99" s="14" t="e">
        <f>VLOOKUP($C99,#REF!,MATCH(EC$4,#REF!,0)-12,0)</f>
        <v>#REF!</v>
      </c>
      <c r="ED99" s="14" t="e">
        <f>VLOOKUP($C99,#REF!,MATCH(ED$4,#REF!,0)-12,0)</f>
        <v>#REF!</v>
      </c>
      <c r="EE99" s="14" t="e">
        <f>VLOOKUP($C99,#REF!,MATCH(EE$4,#REF!,0)-12,0)</f>
        <v>#REF!</v>
      </c>
      <c r="EF99" s="14" t="e">
        <f>VLOOKUP($C99,#REF!,MATCH(EF$4,#REF!,0)-12,0)</f>
        <v>#REF!</v>
      </c>
      <c r="EG99" s="14" t="e">
        <f>VLOOKUP($C99,#REF!,MATCH(EG$4,#REF!,0)-12,0)</f>
        <v>#REF!</v>
      </c>
      <c r="EH99" s="14" t="e">
        <f>VLOOKUP($C99,#REF!,MATCH(EH$4,#REF!,0)-12,0)</f>
        <v>#REF!</v>
      </c>
      <c r="EI99" s="14" t="e">
        <f>VLOOKUP($C99,#REF!,MATCH(EI$4,#REF!,0)-12,0)</f>
        <v>#REF!</v>
      </c>
      <c r="EJ99" s="14" t="e">
        <f>VLOOKUP($C99,#REF!,MATCH(EJ$4,#REF!,0)-12,0)</f>
        <v>#REF!</v>
      </c>
      <c r="EK99" s="14" t="e">
        <f>VLOOKUP($C99,#REF!,MATCH(EK$4,#REF!,0)-12,0)</f>
        <v>#REF!</v>
      </c>
      <c r="EL99" s="14" t="e">
        <f>VLOOKUP($C99,#REF!,MATCH(EL$4,#REF!,0)-12,0)</f>
        <v>#REF!</v>
      </c>
      <c r="EM99" s="14" t="e">
        <f>VLOOKUP($C99,#REF!,MATCH(EM$4,#REF!,0)-12,0)</f>
        <v>#REF!</v>
      </c>
      <c r="EN99" s="14" t="e">
        <f>VLOOKUP($C99,#REF!,MATCH(EN$4,#REF!,0)-12,0)</f>
        <v>#REF!</v>
      </c>
      <c r="EO99" s="14" t="e">
        <f>VLOOKUP($C99,#REF!,MATCH(EO$4,#REF!,0)-12,0)</f>
        <v>#REF!</v>
      </c>
      <c r="EP99" s="14" t="e">
        <f>VLOOKUP($C99,#REF!,MATCH(EP$4,#REF!,0)-12,0)</f>
        <v>#REF!</v>
      </c>
      <c r="EQ99" s="14" t="e">
        <f>VLOOKUP($C99,#REF!,MATCH(EQ$4,#REF!,0)-12,0)</f>
        <v>#REF!</v>
      </c>
      <c r="ER99" s="14" t="e">
        <f>VLOOKUP($C99,#REF!,MATCH(ER$4,#REF!,0)-12,0)</f>
        <v>#REF!</v>
      </c>
      <c r="ES99" s="14" t="e">
        <f>VLOOKUP($C99,#REF!,MATCH(ES$4,#REF!,0)-12,0)</f>
        <v>#REF!</v>
      </c>
      <c r="ET99" s="14" t="e">
        <f>VLOOKUP($C99,#REF!,MATCH(ET$4,#REF!,0)-12,0)</f>
        <v>#REF!</v>
      </c>
      <c r="EU99" s="14" t="e">
        <f>VLOOKUP($C99,#REF!,MATCH(EU$4,#REF!,0)-12,0)</f>
        <v>#REF!</v>
      </c>
      <c r="EV99" s="14" t="e">
        <f>VLOOKUP($C99,#REF!,MATCH(EV$4,#REF!,0)-12,0)</f>
        <v>#REF!</v>
      </c>
      <c r="EW99" s="14" t="e">
        <f>VLOOKUP($C99,#REF!,MATCH(EW$4,#REF!,0)-12,0)</f>
        <v>#REF!</v>
      </c>
      <c r="EX99" s="14" t="e">
        <f>VLOOKUP($C99,#REF!,MATCH(EX$4,#REF!,0)-12,0)</f>
        <v>#REF!</v>
      </c>
      <c r="EY99" s="14" t="e">
        <f>VLOOKUP($C99,#REF!,MATCH(EY$4,#REF!,0)-12,0)</f>
        <v>#REF!</v>
      </c>
      <c r="EZ99" s="14" t="e">
        <f>VLOOKUP($C99,#REF!,MATCH(EZ$4,#REF!,0)-12,0)</f>
        <v>#REF!</v>
      </c>
      <c r="FA99" s="14" t="e">
        <f>VLOOKUP($C99,#REF!,MATCH(FA$4,#REF!,0)-12,0)</f>
        <v>#REF!</v>
      </c>
      <c r="FB99" s="14" t="e">
        <f>VLOOKUP($C99,#REF!,MATCH(FB$4,#REF!,0)-12,0)</f>
        <v>#REF!</v>
      </c>
      <c r="FC99" s="14" t="e">
        <f>VLOOKUP($C99,#REF!,MATCH(FC$4,#REF!,0)-12,0)</f>
        <v>#REF!</v>
      </c>
      <c r="FD99" s="14" t="e">
        <f>VLOOKUP($C99,#REF!,MATCH(FD$4,#REF!,0)-12,0)</f>
        <v>#REF!</v>
      </c>
      <c r="FE99" s="14" t="e">
        <f>VLOOKUP($C99,#REF!,MATCH(FE$4,#REF!,0)-12,0)</f>
        <v>#REF!</v>
      </c>
      <c r="FF99" s="14" t="e">
        <f>VLOOKUP($C99,#REF!,MATCH(FF$4,#REF!,0)-12,0)</f>
        <v>#REF!</v>
      </c>
      <c r="FG99" s="14" t="e">
        <f>VLOOKUP($C99,#REF!,MATCH(FG$4,#REF!,0)-12,0)</f>
        <v>#REF!</v>
      </c>
      <c r="FH99" s="14" t="e">
        <f>VLOOKUP($C99,#REF!,MATCH(FH$4,#REF!,0)-12,0)</f>
        <v>#REF!</v>
      </c>
      <c r="FI99" s="14" t="e">
        <f>VLOOKUP($C99,#REF!,MATCH(FI$4,#REF!,0)-12,0)</f>
        <v>#REF!</v>
      </c>
      <c r="FJ99" s="14" t="e">
        <f>VLOOKUP($C99,#REF!,MATCH(FJ$4,#REF!,0)-12,0)</f>
        <v>#REF!</v>
      </c>
      <c r="FK99" s="14" t="e">
        <f>VLOOKUP($C99,#REF!,MATCH(FK$4,#REF!,0)-12,0)</f>
        <v>#REF!</v>
      </c>
      <c r="FL99" s="14" t="e">
        <f>VLOOKUP($C99,#REF!,MATCH(FL$4,#REF!,0)-12,0)</f>
        <v>#REF!</v>
      </c>
      <c r="FM99" s="14" t="e">
        <f>VLOOKUP($C99,#REF!,MATCH(FM$4,#REF!,0)-12,0)</f>
        <v>#REF!</v>
      </c>
      <c r="FN99" s="14" t="e">
        <f>VLOOKUP($C99,#REF!,MATCH(FN$4,#REF!,0)-12,0)</f>
        <v>#REF!</v>
      </c>
      <c r="FO99" s="14" t="e">
        <f>VLOOKUP($C99,#REF!,MATCH(FO$4,#REF!,0)-12,0)</f>
        <v>#REF!</v>
      </c>
      <c r="FP99" s="14" t="e">
        <f>VLOOKUP($C99,#REF!,MATCH(FP$4,#REF!,0)-12,0)</f>
        <v>#REF!</v>
      </c>
      <c r="FQ99" s="14" t="e">
        <f>VLOOKUP($C99,#REF!,MATCH(FQ$4,#REF!,0)-12,0)</f>
        <v>#REF!</v>
      </c>
      <c r="FR99" s="14" t="e">
        <f>VLOOKUP($C99,#REF!,MATCH(FR$4,#REF!,0)-12,0)</f>
        <v>#REF!</v>
      </c>
      <c r="FS99" s="14" t="e">
        <f>VLOOKUP($C99,#REF!,MATCH(FS$4,#REF!,0)-12,0)</f>
        <v>#REF!</v>
      </c>
      <c r="FT99" s="14" t="e">
        <f>VLOOKUP($C99,#REF!,MATCH(FT$4,#REF!,0)-12,0)</f>
        <v>#REF!</v>
      </c>
      <c r="FU99" s="14" t="e">
        <f>VLOOKUP($C99,#REF!,MATCH(FU$4,#REF!,0)-12,0)</f>
        <v>#REF!</v>
      </c>
      <c r="FV99" s="14" t="e">
        <f>VLOOKUP($C99,#REF!,MATCH(FV$4,#REF!,0)-12,0)</f>
        <v>#REF!</v>
      </c>
      <c r="FW99" s="14" t="e">
        <f>VLOOKUP($C99,#REF!,MATCH(FW$4,#REF!,0)-12,0)</f>
        <v>#REF!</v>
      </c>
      <c r="FX99" s="14" t="e">
        <f>VLOOKUP($C99,#REF!,MATCH(FX$4,#REF!,0)-12,0)</f>
        <v>#REF!</v>
      </c>
      <c r="FY99" s="14" t="e">
        <f>VLOOKUP($C99,#REF!,MATCH(FY$4,#REF!,0)-12,0)</f>
        <v>#REF!</v>
      </c>
      <c r="FZ99" s="14" t="e">
        <f>VLOOKUP($C99,#REF!,MATCH(FZ$4,#REF!,0)-12,0)</f>
        <v>#REF!</v>
      </c>
      <c r="GA99" s="14" t="e">
        <f>VLOOKUP($C99,#REF!,MATCH(GA$4,#REF!,0)-12,0)</f>
        <v>#REF!</v>
      </c>
      <c r="GB99" s="14" t="e">
        <f>VLOOKUP($C99,#REF!,MATCH(GB$4,#REF!,0)-12,0)</f>
        <v>#REF!</v>
      </c>
      <c r="GC99" s="14" t="e">
        <f>VLOOKUP($C99,#REF!,MATCH(GC$4,#REF!,0)-12,0)</f>
        <v>#REF!</v>
      </c>
      <c r="GD99" s="14" t="e">
        <f>VLOOKUP($C99,#REF!,MATCH(GD$4,#REF!,0)-12,0)</f>
        <v>#REF!</v>
      </c>
      <c r="GE99" s="14" t="e">
        <f>VLOOKUP($C99,#REF!,MATCH(GE$4,#REF!,0)-12,0)</f>
        <v>#REF!</v>
      </c>
      <c r="GF99" s="14" t="e">
        <f>VLOOKUP($C99,#REF!,MATCH(GF$4,#REF!,0)-12,0)</f>
        <v>#REF!</v>
      </c>
      <c r="GG99" s="14" t="e">
        <f>VLOOKUP($C99,#REF!,MATCH(GG$4,#REF!,0)-12,0)</f>
        <v>#REF!</v>
      </c>
      <c r="GH99" s="14" t="e">
        <f>VLOOKUP($C99,#REF!,MATCH(GH$4,#REF!,0)-12,0)</f>
        <v>#REF!</v>
      </c>
      <c r="GI99" s="14" t="e">
        <f>VLOOKUP($C99,#REF!,MATCH(GI$4,#REF!,0)-12,0)</f>
        <v>#REF!</v>
      </c>
      <c r="GJ99" s="14" t="e">
        <f>VLOOKUP($C99,#REF!,MATCH(GJ$4,#REF!,0)-12,0)</f>
        <v>#REF!</v>
      </c>
      <c r="GK99" s="14" t="e">
        <f>VLOOKUP($C99,#REF!,MATCH(GK$4,#REF!,0)-12,0)</f>
        <v>#REF!</v>
      </c>
      <c r="GL99" s="14" t="e">
        <f>VLOOKUP($C99,#REF!,MATCH(GL$4,#REF!,0)-12,0)</f>
        <v>#REF!</v>
      </c>
      <c r="GM99" s="14" t="e">
        <f>VLOOKUP($C99,#REF!,MATCH(GM$4,#REF!,0)-12,0)</f>
        <v>#REF!</v>
      </c>
      <c r="GN99" s="14" t="e">
        <f>VLOOKUP($C99,#REF!,MATCH(GN$4,#REF!,0)-12,0)</f>
        <v>#REF!</v>
      </c>
      <c r="GO99" s="14" t="e">
        <f>VLOOKUP($C99,#REF!,MATCH(GO$4,#REF!,0)-12,0)</f>
        <v>#REF!</v>
      </c>
      <c r="GP99" s="14" t="e">
        <f>VLOOKUP($C99,#REF!,MATCH(GP$4,#REF!,0)-12,0)</f>
        <v>#REF!</v>
      </c>
      <c r="GQ99" s="14" t="e">
        <f>VLOOKUP($C99,#REF!,MATCH(GQ$4,#REF!,0)-12,0)</f>
        <v>#REF!</v>
      </c>
      <c r="GR99" s="14" t="e">
        <f>VLOOKUP($C99,#REF!,MATCH(GR$4,#REF!,0)-12,0)</f>
        <v>#REF!</v>
      </c>
      <c r="GS99" s="14" t="e">
        <f>VLOOKUP($C99,#REF!,MATCH(GS$4,#REF!,0)-12,0)</f>
        <v>#REF!</v>
      </c>
      <c r="GT99" s="14" t="e">
        <f>VLOOKUP($C99,#REF!,MATCH(GT$4,#REF!,0)-12,0)</f>
        <v>#REF!</v>
      </c>
      <c r="GU99" s="14" t="e">
        <f>VLOOKUP($C99,#REF!,MATCH(GU$4,#REF!,0)-12,0)</f>
        <v>#REF!</v>
      </c>
      <c r="GV99" s="14" t="e">
        <f>VLOOKUP($C99,#REF!,MATCH(GV$4,#REF!,0)-12,0)</f>
        <v>#REF!</v>
      </c>
      <c r="GW99" s="14" t="e">
        <f>VLOOKUP($C99,#REF!,MATCH(GW$4,#REF!,0)-12,0)</f>
        <v>#REF!</v>
      </c>
      <c r="GX99" s="14" t="e">
        <f>VLOOKUP($C99,#REF!,MATCH(GX$4,#REF!,0)-12,0)</f>
        <v>#REF!</v>
      </c>
      <c r="GY99" s="14" t="e">
        <f>VLOOKUP($C99,#REF!,MATCH(GY$4,#REF!,0)-12,0)</f>
        <v>#REF!</v>
      </c>
      <c r="GZ99" s="14" t="e">
        <f>VLOOKUP($C99,#REF!,MATCH(GZ$4,#REF!,0)-12,0)</f>
        <v>#REF!</v>
      </c>
      <c r="HA99" s="14" t="e">
        <f>VLOOKUP($C99,#REF!,MATCH(HA$4,#REF!,0)-12,0)</f>
        <v>#REF!</v>
      </c>
      <c r="HB99" s="14" t="e">
        <f>VLOOKUP($C99,#REF!,MATCH(HB$4,#REF!,0)-12,0)</f>
        <v>#REF!</v>
      </c>
      <c r="HC99" s="14" t="e">
        <f>VLOOKUP($C99,#REF!,MATCH(HC$4,#REF!,0)-12,0)</f>
        <v>#REF!</v>
      </c>
      <c r="HD99" s="14" t="e">
        <f>VLOOKUP($C99,#REF!,MATCH(HD$4,#REF!,0)-12,0)</f>
        <v>#REF!</v>
      </c>
      <c r="HE99" s="14" t="e">
        <f>VLOOKUP($C99,#REF!,MATCH(HE$4,#REF!,0)-12,0)</f>
        <v>#REF!</v>
      </c>
      <c r="HF99" s="14" t="e">
        <f>VLOOKUP($C99,#REF!,MATCH(HF$4,#REF!,0)-12,0)</f>
        <v>#REF!</v>
      </c>
      <c r="HG99" s="14" t="e">
        <f>VLOOKUP($C99,#REF!,MATCH(HG$4,#REF!,0)-12,0)</f>
        <v>#REF!</v>
      </c>
      <c r="HH99" s="14" t="e">
        <f>VLOOKUP($C99,#REF!,MATCH(HH$4,#REF!,0)-12,0)</f>
        <v>#REF!</v>
      </c>
      <c r="HI99" s="14" t="e">
        <f>VLOOKUP($C99,#REF!,MATCH(HI$4,#REF!,0)-12,0)</f>
        <v>#REF!</v>
      </c>
      <c r="HJ99" s="14" t="e">
        <f>VLOOKUP($C99,#REF!,MATCH(HJ$4,#REF!,0)-12,0)</f>
        <v>#REF!</v>
      </c>
      <c r="HK99" s="14" t="e">
        <f>VLOOKUP($C99,#REF!,MATCH(HK$4,#REF!,0)-12,0)</f>
        <v>#REF!</v>
      </c>
      <c r="HL99" s="14" t="e">
        <f>VLOOKUP($C99,#REF!,MATCH(HL$4,#REF!,0)-12,0)</f>
        <v>#REF!</v>
      </c>
      <c r="HM99" s="14" t="e">
        <f>VLOOKUP($C99,#REF!,MATCH(HM$4,#REF!,0)-12,0)</f>
        <v>#REF!</v>
      </c>
      <c r="HN99" s="14" t="e">
        <f>VLOOKUP($C99,#REF!,MATCH(HN$4,#REF!,0)-12,0)</f>
        <v>#REF!</v>
      </c>
      <c r="HO99" s="14" t="e">
        <f>VLOOKUP($C99,#REF!,MATCH(HO$4,#REF!,0)-12,0)</f>
        <v>#REF!</v>
      </c>
      <c r="HP99" s="14" t="e">
        <f>VLOOKUP($C99,#REF!,MATCH(HP$4,#REF!,0)-12,0)</f>
        <v>#REF!</v>
      </c>
      <c r="HQ99" s="14" t="e">
        <f>VLOOKUP($C99,#REF!,MATCH(HQ$4,#REF!,0)-12,0)</f>
        <v>#REF!</v>
      </c>
      <c r="HR99" s="14" t="e">
        <f>VLOOKUP($C99,#REF!,MATCH(HR$4,#REF!,0)-12,0)</f>
        <v>#REF!</v>
      </c>
      <c r="HS99" s="14" t="e">
        <f>VLOOKUP($C99,#REF!,MATCH(HS$4,#REF!,0)-12,0)</f>
        <v>#REF!</v>
      </c>
      <c r="HT99" s="14" t="e">
        <f>VLOOKUP($C99,#REF!,MATCH(HT$4,#REF!,0)-12,0)</f>
        <v>#REF!</v>
      </c>
      <c r="HU99" s="14" t="e">
        <f>VLOOKUP($C99,#REF!,MATCH(HU$4,#REF!,0)-12,0)</f>
        <v>#REF!</v>
      </c>
      <c r="HV99" s="14" t="e">
        <f>VLOOKUP($C99,#REF!,MATCH(HV$4,#REF!,0)-12,0)</f>
        <v>#REF!</v>
      </c>
      <c r="HW99" s="14" t="e">
        <f>VLOOKUP($C99,#REF!,MATCH(HW$4,#REF!,0)-12,0)</f>
        <v>#REF!</v>
      </c>
      <c r="HX99" s="14" t="e">
        <f>VLOOKUP($C99,#REF!,MATCH(HX$4,#REF!,0)-12,0)</f>
        <v>#REF!</v>
      </c>
      <c r="HY99" s="14" t="e">
        <f>VLOOKUP($C99,#REF!,MATCH(HY$4,#REF!,0)-12,0)</f>
        <v>#REF!</v>
      </c>
      <c r="HZ99" s="14" t="e">
        <f>VLOOKUP($C99,#REF!,MATCH(HZ$4,#REF!,0)-12,0)</f>
        <v>#REF!</v>
      </c>
      <c r="IA99" s="14" t="e">
        <f>VLOOKUP($C99,#REF!,MATCH(IA$4,#REF!,0)-12,0)</f>
        <v>#REF!</v>
      </c>
      <c r="IB99" s="14" t="e">
        <f>VLOOKUP($C99,#REF!,MATCH(IB$4,#REF!,0)-12,0)</f>
        <v>#REF!</v>
      </c>
      <c r="IC99" s="14" t="e">
        <f>VLOOKUP($C99,#REF!,MATCH(IC$4,#REF!,0)-12,0)</f>
        <v>#REF!</v>
      </c>
      <c r="ID99" s="14" t="e">
        <f>VLOOKUP($C99,#REF!,MATCH(ID$4,#REF!,0)-12,0)</f>
        <v>#REF!</v>
      </c>
      <c r="IE99" s="14" t="e">
        <f>VLOOKUP($C99,#REF!,MATCH(IE$4,#REF!,0)-12,0)</f>
        <v>#REF!</v>
      </c>
      <c r="IF99" s="14" t="e">
        <f>VLOOKUP($C99,#REF!,MATCH(IF$4,#REF!,0)-12,0)</f>
        <v>#REF!</v>
      </c>
      <c r="IG99" s="14" t="e">
        <f>VLOOKUP($C99,#REF!,MATCH(IG$4,#REF!,0)-12,0)</f>
        <v>#REF!</v>
      </c>
      <c r="IH99" s="14" t="e">
        <f>VLOOKUP($C99,#REF!,MATCH(IH$4,#REF!,0)-12,0)</f>
        <v>#REF!</v>
      </c>
      <c r="II99" s="14" t="e">
        <f>VLOOKUP($C99,#REF!,MATCH(II$4,#REF!,0)-12,0)</f>
        <v>#REF!</v>
      </c>
      <c r="IJ99" s="14" t="e">
        <f>VLOOKUP($C99,#REF!,MATCH(IJ$4,#REF!,0)-12,0)</f>
        <v>#REF!</v>
      </c>
      <c r="IK99" s="14" t="e">
        <f>VLOOKUP($C99,#REF!,MATCH(IK$4,#REF!,0)-12,0)</f>
        <v>#REF!</v>
      </c>
      <c r="IL99" s="14" t="e">
        <f>VLOOKUP($C99,#REF!,MATCH(IL$4,#REF!,0)-12,0)</f>
        <v>#REF!</v>
      </c>
      <c r="IM99" s="14" t="e">
        <f>VLOOKUP($C99,#REF!,MATCH(IM$4,#REF!,0)-12,0)</f>
        <v>#REF!</v>
      </c>
      <c r="IN99" s="14" t="e">
        <f>VLOOKUP($C99,#REF!,MATCH(IN$4,#REF!,0)-12,0)</f>
        <v>#REF!</v>
      </c>
      <c r="IO99" s="14" t="e">
        <f>VLOOKUP($C99,#REF!,MATCH(IO$4,#REF!,0)-12,0)</f>
        <v>#REF!</v>
      </c>
      <c r="IP99" s="14" t="e">
        <f>VLOOKUP($C99,#REF!,MATCH(IP$4,#REF!,0)-12,0)</f>
        <v>#REF!</v>
      </c>
      <c r="IQ99" s="14" t="e">
        <f>VLOOKUP($C99,#REF!,MATCH(IQ$4,#REF!,0)-12,0)</f>
        <v>#REF!</v>
      </c>
      <c r="IR99" s="14" t="e">
        <f>VLOOKUP($C99,#REF!,MATCH(IR$4,#REF!,0)-12,0)</f>
        <v>#REF!</v>
      </c>
      <c r="IS99" s="14" t="e">
        <f>VLOOKUP($C99,#REF!,MATCH(IS$4,#REF!,0)-12,0)</f>
        <v>#REF!</v>
      </c>
      <c r="IT99" s="14" t="e">
        <f>VLOOKUP($C99,#REF!,MATCH(IT$4,#REF!,0)-12,0)</f>
        <v>#REF!</v>
      </c>
      <c r="IU99" s="14" t="e">
        <f>VLOOKUP($C99,#REF!,MATCH(IU$4,#REF!,0)-12,0)</f>
        <v>#REF!</v>
      </c>
      <c r="IV99" s="14" t="e">
        <f>VLOOKUP($C99,#REF!,MATCH(IV$4,#REF!,0)-12,0)</f>
        <v>#REF!</v>
      </c>
      <c r="IW99" s="14" t="e">
        <f>VLOOKUP($C99,#REF!,MATCH(IW$4,#REF!,0)-12,0)</f>
        <v>#REF!</v>
      </c>
      <c r="IX99" s="14" t="e">
        <f>VLOOKUP($C99,#REF!,MATCH(IX$4,#REF!,0)-12,0)</f>
        <v>#REF!</v>
      </c>
      <c r="IY99" s="14" t="e">
        <f>VLOOKUP($C99,#REF!,MATCH(IY$4,#REF!,0)-12,0)</f>
        <v>#REF!</v>
      </c>
      <c r="IZ99" s="14" t="e">
        <f>VLOOKUP($C99,#REF!,MATCH(IZ$4,#REF!,0)-12,0)</f>
        <v>#REF!</v>
      </c>
      <c r="JA99" s="14" t="e">
        <f>VLOOKUP($C99,#REF!,MATCH(JA$4,#REF!,0)-12,0)</f>
        <v>#REF!</v>
      </c>
      <c r="JB99" s="14" t="e">
        <f>VLOOKUP($C99,#REF!,MATCH(JB$4,#REF!,0)-12,0)</f>
        <v>#REF!</v>
      </c>
      <c r="JC99" s="14" t="e">
        <f>VLOOKUP($C99,#REF!,MATCH(JC$4,#REF!,0)-12,0)</f>
        <v>#REF!</v>
      </c>
      <c r="JD99" s="14" t="e">
        <f>VLOOKUP($C99,#REF!,MATCH(JD$4,#REF!,0)-12,0)</f>
        <v>#REF!</v>
      </c>
      <c r="JE99" s="14" t="e">
        <f>VLOOKUP($C99,#REF!,MATCH(JE$4,#REF!,0)-12,0)</f>
        <v>#REF!</v>
      </c>
      <c r="JF99" s="14" t="e">
        <f>VLOOKUP($C99,#REF!,MATCH(JF$4,#REF!,0)-12,0)</f>
        <v>#REF!</v>
      </c>
      <c r="JG99" s="14" t="e">
        <f>VLOOKUP($C99,#REF!,MATCH(JG$4,#REF!,0)-12,0)</f>
        <v>#REF!</v>
      </c>
      <c r="JH99" s="14" t="e">
        <f>VLOOKUP($C99,#REF!,MATCH(JH$4,#REF!,0)-12,0)</f>
        <v>#REF!</v>
      </c>
      <c r="JI99" s="14" t="e">
        <f>VLOOKUP($C99,#REF!,MATCH(JI$4,#REF!,0)-12,0)</f>
        <v>#REF!</v>
      </c>
      <c r="JJ99" s="14" t="e">
        <f>VLOOKUP($C99,#REF!,MATCH(JJ$4,#REF!,0)-12,0)</f>
        <v>#REF!</v>
      </c>
      <c r="JK99" s="14" t="e">
        <f>VLOOKUP($C99,#REF!,MATCH(JK$4,#REF!,0)-12,0)</f>
        <v>#REF!</v>
      </c>
      <c r="JL99" s="14" t="e">
        <f>VLOOKUP($C99,#REF!,MATCH(JL$4,#REF!,0)-12,0)</f>
        <v>#REF!</v>
      </c>
      <c r="JM99" s="14" t="e">
        <f>VLOOKUP($C99,#REF!,MATCH(JM$4,#REF!,0)-12,0)</f>
        <v>#REF!</v>
      </c>
      <c r="JN99" s="14" t="e">
        <f>VLOOKUP($C99,#REF!,MATCH(JN$4,#REF!,0)-12,0)</f>
        <v>#REF!</v>
      </c>
      <c r="JO99" s="14" t="e">
        <f>VLOOKUP($C99,#REF!,MATCH(JO$4,#REF!,0)-12,0)</f>
        <v>#REF!</v>
      </c>
      <c r="JP99" s="14" t="e">
        <f>VLOOKUP($C99,#REF!,MATCH(JP$4,#REF!,0)-12,0)</f>
        <v>#REF!</v>
      </c>
      <c r="JQ99" s="14" t="e">
        <f>VLOOKUP($C99,#REF!,MATCH(JQ$4,#REF!,0)-12,0)</f>
        <v>#REF!</v>
      </c>
      <c r="JR99" s="14" t="e">
        <f>VLOOKUP($C99,#REF!,MATCH(JR$4,#REF!,0)-12,0)</f>
        <v>#REF!</v>
      </c>
      <c r="JS99" s="14" t="e">
        <f>VLOOKUP($C99,#REF!,MATCH(JS$4,#REF!,0)-12,0)</f>
        <v>#REF!</v>
      </c>
      <c r="JT99" s="14" t="e">
        <f>VLOOKUP($C99,#REF!,MATCH(JT$4,#REF!,0)-12,0)</f>
        <v>#REF!</v>
      </c>
      <c r="JU99" s="14" t="e">
        <f>VLOOKUP($C99,#REF!,MATCH(JU$4,#REF!,0)-12,0)</f>
        <v>#REF!</v>
      </c>
      <c r="JV99" s="14" t="e">
        <f>VLOOKUP($C99,#REF!,MATCH(JV$4,#REF!,0)-12,0)</f>
        <v>#REF!</v>
      </c>
      <c r="JW99" s="14" t="e">
        <f>VLOOKUP($C99,#REF!,MATCH(JW$4,#REF!,0)-12,0)</f>
        <v>#REF!</v>
      </c>
      <c r="JX99" s="14" t="e">
        <f>VLOOKUP($C99,#REF!,MATCH(JX$4,#REF!,0)-12,0)</f>
        <v>#REF!</v>
      </c>
      <c r="JY99" s="14" t="e">
        <f>VLOOKUP($C99,#REF!,MATCH(JY$4,#REF!,0)-12,0)</f>
        <v>#REF!</v>
      </c>
      <c r="JZ99" s="14" t="e">
        <f>VLOOKUP($C99,#REF!,MATCH(JZ$4,#REF!,0)-12,0)</f>
        <v>#REF!</v>
      </c>
      <c r="KA99" s="14" t="e">
        <f>VLOOKUP($C99,#REF!,MATCH(KA$4,#REF!,0)-12,0)</f>
        <v>#REF!</v>
      </c>
      <c r="KB99" s="14" t="e">
        <f>VLOOKUP($C99,#REF!,MATCH(KB$4,#REF!,0)-12,0)</f>
        <v>#REF!</v>
      </c>
      <c r="KC99" s="14" t="e">
        <f>VLOOKUP($C99,#REF!,MATCH(KC$4,#REF!,0)-12,0)</f>
        <v>#REF!</v>
      </c>
      <c r="KD99" s="14" t="e">
        <f>VLOOKUP($C99,#REF!,MATCH(KD$4,#REF!,0)-12,0)</f>
        <v>#REF!</v>
      </c>
      <c r="KE99" s="14" t="e">
        <f>VLOOKUP($C99,#REF!,MATCH(KE$4,#REF!,0)-12,0)</f>
        <v>#REF!</v>
      </c>
      <c r="KF99" s="14" t="e">
        <f>VLOOKUP($C99,#REF!,MATCH(KF$4,#REF!,0)-12,0)</f>
        <v>#REF!</v>
      </c>
      <c r="KG99" s="14" t="e">
        <f>VLOOKUP($C99,#REF!,MATCH(KG$4,#REF!,0)-12,0)</f>
        <v>#REF!</v>
      </c>
      <c r="KH99" s="14" t="e">
        <f>VLOOKUP($C99,#REF!,MATCH(KH$4,#REF!,0)-12,0)</f>
        <v>#REF!</v>
      </c>
      <c r="KI99" s="14" t="e">
        <f>VLOOKUP($C99,#REF!,MATCH(KI$4,#REF!,0)-12,0)</f>
        <v>#REF!</v>
      </c>
      <c r="KJ99" s="14" t="e">
        <f>VLOOKUP($C99,#REF!,MATCH(KJ$4,#REF!,0)-12,0)</f>
        <v>#REF!</v>
      </c>
      <c r="KK99" s="14" t="e">
        <f>VLOOKUP($C99,#REF!,MATCH(KK$4,#REF!,0)-12,0)</f>
        <v>#REF!</v>
      </c>
      <c r="KL99" s="14" t="e">
        <f>VLOOKUP($C99,#REF!,MATCH(KL$4,#REF!,0)-12,0)</f>
        <v>#REF!</v>
      </c>
      <c r="KM99" s="14" t="e">
        <f>VLOOKUP($C99,#REF!,MATCH(KM$4,#REF!,0)-12,0)</f>
        <v>#REF!</v>
      </c>
      <c r="KN99" s="14" t="e">
        <f>VLOOKUP($C99,#REF!,MATCH(KN$4,#REF!,0)-12,0)</f>
        <v>#REF!</v>
      </c>
      <c r="KO99" s="14" t="e">
        <f>VLOOKUP($C99,#REF!,MATCH(KO$4,#REF!,0)-12,0)</f>
        <v>#REF!</v>
      </c>
      <c r="KP99" s="14" t="e">
        <f>VLOOKUP($C99,#REF!,MATCH(KP$4,#REF!,0)-12,0)</f>
        <v>#REF!</v>
      </c>
      <c r="KQ99" s="14" t="e">
        <f>VLOOKUP($C99,#REF!,MATCH(KQ$4,#REF!,0)-12,0)</f>
        <v>#REF!</v>
      </c>
      <c r="KR99" s="14" t="e">
        <f>VLOOKUP($C99,#REF!,MATCH(KR$4,#REF!,0)-12,0)</f>
        <v>#REF!</v>
      </c>
      <c r="KS99" s="14" t="e">
        <f>VLOOKUP($C99,#REF!,MATCH(KS$4,#REF!,0)-12,0)</f>
        <v>#REF!</v>
      </c>
      <c r="KT99" s="14" t="e">
        <f>VLOOKUP($C99,#REF!,MATCH(KT$4,#REF!,0)-12,0)</f>
        <v>#REF!</v>
      </c>
      <c r="KU99" s="14" t="e">
        <f>VLOOKUP($C99,#REF!,MATCH(KU$4,#REF!,0)-12,0)</f>
        <v>#REF!</v>
      </c>
      <c r="KV99" s="14" t="e">
        <f>VLOOKUP($C99,#REF!,MATCH(KV$4,#REF!,0)-12,0)</f>
        <v>#REF!</v>
      </c>
      <c r="KW99" s="14" t="e">
        <f>VLOOKUP($C99,#REF!,MATCH(KW$4,#REF!,0)-12,0)</f>
        <v>#REF!</v>
      </c>
      <c r="KX99" s="14" t="e">
        <f>VLOOKUP($C99,#REF!,MATCH(KX$4,#REF!,0)-12,0)</f>
        <v>#REF!</v>
      </c>
      <c r="KY99" s="14" t="e">
        <f>VLOOKUP($C99,#REF!,MATCH(KY$4,#REF!,0)-12,0)</f>
        <v>#REF!</v>
      </c>
      <c r="KZ99" s="14" t="e">
        <f>VLOOKUP($C99,#REF!,MATCH(KZ$4,#REF!,0)-12,0)</f>
        <v>#REF!</v>
      </c>
      <c r="LA99" s="14" t="e">
        <f>VLOOKUP($C99,#REF!,MATCH(LA$4,#REF!,0)-12,0)</f>
        <v>#REF!</v>
      </c>
      <c r="LB99" s="14" t="e">
        <f>VLOOKUP($C99,#REF!,MATCH(LB$4,#REF!,0)-12,0)</f>
        <v>#REF!</v>
      </c>
      <c r="LC99" s="14" t="e">
        <f>VLOOKUP($C99,#REF!,MATCH(LC$4,#REF!,0)-12,0)</f>
        <v>#REF!</v>
      </c>
      <c r="LD99" s="14" t="e">
        <f>VLOOKUP($C99,#REF!,MATCH(LD$4,#REF!,0)-12,0)</f>
        <v>#REF!</v>
      </c>
      <c r="LE99" s="14" t="e">
        <f>VLOOKUP($C99,#REF!,MATCH(LE$4,#REF!,0)-12,0)</f>
        <v>#REF!</v>
      </c>
      <c r="LF99" s="14" t="e">
        <f>VLOOKUP($C99,#REF!,MATCH(LF$4,#REF!,0)-12,0)</f>
        <v>#REF!</v>
      </c>
      <c r="LG99" s="14" t="e">
        <f>VLOOKUP($C99,#REF!,MATCH(LG$4,#REF!,0)-12,0)</f>
        <v>#REF!</v>
      </c>
      <c r="LH99" s="14" t="e">
        <f>VLOOKUP($C99,#REF!,MATCH(LH$4,#REF!,0)-12,0)</f>
        <v>#REF!</v>
      </c>
      <c r="LI99" s="14" t="e">
        <f>VLOOKUP($C99,#REF!,MATCH(LI$4,#REF!,0)-12,0)</f>
        <v>#REF!</v>
      </c>
      <c r="LJ99" s="14" t="e">
        <f>VLOOKUP($C99,#REF!,MATCH(LJ$4,#REF!,0)-12,0)</f>
        <v>#REF!</v>
      </c>
      <c r="LK99" s="14" t="e">
        <f>VLOOKUP($C99,#REF!,MATCH(LK$4,#REF!,0)-12,0)</f>
        <v>#REF!</v>
      </c>
      <c r="LL99" s="14" t="e">
        <f>VLOOKUP($C99,#REF!,MATCH(LL$4,#REF!,0)-12,0)</f>
        <v>#REF!</v>
      </c>
      <c r="LM99" s="14" t="e">
        <f>VLOOKUP($C99,#REF!,MATCH(LM$4,#REF!,0)-12,0)</f>
        <v>#REF!</v>
      </c>
      <c r="LN99" s="14" t="e">
        <f>VLOOKUP($C99,#REF!,MATCH(LN$4,#REF!,0)-12,0)</f>
        <v>#REF!</v>
      </c>
      <c r="LO99" s="14" t="e">
        <f>VLOOKUP($C99,#REF!,MATCH(LO$4,#REF!,0)-12,0)</f>
        <v>#REF!</v>
      </c>
      <c r="LP99" s="14" t="e">
        <f>VLOOKUP($C99,#REF!,MATCH(LP$4,#REF!,0)-12,0)</f>
        <v>#REF!</v>
      </c>
      <c r="LQ99" s="14" t="e">
        <f>VLOOKUP($C99,#REF!,MATCH(LQ$4,#REF!,0)-12,0)</f>
        <v>#REF!</v>
      </c>
      <c r="LR99" s="14" t="e">
        <f>VLOOKUP($C99,#REF!,MATCH(LR$4,#REF!,0)-12,0)</f>
        <v>#REF!</v>
      </c>
      <c r="LS99" s="14" t="e">
        <f>VLOOKUP($C99,#REF!,MATCH(LS$4,#REF!,0)-12,0)</f>
        <v>#REF!</v>
      </c>
      <c r="LT99" s="14" t="e">
        <f>VLOOKUP($C99,#REF!,MATCH(LT$4,#REF!,0)-12,0)</f>
        <v>#REF!</v>
      </c>
      <c r="LU99" s="14" t="e">
        <f>VLOOKUP($C99,#REF!,MATCH(LU$4,#REF!,0)-12,0)</f>
        <v>#REF!</v>
      </c>
      <c r="LV99" s="14" t="e">
        <f>VLOOKUP($C99,#REF!,MATCH(LV$4,#REF!,0)-12,0)</f>
        <v>#REF!</v>
      </c>
      <c r="LW99" s="14" t="e">
        <f>VLOOKUP($C99,#REF!,MATCH(LW$4,#REF!,0)-12,0)</f>
        <v>#REF!</v>
      </c>
      <c r="LX99" s="14" t="e">
        <f>VLOOKUP($C99,#REF!,MATCH(LX$4,#REF!,0)-12,0)</f>
        <v>#REF!</v>
      </c>
      <c r="LY99" s="14" t="e">
        <f>VLOOKUP($C99,#REF!,MATCH(LY$4,#REF!,0)-12,0)</f>
        <v>#REF!</v>
      </c>
      <c r="LZ99" s="14" t="e">
        <f>VLOOKUP($C99,#REF!,MATCH(LZ$4,#REF!,0)-12,0)</f>
        <v>#REF!</v>
      </c>
      <c r="MA99" s="14" t="e">
        <f>VLOOKUP($C99,#REF!,MATCH(MA$4,#REF!,0)-12,0)</f>
        <v>#REF!</v>
      </c>
      <c r="MB99" s="14" t="e">
        <f>VLOOKUP($C99,#REF!,MATCH(MB$4,#REF!,0)-12,0)</f>
        <v>#REF!</v>
      </c>
      <c r="MC99" s="14" t="e">
        <f>VLOOKUP($C99,#REF!,MATCH(MC$4,#REF!,0)-12,0)</f>
        <v>#REF!</v>
      </c>
      <c r="MD99" s="14" t="e">
        <f>VLOOKUP($C99,#REF!,MATCH(MD$4,#REF!,0)-12,0)</f>
        <v>#REF!</v>
      </c>
      <c r="ME99" s="14" t="e">
        <f>VLOOKUP($C99,#REF!,MATCH(ME$4,#REF!,0)-12,0)</f>
        <v>#REF!</v>
      </c>
      <c r="MF99" s="14" t="e">
        <f>VLOOKUP($C99,#REF!,MATCH(MF$4,#REF!,0)-12,0)</f>
        <v>#REF!</v>
      </c>
      <c r="MG99" s="14" t="e">
        <f>VLOOKUP($C99,#REF!,MATCH(MG$4,#REF!,0)-12,0)</f>
        <v>#REF!</v>
      </c>
      <c r="MH99" s="14" t="e">
        <f>VLOOKUP($C99,#REF!,MATCH(MH$4,#REF!,0)-12,0)</f>
        <v>#REF!</v>
      </c>
      <c r="MI99" s="14" t="e">
        <f>VLOOKUP($C99,#REF!,MATCH(MI$4,#REF!,0)-12,0)</f>
        <v>#REF!</v>
      </c>
      <c r="MJ99" s="14" t="e">
        <f>VLOOKUP($C99,#REF!,MATCH(MJ$4,#REF!,0)-12,0)</f>
        <v>#REF!</v>
      </c>
      <c r="MK99" s="14" t="e">
        <f>VLOOKUP($C99,#REF!,MATCH(MK$4,#REF!,0)-12,0)</f>
        <v>#REF!</v>
      </c>
      <c r="ML99" s="14" t="e">
        <f>VLOOKUP($C99,#REF!,MATCH(ML$4,#REF!,0)-12,0)</f>
        <v>#REF!</v>
      </c>
      <c r="MM99" s="14" t="e">
        <f>VLOOKUP($C99,#REF!,MATCH(MM$4,#REF!,0)-12,0)</f>
        <v>#REF!</v>
      </c>
      <c r="MN99" s="14" t="e">
        <f>VLOOKUP($C99,#REF!,MATCH(MN$4,#REF!,0)-12,0)</f>
        <v>#REF!</v>
      </c>
      <c r="MO99" s="14" t="e">
        <f>VLOOKUP($C99,#REF!,MATCH(MO$4,#REF!,0)-12,0)</f>
        <v>#REF!</v>
      </c>
      <c r="MP99" s="14" t="e">
        <f>VLOOKUP($C99,#REF!,MATCH(MP$4,#REF!,0)-12,0)</f>
        <v>#REF!</v>
      </c>
      <c r="MQ99" s="14" t="e">
        <f>VLOOKUP($C99,#REF!,MATCH(MQ$4,#REF!,0)-12,0)</f>
        <v>#REF!</v>
      </c>
      <c r="MR99" s="14" t="e">
        <f>VLOOKUP($C99,#REF!,MATCH(MR$4,#REF!,0)-12,0)</f>
        <v>#REF!</v>
      </c>
      <c r="MS99" s="14" t="e">
        <f>VLOOKUP($C99,#REF!,MATCH(MS$4,#REF!,0)-12,0)</f>
        <v>#REF!</v>
      </c>
      <c r="MT99" s="14" t="e">
        <f>VLOOKUP($C99,#REF!,MATCH(MT$4,#REF!,0)-12,0)</f>
        <v>#REF!</v>
      </c>
      <c r="MU99" s="14" t="e">
        <f>VLOOKUP($C99,#REF!,MATCH(MU$4,#REF!,0)-12,0)</f>
        <v>#REF!</v>
      </c>
      <c r="MV99" s="14" t="e">
        <f>VLOOKUP($C99,#REF!,MATCH(MV$4,#REF!,0)-12,0)</f>
        <v>#REF!</v>
      </c>
      <c r="MW99" s="14" t="e">
        <f>VLOOKUP($C99,#REF!,MATCH(MW$4,#REF!,0)-12,0)</f>
        <v>#REF!</v>
      </c>
      <c r="MX99" s="14" t="e">
        <f>VLOOKUP($C99,#REF!,MATCH(MX$4,#REF!,0)-12,0)</f>
        <v>#REF!</v>
      </c>
      <c r="MY99" s="14" t="e">
        <f>VLOOKUP($C99,#REF!,MATCH(MY$4,#REF!,0)-12,0)</f>
        <v>#REF!</v>
      </c>
      <c r="MZ99" s="14" t="e">
        <f>VLOOKUP($C99,#REF!,MATCH(MZ$4,#REF!,0)-12,0)</f>
        <v>#REF!</v>
      </c>
      <c r="NA99" s="14" t="e">
        <f>VLOOKUP($C99,#REF!,MATCH(NA$4,#REF!,0)-12,0)</f>
        <v>#REF!</v>
      </c>
      <c r="NB99" s="14" t="e">
        <f>VLOOKUP($C99,#REF!,MATCH(NB$4,#REF!,0)-12,0)</f>
        <v>#REF!</v>
      </c>
      <c r="NC99" s="14" t="e">
        <f>VLOOKUP($C99,#REF!,MATCH(NC$4,#REF!,0)-12,0)</f>
        <v>#REF!</v>
      </c>
      <c r="ND99" s="14" t="e">
        <f>VLOOKUP($C99,#REF!,MATCH(ND$4,#REF!,0)-12,0)</f>
        <v>#REF!</v>
      </c>
      <c r="NE99" s="14" t="e">
        <f>VLOOKUP($C99,#REF!,MATCH(NE$4,#REF!,0)-12,0)</f>
        <v>#REF!</v>
      </c>
      <c r="NF99" s="14" t="e">
        <f>VLOOKUP($C99,#REF!,MATCH(NF$4,#REF!,0)-12,0)</f>
        <v>#REF!</v>
      </c>
      <c r="NG99" s="14" t="e">
        <f>VLOOKUP($C99,#REF!,MATCH(NG$4,#REF!,0)-12,0)</f>
        <v>#REF!</v>
      </c>
      <c r="NH99" s="14" t="e">
        <f>VLOOKUP($C99,#REF!,MATCH(NH$4,#REF!,0)-12,0)</f>
        <v>#REF!</v>
      </c>
      <c r="NI99" s="14" t="e">
        <f>VLOOKUP($C99,#REF!,MATCH(NI$4,#REF!,0)-12,0)</f>
        <v>#REF!</v>
      </c>
      <c r="NJ99" s="14" t="e">
        <f>VLOOKUP($C99,#REF!,MATCH(NJ$4,#REF!,0)-12,0)</f>
        <v>#REF!</v>
      </c>
      <c r="NK99" s="14" t="e">
        <f>VLOOKUP($C99,#REF!,MATCH(NK$4,#REF!,0)-12,0)</f>
        <v>#REF!</v>
      </c>
      <c r="NL99" s="14" t="e">
        <f>VLOOKUP($C99,#REF!,MATCH(NL$4,#REF!,0)-12,0)</f>
        <v>#REF!</v>
      </c>
      <c r="NM99" s="14" t="e">
        <f>VLOOKUP($C99,#REF!,MATCH(NM$4,#REF!,0)-12,0)</f>
        <v>#REF!</v>
      </c>
      <c r="NN99" s="14" t="e">
        <f>VLOOKUP($C99,#REF!,MATCH(NN$4,#REF!,0)-12,0)</f>
        <v>#REF!</v>
      </c>
      <c r="NO99" s="14" t="e">
        <f>VLOOKUP($C99,#REF!,MATCH(NO$4,#REF!,0)-12,0)</f>
        <v>#REF!</v>
      </c>
      <c r="NP99" s="14" t="e">
        <f>VLOOKUP($C99,#REF!,MATCH(NP$4,#REF!,0)-12,0)</f>
        <v>#REF!</v>
      </c>
      <c r="NQ99" s="14" t="e">
        <f>VLOOKUP($C99,#REF!,MATCH(NQ$4,#REF!,0)-12,0)</f>
        <v>#REF!</v>
      </c>
      <c r="NR99" s="14" t="e">
        <f>VLOOKUP($C99,#REF!,MATCH(NR$4,#REF!,0)-12,0)</f>
        <v>#REF!</v>
      </c>
      <c r="NS99" s="14" t="e">
        <f>VLOOKUP($C99,#REF!,MATCH(NS$4,#REF!,0)-12,0)</f>
        <v>#REF!</v>
      </c>
      <c r="NT99" s="14" t="e">
        <f>VLOOKUP($C99,#REF!,MATCH(NT$4,#REF!,0)-12,0)</f>
        <v>#REF!</v>
      </c>
      <c r="NU99" s="14" t="e">
        <f>VLOOKUP($C99,#REF!,MATCH(NU$4,#REF!,0)-12,0)</f>
        <v>#REF!</v>
      </c>
      <c r="NV99" s="14" t="e">
        <f>VLOOKUP($C99,#REF!,MATCH(NV$4,#REF!,0)-12,0)</f>
        <v>#REF!</v>
      </c>
      <c r="NW99" s="14" t="e">
        <f>VLOOKUP($C99,#REF!,MATCH(NW$4,#REF!,0)-12,0)</f>
        <v>#REF!</v>
      </c>
      <c r="NX99" s="14" t="e">
        <f>VLOOKUP($C99,#REF!,MATCH(NX$4,#REF!,0)-12,0)</f>
        <v>#REF!</v>
      </c>
      <c r="NY99" s="14" t="e">
        <f>VLOOKUP($C99,#REF!,MATCH(NY$4,#REF!,0)-12,0)</f>
        <v>#REF!</v>
      </c>
      <c r="NZ99" s="14" t="e">
        <f>VLOOKUP($C99,#REF!,MATCH(NZ$4,#REF!,0)-12,0)</f>
        <v>#REF!</v>
      </c>
      <c r="OA99" s="14" t="e">
        <f>VLOOKUP($C99,#REF!,MATCH(OA$4,#REF!,0)-12,0)</f>
        <v>#REF!</v>
      </c>
      <c r="OB99" s="14" t="e">
        <f>VLOOKUP($C99,#REF!,MATCH(OB$4,#REF!,0)-12,0)</f>
        <v>#REF!</v>
      </c>
      <c r="OC99" s="14" t="e">
        <f>VLOOKUP($C99,#REF!,MATCH(OC$4,#REF!,0)-12,0)</f>
        <v>#REF!</v>
      </c>
      <c r="OD99" s="14" t="e">
        <f>VLOOKUP($C99,#REF!,MATCH(OD$4,#REF!,0)-12,0)</f>
        <v>#REF!</v>
      </c>
      <c r="OE99" s="14" t="e">
        <f>VLOOKUP($C99,#REF!,MATCH(OE$4,#REF!,0)-12,0)</f>
        <v>#REF!</v>
      </c>
      <c r="OF99" s="14" t="e">
        <f>VLOOKUP($C99,#REF!,MATCH(OF$4,#REF!,0)-12,0)</f>
        <v>#REF!</v>
      </c>
      <c r="OG99" s="14" t="e">
        <f>VLOOKUP($C99,#REF!,MATCH(OG$4,#REF!,0)-12,0)</f>
        <v>#REF!</v>
      </c>
      <c r="OH99" s="14" t="e">
        <f>VLOOKUP($C99,#REF!,MATCH(OH$4,#REF!,0)-12,0)</f>
        <v>#REF!</v>
      </c>
      <c r="OI99" s="14" t="e">
        <f>VLOOKUP($C99,#REF!,MATCH(OI$4,#REF!,0)-12,0)</f>
        <v>#REF!</v>
      </c>
      <c r="OJ99" s="14" t="e">
        <f>VLOOKUP($C99,#REF!,MATCH(OJ$4,#REF!,0)-12,0)</f>
        <v>#REF!</v>
      </c>
      <c r="OK99" s="14" t="e">
        <f>VLOOKUP($C99,#REF!,MATCH(OK$4,#REF!,0)-12,0)</f>
        <v>#REF!</v>
      </c>
      <c r="OL99" s="14" t="e">
        <f>VLOOKUP($C99,#REF!,MATCH(OL$4,#REF!,0)-12,0)</f>
        <v>#REF!</v>
      </c>
      <c r="OM99" s="14" t="e">
        <f>VLOOKUP($C99,#REF!,MATCH(OM$4,#REF!,0)-12,0)</f>
        <v>#REF!</v>
      </c>
      <c r="ON99" s="14" t="e">
        <f>VLOOKUP($C99,#REF!,MATCH(ON$4,#REF!,0)-12,0)</f>
        <v>#REF!</v>
      </c>
      <c r="OO99" s="14" t="e">
        <f>VLOOKUP($C99,#REF!,MATCH(OO$4,#REF!,0)-12,0)</f>
        <v>#REF!</v>
      </c>
      <c r="OP99" s="14" t="e">
        <f>VLOOKUP($C99,#REF!,MATCH(OP$4,#REF!,0)-12,0)</f>
        <v>#REF!</v>
      </c>
      <c r="OQ99" s="14" t="e">
        <f>VLOOKUP($C99,#REF!,MATCH(OQ$4,#REF!,0)-12,0)</f>
        <v>#REF!</v>
      </c>
      <c r="OR99" s="14" t="e">
        <f>VLOOKUP($C99,#REF!,MATCH(OR$4,#REF!,0)-12,0)</f>
        <v>#REF!</v>
      </c>
      <c r="OS99" s="14" t="e">
        <f>VLOOKUP($C99,#REF!,MATCH(OS$4,#REF!,0)-12,0)</f>
        <v>#REF!</v>
      </c>
      <c r="OT99" s="14" t="e">
        <f>VLOOKUP($C99,#REF!,MATCH(OT$4,#REF!,0)-12,0)</f>
        <v>#REF!</v>
      </c>
      <c r="OU99" s="14" t="e">
        <f>VLOOKUP($C99,#REF!,MATCH(OU$4,#REF!,0)-12,0)</f>
        <v>#REF!</v>
      </c>
      <c r="OV99" s="14" t="e">
        <f>VLOOKUP($C99,#REF!,MATCH(OV$4,#REF!,0)-12,0)</f>
        <v>#REF!</v>
      </c>
      <c r="OW99" s="14" t="e">
        <f>VLOOKUP($C99,#REF!,MATCH(OW$4,#REF!,0)-12,0)</f>
        <v>#REF!</v>
      </c>
      <c r="OX99" s="14" t="e">
        <f>VLOOKUP($C99,#REF!,MATCH(OX$4,#REF!,0)-12,0)</f>
        <v>#REF!</v>
      </c>
      <c r="OY99" s="14" t="e">
        <f>VLOOKUP($C99,#REF!,MATCH(OY$4,#REF!,0)-12,0)</f>
        <v>#REF!</v>
      </c>
      <c r="OZ99" s="14" t="e">
        <f>VLOOKUP($C99,#REF!,MATCH(OZ$4,#REF!,0)-12,0)</f>
        <v>#REF!</v>
      </c>
      <c r="PA99" s="14" t="e">
        <f>VLOOKUP($C99,#REF!,MATCH(PA$4,#REF!,0)-12,0)</f>
        <v>#REF!</v>
      </c>
      <c r="PB99" s="14" t="e">
        <f>VLOOKUP($C99,#REF!,MATCH(PB$4,#REF!,0)-12,0)</f>
        <v>#REF!</v>
      </c>
      <c r="PC99" s="14" t="e">
        <f>VLOOKUP($C99,#REF!,MATCH(PC$4,#REF!,0)-12,0)</f>
        <v>#REF!</v>
      </c>
      <c r="PD99" s="14" t="e">
        <f>VLOOKUP($C99,#REF!,MATCH(PD$4,#REF!,0)-12,0)</f>
        <v>#REF!</v>
      </c>
      <c r="PE99" s="14" t="e">
        <f>VLOOKUP($C99,#REF!,MATCH(PE$4,#REF!,0)-12,0)</f>
        <v>#REF!</v>
      </c>
      <c r="PF99" s="14" t="e">
        <f>VLOOKUP($C99,#REF!,MATCH(PF$4,#REF!,0)-12,0)</f>
        <v>#REF!</v>
      </c>
      <c r="PG99" s="14" t="e">
        <f>VLOOKUP($C99,#REF!,MATCH(PG$4,#REF!,0)-12,0)</f>
        <v>#REF!</v>
      </c>
      <c r="PH99" s="14" t="e">
        <f>VLOOKUP($C99,#REF!,MATCH(PH$4,#REF!,0)-12,0)</f>
        <v>#REF!</v>
      </c>
      <c r="PI99" s="14" t="e">
        <f>VLOOKUP($C99,#REF!,MATCH(PI$4,#REF!,0)-12,0)</f>
        <v>#REF!</v>
      </c>
      <c r="PJ99" s="14" t="e">
        <f>VLOOKUP($C99,#REF!,MATCH(PJ$4,#REF!,0)-12,0)</f>
        <v>#REF!</v>
      </c>
      <c r="PK99" s="14" t="e">
        <f>VLOOKUP($C99,#REF!,MATCH(PK$4,#REF!,0)-12,0)</f>
        <v>#REF!</v>
      </c>
      <c r="PL99" s="14" t="e">
        <f>VLOOKUP($C99,#REF!,MATCH(PL$4,#REF!,0)-12,0)</f>
        <v>#REF!</v>
      </c>
      <c r="PM99" s="14" t="e">
        <f>VLOOKUP($C99,#REF!,MATCH(PM$4,#REF!,0)-12,0)</f>
        <v>#REF!</v>
      </c>
      <c r="PN99" s="14" t="e">
        <f>VLOOKUP($C99,#REF!,MATCH(PN$4,#REF!,0)-12,0)</f>
        <v>#REF!</v>
      </c>
      <c r="PO99" s="14" t="e">
        <f>VLOOKUP($C99,#REF!,MATCH(PO$4,#REF!,0)-12,0)</f>
        <v>#REF!</v>
      </c>
      <c r="PP99" s="14" t="e">
        <f>VLOOKUP($C99,#REF!,MATCH(PP$4,#REF!,0)-12,0)</f>
        <v>#REF!</v>
      </c>
      <c r="PQ99" s="14" t="e">
        <f>VLOOKUP($C99,#REF!,MATCH(PQ$4,#REF!,0)-12,0)</f>
        <v>#REF!</v>
      </c>
      <c r="PR99" s="14" t="e">
        <f>VLOOKUP($C99,#REF!,MATCH(PR$4,#REF!,0)-12,0)</f>
        <v>#REF!</v>
      </c>
      <c r="PS99" s="14" t="e">
        <f>VLOOKUP($C99,#REF!,MATCH(PS$4,#REF!,0)-12,0)</f>
        <v>#REF!</v>
      </c>
      <c r="PT99" s="14" t="e">
        <f>VLOOKUP($C99,#REF!,MATCH(PT$4,#REF!,0)-12,0)</f>
        <v>#REF!</v>
      </c>
      <c r="PU99" s="14" t="e">
        <f>VLOOKUP($C99,#REF!,MATCH(PU$4,#REF!,0)-12,0)</f>
        <v>#REF!</v>
      </c>
      <c r="PV99" s="14" t="e">
        <f>VLOOKUP($C99,#REF!,MATCH(PV$4,#REF!,0)-12,0)</f>
        <v>#REF!</v>
      </c>
      <c r="PW99" s="14" t="e">
        <f>VLOOKUP($C99,#REF!,MATCH(PW$4,#REF!,0)-12,0)</f>
        <v>#REF!</v>
      </c>
      <c r="PX99" s="14" t="e">
        <f>VLOOKUP($C99,#REF!,MATCH(PX$4,#REF!,0)-12,0)</f>
        <v>#REF!</v>
      </c>
      <c r="PY99" s="14" t="e">
        <f>VLOOKUP($C99,#REF!,MATCH(PY$4,#REF!,0)-12,0)</f>
        <v>#REF!</v>
      </c>
      <c r="PZ99" s="14" t="e">
        <f>VLOOKUP($C99,#REF!,MATCH(PZ$4,#REF!,0)-12,0)</f>
        <v>#REF!</v>
      </c>
      <c r="QA99" s="14" t="e">
        <f>VLOOKUP($C99,#REF!,MATCH(QA$4,#REF!,0)-12,0)</f>
        <v>#REF!</v>
      </c>
      <c r="QB99" s="14" t="e">
        <f>VLOOKUP($C99,#REF!,MATCH(QB$4,#REF!,0)-12,0)</f>
        <v>#REF!</v>
      </c>
      <c r="QC99" s="14" t="e">
        <f>VLOOKUP($C99,#REF!,MATCH(QC$4,#REF!,0)-12,0)</f>
        <v>#REF!</v>
      </c>
      <c r="QD99" s="14" t="e">
        <f>VLOOKUP($C99,#REF!,MATCH(QD$4,#REF!,0)-12,0)</f>
        <v>#REF!</v>
      </c>
      <c r="QE99" s="14" t="e">
        <f>VLOOKUP($C99,#REF!,MATCH(QE$4,#REF!,0)-12,0)</f>
        <v>#REF!</v>
      </c>
      <c r="QF99" s="14" t="e">
        <f>VLOOKUP($C99,#REF!,MATCH(QF$4,#REF!,0)-12,0)</f>
        <v>#REF!</v>
      </c>
      <c r="QG99" s="14" t="e">
        <f>VLOOKUP($C99,#REF!,MATCH(QG$4,#REF!,0)-12,0)</f>
        <v>#REF!</v>
      </c>
      <c r="QH99" s="14" t="e">
        <f>VLOOKUP($C99,#REF!,MATCH(QH$4,#REF!,0)-12,0)</f>
        <v>#REF!</v>
      </c>
      <c r="QI99" s="14" t="e">
        <f>VLOOKUP($C99,#REF!,MATCH(QI$4,#REF!,0)-12,0)</f>
        <v>#REF!</v>
      </c>
      <c r="QJ99" s="14" t="e">
        <f>VLOOKUP($C99,#REF!,MATCH(QJ$4,#REF!,0)-12,0)</f>
        <v>#REF!</v>
      </c>
      <c r="QK99" s="14" t="e">
        <f>VLOOKUP($C99,#REF!,MATCH(QK$4,#REF!,0)-12,0)</f>
        <v>#REF!</v>
      </c>
      <c r="QL99" s="14" t="e">
        <f>VLOOKUP($C99,#REF!,MATCH(QL$4,#REF!,0)-12,0)</f>
        <v>#REF!</v>
      </c>
      <c r="QM99" s="14" t="e">
        <f>VLOOKUP($C99,#REF!,MATCH(QM$4,#REF!,0)-12,0)</f>
        <v>#REF!</v>
      </c>
      <c r="QN99" s="14" t="e">
        <f>VLOOKUP($C99,#REF!,MATCH(QN$4,#REF!,0)-12,0)</f>
        <v>#REF!</v>
      </c>
      <c r="QO99" s="14" t="e">
        <f>VLOOKUP($C99,#REF!,MATCH(QO$4,#REF!,0)-12,0)</f>
        <v>#REF!</v>
      </c>
      <c r="QP99" s="14" t="e">
        <f>VLOOKUP($C99,#REF!,MATCH(QP$4,#REF!,0)-12,0)</f>
        <v>#REF!</v>
      </c>
      <c r="QQ99" s="14" t="e">
        <f>VLOOKUP($C99,#REF!,MATCH(QQ$4,#REF!,0)-12,0)</f>
        <v>#REF!</v>
      </c>
      <c r="QR99" s="14" t="e">
        <f>VLOOKUP($C99,#REF!,MATCH(QR$4,#REF!,0)-12,0)</f>
        <v>#REF!</v>
      </c>
      <c r="QS99" s="14" t="e">
        <f>VLOOKUP($C99,#REF!,MATCH(QS$4,#REF!,0)-12,0)</f>
        <v>#REF!</v>
      </c>
      <c r="QT99" s="14" t="e">
        <f>VLOOKUP($C99,#REF!,MATCH(QT$4,#REF!,0)-12,0)</f>
        <v>#REF!</v>
      </c>
      <c r="QU99" s="14" t="e">
        <f>VLOOKUP($C99,#REF!,MATCH(QU$4,#REF!,0)-12,0)</f>
        <v>#REF!</v>
      </c>
      <c r="QV99" s="14" t="e">
        <f>VLOOKUP($C99,#REF!,MATCH(QV$4,#REF!,0)-12,0)</f>
        <v>#REF!</v>
      </c>
      <c r="QW99" s="14" t="e">
        <f>VLOOKUP($C99,#REF!,MATCH(QW$4,#REF!,0)-12,0)</f>
        <v>#REF!</v>
      </c>
      <c r="QX99" s="14" t="e">
        <f>VLOOKUP($C99,#REF!,MATCH(QX$4,#REF!,0)-12,0)</f>
        <v>#REF!</v>
      </c>
      <c r="QY99" s="14" t="e">
        <f>VLOOKUP($C99,#REF!,MATCH(QY$4,#REF!,0)-12,0)</f>
        <v>#REF!</v>
      </c>
      <c r="QZ99" s="14"/>
      <c r="RA99" s="14"/>
      <c r="RB99" s="5"/>
      <c r="RC99" s="5"/>
      <c r="RD99" s="6"/>
      <c r="RE99" s="6"/>
      <c r="RF99" s="6"/>
    </row>
    <row r="100" spans="1:474" ht="18" customHeight="1">
      <c r="A100" s="41" t="s">
        <v>296</v>
      </c>
      <c r="B100" s="42" t="s">
        <v>139</v>
      </c>
      <c r="C100" s="42" t="s">
        <v>456</v>
      </c>
      <c r="D100" s="62"/>
      <c r="E100" s="42"/>
      <c r="F100" s="42"/>
      <c r="G100" s="42"/>
      <c r="H100" s="42" t="s">
        <v>142</v>
      </c>
      <c r="I100" s="42" t="s">
        <v>396</v>
      </c>
      <c r="J100" s="42"/>
      <c r="K100" s="43" t="s">
        <v>66</v>
      </c>
      <c r="L100" s="19">
        <v>0</v>
      </c>
      <c r="M100" s="19">
        <v>0</v>
      </c>
      <c r="N100" s="19">
        <f t="shared" ref="N100:AD100" si="133">M100+N97-N93</f>
        <v>0</v>
      </c>
      <c r="O100" s="19">
        <f t="shared" si="133"/>
        <v>0</v>
      </c>
      <c r="P100" s="19">
        <f t="shared" si="133"/>
        <v>0</v>
      </c>
      <c r="Q100" s="19">
        <f t="shared" si="133"/>
        <v>0</v>
      </c>
      <c r="R100" s="19">
        <f t="shared" si="133"/>
        <v>0</v>
      </c>
      <c r="S100" s="19">
        <f t="shared" si="133"/>
        <v>0</v>
      </c>
      <c r="T100" s="19">
        <f t="shared" si="133"/>
        <v>0</v>
      </c>
      <c r="U100" s="19">
        <f t="shared" si="133"/>
        <v>0</v>
      </c>
      <c r="V100" s="19">
        <f t="shared" si="133"/>
        <v>0</v>
      </c>
      <c r="W100" s="19">
        <f t="shared" si="133"/>
        <v>0</v>
      </c>
      <c r="X100" s="19">
        <f t="shared" si="133"/>
        <v>0</v>
      </c>
      <c r="Y100" s="19">
        <f t="shared" si="133"/>
        <v>0</v>
      </c>
      <c r="Z100" s="19">
        <f t="shared" si="133"/>
        <v>0</v>
      </c>
      <c r="AA100" s="19">
        <f t="shared" si="133"/>
        <v>0</v>
      </c>
      <c r="AB100" s="19">
        <f t="shared" si="133"/>
        <v>0</v>
      </c>
      <c r="AC100" s="19">
        <f t="shared" si="133"/>
        <v>0</v>
      </c>
      <c r="AD100" s="19">
        <f t="shared" si="133"/>
        <v>0</v>
      </c>
      <c r="AE100" s="19">
        <f t="shared" ref="AE100:CP100" si="134">AD100+AE97-AE93</f>
        <v>0</v>
      </c>
      <c r="AF100" s="19">
        <f t="shared" si="134"/>
        <v>0</v>
      </c>
      <c r="AG100" s="19">
        <f t="shared" si="134"/>
        <v>0</v>
      </c>
      <c r="AH100" s="19">
        <f t="shared" si="134"/>
        <v>0</v>
      </c>
      <c r="AI100" s="19">
        <f t="shared" si="134"/>
        <v>0</v>
      </c>
      <c r="AJ100" s="19">
        <f t="shared" si="134"/>
        <v>0</v>
      </c>
      <c r="AK100" s="19">
        <f t="shared" si="134"/>
        <v>0</v>
      </c>
      <c r="AL100" s="19">
        <f t="shared" si="134"/>
        <v>0</v>
      </c>
      <c r="AM100" s="19">
        <f t="shared" si="134"/>
        <v>0</v>
      </c>
      <c r="AN100" s="19">
        <f t="shared" si="134"/>
        <v>0</v>
      </c>
      <c r="AO100" s="19">
        <f t="shared" si="134"/>
        <v>0</v>
      </c>
      <c r="AP100" s="19">
        <f t="shared" si="134"/>
        <v>0</v>
      </c>
      <c r="AQ100" s="19">
        <f t="shared" si="134"/>
        <v>0</v>
      </c>
      <c r="AR100" s="19">
        <f t="shared" si="134"/>
        <v>0</v>
      </c>
      <c r="AS100" s="19">
        <f t="shared" si="134"/>
        <v>0</v>
      </c>
      <c r="AT100" s="19">
        <f t="shared" si="134"/>
        <v>0</v>
      </c>
      <c r="AU100" s="19">
        <f t="shared" si="134"/>
        <v>0</v>
      </c>
      <c r="AV100" s="19">
        <f t="shared" si="134"/>
        <v>0</v>
      </c>
      <c r="AW100" s="19">
        <f t="shared" si="134"/>
        <v>0</v>
      </c>
      <c r="AX100" s="19">
        <f t="shared" si="134"/>
        <v>0</v>
      </c>
      <c r="AY100" s="19">
        <f t="shared" si="134"/>
        <v>0</v>
      </c>
      <c r="AZ100" s="19">
        <f t="shared" si="134"/>
        <v>0</v>
      </c>
      <c r="BA100" s="19">
        <f t="shared" si="134"/>
        <v>0</v>
      </c>
      <c r="BB100" s="19">
        <f t="shared" si="134"/>
        <v>0</v>
      </c>
      <c r="BC100" s="19">
        <f t="shared" si="134"/>
        <v>0</v>
      </c>
      <c r="BD100" s="19">
        <f t="shared" si="134"/>
        <v>0</v>
      </c>
      <c r="BE100" s="19">
        <f t="shared" si="134"/>
        <v>0</v>
      </c>
      <c r="BF100" s="19">
        <f t="shared" si="134"/>
        <v>0</v>
      </c>
      <c r="BG100" s="19">
        <f t="shared" si="134"/>
        <v>0</v>
      </c>
      <c r="BH100" s="19">
        <f t="shared" si="134"/>
        <v>0</v>
      </c>
      <c r="BI100" s="19">
        <f t="shared" si="134"/>
        <v>0</v>
      </c>
      <c r="BJ100" s="19">
        <f t="shared" si="134"/>
        <v>0</v>
      </c>
      <c r="BK100" s="19">
        <f t="shared" si="134"/>
        <v>0</v>
      </c>
      <c r="BL100" s="19">
        <f t="shared" si="134"/>
        <v>0</v>
      </c>
      <c r="BM100" s="19">
        <f t="shared" si="134"/>
        <v>0</v>
      </c>
      <c r="BN100" s="19">
        <f t="shared" si="134"/>
        <v>0</v>
      </c>
      <c r="BO100" s="19">
        <f t="shared" si="134"/>
        <v>0</v>
      </c>
      <c r="BP100" s="19">
        <f t="shared" si="134"/>
        <v>0</v>
      </c>
      <c r="BQ100" s="19">
        <f t="shared" si="134"/>
        <v>0</v>
      </c>
      <c r="BR100" s="19">
        <f t="shared" si="134"/>
        <v>0</v>
      </c>
      <c r="BS100" s="19">
        <f t="shared" si="134"/>
        <v>0</v>
      </c>
      <c r="BT100" s="19">
        <f t="shared" si="134"/>
        <v>0</v>
      </c>
      <c r="BU100" s="19">
        <f t="shared" si="134"/>
        <v>0</v>
      </c>
      <c r="BV100" s="19">
        <f t="shared" si="134"/>
        <v>0</v>
      </c>
      <c r="BW100" s="19">
        <f t="shared" si="134"/>
        <v>0</v>
      </c>
      <c r="BX100" s="19">
        <f t="shared" si="134"/>
        <v>0</v>
      </c>
      <c r="BY100" s="19">
        <f t="shared" si="134"/>
        <v>0</v>
      </c>
      <c r="BZ100" s="19">
        <f t="shared" si="134"/>
        <v>0</v>
      </c>
      <c r="CA100" s="19">
        <f t="shared" si="134"/>
        <v>0</v>
      </c>
      <c r="CB100" s="19">
        <f t="shared" si="134"/>
        <v>0</v>
      </c>
      <c r="CC100" s="19">
        <f t="shared" si="134"/>
        <v>0</v>
      </c>
      <c r="CD100" s="19">
        <f t="shared" si="134"/>
        <v>0</v>
      </c>
      <c r="CE100" s="19">
        <f t="shared" si="134"/>
        <v>0</v>
      </c>
      <c r="CF100" s="19">
        <f t="shared" si="134"/>
        <v>0</v>
      </c>
      <c r="CG100" s="19">
        <f t="shared" si="134"/>
        <v>0</v>
      </c>
      <c r="CH100" s="19">
        <f t="shared" si="134"/>
        <v>0</v>
      </c>
      <c r="CI100" s="19">
        <f t="shared" si="134"/>
        <v>0</v>
      </c>
      <c r="CJ100" s="19">
        <f t="shared" si="134"/>
        <v>0</v>
      </c>
      <c r="CK100" s="19">
        <f t="shared" si="134"/>
        <v>0</v>
      </c>
      <c r="CL100" s="19">
        <f t="shared" si="134"/>
        <v>0</v>
      </c>
      <c r="CM100" s="19">
        <f t="shared" si="134"/>
        <v>0</v>
      </c>
      <c r="CN100" s="19">
        <f t="shared" si="134"/>
        <v>0</v>
      </c>
      <c r="CO100" s="19">
        <f t="shared" si="134"/>
        <v>0</v>
      </c>
      <c r="CP100" s="19">
        <f t="shared" si="134"/>
        <v>0</v>
      </c>
      <c r="CQ100" s="19">
        <f t="shared" ref="CQ100:FB100" si="135">CP100+CQ97-CQ93</f>
        <v>0</v>
      </c>
      <c r="CR100" s="19">
        <f t="shared" si="135"/>
        <v>0</v>
      </c>
      <c r="CS100" s="19">
        <f t="shared" si="135"/>
        <v>0</v>
      </c>
      <c r="CT100" s="19">
        <f t="shared" si="135"/>
        <v>0</v>
      </c>
      <c r="CU100" s="19">
        <f t="shared" si="135"/>
        <v>0</v>
      </c>
      <c r="CV100" s="19">
        <f t="shared" si="135"/>
        <v>0</v>
      </c>
      <c r="CW100" s="19">
        <f t="shared" si="135"/>
        <v>0</v>
      </c>
      <c r="CX100" s="19">
        <f t="shared" si="135"/>
        <v>0</v>
      </c>
      <c r="CY100" s="19">
        <f t="shared" si="135"/>
        <v>0</v>
      </c>
      <c r="CZ100" s="19">
        <f t="shared" si="135"/>
        <v>0</v>
      </c>
      <c r="DA100" s="19">
        <f t="shared" si="135"/>
        <v>0</v>
      </c>
      <c r="DB100" s="19">
        <f t="shared" si="135"/>
        <v>0</v>
      </c>
      <c r="DC100" s="19">
        <f t="shared" si="135"/>
        <v>0</v>
      </c>
      <c r="DD100" s="19">
        <f t="shared" si="135"/>
        <v>0</v>
      </c>
      <c r="DE100" s="19">
        <f t="shared" si="135"/>
        <v>0</v>
      </c>
      <c r="DF100" s="19">
        <f t="shared" si="135"/>
        <v>0</v>
      </c>
      <c r="DG100" s="19">
        <f t="shared" si="135"/>
        <v>0</v>
      </c>
      <c r="DH100" s="19">
        <f t="shared" si="135"/>
        <v>0</v>
      </c>
      <c r="DI100" s="19">
        <f t="shared" si="135"/>
        <v>0</v>
      </c>
      <c r="DJ100" s="19">
        <f t="shared" si="135"/>
        <v>0</v>
      </c>
      <c r="DK100" s="19">
        <f t="shared" si="135"/>
        <v>0</v>
      </c>
      <c r="DL100" s="19">
        <f t="shared" si="135"/>
        <v>0</v>
      </c>
      <c r="DM100" s="19">
        <f t="shared" si="135"/>
        <v>0</v>
      </c>
      <c r="DN100" s="19">
        <f t="shared" si="135"/>
        <v>0</v>
      </c>
      <c r="DO100" s="19">
        <f t="shared" si="135"/>
        <v>0</v>
      </c>
      <c r="DP100" s="19">
        <f t="shared" si="135"/>
        <v>0</v>
      </c>
      <c r="DQ100" s="19">
        <f t="shared" si="135"/>
        <v>0</v>
      </c>
      <c r="DR100" s="19">
        <f t="shared" si="135"/>
        <v>0</v>
      </c>
      <c r="DS100" s="19">
        <f t="shared" si="135"/>
        <v>0</v>
      </c>
      <c r="DT100" s="19">
        <f t="shared" si="135"/>
        <v>0</v>
      </c>
      <c r="DU100" s="19">
        <f t="shared" si="135"/>
        <v>0</v>
      </c>
      <c r="DV100" s="19">
        <f t="shared" si="135"/>
        <v>0</v>
      </c>
      <c r="DW100" s="19">
        <f t="shared" si="135"/>
        <v>0</v>
      </c>
      <c r="DX100" s="19">
        <f t="shared" si="135"/>
        <v>0</v>
      </c>
      <c r="DY100" s="19">
        <f t="shared" si="135"/>
        <v>0</v>
      </c>
      <c r="DZ100" s="19">
        <f t="shared" si="135"/>
        <v>0</v>
      </c>
      <c r="EA100" s="19">
        <f t="shared" si="135"/>
        <v>0</v>
      </c>
      <c r="EB100" s="19">
        <f t="shared" si="135"/>
        <v>0</v>
      </c>
      <c r="EC100" s="19">
        <f t="shared" si="135"/>
        <v>0</v>
      </c>
      <c r="ED100" s="19">
        <f t="shared" si="135"/>
        <v>0</v>
      </c>
      <c r="EE100" s="19">
        <f t="shared" si="135"/>
        <v>0</v>
      </c>
      <c r="EF100" s="19">
        <f t="shared" si="135"/>
        <v>0</v>
      </c>
      <c r="EG100" s="19">
        <f t="shared" si="135"/>
        <v>0</v>
      </c>
      <c r="EH100" s="19">
        <f t="shared" si="135"/>
        <v>0</v>
      </c>
      <c r="EI100" s="19">
        <f t="shared" si="135"/>
        <v>0</v>
      </c>
      <c r="EJ100" s="19">
        <f t="shared" si="135"/>
        <v>0</v>
      </c>
      <c r="EK100" s="19">
        <f t="shared" si="135"/>
        <v>0</v>
      </c>
      <c r="EL100" s="19">
        <f t="shared" si="135"/>
        <v>0</v>
      </c>
      <c r="EM100" s="19">
        <f t="shared" si="135"/>
        <v>0</v>
      </c>
      <c r="EN100" s="19">
        <f t="shared" si="135"/>
        <v>0</v>
      </c>
      <c r="EO100" s="19">
        <f t="shared" si="135"/>
        <v>0</v>
      </c>
      <c r="EP100" s="19">
        <f t="shared" si="135"/>
        <v>0</v>
      </c>
      <c r="EQ100" s="19">
        <f t="shared" si="135"/>
        <v>0</v>
      </c>
      <c r="ER100" s="19">
        <f t="shared" si="135"/>
        <v>0</v>
      </c>
      <c r="ES100" s="19">
        <f t="shared" si="135"/>
        <v>0</v>
      </c>
      <c r="ET100" s="19">
        <f t="shared" si="135"/>
        <v>0</v>
      </c>
      <c r="EU100" s="19">
        <f t="shared" si="135"/>
        <v>0</v>
      </c>
      <c r="EV100" s="19">
        <f t="shared" si="135"/>
        <v>0</v>
      </c>
      <c r="EW100" s="19">
        <f t="shared" si="135"/>
        <v>0</v>
      </c>
      <c r="EX100" s="19">
        <f t="shared" si="135"/>
        <v>0</v>
      </c>
      <c r="EY100" s="19">
        <f t="shared" si="135"/>
        <v>0</v>
      </c>
      <c r="EZ100" s="19">
        <f t="shared" si="135"/>
        <v>0</v>
      </c>
      <c r="FA100" s="19">
        <f t="shared" si="135"/>
        <v>0</v>
      </c>
      <c r="FB100" s="19">
        <f t="shared" si="135"/>
        <v>0</v>
      </c>
      <c r="FC100" s="19">
        <f t="shared" ref="FC100:HN100" si="136">FB100+FC97-FC93</f>
        <v>0</v>
      </c>
      <c r="FD100" s="19">
        <f t="shared" si="136"/>
        <v>0</v>
      </c>
      <c r="FE100" s="19">
        <f t="shared" si="136"/>
        <v>0</v>
      </c>
      <c r="FF100" s="19">
        <f t="shared" si="136"/>
        <v>0</v>
      </c>
      <c r="FG100" s="19">
        <f t="shared" si="136"/>
        <v>0</v>
      </c>
      <c r="FH100" s="19">
        <f t="shared" si="136"/>
        <v>0</v>
      </c>
      <c r="FI100" s="19">
        <f t="shared" si="136"/>
        <v>0</v>
      </c>
      <c r="FJ100" s="19">
        <f t="shared" si="136"/>
        <v>0</v>
      </c>
      <c r="FK100" s="19">
        <f t="shared" si="136"/>
        <v>0</v>
      </c>
      <c r="FL100" s="19">
        <f t="shared" si="136"/>
        <v>0</v>
      </c>
      <c r="FM100" s="19">
        <f t="shared" si="136"/>
        <v>0</v>
      </c>
      <c r="FN100" s="19">
        <f t="shared" si="136"/>
        <v>0</v>
      </c>
      <c r="FO100" s="19">
        <f t="shared" si="136"/>
        <v>0</v>
      </c>
      <c r="FP100" s="19">
        <f t="shared" si="136"/>
        <v>0</v>
      </c>
      <c r="FQ100" s="19">
        <f t="shared" si="136"/>
        <v>0</v>
      </c>
      <c r="FR100" s="19">
        <f t="shared" si="136"/>
        <v>0</v>
      </c>
      <c r="FS100" s="19">
        <f t="shared" si="136"/>
        <v>0</v>
      </c>
      <c r="FT100" s="19">
        <f t="shared" si="136"/>
        <v>0</v>
      </c>
      <c r="FU100" s="19">
        <f t="shared" si="136"/>
        <v>0</v>
      </c>
      <c r="FV100" s="19">
        <f t="shared" si="136"/>
        <v>0</v>
      </c>
      <c r="FW100" s="19">
        <f t="shared" si="136"/>
        <v>0</v>
      </c>
      <c r="FX100" s="19">
        <f t="shared" si="136"/>
        <v>0</v>
      </c>
      <c r="FY100" s="19">
        <f t="shared" si="136"/>
        <v>0</v>
      </c>
      <c r="FZ100" s="19">
        <f t="shared" si="136"/>
        <v>0</v>
      </c>
      <c r="GA100" s="19">
        <f t="shared" si="136"/>
        <v>0</v>
      </c>
      <c r="GB100" s="19">
        <f t="shared" si="136"/>
        <v>0</v>
      </c>
      <c r="GC100" s="19">
        <f t="shared" si="136"/>
        <v>0</v>
      </c>
      <c r="GD100" s="19">
        <f t="shared" si="136"/>
        <v>0</v>
      </c>
      <c r="GE100" s="19">
        <f t="shared" si="136"/>
        <v>0</v>
      </c>
      <c r="GF100" s="19">
        <f t="shared" si="136"/>
        <v>0</v>
      </c>
      <c r="GG100" s="19">
        <f t="shared" si="136"/>
        <v>0</v>
      </c>
      <c r="GH100" s="19">
        <f t="shared" si="136"/>
        <v>0</v>
      </c>
      <c r="GI100" s="19">
        <f t="shared" si="136"/>
        <v>0</v>
      </c>
      <c r="GJ100" s="19">
        <f t="shared" si="136"/>
        <v>0</v>
      </c>
      <c r="GK100" s="19">
        <f t="shared" si="136"/>
        <v>0</v>
      </c>
      <c r="GL100" s="19">
        <f t="shared" si="136"/>
        <v>0</v>
      </c>
      <c r="GM100" s="19">
        <f t="shared" si="136"/>
        <v>0</v>
      </c>
      <c r="GN100" s="19">
        <f t="shared" si="136"/>
        <v>0</v>
      </c>
      <c r="GO100" s="19">
        <f t="shared" si="136"/>
        <v>0</v>
      </c>
      <c r="GP100" s="19">
        <f t="shared" si="136"/>
        <v>0</v>
      </c>
      <c r="GQ100" s="19">
        <f t="shared" si="136"/>
        <v>0</v>
      </c>
      <c r="GR100" s="19">
        <f t="shared" si="136"/>
        <v>0</v>
      </c>
      <c r="GS100" s="19">
        <f t="shared" si="136"/>
        <v>0</v>
      </c>
      <c r="GT100" s="19">
        <f t="shared" si="136"/>
        <v>0</v>
      </c>
      <c r="GU100" s="19">
        <f t="shared" si="136"/>
        <v>0</v>
      </c>
      <c r="GV100" s="19">
        <f t="shared" si="136"/>
        <v>0</v>
      </c>
      <c r="GW100" s="19">
        <f t="shared" si="136"/>
        <v>0</v>
      </c>
      <c r="GX100" s="19">
        <f t="shared" si="136"/>
        <v>0</v>
      </c>
      <c r="GY100" s="19">
        <f t="shared" si="136"/>
        <v>0</v>
      </c>
      <c r="GZ100" s="19">
        <f t="shared" si="136"/>
        <v>0</v>
      </c>
      <c r="HA100" s="19">
        <f t="shared" si="136"/>
        <v>0</v>
      </c>
      <c r="HB100" s="19">
        <f t="shared" si="136"/>
        <v>0</v>
      </c>
      <c r="HC100" s="19">
        <f t="shared" si="136"/>
        <v>0</v>
      </c>
      <c r="HD100" s="19">
        <f t="shared" si="136"/>
        <v>0</v>
      </c>
      <c r="HE100" s="19">
        <f t="shared" si="136"/>
        <v>0</v>
      </c>
      <c r="HF100" s="19">
        <f t="shared" si="136"/>
        <v>0</v>
      </c>
      <c r="HG100" s="19">
        <f t="shared" si="136"/>
        <v>0</v>
      </c>
      <c r="HH100" s="19">
        <f t="shared" si="136"/>
        <v>0</v>
      </c>
      <c r="HI100" s="19">
        <f t="shared" si="136"/>
        <v>0</v>
      </c>
      <c r="HJ100" s="19">
        <f t="shared" si="136"/>
        <v>0</v>
      </c>
      <c r="HK100" s="19">
        <f t="shared" si="136"/>
        <v>0</v>
      </c>
      <c r="HL100" s="19">
        <f t="shared" si="136"/>
        <v>0</v>
      </c>
      <c r="HM100" s="19">
        <f t="shared" si="136"/>
        <v>0</v>
      </c>
      <c r="HN100" s="19">
        <f t="shared" si="136"/>
        <v>0</v>
      </c>
      <c r="HO100" s="19">
        <f t="shared" ref="HO100:JY100" si="137">HN100+HO97-HO93</f>
        <v>0</v>
      </c>
      <c r="HP100" s="19">
        <f t="shared" si="137"/>
        <v>0</v>
      </c>
      <c r="HQ100" s="19">
        <f t="shared" si="137"/>
        <v>0</v>
      </c>
      <c r="HR100" s="19">
        <f t="shared" si="137"/>
        <v>0</v>
      </c>
      <c r="HS100" s="19">
        <f t="shared" si="137"/>
        <v>0</v>
      </c>
      <c r="HT100" s="19">
        <f t="shared" si="137"/>
        <v>0</v>
      </c>
      <c r="HU100" s="19">
        <f t="shared" si="137"/>
        <v>0</v>
      </c>
      <c r="HV100" s="19">
        <f t="shared" si="137"/>
        <v>0</v>
      </c>
      <c r="HW100" s="19">
        <f t="shared" si="137"/>
        <v>0</v>
      </c>
      <c r="HX100" s="19">
        <f t="shared" si="137"/>
        <v>0</v>
      </c>
      <c r="HY100" s="19">
        <f t="shared" si="137"/>
        <v>0</v>
      </c>
      <c r="HZ100" s="19">
        <f t="shared" si="137"/>
        <v>0</v>
      </c>
      <c r="IA100" s="19">
        <f t="shared" si="137"/>
        <v>0</v>
      </c>
      <c r="IB100" s="19">
        <f t="shared" si="137"/>
        <v>0</v>
      </c>
      <c r="IC100" s="19">
        <f t="shared" si="137"/>
        <v>0</v>
      </c>
      <c r="ID100" s="19">
        <f t="shared" si="137"/>
        <v>0</v>
      </c>
      <c r="IE100" s="19">
        <f t="shared" si="137"/>
        <v>0</v>
      </c>
      <c r="IF100" s="19">
        <f t="shared" si="137"/>
        <v>0</v>
      </c>
      <c r="IG100" s="19">
        <f t="shared" si="137"/>
        <v>0</v>
      </c>
      <c r="IH100" s="19">
        <f t="shared" si="137"/>
        <v>0</v>
      </c>
      <c r="II100" s="19">
        <f t="shared" si="137"/>
        <v>0</v>
      </c>
      <c r="IJ100" s="19">
        <f t="shared" si="137"/>
        <v>0</v>
      </c>
      <c r="IK100" s="19">
        <f t="shared" si="137"/>
        <v>0</v>
      </c>
      <c r="IL100" s="19">
        <f t="shared" si="137"/>
        <v>0</v>
      </c>
      <c r="IM100" s="19">
        <f t="shared" si="137"/>
        <v>0</v>
      </c>
      <c r="IN100" s="19">
        <f t="shared" si="137"/>
        <v>0</v>
      </c>
      <c r="IO100" s="19">
        <f t="shared" si="137"/>
        <v>0</v>
      </c>
      <c r="IP100" s="19">
        <f t="shared" si="137"/>
        <v>0</v>
      </c>
      <c r="IQ100" s="19">
        <f t="shared" si="137"/>
        <v>0</v>
      </c>
      <c r="IR100" s="19">
        <f t="shared" si="137"/>
        <v>0</v>
      </c>
      <c r="IS100" s="19">
        <f t="shared" si="137"/>
        <v>0</v>
      </c>
      <c r="IT100" s="19">
        <f t="shared" si="137"/>
        <v>0</v>
      </c>
      <c r="IU100" s="19">
        <f t="shared" si="137"/>
        <v>0</v>
      </c>
      <c r="IV100" s="19">
        <f t="shared" si="137"/>
        <v>0</v>
      </c>
      <c r="IW100" s="19">
        <f t="shared" si="137"/>
        <v>0</v>
      </c>
      <c r="IX100" s="19">
        <f t="shared" si="137"/>
        <v>0</v>
      </c>
      <c r="IY100" s="19">
        <f t="shared" si="137"/>
        <v>0</v>
      </c>
      <c r="IZ100" s="19">
        <f t="shared" si="137"/>
        <v>0</v>
      </c>
      <c r="JA100" s="19">
        <f t="shared" si="137"/>
        <v>0</v>
      </c>
      <c r="JB100" s="19">
        <f t="shared" si="137"/>
        <v>0</v>
      </c>
      <c r="JC100" s="19">
        <f t="shared" si="137"/>
        <v>0</v>
      </c>
      <c r="JD100" s="19">
        <f t="shared" si="137"/>
        <v>0</v>
      </c>
      <c r="JE100" s="19">
        <f t="shared" si="137"/>
        <v>0</v>
      </c>
      <c r="JF100" s="19">
        <f t="shared" si="137"/>
        <v>0</v>
      </c>
      <c r="JG100" s="19">
        <f t="shared" si="137"/>
        <v>0</v>
      </c>
      <c r="JH100" s="19">
        <f t="shared" si="137"/>
        <v>0</v>
      </c>
      <c r="JI100" s="19">
        <f t="shared" si="137"/>
        <v>0</v>
      </c>
      <c r="JJ100" s="19">
        <f t="shared" si="137"/>
        <v>0</v>
      </c>
      <c r="JK100" s="19">
        <f t="shared" si="137"/>
        <v>0</v>
      </c>
      <c r="JL100" s="19">
        <f t="shared" si="137"/>
        <v>0</v>
      </c>
      <c r="JM100" s="19">
        <f t="shared" si="137"/>
        <v>0</v>
      </c>
      <c r="JN100" s="19">
        <f t="shared" si="137"/>
        <v>0</v>
      </c>
      <c r="JO100" s="19">
        <f t="shared" si="137"/>
        <v>0</v>
      </c>
      <c r="JP100" s="19">
        <f t="shared" si="137"/>
        <v>0</v>
      </c>
      <c r="JQ100" s="19">
        <f t="shared" si="137"/>
        <v>0</v>
      </c>
      <c r="JR100" s="19">
        <f t="shared" si="137"/>
        <v>0</v>
      </c>
      <c r="JS100" s="19">
        <f t="shared" si="137"/>
        <v>0</v>
      </c>
      <c r="JT100" s="19">
        <f t="shared" si="137"/>
        <v>0</v>
      </c>
      <c r="JU100" s="19">
        <f t="shared" si="137"/>
        <v>0</v>
      </c>
      <c r="JV100" s="19">
        <f t="shared" si="137"/>
        <v>0</v>
      </c>
      <c r="JW100" s="19">
        <f t="shared" si="137"/>
        <v>0</v>
      </c>
      <c r="JX100" s="19">
        <f t="shared" si="137"/>
        <v>0</v>
      </c>
      <c r="JY100" s="19">
        <f t="shared" si="137"/>
        <v>0</v>
      </c>
      <c r="JZ100" s="19">
        <f t="shared" ref="JZ100:LE100" si="138">JY100+JZ97-JZ93</f>
        <v>0</v>
      </c>
      <c r="KA100" s="19">
        <f t="shared" si="138"/>
        <v>0</v>
      </c>
      <c r="KB100" s="19">
        <f t="shared" si="138"/>
        <v>0</v>
      </c>
      <c r="KC100" s="19">
        <f t="shared" si="138"/>
        <v>0</v>
      </c>
      <c r="KD100" s="19">
        <f t="shared" si="138"/>
        <v>0</v>
      </c>
      <c r="KE100" s="19">
        <f t="shared" si="138"/>
        <v>0</v>
      </c>
      <c r="KF100" s="19">
        <f t="shared" si="138"/>
        <v>0</v>
      </c>
      <c r="KG100" s="19">
        <f t="shared" si="138"/>
        <v>0</v>
      </c>
      <c r="KH100" s="19">
        <f t="shared" si="138"/>
        <v>0</v>
      </c>
      <c r="KI100" s="19">
        <f t="shared" si="138"/>
        <v>0</v>
      </c>
      <c r="KJ100" s="19">
        <f t="shared" si="138"/>
        <v>0</v>
      </c>
      <c r="KK100" s="19">
        <f t="shared" si="138"/>
        <v>0</v>
      </c>
      <c r="KL100" s="19">
        <f t="shared" si="138"/>
        <v>0</v>
      </c>
      <c r="KM100" s="19">
        <f t="shared" si="138"/>
        <v>0</v>
      </c>
      <c r="KN100" s="19">
        <f t="shared" si="138"/>
        <v>0</v>
      </c>
      <c r="KO100" s="19">
        <f t="shared" si="138"/>
        <v>0</v>
      </c>
      <c r="KP100" s="19">
        <f t="shared" si="138"/>
        <v>0</v>
      </c>
      <c r="KQ100" s="19">
        <f t="shared" si="138"/>
        <v>0</v>
      </c>
      <c r="KR100" s="19">
        <f t="shared" si="138"/>
        <v>0</v>
      </c>
      <c r="KS100" s="19">
        <f t="shared" si="138"/>
        <v>0</v>
      </c>
      <c r="KT100" s="19">
        <f t="shared" si="138"/>
        <v>0</v>
      </c>
      <c r="KU100" s="19">
        <f t="shared" si="138"/>
        <v>0</v>
      </c>
      <c r="KV100" s="19">
        <f t="shared" si="138"/>
        <v>0</v>
      </c>
      <c r="KW100" s="19">
        <f t="shared" si="138"/>
        <v>0</v>
      </c>
      <c r="KX100" s="19">
        <f t="shared" si="138"/>
        <v>0</v>
      </c>
      <c r="KY100" s="19">
        <f t="shared" si="138"/>
        <v>0</v>
      </c>
      <c r="KZ100" s="19">
        <f t="shared" si="138"/>
        <v>0</v>
      </c>
      <c r="LA100" s="19">
        <f t="shared" si="138"/>
        <v>0</v>
      </c>
      <c r="LB100" s="19">
        <f t="shared" si="138"/>
        <v>0</v>
      </c>
      <c r="LC100" s="19">
        <f t="shared" si="138"/>
        <v>0</v>
      </c>
      <c r="LD100" s="19">
        <f t="shared" si="138"/>
        <v>0</v>
      </c>
      <c r="LE100" s="19">
        <f t="shared" si="138"/>
        <v>0</v>
      </c>
      <c r="LF100" s="19">
        <f t="shared" ref="LF100:MK100" si="139">LE100+LF97-LF93</f>
        <v>0</v>
      </c>
      <c r="LG100" s="19">
        <f t="shared" si="139"/>
        <v>0</v>
      </c>
      <c r="LH100" s="19">
        <f t="shared" si="139"/>
        <v>0</v>
      </c>
      <c r="LI100" s="19">
        <f t="shared" si="139"/>
        <v>0</v>
      </c>
      <c r="LJ100" s="19">
        <f t="shared" si="139"/>
        <v>0</v>
      </c>
      <c r="LK100" s="19">
        <f t="shared" si="139"/>
        <v>0</v>
      </c>
      <c r="LL100" s="19">
        <f t="shared" si="139"/>
        <v>0</v>
      </c>
      <c r="LM100" s="19">
        <f t="shared" si="139"/>
        <v>0</v>
      </c>
      <c r="LN100" s="19">
        <f t="shared" si="139"/>
        <v>0</v>
      </c>
      <c r="LO100" s="19">
        <f t="shared" si="139"/>
        <v>0</v>
      </c>
      <c r="LP100" s="19">
        <f t="shared" si="139"/>
        <v>0</v>
      </c>
      <c r="LQ100" s="19">
        <f t="shared" si="139"/>
        <v>0</v>
      </c>
      <c r="LR100" s="19">
        <f t="shared" si="139"/>
        <v>0</v>
      </c>
      <c r="LS100" s="19">
        <f t="shared" si="139"/>
        <v>0</v>
      </c>
      <c r="LT100" s="19">
        <f t="shared" si="139"/>
        <v>0</v>
      </c>
      <c r="LU100" s="19">
        <f t="shared" si="139"/>
        <v>0</v>
      </c>
      <c r="LV100" s="19">
        <f t="shared" si="139"/>
        <v>0</v>
      </c>
      <c r="LW100" s="19">
        <f t="shared" si="139"/>
        <v>0</v>
      </c>
      <c r="LX100" s="19">
        <f t="shared" si="139"/>
        <v>0</v>
      </c>
      <c r="LY100" s="19">
        <f t="shared" si="139"/>
        <v>0</v>
      </c>
      <c r="LZ100" s="19">
        <f t="shared" si="139"/>
        <v>0</v>
      </c>
      <c r="MA100" s="19">
        <f t="shared" si="139"/>
        <v>0</v>
      </c>
      <c r="MB100" s="19">
        <f t="shared" si="139"/>
        <v>0</v>
      </c>
      <c r="MC100" s="19">
        <f t="shared" si="139"/>
        <v>0</v>
      </c>
      <c r="MD100" s="19">
        <f t="shared" si="139"/>
        <v>0</v>
      </c>
      <c r="ME100" s="19">
        <f t="shared" si="139"/>
        <v>0</v>
      </c>
      <c r="MF100" s="19">
        <f t="shared" si="139"/>
        <v>0</v>
      </c>
      <c r="MG100" s="19">
        <f t="shared" si="139"/>
        <v>0</v>
      </c>
      <c r="MH100" s="19">
        <f t="shared" si="139"/>
        <v>0</v>
      </c>
      <c r="MI100" s="19">
        <f t="shared" si="139"/>
        <v>0</v>
      </c>
      <c r="MJ100" s="19">
        <f t="shared" si="139"/>
        <v>0</v>
      </c>
      <c r="MK100" s="19">
        <f t="shared" si="139"/>
        <v>0</v>
      </c>
      <c r="ML100" s="19">
        <f t="shared" ref="ML100:NQ100" si="140">MK100+ML97-ML93</f>
        <v>0</v>
      </c>
      <c r="MM100" s="19">
        <f t="shared" si="140"/>
        <v>0</v>
      </c>
      <c r="MN100" s="19">
        <f t="shared" si="140"/>
        <v>0</v>
      </c>
      <c r="MO100" s="19">
        <f t="shared" si="140"/>
        <v>0</v>
      </c>
      <c r="MP100" s="19">
        <f t="shared" si="140"/>
        <v>0</v>
      </c>
      <c r="MQ100" s="19">
        <f t="shared" si="140"/>
        <v>0</v>
      </c>
      <c r="MR100" s="19">
        <f t="shared" si="140"/>
        <v>0</v>
      </c>
      <c r="MS100" s="19">
        <f t="shared" si="140"/>
        <v>0</v>
      </c>
      <c r="MT100" s="19">
        <f t="shared" si="140"/>
        <v>0</v>
      </c>
      <c r="MU100" s="19">
        <f t="shared" si="140"/>
        <v>0</v>
      </c>
      <c r="MV100" s="19">
        <f t="shared" si="140"/>
        <v>0</v>
      </c>
      <c r="MW100" s="19">
        <f t="shared" si="140"/>
        <v>0</v>
      </c>
      <c r="MX100" s="19">
        <f t="shared" si="140"/>
        <v>0</v>
      </c>
      <c r="MY100" s="19">
        <f t="shared" si="140"/>
        <v>0</v>
      </c>
      <c r="MZ100" s="19">
        <f t="shared" si="140"/>
        <v>0</v>
      </c>
      <c r="NA100" s="19">
        <f t="shared" si="140"/>
        <v>0</v>
      </c>
      <c r="NB100" s="19">
        <f t="shared" si="140"/>
        <v>0</v>
      </c>
      <c r="NC100" s="19">
        <f t="shared" si="140"/>
        <v>0</v>
      </c>
      <c r="ND100" s="19">
        <f t="shared" si="140"/>
        <v>0</v>
      </c>
      <c r="NE100" s="19">
        <f t="shared" si="140"/>
        <v>0</v>
      </c>
      <c r="NF100" s="19">
        <f t="shared" si="140"/>
        <v>0</v>
      </c>
      <c r="NG100" s="19">
        <f t="shared" si="140"/>
        <v>0</v>
      </c>
      <c r="NH100" s="19">
        <f t="shared" si="140"/>
        <v>0</v>
      </c>
      <c r="NI100" s="19">
        <f t="shared" si="140"/>
        <v>0</v>
      </c>
      <c r="NJ100" s="19">
        <f t="shared" si="140"/>
        <v>0</v>
      </c>
      <c r="NK100" s="19">
        <f t="shared" si="140"/>
        <v>0</v>
      </c>
      <c r="NL100" s="19">
        <f t="shared" si="140"/>
        <v>0</v>
      </c>
      <c r="NM100" s="19">
        <f t="shared" si="140"/>
        <v>0</v>
      </c>
      <c r="NN100" s="19">
        <f t="shared" si="140"/>
        <v>0</v>
      </c>
      <c r="NO100" s="19">
        <f t="shared" si="140"/>
        <v>0</v>
      </c>
      <c r="NP100" s="19">
        <f t="shared" si="140"/>
        <v>0</v>
      </c>
      <c r="NQ100" s="19">
        <f t="shared" si="140"/>
        <v>0</v>
      </c>
      <c r="NR100" s="19">
        <f t="shared" ref="NR100:OW100" si="141">NQ100+NR97-NR93</f>
        <v>0</v>
      </c>
      <c r="NS100" s="19">
        <f t="shared" si="141"/>
        <v>0</v>
      </c>
      <c r="NT100" s="19">
        <f t="shared" si="141"/>
        <v>0</v>
      </c>
      <c r="NU100" s="19">
        <f t="shared" si="141"/>
        <v>0</v>
      </c>
      <c r="NV100" s="19">
        <f t="shared" si="141"/>
        <v>0</v>
      </c>
      <c r="NW100" s="19">
        <f t="shared" si="141"/>
        <v>0</v>
      </c>
      <c r="NX100" s="19">
        <f t="shared" si="141"/>
        <v>0</v>
      </c>
      <c r="NY100" s="19">
        <f t="shared" si="141"/>
        <v>0</v>
      </c>
      <c r="NZ100" s="19">
        <f t="shared" si="141"/>
        <v>0</v>
      </c>
      <c r="OA100" s="19">
        <f t="shared" si="141"/>
        <v>0</v>
      </c>
      <c r="OB100" s="19">
        <f t="shared" si="141"/>
        <v>0</v>
      </c>
      <c r="OC100" s="19">
        <f t="shared" si="141"/>
        <v>0</v>
      </c>
      <c r="OD100" s="19">
        <f t="shared" si="141"/>
        <v>0</v>
      </c>
      <c r="OE100" s="19">
        <f t="shared" si="141"/>
        <v>0</v>
      </c>
      <c r="OF100" s="19">
        <f t="shared" si="141"/>
        <v>0</v>
      </c>
      <c r="OG100" s="19">
        <f t="shared" si="141"/>
        <v>0</v>
      </c>
      <c r="OH100" s="19">
        <f t="shared" si="141"/>
        <v>0</v>
      </c>
      <c r="OI100" s="19">
        <f t="shared" si="141"/>
        <v>0</v>
      </c>
      <c r="OJ100" s="19">
        <f t="shared" si="141"/>
        <v>0</v>
      </c>
      <c r="OK100" s="19">
        <f t="shared" si="141"/>
        <v>0</v>
      </c>
      <c r="OL100" s="19">
        <f t="shared" si="141"/>
        <v>0</v>
      </c>
      <c r="OM100" s="19">
        <f t="shared" si="141"/>
        <v>0</v>
      </c>
      <c r="ON100" s="19">
        <f t="shared" si="141"/>
        <v>0</v>
      </c>
      <c r="OO100" s="19">
        <f t="shared" si="141"/>
        <v>0</v>
      </c>
      <c r="OP100" s="19">
        <f t="shared" si="141"/>
        <v>0</v>
      </c>
      <c r="OQ100" s="19">
        <f t="shared" si="141"/>
        <v>0</v>
      </c>
      <c r="OR100" s="19">
        <f t="shared" si="141"/>
        <v>0</v>
      </c>
      <c r="OS100" s="19">
        <f t="shared" si="141"/>
        <v>0</v>
      </c>
      <c r="OT100" s="19">
        <f t="shared" si="141"/>
        <v>0</v>
      </c>
      <c r="OU100" s="19">
        <f t="shared" si="141"/>
        <v>0</v>
      </c>
      <c r="OV100" s="19">
        <f t="shared" si="141"/>
        <v>0</v>
      </c>
      <c r="OW100" s="19">
        <f t="shared" si="141"/>
        <v>0</v>
      </c>
      <c r="OX100" s="19">
        <f t="shared" ref="OX100:QC100" si="142">OW100+OX97-OX93</f>
        <v>0</v>
      </c>
      <c r="OY100" s="19">
        <f t="shared" si="142"/>
        <v>0</v>
      </c>
      <c r="OZ100" s="19">
        <f t="shared" si="142"/>
        <v>0</v>
      </c>
      <c r="PA100" s="19">
        <f t="shared" si="142"/>
        <v>0</v>
      </c>
      <c r="PB100" s="19">
        <f t="shared" si="142"/>
        <v>0</v>
      </c>
      <c r="PC100" s="19">
        <f t="shared" si="142"/>
        <v>0</v>
      </c>
      <c r="PD100" s="19">
        <f t="shared" si="142"/>
        <v>0</v>
      </c>
      <c r="PE100" s="19">
        <f t="shared" si="142"/>
        <v>0</v>
      </c>
      <c r="PF100" s="19">
        <f t="shared" si="142"/>
        <v>0</v>
      </c>
      <c r="PG100" s="19">
        <f t="shared" si="142"/>
        <v>0</v>
      </c>
      <c r="PH100" s="19">
        <f t="shared" si="142"/>
        <v>0</v>
      </c>
      <c r="PI100" s="19">
        <f t="shared" si="142"/>
        <v>0</v>
      </c>
      <c r="PJ100" s="19">
        <f t="shared" si="142"/>
        <v>0</v>
      </c>
      <c r="PK100" s="19">
        <f t="shared" si="142"/>
        <v>0</v>
      </c>
      <c r="PL100" s="19">
        <f t="shared" si="142"/>
        <v>0</v>
      </c>
      <c r="PM100" s="19">
        <f t="shared" si="142"/>
        <v>0</v>
      </c>
      <c r="PN100" s="19">
        <f t="shared" si="142"/>
        <v>0</v>
      </c>
      <c r="PO100" s="19">
        <f t="shared" si="142"/>
        <v>0</v>
      </c>
      <c r="PP100" s="19">
        <f t="shared" si="142"/>
        <v>0</v>
      </c>
      <c r="PQ100" s="19">
        <f t="shared" si="142"/>
        <v>0</v>
      </c>
      <c r="PR100" s="19">
        <f t="shared" si="142"/>
        <v>0</v>
      </c>
      <c r="PS100" s="19">
        <f t="shared" si="142"/>
        <v>0</v>
      </c>
      <c r="PT100" s="19">
        <f t="shared" si="142"/>
        <v>0</v>
      </c>
      <c r="PU100" s="19">
        <f t="shared" si="142"/>
        <v>0</v>
      </c>
      <c r="PV100" s="19">
        <f t="shared" si="142"/>
        <v>0</v>
      </c>
      <c r="PW100" s="19">
        <f t="shared" si="142"/>
        <v>0</v>
      </c>
      <c r="PX100" s="19">
        <f t="shared" si="142"/>
        <v>0</v>
      </c>
      <c r="PY100" s="19">
        <f t="shared" si="142"/>
        <v>0</v>
      </c>
      <c r="PZ100" s="19">
        <f t="shared" si="142"/>
        <v>0</v>
      </c>
      <c r="QA100" s="19">
        <f t="shared" si="142"/>
        <v>0</v>
      </c>
      <c r="QB100" s="19">
        <f t="shared" si="142"/>
        <v>0</v>
      </c>
      <c r="QC100" s="19">
        <f t="shared" si="142"/>
        <v>0</v>
      </c>
      <c r="QD100" s="19">
        <f t="shared" ref="QD100:QY100" si="143">QC100+QD97-QD93</f>
        <v>0</v>
      </c>
      <c r="QE100" s="19">
        <f t="shared" si="143"/>
        <v>0</v>
      </c>
      <c r="QF100" s="19">
        <f t="shared" si="143"/>
        <v>0</v>
      </c>
      <c r="QG100" s="19">
        <f t="shared" si="143"/>
        <v>0</v>
      </c>
      <c r="QH100" s="19">
        <f t="shared" si="143"/>
        <v>0</v>
      </c>
      <c r="QI100" s="19">
        <f t="shared" si="143"/>
        <v>0</v>
      </c>
      <c r="QJ100" s="19">
        <f t="shared" si="143"/>
        <v>0</v>
      </c>
      <c r="QK100" s="19">
        <f t="shared" si="143"/>
        <v>0</v>
      </c>
      <c r="QL100" s="19">
        <f t="shared" si="143"/>
        <v>0</v>
      </c>
      <c r="QM100" s="19">
        <f t="shared" si="143"/>
        <v>0</v>
      </c>
      <c r="QN100" s="19">
        <f t="shared" si="143"/>
        <v>0</v>
      </c>
      <c r="QO100" s="19">
        <f t="shared" si="143"/>
        <v>0</v>
      </c>
      <c r="QP100" s="19">
        <f t="shared" si="143"/>
        <v>0</v>
      </c>
      <c r="QQ100" s="19">
        <f t="shared" si="143"/>
        <v>0</v>
      </c>
      <c r="QR100" s="19">
        <f t="shared" si="143"/>
        <v>0</v>
      </c>
      <c r="QS100" s="19">
        <f t="shared" si="143"/>
        <v>0</v>
      </c>
      <c r="QT100" s="19">
        <f t="shared" si="143"/>
        <v>0</v>
      </c>
      <c r="QU100" s="19">
        <f t="shared" si="143"/>
        <v>0</v>
      </c>
      <c r="QV100" s="19">
        <f t="shared" si="143"/>
        <v>0</v>
      </c>
      <c r="QW100" s="19">
        <f t="shared" si="143"/>
        <v>0</v>
      </c>
      <c r="QX100" s="19">
        <f t="shared" si="143"/>
        <v>0</v>
      </c>
      <c r="QY100" s="19">
        <f t="shared" si="143"/>
        <v>0</v>
      </c>
      <c r="QZ100" s="19"/>
      <c r="RA100" s="19"/>
      <c r="RB100" s="5">
        <f>QY100</f>
        <v>0</v>
      </c>
      <c r="RC100" s="5"/>
      <c r="RD100" s="6"/>
      <c r="RE100" s="6"/>
      <c r="RF100" s="6"/>
    </row>
    <row r="101" spans="1:474" ht="18" customHeight="1">
      <c r="A101" s="44" t="s">
        <v>147</v>
      </c>
      <c r="B101" s="45" t="s">
        <v>148</v>
      </c>
      <c r="C101" s="45" t="s">
        <v>301</v>
      </c>
      <c r="D101" s="60"/>
      <c r="E101" s="46" t="s">
        <v>150</v>
      </c>
      <c r="F101" s="45" t="s">
        <v>302</v>
      </c>
      <c r="G101" s="45"/>
      <c r="H101" s="45" t="s">
        <v>142</v>
      </c>
      <c r="I101" s="45" t="s">
        <v>396</v>
      </c>
      <c r="J101" s="45"/>
      <c r="K101" s="47" t="s">
        <v>397</v>
      </c>
      <c r="L101" s="21">
        <v>32728478.64277469</v>
      </c>
      <c r="M101" s="21">
        <v>0</v>
      </c>
      <c r="N101" s="21">
        <f>IFERROR(VLOOKUP($C101,#REF!,MATCH(N$4,#REF!,0)-12+14,0),0)</f>
        <v>0</v>
      </c>
      <c r="O101" s="21">
        <f>IFERROR(VLOOKUP($C101,#REF!,MATCH(O$4,#REF!,0)-12+14,0),0)</f>
        <v>0</v>
      </c>
      <c r="P101" s="21">
        <f>IFERROR(VLOOKUP($C101,#REF!,MATCH(P$4,#REF!,0)-12+14,0),0)</f>
        <v>0</v>
      </c>
      <c r="Q101" s="21">
        <f>IFERROR(VLOOKUP($C101,#REF!,MATCH(Q$4,#REF!,0)-12+14,0),0)</f>
        <v>0</v>
      </c>
      <c r="R101" s="21">
        <f>IFERROR(VLOOKUP($C101,#REF!,MATCH(R$4,#REF!,0)-12+14,0),0)</f>
        <v>0</v>
      </c>
      <c r="S101" s="21">
        <f>IFERROR(VLOOKUP($C101,#REF!,MATCH(S$4,#REF!,0)-12+14,0),0)</f>
        <v>0</v>
      </c>
      <c r="T101" s="21">
        <f>IFERROR(VLOOKUP($C101,#REF!,MATCH(T$4,#REF!,0)-12+14,0),0)</f>
        <v>0</v>
      </c>
      <c r="U101" s="21">
        <f>IFERROR(VLOOKUP($C101,#REF!,MATCH(U$4,#REF!,0)-12+14,0),0)</f>
        <v>0</v>
      </c>
      <c r="V101" s="21">
        <f>IFERROR(VLOOKUP($C101,#REF!,MATCH(V$4,#REF!,0)-12+14,0),0)</f>
        <v>0</v>
      </c>
      <c r="W101" s="21">
        <f>IFERROR(VLOOKUP($C101,#REF!,MATCH(W$4,#REF!,0)-12+14,0),0)</f>
        <v>0</v>
      </c>
      <c r="X101" s="21">
        <f>IFERROR(VLOOKUP($C101,#REF!,MATCH(X$4,#REF!,0)-12+14,0),0)</f>
        <v>0</v>
      </c>
      <c r="Y101" s="21">
        <f>IFERROR(VLOOKUP($C101,#REF!,MATCH(Y$4,#REF!,0)-12+14,0),0)</f>
        <v>0</v>
      </c>
      <c r="Z101" s="21">
        <f>IFERROR(VLOOKUP($C101,#REF!,MATCH(Z$4,#REF!,0)-12+14,0),0)</f>
        <v>0</v>
      </c>
      <c r="AA101" s="21">
        <f>IFERROR(VLOOKUP($C101,#REF!,MATCH(AA$4,#REF!,0)-12+14,0),0)</f>
        <v>0</v>
      </c>
      <c r="AB101" s="21">
        <f>IFERROR(VLOOKUP($C101,#REF!,MATCH(AB$4,#REF!,0)-12+14,0),0)</f>
        <v>0</v>
      </c>
      <c r="AC101" s="21">
        <f>IFERROR(VLOOKUP($C101,#REF!,MATCH(AC$4,#REF!,0)-12+14,0),0)</f>
        <v>0</v>
      </c>
      <c r="AD101" s="21">
        <f>IFERROR(VLOOKUP($C101,#REF!,MATCH(AD$4,#REF!,0)-12+14,0),0)</f>
        <v>0</v>
      </c>
      <c r="AE101" s="21">
        <f>IFERROR(VLOOKUP($C101,#REF!,MATCH(AE$4,#REF!,0)-12+14,0),0)</f>
        <v>0</v>
      </c>
      <c r="AF101" s="21">
        <f>IFERROR(VLOOKUP($C101,#REF!,MATCH(AF$4,#REF!,0)-12+14,0),0)</f>
        <v>0</v>
      </c>
      <c r="AG101" s="21">
        <f>IFERROR(VLOOKUP($C101,#REF!,MATCH(AG$4,#REF!,0)-12+14,0),0)</f>
        <v>0</v>
      </c>
      <c r="AH101" s="21">
        <f>IFERROR(VLOOKUP($C101,#REF!,MATCH(AH$4,#REF!,0)-12+14,0),0)</f>
        <v>0</v>
      </c>
      <c r="AI101" s="21">
        <f>IFERROR(VLOOKUP($C101,#REF!,MATCH(AI$4,#REF!,0)-12+14,0),0)</f>
        <v>0</v>
      </c>
      <c r="AJ101" s="21">
        <f>IFERROR(VLOOKUP($C101,#REF!,MATCH(AJ$4,#REF!,0)-12+14,0),0)</f>
        <v>0</v>
      </c>
      <c r="AK101" s="21">
        <f>IFERROR(VLOOKUP($C101,#REF!,MATCH(AK$4,#REF!,0)-12+14,0),0)</f>
        <v>0</v>
      </c>
      <c r="AL101" s="21">
        <f>IFERROR(VLOOKUP($C101,#REF!,MATCH(AL$4,#REF!,0)-12+14,0),0)</f>
        <v>0</v>
      </c>
      <c r="AM101" s="21">
        <f>IFERROR(VLOOKUP($C101,#REF!,MATCH(AM$4,#REF!,0)-12+14,0),0)</f>
        <v>0</v>
      </c>
      <c r="AN101" s="21">
        <f>IFERROR(VLOOKUP($C101,#REF!,MATCH(AN$4,#REF!,0)-12+14,0),0)</f>
        <v>0</v>
      </c>
      <c r="AO101" s="21">
        <f>IFERROR(VLOOKUP($C101,#REF!,MATCH(AO$4,#REF!,0)-12+14,0),0)</f>
        <v>0</v>
      </c>
      <c r="AP101" s="21">
        <f>IFERROR(VLOOKUP($C101,#REF!,MATCH(AP$4,#REF!,0)-12+14,0),0)</f>
        <v>0</v>
      </c>
      <c r="AQ101" s="21">
        <f>IFERROR(VLOOKUP($C101,#REF!,MATCH(AQ$4,#REF!,0)-12+14,0),0)</f>
        <v>0</v>
      </c>
      <c r="AR101" s="21">
        <f>IFERROR(VLOOKUP($C101,#REF!,MATCH(AR$4,#REF!,0)-12+14,0),0)</f>
        <v>0</v>
      </c>
      <c r="AS101" s="21">
        <f>IFERROR(VLOOKUP($C101,#REF!,MATCH(AS$4,#REF!,0)-12+14,0),0)</f>
        <v>0</v>
      </c>
      <c r="AT101" s="21">
        <f>IFERROR(VLOOKUP($C101,#REF!,MATCH(AT$4,#REF!,0)-12+14,0),0)</f>
        <v>0</v>
      </c>
      <c r="AU101" s="21">
        <f>IFERROR(VLOOKUP($C101,#REF!,MATCH(AU$4,#REF!,0)-12+14,0),0)</f>
        <v>0</v>
      </c>
      <c r="AV101" s="21">
        <f>IFERROR(VLOOKUP($C101,#REF!,MATCH(AV$4,#REF!,0)-12+14,0),0)</f>
        <v>0</v>
      </c>
      <c r="AW101" s="21">
        <f>IFERROR(VLOOKUP($C101,#REF!,MATCH(AW$4,#REF!,0)-12+14,0),0)</f>
        <v>0</v>
      </c>
      <c r="AX101" s="21">
        <f>IFERROR(VLOOKUP($C101,#REF!,MATCH(AX$4,#REF!,0)-12+14,0),0)</f>
        <v>0</v>
      </c>
      <c r="AY101" s="21">
        <f>IFERROR(VLOOKUP($C101,#REF!,MATCH(AY$4,#REF!,0)-12+14,0),0)</f>
        <v>0</v>
      </c>
      <c r="AZ101" s="21">
        <f>IFERROR(VLOOKUP($C101,#REF!,MATCH(AZ$4,#REF!,0)-12+14,0),0)</f>
        <v>0</v>
      </c>
      <c r="BA101" s="21">
        <f>IFERROR(VLOOKUP($C101,#REF!,MATCH(BA$4,#REF!,0)-12+14,0),0)</f>
        <v>0</v>
      </c>
      <c r="BB101" s="21">
        <f>IFERROR(VLOOKUP($C101,#REF!,MATCH(BB$4,#REF!,0)-12+14,0),0)</f>
        <v>0</v>
      </c>
      <c r="BC101" s="21">
        <f>IFERROR(VLOOKUP($C101,#REF!,MATCH(BC$4,#REF!,0)-12+14,0),0)</f>
        <v>0</v>
      </c>
      <c r="BD101" s="21">
        <f>IFERROR(VLOOKUP($C101,#REF!,MATCH(BD$4,#REF!,0)-12+14,0),0)</f>
        <v>0</v>
      </c>
      <c r="BE101" s="21">
        <f>IFERROR(VLOOKUP($C101,#REF!,MATCH(BE$4,#REF!,0)-12+14,0),0)</f>
        <v>0</v>
      </c>
      <c r="BF101" s="21">
        <f>IFERROR(VLOOKUP($C101,#REF!,MATCH(BF$4,#REF!,0)-12+14,0),0)</f>
        <v>0</v>
      </c>
      <c r="BG101" s="21">
        <f>IFERROR(VLOOKUP($C101,#REF!,MATCH(BG$4,#REF!,0)-12+14,0),0)</f>
        <v>0</v>
      </c>
      <c r="BH101" s="21">
        <f>IFERROR(VLOOKUP($C101,#REF!,MATCH(BH$4,#REF!,0)-12+14,0),0)</f>
        <v>0</v>
      </c>
      <c r="BI101" s="21">
        <f>IFERROR(VLOOKUP($C101,#REF!,MATCH(BI$4,#REF!,0)-12+14,0),0)</f>
        <v>0</v>
      </c>
      <c r="BJ101" s="21">
        <f>IFERROR(VLOOKUP($C101,#REF!,MATCH(BJ$4,#REF!,0)-12+14,0),0)</f>
        <v>0</v>
      </c>
      <c r="BK101" s="21">
        <f>IFERROR(VLOOKUP($C101,#REF!,MATCH(BK$4,#REF!,0)-12+14,0),0)</f>
        <v>0</v>
      </c>
      <c r="BL101" s="21">
        <f>IFERROR(VLOOKUP($C101,#REF!,MATCH(BL$4,#REF!,0)-12+14,0),0)</f>
        <v>0</v>
      </c>
      <c r="BM101" s="21">
        <f>IFERROR(VLOOKUP($C101,#REF!,MATCH(BM$4,#REF!,0)-12+14,0),0)</f>
        <v>0</v>
      </c>
      <c r="BN101" s="21">
        <f>IFERROR(VLOOKUP($C101,#REF!,MATCH(BN$4,#REF!,0)-12+14,0),0)</f>
        <v>0</v>
      </c>
      <c r="BO101" s="21">
        <f>IFERROR(VLOOKUP($C101,#REF!,MATCH(BO$4,#REF!,0)-12+14,0),0)</f>
        <v>0</v>
      </c>
      <c r="BP101" s="21">
        <f>IFERROR(VLOOKUP($C101,#REF!,MATCH(BP$4,#REF!,0)-12+14,0),0)</f>
        <v>0</v>
      </c>
      <c r="BQ101" s="21">
        <f>IFERROR(VLOOKUP($C101,#REF!,MATCH(BQ$4,#REF!,0)-12+14,0),0)</f>
        <v>0</v>
      </c>
      <c r="BR101" s="21">
        <f>IFERROR(VLOOKUP($C101,#REF!,MATCH(BR$4,#REF!,0)-12+14,0),0)</f>
        <v>0</v>
      </c>
      <c r="BS101" s="21">
        <f>IFERROR(VLOOKUP($C101,#REF!,MATCH(BS$4,#REF!,0)-12+14,0),0)</f>
        <v>0</v>
      </c>
      <c r="BT101" s="21">
        <f>IFERROR(VLOOKUP($C101,#REF!,MATCH(BT$4,#REF!,0)-12+14,0),0)</f>
        <v>0</v>
      </c>
      <c r="BU101" s="21">
        <f>IFERROR(VLOOKUP($C101,#REF!,MATCH(BU$4,#REF!,0)-12+14,0),0)</f>
        <v>0</v>
      </c>
      <c r="BV101" s="21">
        <f>IFERROR(VLOOKUP($C101,#REF!,MATCH(BV$4,#REF!,0)-12+14,0),0)</f>
        <v>0</v>
      </c>
      <c r="BW101" s="21">
        <f>IFERROR(VLOOKUP($C101,#REF!,MATCH(BW$4,#REF!,0)-12+14,0),0)</f>
        <v>0</v>
      </c>
      <c r="BX101" s="21">
        <f>IFERROR(VLOOKUP($C101,#REF!,MATCH(BX$4,#REF!,0)-12+14,0),0)</f>
        <v>0</v>
      </c>
      <c r="BY101" s="21">
        <f>IFERROR(VLOOKUP($C101,#REF!,MATCH(BY$4,#REF!,0)-12+14,0),0)</f>
        <v>0</v>
      </c>
      <c r="BZ101" s="21">
        <f>IFERROR(VLOOKUP($C101,#REF!,MATCH(BZ$4,#REF!,0)-12+14,0),0)</f>
        <v>0</v>
      </c>
      <c r="CA101" s="21">
        <f>IFERROR(VLOOKUP($C101,#REF!,MATCH(CA$4,#REF!,0)-12+14,0),0)</f>
        <v>0</v>
      </c>
      <c r="CB101" s="21">
        <f>IFERROR(VLOOKUP($C101,#REF!,MATCH(CB$4,#REF!,0)-12+14,0),0)</f>
        <v>0</v>
      </c>
      <c r="CC101" s="21">
        <f>IFERROR(VLOOKUP($C101,#REF!,MATCH(CC$4,#REF!,0)-12+14,0),0)</f>
        <v>0</v>
      </c>
      <c r="CD101" s="21">
        <f>IFERROR(VLOOKUP($C101,#REF!,MATCH(CD$4,#REF!,0)-12+14,0),0)</f>
        <v>0</v>
      </c>
      <c r="CE101" s="21">
        <f>IFERROR(VLOOKUP($C101,#REF!,MATCH(CE$4,#REF!,0)-12+14,0),0)</f>
        <v>0</v>
      </c>
      <c r="CF101" s="21">
        <f>IFERROR(VLOOKUP($C101,#REF!,MATCH(CF$4,#REF!,0)-12+14,0),0)</f>
        <v>0</v>
      </c>
      <c r="CG101" s="21">
        <f>IFERROR(VLOOKUP($C101,#REF!,MATCH(CG$4,#REF!,0)-12+14,0),0)</f>
        <v>0</v>
      </c>
      <c r="CH101" s="21">
        <f>IFERROR(VLOOKUP($C101,#REF!,MATCH(CH$4,#REF!,0)-12+14,0),0)</f>
        <v>0</v>
      </c>
      <c r="CI101" s="21">
        <f>IFERROR(VLOOKUP($C101,#REF!,MATCH(CI$4,#REF!,0)-12+14,0),0)</f>
        <v>0</v>
      </c>
      <c r="CJ101" s="21">
        <f>IFERROR(VLOOKUP($C101,#REF!,MATCH(CJ$4,#REF!,0)-12+14,0),0)</f>
        <v>0</v>
      </c>
      <c r="CK101" s="21">
        <f>IFERROR(VLOOKUP($C101,#REF!,MATCH(CK$4,#REF!,0)-12+14,0),0)</f>
        <v>0</v>
      </c>
      <c r="CL101" s="21">
        <f>IFERROR(VLOOKUP($C101,#REF!,MATCH(CL$4,#REF!,0)-12+14,0),0)</f>
        <v>0</v>
      </c>
      <c r="CM101" s="21">
        <f>IFERROR(VLOOKUP($C101,#REF!,MATCH(CM$4,#REF!,0)-12+14,0),0)</f>
        <v>0</v>
      </c>
      <c r="CN101" s="21">
        <f>IFERROR(VLOOKUP($C101,#REF!,MATCH(CN$4,#REF!,0)-12+14,0),0)</f>
        <v>0</v>
      </c>
      <c r="CO101" s="21">
        <f>IFERROR(VLOOKUP($C101,#REF!,MATCH(CO$4,#REF!,0)-12+14,0),0)</f>
        <v>0</v>
      </c>
      <c r="CP101" s="21">
        <f>IFERROR(VLOOKUP($C101,#REF!,MATCH(CP$4,#REF!,0)-12+14,0),0)</f>
        <v>0</v>
      </c>
      <c r="CQ101" s="21">
        <f>IFERROR(VLOOKUP($C101,#REF!,MATCH(CQ$4,#REF!,0)-12+14,0),0)</f>
        <v>0</v>
      </c>
      <c r="CR101" s="21">
        <f>IFERROR(VLOOKUP($C101,#REF!,MATCH(CR$4,#REF!,0)-12+14,0),0)</f>
        <v>0</v>
      </c>
      <c r="CS101" s="21">
        <f>IFERROR(VLOOKUP($C101,#REF!,MATCH(CS$4,#REF!,0)-12+14,0),0)</f>
        <v>0</v>
      </c>
      <c r="CT101" s="21">
        <f>IFERROR(VLOOKUP($C101,#REF!,MATCH(CT$4,#REF!,0)-12+14,0),0)</f>
        <v>0</v>
      </c>
      <c r="CU101" s="21">
        <f>IFERROR(VLOOKUP($C101,#REF!,MATCH(CU$4,#REF!,0)-12+14,0),0)</f>
        <v>0</v>
      </c>
      <c r="CV101" s="21">
        <f>IFERROR(VLOOKUP($C101,#REF!,MATCH(CV$4,#REF!,0)-12+14,0),0)</f>
        <v>0</v>
      </c>
      <c r="CW101" s="21">
        <f>IFERROR(VLOOKUP($C101,#REF!,MATCH(CW$4,#REF!,0)-12+14,0),0)</f>
        <v>0</v>
      </c>
      <c r="CX101" s="21">
        <f>IFERROR(VLOOKUP($C101,#REF!,MATCH(CX$4,#REF!,0)-12+14,0),0)</f>
        <v>0</v>
      </c>
      <c r="CY101" s="21">
        <f>IFERROR(VLOOKUP($C101,#REF!,MATCH(CY$4,#REF!,0)-12+14,0),0)</f>
        <v>0</v>
      </c>
      <c r="CZ101" s="21">
        <f>IFERROR(VLOOKUP($C101,#REF!,MATCH(CZ$4,#REF!,0)-12+14,0),0)</f>
        <v>0</v>
      </c>
      <c r="DA101" s="21">
        <f>IFERROR(VLOOKUP($C101,#REF!,MATCH(DA$4,#REF!,0)-12+14,0),0)</f>
        <v>0</v>
      </c>
      <c r="DB101" s="21">
        <f>IFERROR(VLOOKUP($C101,#REF!,MATCH(DB$4,#REF!,0)-12+14,0),0)</f>
        <v>0</v>
      </c>
      <c r="DC101" s="21">
        <f>IFERROR(VLOOKUP($C101,#REF!,MATCH(DC$4,#REF!,0)-12+14,0),0)</f>
        <v>0</v>
      </c>
      <c r="DD101" s="21">
        <f>IFERROR(VLOOKUP($C101,#REF!,MATCH(DD$4,#REF!,0)-12+14,0),0)</f>
        <v>0</v>
      </c>
      <c r="DE101" s="21">
        <f>IFERROR(VLOOKUP($C101,#REF!,MATCH(DE$4,#REF!,0)-12+14,0),0)</f>
        <v>0</v>
      </c>
      <c r="DF101" s="21">
        <f>IFERROR(VLOOKUP($C101,#REF!,MATCH(DF$4,#REF!,0)-12+14,0),0)</f>
        <v>0</v>
      </c>
      <c r="DG101" s="21">
        <f>IFERROR(VLOOKUP($C101,#REF!,MATCH(DG$4,#REF!,0)-12+14,0),0)</f>
        <v>0</v>
      </c>
      <c r="DH101" s="21">
        <f>IFERROR(VLOOKUP($C101,#REF!,MATCH(DH$4,#REF!,0)-12+14,0),0)</f>
        <v>0</v>
      </c>
      <c r="DI101" s="21">
        <f>IFERROR(VLOOKUP($C101,#REF!,MATCH(DI$4,#REF!,0)-12+14,0),0)</f>
        <v>0</v>
      </c>
      <c r="DJ101" s="21">
        <f>IFERROR(VLOOKUP($C101,#REF!,MATCH(DJ$4,#REF!,0)-12+14,0),0)</f>
        <v>0</v>
      </c>
      <c r="DK101" s="21">
        <f>IFERROR(VLOOKUP($C101,#REF!,MATCH(DK$4,#REF!,0)-12+14,0),0)</f>
        <v>0</v>
      </c>
      <c r="DL101" s="21">
        <f>IFERROR(VLOOKUP($C101,#REF!,MATCH(DL$4,#REF!,0)-12+14,0),0)</f>
        <v>0</v>
      </c>
      <c r="DM101" s="21">
        <f>IFERROR(VLOOKUP($C101,#REF!,MATCH(DM$4,#REF!,0)-12+14,0),0)</f>
        <v>0</v>
      </c>
      <c r="DN101" s="21">
        <f>IFERROR(VLOOKUP($C101,#REF!,MATCH(DN$4,#REF!,0)-12+14,0),0)</f>
        <v>0</v>
      </c>
      <c r="DO101" s="21">
        <f>IFERROR(VLOOKUP($C101,#REF!,MATCH(DO$4,#REF!,0)-12+14,0),0)</f>
        <v>0</v>
      </c>
      <c r="DP101" s="21">
        <f>IFERROR(VLOOKUP($C101,#REF!,MATCH(DP$4,#REF!,0)-12+14,0),0)</f>
        <v>0</v>
      </c>
      <c r="DQ101" s="21">
        <f>IFERROR(VLOOKUP($C101,#REF!,MATCH(DQ$4,#REF!,0)-12+14,0),0)</f>
        <v>0</v>
      </c>
      <c r="DR101" s="21">
        <f>IFERROR(VLOOKUP($C101,#REF!,MATCH(DR$4,#REF!,0)-12+14,0),0)</f>
        <v>0</v>
      </c>
      <c r="DS101" s="21">
        <f>IFERROR(VLOOKUP($C101,#REF!,MATCH(DS$4,#REF!,0)-12+14,0),0)</f>
        <v>0</v>
      </c>
      <c r="DT101" s="21">
        <f>IFERROR(VLOOKUP($C101,#REF!,MATCH(DT$4,#REF!,0)-12+14,0),0)</f>
        <v>0</v>
      </c>
      <c r="DU101" s="21">
        <f>IFERROR(VLOOKUP($C101,#REF!,MATCH(DU$4,#REF!,0)-12+14,0),0)</f>
        <v>0</v>
      </c>
      <c r="DV101" s="21">
        <f>IFERROR(VLOOKUP($C101,#REF!,MATCH(DV$4,#REF!,0)-12+14,0),0)</f>
        <v>0</v>
      </c>
      <c r="DW101" s="21">
        <f>IFERROR(VLOOKUP($C101,#REF!,MATCH(DW$4,#REF!,0)-12+14,0),0)</f>
        <v>0</v>
      </c>
      <c r="DX101" s="21">
        <f>IFERROR(VLOOKUP($C101,#REF!,MATCH(DX$4,#REF!,0)-12+14,0),0)</f>
        <v>0</v>
      </c>
      <c r="DY101" s="21">
        <f>IFERROR(VLOOKUP($C101,#REF!,MATCH(DY$4,#REF!,0)-12+14,0),0)</f>
        <v>0</v>
      </c>
      <c r="DZ101" s="21">
        <f>IFERROR(VLOOKUP($C101,#REF!,MATCH(DZ$4,#REF!,0)-12+14,0),0)</f>
        <v>0</v>
      </c>
      <c r="EA101" s="21">
        <f>IFERROR(VLOOKUP($C101,#REF!,MATCH(EA$4,#REF!,0)-12+14,0),0)</f>
        <v>0</v>
      </c>
      <c r="EB101" s="21">
        <f>IFERROR(VLOOKUP($C101,#REF!,MATCH(EB$4,#REF!,0)-12+14,0),0)</f>
        <v>0</v>
      </c>
      <c r="EC101" s="21">
        <f>IFERROR(VLOOKUP($C101,#REF!,MATCH(EC$4,#REF!,0)-12+14,0),0)</f>
        <v>0</v>
      </c>
      <c r="ED101" s="21">
        <f>IFERROR(VLOOKUP($C101,#REF!,MATCH(ED$4,#REF!,0)-12+14,0),0)</f>
        <v>0</v>
      </c>
      <c r="EE101" s="21">
        <f>IFERROR(VLOOKUP($C101,#REF!,MATCH(EE$4,#REF!,0)-12+14,0),0)</f>
        <v>0</v>
      </c>
      <c r="EF101" s="21">
        <f>IFERROR(VLOOKUP($C101,#REF!,MATCH(EF$4,#REF!,0)-12+14,0),0)</f>
        <v>0</v>
      </c>
      <c r="EG101" s="21">
        <f>IFERROR(VLOOKUP($C101,#REF!,MATCH(EG$4,#REF!,0)-12+14,0),0)</f>
        <v>0</v>
      </c>
      <c r="EH101" s="21">
        <f>IFERROR(VLOOKUP($C101,#REF!,MATCH(EH$4,#REF!,0)-12+14,0),0)</f>
        <v>0</v>
      </c>
      <c r="EI101" s="21">
        <f>IFERROR(VLOOKUP($C101,#REF!,MATCH(EI$4,#REF!,0)-12+14,0),0)</f>
        <v>0</v>
      </c>
      <c r="EJ101" s="21">
        <f>IFERROR(VLOOKUP($C101,#REF!,MATCH(EJ$4,#REF!,0)-12+14,0),0)</f>
        <v>0</v>
      </c>
      <c r="EK101" s="21">
        <f>IFERROR(VLOOKUP($C101,#REF!,MATCH(EK$4,#REF!,0)-12+14,0),0)</f>
        <v>0</v>
      </c>
      <c r="EL101" s="21">
        <f>IFERROR(VLOOKUP($C101,#REF!,MATCH(EL$4,#REF!,0)-12+14,0),0)</f>
        <v>0</v>
      </c>
      <c r="EM101" s="21">
        <f>IFERROR(VLOOKUP($C101,#REF!,MATCH(EM$4,#REF!,0)-12+14,0),0)</f>
        <v>0</v>
      </c>
      <c r="EN101" s="21">
        <f>IFERROR(VLOOKUP($C101,#REF!,MATCH(EN$4,#REF!,0)-12+14,0),0)</f>
        <v>0</v>
      </c>
      <c r="EO101" s="21">
        <f>IFERROR(VLOOKUP($C101,#REF!,MATCH(EO$4,#REF!,0)-12+14,0),0)</f>
        <v>0</v>
      </c>
      <c r="EP101" s="21">
        <f>IFERROR(VLOOKUP($C101,#REF!,MATCH(EP$4,#REF!,0)-12+14,0),0)</f>
        <v>0</v>
      </c>
      <c r="EQ101" s="21">
        <f>IFERROR(VLOOKUP($C101,#REF!,MATCH(EQ$4,#REF!,0)-12+14,0),0)</f>
        <v>0</v>
      </c>
      <c r="ER101" s="21">
        <f>IFERROR(VLOOKUP($C101,#REF!,MATCH(ER$4,#REF!,0)-12+14,0),0)</f>
        <v>0</v>
      </c>
      <c r="ES101" s="21">
        <f>IFERROR(VLOOKUP($C101,#REF!,MATCH(ES$4,#REF!,0)-12+14,0),0)</f>
        <v>0</v>
      </c>
      <c r="ET101" s="21">
        <f>IFERROR(VLOOKUP($C101,#REF!,MATCH(ET$4,#REF!,0)-12+14,0),0)</f>
        <v>0</v>
      </c>
      <c r="EU101" s="21">
        <f>IFERROR(VLOOKUP($C101,#REF!,MATCH(EU$4,#REF!,0)-12+14,0),0)</f>
        <v>0</v>
      </c>
      <c r="EV101" s="21">
        <f>IFERROR(VLOOKUP($C101,#REF!,MATCH(EV$4,#REF!,0)-12+14,0),0)</f>
        <v>0</v>
      </c>
      <c r="EW101" s="21">
        <f>IFERROR(VLOOKUP($C101,#REF!,MATCH(EW$4,#REF!,0)-12+14,0),0)</f>
        <v>0</v>
      </c>
      <c r="EX101" s="21">
        <f>IFERROR(VLOOKUP($C101,#REF!,MATCH(EX$4,#REF!,0)-12+14,0),0)</f>
        <v>0</v>
      </c>
      <c r="EY101" s="21">
        <f>IFERROR(VLOOKUP($C101,#REF!,MATCH(EY$4,#REF!,0)-12+14,0),0)</f>
        <v>0</v>
      </c>
      <c r="EZ101" s="21">
        <f>IFERROR(VLOOKUP($C101,#REF!,MATCH(EZ$4,#REF!,0)-12+14,0),0)</f>
        <v>0</v>
      </c>
      <c r="FA101" s="21">
        <f>IFERROR(VLOOKUP($C101,#REF!,MATCH(FA$4,#REF!,0)-12+14,0),0)</f>
        <v>0</v>
      </c>
      <c r="FB101" s="21">
        <f>IFERROR(VLOOKUP($C101,#REF!,MATCH(FB$4,#REF!,0)-12+14,0),0)</f>
        <v>0</v>
      </c>
      <c r="FC101" s="21">
        <f>IFERROR(VLOOKUP($C101,#REF!,MATCH(FC$4,#REF!,0)-12+14,0),0)</f>
        <v>0</v>
      </c>
      <c r="FD101" s="21">
        <f>IFERROR(VLOOKUP($C101,#REF!,MATCH(FD$4,#REF!,0)-12+14,0),0)</f>
        <v>0</v>
      </c>
      <c r="FE101" s="21">
        <f>IFERROR(VLOOKUP($C101,#REF!,MATCH(FE$4,#REF!,0)-12+14,0),0)</f>
        <v>0</v>
      </c>
      <c r="FF101" s="21">
        <f>IFERROR(VLOOKUP($C101,#REF!,MATCH(FF$4,#REF!,0)-12+14,0),0)</f>
        <v>0</v>
      </c>
      <c r="FG101" s="21">
        <f>IFERROR(VLOOKUP($C101,#REF!,MATCH(FG$4,#REF!,0)-12+14,0),0)</f>
        <v>0</v>
      </c>
      <c r="FH101" s="21">
        <f>IFERROR(VLOOKUP($C101,#REF!,MATCH(FH$4,#REF!,0)-12+14,0),0)</f>
        <v>0</v>
      </c>
      <c r="FI101" s="21">
        <f>IFERROR(VLOOKUP($C101,#REF!,MATCH(FI$4,#REF!,0)-12+14,0),0)</f>
        <v>0</v>
      </c>
      <c r="FJ101" s="21">
        <f>IFERROR(VLOOKUP($C101,#REF!,MATCH(FJ$4,#REF!,0)-12+14,0),0)</f>
        <v>0</v>
      </c>
      <c r="FK101" s="21">
        <f>IFERROR(VLOOKUP($C101,#REF!,MATCH(FK$4,#REF!,0)-12+14,0),0)</f>
        <v>0</v>
      </c>
      <c r="FL101" s="21">
        <f>IFERROR(VLOOKUP($C101,#REF!,MATCH(FL$4,#REF!,0)-12+14,0),0)</f>
        <v>0</v>
      </c>
      <c r="FM101" s="21">
        <f>IFERROR(VLOOKUP($C101,#REF!,MATCH(FM$4,#REF!,0)-12+14,0),0)</f>
        <v>0</v>
      </c>
      <c r="FN101" s="21">
        <f>IFERROR(VLOOKUP($C101,#REF!,MATCH(FN$4,#REF!,0)-12+14,0),0)</f>
        <v>0</v>
      </c>
      <c r="FO101" s="21">
        <f>IFERROR(VLOOKUP($C101,#REF!,MATCH(FO$4,#REF!,0)-12+14,0),0)</f>
        <v>0</v>
      </c>
      <c r="FP101" s="21">
        <f>IFERROR(VLOOKUP($C101,#REF!,MATCH(FP$4,#REF!,0)-12+14,0),0)</f>
        <v>0</v>
      </c>
      <c r="FQ101" s="21">
        <f>IFERROR(VLOOKUP($C101,#REF!,MATCH(FQ$4,#REF!,0)-12+14,0),0)</f>
        <v>0</v>
      </c>
      <c r="FR101" s="21">
        <f>IFERROR(VLOOKUP($C101,#REF!,MATCH(FR$4,#REF!,0)-12+14,0),0)</f>
        <v>0</v>
      </c>
      <c r="FS101" s="21">
        <f>IFERROR(VLOOKUP($C101,#REF!,MATCH(FS$4,#REF!,0)-12+14,0),0)</f>
        <v>0</v>
      </c>
      <c r="FT101" s="21">
        <f>IFERROR(VLOOKUP($C101,#REF!,MATCH(FT$4,#REF!,0)-12+14,0),0)</f>
        <v>0</v>
      </c>
      <c r="FU101" s="21">
        <f>IFERROR(VLOOKUP($C101,#REF!,MATCH(FU$4,#REF!,0)-12+14,0),0)</f>
        <v>0</v>
      </c>
      <c r="FV101" s="21">
        <f>IFERROR(VLOOKUP($C101,#REF!,MATCH(FV$4,#REF!,0)-12+14,0),0)</f>
        <v>0</v>
      </c>
      <c r="FW101" s="21">
        <f>IFERROR(VLOOKUP($C101,#REF!,MATCH(FW$4,#REF!,0)-12+14,0),0)</f>
        <v>0</v>
      </c>
      <c r="FX101" s="21">
        <f>IFERROR(VLOOKUP($C101,#REF!,MATCH(FX$4,#REF!,0)-12+14,0),0)</f>
        <v>0</v>
      </c>
      <c r="FY101" s="21">
        <f>IFERROR(VLOOKUP($C101,#REF!,MATCH(FY$4,#REF!,0)-12+14,0),0)</f>
        <v>0</v>
      </c>
      <c r="FZ101" s="21">
        <f>IFERROR(VLOOKUP($C101,#REF!,MATCH(FZ$4,#REF!,0)-12+14,0),0)</f>
        <v>0</v>
      </c>
      <c r="GA101" s="21">
        <f>IFERROR(VLOOKUP($C101,#REF!,MATCH(GA$4,#REF!,0)-12+14,0),0)</f>
        <v>0</v>
      </c>
      <c r="GB101" s="21">
        <f>IFERROR(VLOOKUP($C101,#REF!,MATCH(GB$4,#REF!,0)-12+14,0),0)</f>
        <v>0</v>
      </c>
      <c r="GC101" s="21">
        <f>IFERROR(VLOOKUP($C101,#REF!,MATCH(GC$4,#REF!,0)-12+14,0),0)</f>
        <v>0</v>
      </c>
      <c r="GD101" s="21">
        <f>IFERROR(VLOOKUP($C101,#REF!,MATCH(GD$4,#REF!,0)-12+14,0),0)</f>
        <v>0</v>
      </c>
      <c r="GE101" s="21">
        <f>IFERROR(VLOOKUP($C101,#REF!,MATCH(GE$4,#REF!,0)-12+14,0),0)</f>
        <v>0</v>
      </c>
      <c r="GF101" s="21">
        <f>IFERROR(VLOOKUP($C101,#REF!,MATCH(GF$4,#REF!,0)-12+14,0),0)</f>
        <v>0</v>
      </c>
      <c r="GG101" s="21">
        <f>IFERROR(VLOOKUP($C101,#REF!,MATCH(GG$4,#REF!,0)-12+14,0),0)</f>
        <v>0</v>
      </c>
      <c r="GH101" s="21">
        <f>IFERROR(VLOOKUP($C101,#REF!,MATCH(GH$4,#REF!,0)-12+14,0),0)</f>
        <v>0</v>
      </c>
      <c r="GI101" s="21">
        <f>IFERROR(VLOOKUP($C101,#REF!,MATCH(GI$4,#REF!,0)-12+14,0),0)</f>
        <v>0</v>
      </c>
      <c r="GJ101" s="21">
        <f>IFERROR(VLOOKUP($C101,#REF!,MATCH(GJ$4,#REF!,0)-12+14,0),0)</f>
        <v>0</v>
      </c>
      <c r="GK101" s="21">
        <f>IFERROR(VLOOKUP($C101,#REF!,MATCH(GK$4,#REF!,0)-12+14,0),0)</f>
        <v>0</v>
      </c>
      <c r="GL101" s="21">
        <f>IFERROR(VLOOKUP($C101,#REF!,MATCH(GL$4,#REF!,0)-12+14,0),0)</f>
        <v>0</v>
      </c>
      <c r="GM101" s="21">
        <f>IFERROR(VLOOKUP($C101,#REF!,MATCH(GM$4,#REF!,0)-12+14,0),0)</f>
        <v>0</v>
      </c>
      <c r="GN101" s="21">
        <f>IFERROR(VLOOKUP($C101,#REF!,MATCH(GN$4,#REF!,0)-12+14,0),0)</f>
        <v>0</v>
      </c>
      <c r="GO101" s="21">
        <f>IFERROR(VLOOKUP($C101,#REF!,MATCH(GO$4,#REF!,0)-12+14,0),0)</f>
        <v>0</v>
      </c>
      <c r="GP101" s="21">
        <f>IFERROR(VLOOKUP($C101,#REF!,MATCH(GP$4,#REF!,0)-12+14,0),0)</f>
        <v>0</v>
      </c>
      <c r="GQ101" s="21">
        <f>IFERROR(VLOOKUP($C101,#REF!,MATCH(GQ$4,#REF!,0)-12+14,0),0)</f>
        <v>0</v>
      </c>
      <c r="GR101" s="21">
        <f>IFERROR(VLOOKUP($C101,#REF!,MATCH(GR$4,#REF!,0)-12+14,0),0)</f>
        <v>0</v>
      </c>
      <c r="GS101" s="21">
        <f>IFERROR(VLOOKUP($C101,#REF!,MATCH(GS$4,#REF!,0)-12+14,0),0)</f>
        <v>0</v>
      </c>
      <c r="GT101" s="21">
        <f>IFERROR(VLOOKUP($C101,#REF!,MATCH(GT$4,#REF!,0)-12+14,0),0)</f>
        <v>0</v>
      </c>
      <c r="GU101" s="21">
        <f>IFERROR(VLOOKUP($C101,#REF!,MATCH(GU$4,#REF!,0)-12+14,0),0)</f>
        <v>0</v>
      </c>
      <c r="GV101" s="21">
        <f>IFERROR(VLOOKUP($C101,#REF!,MATCH(GV$4,#REF!,0)-12+14,0),0)</f>
        <v>0</v>
      </c>
      <c r="GW101" s="21">
        <f>IFERROR(VLOOKUP($C101,#REF!,MATCH(GW$4,#REF!,0)-12+14,0),0)</f>
        <v>0</v>
      </c>
      <c r="GX101" s="21">
        <f>IFERROR(VLOOKUP($C101,#REF!,MATCH(GX$4,#REF!,0)-12+14,0),0)</f>
        <v>0</v>
      </c>
      <c r="GY101" s="21">
        <f>IFERROR(VLOOKUP($C101,#REF!,MATCH(GY$4,#REF!,0)-12+14,0),0)</f>
        <v>0</v>
      </c>
      <c r="GZ101" s="21">
        <f>IFERROR(VLOOKUP($C101,#REF!,MATCH(GZ$4,#REF!,0)-12+14,0),0)</f>
        <v>0</v>
      </c>
      <c r="HA101" s="21">
        <f>IFERROR(VLOOKUP($C101,#REF!,MATCH(HA$4,#REF!,0)-12+14,0),0)</f>
        <v>0</v>
      </c>
      <c r="HB101" s="21">
        <f>IFERROR(VLOOKUP($C101,#REF!,MATCH(HB$4,#REF!,0)-12+14,0),0)</f>
        <v>0</v>
      </c>
      <c r="HC101" s="21">
        <f>IFERROR(VLOOKUP($C101,#REF!,MATCH(HC$4,#REF!,0)-12+14,0),0)</f>
        <v>0</v>
      </c>
      <c r="HD101" s="21">
        <f>IFERROR(VLOOKUP($C101,#REF!,MATCH(HD$4,#REF!,0)-12+14,0),0)</f>
        <v>0</v>
      </c>
      <c r="HE101" s="21">
        <f>IFERROR(VLOOKUP($C101,#REF!,MATCH(HE$4,#REF!,0)-12+14,0),0)</f>
        <v>0</v>
      </c>
      <c r="HF101" s="21">
        <f>IFERROR(VLOOKUP($C101,#REF!,MATCH(HF$4,#REF!,0)-12+14,0),0)</f>
        <v>0</v>
      </c>
      <c r="HG101" s="21">
        <f>IFERROR(VLOOKUP($C101,#REF!,MATCH(HG$4,#REF!,0)-12+14,0),0)</f>
        <v>0</v>
      </c>
      <c r="HH101" s="21">
        <f>IFERROR(VLOOKUP($C101,#REF!,MATCH(HH$4,#REF!,0)-12+14,0),0)</f>
        <v>0</v>
      </c>
      <c r="HI101" s="21">
        <f>IFERROR(VLOOKUP($C101,#REF!,MATCH(HI$4,#REF!,0)-12+14,0),0)</f>
        <v>0</v>
      </c>
      <c r="HJ101" s="21">
        <f>IFERROR(VLOOKUP($C101,#REF!,MATCH(HJ$4,#REF!,0)-12+14,0),0)</f>
        <v>0</v>
      </c>
      <c r="HK101" s="21">
        <f>IFERROR(VLOOKUP($C101,#REF!,MATCH(HK$4,#REF!,0)-12+14,0),0)</f>
        <v>0</v>
      </c>
      <c r="HL101" s="21">
        <f>IFERROR(VLOOKUP($C101,#REF!,MATCH(HL$4,#REF!,0)-12+14,0),0)</f>
        <v>0</v>
      </c>
      <c r="HM101" s="21">
        <f>IFERROR(VLOOKUP($C101,#REF!,MATCH(HM$4,#REF!,0)-12+14,0),0)</f>
        <v>0</v>
      </c>
      <c r="HN101" s="21">
        <f>IFERROR(VLOOKUP($C101,#REF!,MATCH(HN$4,#REF!,0)-12+14,0),0)</f>
        <v>0</v>
      </c>
      <c r="HO101" s="21">
        <f>IFERROR(VLOOKUP($C101,#REF!,MATCH(HO$4,#REF!,0)-12+14,0),0)</f>
        <v>0</v>
      </c>
      <c r="HP101" s="21">
        <f>IFERROR(VLOOKUP($C101,#REF!,MATCH(HP$4,#REF!,0)-12+14,0),0)</f>
        <v>0</v>
      </c>
      <c r="HQ101" s="21">
        <f>IFERROR(VLOOKUP($C101,#REF!,MATCH(HQ$4,#REF!,0)-12+14,0),0)</f>
        <v>0</v>
      </c>
      <c r="HR101" s="21">
        <f>IFERROR(VLOOKUP($C101,#REF!,MATCH(HR$4,#REF!,0)-12+14,0),0)</f>
        <v>0</v>
      </c>
      <c r="HS101" s="21">
        <f>IFERROR(VLOOKUP($C101,#REF!,MATCH(HS$4,#REF!,0)-12+14,0),0)</f>
        <v>0</v>
      </c>
      <c r="HT101" s="21">
        <f>IFERROR(VLOOKUP($C101,#REF!,MATCH(HT$4,#REF!,0)-12+14,0),0)</f>
        <v>0</v>
      </c>
      <c r="HU101" s="21">
        <f>IFERROR(VLOOKUP($C101,#REF!,MATCH(HU$4,#REF!,0)-12+14,0),0)</f>
        <v>0</v>
      </c>
      <c r="HV101" s="21">
        <f>IFERROR(VLOOKUP($C101,#REF!,MATCH(HV$4,#REF!,0)-12+14,0),0)</f>
        <v>0</v>
      </c>
      <c r="HW101" s="21">
        <f>IFERROR(VLOOKUP($C101,#REF!,MATCH(HW$4,#REF!,0)-12+14,0),0)</f>
        <v>0</v>
      </c>
      <c r="HX101" s="21">
        <f>IFERROR(VLOOKUP($C101,#REF!,MATCH(HX$4,#REF!,0)-12+14,0),0)</f>
        <v>0</v>
      </c>
      <c r="HY101" s="21">
        <f>IFERROR(VLOOKUP($C101,#REF!,MATCH(HY$4,#REF!,0)-12+14,0),0)</f>
        <v>0</v>
      </c>
      <c r="HZ101" s="21">
        <f>IFERROR(VLOOKUP($C101,#REF!,MATCH(HZ$4,#REF!,0)-12+14,0),0)</f>
        <v>0</v>
      </c>
      <c r="IA101" s="21">
        <f>IFERROR(VLOOKUP($C101,#REF!,MATCH(IA$4,#REF!,0)-12+14,0),0)</f>
        <v>0</v>
      </c>
      <c r="IB101" s="21">
        <f>IFERROR(VLOOKUP($C101,#REF!,MATCH(IB$4,#REF!,0)-12+14,0),0)</f>
        <v>0</v>
      </c>
      <c r="IC101" s="21">
        <f>IFERROR(VLOOKUP($C101,#REF!,MATCH(IC$4,#REF!,0)-12+14,0),0)</f>
        <v>0</v>
      </c>
      <c r="ID101" s="21">
        <f>IFERROR(VLOOKUP($C101,#REF!,MATCH(ID$4,#REF!,0)-12+14,0),0)</f>
        <v>0</v>
      </c>
      <c r="IE101" s="21">
        <f>IFERROR(VLOOKUP($C101,#REF!,MATCH(IE$4,#REF!,0)-12+14,0),0)</f>
        <v>0</v>
      </c>
      <c r="IF101" s="21">
        <f>IFERROR(VLOOKUP($C101,#REF!,MATCH(IF$4,#REF!,0)-12+14,0),0)</f>
        <v>0</v>
      </c>
      <c r="IG101" s="21">
        <f>IFERROR(VLOOKUP($C101,#REF!,MATCH(IG$4,#REF!,0)-12+14,0),0)</f>
        <v>0</v>
      </c>
      <c r="IH101" s="21">
        <f>IFERROR(VLOOKUP($C101,#REF!,MATCH(IH$4,#REF!,0)-12+14,0),0)</f>
        <v>0</v>
      </c>
      <c r="II101" s="21">
        <f>IFERROR(VLOOKUP($C101,#REF!,MATCH(II$4,#REF!,0)-12+14,0),0)</f>
        <v>0</v>
      </c>
      <c r="IJ101" s="21">
        <f>IFERROR(VLOOKUP($C101,#REF!,MATCH(IJ$4,#REF!,0)-12+14,0),0)</f>
        <v>0</v>
      </c>
      <c r="IK101" s="21">
        <f>IFERROR(VLOOKUP($C101,#REF!,MATCH(IK$4,#REF!,0)-12+14,0),0)</f>
        <v>0</v>
      </c>
      <c r="IL101" s="21">
        <f>IFERROR(VLOOKUP($C101,#REF!,MATCH(IL$4,#REF!,0)-12+14,0),0)</f>
        <v>0</v>
      </c>
      <c r="IM101" s="21">
        <f>IFERROR(VLOOKUP($C101,#REF!,MATCH(IM$4,#REF!,0)-12+14,0),0)</f>
        <v>0</v>
      </c>
      <c r="IN101" s="21">
        <f>IFERROR(VLOOKUP($C101,#REF!,MATCH(IN$4,#REF!,0)-12+14,0),0)</f>
        <v>0</v>
      </c>
      <c r="IO101" s="21">
        <f>IFERROR(VLOOKUP($C101,#REF!,MATCH(IO$4,#REF!,0)-12+14,0),0)</f>
        <v>0</v>
      </c>
      <c r="IP101" s="21">
        <f>IFERROR(VLOOKUP($C101,#REF!,MATCH(IP$4,#REF!,0)-12+14,0),0)</f>
        <v>0</v>
      </c>
      <c r="IQ101" s="21">
        <f>IFERROR(VLOOKUP($C101,#REF!,MATCH(IQ$4,#REF!,0)-12+14,0),0)</f>
        <v>0</v>
      </c>
      <c r="IR101" s="21">
        <f>IFERROR(VLOOKUP($C101,#REF!,MATCH(IR$4,#REF!,0)-12+14,0),0)</f>
        <v>0</v>
      </c>
      <c r="IS101" s="21">
        <f>IFERROR(VLOOKUP($C101,#REF!,MATCH(IS$4,#REF!,0)-12+14,0),0)</f>
        <v>0</v>
      </c>
      <c r="IT101" s="21">
        <f>IFERROR(VLOOKUP($C101,#REF!,MATCH(IT$4,#REF!,0)-12+14,0),0)</f>
        <v>0</v>
      </c>
      <c r="IU101" s="21">
        <f>IFERROR(VLOOKUP($C101,#REF!,MATCH(IU$4,#REF!,0)-12+14,0),0)</f>
        <v>0</v>
      </c>
      <c r="IV101" s="21">
        <f>IFERROR(VLOOKUP($C101,#REF!,MATCH(IV$4,#REF!,0)-12+14,0),0)</f>
        <v>0</v>
      </c>
      <c r="IW101" s="21">
        <f>IFERROR(VLOOKUP($C101,#REF!,MATCH(IW$4,#REF!,0)-12+14,0),0)</f>
        <v>0</v>
      </c>
      <c r="IX101" s="21">
        <f>IFERROR(VLOOKUP($C101,#REF!,MATCH(IX$4,#REF!,0)-12+14,0),0)</f>
        <v>0</v>
      </c>
      <c r="IY101" s="21">
        <f>IFERROR(VLOOKUP($C101,#REF!,MATCH(IY$4,#REF!,0)-12+14,0),0)</f>
        <v>0</v>
      </c>
      <c r="IZ101" s="21">
        <f>IFERROR(VLOOKUP($C101,#REF!,MATCH(IZ$4,#REF!,0)-12+14,0),0)</f>
        <v>0</v>
      </c>
      <c r="JA101" s="21">
        <f>IFERROR(VLOOKUP($C101,#REF!,MATCH(JA$4,#REF!,0)-12+14,0),0)</f>
        <v>0</v>
      </c>
      <c r="JB101" s="21">
        <f>IFERROR(VLOOKUP($C101,#REF!,MATCH(JB$4,#REF!,0)-12+14,0),0)</f>
        <v>0</v>
      </c>
      <c r="JC101" s="21">
        <f>IFERROR(VLOOKUP($C101,#REF!,MATCH(JC$4,#REF!,0)-12+14,0),0)</f>
        <v>0</v>
      </c>
      <c r="JD101" s="21">
        <f>IFERROR(VLOOKUP($C101,#REF!,MATCH(JD$4,#REF!,0)-12+14,0),0)</f>
        <v>0</v>
      </c>
      <c r="JE101" s="21">
        <f>IFERROR(VLOOKUP($C101,#REF!,MATCH(JE$4,#REF!,0)-12+14,0),0)</f>
        <v>0</v>
      </c>
      <c r="JF101" s="21">
        <f>IFERROR(VLOOKUP($C101,#REF!,MATCH(JF$4,#REF!,0)-12+14,0),0)</f>
        <v>0</v>
      </c>
      <c r="JG101" s="21">
        <f>IFERROR(VLOOKUP($C101,#REF!,MATCH(JG$4,#REF!,0)-12+14,0),0)</f>
        <v>0</v>
      </c>
      <c r="JH101" s="21">
        <f>IFERROR(VLOOKUP($C101,#REF!,MATCH(JH$4,#REF!,0)-12+14,0),0)</f>
        <v>0</v>
      </c>
      <c r="JI101" s="21">
        <f>IFERROR(VLOOKUP($C101,#REF!,MATCH(JI$4,#REF!,0)-12+14,0),0)</f>
        <v>0</v>
      </c>
      <c r="JJ101" s="21">
        <f>IFERROR(VLOOKUP($C101,#REF!,MATCH(JJ$4,#REF!,0)-12+14,0),0)</f>
        <v>0</v>
      </c>
      <c r="JK101" s="21">
        <f>IFERROR(VLOOKUP($C101,#REF!,MATCH(JK$4,#REF!,0)-12+14,0),0)</f>
        <v>0</v>
      </c>
      <c r="JL101" s="21">
        <f>IFERROR(VLOOKUP($C101,#REF!,MATCH(JL$4,#REF!,0)-12+14,0),0)</f>
        <v>0</v>
      </c>
      <c r="JM101" s="21">
        <f>IFERROR(VLOOKUP($C101,#REF!,MATCH(JM$4,#REF!,0)-12+14,0),0)</f>
        <v>0</v>
      </c>
      <c r="JN101" s="21">
        <f>IFERROR(VLOOKUP($C101,#REF!,MATCH(JN$4,#REF!,0)-12+14,0),0)</f>
        <v>0</v>
      </c>
      <c r="JO101" s="21">
        <f>IFERROR(VLOOKUP($C101,#REF!,MATCH(JO$4,#REF!,0)-12+14,0),0)</f>
        <v>0</v>
      </c>
      <c r="JP101" s="21">
        <f>IFERROR(VLOOKUP($C101,#REF!,MATCH(JP$4,#REF!,0)-12+14,0),0)</f>
        <v>0</v>
      </c>
      <c r="JQ101" s="21">
        <f>IFERROR(VLOOKUP($C101,#REF!,MATCH(JQ$4,#REF!,0)-12+14,0),0)</f>
        <v>0</v>
      </c>
      <c r="JR101" s="21">
        <f>IFERROR(VLOOKUP($C101,#REF!,MATCH(JR$4,#REF!,0)-12+14,0),0)</f>
        <v>0</v>
      </c>
      <c r="JS101" s="21">
        <f>IFERROR(VLOOKUP($C101,#REF!,MATCH(JS$4,#REF!,0)-12+14,0),0)</f>
        <v>0</v>
      </c>
      <c r="JT101" s="21">
        <f>IFERROR(VLOOKUP($C101,#REF!,MATCH(JT$4,#REF!,0)-12+14,0),0)</f>
        <v>0</v>
      </c>
      <c r="JU101" s="21">
        <f>IFERROR(VLOOKUP($C101,#REF!,MATCH(JU$4,#REF!,0)-12+14,0),0)</f>
        <v>0</v>
      </c>
      <c r="JV101" s="21">
        <f>IFERROR(VLOOKUP($C101,#REF!,MATCH(JV$4,#REF!,0)-12+14,0),0)</f>
        <v>0</v>
      </c>
      <c r="JW101" s="21">
        <f>IFERROR(VLOOKUP($C101,#REF!,MATCH(JW$4,#REF!,0)-12+14,0),0)</f>
        <v>0</v>
      </c>
      <c r="JX101" s="21">
        <f>IFERROR(VLOOKUP($C101,#REF!,MATCH(JX$4,#REF!,0)-12+14,0),0)</f>
        <v>0</v>
      </c>
      <c r="JY101" s="21">
        <f>IFERROR(VLOOKUP($C101,#REF!,MATCH(JY$4,#REF!,0)-12+14,0),0)</f>
        <v>0</v>
      </c>
      <c r="JZ101" s="21">
        <f>IFERROR(VLOOKUP($C101,#REF!,MATCH(JZ$4,#REF!,0)-12+14,0),0)</f>
        <v>0</v>
      </c>
      <c r="KA101" s="21">
        <f>IFERROR(VLOOKUP($C101,#REF!,MATCH(KA$4,#REF!,0)-12+14,0),0)</f>
        <v>0</v>
      </c>
      <c r="KB101" s="21">
        <f>IFERROR(VLOOKUP($C101,#REF!,MATCH(KB$4,#REF!,0)-12+14,0),0)</f>
        <v>0</v>
      </c>
      <c r="KC101" s="21">
        <f>IFERROR(VLOOKUP($C101,#REF!,MATCH(KC$4,#REF!,0)-12+14,0),0)</f>
        <v>0</v>
      </c>
      <c r="KD101" s="21">
        <f>IFERROR(VLOOKUP($C101,#REF!,MATCH(KD$4,#REF!,0)-12+14,0),0)</f>
        <v>0</v>
      </c>
      <c r="KE101" s="21">
        <f>IFERROR(VLOOKUP($C101,#REF!,MATCH(KE$4,#REF!,0)-12+14,0),0)</f>
        <v>0</v>
      </c>
      <c r="KF101" s="21">
        <f>IFERROR(VLOOKUP($C101,#REF!,MATCH(KF$4,#REF!,0)-12+14,0),0)</f>
        <v>0</v>
      </c>
      <c r="KG101" s="21">
        <f>IFERROR(VLOOKUP($C101,#REF!,MATCH(KG$4,#REF!,0)-12+14,0),0)</f>
        <v>0</v>
      </c>
      <c r="KH101" s="21">
        <f>IFERROR(VLOOKUP($C101,#REF!,MATCH(KH$4,#REF!,0)-12+14,0),0)</f>
        <v>0</v>
      </c>
      <c r="KI101" s="21">
        <f>IFERROR(VLOOKUP($C101,#REF!,MATCH(KI$4,#REF!,0)-12+14,0),0)</f>
        <v>0</v>
      </c>
      <c r="KJ101" s="21">
        <f>IFERROR(VLOOKUP($C101,#REF!,MATCH(KJ$4,#REF!,0)-12+14,0),0)</f>
        <v>0</v>
      </c>
      <c r="KK101" s="21">
        <f>IFERROR(VLOOKUP($C101,#REF!,MATCH(KK$4,#REF!,0)-12+14,0),0)</f>
        <v>0</v>
      </c>
      <c r="KL101" s="21">
        <f>IFERROR(VLOOKUP($C101,#REF!,MATCH(KL$4,#REF!,0)-12+14,0),0)</f>
        <v>0</v>
      </c>
      <c r="KM101" s="21">
        <f>IFERROR(VLOOKUP($C101,#REF!,MATCH(KM$4,#REF!,0)-12+14,0),0)</f>
        <v>0</v>
      </c>
      <c r="KN101" s="21">
        <f>IFERROR(VLOOKUP($C101,#REF!,MATCH(KN$4,#REF!,0)-12+14,0),0)</f>
        <v>0</v>
      </c>
      <c r="KO101" s="21">
        <f>IFERROR(VLOOKUP($C101,#REF!,MATCH(KO$4,#REF!,0)-12+14,0),0)</f>
        <v>0</v>
      </c>
      <c r="KP101" s="21">
        <f>IFERROR(VLOOKUP($C101,#REF!,MATCH(KP$4,#REF!,0)-12+14,0),0)</f>
        <v>0</v>
      </c>
      <c r="KQ101" s="21">
        <f>IFERROR(VLOOKUP($C101,#REF!,MATCH(KQ$4,#REF!,0)-12+14,0),0)</f>
        <v>0</v>
      </c>
      <c r="KR101" s="21">
        <f>IFERROR(VLOOKUP($C101,#REF!,MATCH(KR$4,#REF!,0)-12+14,0),0)</f>
        <v>0</v>
      </c>
      <c r="KS101" s="21">
        <f>IFERROR(VLOOKUP($C101,#REF!,MATCH(KS$4,#REF!,0)-12+14,0),0)</f>
        <v>0</v>
      </c>
      <c r="KT101" s="21">
        <f>IFERROR(VLOOKUP($C101,#REF!,MATCH(KT$4,#REF!,0)-12+14,0),0)</f>
        <v>0</v>
      </c>
      <c r="KU101" s="21">
        <f>IFERROR(VLOOKUP($C101,#REF!,MATCH(KU$4,#REF!,0)-12+14,0),0)</f>
        <v>0</v>
      </c>
      <c r="KV101" s="21">
        <f>IFERROR(VLOOKUP($C101,#REF!,MATCH(KV$4,#REF!,0)-12+14,0),0)</f>
        <v>0</v>
      </c>
      <c r="KW101" s="21">
        <f>IFERROR(VLOOKUP($C101,#REF!,MATCH(KW$4,#REF!,0)-12+14,0),0)</f>
        <v>0</v>
      </c>
      <c r="KX101" s="21">
        <f>IFERROR(VLOOKUP($C101,#REF!,MATCH(KX$4,#REF!,0)-12+14,0),0)</f>
        <v>0</v>
      </c>
      <c r="KY101" s="21">
        <f>IFERROR(VLOOKUP($C101,#REF!,MATCH(KY$4,#REF!,0)-12+14,0),0)</f>
        <v>0</v>
      </c>
      <c r="KZ101" s="21">
        <f>IFERROR(VLOOKUP($C101,#REF!,MATCH(KZ$4,#REF!,0)-12+14,0),0)</f>
        <v>0</v>
      </c>
      <c r="LA101" s="21">
        <f>IFERROR(VLOOKUP($C101,#REF!,MATCH(LA$4,#REF!,0)-12+14,0),0)</f>
        <v>0</v>
      </c>
      <c r="LB101" s="21">
        <f>IFERROR(VLOOKUP($C101,#REF!,MATCH(LB$4,#REF!,0)-12+14,0),0)</f>
        <v>0</v>
      </c>
      <c r="LC101" s="21">
        <f>IFERROR(VLOOKUP($C101,#REF!,MATCH(LC$4,#REF!,0)-12+14,0),0)</f>
        <v>0</v>
      </c>
      <c r="LD101" s="21">
        <f>IFERROR(VLOOKUP($C101,#REF!,MATCH(LD$4,#REF!,0)-12+14,0),0)</f>
        <v>0</v>
      </c>
      <c r="LE101" s="21">
        <f>IFERROR(VLOOKUP($C101,#REF!,MATCH(LE$4,#REF!,0)-12+14,0),0)</f>
        <v>0</v>
      </c>
      <c r="LF101" s="21">
        <f>IFERROR(VLOOKUP($C101,#REF!,MATCH(LF$4,#REF!,0)-12+14,0),0)</f>
        <v>0</v>
      </c>
      <c r="LG101" s="21">
        <f>IFERROR(VLOOKUP($C101,#REF!,MATCH(LG$4,#REF!,0)-12+14,0),0)</f>
        <v>0</v>
      </c>
      <c r="LH101" s="21">
        <f>IFERROR(VLOOKUP($C101,#REF!,MATCH(LH$4,#REF!,0)-12+14,0),0)</f>
        <v>0</v>
      </c>
      <c r="LI101" s="21">
        <f>IFERROR(VLOOKUP($C101,#REF!,MATCH(LI$4,#REF!,0)-12+14,0),0)</f>
        <v>0</v>
      </c>
      <c r="LJ101" s="21">
        <f>IFERROR(VLOOKUP($C101,#REF!,MATCH(LJ$4,#REF!,0)-12+14,0),0)</f>
        <v>0</v>
      </c>
      <c r="LK101" s="21">
        <f>IFERROR(VLOOKUP($C101,#REF!,MATCH(LK$4,#REF!,0)-12+14,0),0)</f>
        <v>0</v>
      </c>
      <c r="LL101" s="21">
        <f>IFERROR(VLOOKUP($C101,#REF!,MATCH(LL$4,#REF!,0)-12+14,0),0)</f>
        <v>0</v>
      </c>
      <c r="LM101" s="21">
        <f>IFERROR(VLOOKUP($C101,#REF!,MATCH(LM$4,#REF!,0)-12+14,0),0)</f>
        <v>0</v>
      </c>
      <c r="LN101" s="21">
        <f>IFERROR(VLOOKUP($C101,#REF!,MATCH(LN$4,#REF!,0)-12+14,0),0)</f>
        <v>0</v>
      </c>
      <c r="LO101" s="21">
        <f>IFERROR(VLOOKUP($C101,#REF!,MATCH(LO$4,#REF!,0)-12+14,0),0)</f>
        <v>0</v>
      </c>
      <c r="LP101" s="21">
        <f>IFERROR(VLOOKUP($C101,#REF!,MATCH(LP$4,#REF!,0)-12+14,0),0)</f>
        <v>0</v>
      </c>
      <c r="LQ101" s="21">
        <f>IFERROR(VLOOKUP($C101,#REF!,MATCH(LQ$4,#REF!,0)-12+14,0),0)</f>
        <v>0</v>
      </c>
      <c r="LR101" s="21">
        <f>IFERROR(VLOOKUP($C101,#REF!,MATCH(LR$4,#REF!,0)-12+14,0),0)</f>
        <v>0</v>
      </c>
      <c r="LS101" s="21">
        <f>IFERROR(VLOOKUP($C101,#REF!,MATCH(LS$4,#REF!,0)-12+14,0),0)</f>
        <v>0</v>
      </c>
      <c r="LT101" s="21">
        <f>IFERROR(VLOOKUP($C101,#REF!,MATCH(LT$4,#REF!,0)-12+14,0),0)</f>
        <v>0</v>
      </c>
      <c r="LU101" s="21">
        <f>IFERROR(VLOOKUP($C101,#REF!,MATCH(LU$4,#REF!,0)-12+14,0),0)</f>
        <v>0</v>
      </c>
      <c r="LV101" s="21">
        <f>IFERROR(VLOOKUP($C101,#REF!,MATCH(LV$4,#REF!,0)-12+14,0),0)</f>
        <v>0</v>
      </c>
      <c r="LW101" s="21">
        <f>IFERROR(VLOOKUP($C101,#REF!,MATCH(LW$4,#REF!,0)-12+14,0),0)</f>
        <v>0</v>
      </c>
      <c r="LX101" s="21">
        <f>IFERROR(VLOOKUP($C101,#REF!,MATCH(LX$4,#REF!,0)-12+14,0),0)</f>
        <v>0</v>
      </c>
      <c r="LY101" s="21">
        <f>IFERROR(VLOOKUP($C101,#REF!,MATCH(LY$4,#REF!,0)-12+14,0),0)</f>
        <v>0</v>
      </c>
      <c r="LZ101" s="21">
        <f>IFERROR(VLOOKUP($C101,#REF!,MATCH(LZ$4,#REF!,0)-12+14,0),0)</f>
        <v>0</v>
      </c>
      <c r="MA101" s="21">
        <f>IFERROR(VLOOKUP($C101,#REF!,MATCH(MA$4,#REF!,0)-12+14,0),0)</f>
        <v>0</v>
      </c>
      <c r="MB101" s="21">
        <f>IFERROR(VLOOKUP($C101,#REF!,MATCH(MB$4,#REF!,0)-12+14,0),0)</f>
        <v>0</v>
      </c>
      <c r="MC101" s="21">
        <f>IFERROR(VLOOKUP($C101,#REF!,MATCH(MC$4,#REF!,0)-12+14,0),0)</f>
        <v>0</v>
      </c>
      <c r="MD101" s="21">
        <f>IFERROR(VLOOKUP($C101,#REF!,MATCH(MD$4,#REF!,0)-12+14,0),0)</f>
        <v>0</v>
      </c>
      <c r="ME101" s="21">
        <f>IFERROR(VLOOKUP($C101,#REF!,MATCH(ME$4,#REF!,0)-12+14,0),0)</f>
        <v>0</v>
      </c>
      <c r="MF101" s="21">
        <f>IFERROR(VLOOKUP($C101,#REF!,MATCH(MF$4,#REF!,0)-12+14,0),0)</f>
        <v>0</v>
      </c>
      <c r="MG101" s="21">
        <f>IFERROR(VLOOKUP($C101,#REF!,MATCH(MG$4,#REF!,0)-12+14,0),0)</f>
        <v>0</v>
      </c>
      <c r="MH101" s="21">
        <f>IFERROR(VLOOKUP($C101,#REF!,MATCH(MH$4,#REF!,0)-12+14,0),0)</f>
        <v>0</v>
      </c>
      <c r="MI101" s="21">
        <f>IFERROR(VLOOKUP($C101,#REF!,MATCH(MI$4,#REF!,0)-12+14,0),0)</f>
        <v>0</v>
      </c>
      <c r="MJ101" s="21">
        <f>IFERROR(VLOOKUP($C101,#REF!,MATCH(MJ$4,#REF!,0)-12+14,0),0)</f>
        <v>0</v>
      </c>
      <c r="MK101" s="21">
        <f>IFERROR(VLOOKUP($C101,#REF!,MATCH(MK$4,#REF!,0)-12+14,0),0)</f>
        <v>0</v>
      </c>
      <c r="ML101" s="21">
        <f>IFERROR(VLOOKUP($C101,#REF!,MATCH(ML$4,#REF!,0)-12+14,0),0)</f>
        <v>0</v>
      </c>
      <c r="MM101" s="21">
        <f>IFERROR(VLOOKUP($C101,#REF!,MATCH(MM$4,#REF!,0)-12+14,0),0)</f>
        <v>0</v>
      </c>
      <c r="MN101" s="21">
        <f>IFERROR(VLOOKUP($C101,#REF!,MATCH(MN$4,#REF!,0)-12+14,0),0)</f>
        <v>0</v>
      </c>
      <c r="MO101" s="21">
        <f>IFERROR(VLOOKUP($C101,#REF!,MATCH(MO$4,#REF!,0)-12+14,0),0)</f>
        <v>0</v>
      </c>
      <c r="MP101" s="21">
        <f>IFERROR(VLOOKUP($C101,#REF!,MATCH(MP$4,#REF!,0)-12+14,0),0)</f>
        <v>0</v>
      </c>
      <c r="MQ101" s="21">
        <f>IFERROR(VLOOKUP($C101,#REF!,MATCH(MQ$4,#REF!,0)-12+14,0),0)</f>
        <v>0</v>
      </c>
      <c r="MR101" s="21">
        <f>IFERROR(VLOOKUP($C101,#REF!,MATCH(MR$4,#REF!,0)-12+14,0),0)</f>
        <v>0</v>
      </c>
      <c r="MS101" s="21">
        <f>IFERROR(VLOOKUP($C101,#REF!,MATCH(MS$4,#REF!,0)-12+14,0),0)</f>
        <v>0</v>
      </c>
      <c r="MT101" s="21">
        <f>IFERROR(VLOOKUP($C101,#REF!,MATCH(MT$4,#REF!,0)-12+14,0),0)</f>
        <v>0</v>
      </c>
      <c r="MU101" s="21">
        <f>IFERROR(VLOOKUP($C101,#REF!,MATCH(MU$4,#REF!,0)-12+14,0),0)</f>
        <v>0</v>
      </c>
      <c r="MV101" s="21">
        <f>IFERROR(VLOOKUP($C101,#REF!,MATCH(MV$4,#REF!,0)-12+14,0),0)</f>
        <v>0</v>
      </c>
      <c r="MW101" s="21">
        <f>IFERROR(VLOOKUP($C101,#REF!,MATCH(MW$4,#REF!,0)-12+14,0),0)</f>
        <v>0</v>
      </c>
      <c r="MX101" s="21">
        <f>IFERROR(VLOOKUP($C101,#REF!,MATCH(MX$4,#REF!,0)-12+14,0),0)</f>
        <v>0</v>
      </c>
      <c r="MY101" s="21">
        <f>IFERROR(VLOOKUP($C101,#REF!,MATCH(MY$4,#REF!,0)-12+14,0),0)</f>
        <v>0</v>
      </c>
      <c r="MZ101" s="21">
        <f>IFERROR(VLOOKUP($C101,#REF!,MATCH(MZ$4,#REF!,0)-12+14,0),0)</f>
        <v>0</v>
      </c>
      <c r="NA101" s="21">
        <f>IFERROR(VLOOKUP($C101,#REF!,MATCH(NA$4,#REF!,0)-12+14,0),0)</f>
        <v>0</v>
      </c>
      <c r="NB101" s="21">
        <f>IFERROR(VLOOKUP($C101,#REF!,MATCH(NB$4,#REF!,0)-12+14,0),0)</f>
        <v>0</v>
      </c>
      <c r="NC101" s="21">
        <f>IFERROR(VLOOKUP($C101,#REF!,MATCH(NC$4,#REF!,0)-12+14,0),0)</f>
        <v>0</v>
      </c>
      <c r="ND101" s="21">
        <f>IFERROR(VLOOKUP($C101,#REF!,MATCH(ND$4,#REF!,0)-12+14,0),0)</f>
        <v>0</v>
      </c>
      <c r="NE101" s="21">
        <f>IFERROR(VLOOKUP($C101,#REF!,MATCH(NE$4,#REF!,0)-12+14,0),0)</f>
        <v>0</v>
      </c>
      <c r="NF101" s="21">
        <f>IFERROR(VLOOKUP($C101,#REF!,MATCH(NF$4,#REF!,0)-12+14,0),0)</f>
        <v>0</v>
      </c>
      <c r="NG101" s="21">
        <f>IFERROR(VLOOKUP($C101,#REF!,MATCH(NG$4,#REF!,0)-12+14,0),0)</f>
        <v>0</v>
      </c>
      <c r="NH101" s="21">
        <f>IFERROR(VLOOKUP($C101,#REF!,MATCH(NH$4,#REF!,0)-12+14,0),0)</f>
        <v>0</v>
      </c>
      <c r="NI101" s="21">
        <f>IFERROR(VLOOKUP($C101,#REF!,MATCH(NI$4,#REF!,0)-12+14,0),0)</f>
        <v>0</v>
      </c>
      <c r="NJ101" s="21">
        <f>IFERROR(VLOOKUP($C101,#REF!,MATCH(NJ$4,#REF!,0)-12+14,0),0)</f>
        <v>0</v>
      </c>
      <c r="NK101" s="21">
        <f>IFERROR(VLOOKUP($C101,#REF!,MATCH(NK$4,#REF!,0)-12+14,0),0)</f>
        <v>0</v>
      </c>
      <c r="NL101" s="21">
        <f>IFERROR(VLOOKUP($C101,#REF!,MATCH(NL$4,#REF!,0)-12+14,0),0)</f>
        <v>0</v>
      </c>
      <c r="NM101" s="21">
        <f>IFERROR(VLOOKUP($C101,#REF!,MATCH(NM$4,#REF!,0)-12+14,0),0)</f>
        <v>0</v>
      </c>
      <c r="NN101" s="21">
        <f>IFERROR(VLOOKUP($C101,#REF!,MATCH(NN$4,#REF!,0)-12+14,0),0)</f>
        <v>0</v>
      </c>
      <c r="NO101" s="21">
        <f>IFERROR(VLOOKUP($C101,#REF!,MATCH(NO$4,#REF!,0)-12+14,0),0)</f>
        <v>0</v>
      </c>
      <c r="NP101" s="21">
        <f>IFERROR(VLOOKUP($C101,#REF!,MATCH(NP$4,#REF!,0)-12+14,0),0)</f>
        <v>0</v>
      </c>
      <c r="NQ101" s="21">
        <f>IFERROR(VLOOKUP($C101,#REF!,MATCH(NQ$4,#REF!,0)-12+14,0),0)</f>
        <v>0</v>
      </c>
      <c r="NR101" s="21">
        <f>IFERROR(VLOOKUP($C101,#REF!,MATCH(NR$4,#REF!,0)-12+14,0),0)</f>
        <v>0</v>
      </c>
      <c r="NS101" s="21">
        <f>IFERROR(VLOOKUP($C101,#REF!,MATCH(NS$4,#REF!,0)-12+14,0),0)</f>
        <v>0</v>
      </c>
      <c r="NT101" s="21">
        <f>IFERROR(VLOOKUP($C101,#REF!,MATCH(NT$4,#REF!,0)-12+14,0),0)</f>
        <v>0</v>
      </c>
      <c r="NU101" s="21">
        <f>IFERROR(VLOOKUP($C101,#REF!,MATCH(NU$4,#REF!,0)-12+14,0),0)</f>
        <v>0</v>
      </c>
      <c r="NV101" s="21">
        <f>IFERROR(VLOOKUP($C101,#REF!,MATCH(NV$4,#REF!,0)-12+14,0),0)</f>
        <v>0</v>
      </c>
      <c r="NW101" s="21">
        <f>IFERROR(VLOOKUP($C101,#REF!,MATCH(NW$4,#REF!,0)-12+14,0),0)</f>
        <v>0</v>
      </c>
      <c r="NX101" s="21">
        <f>IFERROR(VLOOKUP($C101,#REF!,MATCH(NX$4,#REF!,0)-12+14,0),0)</f>
        <v>0</v>
      </c>
      <c r="NY101" s="21">
        <f>IFERROR(VLOOKUP($C101,#REF!,MATCH(NY$4,#REF!,0)-12+14,0),0)</f>
        <v>0</v>
      </c>
      <c r="NZ101" s="21">
        <f>IFERROR(VLOOKUP($C101,#REF!,MATCH(NZ$4,#REF!,0)-12+14,0),0)</f>
        <v>0</v>
      </c>
      <c r="OA101" s="21">
        <f>IFERROR(VLOOKUP($C101,#REF!,MATCH(OA$4,#REF!,0)-12+14,0),0)</f>
        <v>0</v>
      </c>
      <c r="OB101" s="21">
        <f>IFERROR(VLOOKUP($C101,#REF!,MATCH(OB$4,#REF!,0)-12+14,0),0)</f>
        <v>0</v>
      </c>
      <c r="OC101" s="21">
        <f>IFERROR(VLOOKUP($C101,#REF!,MATCH(OC$4,#REF!,0)-12+14,0),0)</f>
        <v>0</v>
      </c>
      <c r="OD101" s="21">
        <f>IFERROR(VLOOKUP($C101,#REF!,MATCH(OD$4,#REF!,0)-12+14,0),0)</f>
        <v>0</v>
      </c>
      <c r="OE101" s="21">
        <f>IFERROR(VLOOKUP($C101,#REF!,MATCH(OE$4,#REF!,0)-12+14,0),0)</f>
        <v>0</v>
      </c>
      <c r="OF101" s="21">
        <f>IFERROR(VLOOKUP($C101,#REF!,MATCH(OF$4,#REF!,0)-12+14,0),0)</f>
        <v>0</v>
      </c>
      <c r="OG101" s="21">
        <f>IFERROR(VLOOKUP($C101,#REF!,MATCH(OG$4,#REF!,0)-12+14,0),0)</f>
        <v>0</v>
      </c>
      <c r="OH101" s="21">
        <f>IFERROR(VLOOKUP($C101,#REF!,MATCH(OH$4,#REF!,0)-12+14,0),0)</f>
        <v>0</v>
      </c>
      <c r="OI101" s="21">
        <f>IFERROR(VLOOKUP($C101,#REF!,MATCH(OI$4,#REF!,0)-12+14,0),0)</f>
        <v>0</v>
      </c>
      <c r="OJ101" s="21">
        <f>IFERROR(VLOOKUP($C101,#REF!,MATCH(OJ$4,#REF!,0)-12+14,0),0)</f>
        <v>0</v>
      </c>
      <c r="OK101" s="21">
        <f>IFERROR(VLOOKUP($C101,#REF!,MATCH(OK$4,#REF!,0)-12+14,0),0)</f>
        <v>0</v>
      </c>
      <c r="OL101" s="21">
        <f>IFERROR(VLOOKUP($C101,#REF!,MATCH(OL$4,#REF!,0)-12+14,0),0)</f>
        <v>0</v>
      </c>
      <c r="OM101" s="21">
        <f>IFERROR(VLOOKUP($C101,#REF!,MATCH(OM$4,#REF!,0)-12+14,0),0)</f>
        <v>0</v>
      </c>
      <c r="ON101" s="21">
        <f>IFERROR(VLOOKUP($C101,#REF!,MATCH(ON$4,#REF!,0)-12+14,0),0)</f>
        <v>0</v>
      </c>
      <c r="OO101" s="21">
        <f>IFERROR(VLOOKUP($C101,#REF!,MATCH(OO$4,#REF!,0)-12+14,0),0)</f>
        <v>0</v>
      </c>
      <c r="OP101" s="21">
        <f>IFERROR(VLOOKUP($C101,#REF!,MATCH(OP$4,#REF!,0)-12+14,0),0)</f>
        <v>0</v>
      </c>
      <c r="OQ101" s="21">
        <f>IFERROR(VLOOKUP($C101,#REF!,MATCH(OQ$4,#REF!,0)-12+14,0),0)</f>
        <v>0</v>
      </c>
      <c r="OR101" s="21">
        <f>IFERROR(VLOOKUP($C101,#REF!,MATCH(OR$4,#REF!,0)-12+14,0),0)</f>
        <v>0</v>
      </c>
      <c r="OS101" s="21">
        <f>IFERROR(VLOOKUP($C101,#REF!,MATCH(OS$4,#REF!,0)-12+14,0),0)</f>
        <v>0</v>
      </c>
      <c r="OT101" s="21">
        <f>IFERROR(VLOOKUP($C101,#REF!,MATCH(OT$4,#REF!,0)-12+14,0),0)</f>
        <v>0</v>
      </c>
      <c r="OU101" s="21">
        <f>IFERROR(VLOOKUP($C101,#REF!,MATCH(OU$4,#REF!,0)-12+14,0),0)</f>
        <v>0</v>
      </c>
      <c r="OV101" s="21">
        <f>IFERROR(VLOOKUP($C101,#REF!,MATCH(OV$4,#REF!,0)-12+14,0),0)</f>
        <v>0</v>
      </c>
      <c r="OW101" s="21">
        <f>IFERROR(VLOOKUP($C101,#REF!,MATCH(OW$4,#REF!,0)-12+14,0),0)</f>
        <v>0</v>
      </c>
      <c r="OX101" s="21">
        <f>IFERROR(VLOOKUP($C101,#REF!,MATCH(OX$4,#REF!,0)-12+14,0),0)</f>
        <v>0</v>
      </c>
      <c r="OY101" s="21">
        <f>IFERROR(VLOOKUP($C101,#REF!,MATCH(OY$4,#REF!,0)-12+14,0),0)</f>
        <v>0</v>
      </c>
      <c r="OZ101" s="21">
        <f>IFERROR(VLOOKUP($C101,#REF!,MATCH(OZ$4,#REF!,0)-12+14,0),0)</f>
        <v>0</v>
      </c>
      <c r="PA101" s="21">
        <f>IFERROR(VLOOKUP($C101,#REF!,MATCH(PA$4,#REF!,0)-12+14,0),0)</f>
        <v>0</v>
      </c>
      <c r="PB101" s="21">
        <f>IFERROR(VLOOKUP($C101,#REF!,MATCH(PB$4,#REF!,0)-12+14,0),0)</f>
        <v>0</v>
      </c>
      <c r="PC101" s="21">
        <f>IFERROR(VLOOKUP($C101,#REF!,MATCH(PC$4,#REF!,0)-12+14,0),0)</f>
        <v>0</v>
      </c>
      <c r="PD101" s="21">
        <f>IFERROR(VLOOKUP($C101,#REF!,MATCH(PD$4,#REF!,0)-12+14,0),0)</f>
        <v>0</v>
      </c>
      <c r="PE101" s="21">
        <f>IFERROR(VLOOKUP($C101,#REF!,MATCH(PE$4,#REF!,0)-12+14,0),0)</f>
        <v>0</v>
      </c>
      <c r="PF101" s="21">
        <f>IFERROR(VLOOKUP($C101,#REF!,MATCH(PF$4,#REF!,0)-12+14,0),0)</f>
        <v>0</v>
      </c>
      <c r="PG101" s="21">
        <f>IFERROR(VLOOKUP($C101,#REF!,MATCH(PG$4,#REF!,0)-12+14,0),0)</f>
        <v>0</v>
      </c>
      <c r="PH101" s="21">
        <f>IFERROR(VLOOKUP($C101,#REF!,MATCH(PH$4,#REF!,0)-12+14,0),0)</f>
        <v>0</v>
      </c>
      <c r="PI101" s="21">
        <f>IFERROR(VLOOKUP($C101,#REF!,MATCH(PI$4,#REF!,0)-12+14,0),0)</f>
        <v>0</v>
      </c>
      <c r="PJ101" s="21">
        <f>IFERROR(VLOOKUP($C101,#REF!,MATCH(PJ$4,#REF!,0)-12+14,0),0)</f>
        <v>0</v>
      </c>
      <c r="PK101" s="21">
        <f>IFERROR(VLOOKUP($C101,#REF!,MATCH(PK$4,#REF!,0)-12+14,0),0)</f>
        <v>0</v>
      </c>
      <c r="PL101" s="21">
        <f>IFERROR(VLOOKUP($C101,#REF!,MATCH(PL$4,#REF!,0)-12+14,0),0)</f>
        <v>0</v>
      </c>
      <c r="PM101" s="21">
        <f>IFERROR(VLOOKUP($C101,#REF!,MATCH(PM$4,#REF!,0)-12+14,0),0)</f>
        <v>0</v>
      </c>
      <c r="PN101" s="21">
        <f>IFERROR(VLOOKUP($C101,#REF!,MATCH(PN$4,#REF!,0)-12+14,0),0)</f>
        <v>0</v>
      </c>
      <c r="PO101" s="21">
        <f>IFERROR(VLOOKUP($C101,#REF!,MATCH(PO$4,#REF!,0)-12+14,0),0)</f>
        <v>0</v>
      </c>
      <c r="PP101" s="21">
        <f>IFERROR(VLOOKUP($C101,#REF!,MATCH(PP$4,#REF!,0)-12+14,0),0)</f>
        <v>0</v>
      </c>
      <c r="PQ101" s="21">
        <f>IFERROR(VLOOKUP($C101,#REF!,MATCH(PQ$4,#REF!,0)-12+14,0),0)</f>
        <v>0</v>
      </c>
      <c r="PR101" s="21">
        <f>IFERROR(VLOOKUP($C101,#REF!,MATCH(PR$4,#REF!,0)-12+14,0),0)</f>
        <v>0</v>
      </c>
      <c r="PS101" s="21">
        <f>IFERROR(VLOOKUP($C101,#REF!,MATCH(PS$4,#REF!,0)-12+14,0),0)</f>
        <v>0</v>
      </c>
      <c r="PT101" s="21">
        <f>IFERROR(VLOOKUP($C101,#REF!,MATCH(PT$4,#REF!,0)-12+14,0),0)</f>
        <v>0</v>
      </c>
      <c r="PU101" s="21">
        <f>IFERROR(VLOOKUP($C101,#REF!,MATCH(PU$4,#REF!,0)-12+14,0),0)</f>
        <v>0</v>
      </c>
      <c r="PV101" s="21">
        <f>IFERROR(VLOOKUP($C101,#REF!,MATCH(PV$4,#REF!,0)-12+14,0),0)</f>
        <v>0</v>
      </c>
      <c r="PW101" s="21">
        <f>IFERROR(VLOOKUP($C101,#REF!,MATCH(PW$4,#REF!,0)-12+14,0),0)</f>
        <v>0</v>
      </c>
      <c r="PX101" s="21">
        <f>IFERROR(VLOOKUP($C101,#REF!,MATCH(PX$4,#REF!,0)-12+14,0),0)</f>
        <v>0</v>
      </c>
      <c r="PY101" s="21">
        <f>IFERROR(VLOOKUP($C101,#REF!,MATCH(PY$4,#REF!,0)-12+14,0),0)</f>
        <v>0</v>
      </c>
      <c r="PZ101" s="21">
        <f>IFERROR(VLOOKUP($C101,#REF!,MATCH(PZ$4,#REF!,0)-12+14,0),0)</f>
        <v>0</v>
      </c>
      <c r="QA101" s="21">
        <f>IFERROR(VLOOKUP($C101,#REF!,MATCH(QA$4,#REF!,0)-12+14,0),0)</f>
        <v>0</v>
      </c>
      <c r="QB101" s="21">
        <f>IFERROR(VLOOKUP($C101,#REF!,MATCH(QB$4,#REF!,0)-12+14,0),0)</f>
        <v>0</v>
      </c>
      <c r="QC101" s="21">
        <f>IFERROR(VLOOKUP($C101,#REF!,MATCH(QC$4,#REF!,0)-12+14,0),0)</f>
        <v>0</v>
      </c>
      <c r="QD101" s="21">
        <f>IFERROR(VLOOKUP($C101,#REF!,MATCH(QD$4,#REF!,0)-12+14,0),0)</f>
        <v>0</v>
      </c>
      <c r="QE101" s="21">
        <f>IFERROR(VLOOKUP($C101,#REF!,MATCH(QE$4,#REF!,0)-12+14,0),0)</f>
        <v>0</v>
      </c>
      <c r="QF101" s="21">
        <f>IFERROR(VLOOKUP($C101,#REF!,MATCH(QF$4,#REF!,0)-12+14,0),0)</f>
        <v>0</v>
      </c>
      <c r="QG101" s="21">
        <f>IFERROR(VLOOKUP($C101,#REF!,MATCH(QG$4,#REF!,0)-12+14,0),0)</f>
        <v>0</v>
      </c>
      <c r="QH101" s="21">
        <f>IFERROR(VLOOKUP($C101,#REF!,MATCH(QH$4,#REF!,0)-12+14,0),0)</f>
        <v>0</v>
      </c>
      <c r="QI101" s="21">
        <f>IFERROR(VLOOKUP($C101,#REF!,MATCH(QI$4,#REF!,0)-12+14,0),0)</f>
        <v>0</v>
      </c>
      <c r="QJ101" s="21">
        <f>IFERROR(VLOOKUP($C101,#REF!,MATCH(QJ$4,#REF!,0)-12+14,0),0)</f>
        <v>0</v>
      </c>
      <c r="QK101" s="21">
        <f>IFERROR(VLOOKUP($C101,#REF!,MATCH(QK$4,#REF!,0)-12+14,0),0)</f>
        <v>0</v>
      </c>
      <c r="QL101" s="21">
        <f>IFERROR(VLOOKUP($C101,#REF!,MATCH(QL$4,#REF!,0)-12+14,0),0)</f>
        <v>0</v>
      </c>
      <c r="QM101" s="21">
        <f>IFERROR(VLOOKUP($C101,#REF!,MATCH(QM$4,#REF!,0)-12+14,0),0)</f>
        <v>0</v>
      </c>
      <c r="QN101" s="21">
        <f>IFERROR(VLOOKUP($C101,#REF!,MATCH(QN$4,#REF!,0)-12+14,0),0)</f>
        <v>0</v>
      </c>
      <c r="QO101" s="21">
        <f>IFERROR(VLOOKUP($C101,#REF!,MATCH(QO$4,#REF!,0)-12+14,0),0)</f>
        <v>0</v>
      </c>
      <c r="QP101" s="21">
        <f>IFERROR(VLOOKUP($C101,#REF!,MATCH(QP$4,#REF!,0)-12+14,0),0)</f>
        <v>0</v>
      </c>
      <c r="QQ101" s="21">
        <f>IFERROR(VLOOKUP($C101,#REF!,MATCH(QQ$4,#REF!,0)-12+14,0),0)</f>
        <v>0</v>
      </c>
      <c r="QR101" s="21">
        <f>IFERROR(VLOOKUP($C101,#REF!,MATCH(QR$4,#REF!,0)-12+14,0),0)</f>
        <v>0</v>
      </c>
      <c r="QS101" s="21">
        <f>IFERROR(VLOOKUP($C101,#REF!,MATCH(QS$4,#REF!,0)-12+14,0),0)</f>
        <v>0</v>
      </c>
      <c r="QT101" s="21">
        <f>IFERROR(VLOOKUP($C101,#REF!,MATCH(QT$4,#REF!,0)-12+14,0),0)</f>
        <v>0</v>
      </c>
      <c r="QU101" s="21">
        <f>IFERROR(VLOOKUP($C101,#REF!,MATCH(QU$4,#REF!,0)-12+14,0),0)</f>
        <v>0</v>
      </c>
      <c r="QV101" s="21">
        <f>IFERROR(VLOOKUP($C101,#REF!,MATCH(QV$4,#REF!,0)-12+14,0),0)</f>
        <v>0</v>
      </c>
      <c r="QW101" s="21">
        <f>IFERROR(VLOOKUP($C101,#REF!,MATCH(QW$4,#REF!,0)-12+14,0),0)</f>
        <v>0</v>
      </c>
      <c r="QX101" s="21">
        <f>IFERROR(VLOOKUP($C101,#REF!,MATCH(QX$4,#REF!,0)-12+14,0),0)</f>
        <v>0</v>
      </c>
      <c r="QY101" s="21">
        <f>IFERROR(VLOOKUP($C101,#REF!,MATCH(QY$4,#REF!,0)-12+14,0),0)</f>
        <v>0</v>
      </c>
      <c r="QZ101" s="21"/>
      <c r="RA101" s="21"/>
      <c r="RB101" s="5">
        <f>SUM(L101:QY101)</f>
        <v>32728478.64277469</v>
      </c>
      <c r="RC101" s="5"/>
      <c r="RD101" s="6"/>
      <c r="RE101" s="6"/>
      <c r="RF101" s="6"/>
    </row>
    <row r="102" spans="1:474" ht="18" customHeight="1">
      <c r="A102" s="34" t="s">
        <v>147</v>
      </c>
      <c r="B102" s="35" t="s">
        <v>148</v>
      </c>
      <c r="C102" s="35" t="s">
        <v>149</v>
      </c>
      <c r="D102" s="61"/>
      <c r="E102" s="35"/>
      <c r="F102" s="35"/>
      <c r="G102" s="35"/>
      <c r="H102" s="35" t="s">
        <v>142</v>
      </c>
      <c r="I102" s="35" t="s">
        <v>396</v>
      </c>
      <c r="J102" s="35"/>
      <c r="K102" s="37" t="s">
        <v>420</v>
      </c>
      <c r="L102" s="14">
        <v>0</v>
      </c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  <c r="IX102" s="14"/>
      <c r="IY102" s="14"/>
      <c r="IZ102" s="14"/>
      <c r="JA102" s="14"/>
      <c r="JB102" s="14"/>
      <c r="JC102" s="14"/>
      <c r="JD102" s="14"/>
      <c r="JE102" s="14"/>
      <c r="JF102" s="14"/>
      <c r="JG102" s="14"/>
      <c r="JH102" s="14"/>
      <c r="JI102" s="14"/>
      <c r="JJ102" s="14"/>
      <c r="JK102" s="14"/>
      <c r="JL102" s="14"/>
      <c r="JM102" s="14"/>
      <c r="JN102" s="14"/>
      <c r="JO102" s="14"/>
      <c r="JP102" s="14"/>
      <c r="JQ102" s="14"/>
      <c r="JR102" s="14"/>
      <c r="JS102" s="14"/>
      <c r="JT102" s="14"/>
      <c r="JU102" s="14"/>
      <c r="JV102" s="14"/>
      <c r="JW102" s="14"/>
      <c r="JX102" s="14"/>
      <c r="JY102" s="14"/>
      <c r="JZ102" s="14"/>
      <c r="KA102" s="14"/>
      <c r="KB102" s="14"/>
      <c r="KC102" s="14"/>
      <c r="KD102" s="14"/>
      <c r="KE102" s="14"/>
      <c r="KF102" s="14"/>
      <c r="KG102" s="14"/>
      <c r="KH102" s="14"/>
      <c r="KI102" s="14"/>
      <c r="KJ102" s="14"/>
      <c r="KK102" s="14"/>
      <c r="KL102" s="14"/>
      <c r="KM102" s="14"/>
      <c r="KN102" s="14"/>
      <c r="KO102" s="14"/>
      <c r="KP102" s="14"/>
      <c r="KQ102" s="14"/>
      <c r="KR102" s="14"/>
      <c r="KS102" s="14"/>
      <c r="KT102" s="14"/>
      <c r="KU102" s="14"/>
      <c r="KV102" s="14"/>
      <c r="KW102" s="14"/>
      <c r="KX102" s="14"/>
      <c r="KY102" s="14"/>
      <c r="KZ102" s="14"/>
      <c r="LA102" s="14"/>
      <c r="LB102" s="14"/>
      <c r="LC102" s="14"/>
      <c r="LD102" s="14"/>
      <c r="LE102" s="14"/>
      <c r="LF102" s="14"/>
      <c r="LG102" s="14"/>
      <c r="LH102" s="14"/>
      <c r="LI102" s="14"/>
      <c r="LJ102" s="14"/>
      <c r="LK102" s="14"/>
      <c r="LL102" s="14"/>
      <c r="LM102" s="14"/>
      <c r="LN102" s="14"/>
      <c r="LO102" s="14"/>
      <c r="LP102" s="14"/>
      <c r="LQ102" s="14"/>
      <c r="LR102" s="14"/>
      <c r="LS102" s="14"/>
      <c r="LT102" s="14"/>
      <c r="LU102" s="14"/>
      <c r="LV102" s="14"/>
      <c r="LW102" s="14"/>
      <c r="LX102" s="14"/>
      <c r="LY102" s="14"/>
      <c r="LZ102" s="14"/>
      <c r="MA102" s="14"/>
      <c r="MB102" s="14"/>
      <c r="MC102" s="14"/>
      <c r="MD102" s="14"/>
      <c r="ME102" s="14"/>
      <c r="MF102" s="14"/>
      <c r="MG102" s="14"/>
      <c r="MH102" s="14"/>
      <c r="MI102" s="14"/>
      <c r="MJ102" s="14"/>
      <c r="MK102" s="14"/>
      <c r="ML102" s="14"/>
      <c r="MM102" s="14"/>
      <c r="MN102" s="14"/>
      <c r="MO102" s="14"/>
      <c r="MP102" s="14"/>
      <c r="MQ102" s="14"/>
      <c r="MR102" s="14"/>
      <c r="MS102" s="14"/>
      <c r="MT102" s="14"/>
      <c r="MU102" s="14"/>
      <c r="MV102" s="14"/>
      <c r="MW102" s="14"/>
      <c r="MX102" s="14"/>
      <c r="MY102" s="14"/>
      <c r="MZ102" s="14"/>
      <c r="NA102" s="14"/>
      <c r="NB102" s="14"/>
      <c r="NC102" s="14"/>
      <c r="ND102" s="14"/>
      <c r="NE102" s="14"/>
      <c r="NF102" s="14"/>
      <c r="NG102" s="14"/>
      <c r="NH102" s="14"/>
      <c r="NI102" s="14"/>
      <c r="NJ102" s="14"/>
      <c r="NK102" s="14"/>
      <c r="NL102" s="14"/>
      <c r="NM102" s="14"/>
      <c r="NN102" s="14"/>
      <c r="NO102" s="14"/>
      <c r="NP102" s="14"/>
      <c r="NQ102" s="14"/>
      <c r="NR102" s="14"/>
      <c r="NS102" s="14"/>
      <c r="NT102" s="14"/>
      <c r="NU102" s="14"/>
      <c r="NV102" s="14"/>
      <c r="NW102" s="14"/>
      <c r="NX102" s="14"/>
      <c r="NY102" s="14"/>
      <c r="NZ102" s="14"/>
      <c r="OA102" s="14"/>
      <c r="OB102" s="14"/>
      <c r="OC102" s="14"/>
      <c r="OD102" s="14"/>
      <c r="OE102" s="14"/>
      <c r="OF102" s="14"/>
      <c r="OG102" s="14"/>
      <c r="OH102" s="14"/>
      <c r="OI102" s="14"/>
      <c r="OJ102" s="14"/>
      <c r="OK102" s="14"/>
      <c r="OL102" s="14"/>
      <c r="OM102" s="14"/>
      <c r="ON102" s="14"/>
      <c r="OO102" s="14"/>
      <c r="OP102" s="14"/>
      <c r="OQ102" s="14"/>
      <c r="OR102" s="14"/>
      <c r="OS102" s="14"/>
      <c r="OT102" s="14"/>
      <c r="OU102" s="14"/>
      <c r="OV102" s="14"/>
      <c r="OW102" s="14"/>
      <c r="OX102" s="14"/>
      <c r="OY102" s="14"/>
      <c r="OZ102" s="14"/>
      <c r="PA102" s="14"/>
      <c r="PB102" s="14"/>
      <c r="PC102" s="14"/>
      <c r="PD102" s="14"/>
      <c r="PE102" s="14"/>
      <c r="PF102" s="14"/>
      <c r="PG102" s="14"/>
      <c r="PH102" s="14"/>
      <c r="PI102" s="14"/>
      <c r="PJ102" s="14"/>
      <c r="PK102" s="14"/>
      <c r="PL102" s="14"/>
      <c r="PM102" s="14"/>
      <c r="PN102" s="14"/>
      <c r="PO102" s="14"/>
      <c r="PP102" s="14"/>
      <c r="PQ102" s="14"/>
      <c r="PR102" s="14"/>
      <c r="PS102" s="14"/>
      <c r="PT102" s="14"/>
      <c r="PU102" s="14"/>
      <c r="PV102" s="14"/>
      <c r="PW102" s="14"/>
      <c r="PX102" s="14"/>
      <c r="PY102" s="14"/>
      <c r="PZ102" s="14"/>
      <c r="QA102" s="14"/>
      <c r="QB102" s="14"/>
      <c r="QC102" s="14"/>
      <c r="QD102" s="14"/>
      <c r="QE102" s="14"/>
      <c r="QF102" s="14"/>
      <c r="QG102" s="14"/>
      <c r="QH102" s="14"/>
      <c r="QI102" s="14"/>
      <c r="QJ102" s="14"/>
      <c r="QK102" s="14"/>
      <c r="QL102" s="14"/>
      <c r="QM102" s="14"/>
      <c r="QN102" s="14"/>
      <c r="QO102" s="14"/>
      <c r="QP102" s="14"/>
      <c r="QQ102" s="14"/>
      <c r="QR102" s="14"/>
      <c r="QS102" s="14"/>
      <c r="QT102" s="14"/>
      <c r="QU102" s="14"/>
      <c r="QV102" s="14"/>
      <c r="QW102" s="14"/>
      <c r="QX102" s="14"/>
      <c r="QY102" s="14"/>
      <c r="QZ102" s="14"/>
      <c r="RA102" s="14"/>
      <c r="RB102" s="5"/>
      <c r="RC102" s="5"/>
      <c r="RD102" s="6"/>
      <c r="RE102" s="6"/>
      <c r="RF102" s="6"/>
    </row>
    <row r="103" spans="1:474" ht="18" customHeight="1">
      <c r="A103" s="34" t="s">
        <v>147</v>
      </c>
      <c r="B103" s="35" t="s">
        <v>148</v>
      </c>
      <c r="C103" s="35" t="s">
        <v>149</v>
      </c>
      <c r="D103" s="61"/>
      <c r="E103" s="35"/>
      <c r="F103" s="35"/>
      <c r="G103" s="35"/>
      <c r="H103" s="35" t="s">
        <v>142</v>
      </c>
      <c r="I103" s="35" t="s">
        <v>396</v>
      </c>
      <c r="J103" s="35"/>
      <c r="K103" s="37" t="s">
        <v>421</v>
      </c>
      <c r="L103" s="14">
        <v>0</v>
      </c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  <c r="IX103" s="14"/>
      <c r="IY103" s="14"/>
      <c r="IZ103" s="14"/>
      <c r="JA103" s="14"/>
      <c r="JB103" s="14"/>
      <c r="JC103" s="14"/>
      <c r="JD103" s="14"/>
      <c r="JE103" s="14"/>
      <c r="JF103" s="14"/>
      <c r="JG103" s="14"/>
      <c r="JH103" s="14"/>
      <c r="JI103" s="14"/>
      <c r="JJ103" s="14"/>
      <c r="JK103" s="14"/>
      <c r="JL103" s="14"/>
      <c r="JM103" s="14"/>
      <c r="JN103" s="14"/>
      <c r="JO103" s="14"/>
      <c r="JP103" s="14"/>
      <c r="JQ103" s="14"/>
      <c r="JR103" s="14"/>
      <c r="JS103" s="14"/>
      <c r="JT103" s="14"/>
      <c r="JU103" s="14"/>
      <c r="JV103" s="14"/>
      <c r="JW103" s="14"/>
      <c r="JX103" s="14"/>
      <c r="JY103" s="14"/>
      <c r="JZ103" s="14"/>
      <c r="KA103" s="14"/>
      <c r="KB103" s="14"/>
      <c r="KC103" s="14"/>
      <c r="KD103" s="14"/>
      <c r="KE103" s="14"/>
      <c r="KF103" s="14"/>
      <c r="KG103" s="14"/>
      <c r="KH103" s="14"/>
      <c r="KI103" s="14"/>
      <c r="KJ103" s="14"/>
      <c r="KK103" s="14"/>
      <c r="KL103" s="14"/>
      <c r="KM103" s="14"/>
      <c r="KN103" s="14"/>
      <c r="KO103" s="14"/>
      <c r="KP103" s="14"/>
      <c r="KQ103" s="14"/>
      <c r="KR103" s="14"/>
      <c r="KS103" s="14"/>
      <c r="KT103" s="14"/>
      <c r="KU103" s="14"/>
      <c r="KV103" s="14"/>
      <c r="KW103" s="14"/>
      <c r="KX103" s="14"/>
      <c r="KY103" s="14"/>
      <c r="KZ103" s="14"/>
      <c r="LA103" s="14"/>
      <c r="LB103" s="14"/>
      <c r="LC103" s="14"/>
      <c r="LD103" s="14"/>
      <c r="LE103" s="14"/>
      <c r="LF103" s="14"/>
      <c r="LG103" s="14"/>
      <c r="LH103" s="14"/>
      <c r="LI103" s="14"/>
      <c r="LJ103" s="14"/>
      <c r="LK103" s="14"/>
      <c r="LL103" s="14"/>
      <c r="LM103" s="14"/>
      <c r="LN103" s="14"/>
      <c r="LO103" s="14"/>
      <c r="LP103" s="14"/>
      <c r="LQ103" s="14"/>
      <c r="LR103" s="14"/>
      <c r="LS103" s="14"/>
      <c r="LT103" s="14"/>
      <c r="LU103" s="14"/>
      <c r="LV103" s="14"/>
      <c r="LW103" s="14"/>
      <c r="LX103" s="14"/>
      <c r="LY103" s="14"/>
      <c r="LZ103" s="14"/>
      <c r="MA103" s="14"/>
      <c r="MB103" s="14"/>
      <c r="MC103" s="14"/>
      <c r="MD103" s="14"/>
      <c r="ME103" s="14"/>
      <c r="MF103" s="14"/>
      <c r="MG103" s="14"/>
      <c r="MH103" s="14"/>
      <c r="MI103" s="14"/>
      <c r="MJ103" s="14"/>
      <c r="MK103" s="14"/>
      <c r="ML103" s="14"/>
      <c r="MM103" s="14"/>
      <c r="MN103" s="14"/>
      <c r="MO103" s="14"/>
      <c r="MP103" s="14"/>
      <c r="MQ103" s="14"/>
      <c r="MR103" s="14"/>
      <c r="MS103" s="14"/>
      <c r="MT103" s="14"/>
      <c r="MU103" s="14"/>
      <c r="MV103" s="14"/>
      <c r="MW103" s="14"/>
      <c r="MX103" s="14"/>
      <c r="MY103" s="14"/>
      <c r="MZ103" s="14"/>
      <c r="NA103" s="14"/>
      <c r="NB103" s="14"/>
      <c r="NC103" s="14"/>
      <c r="ND103" s="14"/>
      <c r="NE103" s="14"/>
      <c r="NF103" s="14"/>
      <c r="NG103" s="14"/>
      <c r="NH103" s="14"/>
      <c r="NI103" s="14"/>
      <c r="NJ103" s="14"/>
      <c r="NK103" s="14"/>
      <c r="NL103" s="14"/>
      <c r="NM103" s="14"/>
      <c r="NN103" s="14"/>
      <c r="NO103" s="14"/>
      <c r="NP103" s="14"/>
      <c r="NQ103" s="14"/>
      <c r="NR103" s="14"/>
      <c r="NS103" s="14"/>
      <c r="NT103" s="14"/>
      <c r="NU103" s="14"/>
      <c r="NV103" s="14"/>
      <c r="NW103" s="14"/>
      <c r="NX103" s="14"/>
      <c r="NY103" s="14"/>
      <c r="NZ103" s="14"/>
      <c r="OA103" s="14"/>
      <c r="OB103" s="14"/>
      <c r="OC103" s="14"/>
      <c r="OD103" s="14"/>
      <c r="OE103" s="14"/>
      <c r="OF103" s="14"/>
      <c r="OG103" s="14"/>
      <c r="OH103" s="14"/>
      <c r="OI103" s="14"/>
      <c r="OJ103" s="14"/>
      <c r="OK103" s="14"/>
      <c r="OL103" s="14"/>
      <c r="OM103" s="14"/>
      <c r="ON103" s="14"/>
      <c r="OO103" s="14"/>
      <c r="OP103" s="14"/>
      <c r="OQ103" s="14"/>
      <c r="OR103" s="14"/>
      <c r="OS103" s="14"/>
      <c r="OT103" s="14"/>
      <c r="OU103" s="14"/>
      <c r="OV103" s="14"/>
      <c r="OW103" s="14"/>
      <c r="OX103" s="14"/>
      <c r="OY103" s="14"/>
      <c r="OZ103" s="14"/>
      <c r="PA103" s="14"/>
      <c r="PB103" s="14"/>
      <c r="PC103" s="14"/>
      <c r="PD103" s="14"/>
      <c r="PE103" s="14"/>
      <c r="PF103" s="14"/>
      <c r="PG103" s="14"/>
      <c r="PH103" s="14"/>
      <c r="PI103" s="14"/>
      <c r="PJ103" s="14"/>
      <c r="PK103" s="14"/>
      <c r="PL103" s="14"/>
      <c r="PM103" s="14"/>
      <c r="PN103" s="14"/>
      <c r="PO103" s="14"/>
      <c r="PP103" s="14"/>
      <c r="PQ103" s="14"/>
      <c r="PR103" s="14"/>
      <c r="PS103" s="14"/>
      <c r="PT103" s="14"/>
      <c r="PU103" s="14"/>
      <c r="PV103" s="14"/>
      <c r="PW103" s="14"/>
      <c r="PX103" s="14"/>
      <c r="PY103" s="14"/>
      <c r="PZ103" s="14"/>
      <c r="QA103" s="14"/>
      <c r="QB103" s="14"/>
      <c r="QC103" s="14"/>
      <c r="QD103" s="14"/>
      <c r="QE103" s="14"/>
      <c r="QF103" s="14"/>
      <c r="QG103" s="14"/>
      <c r="QH103" s="14"/>
      <c r="QI103" s="14"/>
      <c r="QJ103" s="14"/>
      <c r="QK103" s="14"/>
      <c r="QL103" s="14"/>
      <c r="QM103" s="14"/>
      <c r="QN103" s="14"/>
      <c r="QO103" s="14"/>
      <c r="QP103" s="14"/>
      <c r="QQ103" s="14"/>
      <c r="QR103" s="14"/>
      <c r="QS103" s="14"/>
      <c r="QT103" s="14"/>
      <c r="QU103" s="14"/>
      <c r="QV103" s="14"/>
      <c r="QW103" s="14"/>
      <c r="QX103" s="14"/>
      <c r="QY103" s="14"/>
      <c r="QZ103" s="14"/>
      <c r="RA103" s="14"/>
      <c r="RB103" s="5"/>
      <c r="RC103" s="5"/>
      <c r="RD103" s="6"/>
      <c r="RE103" s="6"/>
      <c r="RF103" s="6"/>
    </row>
    <row r="104" spans="1:474" ht="18" customHeight="1">
      <c r="A104" s="34" t="s">
        <v>147</v>
      </c>
      <c r="B104" s="35" t="s">
        <v>148</v>
      </c>
      <c r="C104" s="35" t="s">
        <v>457</v>
      </c>
      <c r="D104" s="61"/>
      <c r="E104" s="35"/>
      <c r="F104" s="35"/>
      <c r="G104" s="35"/>
      <c r="H104" s="35" t="s">
        <v>142</v>
      </c>
      <c r="I104" s="35" t="s">
        <v>396</v>
      </c>
      <c r="J104" s="35"/>
      <c r="K104" s="10" t="e">
        <f>#REF!</f>
        <v>#REF!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0</v>
      </c>
      <c r="BU104" s="17">
        <v>0</v>
      </c>
      <c r="BV104" s="17">
        <v>0</v>
      </c>
      <c r="BW104" s="17">
        <v>0</v>
      </c>
      <c r="BX104" s="17">
        <v>0</v>
      </c>
      <c r="BY104" s="17">
        <v>0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0</v>
      </c>
      <c r="CN104" s="17">
        <v>0</v>
      </c>
      <c r="CO104" s="17">
        <v>0</v>
      </c>
      <c r="CP104" s="17">
        <v>0</v>
      </c>
      <c r="CQ104" s="17">
        <v>0</v>
      </c>
      <c r="CR104" s="17">
        <v>0</v>
      </c>
      <c r="CS104" s="17">
        <v>0</v>
      </c>
      <c r="CT104" s="17">
        <v>0</v>
      </c>
      <c r="CU104" s="17">
        <v>0</v>
      </c>
      <c r="CV104" s="17">
        <v>0</v>
      </c>
      <c r="CW104" s="17">
        <v>0</v>
      </c>
      <c r="CX104" s="17">
        <v>0</v>
      </c>
      <c r="CY104" s="17">
        <v>0</v>
      </c>
      <c r="CZ104" s="17">
        <v>0</v>
      </c>
      <c r="DA104" s="17">
        <v>0</v>
      </c>
      <c r="DB104" s="17">
        <v>0</v>
      </c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  <c r="GZ104" s="17"/>
      <c r="HA104" s="17"/>
      <c r="HB104" s="17"/>
      <c r="HC104" s="17"/>
      <c r="HD104" s="17"/>
      <c r="HE104" s="17"/>
      <c r="HF104" s="17"/>
      <c r="HG104" s="17"/>
      <c r="HH104" s="17"/>
      <c r="HI104" s="17"/>
      <c r="HJ104" s="17"/>
      <c r="HK104" s="17"/>
      <c r="HL104" s="17"/>
      <c r="HM104" s="17"/>
      <c r="HN104" s="17"/>
      <c r="HO104" s="17"/>
      <c r="HP104" s="17"/>
      <c r="HQ104" s="17"/>
      <c r="HR104" s="17"/>
      <c r="HS104" s="17"/>
      <c r="HT104" s="17"/>
      <c r="HU104" s="17"/>
      <c r="HV104" s="17"/>
      <c r="HW104" s="17"/>
      <c r="HX104" s="17"/>
      <c r="HY104" s="17"/>
      <c r="HZ104" s="17"/>
      <c r="IA104" s="17"/>
      <c r="IB104" s="17"/>
      <c r="IC104" s="17"/>
      <c r="ID104" s="17"/>
      <c r="IE104" s="17"/>
      <c r="IF104" s="17"/>
      <c r="IG104" s="17"/>
      <c r="IH104" s="17"/>
      <c r="II104" s="17"/>
      <c r="IJ104" s="17"/>
      <c r="IK104" s="17"/>
      <c r="IL104" s="17"/>
      <c r="IM104" s="17"/>
      <c r="IN104" s="17"/>
      <c r="IO104" s="17"/>
      <c r="IP104" s="17"/>
      <c r="IQ104" s="17"/>
      <c r="IR104" s="17"/>
      <c r="IS104" s="17"/>
      <c r="IT104" s="17"/>
      <c r="IU104" s="17"/>
      <c r="IV104" s="17"/>
      <c r="IW104" s="17"/>
      <c r="IX104" s="17"/>
      <c r="IY104" s="17"/>
      <c r="IZ104" s="17"/>
      <c r="JA104" s="17"/>
      <c r="JB104" s="17"/>
      <c r="JC104" s="17"/>
      <c r="JD104" s="17"/>
      <c r="JE104" s="17"/>
      <c r="JF104" s="17"/>
      <c r="JG104" s="17"/>
      <c r="JH104" s="17"/>
      <c r="JI104" s="17"/>
      <c r="JJ104" s="17"/>
      <c r="JK104" s="17"/>
      <c r="JL104" s="17"/>
      <c r="JM104" s="17"/>
      <c r="JN104" s="17"/>
      <c r="JO104" s="17"/>
      <c r="JP104" s="17"/>
      <c r="JQ104" s="17"/>
      <c r="JR104" s="17"/>
      <c r="JS104" s="17"/>
      <c r="JT104" s="17"/>
      <c r="JU104" s="17"/>
      <c r="JV104" s="17"/>
      <c r="JW104" s="17"/>
      <c r="JX104" s="17"/>
      <c r="JY104" s="17"/>
      <c r="JZ104" s="17">
        <v>0</v>
      </c>
      <c r="KA104" s="17">
        <v>0</v>
      </c>
      <c r="KB104" s="17">
        <v>0</v>
      </c>
      <c r="KC104" s="17">
        <v>0</v>
      </c>
      <c r="KD104" s="17">
        <v>0</v>
      </c>
      <c r="KE104" s="17">
        <v>0</v>
      </c>
      <c r="KF104" s="17">
        <v>0</v>
      </c>
      <c r="KG104" s="17">
        <v>0</v>
      </c>
      <c r="KH104" s="17">
        <v>0</v>
      </c>
      <c r="KI104" s="17">
        <v>0</v>
      </c>
      <c r="KJ104" s="17"/>
      <c r="KK104" s="17"/>
      <c r="KL104" s="17"/>
      <c r="KM104" s="17"/>
      <c r="KN104" s="17"/>
      <c r="KO104" s="17"/>
      <c r="KP104" s="17"/>
      <c r="KQ104" s="17"/>
      <c r="KR104" s="17"/>
      <c r="KS104" s="17"/>
      <c r="KT104" s="17"/>
      <c r="KU104" s="17"/>
      <c r="KV104" s="17"/>
      <c r="KW104" s="17"/>
      <c r="KX104" s="17"/>
      <c r="KY104" s="17"/>
      <c r="KZ104" s="17"/>
      <c r="LA104" s="17"/>
      <c r="LB104" s="17"/>
      <c r="LC104" s="17"/>
      <c r="LD104" s="17"/>
      <c r="LE104" s="17"/>
      <c r="LF104" s="17"/>
      <c r="LG104" s="17"/>
      <c r="LH104" s="17"/>
      <c r="LI104" s="17"/>
      <c r="LJ104" s="17"/>
      <c r="LK104" s="17"/>
      <c r="LL104" s="17"/>
      <c r="LM104" s="17"/>
      <c r="LN104" s="17"/>
      <c r="LO104" s="17"/>
      <c r="LP104" s="17"/>
      <c r="LQ104" s="17"/>
      <c r="LR104" s="17"/>
      <c r="LS104" s="17"/>
      <c r="LT104" s="17"/>
      <c r="LU104" s="17"/>
      <c r="LV104" s="17"/>
      <c r="LW104" s="17"/>
      <c r="LX104" s="17"/>
      <c r="LY104" s="17"/>
      <c r="LZ104" s="17"/>
      <c r="MA104" s="17"/>
      <c r="MB104" s="17"/>
      <c r="MC104" s="17"/>
      <c r="MD104" s="17"/>
      <c r="ME104" s="17"/>
      <c r="MF104" s="17"/>
      <c r="MG104" s="17"/>
      <c r="MH104" s="17"/>
      <c r="MI104" s="17"/>
      <c r="MJ104" s="17"/>
      <c r="MK104" s="17"/>
      <c r="ML104" s="17"/>
      <c r="MM104" s="17"/>
      <c r="MN104" s="17"/>
      <c r="MO104" s="17"/>
      <c r="MP104" s="17"/>
      <c r="MQ104" s="17"/>
      <c r="MR104" s="17"/>
      <c r="MS104" s="17"/>
      <c r="MT104" s="17"/>
      <c r="MU104" s="17"/>
      <c r="MV104" s="17"/>
      <c r="MW104" s="17"/>
      <c r="MX104" s="17"/>
      <c r="MY104" s="17"/>
      <c r="MZ104" s="17"/>
      <c r="NA104" s="17"/>
      <c r="NB104" s="17"/>
      <c r="NC104" s="17"/>
      <c r="ND104" s="17"/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  <c r="NX104" s="17"/>
      <c r="NY104" s="17"/>
      <c r="NZ104" s="17"/>
      <c r="OA104" s="17"/>
      <c r="OB104" s="17"/>
      <c r="OC104" s="17"/>
      <c r="OD104" s="17"/>
      <c r="OE104" s="17"/>
      <c r="OF104" s="17"/>
      <c r="OG104" s="17"/>
      <c r="OH104" s="17"/>
      <c r="OI104" s="17"/>
      <c r="OJ104" s="17"/>
      <c r="OK104" s="17"/>
      <c r="OL104" s="17"/>
      <c r="OM104" s="17"/>
      <c r="ON104" s="17"/>
      <c r="OO104" s="17"/>
      <c r="OP104" s="17"/>
      <c r="OQ104" s="17"/>
      <c r="OR104" s="17"/>
      <c r="OS104" s="17"/>
      <c r="OT104" s="17"/>
      <c r="OU104" s="17"/>
      <c r="OV104" s="17"/>
      <c r="OW104" s="17"/>
      <c r="OX104" s="17"/>
      <c r="OY104" s="17"/>
      <c r="OZ104" s="17"/>
      <c r="PA104" s="17"/>
      <c r="PB104" s="17"/>
      <c r="PC104" s="17"/>
      <c r="PD104" s="17"/>
      <c r="PE104" s="17"/>
      <c r="PF104" s="17"/>
      <c r="PG104" s="17"/>
      <c r="PH104" s="17"/>
      <c r="PI104" s="17"/>
      <c r="PJ104" s="17"/>
      <c r="PK104" s="17"/>
      <c r="PL104" s="17"/>
      <c r="PM104" s="17"/>
      <c r="PN104" s="17"/>
      <c r="PO104" s="17"/>
      <c r="PP104" s="17"/>
      <c r="PQ104" s="17"/>
      <c r="PR104" s="17"/>
      <c r="PS104" s="17"/>
      <c r="PT104" s="17"/>
      <c r="PU104" s="17"/>
      <c r="PV104" s="17"/>
      <c r="PW104" s="17"/>
      <c r="PX104" s="17"/>
      <c r="PY104" s="17"/>
      <c r="PZ104" s="17"/>
      <c r="QA104" s="17"/>
      <c r="QB104" s="17"/>
      <c r="QC104" s="17"/>
      <c r="QD104" s="17"/>
      <c r="QE104" s="17"/>
      <c r="QF104" s="17"/>
      <c r="QG104" s="17"/>
      <c r="QH104" s="17"/>
      <c r="QI104" s="17"/>
      <c r="QJ104" s="17"/>
      <c r="QK104" s="17"/>
      <c r="QL104" s="17"/>
      <c r="QM104" s="17"/>
      <c r="QN104" s="17"/>
      <c r="QO104" s="17"/>
      <c r="QP104" s="17"/>
      <c r="QQ104" s="17"/>
      <c r="QR104" s="17"/>
      <c r="QS104" s="17"/>
      <c r="QT104" s="17"/>
      <c r="QU104" s="17"/>
      <c r="QV104" s="17"/>
      <c r="QW104" s="17"/>
      <c r="QX104" s="17"/>
      <c r="QY104" s="17"/>
      <c r="QZ104" s="17"/>
      <c r="RA104" s="17"/>
      <c r="RB104" s="5">
        <f>SUM(L104:QY104)</f>
        <v>0</v>
      </c>
      <c r="RC104" s="5">
        <f t="shared" ref="RC104:RC105" si="144">RA104-RB104</f>
        <v>0</v>
      </c>
      <c r="RD104" s="6" t="e">
        <f>#REF!</f>
        <v>#REF!</v>
      </c>
      <c r="RE104" s="6" t="e">
        <f>RD104-RB104</f>
        <v>#REF!</v>
      </c>
      <c r="RF104" s="6"/>
    </row>
    <row r="105" spans="1:474" ht="18" customHeight="1">
      <c r="A105" s="34" t="s">
        <v>147</v>
      </c>
      <c r="B105" s="35" t="s">
        <v>148</v>
      </c>
      <c r="C105" s="35" t="s">
        <v>303</v>
      </c>
      <c r="D105" s="61"/>
      <c r="E105" s="35"/>
      <c r="F105" s="35"/>
      <c r="G105" s="35"/>
      <c r="H105" s="35" t="s">
        <v>142</v>
      </c>
      <c r="I105" s="35" t="s">
        <v>396</v>
      </c>
      <c r="J105" s="35"/>
      <c r="K105" s="38" t="e">
        <f>#REF!</f>
        <v>#REF!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0</v>
      </c>
      <c r="BW105" s="17">
        <v>0</v>
      </c>
      <c r="BX105" s="17">
        <v>0</v>
      </c>
      <c r="BY105" s="17">
        <v>0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0</v>
      </c>
      <c r="CN105" s="17">
        <v>0</v>
      </c>
      <c r="CO105" s="17">
        <v>0</v>
      </c>
      <c r="CP105" s="17">
        <v>0</v>
      </c>
      <c r="CQ105" s="17">
        <v>0</v>
      </c>
      <c r="CR105" s="17">
        <v>0</v>
      </c>
      <c r="CS105" s="17">
        <v>0</v>
      </c>
      <c r="CT105" s="17">
        <v>0</v>
      </c>
      <c r="CU105" s="17">
        <v>0</v>
      </c>
      <c r="CV105" s="17">
        <v>0</v>
      </c>
      <c r="CW105" s="17">
        <v>0</v>
      </c>
      <c r="CX105" s="17">
        <v>0</v>
      </c>
      <c r="CY105" s="17">
        <v>0</v>
      </c>
      <c r="CZ105" s="17">
        <v>0</v>
      </c>
      <c r="DA105" s="17">
        <v>0</v>
      </c>
      <c r="DB105" s="17">
        <v>0</v>
      </c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  <c r="FN105" s="17"/>
      <c r="FO105" s="17"/>
      <c r="FP105" s="17"/>
      <c r="FQ105" s="17"/>
      <c r="FR105" s="17"/>
      <c r="FS105" s="17"/>
      <c r="FT105" s="17"/>
      <c r="FU105" s="17"/>
      <c r="FV105" s="17"/>
      <c r="FW105" s="17"/>
      <c r="FX105" s="17"/>
      <c r="FY105" s="17"/>
      <c r="FZ105" s="17"/>
      <c r="GA105" s="17"/>
      <c r="GB105" s="17"/>
      <c r="GC105" s="17"/>
      <c r="GD105" s="17"/>
      <c r="GE105" s="17"/>
      <c r="GF105" s="17"/>
      <c r="GG105" s="17"/>
      <c r="GH105" s="17"/>
      <c r="GI105" s="17"/>
      <c r="GJ105" s="17"/>
      <c r="GK105" s="17"/>
      <c r="GL105" s="17"/>
      <c r="GM105" s="17"/>
      <c r="GN105" s="17"/>
      <c r="GO105" s="17"/>
      <c r="GP105" s="17"/>
      <c r="GQ105" s="17"/>
      <c r="GR105" s="17"/>
      <c r="GS105" s="17"/>
      <c r="GT105" s="17"/>
      <c r="GU105" s="17"/>
      <c r="GV105" s="17"/>
      <c r="GW105" s="17"/>
      <c r="GX105" s="17"/>
      <c r="GY105" s="17"/>
      <c r="GZ105" s="17"/>
      <c r="HA105" s="17"/>
      <c r="HB105" s="17"/>
      <c r="HC105" s="17"/>
      <c r="HD105" s="17"/>
      <c r="HE105" s="17"/>
      <c r="HF105" s="17"/>
      <c r="HG105" s="17"/>
      <c r="HH105" s="17"/>
      <c r="HI105" s="17"/>
      <c r="HJ105" s="17"/>
      <c r="HK105" s="17"/>
      <c r="HL105" s="17"/>
      <c r="HM105" s="17"/>
      <c r="HN105" s="17"/>
      <c r="HO105" s="17"/>
      <c r="HP105" s="17"/>
      <c r="HQ105" s="17"/>
      <c r="HR105" s="17"/>
      <c r="HS105" s="17"/>
      <c r="HT105" s="17"/>
      <c r="HU105" s="17"/>
      <c r="HV105" s="17"/>
      <c r="HW105" s="17"/>
      <c r="HX105" s="17"/>
      <c r="HY105" s="17"/>
      <c r="HZ105" s="17"/>
      <c r="IA105" s="17"/>
      <c r="IB105" s="17"/>
      <c r="IC105" s="17"/>
      <c r="ID105" s="17"/>
      <c r="IE105" s="17"/>
      <c r="IF105" s="17"/>
      <c r="IG105" s="17"/>
      <c r="IH105" s="17"/>
      <c r="II105" s="17"/>
      <c r="IJ105" s="17"/>
      <c r="IK105" s="17"/>
      <c r="IL105" s="17"/>
      <c r="IM105" s="17"/>
      <c r="IN105" s="17"/>
      <c r="IO105" s="17"/>
      <c r="IP105" s="17"/>
      <c r="IQ105" s="17"/>
      <c r="IR105" s="17"/>
      <c r="IS105" s="17"/>
      <c r="IT105" s="17"/>
      <c r="IU105" s="17"/>
      <c r="IV105" s="17"/>
      <c r="IW105" s="17"/>
      <c r="IX105" s="17"/>
      <c r="IY105" s="17"/>
      <c r="IZ105" s="17"/>
      <c r="JA105" s="17"/>
      <c r="JB105" s="17"/>
      <c r="JC105" s="17"/>
      <c r="JD105" s="17"/>
      <c r="JE105" s="17"/>
      <c r="JF105" s="17"/>
      <c r="JG105" s="17"/>
      <c r="JH105" s="17"/>
      <c r="JI105" s="17"/>
      <c r="JJ105" s="17"/>
      <c r="JK105" s="17"/>
      <c r="JL105" s="17"/>
      <c r="JM105" s="17"/>
      <c r="JN105" s="17"/>
      <c r="JO105" s="17"/>
      <c r="JP105" s="17"/>
      <c r="JQ105" s="17"/>
      <c r="JR105" s="17"/>
      <c r="JS105" s="17"/>
      <c r="JT105" s="17"/>
      <c r="JU105" s="17"/>
      <c r="JV105" s="17"/>
      <c r="JW105" s="17"/>
      <c r="JX105" s="17"/>
      <c r="JY105" s="17"/>
      <c r="JZ105" s="17">
        <v>0</v>
      </c>
      <c r="KA105" s="17">
        <v>0</v>
      </c>
      <c r="KB105" s="17">
        <v>0</v>
      </c>
      <c r="KC105" s="17">
        <v>0</v>
      </c>
      <c r="KD105" s="17">
        <v>0</v>
      </c>
      <c r="KE105" s="17">
        <v>0</v>
      </c>
      <c r="KF105" s="17">
        <v>0</v>
      </c>
      <c r="KG105" s="17">
        <v>0</v>
      </c>
      <c r="KH105" s="17">
        <v>0</v>
      </c>
      <c r="KI105" s="17">
        <v>0</v>
      </c>
      <c r="KJ105" s="17"/>
      <c r="KK105" s="17"/>
      <c r="KL105" s="17"/>
      <c r="KM105" s="17"/>
      <c r="KN105" s="17"/>
      <c r="KO105" s="17"/>
      <c r="KP105" s="17"/>
      <c r="KQ105" s="17"/>
      <c r="KR105" s="17"/>
      <c r="KS105" s="17"/>
      <c r="KT105" s="17"/>
      <c r="KU105" s="17"/>
      <c r="KV105" s="17"/>
      <c r="KW105" s="17"/>
      <c r="KX105" s="17"/>
      <c r="KY105" s="17"/>
      <c r="KZ105" s="17"/>
      <c r="LA105" s="17"/>
      <c r="LB105" s="17"/>
      <c r="LC105" s="17"/>
      <c r="LD105" s="17"/>
      <c r="LE105" s="17"/>
      <c r="LF105" s="17"/>
      <c r="LG105" s="17"/>
      <c r="LH105" s="17"/>
      <c r="LI105" s="17"/>
      <c r="LJ105" s="17"/>
      <c r="LK105" s="17"/>
      <c r="LL105" s="17"/>
      <c r="LM105" s="17"/>
      <c r="LN105" s="17"/>
      <c r="LO105" s="17"/>
      <c r="LP105" s="17"/>
      <c r="LQ105" s="17"/>
      <c r="LR105" s="17"/>
      <c r="LS105" s="17"/>
      <c r="LT105" s="17"/>
      <c r="LU105" s="17"/>
      <c r="LV105" s="17"/>
      <c r="LW105" s="17"/>
      <c r="LX105" s="17"/>
      <c r="LY105" s="17"/>
      <c r="LZ105" s="17"/>
      <c r="MA105" s="17"/>
      <c r="MB105" s="17"/>
      <c r="MC105" s="17"/>
      <c r="MD105" s="17"/>
      <c r="ME105" s="17"/>
      <c r="MF105" s="17"/>
      <c r="MG105" s="17"/>
      <c r="MH105" s="17"/>
      <c r="MI105" s="17"/>
      <c r="MJ105" s="17"/>
      <c r="MK105" s="17"/>
      <c r="ML105" s="17"/>
      <c r="MM105" s="17"/>
      <c r="MN105" s="17"/>
      <c r="MO105" s="17"/>
      <c r="MP105" s="17"/>
      <c r="MQ105" s="17"/>
      <c r="MR105" s="17"/>
      <c r="MS105" s="17"/>
      <c r="MT105" s="17"/>
      <c r="MU105" s="17"/>
      <c r="MV105" s="17"/>
      <c r="MW105" s="17"/>
      <c r="MX105" s="17"/>
      <c r="MY105" s="17"/>
      <c r="MZ105" s="17"/>
      <c r="NA105" s="17"/>
      <c r="NB105" s="17"/>
      <c r="NC105" s="17"/>
      <c r="ND105" s="17"/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  <c r="NX105" s="17"/>
      <c r="NY105" s="17"/>
      <c r="NZ105" s="17"/>
      <c r="OA105" s="17"/>
      <c r="OB105" s="17"/>
      <c r="OC105" s="17"/>
      <c r="OD105" s="17"/>
      <c r="OE105" s="17"/>
      <c r="OF105" s="17"/>
      <c r="OG105" s="17"/>
      <c r="OH105" s="17"/>
      <c r="OI105" s="17"/>
      <c r="OJ105" s="17"/>
      <c r="OK105" s="17"/>
      <c r="OL105" s="17"/>
      <c r="OM105" s="17"/>
      <c r="ON105" s="17"/>
      <c r="OO105" s="17"/>
      <c r="OP105" s="17"/>
      <c r="OQ105" s="17"/>
      <c r="OR105" s="17"/>
      <c r="OS105" s="17"/>
      <c r="OT105" s="17"/>
      <c r="OU105" s="17"/>
      <c r="OV105" s="17"/>
      <c r="OW105" s="17"/>
      <c r="OX105" s="17"/>
      <c r="OY105" s="17"/>
      <c r="OZ105" s="17"/>
      <c r="PA105" s="17"/>
      <c r="PB105" s="17"/>
      <c r="PC105" s="17"/>
      <c r="PD105" s="17"/>
      <c r="PE105" s="17"/>
      <c r="PF105" s="17"/>
      <c r="PG105" s="17"/>
      <c r="PH105" s="17"/>
      <c r="PI105" s="17"/>
      <c r="PJ105" s="17"/>
      <c r="PK105" s="17"/>
      <c r="PL105" s="17"/>
      <c r="PM105" s="17"/>
      <c r="PN105" s="17"/>
      <c r="PO105" s="17"/>
      <c r="PP105" s="17"/>
      <c r="PQ105" s="17"/>
      <c r="PR105" s="17"/>
      <c r="PS105" s="17"/>
      <c r="PT105" s="17"/>
      <c r="PU105" s="17"/>
      <c r="PV105" s="17"/>
      <c r="PW105" s="17"/>
      <c r="PX105" s="17"/>
      <c r="PY105" s="17"/>
      <c r="PZ105" s="17"/>
      <c r="QA105" s="17"/>
      <c r="QB105" s="17"/>
      <c r="QC105" s="17"/>
      <c r="QD105" s="17"/>
      <c r="QE105" s="17"/>
      <c r="QF105" s="17"/>
      <c r="QG105" s="17"/>
      <c r="QH105" s="17"/>
      <c r="QI105" s="17"/>
      <c r="QJ105" s="17"/>
      <c r="QK105" s="17"/>
      <c r="QL105" s="17"/>
      <c r="QM105" s="17"/>
      <c r="QN105" s="17"/>
      <c r="QO105" s="17"/>
      <c r="QP105" s="17"/>
      <c r="QQ105" s="17"/>
      <c r="QR105" s="17"/>
      <c r="QS105" s="17"/>
      <c r="QT105" s="17"/>
      <c r="QU105" s="17"/>
      <c r="QV105" s="17"/>
      <c r="QW105" s="17"/>
      <c r="QX105" s="17"/>
      <c r="QY105" s="17"/>
      <c r="QZ105" s="17"/>
      <c r="RA105" s="17"/>
      <c r="RB105" s="5">
        <f>SUM(L105:QY105)</f>
        <v>0</v>
      </c>
      <c r="RC105" s="5">
        <f t="shared" si="144"/>
        <v>0</v>
      </c>
      <c r="RD105" s="6" t="e">
        <f>#REF!</f>
        <v>#REF!</v>
      </c>
      <c r="RE105" s="6" t="e">
        <f>RD105-RB105</f>
        <v>#REF!</v>
      </c>
      <c r="RF105" s="6"/>
    </row>
    <row r="106" spans="1:474" ht="18" customHeight="1">
      <c r="A106" s="34" t="s">
        <v>147</v>
      </c>
      <c r="B106" s="35" t="s">
        <v>148</v>
      </c>
      <c r="C106" s="35" t="s">
        <v>149</v>
      </c>
      <c r="D106" s="61"/>
      <c r="E106" s="35"/>
      <c r="F106" s="35"/>
      <c r="G106" s="35"/>
      <c r="H106" s="35" t="s">
        <v>142</v>
      </c>
      <c r="I106" s="35" t="s">
        <v>396</v>
      </c>
      <c r="J106" s="35"/>
      <c r="K106" s="39" t="s">
        <v>405</v>
      </c>
      <c r="L106" s="18">
        <v>0</v>
      </c>
      <c r="M106" s="18">
        <v>0</v>
      </c>
      <c r="N106" s="18">
        <f t="shared" ref="N106:BY106" si="145">M106+N105-N104</f>
        <v>0</v>
      </c>
      <c r="O106" s="18">
        <f t="shared" si="145"/>
        <v>0</v>
      </c>
      <c r="P106" s="18">
        <f t="shared" si="145"/>
        <v>0</v>
      </c>
      <c r="Q106" s="18">
        <f t="shared" si="145"/>
        <v>0</v>
      </c>
      <c r="R106" s="18">
        <f t="shared" si="145"/>
        <v>0</v>
      </c>
      <c r="S106" s="18">
        <f t="shared" si="145"/>
        <v>0</v>
      </c>
      <c r="T106" s="18">
        <f t="shared" si="145"/>
        <v>0</v>
      </c>
      <c r="U106" s="18">
        <f t="shared" si="145"/>
        <v>0</v>
      </c>
      <c r="V106" s="18">
        <f t="shared" si="145"/>
        <v>0</v>
      </c>
      <c r="W106" s="18">
        <f t="shared" si="145"/>
        <v>0</v>
      </c>
      <c r="X106" s="18">
        <f t="shared" si="145"/>
        <v>0</v>
      </c>
      <c r="Y106" s="18">
        <f t="shared" si="145"/>
        <v>0</v>
      </c>
      <c r="Z106" s="18">
        <f t="shared" si="145"/>
        <v>0</v>
      </c>
      <c r="AA106" s="18">
        <f t="shared" si="145"/>
        <v>0</v>
      </c>
      <c r="AB106" s="18">
        <f t="shared" si="145"/>
        <v>0</v>
      </c>
      <c r="AC106" s="18">
        <f t="shared" si="145"/>
        <v>0</v>
      </c>
      <c r="AD106" s="18">
        <f t="shared" si="145"/>
        <v>0</v>
      </c>
      <c r="AE106" s="18">
        <f t="shared" si="145"/>
        <v>0</v>
      </c>
      <c r="AF106" s="18">
        <f t="shared" si="145"/>
        <v>0</v>
      </c>
      <c r="AG106" s="18">
        <f t="shared" si="145"/>
        <v>0</v>
      </c>
      <c r="AH106" s="18">
        <f t="shared" si="145"/>
        <v>0</v>
      </c>
      <c r="AI106" s="18">
        <f t="shared" si="145"/>
        <v>0</v>
      </c>
      <c r="AJ106" s="18">
        <f t="shared" si="145"/>
        <v>0</v>
      </c>
      <c r="AK106" s="18">
        <f t="shared" si="145"/>
        <v>0</v>
      </c>
      <c r="AL106" s="18">
        <f t="shared" si="145"/>
        <v>0</v>
      </c>
      <c r="AM106" s="18">
        <f t="shared" si="145"/>
        <v>0</v>
      </c>
      <c r="AN106" s="18">
        <f t="shared" si="145"/>
        <v>0</v>
      </c>
      <c r="AO106" s="18">
        <f t="shared" si="145"/>
        <v>0</v>
      </c>
      <c r="AP106" s="18">
        <f t="shared" si="145"/>
        <v>0</v>
      </c>
      <c r="AQ106" s="18">
        <f t="shared" si="145"/>
        <v>0</v>
      </c>
      <c r="AR106" s="18">
        <f t="shared" si="145"/>
        <v>0</v>
      </c>
      <c r="AS106" s="18">
        <f t="shared" si="145"/>
        <v>0</v>
      </c>
      <c r="AT106" s="18">
        <f t="shared" si="145"/>
        <v>0</v>
      </c>
      <c r="AU106" s="18">
        <f t="shared" si="145"/>
        <v>0</v>
      </c>
      <c r="AV106" s="18">
        <f t="shared" si="145"/>
        <v>0</v>
      </c>
      <c r="AW106" s="18">
        <f t="shared" si="145"/>
        <v>0</v>
      </c>
      <c r="AX106" s="18">
        <f t="shared" si="145"/>
        <v>0</v>
      </c>
      <c r="AY106" s="18">
        <f t="shared" si="145"/>
        <v>0</v>
      </c>
      <c r="AZ106" s="18">
        <f t="shared" si="145"/>
        <v>0</v>
      </c>
      <c r="BA106" s="18">
        <f t="shared" si="145"/>
        <v>0</v>
      </c>
      <c r="BB106" s="18">
        <f t="shared" si="145"/>
        <v>0</v>
      </c>
      <c r="BC106" s="18">
        <f t="shared" si="145"/>
        <v>0</v>
      </c>
      <c r="BD106" s="18">
        <f t="shared" si="145"/>
        <v>0</v>
      </c>
      <c r="BE106" s="18">
        <f t="shared" si="145"/>
        <v>0</v>
      </c>
      <c r="BF106" s="18">
        <f t="shared" si="145"/>
        <v>0</v>
      </c>
      <c r="BG106" s="18">
        <f t="shared" si="145"/>
        <v>0</v>
      </c>
      <c r="BH106" s="18">
        <f t="shared" si="145"/>
        <v>0</v>
      </c>
      <c r="BI106" s="18">
        <f t="shared" si="145"/>
        <v>0</v>
      </c>
      <c r="BJ106" s="18">
        <f t="shared" si="145"/>
        <v>0</v>
      </c>
      <c r="BK106" s="18">
        <f t="shared" si="145"/>
        <v>0</v>
      </c>
      <c r="BL106" s="18">
        <f t="shared" si="145"/>
        <v>0</v>
      </c>
      <c r="BM106" s="18">
        <f t="shared" si="145"/>
        <v>0</v>
      </c>
      <c r="BN106" s="18">
        <f t="shared" si="145"/>
        <v>0</v>
      </c>
      <c r="BO106" s="18">
        <f t="shared" si="145"/>
        <v>0</v>
      </c>
      <c r="BP106" s="18">
        <f t="shared" si="145"/>
        <v>0</v>
      </c>
      <c r="BQ106" s="18">
        <f t="shared" si="145"/>
        <v>0</v>
      </c>
      <c r="BR106" s="18">
        <f t="shared" si="145"/>
        <v>0</v>
      </c>
      <c r="BS106" s="18">
        <f t="shared" si="145"/>
        <v>0</v>
      </c>
      <c r="BT106" s="18">
        <f t="shared" si="145"/>
        <v>0</v>
      </c>
      <c r="BU106" s="18">
        <f t="shared" si="145"/>
        <v>0</v>
      </c>
      <c r="BV106" s="18">
        <f t="shared" si="145"/>
        <v>0</v>
      </c>
      <c r="BW106" s="18">
        <f t="shared" si="145"/>
        <v>0</v>
      </c>
      <c r="BX106" s="18">
        <f t="shared" si="145"/>
        <v>0</v>
      </c>
      <c r="BY106" s="18">
        <f t="shared" si="145"/>
        <v>0</v>
      </c>
      <c r="BZ106" s="18">
        <f t="shared" ref="BZ106:EK106" si="146">BY106+BZ105-BZ104</f>
        <v>0</v>
      </c>
      <c r="CA106" s="18">
        <f t="shared" si="146"/>
        <v>0</v>
      </c>
      <c r="CB106" s="18">
        <f t="shared" si="146"/>
        <v>0</v>
      </c>
      <c r="CC106" s="18">
        <f t="shared" si="146"/>
        <v>0</v>
      </c>
      <c r="CD106" s="18">
        <f t="shared" si="146"/>
        <v>0</v>
      </c>
      <c r="CE106" s="18">
        <f t="shared" si="146"/>
        <v>0</v>
      </c>
      <c r="CF106" s="18">
        <f t="shared" si="146"/>
        <v>0</v>
      </c>
      <c r="CG106" s="18">
        <f t="shared" si="146"/>
        <v>0</v>
      </c>
      <c r="CH106" s="18">
        <f t="shared" si="146"/>
        <v>0</v>
      </c>
      <c r="CI106" s="18">
        <f t="shared" si="146"/>
        <v>0</v>
      </c>
      <c r="CJ106" s="18">
        <f t="shared" si="146"/>
        <v>0</v>
      </c>
      <c r="CK106" s="18">
        <f t="shared" si="146"/>
        <v>0</v>
      </c>
      <c r="CL106" s="18">
        <f t="shared" si="146"/>
        <v>0</v>
      </c>
      <c r="CM106" s="18">
        <f t="shared" si="146"/>
        <v>0</v>
      </c>
      <c r="CN106" s="18">
        <f t="shared" si="146"/>
        <v>0</v>
      </c>
      <c r="CO106" s="18">
        <f t="shared" si="146"/>
        <v>0</v>
      </c>
      <c r="CP106" s="18">
        <f t="shared" si="146"/>
        <v>0</v>
      </c>
      <c r="CQ106" s="18">
        <f t="shared" si="146"/>
        <v>0</v>
      </c>
      <c r="CR106" s="18">
        <f t="shared" si="146"/>
        <v>0</v>
      </c>
      <c r="CS106" s="18">
        <f t="shared" si="146"/>
        <v>0</v>
      </c>
      <c r="CT106" s="18">
        <f t="shared" si="146"/>
        <v>0</v>
      </c>
      <c r="CU106" s="18">
        <f t="shared" si="146"/>
        <v>0</v>
      </c>
      <c r="CV106" s="18">
        <f t="shared" si="146"/>
        <v>0</v>
      </c>
      <c r="CW106" s="18">
        <f t="shared" si="146"/>
        <v>0</v>
      </c>
      <c r="CX106" s="18">
        <f t="shared" si="146"/>
        <v>0</v>
      </c>
      <c r="CY106" s="18">
        <f t="shared" si="146"/>
        <v>0</v>
      </c>
      <c r="CZ106" s="18">
        <f t="shared" si="146"/>
        <v>0</v>
      </c>
      <c r="DA106" s="18">
        <f t="shared" si="146"/>
        <v>0</v>
      </c>
      <c r="DB106" s="18">
        <f t="shared" si="146"/>
        <v>0</v>
      </c>
      <c r="DC106" s="18">
        <f t="shared" si="146"/>
        <v>0</v>
      </c>
      <c r="DD106" s="18">
        <f t="shared" si="146"/>
        <v>0</v>
      </c>
      <c r="DE106" s="18">
        <f t="shared" si="146"/>
        <v>0</v>
      </c>
      <c r="DF106" s="18">
        <f t="shared" si="146"/>
        <v>0</v>
      </c>
      <c r="DG106" s="18">
        <f t="shared" si="146"/>
        <v>0</v>
      </c>
      <c r="DH106" s="18">
        <f t="shared" si="146"/>
        <v>0</v>
      </c>
      <c r="DI106" s="18">
        <f t="shared" si="146"/>
        <v>0</v>
      </c>
      <c r="DJ106" s="18">
        <f t="shared" si="146"/>
        <v>0</v>
      </c>
      <c r="DK106" s="18">
        <f t="shared" si="146"/>
        <v>0</v>
      </c>
      <c r="DL106" s="18">
        <f t="shared" si="146"/>
        <v>0</v>
      </c>
      <c r="DM106" s="18">
        <f t="shared" si="146"/>
        <v>0</v>
      </c>
      <c r="DN106" s="18">
        <f t="shared" si="146"/>
        <v>0</v>
      </c>
      <c r="DO106" s="18">
        <f t="shared" si="146"/>
        <v>0</v>
      </c>
      <c r="DP106" s="18">
        <f t="shared" si="146"/>
        <v>0</v>
      </c>
      <c r="DQ106" s="18">
        <f t="shared" si="146"/>
        <v>0</v>
      </c>
      <c r="DR106" s="18">
        <f t="shared" si="146"/>
        <v>0</v>
      </c>
      <c r="DS106" s="18">
        <f t="shared" si="146"/>
        <v>0</v>
      </c>
      <c r="DT106" s="18">
        <f t="shared" si="146"/>
        <v>0</v>
      </c>
      <c r="DU106" s="18">
        <f t="shared" si="146"/>
        <v>0</v>
      </c>
      <c r="DV106" s="18">
        <f t="shared" si="146"/>
        <v>0</v>
      </c>
      <c r="DW106" s="18">
        <f t="shared" si="146"/>
        <v>0</v>
      </c>
      <c r="DX106" s="18">
        <f t="shared" si="146"/>
        <v>0</v>
      </c>
      <c r="DY106" s="18">
        <f t="shared" si="146"/>
        <v>0</v>
      </c>
      <c r="DZ106" s="18">
        <f t="shared" si="146"/>
        <v>0</v>
      </c>
      <c r="EA106" s="18">
        <f t="shared" si="146"/>
        <v>0</v>
      </c>
      <c r="EB106" s="18">
        <f t="shared" si="146"/>
        <v>0</v>
      </c>
      <c r="EC106" s="18">
        <f t="shared" si="146"/>
        <v>0</v>
      </c>
      <c r="ED106" s="18">
        <f t="shared" si="146"/>
        <v>0</v>
      </c>
      <c r="EE106" s="18">
        <f t="shared" si="146"/>
        <v>0</v>
      </c>
      <c r="EF106" s="18">
        <f t="shared" si="146"/>
        <v>0</v>
      </c>
      <c r="EG106" s="18">
        <f t="shared" si="146"/>
        <v>0</v>
      </c>
      <c r="EH106" s="18">
        <f t="shared" si="146"/>
        <v>0</v>
      </c>
      <c r="EI106" s="18">
        <f t="shared" si="146"/>
        <v>0</v>
      </c>
      <c r="EJ106" s="18">
        <f t="shared" si="146"/>
        <v>0</v>
      </c>
      <c r="EK106" s="18">
        <f t="shared" si="146"/>
        <v>0</v>
      </c>
      <c r="EL106" s="18">
        <f t="shared" ref="EL106:GW106" si="147">EK106+EL105-EL104</f>
        <v>0</v>
      </c>
      <c r="EM106" s="18">
        <f t="shared" si="147"/>
        <v>0</v>
      </c>
      <c r="EN106" s="18">
        <f t="shared" si="147"/>
        <v>0</v>
      </c>
      <c r="EO106" s="18">
        <f t="shared" si="147"/>
        <v>0</v>
      </c>
      <c r="EP106" s="18">
        <f t="shared" si="147"/>
        <v>0</v>
      </c>
      <c r="EQ106" s="18">
        <f t="shared" si="147"/>
        <v>0</v>
      </c>
      <c r="ER106" s="18">
        <f t="shared" si="147"/>
        <v>0</v>
      </c>
      <c r="ES106" s="18">
        <f t="shared" si="147"/>
        <v>0</v>
      </c>
      <c r="ET106" s="18">
        <f t="shared" si="147"/>
        <v>0</v>
      </c>
      <c r="EU106" s="18">
        <f t="shared" si="147"/>
        <v>0</v>
      </c>
      <c r="EV106" s="18">
        <f t="shared" si="147"/>
        <v>0</v>
      </c>
      <c r="EW106" s="18">
        <f t="shared" si="147"/>
        <v>0</v>
      </c>
      <c r="EX106" s="18">
        <f t="shared" si="147"/>
        <v>0</v>
      </c>
      <c r="EY106" s="18">
        <f t="shared" si="147"/>
        <v>0</v>
      </c>
      <c r="EZ106" s="18">
        <f t="shared" si="147"/>
        <v>0</v>
      </c>
      <c r="FA106" s="18">
        <f t="shared" si="147"/>
        <v>0</v>
      </c>
      <c r="FB106" s="18">
        <f t="shared" si="147"/>
        <v>0</v>
      </c>
      <c r="FC106" s="18">
        <f t="shared" si="147"/>
        <v>0</v>
      </c>
      <c r="FD106" s="18">
        <f t="shared" si="147"/>
        <v>0</v>
      </c>
      <c r="FE106" s="18">
        <f t="shared" si="147"/>
        <v>0</v>
      </c>
      <c r="FF106" s="18">
        <f t="shared" si="147"/>
        <v>0</v>
      </c>
      <c r="FG106" s="18">
        <f t="shared" si="147"/>
        <v>0</v>
      </c>
      <c r="FH106" s="18">
        <f t="shared" si="147"/>
        <v>0</v>
      </c>
      <c r="FI106" s="18">
        <f t="shared" si="147"/>
        <v>0</v>
      </c>
      <c r="FJ106" s="18">
        <f t="shared" si="147"/>
        <v>0</v>
      </c>
      <c r="FK106" s="18">
        <f t="shared" si="147"/>
        <v>0</v>
      </c>
      <c r="FL106" s="18">
        <f t="shared" si="147"/>
        <v>0</v>
      </c>
      <c r="FM106" s="18">
        <f t="shared" si="147"/>
        <v>0</v>
      </c>
      <c r="FN106" s="18">
        <f t="shared" si="147"/>
        <v>0</v>
      </c>
      <c r="FO106" s="18">
        <f t="shared" si="147"/>
        <v>0</v>
      </c>
      <c r="FP106" s="18">
        <f t="shared" si="147"/>
        <v>0</v>
      </c>
      <c r="FQ106" s="18">
        <f t="shared" si="147"/>
        <v>0</v>
      </c>
      <c r="FR106" s="18">
        <f t="shared" si="147"/>
        <v>0</v>
      </c>
      <c r="FS106" s="18">
        <f t="shared" si="147"/>
        <v>0</v>
      </c>
      <c r="FT106" s="18">
        <f t="shared" si="147"/>
        <v>0</v>
      </c>
      <c r="FU106" s="18">
        <f t="shared" si="147"/>
        <v>0</v>
      </c>
      <c r="FV106" s="18">
        <f t="shared" si="147"/>
        <v>0</v>
      </c>
      <c r="FW106" s="18">
        <f t="shared" si="147"/>
        <v>0</v>
      </c>
      <c r="FX106" s="18">
        <f t="shared" si="147"/>
        <v>0</v>
      </c>
      <c r="FY106" s="18">
        <f t="shared" si="147"/>
        <v>0</v>
      </c>
      <c r="FZ106" s="18">
        <f t="shared" si="147"/>
        <v>0</v>
      </c>
      <c r="GA106" s="18">
        <f t="shared" si="147"/>
        <v>0</v>
      </c>
      <c r="GB106" s="18">
        <f t="shared" si="147"/>
        <v>0</v>
      </c>
      <c r="GC106" s="18">
        <f t="shared" si="147"/>
        <v>0</v>
      </c>
      <c r="GD106" s="18">
        <f t="shared" si="147"/>
        <v>0</v>
      </c>
      <c r="GE106" s="18">
        <f t="shared" si="147"/>
        <v>0</v>
      </c>
      <c r="GF106" s="18">
        <f t="shared" si="147"/>
        <v>0</v>
      </c>
      <c r="GG106" s="18">
        <f t="shared" si="147"/>
        <v>0</v>
      </c>
      <c r="GH106" s="18">
        <f t="shared" si="147"/>
        <v>0</v>
      </c>
      <c r="GI106" s="18">
        <f t="shared" si="147"/>
        <v>0</v>
      </c>
      <c r="GJ106" s="18">
        <f t="shared" si="147"/>
        <v>0</v>
      </c>
      <c r="GK106" s="18">
        <f t="shared" si="147"/>
        <v>0</v>
      </c>
      <c r="GL106" s="18">
        <f t="shared" si="147"/>
        <v>0</v>
      </c>
      <c r="GM106" s="18">
        <f t="shared" si="147"/>
        <v>0</v>
      </c>
      <c r="GN106" s="18">
        <f t="shared" si="147"/>
        <v>0</v>
      </c>
      <c r="GO106" s="18">
        <f t="shared" si="147"/>
        <v>0</v>
      </c>
      <c r="GP106" s="18">
        <f t="shared" si="147"/>
        <v>0</v>
      </c>
      <c r="GQ106" s="18">
        <f t="shared" si="147"/>
        <v>0</v>
      </c>
      <c r="GR106" s="18">
        <f t="shared" si="147"/>
        <v>0</v>
      </c>
      <c r="GS106" s="18">
        <f t="shared" si="147"/>
        <v>0</v>
      </c>
      <c r="GT106" s="18">
        <f t="shared" si="147"/>
        <v>0</v>
      </c>
      <c r="GU106" s="18">
        <f t="shared" si="147"/>
        <v>0</v>
      </c>
      <c r="GV106" s="18">
        <f t="shared" si="147"/>
        <v>0</v>
      </c>
      <c r="GW106" s="18">
        <f t="shared" si="147"/>
        <v>0</v>
      </c>
      <c r="GX106" s="18">
        <f t="shared" ref="GX106:JI106" si="148">GW106+GX105-GX104</f>
        <v>0</v>
      </c>
      <c r="GY106" s="18">
        <f t="shared" si="148"/>
        <v>0</v>
      </c>
      <c r="GZ106" s="18">
        <f t="shared" si="148"/>
        <v>0</v>
      </c>
      <c r="HA106" s="18">
        <f t="shared" si="148"/>
        <v>0</v>
      </c>
      <c r="HB106" s="18">
        <f t="shared" si="148"/>
        <v>0</v>
      </c>
      <c r="HC106" s="18">
        <f t="shared" si="148"/>
        <v>0</v>
      </c>
      <c r="HD106" s="18">
        <f t="shared" si="148"/>
        <v>0</v>
      </c>
      <c r="HE106" s="18">
        <f t="shared" si="148"/>
        <v>0</v>
      </c>
      <c r="HF106" s="18">
        <f t="shared" si="148"/>
        <v>0</v>
      </c>
      <c r="HG106" s="18">
        <f t="shared" si="148"/>
        <v>0</v>
      </c>
      <c r="HH106" s="18">
        <f t="shared" si="148"/>
        <v>0</v>
      </c>
      <c r="HI106" s="18">
        <f t="shared" si="148"/>
        <v>0</v>
      </c>
      <c r="HJ106" s="18">
        <f t="shared" si="148"/>
        <v>0</v>
      </c>
      <c r="HK106" s="18">
        <f t="shared" si="148"/>
        <v>0</v>
      </c>
      <c r="HL106" s="18">
        <f t="shared" si="148"/>
        <v>0</v>
      </c>
      <c r="HM106" s="18">
        <f t="shared" si="148"/>
        <v>0</v>
      </c>
      <c r="HN106" s="18">
        <f t="shared" si="148"/>
        <v>0</v>
      </c>
      <c r="HO106" s="18">
        <f t="shared" si="148"/>
        <v>0</v>
      </c>
      <c r="HP106" s="18">
        <f t="shared" si="148"/>
        <v>0</v>
      </c>
      <c r="HQ106" s="18">
        <f t="shared" si="148"/>
        <v>0</v>
      </c>
      <c r="HR106" s="18">
        <f t="shared" si="148"/>
        <v>0</v>
      </c>
      <c r="HS106" s="18">
        <f t="shared" si="148"/>
        <v>0</v>
      </c>
      <c r="HT106" s="18">
        <f t="shared" si="148"/>
        <v>0</v>
      </c>
      <c r="HU106" s="18">
        <f t="shared" si="148"/>
        <v>0</v>
      </c>
      <c r="HV106" s="18">
        <f t="shared" si="148"/>
        <v>0</v>
      </c>
      <c r="HW106" s="18">
        <f t="shared" si="148"/>
        <v>0</v>
      </c>
      <c r="HX106" s="18">
        <f t="shared" si="148"/>
        <v>0</v>
      </c>
      <c r="HY106" s="18">
        <f t="shared" si="148"/>
        <v>0</v>
      </c>
      <c r="HZ106" s="18">
        <f t="shared" si="148"/>
        <v>0</v>
      </c>
      <c r="IA106" s="18">
        <f t="shared" si="148"/>
        <v>0</v>
      </c>
      <c r="IB106" s="18">
        <f t="shared" si="148"/>
        <v>0</v>
      </c>
      <c r="IC106" s="18">
        <f t="shared" si="148"/>
        <v>0</v>
      </c>
      <c r="ID106" s="18">
        <f t="shared" si="148"/>
        <v>0</v>
      </c>
      <c r="IE106" s="18">
        <f t="shared" si="148"/>
        <v>0</v>
      </c>
      <c r="IF106" s="18">
        <f t="shared" si="148"/>
        <v>0</v>
      </c>
      <c r="IG106" s="18">
        <f t="shared" si="148"/>
        <v>0</v>
      </c>
      <c r="IH106" s="18">
        <f t="shared" si="148"/>
        <v>0</v>
      </c>
      <c r="II106" s="18">
        <f t="shared" si="148"/>
        <v>0</v>
      </c>
      <c r="IJ106" s="18">
        <f t="shared" si="148"/>
        <v>0</v>
      </c>
      <c r="IK106" s="18">
        <f t="shared" si="148"/>
        <v>0</v>
      </c>
      <c r="IL106" s="18">
        <f t="shared" si="148"/>
        <v>0</v>
      </c>
      <c r="IM106" s="18">
        <f t="shared" si="148"/>
        <v>0</v>
      </c>
      <c r="IN106" s="18">
        <f t="shared" si="148"/>
        <v>0</v>
      </c>
      <c r="IO106" s="18">
        <f t="shared" si="148"/>
        <v>0</v>
      </c>
      <c r="IP106" s="18">
        <f t="shared" si="148"/>
        <v>0</v>
      </c>
      <c r="IQ106" s="18">
        <f t="shared" si="148"/>
        <v>0</v>
      </c>
      <c r="IR106" s="18">
        <f t="shared" si="148"/>
        <v>0</v>
      </c>
      <c r="IS106" s="18">
        <f t="shared" si="148"/>
        <v>0</v>
      </c>
      <c r="IT106" s="18">
        <f t="shared" si="148"/>
        <v>0</v>
      </c>
      <c r="IU106" s="18">
        <f t="shared" si="148"/>
        <v>0</v>
      </c>
      <c r="IV106" s="18">
        <f t="shared" si="148"/>
        <v>0</v>
      </c>
      <c r="IW106" s="18">
        <f t="shared" si="148"/>
        <v>0</v>
      </c>
      <c r="IX106" s="18">
        <f t="shared" si="148"/>
        <v>0</v>
      </c>
      <c r="IY106" s="18">
        <f t="shared" si="148"/>
        <v>0</v>
      </c>
      <c r="IZ106" s="18">
        <f t="shared" si="148"/>
        <v>0</v>
      </c>
      <c r="JA106" s="18">
        <f t="shared" si="148"/>
        <v>0</v>
      </c>
      <c r="JB106" s="18">
        <f t="shared" si="148"/>
        <v>0</v>
      </c>
      <c r="JC106" s="18">
        <f t="shared" si="148"/>
        <v>0</v>
      </c>
      <c r="JD106" s="18">
        <f t="shared" si="148"/>
        <v>0</v>
      </c>
      <c r="JE106" s="18">
        <f t="shared" si="148"/>
        <v>0</v>
      </c>
      <c r="JF106" s="18">
        <f t="shared" si="148"/>
        <v>0</v>
      </c>
      <c r="JG106" s="18">
        <f t="shared" si="148"/>
        <v>0</v>
      </c>
      <c r="JH106" s="18">
        <f t="shared" si="148"/>
        <v>0</v>
      </c>
      <c r="JI106" s="18">
        <f t="shared" si="148"/>
        <v>0</v>
      </c>
      <c r="JJ106" s="18">
        <f t="shared" ref="JJ106:LU106" si="149">JI106+JJ105-JJ104</f>
        <v>0</v>
      </c>
      <c r="JK106" s="18">
        <f t="shared" si="149"/>
        <v>0</v>
      </c>
      <c r="JL106" s="18">
        <f t="shared" si="149"/>
        <v>0</v>
      </c>
      <c r="JM106" s="18">
        <f t="shared" si="149"/>
        <v>0</v>
      </c>
      <c r="JN106" s="18">
        <f t="shared" si="149"/>
        <v>0</v>
      </c>
      <c r="JO106" s="18">
        <f t="shared" si="149"/>
        <v>0</v>
      </c>
      <c r="JP106" s="18">
        <f t="shared" si="149"/>
        <v>0</v>
      </c>
      <c r="JQ106" s="18">
        <f t="shared" si="149"/>
        <v>0</v>
      </c>
      <c r="JR106" s="18">
        <f t="shared" si="149"/>
        <v>0</v>
      </c>
      <c r="JS106" s="18">
        <f t="shared" si="149"/>
        <v>0</v>
      </c>
      <c r="JT106" s="18">
        <f t="shared" si="149"/>
        <v>0</v>
      </c>
      <c r="JU106" s="18">
        <f t="shared" si="149"/>
        <v>0</v>
      </c>
      <c r="JV106" s="18">
        <f t="shared" si="149"/>
        <v>0</v>
      </c>
      <c r="JW106" s="18">
        <f t="shared" si="149"/>
        <v>0</v>
      </c>
      <c r="JX106" s="18">
        <f t="shared" si="149"/>
        <v>0</v>
      </c>
      <c r="JY106" s="18">
        <f t="shared" si="149"/>
        <v>0</v>
      </c>
      <c r="JZ106" s="18">
        <f t="shared" si="149"/>
        <v>0</v>
      </c>
      <c r="KA106" s="18">
        <f t="shared" si="149"/>
        <v>0</v>
      </c>
      <c r="KB106" s="18">
        <f t="shared" si="149"/>
        <v>0</v>
      </c>
      <c r="KC106" s="18">
        <f t="shared" si="149"/>
        <v>0</v>
      </c>
      <c r="KD106" s="18">
        <f t="shared" si="149"/>
        <v>0</v>
      </c>
      <c r="KE106" s="18">
        <f t="shared" si="149"/>
        <v>0</v>
      </c>
      <c r="KF106" s="18">
        <f t="shared" si="149"/>
        <v>0</v>
      </c>
      <c r="KG106" s="18">
        <f t="shared" si="149"/>
        <v>0</v>
      </c>
      <c r="KH106" s="18">
        <f t="shared" si="149"/>
        <v>0</v>
      </c>
      <c r="KI106" s="18">
        <f t="shared" si="149"/>
        <v>0</v>
      </c>
      <c r="KJ106" s="18">
        <f t="shared" si="149"/>
        <v>0</v>
      </c>
      <c r="KK106" s="18">
        <f t="shared" si="149"/>
        <v>0</v>
      </c>
      <c r="KL106" s="18">
        <f t="shared" si="149"/>
        <v>0</v>
      </c>
      <c r="KM106" s="18">
        <f t="shared" si="149"/>
        <v>0</v>
      </c>
      <c r="KN106" s="18">
        <f t="shared" si="149"/>
        <v>0</v>
      </c>
      <c r="KO106" s="18">
        <f t="shared" si="149"/>
        <v>0</v>
      </c>
      <c r="KP106" s="18">
        <f t="shared" si="149"/>
        <v>0</v>
      </c>
      <c r="KQ106" s="18">
        <f t="shared" si="149"/>
        <v>0</v>
      </c>
      <c r="KR106" s="18">
        <f t="shared" si="149"/>
        <v>0</v>
      </c>
      <c r="KS106" s="18">
        <f t="shared" si="149"/>
        <v>0</v>
      </c>
      <c r="KT106" s="18">
        <f t="shared" si="149"/>
        <v>0</v>
      </c>
      <c r="KU106" s="18">
        <f t="shared" si="149"/>
        <v>0</v>
      </c>
      <c r="KV106" s="18">
        <f t="shared" si="149"/>
        <v>0</v>
      </c>
      <c r="KW106" s="18">
        <f t="shared" si="149"/>
        <v>0</v>
      </c>
      <c r="KX106" s="18">
        <f t="shared" si="149"/>
        <v>0</v>
      </c>
      <c r="KY106" s="18">
        <f t="shared" si="149"/>
        <v>0</v>
      </c>
      <c r="KZ106" s="18">
        <f t="shared" si="149"/>
        <v>0</v>
      </c>
      <c r="LA106" s="18">
        <f t="shared" si="149"/>
        <v>0</v>
      </c>
      <c r="LB106" s="18">
        <f t="shared" si="149"/>
        <v>0</v>
      </c>
      <c r="LC106" s="18">
        <f t="shared" si="149"/>
        <v>0</v>
      </c>
      <c r="LD106" s="18">
        <f t="shared" si="149"/>
        <v>0</v>
      </c>
      <c r="LE106" s="18">
        <f t="shared" si="149"/>
        <v>0</v>
      </c>
      <c r="LF106" s="18">
        <f t="shared" si="149"/>
        <v>0</v>
      </c>
      <c r="LG106" s="18">
        <f t="shared" si="149"/>
        <v>0</v>
      </c>
      <c r="LH106" s="18">
        <f t="shared" si="149"/>
        <v>0</v>
      </c>
      <c r="LI106" s="18">
        <f t="shared" si="149"/>
        <v>0</v>
      </c>
      <c r="LJ106" s="18">
        <f t="shared" si="149"/>
        <v>0</v>
      </c>
      <c r="LK106" s="18">
        <f t="shared" si="149"/>
        <v>0</v>
      </c>
      <c r="LL106" s="18">
        <f t="shared" si="149"/>
        <v>0</v>
      </c>
      <c r="LM106" s="18">
        <f t="shared" si="149"/>
        <v>0</v>
      </c>
      <c r="LN106" s="18">
        <f t="shared" si="149"/>
        <v>0</v>
      </c>
      <c r="LO106" s="18">
        <f t="shared" si="149"/>
        <v>0</v>
      </c>
      <c r="LP106" s="18">
        <f t="shared" si="149"/>
        <v>0</v>
      </c>
      <c r="LQ106" s="18">
        <f t="shared" si="149"/>
        <v>0</v>
      </c>
      <c r="LR106" s="18">
        <f t="shared" si="149"/>
        <v>0</v>
      </c>
      <c r="LS106" s="18">
        <f t="shared" si="149"/>
        <v>0</v>
      </c>
      <c r="LT106" s="18">
        <f t="shared" si="149"/>
        <v>0</v>
      </c>
      <c r="LU106" s="18">
        <f t="shared" si="149"/>
        <v>0</v>
      </c>
      <c r="LV106" s="18">
        <f t="shared" ref="LV106:OG106" si="150">LU106+LV105-LV104</f>
        <v>0</v>
      </c>
      <c r="LW106" s="18">
        <f t="shared" si="150"/>
        <v>0</v>
      </c>
      <c r="LX106" s="18">
        <f t="shared" si="150"/>
        <v>0</v>
      </c>
      <c r="LY106" s="18">
        <f t="shared" si="150"/>
        <v>0</v>
      </c>
      <c r="LZ106" s="18">
        <f t="shared" si="150"/>
        <v>0</v>
      </c>
      <c r="MA106" s="18">
        <f t="shared" si="150"/>
        <v>0</v>
      </c>
      <c r="MB106" s="18">
        <f t="shared" si="150"/>
        <v>0</v>
      </c>
      <c r="MC106" s="18">
        <f t="shared" si="150"/>
        <v>0</v>
      </c>
      <c r="MD106" s="18">
        <f t="shared" si="150"/>
        <v>0</v>
      </c>
      <c r="ME106" s="18">
        <f t="shared" si="150"/>
        <v>0</v>
      </c>
      <c r="MF106" s="18">
        <f t="shared" si="150"/>
        <v>0</v>
      </c>
      <c r="MG106" s="18">
        <f t="shared" si="150"/>
        <v>0</v>
      </c>
      <c r="MH106" s="18">
        <f t="shared" si="150"/>
        <v>0</v>
      </c>
      <c r="MI106" s="18">
        <f t="shared" si="150"/>
        <v>0</v>
      </c>
      <c r="MJ106" s="18">
        <f t="shared" si="150"/>
        <v>0</v>
      </c>
      <c r="MK106" s="18">
        <f t="shared" si="150"/>
        <v>0</v>
      </c>
      <c r="ML106" s="18">
        <f t="shared" si="150"/>
        <v>0</v>
      </c>
      <c r="MM106" s="18">
        <f t="shared" si="150"/>
        <v>0</v>
      </c>
      <c r="MN106" s="18">
        <f t="shared" si="150"/>
        <v>0</v>
      </c>
      <c r="MO106" s="18">
        <f t="shared" si="150"/>
        <v>0</v>
      </c>
      <c r="MP106" s="18">
        <f t="shared" si="150"/>
        <v>0</v>
      </c>
      <c r="MQ106" s="18">
        <f t="shared" si="150"/>
        <v>0</v>
      </c>
      <c r="MR106" s="18">
        <f t="shared" si="150"/>
        <v>0</v>
      </c>
      <c r="MS106" s="18">
        <f t="shared" si="150"/>
        <v>0</v>
      </c>
      <c r="MT106" s="18">
        <f t="shared" si="150"/>
        <v>0</v>
      </c>
      <c r="MU106" s="18">
        <f t="shared" si="150"/>
        <v>0</v>
      </c>
      <c r="MV106" s="18">
        <f t="shared" si="150"/>
        <v>0</v>
      </c>
      <c r="MW106" s="18">
        <f t="shared" si="150"/>
        <v>0</v>
      </c>
      <c r="MX106" s="18">
        <f t="shared" si="150"/>
        <v>0</v>
      </c>
      <c r="MY106" s="18">
        <f t="shared" si="150"/>
        <v>0</v>
      </c>
      <c r="MZ106" s="18">
        <f t="shared" si="150"/>
        <v>0</v>
      </c>
      <c r="NA106" s="18">
        <f t="shared" si="150"/>
        <v>0</v>
      </c>
      <c r="NB106" s="18">
        <f t="shared" si="150"/>
        <v>0</v>
      </c>
      <c r="NC106" s="18">
        <f t="shared" si="150"/>
        <v>0</v>
      </c>
      <c r="ND106" s="18">
        <f t="shared" si="150"/>
        <v>0</v>
      </c>
      <c r="NE106" s="18">
        <f t="shared" si="150"/>
        <v>0</v>
      </c>
      <c r="NF106" s="18">
        <f t="shared" si="150"/>
        <v>0</v>
      </c>
      <c r="NG106" s="18">
        <f t="shared" si="150"/>
        <v>0</v>
      </c>
      <c r="NH106" s="18">
        <f t="shared" si="150"/>
        <v>0</v>
      </c>
      <c r="NI106" s="18">
        <f t="shared" si="150"/>
        <v>0</v>
      </c>
      <c r="NJ106" s="18">
        <f t="shared" si="150"/>
        <v>0</v>
      </c>
      <c r="NK106" s="18">
        <f t="shared" si="150"/>
        <v>0</v>
      </c>
      <c r="NL106" s="18">
        <f t="shared" si="150"/>
        <v>0</v>
      </c>
      <c r="NM106" s="18">
        <f t="shared" si="150"/>
        <v>0</v>
      </c>
      <c r="NN106" s="18">
        <f t="shared" si="150"/>
        <v>0</v>
      </c>
      <c r="NO106" s="18">
        <f t="shared" si="150"/>
        <v>0</v>
      </c>
      <c r="NP106" s="18">
        <f t="shared" si="150"/>
        <v>0</v>
      </c>
      <c r="NQ106" s="18">
        <f t="shared" si="150"/>
        <v>0</v>
      </c>
      <c r="NR106" s="18">
        <f t="shared" si="150"/>
        <v>0</v>
      </c>
      <c r="NS106" s="18">
        <f t="shared" si="150"/>
        <v>0</v>
      </c>
      <c r="NT106" s="18">
        <f t="shared" si="150"/>
        <v>0</v>
      </c>
      <c r="NU106" s="18">
        <f t="shared" si="150"/>
        <v>0</v>
      </c>
      <c r="NV106" s="18">
        <f t="shared" si="150"/>
        <v>0</v>
      </c>
      <c r="NW106" s="18">
        <f t="shared" si="150"/>
        <v>0</v>
      </c>
      <c r="NX106" s="18">
        <f t="shared" si="150"/>
        <v>0</v>
      </c>
      <c r="NY106" s="18">
        <f t="shared" si="150"/>
        <v>0</v>
      </c>
      <c r="NZ106" s="18">
        <f t="shared" si="150"/>
        <v>0</v>
      </c>
      <c r="OA106" s="18">
        <f t="shared" si="150"/>
        <v>0</v>
      </c>
      <c r="OB106" s="18">
        <f t="shared" si="150"/>
        <v>0</v>
      </c>
      <c r="OC106" s="18">
        <f t="shared" si="150"/>
        <v>0</v>
      </c>
      <c r="OD106" s="18">
        <f t="shared" si="150"/>
        <v>0</v>
      </c>
      <c r="OE106" s="18">
        <f t="shared" si="150"/>
        <v>0</v>
      </c>
      <c r="OF106" s="18">
        <f t="shared" si="150"/>
        <v>0</v>
      </c>
      <c r="OG106" s="18">
        <f t="shared" si="150"/>
        <v>0</v>
      </c>
      <c r="OH106" s="18">
        <f t="shared" ref="OH106:QS106" si="151">OG106+OH105-OH104</f>
        <v>0</v>
      </c>
      <c r="OI106" s="18">
        <f t="shared" si="151"/>
        <v>0</v>
      </c>
      <c r="OJ106" s="18">
        <f t="shared" si="151"/>
        <v>0</v>
      </c>
      <c r="OK106" s="18">
        <f t="shared" si="151"/>
        <v>0</v>
      </c>
      <c r="OL106" s="18">
        <f t="shared" si="151"/>
        <v>0</v>
      </c>
      <c r="OM106" s="18">
        <f t="shared" si="151"/>
        <v>0</v>
      </c>
      <c r="ON106" s="18">
        <f t="shared" si="151"/>
        <v>0</v>
      </c>
      <c r="OO106" s="18">
        <f t="shared" si="151"/>
        <v>0</v>
      </c>
      <c r="OP106" s="18">
        <f t="shared" si="151"/>
        <v>0</v>
      </c>
      <c r="OQ106" s="18">
        <f t="shared" si="151"/>
        <v>0</v>
      </c>
      <c r="OR106" s="18">
        <f t="shared" si="151"/>
        <v>0</v>
      </c>
      <c r="OS106" s="18">
        <f t="shared" si="151"/>
        <v>0</v>
      </c>
      <c r="OT106" s="18">
        <f t="shared" si="151"/>
        <v>0</v>
      </c>
      <c r="OU106" s="18">
        <f t="shared" si="151"/>
        <v>0</v>
      </c>
      <c r="OV106" s="18">
        <f t="shared" si="151"/>
        <v>0</v>
      </c>
      <c r="OW106" s="18">
        <f t="shared" si="151"/>
        <v>0</v>
      </c>
      <c r="OX106" s="18">
        <f t="shared" si="151"/>
        <v>0</v>
      </c>
      <c r="OY106" s="18">
        <f t="shared" si="151"/>
        <v>0</v>
      </c>
      <c r="OZ106" s="18">
        <f t="shared" si="151"/>
        <v>0</v>
      </c>
      <c r="PA106" s="18">
        <f t="shared" si="151"/>
        <v>0</v>
      </c>
      <c r="PB106" s="18">
        <f t="shared" si="151"/>
        <v>0</v>
      </c>
      <c r="PC106" s="18">
        <f t="shared" si="151"/>
        <v>0</v>
      </c>
      <c r="PD106" s="18">
        <f t="shared" si="151"/>
        <v>0</v>
      </c>
      <c r="PE106" s="18">
        <f t="shared" si="151"/>
        <v>0</v>
      </c>
      <c r="PF106" s="18">
        <f t="shared" si="151"/>
        <v>0</v>
      </c>
      <c r="PG106" s="18">
        <f t="shared" si="151"/>
        <v>0</v>
      </c>
      <c r="PH106" s="18">
        <f t="shared" si="151"/>
        <v>0</v>
      </c>
      <c r="PI106" s="18">
        <f t="shared" si="151"/>
        <v>0</v>
      </c>
      <c r="PJ106" s="18">
        <f t="shared" si="151"/>
        <v>0</v>
      </c>
      <c r="PK106" s="18">
        <f t="shared" si="151"/>
        <v>0</v>
      </c>
      <c r="PL106" s="18">
        <f t="shared" si="151"/>
        <v>0</v>
      </c>
      <c r="PM106" s="18">
        <f t="shared" si="151"/>
        <v>0</v>
      </c>
      <c r="PN106" s="18">
        <f t="shared" si="151"/>
        <v>0</v>
      </c>
      <c r="PO106" s="18">
        <f t="shared" si="151"/>
        <v>0</v>
      </c>
      <c r="PP106" s="18">
        <f t="shared" si="151"/>
        <v>0</v>
      </c>
      <c r="PQ106" s="18">
        <f t="shared" si="151"/>
        <v>0</v>
      </c>
      <c r="PR106" s="18">
        <f t="shared" si="151"/>
        <v>0</v>
      </c>
      <c r="PS106" s="18">
        <f t="shared" si="151"/>
        <v>0</v>
      </c>
      <c r="PT106" s="18">
        <f t="shared" si="151"/>
        <v>0</v>
      </c>
      <c r="PU106" s="18">
        <f t="shared" si="151"/>
        <v>0</v>
      </c>
      <c r="PV106" s="18">
        <f t="shared" si="151"/>
        <v>0</v>
      </c>
      <c r="PW106" s="18">
        <f t="shared" si="151"/>
        <v>0</v>
      </c>
      <c r="PX106" s="18">
        <f t="shared" si="151"/>
        <v>0</v>
      </c>
      <c r="PY106" s="18">
        <f t="shared" si="151"/>
        <v>0</v>
      </c>
      <c r="PZ106" s="18">
        <f t="shared" si="151"/>
        <v>0</v>
      </c>
      <c r="QA106" s="18">
        <f t="shared" si="151"/>
        <v>0</v>
      </c>
      <c r="QB106" s="18">
        <f t="shared" si="151"/>
        <v>0</v>
      </c>
      <c r="QC106" s="18">
        <f t="shared" si="151"/>
        <v>0</v>
      </c>
      <c r="QD106" s="18">
        <f t="shared" si="151"/>
        <v>0</v>
      </c>
      <c r="QE106" s="18">
        <f t="shared" si="151"/>
        <v>0</v>
      </c>
      <c r="QF106" s="18">
        <f t="shared" si="151"/>
        <v>0</v>
      </c>
      <c r="QG106" s="18">
        <f t="shared" si="151"/>
        <v>0</v>
      </c>
      <c r="QH106" s="18">
        <f t="shared" si="151"/>
        <v>0</v>
      </c>
      <c r="QI106" s="18">
        <f t="shared" si="151"/>
        <v>0</v>
      </c>
      <c r="QJ106" s="18">
        <f t="shared" si="151"/>
        <v>0</v>
      </c>
      <c r="QK106" s="18">
        <f t="shared" si="151"/>
        <v>0</v>
      </c>
      <c r="QL106" s="18">
        <f t="shared" si="151"/>
        <v>0</v>
      </c>
      <c r="QM106" s="18">
        <f t="shared" si="151"/>
        <v>0</v>
      </c>
      <c r="QN106" s="18">
        <f t="shared" si="151"/>
        <v>0</v>
      </c>
      <c r="QO106" s="18">
        <f t="shared" si="151"/>
        <v>0</v>
      </c>
      <c r="QP106" s="18">
        <f t="shared" si="151"/>
        <v>0</v>
      </c>
      <c r="QQ106" s="18">
        <f t="shared" si="151"/>
        <v>0</v>
      </c>
      <c r="QR106" s="18">
        <f t="shared" si="151"/>
        <v>0</v>
      </c>
      <c r="QS106" s="18">
        <f t="shared" si="151"/>
        <v>0</v>
      </c>
      <c r="QT106" s="18">
        <f t="shared" ref="QT106:QY106" si="152">QS106+QT105-QT104</f>
        <v>0</v>
      </c>
      <c r="QU106" s="18">
        <f t="shared" si="152"/>
        <v>0</v>
      </c>
      <c r="QV106" s="18">
        <f t="shared" si="152"/>
        <v>0</v>
      </c>
      <c r="QW106" s="18">
        <f t="shared" si="152"/>
        <v>0</v>
      </c>
      <c r="QX106" s="18">
        <f t="shared" si="152"/>
        <v>0</v>
      </c>
      <c r="QY106" s="18">
        <f t="shared" si="152"/>
        <v>0</v>
      </c>
      <c r="QZ106" s="18"/>
      <c r="RA106" s="18"/>
      <c r="RB106" s="5">
        <f>QY106</f>
        <v>0</v>
      </c>
      <c r="RC106" s="5"/>
      <c r="RD106" s="6"/>
      <c r="RE106" s="6"/>
      <c r="RF106" s="6"/>
    </row>
    <row r="107" spans="1:474" ht="18" customHeight="1">
      <c r="A107" s="34" t="s">
        <v>147</v>
      </c>
      <c r="B107" s="35" t="s">
        <v>148</v>
      </c>
      <c r="C107" s="35" t="s">
        <v>304</v>
      </c>
      <c r="D107" s="61"/>
      <c r="E107" s="35"/>
      <c r="F107" s="35"/>
      <c r="G107" s="35"/>
      <c r="H107" s="35" t="s">
        <v>142</v>
      </c>
      <c r="I107" s="35" t="s">
        <v>396</v>
      </c>
      <c r="J107" s="35"/>
      <c r="K107" s="40" t="s">
        <v>249</v>
      </c>
      <c r="L107" s="14"/>
      <c r="M107" s="14">
        <v>0</v>
      </c>
      <c r="N107" s="14" t="e">
        <f>VLOOKUP($C107,#REF!,MATCH(N$4,#REF!,0)-12,0)</f>
        <v>#REF!</v>
      </c>
      <c r="O107" s="14" t="e">
        <f>VLOOKUP($C107,#REF!,MATCH(O$4,#REF!,0)-12,0)</f>
        <v>#REF!</v>
      </c>
      <c r="P107" s="14" t="e">
        <f>VLOOKUP($C107,#REF!,MATCH(P$4,#REF!,0)-12,0)</f>
        <v>#REF!</v>
      </c>
      <c r="Q107" s="14" t="e">
        <f>VLOOKUP($C107,#REF!,MATCH(Q$4,#REF!,0)-12,0)</f>
        <v>#REF!</v>
      </c>
      <c r="R107" s="14" t="e">
        <f>VLOOKUP($C107,#REF!,MATCH(R$4,#REF!,0)-12,0)</f>
        <v>#REF!</v>
      </c>
      <c r="S107" s="14" t="e">
        <f>VLOOKUP($C107,#REF!,MATCH(S$4,#REF!,0)-12,0)</f>
        <v>#REF!</v>
      </c>
      <c r="T107" s="14" t="e">
        <f>VLOOKUP($C107,#REF!,MATCH(T$4,#REF!,0)-12,0)</f>
        <v>#REF!</v>
      </c>
      <c r="U107" s="14" t="e">
        <f>VLOOKUP($C107,#REF!,MATCH(U$4,#REF!,0)-12,0)</f>
        <v>#REF!</v>
      </c>
      <c r="V107" s="14" t="e">
        <f>VLOOKUP($C107,#REF!,MATCH(V$4,#REF!,0)-12,0)</f>
        <v>#REF!</v>
      </c>
      <c r="W107" s="14" t="e">
        <f>VLOOKUP($C107,#REF!,MATCH(W$4,#REF!,0)-12,0)</f>
        <v>#REF!</v>
      </c>
      <c r="X107" s="14" t="e">
        <f>VLOOKUP($C107,#REF!,MATCH(X$4,#REF!,0)-12,0)</f>
        <v>#REF!</v>
      </c>
      <c r="Y107" s="14" t="e">
        <f>VLOOKUP($C107,#REF!,MATCH(Y$4,#REF!,0)-12,0)</f>
        <v>#REF!</v>
      </c>
      <c r="Z107" s="14" t="e">
        <f>VLOOKUP($C107,#REF!,MATCH(Z$4,#REF!,0)-12,0)</f>
        <v>#REF!</v>
      </c>
      <c r="AA107" s="14" t="e">
        <f>VLOOKUP($C107,#REF!,MATCH(AA$4,#REF!,0)-12,0)</f>
        <v>#REF!</v>
      </c>
      <c r="AB107" s="14" t="e">
        <f>VLOOKUP($C107,#REF!,MATCH(AB$4,#REF!,0)-12,0)</f>
        <v>#REF!</v>
      </c>
      <c r="AC107" s="14" t="e">
        <f>VLOOKUP($C107,#REF!,MATCH(AC$4,#REF!,0)-12,0)</f>
        <v>#REF!</v>
      </c>
      <c r="AD107" s="14" t="e">
        <f>VLOOKUP($C107,#REF!,MATCH(AD$4,#REF!,0)-12,0)</f>
        <v>#REF!</v>
      </c>
      <c r="AE107" s="14" t="e">
        <f>VLOOKUP($C107,#REF!,MATCH(AE$4,#REF!,0)-12,0)</f>
        <v>#REF!</v>
      </c>
      <c r="AF107" s="14" t="e">
        <f>VLOOKUP($C107,#REF!,MATCH(AF$4,#REF!,0)-12,0)</f>
        <v>#REF!</v>
      </c>
      <c r="AG107" s="14" t="e">
        <f>VLOOKUP($C107,#REF!,MATCH(AG$4,#REF!,0)-12,0)</f>
        <v>#REF!</v>
      </c>
      <c r="AH107" s="14" t="e">
        <f>VLOOKUP($C107,#REF!,MATCH(AH$4,#REF!,0)-12,0)</f>
        <v>#REF!</v>
      </c>
      <c r="AI107" s="14" t="e">
        <f>VLOOKUP($C107,#REF!,MATCH(AI$4,#REF!,0)-12,0)</f>
        <v>#REF!</v>
      </c>
      <c r="AJ107" s="14" t="e">
        <f>VLOOKUP($C107,#REF!,MATCH(AJ$4,#REF!,0)-12,0)</f>
        <v>#REF!</v>
      </c>
      <c r="AK107" s="14" t="e">
        <f>VLOOKUP($C107,#REF!,MATCH(AK$4,#REF!,0)-12,0)</f>
        <v>#REF!</v>
      </c>
      <c r="AL107" s="14" t="e">
        <f>VLOOKUP($C107,#REF!,MATCH(AL$4,#REF!,0)-12,0)</f>
        <v>#REF!</v>
      </c>
      <c r="AM107" s="14" t="e">
        <f>VLOOKUP($C107,#REF!,MATCH(AM$4,#REF!,0)-12,0)</f>
        <v>#REF!</v>
      </c>
      <c r="AN107" s="14" t="e">
        <f>VLOOKUP($C107,#REF!,MATCH(AN$4,#REF!,0)-12,0)</f>
        <v>#REF!</v>
      </c>
      <c r="AO107" s="14" t="e">
        <f>VLOOKUP($C107,#REF!,MATCH(AO$4,#REF!,0)-12,0)</f>
        <v>#REF!</v>
      </c>
      <c r="AP107" s="14" t="e">
        <f>VLOOKUP($C107,#REF!,MATCH(AP$4,#REF!,0)-12,0)</f>
        <v>#REF!</v>
      </c>
      <c r="AQ107" s="14" t="e">
        <f>VLOOKUP($C107,#REF!,MATCH(AQ$4,#REF!,0)-12,0)</f>
        <v>#REF!</v>
      </c>
      <c r="AR107" s="14" t="e">
        <f>VLOOKUP($C107,#REF!,MATCH(AR$4,#REF!,0)-12,0)</f>
        <v>#REF!</v>
      </c>
      <c r="AS107" s="14" t="e">
        <f>VLOOKUP($C107,#REF!,MATCH(AS$4,#REF!,0)-12,0)</f>
        <v>#REF!</v>
      </c>
      <c r="AT107" s="14" t="e">
        <f>VLOOKUP($C107,#REF!,MATCH(AT$4,#REF!,0)-12,0)</f>
        <v>#REF!</v>
      </c>
      <c r="AU107" s="14" t="e">
        <f>VLOOKUP($C107,#REF!,MATCH(AU$4,#REF!,0)-12,0)</f>
        <v>#REF!</v>
      </c>
      <c r="AV107" s="14" t="e">
        <f>VLOOKUP($C107,#REF!,MATCH(AV$4,#REF!,0)-12,0)</f>
        <v>#REF!</v>
      </c>
      <c r="AW107" s="14" t="e">
        <f>VLOOKUP($C107,#REF!,MATCH(AW$4,#REF!,0)-12,0)</f>
        <v>#REF!</v>
      </c>
      <c r="AX107" s="14" t="e">
        <f>VLOOKUP($C107,#REF!,MATCH(AX$4,#REF!,0)-12,0)</f>
        <v>#REF!</v>
      </c>
      <c r="AY107" s="14" t="e">
        <f>VLOOKUP($C107,#REF!,MATCH(AY$4,#REF!,0)-12,0)</f>
        <v>#REF!</v>
      </c>
      <c r="AZ107" s="14" t="e">
        <f>VLOOKUP($C107,#REF!,MATCH(AZ$4,#REF!,0)-12,0)</f>
        <v>#REF!</v>
      </c>
      <c r="BA107" s="14" t="e">
        <f>VLOOKUP($C107,#REF!,MATCH(BA$4,#REF!,0)-12,0)</f>
        <v>#REF!</v>
      </c>
      <c r="BB107" s="14" t="e">
        <f>VLOOKUP($C107,#REF!,MATCH(BB$4,#REF!,0)-12,0)</f>
        <v>#REF!</v>
      </c>
      <c r="BC107" s="14" t="e">
        <f>VLOOKUP($C107,#REF!,MATCH(BC$4,#REF!,0)-12,0)</f>
        <v>#REF!</v>
      </c>
      <c r="BD107" s="14" t="e">
        <f>VLOOKUP($C107,#REF!,MATCH(BD$4,#REF!,0)-12,0)</f>
        <v>#REF!</v>
      </c>
      <c r="BE107" s="14" t="e">
        <f>VLOOKUP($C107,#REF!,MATCH(BE$4,#REF!,0)-12,0)</f>
        <v>#REF!</v>
      </c>
      <c r="BF107" s="14" t="e">
        <f>VLOOKUP($C107,#REF!,MATCH(BF$4,#REF!,0)-12,0)</f>
        <v>#REF!</v>
      </c>
      <c r="BG107" s="14" t="e">
        <f>VLOOKUP($C107,#REF!,MATCH(BG$4,#REF!,0)-12,0)</f>
        <v>#REF!</v>
      </c>
      <c r="BH107" s="14" t="e">
        <f>VLOOKUP($C107,#REF!,MATCH(BH$4,#REF!,0)-12,0)</f>
        <v>#REF!</v>
      </c>
      <c r="BI107" s="14" t="e">
        <f>VLOOKUP($C107,#REF!,MATCH(BI$4,#REF!,0)-12,0)</f>
        <v>#REF!</v>
      </c>
      <c r="BJ107" s="14" t="e">
        <f>VLOOKUP($C107,#REF!,MATCH(BJ$4,#REF!,0)-12,0)</f>
        <v>#REF!</v>
      </c>
      <c r="BK107" s="14" t="e">
        <f>VLOOKUP($C107,#REF!,MATCH(BK$4,#REF!,0)-12,0)</f>
        <v>#REF!</v>
      </c>
      <c r="BL107" s="14" t="e">
        <f>VLOOKUP($C107,#REF!,MATCH(BL$4,#REF!,0)-12,0)</f>
        <v>#REF!</v>
      </c>
      <c r="BM107" s="14" t="e">
        <f>VLOOKUP($C107,#REF!,MATCH(BM$4,#REF!,0)-12,0)</f>
        <v>#REF!</v>
      </c>
      <c r="BN107" s="14" t="e">
        <f>VLOOKUP($C107,#REF!,MATCH(BN$4,#REF!,0)-12,0)</f>
        <v>#REF!</v>
      </c>
      <c r="BO107" s="14" t="e">
        <f>VLOOKUP($C107,#REF!,MATCH(BO$4,#REF!,0)-12,0)</f>
        <v>#REF!</v>
      </c>
      <c r="BP107" s="14" t="e">
        <f>VLOOKUP($C107,#REF!,MATCH(BP$4,#REF!,0)-12,0)</f>
        <v>#REF!</v>
      </c>
      <c r="BQ107" s="14" t="e">
        <f>VLOOKUP($C107,#REF!,MATCH(BQ$4,#REF!,0)-12,0)</f>
        <v>#REF!</v>
      </c>
      <c r="BR107" s="14" t="e">
        <f>VLOOKUP($C107,#REF!,MATCH(BR$4,#REF!,0)-12,0)</f>
        <v>#REF!</v>
      </c>
      <c r="BS107" s="14" t="e">
        <f>VLOOKUP($C107,#REF!,MATCH(BS$4,#REF!,0)-12,0)</f>
        <v>#REF!</v>
      </c>
      <c r="BT107" s="14" t="e">
        <f>VLOOKUP($C107,#REF!,MATCH(BT$4,#REF!,0)-12,0)</f>
        <v>#REF!</v>
      </c>
      <c r="BU107" s="14" t="e">
        <f>VLOOKUP($C107,#REF!,MATCH(BU$4,#REF!,0)-12,0)</f>
        <v>#REF!</v>
      </c>
      <c r="BV107" s="14" t="e">
        <f>VLOOKUP($C107,#REF!,MATCH(BV$4,#REF!,0)-12,0)</f>
        <v>#REF!</v>
      </c>
      <c r="BW107" s="14" t="e">
        <f>VLOOKUP($C107,#REF!,MATCH(BW$4,#REF!,0)-12,0)</f>
        <v>#REF!</v>
      </c>
      <c r="BX107" s="14" t="e">
        <f>VLOOKUP($C107,#REF!,MATCH(BX$4,#REF!,0)-12,0)</f>
        <v>#REF!</v>
      </c>
      <c r="BY107" s="14" t="e">
        <f>VLOOKUP($C107,#REF!,MATCH(BY$4,#REF!,0)-12,0)</f>
        <v>#REF!</v>
      </c>
      <c r="BZ107" s="14" t="e">
        <f>VLOOKUP($C107,#REF!,MATCH(BZ$4,#REF!,0)-12,0)</f>
        <v>#REF!</v>
      </c>
      <c r="CA107" s="14" t="e">
        <f>VLOOKUP($C107,#REF!,MATCH(CA$4,#REF!,0)-12,0)</f>
        <v>#REF!</v>
      </c>
      <c r="CB107" s="14" t="e">
        <f>VLOOKUP($C107,#REF!,MATCH(CB$4,#REF!,0)-12,0)</f>
        <v>#REF!</v>
      </c>
      <c r="CC107" s="14" t="e">
        <f>VLOOKUP($C107,#REF!,MATCH(CC$4,#REF!,0)-12,0)</f>
        <v>#REF!</v>
      </c>
      <c r="CD107" s="14" t="e">
        <f>VLOOKUP($C107,#REF!,MATCH(CD$4,#REF!,0)-12,0)</f>
        <v>#REF!</v>
      </c>
      <c r="CE107" s="14" t="e">
        <f>VLOOKUP($C107,#REF!,MATCH(CE$4,#REF!,0)-12,0)</f>
        <v>#REF!</v>
      </c>
      <c r="CF107" s="14" t="e">
        <f>VLOOKUP($C107,#REF!,MATCH(CF$4,#REF!,0)-12,0)</f>
        <v>#REF!</v>
      </c>
      <c r="CG107" s="14" t="e">
        <f>VLOOKUP($C107,#REF!,MATCH(CG$4,#REF!,0)-12,0)</f>
        <v>#REF!</v>
      </c>
      <c r="CH107" s="14" t="e">
        <f>VLOOKUP($C107,#REF!,MATCH(CH$4,#REF!,0)-12,0)</f>
        <v>#REF!</v>
      </c>
      <c r="CI107" s="14" t="e">
        <f>VLOOKUP($C107,#REF!,MATCH(CI$4,#REF!,0)-12,0)</f>
        <v>#REF!</v>
      </c>
      <c r="CJ107" s="14" t="e">
        <f>VLOOKUP($C107,#REF!,MATCH(CJ$4,#REF!,0)-12,0)</f>
        <v>#REF!</v>
      </c>
      <c r="CK107" s="14" t="e">
        <f>VLOOKUP($C107,#REF!,MATCH(CK$4,#REF!,0)-12,0)</f>
        <v>#REF!</v>
      </c>
      <c r="CL107" s="14" t="e">
        <f>VLOOKUP($C107,#REF!,MATCH(CL$4,#REF!,0)-12,0)</f>
        <v>#REF!</v>
      </c>
      <c r="CM107" s="14" t="e">
        <f>VLOOKUP($C107,#REF!,MATCH(CM$4,#REF!,0)-12,0)</f>
        <v>#REF!</v>
      </c>
      <c r="CN107" s="14" t="e">
        <f>VLOOKUP($C107,#REF!,MATCH(CN$4,#REF!,0)-12,0)</f>
        <v>#REF!</v>
      </c>
      <c r="CO107" s="14" t="e">
        <f>VLOOKUP($C107,#REF!,MATCH(CO$4,#REF!,0)-12,0)</f>
        <v>#REF!</v>
      </c>
      <c r="CP107" s="14" t="e">
        <f>VLOOKUP($C107,#REF!,MATCH(CP$4,#REF!,0)-12,0)</f>
        <v>#REF!</v>
      </c>
      <c r="CQ107" s="14" t="e">
        <f>VLOOKUP($C107,#REF!,MATCH(CQ$4,#REF!,0)-12,0)</f>
        <v>#REF!</v>
      </c>
      <c r="CR107" s="14" t="e">
        <f>VLOOKUP($C107,#REF!,MATCH(CR$4,#REF!,0)-12,0)</f>
        <v>#REF!</v>
      </c>
      <c r="CS107" s="14" t="e">
        <f>VLOOKUP($C107,#REF!,MATCH(CS$4,#REF!,0)-12,0)</f>
        <v>#REF!</v>
      </c>
      <c r="CT107" s="14" t="e">
        <f>VLOOKUP($C107,#REF!,MATCH(CT$4,#REF!,0)-12,0)</f>
        <v>#REF!</v>
      </c>
      <c r="CU107" s="14" t="e">
        <f>VLOOKUP($C107,#REF!,MATCH(CU$4,#REF!,0)-12,0)</f>
        <v>#REF!</v>
      </c>
      <c r="CV107" s="14" t="e">
        <f>VLOOKUP($C107,#REF!,MATCH(CV$4,#REF!,0)-12,0)</f>
        <v>#REF!</v>
      </c>
      <c r="CW107" s="14" t="e">
        <f>VLOOKUP($C107,#REF!,MATCH(CW$4,#REF!,0)-12,0)</f>
        <v>#REF!</v>
      </c>
      <c r="CX107" s="14" t="e">
        <f>VLOOKUP($C107,#REF!,MATCH(CX$4,#REF!,0)-12,0)</f>
        <v>#REF!</v>
      </c>
      <c r="CY107" s="14" t="e">
        <f>VLOOKUP($C107,#REF!,MATCH(CY$4,#REF!,0)-12,0)</f>
        <v>#REF!</v>
      </c>
      <c r="CZ107" s="14" t="e">
        <f>VLOOKUP($C107,#REF!,MATCH(CZ$4,#REF!,0)-12,0)</f>
        <v>#REF!</v>
      </c>
      <c r="DA107" s="14" t="e">
        <f>VLOOKUP($C107,#REF!,MATCH(DA$4,#REF!,0)-12,0)</f>
        <v>#REF!</v>
      </c>
      <c r="DB107" s="14" t="e">
        <f>VLOOKUP($C107,#REF!,MATCH(DB$4,#REF!,0)-12,0)</f>
        <v>#REF!</v>
      </c>
      <c r="DC107" s="14" t="e">
        <f>VLOOKUP($C107,#REF!,MATCH(DC$4,#REF!,0)-12,0)</f>
        <v>#REF!</v>
      </c>
      <c r="DD107" s="14" t="e">
        <f>VLOOKUP($C107,#REF!,MATCH(DD$4,#REF!,0)-12,0)</f>
        <v>#REF!</v>
      </c>
      <c r="DE107" s="14" t="e">
        <f>VLOOKUP($C107,#REF!,MATCH(DE$4,#REF!,0)-12,0)</f>
        <v>#REF!</v>
      </c>
      <c r="DF107" s="14" t="e">
        <f>VLOOKUP($C107,#REF!,MATCH(DF$4,#REF!,0)-12,0)</f>
        <v>#REF!</v>
      </c>
      <c r="DG107" s="14" t="e">
        <f>VLOOKUP($C107,#REF!,MATCH(DG$4,#REF!,0)-12,0)</f>
        <v>#REF!</v>
      </c>
      <c r="DH107" s="14" t="e">
        <f>VLOOKUP($C107,#REF!,MATCH(DH$4,#REF!,0)-12,0)</f>
        <v>#REF!</v>
      </c>
      <c r="DI107" s="14" t="e">
        <f>VLOOKUP($C107,#REF!,MATCH(DI$4,#REF!,0)-12,0)</f>
        <v>#REF!</v>
      </c>
      <c r="DJ107" s="14" t="e">
        <f>VLOOKUP($C107,#REF!,MATCH(DJ$4,#REF!,0)-12,0)</f>
        <v>#REF!</v>
      </c>
      <c r="DK107" s="14" t="e">
        <f>VLOOKUP($C107,#REF!,MATCH(DK$4,#REF!,0)-12,0)</f>
        <v>#REF!</v>
      </c>
      <c r="DL107" s="14" t="e">
        <f>VLOOKUP($C107,#REF!,MATCH(DL$4,#REF!,0)-12,0)</f>
        <v>#REF!</v>
      </c>
      <c r="DM107" s="14" t="e">
        <f>VLOOKUP($C107,#REF!,MATCH(DM$4,#REF!,0)-12,0)</f>
        <v>#REF!</v>
      </c>
      <c r="DN107" s="14" t="e">
        <f>VLOOKUP($C107,#REF!,MATCH(DN$4,#REF!,0)-12,0)</f>
        <v>#REF!</v>
      </c>
      <c r="DO107" s="14" t="e">
        <f>VLOOKUP($C107,#REF!,MATCH(DO$4,#REF!,0)-12,0)</f>
        <v>#REF!</v>
      </c>
      <c r="DP107" s="14" t="e">
        <f>VLOOKUP($C107,#REF!,MATCH(DP$4,#REF!,0)-12,0)</f>
        <v>#REF!</v>
      </c>
      <c r="DQ107" s="14" t="e">
        <f>VLOOKUP($C107,#REF!,MATCH(DQ$4,#REF!,0)-12,0)</f>
        <v>#REF!</v>
      </c>
      <c r="DR107" s="14" t="e">
        <f>VLOOKUP($C107,#REF!,MATCH(DR$4,#REF!,0)-12,0)</f>
        <v>#REF!</v>
      </c>
      <c r="DS107" s="14" t="e">
        <f>VLOOKUP($C107,#REF!,MATCH(DS$4,#REF!,0)-12,0)</f>
        <v>#REF!</v>
      </c>
      <c r="DT107" s="14" t="e">
        <f>VLOOKUP($C107,#REF!,MATCH(DT$4,#REF!,0)-12,0)</f>
        <v>#REF!</v>
      </c>
      <c r="DU107" s="14" t="e">
        <f>VLOOKUP($C107,#REF!,MATCH(DU$4,#REF!,0)-12,0)</f>
        <v>#REF!</v>
      </c>
      <c r="DV107" s="14" t="e">
        <f>VLOOKUP($C107,#REF!,MATCH(DV$4,#REF!,0)-12,0)</f>
        <v>#REF!</v>
      </c>
      <c r="DW107" s="14" t="e">
        <f>VLOOKUP($C107,#REF!,MATCH(DW$4,#REF!,0)-12,0)</f>
        <v>#REF!</v>
      </c>
      <c r="DX107" s="14" t="e">
        <f>VLOOKUP($C107,#REF!,MATCH(DX$4,#REF!,0)-12,0)</f>
        <v>#REF!</v>
      </c>
      <c r="DY107" s="14" t="e">
        <f>VLOOKUP($C107,#REF!,MATCH(DY$4,#REF!,0)-12,0)</f>
        <v>#REF!</v>
      </c>
      <c r="DZ107" s="14" t="e">
        <f>VLOOKUP($C107,#REF!,MATCH(DZ$4,#REF!,0)-12,0)</f>
        <v>#REF!</v>
      </c>
      <c r="EA107" s="14" t="e">
        <f>VLOOKUP($C107,#REF!,MATCH(EA$4,#REF!,0)-12,0)</f>
        <v>#REF!</v>
      </c>
      <c r="EB107" s="14" t="e">
        <f>VLOOKUP($C107,#REF!,MATCH(EB$4,#REF!,0)-12,0)</f>
        <v>#REF!</v>
      </c>
      <c r="EC107" s="14" t="e">
        <f>VLOOKUP($C107,#REF!,MATCH(EC$4,#REF!,0)-12,0)</f>
        <v>#REF!</v>
      </c>
      <c r="ED107" s="14" t="e">
        <f>VLOOKUP($C107,#REF!,MATCH(ED$4,#REF!,0)-12,0)</f>
        <v>#REF!</v>
      </c>
      <c r="EE107" s="14" t="e">
        <f>VLOOKUP($C107,#REF!,MATCH(EE$4,#REF!,0)-12,0)</f>
        <v>#REF!</v>
      </c>
      <c r="EF107" s="14" t="e">
        <f>VLOOKUP($C107,#REF!,MATCH(EF$4,#REF!,0)-12,0)</f>
        <v>#REF!</v>
      </c>
      <c r="EG107" s="14" t="e">
        <f>VLOOKUP($C107,#REF!,MATCH(EG$4,#REF!,0)-12,0)</f>
        <v>#REF!</v>
      </c>
      <c r="EH107" s="14" t="e">
        <f>VLOOKUP($C107,#REF!,MATCH(EH$4,#REF!,0)-12,0)</f>
        <v>#REF!</v>
      </c>
      <c r="EI107" s="14" t="e">
        <f>VLOOKUP($C107,#REF!,MATCH(EI$4,#REF!,0)-12,0)</f>
        <v>#REF!</v>
      </c>
      <c r="EJ107" s="14" t="e">
        <f>VLOOKUP($C107,#REF!,MATCH(EJ$4,#REF!,0)-12,0)</f>
        <v>#REF!</v>
      </c>
      <c r="EK107" s="14" t="e">
        <f>VLOOKUP($C107,#REF!,MATCH(EK$4,#REF!,0)-12,0)</f>
        <v>#REF!</v>
      </c>
      <c r="EL107" s="14" t="e">
        <f>VLOOKUP($C107,#REF!,MATCH(EL$4,#REF!,0)-12,0)</f>
        <v>#REF!</v>
      </c>
      <c r="EM107" s="14" t="e">
        <f>VLOOKUP($C107,#REF!,MATCH(EM$4,#REF!,0)-12,0)</f>
        <v>#REF!</v>
      </c>
      <c r="EN107" s="14" t="e">
        <f>VLOOKUP($C107,#REF!,MATCH(EN$4,#REF!,0)-12,0)</f>
        <v>#REF!</v>
      </c>
      <c r="EO107" s="14" t="e">
        <f>VLOOKUP($C107,#REF!,MATCH(EO$4,#REF!,0)-12,0)</f>
        <v>#REF!</v>
      </c>
      <c r="EP107" s="14" t="e">
        <f>VLOOKUP($C107,#REF!,MATCH(EP$4,#REF!,0)-12,0)</f>
        <v>#REF!</v>
      </c>
      <c r="EQ107" s="14" t="e">
        <f>VLOOKUP($C107,#REF!,MATCH(EQ$4,#REF!,0)-12,0)</f>
        <v>#REF!</v>
      </c>
      <c r="ER107" s="14" t="e">
        <f>VLOOKUP($C107,#REF!,MATCH(ER$4,#REF!,0)-12,0)</f>
        <v>#REF!</v>
      </c>
      <c r="ES107" s="14" t="e">
        <f>VLOOKUP($C107,#REF!,MATCH(ES$4,#REF!,0)-12,0)</f>
        <v>#REF!</v>
      </c>
      <c r="ET107" s="14" t="e">
        <f>VLOOKUP($C107,#REF!,MATCH(ET$4,#REF!,0)-12,0)</f>
        <v>#REF!</v>
      </c>
      <c r="EU107" s="14" t="e">
        <f>VLOOKUP($C107,#REF!,MATCH(EU$4,#REF!,0)-12,0)</f>
        <v>#REF!</v>
      </c>
      <c r="EV107" s="14" t="e">
        <f>VLOOKUP($C107,#REF!,MATCH(EV$4,#REF!,0)-12,0)</f>
        <v>#REF!</v>
      </c>
      <c r="EW107" s="14" t="e">
        <f>VLOOKUP($C107,#REF!,MATCH(EW$4,#REF!,0)-12,0)</f>
        <v>#REF!</v>
      </c>
      <c r="EX107" s="14" t="e">
        <f>VLOOKUP($C107,#REF!,MATCH(EX$4,#REF!,0)-12,0)</f>
        <v>#REF!</v>
      </c>
      <c r="EY107" s="14" t="e">
        <f>VLOOKUP($C107,#REF!,MATCH(EY$4,#REF!,0)-12,0)</f>
        <v>#REF!</v>
      </c>
      <c r="EZ107" s="14" t="e">
        <f>VLOOKUP($C107,#REF!,MATCH(EZ$4,#REF!,0)-12,0)</f>
        <v>#REF!</v>
      </c>
      <c r="FA107" s="14" t="e">
        <f>VLOOKUP($C107,#REF!,MATCH(FA$4,#REF!,0)-12,0)</f>
        <v>#REF!</v>
      </c>
      <c r="FB107" s="14" t="e">
        <f>VLOOKUP($C107,#REF!,MATCH(FB$4,#REF!,0)-12,0)</f>
        <v>#REF!</v>
      </c>
      <c r="FC107" s="14" t="e">
        <f>VLOOKUP($C107,#REF!,MATCH(FC$4,#REF!,0)-12,0)</f>
        <v>#REF!</v>
      </c>
      <c r="FD107" s="14" t="e">
        <f>VLOOKUP($C107,#REF!,MATCH(FD$4,#REF!,0)-12,0)</f>
        <v>#REF!</v>
      </c>
      <c r="FE107" s="14" t="e">
        <f>VLOOKUP($C107,#REF!,MATCH(FE$4,#REF!,0)-12,0)</f>
        <v>#REF!</v>
      </c>
      <c r="FF107" s="14" t="e">
        <f>VLOOKUP($C107,#REF!,MATCH(FF$4,#REF!,0)-12,0)</f>
        <v>#REF!</v>
      </c>
      <c r="FG107" s="14" t="e">
        <f>VLOOKUP($C107,#REF!,MATCH(FG$4,#REF!,0)-12,0)</f>
        <v>#REF!</v>
      </c>
      <c r="FH107" s="14" t="e">
        <f>VLOOKUP($C107,#REF!,MATCH(FH$4,#REF!,0)-12,0)</f>
        <v>#REF!</v>
      </c>
      <c r="FI107" s="14" t="e">
        <f>VLOOKUP($C107,#REF!,MATCH(FI$4,#REF!,0)-12,0)</f>
        <v>#REF!</v>
      </c>
      <c r="FJ107" s="14" t="e">
        <f>VLOOKUP($C107,#REF!,MATCH(FJ$4,#REF!,0)-12,0)</f>
        <v>#REF!</v>
      </c>
      <c r="FK107" s="14" t="e">
        <f>VLOOKUP($C107,#REF!,MATCH(FK$4,#REF!,0)-12,0)</f>
        <v>#REF!</v>
      </c>
      <c r="FL107" s="14" t="e">
        <f>VLOOKUP($C107,#REF!,MATCH(FL$4,#REF!,0)-12,0)</f>
        <v>#REF!</v>
      </c>
      <c r="FM107" s="14" t="e">
        <f>VLOOKUP($C107,#REF!,MATCH(FM$4,#REF!,0)-12,0)</f>
        <v>#REF!</v>
      </c>
      <c r="FN107" s="14" t="e">
        <f>VLOOKUP($C107,#REF!,MATCH(FN$4,#REF!,0)-12,0)</f>
        <v>#REF!</v>
      </c>
      <c r="FO107" s="14" t="e">
        <f>VLOOKUP($C107,#REF!,MATCH(FO$4,#REF!,0)-12,0)</f>
        <v>#REF!</v>
      </c>
      <c r="FP107" s="14" t="e">
        <f>VLOOKUP($C107,#REF!,MATCH(FP$4,#REF!,0)-12,0)</f>
        <v>#REF!</v>
      </c>
      <c r="FQ107" s="14" t="e">
        <f>VLOOKUP($C107,#REF!,MATCH(FQ$4,#REF!,0)-12,0)</f>
        <v>#REF!</v>
      </c>
      <c r="FR107" s="14" t="e">
        <f>VLOOKUP($C107,#REF!,MATCH(FR$4,#REF!,0)-12,0)</f>
        <v>#REF!</v>
      </c>
      <c r="FS107" s="14" t="e">
        <f>VLOOKUP($C107,#REF!,MATCH(FS$4,#REF!,0)-12,0)</f>
        <v>#REF!</v>
      </c>
      <c r="FT107" s="14" t="e">
        <f>VLOOKUP($C107,#REF!,MATCH(FT$4,#REF!,0)-12,0)</f>
        <v>#REF!</v>
      </c>
      <c r="FU107" s="14" t="e">
        <f>VLOOKUP($C107,#REF!,MATCH(FU$4,#REF!,0)-12,0)</f>
        <v>#REF!</v>
      </c>
      <c r="FV107" s="14" t="e">
        <f>VLOOKUP($C107,#REF!,MATCH(FV$4,#REF!,0)-12,0)</f>
        <v>#REF!</v>
      </c>
      <c r="FW107" s="14" t="e">
        <f>VLOOKUP($C107,#REF!,MATCH(FW$4,#REF!,0)-12,0)</f>
        <v>#REF!</v>
      </c>
      <c r="FX107" s="14" t="e">
        <f>VLOOKUP($C107,#REF!,MATCH(FX$4,#REF!,0)-12,0)</f>
        <v>#REF!</v>
      </c>
      <c r="FY107" s="14" t="e">
        <f>VLOOKUP($C107,#REF!,MATCH(FY$4,#REF!,0)-12,0)</f>
        <v>#REF!</v>
      </c>
      <c r="FZ107" s="14" t="e">
        <f>VLOOKUP($C107,#REF!,MATCH(FZ$4,#REF!,0)-12,0)</f>
        <v>#REF!</v>
      </c>
      <c r="GA107" s="14" t="e">
        <f>VLOOKUP($C107,#REF!,MATCH(GA$4,#REF!,0)-12,0)</f>
        <v>#REF!</v>
      </c>
      <c r="GB107" s="14" t="e">
        <f>VLOOKUP($C107,#REF!,MATCH(GB$4,#REF!,0)-12,0)</f>
        <v>#REF!</v>
      </c>
      <c r="GC107" s="14" t="e">
        <f>VLOOKUP($C107,#REF!,MATCH(GC$4,#REF!,0)-12,0)</f>
        <v>#REF!</v>
      </c>
      <c r="GD107" s="14" t="e">
        <f>VLOOKUP($C107,#REF!,MATCH(GD$4,#REF!,0)-12,0)</f>
        <v>#REF!</v>
      </c>
      <c r="GE107" s="14" t="e">
        <f>VLOOKUP($C107,#REF!,MATCH(GE$4,#REF!,0)-12,0)</f>
        <v>#REF!</v>
      </c>
      <c r="GF107" s="14" t="e">
        <f>VLOOKUP($C107,#REF!,MATCH(GF$4,#REF!,0)-12,0)</f>
        <v>#REF!</v>
      </c>
      <c r="GG107" s="14" t="e">
        <f>VLOOKUP($C107,#REF!,MATCH(GG$4,#REF!,0)-12,0)</f>
        <v>#REF!</v>
      </c>
      <c r="GH107" s="14" t="e">
        <f>VLOOKUP($C107,#REF!,MATCH(GH$4,#REF!,0)-12,0)</f>
        <v>#REF!</v>
      </c>
      <c r="GI107" s="14" t="e">
        <f>VLOOKUP($C107,#REF!,MATCH(GI$4,#REF!,0)-12,0)</f>
        <v>#REF!</v>
      </c>
      <c r="GJ107" s="14" t="e">
        <f>VLOOKUP($C107,#REF!,MATCH(GJ$4,#REF!,0)-12,0)</f>
        <v>#REF!</v>
      </c>
      <c r="GK107" s="14" t="e">
        <f>VLOOKUP($C107,#REF!,MATCH(GK$4,#REF!,0)-12,0)</f>
        <v>#REF!</v>
      </c>
      <c r="GL107" s="14" t="e">
        <f>VLOOKUP($C107,#REF!,MATCH(GL$4,#REF!,0)-12,0)</f>
        <v>#REF!</v>
      </c>
      <c r="GM107" s="14" t="e">
        <f>VLOOKUP($C107,#REF!,MATCH(GM$4,#REF!,0)-12,0)</f>
        <v>#REF!</v>
      </c>
      <c r="GN107" s="14" t="e">
        <f>VLOOKUP($C107,#REF!,MATCH(GN$4,#REF!,0)-12,0)</f>
        <v>#REF!</v>
      </c>
      <c r="GO107" s="14" t="e">
        <f>VLOOKUP($C107,#REF!,MATCH(GO$4,#REF!,0)-12,0)</f>
        <v>#REF!</v>
      </c>
      <c r="GP107" s="14" t="e">
        <f>VLOOKUP($C107,#REF!,MATCH(GP$4,#REF!,0)-12,0)</f>
        <v>#REF!</v>
      </c>
      <c r="GQ107" s="14" t="e">
        <f>VLOOKUP($C107,#REF!,MATCH(GQ$4,#REF!,0)-12,0)</f>
        <v>#REF!</v>
      </c>
      <c r="GR107" s="14" t="e">
        <f>VLOOKUP($C107,#REF!,MATCH(GR$4,#REF!,0)-12,0)</f>
        <v>#REF!</v>
      </c>
      <c r="GS107" s="14" t="e">
        <f>VLOOKUP($C107,#REF!,MATCH(GS$4,#REF!,0)-12,0)</f>
        <v>#REF!</v>
      </c>
      <c r="GT107" s="14" t="e">
        <f>VLOOKUP($C107,#REF!,MATCH(GT$4,#REF!,0)-12,0)</f>
        <v>#REF!</v>
      </c>
      <c r="GU107" s="14" t="e">
        <f>VLOOKUP($C107,#REF!,MATCH(GU$4,#REF!,0)-12,0)</f>
        <v>#REF!</v>
      </c>
      <c r="GV107" s="14" t="e">
        <f>VLOOKUP($C107,#REF!,MATCH(GV$4,#REF!,0)-12,0)</f>
        <v>#REF!</v>
      </c>
      <c r="GW107" s="14" t="e">
        <f>VLOOKUP($C107,#REF!,MATCH(GW$4,#REF!,0)-12,0)</f>
        <v>#REF!</v>
      </c>
      <c r="GX107" s="14" t="e">
        <f>VLOOKUP($C107,#REF!,MATCH(GX$4,#REF!,0)-12,0)</f>
        <v>#REF!</v>
      </c>
      <c r="GY107" s="14" t="e">
        <f>VLOOKUP($C107,#REF!,MATCH(GY$4,#REF!,0)-12,0)</f>
        <v>#REF!</v>
      </c>
      <c r="GZ107" s="14" t="e">
        <f>VLOOKUP($C107,#REF!,MATCH(GZ$4,#REF!,0)-12,0)</f>
        <v>#REF!</v>
      </c>
      <c r="HA107" s="14" t="e">
        <f>VLOOKUP($C107,#REF!,MATCH(HA$4,#REF!,0)-12,0)</f>
        <v>#REF!</v>
      </c>
      <c r="HB107" s="14" t="e">
        <f>VLOOKUP($C107,#REF!,MATCH(HB$4,#REF!,0)-12,0)</f>
        <v>#REF!</v>
      </c>
      <c r="HC107" s="14" t="e">
        <f>VLOOKUP($C107,#REF!,MATCH(HC$4,#REF!,0)-12,0)</f>
        <v>#REF!</v>
      </c>
      <c r="HD107" s="14" t="e">
        <f>VLOOKUP($C107,#REF!,MATCH(HD$4,#REF!,0)-12,0)</f>
        <v>#REF!</v>
      </c>
      <c r="HE107" s="14" t="e">
        <f>VLOOKUP($C107,#REF!,MATCH(HE$4,#REF!,0)-12,0)</f>
        <v>#REF!</v>
      </c>
      <c r="HF107" s="14" t="e">
        <f>VLOOKUP($C107,#REF!,MATCH(HF$4,#REF!,0)-12,0)</f>
        <v>#REF!</v>
      </c>
      <c r="HG107" s="14" t="e">
        <f>VLOOKUP($C107,#REF!,MATCH(HG$4,#REF!,0)-12,0)</f>
        <v>#REF!</v>
      </c>
      <c r="HH107" s="14" t="e">
        <f>VLOOKUP($C107,#REF!,MATCH(HH$4,#REF!,0)-12,0)</f>
        <v>#REF!</v>
      </c>
      <c r="HI107" s="14" t="e">
        <f>VLOOKUP($C107,#REF!,MATCH(HI$4,#REF!,0)-12,0)</f>
        <v>#REF!</v>
      </c>
      <c r="HJ107" s="14" t="e">
        <f>VLOOKUP($C107,#REF!,MATCH(HJ$4,#REF!,0)-12,0)</f>
        <v>#REF!</v>
      </c>
      <c r="HK107" s="14" t="e">
        <f>VLOOKUP($C107,#REF!,MATCH(HK$4,#REF!,0)-12,0)</f>
        <v>#REF!</v>
      </c>
      <c r="HL107" s="14" t="e">
        <f>VLOOKUP($C107,#REF!,MATCH(HL$4,#REF!,0)-12,0)</f>
        <v>#REF!</v>
      </c>
      <c r="HM107" s="14" t="e">
        <f>VLOOKUP($C107,#REF!,MATCH(HM$4,#REF!,0)-12,0)</f>
        <v>#REF!</v>
      </c>
      <c r="HN107" s="14" t="e">
        <f>VLOOKUP($C107,#REF!,MATCH(HN$4,#REF!,0)-12,0)</f>
        <v>#REF!</v>
      </c>
      <c r="HO107" s="14" t="e">
        <f>VLOOKUP($C107,#REF!,MATCH(HO$4,#REF!,0)-12,0)</f>
        <v>#REF!</v>
      </c>
      <c r="HP107" s="14" t="e">
        <f>VLOOKUP($C107,#REF!,MATCH(HP$4,#REF!,0)-12,0)</f>
        <v>#REF!</v>
      </c>
      <c r="HQ107" s="14" t="e">
        <f>VLOOKUP($C107,#REF!,MATCH(HQ$4,#REF!,0)-12,0)</f>
        <v>#REF!</v>
      </c>
      <c r="HR107" s="14" t="e">
        <f>VLOOKUP($C107,#REF!,MATCH(HR$4,#REF!,0)-12,0)</f>
        <v>#REF!</v>
      </c>
      <c r="HS107" s="14" t="e">
        <f>VLOOKUP($C107,#REF!,MATCH(HS$4,#REF!,0)-12,0)</f>
        <v>#REF!</v>
      </c>
      <c r="HT107" s="14" t="e">
        <f>VLOOKUP($C107,#REF!,MATCH(HT$4,#REF!,0)-12,0)</f>
        <v>#REF!</v>
      </c>
      <c r="HU107" s="14" t="e">
        <f>VLOOKUP($C107,#REF!,MATCH(HU$4,#REF!,0)-12,0)</f>
        <v>#REF!</v>
      </c>
      <c r="HV107" s="14" t="e">
        <f>VLOOKUP($C107,#REF!,MATCH(HV$4,#REF!,0)-12,0)</f>
        <v>#REF!</v>
      </c>
      <c r="HW107" s="14" t="e">
        <f>VLOOKUP($C107,#REF!,MATCH(HW$4,#REF!,0)-12,0)</f>
        <v>#REF!</v>
      </c>
      <c r="HX107" s="14" t="e">
        <f>VLOOKUP($C107,#REF!,MATCH(HX$4,#REF!,0)-12,0)</f>
        <v>#REF!</v>
      </c>
      <c r="HY107" s="14" t="e">
        <f>VLOOKUP($C107,#REF!,MATCH(HY$4,#REF!,0)-12,0)</f>
        <v>#REF!</v>
      </c>
      <c r="HZ107" s="14" t="e">
        <f>VLOOKUP($C107,#REF!,MATCH(HZ$4,#REF!,0)-12,0)</f>
        <v>#REF!</v>
      </c>
      <c r="IA107" s="14" t="e">
        <f>VLOOKUP($C107,#REF!,MATCH(IA$4,#REF!,0)-12,0)</f>
        <v>#REF!</v>
      </c>
      <c r="IB107" s="14" t="e">
        <f>VLOOKUP($C107,#REF!,MATCH(IB$4,#REF!,0)-12,0)</f>
        <v>#REF!</v>
      </c>
      <c r="IC107" s="14" t="e">
        <f>VLOOKUP($C107,#REF!,MATCH(IC$4,#REF!,0)-12,0)</f>
        <v>#REF!</v>
      </c>
      <c r="ID107" s="14" t="e">
        <f>VLOOKUP($C107,#REF!,MATCH(ID$4,#REF!,0)-12,0)</f>
        <v>#REF!</v>
      </c>
      <c r="IE107" s="14" t="e">
        <f>VLOOKUP($C107,#REF!,MATCH(IE$4,#REF!,0)-12,0)</f>
        <v>#REF!</v>
      </c>
      <c r="IF107" s="14" t="e">
        <f>VLOOKUP($C107,#REF!,MATCH(IF$4,#REF!,0)-12,0)</f>
        <v>#REF!</v>
      </c>
      <c r="IG107" s="14" t="e">
        <f>VLOOKUP($C107,#REF!,MATCH(IG$4,#REF!,0)-12,0)</f>
        <v>#REF!</v>
      </c>
      <c r="IH107" s="14" t="e">
        <f>VLOOKUP($C107,#REF!,MATCH(IH$4,#REF!,0)-12,0)</f>
        <v>#REF!</v>
      </c>
      <c r="II107" s="14" t="e">
        <f>VLOOKUP($C107,#REF!,MATCH(II$4,#REF!,0)-12,0)</f>
        <v>#REF!</v>
      </c>
      <c r="IJ107" s="14" t="e">
        <f>VLOOKUP($C107,#REF!,MATCH(IJ$4,#REF!,0)-12,0)</f>
        <v>#REF!</v>
      </c>
      <c r="IK107" s="14" t="e">
        <f>VLOOKUP($C107,#REF!,MATCH(IK$4,#REF!,0)-12,0)</f>
        <v>#REF!</v>
      </c>
      <c r="IL107" s="14" t="e">
        <f>VLOOKUP($C107,#REF!,MATCH(IL$4,#REF!,0)-12,0)</f>
        <v>#REF!</v>
      </c>
      <c r="IM107" s="14" t="e">
        <f>VLOOKUP($C107,#REF!,MATCH(IM$4,#REF!,0)-12,0)</f>
        <v>#REF!</v>
      </c>
      <c r="IN107" s="14" t="e">
        <f>VLOOKUP($C107,#REF!,MATCH(IN$4,#REF!,0)-12,0)</f>
        <v>#REF!</v>
      </c>
      <c r="IO107" s="14" t="e">
        <f>VLOOKUP($C107,#REF!,MATCH(IO$4,#REF!,0)-12,0)</f>
        <v>#REF!</v>
      </c>
      <c r="IP107" s="14" t="e">
        <f>VLOOKUP($C107,#REF!,MATCH(IP$4,#REF!,0)-12,0)</f>
        <v>#REF!</v>
      </c>
      <c r="IQ107" s="14" t="e">
        <f>VLOOKUP($C107,#REF!,MATCH(IQ$4,#REF!,0)-12,0)</f>
        <v>#REF!</v>
      </c>
      <c r="IR107" s="14" t="e">
        <f>VLOOKUP($C107,#REF!,MATCH(IR$4,#REF!,0)-12,0)</f>
        <v>#REF!</v>
      </c>
      <c r="IS107" s="14" t="e">
        <f>VLOOKUP($C107,#REF!,MATCH(IS$4,#REF!,0)-12,0)</f>
        <v>#REF!</v>
      </c>
      <c r="IT107" s="14" t="e">
        <f>VLOOKUP($C107,#REF!,MATCH(IT$4,#REF!,0)-12,0)</f>
        <v>#REF!</v>
      </c>
      <c r="IU107" s="14" t="e">
        <f>VLOOKUP($C107,#REF!,MATCH(IU$4,#REF!,0)-12,0)</f>
        <v>#REF!</v>
      </c>
      <c r="IV107" s="14" t="e">
        <f>VLOOKUP($C107,#REF!,MATCH(IV$4,#REF!,0)-12,0)</f>
        <v>#REF!</v>
      </c>
      <c r="IW107" s="14" t="e">
        <f>VLOOKUP($C107,#REF!,MATCH(IW$4,#REF!,0)-12,0)</f>
        <v>#REF!</v>
      </c>
      <c r="IX107" s="14" t="e">
        <f>VLOOKUP($C107,#REF!,MATCH(IX$4,#REF!,0)-12,0)</f>
        <v>#REF!</v>
      </c>
      <c r="IY107" s="14" t="e">
        <f>VLOOKUP($C107,#REF!,MATCH(IY$4,#REF!,0)-12,0)</f>
        <v>#REF!</v>
      </c>
      <c r="IZ107" s="14" t="e">
        <f>VLOOKUP($C107,#REF!,MATCH(IZ$4,#REF!,0)-12,0)</f>
        <v>#REF!</v>
      </c>
      <c r="JA107" s="14" t="e">
        <f>VLOOKUP($C107,#REF!,MATCH(JA$4,#REF!,0)-12,0)</f>
        <v>#REF!</v>
      </c>
      <c r="JB107" s="14" t="e">
        <f>VLOOKUP($C107,#REF!,MATCH(JB$4,#REF!,0)-12,0)</f>
        <v>#REF!</v>
      </c>
      <c r="JC107" s="14" t="e">
        <f>VLOOKUP($C107,#REF!,MATCH(JC$4,#REF!,0)-12,0)</f>
        <v>#REF!</v>
      </c>
      <c r="JD107" s="14" t="e">
        <f>VLOOKUP($C107,#REF!,MATCH(JD$4,#REF!,0)-12,0)</f>
        <v>#REF!</v>
      </c>
      <c r="JE107" s="14" t="e">
        <f>VLOOKUP($C107,#REF!,MATCH(JE$4,#REF!,0)-12,0)</f>
        <v>#REF!</v>
      </c>
      <c r="JF107" s="14" t="e">
        <f>VLOOKUP($C107,#REF!,MATCH(JF$4,#REF!,0)-12,0)</f>
        <v>#REF!</v>
      </c>
      <c r="JG107" s="14" t="e">
        <f>VLOOKUP($C107,#REF!,MATCH(JG$4,#REF!,0)-12,0)</f>
        <v>#REF!</v>
      </c>
      <c r="JH107" s="14" t="e">
        <f>VLOOKUP($C107,#REF!,MATCH(JH$4,#REF!,0)-12,0)</f>
        <v>#REF!</v>
      </c>
      <c r="JI107" s="14" t="e">
        <f>VLOOKUP($C107,#REF!,MATCH(JI$4,#REF!,0)-12,0)</f>
        <v>#REF!</v>
      </c>
      <c r="JJ107" s="14" t="e">
        <f>VLOOKUP($C107,#REF!,MATCH(JJ$4,#REF!,0)-12,0)</f>
        <v>#REF!</v>
      </c>
      <c r="JK107" s="14" t="e">
        <f>VLOOKUP($C107,#REF!,MATCH(JK$4,#REF!,0)-12,0)</f>
        <v>#REF!</v>
      </c>
      <c r="JL107" s="14" t="e">
        <f>VLOOKUP($C107,#REF!,MATCH(JL$4,#REF!,0)-12,0)</f>
        <v>#REF!</v>
      </c>
      <c r="JM107" s="14" t="e">
        <f>VLOOKUP($C107,#REF!,MATCH(JM$4,#REF!,0)-12,0)</f>
        <v>#REF!</v>
      </c>
      <c r="JN107" s="14" t="e">
        <f>VLOOKUP($C107,#REF!,MATCH(JN$4,#REF!,0)-12,0)</f>
        <v>#REF!</v>
      </c>
      <c r="JO107" s="14" t="e">
        <f>VLOOKUP($C107,#REF!,MATCH(JO$4,#REF!,0)-12,0)</f>
        <v>#REF!</v>
      </c>
      <c r="JP107" s="14" t="e">
        <f>VLOOKUP($C107,#REF!,MATCH(JP$4,#REF!,0)-12,0)</f>
        <v>#REF!</v>
      </c>
      <c r="JQ107" s="14" t="e">
        <f>VLOOKUP($C107,#REF!,MATCH(JQ$4,#REF!,0)-12,0)</f>
        <v>#REF!</v>
      </c>
      <c r="JR107" s="14" t="e">
        <f>VLOOKUP($C107,#REF!,MATCH(JR$4,#REF!,0)-12,0)</f>
        <v>#REF!</v>
      </c>
      <c r="JS107" s="14" t="e">
        <f>VLOOKUP($C107,#REF!,MATCH(JS$4,#REF!,0)-12,0)</f>
        <v>#REF!</v>
      </c>
      <c r="JT107" s="14" t="e">
        <f>VLOOKUP($C107,#REF!,MATCH(JT$4,#REF!,0)-12,0)</f>
        <v>#REF!</v>
      </c>
      <c r="JU107" s="14" t="e">
        <f>VLOOKUP($C107,#REF!,MATCH(JU$4,#REF!,0)-12,0)</f>
        <v>#REF!</v>
      </c>
      <c r="JV107" s="14" t="e">
        <f>VLOOKUP($C107,#REF!,MATCH(JV$4,#REF!,0)-12,0)</f>
        <v>#REF!</v>
      </c>
      <c r="JW107" s="14" t="e">
        <f>VLOOKUP($C107,#REF!,MATCH(JW$4,#REF!,0)-12,0)</f>
        <v>#REF!</v>
      </c>
      <c r="JX107" s="14" t="e">
        <f>VLOOKUP($C107,#REF!,MATCH(JX$4,#REF!,0)-12,0)</f>
        <v>#REF!</v>
      </c>
      <c r="JY107" s="14" t="e">
        <f>VLOOKUP($C107,#REF!,MATCH(JY$4,#REF!,0)-12,0)</f>
        <v>#REF!</v>
      </c>
      <c r="JZ107" s="14" t="e">
        <f>VLOOKUP($C107,#REF!,MATCH(JZ$4,#REF!,0)-12,0)</f>
        <v>#REF!</v>
      </c>
      <c r="KA107" s="14" t="e">
        <f>VLOOKUP($C107,#REF!,MATCH(KA$4,#REF!,0)-12,0)</f>
        <v>#REF!</v>
      </c>
      <c r="KB107" s="14" t="e">
        <f>VLOOKUP($C107,#REF!,MATCH(KB$4,#REF!,0)-12,0)</f>
        <v>#REF!</v>
      </c>
      <c r="KC107" s="14" t="e">
        <f>VLOOKUP($C107,#REF!,MATCH(KC$4,#REF!,0)-12,0)</f>
        <v>#REF!</v>
      </c>
      <c r="KD107" s="14" t="e">
        <f>VLOOKUP($C107,#REF!,MATCH(KD$4,#REF!,0)-12,0)</f>
        <v>#REF!</v>
      </c>
      <c r="KE107" s="14" t="e">
        <f>VLOOKUP($C107,#REF!,MATCH(KE$4,#REF!,0)-12,0)</f>
        <v>#REF!</v>
      </c>
      <c r="KF107" s="14" t="e">
        <f>VLOOKUP($C107,#REF!,MATCH(KF$4,#REF!,0)-12,0)</f>
        <v>#REF!</v>
      </c>
      <c r="KG107" s="14" t="e">
        <f>VLOOKUP($C107,#REF!,MATCH(KG$4,#REF!,0)-12,0)</f>
        <v>#REF!</v>
      </c>
      <c r="KH107" s="14" t="e">
        <f>VLOOKUP($C107,#REF!,MATCH(KH$4,#REF!,0)-12,0)</f>
        <v>#REF!</v>
      </c>
      <c r="KI107" s="14" t="e">
        <f>VLOOKUP($C107,#REF!,MATCH(KI$4,#REF!,0)-12,0)</f>
        <v>#REF!</v>
      </c>
      <c r="KJ107" s="14" t="e">
        <f>VLOOKUP($C107,#REF!,MATCH(KJ$4,#REF!,0)-12,0)</f>
        <v>#REF!</v>
      </c>
      <c r="KK107" s="14" t="e">
        <f>VLOOKUP($C107,#REF!,MATCH(KK$4,#REF!,0)-12,0)</f>
        <v>#REF!</v>
      </c>
      <c r="KL107" s="14" t="e">
        <f>VLOOKUP($C107,#REF!,MATCH(KL$4,#REF!,0)-12,0)</f>
        <v>#REF!</v>
      </c>
      <c r="KM107" s="14" t="e">
        <f>VLOOKUP($C107,#REF!,MATCH(KM$4,#REF!,0)-12,0)</f>
        <v>#REF!</v>
      </c>
      <c r="KN107" s="14" t="e">
        <f>VLOOKUP($C107,#REF!,MATCH(KN$4,#REF!,0)-12,0)</f>
        <v>#REF!</v>
      </c>
      <c r="KO107" s="14" t="e">
        <f>VLOOKUP($C107,#REF!,MATCH(KO$4,#REF!,0)-12,0)</f>
        <v>#REF!</v>
      </c>
      <c r="KP107" s="14" t="e">
        <f>VLOOKUP($C107,#REF!,MATCH(KP$4,#REF!,0)-12,0)</f>
        <v>#REF!</v>
      </c>
      <c r="KQ107" s="14" t="e">
        <f>VLOOKUP($C107,#REF!,MATCH(KQ$4,#REF!,0)-12,0)</f>
        <v>#REF!</v>
      </c>
      <c r="KR107" s="14" t="e">
        <f>VLOOKUP($C107,#REF!,MATCH(KR$4,#REF!,0)-12,0)</f>
        <v>#REF!</v>
      </c>
      <c r="KS107" s="14" t="e">
        <f>VLOOKUP($C107,#REF!,MATCH(KS$4,#REF!,0)-12,0)</f>
        <v>#REF!</v>
      </c>
      <c r="KT107" s="14" t="e">
        <f>VLOOKUP($C107,#REF!,MATCH(KT$4,#REF!,0)-12,0)</f>
        <v>#REF!</v>
      </c>
      <c r="KU107" s="14" t="e">
        <f>VLOOKUP($C107,#REF!,MATCH(KU$4,#REF!,0)-12,0)</f>
        <v>#REF!</v>
      </c>
      <c r="KV107" s="14" t="e">
        <f>VLOOKUP($C107,#REF!,MATCH(KV$4,#REF!,0)-12,0)</f>
        <v>#REF!</v>
      </c>
      <c r="KW107" s="14" t="e">
        <f>VLOOKUP($C107,#REF!,MATCH(KW$4,#REF!,0)-12,0)</f>
        <v>#REF!</v>
      </c>
      <c r="KX107" s="14" t="e">
        <f>VLOOKUP($C107,#REF!,MATCH(KX$4,#REF!,0)-12,0)</f>
        <v>#REF!</v>
      </c>
      <c r="KY107" s="14" t="e">
        <f>VLOOKUP($C107,#REF!,MATCH(KY$4,#REF!,0)-12,0)</f>
        <v>#REF!</v>
      </c>
      <c r="KZ107" s="14" t="e">
        <f>VLOOKUP($C107,#REF!,MATCH(KZ$4,#REF!,0)-12,0)</f>
        <v>#REF!</v>
      </c>
      <c r="LA107" s="14" t="e">
        <f>VLOOKUP($C107,#REF!,MATCH(LA$4,#REF!,0)-12,0)</f>
        <v>#REF!</v>
      </c>
      <c r="LB107" s="14" t="e">
        <f>VLOOKUP($C107,#REF!,MATCH(LB$4,#REF!,0)-12,0)</f>
        <v>#REF!</v>
      </c>
      <c r="LC107" s="14" t="e">
        <f>VLOOKUP($C107,#REF!,MATCH(LC$4,#REF!,0)-12,0)</f>
        <v>#REF!</v>
      </c>
      <c r="LD107" s="14" t="e">
        <f>VLOOKUP($C107,#REF!,MATCH(LD$4,#REF!,0)-12,0)</f>
        <v>#REF!</v>
      </c>
      <c r="LE107" s="14" t="e">
        <f>VLOOKUP($C107,#REF!,MATCH(LE$4,#REF!,0)-12,0)</f>
        <v>#REF!</v>
      </c>
      <c r="LF107" s="14" t="e">
        <f>VLOOKUP($C107,#REF!,MATCH(LF$4,#REF!,0)-12,0)</f>
        <v>#REF!</v>
      </c>
      <c r="LG107" s="14" t="e">
        <f>VLOOKUP($C107,#REF!,MATCH(LG$4,#REF!,0)-12,0)</f>
        <v>#REF!</v>
      </c>
      <c r="LH107" s="14" t="e">
        <f>VLOOKUP($C107,#REF!,MATCH(LH$4,#REF!,0)-12,0)</f>
        <v>#REF!</v>
      </c>
      <c r="LI107" s="14" t="e">
        <f>VLOOKUP($C107,#REF!,MATCH(LI$4,#REF!,0)-12,0)</f>
        <v>#REF!</v>
      </c>
      <c r="LJ107" s="14" t="e">
        <f>VLOOKUP($C107,#REF!,MATCH(LJ$4,#REF!,0)-12,0)</f>
        <v>#REF!</v>
      </c>
      <c r="LK107" s="14" t="e">
        <f>VLOOKUP($C107,#REF!,MATCH(LK$4,#REF!,0)-12,0)</f>
        <v>#REF!</v>
      </c>
      <c r="LL107" s="14" t="e">
        <f>VLOOKUP($C107,#REF!,MATCH(LL$4,#REF!,0)-12,0)</f>
        <v>#REF!</v>
      </c>
      <c r="LM107" s="14" t="e">
        <f>VLOOKUP($C107,#REF!,MATCH(LM$4,#REF!,0)-12,0)</f>
        <v>#REF!</v>
      </c>
      <c r="LN107" s="14" t="e">
        <f>VLOOKUP($C107,#REF!,MATCH(LN$4,#REF!,0)-12,0)</f>
        <v>#REF!</v>
      </c>
      <c r="LO107" s="14" t="e">
        <f>VLOOKUP($C107,#REF!,MATCH(LO$4,#REF!,0)-12,0)</f>
        <v>#REF!</v>
      </c>
      <c r="LP107" s="14" t="e">
        <f>VLOOKUP($C107,#REF!,MATCH(LP$4,#REF!,0)-12,0)</f>
        <v>#REF!</v>
      </c>
      <c r="LQ107" s="14" t="e">
        <f>VLOOKUP($C107,#REF!,MATCH(LQ$4,#REF!,0)-12,0)</f>
        <v>#REF!</v>
      </c>
      <c r="LR107" s="14" t="e">
        <f>VLOOKUP($C107,#REF!,MATCH(LR$4,#REF!,0)-12,0)</f>
        <v>#REF!</v>
      </c>
      <c r="LS107" s="14" t="e">
        <f>VLOOKUP($C107,#REF!,MATCH(LS$4,#REF!,0)-12,0)</f>
        <v>#REF!</v>
      </c>
      <c r="LT107" s="14" t="e">
        <f>VLOOKUP($C107,#REF!,MATCH(LT$4,#REF!,0)-12,0)</f>
        <v>#REF!</v>
      </c>
      <c r="LU107" s="14" t="e">
        <f>VLOOKUP($C107,#REF!,MATCH(LU$4,#REF!,0)-12,0)</f>
        <v>#REF!</v>
      </c>
      <c r="LV107" s="14" t="e">
        <f>VLOOKUP($C107,#REF!,MATCH(LV$4,#REF!,0)-12,0)</f>
        <v>#REF!</v>
      </c>
      <c r="LW107" s="14" t="e">
        <f>VLOOKUP($C107,#REF!,MATCH(LW$4,#REF!,0)-12,0)</f>
        <v>#REF!</v>
      </c>
      <c r="LX107" s="14" t="e">
        <f>VLOOKUP($C107,#REF!,MATCH(LX$4,#REF!,0)-12,0)</f>
        <v>#REF!</v>
      </c>
      <c r="LY107" s="14" t="e">
        <f>VLOOKUP($C107,#REF!,MATCH(LY$4,#REF!,0)-12,0)</f>
        <v>#REF!</v>
      </c>
      <c r="LZ107" s="14" t="e">
        <f>VLOOKUP($C107,#REF!,MATCH(LZ$4,#REF!,0)-12,0)</f>
        <v>#REF!</v>
      </c>
      <c r="MA107" s="14" t="e">
        <f>VLOOKUP($C107,#REF!,MATCH(MA$4,#REF!,0)-12,0)</f>
        <v>#REF!</v>
      </c>
      <c r="MB107" s="14" t="e">
        <f>VLOOKUP($C107,#REF!,MATCH(MB$4,#REF!,0)-12,0)</f>
        <v>#REF!</v>
      </c>
      <c r="MC107" s="14" t="e">
        <f>VLOOKUP($C107,#REF!,MATCH(MC$4,#REF!,0)-12,0)</f>
        <v>#REF!</v>
      </c>
      <c r="MD107" s="14" t="e">
        <f>VLOOKUP($C107,#REF!,MATCH(MD$4,#REF!,0)-12,0)</f>
        <v>#REF!</v>
      </c>
      <c r="ME107" s="14" t="e">
        <f>VLOOKUP($C107,#REF!,MATCH(ME$4,#REF!,0)-12,0)</f>
        <v>#REF!</v>
      </c>
      <c r="MF107" s="14" t="e">
        <f>VLOOKUP($C107,#REF!,MATCH(MF$4,#REF!,0)-12,0)</f>
        <v>#REF!</v>
      </c>
      <c r="MG107" s="14" t="e">
        <f>VLOOKUP($C107,#REF!,MATCH(MG$4,#REF!,0)-12,0)</f>
        <v>#REF!</v>
      </c>
      <c r="MH107" s="14" t="e">
        <f>VLOOKUP($C107,#REF!,MATCH(MH$4,#REF!,0)-12,0)</f>
        <v>#REF!</v>
      </c>
      <c r="MI107" s="14" t="e">
        <f>VLOOKUP($C107,#REF!,MATCH(MI$4,#REF!,0)-12,0)</f>
        <v>#REF!</v>
      </c>
      <c r="MJ107" s="14" t="e">
        <f>VLOOKUP($C107,#REF!,MATCH(MJ$4,#REF!,0)-12,0)</f>
        <v>#REF!</v>
      </c>
      <c r="MK107" s="14" t="e">
        <f>VLOOKUP($C107,#REF!,MATCH(MK$4,#REF!,0)-12,0)</f>
        <v>#REF!</v>
      </c>
      <c r="ML107" s="14" t="e">
        <f>VLOOKUP($C107,#REF!,MATCH(ML$4,#REF!,0)-12,0)</f>
        <v>#REF!</v>
      </c>
      <c r="MM107" s="14" t="e">
        <f>VLOOKUP($C107,#REF!,MATCH(MM$4,#REF!,0)-12,0)</f>
        <v>#REF!</v>
      </c>
      <c r="MN107" s="14" t="e">
        <f>VLOOKUP($C107,#REF!,MATCH(MN$4,#REF!,0)-12,0)</f>
        <v>#REF!</v>
      </c>
      <c r="MO107" s="14" t="e">
        <f>VLOOKUP($C107,#REF!,MATCH(MO$4,#REF!,0)-12,0)</f>
        <v>#REF!</v>
      </c>
      <c r="MP107" s="14" t="e">
        <f>VLOOKUP($C107,#REF!,MATCH(MP$4,#REF!,0)-12,0)</f>
        <v>#REF!</v>
      </c>
      <c r="MQ107" s="14" t="e">
        <f>VLOOKUP($C107,#REF!,MATCH(MQ$4,#REF!,0)-12,0)</f>
        <v>#REF!</v>
      </c>
      <c r="MR107" s="14" t="e">
        <f>VLOOKUP($C107,#REF!,MATCH(MR$4,#REF!,0)-12,0)</f>
        <v>#REF!</v>
      </c>
      <c r="MS107" s="14" t="e">
        <f>VLOOKUP($C107,#REF!,MATCH(MS$4,#REF!,0)-12,0)</f>
        <v>#REF!</v>
      </c>
      <c r="MT107" s="14" t="e">
        <f>VLOOKUP($C107,#REF!,MATCH(MT$4,#REF!,0)-12,0)</f>
        <v>#REF!</v>
      </c>
      <c r="MU107" s="14" t="e">
        <f>VLOOKUP($C107,#REF!,MATCH(MU$4,#REF!,0)-12,0)</f>
        <v>#REF!</v>
      </c>
      <c r="MV107" s="14" t="e">
        <f>VLOOKUP($C107,#REF!,MATCH(MV$4,#REF!,0)-12,0)</f>
        <v>#REF!</v>
      </c>
      <c r="MW107" s="14" t="e">
        <f>VLOOKUP($C107,#REF!,MATCH(MW$4,#REF!,0)-12,0)</f>
        <v>#REF!</v>
      </c>
      <c r="MX107" s="14" t="e">
        <f>VLOOKUP($C107,#REF!,MATCH(MX$4,#REF!,0)-12,0)</f>
        <v>#REF!</v>
      </c>
      <c r="MY107" s="14" t="e">
        <f>VLOOKUP($C107,#REF!,MATCH(MY$4,#REF!,0)-12,0)</f>
        <v>#REF!</v>
      </c>
      <c r="MZ107" s="14" t="e">
        <f>VLOOKUP($C107,#REF!,MATCH(MZ$4,#REF!,0)-12,0)</f>
        <v>#REF!</v>
      </c>
      <c r="NA107" s="14" t="e">
        <f>VLOOKUP($C107,#REF!,MATCH(NA$4,#REF!,0)-12,0)</f>
        <v>#REF!</v>
      </c>
      <c r="NB107" s="14" t="e">
        <f>VLOOKUP($C107,#REF!,MATCH(NB$4,#REF!,0)-12,0)</f>
        <v>#REF!</v>
      </c>
      <c r="NC107" s="14" t="e">
        <f>VLOOKUP($C107,#REF!,MATCH(NC$4,#REF!,0)-12,0)</f>
        <v>#REF!</v>
      </c>
      <c r="ND107" s="14" t="e">
        <f>VLOOKUP($C107,#REF!,MATCH(ND$4,#REF!,0)-12,0)</f>
        <v>#REF!</v>
      </c>
      <c r="NE107" s="14" t="e">
        <f>VLOOKUP($C107,#REF!,MATCH(NE$4,#REF!,0)-12,0)</f>
        <v>#REF!</v>
      </c>
      <c r="NF107" s="14" t="e">
        <f>VLOOKUP($C107,#REF!,MATCH(NF$4,#REF!,0)-12,0)</f>
        <v>#REF!</v>
      </c>
      <c r="NG107" s="14" t="e">
        <f>VLOOKUP($C107,#REF!,MATCH(NG$4,#REF!,0)-12,0)</f>
        <v>#REF!</v>
      </c>
      <c r="NH107" s="14" t="e">
        <f>VLOOKUP($C107,#REF!,MATCH(NH$4,#REF!,0)-12,0)</f>
        <v>#REF!</v>
      </c>
      <c r="NI107" s="14" t="e">
        <f>VLOOKUP($C107,#REF!,MATCH(NI$4,#REF!,0)-12,0)</f>
        <v>#REF!</v>
      </c>
      <c r="NJ107" s="14" t="e">
        <f>VLOOKUP($C107,#REF!,MATCH(NJ$4,#REF!,0)-12,0)</f>
        <v>#REF!</v>
      </c>
      <c r="NK107" s="14" t="e">
        <f>VLOOKUP($C107,#REF!,MATCH(NK$4,#REF!,0)-12,0)</f>
        <v>#REF!</v>
      </c>
      <c r="NL107" s="14" t="e">
        <f>VLOOKUP($C107,#REF!,MATCH(NL$4,#REF!,0)-12,0)</f>
        <v>#REF!</v>
      </c>
      <c r="NM107" s="14" t="e">
        <f>VLOOKUP($C107,#REF!,MATCH(NM$4,#REF!,0)-12,0)</f>
        <v>#REF!</v>
      </c>
      <c r="NN107" s="14" t="e">
        <f>VLOOKUP($C107,#REF!,MATCH(NN$4,#REF!,0)-12,0)</f>
        <v>#REF!</v>
      </c>
      <c r="NO107" s="14" t="e">
        <f>VLOOKUP($C107,#REF!,MATCH(NO$4,#REF!,0)-12,0)</f>
        <v>#REF!</v>
      </c>
      <c r="NP107" s="14" t="e">
        <f>VLOOKUP($C107,#REF!,MATCH(NP$4,#REF!,0)-12,0)</f>
        <v>#REF!</v>
      </c>
      <c r="NQ107" s="14" t="e">
        <f>VLOOKUP($C107,#REF!,MATCH(NQ$4,#REF!,0)-12,0)</f>
        <v>#REF!</v>
      </c>
      <c r="NR107" s="14" t="e">
        <f>VLOOKUP($C107,#REF!,MATCH(NR$4,#REF!,0)-12,0)</f>
        <v>#REF!</v>
      </c>
      <c r="NS107" s="14" t="e">
        <f>VLOOKUP($C107,#REF!,MATCH(NS$4,#REF!,0)-12,0)</f>
        <v>#REF!</v>
      </c>
      <c r="NT107" s="14" t="e">
        <f>VLOOKUP($C107,#REF!,MATCH(NT$4,#REF!,0)-12,0)</f>
        <v>#REF!</v>
      </c>
      <c r="NU107" s="14" t="e">
        <f>VLOOKUP($C107,#REF!,MATCH(NU$4,#REF!,0)-12,0)</f>
        <v>#REF!</v>
      </c>
      <c r="NV107" s="14" t="e">
        <f>VLOOKUP($C107,#REF!,MATCH(NV$4,#REF!,0)-12,0)</f>
        <v>#REF!</v>
      </c>
      <c r="NW107" s="14" t="e">
        <f>VLOOKUP($C107,#REF!,MATCH(NW$4,#REF!,0)-12,0)</f>
        <v>#REF!</v>
      </c>
      <c r="NX107" s="14" t="e">
        <f>VLOOKUP($C107,#REF!,MATCH(NX$4,#REF!,0)-12,0)</f>
        <v>#REF!</v>
      </c>
      <c r="NY107" s="14" t="e">
        <f>VLOOKUP($C107,#REF!,MATCH(NY$4,#REF!,0)-12,0)</f>
        <v>#REF!</v>
      </c>
      <c r="NZ107" s="14" t="e">
        <f>VLOOKUP($C107,#REF!,MATCH(NZ$4,#REF!,0)-12,0)</f>
        <v>#REF!</v>
      </c>
      <c r="OA107" s="14" t="e">
        <f>VLOOKUP($C107,#REF!,MATCH(OA$4,#REF!,0)-12,0)</f>
        <v>#REF!</v>
      </c>
      <c r="OB107" s="14" t="e">
        <f>VLOOKUP($C107,#REF!,MATCH(OB$4,#REF!,0)-12,0)</f>
        <v>#REF!</v>
      </c>
      <c r="OC107" s="14" t="e">
        <f>VLOOKUP($C107,#REF!,MATCH(OC$4,#REF!,0)-12,0)</f>
        <v>#REF!</v>
      </c>
      <c r="OD107" s="14" t="e">
        <f>VLOOKUP($C107,#REF!,MATCH(OD$4,#REF!,0)-12,0)</f>
        <v>#REF!</v>
      </c>
      <c r="OE107" s="14" t="e">
        <f>VLOOKUP($C107,#REF!,MATCH(OE$4,#REF!,0)-12,0)</f>
        <v>#REF!</v>
      </c>
      <c r="OF107" s="14" t="e">
        <f>VLOOKUP($C107,#REF!,MATCH(OF$4,#REF!,0)-12,0)</f>
        <v>#REF!</v>
      </c>
      <c r="OG107" s="14" t="e">
        <f>VLOOKUP($C107,#REF!,MATCH(OG$4,#REF!,0)-12,0)</f>
        <v>#REF!</v>
      </c>
      <c r="OH107" s="14" t="e">
        <f>VLOOKUP($C107,#REF!,MATCH(OH$4,#REF!,0)-12,0)</f>
        <v>#REF!</v>
      </c>
      <c r="OI107" s="14" t="e">
        <f>VLOOKUP($C107,#REF!,MATCH(OI$4,#REF!,0)-12,0)</f>
        <v>#REF!</v>
      </c>
      <c r="OJ107" s="14" t="e">
        <f>VLOOKUP($C107,#REF!,MATCH(OJ$4,#REF!,0)-12,0)</f>
        <v>#REF!</v>
      </c>
      <c r="OK107" s="14" t="e">
        <f>VLOOKUP($C107,#REF!,MATCH(OK$4,#REF!,0)-12,0)</f>
        <v>#REF!</v>
      </c>
      <c r="OL107" s="14" t="e">
        <f>VLOOKUP($C107,#REF!,MATCH(OL$4,#REF!,0)-12,0)</f>
        <v>#REF!</v>
      </c>
      <c r="OM107" s="14" t="e">
        <f>VLOOKUP($C107,#REF!,MATCH(OM$4,#REF!,0)-12,0)</f>
        <v>#REF!</v>
      </c>
      <c r="ON107" s="14" t="e">
        <f>VLOOKUP($C107,#REF!,MATCH(ON$4,#REF!,0)-12,0)</f>
        <v>#REF!</v>
      </c>
      <c r="OO107" s="14" t="e">
        <f>VLOOKUP($C107,#REF!,MATCH(OO$4,#REF!,0)-12,0)</f>
        <v>#REF!</v>
      </c>
      <c r="OP107" s="14" t="e">
        <f>VLOOKUP($C107,#REF!,MATCH(OP$4,#REF!,0)-12,0)</f>
        <v>#REF!</v>
      </c>
      <c r="OQ107" s="14" t="e">
        <f>VLOOKUP($C107,#REF!,MATCH(OQ$4,#REF!,0)-12,0)</f>
        <v>#REF!</v>
      </c>
      <c r="OR107" s="14" t="e">
        <f>VLOOKUP($C107,#REF!,MATCH(OR$4,#REF!,0)-12,0)</f>
        <v>#REF!</v>
      </c>
      <c r="OS107" s="14" t="e">
        <f>VLOOKUP($C107,#REF!,MATCH(OS$4,#REF!,0)-12,0)</f>
        <v>#REF!</v>
      </c>
      <c r="OT107" s="14" t="e">
        <f>VLOOKUP($C107,#REF!,MATCH(OT$4,#REF!,0)-12,0)</f>
        <v>#REF!</v>
      </c>
      <c r="OU107" s="14" t="e">
        <f>VLOOKUP($C107,#REF!,MATCH(OU$4,#REF!,0)-12,0)</f>
        <v>#REF!</v>
      </c>
      <c r="OV107" s="14" t="e">
        <f>VLOOKUP($C107,#REF!,MATCH(OV$4,#REF!,0)-12,0)</f>
        <v>#REF!</v>
      </c>
      <c r="OW107" s="14" t="e">
        <f>VLOOKUP($C107,#REF!,MATCH(OW$4,#REF!,0)-12,0)</f>
        <v>#REF!</v>
      </c>
      <c r="OX107" s="14" t="e">
        <f>VLOOKUP($C107,#REF!,MATCH(OX$4,#REF!,0)-12,0)</f>
        <v>#REF!</v>
      </c>
      <c r="OY107" s="14" t="e">
        <f>VLOOKUP($C107,#REF!,MATCH(OY$4,#REF!,0)-12,0)</f>
        <v>#REF!</v>
      </c>
      <c r="OZ107" s="14" t="e">
        <f>VLOOKUP($C107,#REF!,MATCH(OZ$4,#REF!,0)-12,0)</f>
        <v>#REF!</v>
      </c>
      <c r="PA107" s="14" t="e">
        <f>VLOOKUP($C107,#REF!,MATCH(PA$4,#REF!,0)-12,0)</f>
        <v>#REF!</v>
      </c>
      <c r="PB107" s="14" t="e">
        <f>VLOOKUP($C107,#REF!,MATCH(PB$4,#REF!,0)-12,0)</f>
        <v>#REF!</v>
      </c>
      <c r="PC107" s="14" t="e">
        <f>VLOOKUP($C107,#REF!,MATCH(PC$4,#REF!,0)-12,0)</f>
        <v>#REF!</v>
      </c>
      <c r="PD107" s="14" t="e">
        <f>VLOOKUP($C107,#REF!,MATCH(PD$4,#REF!,0)-12,0)</f>
        <v>#REF!</v>
      </c>
      <c r="PE107" s="14" t="e">
        <f>VLOOKUP($C107,#REF!,MATCH(PE$4,#REF!,0)-12,0)</f>
        <v>#REF!</v>
      </c>
      <c r="PF107" s="14" t="e">
        <f>VLOOKUP($C107,#REF!,MATCH(PF$4,#REF!,0)-12,0)</f>
        <v>#REF!</v>
      </c>
      <c r="PG107" s="14" t="e">
        <f>VLOOKUP($C107,#REF!,MATCH(PG$4,#REF!,0)-12,0)</f>
        <v>#REF!</v>
      </c>
      <c r="PH107" s="14" t="e">
        <f>VLOOKUP($C107,#REF!,MATCH(PH$4,#REF!,0)-12,0)</f>
        <v>#REF!</v>
      </c>
      <c r="PI107" s="14" t="e">
        <f>VLOOKUP($C107,#REF!,MATCH(PI$4,#REF!,0)-12,0)</f>
        <v>#REF!</v>
      </c>
      <c r="PJ107" s="14" t="e">
        <f>VLOOKUP($C107,#REF!,MATCH(PJ$4,#REF!,0)-12,0)</f>
        <v>#REF!</v>
      </c>
      <c r="PK107" s="14" t="e">
        <f>VLOOKUP($C107,#REF!,MATCH(PK$4,#REF!,0)-12,0)</f>
        <v>#REF!</v>
      </c>
      <c r="PL107" s="14" t="e">
        <f>VLOOKUP($C107,#REF!,MATCH(PL$4,#REF!,0)-12,0)</f>
        <v>#REF!</v>
      </c>
      <c r="PM107" s="14" t="e">
        <f>VLOOKUP($C107,#REF!,MATCH(PM$4,#REF!,0)-12,0)</f>
        <v>#REF!</v>
      </c>
      <c r="PN107" s="14" t="e">
        <f>VLOOKUP($C107,#REF!,MATCH(PN$4,#REF!,0)-12,0)</f>
        <v>#REF!</v>
      </c>
      <c r="PO107" s="14" t="e">
        <f>VLOOKUP($C107,#REF!,MATCH(PO$4,#REF!,0)-12,0)</f>
        <v>#REF!</v>
      </c>
      <c r="PP107" s="14" t="e">
        <f>VLOOKUP($C107,#REF!,MATCH(PP$4,#REF!,0)-12,0)</f>
        <v>#REF!</v>
      </c>
      <c r="PQ107" s="14" t="e">
        <f>VLOOKUP($C107,#REF!,MATCH(PQ$4,#REF!,0)-12,0)</f>
        <v>#REF!</v>
      </c>
      <c r="PR107" s="14" t="e">
        <f>VLOOKUP($C107,#REF!,MATCH(PR$4,#REF!,0)-12,0)</f>
        <v>#REF!</v>
      </c>
      <c r="PS107" s="14" t="e">
        <f>VLOOKUP($C107,#REF!,MATCH(PS$4,#REF!,0)-12,0)</f>
        <v>#REF!</v>
      </c>
      <c r="PT107" s="14" t="e">
        <f>VLOOKUP($C107,#REF!,MATCH(PT$4,#REF!,0)-12,0)</f>
        <v>#REF!</v>
      </c>
      <c r="PU107" s="14" t="e">
        <f>VLOOKUP($C107,#REF!,MATCH(PU$4,#REF!,0)-12,0)</f>
        <v>#REF!</v>
      </c>
      <c r="PV107" s="14" t="e">
        <f>VLOOKUP($C107,#REF!,MATCH(PV$4,#REF!,0)-12,0)</f>
        <v>#REF!</v>
      </c>
      <c r="PW107" s="14" t="e">
        <f>VLOOKUP($C107,#REF!,MATCH(PW$4,#REF!,0)-12,0)</f>
        <v>#REF!</v>
      </c>
      <c r="PX107" s="14" t="e">
        <f>VLOOKUP($C107,#REF!,MATCH(PX$4,#REF!,0)-12,0)</f>
        <v>#REF!</v>
      </c>
      <c r="PY107" s="14" t="e">
        <f>VLOOKUP($C107,#REF!,MATCH(PY$4,#REF!,0)-12,0)</f>
        <v>#REF!</v>
      </c>
      <c r="PZ107" s="14" t="e">
        <f>VLOOKUP($C107,#REF!,MATCH(PZ$4,#REF!,0)-12,0)</f>
        <v>#REF!</v>
      </c>
      <c r="QA107" s="14" t="e">
        <f>VLOOKUP($C107,#REF!,MATCH(QA$4,#REF!,0)-12,0)</f>
        <v>#REF!</v>
      </c>
      <c r="QB107" s="14" t="e">
        <f>VLOOKUP($C107,#REF!,MATCH(QB$4,#REF!,0)-12,0)</f>
        <v>#REF!</v>
      </c>
      <c r="QC107" s="14" t="e">
        <f>VLOOKUP($C107,#REF!,MATCH(QC$4,#REF!,0)-12,0)</f>
        <v>#REF!</v>
      </c>
      <c r="QD107" s="14" t="e">
        <f>VLOOKUP($C107,#REF!,MATCH(QD$4,#REF!,0)-12,0)</f>
        <v>#REF!</v>
      </c>
      <c r="QE107" s="14" t="e">
        <f>VLOOKUP($C107,#REF!,MATCH(QE$4,#REF!,0)-12,0)</f>
        <v>#REF!</v>
      </c>
      <c r="QF107" s="14" t="e">
        <f>VLOOKUP($C107,#REF!,MATCH(QF$4,#REF!,0)-12,0)</f>
        <v>#REF!</v>
      </c>
      <c r="QG107" s="14" t="e">
        <f>VLOOKUP($C107,#REF!,MATCH(QG$4,#REF!,0)-12,0)</f>
        <v>#REF!</v>
      </c>
      <c r="QH107" s="14" t="e">
        <f>VLOOKUP($C107,#REF!,MATCH(QH$4,#REF!,0)-12,0)</f>
        <v>#REF!</v>
      </c>
      <c r="QI107" s="14" t="e">
        <f>VLOOKUP($C107,#REF!,MATCH(QI$4,#REF!,0)-12,0)</f>
        <v>#REF!</v>
      </c>
      <c r="QJ107" s="14" t="e">
        <f>VLOOKUP($C107,#REF!,MATCH(QJ$4,#REF!,0)-12,0)</f>
        <v>#REF!</v>
      </c>
      <c r="QK107" s="14" t="e">
        <f>VLOOKUP($C107,#REF!,MATCH(QK$4,#REF!,0)-12,0)</f>
        <v>#REF!</v>
      </c>
      <c r="QL107" s="14" t="e">
        <f>VLOOKUP($C107,#REF!,MATCH(QL$4,#REF!,0)-12,0)</f>
        <v>#REF!</v>
      </c>
      <c r="QM107" s="14" t="e">
        <f>VLOOKUP($C107,#REF!,MATCH(QM$4,#REF!,0)-12,0)</f>
        <v>#REF!</v>
      </c>
      <c r="QN107" s="14" t="e">
        <f>VLOOKUP($C107,#REF!,MATCH(QN$4,#REF!,0)-12,0)</f>
        <v>#REF!</v>
      </c>
      <c r="QO107" s="14" t="e">
        <f>VLOOKUP($C107,#REF!,MATCH(QO$4,#REF!,0)-12,0)</f>
        <v>#REF!</v>
      </c>
      <c r="QP107" s="14" t="e">
        <f>VLOOKUP($C107,#REF!,MATCH(QP$4,#REF!,0)-12,0)</f>
        <v>#REF!</v>
      </c>
      <c r="QQ107" s="14" t="e">
        <f>VLOOKUP($C107,#REF!,MATCH(QQ$4,#REF!,0)-12,0)</f>
        <v>#REF!</v>
      </c>
      <c r="QR107" s="14" t="e">
        <f>VLOOKUP($C107,#REF!,MATCH(QR$4,#REF!,0)-12,0)</f>
        <v>#REF!</v>
      </c>
      <c r="QS107" s="14" t="e">
        <f>VLOOKUP($C107,#REF!,MATCH(QS$4,#REF!,0)-12,0)</f>
        <v>#REF!</v>
      </c>
      <c r="QT107" s="14" t="e">
        <f>VLOOKUP($C107,#REF!,MATCH(QT$4,#REF!,0)-12,0)</f>
        <v>#REF!</v>
      </c>
      <c r="QU107" s="14" t="e">
        <f>VLOOKUP($C107,#REF!,MATCH(QU$4,#REF!,0)-12,0)</f>
        <v>#REF!</v>
      </c>
      <c r="QV107" s="14" t="e">
        <f>VLOOKUP($C107,#REF!,MATCH(QV$4,#REF!,0)-12,0)</f>
        <v>#REF!</v>
      </c>
      <c r="QW107" s="14" t="e">
        <f>VLOOKUP($C107,#REF!,MATCH(QW$4,#REF!,0)-12,0)</f>
        <v>#REF!</v>
      </c>
      <c r="QX107" s="14" t="e">
        <f>VLOOKUP($C107,#REF!,MATCH(QX$4,#REF!,0)-12,0)</f>
        <v>#REF!</v>
      </c>
      <c r="QY107" s="14" t="e">
        <f>VLOOKUP($C107,#REF!,MATCH(QY$4,#REF!,0)-12,0)</f>
        <v>#REF!</v>
      </c>
      <c r="QZ107" s="14"/>
      <c r="RA107" s="14"/>
      <c r="RB107" s="5"/>
      <c r="RC107" s="5"/>
      <c r="RD107" s="6"/>
      <c r="RE107" s="6"/>
      <c r="RF107" s="6"/>
    </row>
    <row r="108" spans="1:474" ht="18" customHeight="1">
      <c r="A108" s="41" t="s">
        <v>147</v>
      </c>
      <c r="B108" s="42" t="s">
        <v>148</v>
      </c>
      <c r="C108" s="42" t="s">
        <v>458</v>
      </c>
      <c r="D108" s="62"/>
      <c r="E108" s="42"/>
      <c r="F108" s="42"/>
      <c r="G108" s="42"/>
      <c r="H108" s="42" t="s">
        <v>142</v>
      </c>
      <c r="I108" s="42" t="s">
        <v>396</v>
      </c>
      <c r="J108" s="42"/>
      <c r="K108" s="43" t="s">
        <v>66</v>
      </c>
      <c r="L108" s="19">
        <v>0</v>
      </c>
      <c r="M108" s="19">
        <v>0</v>
      </c>
      <c r="N108" s="19">
        <f t="shared" ref="N108:BG108" si="153">M108+N105-N101</f>
        <v>0</v>
      </c>
      <c r="O108" s="19">
        <f t="shared" si="153"/>
        <v>0</v>
      </c>
      <c r="P108" s="19">
        <f t="shared" si="153"/>
        <v>0</v>
      </c>
      <c r="Q108" s="19">
        <f t="shared" si="153"/>
        <v>0</v>
      </c>
      <c r="R108" s="19">
        <f t="shared" si="153"/>
        <v>0</v>
      </c>
      <c r="S108" s="19">
        <f t="shared" si="153"/>
        <v>0</v>
      </c>
      <c r="T108" s="19">
        <f t="shared" si="153"/>
        <v>0</v>
      </c>
      <c r="U108" s="19">
        <f t="shared" si="153"/>
        <v>0</v>
      </c>
      <c r="V108" s="19">
        <f t="shared" si="153"/>
        <v>0</v>
      </c>
      <c r="W108" s="19">
        <f t="shared" si="153"/>
        <v>0</v>
      </c>
      <c r="X108" s="19">
        <f t="shared" si="153"/>
        <v>0</v>
      </c>
      <c r="Y108" s="19">
        <f t="shared" si="153"/>
        <v>0</v>
      </c>
      <c r="Z108" s="19">
        <f t="shared" si="153"/>
        <v>0</v>
      </c>
      <c r="AA108" s="19">
        <f t="shared" si="153"/>
        <v>0</v>
      </c>
      <c r="AB108" s="19">
        <f t="shared" si="153"/>
        <v>0</v>
      </c>
      <c r="AC108" s="19">
        <f t="shared" si="153"/>
        <v>0</v>
      </c>
      <c r="AD108" s="19">
        <f t="shared" si="153"/>
        <v>0</v>
      </c>
      <c r="AE108" s="19">
        <f t="shared" si="153"/>
        <v>0</v>
      </c>
      <c r="AF108" s="19">
        <f t="shared" si="153"/>
        <v>0</v>
      </c>
      <c r="AG108" s="19">
        <f t="shared" si="153"/>
        <v>0</v>
      </c>
      <c r="AH108" s="19">
        <f t="shared" si="153"/>
        <v>0</v>
      </c>
      <c r="AI108" s="19">
        <f t="shared" si="153"/>
        <v>0</v>
      </c>
      <c r="AJ108" s="19">
        <f t="shared" si="153"/>
        <v>0</v>
      </c>
      <c r="AK108" s="19">
        <f t="shared" si="153"/>
        <v>0</v>
      </c>
      <c r="AL108" s="19">
        <f t="shared" si="153"/>
        <v>0</v>
      </c>
      <c r="AM108" s="19">
        <f t="shared" si="153"/>
        <v>0</v>
      </c>
      <c r="AN108" s="19">
        <f t="shared" si="153"/>
        <v>0</v>
      </c>
      <c r="AO108" s="19">
        <f t="shared" si="153"/>
        <v>0</v>
      </c>
      <c r="AP108" s="19">
        <f t="shared" si="153"/>
        <v>0</v>
      </c>
      <c r="AQ108" s="19">
        <f t="shared" si="153"/>
        <v>0</v>
      </c>
      <c r="AR108" s="19">
        <f t="shared" si="153"/>
        <v>0</v>
      </c>
      <c r="AS108" s="19">
        <f t="shared" si="153"/>
        <v>0</v>
      </c>
      <c r="AT108" s="19">
        <f t="shared" si="153"/>
        <v>0</v>
      </c>
      <c r="AU108" s="19">
        <f t="shared" si="153"/>
        <v>0</v>
      </c>
      <c r="AV108" s="19">
        <f t="shared" si="153"/>
        <v>0</v>
      </c>
      <c r="AW108" s="19">
        <f t="shared" si="153"/>
        <v>0</v>
      </c>
      <c r="AX108" s="19">
        <f t="shared" si="153"/>
        <v>0</v>
      </c>
      <c r="AY108" s="19">
        <f t="shared" si="153"/>
        <v>0</v>
      </c>
      <c r="AZ108" s="19">
        <f t="shared" si="153"/>
        <v>0</v>
      </c>
      <c r="BA108" s="19">
        <f t="shared" si="153"/>
        <v>0</v>
      </c>
      <c r="BB108" s="19">
        <f t="shared" si="153"/>
        <v>0</v>
      </c>
      <c r="BC108" s="19">
        <f t="shared" si="153"/>
        <v>0</v>
      </c>
      <c r="BD108" s="19">
        <f t="shared" si="153"/>
        <v>0</v>
      </c>
      <c r="BE108" s="19">
        <f t="shared" si="153"/>
        <v>0</v>
      </c>
      <c r="BF108" s="19">
        <f t="shared" si="153"/>
        <v>0</v>
      </c>
      <c r="BG108" s="19">
        <f t="shared" si="153"/>
        <v>0</v>
      </c>
      <c r="BH108" s="19">
        <f t="shared" ref="BH108:DS108" si="154">BG108+BH105-BH101</f>
        <v>0</v>
      </c>
      <c r="BI108" s="19">
        <f t="shared" si="154"/>
        <v>0</v>
      </c>
      <c r="BJ108" s="19">
        <f t="shared" si="154"/>
        <v>0</v>
      </c>
      <c r="BK108" s="19">
        <f t="shared" si="154"/>
        <v>0</v>
      </c>
      <c r="BL108" s="19">
        <f t="shared" si="154"/>
        <v>0</v>
      </c>
      <c r="BM108" s="19">
        <f t="shared" si="154"/>
        <v>0</v>
      </c>
      <c r="BN108" s="19">
        <f t="shared" si="154"/>
        <v>0</v>
      </c>
      <c r="BO108" s="19">
        <f t="shared" si="154"/>
        <v>0</v>
      </c>
      <c r="BP108" s="19">
        <f t="shared" si="154"/>
        <v>0</v>
      </c>
      <c r="BQ108" s="19">
        <f t="shared" si="154"/>
        <v>0</v>
      </c>
      <c r="BR108" s="19">
        <f t="shared" si="154"/>
        <v>0</v>
      </c>
      <c r="BS108" s="19">
        <f t="shared" si="154"/>
        <v>0</v>
      </c>
      <c r="BT108" s="19">
        <f t="shared" si="154"/>
        <v>0</v>
      </c>
      <c r="BU108" s="19">
        <f t="shared" si="154"/>
        <v>0</v>
      </c>
      <c r="BV108" s="19">
        <f t="shared" si="154"/>
        <v>0</v>
      </c>
      <c r="BW108" s="19">
        <f t="shared" si="154"/>
        <v>0</v>
      </c>
      <c r="BX108" s="19">
        <f t="shared" si="154"/>
        <v>0</v>
      </c>
      <c r="BY108" s="19">
        <f t="shared" si="154"/>
        <v>0</v>
      </c>
      <c r="BZ108" s="19">
        <f t="shared" si="154"/>
        <v>0</v>
      </c>
      <c r="CA108" s="19">
        <f t="shared" si="154"/>
        <v>0</v>
      </c>
      <c r="CB108" s="19">
        <f t="shared" si="154"/>
        <v>0</v>
      </c>
      <c r="CC108" s="19">
        <f t="shared" si="154"/>
        <v>0</v>
      </c>
      <c r="CD108" s="19">
        <f t="shared" si="154"/>
        <v>0</v>
      </c>
      <c r="CE108" s="19">
        <f t="shared" si="154"/>
        <v>0</v>
      </c>
      <c r="CF108" s="19">
        <f t="shared" si="154"/>
        <v>0</v>
      </c>
      <c r="CG108" s="19">
        <f t="shared" si="154"/>
        <v>0</v>
      </c>
      <c r="CH108" s="19">
        <f t="shared" si="154"/>
        <v>0</v>
      </c>
      <c r="CI108" s="19">
        <f t="shared" si="154"/>
        <v>0</v>
      </c>
      <c r="CJ108" s="19">
        <f t="shared" si="154"/>
        <v>0</v>
      </c>
      <c r="CK108" s="19">
        <f t="shared" si="154"/>
        <v>0</v>
      </c>
      <c r="CL108" s="19">
        <f t="shared" si="154"/>
        <v>0</v>
      </c>
      <c r="CM108" s="19">
        <f t="shared" si="154"/>
        <v>0</v>
      </c>
      <c r="CN108" s="19">
        <f t="shared" si="154"/>
        <v>0</v>
      </c>
      <c r="CO108" s="19">
        <f t="shared" si="154"/>
        <v>0</v>
      </c>
      <c r="CP108" s="19">
        <f t="shared" si="154"/>
        <v>0</v>
      </c>
      <c r="CQ108" s="19">
        <f t="shared" si="154"/>
        <v>0</v>
      </c>
      <c r="CR108" s="19">
        <f t="shared" si="154"/>
        <v>0</v>
      </c>
      <c r="CS108" s="19">
        <f t="shared" si="154"/>
        <v>0</v>
      </c>
      <c r="CT108" s="19">
        <f t="shared" si="154"/>
        <v>0</v>
      </c>
      <c r="CU108" s="19">
        <f t="shared" si="154"/>
        <v>0</v>
      </c>
      <c r="CV108" s="19">
        <f t="shared" si="154"/>
        <v>0</v>
      </c>
      <c r="CW108" s="19">
        <f t="shared" si="154"/>
        <v>0</v>
      </c>
      <c r="CX108" s="19">
        <f t="shared" si="154"/>
        <v>0</v>
      </c>
      <c r="CY108" s="19">
        <f t="shared" si="154"/>
        <v>0</v>
      </c>
      <c r="CZ108" s="19">
        <f t="shared" si="154"/>
        <v>0</v>
      </c>
      <c r="DA108" s="19">
        <f t="shared" si="154"/>
        <v>0</v>
      </c>
      <c r="DB108" s="19">
        <f t="shared" si="154"/>
        <v>0</v>
      </c>
      <c r="DC108" s="19">
        <f t="shared" si="154"/>
        <v>0</v>
      </c>
      <c r="DD108" s="19">
        <f t="shared" si="154"/>
        <v>0</v>
      </c>
      <c r="DE108" s="19">
        <f t="shared" si="154"/>
        <v>0</v>
      </c>
      <c r="DF108" s="19">
        <f t="shared" si="154"/>
        <v>0</v>
      </c>
      <c r="DG108" s="19">
        <f t="shared" si="154"/>
        <v>0</v>
      </c>
      <c r="DH108" s="19">
        <f t="shared" si="154"/>
        <v>0</v>
      </c>
      <c r="DI108" s="19">
        <f t="shared" si="154"/>
        <v>0</v>
      </c>
      <c r="DJ108" s="19">
        <f t="shared" si="154"/>
        <v>0</v>
      </c>
      <c r="DK108" s="19">
        <f t="shared" si="154"/>
        <v>0</v>
      </c>
      <c r="DL108" s="19">
        <f t="shared" si="154"/>
        <v>0</v>
      </c>
      <c r="DM108" s="19">
        <f t="shared" si="154"/>
        <v>0</v>
      </c>
      <c r="DN108" s="19">
        <f t="shared" si="154"/>
        <v>0</v>
      </c>
      <c r="DO108" s="19">
        <f t="shared" si="154"/>
        <v>0</v>
      </c>
      <c r="DP108" s="19">
        <f t="shared" si="154"/>
        <v>0</v>
      </c>
      <c r="DQ108" s="19">
        <f t="shared" si="154"/>
        <v>0</v>
      </c>
      <c r="DR108" s="19">
        <f t="shared" si="154"/>
        <v>0</v>
      </c>
      <c r="DS108" s="19">
        <f t="shared" si="154"/>
        <v>0</v>
      </c>
      <c r="DT108" s="19">
        <f t="shared" ref="DT108:GE108" si="155">DS108+DT105-DT101</f>
        <v>0</v>
      </c>
      <c r="DU108" s="19">
        <f t="shared" si="155"/>
        <v>0</v>
      </c>
      <c r="DV108" s="19">
        <f t="shared" si="155"/>
        <v>0</v>
      </c>
      <c r="DW108" s="19">
        <f t="shared" si="155"/>
        <v>0</v>
      </c>
      <c r="DX108" s="19">
        <f t="shared" si="155"/>
        <v>0</v>
      </c>
      <c r="DY108" s="19">
        <f t="shared" si="155"/>
        <v>0</v>
      </c>
      <c r="DZ108" s="19">
        <f t="shared" si="155"/>
        <v>0</v>
      </c>
      <c r="EA108" s="19">
        <f t="shared" si="155"/>
        <v>0</v>
      </c>
      <c r="EB108" s="19">
        <f t="shared" si="155"/>
        <v>0</v>
      </c>
      <c r="EC108" s="19">
        <f t="shared" si="155"/>
        <v>0</v>
      </c>
      <c r="ED108" s="19">
        <f t="shared" si="155"/>
        <v>0</v>
      </c>
      <c r="EE108" s="19">
        <f t="shared" si="155"/>
        <v>0</v>
      </c>
      <c r="EF108" s="19">
        <f t="shared" si="155"/>
        <v>0</v>
      </c>
      <c r="EG108" s="19">
        <f t="shared" si="155"/>
        <v>0</v>
      </c>
      <c r="EH108" s="19">
        <f t="shared" si="155"/>
        <v>0</v>
      </c>
      <c r="EI108" s="19">
        <f t="shared" si="155"/>
        <v>0</v>
      </c>
      <c r="EJ108" s="19">
        <f t="shared" si="155"/>
        <v>0</v>
      </c>
      <c r="EK108" s="19">
        <f t="shared" si="155"/>
        <v>0</v>
      </c>
      <c r="EL108" s="19">
        <f t="shared" si="155"/>
        <v>0</v>
      </c>
      <c r="EM108" s="19">
        <f t="shared" si="155"/>
        <v>0</v>
      </c>
      <c r="EN108" s="19">
        <f t="shared" si="155"/>
        <v>0</v>
      </c>
      <c r="EO108" s="19">
        <f t="shared" si="155"/>
        <v>0</v>
      </c>
      <c r="EP108" s="19">
        <f t="shared" si="155"/>
        <v>0</v>
      </c>
      <c r="EQ108" s="19">
        <f t="shared" si="155"/>
        <v>0</v>
      </c>
      <c r="ER108" s="19">
        <f t="shared" si="155"/>
        <v>0</v>
      </c>
      <c r="ES108" s="19">
        <f t="shared" si="155"/>
        <v>0</v>
      </c>
      <c r="ET108" s="19">
        <f t="shared" si="155"/>
        <v>0</v>
      </c>
      <c r="EU108" s="19">
        <f t="shared" si="155"/>
        <v>0</v>
      </c>
      <c r="EV108" s="19">
        <f t="shared" si="155"/>
        <v>0</v>
      </c>
      <c r="EW108" s="19">
        <f t="shared" si="155"/>
        <v>0</v>
      </c>
      <c r="EX108" s="19">
        <f t="shared" si="155"/>
        <v>0</v>
      </c>
      <c r="EY108" s="19">
        <f t="shared" si="155"/>
        <v>0</v>
      </c>
      <c r="EZ108" s="19">
        <f t="shared" si="155"/>
        <v>0</v>
      </c>
      <c r="FA108" s="19">
        <f t="shared" si="155"/>
        <v>0</v>
      </c>
      <c r="FB108" s="19">
        <f t="shared" si="155"/>
        <v>0</v>
      </c>
      <c r="FC108" s="19">
        <f t="shared" si="155"/>
        <v>0</v>
      </c>
      <c r="FD108" s="19">
        <f t="shared" si="155"/>
        <v>0</v>
      </c>
      <c r="FE108" s="19">
        <f t="shared" si="155"/>
        <v>0</v>
      </c>
      <c r="FF108" s="19">
        <f t="shared" si="155"/>
        <v>0</v>
      </c>
      <c r="FG108" s="19">
        <f t="shared" si="155"/>
        <v>0</v>
      </c>
      <c r="FH108" s="19">
        <f t="shared" si="155"/>
        <v>0</v>
      </c>
      <c r="FI108" s="19">
        <f t="shared" si="155"/>
        <v>0</v>
      </c>
      <c r="FJ108" s="19">
        <f t="shared" si="155"/>
        <v>0</v>
      </c>
      <c r="FK108" s="19">
        <f t="shared" si="155"/>
        <v>0</v>
      </c>
      <c r="FL108" s="19">
        <f t="shared" si="155"/>
        <v>0</v>
      </c>
      <c r="FM108" s="19">
        <f t="shared" si="155"/>
        <v>0</v>
      </c>
      <c r="FN108" s="19">
        <f t="shared" si="155"/>
        <v>0</v>
      </c>
      <c r="FO108" s="19">
        <f t="shared" si="155"/>
        <v>0</v>
      </c>
      <c r="FP108" s="19">
        <f t="shared" si="155"/>
        <v>0</v>
      </c>
      <c r="FQ108" s="19">
        <f t="shared" si="155"/>
        <v>0</v>
      </c>
      <c r="FR108" s="19">
        <f t="shared" si="155"/>
        <v>0</v>
      </c>
      <c r="FS108" s="19">
        <f t="shared" si="155"/>
        <v>0</v>
      </c>
      <c r="FT108" s="19">
        <f t="shared" si="155"/>
        <v>0</v>
      </c>
      <c r="FU108" s="19">
        <f t="shared" si="155"/>
        <v>0</v>
      </c>
      <c r="FV108" s="19">
        <f t="shared" si="155"/>
        <v>0</v>
      </c>
      <c r="FW108" s="19">
        <f t="shared" si="155"/>
        <v>0</v>
      </c>
      <c r="FX108" s="19">
        <f t="shared" si="155"/>
        <v>0</v>
      </c>
      <c r="FY108" s="19">
        <f t="shared" si="155"/>
        <v>0</v>
      </c>
      <c r="FZ108" s="19">
        <f t="shared" si="155"/>
        <v>0</v>
      </c>
      <c r="GA108" s="19">
        <f t="shared" si="155"/>
        <v>0</v>
      </c>
      <c r="GB108" s="19">
        <f t="shared" si="155"/>
        <v>0</v>
      </c>
      <c r="GC108" s="19">
        <f t="shared" si="155"/>
        <v>0</v>
      </c>
      <c r="GD108" s="19">
        <f t="shared" si="155"/>
        <v>0</v>
      </c>
      <c r="GE108" s="19">
        <f t="shared" si="155"/>
        <v>0</v>
      </c>
      <c r="GF108" s="19">
        <f t="shared" ref="GF108:IQ108" si="156">GE108+GF105-GF101</f>
        <v>0</v>
      </c>
      <c r="GG108" s="19">
        <f t="shared" si="156"/>
        <v>0</v>
      </c>
      <c r="GH108" s="19">
        <f t="shared" si="156"/>
        <v>0</v>
      </c>
      <c r="GI108" s="19">
        <f t="shared" si="156"/>
        <v>0</v>
      </c>
      <c r="GJ108" s="19">
        <f t="shared" si="156"/>
        <v>0</v>
      </c>
      <c r="GK108" s="19">
        <f t="shared" si="156"/>
        <v>0</v>
      </c>
      <c r="GL108" s="19">
        <f t="shared" si="156"/>
        <v>0</v>
      </c>
      <c r="GM108" s="19">
        <f t="shared" si="156"/>
        <v>0</v>
      </c>
      <c r="GN108" s="19">
        <f t="shared" si="156"/>
        <v>0</v>
      </c>
      <c r="GO108" s="19">
        <f t="shared" si="156"/>
        <v>0</v>
      </c>
      <c r="GP108" s="19">
        <f t="shared" si="156"/>
        <v>0</v>
      </c>
      <c r="GQ108" s="19">
        <f t="shared" si="156"/>
        <v>0</v>
      </c>
      <c r="GR108" s="19">
        <f t="shared" si="156"/>
        <v>0</v>
      </c>
      <c r="GS108" s="19">
        <f t="shared" si="156"/>
        <v>0</v>
      </c>
      <c r="GT108" s="19">
        <f t="shared" si="156"/>
        <v>0</v>
      </c>
      <c r="GU108" s="19">
        <f t="shared" si="156"/>
        <v>0</v>
      </c>
      <c r="GV108" s="19">
        <f t="shared" si="156"/>
        <v>0</v>
      </c>
      <c r="GW108" s="19">
        <f t="shared" si="156"/>
        <v>0</v>
      </c>
      <c r="GX108" s="19">
        <f t="shared" si="156"/>
        <v>0</v>
      </c>
      <c r="GY108" s="19">
        <f t="shared" si="156"/>
        <v>0</v>
      </c>
      <c r="GZ108" s="19">
        <f t="shared" si="156"/>
        <v>0</v>
      </c>
      <c r="HA108" s="19">
        <f t="shared" si="156"/>
        <v>0</v>
      </c>
      <c r="HB108" s="19">
        <f t="shared" si="156"/>
        <v>0</v>
      </c>
      <c r="HC108" s="19">
        <f t="shared" si="156"/>
        <v>0</v>
      </c>
      <c r="HD108" s="19">
        <f t="shared" si="156"/>
        <v>0</v>
      </c>
      <c r="HE108" s="19">
        <f t="shared" si="156"/>
        <v>0</v>
      </c>
      <c r="HF108" s="19">
        <f t="shared" si="156"/>
        <v>0</v>
      </c>
      <c r="HG108" s="19">
        <f t="shared" si="156"/>
        <v>0</v>
      </c>
      <c r="HH108" s="19">
        <f t="shared" si="156"/>
        <v>0</v>
      </c>
      <c r="HI108" s="19">
        <f t="shared" si="156"/>
        <v>0</v>
      </c>
      <c r="HJ108" s="19">
        <f t="shared" si="156"/>
        <v>0</v>
      </c>
      <c r="HK108" s="19">
        <f t="shared" si="156"/>
        <v>0</v>
      </c>
      <c r="HL108" s="19">
        <f t="shared" si="156"/>
        <v>0</v>
      </c>
      <c r="HM108" s="19">
        <f t="shared" si="156"/>
        <v>0</v>
      </c>
      <c r="HN108" s="19">
        <f t="shared" si="156"/>
        <v>0</v>
      </c>
      <c r="HO108" s="19">
        <f t="shared" si="156"/>
        <v>0</v>
      </c>
      <c r="HP108" s="19">
        <f t="shared" si="156"/>
        <v>0</v>
      </c>
      <c r="HQ108" s="19">
        <f t="shared" si="156"/>
        <v>0</v>
      </c>
      <c r="HR108" s="19">
        <f t="shared" si="156"/>
        <v>0</v>
      </c>
      <c r="HS108" s="19">
        <f t="shared" si="156"/>
        <v>0</v>
      </c>
      <c r="HT108" s="19">
        <f t="shared" si="156"/>
        <v>0</v>
      </c>
      <c r="HU108" s="19">
        <f t="shared" si="156"/>
        <v>0</v>
      </c>
      <c r="HV108" s="19">
        <f t="shared" si="156"/>
        <v>0</v>
      </c>
      <c r="HW108" s="19">
        <f t="shared" si="156"/>
        <v>0</v>
      </c>
      <c r="HX108" s="19">
        <f t="shared" si="156"/>
        <v>0</v>
      </c>
      <c r="HY108" s="19">
        <f t="shared" si="156"/>
        <v>0</v>
      </c>
      <c r="HZ108" s="19">
        <f t="shared" si="156"/>
        <v>0</v>
      </c>
      <c r="IA108" s="19">
        <f t="shared" si="156"/>
        <v>0</v>
      </c>
      <c r="IB108" s="19">
        <f t="shared" si="156"/>
        <v>0</v>
      </c>
      <c r="IC108" s="19">
        <f t="shared" si="156"/>
        <v>0</v>
      </c>
      <c r="ID108" s="19">
        <f t="shared" si="156"/>
        <v>0</v>
      </c>
      <c r="IE108" s="19">
        <f t="shared" si="156"/>
        <v>0</v>
      </c>
      <c r="IF108" s="19">
        <f t="shared" si="156"/>
        <v>0</v>
      </c>
      <c r="IG108" s="19">
        <f t="shared" si="156"/>
        <v>0</v>
      </c>
      <c r="IH108" s="19">
        <f t="shared" si="156"/>
        <v>0</v>
      </c>
      <c r="II108" s="19">
        <f t="shared" si="156"/>
        <v>0</v>
      </c>
      <c r="IJ108" s="19">
        <f t="shared" si="156"/>
        <v>0</v>
      </c>
      <c r="IK108" s="19">
        <f t="shared" si="156"/>
        <v>0</v>
      </c>
      <c r="IL108" s="19">
        <f t="shared" si="156"/>
        <v>0</v>
      </c>
      <c r="IM108" s="19">
        <f t="shared" si="156"/>
        <v>0</v>
      </c>
      <c r="IN108" s="19">
        <f t="shared" si="156"/>
        <v>0</v>
      </c>
      <c r="IO108" s="19">
        <f t="shared" si="156"/>
        <v>0</v>
      </c>
      <c r="IP108" s="19">
        <f t="shared" si="156"/>
        <v>0</v>
      </c>
      <c r="IQ108" s="19">
        <f t="shared" si="156"/>
        <v>0</v>
      </c>
      <c r="IR108" s="19">
        <f t="shared" ref="IR108:JY108" si="157">IQ108+IR105-IR101</f>
        <v>0</v>
      </c>
      <c r="IS108" s="19">
        <f t="shared" si="157"/>
        <v>0</v>
      </c>
      <c r="IT108" s="19">
        <f t="shared" si="157"/>
        <v>0</v>
      </c>
      <c r="IU108" s="19">
        <f t="shared" si="157"/>
        <v>0</v>
      </c>
      <c r="IV108" s="19">
        <f t="shared" si="157"/>
        <v>0</v>
      </c>
      <c r="IW108" s="19">
        <f t="shared" si="157"/>
        <v>0</v>
      </c>
      <c r="IX108" s="19">
        <f t="shared" si="157"/>
        <v>0</v>
      </c>
      <c r="IY108" s="19">
        <f t="shared" si="157"/>
        <v>0</v>
      </c>
      <c r="IZ108" s="19">
        <f t="shared" si="157"/>
        <v>0</v>
      </c>
      <c r="JA108" s="19">
        <f t="shared" si="157"/>
        <v>0</v>
      </c>
      <c r="JB108" s="19">
        <f t="shared" si="157"/>
        <v>0</v>
      </c>
      <c r="JC108" s="19">
        <f t="shared" si="157"/>
        <v>0</v>
      </c>
      <c r="JD108" s="19">
        <f t="shared" si="157"/>
        <v>0</v>
      </c>
      <c r="JE108" s="19">
        <f t="shared" si="157"/>
        <v>0</v>
      </c>
      <c r="JF108" s="19">
        <f t="shared" si="157"/>
        <v>0</v>
      </c>
      <c r="JG108" s="19">
        <f t="shared" si="157"/>
        <v>0</v>
      </c>
      <c r="JH108" s="19">
        <f t="shared" si="157"/>
        <v>0</v>
      </c>
      <c r="JI108" s="19">
        <f t="shared" si="157"/>
        <v>0</v>
      </c>
      <c r="JJ108" s="19">
        <f t="shared" si="157"/>
        <v>0</v>
      </c>
      <c r="JK108" s="19">
        <f t="shared" si="157"/>
        <v>0</v>
      </c>
      <c r="JL108" s="19">
        <f t="shared" si="157"/>
        <v>0</v>
      </c>
      <c r="JM108" s="19">
        <f t="shared" si="157"/>
        <v>0</v>
      </c>
      <c r="JN108" s="19">
        <f t="shared" si="157"/>
        <v>0</v>
      </c>
      <c r="JO108" s="19">
        <f t="shared" si="157"/>
        <v>0</v>
      </c>
      <c r="JP108" s="19">
        <f t="shared" si="157"/>
        <v>0</v>
      </c>
      <c r="JQ108" s="19">
        <f t="shared" si="157"/>
        <v>0</v>
      </c>
      <c r="JR108" s="19">
        <f t="shared" si="157"/>
        <v>0</v>
      </c>
      <c r="JS108" s="19">
        <f t="shared" si="157"/>
        <v>0</v>
      </c>
      <c r="JT108" s="19">
        <f t="shared" si="157"/>
        <v>0</v>
      </c>
      <c r="JU108" s="19">
        <f t="shared" si="157"/>
        <v>0</v>
      </c>
      <c r="JV108" s="19">
        <f t="shared" si="157"/>
        <v>0</v>
      </c>
      <c r="JW108" s="19">
        <f t="shared" si="157"/>
        <v>0</v>
      </c>
      <c r="JX108" s="19">
        <f t="shared" si="157"/>
        <v>0</v>
      </c>
      <c r="JY108" s="19">
        <f t="shared" si="157"/>
        <v>0</v>
      </c>
      <c r="JZ108" s="19">
        <f t="shared" ref="JZ108:LE108" si="158">JY108+JZ105-JZ101</f>
        <v>0</v>
      </c>
      <c r="KA108" s="19">
        <f t="shared" si="158"/>
        <v>0</v>
      </c>
      <c r="KB108" s="19">
        <f t="shared" si="158"/>
        <v>0</v>
      </c>
      <c r="KC108" s="19">
        <f t="shared" si="158"/>
        <v>0</v>
      </c>
      <c r="KD108" s="19">
        <f t="shared" si="158"/>
        <v>0</v>
      </c>
      <c r="KE108" s="19">
        <f t="shared" si="158"/>
        <v>0</v>
      </c>
      <c r="KF108" s="19">
        <f t="shared" si="158"/>
        <v>0</v>
      </c>
      <c r="KG108" s="19">
        <f t="shared" si="158"/>
        <v>0</v>
      </c>
      <c r="KH108" s="19">
        <f t="shared" si="158"/>
        <v>0</v>
      </c>
      <c r="KI108" s="19">
        <f t="shared" si="158"/>
        <v>0</v>
      </c>
      <c r="KJ108" s="19">
        <f t="shared" si="158"/>
        <v>0</v>
      </c>
      <c r="KK108" s="19">
        <f t="shared" si="158"/>
        <v>0</v>
      </c>
      <c r="KL108" s="19">
        <f t="shared" si="158"/>
        <v>0</v>
      </c>
      <c r="KM108" s="19">
        <f t="shared" si="158"/>
        <v>0</v>
      </c>
      <c r="KN108" s="19">
        <f t="shared" si="158"/>
        <v>0</v>
      </c>
      <c r="KO108" s="19">
        <f t="shared" si="158"/>
        <v>0</v>
      </c>
      <c r="KP108" s="19">
        <f t="shared" si="158"/>
        <v>0</v>
      </c>
      <c r="KQ108" s="19">
        <f t="shared" si="158"/>
        <v>0</v>
      </c>
      <c r="KR108" s="19">
        <f t="shared" si="158"/>
        <v>0</v>
      </c>
      <c r="KS108" s="19">
        <f t="shared" si="158"/>
        <v>0</v>
      </c>
      <c r="KT108" s="19">
        <f t="shared" si="158"/>
        <v>0</v>
      </c>
      <c r="KU108" s="19">
        <f t="shared" si="158"/>
        <v>0</v>
      </c>
      <c r="KV108" s="19">
        <f t="shared" si="158"/>
        <v>0</v>
      </c>
      <c r="KW108" s="19">
        <f t="shared" si="158"/>
        <v>0</v>
      </c>
      <c r="KX108" s="19">
        <f t="shared" si="158"/>
        <v>0</v>
      </c>
      <c r="KY108" s="19">
        <f t="shared" si="158"/>
        <v>0</v>
      </c>
      <c r="KZ108" s="19">
        <f t="shared" si="158"/>
        <v>0</v>
      </c>
      <c r="LA108" s="19">
        <f t="shared" si="158"/>
        <v>0</v>
      </c>
      <c r="LB108" s="19">
        <f t="shared" si="158"/>
        <v>0</v>
      </c>
      <c r="LC108" s="19">
        <f t="shared" si="158"/>
        <v>0</v>
      </c>
      <c r="LD108" s="19">
        <f t="shared" si="158"/>
        <v>0</v>
      </c>
      <c r="LE108" s="19">
        <f t="shared" si="158"/>
        <v>0</v>
      </c>
      <c r="LF108" s="19">
        <f t="shared" ref="LF108:MK108" si="159">LE108+LF105-LF101</f>
        <v>0</v>
      </c>
      <c r="LG108" s="19">
        <f t="shared" si="159"/>
        <v>0</v>
      </c>
      <c r="LH108" s="19">
        <f t="shared" si="159"/>
        <v>0</v>
      </c>
      <c r="LI108" s="19">
        <f t="shared" si="159"/>
        <v>0</v>
      </c>
      <c r="LJ108" s="19">
        <f t="shared" si="159"/>
        <v>0</v>
      </c>
      <c r="LK108" s="19">
        <f t="shared" si="159"/>
        <v>0</v>
      </c>
      <c r="LL108" s="19">
        <f t="shared" si="159"/>
        <v>0</v>
      </c>
      <c r="LM108" s="19">
        <f t="shared" si="159"/>
        <v>0</v>
      </c>
      <c r="LN108" s="19">
        <f t="shared" si="159"/>
        <v>0</v>
      </c>
      <c r="LO108" s="19">
        <f t="shared" si="159"/>
        <v>0</v>
      </c>
      <c r="LP108" s="19">
        <f t="shared" si="159"/>
        <v>0</v>
      </c>
      <c r="LQ108" s="19">
        <f t="shared" si="159"/>
        <v>0</v>
      </c>
      <c r="LR108" s="19">
        <f t="shared" si="159"/>
        <v>0</v>
      </c>
      <c r="LS108" s="19">
        <f t="shared" si="159"/>
        <v>0</v>
      </c>
      <c r="LT108" s="19">
        <f t="shared" si="159"/>
        <v>0</v>
      </c>
      <c r="LU108" s="19">
        <f t="shared" si="159"/>
        <v>0</v>
      </c>
      <c r="LV108" s="19">
        <f t="shared" si="159"/>
        <v>0</v>
      </c>
      <c r="LW108" s="19">
        <f t="shared" si="159"/>
        <v>0</v>
      </c>
      <c r="LX108" s="19">
        <f t="shared" si="159"/>
        <v>0</v>
      </c>
      <c r="LY108" s="19">
        <f t="shared" si="159"/>
        <v>0</v>
      </c>
      <c r="LZ108" s="19">
        <f t="shared" si="159"/>
        <v>0</v>
      </c>
      <c r="MA108" s="19">
        <f t="shared" si="159"/>
        <v>0</v>
      </c>
      <c r="MB108" s="19">
        <f t="shared" si="159"/>
        <v>0</v>
      </c>
      <c r="MC108" s="19">
        <f t="shared" si="159"/>
        <v>0</v>
      </c>
      <c r="MD108" s="19">
        <f t="shared" si="159"/>
        <v>0</v>
      </c>
      <c r="ME108" s="19">
        <f t="shared" si="159"/>
        <v>0</v>
      </c>
      <c r="MF108" s="19">
        <f t="shared" si="159"/>
        <v>0</v>
      </c>
      <c r="MG108" s="19">
        <f t="shared" si="159"/>
        <v>0</v>
      </c>
      <c r="MH108" s="19">
        <f t="shared" si="159"/>
        <v>0</v>
      </c>
      <c r="MI108" s="19">
        <f t="shared" si="159"/>
        <v>0</v>
      </c>
      <c r="MJ108" s="19">
        <f t="shared" si="159"/>
        <v>0</v>
      </c>
      <c r="MK108" s="19">
        <f t="shared" si="159"/>
        <v>0</v>
      </c>
      <c r="ML108" s="19">
        <f t="shared" ref="ML108:NQ108" si="160">MK108+ML105-ML101</f>
        <v>0</v>
      </c>
      <c r="MM108" s="19">
        <f t="shared" si="160"/>
        <v>0</v>
      </c>
      <c r="MN108" s="19">
        <f t="shared" si="160"/>
        <v>0</v>
      </c>
      <c r="MO108" s="19">
        <f t="shared" si="160"/>
        <v>0</v>
      </c>
      <c r="MP108" s="19">
        <f t="shared" si="160"/>
        <v>0</v>
      </c>
      <c r="MQ108" s="19">
        <f t="shared" si="160"/>
        <v>0</v>
      </c>
      <c r="MR108" s="19">
        <f t="shared" si="160"/>
        <v>0</v>
      </c>
      <c r="MS108" s="19">
        <f t="shared" si="160"/>
        <v>0</v>
      </c>
      <c r="MT108" s="19">
        <f t="shared" si="160"/>
        <v>0</v>
      </c>
      <c r="MU108" s="19">
        <f t="shared" si="160"/>
        <v>0</v>
      </c>
      <c r="MV108" s="19">
        <f t="shared" si="160"/>
        <v>0</v>
      </c>
      <c r="MW108" s="19">
        <f t="shared" si="160"/>
        <v>0</v>
      </c>
      <c r="MX108" s="19">
        <f t="shared" si="160"/>
        <v>0</v>
      </c>
      <c r="MY108" s="19">
        <f t="shared" si="160"/>
        <v>0</v>
      </c>
      <c r="MZ108" s="19">
        <f t="shared" si="160"/>
        <v>0</v>
      </c>
      <c r="NA108" s="19">
        <f t="shared" si="160"/>
        <v>0</v>
      </c>
      <c r="NB108" s="19">
        <f t="shared" si="160"/>
        <v>0</v>
      </c>
      <c r="NC108" s="19">
        <f t="shared" si="160"/>
        <v>0</v>
      </c>
      <c r="ND108" s="19">
        <f t="shared" si="160"/>
        <v>0</v>
      </c>
      <c r="NE108" s="19">
        <f t="shared" si="160"/>
        <v>0</v>
      </c>
      <c r="NF108" s="19">
        <f t="shared" si="160"/>
        <v>0</v>
      </c>
      <c r="NG108" s="19">
        <f t="shared" si="160"/>
        <v>0</v>
      </c>
      <c r="NH108" s="19">
        <f t="shared" si="160"/>
        <v>0</v>
      </c>
      <c r="NI108" s="19">
        <f t="shared" si="160"/>
        <v>0</v>
      </c>
      <c r="NJ108" s="19">
        <f t="shared" si="160"/>
        <v>0</v>
      </c>
      <c r="NK108" s="19">
        <f t="shared" si="160"/>
        <v>0</v>
      </c>
      <c r="NL108" s="19">
        <f t="shared" si="160"/>
        <v>0</v>
      </c>
      <c r="NM108" s="19">
        <f t="shared" si="160"/>
        <v>0</v>
      </c>
      <c r="NN108" s="19">
        <f t="shared" si="160"/>
        <v>0</v>
      </c>
      <c r="NO108" s="19">
        <f t="shared" si="160"/>
        <v>0</v>
      </c>
      <c r="NP108" s="19">
        <f t="shared" si="160"/>
        <v>0</v>
      </c>
      <c r="NQ108" s="19">
        <f t="shared" si="160"/>
        <v>0</v>
      </c>
      <c r="NR108" s="19">
        <f t="shared" ref="NR108:OW108" si="161">NQ108+NR105-NR101</f>
        <v>0</v>
      </c>
      <c r="NS108" s="19">
        <f t="shared" si="161"/>
        <v>0</v>
      </c>
      <c r="NT108" s="19">
        <f t="shared" si="161"/>
        <v>0</v>
      </c>
      <c r="NU108" s="19">
        <f t="shared" si="161"/>
        <v>0</v>
      </c>
      <c r="NV108" s="19">
        <f t="shared" si="161"/>
        <v>0</v>
      </c>
      <c r="NW108" s="19">
        <f t="shared" si="161"/>
        <v>0</v>
      </c>
      <c r="NX108" s="19">
        <f t="shared" si="161"/>
        <v>0</v>
      </c>
      <c r="NY108" s="19">
        <f t="shared" si="161"/>
        <v>0</v>
      </c>
      <c r="NZ108" s="19">
        <f t="shared" si="161"/>
        <v>0</v>
      </c>
      <c r="OA108" s="19">
        <f t="shared" si="161"/>
        <v>0</v>
      </c>
      <c r="OB108" s="19">
        <f t="shared" si="161"/>
        <v>0</v>
      </c>
      <c r="OC108" s="19">
        <f t="shared" si="161"/>
        <v>0</v>
      </c>
      <c r="OD108" s="19">
        <f t="shared" si="161"/>
        <v>0</v>
      </c>
      <c r="OE108" s="19">
        <f t="shared" si="161"/>
        <v>0</v>
      </c>
      <c r="OF108" s="19">
        <f t="shared" si="161"/>
        <v>0</v>
      </c>
      <c r="OG108" s="19">
        <f t="shared" si="161"/>
        <v>0</v>
      </c>
      <c r="OH108" s="19">
        <f t="shared" si="161"/>
        <v>0</v>
      </c>
      <c r="OI108" s="19">
        <f t="shared" si="161"/>
        <v>0</v>
      </c>
      <c r="OJ108" s="19">
        <f t="shared" si="161"/>
        <v>0</v>
      </c>
      <c r="OK108" s="19">
        <f t="shared" si="161"/>
        <v>0</v>
      </c>
      <c r="OL108" s="19">
        <f t="shared" si="161"/>
        <v>0</v>
      </c>
      <c r="OM108" s="19">
        <f t="shared" si="161"/>
        <v>0</v>
      </c>
      <c r="ON108" s="19">
        <f t="shared" si="161"/>
        <v>0</v>
      </c>
      <c r="OO108" s="19">
        <f t="shared" si="161"/>
        <v>0</v>
      </c>
      <c r="OP108" s="19">
        <f t="shared" si="161"/>
        <v>0</v>
      </c>
      <c r="OQ108" s="19">
        <f t="shared" si="161"/>
        <v>0</v>
      </c>
      <c r="OR108" s="19">
        <f t="shared" si="161"/>
        <v>0</v>
      </c>
      <c r="OS108" s="19">
        <f t="shared" si="161"/>
        <v>0</v>
      </c>
      <c r="OT108" s="19">
        <f t="shared" si="161"/>
        <v>0</v>
      </c>
      <c r="OU108" s="19">
        <f t="shared" si="161"/>
        <v>0</v>
      </c>
      <c r="OV108" s="19">
        <f t="shared" si="161"/>
        <v>0</v>
      </c>
      <c r="OW108" s="19">
        <f t="shared" si="161"/>
        <v>0</v>
      </c>
      <c r="OX108" s="19">
        <f t="shared" ref="OX108:QC108" si="162">OW108+OX105-OX101</f>
        <v>0</v>
      </c>
      <c r="OY108" s="19">
        <f t="shared" si="162"/>
        <v>0</v>
      </c>
      <c r="OZ108" s="19">
        <f t="shared" si="162"/>
        <v>0</v>
      </c>
      <c r="PA108" s="19">
        <f t="shared" si="162"/>
        <v>0</v>
      </c>
      <c r="PB108" s="19">
        <f t="shared" si="162"/>
        <v>0</v>
      </c>
      <c r="PC108" s="19">
        <f t="shared" si="162"/>
        <v>0</v>
      </c>
      <c r="PD108" s="19">
        <f t="shared" si="162"/>
        <v>0</v>
      </c>
      <c r="PE108" s="19">
        <f t="shared" si="162"/>
        <v>0</v>
      </c>
      <c r="PF108" s="19">
        <f t="shared" si="162"/>
        <v>0</v>
      </c>
      <c r="PG108" s="19">
        <f t="shared" si="162"/>
        <v>0</v>
      </c>
      <c r="PH108" s="19">
        <f t="shared" si="162"/>
        <v>0</v>
      </c>
      <c r="PI108" s="19">
        <f t="shared" si="162"/>
        <v>0</v>
      </c>
      <c r="PJ108" s="19">
        <f t="shared" si="162"/>
        <v>0</v>
      </c>
      <c r="PK108" s="19">
        <f t="shared" si="162"/>
        <v>0</v>
      </c>
      <c r="PL108" s="19">
        <f t="shared" si="162"/>
        <v>0</v>
      </c>
      <c r="PM108" s="19">
        <f t="shared" si="162"/>
        <v>0</v>
      </c>
      <c r="PN108" s="19">
        <f t="shared" si="162"/>
        <v>0</v>
      </c>
      <c r="PO108" s="19">
        <f t="shared" si="162"/>
        <v>0</v>
      </c>
      <c r="PP108" s="19">
        <f t="shared" si="162"/>
        <v>0</v>
      </c>
      <c r="PQ108" s="19">
        <f t="shared" si="162"/>
        <v>0</v>
      </c>
      <c r="PR108" s="19">
        <f t="shared" si="162"/>
        <v>0</v>
      </c>
      <c r="PS108" s="19">
        <f t="shared" si="162"/>
        <v>0</v>
      </c>
      <c r="PT108" s="19">
        <f t="shared" si="162"/>
        <v>0</v>
      </c>
      <c r="PU108" s="19">
        <f t="shared" si="162"/>
        <v>0</v>
      </c>
      <c r="PV108" s="19">
        <f t="shared" si="162"/>
        <v>0</v>
      </c>
      <c r="PW108" s="19">
        <f t="shared" si="162"/>
        <v>0</v>
      </c>
      <c r="PX108" s="19">
        <f t="shared" si="162"/>
        <v>0</v>
      </c>
      <c r="PY108" s="19">
        <f t="shared" si="162"/>
        <v>0</v>
      </c>
      <c r="PZ108" s="19">
        <f t="shared" si="162"/>
        <v>0</v>
      </c>
      <c r="QA108" s="19">
        <f t="shared" si="162"/>
        <v>0</v>
      </c>
      <c r="QB108" s="19">
        <f t="shared" si="162"/>
        <v>0</v>
      </c>
      <c r="QC108" s="19">
        <f t="shared" si="162"/>
        <v>0</v>
      </c>
      <c r="QD108" s="19">
        <f t="shared" ref="QD108:QY108" si="163">QC108+QD105-QD101</f>
        <v>0</v>
      </c>
      <c r="QE108" s="19">
        <f t="shared" si="163"/>
        <v>0</v>
      </c>
      <c r="QF108" s="19">
        <f t="shared" si="163"/>
        <v>0</v>
      </c>
      <c r="QG108" s="19">
        <f t="shared" si="163"/>
        <v>0</v>
      </c>
      <c r="QH108" s="19">
        <f t="shared" si="163"/>
        <v>0</v>
      </c>
      <c r="QI108" s="19">
        <f t="shared" si="163"/>
        <v>0</v>
      </c>
      <c r="QJ108" s="19">
        <f t="shared" si="163"/>
        <v>0</v>
      </c>
      <c r="QK108" s="19">
        <f t="shared" si="163"/>
        <v>0</v>
      </c>
      <c r="QL108" s="19">
        <f t="shared" si="163"/>
        <v>0</v>
      </c>
      <c r="QM108" s="19">
        <f t="shared" si="163"/>
        <v>0</v>
      </c>
      <c r="QN108" s="19">
        <f t="shared" si="163"/>
        <v>0</v>
      </c>
      <c r="QO108" s="19">
        <f t="shared" si="163"/>
        <v>0</v>
      </c>
      <c r="QP108" s="19">
        <f t="shared" si="163"/>
        <v>0</v>
      </c>
      <c r="QQ108" s="19">
        <f t="shared" si="163"/>
        <v>0</v>
      </c>
      <c r="QR108" s="19">
        <f t="shared" si="163"/>
        <v>0</v>
      </c>
      <c r="QS108" s="19">
        <f t="shared" si="163"/>
        <v>0</v>
      </c>
      <c r="QT108" s="19">
        <f t="shared" si="163"/>
        <v>0</v>
      </c>
      <c r="QU108" s="19">
        <f t="shared" si="163"/>
        <v>0</v>
      </c>
      <c r="QV108" s="19">
        <f t="shared" si="163"/>
        <v>0</v>
      </c>
      <c r="QW108" s="19">
        <f t="shared" si="163"/>
        <v>0</v>
      </c>
      <c r="QX108" s="19">
        <f t="shared" si="163"/>
        <v>0</v>
      </c>
      <c r="QY108" s="19">
        <f t="shared" si="163"/>
        <v>0</v>
      </c>
      <c r="QZ108" s="19"/>
      <c r="RA108" s="19"/>
      <c r="RB108" s="5">
        <f>QY108</f>
        <v>0</v>
      </c>
      <c r="RC108" s="5"/>
      <c r="RD108" s="6"/>
      <c r="RE108" s="6"/>
      <c r="RF108" s="6"/>
    </row>
    <row r="109" spans="1:474" ht="18" customHeight="1">
      <c r="A109" s="44" t="s">
        <v>229</v>
      </c>
      <c r="B109" s="45" t="s">
        <v>182</v>
      </c>
      <c r="C109" s="45" t="s">
        <v>459</v>
      </c>
      <c r="D109" s="45" t="s">
        <v>460</v>
      </c>
      <c r="E109" s="46" t="s">
        <v>187</v>
      </c>
      <c r="F109" s="45" t="s">
        <v>305</v>
      </c>
      <c r="G109" s="45" t="s">
        <v>461</v>
      </c>
      <c r="H109" s="45" t="s">
        <v>181</v>
      </c>
      <c r="I109" s="45" t="s">
        <v>396</v>
      </c>
      <c r="J109" s="45"/>
      <c r="K109" s="47" t="s">
        <v>397</v>
      </c>
      <c r="L109" s="21">
        <v>1246680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0</v>
      </c>
      <c r="AY109" s="21">
        <v>0</v>
      </c>
      <c r="AZ109" s="21">
        <v>0</v>
      </c>
      <c r="BA109" s="21">
        <v>0</v>
      </c>
      <c r="BB109" s="21">
        <v>0</v>
      </c>
      <c r="BC109" s="21">
        <v>0</v>
      </c>
      <c r="BD109" s="21">
        <v>0</v>
      </c>
      <c r="BE109" s="21">
        <v>0</v>
      </c>
      <c r="BF109" s="21">
        <v>0</v>
      </c>
      <c r="BG109" s="21">
        <v>0</v>
      </c>
      <c r="BH109" s="21">
        <v>0</v>
      </c>
      <c r="BI109" s="21">
        <v>0</v>
      </c>
      <c r="BJ109" s="21">
        <v>0</v>
      </c>
      <c r="BK109" s="21">
        <v>0</v>
      </c>
      <c r="BL109" s="21">
        <v>0</v>
      </c>
      <c r="BM109" s="21">
        <v>0</v>
      </c>
      <c r="BN109" s="21">
        <v>0</v>
      </c>
      <c r="BO109" s="21">
        <v>0</v>
      </c>
      <c r="BP109" s="21">
        <v>0</v>
      </c>
      <c r="BQ109" s="21">
        <v>0</v>
      </c>
      <c r="BR109" s="21">
        <v>0</v>
      </c>
      <c r="BS109" s="21">
        <v>0</v>
      </c>
      <c r="BT109" s="21">
        <v>0</v>
      </c>
      <c r="BU109" s="21">
        <v>0</v>
      </c>
      <c r="BV109" s="21">
        <v>0</v>
      </c>
      <c r="BW109" s="21">
        <v>0</v>
      </c>
      <c r="BX109" s="21">
        <v>0</v>
      </c>
      <c r="BY109" s="21">
        <v>0</v>
      </c>
      <c r="BZ109" s="21">
        <v>0</v>
      </c>
      <c r="CA109" s="21">
        <v>0</v>
      </c>
      <c r="CB109" s="21">
        <v>0</v>
      </c>
      <c r="CC109" s="21">
        <v>0</v>
      </c>
      <c r="CD109" s="21">
        <v>0</v>
      </c>
      <c r="CE109" s="21">
        <v>0</v>
      </c>
      <c r="CF109" s="21">
        <v>0</v>
      </c>
      <c r="CG109" s="21">
        <v>0</v>
      </c>
      <c r="CH109" s="21">
        <v>0</v>
      </c>
      <c r="CI109" s="21">
        <v>0</v>
      </c>
      <c r="CJ109" s="21">
        <v>0</v>
      </c>
      <c r="CK109" s="21">
        <v>0</v>
      </c>
      <c r="CL109" s="21">
        <v>0</v>
      </c>
      <c r="CM109" s="21">
        <v>0</v>
      </c>
      <c r="CN109" s="21">
        <v>0</v>
      </c>
      <c r="CO109" s="21">
        <v>0</v>
      </c>
      <c r="CP109" s="21">
        <v>0</v>
      </c>
      <c r="CQ109" s="21">
        <v>0</v>
      </c>
      <c r="CR109" s="21">
        <v>0</v>
      </c>
      <c r="CS109" s="21">
        <v>0</v>
      </c>
      <c r="CT109" s="21">
        <v>0</v>
      </c>
      <c r="CU109" s="21">
        <v>0</v>
      </c>
      <c r="CV109" s="21">
        <v>0</v>
      </c>
      <c r="CW109" s="21">
        <v>0</v>
      </c>
      <c r="CX109" s="21">
        <v>0</v>
      </c>
      <c r="CY109" s="21">
        <v>0</v>
      </c>
      <c r="CZ109" s="21">
        <v>0</v>
      </c>
      <c r="DA109" s="21">
        <v>0</v>
      </c>
      <c r="DB109" s="21">
        <v>0</v>
      </c>
      <c r="DC109" s="21">
        <v>0</v>
      </c>
      <c r="DD109" s="21">
        <v>0</v>
      </c>
      <c r="DE109" s="21">
        <v>0</v>
      </c>
      <c r="DF109" s="21">
        <v>0</v>
      </c>
      <c r="DG109" s="21">
        <v>0</v>
      </c>
      <c r="DH109" s="21">
        <v>0</v>
      </c>
      <c r="DI109" s="21">
        <v>0</v>
      </c>
      <c r="DJ109" s="21">
        <v>0</v>
      </c>
      <c r="DK109" s="21">
        <v>0</v>
      </c>
      <c r="DL109" s="21">
        <v>0</v>
      </c>
      <c r="DM109" s="21">
        <v>0</v>
      </c>
      <c r="DN109" s="21">
        <v>0</v>
      </c>
      <c r="DO109" s="21">
        <v>0</v>
      </c>
      <c r="DP109" s="21">
        <v>0</v>
      </c>
      <c r="DQ109" s="21">
        <v>0</v>
      </c>
      <c r="DR109" s="21">
        <v>0</v>
      </c>
      <c r="DS109" s="21">
        <v>0</v>
      </c>
      <c r="DT109" s="21">
        <v>0</v>
      </c>
      <c r="DU109" s="21">
        <v>0</v>
      </c>
      <c r="DV109" s="21">
        <v>0</v>
      </c>
      <c r="DW109" s="21">
        <v>0</v>
      </c>
      <c r="DX109" s="21">
        <v>0</v>
      </c>
      <c r="DY109" s="21">
        <v>0</v>
      </c>
      <c r="DZ109" s="21">
        <v>0</v>
      </c>
      <c r="EA109" s="21">
        <v>0</v>
      </c>
      <c r="EB109" s="21">
        <v>0</v>
      </c>
      <c r="EC109" s="21">
        <v>0</v>
      </c>
      <c r="ED109" s="21">
        <v>0</v>
      </c>
      <c r="EE109" s="21">
        <v>0</v>
      </c>
      <c r="EF109" s="21">
        <v>0</v>
      </c>
      <c r="EG109" s="21">
        <v>0</v>
      </c>
      <c r="EH109" s="21">
        <v>0</v>
      </c>
      <c r="EI109" s="21">
        <v>0</v>
      </c>
      <c r="EJ109" s="21">
        <v>0</v>
      </c>
      <c r="EK109" s="21">
        <v>0</v>
      </c>
      <c r="EL109" s="21">
        <v>0</v>
      </c>
      <c r="EM109" s="21">
        <v>0</v>
      </c>
      <c r="EN109" s="21">
        <v>0</v>
      </c>
      <c r="EO109" s="21">
        <v>0</v>
      </c>
      <c r="EP109" s="21">
        <v>0</v>
      </c>
      <c r="EQ109" s="21">
        <v>0</v>
      </c>
      <c r="ER109" s="21">
        <v>0</v>
      </c>
      <c r="ES109" s="21">
        <v>0</v>
      </c>
      <c r="ET109" s="21">
        <v>0</v>
      </c>
      <c r="EU109" s="21">
        <v>0</v>
      </c>
      <c r="EV109" s="21">
        <v>0</v>
      </c>
      <c r="EW109" s="21">
        <v>0</v>
      </c>
      <c r="EX109" s="21">
        <v>0</v>
      </c>
      <c r="EY109" s="21">
        <v>0</v>
      </c>
      <c r="EZ109" s="21">
        <v>0</v>
      </c>
      <c r="FA109" s="21">
        <v>0</v>
      </c>
      <c r="FB109" s="21">
        <v>0</v>
      </c>
      <c r="FC109" s="21">
        <v>0</v>
      </c>
      <c r="FD109" s="21">
        <v>0</v>
      </c>
      <c r="FE109" s="21">
        <v>0</v>
      </c>
      <c r="FF109" s="21">
        <v>0</v>
      </c>
      <c r="FG109" s="21">
        <v>0</v>
      </c>
      <c r="FH109" s="21">
        <v>0</v>
      </c>
      <c r="FI109" s="21">
        <v>0</v>
      </c>
      <c r="FJ109" s="21">
        <v>0</v>
      </c>
      <c r="FK109" s="21">
        <v>0</v>
      </c>
      <c r="FL109" s="21">
        <v>0</v>
      </c>
      <c r="FM109" s="21">
        <v>0</v>
      </c>
      <c r="FN109" s="21">
        <v>0</v>
      </c>
      <c r="FO109" s="21">
        <v>0</v>
      </c>
      <c r="FP109" s="21">
        <v>0</v>
      </c>
      <c r="FQ109" s="21">
        <v>0</v>
      </c>
      <c r="FR109" s="21">
        <v>0</v>
      </c>
      <c r="FS109" s="21">
        <v>0</v>
      </c>
      <c r="FT109" s="21">
        <v>0</v>
      </c>
      <c r="FU109" s="21">
        <v>0</v>
      </c>
      <c r="FV109" s="21">
        <v>0</v>
      </c>
      <c r="FW109" s="21">
        <v>0</v>
      </c>
      <c r="FX109" s="21">
        <v>0</v>
      </c>
      <c r="FY109" s="21">
        <v>0</v>
      </c>
      <c r="FZ109" s="21">
        <v>0</v>
      </c>
      <c r="GA109" s="21">
        <v>0</v>
      </c>
      <c r="GB109" s="21">
        <v>0</v>
      </c>
      <c r="GC109" s="21">
        <v>0</v>
      </c>
      <c r="GD109" s="21">
        <v>0</v>
      </c>
      <c r="GE109" s="21">
        <v>0</v>
      </c>
      <c r="GF109" s="21">
        <v>0</v>
      </c>
      <c r="GG109" s="21">
        <v>0</v>
      </c>
      <c r="GH109" s="21">
        <v>0</v>
      </c>
      <c r="GI109" s="21">
        <v>0</v>
      </c>
      <c r="GJ109" s="21">
        <v>0</v>
      </c>
      <c r="GK109" s="21">
        <v>0</v>
      </c>
      <c r="GL109" s="21">
        <v>0</v>
      </c>
      <c r="GM109" s="21">
        <v>0</v>
      </c>
      <c r="GN109" s="21">
        <v>0</v>
      </c>
      <c r="GO109" s="21">
        <v>27245</v>
      </c>
      <c r="GP109" s="21">
        <v>27245</v>
      </c>
      <c r="GQ109" s="21">
        <v>27245</v>
      </c>
      <c r="GR109" s="21">
        <v>27245</v>
      </c>
      <c r="GS109" s="21">
        <v>27245</v>
      </c>
      <c r="GT109" s="21">
        <v>22704</v>
      </c>
      <c r="GU109" s="21">
        <v>22704</v>
      </c>
      <c r="GV109" s="21">
        <v>22704</v>
      </c>
      <c r="GW109" s="21">
        <v>22704</v>
      </c>
      <c r="GX109" s="21">
        <v>22704</v>
      </c>
      <c r="GY109" s="21">
        <v>22704</v>
      </c>
      <c r="GZ109" s="21">
        <v>22704</v>
      </c>
      <c r="HA109" s="21">
        <v>22704</v>
      </c>
      <c r="HB109" s="21">
        <v>22704</v>
      </c>
      <c r="HC109" s="21">
        <v>22704</v>
      </c>
      <c r="HD109" s="21">
        <v>22704</v>
      </c>
      <c r="HE109" s="21">
        <v>22704</v>
      </c>
      <c r="HF109" s="21">
        <v>22704</v>
      </c>
      <c r="HG109" s="21">
        <v>22704</v>
      </c>
      <c r="HH109" s="21">
        <v>4541</v>
      </c>
      <c r="HI109" s="21">
        <v>4541</v>
      </c>
      <c r="HJ109" s="21">
        <v>4541</v>
      </c>
      <c r="HK109" s="21">
        <v>4541</v>
      </c>
      <c r="HL109" s="21">
        <v>0</v>
      </c>
      <c r="HM109" s="21">
        <v>0</v>
      </c>
      <c r="HN109" s="21">
        <v>0</v>
      </c>
      <c r="HO109" s="21">
        <v>450</v>
      </c>
      <c r="HP109" s="21">
        <v>900</v>
      </c>
      <c r="HQ109" s="21">
        <v>13622</v>
      </c>
      <c r="HR109" s="21">
        <v>13622</v>
      </c>
      <c r="HS109" s="21">
        <v>13622</v>
      </c>
      <c r="HT109" s="21">
        <v>13622</v>
      </c>
      <c r="HU109" s="21">
        <v>13622</v>
      </c>
      <c r="HV109" s="21">
        <v>14531</v>
      </c>
      <c r="HW109" s="21">
        <v>14531</v>
      </c>
      <c r="HX109" s="21">
        <v>14531</v>
      </c>
      <c r="HY109" s="21">
        <v>14531</v>
      </c>
      <c r="HZ109" s="21">
        <v>14531</v>
      </c>
      <c r="IA109" s="21">
        <v>14531</v>
      </c>
      <c r="IB109" s="21">
        <v>14531</v>
      </c>
      <c r="IC109" s="21">
        <v>9082</v>
      </c>
      <c r="ID109" s="21">
        <v>9082</v>
      </c>
      <c r="IE109" s="21">
        <v>9082</v>
      </c>
      <c r="IF109" s="21">
        <v>9082</v>
      </c>
      <c r="IG109" s="21">
        <v>9082</v>
      </c>
      <c r="IH109" s="21">
        <v>9082</v>
      </c>
      <c r="II109" s="21">
        <v>9082</v>
      </c>
      <c r="IJ109" s="21">
        <v>16347</v>
      </c>
      <c r="IK109" s="21">
        <v>16347</v>
      </c>
      <c r="IL109" s="21">
        <v>16347</v>
      </c>
      <c r="IM109" s="21">
        <v>16347</v>
      </c>
      <c r="IN109" s="21">
        <v>16347</v>
      </c>
      <c r="IO109" s="21">
        <v>16347</v>
      </c>
      <c r="IP109" s="21">
        <v>0</v>
      </c>
      <c r="IQ109" s="21">
        <v>0</v>
      </c>
      <c r="IR109" s="21">
        <v>0</v>
      </c>
      <c r="IS109" s="21">
        <v>0</v>
      </c>
      <c r="IT109" s="21">
        <v>0</v>
      </c>
      <c r="IU109" s="21">
        <v>0</v>
      </c>
      <c r="IV109" s="21">
        <v>0</v>
      </c>
      <c r="IW109" s="21">
        <v>0</v>
      </c>
      <c r="IX109" s="21">
        <v>0</v>
      </c>
      <c r="IY109" s="21">
        <v>0</v>
      </c>
      <c r="IZ109" s="21">
        <v>0</v>
      </c>
      <c r="JA109" s="21">
        <v>0</v>
      </c>
      <c r="JB109" s="21">
        <v>0</v>
      </c>
      <c r="JC109" s="21">
        <v>0</v>
      </c>
      <c r="JD109" s="21">
        <v>0</v>
      </c>
      <c r="JE109" s="21">
        <v>2270</v>
      </c>
      <c r="JF109" s="21">
        <v>2270</v>
      </c>
      <c r="JG109" s="21">
        <v>2270</v>
      </c>
      <c r="JH109" s="21">
        <v>2270</v>
      </c>
      <c r="JI109" s="21">
        <v>2270</v>
      </c>
      <c r="JJ109" s="21">
        <v>2270</v>
      </c>
      <c r="JK109" s="21">
        <v>2270</v>
      </c>
      <c r="JL109" s="21">
        <v>0</v>
      </c>
      <c r="JM109" s="21">
        <v>0</v>
      </c>
      <c r="JN109" s="21">
        <v>0</v>
      </c>
      <c r="JO109" s="21">
        <v>0</v>
      </c>
      <c r="JP109" s="21">
        <v>0</v>
      </c>
      <c r="JQ109" s="21">
        <v>0</v>
      </c>
      <c r="JR109" s="21">
        <v>0</v>
      </c>
      <c r="JS109" s="21">
        <v>3179</v>
      </c>
      <c r="JT109" s="21">
        <v>3179</v>
      </c>
      <c r="JU109" s="21">
        <v>3179</v>
      </c>
      <c r="JV109" s="21">
        <v>3179</v>
      </c>
      <c r="JW109" s="21">
        <v>3179</v>
      </c>
      <c r="JX109" s="21">
        <v>3179</v>
      </c>
      <c r="JY109" s="21">
        <v>3179</v>
      </c>
      <c r="JZ109" s="21">
        <v>16347</v>
      </c>
      <c r="KA109" s="21">
        <v>16347</v>
      </c>
      <c r="KB109" s="21">
        <v>16347</v>
      </c>
      <c r="KC109" s="21">
        <v>16347</v>
      </c>
      <c r="KD109" s="21">
        <v>16347</v>
      </c>
      <c r="KE109" s="21">
        <v>16347</v>
      </c>
      <c r="KF109" s="21">
        <v>16347</v>
      </c>
      <c r="KG109" s="21">
        <v>0</v>
      </c>
      <c r="KH109" s="21">
        <v>0</v>
      </c>
      <c r="KI109" s="21">
        <v>0</v>
      </c>
      <c r="KJ109" s="21">
        <v>0</v>
      </c>
      <c r="KK109" s="21">
        <v>0</v>
      </c>
      <c r="KL109" s="21">
        <v>0</v>
      </c>
      <c r="KM109" s="21">
        <v>0</v>
      </c>
      <c r="KN109" s="21">
        <v>0</v>
      </c>
      <c r="KO109" s="21">
        <v>0</v>
      </c>
      <c r="KP109" s="21">
        <v>0</v>
      </c>
      <c r="KQ109" s="21">
        <v>0</v>
      </c>
      <c r="KR109" s="21">
        <v>0</v>
      </c>
      <c r="KS109" s="21">
        <v>0</v>
      </c>
      <c r="KT109" s="21">
        <v>0</v>
      </c>
      <c r="KU109" s="21">
        <v>0</v>
      </c>
      <c r="KV109" s="21">
        <v>0</v>
      </c>
      <c r="KW109" s="21">
        <v>0</v>
      </c>
      <c r="KX109" s="21">
        <v>0</v>
      </c>
      <c r="KY109" s="21">
        <v>0</v>
      </c>
      <c r="KZ109" s="21">
        <v>0</v>
      </c>
      <c r="LA109" s="21">
        <v>0</v>
      </c>
      <c r="LB109" s="21">
        <v>0</v>
      </c>
      <c r="LC109" s="21">
        <v>0</v>
      </c>
      <c r="LD109" s="21">
        <v>0</v>
      </c>
      <c r="LE109" s="21">
        <v>0</v>
      </c>
      <c r="LF109" s="21">
        <v>0</v>
      </c>
      <c r="LG109" s="21">
        <v>0</v>
      </c>
      <c r="LH109" s="21">
        <v>0</v>
      </c>
      <c r="LI109" s="21">
        <v>0</v>
      </c>
      <c r="LJ109" s="21">
        <v>0</v>
      </c>
      <c r="LK109" s="21">
        <v>0</v>
      </c>
      <c r="LL109" s="21">
        <v>0</v>
      </c>
      <c r="LM109" s="21">
        <v>0</v>
      </c>
      <c r="LN109" s="21">
        <v>0</v>
      </c>
      <c r="LO109" s="21">
        <v>0</v>
      </c>
      <c r="LP109" s="21">
        <v>6357</v>
      </c>
      <c r="LQ109" s="21">
        <v>6357</v>
      </c>
      <c r="LR109" s="21">
        <v>6357</v>
      </c>
      <c r="LS109" s="21">
        <v>6357</v>
      </c>
      <c r="LT109" s="21">
        <v>6357</v>
      </c>
      <c r="LU109" s="21">
        <v>6357</v>
      </c>
      <c r="LV109" s="21">
        <v>6357</v>
      </c>
      <c r="LW109" s="21">
        <v>14985</v>
      </c>
      <c r="LX109" s="21">
        <v>14985</v>
      </c>
      <c r="LY109" s="21">
        <v>14985</v>
      </c>
      <c r="LZ109" s="21">
        <v>14985</v>
      </c>
      <c r="MA109" s="21">
        <v>14985</v>
      </c>
      <c r="MB109" s="21">
        <v>14985</v>
      </c>
      <c r="MC109" s="21">
        <v>14985</v>
      </c>
      <c r="MD109" s="21">
        <v>0</v>
      </c>
      <c r="ME109" s="21">
        <v>0</v>
      </c>
      <c r="MF109" s="21">
        <v>0</v>
      </c>
      <c r="MG109" s="21">
        <v>0</v>
      </c>
      <c r="MH109" s="21">
        <v>0</v>
      </c>
      <c r="MI109" s="21">
        <v>0</v>
      </c>
      <c r="MJ109" s="21">
        <v>0</v>
      </c>
      <c r="MK109" s="21">
        <v>4541</v>
      </c>
      <c r="ML109" s="21">
        <v>4541</v>
      </c>
      <c r="MM109" s="21">
        <v>4541</v>
      </c>
      <c r="MN109" s="21">
        <v>4541</v>
      </c>
      <c r="MO109" s="21">
        <v>4541</v>
      </c>
      <c r="MP109" s="21">
        <v>4541</v>
      </c>
      <c r="MQ109" s="21">
        <v>4541</v>
      </c>
      <c r="MR109" s="21">
        <v>15485</v>
      </c>
      <c r="MS109" s="21">
        <v>15485</v>
      </c>
      <c r="MT109" s="21">
        <v>15485</v>
      </c>
      <c r="MU109" s="21">
        <v>15485</v>
      </c>
      <c r="MV109" s="21">
        <v>15485</v>
      </c>
      <c r="MW109" s="21">
        <v>15485</v>
      </c>
      <c r="MX109" s="21">
        <v>15485</v>
      </c>
      <c r="MY109" s="21">
        <v>0</v>
      </c>
      <c r="MZ109" s="21">
        <v>0</v>
      </c>
      <c r="NA109" s="21">
        <v>0</v>
      </c>
      <c r="NB109" s="21">
        <v>0</v>
      </c>
      <c r="NC109" s="21">
        <v>0</v>
      </c>
      <c r="ND109" s="21">
        <v>0</v>
      </c>
      <c r="NE109" s="21">
        <v>0</v>
      </c>
      <c r="NF109" s="21">
        <v>0</v>
      </c>
      <c r="NG109" s="21">
        <v>0</v>
      </c>
      <c r="NH109" s="21">
        <v>0</v>
      </c>
      <c r="NI109" s="21">
        <v>0</v>
      </c>
      <c r="NJ109" s="21">
        <v>0</v>
      </c>
      <c r="NK109" s="21">
        <v>0</v>
      </c>
      <c r="NL109" s="21">
        <v>0</v>
      </c>
      <c r="NM109" s="21">
        <v>0</v>
      </c>
      <c r="NN109" s="21">
        <v>0</v>
      </c>
      <c r="NO109" s="21">
        <v>0</v>
      </c>
      <c r="NP109" s="21">
        <v>0</v>
      </c>
      <c r="NQ109" s="21">
        <v>0</v>
      </c>
      <c r="NR109" s="21">
        <v>0</v>
      </c>
      <c r="NS109" s="21">
        <v>0</v>
      </c>
      <c r="NT109" s="21">
        <v>0</v>
      </c>
      <c r="NU109" s="21">
        <v>0</v>
      </c>
      <c r="NV109" s="21">
        <v>0</v>
      </c>
      <c r="NW109" s="21">
        <v>0</v>
      </c>
      <c r="NX109" s="21">
        <v>0</v>
      </c>
      <c r="NY109" s="21">
        <v>0</v>
      </c>
      <c r="NZ109" s="21">
        <v>0</v>
      </c>
      <c r="OA109" s="21">
        <v>0</v>
      </c>
      <c r="OB109" s="21">
        <v>0</v>
      </c>
      <c r="OC109" s="21">
        <v>0</v>
      </c>
      <c r="OD109" s="21">
        <v>0</v>
      </c>
      <c r="OE109" s="21">
        <v>0</v>
      </c>
      <c r="OF109" s="21">
        <v>0</v>
      </c>
      <c r="OG109" s="21">
        <v>0</v>
      </c>
      <c r="OH109" s="21">
        <v>0</v>
      </c>
      <c r="OI109" s="21">
        <v>0</v>
      </c>
      <c r="OJ109" s="21">
        <v>0</v>
      </c>
      <c r="OK109" s="21">
        <v>0</v>
      </c>
      <c r="OL109" s="21">
        <v>0</v>
      </c>
      <c r="OM109" s="21">
        <v>0</v>
      </c>
      <c r="ON109" s="21">
        <v>0</v>
      </c>
      <c r="OO109" s="21">
        <v>0</v>
      </c>
      <c r="OP109" s="21">
        <v>0</v>
      </c>
      <c r="OQ109" s="21">
        <v>0</v>
      </c>
      <c r="OR109" s="21">
        <v>0</v>
      </c>
      <c r="OS109" s="21">
        <v>0</v>
      </c>
      <c r="OT109" s="21">
        <v>0</v>
      </c>
      <c r="OU109" s="21">
        <v>0</v>
      </c>
      <c r="OV109" s="21">
        <v>0</v>
      </c>
      <c r="OW109" s="21">
        <v>0</v>
      </c>
      <c r="OX109" s="21">
        <v>0</v>
      </c>
      <c r="OY109" s="21">
        <v>0</v>
      </c>
      <c r="OZ109" s="21">
        <v>0</v>
      </c>
      <c r="PA109" s="21">
        <v>0</v>
      </c>
      <c r="PB109" s="21">
        <v>0</v>
      </c>
      <c r="PC109" s="21">
        <v>0</v>
      </c>
      <c r="PD109" s="21">
        <v>0</v>
      </c>
      <c r="PE109" s="21">
        <v>0</v>
      </c>
      <c r="PF109" s="21">
        <v>0</v>
      </c>
      <c r="PG109" s="21">
        <v>0</v>
      </c>
      <c r="PH109" s="21">
        <v>0</v>
      </c>
      <c r="PI109" s="21">
        <v>0</v>
      </c>
      <c r="PJ109" s="21">
        <v>0</v>
      </c>
      <c r="PK109" s="21">
        <v>0</v>
      </c>
      <c r="PL109" s="21">
        <v>0</v>
      </c>
      <c r="PM109" s="21">
        <v>0</v>
      </c>
      <c r="PN109" s="21">
        <v>0</v>
      </c>
      <c r="PO109" s="21">
        <v>0</v>
      </c>
      <c r="PP109" s="21">
        <v>0</v>
      </c>
      <c r="PQ109" s="21">
        <v>0</v>
      </c>
      <c r="PR109" s="21">
        <v>0</v>
      </c>
      <c r="PS109" s="21">
        <v>0</v>
      </c>
      <c r="PT109" s="21">
        <v>0</v>
      </c>
      <c r="PU109" s="21">
        <v>0</v>
      </c>
      <c r="PV109" s="21">
        <v>0</v>
      </c>
      <c r="PW109" s="21">
        <v>0</v>
      </c>
      <c r="PX109" s="21">
        <v>0</v>
      </c>
      <c r="PY109" s="21">
        <v>0</v>
      </c>
      <c r="PZ109" s="21">
        <v>0</v>
      </c>
      <c r="QA109" s="21">
        <v>0</v>
      </c>
      <c r="QB109" s="21">
        <v>0</v>
      </c>
      <c r="QC109" s="21">
        <v>0</v>
      </c>
      <c r="QD109" s="21">
        <v>0</v>
      </c>
      <c r="QE109" s="21">
        <v>0</v>
      </c>
      <c r="QF109" s="21">
        <v>0</v>
      </c>
      <c r="QG109" s="21">
        <v>0</v>
      </c>
      <c r="QH109" s="21">
        <v>0</v>
      </c>
      <c r="QI109" s="21">
        <v>0</v>
      </c>
      <c r="QJ109" s="21">
        <v>0</v>
      </c>
      <c r="QK109" s="21">
        <v>0</v>
      </c>
      <c r="QL109" s="21">
        <v>0</v>
      </c>
      <c r="QM109" s="21">
        <v>0</v>
      </c>
      <c r="QN109" s="21">
        <v>0</v>
      </c>
      <c r="QO109" s="21">
        <v>0</v>
      </c>
      <c r="QP109" s="21">
        <v>0</v>
      </c>
      <c r="QQ109" s="21">
        <v>0</v>
      </c>
      <c r="QR109" s="21">
        <v>0</v>
      </c>
      <c r="QS109" s="21">
        <v>0</v>
      </c>
      <c r="QT109" s="21">
        <v>0</v>
      </c>
      <c r="QU109" s="21">
        <v>0</v>
      </c>
      <c r="QV109" s="21">
        <v>0</v>
      </c>
      <c r="QW109" s="21">
        <v>0</v>
      </c>
      <c r="QX109" s="21">
        <v>0</v>
      </c>
      <c r="QY109" s="21">
        <v>0</v>
      </c>
      <c r="QZ109" s="21"/>
      <c r="RA109" s="21"/>
      <c r="RB109" s="5">
        <f>SUM(L109:QY109)</f>
        <v>2493906</v>
      </c>
      <c r="RC109" s="5"/>
      <c r="RD109" s="6"/>
      <c r="RE109" s="6"/>
      <c r="RF109" s="6"/>
    </row>
    <row r="110" spans="1:474" ht="18" customHeight="1">
      <c r="A110" s="34" t="s">
        <v>229</v>
      </c>
      <c r="B110" s="35" t="s">
        <v>182</v>
      </c>
      <c r="C110" s="35" t="s">
        <v>186</v>
      </c>
      <c r="D110" s="35"/>
      <c r="E110" s="35"/>
      <c r="F110" s="35"/>
      <c r="G110" s="35"/>
      <c r="H110" s="35" t="s">
        <v>181</v>
      </c>
      <c r="I110" s="35" t="s">
        <v>396</v>
      </c>
      <c r="J110" s="35"/>
      <c r="K110" s="37" t="s">
        <v>420</v>
      </c>
      <c r="L110" s="14">
        <v>0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  <c r="GC110" s="14"/>
      <c r="GD110" s="14"/>
      <c r="GE110" s="14"/>
      <c r="GF110" s="14"/>
      <c r="GG110" s="14"/>
      <c r="GH110" s="14"/>
      <c r="GI110" s="14"/>
      <c r="GJ110" s="14"/>
      <c r="GK110" s="14"/>
      <c r="GL110" s="14"/>
      <c r="GM110" s="14"/>
      <c r="GN110" s="14"/>
      <c r="GO110" s="14"/>
      <c r="GP110" s="14"/>
      <c r="GQ110" s="14"/>
      <c r="GR110" s="14"/>
      <c r="GS110" s="14"/>
      <c r="GT110" s="14"/>
      <c r="GU110" s="14"/>
      <c r="GV110" s="14"/>
      <c r="GW110" s="14"/>
      <c r="GX110" s="14"/>
      <c r="GY110" s="14"/>
      <c r="GZ110" s="14"/>
      <c r="HA110" s="14"/>
      <c r="HB110" s="14"/>
      <c r="HC110" s="14"/>
      <c r="HD110" s="14"/>
      <c r="HE110" s="14"/>
      <c r="HF110" s="14"/>
      <c r="HG110" s="14"/>
      <c r="HH110" s="14"/>
      <c r="HI110" s="14"/>
      <c r="HJ110" s="14"/>
      <c r="HK110" s="14"/>
      <c r="HL110" s="14"/>
      <c r="HM110" s="14"/>
      <c r="HN110" s="14"/>
      <c r="HO110" s="14"/>
      <c r="HP110" s="14"/>
      <c r="HQ110" s="14"/>
      <c r="HR110" s="14"/>
      <c r="HS110" s="14"/>
      <c r="HT110" s="14"/>
      <c r="HU110" s="14"/>
      <c r="HV110" s="14"/>
      <c r="HW110" s="14"/>
      <c r="HX110" s="14"/>
      <c r="HY110" s="14"/>
      <c r="HZ110" s="14"/>
      <c r="IA110" s="14"/>
      <c r="IB110" s="14"/>
      <c r="IC110" s="14"/>
      <c r="ID110" s="14"/>
      <c r="IE110" s="14"/>
      <c r="IF110" s="14"/>
      <c r="IG110" s="14"/>
      <c r="IH110" s="14"/>
      <c r="II110" s="14"/>
      <c r="IJ110" s="14"/>
      <c r="IK110" s="14"/>
      <c r="IL110" s="14"/>
      <c r="IM110" s="14"/>
      <c r="IN110" s="14"/>
      <c r="IO110" s="14"/>
      <c r="IP110" s="14"/>
      <c r="IQ110" s="14"/>
      <c r="IR110" s="14"/>
      <c r="IS110" s="14"/>
      <c r="IT110" s="14"/>
      <c r="IU110" s="14"/>
      <c r="IV110" s="14"/>
      <c r="IW110" s="14"/>
      <c r="IX110" s="14"/>
      <c r="IY110" s="14"/>
      <c r="IZ110" s="14"/>
      <c r="JA110" s="14"/>
      <c r="JB110" s="14"/>
      <c r="JC110" s="14"/>
      <c r="JD110" s="14"/>
      <c r="JE110" s="14"/>
      <c r="JF110" s="14"/>
      <c r="JG110" s="14"/>
      <c r="JH110" s="14"/>
      <c r="JI110" s="14"/>
      <c r="JJ110" s="14"/>
      <c r="JK110" s="14"/>
      <c r="JL110" s="14"/>
      <c r="JM110" s="14"/>
      <c r="JN110" s="14"/>
      <c r="JO110" s="14"/>
      <c r="JP110" s="14"/>
      <c r="JQ110" s="14"/>
      <c r="JR110" s="14"/>
      <c r="JS110" s="14"/>
      <c r="JT110" s="14"/>
      <c r="JU110" s="14"/>
      <c r="JV110" s="14"/>
      <c r="JW110" s="14"/>
      <c r="JX110" s="14"/>
      <c r="JY110" s="14"/>
      <c r="JZ110" s="14"/>
      <c r="KA110" s="14"/>
      <c r="KB110" s="14"/>
      <c r="KC110" s="14"/>
      <c r="KD110" s="14"/>
      <c r="KE110" s="14"/>
      <c r="KF110" s="14"/>
      <c r="KG110" s="14"/>
      <c r="KH110" s="14"/>
      <c r="KI110" s="14"/>
      <c r="KJ110" s="14"/>
      <c r="KK110" s="14"/>
      <c r="KL110" s="14"/>
      <c r="KM110" s="14"/>
      <c r="KN110" s="14"/>
      <c r="KO110" s="14"/>
      <c r="KP110" s="14"/>
      <c r="KQ110" s="14"/>
      <c r="KR110" s="14"/>
      <c r="KS110" s="14"/>
      <c r="KT110" s="14"/>
      <c r="KU110" s="14"/>
      <c r="KV110" s="14"/>
      <c r="KW110" s="14"/>
      <c r="KX110" s="14"/>
      <c r="KY110" s="14"/>
      <c r="KZ110" s="14"/>
      <c r="LA110" s="14"/>
      <c r="LB110" s="14"/>
      <c r="LC110" s="14"/>
      <c r="LD110" s="14"/>
      <c r="LE110" s="14"/>
      <c r="LF110" s="14"/>
      <c r="LG110" s="14"/>
      <c r="LH110" s="14"/>
      <c r="LI110" s="14"/>
      <c r="LJ110" s="14"/>
      <c r="LK110" s="14"/>
      <c r="LL110" s="14"/>
      <c r="LM110" s="14"/>
      <c r="LN110" s="14"/>
      <c r="LO110" s="14"/>
      <c r="LP110" s="14"/>
      <c r="LQ110" s="14"/>
      <c r="LR110" s="14"/>
      <c r="LS110" s="14"/>
      <c r="LT110" s="14"/>
      <c r="LU110" s="14"/>
      <c r="LV110" s="14"/>
      <c r="LW110" s="14"/>
      <c r="LX110" s="14"/>
      <c r="LY110" s="14"/>
      <c r="LZ110" s="14"/>
      <c r="MA110" s="14"/>
      <c r="MB110" s="14"/>
      <c r="MC110" s="14"/>
      <c r="MD110" s="14"/>
      <c r="ME110" s="14"/>
      <c r="MF110" s="14"/>
      <c r="MG110" s="14"/>
      <c r="MH110" s="14"/>
      <c r="MI110" s="14"/>
      <c r="MJ110" s="14"/>
      <c r="MK110" s="14"/>
      <c r="ML110" s="14"/>
      <c r="MM110" s="14"/>
      <c r="MN110" s="14"/>
      <c r="MO110" s="14"/>
      <c r="MP110" s="14"/>
      <c r="MQ110" s="14"/>
      <c r="MR110" s="14"/>
      <c r="MS110" s="14"/>
      <c r="MT110" s="14"/>
      <c r="MU110" s="14"/>
      <c r="MV110" s="14"/>
      <c r="MW110" s="14"/>
      <c r="MX110" s="14"/>
      <c r="MY110" s="14"/>
      <c r="MZ110" s="14"/>
      <c r="NA110" s="14"/>
      <c r="NB110" s="14"/>
      <c r="NC110" s="14"/>
      <c r="ND110" s="14"/>
      <c r="NE110" s="14"/>
      <c r="NF110" s="14"/>
      <c r="NG110" s="14"/>
      <c r="NH110" s="14"/>
      <c r="NI110" s="14"/>
      <c r="NJ110" s="14"/>
      <c r="NK110" s="14"/>
      <c r="NL110" s="14"/>
      <c r="NM110" s="14"/>
      <c r="NN110" s="14"/>
      <c r="NO110" s="14"/>
      <c r="NP110" s="14"/>
      <c r="NQ110" s="14"/>
      <c r="NR110" s="14"/>
      <c r="NS110" s="14"/>
      <c r="NT110" s="14"/>
      <c r="NU110" s="14"/>
      <c r="NV110" s="14"/>
      <c r="NW110" s="14"/>
      <c r="NX110" s="14"/>
      <c r="NY110" s="14"/>
      <c r="NZ110" s="14"/>
      <c r="OA110" s="14"/>
      <c r="OB110" s="14"/>
      <c r="OC110" s="14"/>
      <c r="OD110" s="14"/>
      <c r="OE110" s="14"/>
      <c r="OF110" s="14"/>
      <c r="OG110" s="14"/>
      <c r="OH110" s="14"/>
      <c r="OI110" s="14"/>
      <c r="OJ110" s="14"/>
      <c r="OK110" s="14"/>
      <c r="OL110" s="14"/>
      <c r="OM110" s="14"/>
      <c r="ON110" s="14"/>
      <c r="OO110" s="14"/>
      <c r="OP110" s="14"/>
      <c r="OQ110" s="14"/>
      <c r="OR110" s="14"/>
      <c r="OS110" s="14"/>
      <c r="OT110" s="14"/>
      <c r="OU110" s="14"/>
      <c r="OV110" s="14"/>
      <c r="OW110" s="14"/>
      <c r="OX110" s="14"/>
      <c r="OY110" s="14"/>
      <c r="OZ110" s="14"/>
      <c r="PA110" s="14"/>
      <c r="PB110" s="14"/>
      <c r="PC110" s="14"/>
      <c r="PD110" s="14"/>
      <c r="PE110" s="14"/>
      <c r="PF110" s="14"/>
      <c r="PG110" s="14"/>
      <c r="PH110" s="14"/>
      <c r="PI110" s="14"/>
      <c r="PJ110" s="14"/>
      <c r="PK110" s="14"/>
      <c r="PL110" s="14"/>
      <c r="PM110" s="14"/>
      <c r="PN110" s="14"/>
      <c r="PO110" s="14"/>
      <c r="PP110" s="14"/>
      <c r="PQ110" s="14"/>
      <c r="PR110" s="14"/>
      <c r="PS110" s="14"/>
      <c r="PT110" s="14"/>
      <c r="PU110" s="14"/>
      <c r="PV110" s="14"/>
      <c r="PW110" s="14"/>
      <c r="PX110" s="14"/>
      <c r="PY110" s="14"/>
      <c r="PZ110" s="14"/>
      <c r="QA110" s="14"/>
      <c r="QB110" s="14"/>
      <c r="QC110" s="14"/>
      <c r="QD110" s="14"/>
      <c r="QE110" s="14"/>
      <c r="QF110" s="14"/>
      <c r="QG110" s="14"/>
      <c r="QH110" s="14"/>
      <c r="QI110" s="14"/>
      <c r="QJ110" s="14"/>
      <c r="QK110" s="14"/>
      <c r="QL110" s="14"/>
      <c r="QM110" s="14"/>
      <c r="QN110" s="14"/>
      <c r="QO110" s="14"/>
      <c r="QP110" s="14"/>
      <c r="QQ110" s="14"/>
      <c r="QR110" s="14"/>
      <c r="QS110" s="14"/>
      <c r="QT110" s="14"/>
      <c r="QU110" s="14"/>
      <c r="QV110" s="14"/>
      <c r="QW110" s="14"/>
      <c r="QX110" s="14"/>
      <c r="QY110" s="14"/>
      <c r="QZ110" s="14"/>
      <c r="RA110" s="14"/>
      <c r="RB110" s="5"/>
      <c r="RC110" s="5"/>
      <c r="RD110" s="6"/>
      <c r="RE110" s="6"/>
      <c r="RF110" s="6"/>
    </row>
    <row r="111" spans="1:474" ht="18" customHeight="1">
      <c r="A111" s="34" t="s">
        <v>229</v>
      </c>
      <c r="B111" s="35" t="s">
        <v>182</v>
      </c>
      <c r="C111" s="35" t="s">
        <v>186</v>
      </c>
      <c r="D111" s="35"/>
      <c r="E111" s="35"/>
      <c r="F111" s="35"/>
      <c r="G111" s="35"/>
      <c r="H111" s="35" t="s">
        <v>181</v>
      </c>
      <c r="I111" s="35" t="s">
        <v>396</v>
      </c>
      <c r="J111" s="35"/>
      <c r="K111" s="37" t="s">
        <v>421</v>
      </c>
      <c r="L111" s="14">
        <v>0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  <c r="GC111" s="14"/>
      <c r="GD111" s="14"/>
      <c r="GE111" s="14"/>
      <c r="GF111" s="14"/>
      <c r="GG111" s="14"/>
      <c r="GH111" s="14"/>
      <c r="GI111" s="14"/>
      <c r="GJ111" s="14"/>
      <c r="GK111" s="14"/>
      <c r="GL111" s="14"/>
      <c r="GM111" s="14"/>
      <c r="GN111" s="14"/>
      <c r="GO111" s="14"/>
      <c r="GP111" s="14"/>
      <c r="GQ111" s="14"/>
      <c r="GR111" s="14"/>
      <c r="GS111" s="14"/>
      <c r="GT111" s="14"/>
      <c r="GU111" s="14"/>
      <c r="GV111" s="14"/>
      <c r="GW111" s="14"/>
      <c r="GX111" s="14"/>
      <c r="GY111" s="14"/>
      <c r="GZ111" s="14"/>
      <c r="HA111" s="14"/>
      <c r="HB111" s="14"/>
      <c r="HC111" s="14"/>
      <c r="HD111" s="14"/>
      <c r="HE111" s="14"/>
      <c r="HF111" s="14"/>
      <c r="HG111" s="14"/>
      <c r="HH111" s="14"/>
      <c r="HI111" s="14"/>
      <c r="HJ111" s="14"/>
      <c r="HK111" s="14"/>
      <c r="HL111" s="14"/>
      <c r="HM111" s="14"/>
      <c r="HN111" s="14"/>
      <c r="HO111" s="14"/>
      <c r="HP111" s="14"/>
      <c r="HQ111" s="14"/>
      <c r="HR111" s="14"/>
      <c r="HS111" s="14"/>
      <c r="HT111" s="14"/>
      <c r="HU111" s="14"/>
      <c r="HV111" s="14"/>
      <c r="HW111" s="14"/>
      <c r="HX111" s="14"/>
      <c r="HY111" s="14"/>
      <c r="HZ111" s="14"/>
      <c r="IA111" s="14"/>
      <c r="IB111" s="14"/>
      <c r="IC111" s="14"/>
      <c r="ID111" s="14"/>
      <c r="IE111" s="14"/>
      <c r="IF111" s="14"/>
      <c r="IG111" s="14"/>
      <c r="IH111" s="14"/>
      <c r="II111" s="14"/>
      <c r="IJ111" s="14"/>
      <c r="IK111" s="14"/>
      <c r="IL111" s="14"/>
      <c r="IM111" s="14"/>
      <c r="IN111" s="14"/>
      <c r="IO111" s="14"/>
      <c r="IP111" s="14"/>
      <c r="IQ111" s="14"/>
      <c r="IR111" s="14"/>
      <c r="IS111" s="14"/>
      <c r="IT111" s="14"/>
      <c r="IU111" s="14"/>
      <c r="IV111" s="14"/>
      <c r="IW111" s="14"/>
      <c r="IX111" s="14"/>
      <c r="IY111" s="14"/>
      <c r="IZ111" s="14"/>
      <c r="JA111" s="14"/>
      <c r="JB111" s="14"/>
      <c r="JC111" s="14"/>
      <c r="JD111" s="14"/>
      <c r="JE111" s="14"/>
      <c r="JF111" s="14"/>
      <c r="JG111" s="14"/>
      <c r="JH111" s="14"/>
      <c r="JI111" s="14"/>
      <c r="JJ111" s="14"/>
      <c r="JK111" s="14"/>
      <c r="JL111" s="14"/>
      <c r="JM111" s="14"/>
      <c r="JN111" s="14"/>
      <c r="JO111" s="14"/>
      <c r="JP111" s="14"/>
      <c r="JQ111" s="14"/>
      <c r="JR111" s="14"/>
      <c r="JS111" s="14"/>
      <c r="JT111" s="14"/>
      <c r="JU111" s="14"/>
      <c r="JV111" s="14"/>
      <c r="JW111" s="14"/>
      <c r="JX111" s="14"/>
      <c r="JY111" s="14"/>
      <c r="JZ111" s="14"/>
      <c r="KA111" s="14"/>
      <c r="KB111" s="14"/>
      <c r="KC111" s="14"/>
      <c r="KD111" s="14"/>
      <c r="KE111" s="14"/>
      <c r="KF111" s="14"/>
      <c r="KG111" s="14"/>
      <c r="KH111" s="14"/>
      <c r="KI111" s="14"/>
      <c r="KJ111" s="14"/>
      <c r="KK111" s="14"/>
      <c r="KL111" s="14"/>
      <c r="KM111" s="14"/>
      <c r="KN111" s="14"/>
      <c r="KO111" s="14"/>
      <c r="KP111" s="14"/>
      <c r="KQ111" s="14"/>
      <c r="KR111" s="14"/>
      <c r="KS111" s="14"/>
      <c r="KT111" s="14"/>
      <c r="KU111" s="14"/>
      <c r="KV111" s="14"/>
      <c r="KW111" s="14"/>
      <c r="KX111" s="14"/>
      <c r="KY111" s="14"/>
      <c r="KZ111" s="14"/>
      <c r="LA111" s="14"/>
      <c r="LB111" s="14"/>
      <c r="LC111" s="14"/>
      <c r="LD111" s="14"/>
      <c r="LE111" s="14"/>
      <c r="LF111" s="14"/>
      <c r="LG111" s="14"/>
      <c r="LH111" s="14"/>
      <c r="LI111" s="14"/>
      <c r="LJ111" s="14"/>
      <c r="LK111" s="14"/>
      <c r="LL111" s="14"/>
      <c r="LM111" s="14"/>
      <c r="LN111" s="14"/>
      <c r="LO111" s="14"/>
      <c r="LP111" s="14"/>
      <c r="LQ111" s="14"/>
      <c r="LR111" s="14"/>
      <c r="LS111" s="14"/>
      <c r="LT111" s="14"/>
      <c r="LU111" s="14"/>
      <c r="LV111" s="14"/>
      <c r="LW111" s="14"/>
      <c r="LX111" s="14"/>
      <c r="LY111" s="14"/>
      <c r="LZ111" s="14"/>
      <c r="MA111" s="14"/>
      <c r="MB111" s="14"/>
      <c r="MC111" s="14"/>
      <c r="MD111" s="14"/>
      <c r="ME111" s="14"/>
      <c r="MF111" s="14"/>
      <c r="MG111" s="14"/>
      <c r="MH111" s="14"/>
      <c r="MI111" s="14"/>
      <c r="MJ111" s="14"/>
      <c r="MK111" s="14"/>
      <c r="ML111" s="14"/>
      <c r="MM111" s="14"/>
      <c r="MN111" s="14"/>
      <c r="MO111" s="14"/>
      <c r="MP111" s="14"/>
      <c r="MQ111" s="14"/>
      <c r="MR111" s="14"/>
      <c r="MS111" s="14"/>
      <c r="MT111" s="14"/>
      <c r="MU111" s="14"/>
      <c r="MV111" s="14"/>
      <c r="MW111" s="14"/>
      <c r="MX111" s="14"/>
      <c r="MY111" s="14"/>
      <c r="MZ111" s="14"/>
      <c r="NA111" s="14"/>
      <c r="NB111" s="14"/>
      <c r="NC111" s="14"/>
      <c r="ND111" s="14"/>
      <c r="NE111" s="14"/>
      <c r="NF111" s="14"/>
      <c r="NG111" s="14"/>
      <c r="NH111" s="14"/>
      <c r="NI111" s="14"/>
      <c r="NJ111" s="14"/>
      <c r="NK111" s="14"/>
      <c r="NL111" s="14"/>
      <c r="NM111" s="14"/>
      <c r="NN111" s="14"/>
      <c r="NO111" s="14"/>
      <c r="NP111" s="14"/>
      <c r="NQ111" s="14"/>
      <c r="NR111" s="14"/>
      <c r="NS111" s="14"/>
      <c r="NT111" s="14"/>
      <c r="NU111" s="14"/>
      <c r="NV111" s="14"/>
      <c r="NW111" s="14"/>
      <c r="NX111" s="14"/>
      <c r="NY111" s="14"/>
      <c r="NZ111" s="14"/>
      <c r="OA111" s="14"/>
      <c r="OB111" s="14"/>
      <c r="OC111" s="14"/>
      <c r="OD111" s="14"/>
      <c r="OE111" s="14"/>
      <c r="OF111" s="14"/>
      <c r="OG111" s="14"/>
      <c r="OH111" s="14"/>
      <c r="OI111" s="14"/>
      <c r="OJ111" s="14"/>
      <c r="OK111" s="14"/>
      <c r="OL111" s="14"/>
      <c r="OM111" s="14"/>
      <c r="ON111" s="14"/>
      <c r="OO111" s="14"/>
      <c r="OP111" s="14"/>
      <c r="OQ111" s="14"/>
      <c r="OR111" s="14"/>
      <c r="OS111" s="14"/>
      <c r="OT111" s="14"/>
      <c r="OU111" s="14"/>
      <c r="OV111" s="14"/>
      <c r="OW111" s="14"/>
      <c r="OX111" s="14"/>
      <c r="OY111" s="14"/>
      <c r="OZ111" s="14"/>
      <c r="PA111" s="14"/>
      <c r="PB111" s="14"/>
      <c r="PC111" s="14"/>
      <c r="PD111" s="14"/>
      <c r="PE111" s="14"/>
      <c r="PF111" s="14"/>
      <c r="PG111" s="14"/>
      <c r="PH111" s="14"/>
      <c r="PI111" s="14"/>
      <c r="PJ111" s="14"/>
      <c r="PK111" s="14"/>
      <c r="PL111" s="14"/>
      <c r="PM111" s="14"/>
      <c r="PN111" s="14"/>
      <c r="PO111" s="14"/>
      <c r="PP111" s="14"/>
      <c r="PQ111" s="14"/>
      <c r="PR111" s="14"/>
      <c r="PS111" s="14"/>
      <c r="PT111" s="14"/>
      <c r="PU111" s="14"/>
      <c r="PV111" s="14"/>
      <c r="PW111" s="14"/>
      <c r="PX111" s="14"/>
      <c r="PY111" s="14"/>
      <c r="PZ111" s="14"/>
      <c r="QA111" s="14"/>
      <c r="QB111" s="14"/>
      <c r="QC111" s="14"/>
      <c r="QD111" s="14"/>
      <c r="QE111" s="14"/>
      <c r="QF111" s="14"/>
      <c r="QG111" s="14"/>
      <c r="QH111" s="14"/>
      <c r="QI111" s="14"/>
      <c r="QJ111" s="14"/>
      <c r="QK111" s="14"/>
      <c r="QL111" s="14"/>
      <c r="QM111" s="14"/>
      <c r="QN111" s="14"/>
      <c r="QO111" s="14"/>
      <c r="QP111" s="14"/>
      <c r="QQ111" s="14"/>
      <c r="QR111" s="14"/>
      <c r="QS111" s="14"/>
      <c r="QT111" s="14"/>
      <c r="QU111" s="14"/>
      <c r="QV111" s="14"/>
      <c r="QW111" s="14"/>
      <c r="QX111" s="14"/>
      <c r="QY111" s="14"/>
      <c r="QZ111" s="14"/>
      <c r="RA111" s="14"/>
      <c r="RB111" s="5"/>
      <c r="RC111" s="5"/>
      <c r="RD111" s="6"/>
      <c r="RE111" s="6"/>
      <c r="RF111" s="6"/>
    </row>
    <row r="112" spans="1:474" ht="18" customHeight="1">
      <c r="A112" s="34" t="s">
        <v>229</v>
      </c>
      <c r="B112" s="35" t="s">
        <v>182</v>
      </c>
      <c r="C112" s="35" t="s">
        <v>462</v>
      </c>
      <c r="D112" s="35"/>
      <c r="E112" s="35"/>
      <c r="F112" s="35"/>
      <c r="G112" s="35"/>
      <c r="H112" s="35" t="s">
        <v>181</v>
      </c>
      <c r="I112" s="35" t="s">
        <v>396</v>
      </c>
      <c r="J112" s="35"/>
      <c r="K112" s="10" t="e">
        <f>#REF!</f>
        <v>#REF!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7">
        <v>0</v>
      </c>
      <c r="AG112" s="17">
        <v>0</v>
      </c>
      <c r="AH112" s="17">
        <v>0</v>
      </c>
      <c r="AI112" s="17">
        <v>0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0</v>
      </c>
      <c r="CN112" s="17">
        <v>0</v>
      </c>
      <c r="CO112" s="17">
        <v>0</v>
      </c>
      <c r="CP112" s="17">
        <v>0</v>
      </c>
      <c r="CQ112" s="17">
        <v>0</v>
      </c>
      <c r="CR112" s="17">
        <v>0</v>
      </c>
      <c r="CS112" s="17">
        <v>0</v>
      </c>
      <c r="CT112" s="17">
        <v>0</v>
      </c>
      <c r="CU112" s="17">
        <v>0</v>
      </c>
      <c r="CV112" s="17">
        <v>0</v>
      </c>
      <c r="CW112" s="17">
        <v>0</v>
      </c>
      <c r="CX112" s="17">
        <v>0</v>
      </c>
      <c r="CY112" s="17">
        <v>0</v>
      </c>
      <c r="CZ112" s="17">
        <v>0</v>
      </c>
      <c r="DA112" s="17">
        <v>0</v>
      </c>
      <c r="DB112" s="17">
        <v>0</v>
      </c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  <c r="FN112" s="17"/>
      <c r="FO112" s="17"/>
      <c r="FP112" s="17"/>
      <c r="FQ112" s="17"/>
      <c r="FR112" s="17"/>
      <c r="FS112" s="17"/>
      <c r="FT112" s="17"/>
      <c r="FU112" s="17"/>
      <c r="FV112" s="17"/>
      <c r="FW112" s="17"/>
      <c r="FX112" s="17"/>
      <c r="FY112" s="17"/>
      <c r="FZ112" s="17"/>
      <c r="GA112" s="17"/>
      <c r="GB112" s="17"/>
      <c r="GC112" s="17"/>
      <c r="GD112" s="17"/>
      <c r="GE112" s="17"/>
      <c r="GF112" s="17"/>
      <c r="GG112" s="17"/>
      <c r="GH112" s="17"/>
      <c r="GI112" s="17"/>
      <c r="GJ112" s="17"/>
      <c r="GK112" s="17"/>
      <c r="GL112" s="17"/>
      <c r="GM112" s="17"/>
      <c r="GN112" s="17"/>
      <c r="GO112" s="17"/>
      <c r="GP112" s="17"/>
      <c r="GQ112" s="17"/>
      <c r="GR112" s="17"/>
      <c r="GS112" s="17"/>
      <c r="GT112" s="17"/>
      <c r="GU112" s="17"/>
      <c r="GV112" s="17"/>
      <c r="GW112" s="17"/>
      <c r="GX112" s="17"/>
      <c r="GY112" s="17"/>
      <c r="GZ112" s="17"/>
      <c r="HA112" s="17"/>
      <c r="HB112" s="17"/>
      <c r="HC112" s="17"/>
      <c r="HD112" s="17"/>
      <c r="HE112" s="17"/>
      <c r="HF112" s="17"/>
      <c r="HG112" s="17"/>
      <c r="HH112" s="17"/>
      <c r="HI112" s="17"/>
      <c r="HJ112" s="17"/>
      <c r="HK112" s="17"/>
      <c r="HL112" s="17"/>
      <c r="HM112" s="17"/>
      <c r="HN112" s="17"/>
      <c r="HO112" s="17"/>
      <c r="HP112" s="17"/>
      <c r="HQ112" s="17"/>
      <c r="HR112" s="17"/>
      <c r="HS112" s="17"/>
      <c r="HT112" s="17"/>
      <c r="HU112" s="17"/>
      <c r="HV112" s="17"/>
      <c r="HW112" s="17"/>
      <c r="HX112" s="17"/>
      <c r="HY112" s="17"/>
      <c r="HZ112" s="17"/>
      <c r="IA112" s="17"/>
      <c r="IB112" s="17"/>
      <c r="IC112" s="17"/>
      <c r="ID112" s="17"/>
      <c r="IE112" s="17"/>
      <c r="IF112" s="17"/>
      <c r="IG112" s="17"/>
      <c r="IH112" s="17"/>
      <c r="II112" s="17"/>
      <c r="IJ112" s="17"/>
      <c r="IK112" s="17"/>
      <c r="IL112" s="17"/>
      <c r="IM112" s="17"/>
      <c r="IN112" s="17"/>
      <c r="IO112" s="17"/>
      <c r="IP112" s="17"/>
      <c r="IQ112" s="17"/>
      <c r="IR112" s="17"/>
      <c r="IS112" s="17"/>
      <c r="IT112" s="17"/>
      <c r="IU112" s="17"/>
      <c r="IV112" s="17"/>
      <c r="IW112" s="17"/>
      <c r="IX112" s="17"/>
      <c r="IY112" s="17"/>
      <c r="IZ112" s="17"/>
      <c r="JA112" s="17"/>
      <c r="JB112" s="17"/>
      <c r="JC112" s="17"/>
      <c r="JD112" s="17"/>
      <c r="JE112" s="17"/>
      <c r="JF112" s="17"/>
      <c r="JG112" s="17"/>
      <c r="JH112" s="17"/>
      <c r="JI112" s="17"/>
      <c r="JJ112" s="17"/>
      <c r="JK112" s="17"/>
      <c r="JL112" s="17"/>
      <c r="JM112" s="17"/>
      <c r="JN112" s="17"/>
      <c r="JO112" s="17"/>
      <c r="JP112" s="17"/>
      <c r="JQ112" s="17"/>
      <c r="JR112" s="17"/>
      <c r="JS112" s="17"/>
      <c r="JT112" s="17"/>
      <c r="JU112" s="17"/>
      <c r="JV112" s="17"/>
      <c r="JW112" s="17"/>
      <c r="JX112" s="17"/>
      <c r="JY112" s="17"/>
      <c r="JZ112" s="17">
        <v>0</v>
      </c>
      <c r="KA112" s="17">
        <v>0</v>
      </c>
      <c r="KB112" s="17">
        <v>0</v>
      </c>
      <c r="KC112" s="17">
        <v>0</v>
      </c>
      <c r="KD112" s="17">
        <v>0</v>
      </c>
      <c r="KE112" s="17">
        <v>0</v>
      </c>
      <c r="KF112" s="17">
        <v>0</v>
      </c>
      <c r="KG112" s="17">
        <v>0</v>
      </c>
      <c r="KH112" s="17">
        <v>0</v>
      </c>
      <c r="KI112" s="17">
        <v>0</v>
      </c>
      <c r="KJ112" s="17"/>
      <c r="KK112" s="17"/>
      <c r="KL112" s="17"/>
      <c r="KM112" s="17"/>
      <c r="KN112" s="17"/>
      <c r="KO112" s="17"/>
      <c r="KP112" s="17"/>
      <c r="KQ112" s="17"/>
      <c r="KR112" s="17"/>
      <c r="KS112" s="17"/>
      <c r="KT112" s="17"/>
      <c r="KU112" s="17"/>
      <c r="KV112" s="17"/>
      <c r="KW112" s="17"/>
      <c r="KX112" s="17"/>
      <c r="KY112" s="17"/>
      <c r="KZ112" s="17"/>
      <c r="LA112" s="17"/>
      <c r="LB112" s="17"/>
      <c r="LC112" s="17"/>
      <c r="LD112" s="17"/>
      <c r="LE112" s="17"/>
      <c r="LF112" s="17"/>
      <c r="LG112" s="17"/>
      <c r="LH112" s="17"/>
      <c r="LI112" s="17"/>
      <c r="LJ112" s="17"/>
      <c r="LK112" s="17"/>
      <c r="LL112" s="17"/>
      <c r="LM112" s="17"/>
      <c r="LN112" s="17"/>
      <c r="LO112" s="17"/>
      <c r="LP112" s="17"/>
      <c r="LQ112" s="17"/>
      <c r="LR112" s="17"/>
      <c r="LS112" s="17"/>
      <c r="LT112" s="17"/>
      <c r="LU112" s="17"/>
      <c r="LV112" s="17"/>
      <c r="LW112" s="17"/>
      <c r="LX112" s="17"/>
      <c r="LY112" s="17"/>
      <c r="LZ112" s="17"/>
      <c r="MA112" s="17"/>
      <c r="MB112" s="17"/>
      <c r="MC112" s="17"/>
      <c r="MD112" s="17"/>
      <c r="ME112" s="17"/>
      <c r="MF112" s="17"/>
      <c r="MG112" s="17"/>
      <c r="MH112" s="17"/>
      <c r="MI112" s="17"/>
      <c r="MJ112" s="17"/>
      <c r="MK112" s="17"/>
      <c r="ML112" s="17"/>
      <c r="MM112" s="17"/>
      <c r="MN112" s="17"/>
      <c r="MO112" s="17"/>
      <c r="MP112" s="17"/>
      <c r="MQ112" s="17"/>
      <c r="MR112" s="17"/>
      <c r="MS112" s="17"/>
      <c r="MT112" s="17"/>
      <c r="MU112" s="17"/>
      <c r="MV112" s="17"/>
      <c r="MW112" s="17"/>
      <c r="MX112" s="17"/>
      <c r="MY112" s="17"/>
      <c r="MZ112" s="17"/>
      <c r="NA112" s="17"/>
      <c r="NB112" s="17"/>
      <c r="NC112" s="17"/>
      <c r="ND112" s="17"/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7"/>
      <c r="OC112" s="17"/>
      <c r="OD112" s="17"/>
      <c r="OE112" s="1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7"/>
      <c r="OR112" s="17"/>
      <c r="OS112" s="17"/>
      <c r="OT112" s="17"/>
      <c r="OU112" s="17"/>
      <c r="OV112" s="17"/>
      <c r="OW112" s="17"/>
      <c r="OX112" s="17"/>
      <c r="OY112" s="17"/>
      <c r="OZ112" s="17"/>
      <c r="PA112" s="17"/>
      <c r="PB112" s="17"/>
      <c r="PC112" s="17"/>
      <c r="PD112" s="17"/>
      <c r="PE112" s="17"/>
      <c r="PF112" s="17"/>
      <c r="PG112" s="17"/>
      <c r="PH112" s="17"/>
      <c r="PI112" s="17"/>
      <c r="PJ112" s="17"/>
      <c r="PK112" s="17"/>
      <c r="PL112" s="17"/>
      <c r="PM112" s="17"/>
      <c r="PN112" s="17"/>
      <c r="PO112" s="17"/>
      <c r="PP112" s="17"/>
      <c r="PQ112" s="17"/>
      <c r="PR112" s="17"/>
      <c r="PS112" s="17"/>
      <c r="PT112" s="17"/>
      <c r="PU112" s="17"/>
      <c r="PV112" s="17"/>
      <c r="PW112" s="17"/>
      <c r="PX112" s="17"/>
      <c r="PY112" s="17"/>
      <c r="PZ112" s="17"/>
      <c r="QA112" s="17"/>
      <c r="QB112" s="17"/>
      <c r="QC112" s="17"/>
      <c r="QD112" s="17"/>
      <c r="QE112" s="17"/>
      <c r="QF112" s="17"/>
      <c r="QG112" s="17"/>
      <c r="QH112" s="17"/>
      <c r="QI112" s="17"/>
      <c r="QJ112" s="17"/>
      <c r="QK112" s="17"/>
      <c r="QL112" s="17"/>
      <c r="QM112" s="17"/>
      <c r="QN112" s="17"/>
      <c r="QO112" s="17"/>
      <c r="QP112" s="17"/>
      <c r="QQ112" s="17"/>
      <c r="QR112" s="17"/>
      <c r="QS112" s="17"/>
      <c r="QT112" s="17"/>
      <c r="QU112" s="17"/>
      <c r="QV112" s="17"/>
      <c r="QW112" s="17"/>
      <c r="QX112" s="17"/>
      <c r="QY112" s="17"/>
      <c r="QZ112" s="17"/>
      <c r="RA112" s="17"/>
      <c r="RB112" s="5">
        <f>SUM(L112:QY112)</f>
        <v>0</v>
      </c>
      <c r="RC112" s="5">
        <f t="shared" ref="RC112:RC113" si="164">RA112-RB112</f>
        <v>0</v>
      </c>
      <c r="RD112" s="6" t="e">
        <f>#REF!</f>
        <v>#REF!</v>
      </c>
      <c r="RE112" s="6" t="e">
        <f>RD112-RB112</f>
        <v>#REF!</v>
      </c>
      <c r="RF112" s="6"/>
    </row>
    <row r="113" spans="1:474" ht="18" customHeight="1">
      <c r="A113" s="34" t="s">
        <v>229</v>
      </c>
      <c r="B113" s="35" t="s">
        <v>182</v>
      </c>
      <c r="C113" s="35" t="s">
        <v>306</v>
      </c>
      <c r="D113" s="35" t="s">
        <v>463</v>
      </c>
      <c r="E113" s="35"/>
      <c r="F113" s="35"/>
      <c r="G113" s="35"/>
      <c r="H113" s="35" t="s">
        <v>181</v>
      </c>
      <c r="I113" s="35" t="s">
        <v>396</v>
      </c>
      <c r="J113" s="35"/>
      <c r="K113" s="38" t="e">
        <f>#REF!</f>
        <v>#REF!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0</v>
      </c>
      <c r="CW113" s="17">
        <v>0</v>
      </c>
      <c r="CX113" s="17">
        <v>0</v>
      </c>
      <c r="CY113" s="17">
        <v>0</v>
      </c>
      <c r="CZ113" s="17">
        <v>0</v>
      </c>
      <c r="DA113" s="17">
        <v>0</v>
      </c>
      <c r="DB113" s="17">
        <v>0</v>
      </c>
      <c r="DC113" s="17">
        <v>0</v>
      </c>
      <c r="DD113" s="17">
        <v>0</v>
      </c>
      <c r="DE113" s="17">
        <v>0</v>
      </c>
      <c r="DF113" s="17">
        <v>0</v>
      </c>
      <c r="DG113" s="17">
        <v>0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0</v>
      </c>
      <c r="DW113" s="17">
        <v>0</v>
      </c>
      <c r="DX113" s="17">
        <v>0</v>
      </c>
      <c r="DY113" s="17">
        <v>0</v>
      </c>
      <c r="DZ113" s="17">
        <v>0</v>
      </c>
      <c r="EA113" s="17">
        <v>0</v>
      </c>
      <c r="EB113" s="17">
        <v>0</v>
      </c>
      <c r="EC113" s="17">
        <v>0</v>
      </c>
      <c r="ED113" s="17">
        <v>0</v>
      </c>
      <c r="EE113" s="17">
        <v>0</v>
      </c>
      <c r="EF113" s="17">
        <v>0</v>
      </c>
      <c r="EG113" s="17">
        <v>0</v>
      </c>
      <c r="EH113" s="17">
        <v>0</v>
      </c>
      <c r="EI113" s="17">
        <v>0</v>
      </c>
      <c r="EJ113" s="17">
        <v>0</v>
      </c>
      <c r="EK113" s="17">
        <v>0</v>
      </c>
      <c r="EL113" s="17">
        <v>0</v>
      </c>
      <c r="EM113" s="17">
        <v>0</v>
      </c>
      <c r="EN113" s="17">
        <v>0</v>
      </c>
      <c r="EO113" s="17">
        <v>0</v>
      </c>
      <c r="EP113" s="17">
        <v>0</v>
      </c>
      <c r="EQ113" s="17">
        <v>0</v>
      </c>
      <c r="ER113" s="17">
        <v>0</v>
      </c>
      <c r="ES113" s="17">
        <v>0</v>
      </c>
      <c r="ET113" s="17">
        <v>0</v>
      </c>
      <c r="EU113" s="17">
        <v>0</v>
      </c>
      <c r="EV113" s="17">
        <v>0</v>
      </c>
      <c r="EW113" s="17">
        <v>0</v>
      </c>
      <c r="EX113" s="17">
        <v>0</v>
      </c>
      <c r="EY113" s="17">
        <v>0</v>
      </c>
      <c r="EZ113" s="17">
        <v>0</v>
      </c>
      <c r="FA113" s="17">
        <v>0</v>
      </c>
      <c r="FB113" s="17">
        <v>0</v>
      </c>
      <c r="FC113" s="17">
        <v>0</v>
      </c>
      <c r="FD113" s="17">
        <v>0</v>
      </c>
      <c r="FE113" s="17">
        <v>0</v>
      </c>
      <c r="FF113" s="17">
        <v>0</v>
      </c>
      <c r="FG113" s="17">
        <v>0</v>
      </c>
      <c r="FH113" s="17">
        <v>0</v>
      </c>
      <c r="FI113" s="17">
        <v>0</v>
      </c>
      <c r="FJ113" s="17">
        <v>0</v>
      </c>
      <c r="FK113" s="17">
        <v>0</v>
      </c>
      <c r="FL113" s="17">
        <v>0</v>
      </c>
      <c r="FM113" s="17">
        <v>0</v>
      </c>
      <c r="FN113" s="17">
        <v>0</v>
      </c>
      <c r="FO113" s="17">
        <v>0</v>
      </c>
      <c r="FP113" s="17">
        <v>0</v>
      </c>
      <c r="FQ113" s="17">
        <v>0</v>
      </c>
      <c r="FR113" s="17">
        <v>0</v>
      </c>
      <c r="FS113" s="17">
        <v>0</v>
      </c>
      <c r="FT113" s="17">
        <v>0</v>
      </c>
      <c r="FU113" s="17">
        <v>0</v>
      </c>
      <c r="FV113" s="17">
        <v>0</v>
      </c>
      <c r="FW113" s="17">
        <v>0</v>
      </c>
      <c r="FX113" s="17">
        <v>0</v>
      </c>
      <c r="FY113" s="17">
        <v>0</v>
      </c>
      <c r="FZ113" s="17">
        <v>0</v>
      </c>
      <c r="GA113" s="17">
        <v>0</v>
      </c>
      <c r="GB113" s="17">
        <v>0</v>
      </c>
      <c r="GC113" s="17">
        <v>0</v>
      </c>
      <c r="GD113" s="17">
        <v>0</v>
      </c>
      <c r="GE113" s="17">
        <v>0</v>
      </c>
      <c r="GF113" s="17">
        <v>0</v>
      </c>
      <c r="GG113" s="17">
        <v>0</v>
      </c>
      <c r="GH113" s="17">
        <v>0</v>
      </c>
      <c r="GI113" s="17">
        <v>0</v>
      </c>
      <c r="GJ113" s="17">
        <v>0</v>
      </c>
      <c r="GK113" s="17">
        <v>0</v>
      </c>
      <c r="GL113" s="17">
        <v>0</v>
      </c>
      <c r="GM113" s="17">
        <v>0</v>
      </c>
      <c r="GN113" s="17">
        <v>0</v>
      </c>
      <c r="GO113" s="17">
        <v>0</v>
      </c>
      <c r="GP113" s="17">
        <v>0</v>
      </c>
      <c r="GQ113" s="17">
        <v>0</v>
      </c>
      <c r="GR113" s="17">
        <v>0</v>
      </c>
      <c r="GS113" s="17">
        <v>0</v>
      </c>
      <c r="GT113" s="17">
        <v>0</v>
      </c>
      <c r="GU113" s="17">
        <v>0</v>
      </c>
      <c r="GV113" s="17">
        <v>0</v>
      </c>
      <c r="GW113" s="17">
        <v>0</v>
      </c>
      <c r="GX113" s="17">
        <v>0</v>
      </c>
      <c r="GY113" s="17">
        <v>0</v>
      </c>
      <c r="GZ113" s="17">
        <v>0</v>
      </c>
      <c r="HA113" s="17">
        <v>0</v>
      </c>
      <c r="HB113" s="17">
        <v>0</v>
      </c>
      <c r="HC113" s="17">
        <v>0</v>
      </c>
      <c r="HD113" s="17">
        <v>0</v>
      </c>
      <c r="HE113" s="17">
        <v>0</v>
      </c>
      <c r="HF113" s="17">
        <v>0</v>
      </c>
      <c r="HG113" s="17">
        <v>0</v>
      </c>
      <c r="HH113" s="17">
        <v>0</v>
      </c>
      <c r="HI113" s="17">
        <v>0</v>
      </c>
      <c r="HJ113" s="17">
        <v>0</v>
      </c>
      <c r="HK113" s="17">
        <v>0</v>
      </c>
      <c r="HL113" s="17">
        <v>0</v>
      </c>
      <c r="HM113" s="17">
        <v>0</v>
      </c>
      <c r="HN113" s="17">
        <v>0</v>
      </c>
      <c r="HO113" s="17">
        <v>0</v>
      </c>
      <c r="HP113" s="17">
        <v>0</v>
      </c>
      <c r="HQ113" s="17">
        <v>0</v>
      </c>
      <c r="HR113" s="17">
        <v>0</v>
      </c>
      <c r="HS113" s="17">
        <v>0</v>
      </c>
      <c r="HT113" s="17">
        <v>0</v>
      </c>
      <c r="HU113" s="17">
        <v>0</v>
      </c>
      <c r="HV113" s="17">
        <v>0</v>
      </c>
      <c r="HW113" s="17">
        <v>0</v>
      </c>
      <c r="HX113" s="17">
        <v>0</v>
      </c>
      <c r="HY113" s="17">
        <v>0</v>
      </c>
      <c r="HZ113" s="17">
        <v>0</v>
      </c>
      <c r="IA113" s="17">
        <v>0</v>
      </c>
      <c r="IB113" s="17">
        <v>0</v>
      </c>
      <c r="IC113" s="17">
        <v>0</v>
      </c>
      <c r="ID113" s="17">
        <v>0</v>
      </c>
      <c r="IE113" s="17">
        <v>0</v>
      </c>
      <c r="IF113" s="17">
        <v>0</v>
      </c>
      <c r="IG113" s="17">
        <v>0</v>
      </c>
      <c r="IH113" s="17">
        <v>0</v>
      </c>
      <c r="II113" s="17">
        <v>0</v>
      </c>
      <c r="IJ113" s="17">
        <v>0</v>
      </c>
      <c r="IK113" s="17">
        <v>0</v>
      </c>
      <c r="IL113" s="17">
        <v>0</v>
      </c>
      <c r="IM113" s="17">
        <v>0</v>
      </c>
      <c r="IN113" s="17">
        <v>0</v>
      </c>
      <c r="IO113" s="17">
        <v>0</v>
      </c>
      <c r="IP113" s="17">
        <v>0</v>
      </c>
      <c r="IQ113" s="17">
        <v>0</v>
      </c>
      <c r="IR113" s="17">
        <v>0</v>
      </c>
      <c r="IS113" s="17">
        <v>0</v>
      </c>
      <c r="IT113" s="17">
        <v>0</v>
      </c>
      <c r="IU113" s="17">
        <v>0</v>
      </c>
      <c r="IV113" s="17">
        <v>0</v>
      </c>
      <c r="IW113" s="17">
        <v>0</v>
      </c>
      <c r="IX113" s="17">
        <v>0</v>
      </c>
      <c r="IY113" s="17">
        <v>0</v>
      </c>
      <c r="IZ113" s="17">
        <v>0</v>
      </c>
      <c r="JA113" s="17">
        <v>0</v>
      </c>
      <c r="JB113" s="17">
        <v>0</v>
      </c>
      <c r="JC113" s="17">
        <v>0</v>
      </c>
      <c r="JD113" s="17">
        <v>0</v>
      </c>
      <c r="JE113" s="17">
        <v>0</v>
      </c>
      <c r="JF113" s="17">
        <v>0</v>
      </c>
      <c r="JG113" s="17">
        <v>0</v>
      </c>
      <c r="JH113" s="17">
        <v>0</v>
      </c>
      <c r="JI113" s="17">
        <v>0</v>
      </c>
      <c r="JJ113" s="17">
        <v>0</v>
      </c>
      <c r="JK113" s="17">
        <v>0</v>
      </c>
      <c r="JL113" s="17">
        <v>0</v>
      </c>
      <c r="JM113" s="17">
        <v>0</v>
      </c>
      <c r="JN113" s="17">
        <v>0</v>
      </c>
      <c r="JO113" s="17">
        <v>0</v>
      </c>
      <c r="JP113" s="17">
        <v>0</v>
      </c>
      <c r="JQ113" s="17">
        <v>0</v>
      </c>
      <c r="JR113" s="17">
        <v>0</v>
      </c>
      <c r="JS113" s="17">
        <v>0</v>
      </c>
      <c r="JT113" s="17">
        <v>0</v>
      </c>
      <c r="JU113" s="17">
        <v>0</v>
      </c>
      <c r="JV113" s="17">
        <v>0</v>
      </c>
      <c r="JW113" s="17">
        <v>0</v>
      </c>
      <c r="JX113" s="17">
        <v>0</v>
      </c>
      <c r="JY113" s="17">
        <v>0</v>
      </c>
      <c r="JZ113" s="17">
        <v>0</v>
      </c>
      <c r="KA113" s="17">
        <v>0</v>
      </c>
      <c r="KB113" s="17">
        <v>0</v>
      </c>
      <c r="KC113" s="17">
        <v>0</v>
      </c>
      <c r="KD113" s="17">
        <v>0</v>
      </c>
      <c r="KE113" s="17">
        <v>0</v>
      </c>
      <c r="KF113" s="17">
        <v>0</v>
      </c>
      <c r="KG113" s="17">
        <v>0</v>
      </c>
      <c r="KH113" s="17">
        <v>0</v>
      </c>
      <c r="KI113" s="17">
        <v>0</v>
      </c>
      <c r="KJ113" s="17">
        <v>0</v>
      </c>
      <c r="KK113" s="17">
        <v>0</v>
      </c>
      <c r="KL113" s="17">
        <v>0</v>
      </c>
      <c r="KM113" s="17">
        <v>0</v>
      </c>
      <c r="KN113" s="17">
        <v>0</v>
      </c>
      <c r="KO113" s="17">
        <v>0</v>
      </c>
      <c r="KP113" s="17">
        <v>0</v>
      </c>
      <c r="KQ113" s="17">
        <v>0</v>
      </c>
      <c r="KR113" s="17">
        <v>0</v>
      </c>
      <c r="KS113" s="17">
        <v>0</v>
      </c>
      <c r="KT113" s="17">
        <v>0</v>
      </c>
      <c r="KU113" s="17">
        <v>0</v>
      </c>
      <c r="KV113" s="17">
        <v>0</v>
      </c>
      <c r="KW113" s="17">
        <v>0</v>
      </c>
      <c r="KX113" s="17">
        <v>0</v>
      </c>
      <c r="KY113" s="17">
        <v>0</v>
      </c>
      <c r="KZ113" s="17">
        <v>0</v>
      </c>
      <c r="LA113" s="17">
        <v>0</v>
      </c>
      <c r="LB113" s="17">
        <v>0</v>
      </c>
      <c r="LC113" s="17">
        <v>0</v>
      </c>
      <c r="LD113" s="17">
        <v>0</v>
      </c>
      <c r="LE113" s="17">
        <v>0</v>
      </c>
      <c r="LF113" s="17">
        <v>0</v>
      </c>
      <c r="LG113" s="17">
        <v>0</v>
      </c>
      <c r="LH113" s="17">
        <v>0</v>
      </c>
      <c r="LI113" s="17">
        <v>0</v>
      </c>
      <c r="LJ113" s="17">
        <v>0</v>
      </c>
      <c r="LK113" s="17">
        <v>0</v>
      </c>
      <c r="LL113" s="17">
        <v>0</v>
      </c>
      <c r="LM113" s="17">
        <v>0</v>
      </c>
      <c r="LN113" s="17">
        <v>0</v>
      </c>
      <c r="LO113" s="17">
        <v>0</v>
      </c>
      <c r="LP113" s="17">
        <v>0</v>
      </c>
      <c r="LQ113" s="17">
        <v>0</v>
      </c>
      <c r="LR113" s="17">
        <v>0</v>
      </c>
      <c r="LS113" s="17">
        <v>0</v>
      </c>
      <c r="LT113" s="17">
        <v>0</v>
      </c>
      <c r="LU113" s="17">
        <v>0</v>
      </c>
      <c r="LV113" s="17">
        <v>0</v>
      </c>
      <c r="LW113" s="17">
        <v>0</v>
      </c>
      <c r="LX113" s="17">
        <v>0</v>
      </c>
      <c r="LY113" s="17">
        <v>0</v>
      </c>
      <c r="LZ113" s="17">
        <v>0</v>
      </c>
      <c r="MA113" s="17">
        <v>0</v>
      </c>
      <c r="MB113" s="17">
        <v>0</v>
      </c>
      <c r="MC113" s="17">
        <v>0</v>
      </c>
      <c r="MD113" s="17">
        <v>0</v>
      </c>
      <c r="ME113" s="17">
        <v>0</v>
      </c>
      <c r="MF113" s="17">
        <v>0</v>
      </c>
      <c r="MG113" s="17">
        <v>0</v>
      </c>
      <c r="MH113" s="17">
        <v>0</v>
      </c>
      <c r="MI113" s="17">
        <v>0</v>
      </c>
      <c r="MJ113" s="17">
        <v>0</v>
      </c>
      <c r="MK113" s="17">
        <v>0</v>
      </c>
      <c r="ML113" s="17">
        <v>0</v>
      </c>
      <c r="MM113" s="17">
        <v>0</v>
      </c>
      <c r="MN113" s="17">
        <v>0</v>
      </c>
      <c r="MO113" s="17">
        <v>0</v>
      </c>
      <c r="MP113" s="17">
        <v>0</v>
      </c>
      <c r="MQ113" s="17">
        <v>0</v>
      </c>
      <c r="MR113" s="17">
        <v>0</v>
      </c>
      <c r="MS113" s="17">
        <v>0</v>
      </c>
      <c r="MT113" s="17">
        <v>0</v>
      </c>
      <c r="MU113" s="17">
        <v>0</v>
      </c>
      <c r="MV113" s="17">
        <v>0</v>
      </c>
      <c r="MW113" s="17">
        <v>0</v>
      </c>
      <c r="MX113" s="17">
        <v>0</v>
      </c>
      <c r="MY113" s="17">
        <v>0</v>
      </c>
      <c r="MZ113" s="17">
        <v>0</v>
      </c>
      <c r="NA113" s="17">
        <v>0</v>
      </c>
      <c r="NB113" s="17">
        <v>0</v>
      </c>
      <c r="NC113" s="17">
        <v>0</v>
      </c>
      <c r="ND113" s="17">
        <v>0</v>
      </c>
      <c r="NE113" s="17">
        <v>0</v>
      </c>
      <c r="NF113" s="17">
        <v>0</v>
      </c>
      <c r="NG113" s="17">
        <v>0</v>
      </c>
      <c r="NH113" s="17">
        <v>0</v>
      </c>
      <c r="NI113" s="17">
        <v>0</v>
      </c>
      <c r="NJ113" s="17">
        <v>0</v>
      </c>
      <c r="NK113" s="17">
        <v>0</v>
      </c>
      <c r="NL113" s="17">
        <v>0</v>
      </c>
      <c r="NM113" s="17">
        <v>0</v>
      </c>
      <c r="NN113" s="17">
        <v>0</v>
      </c>
      <c r="NO113" s="17">
        <v>0</v>
      </c>
      <c r="NP113" s="17">
        <v>0</v>
      </c>
      <c r="NQ113" s="17">
        <v>0</v>
      </c>
      <c r="NR113" s="17">
        <v>0</v>
      </c>
      <c r="NS113" s="17">
        <v>0</v>
      </c>
      <c r="NT113" s="17">
        <v>0</v>
      </c>
      <c r="NU113" s="17">
        <v>0</v>
      </c>
      <c r="NV113" s="17">
        <v>0</v>
      </c>
      <c r="NW113" s="17">
        <v>0</v>
      </c>
      <c r="NX113" s="17">
        <v>0</v>
      </c>
      <c r="NY113" s="17">
        <v>0</v>
      </c>
      <c r="NZ113" s="17">
        <v>0</v>
      </c>
      <c r="OA113" s="17">
        <v>0</v>
      </c>
      <c r="OB113" s="17">
        <v>0</v>
      </c>
      <c r="OC113" s="17">
        <v>0</v>
      </c>
      <c r="OD113" s="17">
        <v>0</v>
      </c>
      <c r="OE113" s="17">
        <v>0</v>
      </c>
      <c r="OF113" s="17">
        <v>0</v>
      </c>
      <c r="OG113" s="17">
        <v>0</v>
      </c>
      <c r="OH113" s="17">
        <v>0</v>
      </c>
      <c r="OI113" s="17">
        <v>0</v>
      </c>
      <c r="OJ113" s="17">
        <v>0</v>
      </c>
      <c r="OK113" s="17">
        <v>0</v>
      </c>
      <c r="OL113" s="17">
        <v>0</v>
      </c>
      <c r="OM113" s="17">
        <v>0</v>
      </c>
      <c r="ON113" s="17">
        <v>0</v>
      </c>
      <c r="OO113" s="17">
        <v>0</v>
      </c>
      <c r="OP113" s="17">
        <v>0</v>
      </c>
      <c r="OQ113" s="17">
        <v>0</v>
      </c>
      <c r="OR113" s="17">
        <v>0</v>
      </c>
      <c r="OS113" s="17">
        <v>0</v>
      </c>
      <c r="OT113" s="17">
        <v>0</v>
      </c>
      <c r="OU113" s="17">
        <v>0</v>
      </c>
      <c r="OV113" s="17">
        <v>0</v>
      </c>
      <c r="OW113" s="17">
        <v>0</v>
      </c>
      <c r="OX113" s="17">
        <v>0</v>
      </c>
      <c r="OY113" s="17">
        <v>0</v>
      </c>
      <c r="OZ113" s="17">
        <v>0</v>
      </c>
      <c r="PA113" s="17">
        <v>0</v>
      </c>
      <c r="PB113" s="17">
        <v>0</v>
      </c>
      <c r="PC113" s="17">
        <v>0</v>
      </c>
      <c r="PD113" s="17">
        <v>0</v>
      </c>
      <c r="PE113" s="17">
        <v>0</v>
      </c>
      <c r="PF113" s="17">
        <v>0</v>
      </c>
      <c r="PG113" s="17">
        <v>0</v>
      </c>
      <c r="PH113" s="17">
        <v>0</v>
      </c>
      <c r="PI113" s="17">
        <v>0</v>
      </c>
      <c r="PJ113" s="17">
        <v>0</v>
      </c>
      <c r="PK113" s="17">
        <v>0</v>
      </c>
      <c r="PL113" s="17">
        <v>0</v>
      </c>
      <c r="PM113" s="17">
        <v>0</v>
      </c>
      <c r="PN113" s="17">
        <v>0</v>
      </c>
      <c r="PO113" s="17">
        <v>0</v>
      </c>
      <c r="PP113" s="17">
        <v>0</v>
      </c>
      <c r="PQ113" s="17">
        <v>0</v>
      </c>
      <c r="PR113" s="17">
        <v>0</v>
      </c>
      <c r="PS113" s="17">
        <v>0</v>
      </c>
      <c r="PT113" s="17">
        <v>0</v>
      </c>
      <c r="PU113" s="17">
        <v>0</v>
      </c>
      <c r="PV113" s="17">
        <v>0</v>
      </c>
      <c r="PW113" s="17">
        <v>0</v>
      </c>
      <c r="PX113" s="17">
        <v>0</v>
      </c>
      <c r="PY113" s="17">
        <v>0</v>
      </c>
      <c r="PZ113" s="17">
        <v>0</v>
      </c>
      <c r="QA113" s="17">
        <v>0</v>
      </c>
      <c r="QB113" s="17">
        <v>0</v>
      </c>
      <c r="QC113" s="17">
        <v>0</v>
      </c>
      <c r="QD113" s="17">
        <v>0</v>
      </c>
      <c r="QE113" s="17">
        <v>0</v>
      </c>
      <c r="QF113" s="17">
        <v>0</v>
      </c>
      <c r="QG113" s="17">
        <v>0</v>
      </c>
      <c r="QH113" s="17">
        <v>0</v>
      </c>
      <c r="QI113" s="17">
        <v>0</v>
      </c>
      <c r="QJ113" s="17">
        <v>0</v>
      </c>
      <c r="QK113" s="17">
        <v>0</v>
      </c>
      <c r="QL113" s="17">
        <v>0</v>
      </c>
      <c r="QM113" s="17">
        <v>0</v>
      </c>
      <c r="QN113" s="17">
        <v>0</v>
      </c>
      <c r="QO113" s="17">
        <v>0</v>
      </c>
      <c r="QP113" s="17">
        <v>0</v>
      </c>
      <c r="QQ113" s="17">
        <v>0</v>
      </c>
      <c r="QR113" s="17">
        <v>0</v>
      </c>
      <c r="QS113" s="17">
        <v>0</v>
      </c>
      <c r="QT113" s="17">
        <v>0</v>
      </c>
      <c r="QU113" s="17">
        <v>0</v>
      </c>
      <c r="QV113" s="17">
        <v>0</v>
      </c>
      <c r="QW113" s="17">
        <v>0</v>
      </c>
      <c r="QX113" s="17">
        <v>0</v>
      </c>
      <c r="QY113" s="17">
        <v>0</v>
      </c>
      <c r="QZ113" s="17"/>
      <c r="RA113" s="17"/>
      <c r="RB113" s="5">
        <f>SUM(L113:QY113)</f>
        <v>0</v>
      </c>
      <c r="RC113" s="5">
        <f t="shared" si="164"/>
        <v>0</v>
      </c>
      <c r="RD113" s="6" t="e">
        <f>#REF!</f>
        <v>#REF!</v>
      </c>
      <c r="RE113" s="6" t="e">
        <f>RD113-RB113</f>
        <v>#REF!</v>
      </c>
      <c r="RF113" s="6"/>
    </row>
    <row r="114" spans="1:474" ht="18" customHeight="1">
      <c r="A114" s="34" t="s">
        <v>229</v>
      </c>
      <c r="B114" s="35" t="s">
        <v>182</v>
      </c>
      <c r="C114" s="35" t="s">
        <v>186</v>
      </c>
      <c r="D114" s="35"/>
      <c r="E114" s="35"/>
      <c r="F114" s="35"/>
      <c r="G114" s="35"/>
      <c r="H114" s="35" t="s">
        <v>181</v>
      </c>
      <c r="I114" s="35" t="s">
        <v>396</v>
      </c>
      <c r="J114" s="35"/>
      <c r="K114" s="39" t="s">
        <v>405</v>
      </c>
      <c r="L114" s="18">
        <v>0</v>
      </c>
      <c r="M114" s="18">
        <v>0</v>
      </c>
      <c r="N114" s="18">
        <f t="shared" ref="N114:BY114" si="165">M114+N113-N112</f>
        <v>0</v>
      </c>
      <c r="O114" s="18">
        <f t="shared" si="165"/>
        <v>0</v>
      </c>
      <c r="P114" s="18">
        <f t="shared" si="165"/>
        <v>0</v>
      </c>
      <c r="Q114" s="18">
        <f t="shared" si="165"/>
        <v>0</v>
      </c>
      <c r="R114" s="18">
        <f t="shared" si="165"/>
        <v>0</v>
      </c>
      <c r="S114" s="18">
        <f t="shared" si="165"/>
        <v>0</v>
      </c>
      <c r="T114" s="18">
        <f t="shared" si="165"/>
        <v>0</v>
      </c>
      <c r="U114" s="18">
        <f t="shared" si="165"/>
        <v>0</v>
      </c>
      <c r="V114" s="18">
        <f t="shared" si="165"/>
        <v>0</v>
      </c>
      <c r="W114" s="18">
        <f t="shared" si="165"/>
        <v>0</v>
      </c>
      <c r="X114" s="18">
        <f t="shared" si="165"/>
        <v>0</v>
      </c>
      <c r="Y114" s="18">
        <f t="shared" si="165"/>
        <v>0</v>
      </c>
      <c r="Z114" s="18">
        <f t="shared" si="165"/>
        <v>0</v>
      </c>
      <c r="AA114" s="18">
        <f t="shared" si="165"/>
        <v>0</v>
      </c>
      <c r="AB114" s="18">
        <f t="shared" si="165"/>
        <v>0</v>
      </c>
      <c r="AC114" s="18">
        <f t="shared" si="165"/>
        <v>0</v>
      </c>
      <c r="AD114" s="18">
        <f t="shared" si="165"/>
        <v>0</v>
      </c>
      <c r="AE114" s="18">
        <f t="shared" si="165"/>
        <v>0</v>
      </c>
      <c r="AF114" s="18">
        <f t="shared" si="165"/>
        <v>0</v>
      </c>
      <c r="AG114" s="18">
        <f t="shared" si="165"/>
        <v>0</v>
      </c>
      <c r="AH114" s="18">
        <f t="shared" si="165"/>
        <v>0</v>
      </c>
      <c r="AI114" s="18">
        <f t="shared" si="165"/>
        <v>0</v>
      </c>
      <c r="AJ114" s="18">
        <f t="shared" si="165"/>
        <v>0</v>
      </c>
      <c r="AK114" s="18">
        <f t="shared" si="165"/>
        <v>0</v>
      </c>
      <c r="AL114" s="18">
        <f t="shared" si="165"/>
        <v>0</v>
      </c>
      <c r="AM114" s="18">
        <f t="shared" si="165"/>
        <v>0</v>
      </c>
      <c r="AN114" s="18">
        <f t="shared" si="165"/>
        <v>0</v>
      </c>
      <c r="AO114" s="18">
        <f t="shared" si="165"/>
        <v>0</v>
      </c>
      <c r="AP114" s="18">
        <f t="shared" si="165"/>
        <v>0</v>
      </c>
      <c r="AQ114" s="18">
        <f t="shared" si="165"/>
        <v>0</v>
      </c>
      <c r="AR114" s="18">
        <f t="shared" si="165"/>
        <v>0</v>
      </c>
      <c r="AS114" s="18">
        <f t="shared" si="165"/>
        <v>0</v>
      </c>
      <c r="AT114" s="18">
        <f t="shared" si="165"/>
        <v>0</v>
      </c>
      <c r="AU114" s="18">
        <f t="shared" si="165"/>
        <v>0</v>
      </c>
      <c r="AV114" s="18">
        <f t="shared" si="165"/>
        <v>0</v>
      </c>
      <c r="AW114" s="18">
        <f t="shared" si="165"/>
        <v>0</v>
      </c>
      <c r="AX114" s="18">
        <f t="shared" si="165"/>
        <v>0</v>
      </c>
      <c r="AY114" s="18">
        <f t="shared" si="165"/>
        <v>0</v>
      </c>
      <c r="AZ114" s="18">
        <f t="shared" si="165"/>
        <v>0</v>
      </c>
      <c r="BA114" s="18">
        <f t="shared" si="165"/>
        <v>0</v>
      </c>
      <c r="BB114" s="18">
        <f t="shared" si="165"/>
        <v>0</v>
      </c>
      <c r="BC114" s="18">
        <f t="shared" si="165"/>
        <v>0</v>
      </c>
      <c r="BD114" s="18">
        <f t="shared" si="165"/>
        <v>0</v>
      </c>
      <c r="BE114" s="18">
        <f t="shared" si="165"/>
        <v>0</v>
      </c>
      <c r="BF114" s="18">
        <f t="shared" si="165"/>
        <v>0</v>
      </c>
      <c r="BG114" s="18">
        <f t="shared" si="165"/>
        <v>0</v>
      </c>
      <c r="BH114" s="18">
        <f t="shared" si="165"/>
        <v>0</v>
      </c>
      <c r="BI114" s="18">
        <f t="shared" si="165"/>
        <v>0</v>
      </c>
      <c r="BJ114" s="18">
        <f t="shared" si="165"/>
        <v>0</v>
      </c>
      <c r="BK114" s="18">
        <f t="shared" si="165"/>
        <v>0</v>
      </c>
      <c r="BL114" s="18">
        <f t="shared" si="165"/>
        <v>0</v>
      </c>
      <c r="BM114" s="18">
        <f t="shared" si="165"/>
        <v>0</v>
      </c>
      <c r="BN114" s="18">
        <f t="shared" si="165"/>
        <v>0</v>
      </c>
      <c r="BO114" s="18">
        <f t="shared" si="165"/>
        <v>0</v>
      </c>
      <c r="BP114" s="18">
        <f t="shared" si="165"/>
        <v>0</v>
      </c>
      <c r="BQ114" s="18">
        <f t="shared" si="165"/>
        <v>0</v>
      </c>
      <c r="BR114" s="18">
        <f t="shared" si="165"/>
        <v>0</v>
      </c>
      <c r="BS114" s="18">
        <f t="shared" si="165"/>
        <v>0</v>
      </c>
      <c r="BT114" s="18">
        <f t="shared" si="165"/>
        <v>0</v>
      </c>
      <c r="BU114" s="18">
        <f t="shared" si="165"/>
        <v>0</v>
      </c>
      <c r="BV114" s="18">
        <f t="shared" si="165"/>
        <v>0</v>
      </c>
      <c r="BW114" s="18">
        <f t="shared" si="165"/>
        <v>0</v>
      </c>
      <c r="BX114" s="18">
        <f t="shared" si="165"/>
        <v>0</v>
      </c>
      <c r="BY114" s="18">
        <f t="shared" si="165"/>
        <v>0</v>
      </c>
      <c r="BZ114" s="18">
        <f t="shared" ref="BZ114:EK114" si="166">BY114+BZ113-BZ112</f>
        <v>0</v>
      </c>
      <c r="CA114" s="18">
        <f t="shared" si="166"/>
        <v>0</v>
      </c>
      <c r="CB114" s="18">
        <f t="shared" si="166"/>
        <v>0</v>
      </c>
      <c r="CC114" s="18">
        <f t="shared" si="166"/>
        <v>0</v>
      </c>
      <c r="CD114" s="18">
        <f t="shared" si="166"/>
        <v>0</v>
      </c>
      <c r="CE114" s="18">
        <f t="shared" si="166"/>
        <v>0</v>
      </c>
      <c r="CF114" s="18">
        <f t="shared" si="166"/>
        <v>0</v>
      </c>
      <c r="CG114" s="18">
        <f t="shared" si="166"/>
        <v>0</v>
      </c>
      <c r="CH114" s="18">
        <f t="shared" si="166"/>
        <v>0</v>
      </c>
      <c r="CI114" s="18">
        <f t="shared" si="166"/>
        <v>0</v>
      </c>
      <c r="CJ114" s="18">
        <f t="shared" si="166"/>
        <v>0</v>
      </c>
      <c r="CK114" s="18">
        <f t="shared" si="166"/>
        <v>0</v>
      </c>
      <c r="CL114" s="18">
        <f t="shared" si="166"/>
        <v>0</v>
      </c>
      <c r="CM114" s="18">
        <f t="shared" si="166"/>
        <v>0</v>
      </c>
      <c r="CN114" s="18">
        <f t="shared" si="166"/>
        <v>0</v>
      </c>
      <c r="CO114" s="18">
        <f t="shared" si="166"/>
        <v>0</v>
      </c>
      <c r="CP114" s="18">
        <f t="shared" si="166"/>
        <v>0</v>
      </c>
      <c r="CQ114" s="18">
        <f t="shared" si="166"/>
        <v>0</v>
      </c>
      <c r="CR114" s="18">
        <f t="shared" si="166"/>
        <v>0</v>
      </c>
      <c r="CS114" s="18">
        <f t="shared" si="166"/>
        <v>0</v>
      </c>
      <c r="CT114" s="18">
        <f t="shared" si="166"/>
        <v>0</v>
      </c>
      <c r="CU114" s="18">
        <f t="shared" si="166"/>
        <v>0</v>
      </c>
      <c r="CV114" s="18">
        <f t="shared" si="166"/>
        <v>0</v>
      </c>
      <c r="CW114" s="18">
        <f t="shared" si="166"/>
        <v>0</v>
      </c>
      <c r="CX114" s="18">
        <f t="shared" si="166"/>
        <v>0</v>
      </c>
      <c r="CY114" s="18">
        <f t="shared" si="166"/>
        <v>0</v>
      </c>
      <c r="CZ114" s="18">
        <f t="shared" si="166"/>
        <v>0</v>
      </c>
      <c r="DA114" s="18">
        <f t="shared" si="166"/>
        <v>0</v>
      </c>
      <c r="DB114" s="18">
        <f t="shared" si="166"/>
        <v>0</v>
      </c>
      <c r="DC114" s="18">
        <f t="shared" si="166"/>
        <v>0</v>
      </c>
      <c r="DD114" s="18">
        <f t="shared" si="166"/>
        <v>0</v>
      </c>
      <c r="DE114" s="18">
        <f t="shared" si="166"/>
        <v>0</v>
      </c>
      <c r="DF114" s="18">
        <f t="shared" si="166"/>
        <v>0</v>
      </c>
      <c r="DG114" s="18">
        <f t="shared" si="166"/>
        <v>0</v>
      </c>
      <c r="DH114" s="18">
        <f t="shared" si="166"/>
        <v>0</v>
      </c>
      <c r="DI114" s="18">
        <f t="shared" si="166"/>
        <v>0</v>
      </c>
      <c r="DJ114" s="18">
        <f t="shared" si="166"/>
        <v>0</v>
      </c>
      <c r="DK114" s="18">
        <f t="shared" si="166"/>
        <v>0</v>
      </c>
      <c r="DL114" s="18">
        <f t="shared" si="166"/>
        <v>0</v>
      </c>
      <c r="DM114" s="18">
        <f t="shared" si="166"/>
        <v>0</v>
      </c>
      <c r="DN114" s="18">
        <f t="shared" si="166"/>
        <v>0</v>
      </c>
      <c r="DO114" s="18">
        <f t="shared" si="166"/>
        <v>0</v>
      </c>
      <c r="DP114" s="18">
        <f t="shared" si="166"/>
        <v>0</v>
      </c>
      <c r="DQ114" s="18">
        <f t="shared" si="166"/>
        <v>0</v>
      </c>
      <c r="DR114" s="18">
        <f t="shared" si="166"/>
        <v>0</v>
      </c>
      <c r="DS114" s="18">
        <f t="shared" si="166"/>
        <v>0</v>
      </c>
      <c r="DT114" s="18">
        <f t="shared" si="166"/>
        <v>0</v>
      </c>
      <c r="DU114" s="18">
        <f t="shared" si="166"/>
        <v>0</v>
      </c>
      <c r="DV114" s="18">
        <f t="shared" si="166"/>
        <v>0</v>
      </c>
      <c r="DW114" s="18">
        <f t="shared" si="166"/>
        <v>0</v>
      </c>
      <c r="DX114" s="18">
        <f t="shared" si="166"/>
        <v>0</v>
      </c>
      <c r="DY114" s="18">
        <f t="shared" si="166"/>
        <v>0</v>
      </c>
      <c r="DZ114" s="18">
        <f t="shared" si="166"/>
        <v>0</v>
      </c>
      <c r="EA114" s="18">
        <f t="shared" si="166"/>
        <v>0</v>
      </c>
      <c r="EB114" s="18">
        <f t="shared" si="166"/>
        <v>0</v>
      </c>
      <c r="EC114" s="18">
        <f t="shared" si="166"/>
        <v>0</v>
      </c>
      <c r="ED114" s="18">
        <f t="shared" si="166"/>
        <v>0</v>
      </c>
      <c r="EE114" s="18">
        <f t="shared" si="166"/>
        <v>0</v>
      </c>
      <c r="EF114" s="18">
        <f t="shared" si="166"/>
        <v>0</v>
      </c>
      <c r="EG114" s="18">
        <f t="shared" si="166"/>
        <v>0</v>
      </c>
      <c r="EH114" s="18">
        <f t="shared" si="166"/>
        <v>0</v>
      </c>
      <c r="EI114" s="18">
        <f t="shared" si="166"/>
        <v>0</v>
      </c>
      <c r="EJ114" s="18">
        <f t="shared" si="166"/>
        <v>0</v>
      </c>
      <c r="EK114" s="18">
        <f t="shared" si="166"/>
        <v>0</v>
      </c>
      <c r="EL114" s="18">
        <f t="shared" ref="EL114:GW114" si="167">EK114+EL113-EL112</f>
        <v>0</v>
      </c>
      <c r="EM114" s="18">
        <f t="shared" si="167"/>
        <v>0</v>
      </c>
      <c r="EN114" s="18">
        <f t="shared" si="167"/>
        <v>0</v>
      </c>
      <c r="EO114" s="18">
        <f t="shared" si="167"/>
        <v>0</v>
      </c>
      <c r="EP114" s="18">
        <f t="shared" si="167"/>
        <v>0</v>
      </c>
      <c r="EQ114" s="18">
        <f t="shared" si="167"/>
        <v>0</v>
      </c>
      <c r="ER114" s="18">
        <f t="shared" si="167"/>
        <v>0</v>
      </c>
      <c r="ES114" s="18">
        <f t="shared" si="167"/>
        <v>0</v>
      </c>
      <c r="ET114" s="18">
        <f t="shared" si="167"/>
        <v>0</v>
      </c>
      <c r="EU114" s="18">
        <f t="shared" si="167"/>
        <v>0</v>
      </c>
      <c r="EV114" s="18">
        <f t="shared" si="167"/>
        <v>0</v>
      </c>
      <c r="EW114" s="18">
        <f t="shared" si="167"/>
        <v>0</v>
      </c>
      <c r="EX114" s="18">
        <f t="shared" si="167"/>
        <v>0</v>
      </c>
      <c r="EY114" s="18">
        <f t="shared" si="167"/>
        <v>0</v>
      </c>
      <c r="EZ114" s="18">
        <f t="shared" si="167"/>
        <v>0</v>
      </c>
      <c r="FA114" s="18">
        <f t="shared" si="167"/>
        <v>0</v>
      </c>
      <c r="FB114" s="18">
        <f t="shared" si="167"/>
        <v>0</v>
      </c>
      <c r="FC114" s="18">
        <f t="shared" si="167"/>
        <v>0</v>
      </c>
      <c r="FD114" s="18">
        <f t="shared" si="167"/>
        <v>0</v>
      </c>
      <c r="FE114" s="18">
        <f t="shared" si="167"/>
        <v>0</v>
      </c>
      <c r="FF114" s="18">
        <f t="shared" si="167"/>
        <v>0</v>
      </c>
      <c r="FG114" s="18">
        <f t="shared" si="167"/>
        <v>0</v>
      </c>
      <c r="FH114" s="18">
        <f t="shared" si="167"/>
        <v>0</v>
      </c>
      <c r="FI114" s="18">
        <f t="shared" si="167"/>
        <v>0</v>
      </c>
      <c r="FJ114" s="18">
        <f t="shared" si="167"/>
        <v>0</v>
      </c>
      <c r="FK114" s="18">
        <f t="shared" si="167"/>
        <v>0</v>
      </c>
      <c r="FL114" s="18">
        <f t="shared" si="167"/>
        <v>0</v>
      </c>
      <c r="FM114" s="18">
        <f t="shared" si="167"/>
        <v>0</v>
      </c>
      <c r="FN114" s="18">
        <f t="shared" si="167"/>
        <v>0</v>
      </c>
      <c r="FO114" s="18">
        <f t="shared" si="167"/>
        <v>0</v>
      </c>
      <c r="FP114" s="18">
        <f t="shared" si="167"/>
        <v>0</v>
      </c>
      <c r="FQ114" s="18">
        <f t="shared" si="167"/>
        <v>0</v>
      </c>
      <c r="FR114" s="18">
        <f t="shared" si="167"/>
        <v>0</v>
      </c>
      <c r="FS114" s="18">
        <f t="shared" si="167"/>
        <v>0</v>
      </c>
      <c r="FT114" s="18">
        <f t="shared" si="167"/>
        <v>0</v>
      </c>
      <c r="FU114" s="18">
        <f t="shared" si="167"/>
        <v>0</v>
      </c>
      <c r="FV114" s="18">
        <f t="shared" si="167"/>
        <v>0</v>
      </c>
      <c r="FW114" s="18">
        <f t="shared" si="167"/>
        <v>0</v>
      </c>
      <c r="FX114" s="18">
        <f t="shared" si="167"/>
        <v>0</v>
      </c>
      <c r="FY114" s="18">
        <f t="shared" si="167"/>
        <v>0</v>
      </c>
      <c r="FZ114" s="18">
        <f t="shared" si="167"/>
        <v>0</v>
      </c>
      <c r="GA114" s="18">
        <f t="shared" si="167"/>
        <v>0</v>
      </c>
      <c r="GB114" s="18">
        <f t="shared" si="167"/>
        <v>0</v>
      </c>
      <c r="GC114" s="18">
        <f t="shared" si="167"/>
        <v>0</v>
      </c>
      <c r="GD114" s="18">
        <f t="shared" si="167"/>
        <v>0</v>
      </c>
      <c r="GE114" s="18">
        <f t="shared" si="167"/>
        <v>0</v>
      </c>
      <c r="GF114" s="18">
        <f t="shared" si="167"/>
        <v>0</v>
      </c>
      <c r="GG114" s="18">
        <f t="shared" si="167"/>
        <v>0</v>
      </c>
      <c r="GH114" s="18">
        <f t="shared" si="167"/>
        <v>0</v>
      </c>
      <c r="GI114" s="18">
        <f t="shared" si="167"/>
        <v>0</v>
      </c>
      <c r="GJ114" s="18">
        <f t="shared" si="167"/>
        <v>0</v>
      </c>
      <c r="GK114" s="18">
        <f t="shared" si="167"/>
        <v>0</v>
      </c>
      <c r="GL114" s="18">
        <f t="shared" si="167"/>
        <v>0</v>
      </c>
      <c r="GM114" s="18">
        <f t="shared" si="167"/>
        <v>0</v>
      </c>
      <c r="GN114" s="18">
        <f t="shared" si="167"/>
        <v>0</v>
      </c>
      <c r="GO114" s="18">
        <f t="shared" si="167"/>
        <v>0</v>
      </c>
      <c r="GP114" s="18">
        <f t="shared" si="167"/>
        <v>0</v>
      </c>
      <c r="GQ114" s="18">
        <f t="shared" si="167"/>
        <v>0</v>
      </c>
      <c r="GR114" s="18">
        <f t="shared" si="167"/>
        <v>0</v>
      </c>
      <c r="GS114" s="18">
        <f t="shared" si="167"/>
        <v>0</v>
      </c>
      <c r="GT114" s="18">
        <f t="shared" si="167"/>
        <v>0</v>
      </c>
      <c r="GU114" s="18">
        <f t="shared" si="167"/>
        <v>0</v>
      </c>
      <c r="GV114" s="18">
        <f t="shared" si="167"/>
        <v>0</v>
      </c>
      <c r="GW114" s="18">
        <f t="shared" si="167"/>
        <v>0</v>
      </c>
      <c r="GX114" s="18">
        <f t="shared" ref="GX114:JI114" si="168">GW114+GX113-GX112</f>
        <v>0</v>
      </c>
      <c r="GY114" s="18">
        <f t="shared" si="168"/>
        <v>0</v>
      </c>
      <c r="GZ114" s="18">
        <f t="shared" si="168"/>
        <v>0</v>
      </c>
      <c r="HA114" s="18">
        <f t="shared" si="168"/>
        <v>0</v>
      </c>
      <c r="HB114" s="18">
        <f t="shared" si="168"/>
        <v>0</v>
      </c>
      <c r="HC114" s="18">
        <f t="shared" si="168"/>
        <v>0</v>
      </c>
      <c r="HD114" s="18">
        <f t="shared" si="168"/>
        <v>0</v>
      </c>
      <c r="HE114" s="18">
        <f t="shared" si="168"/>
        <v>0</v>
      </c>
      <c r="HF114" s="18">
        <f t="shared" si="168"/>
        <v>0</v>
      </c>
      <c r="HG114" s="18">
        <f t="shared" si="168"/>
        <v>0</v>
      </c>
      <c r="HH114" s="18">
        <f t="shared" si="168"/>
        <v>0</v>
      </c>
      <c r="HI114" s="18">
        <f t="shared" si="168"/>
        <v>0</v>
      </c>
      <c r="HJ114" s="18">
        <f t="shared" si="168"/>
        <v>0</v>
      </c>
      <c r="HK114" s="18">
        <f t="shared" si="168"/>
        <v>0</v>
      </c>
      <c r="HL114" s="18">
        <f t="shared" si="168"/>
        <v>0</v>
      </c>
      <c r="HM114" s="18">
        <f t="shared" si="168"/>
        <v>0</v>
      </c>
      <c r="HN114" s="18">
        <f t="shared" si="168"/>
        <v>0</v>
      </c>
      <c r="HO114" s="18">
        <f t="shared" si="168"/>
        <v>0</v>
      </c>
      <c r="HP114" s="18">
        <f t="shared" si="168"/>
        <v>0</v>
      </c>
      <c r="HQ114" s="18">
        <f t="shared" si="168"/>
        <v>0</v>
      </c>
      <c r="HR114" s="18">
        <f t="shared" si="168"/>
        <v>0</v>
      </c>
      <c r="HS114" s="18">
        <f t="shared" si="168"/>
        <v>0</v>
      </c>
      <c r="HT114" s="18">
        <f t="shared" si="168"/>
        <v>0</v>
      </c>
      <c r="HU114" s="18">
        <f t="shared" si="168"/>
        <v>0</v>
      </c>
      <c r="HV114" s="18">
        <f t="shared" si="168"/>
        <v>0</v>
      </c>
      <c r="HW114" s="18">
        <f t="shared" si="168"/>
        <v>0</v>
      </c>
      <c r="HX114" s="18">
        <f t="shared" si="168"/>
        <v>0</v>
      </c>
      <c r="HY114" s="18">
        <f t="shared" si="168"/>
        <v>0</v>
      </c>
      <c r="HZ114" s="18">
        <f t="shared" si="168"/>
        <v>0</v>
      </c>
      <c r="IA114" s="18">
        <f t="shared" si="168"/>
        <v>0</v>
      </c>
      <c r="IB114" s="18">
        <f t="shared" si="168"/>
        <v>0</v>
      </c>
      <c r="IC114" s="18">
        <f t="shared" si="168"/>
        <v>0</v>
      </c>
      <c r="ID114" s="18">
        <f t="shared" si="168"/>
        <v>0</v>
      </c>
      <c r="IE114" s="18">
        <f t="shared" si="168"/>
        <v>0</v>
      </c>
      <c r="IF114" s="18">
        <f t="shared" si="168"/>
        <v>0</v>
      </c>
      <c r="IG114" s="18">
        <f t="shared" si="168"/>
        <v>0</v>
      </c>
      <c r="IH114" s="18">
        <f t="shared" si="168"/>
        <v>0</v>
      </c>
      <c r="II114" s="18">
        <f t="shared" si="168"/>
        <v>0</v>
      </c>
      <c r="IJ114" s="18">
        <f t="shared" si="168"/>
        <v>0</v>
      </c>
      <c r="IK114" s="18">
        <f t="shared" si="168"/>
        <v>0</v>
      </c>
      <c r="IL114" s="18">
        <f t="shared" si="168"/>
        <v>0</v>
      </c>
      <c r="IM114" s="18">
        <f t="shared" si="168"/>
        <v>0</v>
      </c>
      <c r="IN114" s="18">
        <f t="shared" si="168"/>
        <v>0</v>
      </c>
      <c r="IO114" s="18">
        <f t="shared" si="168"/>
        <v>0</v>
      </c>
      <c r="IP114" s="18">
        <f t="shared" si="168"/>
        <v>0</v>
      </c>
      <c r="IQ114" s="18">
        <f t="shared" si="168"/>
        <v>0</v>
      </c>
      <c r="IR114" s="18">
        <f t="shared" si="168"/>
        <v>0</v>
      </c>
      <c r="IS114" s="18">
        <f t="shared" si="168"/>
        <v>0</v>
      </c>
      <c r="IT114" s="18">
        <f t="shared" si="168"/>
        <v>0</v>
      </c>
      <c r="IU114" s="18">
        <f t="shared" si="168"/>
        <v>0</v>
      </c>
      <c r="IV114" s="18">
        <f t="shared" si="168"/>
        <v>0</v>
      </c>
      <c r="IW114" s="18">
        <f t="shared" si="168"/>
        <v>0</v>
      </c>
      <c r="IX114" s="18">
        <f t="shared" si="168"/>
        <v>0</v>
      </c>
      <c r="IY114" s="18">
        <f t="shared" si="168"/>
        <v>0</v>
      </c>
      <c r="IZ114" s="18">
        <f t="shared" si="168"/>
        <v>0</v>
      </c>
      <c r="JA114" s="18">
        <f t="shared" si="168"/>
        <v>0</v>
      </c>
      <c r="JB114" s="18">
        <f t="shared" si="168"/>
        <v>0</v>
      </c>
      <c r="JC114" s="18">
        <f t="shared" si="168"/>
        <v>0</v>
      </c>
      <c r="JD114" s="18">
        <f t="shared" si="168"/>
        <v>0</v>
      </c>
      <c r="JE114" s="18">
        <f t="shared" si="168"/>
        <v>0</v>
      </c>
      <c r="JF114" s="18">
        <f t="shared" si="168"/>
        <v>0</v>
      </c>
      <c r="JG114" s="18">
        <f t="shared" si="168"/>
        <v>0</v>
      </c>
      <c r="JH114" s="18">
        <f t="shared" si="168"/>
        <v>0</v>
      </c>
      <c r="JI114" s="18">
        <f t="shared" si="168"/>
        <v>0</v>
      </c>
      <c r="JJ114" s="18">
        <f t="shared" ref="JJ114:LU114" si="169">JI114+JJ113-JJ112</f>
        <v>0</v>
      </c>
      <c r="JK114" s="18">
        <f t="shared" si="169"/>
        <v>0</v>
      </c>
      <c r="JL114" s="18">
        <f t="shared" si="169"/>
        <v>0</v>
      </c>
      <c r="JM114" s="18">
        <f t="shared" si="169"/>
        <v>0</v>
      </c>
      <c r="JN114" s="18">
        <f t="shared" si="169"/>
        <v>0</v>
      </c>
      <c r="JO114" s="18">
        <f t="shared" si="169"/>
        <v>0</v>
      </c>
      <c r="JP114" s="18">
        <f t="shared" si="169"/>
        <v>0</v>
      </c>
      <c r="JQ114" s="18">
        <f t="shared" si="169"/>
        <v>0</v>
      </c>
      <c r="JR114" s="18">
        <f t="shared" si="169"/>
        <v>0</v>
      </c>
      <c r="JS114" s="18">
        <f t="shared" si="169"/>
        <v>0</v>
      </c>
      <c r="JT114" s="18">
        <f t="shared" si="169"/>
        <v>0</v>
      </c>
      <c r="JU114" s="18">
        <f t="shared" si="169"/>
        <v>0</v>
      </c>
      <c r="JV114" s="18">
        <f t="shared" si="169"/>
        <v>0</v>
      </c>
      <c r="JW114" s="18">
        <f t="shared" si="169"/>
        <v>0</v>
      </c>
      <c r="JX114" s="18">
        <f t="shared" si="169"/>
        <v>0</v>
      </c>
      <c r="JY114" s="18">
        <f t="shared" si="169"/>
        <v>0</v>
      </c>
      <c r="JZ114" s="18">
        <f t="shared" si="169"/>
        <v>0</v>
      </c>
      <c r="KA114" s="18">
        <f t="shared" si="169"/>
        <v>0</v>
      </c>
      <c r="KB114" s="18">
        <f t="shared" si="169"/>
        <v>0</v>
      </c>
      <c r="KC114" s="18">
        <f t="shared" si="169"/>
        <v>0</v>
      </c>
      <c r="KD114" s="18">
        <f t="shared" si="169"/>
        <v>0</v>
      </c>
      <c r="KE114" s="18">
        <f t="shared" si="169"/>
        <v>0</v>
      </c>
      <c r="KF114" s="18">
        <f t="shared" si="169"/>
        <v>0</v>
      </c>
      <c r="KG114" s="18">
        <f t="shared" si="169"/>
        <v>0</v>
      </c>
      <c r="KH114" s="18">
        <f t="shared" si="169"/>
        <v>0</v>
      </c>
      <c r="KI114" s="18">
        <f t="shared" si="169"/>
        <v>0</v>
      </c>
      <c r="KJ114" s="18">
        <f t="shared" si="169"/>
        <v>0</v>
      </c>
      <c r="KK114" s="18">
        <f t="shared" si="169"/>
        <v>0</v>
      </c>
      <c r="KL114" s="18">
        <f t="shared" si="169"/>
        <v>0</v>
      </c>
      <c r="KM114" s="18">
        <f t="shared" si="169"/>
        <v>0</v>
      </c>
      <c r="KN114" s="18">
        <f t="shared" si="169"/>
        <v>0</v>
      </c>
      <c r="KO114" s="18">
        <f t="shared" si="169"/>
        <v>0</v>
      </c>
      <c r="KP114" s="18">
        <f t="shared" si="169"/>
        <v>0</v>
      </c>
      <c r="KQ114" s="18">
        <f t="shared" si="169"/>
        <v>0</v>
      </c>
      <c r="KR114" s="18">
        <f t="shared" si="169"/>
        <v>0</v>
      </c>
      <c r="KS114" s="18">
        <f t="shared" si="169"/>
        <v>0</v>
      </c>
      <c r="KT114" s="18">
        <f t="shared" si="169"/>
        <v>0</v>
      </c>
      <c r="KU114" s="18">
        <f t="shared" si="169"/>
        <v>0</v>
      </c>
      <c r="KV114" s="18">
        <f t="shared" si="169"/>
        <v>0</v>
      </c>
      <c r="KW114" s="18">
        <f t="shared" si="169"/>
        <v>0</v>
      </c>
      <c r="KX114" s="18">
        <f t="shared" si="169"/>
        <v>0</v>
      </c>
      <c r="KY114" s="18">
        <f t="shared" si="169"/>
        <v>0</v>
      </c>
      <c r="KZ114" s="18">
        <f t="shared" si="169"/>
        <v>0</v>
      </c>
      <c r="LA114" s="18">
        <f t="shared" si="169"/>
        <v>0</v>
      </c>
      <c r="LB114" s="18">
        <f t="shared" si="169"/>
        <v>0</v>
      </c>
      <c r="LC114" s="18">
        <f t="shared" si="169"/>
        <v>0</v>
      </c>
      <c r="LD114" s="18">
        <f t="shared" si="169"/>
        <v>0</v>
      </c>
      <c r="LE114" s="18">
        <f t="shared" si="169"/>
        <v>0</v>
      </c>
      <c r="LF114" s="18">
        <f t="shared" si="169"/>
        <v>0</v>
      </c>
      <c r="LG114" s="18">
        <f t="shared" si="169"/>
        <v>0</v>
      </c>
      <c r="LH114" s="18">
        <f t="shared" si="169"/>
        <v>0</v>
      </c>
      <c r="LI114" s="18">
        <f t="shared" si="169"/>
        <v>0</v>
      </c>
      <c r="LJ114" s="18">
        <f t="shared" si="169"/>
        <v>0</v>
      </c>
      <c r="LK114" s="18">
        <f t="shared" si="169"/>
        <v>0</v>
      </c>
      <c r="LL114" s="18">
        <f t="shared" si="169"/>
        <v>0</v>
      </c>
      <c r="LM114" s="18">
        <f t="shared" si="169"/>
        <v>0</v>
      </c>
      <c r="LN114" s="18">
        <f t="shared" si="169"/>
        <v>0</v>
      </c>
      <c r="LO114" s="18">
        <f t="shared" si="169"/>
        <v>0</v>
      </c>
      <c r="LP114" s="18">
        <f t="shared" si="169"/>
        <v>0</v>
      </c>
      <c r="LQ114" s="18">
        <f t="shared" si="169"/>
        <v>0</v>
      </c>
      <c r="LR114" s="18">
        <f t="shared" si="169"/>
        <v>0</v>
      </c>
      <c r="LS114" s="18">
        <f t="shared" si="169"/>
        <v>0</v>
      </c>
      <c r="LT114" s="18">
        <f t="shared" si="169"/>
        <v>0</v>
      </c>
      <c r="LU114" s="18">
        <f t="shared" si="169"/>
        <v>0</v>
      </c>
      <c r="LV114" s="18">
        <f t="shared" ref="LV114:OG114" si="170">LU114+LV113-LV112</f>
        <v>0</v>
      </c>
      <c r="LW114" s="18">
        <f t="shared" si="170"/>
        <v>0</v>
      </c>
      <c r="LX114" s="18">
        <f t="shared" si="170"/>
        <v>0</v>
      </c>
      <c r="LY114" s="18">
        <f t="shared" si="170"/>
        <v>0</v>
      </c>
      <c r="LZ114" s="18">
        <f t="shared" si="170"/>
        <v>0</v>
      </c>
      <c r="MA114" s="18">
        <f t="shared" si="170"/>
        <v>0</v>
      </c>
      <c r="MB114" s="18">
        <f t="shared" si="170"/>
        <v>0</v>
      </c>
      <c r="MC114" s="18">
        <f t="shared" si="170"/>
        <v>0</v>
      </c>
      <c r="MD114" s="18">
        <f t="shared" si="170"/>
        <v>0</v>
      </c>
      <c r="ME114" s="18">
        <f t="shared" si="170"/>
        <v>0</v>
      </c>
      <c r="MF114" s="18">
        <f t="shared" si="170"/>
        <v>0</v>
      </c>
      <c r="MG114" s="18">
        <f t="shared" si="170"/>
        <v>0</v>
      </c>
      <c r="MH114" s="18">
        <f t="shared" si="170"/>
        <v>0</v>
      </c>
      <c r="MI114" s="18">
        <f t="shared" si="170"/>
        <v>0</v>
      </c>
      <c r="MJ114" s="18">
        <f t="shared" si="170"/>
        <v>0</v>
      </c>
      <c r="MK114" s="18">
        <f t="shared" si="170"/>
        <v>0</v>
      </c>
      <c r="ML114" s="18">
        <f t="shared" si="170"/>
        <v>0</v>
      </c>
      <c r="MM114" s="18">
        <f t="shared" si="170"/>
        <v>0</v>
      </c>
      <c r="MN114" s="18">
        <f t="shared" si="170"/>
        <v>0</v>
      </c>
      <c r="MO114" s="18">
        <f t="shared" si="170"/>
        <v>0</v>
      </c>
      <c r="MP114" s="18">
        <f t="shared" si="170"/>
        <v>0</v>
      </c>
      <c r="MQ114" s="18">
        <f t="shared" si="170"/>
        <v>0</v>
      </c>
      <c r="MR114" s="18">
        <f t="shared" si="170"/>
        <v>0</v>
      </c>
      <c r="MS114" s="18">
        <f t="shared" si="170"/>
        <v>0</v>
      </c>
      <c r="MT114" s="18">
        <f t="shared" si="170"/>
        <v>0</v>
      </c>
      <c r="MU114" s="18">
        <f t="shared" si="170"/>
        <v>0</v>
      </c>
      <c r="MV114" s="18">
        <f t="shared" si="170"/>
        <v>0</v>
      </c>
      <c r="MW114" s="18">
        <f t="shared" si="170"/>
        <v>0</v>
      </c>
      <c r="MX114" s="18">
        <f t="shared" si="170"/>
        <v>0</v>
      </c>
      <c r="MY114" s="18">
        <f t="shared" si="170"/>
        <v>0</v>
      </c>
      <c r="MZ114" s="18">
        <f t="shared" si="170"/>
        <v>0</v>
      </c>
      <c r="NA114" s="18">
        <f t="shared" si="170"/>
        <v>0</v>
      </c>
      <c r="NB114" s="18">
        <f t="shared" si="170"/>
        <v>0</v>
      </c>
      <c r="NC114" s="18">
        <f t="shared" si="170"/>
        <v>0</v>
      </c>
      <c r="ND114" s="18">
        <f t="shared" si="170"/>
        <v>0</v>
      </c>
      <c r="NE114" s="18">
        <f t="shared" si="170"/>
        <v>0</v>
      </c>
      <c r="NF114" s="18">
        <f t="shared" si="170"/>
        <v>0</v>
      </c>
      <c r="NG114" s="18">
        <f t="shared" si="170"/>
        <v>0</v>
      </c>
      <c r="NH114" s="18">
        <f t="shared" si="170"/>
        <v>0</v>
      </c>
      <c r="NI114" s="18">
        <f t="shared" si="170"/>
        <v>0</v>
      </c>
      <c r="NJ114" s="18">
        <f t="shared" si="170"/>
        <v>0</v>
      </c>
      <c r="NK114" s="18">
        <f t="shared" si="170"/>
        <v>0</v>
      </c>
      <c r="NL114" s="18">
        <f t="shared" si="170"/>
        <v>0</v>
      </c>
      <c r="NM114" s="18">
        <f t="shared" si="170"/>
        <v>0</v>
      </c>
      <c r="NN114" s="18">
        <f t="shared" si="170"/>
        <v>0</v>
      </c>
      <c r="NO114" s="18">
        <f t="shared" si="170"/>
        <v>0</v>
      </c>
      <c r="NP114" s="18">
        <f t="shared" si="170"/>
        <v>0</v>
      </c>
      <c r="NQ114" s="18">
        <f t="shared" si="170"/>
        <v>0</v>
      </c>
      <c r="NR114" s="18">
        <f t="shared" si="170"/>
        <v>0</v>
      </c>
      <c r="NS114" s="18">
        <f t="shared" si="170"/>
        <v>0</v>
      </c>
      <c r="NT114" s="18">
        <f t="shared" si="170"/>
        <v>0</v>
      </c>
      <c r="NU114" s="18">
        <f t="shared" si="170"/>
        <v>0</v>
      </c>
      <c r="NV114" s="18">
        <f t="shared" si="170"/>
        <v>0</v>
      </c>
      <c r="NW114" s="18">
        <f t="shared" si="170"/>
        <v>0</v>
      </c>
      <c r="NX114" s="18">
        <f t="shared" si="170"/>
        <v>0</v>
      </c>
      <c r="NY114" s="18">
        <f t="shared" si="170"/>
        <v>0</v>
      </c>
      <c r="NZ114" s="18">
        <f t="shared" si="170"/>
        <v>0</v>
      </c>
      <c r="OA114" s="18">
        <f t="shared" si="170"/>
        <v>0</v>
      </c>
      <c r="OB114" s="18">
        <f t="shared" si="170"/>
        <v>0</v>
      </c>
      <c r="OC114" s="18">
        <f t="shared" si="170"/>
        <v>0</v>
      </c>
      <c r="OD114" s="18">
        <f t="shared" si="170"/>
        <v>0</v>
      </c>
      <c r="OE114" s="18">
        <f t="shared" si="170"/>
        <v>0</v>
      </c>
      <c r="OF114" s="18">
        <f t="shared" si="170"/>
        <v>0</v>
      </c>
      <c r="OG114" s="18">
        <f t="shared" si="170"/>
        <v>0</v>
      </c>
      <c r="OH114" s="18">
        <f t="shared" ref="OH114:QS114" si="171">OG114+OH113-OH112</f>
        <v>0</v>
      </c>
      <c r="OI114" s="18">
        <f t="shared" si="171"/>
        <v>0</v>
      </c>
      <c r="OJ114" s="18">
        <f t="shared" si="171"/>
        <v>0</v>
      </c>
      <c r="OK114" s="18">
        <f t="shared" si="171"/>
        <v>0</v>
      </c>
      <c r="OL114" s="18">
        <f t="shared" si="171"/>
        <v>0</v>
      </c>
      <c r="OM114" s="18">
        <f t="shared" si="171"/>
        <v>0</v>
      </c>
      <c r="ON114" s="18">
        <f t="shared" si="171"/>
        <v>0</v>
      </c>
      <c r="OO114" s="18">
        <f t="shared" si="171"/>
        <v>0</v>
      </c>
      <c r="OP114" s="18">
        <f t="shared" si="171"/>
        <v>0</v>
      </c>
      <c r="OQ114" s="18">
        <f t="shared" si="171"/>
        <v>0</v>
      </c>
      <c r="OR114" s="18">
        <f t="shared" si="171"/>
        <v>0</v>
      </c>
      <c r="OS114" s="18">
        <f t="shared" si="171"/>
        <v>0</v>
      </c>
      <c r="OT114" s="18">
        <f t="shared" si="171"/>
        <v>0</v>
      </c>
      <c r="OU114" s="18">
        <f t="shared" si="171"/>
        <v>0</v>
      </c>
      <c r="OV114" s="18">
        <f t="shared" si="171"/>
        <v>0</v>
      </c>
      <c r="OW114" s="18">
        <f t="shared" si="171"/>
        <v>0</v>
      </c>
      <c r="OX114" s="18">
        <f t="shared" si="171"/>
        <v>0</v>
      </c>
      <c r="OY114" s="18">
        <f t="shared" si="171"/>
        <v>0</v>
      </c>
      <c r="OZ114" s="18">
        <f t="shared" si="171"/>
        <v>0</v>
      </c>
      <c r="PA114" s="18">
        <f t="shared" si="171"/>
        <v>0</v>
      </c>
      <c r="PB114" s="18">
        <f t="shared" si="171"/>
        <v>0</v>
      </c>
      <c r="PC114" s="18">
        <f t="shared" si="171"/>
        <v>0</v>
      </c>
      <c r="PD114" s="18">
        <f t="shared" si="171"/>
        <v>0</v>
      </c>
      <c r="PE114" s="18">
        <f t="shared" si="171"/>
        <v>0</v>
      </c>
      <c r="PF114" s="18">
        <f t="shared" si="171"/>
        <v>0</v>
      </c>
      <c r="PG114" s="18">
        <f t="shared" si="171"/>
        <v>0</v>
      </c>
      <c r="PH114" s="18">
        <f t="shared" si="171"/>
        <v>0</v>
      </c>
      <c r="PI114" s="18">
        <f t="shared" si="171"/>
        <v>0</v>
      </c>
      <c r="PJ114" s="18">
        <f t="shared" si="171"/>
        <v>0</v>
      </c>
      <c r="PK114" s="18">
        <f t="shared" si="171"/>
        <v>0</v>
      </c>
      <c r="PL114" s="18">
        <f t="shared" si="171"/>
        <v>0</v>
      </c>
      <c r="PM114" s="18">
        <f t="shared" si="171"/>
        <v>0</v>
      </c>
      <c r="PN114" s="18">
        <f t="shared" si="171"/>
        <v>0</v>
      </c>
      <c r="PO114" s="18">
        <f t="shared" si="171"/>
        <v>0</v>
      </c>
      <c r="PP114" s="18">
        <f t="shared" si="171"/>
        <v>0</v>
      </c>
      <c r="PQ114" s="18">
        <f t="shared" si="171"/>
        <v>0</v>
      </c>
      <c r="PR114" s="18">
        <f t="shared" si="171"/>
        <v>0</v>
      </c>
      <c r="PS114" s="18">
        <f t="shared" si="171"/>
        <v>0</v>
      </c>
      <c r="PT114" s="18">
        <f t="shared" si="171"/>
        <v>0</v>
      </c>
      <c r="PU114" s="18">
        <f t="shared" si="171"/>
        <v>0</v>
      </c>
      <c r="PV114" s="18">
        <f t="shared" si="171"/>
        <v>0</v>
      </c>
      <c r="PW114" s="18">
        <f t="shared" si="171"/>
        <v>0</v>
      </c>
      <c r="PX114" s="18">
        <f t="shared" si="171"/>
        <v>0</v>
      </c>
      <c r="PY114" s="18">
        <f t="shared" si="171"/>
        <v>0</v>
      </c>
      <c r="PZ114" s="18">
        <f t="shared" si="171"/>
        <v>0</v>
      </c>
      <c r="QA114" s="18">
        <f t="shared" si="171"/>
        <v>0</v>
      </c>
      <c r="QB114" s="18">
        <f t="shared" si="171"/>
        <v>0</v>
      </c>
      <c r="QC114" s="18">
        <f t="shared" si="171"/>
        <v>0</v>
      </c>
      <c r="QD114" s="18">
        <f t="shared" si="171"/>
        <v>0</v>
      </c>
      <c r="QE114" s="18">
        <f t="shared" si="171"/>
        <v>0</v>
      </c>
      <c r="QF114" s="18">
        <f t="shared" si="171"/>
        <v>0</v>
      </c>
      <c r="QG114" s="18">
        <f t="shared" si="171"/>
        <v>0</v>
      </c>
      <c r="QH114" s="18">
        <f t="shared" si="171"/>
        <v>0</v>
      </c>
      <c r="QI114" s="18">
        <f t="shared" si="171"/>
        <v>0</v>
      </c>
      <c r="QJ114" s="18">
        <f t="shared" si="171"/>
        <v>0</v>
      </c>
      <c r="QK114" s="18">
        <f t="shared" si="171"/>
        <v>0</v>
      </c>
      <c r="QL114" s="18">
        <f t="shared" si="171"/>
        <v>0</v>
      </c>
      <c r="QM114" s="18">
        <f t="shared" si="171"/>
        <v>0</v>
      </c>
      <c r="QN114" s="18">
        <f t="shared" si="171"/>
        <v>0</v>
      </c>
      <c r="QO114" s="18">
        <f t="shared" si="171"/>
        <v>0</v>
      </c>
      <c r="QP114" s="18">
        <f t="shared" si="171"/>
        <v>0</v>
      </c>
      <c r="QQ114" s="18">
        <f t="shared" si="171"/>
        <v>0</v>
      </c>
      <c r="QR114" s="18">
        <f t="shared" si="171"/>
        <v>0</v>
      </c>
      <c r="QS114" s="18">
        <f t="shared" si="171"/>
        <v>0</v>
      </c>
      <c r="QT114" s="18">
        <f t="shared" ref="QT114:QY114" si="172">QS114+QT113-QT112</f>
        <v>0</v>
      </c>
      <c r="QU114" s="18">
        <f t="shared" si="172"/>
        <v>0</v>
      </c>
      <c r="QV114" s="18">
        <f t="shared" si="172"/>
        <v>0</v>
      </c>
      <c r="QW114" s="18">
        <f t="shared" si="172"/>
        <v>0</v>
      </c>
      <c r="QX114" s="18">
        <f t="shared" si="172"/>
        <v>0</v>
      </c>
      <c r="QY114" s="18">
        <f t="shared" si="172"/>
        <v>0</v>
      </c>
      <c r="QZ114" s="18"/>
      <c r="RA114" s="18"/>
      <c r="RB114" s="5">
        <f>QY114</f>
        <v>0</v>
      </c>
      <c r="RC114" s="5"/>
      <c r="RD114" s="6"/>
      <c r="RE114" s="6"/>
      <c r="RF114" s="6"/>
    </row>
    <row r="115" spans="1:474" ht="18" customHeight="1">
      <c r="A115" s="34" t="s">
        <v>229</v>
      </c>
      <c r="B115" s="35" t="s">
        <v>182</v>
      </c>
      <c r="C115" s="35" t="s">
        <v>307</v>
      </c>
      <c r="D115" s="35"/>
      <c r="E115" s="35"/>
      <c r="F115" s="35"/>
      <c r="G115" s="35"/>
      <c r="H115" s="35" t="s">
        <v>181</v>
      </c>
      <c r="I115" s="35" t="s">
        <v>396</v>
      </c>
      <c r="J115" s="35"/>
      <c r="K115" s="40" t="s">
        <v>249</v>
      </c>
      <c r="L115" s="14"/>
      <c r="M115" s="14">
        <v>0</v>
      </c>
      <c r="N115" s="14" t="e">
        <f>VLOOKUP($C115,#REF!,MATCH(N$4,#REF!,0)-12,0)</f>
        <v>#REF!</v>
      </c>
      <c r="O115" s="14" t="e">
        <f>VLOOKUP($C115,#REF!,MATCH(O$4,#REF!,0)-12,0)</f>
        <v>#REF!</v>
      </c>
      <c r="P115" s="14" t="e">
        <f>VLOOKUP($C115,#REF!,MATCH(P$4,#REF!,0)-12,0)</f>
        <v>#REF!</v>
      </c>
      <c r="Q115" s="14" t="e">
        <f>VLOOKUP($C115,#REF!,MATCH(Q$4,#REF!,0)-12,0)</f>
        <v>#REF!</v>
      </c>
      <c r="R115" s="14" t="e">
        <f>VLOOKUP($C115,#REF!,MATCH(R$4,#REF!,0)-12,0)</f>
        <v>#REF!</v>
      </c>
      <c r="S115" s="14" t="e">
        <f>VLOOKUP($C115,#REF!,MATCH(S$4,#REF!,0)-12,0)</f>
        <v>#REF!</v>
      </c>
      <c r="T115" s="14" t="e">
        <f>VLOOKUP($C115,#REF!,MATCH(T$4,#REF!,0)-12,0)</f>
        <v>#REF!</v>
      </c>
      <c r="U115" s="14" t="e">
        <f>VLOOKUP($C115,#REF!,MATCH(U$4,#REF!,0)-12,0)</f>
        <v>#REF!</v>
      </c>
      <c r="V115" s="14" t="e">
        <f>VLOOKUP($C115,#REF!,MATCH(V$4,#REF!,0)-12,0)</f>
        <v>#REF!</v>
      </c>
      <c r="W115" s="14" t="e">
        <f>VLOOKUP($C115,#REF!,MATCH(W$4,#REF!,0)-12,0)</f>
        <v>#REF!</v>
      </c>
      <c r="X115" s="14" t="e">
        <f>VLOOKUP($C115,#REF!,MATCH(X$4,#REF!,0)-12,0)</f>
        <v>#REF!</v>
      </c>
      <c r="Y115" s="14" t="e">
        <f>VLOOKUP($C115,#REF!,MATCH(Y$4,#REF!,0)-12,0)</f>
        <v>#REF!</v>
      </c>
      <c r="Z115" s="14" t="e">
        <f>VLOOKUP($C115,#REF!,MATCH(Z$4,#REF!,0)-12,0)</f>
        <v>#REF!</v>
      </c>
      <c r="AA115" s="14" t="e">
        <f>VLOOKUP($C115,#REF!,MATCH(AA$4,#REF!,0)-12,0)</f>
        <v>#REF!</v>
      </c>
      <c r="AB115" s="14" t="e">
        <f>VLOOKUP($C115,#REF!,MATCH(AB$4,#REF!,0)-12,0)</f>
        <v>#REF!</v>
      </c>
      <c r="AC115" s="14" t="e">
        <f>VLOOKUP($C115,#REF!,MATCH(AC$4,#REF!,0)-12,0)</f>
        <v>#REF!</v>
      </c>
      <c r="AD115" s="14" t="e">
        <f>VLOOKUP($C115,#REF!,MATCH(AD$4,#REF!,0)-12,0)</f>
        <v>#REF!</v>
      </c>
      <c r="AE115" s="14" t="e">
        <f>VLOOKUP($C115,#REF!,MATCH(AE$4,#REF!,0)-12,0)</f>
        <v>#REF!</v>
      </c>
      <c r="AF115" s="14" t="e">
        <f>VLOOKUP($C115,#REF!,MATCH(AF$4,#REF!,0)-12,0)</f>
        <v>#REF!</v>
      </c>
      <c r="AG115" s="14" t="e">
        <f>VLOOKUP($C115,#REF!,MATCH(AG$4,#REF!,0)-12,0)</f>
        <v>#REF!</v>
      </c>
      <c r="AH115" s="14" t="e">
        <f>VLOOKUP($C115,#REF!,MATCH(AH$4,#REF!,0)-12,0)</f>
        <v>#REF!</v>
      </c>
      <c r="AI115" s="14" t="e">
        <f>VLOOKUP($C115,#REF!,MATCH(AI$4,#REF!,0)-12,0)</f>
        <v>#REF!</v>
      </c>
      <c r="AJ115" s="14" t="e">
        <f>VLOOKUP($C115,#REF!,MATCH(AJ$4,#REF!,0)-12,0)</f>
        <v>#REF!</v>
      </c>
      <c r="AK115" s="14" t="e">
        <f>VLOOKUP($C115,#REF!,MATCH(AK$4,#REF!,0)-12,0)</f>
        <v>#REF!</v>
      </c>
      <c r="AL115" s="14" t="e">
        <f>VLOOKUP($C115,#REF!,MATCH(AL$4,#REF!,0)-12,0)</f>
        <v>#REF!</v>
      </c>
      <c r="AM115" s="14" t="e">
        <f>VLOOKUP($C115,#REF!,MATCH(AM$4,#REF!,0)-12,0)</f>
        <v>#REF!</v>
      </c>
      <c r="AN115" s="14" t="e">
        <f>VLOOKUP($C115,#REF!,MATCH(AN$4,#REF!,0)-12,0)</f>
        <v>#REF!</v>
      </c>
      <c r="AO115" s="14" t="e">
        <f>VLOOKUP($C115,#REF!,MATCH(AO$4,#REF!,0)-12,0)</f>
        <v>#REF!</v>
      </c>
      <c r="AP115" s="14" t="e">
        <f>VLOOKUP($C115,#REF!,MATCH(AP$4,#REF!,0)-12,0)</f>
        <v>#REF!</v>
      </c>
      <c r="AQ115" s="14" t="e">
        <f>VLOOKUP($C115,#REF!,MATCH(AQ$4,#REF!,0)-12,0)</f>
        <v>#REF!</v>
      </c>
      <c r="AR115" s="14" t="e">
        <f>VLOOKUP($C115,#REF!,MATCH(AR$4,#REF!,0)-12,0)</f>
        <v>#REF!</v>
      </c>
      <c r="AS115" s="14" t="e">
        <f>VLOOKUP($C115,#REF!,MATCH(AS$4,#REF!,0)-12,0)</f>
        <v>#REF!</v>
      </c>
      <c r="AT115" s="14" t="e">
        <f>VLOOKUP($C115,#REF!,MATCH(AT$4,#REF!,0)-12,0)</f>
        <v>#REF!</v>
      </c>
      <c r="AU115" s="14" t="e">
        <f>VLOOKUP($C115,#REF!,MATCH(AU$4,#REF!,0)-12,0)</f>
        <v>#REF!</v>
      </c>
      <c r="AV115" s="14" t="e">
        <f>VLOOKUP($C115,#REF!,MATCH(AV$4,#REF!,0)-12,0)</f>
        <v>#REF!</v>
      </c>
      <c r="AW115" s="14" t="e">
        <f>VLOOKUP($C115,#REF!,MATCH(AW$4,#REF!,0)-12,0)</f>
        <v>#REF!</v>
      </c>
      <c r="AX115" s="14" t="e">
        <f>VLOOKUP($C115,#REF!,MATCH(AX$4,#REF!,0)-12,0)</f>
        <v>#REF!</v>
      </c>
      <c r="AY115" s="14" t="e">
        <f>VLOOKUP($C115,#REF!,MATCH(AY$4,#REF!,0)-12,0)</f>
        <v>#REF!</v>
      </c>
      <c r="AZ115" s="14" t="e">
        <f>VLOOKUP($C115,#REF!,MATCH(AZ$4,#REF!,0)-12,0)</f>
        <v>#REF!</v>
      </c>
      <c r="BA115" s="14" t="e">
        <f>VLOOKUP($C115,#REF!,MATCH(BA$4,#REF!,0)-12,0)</f>
        <v>#REF!</v>
      </c>
      <c r="BB115" s="14" t="e">
        <f>VLOOKUP($C115,#REF!,MATCH(BB$4,#REF!,0)-12,0)</f>
        <v>#REF!</v>
      </c>
      <c r="BC115" s="14" t="e">
        <f>VLOOKUP($C115,#REF!,MATCH(BC$4,#REF!,0)-12,0)</f>
        <v>#REF!</v>
      </c>
      <c r="BD115" s="14" t="e">
        <f>VLOOKUP($C115,#REF!,MATCH(BD$4,#REF!,0)-12,0)</f>
        <v>#REF!</v>
      </c>
      <c r="BE115" s="14" t="e">
        <f>VLOOKUP($C115,#REF!,MATCH(BE$4,#REF!,0)-12,0)</f>
        <v>#REF!</v>
      </c>
      <c r="BF115" s="14" t="e">
        <f>VLOOKUP($C115,#REF!,MATCH(BF$4,#REF!,0)-12,0)</f>
        <v>#REF!</v>
      </c>
      <c r="BG115" s="14" t="e">
        <f>VLOOKUP($C115,#REF!,MATCH(BG$4,#REF!,0)-12,0)</f>
        <v>#REF!</v>
      </c>
      <c r="BH115" s="14" t="e">
        <f>VLOOKUP($C115,#REF!,MATCH(BH$4,#REF!,0)-12,0)</f>
        <v>#REF!</v>
      </c>
      <c r="BI115" s="14" t="e">
        <f>VLOOKUP($C115,#REF!,MATCH(BI$4,#REF!,0)-12,0)</f>
        <v>#REF!</v>
      </c>
      <c r="BJ115" s="14" t="e">
        <f>VLOOKUP($C115,#REF!,MATCH(BJ$4,#REF!,0)-12,0)</f>
        <v>#REF!</v>
      </c>
      <c r="BK115" s="14" t="e">
        <f>VLOOKUP($C115,#REF!,MATCH(BK$4,#REF!,0)-12,0)</f>
        <v>#REF!</v>
      </c>
      <c r="BL115" s="14" t="e">
        <f>VLOOKUP($C115,#REF!,MATCH(BL$4,#REF!,0)-12,0)</f>
        <v>#REF!</v>
      </c>
      <c r="BM115" s="14" t="e">
        <f>VLOOKUP($C115,#REF!,MATCH(BM$4,#REF!,0)-12,0)</f>
        <v>#REF!</v>
      </c>
      <c r="BN115" s="14" t="e">
        <f>VLOOKUP($C115,#REF!,MATCH(BN$4,#REF!,0)-12,0)</f>
        <v>#REF!</v>
      </c>
      <c r="BO115" s="14" t="e">
        <f>VLOOKUP($C115,#REF!,MATCH(BO$4,#REF!,0)-12,0)</f>
        <v>#REF!</v>
      </c>
      <c r="BP115" s="14" t="e">
        <f>VLOOKUP($C115,#REF!,MATCH(BP$4,#REF!,0)-12,0)</f>
        <v>#REF!</v>
      </c>
      <c r="BQ115" s="14" t="e">
        <f>VLOOKUP($C115,#REF!,MATCH(BQ$4,#REF!,0)-12,0)</f>
        <v>#REF!</v>
      </c>
      <c r="BR115" s="14" t="e">
        <f>VLOOKUP($C115,#REF!,MATCH(BR$4,#REF!,0)-12,0)</f>
        <v>#REF!</v>
      </c>
      <c r="BS115" s="14" t="e">
        <f>VLOOKUP($C115,#REF!,MATCH(BS$4,#REF!,0)-12,0)</f>
        <v>#REF!</v>
      </c>
      <c r="BT115" s="14" t="e">
        <f>VLOOKUP($C115,#REF!,MATCH(BT$4,#REF!,0)-12,0)</f>
        <v>#REF!</v>
      </c>
      <c r="BU115" s="14" t="e">
        <f>VLOOKUP($C115,#REF!,MATCH(BU$4,#REF!,0)-12,0)</f>
        <v>#REF!</v>
      </c>
      <c r="BV115" s="14" t="e">
        <f>VLOOKUP($C115,#REF!,MATCH(BV$4,#REF!,0)-12,0)</f>
        <v>#REF!</v>
      </c>
      <c r="BW115" s="14" t="e">
        <f>VLOOKUP($C115,#REF!,MATCH(BW$4,#REF!,0)-12,0)</f>
        <v>#REF!</v>
      </c>
      <c r="BX115" s="14" t="e">
        <f>VLOOKUP($C115,#REF!,MATCH(BX$4,#REF!,0)-12,0)</f>
        <v>#REF!</v>
      </c>
      <c r="BY115" s="14" t="e">
        <f>VLOOKUP($C115,#REF!,MATCH(BY$4,#REF!,0)-12,0)</f>
        <v>#REF!</v>
      </c>
      <c r="BZ115" s="14" t="e">
        <f>VLOOKUP($C115,#REF!,MATCH(BZ$4,#REF!,0)-12,0)</f>
        <v>#REF!</v>
      </c>
      <c r="CA115" s="14" t="e">
        <f>VLOOKUP($C115,#REF!,MATCH(CA$4,#REF!,0)-12,0)</f>
        <v>#REF!</v>
      </c>
      <c r="CB115" s="14" t="e">
        <f>VLOOKUP($C115,#REF!,MATCH(CB$4,#REF!,0)-12,0)</f>
        <v>#REF!</v>
      </c>
      <c r="CC115" s="14" t="e">
        <f>VLOOKUP($C115,#REF!,MATCH(CC$4,#REF!,0)-12,0)</f>
        <v>#REF!</v>
      </c>
      <c r="CD115" s="14" t="e">
        <f>VLOOKUP($C115,#REF!,MATCH(CD$4,#REF!,0)-12,0)</f>
        <v>#REF!</v>
      </c>
      <c r="CE115" s="14" t="e">
        <f>VLOOKUP($C115,#REF!,MATCH(CE$4,#REF!,0)-12,0)</f>
        <v>#REF!</v>
      </c>
      <c r="CF115" s="14" t="e">
        <f>VLOOKUP($C115,#REF!,MATCH(CF$4,#REF!,0)-12,0)</f>
        <v>#REF!</v>
      </c>
      <c r="CG115" s="14" t="e">
        <f>VLOOKUP($C115,#REF!,MATCH(CG$4,#REF!,0)-12,0)</f>
        <v>#REF!</v>
      </c>
      <c r="CH115" s="14" t="e">
        <f>VLOOKUP($C115,#REF!,MATCH(CH$4,#REF!,0)-12,0)</f>
        <v>#REF!</v>
      </c>
      <c r="CI115" s="14" t="e">
        <f>VLOOKUP($C115,#REF!,MATCH(CI$4,#REF!,0)-12,0)</f>
        <v>#REF!</v>
      </c>
      <c r="CJ115" s="14" t="e">
        <f>VLOOKUP($C115,#REF!,MATCH(CJ$4,#REF!,0)-12,0)</f>
        <v>#REF!</v>
      </c>
      <c r="CK115" s="14" t="e">
        <f>VLOOKUP($C115,#REF!,MATCH(CK$4,#REF!,0)-12,0)</f>
        <v>#REF!</v>
      </c>
      <c r="CL115" s="14" t="e">
        <f>VLOOKUP($C115,#REF!,MATCH(CL$4,#REF!,0)-12,0)</f>
        <v>#REF!</v>
      </c>
      <c r="CM115" s="14" t="e">
        <f>VLOOKUP($C115,#REF!,MATCH(CM$4,#REF!,0)-12,0)</f>
        <v>#REF!</v>
      </c>
      <c r="CN115" s="14" t="e">
        <f>VLOOKUP($C115,#REF!,MATCH(CN$4,#REF!,0)-12,0)</f>
        <v>#REF!</v>
      </c>
      <c r="CO115" s="14" t="e">
        <f>VLOOKUP($C115,#REF!,MATCH(CO$4,#REF!,0)-12,0)</f>
        <v>#REF!</v>
      </c>
      <c r="CP115" s="14" t="e">
        <f>VLOOKUP($C115,#REF!,MATCH(CP$4,#REF!,0)-12,0)</f>
        <v>#REF!</v>
      </c>
      <c r="CQ115" s="14" t="e">
        <f>VLOOKUP($C115,#REF!,MATCH(CQ$4,#REF!,0)-12,0)</f>
        <v>#REF!</v>
      </c>
      <c r="CR115" s="14" t="e">
        <f>VLOOKUP($C115,#REF!,MATCH(CR$4,#REF!,0)-12,0)</f>
        <v>#REF!</v>
      </c>
      <c r="CS115" s="14" t="e">
        <f>VLOOKUP($C115,#REF!,MATCH(CS$4,#REF!,0)-12,0)</f>
        <v>#REF!</v>
      </c>
      <c r="CT115" s="14" t="e">
        <f>VLOOKUP($C115,#REF!,MATCH(CT$4,#REF!,0)-12,0)</f>
        <v>#REF!</v>
      </c>
      <c r="CU115" s="14" t="e">
        <f>VLOOKUP($C115,#REF!,MATCH(CU$4,#REF!,0)-12,0)</f>
        <v>#REF!</v>
      </c>
      <c r="CV115" s="14" t="e">
        <f>VLOOKUP($C115,#REF!,MATCH(CV$4,#REF!,0)-12,0)</f>
        <v>#REF!</v>
      </c>
      <c r="CW115" s="14" t="e">
        <f>VLOOKUP($C115,#REF!,MATCH(CW$4,#REF!,0)-12,0)</f>
        <v>#REF!</v>
      </c>
      <c r="CX115" s="14" t="e">
        <f>VLOOKUP($C115,#REF!,MATCH(CX$4,#REF!,0)-12,0)</f>
        <v>#REF!</v>
      </c>
      <c r="CY115" s="14" t="e">
        <f>VLOOKUP($C115,#REF!,MATCH(CY$4,#REF!,0)-12,0)</f>
        <v>#REF!</v>
      </c>
      <c r="CZ115" s="14" t="e">
        <f>VLOOKUP($C115,#REF!,MATCH(CZ$4,#REF!,0)-12,0)</f>
        <v>#REF!</v>
      </c>
      <c r="DA115" s="14" t="e">
        <f>VLOOKUP($C115,#REF!,MATCH(DA$4,#REF!,0)-12,0)</f>
        <v>#REF!</v>
      </c>
      <c r="DB115" s="14" t="e">
        <f>VLOOKUP($C115,#REF!,MATCH(DB$4,#REF!,0)-12,0)</f>
        <v>#REF!</v>
      </c>
      <c r="DC115" s="14" t="e">
        <f>VLOOKUP($C115,#REF!,MATCH(DC$4,#REF!,0)-12,0)</f>
        <v>#REF!</v>
      </c>
      <c r="DD115" s="14" t="e">
        <f>VLOOKUP($C115,#REF!,MATCH(DD$4,#REF!,0)-12,0)</f>
        <v>#REF!</v>
      </c>
      <c r="DE115" s="14" t="e">
        <f>VLOOKUP($C115,#REF!,MATCH(DE$4,#REF!,0)-12,0)</f>
        <v>#REF!</v>
      </c>
      <c r="DF115" s="14" t="e">
        <f>VLOOKUP($C115,#REF!,MATCH(DF$4,#REF!,0)-12,0)</f>
        <v>#REF!</v>
      </c>
      <c r="DG115" s="14" t="e">
        <f>VLOOKUP($C115,#REF!,MATCH(DG$4,#REF!,0)-12,0)</f>
        <v>#REF!</v>
      </c>
      <c r="DH115" s="14" t="e">
        <f>VLOOKUP($C115,#REF!,MATCH(DH$4,#REF!,0)-12,0)</f>
        <v>#REF!</v>
      </c>
      <c r="DI115" s="14" t="e">
        <f>VLOOKUP($C115,#REF!,MATCH(DI$4,#REF!,0)-12,0)</f>
        <v>#REF!</v>
      </c>
      <c r="DJ115" s="14" t="e">
        <f>VLOOKUP($C115,#REF!,MATCH(DJ$4,#REF!,0)-12,0)</f>
        <v>#REF!</v>
      </c>
      <c r="DK115" s="14" t="e">
        <f>VLOOKUP($C115,#REF!,MATCH(DK$4,#REF!,0)-12,0)</f>
        <v>#REF!</v>
      </c>
      <c r="DL115" s="14" t="e">
        <f>VLOOKUP($C115,#REF!,MATCH(DL$4,#REF!,0)-12,0)</f>
        <v>#REF!</v>
      </c>
      <c r="DM115" s="14" t="e">
        <f>VLOOKUP($C115,#REF!,MATCH(DM$4,#REF!,0)-12,0)</f>
        <v>#REF!</v>
      </c>
      <c r="DN115" s="14" t="e">
        <f>VLOOKUP($C115,#REF!,MATCH(DN$4,#REF!,0)-12,0)</f>
        <v>#REF!</v>
      </c>
      <c r="DO115" s="14" t="e">
        <f>VLOOKUP($C115,#REF!,MATCH(DO$4,#REF!,0)-12,0)</f>
        <v>#REF!</v>
      </c>
      <c r="DP115" s="14" t="e">
        <f>VLOOKUP($C115,#REF!,MATCH(DP$4,#REF!,0)-12,0)</f>
        <v>#REF!</v>
      </c>
      <c r="DQ115" s="14" t="e">
        <f>VLOOKUP($C115,#REF!,MATCH(DQ$4,#REF!,0)-12,0)</f>
        <v>#REF!</v>
      </c>
      <c r="DR115" s="14" t="e">
        <f>VLOOKUP($C115,#REF!,MATCH(DR$4,#REF!,0)-12,0)</f>
        <v>#REF!</v>
      </c>
      <c r="DS115" s="14" t="e">
        <f>VLOOKUP($C115,#REF!,MATCH(DS$4,#REF!,0)-12,0)</f>
        <v>#REF!</v>
      </c>
      <c r="DT115" s="14" t="e">
        <f>VLOOKUP($C115,#REF!,MATCH(DT$4,#REF!,0)-12,0)</f>
        <v>#REF!</v>
      </c>
      <c r="DU115" s="14" t="e">
        <f>VLOOKUP($C115,#REF!,MATCH(DU$4,#REF!,0)-12,0)</f>
        <v>#REF!</v>
      </c>
      <c r="DV115" s="14" t="e">
        <f>VLOOKUP($C115,#REF!,MATCH(DV$4,#REF!,0)-12,0)</f>
        <v>#REF!</v>
      </c>
      <c r="DW115" s="14" t="e">
        <f>VLOOKUP($C115,#REF!,MATCH(DW$4,#REF!,0)-12,0)</f>
        <v>#REF!</v>
      </c>
      <c r="DX115" s="14" t="e">
        <f>VLOOKUP($C115,#REF!,MATCH(DX$4,#REF!,0)-12,0)</f>
        <v>#REF!</v>
      </c>
      <c r="DY115" s="14" t="e">
        <f>VLOOKUP($C115,#REF!,MATCH(DY$4,#REF!,0)-12,0)</f>
        <v>#REF!</v>
      </c>
      <c r="DZ115" s="14" t="e">
        <f>VLOOKUP($C115,#REF!,MATCH(DZ$4,#REF!,0)-12,0)</f>
        <v>#REF!</v>
      </c>
      <c r="EA115" s="14" t="e">
        <f>VLOOKUP($C115,#REF!,MATCH(EA$4,#REF!,0)-12,0)</f>
        <v>#REF!</v>
      </c>
      <c r="EB115" s="14" t="e">
        <f>VLOOKUP($C115,#REF!,MATCH(EB$4,#REF!,0)-12,0)</f>
        <v>#REF!</v>
      </c>
      <c r="EC115" s="14" t="e">
        <f>VLOOKUP($C115,#REF!,MATCH(EC$4,#REF!,0)-12,0)</f>
        <v>#REF!</v>
      </c>
      <c r="ED115" s="14" t="e">
        <f>VLOOKUP($C115,#REF!,MATCH(ED$4,#REF!,0)-12,0)</f>
        <v>#REF!</v>
      </c>
      <c r="EE115" s="14" t="e">
        <f>VLOOKUP($C115,#REF!,MATCH(EE$4,#REF!,0)-12,0)</f>
        <v>#REF!</v>
      </c>
      <c r="EF115" s="14" t="e">
        <f>VLOOKUP($C115,#REF!,MATCH(EF$4,#REF!,0)-12,0)</f>
        <v>#REF!</v>
      </c>
      <c r="EG115" s="14" t="e">
        <f>VLOOKUP($C115,#REF!,MATCH(EG$4,#REF!,0)-12,0)</f>
        <v>#REF!</v>
      </c>
      <c r="EH115" s="14" t="e">
        <f>VLOOKUP($C115,#REF!,MATCH(EH$4,#REF!,0)-12,0)</f>
        <v>#REF!</v>
      </c>
      <c r="EI115" s="14" t="e">
        <f>VLOOKUP($C115,#REF!,MATCH(EI$4,#REF!,0)-12,0)</f>
        <v>#REF!</v>
      </c>
      <c r="EJ115" s="14" t="e">
        <f>VLOOKUP($C115,#REF!,MATCH(EJ$4,#REF!,0)-12,0)</f>
        <v>#REF!</v>
      </c>
      <c r="EK115" s="14" t="e">
        <f>VLOOKUP($C115,#REF!,MATCH(EK$4,#REF!,0)-12,0)</f>
        <v>#REF!</v>
      </c>
      <c r="EL115" s="14" t="e">
        <f>VLOOKUP($C115,#REF!,MATCH(EL$4,#REF!,0)-12,0)</f>
        <v>#REF!</v>
      </c>
      <c r="EM115" s="14" t="e">
        <f>VLOOKUP($C115,#REF!,MATCH(EM$4,#REF!,0)-12,0)</f>
        <v>#REF!</v>
      </c>
      <c r="EN115" s="14" t="e">
        <f>VLOOKUP($C115,#REF!,MATCH(EN$4,#REF!,0)-12,0)</f>
        <v>#REF!</v>
      </c>
      <c r="EO115" s="14" t="e">
        <f>VLOOKUP($C115,#REF!,MATCH(EO$4,#REF!,0)-12,0)</f>
        <v>#REF!</v>
      </c>
      <c r="EP115" s="14" t="e">
        <f>VLOOKUP($C115,#REF!,MATCH(EP$4,#REF!,0)-12,0)</f>
        <v>#REF!</v>
      </c>
      <c r="EQ115" s="14" t="e">
        <f>VLOOKUP($C115,#REF!,MATCH(EQ$4,#REF!,0)-12,0)</f>
        <v>#REF!</v>
      </c>
      <c r="ER115" s="14" t="e">
        <f>VLOOKUP($C115,#REF!,MATCH(ER$4,#REF!,0)-12,0)</f>
        <v>#REF!</v>
      </c>
      <c r="ES115" s="14" t="e">
        <f>VLOOKUP($C115,#REF!,MATCH(ES$4,#REF!,0)-12,0)</f>
        <v>#REF!</v>
      </c>
      <c r="ET115" s="14" t="e">
        <f>VLOOKUP($C115,#REF!,MATCH(ET$4,#REF!,0)-12,0)</f>
        <v>#REF!</v>
      </c>
      <c r="EU115" s="14" t="e">
        <f>VLOOKUP($C115,#REF!,MATCH(EU$4,#REF!,0)-12,0)</f>
        <v>#REF!</v>
      </c>
      <c r="EV115" s="14" t="e">
        <f>VLOOKUP($C115,#REF!,MATCH(EV$4,#REF!,0)-12,0)</f>
        <v>#REF!</v>
      </c>
      <c r="EW115" s="14" t="e">
        <f>VLOOKUP($C115,#REF!,MATCH(EW$4,#REF!,0)-12,0)</f>
        <v>#REF!</v>
      </c>
      <c r="EX115" s="14" t="e">
        <f>VLOOKUP($C115,#REF!,MATCH(EX$4,#REF!,0)-12,0)</f>
        <v>#REF!</v>
      </c>
      <c r="EY115" s="14" t="e">
        <f>VLOOKUP($C115,#REF!,MATCH(EY$4,#REF!,0)-12,0)</f>
        <v>#REF!</v>
      </c>
      <c r="EZ115" s="14" t="e">
        <f>VLOOKUP($C115,#REF!,MATCH(EZ$4,#REF!,0)-12,0)</f>
        <v>#REF!</v>
      </c>
      <c r="FA115" s="14" t="e">
        <f>VLOOKUP($C115,#REF!,MATCH(FA$4,#REF!,0)-12,0)</f>
        <v>#REF!</v>
      </c>
      <c r="FB115" s="14" t="e">
        <f>VLOOKUP($C115,#REF!,MATCH(FB$4,#REF!,0)-12,0)</f>
        <v>#REF!</v>
      </c>
      <c r="FC115" s="14" t="e">
        <f>VLOOKUP($C115,#REF!,MATCH(FC$4,#REF!,0)-12,0)</f>
        <v>#REF!</v>
      </c>
      <c r="FD115" s="14" t="e">
        <f>VLOOKUP($C115,#REF!,MATCH(FD$4,#REF!,0)-12,0)</f>
        <v>#REF!</v>
      </c>
      <c r="FE115" s="14" t="e">
        <f>VLOOKUP($C115,#REF!,MATCH(FE$4,#REF!,0)-12,0)</f>
        <v>#REF!</v>
      </c>
      <c r="FF115" s="14" t="e">
        <f>VLOOKUP($C115,#REF!,MATCH(FF$4,#REF!,0)-12,0)</f>
        <v>#REF!</v>
      </c>
      <c r="FG115" s="14" t="e">
        <f>VLOOKUP($C115,#REF!,MATCH(FG$4,#REF!,0)-12,0)</f>
        <v>#REF!</v>
      </c>
      <c r="FH115" s="14" t="e">
        <f>VLOOKUP($C115,#REF!,MATCH(FH$4,#REF!,0)-12,0)</f>
        <v>#REF!</v>
      </c>
      <c r="FI115" s="14" t="e">
        <f>VLOOKUP($C115,#REF!,MATCH(FI$4,#REF!,0)-12,0)</f>
        <v>#REF!</v>
      </c>
      <c r="FJ115" s="14" t="e">
        <f>VLOOKUP($C115,#REF!,MATCH(FJ$4,#REF!,0)-12,0)</f>
        <v>#REF!</v>
      </c>
      <c r="FK115" s="14" t="e">
        <f>VLOOKUP($C115,#REF!,MATCH(FK$4,#REF!,0)-12,0)</f>
        <v>#REF!</v>
      </c>
      <c r="FL115" s="14" t="e">
        <f>VLOOKUP($C115,#REF!,MATCH(FL$4,#REF!,0)-12,0)</f>
        <v>#REF!</v>
      </c>
      <c r="FM115" s="14" t="e">
        <f>VLOOKUP($C115,#REF!,MATCH(FM$4,#REF!,0)-12,0)</f>
        <v>#REF!</v>
      </c>
      <c r="FN115" s="14" t="e">
        <f>VLOOKUP($C115,#REF!,MATCH(FN$4,#REF!,0)-12,0)</f>
        <v>#REF!</v>
      </c>
      <c r="FO115" s="14" t="e">
        <f>VLOOKUP($C115,#REF!,MATCH(FO$4,#REF!,0)-12,0)</f>
        <v>#REF!</v>
      </c>
      <c r="FP115" s="14" t="e">
        <f>VLOOKUP($C115,#REF!,MATCH(FP$4,#REF!,0)-12,0)</f>
        <v>#REF!</v>
      </c>
      <c r="FQ115" s="14" t="e">
        <f>VLOOKUP($C115,#REF!,MATCH(FQ$4,#REF!,0)-12,0)</f>
        <v>#REF!</v>
      </c>
      <c r="FR115" s="14" t="e">
        <f>VLOOKUP($C115,#REF!,MATCH(FR$4,#REF!,0)-12,0)</f>
        <v>#REF!</v>
      </c>
      <c r="FS115" s="14" t="e">
        <f>VLOOKUP($C115,#REF!,MATCH(FS$4,#REF!,0)-12,0)</f>
        <v>#REF!</v>
      </c>
      <c r="FT115" s="14" t="e">
        <f>VLOOKUP($C115,#REF!,MATCH(FT$4,#REF!,0)-12,0)</f>
        <v>#REF!</v>
      </c>
      <c r="FU115" s="14" t="e">
        <f>VLOOKUP($C115,#REF!,MATCH(FU$4,#REF!,0)-12,0)</f>
        <v>#REF!</v>
      </c>
      <c r="FV115" s="14" t="e">
        <f>VLOOKUP($C115,#REF!,MATCH(FV$4,#REF!,0)-12,0)</f>
        <v>#REF!</v>
      </c>
      <c r="FW115" s="14" t="e">
        <f>VLOOKUP($C115,#REF!,MATCH(FW$4,#REF!,0)-12,0)</f>
        <v>#REF!</v>
      </c>
      <c r="FX115" s="14" t="e">
        <f>VLOOKUP($C115,#REF!,MATCH(FX$4,#REF!,0)-12,0)</f>
        <v>#REF!</v>
      </c>
      <c r="FY115" s="14" t="e">
        <f>VLOOKUP($C115,#REF!,MATCH(FY$4,#REF!,0)-12,0)</f>
        <v>#REF!</v>
      </c>
      <c r="FZ115" s="14" t="e">
        <f>VLOOKUP($C115,#REF!,MATCH(FZ$4,#REF!,0)-12,0)</f>
        <v>#REF!</v>
      </c>
      <c r="GA115" s="14" t="e">
        <f>VLOOKUP($C115,#REF!,MATCH(GA$4,#REF!,0)-12,0)</f>
        <v>#REF!</v>
      </c>
      <c r="GB115" s="14" t="e">
        <f>VLOOKUP($C115,#REF!,MATCH(GB$4,#REF!,0)-12,0)</f>
        <v>#REF!</v>
      </c>
      <c r="GC115" s="14" t="e">
        <f>VLOOKUP($C115,#REF!,MATCH(GC$4,#REF!,0)-12,0)</f>
        <v>#REF!</v>
      </c>
      <c r="GD115" s="14" t="e">
        <f>VLOOKUP($C115,#REF!,MATCH(GD$4,#REF!,0)-12,0)</f>
        <v>#REF!</v>
      </c>
      <c r="GE115" s="14" t="e">
        <f>VLOOKUP($C115,#REF!,MATCH(GE$4,#REF!,0)-12,0)</f>
        <v>#REF!</v>
      </c>
      <c r="GF115" s="14" t="e">
        <f>VLOOKUP($C115,#REF!,MATCH(GF$4,#REF!,0)-12,0)</f>
        <v>#REF!</v>
      </c>
      <c r="GG115" s="14" t="e">
        <f>VLOOKUP($C115,#REF!,MATCH(GG$4,#REF!,0)-12,0)</f>
        <v>#REF!</v>
      </c>
      <c r="GH115" s="14" t="e">
        <f>VLOOKUP($C115,#REF!,MATCH(GH$4,#REF!,0)-12,0)</f>
        <v>#REF!</v>
      </c>
      <c r="GI115" s="14" t="e">
        <f>VLOOKUP($C115,#REF!,MATCH(GI$4,#REF!,0)-12,0)</f>
        <v>#REF!</v>
      </c>
      <c r="GJ115" s="14" t="e">
        <f>VLOOKUP($C115,#REF!,MATCH(GJ$4,#REF!,0)-12,0)</f>
        <v>#REF!</v>
      </c>
      <c r="GK115" s="14" t="e">
        <f>VLOOKUP($C115,#REF!,MATCH(GK$4,#REF!,0)-12,0)</f>
        <v>#REF!</v>
      </c>
      <c r="GL115" s="14" t="e">
        <f>VLOOKUP($C115,#REF!,MATCH(GL$4,#REF!,0)-12,0)</f>
        <v>#REF!</v>
      </c>
      <c r="GM115" s="14" t="e">
        <f>VLOOKUP($C115,#REF!,MATCH(GM$4,#REF!,0)-12,0)</f>
        <v>#REF!</v>
      </c>
      <c r="GN115" s="14" t="e">
        <f>VLOOKUP($C115,#REF!,MATCH(GN$4,#REF!,0)-12,0)</f>
        <v>#REF!</v>
      </c>
      <c r="GO115" s="14" t="e">
        <f>VLOOKUP($C115,#REF!,MATCH(GO$4,#REF!,0)-12,0)</f>
        <v>#REF!</v>
      </c>
      <c r="GP115" s="14" t="e">
        <f>VLOOKUP($C115,#REF!,MATCH(GP$4,#REF!,0)-12,0)</f>
        <v>#REF!</v>
      </c>
      <c r="GQ115" s="14" t="e">
        <f>VLOOKUP($C115,#REF!,MATCH(GQ$4,#REF!,0)-12,0)</f>
        <v>#REF!</v>
      </c>
      <c r="GR115" s="14" t="e">
        <f>VLOOKUP($C115,#REF!,MATCH(GR$4,#REF!,0)-12,0)</f>
        <v>#REF!</v>
      </c>
      <c r="GS115" s="14" t="e">
        <f>VLOOKUP($C115,#REF!,MATCH(GS$4,#REF!,0)-12,0)</f>
        <v>#REF!</v>
      </c>
      <c r="GT115" s="14" t="e">
        <f>VLOOKUP($C115,#REF!,MATCH(GT$4,#REF!,0)-12,0)</f>
        <v>#REF!</v>
      </c>
      <c r="GU115" s="14" t="e">
        <f>VLOOKUP($C115,#REF!,MATCH(GU$4,#REF!,0)-12,0)</f>
        <v>#REF!</v>
      </c>
      <c r="GV115" s="14" t="e">
        <f>VLOOKUP($C115,#REF!,MATCH(GV$4,#REF!,0)-12,0)</f>
        <v>#REF!</v>
      </c>
      <c r="GW115" s="14" t="e">
        <f>VLOOKUP($C115,#REF!,MATCH(GW$4,#REF!,0)-12,0)</f>
        <v>#REF!</v>
      </c>
      <c r="GX115" s="14" t="e">
        <f>VLOOKUP($C115,#REF!,MATCH(GX$4,#REF!,0)-12,0)</f>
        <v>#REF!</v>
      </c>
      <c r="GY115" s="14" t="e">
        <f>VLOOKUP($C115,#REF!,MATCH(GY$4,#REF!,0)-12,0)</f>
        <v>#REF!</v>
      </c>
      <c r="GZ115" s="14" t="e">
        <f>VLOOKUP($C115,#REF!,MATCH(GZ$4,#REF!,0)-12,0)</f>
        <v>#REF!</v>
      </c>
      <c r="HA115" s="14" t="e">
        <f>VLOOKUP($C115,#REF!,MATCH(HA$4,#REF!,0)-12,0)</f>
        <v>#REF!</v>
      </c>
      <c r="HB115" s="14" t="e">
        <f>VLOOKUP($C115,#REF!,MATCH(HB$4,#REF!,0)-12,0)</f>
        <v>#REF!</v>
      </c>
      <c r="HC115" s="14" t="e">
        <f>VLOOKUP($C115,#REF!,MATCH(HC$4,#REF!,0)-12,0)</f>
        <v>#REF!</v>
      </c>
      <c r="HD115" s="14" t="e">
        <f>VLOOKUP($C115,#REF!,MATCH(HD$4,#REF!,0)-12,0)</f>
        <v>#REF!</v>
      </c>
      <c r="HE115" s="14" t="e">
        <f>VLOOKUP($C115,#REF!,MATCH(HE$4,#REF!,0)-12,0)</f>
        <v>#REF!</v>
      </c>
      <c r="HF115" s="14" t="e">
        <f>VLOOKUP($C115,#REF!,MATCH(HF$4,#REF!,0)-12,0)</f>
        <v>#REF!</v>
      </c>
      <c r="HG115" s="14" t="e">
        <f>VLOOKUP($C115,#REF!,MATCH(HG$4,#REF!,0)-12,0)</f>
        <v>#REF!</v>
      </c>
      <c r="HH115" s="14" t="e">
        <f>VLOOKUP($C115,#REF!,MATCH(HH$4,#REF!,0)-12,0)</f>
        <v>#REF!</v>
      </c>
      <c r="HI115" s="14" t="e">
        <f>VLOOKUP($C115,#REF!,MATCH(HI$4,#REF!,0)-12,0)</f>
        <v>#REF!</v>
      </c>
      <c r="HJ115" s="14" t="e">
        <f>VLOOKUP($C115,#REF!,MATCH(HJ$4,#REF!,0)-12,0)</f>
        <v>#REF!</v>
      </c>
      <c r="HK115" s="14" t="e">
        <f>VLOOKUP($C115,#REF!,MATCH(HK$4,#REF!,0)-12,0)</f>
        <v>#REF!</v>
      </c>
      <c r="HL115" s="14" t="e">
        <f>VLOOKUP($C115,#REF!,MATCH(HL$4,#REF!,0)-12,0)</f>
        <v>#REF!</v>
      </c>
      <c r="HM115" s="14" t="e">
        <f>VLOOKUP($C115,#REF!,MATCH(HM$4,#REF!,0)-12,0)</f>
        <v>#REF!</v>
      </c>
      <c r="HN115" s="14" t="e">
        <f>VLOOKUP($C115,#REF!,MATCH(HN$4,#REF!,0)-12,0)</f>
        <v>#REF!</v>
      </c>
      <c r="HO115" s="14" t="e">
        <f>VLOOKUP($C115,#REF!,MATCH(HO$4,#REF!,0)-12,0)</f>
        <v>#REF!</v>
      </c>
      <c r="HP115" s="14" t="e">
        <f>VLOOKUP($C115,#REF!,MATCH(HP$4,#REF!,0)-12,0)</f>
        <v>#REF!</v>
      </c>
      <c r="HQ115" s="14" t="e">
        <f>VLOOKUP($C115,#REF!,MATCH(HQ$4,#REF!,0)-12,0)</f>
        <v>#REF!</v>
      </c>
      <c r="HR115" s="14" t="e">
        <f>VLOOKUP($C115,#REF!,MATCH(HR$4,#REF!,0)-12,0)</f>
        <v>#REF!</v>
      </c>
      <c r="HS115" s="14" t="e">
        <f>VLOOKUP($C115,#REF!,MATCH(HS$4,#REF!,0)-12,0)</f>
        <v>#REF!</v>
      </c>
      <c r="HT115" s="14" t="e">
        <f>VLOOKUP($C115,#REF!,MATCH(HT$4,#REF!,0)-12,0)</f>
        <v>#REF!</v>
      </c>
      <c r="HU115" s="14" t="e">
        <f>VLOOKUP($C115,#REF!,MATCH(HU$4,#REF!,0)-12,0)</f>
        <v>#REF!</v>
      </c>
      <c r="HV115" s="14" t="e">
        <f>VLOOKUP($C115,#REF!,MATCH(HV$4,#REF!,0)-12,0)</f>
        <v>#REF!</v>
      </c>
      <c r="HW115" s="14" t="e">
        <f>VLOOKUP($C115,#REF!,MATCH(HW$4,#REF!,0)-12,0)</f>
        <v>#REF!</v>
      </c>
      <c r="HX115" s="14" t="e">
        <f>VLOOKUP($C115,#REF!,MATCH(HX$4,#REF!,0)-12,0)</f>
        <v>#REF!</v>
      </c>
      <c r="HY115" s="14" t="e">
        <f>VLOOKUP($C115,#REF!,MATCH(HY$4,#REF!,0)-12,0)</f>
        <v>#REF!</v>
      </c>
      <c r="HZ115" s="14" t="e">
        <f>VLOOKUP($C115,#REF!,MATCH(HZ$4,#REF!,0)-12,0)</f>
        <v>#REF!</v>
      </c>
      <c r="IA115" s="14" t="e">
        <f>VLOOKUP($C115,#REF!,MATCH(IA$4,#REF!,0)-12,0)</f>
        <v>#REF!</v>
      </c>
      <c r="IB115" s="14" t="e">
        <f>VLOOKUP($C115,#REF!,MATCH(IB$4,#REF!,0)-12,0)</f>
        <v>#REF!</v>
      </c>
      <c r="IC115" s="14" t="e">
        <f>VLOOKUP($C115,#REF!,MATCH(IC$4,#REF!,0)-12,0)</f>
        <v>#REF!</v>
      </c>
      <c r="ID115" s="14" t="e">
        <f>VLOOKUP($C115,#REF!,MATCH(ID$4,#REF!,0)-12,0)</f>
        <v>#REF!</v>
      </c>
      <c r="IE115" s="14" t="e">
        <f>VLOOKUP($C115,#REF!,MATCH(IE$4,#REF!,0)-12,0)</f>
        <v>#REF!</v>
      </c>
      <c r="IF115" s="14" t="e">
        <f>VLOOKUP($C115,#REF!,MATCH(IF$4,#REF!,0)-12,0)</f>
        <v>#REF!</v>
      </c>
      <c r="IG115" s="14" t="e">
        <f>VLOOKUP($C115,#REF!,MATCH(IG$4,#REF!,0)-12,0)</f>
        <v>#REF!</v>
      </c>
      <c r="IH115" s="14" t="e">
        <f>VLOOKUP($C115,#REF!,MATCH(IH$4,#REF!,0)-12,0)</f>
        <v>#REF!</v>
      </c>
      <c r="II115" s="14" t="e">
        <f>VLOOKUP($C115,#REF!,MATCH(II$4,#REF!,0)-12,0)</f>
        <v>#REF!</v>
      </c>
      <c r="IJ115" s="14" t="e">
        <f>VLOOKUP($C115,#REF!,MATCH(IJ$4,#REF!,0)-12,0)</f>
        <v>#REF!</v>
      </c>
      <c r="IK115" s="14" t="e">
        <f>VLOOKUP($C115,#REF!,MATCH(IK$4,#REF!,0)-12,0)</f>
        <v>#REF!</v>
      </c>
      <c r="IL115" s="14" t="e">
        <f>VLOOKUP($C115,#REF!,MATCH(IL$4,#REF!,0)-12,0)</f>
        <v>#REF!</v>
      </c>
      <c r="IM115" s="14" t="e">
        <f>VLOOKUP($C115,#REF!,MATCH(IM$4,#REF!,0)-12,0)</f>
        <v>#REF!</v>
      </c>
      <c r="IN115" s="14" t="e">
        <f>VLOOKUP($C115,#REF!,MATCH(IN$4,#REF!,0)-12,0)</f>
        <v>#REF!</v>
      </c>
      <c r="IO115" s="14" t="e">
        <f>VLOOKUP($C115,#REF!,MATCH(IO$4,#REF!,0)-12,0)</f>
        <v>#REF!</v>
      </c>
      <c r="IP115" s="14" t="e">
        <f>VLOOKUP($C115,#REF!,MATCH(IP$4,#REF!,0)-12,0)</f>
        <v>#REF!</v>
      </c>
      <c r="IQ115" s="14" t="e">
        <f>VLOOKUP($C115,#REF!,MATCH(IQ$4,#REF!,0)-12,0)</f>
        <v>#REF!</v>
      </c>
      <c r="IR115" s="14" t="e">
        <f>VLOOKUP($C115,#REF!,MATCH(IR$4,#REF!,0)-12,0)</f>
        <v>#REF!</v>
      </c>
      <c r="IS115" s="14" t="e">
        <f>VLOOKUP($C115,#REF!,MATCH(IS$4,#REF!,0)-12,0)</f>
        <v>#REF!</v>
      </c>
      <c r="IT115" s="14" t="e">
        <f>VLOOKUP($C115,#REF!,MATCH(IT$4,#REF!,0)-12,0)</f>
        <v>#REF!</v>
      </c>
      <c r="IU115" s="14" t="e">
        <f>VLOOKUP($C115,#REF!,MATCH(IU$4,#REF!,0)-12,0)</f>
        <v>#REF!</v>
      </c>
      <c r="IV115" s="14" t="e">
        <f>VLOOKUP($C115,#REF!,MATCH(IV$4,#REF!,0)-12,0)</f>
        <v>#REF!</v>
      </c>
      <c r="IW115" s="14" t="e">
        <f>VLOOKUP($C115,#REF!,MATCH(IW$4,#REF!,0)-12,0)</f>
        <v>#REF!</v>
      </c>
      <c r="IX115" s="14" t="e">
        <f>VLOOKUP($C115,#REF!,MATCH(IX$4,#REF!,0)-12,0)</f>
        <v>#REF!</v>
      </c>
      <c r="IY115" s="14" t="e">
        <f>VLOOKUP($C115,#REF!,MATCH(IY$4,#REF!,0)-12,0)</f>
        <v>#REF!</v>
      </c>
      <c r="IZ115" s="14" t="e">
        <f>VLOOKUP($C115,#REF!,MATCH(IZ$4,#REF!,0)-12,0)</f>
        <v>#REF!</v>
      </c>
      <c r="JA115" s="14" t="e">
        <f>VLOOKUP($C115,#REF!,MATCH(JA$4,#REF!,0)-12,0)</f>
        <v>#REF!</v>
      </c>
      <c r="JB115" s="14" t="e">
        <f>VLOOKUP($C115,#REF!,MATCH(JB$4,#REF!,0)-12,0)</f>
        <v>#REF!</v>
      </c>
      <c r="JC115" s="14" t="e">
        <f>VLOOKUP($C115,#REF!,MATCH(JC$4,#REF!,0)-12,0)</f>
        <v>#REF!</v>
      </c>
      <c r="JD115" s="14" t="e">
        <f>VLOOKUP($C115,#REF!,MATCH(JD$4,#REF!,0)-12,0)</f>
        <v>#REF!</v>
      </c>
      <c r="JE115" s="14" t="e">
        <f>VLOOKUP($C115,#REF!,MATCH(JE$4,#REF!,0)-12,0)</f>
        <v>#REF!</v>
      </c>
      <c r="JF115" s="14" t="e">
        <f>VLOOKUP($C115,#REF!,MATCH(JF$4,#REF!,0)-12,0)</f>
        <v>#REF!</v>
      </c>
      <c r="JG115" s="14" t="e">
        <f>VLOOKUP($C115,#REF!,MATCH(JG$4,#REF!,0)-12,0)</f>
        <v>#REF!</v>
      </c>
      <c r="JH115" s="14" t="e">
        <f>VLOOKUP($C115,#REF!,MATCH(JH$4,#REF!,0)-12,0)</f>
        <v>#REF!</v>
      </c>
      <c r="JI115" s="14" t="e">
        <f>VLOOKUP($C115,#REF!,MATCH(JI$4,#REF!,0)-12,0)</f>
        <v>#REF!</v>
      </c>
      <c r="JJ115" s="14" t="e">
        <f>VLOOKUP($C115,#REF!,MATCH(JJ$4,#REF!,0)-12,0)</f>
        <v>#REF!</v>
      </c>
      <c r="JK115" s="14" t="e">
        <f>VLOOKUP($C115,#REF!,MATCH(JK$4,#REF!,0)-12,0)</f>
        <v>#REF!</v>
      </c>
      <c r="JL115" s="14" t="e">
        <f>VLOOKUP($C115,#REF!,MATCH(JL$4,#REF!,0)-12,0)</f>
        <v>#REF!</v>
      </c>
      <c r="JM115" s="14" t="e">
        <f>VLOOKUP($C115,#REF!,MATCH(JM$4,#REF!,0)-12,0)</f>
        <v>#REF!</v>
      </c>
      <c r="JN115" s="14" t="e">
        <f>VLOOKUP($C115,#REF!,MATCH(JN$4,#REF!,0)-12,0)</f>
        <v>#REF!</v>
      </c>
      <c r="JO115" s="14" t="e">
        <f>VLOOKUP($C115,#REF!,MATCH(JO$4,#REF!,0)-12,0)</f>
        <v>#REF!</v>
      </c>
      <c r="JP115" s="14" t="e">
        <f>VLOOKUP($C115,#REF!,MATCH(JP$4,#REF!,0)-12,0)</f>
        <v>#REF!</v>
      </c>
      <c r="JQ115" s="14" t="e">
        <f>VLOOKUP($C115,#REF!,MATCH(JQ$4,#REF!,0)-12,0)</f>
        <v>#REF!</v>
      </c>
      <c r="JR115" s="14" t="e">
        <f>VLOOKUP($C115,#REF!,MATCH(JR$4,#REF!,0)-12,0)</f>
        <v>#REF!</v>
      </c>
      <c r="JS115" s="14" t="e">
        <f>VLOOKUP($C115,#REF!,MATCH(JS$4,#REF!,0)-12,0)</f>
        <v>#REF!</v>
      </c>
      <c r="JT115" s="14" t="e">
        <f>VLOOKUP($C115,#REF!,MATCH(JT$4,#REF!,0)-12,0)</f>
        <v>#REF!</v>
      </c>
      <c r="JU115" s="14" t="e">
        <f>VLOOKUP($C115,#REF!,MATCH(JU$4,#REF!,0)-12,0)</f>
        <v>#REF!</v>
      </c>
      <c r="JV115" s="14" t="e">
        <f>VLOOKUP($C115,#REF!,MATCH(JV$4,#REF!,0)-12,0)</f>
        <v>#REF!</v>
      </c>
      <c r="JW115" s="14" t="e">
        <f>VLOOKUP($C115,#REF!,MATCH(JW$4,#REF!,0)-12,0)</f>
        <v>#REF!</v>
      </c>
      <c r="JX115" s="14" t="e">
        <f>VLOOKUP($C115,#REF!,MATCH(JX$4,#REF!,0)-12,0)</f>
        <v>#REF!</v>
      </c>
      <c r="JY115" s="14" t="e">
        <f>VLOOKUP($C115,#REF!,MATCH(JY$4,#REF!,0)-12,0)</f>
        <v>#REF!</v>
      </c>
      <c r="JZ115" s="14" t="e">
        <f>VLOOKUP($C115,#REF!,MATCH(JZ$4,#REF!,0)-12,0)</f>
        <v>#REF!</v>
      </c>
      <c r="KA115" s="14" t="e">
        <f>VLOOKUP($C115,#REF!,MATCH(KA$4,#REF!,0)-12,0)</f>
        <v>#REF!</v>
      </c>
      <c r="KB115" s="14" t="e">
        <f>VLOOKUP($C115,#REF!,MATCH(KB$4,#REF!,0)-12,0)</f>
        <v>#REF!</v>
      </c>
      <c r="KC115" s="14" t="e">
        <f>VLOOKUP($C115,#REF!,MATCH(KC$4,#REF!,0)-12,0)</f>
        <v>#REF!</v>
      </c>
      <c r="KD115" s="14" t="e">
        <f>VLOOKUP($C115,#REF!,MATCH(KD$4,#REF!,0)-12,0)</f>
        <v>#REF!</v>
      </c>
      <c r="KE115" s="14" t="e">
        <f>VLOOKUP($C115,#REF!,MATCH(KE$4,#REF!,0)-12,0)</f>
        <v>#REF!</v>
      </c>
      <c r="KF115" s="14" t="e">
        <f>VLOOKUP($C115,#REF!,MATCH(KF$4,#REF!,0)-12,0)</f>
        <v>#REF!</v>
      </c>
      <c r="KG115" s="14" t="e">
        <f>VLOOKUP($C115,#REF!,MATCH(KG$4,#REF!,0)-12,0)</f>
        <v>#REF!</v>
      </c>
      <c r="KH115" s="14" t="e">
        <f>VLOOKUP($C115,#REF!,MATCH(KH$4,#REF!,0)-12,0)</f>
        <v>#REF!</v>
      </c>
      <c r="KI115" s="14" t="e">
        <f>VLOOKUP($C115,#REF!,MATCH(KI$4,#REF!,0)-12,0)</f>
        <v>#REF!</v>
      </c>
      <c r="KJ115" s="14" t="e">
        <f>VLOOKUP($C115,#REF!,MATCH(KJ$4,#REF!,0)-12,0)</f>
        <v>#REF!</v>
      </c>
      <c r="KK115" s="14" t="e">
        <f>VLOOKUP($C115,#REF!,MATCH(KK$4,#REF!,0)-12,0)</f>
        <v>#REF!</v>
      </c>
      <c r="KL115" s="14" t="e">
        <f>VLOOKUP($C115,#REF!,MATCH(KL$4,#REF!,0)-12,0)</f>
        <v>#REF!</v>
      </c>
      <c r="KM115" s="14" t="e">
        <f>VLOOKUP($C115,#REF!,MATCH(KM$4,#REF!,0)-12,0)</f>
        <v>#REF!</v>
      </c>
      <c r="KN115" s="14" t="e">
        <f>VLOOKUP($C115,#REF!,MATCH(KN$4,#REF!,0)-12,0)</f>
        <v>#REF!</v>
      </c>
      <c r="KO115" s="14" t="e">
        <f>VLOOKUP($C115,#REF!,MATCH(KO$4,#REF!,0)-12,0)</f>
        <v>#REF!</v>
      </c>
      <c r="KP115" s="14" t="e">
        <f>VLOOKUP($C115,#REF!,MATCH(KP$4,#REF!,0)-12,0)</f>
        <v>#REF!</v>
      </c>
      <c r="KQ115" s="14" t="e">
        <f>VLOOKUP($C115,#REF!,MATCH(KQ$4,#REF!,0)-12,0)</f>
        <v>#REF!</v>
      </c>
      <c r="KR115" s="14" t="e">
        <f>VLOOKUP($C115,#REF!,MATCH(KR$4,#REF!,0)-12,0)</f>
        <v>#REF!</v>
      </c>
      <c r="KS115" s="14" t="e">
        <f>VLOOKUP($C115,#REF!,MATCH(KS$4,#REF!,0)-12,0)</f>
        <v>#REF!</v>
      </c>
      <c r="KT115" s="14" t="e">
        <f>VLOOKUP($C115,#REF!,MATCH(KT$4,#REF!,0)-12,0)</f>
        <v>#REF!</v>
      </c>
      <c r="KU115" s="14" t="e">
        <f>VLOOKUP($C115,#REF!,MATCH(KU$4,#REF!,0)-12,0)</f>
        <v>#REF!</v>
      </c>
      <c r="KV115" s="14" t="e">
        <f>VLOOKUP($C115,#REF!,MATCH(KV$4,#REF!,0)-12,0)</f>
        <v>#REF!</v>
      </c>
      <c r="KW115" s="14" t="e">
        <f>VLOOKUP($C115,#REF!,MATCH(KW$4,#REF!,0)-12,0)</f>
        <v>#REF!</v>
      </c>
      <c r="KX115" s="14" t="e">
        <f>VLOOKUP($C115,#REF!,MATCH(KX$4,#REF!,0)-12,0)</f>
        <v>#REF!</v>
      </c>
      <c r="KY115" s="14" t="e">
        <f>VLOOKUP($C115,#REF!,MATCH(KY$4,#REF!,0)-12,0)</f>
        <v>#REF!</v>
      </c>
      <c r="KZ115" s="14" t="e">
        <f>VLOOKUP($C115,#REF!,MATCH(KZ$4,#REF!,0)-12,0)</f>
        <v>#REF!</v>
      </c>
      <c r="LA115" s="14" t="e">
        <f>VLOOKUP($C115,#REF!,MATCH(LA$4,#REF!,0)-12,0)</f>
        <v>#REF!</v>
      </c>
      <c r="LB115" s="14" t="e">
        <f>VLOOKUP($C115,#REF!,MATCH(LB$4,#REF!,0)-12,0)</f>
        <v>#REF!</v>
      </c>
      <c r="LC115" s="14" t="e">
        <f>VLOOKUP($C115,#REF!,MATCH(LC$4,#REF!,0)-12,0)</f>
        <v>#REF!</v>
      </c>
      <c r="LD115" s="14" t="e">
        <f>VLOOKUP($C115,#REF!,MATCH(LD$4,#REF!,0)-12,0)</f>
        <v>#REF!</v>
      </c>
      <c r="LE115" s="14" t="e">
        <f>VLOOKUP($C115,#REF!,MATCH(LE$4,#REF!,0)-12,0)</f>
        <v>#REF!</v>
      </c>
      <c r="LF115" s="14" t="e">
        <f>VLOOKUP($C115,#REF!,MATCH(LF$4,#REF!,0)-12,0)</f>
        <v>#REF!</v>
      </c>
      <c r="LG115" s="14" t="e">
        <f>VLOOKUP($C115,#REF!,MATCH(LG$4,#REF!,0)-12,0)</f>
        <v>#REF!</v>
      </c>
      <c r="LH115" s="14" t="e">
        <f>VLOOKUP($C115,#REF!,MATCH(LH$4,#REF!,0)-12,0)</f>
        <v>#REF!</v>
      </c>
      <c r="LI115" s="14" t="e">
        <f>VLOOKUP($C115,#REF!,MATCH(LI$4,#REF!,0)-12,0)</f>
        <v>#REF!</v>
      </c>
      <c r="LJ115" s="14" t="e">
        <f>VLOOKUP($C115,#REF!,MATCH(LJ$4,#REF!,0)-12,0)</f>
        <v>#REF!</v>
      </c>
      <c r="LK115" s="14" t="e">
        <f>VLOOKUP($C115,#REF!,MATCH(LK$4,#REF!,0)-12,0)</f>
        <v>#REF!</v>
      </c>
      <c r="LL115" s="14" t="e">
        <f>VLOOKUP($C115,#REF!,MATCH(LL$4,#REF!,0)-12,0)</f>
        <v>#REF!</v>
      </c>
      <c r="LM115" s="14" t="e">
        <f>VLOOKUP($C115,#REF!,MATCH(LM$4,#REF!,0)-12,0)</f>
        <v>#REF!</v>
      </c>
      <c r="LN115" s="14" t="e">
        <f>VLOOKUP($C115,#REF!,MATCH(LN$4,#REF!,0)-12,0)</f>
        <v>#REF!</v>
      </c>
      <c r="LO115" s="14" t="e">
        <f>VLOOKUP($C115,#REF!,MATCH(LO$4,#REF!,0)-12,0)</f>
        <v>#REF!</v>
      </c>
      <c r="LP115" s="14" t="e">
        <f>VLOOKUP($C115,#REF!,MATCH(LP$4,#REF!,0)-12,0)</f>
        <v>#REF!</v>
      </c>
      <c r="LQ115" s="14" t="e">
        <f>VLOOKUP($C115,#REF!,MATCH(LQ$4,#REF!,0)-12,0)</f>
        <v>#REF!</v>
      </c>
      <c r="LR115" s="14" t="e">
        <f>VLOOKUP($C115,#REF!,MATCH(LR$4,#REF!,0)-12,0)</f>
        <v>#REF!</v>
      </c>
      <c r="LS115" s="14" t="e">
        <f>VLOOKUP($C115,#REF!,MATCH(LS$4,#REF!,0)-12,0)</f>
        <v>#REF!</v>
      </c>
      <c r="LT115" s="14" t="e">
        <f>VLOOKUP($C115,#REF!,MATCH(LT$4,#REF!,0)-12,0)</f>
        <v>#REF!</v>
      </c>
      <c r="LU115" s="14" t="e">
        <f>VLOOKUP($C115,#REF!,MATCH(LU$4,#REF!,0)-12,0)</f>
        <v>#REF!</v>
      </c>
      <c r="LV115" s="14" t="e">
        <f>VLOOKUP($C115,#REF!,MATCH(LV$4,#REF!,0)-12,0)</f>
        <v>#REF!</v>
      </c>
      <c r="LW115" s="14" t="e">
        <f>VLOOKUP($C115,#REF!,MATCH(LW$4,#REF!,0)-12,0)</f>
        <v>#REF!</v>
      </c>
      <c r="LX115" s="14" t="e">
        <f>VLOOKUP($C115,#REF!,MATCH(LX$4,#REF!,0)-12,0)</f>
        <v>#REF!</v>
      </c>
      <c r="LY115" s="14" t="e">
        <f>VLOOKUP($C115,#REF!,MATCH(LY$4,#REF!,0)-12,0)</f>
        <v>#REF!</v>
      </c>
      <c r="LZ115" s="14" t="e">
        <f>VLOOKUP($C115,#REF!,MATCH(LZ$4,#REF!,0)-12,0)</f>
        <v>#REF!</v>
      </c>
      <c r="MA115" s="14" t="e">
        <f>VLOOKUP($C115,#REF!,MATCH(MA$4,#REF!,0)-12,0)</f>
        <v>#REF!</v>
      </c>
      <c r="MB115" s="14" t="e">
        <f>VLOOKUP($C115,#REF!,MATCH(MB$4,#REF!,0)-12,0)</f>
        <v>#REF!</v>
      </c>
      <c r="MC115" s="14" t="e">
        <f>VLOOKUP($C115,#REF!,MATCH(MC$4,#REF!,0)-12,0)</f>
        <v>#REF!</v>
      </c>
      <c r="MD115" s="14" t="e">
        <f>VLOOKUP($C115,#REF!,MATCH(MD$4,#REF!,0)-12,0)</f>
        <v>#REF!</v>
      </c>
      <c r="ME115" s="14" t="e">
        <f>VLOOKUP($C115,#REF!,MATCH(ME$4,#REF!,0)-12,0)</f>
        <v>#REF!</v>
      </c>
      <c r="MF115" s="14" t="e">
        <f>VLOOKUP($C115,#REF!,MATCH(MF$4,#REF!,0)-12,0)</f>
        <v>#REF!</v>
      </c>
      <c r="MG115" s="14" t="e">
        <f>VLOOKUP($C115,#REF!,MATCH(MG$4,#REF!,0)-12,0)</f>
        <v>#REF!</v>
      </c>
      <c r="MH115" s="14" t="e">
        <f>VLOOKUP($C115,#REF!,MATCH(MH$4,#REF!,0)-12,0)</f>
        <v>#REF!</v>
      </c>
      <c r="MI115" s="14" t="e">
        <f>VLOOKUP($C115,#REF!,MATCH(MI$4,#REF!,0)-12,0)</f>
        <v>#REF!</v>
      </c>
      <c r="MJ115" s="14" t="e">
        <f>VLOOKUP($C115,#REF!,MATCH(MJ$4,#REF!,0)-12,0)</f>
        <v>#REF!</v>
      </c>
      <c r="MK115" s="14" t="e">
        <f>VLOOKUP($C115,#REF!,MATCH(MK$4,#REF!,0)-12,0)</f>
        <v>#REF!</v>
      </c>
      <c r="ML115" s="14" t="e">
        <f>VLOOKUP($C115,#REF!,MATCH(ML$4,#REF!,0)-12,0)</f>
        <v>#REF!</v>
      </c>
      <c r="MM115" s="14" t="e">
        <f>VLOOKUP($C115,#REF!,MATCH(MM$4,#REF!,0)-12,0)</f>
        <v>#REF!</v>
      </c>
      <c r="MN115" s="14" t="e">
        <f>VLOOKUP($C115,#REF!,MATCH(MN$4,#REF!,0)-12,0)</f>
        <v>#REF!</v>
      </c>
      <c r="MO115" s="14" t="e">
        <f>VLOOKUP($C115,#REF!,MATCH(MO$4,#REF!,0)-12,0)</f>
        <v>#REF!</v>
      </c>
      <c r="MP115" s="14" t="e">
        <f>VLOOKUP($C115,#REF!,MATCH(MP$4,#REF!,0)-12,0)</f>
        <v>#REF!</v>
      </c>
      <c r="MQ115" s="14" t="e">
        <f>VLOOKUP($C115,#REF!,MATCH(MQ$4,#REF!,0)-12,0)</f>
        <v>#REF!</v>
      </c>
      <c r="MR115" s="14" t="e">
        <f>VLOOKUP($C115,#REF!,MATCH(MR$4,#REF!,0)-12,0)</f>
        <v>#REF!</v>
      </c>
      <c r="MS115" s="14" t="e">
        <f>VLOOKUP($C115,#REF!,MATCH(MS$4,#REF!,0)-12,0)</f>
        <v>#REF!</v>
      </c>
      <c r="MT115" s="14" t="e">
        <f>VLOOKUP($C115,#REF!,MATCH(MT$4,#REF!,0)-12,0)</f>
        <v>#REF!</v>
      </c>
      <c r="MU115" s="14" t="e">
        <f>VLOOKUP($C115,#REF!,MATCH(MU$4,#REF!,0)-12,0)</f>
        <v>#REF!</v>
      </c>
      <c r="MV115" s="14" t="e">
        <f>VLOOKUP($C115,#REF!,MATCH(MV$4,#REF!,0)-12,0)</f>
        <v>#REF!</v>
      </c>
      <c r="MW115" s="14" t="e">
        <f>VLOOKUP($C115,#REF!,MATCH(MW$4,#REF!,0)-12,0)</f>
        <v>#REF!</v>
      </c>
      <c r="MX115" s="14" t="e">
        <f>VLOOKUP($C115,#REF!,MATCH(MX$4,#REF!,0)-12,0)</f>
        <v>#REF!</v>
      </c>
      <c r="MY115" s="14" t="e">
        <f>VLOOKUP($C115,#REF!,MATCH(MY$4,#REF!,0)-12,0)</f>
        <v>#REF!</v>
      </c>
      <c r="MZ115" s="14" t="e">
        <f>VLOOKUP($C115,#REF!,MATCH(MZ$4,#REF!,0)-12,0)</f>
        <v>#REF!</v>
      </c>
      <c r="NA115" s="14" t="e">
        <f>VLOOKUP($C115,#REF!,MATCH(NA$4,#REF!,0)-12,0)</f>
        <v>#REF!</v>
      </c>
      <c r="NB115" s="14" t="e">
        <f>VLOOKUP($C115,#REF!,MATCH(NB$4,#REF!,0)-12,0)</f>
        <v>#REF!</v>
      </c>
      <c r="NC115" s="14" t="e">
        <f>VLOOKUP($C115,#REF!,MATCH(NC$4,#REF!,0)-12,0)</f>
        <v>#REF!</v>
      </c>
      <c r="ND115" s="14" t="e">
        <f>VLOOKUP($C115,#REF!,MATCH(ND$4,#REF!,0)-12,0)</f>
        <v>#REF!</v>
      </c>
      <c r="NE115" s="14" t="e">
        <f>VLOOKUP($C115,#REF!,MATCH(NE$4,#REF!,0)-12,0)</f>
        <v>#REF!</v>
      </c>
      <c r="NF115" s="14" t="e">
        <f>VLOOKUP($C115,#REF!,MATCH(NF$4,#REF!,0)-12,0)</f>
        <v>#REF!</v>
      </c>
      <c r="NG115" s="14" t="e">
        <f>VLOOKUP($C115,#REF!,MATCH(NG$4,#REF!,0)-12,0)</f>
        <v>#REF!</v>
      </c>
      <c r="NH115" s="14" t="e">
        <f>VLOOKUP($C115,#REF!,MATCH(NH$4,#REF!,0)-12,0)</f>
        <v>#REF!</v>
      </c>
      <c r="NI115" s="14" t="e">
        <f>VLOOKUP($C115,#REF!,MATCH(NI$4,#REF!,0)-12,0)</f>
        <v>#REF!</v>
      </c>
      <c r="NJ115" s="14" t="e">
        <f>VLOOKUP($C115,#REF!,MATCH(NJ$4,#REF!,0)-12,0)</f>
        <v>#REF!</v>
      </c>
      <c r="NK115" s="14" t="e">
        <f>VLOOKUP($C115,#REF!,MATCH(NK$4,#REF!,0)-12,0)</f>
        <v>#REF!</v>
      </c>
      <c r="NL115" s="14" t="e">
        <f>VLOOKUP($C115,#REF!,MATCH(NL$4,#REF!,0)-12,0)</f>
        <v>#REF!</v>
      </c>
      <c r="NM115" s="14" t="e">
        <f>VLOOKUP($C115,#REF!,MATCH(NM$4,#REF!,0)-12,0)</f>
        <v>#REF!</v>
      </c>
      <c r="NN115" s="14" t="e">
        <f>VLOOKUP($C115,#REF!,MATCH(NN$4,#REF!,0)-12,0)</f>
        <v>#REF!</v>
      </c>
      <c r="NO115" s="14" t="e">
        <f>VLOOKUP($C115,#REF!,MATCH(NO$4,#REF!,0)-12,0)</f>
        <v>#REF!</v>
      </c>
      <c r="NP115" s="14" t="e">
        <f>VLOOKUP($C115,#REF!,MATCH(NP$4,#REF!,0)-12,0)</f>
        <v>#REF!</v>
      </c>
      <c r="NQ115" s="14" t="e">
        <f>VLOOKUP($C115,#REF!,MATCH(NQ$4,#REF!,0)-12,0)</f>
        <v>#REF!</v>
      </c>
      <c r="NR115" s="14" t="e">
        <f>VLOOKUP($C115,#REF!,MATCH(NR$4,#REF!,0)-12,0)</f>
        <v>#REF!</v>
      </c>
      <c r="NS115" s="14" t="e">
        <f>VLOOKUP($C115,#REF!,MATCH(NS$4,#REF!,0)-12,0)</f>
        <v>#REF!</v>
      </c>
      <c r="NT115" s="14" t="e">
        <f>VLOOKUP($C115,#REF!,MATCH(NT$4,#REF!,0)-12,0)</f>
        <v>#REF!</v>
      </c>
      <c r="NU115" s="14" t="e">
        <f>VLOOKUP($C115,#REF!,MATCH(NU$4,#REF!,0)-12,0)</f>
        <v>#REF!</v>
      </c>
      <c r="NV115" s="14" t="e">
        <f>VLOOKUP($C115,#REF!,MATCH(NV$4,#REF!,0)-12,0)</f>
        <v>#REF!</v>
      </c>
      <c r="NW115" s="14" t="e">
        <f>VLOOKUP($C115,#REF!,MATCH(NW$4,#REF!,0)-12,0)</f>
        <v>#REF!</v>
      </c>
      <c r="NX115" s="14" t="e">
        <f>VLOOKUP($C115,#REF!,MATCH(NX$4,#REF!,0)-12,0)</f>
        <v>#REF!</v>
      </c>
      <c r="NY115" s="14" t="e">
        <f>VLOOKUP($C115,#REF!,MATCH(NY$4,#REF!,0)-12,0)</f>
        <v>#REF!</v>
      </c>
      <c r="NZ115" s="14" t="e">
        <f>VLOOKUP($C115,#REF!,MATCH(NZ$4,#REF!,0)-12,0)</f>
        <v>#REF!</v>
      </c>
      <c r="OA115" s="14" t="e">
        <f>VLOOKUP($C115,#REF!,MATCH(OA$4,#REF!,0)-12,0)</f>
        <v>#REF!</v>
      </c>
      <c r="OB115" s="14" t="e">
        <f>VLOOKUP($C115,#REF!,MATCH(OB$4,#REF!,0)-12,0)</f>
        <v>#REF!</v>
      </c>
      <c r="OC115" s="14" t="e">
        <f>VLOOKUP($C115,#REF!,MATCH(OC$4,#REF!,0)-12,0)</f>
        <v>#REF!</v>
      </c>
      <c r="OD115" s="14" t="e">
        <f>VLOOKUP($C115,#REF!,MATCH(OD$4,#REF!,0)-12,0)</f>
        <v>#REF!</v>
      </c>
      <c r="OE115" s="14" t="e">
        <f>VLOOKUP($C115,#REF!,MATCH(OE$4,#REF!,0)-12,0)</f>
        <v>#REF!</v>
      </c>
      <c r="OF115" s="14" t="e">
        <f>VLOOKUP($C115,#REF!,MATCH(OF$4,#REF!,0)-12,0)</f>
        <v>#REF!</v>
      </c>
      <c r="OG115" s="14" t="e">
        <f>VLOOKUP($C115,#REF!,MATCH(OG$4,#REF!,0)-12,0)</f>
        <v>#REF!</v>
      </c>
      <c r="OH115" s="14" t="e">
        <f>VLOOKUP($C115,#REF!,MATCH(OH$4,#REF!,0)-12,0)</f>
        <v>#REF!</v>
      </c>
      <c r="OI115" s="14" t="e">
        <f>VLOOKUP($C115,#REF!,MATCH(OI$4,#REF!,0)-12,0)</f>
        <v>#REF!</v>
      </c>
      <c r="OJ115" s="14" t="e">
        <f>VLOOKUP($C115,#REF!,MATCH(OJ$4,#REF!,0)-12,0)</f>
        <v>#REF!</v>
      </c>
      <c r="OK115" s="14" t="e">
        <f>VLOOKUP($C115,#REF!,MATCH(OK$4,#REF!,0)-12,0)</f>
        <v>#REF!</v>
      </c>
      <c r="OL115" s="14" t="e">
        <f>VLOOKUP($C115,#REF!,MATCH(OL$4,#REF!,0)-12,0)</f>
        <v>#REF!</v>
      </c>
      <c r="OM115" s="14" t="e">
        <f>VLOOKUP($C115,#REF!,MATCH(OM$4,#REF!,0)-12,0)</f>
        <v>#REF!</v>
      </c>
      <c r="ON115" s="14" t="e">
        <f>VLOOKUP($C115,#REF!,MATCH(ON$4,#REF!,0)-12,0)</f>
        <v>#REF!</v>
      </c>
      <c r="OO115" s="14" t="e">
        <f>VLOOKUP($C115,#REF!,MATCH(OO$4,#REF!,0)-12,0)</f>
        <v>#REF!</v>
      </c>
      <c r="OP115" s="14" t="e">
        <f>VLOOKUP($C115,#REF!,MATCH(OP$4,#REF!,0)-12,0)</f>
        <v>#REF!</v>
      </c>
      <c r="OQ115" s="14" t="e">
        <f>VLOOKUP($C115,#REF!,MATCH(OQ$4,#REF!,0)-12,0)</f>
        <v>#REF!</v>
      </c>
      <c r="OR115" s="14" t="e">
        <f>VLOOKUP($C115,#REF!,MATCH(OR$4,#REF!,0)-12,0)</f>
        <v>#REF!</v>
      </c>
      <c r="OS115" s="14" t="e">
        <f>VLOOKUP($C115,#REF!,MATCH(OS$4,#REF!,0)-12,0)</f>
        <v>#REF!</v>
      </c>
      <c r="OT115" s="14" t="e">
        <f>VLOOKUP($C115,#REF!,MATCH(OT$4,#REF!,0)-12,0)</f>
        <v>#REF!</v>
      </c>
      <c r="OU115" s="14" t="e">
        <f>VLOOKUP($C115,#REF!,MATCH(OU$4,#REF!,0)-12,0)</f>
        <v>#REF!</v>
      </c>
      <c r="OV115" s="14" t="e">
        <f>VLOOKUP($C115,#REF!,MATCH(OV$4,#REF!,0)-12,0)</f>
        <v>#REF!</v>
      </c>
      <c r="OW115" s="14" t="e">
        <f>VLOOKUP($C115,#REF!,MATCH(OW$4,#REF!,0)-12,0)</f>
        <v>#REF!</v>
      </c>
      <c r="OX115" s="14" t="e">
        <f>VLOOKUP($C115,#REF!,MATCH(OX$4,#REF!,0)-12,0)</f>
        <v>#REF!</v>
      </c>
      <c r="OY115" s="14" t="e">
        <f>VLOOKUP($C115,#REF!,MATCH(OY$4,#REF!,0)-12,0)</f>
        <v>#REF!</v>
      </c>
      <c r="OZ115" s="14" t="e">
        <f>VLOOKUP($C115,#REF!,MATCH(OZ$4,#REF!,0)-12,0)</f>
        <v>#REF!</v>
      </c>
      <c r="PA115" s="14" t="e">
        <f>VLOOKUP($C115,#REF!,MATCH(PA$4,#REF!,0)-12,0)</f>
        <v>#REF!</v>
      </c>
      <c r="PB115" s="14" t="e">
        <f>VLOOKUP($C115,#REF!,MATCH(PB$4,#REF!,0)-12,0)</f>
        <v>#REF!</v>
      </c>
      <c r="PC115" s="14" t="e">
        <f>VLOOKUP($C115,#REF!,MATCH(PC$4,#REF!,0)-12,0)</f>
        <v>#REF!</v>
      </c>
      <c r="PD115" s="14" t="e">
        <f>VLOOKUP($C115,#REF!,MATCH(PD$4,#REF!,0)-12,0)</f>
        <v>#REF!</v>
      </c>
      <c r="PE115" s="14" t="e">
        <f>VLOOKUP($C115,#REF!,MATCH(PE$4,#REF!,0)-12,0)</f>
        <v>#REF!</v>
      </c>
      <c r="PF115" s="14" t="e">
        <f>VLOOKUP($C115,#REF!,MATCH(PF$4,#REF!,0)-12,0)</f>
        <v>#REF!</v>
      </c>
      <c r="PG115" s="14" t="e">
        <f>VLOOKUP($C115,#REF!,MATCH(PG$4,#REF!,0)-12,0)</f>
        <v>#REF!</v>
      </c>
      <c r="PH115" s="14" t="e">
        <f>VLOOKUP($C115,#REF!,MATCH(PH$4,#REF!,0)-12,0)</f>
        <v>#REF!</v>
      </c>
      <c r="PI115" s="14" t="e">
        <f>VLOOKUP($C115,#REF!,MATCH(PI$4,#REF!,0)-12,0)</f>
        <v>#REF!</v>
      </c>
      <c r="PJ115" s="14" t="e">
        <f>VLOOKUP($C115,#REF!,MATCH(PJ$4,#REF!,0)-12,0)</f>
        <v>#REF!</v>
      </c>
      <c r="PK115" s="14" t="e">
        <f>VLOOKUP($C115,#REF!,MATCH(PK$4,#REF!,0)-12,0)</f>
        <v>#REF!</v>
      </c>
      <c r="PL115" s="14" t="e">
        <f>VLOOKUP($C115,#REF!,MATCH(PL$4,#REF!,0)-12,0)</f>
        <v>#REF!</v>
      </c>
      <c r="PM115" s="14" t="e">
        <f>VLOOKUP($C115,#REF!,MATCH(PM$4,#REF!,0)-12,0)</f>
        <v>#REF!</v>
      </c>
      <c r="PN115" s="14" t="e">
        <f>VLOOKUP($C115,#REF!,MATCH(PN$4,#REF!,0)-12,0)</f>
        <v>#REF!</v>
      </c>
      <c r="PO115" s="14" t="e">
        <f>VLOOKUP($C115,#REF!,MATCH(PO$4,#REF!,0)-12,0)</f>
        <v>#REF!</v>
      </c>
      <c r="PP115" s="14" t="e">
        <f>VLOOKUP($C115,#REF!,MATCH(PP$4,#REF!,0)-12,0)</f>
        <v>#REF!</v>
      </c>
      <c r="PQ115" s="14" t="e">
        <f>VLOOKUP($C115,#REF!,MATCH(PQ$4,#REF!,0)-12,0)</f>
        <v>#REF!</v>
      </c>
      <c r="PR115" s="14" t="e">
        <f>VLOOKUP($C115,#REF!,MATCH(PR$4,#REF!,0)-12,0)</f>
        <v>#REF!</v>
      </c>
      <c r="PS115" s="14" t="e">
        <f>VLOOKUP($C115,#REF!,MATCH(PS$4,#REF!,0)-12,0)</f>
        <v>#REF!</v>
      </c>
      <c r="PT115" s="14" t="e">
        <f>VLOOKUP($C115,#REF!,MATCH(PT$4,#REF!,0)-12,0)</f>
        <v>#REF!</v>
      </c>
      <c r="PU115" s="14" t="e">
        <f>VLOOKUP($C115,#REF!,MATCH(PU$4,#REF!,0)-12,0)</f>
        <v>#REF!</v>
      </c>
      <c r="PV115" s="14" t="e">
        <f>VLOOKUP($C115,#REF!,MATCH(PV$4,#REF!,0)-12,0)</f>
        <v>#REF!</v>
      </c>
      <c r="PW115" s="14" t="e">
        <f>VLOOKUP($C115,#REF!,MATCH(PW$4,#REF!,0)-12,0)</f>
        <v>#REF!</v>
      </c>
      <c r="PX115" s="14" t="e">
        <f>VLOOKUP($C115,#REF!,MATCH(PX$4,#REF!,0)-12,0)</f>
        <v>#REF!</v>
      </c>
      <c r="PY115" s="14" t="e">
        <f>VLOOKUP($C115,#REF!,MATCH(PY$4,#REF!,0)-12,0)</f>
        <v>#REF!</v>
      </c>
      <c r="PZ115" s="14" t="e">
        <f>VLOOKUP($C115,#REF!,MATCH(PZ$4,#REF!,0)-12,0)</f>
        <v>#REF!</v>
      </c>
      <c r="QA115" s="14" t="e">
        <f>VLOOKUP($C115,#REF!,MATCH(QA$4,#REF!,0)-12,0)</f>
        <v>#REF!</v>
      </c>
      <c r="QB115" s="14" t="e">
        <f>VLOOKUP($C115,#REF!,MATCH(QB$4,#REF!,0)-12,0)</f>
        <v>#REF!</v>
      </c>
      <c r="QC115" s="14" t="e">
        <f>VLOOKUP($C115,#REF!,MATCH(QC$4,#REF!,0)-12,0)</f>
        <v>#REF!</v>
      </c>
      <c r="QD115" s="14" t="e">
        <f>VLOOKUP($C115,#REF!,MATCH(QD$4,#REF!,0)-12,0)</f>
        <v>#REF!</v>
      </c>
      <c r="QE115" s="14" t="e">
        <f>VLOOKUP($C115,#REF!,MATCH(QE$4,#REF!,0)-12,0)</f>
        <v>#REF!</v>
      </c>
      <c r="QF115" s="14" t="e">
        <f>VLOOKUP($C115,#REF!,MATCH(QF$4,#REF!,0)-12,0)</f>
        <v>#REF!</v>
      </c>
      <c r="QG115" s="14" t="e">
        <f>VLOOKUP($C115,#REF!,MATCH(QG$4,#REF!,0)-12,0)</f>
        <v>#REF!</v>
      </c>
      <c r="QH115" s="14" t="e">
        <f>VLOOKUP($C115,#REF!,MATCH(QH$4,#REF!,0)-12,0)</f>
        <v>#REF!</v>
      </c>
      <c r="QI115" s="14" t="e">
        <f>VLOOKUP($C115,#REF!,MATCH(QI$4,#REF!,0)-12,0)</f>
        <v>#REF!</v>
      </c>
      <c r="QJ115" s="14" t="e">
        <f>VLOOKUP($C115,#REF!,MATCH(QJ$4,#REF!,0)-12,0)</f>
        <v>#REF!</v>
      </c>
      <c r="QK115" s="14" t="e">
        <f>VLOOKUP($C115,#REF!,MATCH(QK$4,#REF!,0)-12,0)</f>
        <v>#REF!</v>
      </c>
      <c r="QL115" s="14" t="e">
        <f>VLOOKUP($C115,#REF!,MATCH(QL$4,#REF!,0)-12,0)</f>
        <v>#REF!</v>
      </c>
      <c r="QM115" s="14" t="e">
        <f>VLOOKUP($C115,#REF!,MATCH(QM$4,#REF!,0)-12,0)</f>
        <v>#REF!</v>
      </c>
      <c r="QN115" s="14" t="e">
        <f>VLOOKUP($C115,#REF!,MATCH(QN$4,#REF!,0)-12,0)</f>
        <v>#REF!</v>
      </c>
      <c r="QO115" s="14" t="e">
        <f>VLOOKUP($C115,#REF!,MATCH(QO$4,#REF!,0)-12,0)</f>
        <v>#REF!</v>
      </c>
      <c r="QP115" s="14" t="e">
        <f>VLOOKUP($C115,#REF!,MATCH(QP$4,#REF!,0)-12,0)</f>
        <v>#REF!</v>
      </c>
      <c r="QQ115" s="14" t="e">
        <f>VLOOKUP($C115,#REF!,MATCH(QQ$4,#REF!,0)-12,0)</f>
        <v>#REF!</v>
      </c>
      <c r="QR115" s="14" t="e">
        <f>VLOOKUP($C115,#REF!,MATCH(QR$4,#REF!,0)-12,0)</f>
        <v>#REF!</v>
      </c>
      <c r="QS115" s="14" t="e">
        <f>VLOOKUP($C115,#REF!,MATCH(QS$4,#REF!,0)-12,0)</f>
        <v>#REF!</v>
      </c>
      <c r="QT115" s="14" t="e">
        <f>VLOOKUP($C115,#REF!,MATCH(QT$4,#REF!,0)-12,0)</f>
        <v>#REF!</v>
      </c>
      <c r="QU115" s="14" t="e">
        <f>VLOOKUP($C115,#REF!,MATCH(QU$4,#REF!,0)-12,0)</f>
        <v>#REF!</v>
      </c>
      <c r="QV115" s="14" t="e">
        <f>VLOOKUP($C115,#REF!,MATCH(QV$4,#REF!,0)-12,0)</f>
        <v>#REF!</v>
      </c>
      <c r="QW115" s="14" t="e">
        <f>VLOOKUP($C115,#REF!,MATCH(QW$4,#REF!,0)-12,0)</f>
        <v>#REF!</v>
      </c>
      <c r="QX115" s="14" t="e">
        <f>VLOOKUP($C115,#REF!,MATCH(QX$4,#REF!,0)-12,0)</f>
        <v>#REF!</v>
      </c>
      <c r="QY115" s="14" t="e">
        <f>VLOOKUP($C115,#REF!,MATCH(QY$4,#REF!,0)-12,0)</f>
        <v>#REF!</v>
      </c>
      <c r="QZ115" s="14"/>
      <c r="RA115" s="14"/>
      <c r="RB115" s="5"/>
      <c r="RC115" s="5"/>
      <c r="RD115" s="6"/>
      <c r="RE115" s="6"/>
      <c r="RF115" s="6"/>
    </row>
    <row r="116" spans="1:474" ht="18" customHeight="1">
      <c r="A116" s="41" t="s">
        <v>229</v>
      </c>
      <c r="B116" s="42" t="s">
        <v>182</v>
      </c>
      <c r="C116" s="42" t="s">
        <v>464</v>
      </c>
      <c r="D116" s="42" t="s">
        <v>465</v>
      </c>
      <c r="E116" s="42"/>
      <c r="F116" s="42"/>
      <c r="G116" s="42"/>
      <c r="H116" s="42" t="s">
        <v>181</v>
      </c>
      <c r="I116" s="42" t="s">
        <v>396</v>
      </c>
      <c r="J116" s="42"/>
      <c r="K116" s="43" t="s">
        <v>66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>
        <v>0</v>
      </c>
      <c r="BC116" s="19">
        <v>0</v>
      </c>
      <c r="BD116" s="19">
        <v>0</v>
      </c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>
        <v>0</v>
      </c>
      <c r="BM116" s="19">
        <v>0</v>
      </c>
      <c r="BN116" s="19">
        <v>0</v>
      </c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>
        <v>0</v>
      </c>
      <c r="BW116" s="19">
        <v>0</v>
      </c>
      <c r="BX116" s="20">
        <v>0</v>
      </c>
      <c r="BY116" s="19">
        <v>0</v>
      </c>
      <c r="BZ116" s="19">
        <v>0</v>
      </c>
      <c r="CA116" s="19">
        <v>0</v>
      </c>
      <c r="CB116" s="19">
        <v>0</v>
      </c>
      <c r="CC116" s="19">
        <v>0</v>
      </c>
      <c r="CD116" s="19">
        <v>0</v>
      </c>
      <c r="CE116" s="19">
        <v>0</v>
      </c>
      <c r="CF116" s="19">
        <v>0</v>
      </c>
      <c r="CG116" s="19">
        <v>0</v>
      </c>
      <c r="CH116" s="19">
        <v>0</v>
      </c>
      <c r="CI116" s="19">
        <v>0</v>
      </c>
      <c r="CJ116" s="19">
        <v>0</v>
      </c>
      <c r="CK116" s="19">
        <v>0</v>
      </c>
      <c r="CL116" s="19">
        <v>0</v>
      </c>
      <c r="CM116" s="19">
        <v>0</v>
      </c>
      <c r="CN116" s="19">
        <v>0</v>
      </c>
      <c r="CO116" s="19">
        <v>0</v>
      </c>
      <c r="CP116" s="19">
        <v>0</v>
      </c>
      <c r="CQ116" s="19">
        <v>0</v>
      </c>
      <c r="CR116" s="19">
        <v>0</v>
      </c>
      <c r="CS116" s="19">
        <v>0</v>
      </c>
      <c r="CT116" s="19">
        <v>0</v>
      </c>
      <c r="CU116" s="19">
        <v>0</v>
      </c>
      <c r="CV116" s="19">
        <v>0</v>
      </c>
      <c r="CW116" s="19">
        <v>0</v>
      </c>
      <c r="CX116" s="19">
        <v>0</v>
      </c>
      <c r="CY116" s="19">
        <v>0</v>
      </c>
      <c r="CZ116" s="19">
        <v>0</v>
      </c>
      <c r="DA116" s="19">
        <v>0</v>
      </c>
      <c r="DB116" s="19">
        <v>0</v>
      </c>
      <c r="DC116" s="19">
        <v>0</v>
      </c>
      <c r="DD116" s="19">
        <v>0</v>
      </c>
      <c r="DE116" s="19">
        <v>0</v>
      </c>
      <c r="DF116" s="19">
        <v>0</v>
      </c>
      <c r="DG116" s="19">
        <v>0</v>
      </c>
      <c r="DH116" s="19">
        <v>0</v>
      </c>
      <c r="DI116" s="19">
        <v>0</v>
      </c>
      <c r="DJ116" s="19">
        <v>0</v>
      </c>
      <c r="DK116" s="19">
        <v>0</v>
      </c>
      <c r="DL116" s="19">
        <v>0</v>
      </c>
      <c r="DM116" s="19">
        <v>0</v>
      </c>
      <c r="DN116" s="19">
        <v>0</v>
      </c>
      <c r="DO116" s="19">
        <v>0</v>
      </c>
      <c r="DP116" s="19">
        <v>0</v>
      </c>
      <c r="DQ116" s="19">
        <v>0</v>
      </c>
      <c r="DR116" s="19">
        <v>0</v>
      </c>
      <c r="DS116" s="19">
        <v>0</v>
      </c>
      <c r="DT116" s="19">
        <v>0</v>
      </c>
      <c r="DU116" s="19">
        <v>0</v>
      </c>
      <c r="DV116" s="19">
        <v>0</v>
      </c>
      <c r="DW116" s="19">
        <v>0</v>
      </c>
      <c r="DX116" s="19">
        <v>0</v>
      </c>
      <c r="DY116" s="19">
        <v>0</v>
      </c>
      <c r="DZ116" s="19">
        <v>0</v>
      </c>
      <c r="EA116" s="19">
        <v>0</v>
      </c>
      <c r="EB116" s="19">
        <v>0</v>
      </c>
      <c r="EC116" s="19">
        <v>0</v>
      </c>
      <c r="ED116" s="19">
        <v>0</v>
      </c>
      <c r="EE116" s="19">
        <v>0</v>
      </c>
      <c r="EF116" s="19">
        <v>0</v>
      </c>
      <c r="EG116" s="19">
        <v>0</v>
      </c>
      <c r="EH116" s="19">
        <v>0</v>
      </c>
      <c r="EI116" s="19">
        <v>0</v>
      </c>
      <c r="EJ116" s="19">
        <v>0</v>
      </c>
      <c r="EK116" s="19">
        <v>0</v>
      </c>
      <c r="EL116" s="19">
        <v>0</v>
      </c>
      <c r="EM116" s="19">
        <v>0</v>
      </c>
      <c r="EN116" s="19">
        <v>0</v>
      </c>
      <c r="EO116" s="19">
        <v>0</v>
      </c>
      <c r="EP116" s="19">
        <v>0</v>
      </c>
      <c r="EQ116" s="19">
        <v>0</v>
      </c>
      <c r="ER116" s="19">
        <v>0</v>
      </c>
      <c r="ES116" s="19">
        <v>0</v>
      </c>
      <c r="ET116" s="19">
        <v>0</v>
      </c>
      <c r="EU116" s="19">
        <v>0</v>
      </c>
      <c r="EV116" s="19">
        <v>0</v>
      </c>
      <c r="EW116" s="19">
        <v>0</v>
      </c>
      <c r="EX116" s="19">
        <v>0</v>
      </c>
      <c r="EY116" s="19">
        <v>0</v>
      </c>
      <c r="EZ116" s="19">
        <v>0</v>
      </c>
      <c r="FA116" s="19">
        <v>0</v>
      </c>
      <c r="FB116" s="19">
        <v>0</v>
      </c>
      <c r="FC116" s="19">
        <v>0</v>
      </c>
      <c r="FD116" s="19">
        <v>0</v>
      </c>
      <c r="FE116" s="19">
        <v>0</v>
      </c>
      <c r="FF116" s="19">
        <v>0</v>
      </c>
      <c r="FG116" s="19">
        <v>0</v>
      </c>
      <c r="FH116" s="19">
        <v>0</v>
      </c>
      <c r="FI116" s="19">
        <v>0</v>
      </c>
      <c r="FJ116" s="19">
        <v>0</v>
      </c>
      <c r="FK116" s="19">
        <v>0</v>
      </c>
      <c r="FL116" s="19">
        <v>0</v>
      </c>
      <c r="FM116" s="19">
        <v>0</v>
      </c>
      <c r="FN116" s="19">
        <v>0</v>
      </c>
      <c r="FO116" s="19">
        <v>0</v>
      </c>
      <c r="FP116" s="19">
        <v>0</v>
      </c>
      <c r="FQ116" s="19">
        <v>0</v>
      </c>
      <c r="FR116" s="19">
        <v>0</v>
      </c>
      <c r="FS116" s="19">
        <v>0</v>
      </c>
      <c r="FT116" s="19">
        <v>0</v>
      </c>
      <c r="FU116" s="19">
        <v>0</v>
      </c>
      <c r="FV116" s="19">
        <v>0</v>
      </c>
      <c r="FW116" s="19">
        <v>0</v>
      </c>
      <c r="FX116" s="19">
        <v>0</v>
      </c>
      <c r="FY116" s="19">
        <v>0</v>
      </c>
      <c r="FZ116" s="19">
        <v>0</v>
      </c>
      <c r="GA116" s="19">
        <v>0</v>
      </c>
      <c r="GB116" s="19">
        <v>0</v>
      </c>
      <c r="GC116" s="19">
        <v>0</v>
      </c>
      <c r="GD116" s="19">
        <v>0</v>
      </c>
      <c r="GE116" s="19">
        <v>0</v>
      </c>
      <c r="GF116" s="19">
        <v>0</v>
      </c>
      <c r="GG116" s="19">
        <v>0</v>
      </c>
      <c r="GH116" s="19">
        <v>0</v>
      </c>
      <c r="GI116" s="19">
        <v>0</v>
      </c>
      <c r="GJ116" s="19">
        <v>0</v>
      </c>
      <c r="GK116" s="19">
        <v>0</v>
      </c>
      <c r="GL116" s="19">
        <v>0</v>
      </c>
      <c r="GM116" s="19">
        <v>0</v>
      </c>
      <c r="GN116" s="19">
        <v>0</v>
      </c>
      <c r="GO116" s="19">
        <v>0</v>
      </c>
      <c r="GP116" s="19">
        <v>0</v>
      </c>
      <c r="GQ116" s="19">
        <v>0</v>
      </c>
      <c r="GR116" s="19">
        <v>0</v>
      </c>
      <c r="GS116" s="19">
        <v>0</v>
      </c>
      <c r="GT116" s="19">
        <v>0</v>
      </c>
      <c r="GU116" s="19">
        <v>0</v>
      </c>
      <c r="GV116" s="19">
        <v>0</v>
      </c>
      <c r="GW116" s="19">
        <v>0</v>
      </c>
      <c r="GX116" s="19">
        <v>0</v>
      </c>
      <c r="GY116" s="19">
        <v>0</v>
      </c>
      <c r="GZ116" s="19">
        <v>0</v>
      </c>
      <c r="HA116" s="19">
        <v>0</v>
      </c>
      <c r="HB116" s="19">
        <v>0</v>
      </c>
      <c r="HC116" s="19">
        <v>0</v>
      </c>
      <c r="HD116" s="19">
        <v>0</v>
      </c>
      <c r="HE116" s="19">
        <v>0</v>
      </c>
      <c r="HF116" s="19">
        <v>0</v>
      </c>
      <c r="HG116" s="19">
        <v>0</v>
      </c>
      <c r="HH116" s="19">
        <v>0</v>
      </c>
      <c r="HI116" s="19">
        <v>0</v>
      </c>
      <c r="HJ116" s="19">
        <v>0</v>
      </c>
      <c r="HK116" s="19">
        <v>0</v>
      </c>
      <c r="HL116" s="19">
        <v>0</v>
      </c>
      <c r="HM116" s="19">
        <v>0</v>
      </c>
      <c r="HN116" s="19">
        <v>0</v>
      </c>
      <c r="HO116" s="19">
        <v>0</v>
      </c>
      <c r="HP116" s="19">
        <v>0</v>
      </c>
      <c r="HQ116" s="19">
        <v>0</v>
      </c>
      <c r="HR116" s="19">
        <v>0</v>
      </c>
      <c r="HS116" s="19">
        <v>0</v>
      </c>
      <c r="HT116" s="19">
        <v>0</v>
      </c>
      <c r="HU116" s="19">
        <v>0</v>
      </c>
      <c r="HV116" s="19">
        <v>0</v>
      </c>
      <c r="HW116" s="19">
        <v>0</v>
      </c>
      <c r="HX116" s="19">
        <v>0</v>
      </c>
      <c r="HY116" s="19">
        <v>0</v>
      </c>
      <c r="HZ116" s="19">
        <v>0</v>
      </c>
      <c r="IA116" s="19">
        <v>0</v>
      </c>
      <c r="IB116" s="19">
        <v>0</v>
      </c>
      <c r="IC116" s="19">
        <v>0</v>
      </c>
      <c r="ID116" s="19">
        <v>0</v>
      </c>
      <c r="IE116" s="19">
        <v>0</v>
      </c>
      <c r="IF116" s="19">
        <v>0</v>
      </c>
      <c r="IG116" s="19">
        <v>0</v>
      </c>
      <c r="IH116" s="19">
        <v>0</v>
      </c>
      <c r="II116" s="19">
        <v>0</v>
      </c>
      <c r="IJ116" s="19">
        <v>0</v>
      </c>
      <c r="IK116" s="19">
        <v>0</v>
      </c>
      <c r="IL116" s="19">
        <v>0</v>
      </c>
      <c r="IM116" s="19">
        <v>0</v>
      </c>
      <c r="IN116" s="19">
        <v>0</v>
      </c>
      <c r="IO116" s="19">
        <v>0</v>
      </c>
      <c r="IP116" s="19">
        <v>0</v>
      </c>
      <c r="IQ116" s="19">
        <v>0</v>
      </c>
      <c r="IR116" s="19">
        <v>0</v>
      </c>
      <c r="IS116" s="19">
        <v>0</v>
      </c>
      <c r="IT116" s="19">
        <v>0</v>
      </c>
      <c r="IU116" s="19">
        <v>0</v>
      </c>
      <c r="IV116" s="19">
        <v>0</v>
      </c>
      <c r="IW116" s="19">
        <v>0</v>
      </c>
      <c r="IX116" s="19">
        <v>0</v>
      </c>
      <c r="IY116" s="19">
        <v>0</v>
      </c>
      <c r="IZ116" s="19">
        <v>0</v>
      </c>
      <c r="JA116" s="19">
        <v>0</v>
      </c>
      <c r="JB116" s="19">
        <v>0</v>
      </c>
      <c r="JC116" s="19">
        <v>0</v>
      </c>
      <c r="JD116" s="19">
        <v>0</v>
      </c>
      <c r="JE116" s="19">
        <v>0</v>
      </c>
      <c r="JF116" s="19">
        <v>0</v>
      </c>
      <c r="JG116" s="19">
        <v>0</v>
      </c>
      <c r="JH116" s="19">
        <v>0</v>
      </c>
      <c r="JI116" s="19">
        <v>0</v>
      </c>
      <c r="JJ116" s="19">
        <v>0</v>
      </c>
      <c r="JK116" s="19">
        <v>0</v>
      </c>
      <c r="JL116" s="19">
        <v>0</v>
      </c>
      <c r="JM116" s="19">
        <v>0</v>
      </c>
      <c r="JN116" s="19">
        <v>0</v>
      </c>
      <c r="JO116" s="19">
        <v>0</v>
      </c>
      <c r="JP116" s="19">
        <v>0</v>
      </c>
      <c r="JQ116" s="19">
        <v>0</v>
      </c>
      <c r="JR116" s="19">
        <v>0</v>
      </c>
      <c r="JS116" s="19">
        <v>0</v>
      </c>
      <c r="JT116" s="19">
        <v>0</v>
      </c>
      <c r="JU116" s="19">
        <v>0</v>
      </c>
      <c r="JV116" s="19">
        <v>0</v>
      </c>
      <c r="JW116" s="19">
        <v>0</v>
      </c>
      <c r="JX116" s="19">
        <v>0</v>
      </c>
      <c r="JY116" s="19">
        <v>0</v>
      </c>
      <c r="JZ116" s="19">
        <v>0</v>
      </c>
      <c r="KA116" s="19">
        <v>0</v>
      </c>
      <c r="KB116" s="19">
        <v>0</v>
      </c>
      <c r="KC116" s="19">
        <v>0</v>
      </c>
      <c r="KD116" s="19">
        <v>0</v>
      </c>
      <c r="KE116" s="19">
        <v>0</v>
      </c>
      <c r="KF116" s="19">
        <v>0</v>
      </c>
      <c r="KG116" s="19">
        <v>0</v>
      </c>
      <c r="KH116" s="19">
        <v>0</v>
      </c>
      <c r="KI116" s="19">
        <v>0</v>
      </c>
      <c r="KJ116" s="19">
        <v>0</v>
      </c>
      <c r="KK116" s="19">
        <v>0</v>
      </c>
      <c r="KL116" s="19">
        <v>0</v>
      </c>
      <c r="KM116" s="19">
        <v>0</v>
      </c>
      <c r="KN116" s="19">
        <v>0</v>
      </c>
      <c r="KO116" s="19">
        <v>0</v>
      </c>
      <c r="KP116" s="19">
        <v>0</v>
      </c>
      <c r="KQ116" s="19">
        <v>0</v>
      </c>
      <c r="KR116" s="19">
        <v>0</v>
      </c>
      <c r="KS116" s="19">
        <v>0</v>
      </c>
      <c r="KT116" s="19">
        <v>0</v>
      </c>
      <c r="KU116" s="19">
        <v>0</v>
      </c>
      <c r="KV116" s="19">
        <v>0</v>
      </c>
      <c r="KW116" s="19">
        <v>0</v>
      </c>
      <c r="KX116" s="19">
        <v>0</v>
      </c>
      <c r="KY116" s="19">
        <v>0</v>
      </c>
      <c r="KZ116" s="19">
        <v>0</v>
      </c>
      <c r="LA116" s="19">
        <v>0</v>
      </c>
      <c r="LB116" s="19">
        <v>0</v>
      </c>
      <c r="LC116" s="19">
        <v>0</v>
      </c>
      <c r="LD116" s="19">
        <v>0</v>
      </c>
      <c r="LE116" s="19">
        <v>0</v>
      </c>
      <c r="LF116" s="19">
        <v>0</v>
      </c>
      <c r="LG116" s="19">
        <v>0</v>
      </c>
      <c r="LH116" s="19">
        <v>0</v>
      </c>
      <c r="LI116" s="19">
        <v>0</v>
      </c>
      <c r="LJ116" s="19">
        <v>0</v>
      </c>
      <c r="LK116" s="19">
        <v>0</v>
      </c>
      <c r="LL116" s="19">
        <v>0</v>
      </c>
      <c r="LM116" s="19">
        <v>0</v>
      </c>
      <c r="LN116" s="19">
        <v>0</v>
      </c>
      <c r="LO116" s="19">
        <v>0</v>
      </c>
      <c r="LP116" s="19">
        <v>0</v>
      </c>
      <c r="LQ116" s="19">
        <v>0</v>
      </c>
      <c r="LR116" s="19">
        <v>0</v>
      </c>
      <c r="LS116" s="19">
        <v>0</v>
      </c>
      <c r="LT116" s="19">
        <v>0</v>
      </c>
      <c r="LU116" s="19">
        <v>0</v>
      </c>
      <c r="LV116" s="19">
        <v>0</v>
      </c>
      <c r="LW116" s="19">
        <v>0</v>
      </c>
      <c r="LX116" s="19">
        <v>0</v>
      </c>
      <c r="LY116" s="19">
        <v>0</v>
      </c>
      <c r="LZ116" s="19">
        <v>0</v>
      </c>
      <c r="MA116" s="19">
        <v>0</v>
      </c>
      <c r="MB116" s="19">
        <v>0</v>
      </c>
      <c r="MC116" s="19">
        <v>0</v>
      </c>
      <c r="MD116" s="19">
        <v>0</v>
      </c>
      <c r="ME116" s="19">
        <v>0</v>
      </c>
      <c r="MF116" s="19">
        <v>0</v>
      </c>
      <c r="MG116" s="19">
        <v>0</v>
      </c>
      <c r="MH116" s="19">
        <v>0</v>
      </c>
      <c r="MI116" s="19">
        <v>0</v>
      </c>
      <c r="MJ116" s="19">
        <v>0</v>
      </c>
      <c r="MK116" s="19">
        <v>0</v>
      </c>
      <c r="ML116" s="19">
        <v>0</v>
      </c>
      <c r="MM116" s="19">
        <v>0</v>
      </c>
      <c r="MN116" s="19">
        <v>0</v>
      </c>
      <c r="MO116" s="19">
        <v>0</v>
      </c>
      <c r="MP116" s="19">
        <v>0</v>
      </c>
      <c r="MQ116" s="19">
        <v>0</v>
      </c>
      <c r="MR116" s="19">
        <v>0</v>
      </c>
      <c r="MS116" s="19">
        <v>0</v>
      </c>
      <c r="MT116" s="19">
        <v>0</v>
      </c>
      <c r="MU116" s="19">
        <v>0</v>
      </c>
      <c r="MV116" s="19">
        <v>0</v>
      </c>
      <c r="MW116" s="19">
        <v>0</v>
      </c>
      <c r="MX116" s="19">
        <v>0</v>
      </c>
      <c r="MY116" s="19">
        <v>0</v>
      </c>
      <c r="MZ116" s="19">
        <v>0</v>
      </c>
      <c r="NA116" s="19">
        <v>0</v>
      </c>
      <c r="NB116" s="19">
        <v>0</v>
      </c>
      <c r="NC116" s="19">
        <v>0</v>
      </c>
      <c r="ND116" s="19">
        <v>0</v>
      </c>
      <c r="NE116" s="19">
        <v>0</v>
      </c>
      <c r="NF116" s="19">
        <v>0</v>
      </c>
      <c r="NG116" s="19">
        <v>0</v>
      </c>
      <c r="NH116" s="19">
        <v>0</v>
      </c>
      <c r="NI116" s="19">
        <v>0</v>
      </c>
      <c r="NJ116" s="19">
        <v>0</v>
      </c>
      <c r="NK116" s="19">
        <v>0</v>
      </c>
      <c r="NL116" s="19">
        <v>0</v>
      </c>
      <c r="NM116" s="19">
        <v>0</v>
      </c>
      <c r="NN116" s="19">
        <v>0</v>
      </c>
      <c r="NO116" s="19">
        <v>0</v>
      </c>
      <c r="NP116" s="19">
        <v>0</v>
      </c>
      <c r="NQ116" s="19">
        <v>0</v>
      </c>
      <c r="NR116" s="19">
        <v>0</v>
      </c>
      <c r="NS116" s="19">
        <v>0</v>
      </c>
      <c r="NT116" s="19">
        <v>0</v>
      </c>
      <c r="NU116" s="19">
        <v>0</v>
      </c>
      <c r="NV116" s="19">
        <v>0</v>
      </c>
      <c r="NW116" s="19">
        <v>0</v>
      </c>
      <c r="NX116" s="19">
        <v>0</v>
      </c>
      <c r="NY116" s="19">
        <v>0</v>
      </c>
      <c r="NZ116" s="19">
        <v>0</v>
      </c>
      <c r="OA116" s="19">
        <v>0</v>
      </c>
      <c r="OB116" s="19">
        <v>0</v>
      </c>
      <c r="OC116" s="19">
        <v>0</v>
      </c>
      <c r="OD116" s="19">
        <v>0</v>
      </c>
      <c r="OE116" s="19">
        <v>0</v>
      </c>
      <c r="OF116" s="19">
        <v>0</v>
      </c>
      <c r="OG116" s="19">
        <v>0</v>
      </c>
      <c r="OH116" s="19">
        <v>0</v>
      </c>
      <c r="OI116" s="19">
        <v>0</v>
      </c>
      <c r="OJ116" s="19">
        <v>0</v>
      </c>
      <c r="OK116" s="19">
        <v>0</v>
      </c>
      <c r="OL116" s="19">
        <v>0</v>
      </c>
      <c r="OM116" s="19">
        <v>0</v>
      </c>
      <c r="ON116" s="19">
        <v>0</v>
      </c>
      <c r="OO116" s="19">
        <v>0</v>
      </c>
      <c r="OP116" s="19">
        <v>0</v>
      </c>
      <c r="OQ116" s="19">
        <v>0</v>
      </c>
      <c r="OR116" s="19">
        <v>0</v>
      </c>
      <c r="OS116" s="19">
        <v>0</v>
      </c>
      <c r="OT116" s="19">
        <v>0</v>
      </c>
      <c r="OU116" s="19">
        <v>0</v>
      </c>
      <c r="OV116" s="19">
        <v>0</v>
      </c>
      <c r="OW116" s="19">
        <v>0</v>
      </c>
      <c r="OX116" s="19">
        <v>0</v>
      </c>
      <c r="OY116" s="19">
        <v>0</v>
      </c>
      <c r="OZ116" s="19">
        <v>0</v>
      </c>
      <c r="PA116" s="19">
        <v>0</v>
      </c>
      <c r="PB116" s="19">
        <v>0</v>
      </c>
      <c r="PC116" s="19">
        <v>0</v>
      </c>
      <c r="PD116" s="19">
        <v>0</v>
      </c>
      <c r="PE116" s="19">
        <v>0</v>
      </c>
      <c r="PF116" s="19">
        <v>0</v>
      </c>
      <c r="PG116" s="19">
        <v>0</v>
      </c>
      <c r="PH116" s="19">
        <v>0</v>
      </c>
      <c r="PI116" s="19">
        <v>0</v>
      </c>
      <c r="PJ116" s="19">
        <v>0</v>
      </c>
      <c r="PK116" s="19">
        <v>0</v>
      </c>
      <c r="PL116" s="19">
        <v>0</v>
      </c>
      <c r="PM116" s="19">
        <v>0</v>
      </c>
      <c r="PN116" s="19">
        <v>0</v>
      </c>
      <c r="PO116" s="19">
        <v>0</v>
      </c>
      <c r="PP116" s="19">
        <v>0</v>
      </c>
      <c r="PQ116" s="19">
        <v>0</v>
      </c>
      <c r="PR116" s="19">
        <v>0</v>
      </c>
      <c r="PS116" s="19">
        <v>0</v>
      </c>
      <c r="PT116" s="19">
        <v>0</v>
      </c>
      <c r="PU116" s="19">
        <v>0</v>
      </c>
      <c r="PV116" s="19">
        <v>0</v>
      </c>
      <c r="PW116" s="19">
        <v>0</v>
      </c>
      <c r="PX116" s="19">
        <v>0</v>
      </c>
      <c r="PY116" s="19">
        <v>0</v>
      </c>
      <c r="PZ116" s="19">
        <v>0</v>
      </c>
      <c r="QA116" s="19">
        <v>0</v>
      </c>
      <c r="QB116" s="19">
        <v>0</v>
      </c>
      <c r="QC116" s="19">
        <v>0</v>
      </c>
      <c r="QD116" s="19">
        <v>0</v>
      </c>
      <c r="QE116" s="19">
        <v>0</v>
      </c>
      <c r="QF116" s="19">
        <v>0</v>
      </c>
      <c r="QG116" s="19">
        <v>0</v>
      </c>
      <c r="QH116" s="19">
        <v>0</v>
      </c>
      <c r="QI116" s="19">
        <v>0</v>
      </c>
      <c r="QJ116" s="19">
        <v>0</v>
      </c>
      <c r="QK116" s="19">
        <v>0</v>
      </c>
      <c r="QL116" s="19">
        <v>0</v>
      </c>
      <c r="QM116" s="19">
        <v>0</v>
      </c>
      <c r="QN116" s="19">
        <v>0</v>
      </c>
      <c r="QO116" s="19">
        <v>0</v>
      </c>
      <c r="QP116" s="19">
        <v>0</v>
      </c>
      <c r="QQ116" s="19">
        <v>0</v>
      </c>
      <c r="QR116" s="19">
        <v>0</v>
      </c>
      <c r="QS116" s="19">
        <v>0</v>
      </c>
      <c r="QT116" s="19">
        <v>0</v>
      </c>
      <c r="QU116" s="19">
        <v>0</v>
      </c>
      <c r="QV116" s="19">
        <v>0</v>
      </c>
      <c r="QW116" s="19">
        <v>0</v>
      </c>
      <c r="QX116" s="19">
        <v>0</v>
      </c>
      <c r="QY116" s="19">
        <v>0</v>
      </c>
      <c r="QZ116" s="19"/>
      <c r="RA116" s="19"/>
      <c r="RB116" s="5">
        <f>QY116</f>
        <v>0</v>
      </c>
      <c r="RC116" s="5"/>
      <c r="RD116" s="6"/>
      <c r="RE116" s="6"/>
      <c r="RF116" s="6"/>
    </row>
    <row r="117" spans="1:474" ht="18" customHeight="1">
      <c r="A117" s="44" t="s">
        <v>229</v>
      </c>
      <c r="B117" s="45" t="s">
        <v>182</v>
      </c>
      <c r="C117" s="45" t="s">
        <v>466</v>
      </c>
      <c r="D117" s="45" t="s">
        <v>467</v>
      </c>
      <c r="E117" s="46" t="s">
        <v>308</v>
      </c>
      <c r="F117" s="45" t="s">
        <v>305</v>
      </c>
      <c r="G117" s="45" t="s">
        <v>461</v>
      </c>
      <c r="H117" s="45" t="s">
        <v>185</v>
      </c>
      <c r="I117" s="45" t="s">
        <v>396</v>
      </c>
      <c r="J117" s="45"/>
      <c r="K117" s="47" t="s">
        <v>397</v>
      </c>
      <c r="L117" s="21">
        <v>14960029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>
        <v>0</v>
      </c>
      <c r="BZ117" s="21">
        <v>0</v>
      </c>
      <c r="CA117" s="21">
        <v>0</v>
      </c>
      <c r="CB117" s="21">
        <v>0</v>
      </c>
      <c r="CC117" s="21">
        <v>0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21">
        <v>0</v>
      </c>
      <c r="CJ117" s="21">
        <v>0</v>
      </c>
      <c r="CK117" s="21">
        <v>0</v>
      </c>
      <c r="CL117" s="21">
        <v>0</v>
      </c>
      <c r="CM117" s="21">
        <v>0</v>
      </c>
      <c r="CN117" s="21">
        <v>0</v>
      </c>
      <c r="CO117" s="21">
        <v>0</v>
      </c>
      <c r="CP117" s="21">
        <v>0</v>
      </c>
      <c r="CQ117" s="21">
        <v>0</v>
      </c>
      <c r="CR117" s="21">
        <v>0</v>
      </c>
      <c r="CS117" s="21">
        <v>0</v>
      </c>
      <c r="CT117" s="21">
        <v>0</v>
      </c>
      <c r="CU117" s="21">
        <v>0</v>
      </c>
      <c r="CV117" s="21">
        <v>0</v>
      </c>
      <c r="CW117" s="21">
        <v>0</v>
      </c>
      <c r="CX117" s="21">
        <v>0</v>
      </c>
      <c r="CY117" s="21">
        <v>0</v>
      </c>
      <c r="CZ117" s="21">
        <v>0</v>
      </c>
      <c r="DA117" s="21">
        <v>0</v>
      </c>
      <c r="DB117" s="21">
        <v>0</v>
      </c>
      <c r="DC117" s="21">
        <v>0</v>
      </c>
      <c r="DD117" s="21">
        <v>0</v>
      </c>
      <c r="DE117" s="21">
        <v>0</v>
      </c>
      <c r="DF117" s="21">
        <v>0</v>
      </c>
      <c r="DG117" s="21">
        <v>0</v>
      </c>
      <c r="DH117" s="21">
        <v>0</v>
      </c>
      <c r="DI117" s="21">
        <v>0</v>
      </c>
      <c r="DJ117" s="21">
        <v>0</v>
      </c>
      <c r="DK117" s="21">
        <v>0</v>
      </c>
      <c r="DL117" s="21">
        <v>0</v>
      </c>
      <c r="DM117" s="21">
        <v>0</v>
      </c>
      <c r="DN117" s="21">
        <v>0</v>
      </c>
      <c r="DO117" s="21">
        <v>0</v>
      </c>
      <c r="DP117" s="21">
        <v>0</v>
      </c>
      <c r="DQ117" s="21">
        <v>0</v>
      </c>
      <c r="DR117" s="21">
        <v>0</v>
      </c>
      <c r="DS117" s="21">
        <v>0</v>
      </c>
      <c r="DT117" s="21">
        <v>0</v>
      </c>
      <c r="DU117" s="21">
        <v>0</v>
      </c>
      <c r="DV117" s="21">
        <v>0</v>
      </c>
      <c r="DW117" s="21">
        <v>0</v>
      </c>
      <c r="DX117" s="21">
        <v>0</v>
      </c>
      <c r="DY117" s="21">
        <v>0</v>
      </c>
      <c r="DZ117" s="21">
        <v>0</v>
      </c>
      <c r="EA117" s="21">
        <v>0</v>
      </c>
      <c r="EB117" s="21">
        <v>0</v>
      </c>
      <c r="EC117" s="21">
        <v>0</v>
      </c>
      <c r="ED117" s="21">
        <v>0</v>
      </c>
      <c r="EE117" s="21">
        <v>0</v>
      </c>
      <c r="EF117" s="21">
        <v>0</v>
      </c>
      <c r="EG117" s="21">
        <v>0</v>
      </c>
      <c r="EH117" s="21">
        <v>0</v>
      </c>
      <c r="EI117" s="21">
        <v>0</v>
      </c>
      <c r="EJ117" s="21">
        <v>0</v>
      </c>
      <c r="EK117" s="21">
        <v>0</v>
      </c>
      <c r="EL117" s="21">
        <v>0</v>
      </c>
      <c r="EM117" s="21">
        <v>0</v>
      </c>
      <c r="EN117" s="21">
        <v>0</v>
      </c>
      <c r="EO117" s="21">
        <v>0</v>
      </c>
      <c r="EP117" s="21">
        <v>0</v>
      </c>
      <c r="EQ117" s="21">
        <v>0</v>
      </c>
      <c r="ER117" s="21">
        <v>0</v>
      </c>
      <c r="ES117" s="21">
        <v>0</v>
      </c>
      <c r="ET117" s="21">
        <v>0</v>
      </c>
      <c r="EU117" s="21">
        <v>0</v>
      </c>
      <c r="EV117" s="21">
        <v>0</v>
      </c>
      <c r="EW117" s="21">
        <v>0</v>
      </c>
      <c r="EX117" s="21">
        <v>0</v>
      </c>
      <c r="EY117" s="21">
        <v>0</v>
      </c>
      <c r="EZ117" s="21">
        <v>0</v>
      </c>
      <c r="FA117" s="21">
        <v>0</v>
      </c>
      <c r="FB117" s="21">
        <v>0</v>
      </c>
      <c r="FC117" s="21">
        <v>0</v>
      </c>
      <c r="FD117" s="21">
        <v>0</v>
      </c>
      <c r="FE117" s="21">
        <v>0</v>
      </c>
      <c r="FF117" s="21">
        <v>0</v>
      </c>
      <c r="FG117" s="21">
        <v>0</v>
      </c>
      <c r="FH117" s="21">
        <v>0</v>
      </c>
      <c r="FI117" s="21">
        <v>0</v>
      </c>
      <c r="FJ117" s="21">
        <v>0</v>
      </c>
      <c r="FK117" s="21">
        <v>0</v>
      </c>
      <c r="FL117" s="21">
        <v>0</v>
      </c>
      <c r="FM117" s="21">
        <v>0</v>
      </c>
      <c r="FN117" s="21">
        <v>0</v>
      </c>
      <c r="FO117" s="21">
        <v>0</v>
      </c>
      <c r="FP117" s="21">
        <v>0</v>
      </c>
      <c r="FQ117" s="21">
        <v>0</v>
      </c>
      <c r="FR117" s="21">
        <v>0</v>
      </c>
      <c r="FS117" s="21">
        <v>0</v>
      </c>
      <c r="FT117" s="21">
        <v>0</v>
      </c>
      <c r="FU117" s="21">
        <v>0</v>
      </c>
      <c r="FV117" s="21">
        <v>0</v>
      </c>
      <c r="FW117" s="21">
        <v>0</v>
      </c>
      <c r="FX117" s="21">
        <v>0</v>
      </c>
      <c r="FY117" s="21">
        <v>0</v>
      </c>
      <c r="FZ117" s="21">
        <v>0</v>
      </c>
      <c r="GA117" s="21">
        <v>0</v>
      </c>
      <c r="GB117" s="21">
        <v>0</v>
      </c>
      <c r="GC117" s="21">
        <v>0</v>
      </c>
      <c r="GD117" s="21">
        <v>0</v>
      </c>
      <c r="GE117" s="21">
        <v>0</v>
      </c>
      <c r="GF117" s="21">
        <v>0</v>
      </c>
      <c r="GG117" s="21">
        <v>0</v>
      </c>
      <c r="GH117" s="21">
        <v>0</v>
      </c>
      <c r="GI117" s="21">
        <v>0</v>
      </c>
      <c r="GJ117" s="21">
        <v>0</v>
      </c>
      <c r="GK117" s="21">
        <v>0</v>
      </c>
      <c r="GL117" s="21">
        <v>0</v>
      </c>
      <c r="GM117" s="21">
        <v>0</v>
      </c>
      <c r="GN117" s="21">
        <v>0</v>
      </c>
      <c r="GO117" s="21">
        <v>326943</v>
      </c>
      <c r="GP117" s="21">
        <v>326943</v>
      </c>
      <c r="GQ117" s="21">
        <v>326943</v>
      </c>
      <c r="GR117" s="21">
        <v>326943</v>
      </c>
      <c r="GS117" s="21">
        <v>326943</v>
      </c>
      <c r="GT117" s="21">
        <v>272452</v>
      </c>
      <c r="GU117" s="21">
        <v>272452</v>
      </c>
      <c r="GV117" s="21">
        <v>272452</v>
      </c>
      <c r="GW117" s="21">
        <v>272452</v>
      </c>
      <c r="GX117" s="21">
        <v>272452</v>
      </c>
      <c r="GY117" s="21">
        <v>272452</v>
      </c>
      <c r="GZ117" s="21">
        <v>272452</v>
      </c>
      <c r="HA117" s="21">
        <v>272452</v>
      </c>
      <c r="HB117" s="21">
        <v>272452</v>
      </c>
      <c r="HC117" s="21">
        <v>272452</v>
      </c>
      <c r="HD117" s="21">
        <v>272452</v>
      </c>
      <c r="HE117" s="21">
        <v>272452</v>
      </c>
      <c r="HF117" s="21">
        <v>272452</v>
      </c>
      <c r="HG117" s="21">
        <v>272452</v>
      </c>
      <c r="HH117" s="21">
        <v>54491</v>
      </c>
      <c r="HI117" s="21">
        <v>54491</v>
      </c>
      <c r="HJ117" s="21">
        <v>54491</v>
      </c>
      <c r="HK117" s="21">
        <v>54491</v>
      </c>
      <c r="HL117" s="21">
        <v>0</v>
      </c>
      <c r="HM117" s="21">
        <v>0</v>
      </c>
      <c r="HN117" s="21">
        <v>0</v>
      </c>
      <c r="HO117" s="21">
        <v>5400</v>
      </c>
      <c r="HP117" s="21">
        <v>10800</v>
      </c>
      <c r="HQ117" s="21">
        <v>163469</v>
      </c>
      <c r="HR117" s="21">
        <v>163469</v>
      </c>
      <c r="HS117" s="21">
        <v>163469</v>
      </c>
      <c r="HT117" s="21">
        <v>163469</v>
      </c>
      <c r="HU117" s="21">
        <v>163469</v>
      </c>
      <c r="HV117" s="21">
        <v>174371</v>
      </c>
      <c r="HW117" s="21">
        <v>174371</v>
      </c>
      <c r="HX117" s="21">
        <v>174371</v>
      </c>
      <c r="HY117" s="21">
        <v>174371</v>
      </c>
      <c r="HZ117" s="21">
        <v>174371</v>
      </c>
      <c r="IA117" s="21">
        <v>174371</v>
      </c>
      <c r="IB117" s="21">
        <v>174371</v>
      </c>
      <c r="IC117" s="21">
        <v>108983</v>
      </c>
      <c r="ID117" s="21">
        <v>108983</v>
      </c>
      <c r="IE117" s="21">
        <v>108983</v>
      </c>
      <c r="IF117" s="21">
        <v>108983</v>
      </c>
      <c r="IG117" s="21">
        <v>108983</v>
      </c>
      <c r="IH117" s="21">
        <v>108983</v>
      </c>
      <c r="II117" s="21">
        <v>108983</v>
      </c>
      <c r="IJ117" s="21">
        <v>196166</v>
      </c>
      <c r="IK117" s="21">
        <v>196166</v>
      </c>
      <c r="IL117" s="21">
        <v>196166</v>
      </c>
      <c r="IM117" s="21">
        <v>196166</v>
      </c>
      <c r="IN117" s="21">
        <v>196166</v>
      </c>
      <c r="IO117" s="21">
        <v>196166</v>
      </c>
      <c r="IP117" s="21">
        <v>0</v>
      </c>
      <c r="IQ117" s="21">
        <v>0</v>
      </c>
      <c r="IR117" s="21">
        <v>0</v>
      </c>
      <c r="IS117" s="21">
        <v>0</v>
      </c>
      <c r="IT117" s="21">
        <v>0</v>
      </c>
      <c r="IU117" s="21">
        <v>0</v>
      </c>
      <c r="IV117" s="21">
        <v>0</v>
      </c>
      <c r="IW117" s="21">
        <v>0</v>
      </c>
      <c r="IX117" s="21">
        <v>0</v>
      </c>
      <c r="IY117" s="21">
        <v>0</v>
      </c>
      <c r="IZ117" s="21">
        <v>0</v>
      </c>
      <c r="JA117" s="21">
        <v>0</v>
      </c>
      <c r="JB117" s="21">
        <v>0</v>
      </c>
      <c r="JC117" s="21">
        <v>0</v>
      </c>
      <c r="JD117" s="21">
        <v>0</v>
      </c>
      <c r="JE117" s="21">
        <v>27243</v>
      </c>
      <c r="JF117" s="21">
        <v>27243</v>
      </c>
      <c r="JG117" s="21">
        <v>27243</v>
      </c>
      <c r="JH117" s="21">
        <v>27243</v>
      </c>
      <c r="JI117" s="21">
        <v>27243</v>
      </c>
      <c r="JJ117" s="21">
        <v>27243</v>
      </c>
      <c r="JK117" s="21">
        <v>27243</v>
      </c>
      <c r="JL117" s="21">
        <v>0</v>
      </c>
      <c r="JM117" s="21">
        <v>0</v>
      </c>
      <c r="JN117" s="21">
        <v>0</v>
      </c>
      <c r="JO117" s="21">
        <v>0</v>
      </c>
      <c r="JP117" s="21">
        <v>0</v>
      </c>
      <c r="JQ117" s="21">
        <v>0</v>
      </c>
      <c r="JR117" s="21">
        <v>0</v>
      </c>
      <c r="JS117" s="21">
        <v>38146</v>
      </c>
      <c r="JT117" s="21">
        <v>38146</v>
      </c>
      <c r="JU117" s="21">
        <v>38146</v>
      </c>
      <c r="JV117" s="21">
        <v>38146</v>
      </c>
      <c r="JW117" s="21">
        <v>38146</v>
      </c>
      <c r="JX117" s="21">
        <v>38146</v>
      </c>
      <c r="JY117" s="21">
        <v>38146</v>
      </c>
      <c r="JZ117" s="21">
        <v>196166</v>
      </c>
      <c r="KA117" s="21">
        <v>196166</v>
      </c>
      <c r="KB117" s="21">
        <v>196166</v>
      </c>
      <c r="KC117" s="21">
        <v>196166</v>
      </c>
      <c r="KD117" s="21">
        <v>196166</v>
      </c>
      <c r="KE117" s="21">
        <v>196166</v>
      </c>
      <c r="KF117" s="21">
        <v>196166</v>
      </c>
      <c r="KG117" s="21">
        <v>0</v>
      </c>
      <c r="KH117" s="21">
        <v>0</v>
      </c>
      <c r="KI117" s="21">
        <v>0</v>
      </c>
      <c r="KJ117" s="21">
        <v>0</v>
      </c>
      <c r="KK117" s="21">
        <v>0</v>
      </c>
      <c r="KL117" s="21">
        <v>0</v>
      </c>
      <c r="KM117" s="21">
        <v>0</v>
      </c>
      <c r="KN117" s="21">
        <v>0</v>
      </c>
      <c r="KO117" s="21">
        <v>0</v>
      </c>
      <c r="KP117" s="21">
        <v>0</v>
      </c>
      <c r="KQ117" s="21">
        <v>0</v>
      </c>
      <c r="KR117" s="21">
        <v>0</v>
      </c>
      <c r="KS117" s="21">
        <v>0</v>
      </c>
      <c r="KT117" s="21">
        <v>0</v>
      </c>
      <c r="KU117" s="21">
        <v>0</v>
      </c>
      <c r="KV117" s="21">
        <v>0</v>
      </c>
      <c r="KW117" s="21">
        <v>0</v>
      </c>
      <c r="KX117" s="21">
        <v>0</v>
      </c>
      <c r="KY117" s="21">
        <v>0</v>
      </c>
      <c r="KZ117" s="21">
        <v>0</v>
      </c>
      <c r="LA117" s="21">
        <v>0</v>
      </c>
      <c r="LB117" s="21">
        <v>0</v>
      </c>
      <c r="LC117" s="21">
        <v>0</v>
      </c>
      <c r="LD117" s="21">
        <v>0</v>
      </c>
      <c r="LE117" s="21">
        <v>0</v>
      </c>
      <c r="LF117" s="21">
        <v>0</v>
      </c>
      <c r="LG117" s="21">
        <v>0</v>
      </c>
      <c r="LH117" s="21">
        <v>0</v>
      </c>
      <c r="LI117" s="21">
        <v>0</v>
      </c>
      <c r="LJ117" s="21">
        <v>0</v>
      </c>
      <c r="LK117" s="21">
        <v>0</v>
      </c>
      <c r="LL117" s="21">
        <v>0</v>
      </c>
      <c r="LM117" s="21">
        <v>0</v>
      </c>
      <c r="LN117" s="21">
        <v>0</v>
      </c>
      <c r="LO117" s="21">
        <v>0</v>
      </c>
      <c r="LP117" s="21">
        <v>76286</v>
      </c>
      <c r="LQ117" s="21">
        <v>76286</v>
      </c>
      <c r="LR117" s="21">
        <v>76286</v>
      </c>
      <c r="LS117" s="21">
        <v>76286</v>
      </c>
      <c r="LT117" s="21">
        <v>76286</v>
      </c>
      <c r="LU117" s="21">
        <v>76286</v>
      </c>
      <c r="LV117" s="21">
        <v>76286</v>
      </c>
      <c r="LW117" s="21">
        <v>179820</v>
      </c>
      <c r="LX117" s="21">
        <v>179820</v>
      </c>
      <c r="LY117" s="21">
        <v>179820</v>
      </c>
      <c r="LZ117" s="21">
        <v>179820</v>
      </c>
      <c r="MA117" s="21">
        <v>179820</v>
      </c>
      <c r="MB117" s="21">
        <v>179820</v>
      </c>
      <c r="MC117" s="21">
        <v>179820</v>
      </c>
      <c r="MD117" s="21">
        <v>0</v>
      </c>
      <c r="ME117" s="21">
        <v>0</v>
      </c>
      <c r="MF117" s="21">
        <v>0</v>
      </c>
      <c r="MG117" s="21">
        <v>0</v>
      </c>
      <c r="MH117" s="21">
        <v>0</v>
      </c>
      <c r="MI117" s="21">
        <v>0</v>
      </c>
      <c r="MJ117" s="21">
        <v>0</v>
      </c>
      <c r="MK117" s="21">
        <v>54491</v>
      </c>
      <c r="ML117" s="21">
        <v>54491</v>
      </c>
      <c r="MM117" s="21">
        <v>54491</v>
      </c>
      <c r="MN117" s="21">
        <v>54491</v>
      </c>
      <c r="MO117" s="21">
        <v>54491</v>
      </c>
      <c r="MP117" s="21">
        <v>54491</v>
      </c>
      <c r="MQ117" s="21">
        <v>54491</v>
      </c>
      <c r="MR117" s="21">
        <v>185814</v>
      </c>
      <c r="MS117" s="21">
        <v>185814</v>
      </c>
      <c r="MT117" s="21">
        <v>185814</v>
      </c>
      <c r="MU117" s="21">
        <v>185814</v>
      </c>
      <c r="MV117" s="21">
        <v>185814</v>
      </c>
      <c r="MW117" s="21">
        <v>185814</v>
      </c>
      <c r="MX117" s="21">
        <v>185814</v>
      </c>
      <c r="MY117" s="21">
        <v>0</v>
      </c>
      <c r="MZ117" s="21">
        <v>0</v>
      </c>
      <c r="NA117" s="21">
        <v>0</v>
      </c>
      <c r="NB117" s="21">
        <v>0</v>
      </c>
      <c r="NC117" s="21">
        <v>0</v>
      </c>
      <c r="ND117" s="21">
        <v>0</v>
      </c>
      <c r="NE117" s="21">
        <v>0</v>
      </c>
      <c r="NF117" s="21">
        <v>0</v>
      </c>
      <c r="NG117" s="21">
        <v>0</v>
      </c>
      <c r="NH117" s="21">
        <v>0</v>
      </c>
      <c r="NI117" s="21">
        <v>0</v>
      </c>
      <c r="NJ117" s="21">
        <v>0</v>
      </c>
      <c r="NK117" s="21">
        <v>0</v>
      </c>
      <c r="NL117" s="21">
        <v>0</v>
      </c>
      <c r="NM117" s="21">
        <v>0</v>
      </c>
      <c r="NN117" s="21">
        <v>0</v>
      </c>
      <c r="NO117" s="21">
        <v>0</v>
      </c>
      <c r="NP117" s="21">
        <v>0</v>
      </c>
      <c r="NQ117" s="21">
        <v>0</v>
      </c>
      <c r="NR117" s="21">
        <v>0</v>
      </c>
      <c r="NS117" s="21">
        <v>0</v>
      </c>
      <c r="NT117" s="21">
        <v>0</v>
      </c>
      <c r="NU117" s="21">
        <v>0</v>
      </c>
      <c r="NV117" s="21">
        <v>0</v>
      </c>
      <c r="NW117" s="21">
        <v>0</v>
      </c>
      <c r="NX117" s="21">
        <v>0</v>
      </c>
      <c r="NY117" s="21">
        <v>0</v>
      </c>
      <c r="NZ117" s="21">
        <v>0</v>
      </c>
      <c r="OA117" s="21">
        <v>0</v>
      </c>
      <c r="OB117" s="21">
        <v>0</v>
      </c>
      <c r="OC117" s="21">
        <v>0</v>
      </c>
      <c r="OD117" s="21">
        <v>0</v>
      </c>
      <c r="OE117" s="21">
        <v>0</v>
      </c>
      <c r="OF117" s="21">
        <v>0</v>
      </c>
      <c r="OG117" s="21">
        <v>0</v>
      </c>
      <c r="OH117" s="21">
        <v>0</v>
      </c>
      <c r="OI117" s="21">
        <v>0</v>
      </c>
      <c r="OJ117" s="21">
        <v>0</v>
      </c>
      <c r="OK117" s="21">
        <v>0</v>
      </c>
      <c r="OL117" s="21">
        <v>0</v>
      </c>
      <c r="OM117" s="21">
        <v>0</v>
      </c>
      <c r="ON117" s="21">
        <v>0</v>
      </c>
      <c r="OO117" s="21">
        <v>0</v>
      </c>
      <c r="OP117" s="21">
        <v>0</v>
      </c>
      <c r="OQ117" s="21">
        <v>0</v>
      </c>
      <c r="OR117" s="21">
        <v>0</v>
      </c>
      <c r="OS117" s="21">
        <v>0</v>
      </c>
      <c r="OT117" s="21">
        <v>0</v>
      </c>
      <c r="OU117" s="21">
        <v>0</v>
      </c>
      <c r="OV117" s="21">
        <v>0</v>
      </c>
      <c r="OW117" s="21">
        <v>0</v>
      </c>
      <c r="OX117" s="21">
        <v>0</v>
      </c>
      <c r="OY117" s="21">
        <v>0</v>
      </c>
      <c r="OZ117" s="21">
        <v>0</v>
      </c>
      <c r="PA117" s="21">
        <v>0</v>
      </c>
      <c r="PB117" s="21">
        <v>0</v>
      </c>
      <c r="PC117" s="21">
        <v>0</v>
      </c>
      <c r="PD117" s="21">
        <v>0</v>
      </c>
      <c r="PE117" s="21">
        <v>0</v>
      </c>
      <c r="PF117" s="21">
        <v>0</v>
      </c>
      <c r="PG117" s="21">
        <v>0</v>
      </c>
      <c r="PH117" s="21">
        <v>0</v>
      </c>
      <c r="PI117" s="21">
        <v>0</v>
      </c>
      <c r="PJ117" s="21">
        <v>0</v>
      </c>
      <c r="PK117" s="21">
        <v>0</v>
      </c>
      <c r="PL117" s="21">
        <v>0</v>
      </c>
      <c r="PM117" s="21">
        <v>0</v>
      </c>
      <c r="PN117" s="21">
        <v>0</v>
      </c>
      <c r="PO117" s="21">
        <v>0</v>
      </c>
      <c r="PP117" s="21">
        <v>0</v>
      </c>
      <c r="PQ117" s="21">
        <v>0</v>
      </c>
      <c r="PR117" s="21">
        <v>0</v>
      </c>
      <c r="PS117" s="21">
        <v>0</v>
      </c>
      <c r="PT117" s="21">
        <v>0</v>
      </c>
      <c r="PU117" s="21">
        <v>0</v>
      </c>
      <c r="PV117" s="21">
        <v>0</v>
      </c>
      <c r="PW117" s="21">
        <v>0</v>
      </c>
      <c r="PX117" s="21">
        <v>0</v>
      </c>
      <c r="PY117" s="21">
        <v>0</v>
      </c>
      <c r="PZ117" s="21">
        <v>0</v>
      </c>
      <c r="QA117" s="21">
        <v>0</v>
      </c>
      <c r="QB117" s="21">
        <v>0</v>
      </c>
      <c r="QC117" s="21">
        <v>0</v>
      </c>
      <c r="QD117" s="21">
        <v>0</v>
      </c>
      <c r="QE117" s="21">
        <v>0</v>
      </c>
      <c r="QF117" s="21">
        <v>0</v>
      </c>
      <c r="QG117" s="21">
        <v>0</v>
      </c>
      <c r="QH117" s="21">
        <v>0</v>
      </c>
      <c r="QI117" s="21">
        <v>0</v>
      </c>
      <c r="QJ117" s="21">
        <v>0</v>
      </c>
      <c r="QK117" s="21">
        <v>0</v>
      </c>
      <c r="QL117" s="21">
        <v>0</v>
      </c>
      <c r="QM117" s="21">
        <v>0</v>
      </c>
      <c r="QN117" s="21">
        <v>0</v>
      </c>
      <c r="QO117" s="21">
        <v>0</v>
      </c>
      <c r="QP117" s="21">
        <v>0</v>
      </c>
      <c r="QQ117" s="21">
        <v>0</v>
      </c>
      <c r="QR117" s="21">
        <v>0</v>
      </c>
      <c r="QS117" s="21">
        <v>0</v>
      </c>
      <c r="QT117" s="21">
        <v>0</v>
      </c>
      <c r="QU117" s="21">
        <v>0</v>
      </c>
      <c r="QV117" s="21">
        <v>0</v>
      </c>
      <c r="QW117" s="21">
        <v>0</v>
      </c>
      <c r="QX117" s="21">
        <v>0</v>
      </c>
      <c r="QY117" s="21">
        <v>0</v>
      </c>
      <c r="QZ117" s="21"/>
      <c r="RA117" s="21"/>
      <c r="RB117" s="5">
        <f>SUM(L117:QY117)</f>
        <v>29926817</v>
      </c>
      <c r="RC117" s="5"/>
      <c r="RD117" s="6"/>
      <c r="RE117" s="6"/>
      <c r="RF117" s="6"/>
    </row>
    <row r="118" spans="1:474" ht="18" customHeight="1">
      <c r="A118" s="34" t="s">
        <v>229</v>
      </c>
      <c r="B118" s="35" t="s">
        <v>182</v>
      </c>
      <c r="C118" s="35" t="s">
        <v>184</v>
      </c>
      <c r="D118" s="35"/>
      <c r="E118" s="35"/>
      <c r="F118" s="35"/>
      <c r="G118" s="35"/>
      <c r="H118" s="35" t="s">
        <v>185</v>
      </c>
      <c r="I118" s="35" t="s">
        <v>396</v>
      </c>
      <c r="J118" s="35"/>
      <c r="K118" s="37" t="s">
        <v>420</v>
      </c>
      <c r="L118" s="14">
        <v>0</v>
      </c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  <c r="HB118" s="14"/>
      <c r="HC118" s="14"/>
      <c r="HD118" s="14"/>
      <c r="HE118" s="14"/>
      <c r="HF118" s="14"/>
      <c r="HG118" s="14"/>
      <c r="HH118" s="14"/>
      <c r="HI118" s="14"/>
      <c r="HJ118" s="14"/>
      <c r="HK118" s="14"/>
      <c r="HL118" s="14"/>
      <c r="HM118" s="14"/>
      <c r="HN118" s="14"/>
      <c r="HO118" s="14"/>
      <c r="HP118" s="14"/>
      <c r="HQ118" s="14"/>
      <c r="HR118" s="14"/>
      <c r="HS118" s="14"/>
      <c r="HT118" s="14"/>
      <c r="HU118" s="14"/>
      <c r="HV118" s="14"/>
      <c r="HW118" s="14"/>
      <c r="HX118" s="14"/>
      <c r="HY118" s="14"/>
      <c r="HZ118" s="14"/>
      <c r="IA118" s="14"/>
      <c r="IB118" s="14"/>
      <c r="IC118" s="14"/>
      <c r="ID118" s="14"/>
      <c r="IE118" s="14"/>
      <c r="IF118" s="14"/>
      <c r="IG118" s="14"/>
      <c r="IH118" s="14"/>
      <c r="II118" s="14"/>
      <c r="IJ118" s="14"/>
      <c r="IK118" s="14"/>
      <c r="IL118" s="14"/>
      <c r="IM118" s="14"/>
      <c r="IN118" s="14"/>
      <c r="IO118" s="14"/>
      <c r="IP118" s="14"/>
      <c r="IQ118" s="14"/>
      <c r="IR118" s="14"/>
      <c r="IS118" s="14"/>
      <c r="IT118" s="14"/>
      <c r="IU118" s="14"/>
      <c r="IV118" s="14"/>
      <c r="IW118" s="14"/>
      <c r="IX118" s="14"/>
      <c r="IY118" s="14"/>
      <c r="IZ118" s="14"/>
      <c r="JA118" s="14"/>
      <c r="JB118" s="14"/>
      <c r="JC118" s="14"/>
      <c r="JD118" s="14"/>
      <c r="JE118" s="14"/>
      <c r="JF118" s="14"/>
      <c r="JG118" s="14"/>
      <c r="JH118" s="14"/>
      <c r="JI118" s="14"/>
      <c r="JJ118" s="14"/>
      <c r="JK118" s="14"/>
      <c r="JL118" s="14"/>
      <c r="JM118" s="14"/>
      <c r="JN118" s="14"/>
      <c r="JO118" s="14"/>
      <c r="JP118" s="14"/>
      <c r="JQ118" s="14"/>
      <c r="JR118" s="14"/>
      <c r="JS118" s="14"/>
      <c r="JT118" s="14"/>
      <c r="JU118" s="14"/>
      <c r="JV118" s="14"/>
      <c r="JW118" s="14"/>
      <c r="JX118" s="14"/>
      <c r="JY118" s="14"/>
      <c r="JZ118" s="14"/>
      <c r="KA118" s="14"/>
      <c r="KB118" s="14"/>
      <c r="KC118" s="14"/>
      <c r="KD118" s="14"/>
      <c r="KE118" s="14"/>
      <c r="KF118" s="14"/>
      <c r="KG118" s="14"/>
      <c r="KH118" s="14"/>
      <c r="KI118" s="14"/>
      <c r="KJ118" s="14"/>
      <c r="KK118" s="14"/>
      <c r="KL118" s="14"/>
      <c r="KM118" s="14"/>
      <c r="KN118" s="14"/>
      <c r="KO118" s="14"/>
      <c r="KP118" s="14"/>
      <c r="KQ118" s="14"/>
      <c r="KR118" s="14"/>
      <c r="KS118" s="14"/>
      <c r="KT118" s="14"/>
      <c r="KU118" s="14"/>
      <c r="KV118" s="14"/>
      <c r="KW118" s="14"/>
      <c r="KX118" s="14"/>
      <c r="KY118" s="14"/>
      <c r="KZ118" s="14"/>
      <c r="LA118" s="14"/>
      <c r="LB118" s="14"/>
      <c r="LC118" s="14"/>
      <c r="LD118" s="14"/>
      <c r="LE118" s="14"/>
      <c r="LF118" s="14"/>
      <c r="LG118" s="14"/>
      <c r="LH118" s="14"/>
      <c r="LI118" s="14"/>
      <c r="LJ118" s="14"/>
      <c r="LK118" s="14"/>
      <c r="LL118" s="14"/>
      <c r="LM118" s="14"/>
      <c r="LN118" s="14"/>
      <c r="LO118" s="14"/>
      <c r="LP118" s="14"/>
      <c r="LQ118" s="14"/>
      <c r="LR118" s="14"/>
      <c r="LS118" s="14"/>
      <c r="LT118" s="14"/>
      <c r="LU118" s="14"/>
      <c r="LV118" s="14"/>
      <c r="LW118" s="14"/>
      <c r="LX118" s="14"/>
      <c r="LY118" s="14"/>
      <c r="LZ118" s="14"/>
      <c r="MA118" s="14"/>
      <c r="MB118" s="14"/>
      <c r="MC118" s="14"/>
      <c r="MD118" s="14"/>
      <c r="ME118" s="14"/>
      <c r="MF118" s="14"/>
      <c r="MG118" s="14"/>
      <c r="MH118" s="14"/>
      <c r="MI118" s="14"/>
      <c r="MJ118" s="14"/>
      <c r="MK118" s="14"/>
      <c r="ML118" s="14"/>
      <c r="MM118" s="14"/>
      <c r="MN118" s="14"/>
      <c r="MO118" s="14"/>
      <c r="MP118" s="14"/>
      <c r="MQ118" s="14"/>
      <c r="MR118" s="14"/>
      <c r="MS118" s="14"/>
      <c r="MT118" s="14"/>
      <c r="MU118" s="14"/>
      <c r="MV118" s="14"/>
      <c r="MW118" s="14"/>
      <c r="MX118" s="14"/>
      <c r="MY118" s="14"/>
      <c r="MZ118" s="14"/>
      <c r="NA118" s="14"/>
      <c r="NB118" s="14"/>
      <c r="NC118" s="14"/>
      <c r="ND118" s="14"/>
      <c r="NE118" s="14"/>
      <c r="NF118" s="14"/>
      <c r="NG118" s="14"/>
      <c r="NH118" s="14"/>
      <c r="NI118" s="14"/>
      <c r="NJ118" s="14"/>
      <c r="NK118" s="14"/>
      <c r="NL118" s="14"/>
      <c r="NM118" s="14"/>
      <c r="NN118" s="14"/>
      <c r="NO118" s="14"/>
      <c r="NP118" s="14"/>
      <c r="NQ118" s="14"/>
      <c r="NR118" s="14"/>
      <c r="NS118" s="14"/>
      <c r="NT118" s="14"/>
      <c r="NU118" s="14"/>
      <c r="NV118" s="14"/>
      <c r="NW118" s="14"/>
      <c r="NX118" s="14"/>
      <c r="NY118" s="14"/>
      <c r="NZ118" s="14"/>
      <c r="OA118" s="14"/>
      <c r="OB118" s="14"/>
      <c r="OC118" s="14"/>
      <c r="OD118" s="14"/>
      <c r="OE118" s="14"/>
      <c r="OF118" s="14"/>
      <c r="OG118" s="14"/>
      <c r="OH118" s="14"/>
      <c r="OI118" s="14"/>
      <c r="OJ118" s="14"/>
      <c r="OK118" s="14"/>
      <c r="OL118" s="14"/>
      <c r="OM118" s="14"/>
      <c r="ON118" s="14"/>
      <c r="OO118" s="14"/>
      <c r="OP118" s="14"/>
      <c r="OQ118" s="14"/>
      <c r="OR118" s="14"/>
      <c r="OS118" s="14"/>
      <c r="OT118" s="14"/>
      <c r="OU118" s="14"/>
      <c r="OV118" s="14"/>
      <c r="OW118" s="14"/>
      <c r="OX118" s="14"/>
      <c r="OY118" s="14"/>
      <c r="OZ118" s="14"/>
      <c r="PA118" s="14"/>
      <c r="PB118" s="14"/>
      <c r="PC118" s="14"/>
      <c r="PD118" s="14"/>
      <c r="PE118" s="14"/>
      <c r="PF118" s="14"/>
      <c r="PG118" s="14"/>
      <c r="PH118" s="14"/>
      <c r="PI118" s="14"/>
      <c r="PJ118" s="14"/>
      <c r="PK118" s="14"/>
      <c r="PL118" s="14"/>
      <c r="PM118" s="14"/>
      <c r="PN118" s="14"/>
      <c r="PO118" s="14"/>
      <c r="PP118" s="14"/>
      <c r="PQ118" s="14"/>
      <c r="PR118" s="14"/>
      <c r="PS118" s="14"/>
      <c r="PT118" s="14"/>
      <c r="PU118" s="14"/>
      <c r="PV118" s="14"/>
      <c r="PW118" s="14"/>
      <c r="PX118" s="14"/>
      <c r="PY118" s="14"/>
      <c r="PZ118" s="14"/>
      <c r="QA118" s="14"/>
      <c r="QB118" s="14"/>
      <c r="QC118" s="14"/>
      <c r="QD118" s="14"/>
      <c r="QE118" s="14"/>
      <c r="QF118" s="14"/>
      <c r="QG118" s="14"/>
      <c r="QH118" s="14"/>
      <c r="QI118" s="14"/>
      <c r="QJ118" s="14"/>
      <c r="QK118" s="14"/>
      <c r="QL118" s="14"/>
      <c r="QM118" s="14"/>
      <c r="QN118" s="14"/>
      <c r="QO118" s="14"/>
      <c r="QP118" s="14"/>
      <c r="QQ118" s="14"/>
      <c r="QR118" s="14"/>
      <c r="QS118" s="14"/>
      <c r="QT118" s="14"/>
      <c r="QU118" s="14"/>
      <c r="QV118" s="14"/>
      <c r="QW118" s="14"/>
      <c r="QX118" s="14"/>
      <c r="QY118" s="14"/>
      <c r="QZ118" s="14"/>
      <c r="RA118" s="14"/>
      <c r="RB118" s="5"/>
      <c r="RC118" s="5"/>
      <c r="RD118" s="6"/>
      <c r="RE118" s="6"/>
      <c r="RF118" s="6"/>
    </row>
    <row r="119" spans="1:474" ht="18" customHeight="1">
      <c r="A119" s="34" t="s">
        <v>229</v>
      </c>
      <c r="B119" s="35" t="s">
        <v>182</v>
      </c>
      <c r="C119" s="35" t="s">
        <v>184</v>
      </c>
      <c r="D119" s="35"/>
      <c r="E119" s="35"/>
      <c r="F119" s="35"/>
      <c r="G119" s="35"/>
      <c r="H119" s="35" t="s">
        <v>185</v>
      </c>
      <c r="I119" s="35" t="s">
        <v>396</v>
      </c>
      <c r="J119" s="35"/>
      <c r="K119" s="37" t="s">
        <v>421</v>
      </c>
      <c r="L119" s="14">
        <v>0</v>
      </c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  <c r="GC119" s="14"/>
      <c r="GD119" s="14"/>
      <c r="GE119" s="14"/>
      <c r="GF119" s="14"/>
      <c r="GG119" s="14"/>
      <c r="GH119" s="14"/>
      <c r="GI119" s="14"/>
      <c r="GJ119" s="14"/>
      <c r="GK119" s="14"/>
      <c r="GL119" s="14"/>
      <c r="GM119" s="14"/>
      <c r="GN119" s="14"/>
      <c r="GO119" s="14"/>
      <c r="GP119" s="14"/>
      <c r="GQ119" s="14"/>
      <c r="GR119" s="14"/>
      <c r="GS119" s="14"/>
      <c r="GT119" s="14"/>
      <c r="GU119" s="14"/>
      <c r="GV119" s="14"/>
      <c r="GW119" s="14"/>
      <c r="GX119" s="14"/>
      <c r="GY119" s="14"/>
      <c r="GZ119" s="14"/>
      <c r="HA119" s="14"/>
      <c r="HB119" s="14"/>
      <c r="HC119" s="14"/>
      <c r="HD119" s="14"/>
      <c r="HE119" s="14"/>
      <c r="HF119" s="14"/>
      <c r="HG119" s="14"/>
      <c r="HH119" s="14"/>
      <c r="HI119" s="14"/>
      <c r="HJ119" s="14"/>
      <c r="HK119" s="14"/>
      <c r="HL119" s="14"/>
      <c r="HM119" s="14"/>
      <c r="HN119" s="14"/>
      <c r="HO119" s="14"/>
      <c r="HP119" s="14"/>
      <c r="HQ119" s="14"/>
      <c r="HR119" s="14"/>
      <c r="HS119" s="14"/>
      <c r="HT119" s="14"/>
      <c r="HU119" s="14"/>
      <c r="HV119" s="14"/>
      <c r="HW119" s="14"/>
      <c r="HX119" s="14"/>
      <c r="HY119" s="14"/>
      <c r="HZ119" s="14"/>
      <c r="IA119" s="14"/>
      <c r="IB119" s="14"/>
      <c r="IC119" s="14"/>
      <c r="ID119" s="14"/>
      <c r="IE119" s="14"/>
      <c r="IF119" s="14"/>
      <c r="IG119" s="14"/>
      <c r="IH119" s="14"/>
      <c r="II119" s="14"/>
      <c r="IJ119" s="14"/>
      <c r="IK119" s="14"/>
      <c r="IL119" s="14"/>
      <c r="IM119" s="14"/>
      <c r="IN119" s="14"/>
      <c r="IO119" s="14"/>
      <c r="IP119" s="14"/>
      <c r="IQ119" s="14"/>
      <c r="IR119" s="14"/>
      <c r="IS119" s="14"/>
      <c r="IT119" s="14"/>
      <c r="IU119" s="14"/>
      <c r="IV119" s="14"/>
      <c r="IW119" s="14"/>
      <c r="IX119" s="14"/>
      <c r="IY119" s="14"/>
      <c r="IZ119" s="14"/>
      <c r="JA119" s="14"/>
      <c r="JB119" s="14"/>
      <c r="JC119" s="14"/>
      <c r="JD119" s="14"/>
      <c r="JE119" s="14"/>
      <c r="JF119" s="14"/>
      <c r="JG119" s="14"/>
      <c r="JH119" s="14"/>
      <c r="JI119" s="14"/>
      <c r="JJ119" s="14"/>
      <c r="JK119" s="14"/>
      <c r="JL119" s="14"/>
      <c r="JM119" s="14"/>
      <c r="JN119" s="14"/>
      <c r="JO119" s="14"/>
      <c r="JP119" s="14"/>
      <c r="JQ119" s="14"/>
      <c r="JR119" s="14"/>
      <c r="JS119" s="14"/>
      <c r="JT119" s="14"/>
      <c r="JU119" s="14"/>
      <c r="JV119" s="14"/>
      <c r="JW119" s="14"/>
      <c r="JX119" s="14"/>
      <c r="JY119" s="14"/>
      <c r="JZ119" s="14"/>
      <c r="KA119" s="14"/>
      <c r="KB119" s="14"/>
      <c r="KC119" s="14"/>
      <c r="KD119" s="14"/>
      <c r="KE119" s="14"/>
      <c r="KF119" s="14"/>
      <c r="KG119" s="14"/>
      <c r="KH119" s="14"/>
      <c r="KI119" s="14"/>
      <c r="KJ119" s="14"/>
      <c r="KK119" s="14"/>
      <c r="KL119" s="14"/>
      <c r="KM119" s="14"/>
      <c r="KN119" s="14"/>
      <c r="KO119" s="14"/>
      <c r="KP119" s="14"/>
      <c r="KQ119" s="14"/>
      <c r="KR119" s="14"/>
      <c r="KS119" s="14"/>
      <c r="KT119" s="14"/>
      <c r="KU119" s="14"/>
      <c r="KV119" s="14"/>
      <c r="KW119" s="14"/>
      <c r="KX119" s="14"/>
      <c r="KY119" s="14"/>
      <c r="KZ119" s="14"/>
      <c r="LA119" s="14"/>
      <c r="LB119" s="14"/>
      <c r="LC119" s="14"/>
      <c r="LD119" s="14"/>
      <c r="LE119" s="14"/>
      <c r="LF119" s="14"/>
      <c r="LG119" s="14"/>
      <c r="LH119" s="14"/>
      <c r="LI119" s="14"/>
      <c r="LJ119" s="14"/>
      <c r="LK119" s="14"/>
      <c r="LL119" s="14"/>
      <c r="LM119" s="14"/>
      <c r="LN119" s="14"/>
      <c r="LO119" s="14"/>
      <c r="LP119" s="14"/>
      <c r="LQ119" s="14"/>
      <c r="LR119" s="14"/>
      <c r="LS119" s="14"/>
      <c r="LT119" s="14"/>
      <c r="LU119" s="14"/>
      <c r="LV119" s="14"/>
      <c r="LW119" s="14"/>
      <c r="LX119" s="14"/>
      <c r="LY119" s="14"/>
      <c r="LZ119" s="14"/>
      <c r="MA119" s="14"/>
      <c r="MB119" s="14"/>
      <c r="MC119" s="14"/>
      <c r="MD119" s="14"/>
      <c r="ME119" s="14"/>
      <c r="MF119" s="14"/>
      <c r="MG119" s="14"/>
      <c r="MH119" s="14"/>
      <c r="MI119" s="14"/>
      <c r="MJ119" s="14"/>
      <c r="MK119" s="14"/>
      <c r="ML119" s="14"/>
      <c r="MM119" s="14"/>
      <c r="MN119" s="14"/>
      <c r="MO119" s="14"/>
      <c r="MP119" s="14"/>
      <c r="MQ119" s="14"/>
      <c r="MR119" s="14"/>
      <c r="MS119" s="14"/>
      <c r="MT119" s="14"/>
      <c r="MU119" s="14"/>
      <c r="MV119" s="14"/>
      <c r="MW119" s="14"/>
      <c r="MX119" s="14"/>
      <c r="MY119" s="14"/>
      <c r="MZ119" s="14"/>
      <c r="NA119" s="14"/>
      <c r="NB119" s="14"/>
      <c r="NC119" s="14"/>
      <c r="ND119" s="14"/>
      <c r="NE119" s="14"/>
      <c r="NF119" s="14"/>
      <c r="NG119" s="14"/>
      <c r="NH119" s="14"/>
      <c r="NI119" s="14"/>
      <c r="NJ119" s="14"/>
      <c r="NK119" s="14"/>
      <c r="NL119" s="14"/>
      <c r="NM119" s="14"/>
      <c r="NN119" s="14"/>
      <c r="NO119" s="14"/>
      <c r="NP119" s="14"/>
      <c r="NQ119" s="14"/>
      <c r="NR119" s="14"/>
      <c r="NS119" s="14"/>
      <c r="NT119" s="14"/>
      <c r="NU119" s="14"/>
      <c r="NV119" s="14"/>
      <c r="NW119" s="14"/>
      <c r="NX119" s="14"/>
      <c r="NY119" s="14"/>
      <c r="NZ119" s="14"/>
      <c r="OA119" s="14"/>
      <c r="OB119" s="14"/>
      <c r="OC119" s="14"/>
      <c r="OD119" s="14"/>
      <c r="OE119" s="14"/>
      <c r="OF119" s="14"/>
      <c r="OG119" s="14"/>
      <c r="OH119" s="14"/>
      <c r="OI119" s="14"/>
      <c r="OJ119" s="14"/>
      <c r="OK119" s="14"/>
      <c r="OL119" s="14"/>
      <c r="OM119" s="14"/>
      <c r="ON119" s="14"/>
      <c r="OO119" s="14"/>
      <c r="OP119" s="14"/>
      <c r="OQ119" s="14"/>
      <c r="OR119" s="14"/>
      <c r="OS119" s="14"/>
      <c r="OT119" s="14"/>
      <c r="OU119" s="14"/>
      <c r="OV119" s="14"/>
      <c r="OW119" s="14"/>
      <c r="OX119" s="14"/>
      <c r="OY119" s="14"/>
      <c r="OZ119" s="14"/>
      <c r="PA119" s="14"/>
      <c r="PB119" s="14"/>
      <c r="PC119" s="14"/>
      <c r="PD119" s="14"/>
      <c r="PE119" s="14"/>
      <c r="PF119" s="14"/>
      <c r="PG119" s="14"/>
      <c r="PH119" s="14"/>
      <c r="PI119" s="14"/>
      <c r="PJ119" s="14"/>
      <c r="PK119" s="14"/>
      <c r="PL119" s="14"/>
      <c r="PM119" s="14"/>
      <c r="PN119" s="14"/>
      <c r="PO119" s="14"/>
      <c r="PP119" s="14"/>
      <c r="PQ119" s="14"/>
      <c r="PR119" s="14"/>
      <c r="PS119" s="14"/>
      <c r="PT119" s="14"/>
      <c r="PU119" s="14"/>
      <c r="PV119" s="14"/>
      <c r="PW119" s="14"/>
      <c r="PX119" s="14"/>
      <c r="PY119" s="14"/>
      <c r="PZ119" s="14"/>
      <c r="QA119" s="14"/>
      <c r="QB119" s="14"/>
      <c r="QC119" s="14"/>
      <c r="QD119" s="14"/>
      <c r="QE119" s="14"/>
      <c r="QF119" s="14"/>
      <c r="QG119" s="14"/>
      <c r="QH119" s="14"/>
      <c r="QI119" s="14"/>
      <c r="QJ119" s="14"/>
      <c r="QK119" s="14"/>
      <c r="QL119" s="14"/>
      <c r="QM119" s="14"/>
      <c r="QN119" s="14"/>
      <c r="QO119" s="14"/>
      <c r="QP119" s="14"/>
      <c r="QQ119" s="14"/>
      <c r="QR119" s="14"/>
      <c r="QS119" s="14"/>
      <c r="QT119" s="14"/>
      <c r="QU119" s="14"/>
      <c r="QV119" s="14"/>
      <c r="QW119" s="14"/>
      <c r="QX119" s="14"/>
      <c r="QY119" s="14"/>
      <c r="QZ119" s="14"/>
      <c r="RA119" s="14"/>
      <c r="RB119" s="5"/>
      <c r="RC119" s="5"/>
      <c r="RD119" s="6"/>
      <c r="RE119" s="6"/>
      <c r="RF119" s="6"/>
    </row>
    <row r="120" spans="1:474" ht="18" customHeight="1">
      <c r="A120" s="34" t="s">
        <v>229</v>
      </c>
      <c r="B120" s="35" t="s">
        <v>182</v>
      </c>
      <c r="C120" s="35" t="s">
        <v>468</v>
      </c>
      <c r="D120" s="35"/>
      <c r="E120" s="35"/>
      <c r="F120" s="35"/>
      <c r="G120" s="35"/>
      <c r="H120" s="35" t="s">
        <v>185</v>
      </c>
      <c r="I120" s="35" t="s">
        <v>396</v>
      </c>
      <c r="J120" s="35"/>
      <c r="K120" s="10" t="e">
        <f>#REF!</f>
        <v>#REF!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0</v>
      </c>
      <c r="CU120" s="17">
        <v>0</v>
      </c>
      <c r="CV120" s="17">
        <v>0</v>
      </c>
      <c r="CW120" s="17">
        <v>0</v>
      </c>
      <c r="CX120" s="17">
        <v>0</v>
      </c>
      <c r="CY120" s="17">
        <v>0</v>
      </c>
      <c r="CZ120" s="17">
        <v>0</v>
      </c>
      <c r="DA120" s="17">
        <v>0</v>
      </c>
      <c r="DB120" s="17">
        <v>0</v>
      </c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  <c r="EW120" s="17"/>
      <c r="EX120" s="17"/>
      <c r="EY120" s="17"/>
      <c r="EZ120" s="17"/>
      <c r="FA120" s="17"/>
      <c r="FB120" s="17"/>
      <c r="FC120" s="17"/>
      <c r="FD120" s="17"/>
      <c r="FE120" s="17"/>
      <c r="FF120" s="17"/>
      <c r="FG120" s="17"/>
      <c r="FH120" s="17"/>
      <c r="FI120" s="17"/>
      <c r="FJ120" s="17"/>
      <c r="FK120" s="17"/>
      <c r="FL120" s="17"/>
      <c r="FM120" s="17"/>
      <c r="FN120" s="17"/>
      <c r="FO120" s="17"/>
      <c r="FP120" s="17"/>
      <c r="FQ120" s="17"/>
      <c r="FR120" s="17"/>
      <c r="FS120" s="17"/>
      <c r="FT120" s="17"/>
      <c r="FU120" s="17"/>
      <c r="FV120" s="17"/>
      <c r="FW120" s="17"/>
      <c r="FX120" s="17"/>
      <c r="FY120" s="17"/>
      <c r="FZ120" s="17"/>
      <c r="GA120" s="17"/>
      <c r="GB120" s="17"/>
      <c r="GC120" s="17"/>
      <c r="GD120" s="17"/>
      <c r="GE120" s="17"/>
      <c r="GF120" s="17"/>
      <c r="GG120" s="17"/>
      <c r="GH120" s="17"/>
      <c r="GI120" s="17"/>
      <c r="GJ120" s="17"/>
      <c r="GK120" s="17"/>
      <c r="GL120" s="17"/>
      <c r="GM120" s="17"/>
      <c r="GN120" s="17"/>
      <c r="GO120" s="17"/>
      <c r="GP120" s="17"/>
      <c r="GQ120" s="17"/>
      <c r="GR120" s="17"/>
      <c r="GS120" s="17"/>
      <c r="GT120" s="17"/>
      <c r="GU120" s="17"/>
      <c r="GV120" s="17"/>
      <c r="GW120" s="17"/>
      <c r="GX120" s="17"/>
      <c r="GY120" s="17"/>
      <c r="GZ120" s="17"/>
      <c r="HA120" s="17"/>
      <c r="HB120" s="17"/>
      <c r="HC120" s="17"/>
      <c r="HD120" s="17"/>
      <c r="HE120" s="17"/>
      <c r="HF120" s="17"/>
      <c r="HG120" s="17"/>
      <c r="HH120" s="17"/>
      <c r="HI120" s="17"/>
      <c r="HJ120" s="17"/>
      <c r="HK120" s="17"/>
      <c r="HL120" s="17"/>
      <c r="HM120" s="17"/>
      <c r="HN120" s="17"/>
      <c r="HO120" s="17"/>
      <c r="HP120" s="17"/>
      <c r="HQ120" s="17"/>
      <c r="HR120" s="17"/>
      <c r="HS120" s="17"/>
      <c r="HT120" s="17"/>
      <c r="HU120" s="17"/>
      <c r="HV120" s="17"/>
      <c r="HW120" s="17"/>
      <c r="HX120" s="17"/>
      <c r="HY120" s="17"/>
      <c r="HZ120" s="17"/>
      <c r="IA120" s="17"/>
      <c r="IB120" s="17"/>
      <c r="IC120" s="17"/>
      <c r="ID120" s="17"/>
      <c r="IE120" s="17"/>
      <c r="IF120" s="17"/>
      <c r="IG120" s="17"/>
      <c r="IH120" s="17"/>
      <c r="II120" s="17"/>
      <c r="IJ120" s="17"/>
      <c r="IK120" s="17"/>
      <c r="IL120" s="17"/>
      <c r="IM120" s="17"/>
      <c r="IN120" s="17"/>
      <c r="IO120" s="17"/>
      <c r="IP120" s="17"/>
      <c r="IQ120" s="17"/>
      <c r="IR120" s="17"/>
      <c r="IS120" s="17"/>
      <c r="IT120" s="17"/>
      <c r="IU120" s="17"/>
      <c r="IV120" s="17"/>
      <c r="IW120" s="17"/>
      <c r="IX120" s="17"/>
      <c r="IY120" s="17"/>
      <c r="IZ120" s="17"/>
      <c r="JA120" s="17"/>
      <c r="JB120" s="17"/>
      <c r="JC120" s="17"/>
      <c r="JD120" s="17"/>
      <c r="JE120" s="17"/>
      <c r="JF120" s="17"/>
      <c r="JG120" s="17"/>
      <c r="JH120" s="17"/>
      <c r="JI120" s="17"/>
      <c r="JJ120" s="17"/>
      <c r="JK120" s="17"/>
      <c r="JL120" s="17"/>
      <c r="JM120" s="17"/>
      <c r="JN120" s="17"/>
      <c r="JO120" s="17"/>
      <c r="JP120" s="17"/>
      <c r="JQ120" s="17"/>
      <c r="JR120" s="17"/>
      <c r="JS120" s="17"/>
      <c r="JT120" s="17"/>
      <c r="JU120" s="17"/>
      <c r="JV120" s="17"/>
      <c r="JW120" s="17"/>
      <c r="JX120" s="17"/>
      <c r="JY120" s="17"/>
      <c r="JZ120" s="17">
        <v>0</v>
      </c>
      <c r="KA120" s="17">
        <v>0</v>
      </c>
      <c r="KB120" s="17">
        <v>0</v>
      </c>
      <c r="KC120" s="17">
        <v>0</v>
      </c>
      <c r="KD120" s="17">
        <v>0</v>
      </c>
      <c r="KE120" s="17">
        <v>0</v>
      </c>
      <c r="KF120" s="17">
        <v>0</v>
      </c>
      <c r="KG120" s="17">
        <v>0</v>
      </c>
      <c r="KH120" s="17">
        <v>0</v>
      </c>
      <c r="KI120" s="17">
        <v>0</v>
      </c>
      <c r="KJ120" s="17"/>
      <c r="KK120" s="17"/>
      <c r="KL120" s="17"/>
      <c r="KM120" s="17"/>
      <c r="KN120" s="17"/>
      <c r="KO120" s="17"/>
      <c r="KP120" s="17"/>
      <c r="KQ120" s="17"/>
      <c r="KR120" s="17"/>
      <c r="KS120" s="17"/>
      <c r="KT120" s="17"/>
      <c r="KU120" s="17"/>
      <c r="KV120" s="17"/>
      <c r="KW120" s="17"/>
      <c r="KX120" s="17"/>
      <c r="KY120" s="17"/>
      <c r="KZ120" s="17"/>
      <c r="LA120" s="17"/>
      <c r="LB120" s="17"/>
      <c r="LC120" s="17"/>
      <c r="LD120" s="17"/>
      <c r="LE120" s="17"/>
      <c r="LF120" s="17"/>
      <c r="LG120" s="17"/>
      <c r="LH120" s="17"/>
      <c r="LI120" s="17"/>
      <c r="LJ120" s="17"/>
      <c r="LK120" s="17"/>
      <c r="LL120" s="17"/>
      <c r="LM120" s="17"/>
      <c r="LN120" s="17"/>
      <c r="LO120" s="17"/>
      <c r="LP120" s="17"/>
      <c r="LQ120" s="17"/>
      <c r="LR120" s="17"/>
      <c r="LS120" s="17"/>
      <c r="LT120" s="17"/>
      <c r="LU120" s="17"/>
      <c r="LV120" s="17"/>
      <c r="LW120" s="17"/>
      <c r="LX120" s="17"/>
      <c r="LY120" s="17"/>
      <c r="LZ120" s="17"/>
      <c r="MA120" s="17"/>
      <c r="MB120" s="17"/>
      <c r="MC120" s="17"/>
      <c r="MD120" s="17"/>
      <c r="ME120" s="17"/>
      <c r="MF120" s="17"/>
      <c r="MG120" s="17"/>
      <c r="MH120" s="17"/>
      <c r="MI120" s="17"/>
      <c r="MJ120" s="17"/>
      <c r="MK120" s="17"/>
      <c r="ML120" s="17"/>
      <c r="MM120" s="17"/>
      <c r="MN120" s="17"/>
      <c r="MO120" s="17"/>
      <c r="MP120" s="17"/>
      <c r="MQ120" s="17"/>
      <c r="MR120" s="17"/>
      <c r="MS120" s="17"/>
      <c r="MT120" s="17"/>
      <c r="MU120" s="17"/>
      <c r="MV120" s="17"/>
      <c r="MW120" s="17"/>
      <c r="MX120" s="17"/>
      <c r="MY120" s="17"/>
      <c r="MZ120" s="17"/>
      <c r="NA120" s="17"/>
      <c r="NB120" s="17"/>
      <c r="NC120" s="17"/>
      <c r="ND120" s="17"/>
      <c r="NE120" s="17"/>
      <c r="NF120" s="17"/>
      <c r="NG120" s="17"/>
      <c r="NH120" s="17"/>
      <c r="NI120" s="17"/>
      <c r="NJ120" s="17"/>
      <c r="NK120" s="17"/>
      <c r="NL120" s="17"/>
      <c r="NM120" s="17"/>
      <c r="NN120" s="17"/>
      <c r="NO120" s="17"/>
      <c r="NP120" s="17"/>
      <c r="NQ120" s="17"/>
      <c r="NR120" s="17"/>
      <c r="NS120" s="17"/>
      <c r="NT120" s="17"/>
      <c r="NU120" s="17"/>
      <c r="NV120" s="17"/>
      <c r="NW120" s="17"/>
      <c r="NX120" s="17"/>
      <c r="NY120" s="17"/>
      <c r="NZ120" s="17"/>
      <c r="OA120" s="17"/>
      <c r="OB120" s="17"/>
      <c r="OC120" s="17"/>
      <c r="OD120" s="17"/>
      <c r="OE120" s="17"/>
      <c r="OF120" s="17"/>
      <c r="OG120" s="17"/>
      <c r="OH120" s="17"/>
      <c r="OI120" s="17"/>
      <c r="OJ120" s="17"/>
      <c r="OK120" s="17"/>
      <c r="OL120" s="17"/>
      <c r="OM120" s="17"/>
      <c r="ON120" s="17"/>
      <c r="OO120" s="17"/>
      <c r="OP120" s="17"/>
      <c r="OQ120" s="17"/>
      <c r="OR120" s="17"/>
      <c r="OS120" s="17"/>
      <c r="OT120" s="17"/>
      <c r="OU120" s="17"/>
      <c r="OV120" s="17"/>
      <c r="OW120" s="17"/>
      <c r="OX120" s="17"/>
      <c r="OY120" s="17"/>
      <c r="OZ120" s="17"/>
      <c r="PA120" s="17"/>
      <c r="PB120" s="17"/>
      <c r="PC120" s="17"/>
      <c r="PD120" s="17"/>
      <c r="PE120" s="17"/>
      <c r="PF120" s="17"/>
      <c r="PG120" s="17"/>
      <c r="PH120" s="17"/>
      <c r="PI120" s="17"/>
      <c r="PJ120" s="17"/>
      <c r="PK120" s="17"/>
      <c r="PL120" s="17"/>
      <c r="PM120" s="17"/>
      <c r="PN120" s="17"/>
      <c r="PO120" s="17"/>
      <c r="PP120" s="17"/>
      <c r="PQ120" s="17"/>
      <c r="PR120" s="17"/>
      <c r="PS120" s="17"/>
      <c r="PT120" s="17"/>
      <c r="PU120" s="17"/>
      <c r="PV120" s="17"/>
      <c r="PW120" s="17"/>
      <c r="PX120" s="17"/>
      <c r="PY120" s="17"/>
      <c r="PZ120" s="17"/>
      <c r="QA120" s="17"/>
      <c r="QB120" s="17"/>
      <c r="QC120" s="17"/>
      <c r="QD120" s="17"/>
      <c r="QE120" s="17"/>
      <c r="QF120" s="17"/>
      <c r="QG120" s="17"/>
      <c r="QH120" s="17"/>
      <c r="QI120" s="17"/>
      <c r="QJ120" s="17"/>
      <c r="QK120" s="17"/>
      <c r="QL120" s="17"/>
      <c r="QM120" s="17"/>
      <c r="QN120" s="17"/>
      <c r="QO120" s="17"/>
      <c r="QP120" s="17"/>
      <c r="QQ120" s="17"/>
      <c r="QR120" s="17"/>
      <c r="QS120" s="17"/>
      <c r="QT120" s="17"/>
      <c r="QU120" s="17"/>
      <c r="QV120" s="17"/>
      <c r="QW120" s="17"/>
      <c r="QX120" s="17"/>
      <c r="QY120" s="17"/>
      <c r="QZ120" s="17"/>
      <c r="RA120" s="17"/>
      <c r="RB120" s="5">
        <f>SUM(L120:QY120)</f>
        <v>0</v>
      </c>
      <c r="RC120" s="5">
        <f t="shared" ref="RC120:RC121" si="173">RA120-RB120</f>
        <v>0</v>
      </c>
      <c r="RD120" s="6" t="e">
        <f>#REF!</f>
        <v>#REF!</v>
      </c>
      <c r="RE120" s="6" t="e">
        <f>RD120-RB120</f>
        <v>#REF!</v>
      </c>
      <c r="RF120" s="6"/>
    </row>
    <row r="121" spans="1:474" ht="18" customHeight="1">
      <c r="A121" s="34" t="s">
        <v>229</v>
      </c>
      <c r="B121" s="35" t="s">
        <v>182</v>
      </c>
      <c r="C121" s="35" t="s">
        <v>309</v>
      </c>
      <c r="D121" s="35" t="s">
        <v>469</v>
      </c>
      <c r="E121" s="35"/>
      <c r="F121" s="35"/>
      <c r="G121" s="35"/>
      <c r="H121" s="35" t="s">
        <v>185</v>
      </c>
      <c r="I121" s="35" t="s">
        <v>396</v>
      </c>
      <c r="J121" s="35"/>
      <c r="K121" s="38" t="e">
        <f>#REF!</f>
        <v>#REF!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0</v>
      </c>
      <c r="CS121" s="17">
        <v>0</v>
      </c>
      <c r="CT121" s="17">
        <v>0</v>
      </c>
      <c r="CU121" s="17">
        <v>0</v>
      </c>
      <c r="CV121" s="17">
        <v>0</v>
      </c>
      <c r="CW121" s="17">
        <v>0</v>
      </c>
      <c r="CX121" s="17">
        <v>0</v>
      </c>
      <c r="CY121" s="17">
        <v>0</v>
      </c>
      <c r="CZ121" s="17">
        <v>0</v>
      </c>
      <c r="DA121" s="17">
        <v>0</v>
      </c>
      <c r="DB121" s="17">
        <v>0</v>
      </c>
      <c r="DC121" s="17">
        <v>0</v>
      </c>
      <c r="DD121" s="17">
        <v>0</v>
      </c>
      <c r="DE121" s="17">
        <v>0</v>
      </c>
      <c r="DF121" s="17">
        <v>0</v>
      </c>
      <c r="DG121" s="17">
        <v>0</v>
      </c>
      <c r="DH121" s="17">
        <v>0</v>
      </c>
      <c r="DI121" s="17">
        <v>0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0</v>
      </c>
      <c r="DW121" s="17">
        <v>0</v>
      </c>
      <c r="DX121" s="17">
        <v>0</v>
      </c>
      <c r="DY121" s="17">
        <v>0</v>
      </c>
      <c r="DZ121" s="17">
        <v>0</v>
      </c>
      <c r="EA121" s="17">
        <v>0</v>
      </c>
      <c r="EB121" s="17">
        <v>0</v>
      </c>
      <c r="EC121" s="17">
        <v>0</v>
      </c>
      <c r="ED121" s="17">
        <v>0</v>
      </c>
      <c r="EE121" s="17">
        <v>0</v>
      </c>
      <c r="EF121" s="17">
        <v>0</v>
      </c>
      <c r="EG121" s="17">
        <v>0</v>
      </c>
      <c r="EH121" s="17">
        <v>0</v>
      </c>
      <c r="EI121" s="17">
        <v>0</v>
      </c>
      <c r="EJ121" s="17">
        <v>0</v>
      </c>
      <c r="EK121" s="17">
        <v>0</v>
      </c>
      <c r="EL121" s="17">
        <v>0</v>
      </c>
      <c r="EM121" s="17">
        <v>0</v>
      </c>
      <c r="EN121" s="17">
        <v>0</v>
      </c>
      <c r="EO121" s="17">
        <v>0</v>
      </c>
      <c r="EP121" s="17">
        <v>0</v>
      </c>
      <c r="EQ121" s="17">
        <v>0</v>
      </c>
      <c r="ER121" s="17">
        <v>0</v>
      </c>
      <c r="ES121" s="17">
        <v>0</v>
      </c>
      <c r="ET121" s="17">
        <v>0</v>
      </c>
      <c r="EU121" s="17">
        <v>0</v>
      </c>
      <c r="EV121" s="17">
        <v>0</v>
      </c>
      <c r="EW121" s="17">
        <v>0</v>
      </c>
      <c r="EX121" s="17">
        <v>0</v>
      </c>
      <c r="EY121" s="17">
        <v>0</v>
      </c>
      <c r="EZ121" s="17">
        <v>0</v>
      </c>
      <c r="FA121" s="17">
        <v>0</v>
      </c>
      <c r="FB121" s="17">
        <v>0</v>
      </c>
      <c r="FC121" s="17">
        <v>0</v>
      </c>
      <c r="FD121" s="17">
        <v>0</v>
      </c>
      <c r="FE121" s="17">
        <v>0</v>
      </c>
      <c r="FF121" s="17">
        <v>0</v>
      </c>
      <c r="FG121" s="17">
        <v>0</v>
      </c>
      <c r="FH121" s="17">
        <v>0</v>
      </c>
      <c r="FI121" s="17">
        <v>0</v>
      </c>
      <c r="FJ121" s="17">
        <v>0</v>
      </c>
      <c r="FK121" s="17">
        <v>0</v>
      </c>
      <c r="FL121" s="17">
        <v>0</v>
      </c>
      <c r="FM121" s="17">
        <v>0</v>
      </c>
      <c r="FN121" s="17">
        <v>0</v>
      </c>
      <c r="FO121" s="17">
        <v>0</v>
      </c>
      <c r="FP121" s="17">
        <v>0</v>
      </c>
      <c r="FQ121" s="17">
        <v>0</v>
      </c>
      <c r="FR121" s="17">
        <v>0</v>
      </c>
      <c r="FS121" s="17">
        <v>0</v>
      </c>
      <c r="FT121" s="17">
        <v>0</v>
      </c>
      <c r="FU121" s="17">
        <v>0</v>
      </c>
      <c r="FV121" s="17">
        <v>0</v>
      </c>
      <c r="FW121" s="17">
        <v>0</v>
      </c>
      <c r="FX121" s="17">
        <v>0</v>
      </c>
      <c r="FY121" s="17">
        <v>0</v>
      </c>
      <c r="FZ121" s="17">
        <v>0</v>
      </c>
      <c r="GA121" s="17">
        <v>0</v>
      </c>
      <c r="GB121" s="17">
        <v>0</v>
      </c>
      <c r="GC121" s="17">
        <v>0</v>
      </c>
      <c r="GD121" s="17">
        <v>0</v>
      </c>
      <c r="GE121" s="17">
        <v>0</v>
      </c>
      <c r="GF121" s="17">
        <v>0</v>
      </c>
      <c r="GG121" s="17">
        <v>0</v>
      </c>
      <c r="GH121" s="17">
        <v>0</v>
      </c>
      <c r="GI121" s="17">
        <v>0</v>
      </c>
      <c r="GJ121" s="17">
        <v>0</v>
      </c>
      <c r="GK121" s="17">
        <v>0</v>
      </c>
      <c r="GL121" s="17">
        <v>0</v>
      </c>
      <c r="GM121" s="17">
        <v>0</v>
      </c>
      <c r="GN121" s="17">
        <v>0</v>
      </c>
      <c r="GO121" s="17">
        <v>0</v>
      </c>
      <c r="GP121" s="17">
        <v>0</v>
      </c>
      <c r="GQ121" s="17">
        <v>0</v>
      </c>
      <c r="GR121" s="17">
        <v>0</v>
      </c>
      <c r="GS121" s="17">
        <v>0</v>
      </c>
      <c r="GT121" s="17">
        <v>0</v>
      </c>
      <c r="GU121" s="17">
        <v>0</v>
      </c>
      <c r="GV121" s="17">
        <v>0</v>
      </c>
      <c r="GW121" s="17">
        <v>0</v>
      </c>
      <c r="GX121" s="17">
        <v>0</v>
      </c>
      <c r="GY121" s="17">
        <v>0</v>
      </c>
      <c r="GZ121" s="17">
        <v>0</v>
      </c>
      <c r="HA121" s="17">
        <v>0</v>
      </c>
      <c r="HB121" s="17">
        <v>0</v>
      </c>
      <c r="HC121" s="17">
        <v>0</v>
      </c>
      <c r="HD121" s="17">
        <v>0</v>
      </c>
      <c r="HE121" s="17">
        <v>0</v>
      </c>
      <c r="HF121" s="17">
        <v>0</v>
      </c>
      <c r="HG121" s="17">
        <v>0</v>
      </c>
      <c r="HH121" s="17">
        <v>0</v>
      </c>
      <c r="HI121" s="17">
        <v>0</v>
      </c>
      <c r="HJ121" s="17">
        <v>0</v>
      </c>
      <c r="HK121" s="17">
        <v>0</v>
      </c>
      <c r="HL121" s="17">
        <v>0</v>
      </c>
      <c r="HM121" s="17">
        <v>0</v>
      </c>
      <c r="HN121" s="17">
        <v>0</v>
      </c>
      <c r="HO121" s="17">
        <v>0</v>
      </c>
      <c r="HP121" s="17">
        <v>0</v>
      </c>
      <c r="HQ121" s="17">
        <v>0</v>
      </c>
      <c r="HR121" s="17">
        <v>0</v>
      </c>
      <c r="HS121" s="17">
        <v>0</v>
      </c>
      <c r="HT121" s="17">
        <v>0</v>
      </c>
      <c r="HU121" s="17">
        <v>0</v>
      </c>
      <c r="HV121" s="17">
        <v>0</v>
      </c>
      <c r="HW121" s="17">
        <v>0</v>
      </c>
      <c r="HX121" s="17">
        <v>0</v>
      </c>
      <c r="HY121" s="17">
        <v>0</v>
      </c>
      <c r="HZ121" s="17">
        <v>0</v>
      </c>
      <c r="IA121" s="17">
        <v>0</v>
      </c>
      <c r="IB121" s="17">
        <v>0</v>
      </c>
      <c r="IC121" s="17">
        <v>0</v>
      </c>
      <c r="ID121" s="17">
        <v>0</v>
      </c>
      <c r="IE121" s="17">
        <v>0</v>
      </c>
      <c r="IF121" s="17">
        <v>0</v>
      </c>
      <c r="IG121" s="17">
        <v>0</v>
      </c>
      <c r="IH121" s="17">
        <v>0</v>
      </c>
      <c r="II121" s="17">
        <v>0</v>
      </c>
      <c r="IJ121" s="17">
        <v>0</v>
      </c>
      <c r="IK121" s="17">
        <v>0</v>
      </c>
      <c r="IL121" s="17">
        <v>0</v>
      </c>
      <c r="IM121" s="17">
        <v>0</v>
      </c>
      <c r="IN121" s="17">
        <v>0</v>
      </c>
      <c r="IO121" s="17">
        <v>0</v>
      </c>
      <c r="IP121" s="17">
        <v>0</v>
      </c>
      <c r="IQ121" s="17">
        <v>0</v>
      </c>
      <c r="IR121" s="17">
        <v>0</v>
      </c>
      <c r="IS121" s="17">
        <v>0</v>
      </c>
      <c r="IT121" s="17">
        <v>0</v>
      </c>
      <c r="IU121" s="17">
        <v>0</v>
      </c>
      <c r="IV121" s="17">
        <v>0</v>
      </c>
      <c r="IW121" s="17">
        <v>0</v>
      </c>
      <c r="IX121" s="17">
        <v>0</v>
      </c>
      <c r="IY121" s="17">
        <v>0</v>
      </c>
      <c r="IZ121" s="17">
        <v>0</v>
      </c>
      <c r="JA121" s="17">
        <v>0</v>
      </c>
      <c r="JB121" s="17">
        <v>0</v>
      </c>
      <c r="JC121" s="17">
        <v>0</v>
      </c>
      <c r="JD121" s="17">
        <v>0</v>
      </c>
      <c r="JE121" s="17">
        <v>0</v>
      </c>
      <c r="JF121" s="17">
        <v>0</v>
      </c>
      <c r="JG121" s="17">
        <v>0</v>
      </c>
      <c r="JH121" s="17">
        <v>0</v>
      </c>
      <c r="JI121" s="17">
        <v>0</v>
      </c>
      <c r="JJ121" s="17">
        <v>0</v>
      </c>
      <c r="JK121" s="17">
        <v>0</v>
      </c>
      <c r="JL121" s="17">
        <v>0</v>
      </c>
      <c r="JM121" s="17">
        <v>0</v>
      </c>
      <c r="JN121" s="17">
        <v>0</v>
      </c>
      <c r="JO121" s="17">
        <v>0</v>
      </c>
      <c r="JP121" s="17">
        <v>0</v>
      </c>
      <c r="JQ121" s="17">
        <v>0</v>
      </c>
      <c r="JR121" s="17">
        <v>0</v>
      </c>
      <c r="JS121" s="17">
        <v>0</v>
      </c>
      <c r="JT121" s="17">
        <v>0</v>
      </c>
      <c r="JU121" s="17">
        <v>0</v>
      </c>
      <c r="JV121" s="17">
        <v>0</v>
      </c>
      <c r="JW121" s="17">
        <v>0</v>
      </c>
      <c r="JX121" s="17">
        <v>0</v>
      </c>
      <c r="JY121" s="17">
        <v>0</v>
      </c>
      <c r="JZ121" s="17">
        <v>0</v>
      </c>
      <c r="KA121" s="17">
        <v>0</v>
      </c>
      <c r="KB121" s="17">
        <v>0</v>
      </c>
      <c r="KC121" s="17">
        <v>0</v>
      </c>
      <c r="KD121" s="17">
        <v>0</v>
      </c>
      <c r="KE121" s="17">
        <v>0</v>
      </c>
      <c r="KF121" s="17">
        <v>0</v>
      </c>
      <c r="KG121" s="17">
        <v>0</v>
      </c>
      <c r="KH121" s="17">
        <v>0</v>
      </c>
      <c r="KI121" s="17">
        <v>0</v>
      </c>
      <c r="KJ121" s="17">
        <v>0</v>
      </c>
      <c r="KK121" s="17">
        <v>0</v>
      </c>
      <c r="KL121" s="17">
        <v>0</v>
      </c>
      <c r="KM121" s="17">
        <v>0</v>
      </c>
      <c r="KN121" s="17">
        <v>0</v>
      </c>
      <c r="KO121" s="17">
        <v>0</v>
      </c>
      <c r="KP121" s="17">
        <v>0</v>
      </c>
      <c r="KQ121" s="17">
        <v>0</v>
      </c>
      <c r="KR121" s="17">
        <v>0</v>
      </c>
      <c r="KS121" s="17">
        <v>0</v>
      </c>
      <c r="KT121" s="17">
        <v>0</v>
      </c>
      <c r="KU121" s="17">
        <v>0</v>
      </c>
      <c r="KV121" s="17">
        <v>0</v>
      </c>
      <c r="KW121" s="17">
        <v>0</v>
      </c>
      <c r="KX121" s="17">
        <v>0</v>
      </c>
      <c r="KY121" s="17">
        <v>0</v>
      </c>
      <c r="KZ121" s="17">
        <v>0</v>
      </c>
      <c r="LA121" s="17">
        <v>0</v>
      </c>
      <c r="LB121" s="17">
        <v>0</v>
      </c>
      <c r="LC121" s="17">
        <v>0</v>
      </c>
      <c r="LD121" s="17">
        <v>0</v>
      </c>
      <c r="LE121" s="17">
        <v>0</v>
      </c>
      <c r="LF121" s="17">
        <v>0</v>
      </c>
      <c r="LG121" s="17">
        <v>0</v>
      </c>
      <c r="LH121" s="17">
        <v>0</v>
      </c>
      <c r="LI121" s="17">
        <v>0</v>
      </c>
      <c r="LJ121" s="17">
        <v>0</v>
      </c>
      <c r="LK121" s="17">
        <v>0</v>
      </c>
      <c r="LL121" s="17">
        <v>0</v>
      </c>
      <c r="LM121" s="17">
        <v>0</v>
      </c>
      <c r="LN121" s="17">
        <v>0</v>
      </c>
      <c r="LO121" s="17">
        <v>0</v>
      </c>
      <c r="LP121" s="17">
        <v>0</v>
      </c>
      <c r="LQ121" s="17">
        <v>0</v>
      </c>
      <c r="LR121" s="17">
        <v>0</v>
      </c>
      <c r="LS121" s="17">
        <v>0</v>
      </c>
      <c r="LT121" s="17">
        <v>0</v>
      </c>
      <c r="LU121" s="17">
        <v>0</v>
      </c>
      <c r="LV121" s="17">
        <v>0</v>
      </c>
      <c r="LW121" s="17">
        <v>0</v>
      </c>
      <c r="LX121" s="17">
        <v>0</v>
      </c>
      <c r="LY121" s="17">
        <v>0</v>
      </c>
      <c r="LZ121" s="17">
        <v>0</v>
      </c>
      <c r="MA121" s="17">
        <v>0</v>
      </c>
      <c r="MB121" s="17">
        <v>0</v>
      </c>
      <c r="MC121" s="17">
        <v>0</v>
      </c>
      <c r="MD121" s="17">
        <v>0</v>
      </c>
      <c r="ME121" s="17">
        <v>0</v>
      </c>
      <c r="MF121" s="17">
        <v>0</v>
      </c>
      <c r="MG121" s="17">
        <v>0</v>
      </c>
      <c r="MH121" s="17">
        <v>0</v>
      </c>
      <c r="MI121" s="17">
        <v>0</v>
      </c>
      <c r="MJ121" s="17">
        <v>0</v>
      </c>
      <c r="MK121" s="17">
        <v>0</v>
      </c>
      <c r="ML121" s="17">
        <v>0</v>
      </c>
      <c r="MM121" s="17">
        <v>0</v>
      </c>
      <c r="MN121" s="17">
        <v>0</v>
      </c>
      <c r="MO121" s="17">
        <v>0</v>
      </c>
      <c r="MP121" s="17">
        <v>0</v>
      </c>
      <c r="MQ121" s="17">
        <v>0</v>
      </c>
      <c r="MR121" s="17">
        <v>0</v>
      </c>
      <c r="MS121" s="17">
        <v>0</v>
      </c>
      <c r="MT121" s="17">
        <v>0</v>
      </c>
      <c r="MU121" s="17">
        <v>0</v>
      </c>
      <c r="MV121" s="17">
        <v>0</v>
      </c>
      <c r="MW121" s="17">
        <v>0</v>
      </c>
      <c r="MX121" s="17">
        <v>0</v>
      </c>
      <c r="MY121" s="17">
        <v>0</v>
      </c>
      <c r="MZ121" s="17">
        <v>0</v>
      </c>
      <c r="NA121" s="17">
        <v>0</v>
      </c>
      <c r="NB121" s="17">
        <v>0</v>
      </c>
      <c r="NC121" s="17">
        <v>0</v>
      </c>
      <c r="ND121" s="17">
        <v>0</v>
      </c>
      <c r="NE121" s="17">
        <v>0</v>
      </c>
      <c r="NF121" s="17">
        <v>0</v>
      </c>
      <c r="NG121" s="17">
        <v>0</v>
      </c>
      <c r="NH121" s="17">
        <v>0</v>
      </c>
      <c r="NI121" s="17">
        <v>0</v>
      </c>
      <c r="NJ121" s="17">
        <v>0</v>
      </c>
      <c r="NK121" s="17">
        <v>0</v>
      </c>
      <c r="NL121" s="17">
        <v>0</v>
      </c>
      <c r="NM121" s="17">
        <v>0</v>
      </c>
      <c r="NN121" s="17">
        <v>0</v>
      </c>
      <c r="NO121" s="17">
        <v>0</v>
      </c>
      <c r="NP121" s="17">
        <v>0</v>
      </c>
      <c r="NQ121" s="17">
        <v>0</v>
      </c>
      <c r="NR121" s="17">
        <v>0</v>
      </c>
      <c r="NS121" s="17">
        <v>0</v>
      </c>
      <c r="NT121" s="17">
        <v>0</v>
      </c>
      <c r="NU121" s="17">
        <v>0</v>
      </c>
      <c r="NV121" s="17">
        <v>0</v>
      </c>
      <c r="NW121" s="17">
        <v>0</v>
      </c>
      <c r="NX121" s="17">
        <v>0</v>
      </c>
      <c r="NY121" s="17">
        <v>0</v>
      </c>
      <c r="NZ121" s="17">
        <v>0</v>
      </c>
      <c r="OA121" s="17">
        <v>0</v>
      </c>
      <c r="OB121" s="17">
        <v>0</v>
      </c>
      <c r="OC121" s="17">
        <v>0</v>
      </c>
      <c r="OD121" s="17">
        <v>0</v>
      </c>
      <c r="OE121" s="17">
        <v>0</v>
      </c>
      <c r="OF121" s="17">
        <v>0</v>
      </c>
      <c r="OG121" s="17">
        <v>0</v>
      </c>
      <c r="OH121" s="17">
        <v>0</v>
      </c>
      <c r="OI121" s="17">
        <v>0</v>
      </c>
      <c r="OJ121" s="17">
        <v>0</v>
      </c>
      <c r="OK121" s="17">
        <v>0</v>
      </c>
      <c r="OL121" s="17">
        <v>0</v>
      </c>
      <c r="OM121" s="17">
        <v>0</v>
      </c>
      <c r="ON121" s="17">
        <v>0</v>
      </c>
      <c r="OO121" s="17">
        <v>0</v>
      </c>
      <c r="OP121" s="17">
        <v>0</v>
      </c>
      <c r="OQ121" s="17">
        <v>0</v>
      </c>
      <c r="OR121" s="17">
        <v>0</v>
      </c>
      <c r="OS121" s="17">
        <v>0</v>
      </c>
      <c r="OT121" s="17">
        <v>0</v>
      </c>
      <c r="OU121" s="17">
        <v>0</v>
      </c>
      <c r="OV121" s="17">
        <v>0</v>
      </c>
      <c r="OW121" s="17">
        <v>0</v>
      </c>
      <c r="OX121" s="17">
        <v>0</v>
      </c>
      <c r="OY121" s="17">
        <v>0</v>
      </c>
      <c r="OZ121" s="17">
        <v>0</v>
      </c>
      <c r="PA121" s="17">
        <v>0</v>
      </c>
      <c r="PB121" s="17">
        <v>0</v>
      </c>
      <c r="PC121" s="17">
        <v>0</v>
      </c>
      <c r="PD121" s="17">
        <v>0</v>
      </c>
      <c r="PE121" s="17">
        <v>0</v>
      </c>
      <c r="PF121" s="17">
        <v>0</v>
      </c>
      <c r="PG121" s="17">
        <v>0</v>
      </c>
      <c r="PH121" s="17">
        <v>0</v>
      </c>
      <c r="PI121" s="17">
        <v>0</v>
      </c>
      <c r="PJ121" s="17">
        <v>0</v>
      </c>
      <c r="PK121" s="17">
        <v>0</v>
      </c>
      <c r="PL121" s="17">
        <v>0</v>
      </c>
      <c r="PM121" s="17">
        <v>0</v>
      </c>
      <c r="PN121" s="17">
        <v>0</v>
      </c>
      <c r="PO121" s="17">
        <v>0</v>
      </c>
      <c r="PP121" s="17">
        <v>0</v>
      </c>
      <c r="PQ121" s="17">
        <v>0</v>
      </c>
      <c r="PR121" s="17">
        <v>0</v>
      </c>
      <c r="PS121" s="17">
        <v>0</v>
      </c>
      <c r="PT121" s="17">
        <v>0</v>
      </c>
      <c r="PU121" s="17">
        <v>0</v>
      </c>
      <c r="PV121" s="17">
        <v>0</v>
      </c>
      <c r="PW121" s="17">
        <v>0</v>
      </c>
      <c r="PX121" s="17">
        <v>0</v>
      </c>
      <c r="PY121" s="17">
        <v>0</v>
      </c>
      <c r="PZ121" s="17">
        <v>0</v>
      </c>
      <c r="QA121" s="17">
        <v>0</v>
      </c>
      <c r="QB121" s="17">
        <v>0</v>
      </c>
      <c r="QC121" s="17">
        <v>0</v>
      </c>
      <c r="QD121" s="17">
        <v>0</v>
      </c>
      <c r="QE121" s="17">
        <v>0</v>
      </c>
      <c r="QF121" s="17">
        <v>0</v>
      </c>
      <c r="QG121" s="17">
        <v>0</v>
      </c>
      <c r="QH121" s="17">
        <v>0</v>
      </c>
      <c r="QI121" s="17">
        <v>0</v>
      </c>
      <c r="QJ121" s="17">
        <v>0</v>
      </c>
      <c r="QK121" s="17">
        <v>0</v>
      </c>
      <c r="QL121" s="17">
        <v>0</v>
      </c>
      <c r="QM121" s="17">
        <v>0</v>
      </c>
      <c r="QN121" s="17">
        <v>0</v>
      </c>
      <c r="QO121" s="17">
        <v>0</v>
      </c>
      <c r="QP121" s="17">
        <v>0</v>
      </c>
      <c r="QQ121" s="17">
        <v>0</v>
      </c>
      <c r="QR121" s="17">
        <v>0</v>
      </c>
      <c r="QS121" s="17">
        <v>0</v>
      </c>
      <c r="QT121" s="17">
        <v>0</v>
      </c>
      <c r="QU121" s="17">
        <v>0</v>
      </c>
      <c r="QV121" s="17">
        <v>0</v>
      </c>
      <c r="QW121" s="17">
        <v>0</v>
      </c>
      <c r="QX121" s="17">
        <v>0</v>
      </c>
      <c r="QY121" s="17">
        <v>0</v>
      </c>
      <c r="QZ121" s="17"/>
      <c r="RA121" s="17"/>
      <c r="RB121" s="5">
        <f>SUM(L121:QY121)</f>
        <v>0</v>
      </c>
      <c r="RC121" s="5">
        <f t="shared" si="173"/>
        <v>0</v>
      </c>
      <c r="RD121" s="6" t="e">
        <f>#REF!</f>
        <v>#REF!</v>
      </c>
      <c r="RE121" s="6" t="e">
        <f>RD121-RB121</f>
        <v>#REF!</v>
      </c>
      <c r="RF121" s="6"/>
    </row>
    <row r="122" spans="1:474" ht="18" customHeight="1">
      <c r="A122" s="34" t="s">
        <v>229</v>
      </c>
      <c r="B122" s="35" t="s">
        <v>182</v>
      </c>
      <c r="C122" s="35" t="s">
        <v>184</v>
      </c>
      <c r="D122" s="35"/>
      <c r="E122" s="35"/>
      <c r="F122" s="35"/>
      <c r="G122" s="35"/>
      <c r="H122" s="35" t="s">
        <v>185</v>
      </c>
      <c r="I122" s="35" t="s">
        <v>396</v>
      </c>
      <c r="J122" s="35"/>
      <c r="K122" s="39" t="s">
        <v>405</v>
      </c>
      <c r="L122" s="18">
        <v>0</v>
      </c>
      <c r="M122" s="18">
        <v>0</v>
      </c>
      <c r="N122" s="18">
        <f t="shared" ref="N122:BY122" si="174">M122+N121-N120</f>
        <v>0</v>
      </c>
      <c r="O122" s="18">
        <f t="shared" si="174"/>
        <v>0</v>
      </c>
      <c r="P122" s="18">
        <f t="shared" si="174"/>
        <v>0</v>
      </c>
      <c r="Q122" s="18">
        <f t="shared" si="174"/>
        <v>0</v>
      </c>
      <c r="R122" s="18">
        <f t="shared" si="174"/>
        <v>0</v>
      </c>
      <c r="S122" s="18">
        <f t="shared" si="174"/>
        <v>0</v>
      </c>
      <c r="T122" s="18">
        <f t="shared" si="174"/>
        <v>0</v>
      </c>
      <c r="U122" s="18">
        <f t="shared" si="174"/>
        <v>0</v>
      </c>
      <c r="V122" s="18">
        <f t="shared" si="174"/>
        <v>0</v>
      </c>
      <c r="W122" s="18">
        <f t="shared" si="174"/>
        <v>0</v>
      </c>
      <c r="X122" s="18">
        <f t="shared" si="174"/>
        <v>0</v>
      </c>
      <c r="Y122" s="18">
        <f t="shared" si="174"/>
        <v>0</v>
      </c>
      <c r="Z122" s="18">
        <f t="shared" si="174"/>
        <v>0</v>
      </c>
      <c r="AA122" s="18">
        <f t="shared" si="174"/>
        <v>0</v>
      </c>
      <c r="AB122" s="18">
        <f t="shared" si="174"/>
        <v>0</v>
      </c>
      <c r="AC122" s="18">
        <f t="shared" si="174"/>
        <v>0</v>
      </c>
      <c r="AD122" s="18">
        <f t="shared" si="174"/>
        <v>0</v>
      </c>
      <c r="AE122" s="18">
        <f t="shared" si="174"/>
        <v>0</v>
      </c>
      <c r="AF122" s="18">
        <f t="shared" si="174"/>
        <v>0</v>
      </c>
      <c r="AG122" s="18">
        <f t="shared" si="174"/>
        <v>0</v>
      </c>
      <c r="AH122" s="18">
        <f t="shared" si="174"/>
        <v>0</v>
      </c>
      <c r="AI122" s="18">
        <f t="shared" si="174"/>
        <v>0</v>
      </c>
      <c r="AJ122" s="18">
        <f t="shared" si="174"/>
        <v>0</v>
      </c>
      <c r="AK122" s="18">
        <f t="shared" si="174"/>
        <v>0</v>
      </c>
      <c r="AL122" s="18">
        <f t="shared" si="174"/>
        <v>0</v>
      </c>
      <c r="AM122" s="18">
        <f t="shared" si="174"/>
        <v>0</v>
      </c>
      <c r="AN122" s="18">
        <f t="shared" si="174"/>
        <v>0</v>
      </c>
      <c r="AO122" s="18">
        <f t="shared" si="174"/>
        <v>0</v>
      </c>
      <c r="AP122" s="18">
        <f t="shared" si="174"/>
        <v>0</v>
      </c>
      <c r="AQ122" s="18">
        <f t="shared" si="174"/>
        <v>0</v>
      </c>
      <c r="AR122" s="18">
        <f t="shared" si="174"/>
        <v>0</v>
      </c>
      <c r="AS122" s="18">
        <f t="shared" si="174"/>
        <v>0</v>
      </c>
      <c r="AT122" s="18">
        <f t="shared" si="174"/>
        <v>0</v>
      </c>
      <c r="AU122" s="18">
        <f t="shared" si="174"/>
        <v>0</v>
      </c>
      <c r="AV122" s="18">
        <f t="shared" si="174"/>
        <v>0</v>
      </c>
      <c r="AW122" s="18">
        <f t="shared" si="174"/>
        <v>0</v>
      </c>
      <c r="AX122" s="18">
        <f t="shared" si="174"/>
        <v>0</v>
      </c>
      <c r="AY122" s="18">
        <f t="shared" si="174"/>
        <v>0</v>
      </c>
      <c r="AZ122" s="18">
        <f t="shared" si="174"/>
        <v>0</v>
      </c>
      <c r="BA122" s="18">
        <f t="shared" si="174"/>
        <v>0</v>
      </c>
      <c r="BB122" s="18">
        <f t="shared" si="174"/>
        <v>0</v>
      </c>
      <c r="BC122" s="18">
        <f t="shared" si="174"/>
        <v>0</v>
      </c>
      <c r="BD122" s="18">
        <f t="shared" si="174"/>
        <v>0</v>
      </c>
      <c r="BE122" s="18">
        <f t="shared" si="174"/>
        <v>0</v>
      </c>
      <c r="BF122" s="18">
        <f t="shared" si="174"/>
        <v>0</v>
      </c>
      <c r="BG122" s="18">
        <f t="shared" si="174"/>
        <v>0</v>
      </c>
      <c r="BH122" s="18">
        <f t="shared" si="174"/>
        <v>0</v>
      </c>
      <c r="BI122" s="18">
        <f t="shared" si="174"/>
        <v>0</v>
      </c>
      <c r="BJ122" s="18">
        <f t="shared" si="174"/>
        <v>0</v>
      </c>
      <c r="BK122" s="18">
        <f t="shared" si="174"/>
        <v>0</v>
      </c>
      <c r="BL122" s="18">
        <f t="shared" si="174"/>
        <v>0</v>
      </c>
      <c r="BM122" s="18">
        <f t="shared" si="174"/>
        <v>0</v>
      </c>
      <c r="BN122" s="18">
        <f t="shared" si="174"/>
        <v>0</v>
      </c>
      <c r="BO122" s="18">
        <f t="shared" si="174"/>
        <v>0</v>
      </c>
      <c r="BP122" s="18">
        <f t="shared" si="174"/>
        <v>0</v>
      </c>
      <c r="BQ122" s="18">
        <f t="shared" si="174"/>
        <v>0</v>
      </c>
      <c r="BR122" s="18">
        <f t="shared" si="174"/>
        <v>0</v>
      </c>
      <c r="BS122" s="18">
        <f t="shared" si="174"/>
        <v>0</v>
      </c>
      <c r="BT122" s="18">
        <f t="shared" si="174"/>
        <v>0</v>
      </c>
      <c r="BU122" s="18">
        <f t="shared" si="174"/>
        <v>0</v>
      </c>
      <c r="BV122" s="18">
        <f t="shared" si="174"/>
        <v>0</v>
      </c>
      <c r="BW122" s="18">
        <f t="shared" si="174"/>
        <v>0</v>
      </c>
      <c r="BX122" s="18">
        <f t="shared" si="174"/>
        <v>0</v>
      </c>
      <c r="BY122" s="18">
        <f t="shared" si="174"/>
        <v>0</v>
      </c>
      <c r="BZ122" s="18">
        <f t="shared" ref="BZ122:EK122" si="175">BY122+BZ121-BZ120</f>
        <v>0</v>
      </c>
      <c r="CA122" s="18">
        <f t="shared" si="175"/>
        <v>0</v>
      </c>
      <c r="CB122" s="18">
        <f t="shared" si="175"/>
        <v>0</v>
      </c>
      <c r="CC122" s="18">
        <f t="shared" si="175"/>
        <v>0</v>
      </c>
      <c r="CD122" s="18">
        <f t="shared" si="175"/>
        <v>0</v>
      </c>
      <c r="CE122" s="18">
        <f t="shared" si="175"/>
        <v>0</v>
      </c>
      <c r="CF122" s="18">
        <f t="shared" si="175"/>
        <v>0</v>
      </c>
      <c r="CG122" s="18">
        <f t="shared" si="175"/>
        <v>0</v>
      </c>
      <c r="CH122" s="18">
        <f t="shared" si="175"/>
        <v>0</v>
      </c>
      <c r="CI122" s="18">
        <f t="shared" si="175"/>
        <v>0</v>
      </c>
      <c r="CJ122" s="18">
        <f t="shared" si="175"/>
        <v>0</v>
      </c>
      <c r="CK122" s="18">
        <f t="shared" si="175"/>
        <v>0</v>
      </c>
      <c r="CL122" s="18">
        <f t="shared" si="175"/>
        <v>0</v>
      </c>
      <c r="CM122" s="18">
        <f t="shared" si="175"/>
        <v>0</v>
      </c>
      <c r="CN122" s="18">
        <f t="shared" si="175"/>
        <v>0</v>
      </c>
      <c r="CO122" s="18">
        <f t="shared" si="175"/>
        <v>0</v>
      </c>
      <c r="CP122" s="18">
        <f t="shared" si="175"/>
        <v>0</v>
      </c>
      <c r="CQ122" s="18">
        <f t="shared" si="175"/>
        <v>0</v>
      </c>
      <c r="CR122" s="18">
        <f t="shared" si="175"/>
        <v>0</v>
      </c>
      <c r="CS122" s="18">
        <f t="shared" si="175"/>
        <v>0</v>
      </c>
      <c r="CT122" s="18">
        <f t="shared" si="175"/>
        <v>0</v>
      </c>
      <c r="CU122" s="18">
        <f t="shared" si="175"/>
        <v>0</v>
      </c>
      <c r="CV122" s="18">
        <f t="shared" si="175"/>
        <v>0</v>
      </c>
      <c r="CW122" s="18">
        <f t="shared" si="175"/>
        <v>0</v>
      </c>
      <c r="CX122" s="18">
        <f t="shared" si="175"/>
        <v>0</v>
      </c>
      <c r="CY122" s="18">
        <f t="shared" si="175"/>
        <v>0</v>
      </c>
      <c r="CZ122" s="18">
        <f t="shared" si="175"/>
        <v>0</v>
      </c>
      <c r="DA122" s="18">
        <f t="shared" si="175"/>
        <v>0</v>
      </c>
      <c r="DB122" s="18">
        <f t="shared" si="175"/>
        <v>0</v>
      </c>
      <c r="DC122" s="18">
        <f t="shared" si="175"/>
        <v>0</v>
      </c>
      <c r="DD122" s="18">
        <f t="shared" si="175"/>
        <v>0</v>
      </c>
      <c r="DE122" s="18">
        <f t="shared" si="175"/>
        <v>0</v>
      </c>
      <c r="DF122" s="18">
        <f t="shared" si="175"/>
        <v>0</v>
      </c>
      <c r="DG122" s="18">
        <f t="shared" si="175"/>
        <v>0</v>
      </c>
      <c r="DH122" s="18">
        <f t="shared" si="175"/>
        <v>0</v>
      </c>
      <c r="DI122" s="18">
        <f t="shared" si="175"/>
        <v>0</v>
      </c>
      <c r="DJ122" s="18">
        <f t="shared" si="175"/>
        <v>0</v>
      </c>
      <c r="DK122" s="18">
        <f t="shared" si="175"/>
        <v>0</v>
      </c>
      <c r="DL122" s="18">
        <f t="shared" si="175"/>
        <v>0</v>
      </c>
      <c r="DM122" s="18">
        <f t="shared" si="175"/>
        <v>0</v>
      </c>
      <c r="DN122" s="18">
        <f t="shared" si="175"/>
        <v>0</v>
      </c>
      <c r="DO122" s="18">
        <f t="shared" si="175"/>
        <v>0</v>
      </c>
      <c r="DP122" s="18">
        <f t="shared" si="175"/>
        <v>0</v>
      </c>
      <c r="DQ122" s="18">
        <f t="shared" si="175"/>
        <v>0</v>
      </c>
      <c r="DR122" s="18">
        <f t="shared" si="175"/>
        <v>0</v>
      </c>
      <c r="DS122" s="18">
        <f t="shared" si="175"/>
        <v>0</v>
      </c>
      <c r="DT122" s="18">
        <f t="shared" si="175"/>
        <v>0</v>
      </c>
      <c r="DU122" s="18">
        <f t="shared" si="175"/>
        <v>0</v>
      </c>
      <c r="DV122" s="18">
        <f t="shared" si="175"/>
        <v>0</v>
      </c>
      <c r="DW122" s="18">
        <f t="shared" si="175"/>
        <v>0</v>
      </c>
      <c r="DX122" s="18">
        <f t="shared" si="175"/>
        <v>0</v>
      </c>
      <c r="DY122" s="18">
        <f t="shared" si="175"/>
        <v>0</v>
      </c>
      <c r="DZ122" s="18">
        <f t="shared" si="175"/>
        <v>0</v>
      </c>
      <c r="EA122" s="18">
        <f t="shared" si="175"/>
        <v>0</v>
      </c>
      <c r="EB122" s="18">
        <f t="shared" si="175"/>
        <v>0</v>
      </c>
      <c r="EC122" s="18">
        <f t="shared" si="175"/>
        <v>0</v>
      </c>
      <c r="ED122" s="18">
        <f t="shared" si="175"/>
        <v>0</v>
      </c>
      <c r="EE122" s="18">
        <f t="shared" si="175"/>
        <v>0</v>
      </c>
      <c r="EF122" s="18">
        <f t="shared" si="175"/>
        <v>0</v>
      </c>
      <c r="EG122" s="18">
        <f t="shared" si="175"/>
        <v>0</v>
      </c>
      <c r="EH122" s="18">
        <f t="shared" si="175"/>
        <v>0</v>
      </c>
      <c r="EI122" s="18">
        <f t="shared" si="175"/>
        <v>0</v>
      </c>
      <c r="EJ122" s="18">
        <f t="shared" si="175"/>
        <v>0</v>
      </c>
      <c r="EK122" s="18">
        <f t="shared" si="175"/>
        <v>0</v>
      </c>
      <c r="EL122" s="18">
        <f t="shared" ref="EL122:GW122" si="176">EK122+EL121-EL120</f>
        <v>0</v>
      </c>
      <c r="EM122" s="18">
        <f t="shared" si="176"/>
        <v>0</v>
      </c>
      <c r="EN122" s="18">
        <f t="shared" si="176"/>
        <v>0</v>
      </c>
      <c r="EO122" s="18">
        <f t="shared" si="176"/>
        <v>0</v>
      </c>
      <c r="EP122" s="18">
        <f t="shared" si="176"/>
        <v>0</v>
      </c>
      <c r="EQ122" s="18">
        <f t="shared" si="176"/>
        <v>0</v>
      </c>
      <c r="ER122" s="18">
        <f t="shared" si="176"/>
        <v>0</v>
      </c>
      <c r="ES122" s="18">
        <f t="shared" si="176"/>
        <v>0</v>
      </c>
      <c r="ET122" s="18">
        <f t="shared" si="176"/>
        <v>0</v>
      </c>
      <c r="EU122" s="18">
        <f t="shared" si="176"/>
        <v>0</v>
      </c>
      <c r="EV122" s="18">
        <f t="shared" si="176"/>
        <v>0</v>
      </c>
      <c r="EW122" s="18">
        <f t="shared" si="176"/>
        <v>0</v>
      </c>
      <c r="EX122" s="18">
        <f t="shared" si="176"/>
        <v>0</v>
      </c>
      <c r="EY122" s="18">
        <f t="shared" si="176"/>
        <v>0</v>
      </c>
      <c r="EZ122" s="18">
        <f t="shared" si="176"/>
        <v>0</v>
      </c>
      <c r="FA122" s="18">
        <f t="shared" si="176"/>
        <v>0</v>
      </c>
      <c r="FB122" s="18">
        <f t="shared" si="176"/>
        <v>0</v>
      </c>
      <c r="FC122" s="18">
        <f t="shared" si="176"/>
        <v>0</v>
      </c>
      <c r="FD122" s="18">
        <f t="shared" si="176"/>
        <v>0</v>
      </c>
      <c r="FE122" s="18">
        <f t="shared" si="176"/>
        <v>0</v>
      </c>
      <c r="FF122" s="18">
        <f t="shared" si="176"/>
        <v>0</v>
      </c>
      <c r="FG122" s="18">
        <f t="shared" si="176"/>
        <v>0</v>
      </c>
      <c r="FH122" s="18">
        <f t="shared" si="176"/>
        <v>0</v>
      </c>
      <c r="FI122" s="18">
        <f t="shared" si="176"/>
        <v>0</v>
      </c>
      <c r="FJ122" s="18">
        <f t="shared" si="176"/>
        <v>0</v>
      </c>
      <c r="FK122" s="18">
        <f t="shared" si="176"/>
        <v>0</v>
      </c>
      <c r="FL122" s="18">
        <f t="shared" si="176"/>
        <v>0</v>
      </c>
      <c r="FM122" s="18">
        <f t="shared" si="176"/>
        <v>0</v>
      </c>
      <c r="FN122" s="18">
        <f t="shared" si="176"/>
        <v>0</v>
      </c>
      <c r="FO122" s="18">
        <f t="shared" si="176"/>
        <v>0</v>
      </c>
      <c r="FP122" s="18">
        <f t="shared" si="176"/>
        <v>0</v>
      </c>
      <c r="FQ122" s="18">
        <f t="shared" si="176"/>
        <v>0</v>
      </c>
      <c r="FR122" s="18">
        <f t="shared" si="176"/>
        <v>0</v>
      </c>
      <c r="FS122" s="18">
        <f t="shared" si="176"/>
        <v>0</v>
      </c>
      <c r="FT122" s="18">
        <f t="shared" si="176"/>
        <v>0</v>
      </c>
      <c r="FU122" s="18">
        <f t="shared" si="176"/>
        <v>0</v>
      </c>
      <c r="FV122" s="18">
        <f t="shared" si="176"/>
        <v>0</v>
      </c>
      <c r="FW122" s="18">
        <f t="shared" si="176"/>
        <v>0</v>
      </c>
      <c r="FX122" s="18">
        <f t="shared" si="176"/>
        <v>0</v>
      </c>
      <c r="FY122" s="18">
        <f t="shared" si="176"/>
        <v>0</v>
      </c>
      <c r="FZ122" s="18">
        <f t="shared" si="176"/>
        <v>0</v>
      </c>
      <c r="GA122" s="18">
        <f t="shared" si="176"/>
        <v>0</v>
      </c>
      <c r="GB122" s="18">
        <f t="shared" si="176"/>
        <v>0</v>
      </c>
      <c r="GC122" s="18">
        <f t="shared" si="176"/>
        <v>0</v>
      </c>
      <c r="GD122" s="18">
        <f t="shared" si="176"/>
        <v>0</v>
      </c>
      <c r="GE122" s="18">
        <f t="shared" si="176"/>
        <v>0</v>
      </c>
      <c r="GF122" s="18">
        <f t="shared" si="176"/>
        <v>0</v>
      </c>
      <c r="GG122" s="18">
        <f t="shared" si="176"/>
        <v>0</v>
      </c>
      <c r="GH122" s="18">
        <f t="shared" si="176"/>
        <v>0</v>
      </c>
      <c r="GI122" s="18">
        <f t="shared" si="176"/>
        <v>0</v>
      </c>
      <c r="GJ122" s="18">
        <f t="shared" si="176"/>
        <v>0</v>
      </c>
      <c r="GK122" s="18">
        <f t="shared" si="176"/>
        <v>0</v>
      </c>
      <c r="GL122" s="18">
        <f t="shared" si="176"/>
        <v>0</v>
      </c>
      <c r="GM122" s="18">
        <f t="shared" si="176"/>
        <v>0</v>
      </c>
      <c r="GN122" s="18">
        <f t="shared" si="176"/>
        <v>0</v>
      </c>
      <c r="GO122" s="18">
        <f t="shared" si="176"/>
        <v>0</v>
      </c>
      <c r="GP122" s="18">
        <f t="shared" si="176"/>
        <v>0</v>
      </c>
      <c r="GQ122" s="18">
        <f t="shared" si="176"/>
        <v>0</v>
      </c>
      <c r="GR122" s="18">
        <f t="shared" si="176"/>
        <v>0</v>
      </c>
      <c r="GS122" s="18">
        <f t="shared" si="176"/>
        <v>0</v>
      </c>
      <c r="GT122" s="18">
        <f t="shared" si="176"/>
        <v>0</v>
      </c>
      <c r="GU122" s="18">
        <f t="shared" si="176"/>
        <v>0</v>
      </c>
      <c r="GV122" s="18">
        <f t="shared" si="176"/>
        <v>0</v>
      </c>
      <c r="GW122" s="18">
        <f t="shared" si="176"/>
        <v>0</v>
      </c>
      <c r="GX122" s="18">
        <f t="shared" ref="GX122:JI122" si="177">GW122+GX121-GX120</f>
        <v>0</v>
      </c>
      <c r="GY122" s="18">
        <f t="shared" si="177"/>
        <v>0</v>
      </c>
      <c r="GZ122" s="18">
        <f t="shared" si="177"/>
        <v>0</v>
      </c>
      <c r="HA122" s="18">
        <f t="shared" si="177"/>
        <v>0</v>
      </c>
      <c r="HB122" s="18">
        <f t="shared" si="177"/>
        <v>0</v>
      </c>
      <c r="HC122" s="18">
        <f t="shared" si="177"/>
        <v>0</v>
      </c>
      <c r="HD122" s="18">
        <f t="shared" si="177"/>
        <v>0</v>
      </c>
      <c r="HE122" s="18">
        <f t="shared" si="177"/>
        <v>0</v>
      </c>
      <c r="HF122" s="18">
        <f t="shared" si="177"/>
        <v>0</v>
      </c>
      <c r="HG122" s="18">
        <f t="shared" si="177"/>
        <v>0</v>
      </c>
      <c r="HH122" s="18">
        <f t="shared" si="177"/>
        <v>0</v>
      </c>
      <c r="HI122" s="18">
        <f t="shared" si="177"/>
        <v>0</v>
      </c>
      <c r="HJ122" s="18">
        <f t="shared" si="177"/>
        <v>0</v>
      </c>
      <c r="HK122" s="18">
        <f t="shared" si="177"/>
        <v>0</v>
      </c>
      <c r="HL122" s="18">
        <f t="shared" si="177"/>
        <v>0</v>
      </c>
      <c r="HM122" s="18">
        <f t="shared" si="177"/>
        <v>0</v>
      </c>
      <c r="HN122" s="18">
        <f t="shared" si="177"/>
        <v>0</v>
      </c>
      <c r="HO122" s="18">
        <f t="shared" si="177"/>
        <v>0</v>
      </c>
      <c r="HP122" s="18">
        <f t="shared" si="177"/>
        <v>0</v>
      </c>
      <c r="HQ122" s="18">
        <f t="shared" si="177"/>
        <v>0</v>
      </c>
      <c r="HR122" s="18">
        <f t="shared" si="177"/>
        <v>0</v>
      </c>
      <c r="HS122" s="18">
        <f t="shared" si="177"/>
        <v>0</v>
      </c>
      <c r="HT122" s="18">
        <f t="shared" si="177"/>
        <v>0</v>
      </c>
      <c r="HU122" s="18">
        <f t="shared" si="177"/>
        <v>0</v>
      </c>
      <c r="HV122" s="18">
        <f t="shared" si="177"/>
        <v>0</v>
      </c>
      <c r="HW122" s="18">
        <f t="shared" si="177"/>
        <v>0</v>
      </c>
      <c r="HX122" s="18">
        <f t="shared" si="177"/>
        <v>0</v>
      </c>
      <c r="HY122" s="18">
        <f t="shared" si="177"/>
        <v>0</v>
      </c>
      <c r="HZ122" s="18">
        <f t="shared" si="177"/>
        <v>0</v>
      </c>
      <c r="IA122" s="18">
        <f t="shared" si="177"/>
        <v>0</v>
      </c>
      <c r="IB122" s="18">
        <f t="shared" si="177"/>
        <v>0</v>
      </c>
      <c r="IC122" s="18">
        <f t="shared" si="177"/>
        <v>0</v>
      </c>
      <c r="ID122" s="18">
        <f t="shared" si="177"/>
        <v>0</v>
      </c>
      <c r="IE122" s="18">
        <f t="shared" si="177"/>
        <v>0</v>
      </c>
      <c r="IF122" s="18">
        <f t="shared" si="177"/>
        <v>0</v>
      </c>
      <c r="IG122" s="18">
        <f t="shared" si="177"/>
        <v>0</v>
      </c>
      <c r="IH122" s="18">
        <f t="shared" si="177"/>
        <v>0</v>
      </c>
      <c r="II122" s="18">
        <f t="shared" si="177"/>
        <v>0</v>
      </c>
      <c r="IJ122" s="18">
        <f t="shared" si="177"/>
        <v>0</v>
      </c>
      <c r="IK122" s="18">
        <f t="shared" si="177"/>
        <v>0</v>
      </c>
      <c r="IL122" s="18">
        <f t="shared" si="177"/>
        <v>0</v>
      </c>
      <c r="IM122" s="18">
        <f t="shared" si="177"/>
        <v>0</v>
      </c>
      <c r="IN122" s="18">
        <f t="shared" si="177"/>
        <v>0</v>
      </c>
      <c r="IO122" s="18">
        <f t="shared" si="177"/>
        <v>0</v>
      </c>
      <c r="IP122" s="18">
        <f t="shared" si="177"/>
        <v>0</v>
      </c>
      <c r="IQ122" s="18">
        <f t="shared" si="177"/>
        <v>0</v>
      </c>
      <c r="IR122" s="18">
        <f t="shared" si="177"/>
        <v>0</v>
      </c>
      <c r="IS122" s="18">
        <f t="shared" si="177"/>
        <v>0</v>
      </c>
      <c r="IT122" s="18">
        <f t="shared" si="177"/>
        <v>0</v>
      </c>
      <c r="IU122" s="18">
        <f t="shared" si="177"/>
        <v>0</v>
      </c>
      <c r="IV122" s="18">
        <f t="shared" si="177"/>
        <v>0</v>
      </c>
      <c r="IW122" s="18">
        <f t="shared" si="177"/>
        <v>0</v>
      </c>
      <c r="IX122" s="18">
        <f t="shared" si="177"/>
        <v>0</v>
      </c>
      <c r="IY122" s="18">
        <f t="shared" si="177"/>
        <v>0</v>
      </c>
      <c r="IZ122" s="18">
        <f t="shared" si="177"/>
        <v>0</v>
      </c>
      <c r="JA122" s="18">
        <f t="shared" si="177"/>
        <v>0</v>
      </c>
      <c r="JB122" s="18">
        <f t="shared" si="177"/>
        <v>0</v>
      </c>
      <c r="JC122" s="18">
        <f t="shared" si="177"/>
        <v>0</v>
      </c>
      <c r="JD122" s="18">
        <f t="shared" si="177"/>
        <v>0</v>
      </c>
      <c r="JE122" s="18">
        <f t="shared" si="177"/>
        <v>0</v>
      </c>
      <c r="JF122" s="18">
        <f t="shared" si="177"/>
        <v>0</v>
      </c>
      <c r="JG122" s="18">
        <f t="shared" si="177"/>
        <v>0</v>
      </c>
      <c r="JH122" s="18">
        <f t="shared" si="177"/>
        <v>0</v>
      </c>
      <c r="JI122" s="18">
        <f t="shared" si="177"/>
        <v>0</v>
      </c>
      <c r="JJ122" s="18">
        <f t="shared" ref="JJ122:LU122" si="178">JI122+JJ121-JJ120</f>
        <v>0</v>
      </c>
      <c r="JK122" s="18">
        <f t="shared" si="178"/>
        <v>0</v>
      </c>
      <c r="JL122" s="18">
        <f t="shared" si="178"/>
        <v>0</v>
      </c>
      <c r="JM122" s="18">
        <f t="shared" si="178"/>
        <v>0</v>
      </c>
      <c r="JN122" s="18">
        <f t="shared" si="178"/>
        <v>0</v>
      </c>
      <c r="JO122" s="18">
        <f t="shared" si="178"/>
        <v>0</v>
      </c>
      <c r="JP122" s="18">
        <f t="shared" si="178"/>
        <v>0</v>
      </c>
      <c r="JQ122" s="18">
        <f t="shared" si="178"/>
        <v>0</v>
      </c>
      <c r="JR122" s="18">
        <f t="shared" si="178"/>
        <v>0</v>
      </c>
      <c r="JS122" s="18">
        <f t="shared" si="178"/>
        <v>0</v>
      </c>
      <c r="JT122" s="18">
        <f t="shared" si="178"/>
        <v>0</v>
      </c>
      <c r="JU122" s="18">
        <f t="shared" si="178"/>
        <v>0</v>
      </c>
      <c r="JV122" s="18">
        <f t="shared" si="178"/>
        <v>0</v>
      </c>
      <c r="JW122" s="18">
        <f t="shared" si="178"/>
        <v>0</v>
      </c>
      <c r="JX122" s="18">
        <f t="shared" si="178"/>
        <v>0</v>
      </c>
      <c r="JY122" s="18">
        <f t="shared" si="178"/>
        <v>0</v>
      </c>
      <c r="JZ122" s="18">
        <f t="shared" si="178"/>
        <v>0</v>
      </c>
      <c r="KA122" s="18">
        <f t="shared" si="178"/>
        <v>0</v>
      </c>
      <c r="KB122" s="18">
        <f t="shared" si="178"/>
        <v>0</v>
      </c>
      <c r="KC122" s="18">
        <f t="shared" si="178"/>
        <v>0</v>
      </c>
      <c r="KD122" s="18">
        <f t="shared" si="178"/>
        <v>0</v>
      </c>
      <c r="KE122" s="18">
        <f t="shared" si="178"/>
        <v>0</v>
      </c>
      <c r="KF122" s="18">
        <f t="shared" si="178"/>
        <v>0</v>
      </c>
      <c r="KG122" s="18">
        <f t="shared" si="178"/>
        <v>0</v>
      </c>
      <c r="KH122" s="18">
        <f t="shared" si="178"/>
        <v>0</v>
      </c>
      <c r="KI122" s="18">
        <f t="shared" si="178"/>
        <v>0</v>
      </c>
      <c r="KJ122" s="18">
        <f t="shared" si="178"/>
        <v>0</v>
      </c>
      <c r="KK122" s="18">
        <f t="shared" si="178"/>
        <v>0</v>
      </c>
      <c r="KL122" s="18">
        <f t="shared" si="178"/>
        <v>0</v>
      </c>
      <c r="KM122" s="18">
        <f t="shared" si="178"/>
        <v>0</v>
      </c>
      <c r="KN122" s="18">
        <f t="shared" si="178"/>
        <v>0</v>
      </c>
      <c r="KO122" s="18">
        <f t="shared" si="178"/>
        <v>0</v>
      </c>
      <c r="KP122" s="18">
        <f t="shared" si="178"/>
        <v>0</v>
      </c>
      <c r="KQ122" s="18">
        <f t="shared" si="178"/>
        <v>0</v>
      </c>
      <c r="KR122" s="18">
        <f t="shared" si="178"/>
        <v>0</v>
      </c>
      <c r="KS122" s="18">
        <f t="shared" si="178"/>
        <v>0</v>
      </c>
      <c r="KT122" s="18">
        <f t="shared" si="178"/>
        <v>0</v>
      </c>
      <c r="KU122" s="18">
        <f t="shared" si="178"/>
        <v>0</v>
      </c>
      <c r="KV122" s="18">
        <f t="shared" si="178"/>
        <v>0</v>
      </c>
      <c r="KW122" s="18">
        <f t="shared" si="178"/>
        <v>0</v>
      </c>
      <c r="KX122" s="18">
        <f t="shared" si="178"/>
        <v>0</v>
      </c>
      <c r="KY122" s="18">
        <f t="shared" si="178"/>
        <v>0</v>
      </c>
      <c r="KZ122" s="18">
        <f t="shared" si="178"/>
        <v>0</v>
      </c>
      <c r="LA122" s="18">
        <f t="shared" si="178"/>
        <v>0</v>
      </c>
      <c r="LB122" s="18">
        <f t="shared" si="178"/>
        <v>0</v>
      </c>
      <c r="LC122" s="18">
        <f t="shared" si="178"/>
        <v>0</v>
      </c>
      <c r="LD122" s="18">
        <f t="shared" si="178"/>
        <v>0</v>
      </c>
      <c r="LE122" s="18">
        <f t="shared" si="178"/>
        <v>0</v>
      </c>
      <c r="LF122" s="18">
        <f t="shared" si="178"/>
        <v>0</v>
      </c>
      <c r="LG122" s="18">
        <f t="shared" si="178"/>
        <v>0</v>
      </c>
      <c r="LH122" s="18">
        <f t="shared" si="178"/>
        <v>0</v>
      </c>
      <c r="LI122" s="18">
        <f t="shared" si="178"/>
        <v>0</v>
      </c>
      <c r="LJ122" s="18">
        <f t="shared" si="178"/>
        <v>0</v>
      </c>
      <c r="LK122" s="18">
        <f t="shared" si="178"/>
        <v>0</v>
      </c>
      <c r="LL122" s="18">
        <f t="shared" si="178"/>
        <v>0</v>
      </c>
      <c r="LM122" s="18">
        <f t="shared" si="178"/>
        <v>0</v>
      </c>
      <c r="LN122" s="18">
        <f t="shared" si="178"/>
        <v>0</v>
      </c>
      <c r="LO122" s="18">
        <f t="shared" si="178"/>
        <v>0</v>
      </c>
      <c r="LP122" s="18">
        <f t="shared" si="178"/>
        <v>0</v>
      </c>
      <c r="LQ122" s="18">
        <f t="shared" si="178"/>
        <v>0</v>
      </c>
      <c r="LR122" s="18">
        <f t="shared" si="178"/>
        <v>0</v>
      </c>
      <c r="LS122" s="18">
        <f t="shared" si="178"/>
        <v>0</v>
      </c>
      <c r="LT122" s="18">
        <f t="shared" si="178"/>
        <v>0</v>
      </c>
      <c r="LU122" s="18">
        <f t="shared" si="178"/>
        <v>0</v>
      </c>
      <c r="LV122" s="18">
        <f t="shared" ref="LV122:OG122" si="179">LU122+LV121-LV120</f>
        <v>0</v>
      </c>
      <c r="LW122" s="18">
        <f t="shared" si="179"/>
        <v>0</v>
      </c>
      <c r="LX122" s="18">
        <f t="shared" si="179"/>
        <v>0</v>
      </c>
      <c r="LY122" s="18">
        <f t="shared" si="179"/>
        <v>0</v>
      </c>
      <c r="LZ122" s="18">
        <f t="shared" si="179"/>
        <v>0</v>
      </c>
      <c r="MA122" s="18">
        <f t="shared" si="179"/>
        <v>0</v>
      </c>
      <c r="MB122" s="18">
        <f t="shared" si="179"/>
        <v>0</v>
      </c>
      <c r="MC122" s="18">
        <f t="shared" si="179"/>
        <v>0</v>
      </c>
      <c r="MD122" s="18">
        <f t="shared" si="179"/>
        <v>0</v>
      </c>
      <c r="ME122" s="18">
        <f t="shared" si="179"/>
        <v>0</v>
      </c>
      <c r="MF122" s="18">
        <f t="shared" si="179"/>
        <v>0</v>
      </c>
      <c r="MG122" s="18">
        <f t="shared" si="179"/>
        <v>0</v>
      </c>
      <c r="MH122" s="18">
        <f t="shared" si="179"/>
        <v>0</v>
      </c>
      <c r="MI122" s="18">
        <f t="shared" si="179"/>
        <v>0</v>
      </c>
      <c r="MJ122" s="18">
        <f t="shared" si="179"/>
        <v>0</v>
      </c>
      <c r="MK122" s="18">
        <f t="shared" si="179"/>
        <v>0</v>
      </c>
      <c r="ML122" s="18">
        <f t="shared" si="179"/>
        <v>0</v>
      </c>
      <c r="MM122" s="18">
        <f t="shared" si="179"/>
        <v>0</v>
      </c>
      <c r="MN122" s="18">
        <f t="shared" si="179"/>
        <v>0</v>
      </c>
      <c r="MO122" s="18">
        <f t="shared" si="179"/>
        <v>0</v>
      </c>
      <c r="MP122" s="18">
        <f t="shared" si="179"/>
        <v>0</v>
      </c>
      <c r="MQ122" s="18">
        <f t="shared" si="179"/>
        <v>0</v>
      </c>
      <c r="MR122" s="18">
        <f t="shared" si="179"/>
        <v>0</v>
      </c>
      <c r="MS122" s="18">
        <f t="shared" si="179"/>
        <v>0</v>
      </c>
      <c r="MT122" s="18">
        <f t="shared" si="179"/>
        <v>0</v>
      </c>
      <c r="MU122" s="18">
        <f t="shared" si="179"/>
        <v>0</v>
      </c>
      <c r="MV122" s="18">
        <f t="shared" si="179"/>
        <v>0</v>
      </c>
      <c r="MW122" s="18">
        <f t="shared" si="179"/>
        <v>0</v>
      </c>
      <c r="MX122" s="18">
        <f t="shared" si="179"/>
        <v>0</v>
      </c>
      <c r="MY122" s="18">
        <f t="shared" si="179"/>
        <v>0</v>
      </c>
      <c r="MZ122" s="18">
        <f t="shared" si="179"/>
        <v>0</v>
      </c>
      <c r="NA122" s="18">
        <f t="shared" si="179"/>
        <v>0</v>
      </c>
      <c r="NB122" s="18">
        <f t="shared" si="179"/>
        <v>0</v>
      </c>
      <c r="NC122" s="18">
        <f t="shared" si="179"/>
        <v>0</v>
      </c>
      <c r="ND122" s="18">
        <f t="shared" si="179"/>
        <v>0</v>
      </c>
      <c r="NE122" s="18">
        <f t="shared" si="179"/>
        <v>0</v>
      </c>
      <c r="NF122" s="18">
        <f t="shared" si="179"/>
        <v>0</v>
      </c>
      <c r="NG122" s="18">
        <f t="shared" si="179"/>
        <v>0</v>
      </c>
      <c r="NH122" s="18">
        <f t="shared" si="179"/>
        <v>0</v>
      </c>
      <c r="NI122" s="18">
        <f t="shared" si="179"/>
        <v>0</v>
      </c>
      <c r="NJ122" s="18">
        <f t="shared" si="179"/>
        <v>0</v>
      </c>
      <c r="NK122" s="18">
        <f t="shared" si="179"/>
        <v>0</v>
      </c>
      <c r="NL122" s="18">
        <f t="shared" si="179"/>
        <v>0</v>
      </c>
      <c r="NM122" s="18">
        <f t="shared" si="179"/>
        <v>0</v>
      </c>
      <c r="NN122" s="18">
        <f t="shared" si="179"/>
        <v>0</v>
      </c>
      <c r="NO122" s="18">
        <f t="shared" si="179"/>
        <v>0</v>
      </c>
      <c r="NP122" s="18">
        <f t="shared" si="179"/>
        <v>0</v>
      </c>
      <c r="NQ122" s="18">
        <f t="shared" si="179"/>
        <v>0</v>
      </c>
      <c r="NR122" s="18">
        <f t="shared" si="179"/>
        <v>0</v>
      </c>
      <c r="NS122" s="18">
        <f t="shared" si="179"/>
        <v>0</v>
      </c>
      <c r="NT122" s="18">
        <f t="shared" si="179"/>
        <v>0</v>
      </c>
      <c r="NU122" s="18">
        <f t="shared" si="179"/>
        <v>0</v>
      </c>
      <c r="NV122" s="18">
        <f t="shared" si="179"/>
        <v>0</v>
      </c>
      <c r="NW122" s="18">
        <f t="shared" si="179"/>
        <v>0</v>
      </c>
      <c r="NX122" s="18">
        <f t="shared" si="179"/>
        <v>0</v>
      </c>
      <c r="NY122" s="18">
        <f t="shared" si="179"/>
        <v>0</v>
      </c>
      <c r="NZ122" s="18">
        <f t="shared" si="179"/>
        <v>0</v>
      </c>
      <c r="OA122" s="18">
        <f t="shared" si="179"/>
        <v>0</v>
      </c>
      <c r="OB122" s="18">
        <f t="shared" si="179"/>
        <v>0</v>
      </c>
      <c r="OC122" s="18">
        <f t="shared" si="179"/>
        <v>0</v>
      </c>
      <c r="OD122" s="18">
        <f t="shared" si="179"/>
        <v>0</v>
      </c>
      <c r="OE122" s="18">
        <f t="shared" si="179"/>
        <v>0</v>
      </c>
      <c r="OF122" s="18">
        <f t="shared" si="179"/>
        <v>0</v>
      </c>
      <c r="OG122" s="18">
        <f t="shared" si="179"/>
        <v>0</v>
      </c>
      <c r="OH122" s="18">
        <f t="shared" ref="OH122:QS122" si="180">OG122+OH121-OH120</f>
        <v>0</v>
      </c>
      <c r="OI122" s="18">
        <f t="shared" si="180"/>
        <v>0</v>
      </c>
      <c r="OJ122" s="18">
        <f t="shared" si="180"/>
        <v>0</v>
      </c>
      <c r="OK122" s="18">
        <f t="shared" si="180"/>
        <v>0</v>
      </c>
      <c r="OL122" s="18">
        <f t="shared" si="180"/>
        <v>0</v>
      </c>
      <c r="OM122" s="18">
        <f t="shared" si="180"/>
        <v>0</v>
      </c>
      <c r="ON122" s="18">
        <f t="shared" si="180"/>
        <v>0</v>
      </c>
      <c r="OO122" s="18">
        <f t="shared" si="180"/>
        <v>0</v>
      </c>
      <c r="OP122" s="18">
        <f t="shared" si="180"/>
        <v>0</v>
      </c>
      <c r="OQ122" s="18">
        <f t="shared" si="180"/>
        <v>0</v>
      </c>
      <c r="OR122" s="18">
        <f t="shared" si="180"/>
        <v>0</v>
      </c>
      <c r="OS122" s="18">
        <f t="shared" si="180"/>
        <v>0</v>
      </c>
      <c r="OT122" s="18">
        <f t="shared" si="180"/>
        <v>0</v>
      </c>
      <c r="OU122" s="18">
        <f t="shared" si="180"/>
        <v>0</v>
      </c>
      <c r="OV122" s="18">
        <f t="shared" si="180"/>
        <v>0</v>
      </c>
      <c r="OW122" s="18">
        <f t="shared" si="180"/>
        <v>0</v>
      </c>
      <c r="OX122" s="18">
        <f t="shared" si="180"/>
        <v>0</v>
      </c>
      <c r="OY122" s="18">
        <f t="shared" si="180"/>
        <v>0</v>
      </c>
      <c r="OZ122" s="18">
        <f t="shared" si="180"/>
        <v>0</v>
      </c>
      <c r="PA122" s="18">
        <f t="shared" si="180"/>
        <v>0</v>
      </c>
      <c r="PB122" s="18">
        <f t="shared" si="180"/>
        <v>0</v>
      </c>
      <c r="PC122" s="18">
        <f t="shared" si="180"/>
        <v>0</v>
      </c>
      <c r="PD122" s="18">
        <f t="shared" si="180"/>
        <v>0</v>
      </c>
      <c r="PE122" s="18">
        <f t="shared" si="180"/>
        <v>0</v>
      </c>
      <c r="PF122" s="18">
        <f t="shared" si="180"/>
        <v>0</v>
      </c>
      <c r="PG122" s="18">
        <f t="shared" si="180"/>
        <v>0</v>
      </c>
      <c r="PH122" s="18">
        <f t="shared" si="180"/>
        <v>0</v>
      </c>
      <c r="PI122" s="18">
        <f t="shared" si="180"/>
        <v>0</v>
      </c>
      <c r="PJ122" s="18">
        <f t="shared" si="180"/>
        <v>0</v>
      </c>
      <c r="PK122" s="18">
        <f t="shared" si="180"/>
        <v>0</v>
      </c>
      <c r="PL122" s="18">
        <f t="shared" si="180"/>
        <v>0</v>
      </c>
      <c r="PM122" s="18">
        <f t="shared" si="180"/>
        <v>0</v>
      </c>
      <c r="PN122" s="18">
        <f t="shared" si="180"/>
        <v>0</v>
      </c>
      <c r="PO122" s="18">
        <f t="shared" si="180"/>
        <v>0</v>
      </c>
      <c r="PP122" s="18">
        <f t="shared" si="180"/>
        <v>0</v>
      </c>
      <c r="PQ122" s="18">
        <f t="shared" si="180"/>
        <v>0</v>
      </c>
      <c r="PR122" s="18">
        <f t="shared" si="180"/>
        <v>0</v>
      </c>
      <c r="PS122" s="18">
        <f t="shared" si="180"/>
        <v>0</v>
      </c>
      <c r="PT122" s="18">
        <f t="shared" si="180"/>
        <v>0</v>
      </c>
      <c r="PU122" s="18">
        <f t="shared" si="180"/>
        <v>0</v>
      </c>
      <c r="PV122" s="18">
        <f t="shared" si="180"/>
        <v>0</v>
      </c>
      <c r="PW122" s="18">
        <f t="shared" si="180"/>
        <v>0</v>
      </c>
      <c r="PX122" s="18">
        <f t="shared" si="180"/>
        <v>0</v>
      </c>
      <c r="PY122" s="18">
        <f t="shared" si="180"/>
        <v>0</v>
      </c>
      <c r="PZ122" s="18">
        <f t="shared" si="180"/>
        <v>0</v>
      </c>
      <c r="QA122" s="18">
        <f t="shared" si="180"/>
        <v>0</v>
      </c>
      <c r="QB122" s="18">
        <f t="shared" si="180"/>
        <v>0</v>
      </c>
      <c r="QC122" s="18">
        <f t="shared" si="180"/>
        <v>0</v>
      </c>
      <c r="QD122" s="18">
        <f t="shared" si="180"/>
        <v>0</v>
      </c>
      <c r="QE122" s="18">
        <f t="shared" si="180"/>
        <v>0</v>
      </c>
      <c r="QF122" s="18">
        <f t="shared" si="180"/>
        <v>0</v>
      </c>
      <c r="QG122" s="18">
        <f t="shared" si="180"/>
        <v>0</v>
      </c>
      <c r="QH122" s="18">
        <f t="shared" si="180"/>
        <v>0</v>
      </c>
      <c r="QI122" s="18">
        <f t="shared" si="180"/>
        <v>0</v>
      </c>
      <c r="QJ122" s="18">
        <f t="shared" si="180"/>
        <v>0</v>
      </c>
      <c r="QK122" s="18">
        <f t="shared" si="180"/>
        <v>0</v>
      </c>
      <c r="QL122" s="18">
        <f t="shared" si="180"/>
        <v>0</v>
      </c>
      <c r="QM122" s="18">
        <f t="shared" si="180"/>
        <v>0</v>
      </c>
      <c r="QN122" s="18">
        <f t="shared" si="180"/>
        <v>0</v>
      </c>
      <c r="QO122" s="18">
        <f t="shared" si="180"/>
        <v>0</v>
      </c>
      <c r="QP122" s="18">
        <f t="shared" si="180"/>
        <v>0</v>
      </c>
      <c r="QQ122" s="18">
        <f t="shared" si="180"/>
        <v>0</v>
      </c>
      <c r="QR122" s="18">
        <f t="shared" si="180"/>
        <v>0</v>
      </c>
      <c r="QS122" s="18">
        <f t="shared" si="180"/>
        <v>0</v>
      </c>
      <c r="QT122" s="18">
        <f t="shared" ref="QT122:QY122" si="181">QS122+QT121-QT120</f>
        <v>0</v>
      </c>
      <c r="QU122" s="18">
        <f t="shared" si="181"/>
        <v>0</v>
      </c>
      <c r="QV122" s="18">
        <f t="shared" si="181"/>
        <v>0</v>
      </c>
      <c r="QW122" s="18">
        <f t="shared" si="181"/>
        <v>0</v>
      </c>
      <c r="QX122" s="18">
        <f t="shared" si="181"/>
        <v>0</v>
      </c>
      <c r="QY122" s="18">
        <f t="shared" si="181"/>
        <v>0</v>
      </c>
      <c r="QZ122" s="18"/>
      <c r="RA122" s="18"/>
      <c r="RB122" s="5">
        <f>QY122</f>
        <v>0</v>
      </c>
      <c r="RC122" s="5"/>
      <c r="RD122" s="6"/>
      <c r="RE122" s="6"/>
      <c r="RF122" s="6"/>
    </row>
    <row r="123" spans="1:474" ht="18" customHeight="1">
      <c r="A123" s="34" t="s">
        <v>229</v>
      </c>
      <c r="B123" s="35" t="s">
        <v>182</v>
      </c>
      <c r="C123" s="35" t="s">
        <v>310</v>
      </c>
      <c r="D123" s="35"/>
      <c r="E123" s="35"/>
      <c r="F123" s="35"/>
      <c r="G123" s="35"/>
      <c r="H123" s="35" t="s">
        <v>185</v>
      </c>
      <c r="I123" s="35" t="s">
        <v>396</v>
      </c>
      <c r="J123" s="35"/>
      <c r="K123" s="40" t="s">
        <v>249</v>
      </c>
      <c r="L123" s="14"/>
      <c r="M123" s="14">
        <v>0</v>
      </c>
      <c r="N123" s="14" t="e">
        <f>VLOOKUP($C123,#REF!,MATCH(N$4,#REF!,0)-12,0)</f>
        <v>#REF!</v>
      </c>
      <c r="O123" s="14" t="e">
        <f>VLOOKUP($C123,#REF!,MATCH(O$4,#REF!,0)-12,0)</f>
        <v>#REF!</v>
      </c>
      <c r="P123" s="14" t="e">
        <f>VLOOKUP($C123,#REF!,MATCH(P$4,#REF!,0)-12,0)</f>
        <v>#REF!</v>
      </c>
      <c r="Q123" s="14" t="e">
        <f>VLOOKUP($C123,#REF!,MATCH(Q$4,#REF!,0)-12,0)</f>
        <v>#REF!</v>
      </c>
      <c r="R123" s="14" t="e">
        <f>VLOOKUP($C123,#REF!,MATCH(R$4,#REF!,0)-12,0)</f>
        <v>#REF!</v>
      </c>
      <c r="S123" s="14" t="e">
        <f>VLOOKUP($C123,#REF!,MATCH(S$4,#REF!,0)-12,0)</f>
        <v>#REF!</v>
      </c>
      <c r="T123" s="14" t="e">
        <f>VLOOKUP($C123,#REF!,MATCH(T$4,#REF!,0)-12,0)</f>
        <v>#REF!</v>
      </c>
      <c r="U123" s="14" t="e">
        <f>VLOOKUP($C123,#REF!,MATCH(U$4,#REF!,0)-12,0)</f>
        <v>#REF!</v>
      </c>
      <c r="V123" s="14" t="e">
        <f>VLOOKUP($C123,#REF!,MATCH(V$4,#REF!,0)-12,0)</f>
        <v>#REF!</v>
      </c>
      <c r="W123" s="14" t="e">
        <f>VLOOKUP($C123,#REF!,MATCH(W$4,#REF!,0)-12,0)</f>
        <v>#REF!</v>
      </c>
      <c r="X123" s="14" t="e">
        <f>VLOOKUP($C123,#REF!,MATCH(X$4,#REF!,0)-12,0)</f>
        <v>#REF!</v>
      </c>
      <c r="Y123" s="14" t="e">
        <f>VLOOKUP($C123,#REF!,MATCH(Y$4,#REF!,0)-12,0)</f>
        <v>#REF!</v>
      </c>
      <c r="Z123" s="14" t="e">
        <f>VLOOKUP($C123,#REF!,MATCH(Z$4,#REF!,0)-12,0)</f>
        <v>#REF!</v>
      </c>
      <c r="AA123" s="14" t="e">
        <f>VLOOKUP($C123,#REF!,MATCH(AA$4,#REF!,0)-12,0)</f>
        <v>#REF!</v>
      </c>
      <c r="AB123" s="14" t="e">
        <f>VLOOKUP($C123,#REF!,MATCH(AB$4,#REF!,0)-12,0)</f>
        <v>#REF!</v>
      </c>
      <c r="AC123" s="14" t="e">
        <f>VLOOKUP($C123,#REF!,MATCH(AC$4,#REF!,0)-12,0)</f>
        <v>#REF!</v>
      </c>
      <c r="AD123" s="14" t="e">
        <f>VLOOKUP($C123,#REF!,MATCH(AD$4,#REF!,0)-12,0)</f>
        <v>#REF!</v>
      </c>
      <c r="AE123" s="14" t="e">
        <f>VLOOKUP($C123,#REF!,MATCH(AE$4,#REF!,0)-12,0)</f>
        <v>#REF!</v>
      </c>
      <c r="AF123" s="14" t="e">
        <f>VLOOKUP($C123,#REF!,MATCH(AF$4,#REF!,0)-12,0)</f>
        <v>#REF!</v>
      </c>
      <c r="AG123" s="14" t="e">
        <f>VLOOKUP($C123,#REF!,MATCH(AG$4,#REF!,0)-12,0)</f>
        <v>#REF!</v>
      </c>
      <c r="AH123" s="14" t="e">
        <f>VLOOKUP($C123,#REF!,MATCH(AH$4,#REF!,0)-12,0)</f>
        <v>#REF!</v>
      </c>
      <c r="AI123" s="14" t="e">
        <f>VLOOKUP($C123,#REF!,MATCH(AI$4,#REF!,0)-12,0)</f>
        <v>#REF!</v>
      </c>
      <c r="AJ123" s="14" t="e">
        <f>VLOOKUP($C123,#REF!,MATCH(AJ$4,#REF!,0)-12,0)</f>
        <v>#REF!</v>
      </c>
      <c r="AK123" s="14" t="e">
        <f>VLOOKUP($C123,#REF!,MATCH(AK$4,#REF!,0)-12,0)</f>
        <v>#REF!</v>
      </c>
      <c r="AL123" s="14" t="e">
        <f>VLOOKUP($C123,#REF!,MATCH(AL$4,#REF!,0)-12,0)</f>
        <v>#REF!</v>
      </c>
      <c r="AM123" s="14" t="e">
        <f>VLOOKUP($C123,#REF!,MATCH(AM$4,#REF!,0)-12,0)</f>
        <v>#REF!</v>
      </c>
      <c r="AN123" s="14" t="e">
        <f>VLOOKUP($C123,#REF!,MATCH(AN$4,#REF!,0)-12,0)</f>
        <v>#REF!</v>
      </c>
      <c r="AO123" s="14" t="e">
        <f>VLOOKUP($C123,#REF!,MATCH(AO$4,#REF!,0)-12,0)</f>
        <v>#REF!</v>
      </c>
      <c r="AP123" s="14" t="e">
        <f>VLOOKUP($C123,#REF!,MATCH(AP$4,#REF!,0)-12,0)</f>
        <v>#REF!</v>
      </c>
      <c r="AQ123" s="14" t="e">
        <f>VLOOKUP($C123,#REF!,MATCH(AQ$4,#REF!,0)-12,0)</f>
        <v>#REF!</v>
      </c>
      <c r="AR123" s="14" t="e">
        <f>VLOOKUP($C123,#REF!,MATCH(AR$4,#REF!,0)-12,0)</f>
        <v>#REF!</v>
      </c>
      <c r="AS123" s="14" t="e">
        <f>VLOOKUP($C123,#REF!,MATCH(AS$4,#REF!,0)-12,0)</f>
        <v>#REF!</v>
      </c>
      <c r="AT123" s="14" t="e">
        <f>VLOOKUP($C123,#REF!,MATCH(AT$4,#REF!,0)-12,0)</f>
        <v>#REF!</v>
      </c>
      <c r="AU123" s="14" t="e">
        <f>VLOOKUP($C123,#REF!,MATCH(AU$4,#REF!,0)-12,0)</f>
        <v>#REF!</v>
      </c>
      <c r="AV123" s="14" t="e">
        <f>VLOOKUP($C123,#REF!,MATCH(AV$4,#REF!,0)-12,0)</f>
        <v>#REF!</v>
      </c>
      <c r="AW123" s="14" t="e">
        <f>VLOOKUP($C123,#REF!,MATCH(AW$4,#REF!,0)-12,0)</f>
        <v>#REF!</v>
      </c>
      <c r="AX123" s="14" t="e">
        <f>VLOOKUP($C123,#REF!,MATCH(AX$4,#REF!,0)-12,0)</f>
        <v>#REF!</v>
      </c>
      <c r="AY123" s="14" t="e">
        <f>VLOOKUP($C123,#REF!,MATCH(AY$4,#REF!,0)-12,0)</f>
        <v>#REF!</v>
      </c>
      <c r="AZ123" s="14" t="e">
        <f>VLOOKUP($C123,#REF!,MATCH(AZ$4,#REF!,0)-12,0)</f>
        <v>#REF!</v>
      </c>
      <c r="BA123" s="14" t="e">
        <f>VLOOKUP($C123,#REF!,MATCH(BA$4,#REF!,0)-12,0)</f>
        <v>#REF!</v>
      </c>
      <c r="BB123" s="14" t="e">
        <f>VLOOKUP($C123,#REF!,MATCH(BB$4,#REF!,0)-12,0)</f>
        <v>#REF!</v>
      </c>
      <c r="BC123" s="14" t="e">
        <f>VLOOKUP($C123,#REF!,MATCH(BC$4,#REF!,0)-12,0)</f>
        <v>#REF!</v>
      </c>
      <c r="BD123" s="14" t="e">
        <f>VLOOKUP($C123,#REF!,MATCH(BD$4,#REF!,0)-12,0)</f>
        <v>#REF!</v>
      </c>
      <c r="BE123" s="14" t="e">
        <f>VLOOKUP($C123,#REF!,MATCH(BE$4,#REF!,0)-12,0)</f>
        <v>#REF!</v>
      </c>
      <c r="BF123" s="14" t="e">
        <f>VLOOKUP($C123,#REF!,MATCH(BF$4,#REF!,0)-12,0)</f>
        <v>#REF!</v>
      </c>
      <c r="BG123" s="14" t="e">
        <f>VLOOKUP($C123,#REF!,MATCH(BG$4,#REF!,0)-12,0)</f>
        <v>#REF!</v>
      </c>
      <c r="BH123" s="14" t="e">
        <f>VLOOKUP($C123,#REF!,MATCH(BH$4,#REF!,0)-12,0)</f>
        <v>#REF!</v>
      </c>
      <c r="BI123" s="14" t="e">
        <f>VLOOKUP($C123,#REF!,MATCH(BI$4,#REF!,0)-12,0)</f>
        <v>#REF!</v>
      </c>
      <c r="BJ123" s="14" t="e">
        <f>VLOOKUP($C123,#REF!,MATCH(BJ$4,#REF!,0)-12,0)</f>
        <v>#REF!</v>
      </c>
      <c r="BK123" s="14" t="e">
        <f>VLOOKUP($C123,#REF!,MATCH(BK$4,#REF!,0)-12,0)</f>
        <v>#REF!</v>
      </c>
      <c r="BL123" s="14" t="e">
        <f>VLOOKUP($C123,#REF!,MATCH(BL$4,#REF!,0)-12,0)</f>
        <v>#REF!</v>
      </c>
      <c r="BM123" s="14" t="e">
        <f>VLOOKUP($C123,#REF!,MATCH(BM$4,#REF!,0)-12,0)</f>
        <v>#REF!</v>
      </c>
      <c r="BN123" s="14" t="e">
        <f>VLOOKUP($C123,#REF!,MATCH(BN$4,#REF!,0)-12,0)</f>
        <v>#REF!</v>
      </c>
      <c r="BO123" s="14" t="e">
        <f>VLOOKUP($C123,#REF!,MATCH(BO$4,#REF!,0)-12,0)</f>
        <v>#REF!</v>
      </c>
      <c r="BP123" s="14" t="e">
        <f>VLOOKUP($C123,#REF!,MATCH(BP$4,#REF!,0)-12,0)</f>
        <v>#REF!</v>
      </c>
      <c r="BQ123" s="14" t="e">
        <f>VLOOKUP($C123,#REF!,MATCH(BQ$4,#REF!,0)-12,0)</f>
        <v>#REF!</v>
      </c>
      <c r="BR123" s="14" t="e">
        <f>VLOOKUP($C123,#REF!,MATCH(BR$4,#REF!,0)-12,0)</f>
        <v>#REF!</v>
      </c>
      <c r="BS123" s="14" t="e">
        <f>VLOOKUP($C123,#REF!,MATCH(BS$4,#REF!,0)-12,0)</f>
        <v>#REF!</v>
      </c>
      <c r="BT123" s="14" t="e">
        <f>VLOOKUP($C123,#REF!,MATCH(BT$4,#REF!,0)-12,0)</f>
        <v>#REF!</v>
      </c>
      <c r="BU123" s="14" t="e">
        <f>VLOOKUP($C123,#REF!,MATCH(BU$4,#REF!,0)-12,0)</f>
        <v>#REF!</v>
      </c>
      <c r="BV123" s="14" t="e">
        <f>VLOOKUP($C123,#REF!,MATCH(BV$4,#REF!,0)-12,0)</f>
        <v>#REF!</v>
      </c>
      <c r="BW123" s="14" t="e">
        <f>VLOOKUP($C123,#REF!,MATCH(BW$4,#REF!,0)-12,0)</f>
        <v>#REF!</v>
      </c>
      <c r="BX123" s="14" t="e">
        <f>VLOOKUP($C123,#REF!,MATCH(BX$4,#REF!,0)-12,0)</f>
        <v>#REF!</v>
      </c>
      <c r="BY123" s="14" t="e">
        <f>VLOOKUP($C123,#REF!,MATCH(BY$4,#REF!,0)-12,0)</f>
        <v>#REF!</v>
      </c>
      <c r="BZ123" s="14" t="e">
        <f>VLOOKUP($C123,#REF!,MATCH(BZ$4,#REF!,0)-12,0)</f>
        <v>#REF!</v>
      </c>
      <c r="CA123" s="14" t="e">
        <f>VLOOKUP($C123,#REF!,MATCH(CA$4,#REF!,0)-12,0)</f>
        <v>#REF!</v>
      </c>
      <c r="CB123" s="14" t="e">
        <f>VLOOKUP($C123,#REF!,MATCH(CB$4,#REF!,0)-12,0)</f>
        <v>#REF!</v>
      </c>
      <c r="CC123" s="14" t="e">
        <f>VLOOKUP($C123,#REF!,MATCH(CC$4,#REF!,0)-12,0)</f>
        <v>#REF!</v>
      </c>
      <c r="CD123" s="14" t="e">
        <f>VLOOKUP($C123,#REF!,MATCH(CD$4,#REF!,0)-12,0)</f>
        <v>#REF!</v>
      </c>
      <c r="CE123" s="14" t="e">
        <f>VLOOKUP($C123,#REF!,MATCH(CE$4,#REF!,0)-12,0)</f>
        <v>#REF!</v>
      </c>
      <c r="CF123" s="14" t="e">
        <f>VLOOKUP($C123,#REF!,MATCH(CF$4,#REF!,0)-12,0)</f>
        <v>#REF!</v>
      </c>
      <c r="CG123" s="14" t="e">
        <f>VLOOKUP($C123,#REF!,MATCH(CG$4,#REF!,0)-12,0)</f>
        <v>#REF!</v>
      </c>
      <c r="CH123" s="14" t="e">
        <f>VLOOKUP($C123,#REF!,MATCH(CH$4,#REF!,0)-12,0)</f>
        <v>#REF!</v>
      </c>
      <c r="CI123" s="14" t="e">
        <f>VLOOKUP($C123,#REF!,MATCH(CI$4,#REF!,0)-12,0)</f>
        <v>#REF!</v>
      </c>
      <c r="CJ123" s="14" t="e">
        <f>VLOOKUP($C123,#REF!,MATCH(CJ$4,#REF!,0)-12,0)</f>
        <v>#REF!</v>
      </c>
      <c r="CK123" s="14" t="e">
        <f>VLOOKUP($C123,#REF!,MATCH(CK$4,#REF!,0)-12,0)</f>
        <v>#REF!</v>
      </c>
      <c r="CL123" s="14" t="e">
        <f>VLOOKUP($C123,#REF!,MATCH(CL$4,#REF!,0)-12,0)</f>
        <v>#REF!</v>
      </c>
      <c r="CM123" s="14" t="e">
        <f>VLOOKUP($C123,#REF!,MATCH(CM$4,#REF!,0)-12,0)</f>
        <v>#REF!</v>
      </c>
      <c r="CN123" s="14" t="e">
        <f>VLOOKUP($C123,#REF!,MATCH(CN$4,#REF!,0)-12,0)</f>
        <v>#REF!</v>
      </c>
      <c r="CO123" s="14" t="e">
        <f>VLOOKUP($C123,#REF!,MATCH(CO$4,#REF!,0)-12,0)</f>
        <v>#REF!</v>
      </c>
      <c r="CP123" s="14" t="e">
        <f>VLOOKUP($C123,#REF!,MATCH(CP$4,#REF!,0)-12,0)</f>
        <v>#REF!</v>
      </c>
      <c r="CQ123" s="14" t="e">
        <f>VLOOKUP($C123,#REF!,MATCH(CQ$4,#REF!,0)-12,0)</f>
        <v>#REF!</v>
      </c>
      <c r="CR123" s="14" t="e">
        <f>VLOOKUP($C123,#REF!,MATCH(CR$4,#REF!,0)-12,0)</f>
        <v>#REF!</v>
      </c>
      <c r="CS123" s="14" t="e">
        <f>VLOOKUP($C123,#REF!,MATCH(CS$4,#REF!,0)-12,0)</f>
        <v>#REF!</v>
      </c>
      <c r="CT123" s="14" t="e">
        <f>VLOOKUP($C123,#REF!,MATCH(CT$4,#REF!,0)-12,0)</f>
        <v>#REF!</v>
      </c>
      <c r="CU123" s="14" t="e">
        <f>VLOOKUP($C123,#REF!,MATCH(CU$4,#REF!,0)-12,0)</f>
        <v>#REF!</v>
      </c>
      <c r="CV123" s="14" t="e">
        <f>VLOOKUP($C123,#REF!,MATCH(CV$4,#REF!,0)-12,0)</f>
        <v>#REF!</v>
      </c>
      <c r="CW123" s="14" t="e">
        <f>VLOOKUP($C123,#REF!,MATCH(CW$4,#REF!,0)-12,0)</f>
        <v>#REF!</v>
      </c>
      <c r="CX123" s="14" t="e">
        <f>VLOOKUP($C123,#REF!,MATCH(CX$4,#REF!,0)-12,0)</f>
        <v>#REF!</v>
      </c>
      <c r="CY123" s="14" t="e">
        <f>VLOOKUP($C123,#REF!,MATCH(CY$4,#REF!,0)-12,0)</f>
        <v>#REF!</v>
      </c>
      <c r="CZ123" s="14" t="e">
        <f>VLOOKUP($C123,#REF!,MATCH(CZ$4,#REF!,0)-12,0)</f>
        <v>#REF!</v>
      </c>
      <c r="DA123" s="14" t="e">
        <f>VLOOKUP($C123,#REF!,MATCH(DA$4,#REF!,0)-12,0)</f>
        <v>#REF!</v>
      </c>
      <c r="DB123" s="14" t="e">
        <f>VLOOKUP($C123,#REF!,MATCH(DB$4,#REF!,0)-12,0)</f>
        <v>#REF!</v>
      </c>
      <c r="DC123" s="14" t="e">
        <f>VLOOKUP($C123,#REF!,MATCH(DC$4,#REF!,0)-12,0)</f>
        <v>#REF!</v>
      </c>
      <c r="DD123" s="14" t="e">
        <f>VLOOKUP($C123,#REF!,MATCH(DD$4,#REF!,0)-12,0)</f>
        <v>#REF!</v>
      </c>
      <c r="DE123" s="14" t="e">
        <f>VLOOKUP($C123,#REF!,MATCH(DE$4,#REF!,0)-12,0)</f>
        <v>#REF!</v>
      </c>
      <c r="DF123" s="14" t="e">
        <f>VLOOKUP($C123,#REF!,MATCH(DF$4,#REF!,0)-12,0)</f>
        <v>#REF!</v>
      </c>
      <c r="DG123" s="14" t="e">
        <f>VLOOKUP($C123,#REF!,MATCH(DG$4,#REF!,0)-12,0)</f>
        <v>#REF!</v>
      </c>
      <c r="DH123" s="14" t="e">
        <f>VLOOKUP($C123,#REF!,MATCH(DH$4,#REF!,0)-12,0)</f>
        <v>#REF!</v>
      </c>
      <c r="DI123" s="14" t="e">
        <f>VLOOKUP($C123,#REF!,MATCH(DI$4,#REF!,0)-12,0)</f>
        <v>#REF!</v>
      </c>
      <c r="DJ123" s="14" t="e">
        <f>VLOOKUP($C123,#REF!,MATCH(DJ$4,#REF!,0)-12,0)</f>
        <v>#REF!</v>
      </c>
      <c r="DK123" s="14" t="e">
        <f>VLOOKUP($C123,#REF!,MATCH(DK$4,#REF!,0)-12,0)</f>
        <v>#REF!</v>
      </c>
      <c r="DL123" s="14" t="e">
        <f>VLOOKUP($C123,#REF!,MATCH(DL$4,#REF!,0)-12,0)</f>
        <v>#REF!</v>
      </c>
      <c r="DM123" s="14" t="e">
        <f>VLOOKUP($C123,#REF!,MATCH(DM$4,#REF!,0)-12,0)</f>
        <v>#REF!</v>
      </c>
      <c r="DN123" s="14" t="e">
        <f>VLOOKUP($C123,#REF!,MATCH(DN$4,#REF!,0)-12,0)</f>
        <v>#REF!</v>
      </c>
      <c r="DO123" s="14" t="e">
        <f>VLOOKUP($C123,#REF!,MATCH(DO$4,#REF!,0)-12,0)</f>
        <v>#REF!</v>
      </c>
      <c r="DP123" s="14" t="e">
        <f>VLOOKUP($C123,#REF!,MATCH(DP$4,#REF!,0)-12,0)</f>
        <v>#REF!</v>
      </c>
      <c r="DQ123" s="14" t="e">
        <f>VLOOKUP($C123,#REF!,MATCH(DQ$4,#REF!,0)-12,0)</f>
        <v>#REF!</v>
      </c>
      <c r="DR123" s="14" t="e">
        <f>VLOOKUP($C123,#REF!,MATCH(DR$4,#REF!,0)-12,0)</f>
        <v>#REF!</v>
      </c>
      <c r="DS123" s="14" t="e">
        <f>VLOOKUP($C123,#REF!,MATCH(DS$4,#REF!,0)-12,0)</f>
        <v>#REF!</v>
      </c>
      <c r="DT123" s="14" t="e">
        <f>VLOOKUP($C123,#REF!,MATCH(DT$4,#REF!,0)-12,0)</f>
        <v>#REF!</v>
      </c>
      <c r="DU123" s="14" t="e">
        <f>VLOOKUP($C123,#REF!,MATCH(DU$4,#REF!,0)-12,0)</f>
        <v>#REF!</v>
      </c>
      <c r="DV123" s="14" t="e">
        <f>VLOOKUP($C123,#REF!,MATCH(DV$4,#REF!,0)-12,0)</f>
        <v>#REF!</v>
      </c>
      <c r="DW123" s="14" t="e">
        <f>VLOOKUP($C123,#REF!,MATCH(DW$4,#REF!,0)-12,0)</f>
        <v>#REF!</v>
      </c>
      <c r="DX123" s="14" t="e">
        <f>VLOOKUP($C123,#REF!,MATCH(DX$4,#REF!,0)-12,0)</f>
        <v>#REF!</v>
      </c>
      <c r="DY123" s="14" t="e">
        <f>VLOOKUP($C123,#REF!,MATCH(DY$4,#REF!,0)-12,0)</f>
        <v>#REF!</v>
      </c>
      <c r="DZ123" s="14" t="e">
        <f>VLOOKUP($C123,#REF!,MATCH(DZ$4,#REF!,0)-12,0)</f>
        <v>#REF!</v>
      </c>
      <c r="EA123" s="14" t="e">
        <f>VLOOKUP($C123,#REF!,MATCH(EA$4,#REF!,0)-12,0)</f>
        <v>#REF!</v>
      </c>
      <c r="EB123" s="14" t="e">
        <f>VLOOKUP($C123,#REF!,MATCH(EB$4,#REF!,0)-12,0)</f>
        <v>#REF!</v>
      </c>
      <c r="EC123" s="14" t="e">
        <f>VLOOKUP($C123,#REF!,MATCH(EC$4,#REF!,0)-12,0)</f>
        <v>#REF!</v>
      </c>
      <c r="ED123" s="14" t="e">
        <f>VLOOKUP($C123,#REF!,MATCH(ED$4,#REF!,0)-12,0)</f>
        <v>#REF!</v>
      </c>
      <c r="EE123" s="14" t="e">
        <f>VLOOKUP($C123,#REF!,MATCH(EE$4,#REF!,0)-12,0)</f>
        <v>#REF!</v>
      </c>
      <c r="EF123" s="14" t="e">
        <f>VLOOKUP($C123,#REF!,MATCH(EF$4,#REF!,0)-12,0)</f>
        <v>#REF!</v>
      </c>
      <c r="EG123" s="14" t="e">
        <f>VLOOKUP($C123,#REF!,MATCH(EG$4,#REF!,0)-12,0)</f>
        <v>#REF!</v>
      </c>
      <c r="EH123" s="14" t="e">
        <f>VLOOKUP($C123,#REF!,MATCH(EH$4,#REF!,0)-12,0)</f>
        <v>#REF!</v>
      </c>
      <c r="EI123" s="14" t="e">
        <f>VLOOKUP($C123,#REF!,MATCH(EI$4,#REF!,0)-12,0)</f>
        <v>#REF!</v>
      </c>
      <c r="EJ123" s="14" t="e">
        <f>VLOOKUP($C123,#REF!,MATCH(EJ$4,#REF!,0)-12,0)</f>
        <v>#REF!</v>
      </c>
      <c r="EK123" s="14" t="e">
        <f>VLOOKUP($C123,#REF!,MATCH(EK$4,#REF!,0)-12,0)</f>
        <v>#REF!</v>
      </c>
      <c r="EL123" s="14" t="e">
        <f>VLOOKUP($C123,#REF!,MATCH(EL$4,#REF!,0)-12,0)</f>
        <v>#REF!</v>
      </c>
      <c r="EM123" s="14" t="e">
        <f>VLOOKUP($C123,#REF!,MATCH(EM$4,#REF!,0)-12,0)</f>
        <v>#REF!</v>
      </c>
      <c r="EN123" s="14" t="e">
        <f>VLOOKUP($C123,#REF!,MATCH(EN$4,#REF!,0)-12,0)</f>
        <v>#REF!</v>
      </c>
      <c r="EO123" s="14" t="e">
        <f>VLOOKUP($C123,#REF!,MATCH(EO$4,#REF!,0)-12,0)</f>
        <v>#REF!</v>
      </c>
      <c r="EP123" s="14" t="e">
        <f>VLOOKUP($C123,#REF!,MATCH(EP$4,#REF!,0)-12,0)</f>
        <v>#REF!</v>
      </c>
      <c r="EQ123" s="14" t="e">
        <f>VLOOKUP($C123,#REF!,MATCH(EQ$4,#REF!,0)-12,0)</f>
        <v>#REF!</v>
      </c>
      <c r="ER123" s="14" t="e">
        <f>VLOOKUP($C123,#REF!,MATCH(ER$4,#REF!,0)-12,0)</f>
        <v>#REF!</v>
      </c>
      <c r="ES123" s="14" t="e">
        <f>VLOOKUP($C123,#REF!,MATCH(ES$4,#REF!,0)-12,0)</f>
        <v>#REF!</v>
      </c>
      <c r="ET123" s="14" t="e">
        <f>VLOOKUP($C123,#REF!,MATCH(ET$4,#REF!,0)-12,0)</f>
        <v>#REF!</v>
      </c>
      <c r="EU123" s="14" t="e">
        <f>VLOOKUP($C123,#REF!,MATCH(EU$4,#REF!,0)-12,0)</f>
        <v>#REF!</v>
      </c>
      <c r="EV123" s="14" t="e">
        <f>VLOOKUP($C123,#REF!,MATCH(EV$4,#REF!,0)-12,0)</f>
        <v>#REF!</v>
      </c>
      <c r="EW123" s="14" t="e">
        <f>VLOOKUP($C123,#REF!,MATCH(EW$4,#REF!,0)-12,0)</f>
        <v>#REF!</v>
      </c>
      <c r="EX123" s="14" t="e">
        <f>VLOOKUP($C123,#REF!,MATCH(EX$4,#REF!,0)-12,0)</f>
        <v>#REF!</v>
      </c>
      <c r="EY123" s="14" t="e">
        <f>VLOOKUP($C123,#REF!,MATCH(EY$4,#REF!,0)-12,0)</f>
        <v>#REF!</v>
      </c>
      <c r="EZ123" s="14" t="e">
        <f>VLOOKUP($C123,#REF!,MATCH(EZ$4,#REF!,0)-12,0)</f>
        <v>#REF!</v>
      </c>
      <c r="FA123" s="14" t="e">
        <f>VLOOKUP($C123,#REF!,MATCH(FA$4,#REF!,0)-12,0)</f>
        <v>#REF!</v>
      </c>
      <c r="FB123" s="14" t="e">
        <f>VLOOKUP($C123,#REF!,MATCH(FB$4,#REF!,0)-12,0)</f>
        <v>#REF!</v>
      </c>
      <c r="FC123" s="14" t="e">
        <f>VLOOKUP($C123,#REF!,MATCH(FC$4,#REF!,0)-12,0)</f>
        <v>#REF!</v>
      </c>
      <c r="FD123" s="14" t="e">
        <f>VLOOKUP($C123,#REF!,MATCH(FD$4,#REF!,0)-12,0)</f>
        <v>#REF!</v>
      </c>
      <c r="FE123" s="14" t="e">
        <f>VLOOKUP($C123,#REF!,MATCH(FE$4,#REF!,0)-12,0)</f>
        <v>#REF!</v>
      </c>
      <c r="FF123" s="14" t="e">
        <f>VLOOKUP($C123,#REF!,MATCH(FF$4,#REF!,0)-12,0)</f>
        <v>#REF!</v>
      </c>
      <c r="FG123" s="14" t="e">
        <f>VLOOKUP($C123,#REF!,MATCH(FG$4,#REF!,0)-12,0)</f>
        <v>#REF!</v>
      </c>
      <c r="FH123" s="14" t="e">
        <f>VLOOKUP($C123,#REF!,MATCH(FH$4,#REF!,0)-12,0)</f>
        <v>#REF!</v>
      </c>
      <c r="FI123" s="14" t="e">
        <f>VLOOKUP($C123,#REF!,MATCH(FI$4,#REF!,0)-12,0)</f>
        <v>#REF!</v>
      </c>
      <c r="FJ123" s="14" t="e">
        <f>VLOOKUP($C123,#REF!,MATCH(FJ$4,#REF!,0)-12,0)</f>
        <v>#REF!</v>
      </c>
      <c r="FK123" s="14" t="e">
        <f>VLOOKUP($C123,#REF!,MATCH(FK$4,#REF!,0)-12,0)</f>
        <v>#REF!</v>
      </c>
      <c r="FL123" s="14" t="e">
        <f>VLOOKUP($C123,#REF!,MATCH(FL$4,#REF!,0)-12,0)</f>
        <v>#REF!</v>
      </c>
      <c r="FM123" s="14" t="e">
        <f>VLOOKUP($C123,#REF!,MATCH(FM$4,#REF!,0)-12,0)</f>
        <v>#REF!</v>
      </c>
      <c r="FN123" s="14" t="e">
        <f>VLOOKUP($C123,#REF!,MATCH(FN$4,#REF!,0)-12,0)</f>
        <v>#REF!</v>
      </c>
      <c r="FO123" s="14" t="e">
        <f>VLOOKUP($C123,#REF!,MATCH(FO$4,#REF!,0)-12,0)</f>
        <v>#REF!</v>
      </c>
      <c r="FP123" s="14" t="e">
        <f>VLOOKUP($C123,#REF!,MATCH(FP$4,#REF!,0)-12,0)</f>
        <v>#REF!</v>
      </c>
      <c r="FQ123" s="14" t="e">
        <f>VLOOKUP($C123,#REF!,MATCH(FQ$4,#REF!,0)-12,0)</f>
        <v>#REF!</v>
      </c>
      <c r="FR123" s="14" t="e">
        <f>VLOOKUP($C123,#REF!,MATCH(FR$4,#REF!,0)-12,0)</f>
        <v>#REF!</v>
      </c>
      <c r="FS123" s="14" t="e">
        <f>VLOOKUP($C123,#REF!,MATCH(FS$4,#REF!,0)-12,0)</f>
        <v>#REF!</v>
      </c>
      <c r="FT123" s="14" t="e">
        <f>VLOOKUP($C123,#REF!,MATCH(FT$4,#REF!,0)-12,0)</f>
        <v>#REF!</v>
      </c>
      <c r="FU123" s="14" t="e">
        <f>VLOOKUP($C123,#REF!,MATCH(FU$4,#REF!,0)-12,0)</f>
        <v>#REF!</v>
      </c>
      <c r="FV123" s="14" t="e">
        <f>VLOOKUP($C123,#REF!,MATCH(FV$4,#REF!,0)-12,0)</f>
        <v>#REF!</v>
      </c>
      <c r="FW123" s="14" t="e">
        <f>VLOOKUP($C123,#REF!,MATCH(FW$4,#REF!,0)-12,0)</f>
        <v>#REF!</v>
      </c>
      <c r="FX123" s="14" t="e">
        <f>VLOOKUP($C123,#REF!,MATCH(FX$4,#REF!,0)-12,0)</f>
        <v>#REF!</v>
      </c>
      <c r="FY123" s="14" t="e">
        <f>VLOOKUP($C123,#REF!,MATCH(FY$4,#REF!,0)-12,0)</f>
        <v>#REF!</v>
      </c>
      <c r="FZ123" s="14" t="e">
        <f>VLOOKUP($C123,#REF!,MATCH(FZ$4,#REF!,0)-12,0)</f>
        <v>#REF!</v>
      </c>
      <c r="GA123" s="14" t="e">
        <f>VLOOKUP($C123,#REF!,MATCH(GA$4,#REF!,0)-12,0)</f>
        <v>#REF!</v>
      </c>
      <c r="GB123" s="14" t="e">
        <f>VLOOKUP($C123,#REF!,MATCH(GB$4,#REF!,0)-12,0)</f>
        <v>#REF!</v>
      </c>
      <c r="GC123" s="14" t="e">
        <f>VLOOKUP($C123,#REF!,MATCH(GC$4,#REF!,0)-12,0)</f>
        <v>#REF!</v>
      </c>
      <c r="GD123" s="14" t="e">
        <f>VLOOKUP($C123,#REF!,MATCH(GD$4,#REF!,0)-12,0)</f>
        <v>#REF!</v>
      </c>
      <c r="GE123" s="14" t="e">
        <f>VLOOKUP($C123,#REF!,MATCH(GE$4,#REF!,0)-12,0)</f>
        <v>#REF!</v>
      </c>
      <c r="GF123" s="14" t="e">
        <f>VLOOKUP($C123,#REF!,MATCH(GF$4,#REF!,0)-12,0)</f>
        <v>#REF!</v>
      </c>
      <c r="GG123" s="14" t="e">
        <f>VLOOKUP($C123,#REF!,MATCH(GG$4,#REF!,0)-12,0)</f>
        <v>#REF!</v>
      </c>
      <c r="GH123" s="14" t="e">
        <f>VLOOKUP($C123,#REF!,MATCH(GH$4,#REF!,0)-12,0)</f>
        <v>#REF!</v>
      </c>
      <c r="GI123" s="14" t="e">
        <f>VLOOKUP($C123,#REF!,MATCH(GI$4,#REF!,0)-12,0)</f>
        <v>#REF!</v>
      </c>
      <c r="GJ123" s="14" t="e">
        <f>VLOOKUP($C123,#REF!,MATCH(GJ$4,#REF!,0)-12,0)</f>
        <v>#REF!</v>
      </c>
      <c r="GK123" s="14" t="e">
        <f>VLOOKUP($C123,#REF!,MATCH(GK$4,#REF!,0)-12,0)</f>
        <v>#REF!</v>
      </c>
      <c r="GL123" s="14" t="e">
        <f>VLOOKUP($C123,#REF!,MATCH(GL$4,#REF!,0)-12,0)</f>
        <v>#REF!</v>
      </c>
      <c r="GM123" s="14" t="e">
        <f>VLOOKUP($C123,#REF!,MATCH(GM$4,#REF!,0)-12,0)</f>
        <v>#REF!</v>
      </c>
      <c r="GN123" s="14" t="e">
        <f>VLOOKUP($C123,#REF!,MATCH(GN$4,#REF!,0)-12,0)</f>
        <v>#REF!</v>
      </c>
      <c r="GO123" s="14" t="e">
        <f>VLOOKUP($C123,#REF!,MATCH(GO$4,#REF!,0)-12,0)</f>
        <v>#REF!</v>
      </c>
      <c r="GP123" s="14" t="e">
        <f>VLOOKUP($C123,#REF!,MATCH(GP$4,#REF!,0)-12,0)</f>
        <v>#REF!</v>
      </c>
      <c r="GQ123" s="14" t="e">
        <f>VLOOKUP($C123,#REF!,MATCH(GQ$4,#REF!,0)-12,0)</f>
        <v>#REF!</v>
      </c>
      <c r="GR123" s="14" t="e">
        <f>VLOOKUP($C123,#REF!,MATCH(GR$4,#REF!,0)-12,0)</f>
        <v>#REF!</v>
      </c>
      <c r="GS123" s="14" t="e">
        <f>VLOOKUP($C123,#REF!,MATCH(GS$4,#REF!,0)-12,0)</f>
        <v>#REF!</v>
      </c>
      <c r="GT123" s="14" t="e">
        <f>VLOOKUP($C123,#REF!,MATCH(GT$4,#REF!,0)-12,0)</f>
        <v>#REF!</v>
      </c>
      <c r="GU123" s="14" t="e">
        <f>VLOOKUP($C123,#REF!,MATCH(GU$4,#REF!,0)-12,0)</f>
        <v>#REF!</v>
      </c>
      <c r="GV123" s="14" t="e">
        <f>VLOOKUP($C123,#REF!,MATCH(GV$4,#REF!,0)-12,0)</f>
        <v>#REF!</v>
      </c>
      <c r="GW123" s="14" t="e">
        <f>VLOOKUP($C123,#REF!,MATCH(GW$4,#REF!,0)-12,0)</f>
        <v>#REF!</v>
      </c>
      <c r="GX123" s="14" t="e">
        <f>VLOOKUP($C123,#REF!,MATCH(GX$4,#REF!,0)-12,0)</f>
        <v>#REF!</v>
      </c>
      <c r="GY123" s="14" t="e">
        <f>VLOOKUP($C123,#REF!,MATCH(GY$4,#REF!,0)-12,0)</f>
        <v>#REF!</v>
      </c>
      <c r="GZ123" s="14" t="e">
        <f>VLOOKUP($C123,#REF!,MATCH(GZ$4,#REF!,0)-12,0)</f>
        <v>#REF!</v>
      </c>
      <c r="HA123" s="14" t="e">
        <f>VLOOKUP($C123,#REF!,MATCH(HA$4,#REF!,0)-12,0)</f>
        <v>#REF!</v>
      </c>
      <c r="HB123" s="14" t="e">
        <f>VLOOKUP($C123,#REF!,MATCH(HB$4,#REF!,0)-12,0)</f>
        <v>#REF!</v>
      </c>
      <c r="HC123" s="14" t="e">
        <f>VLOOKUP($C123,#REF!,MATCH(HC$4,#REF!,0)-12,0)</f>
        <v>#REF!</v>
      </c>
      <c r="HD123" s="14" t="e">
        <f>VLOOKUP($C123,#REF!,MATCH(HD$4,#REF!,0)-12,0)</f>
        <v>#REF!</v>
      </c>
      <c r="HE123" s="14" t="e">
        <f>VLOOKUP($C123,#REF!,MATCH(HE$4,#REF!,0)-12,0)</f>
        <v>#REF!</v>
      </c>
      <c r="HF123" s="14" t="e">
        <f>VLOOKUP($C123,#REF!,MATCH(HF$4,#REF!,0)-12,0)</f>
        <v>#REF!</v>
      </c>
      <c r="HG123" s="14" t="e">
        <f>VLOOKUP($C123,#REF!,MATCH(HG$4,#REF!,0)-12,0)</f>
        <v>#REF!</v>
      </c>
      <c r="HH123" s="14" t="e">
        <f>VLOOKUP($C123,#REF!,MATCH(HH$4,#REF!,0)-12,0)</f>
        <v>#REF!</v>
      </c>
      <c r="HI123" s="14" t="e">
        <f>VLOOKUP($C123,#REF!,MATCH(HI$4,#REF!,0)-12,0)</f>
        <v>#REF!</v>
      </c>
      <c r="HJ123" s="14" t="e">
        <f>VLOOKUP($C123,#REF!,MATCH(HJ$4,#REF!,0)-12,0)</f>
        <v>#REF!</v>
      </c>
      <c r="HK123" s="14" t="e">
        <f>VLOOKUP($C123,#REF!,MATCH(HK$4,#REF!,0)-12,0)</f>
        <v>#REF!</v>
      </c>
      <c r="HL123" s="14" t="e">
        <f>VLOOKUP($C123,#REF!,MATCH(HL$4,#REF!,0)-12,0)</f>
        <v>#REF!</v>
      </c>
      <c r="HM123" s="14" t="e">
        <f>VLOOKUP($C123,#REF!,MATCH(HM$4,#REF!,0)-12,0)</f>
        <v>#REF!</v>
      </c>
      <c r="HN123" s="14" t="e">
        <f>VLOOKUP($C123,#REF!,MATCH(HN$4,#REF!,0)-12,0)</f>
        <v>#REF!</v>
      </c>
      <c r="HO123" s="14" t="e">
        <f>VLOOKUP($C123,#REF!,MATCH(HO$4,#REF!,0)-12,0)</f>
        <v>#REF!</v>
      </c>
      <c r="HP123" s="14" t="e">
        <f>VLOOKUP($C123,#REF!,MATCH(HP$4,#REF!,0)-12,0)</f>
        <v>#REF!</v>
      </c>
      <c r="HQ123" s="14" t="e">
        <f>VLOOKUP($C123,#REF!,MATCH(HQ$4,#REF!,0)-12,0)</f>
        <v>#REF!</v>
      </c>
      <c r="HR123" s="14" t="e">
        <f>VLOOKUP($C123,#REF!,MATCH(HR$4,#REF!,0)-12,0)</f>
        <v>#REF!</v>
      </c>
      <c r="HS123" s="14" t="e">
        <f>VLOOKUP($C123,#REF!,MATCH(HS$4,#REF!,0)-12,0)</f>
        <v>#REF!</v>
      </c>
      <c r="HT123" s="14" t="e">
        <f>VLOOKUP($C123,#REF!,MATCH(HT$4,#REF!,0)-12,0)</f>
        <v>#REF!</v>
      </c>
      <c r="HU123" s="14" t="e">
        <f>VLOOKUP($C123,#REF!,MATCH(HU$4,#REF!,0)-12,0)</f>
        <v>#REF!</v>
      </c>
      <c r="HV123" s="14" t="e">
        <f>VLOOKUP($C123,#REF!,MATCH(HV$4,#REF!,0)-12,0)</f>
        <v>#REF!</v>
      </c>
      <c r="HW123" s="14" t="e">
        <f>VLOOKUP($C123,#REF!,MATCH(HW$4,#REF!,0)-12,0)</f>
        <v>#REF!</v>
      </c>
      <c r="HX123" s="14" t="e">
        <f>VLOOKUP($C123,#REF!,MATCH(HX$4,#REF!,0)-12,0)</f>
        <v>#REF!</v>
      </c>
      <c r="HY123" s="14" t="e">
        <f>VLOOKUP($C123,#REF!,MATCH(HY$4,#REF!,0)-12,0)</f>
        <v>#REF!</v>
      </c>
      <c r="HZ123" s="14" t="e">
        <f>VLOOKUP($C123,#REF!,MATCH(HZ$4,#REF!,0)-12,0)</f>
        <v>#REF!</v>
      </c>
      <c r="IA123" s="14" t="e">
        <f>VLOOKUP($C123,#REF!,MATCH(IA$4,#REF!,0)-12,0)</f>
        <v>#REF!</v>
      </c>
      <c r="IB123" s="14" t="e">
        <f>VLOOKUP($C123,#REF!,MATCH(IB$4,#REF!,0)-12,0)</f>
        <v>#REF!</v>
      </c>
      <c r="IC123" s="14" t="e">
        <f>VLOOKUP($C123,#REF!,MATCH(IC$4,#REF!,0)-12,0)</f>
        <v>#REF!</v>
      </c>
      <c r="ID123" s="14" t="e">
        <f>VLOOKUP($C123,#REF!,MATCH(ID$4,#REF!,0)-12,0)</f>
        <v>#REF!</v>
      </c>
      <c r="IE123" s="14" t="e">
        <f>VLOOKUP($C123,#REF!,MATCH(IE$4,#REF!,0)-12,0)</f>
        <v>#REF!</v>
      </c>
      <c r="IF123" s="14" t="e">
        <f>VLOOKUP($C123,#REF!,MATCH(IF$4,#REF!,0)-12,0)</f>
        <v>#REF!</v>
      </c>
      <c r="IG123" s="14" t="e">
        <f>VLOOKUP($C123,#REF!,MATCH(IG$4,#REF!,0)-12,0)</f>
        <v>#REF!</v>
      </c>
      <c r="IH123" s="14" t="e">
        <f>VLOOKUP($C123,#REF!,MATCH(IH$4,#REF!,0)-12,0)</f>
        <v>#REF!</v>
      </c>
      <c r="II123" s="14" t="e">
        <f>VLOOKUP($C123,#REF!,MATCH(II$4,#REF!,0)-12,0)</f>
        <v>#REF!</v>
      </c>
      <c r="IJ123" s="14" t="e">
        <f>VLOOKUP($C123,#REF!,MATCH(IJ$4,#REF!,0)-12,0)</f>
        <v>#REF!</v>
      </c>
      <c r="IK123" s="14" t="e">
        <f>VLOOKUP($C123,#REF!,MATCH(IK$4,#REF!,0)-12,0)</f>
        <v>#REF!</v>
      </c>
      <c r="IL123" s="14" t="e">
        <f>VLOOKUP($C123,#REF!,MATCH(IL$4,#REF!,0)-12,0)</f>
        <v>#REF!</v>
      </c>
      <c r="IM123" s="14" t="e">
        <f>VLOOKUP($C123,#REF!,MATCH(IM$4,#REF!,0)-12,0)</f>
        <v>#REF!</v>
      </c>
      <c r="IN123" s="14" t="e">
        <f>VLOOKUP($C123,#REF!,MATCH(IN$4,#REF!,0)-12,0)</f>
        <v>#REF!</v>
      </c>
      <c r="IO123" s="14" t="e">
        <f>VLOOKUP($C123,#REF!,MATCH(IO$4,#REF!,0)-12,0)</f>
        <v>#REF!</v>
      </c>
      <c r="IP123" s="14" t="e">
        <f>VLOOKUP($C123,#REF!,MATCH(IP$4,#REF!,0)-12,0)</f>
        <v>#REF!</v>
      </c>
      <c r="IQ123" s="14" t="e">
        <f>VLOOKUP($C123,#REF!,MATCH(IQ$4,#REF!,0)-12,0)</f>
        <v>#REF!</v>
      </c>
      <c r="IR123" s="14" t="e">
        <f>VLOOKUP($C123,#REF!,MATCH(IR$4,#REF!,0)-12,0)</f>
        <v>#REF!</v>
      </c>
      <c r="IS123" s="14" t="e">
        <f>VLOOKUP($C123,#REF!,MATCH(IS$4,#REF!,0)-12,0)</f>
        <v>#REF!</v>
      </c>
      <c r="IT123" s="14" t="e">
        <f>VLOOKUP($C123,#REF!,MATCH(IT$4,#REF!,0)-12,0)</f>
        <v>#REF!</v>
      </c>
      <c r="IU123" s="14" t="e">
        <f>VLOOKUP($C123,#REF!,MATCH(IU$4,#REF!,0)-12,0)</f>
        <v>#REF!</v>
      </c>
      <c r="IV123" s="14" t="e">
        <f>VLOOKUP($C123,#REF!,MATCH(IV$4,#REF!,0)-12,0)</f>
        <v>#REF!</v>
      </c>
      <c r="IW123" s="14" t="e">
        <f>VLOOKUP($C123,#REF!,MATCH(IW$4,#REF!,0)-12,0)</f>
        <v>#REF!</v>
      </c>
      <c r="IX123" s="14" t="e">
        <f>VLOOKUP($C123,#REF!,MATCH(IX$4,#REF!,0)-12,0)</f>
        <v>#REF!</v>
      </c>
      <c r="IY123" s="14" t="e">
        <f>VLOOKUP($C123,#REF!,MATCH(IY$4,#REF!,0)-12,0)</f>
        <v>#REF!</v>
      </c>
      <c r="IZ123" s="14" t="e">
        <f>VLOOKUP($C123,#REF!,MATCH(IZ$4,#REF!,0)-12,0)</f>
        <v>#REF!</v>
      </c>
      <c r="JA123" s="14" t="e">
        <f>VLOOKUP($C123,#REF!,MATCH(JA$4,#REF!,0)-12,0)</f>
        <v>#REF!</v>
      </c>
      <c r="JB123" s="14" t="e">
        <f>VLOOKUP($C123,#REF!,MATCH(JB$4,#REF!,0)-12,0)</f>
        <v>#REF!</v>
      </c>
      <c r="JC123" s="14" t="e">
        <f>VLOOKUP($C123,#REF!,MATCH(JC$4,#REF!,0)-12,0)</f>
        <v>#REF!</v>
      </c>
      <c r="JD123" s="14" t="e">
        <f>VLOOKUP($C123,#REF!,MATCH(JD$4,#REF!,0)-12,0)</f>
        <v>#REF!</v>
      </c>
      <c r="JE123" s="14" t="e">
        <f>VLOOKUP($C123,#REF!,MATCH(JE$4,#REF!,0)-12,0)</f>
        <v>#REF!</v>
      </c>
      <c r="JF123" s="14" t="e">
        <f>VLOOKUP($C123,#REF!,MATCH(JF$4,#REF!,0)-12,0)</f>
        <v>#REF!</v>
      </c>
      <c r="JG123" s="14" t="e">
        <f>VLOOKUP($C123,#REF!,MATCH(JG$4,#REF!,0)-12,0)</f>
        <v>#REF!</v>
      </c>
      <c r="JH123" s="14" t="e">
        <f>VLOOKUP($C123,#REF!,MATCH(JH$4,#REF!,0)-12,0)</f>
        <v>#REF!</v>
      </c>
      <c r="JI123" s="14" t="e">
        <f>VLOOKUP($C123,#REF!,MATCH(JI$4,#REF!,0)-12,0)</f>
        <v>#REF!</v>
      </c>
      <c r="JJ123" s="14" t="e">
        <f>VLOOKUP($C123,#REF!,MATCH(JJ$4,#REF!,0)-12,0)</f>
        <v>#REF!</v>
      </c>
      <c r="JK123" s="14" t="e">
        <f>VLOOKUP($C123,#REF!,MATCH(JK$4,#REF!,0)-12,0)</f>
        <v>#REF!</v>
      </c>
      <c r="JL123" s="14" t="e">
        <f>VLOOKUP($C123,#REF!,MATCH(JL$4,#REF!,0)-12,0)</f>
        <v>#REF!</v>
      </c>
      <c r="JM123" s="14" t="e">
        <f>VLOOKUP($C123,#REF!,MATCH(JM$4,#REF!,0)-12,0)</f>
        <v>#REF!</v>
      </c>
      <c r="JN123" s="14" t="e">
        <f>VLOOKUP($C123,#REF!,MATCH(JN$4,#REF!,0)-12,0)</f>
        <v>#REF!</v>
      </c>
      <c r="JO123" s="14" t="e">
        <f>VLOOKUP($C123,#REF!,MATCH(JO$4,#REF!,0)-12,0)</f>
        <v>#REF!</v>
      </c>
      <c r="JP123" s="14" t="e">
        <f>VLOOKUP($C123,#REF!,MATCH(JP$4,#REF!,0)-12,0)</f>
        <v>#REF!</v>
      </c>
      <c r="JQ123" s="14" t="e">
        <f>VLOOKUP($C123,#REF!,MATCH(JQ$4,#REF!,0)-12,0)</f>
        <v>#REF!</v>
      </c>
      <c r="JR123" s="14" t="e">
        <f>VLOOKUP($C123,#REF!,MATCH(JR$4,#REF!,0)-12,0)</f>
        <v>#REF!</v>
      </c>
      <c r="JS123" s="14" t="e">
        <f>VLOOKUP($C123,#REF!,MATCH(JS$4,#REF!,0)-12,0)</f>
        <v>#REF!</v>
      </c>
      <c r="JT123" s="14" t="e">
        <f>VLOOKUP($C123,#REF!,MATCH(JT$4,#REF!,0)-12,0)</f>
        <v>#REF!</v>
      </c>
      <c r="JU123" s="14" t="e">
        <f>VLOOKUP($C123,#REF!,MATCH(JU$4,#REF!,0)-12,0)</f>
        <v>#REF!</v>
      </c>
      <c r="JV123" s="14" t="e">
        <f>VLOOKUP($C123,#REF!,MATCH(JV$4,#REF!,0)-12,0)</f>
        <v>#REF!</v>
      </c>
      <c r="JW123" s="14" t="e">
        <f>VLOOKUP($C123,#REF!,MATCH(JW$4,#REF!,0)-12,0)</f>
        <v>#REF!</v>
      </c>
      <c r="JX123" s="14" t="e">
        <f>VLOOKUP($C123,#REF!,MATCH(JX$4,#REF!,0)-12,0)</f>
        <v>#REF!</v>
      </c>
      <c r="JY123" s="14" t="e">
        <f>VLOOKUP($C123,#REF!,MATCH(JY$4,#REF!,0)-12,0)</f>
        <v>#REF!</v>
      </c>
      <c r="JZ123" s="14" t="e">
        <f>VLOOKUP($C123,#REF!,MATCH(JZ$4,#REF!,0)-12,0)</f>
        <v>#REF!</v>
      </c>
      <c r="KA123" s="14" t="e">
        <f>VLOOKUP($C123,#REF!,MATCH(KA$4,#REF!,0)-12,0)</f>
        <v>#REF!</v>
      </c>
      <c r="KB123" s="14" t="e">
        <f>VLOOKUP($C123,#REF!,MATCH(KB$4,#REF!,0)-12,0)</f>
        <v>#REF!</v>
      </c>
      <c r="KC123" s="14" t="e">
        <f>VLOOKUP($C123,#REF!,MATCH(KC$4,#REF!,0)-12,0)</f>
        <v>#REF!</v>
      </c>
      <c r="KD123" s="14" t="e">
        <f>VLOOKUP($C123,#REF!,MATCH(KD$4,#REF!,0)-12,0)</f>
        <v>#REF!</v>
      </c>
      <c r="KE123" s="14" t="e">
        <f>VLOOKUP($C123,#REF!,MATCH(KE$4,#REF!,0)-12,0)</f>
        <v>#REF!</v>
      </c>
      <c r="KF123" s="14" t="e">
        <f>VLOOKUP($C123,#REF!,MATCH(KF$4,#REF!,0)-12,0)</f>
        <v>#REF!</v>
      </c>
      <c r="KG123" s="14" t="e">
        <f>VLOOKUP($C123,#REF!,MATCH(KG$4,#REF!,0)-12,0)</f>
        <v>#REF!</v>
      </c>
      <c r="KH123" s="14" t="e">
        <f>VLOOKUP($C123,#REF!,MATCH(KH$4,#REF!,0)-12,0)</f>
        <v>#REF!</v>
      </c>
      <c r="KI123" s="14" t="e">
        <f>VLOOKUP($C123,#REF!,MATCH(KI$4,#REF!,0)-12,0)</f>
        <v>#REF!</v>
      </c>
      <c r="KJ123" s="14" t="e">
        <f>VLOOKUP($C123,#REF!,MATCH(KJ$4,#REF!,0)-12,0)</f>
        <v>#REF!</v>
      </c>
      <c r="KK123" s="14" t="e">
        <f>VLOOKUP($C123,#REF!,MATCH(KK$4,#REF!,0)-12,0)</f>
        <v>#REF!</v>
      </c>
      <c r="KL123" s="14" t="e">
        <f>VLOOKUP($C123,#REF!,MATCH(KL$4,#REF!,0)-12,0)</f>
        <v>#REF!</v>
      </c>
      <c r="KM123" s="14" t="e">
        <f>VLOOKUP($C123,#REF!,MATCH(KM$4,#REF!,0)-12,0)</f>
        <v>#REF!</v>
      </c>
      <c r="KN123" s="14" t="e">
        <f>VLOOKUP($C123,#REF!,MATCH(KN$4,#REF!,0)-12,0)</f>
        <v>#REF!</v>
      </c>
      <c r="KO123" s="14" t="e">
        <f>VLOOKUP($C123,#REF!,MATCH(KO$4,#REF!,0)-12,0)</f>
        <v>#REF!</v>
      </c>
      <c r="KP123" s="14" t="e">
        <f>VLOOKUP($C123,#REF!,MATCH(KP$4,#REF!,0)-12,0)</f>
        <v>#REF!</v>
      </c>
      <c r="KQ123" s="14" t="e">
        <f>VLOOKUP($C123,#REF!,MATCH(KQ$4,#REF!,0)-12,0)</f>
        <v>#REF!</v>
      </c>
      <c r="KR123" s="14" t="e">
        <f>VLOOKUP($C123,#REF!,MATCH(KR$4,#REF!,0)-12,0)</f>
        <v>#REF!</v>
      </c>
      <c r="KS123" s="14" t="e">
        <f>VLOOKUP($C123,#REF!,MATCH(KS$4,#REF!,0)-12,0)</f>
        <v>#REF!</v>
      </c>
      <c r="KT123" s="14" t="e">
        <f>VLOOKUP($C123,#REF!,MATCH(KT$4,#REF!,0)-12,0)</f>
        <v>#REF!</v>
      </c>
      <c r="KU123" s="14" t="e">
        <f>VLOOKUP($C123,#REF!,MATCH(KU$4,#REF!,0)-12,0)</f>
        <v>#REF!</v>
      </c>
      <c r="KV123" s="14" t="e">
        <f>VLOOKUP($C123,#REF!,MATCH(KV$4,#REF!,0)-12,0)</f>
        <v>#REF!</v>
      </c>
      <c r="KW123" s="14" t="e">
        <f>VLOOKUP($C123,#REF!,MATCH(KW$4,#REF!,0)-12,0)</f>
        <v>#REF!</v>
      </c>
      <c r="KX123" s="14" t="e">
        <f>VLOOKUP($C123,#REF!,MATCH(KX$4,#REF!,0)-12,0)</f>
        <v>#REF!</v>
      </c>
      <c r="KY123" s="14" t="e">
        <f>VLOOKUP($C123,#REF!,MATCH(KY$4,#REF!,0)-12,0)</f>
        <v>#REF!</v>
      </c>
      <c r="KZ123" s="14" t="e">
        <f>VLOOKUP($C123,#REF!,MATCH(KZ$4,#REF!,0)-12,0)</f>
        <v>#REF!</v>
      </c>
      <c r="LA123" s="14" t="e">
        <f>VLOOKUP($C123,#REF!,MATCH(LA$4,#REF!,0)-12,0)</f>
        <v>#REF!</v>
      </c>
      <c r="LB123" s="14" t="e">
        <f>VLOOKUP($C123,#REF!,MATCH(LB$4,#REF!,0)-12,0)</f>
        <v>#REF!</v>
      </c>
      <c r="LC123" s="14" t="e">
        <f>VLOOKUP($C123,#REF!,MATCH(LC$4,#REF!,0)-12,0)</f>
        <v>#REF!</v>
      </c>
      <c r="LD123" s="14" t="e">
        <f>VLOOKUP($C123,#REF!,MATCH(LD$4,#REF!,0)-12,0)</f>
        <v>#REF!</v>
      </c>
      <c r="LE123" s="14" t="e">
        <f>VLOOKUP($C123,#REF!,MATCH(LE$4,#REF!,0)-12,0)</f>
        <v>#REF!</v>
      </c>
      <c r="LF123" s="14" t="e">
        <f>VLOOKUP($C123,#REF!,MATCH(LF$4,#REF!,0)-12,0)</f>
        <v>#REF!</v>
      </c>
      <c r="LG123" s="14" t="e">
        <f>VLOOKUP($C123,#REF!,MATCH(LG$4,#REF!,0)-12,0)</f>
        <v>#REF!</v>
      </c>
      <c r="LH123" s="14" t="e">
        <f>VLOOKUP($C123,#REF!,MATCH(LH$4,#REF!,0)-12,0)</f>
        <v>#REF!</v>
      </c>
      <c r="LI123" s="14" t="e">
        <f>VLOOKUP($C123,#REF!,MATCH(LI$4,#REF!,0)-12,0)</f>
        <v>#REF!</v>
      </c>
      <c r="LJ123" s="14" t="e">
        <f>VLOOKUP($C123,#REF!,MATCH(LJ$4,#REF!,0)-12,0)</f>
        <v>#REF!</v>
      </c>
      <c r="LK123" s="14" t="e">
        <f>VLOOKUP($C123,#REF!,MATCH(LK$4,#REF!,0)-12,0)</f>
        <v>#REF!</v>
      </c>
      <c r="LL123" s="14" t="e">
        <f>VLOOKUP($C123,#REF!,MATCH(LL$4,#REF!,0)-12,0)</f>
        <v>#REF!</v>
      </c>
      <c r="LM123" s="14" t="e">
        <f>VLOOKUP($C123,#REF!,MATCH(LM$4,#REF!,0)-12,0)</f>
        <v>#REF!</v>
      </c>
      <c r="LN123" s="14" t="e">
        <f>VLOOKUP($C123,#REF!,MATCH(LN$4,#REF!,0)-12,0)</f>
        <v>#REF!</v>
      </c>
      <c r="LO123" s="14" t="e">
        <f>VLOOKUP($C123,#REF!,MATCH(LO$4,#REF!,0)-12,0)</f>
        <v>#REF!</v>
      </c>
      <c r="LP123" s="14" t="e">
        <f>VLOOKUP($C123,#REF!,MATCH(LP$4,#REF!,0)-12,0)</f>
        <v>#REF!</v>
      </c>
      <c r="LQ123" s="14" t="e">
        <f>VLOOKUP($C123,#REF!,MATCH(LQ$4,#REF!,0)-12,0)</f>
        <v>#REF!</v>
      </c>
      <c r="LR123" s="14" t="e">
        <f>VLOOKUP($C123,#REF!,MATCH(LR$4,#REF!,0)-12,0)</f>
        <v>#REF!</v>
      </c>
      <c r="LS123" s="14" t="e">
        <f>VLOOKUP($C123,#REF!,MATCH(LS$4,#REF!,0)-12,0)</f>
        <v>#REF!</v>
      </c>
      <c r="LT123" s="14" t="e">
        <f>VLOOKUP($C123,#REF!,MATCH(LT$4,#REF!,0)-12,0)</f>
        <v>#REF!</v>
      </c>
      <c r="LU123" s="14" t="e">
        <f>VLOOKUP($C123,#REF!,MATCH(LU$4,#REF!,0)-12,0)</f>
        <v>#REF!</v>
      </c>
      <c r="LV123" s="14" t="e">
        <f>VLOOKUP($C123,#REF!,MATCH(LV$4,#REF!,0)-12,0)</f>
        <v>#REF!</v>
      </c>
      <c r="LW123" s="14" t="e">
        <f>VLOOKUP($C123,#REF!,MATCH(LW$4,#REF!,0)-12,0)</f>
        <v>#REF!</v>
      </c>
      <c r="LX123" s="14" t="e">
        <f>VLOOKUP($C123,#REF!,MATCH(LX$4,#REF!,0)-12,0)</f>
        <v>#REF!</v>
      </c>
      <c r="LY123" s="14" t="e">
        <f>VLOOKUP($C123,#REF!,MATCH(LY$4,#REF!,0)-12,0)</f>
        <v>#REF!</v>
      </c>
      <c r="LZ123" s="14" t="e">
        <f>VLOOKUP($C123,#REF!,MATCH(LZ$4,#REF!,0)-12,0)</f>
        <v>#REF!</v>
      </c>
      <c r="MA123" s="14" t="e">
        <f>VLOOKUP($C123,#REF!,MATCH(MA$4,#REF!,0)-12,0)</f>
        <v>#REF!</v>
      </c>
      <c r="MB123" s="14" t="e">
        <f>VLOOKUP($C123,#REF!,MATCH(MB$4,#REF!,0)-12,0)</f>
        <v>#REF!</v>
      </c>
      <c r="MC123" s="14" t="e">
        <f>VLOOKUP($C123,#REF!,MATCH(MC$4,#REF!,0)-12,0)</f>
        <v>#REF!</v>
      </c>
      <c r="MD123" s="14" t="e">
        <f>VLOOKUP($C123,#REF!,MATCH(MD$4,#REF!,0)-12,0)</f>
        <v>#REF!</v>
      </c>
      <c r="ME123" s="14" t="e">
        <f>VLOOKUP($C123,#REF!,MATCH(ME$4,#REF!,0)-12,0)</f>
        <v>#REF!</v>
      </c>
      <c r="MF123" s="14" t="e">
        <f>VLOOKUP($C123,#REF!,MATCH(MF$4,#REF!,0)-12,0)</f>
        <v>#REF!</v>
      </c>
      <c r="MG123" s="14" t="e">
        <f>VLOOKUP($C123,#REF!,MATCH(MG$4,#REF!,0)-12,0)</f>
        <v>#REF!</v>
      </c>
      <c r="MH123" s="14" t="e">
        <f>VLOOKUP($C123,#REF!,MATCH(MH$4,#REF!,0)-12,0)</f>
        <v>#REF!</v>
      </c>
      <c r="MI123" s="14" t="e">
        <f>VLOOKUP($C123,#REF!,MATCH(MI$4,#REF!,0)-12,0)</f>
        <v>#REF!</v>
      </c>
      <c r="MJ123" s="14" t="e">
        <f>VLOOKUP($C123,#REF!,MATCH(MJ$4,#REF!,0)-12,0)</f>
        <v>#REF!</v>
      </c>
      <c r="MK123" s="14" t="e">
        <f>VLOOKUP($C123,#REF!,MATCH(MK$4,#REF!,0)-12,0)</f>
        <v>#REF!</v>
      </c>
      <c r="ML123" s="14" t="e">
        <f>VLOOKUP($C123,#REF!,MATCH(ML$4,#REF!,0)-12,0)</f>
        <v>#REF!</v>
      </c>
      <c r="MM123" s="14" t="e">
        <f>VLOOKUP($C123,#REF!,MATCH(MM$4,#REF!,0)-12,0)</f>
        <v>#REF!</v>
      </c>
      <c r="MN123" s="14" t="e">
        <f>VLOOKUP($C123,#REF!,MATCH(MN$4,#REF!,0)-12,0)</f>
        <v>#REF!</v>
      </c>
      <c r="MO123" s="14" t="e">
        <f>VLOOKUP($C123,#REF!,MATCH(MO$4,#REF!,0)-12,0)</f>
        <v>#REF!</v>
      </c>
      <c r="MP123" s="14" t="e">
        <f>VLOOKUP($C123,#REF!,MATCH(MP$4,#REF!,0)-12,0)</f>
        <v>#REF!</v>
      </c>
      <c r="MQ123" s="14" t="e">
        <f>VLOOKUP($C123,#REF!,MATCH(MQ$4,#REF!,0)-12,0)</f>
        <v>#REF!</v>
      </c>
      <c r="MR123" s="14" t="e">
        <f>VLOOKUP($C123,#REF!,MATCH(MR$4,#REF!,0)-12,0)</f>
        <v>#REF!</v>
      </c>
      <c r="MS123" s="14" t="e">
        <f>VLOOKUP($C123,#REF!,MATCH(MS$4,#REF!,0)-12,0)</f>
        <v>#REF!</v>
      </c>
      <c r="MT123" s="14" t="e">
        <f>VLOOKUP($C123,#REF!,MATCH(MT$4,#REF!,0)-12,0)</f>
        <v>#REF!</v>
      </c>
      <c r="MU123" s="14" t="e">
        <f>VLOOKUP($C123,#REF!,MATCH(MU$4,#REF!,0)-12,0)</f>
        <v>#REF!</v>
      </c>
      <c r="MV123" s="14" t="e">
        <f>VLOOKUP($C123,#REF!,MATCH(MV$4,#REF!,0)-12,0)</f>
        <v>#REF!</v>
      </c>
      <c r="MW123" s="14" t="e">
        <f>VLOOKUP($C123,#REF!,MATCH(MW$4,#REF!,0)-12,0)</f>
        <v>#REF!</v>
      </c>
      <c r="MX123" s="14" t="e">
        <f>VLOOKUP($C123,#REF!,MATCH(MX$4,#REF!,0)-12,0)</f>
        <v>#REF!</v>
      </c>
      <c r="MY123" s="14" t="e">
        <f>VLOOKUP($C123,#REF!,MATCH(MY$4,#REF!,0)-12,0)</f>
        <v>#REF!</v>
      </c>
      <c r="MZ123" s="14" t="e">
        <f>VLOOKUP($C123,#REF!,MATCH(MZ$4,#REF!,0)-12,0)</f>
        <v>#REF!</v>
      </c>
      <c r="NA123" s="14" t="e">
        <f>VLOOKUP($C123,#REF!,MATCH(NA$4,#REF!,0)-12,0)</f>
        <v>#REF!</v>
      </c>
      <c r="NB123" s="14" t="e">
        <f>VLOOKUP($C123,#REF!,MATCH(NB$4,#REF!,0)-12,0)</f>
        <v>#REF!</v>
      </c>
      <c r="NC123" s="14" t="e">
        <f>VLOOKUP($C123,#REF!,MATCH(NC$4,#REF!,0)-12,0)</f>
        <v>#REF!</v>
      </c>
      <c r="ND123" s="14" t="e">
        <f>VLOOKUP($C123,#REF!,MATCH(ND$4,#REF!,0)-12,0)</f>
        <v>#REF!</v>
      </c>
      <c r="NE123" s="14" t="e">
        <f>VLOOKUP($C123,#REF!,MATCH(NE$4,#REF!,0)-12,0)</f>
        <v>#REF!</v>
      </c>
      <c r="NF123" s="14" t="e">
        <f>VLOOKUP($C123,#REF!,MATCH(NF$4,#REF!,0)-12,0)</f>
        <v>#REF!</v>
      </c>
      <c r="NG123" s="14" t="e">
        <f>VLOOKUP($C123,#REF!,MATCH(NG$4,#REF!,0)-12,0)</f>
        <v>#REF!</v>
      </c>
      <c r="NH123" s="14" t="e">
        <f>VLOOKUP($C123,#REF!,MATCH(NH$4,#REF!,0)-12,0)</f>
        <v>#REF!</v>
      </c>
      <c r="NI123" s="14" t="e">
        <f>VLOOKUP($C123,#REF!,MATCH(NI$4,#REF!,0)-12,0)</f>
        <v>#REF!</v>
      </c>
      <c r="NJ123" s="14" t="e">
        <f>VLOOKUP($C123,#REF!,MATCH(NJ$4,#REF!,0)-12,0)</f>
        <v>#REF!</v>
      </c>
      <c r="NK123" s="14" t="e">
        <f>VLOOKUP($C123,#REF!,MATCH(NK$4,#REF!,0)-12,0)</f>
        <v>#REF!</v>
      </c>
      <c r="NL123" s="14" t="e">
        <f>VLOOKUP($C123,#REF!,MATCH(NL$4,#REF!,0)-12,0)</f>
        <v>#REF!</v>
      </c>
      <c r="NM123" s="14" t="e">
        <f>VLOOKUP($C123,#REF!,MATCH(NM$4,#REF!,0)-12,0)</f>
        <v>#REF!</v>
      </c>
      <c r="NN123" s="14" t="e">
        <f>VLOOKUP($C123,#REF!,MATCH(NN$4,#REF!,0)-12,0)</f>
        <v>#REF!</v>
      </c>
      <c r="NO123" s="14" t="e">
        <f>VLOOKUP($C123,#REF!,MATCH(NO$4,#REF!,0)-12,0)</f>
        <v>#REF!</v>
      </c>
      <c r="NP123" s="14" t="e">
        <f>VLOOKUP($C123,#REF!,MATCH(NP$4,#REF!,0)-12,0)</f>
        <v>#REF!</v>
      </c>
      <c r="NQ123" s="14" t="e">
        <f>VLOOKUP($C123,#REF!,MATCH(NQ$4,#REF!,0)-12,0)</f>
        <v>#REF!</v>
      </c>
      <c r="NR123" s="14" t="e">
        <f>VLOOKUP($C123,#REF!,MATCH(NR$4,#REF!,0)-12,0)</f>
        <v>#REF!</v>
      </c>
      <c r="NS123" s="14" t="e">
        <f>VLOOKUP($C123,#REF!,MATCH(NS$4,#REF!,0)-12,0)</f>
        <v>#REF!</v>
      </c>
      <c r="NT123" s="14" t="e">
        <f>VLOOKUP($C123,#REF!,MATCH(NT$4,#REF!,0)-12,0)</f>
        <v>#REF!</v>
      </c>
      <c r="NU123" s="14" t="e">
        <f>VLOOKUP($C123,#REF!,MATCH(NU$4,#REF!,0)-12,0)</f>
        <v>#REF!</v>
      </c>
      <c r="NV123" s="14" t="e">
        <f>VLOOKUP($C123,#REF!,MATCH(NV$4,#REF!,0)-12,0)</f>
        <v>#REF!</v>
      </c>
      <c r="NW123" s="14" t="e">
        <f>VLOOKUP($C123,#REF!,MATCH(NW$4,#REF!,0)-12,0)</f>
        <v>#REF!</v>
      </c>
      <c r="NX123" s="14" t="e">
        <f>VLOOKUP($C123,#REF!,MATCH(NX$4,#REF!,0)-12,0)</f>
        <v>#REF!</v>
      </c>
      <c r="NY123" s="14" t="e">
        <f>VLOOKUP($C123,#REF!,MATCH(NY$4,#REF!,0)-12,0)</f>
        <v>#REF!</v>
      </c>
      <c r="NZ123" s="14" t="e">
        <f>VLOOKUP($C123,#REF!,MATCH(NZ$4,#REF!,0)-12,0)</f>
        <v>#REF!</v>
      </c>
      <c r="OA123" s="14" t="e">
        <f>VLOOKUP($C123,#REF!,MATCH(OA$4,#REF!,0)-12,0)</f>
        <v>#REF!</v>
      </c>
      <c r="OB123" s="14" t="e">
        <f>VLOOKUP($C123,#REF!,MATCH(OB$4,#REF!,0)-12,0)</f>
        <v>#REF!</v>
      </c>
      <c r="OC123" s="14" t="e">
        <f>VLOOKUP($C123,#REF!,MATCH(OC$4,#REF!,0)-12,0)</f>
        <v>#REF!</v>
      </c>
      <c r="OD123" s="14" t="e">
        <f>VLOOKUP($C123,#REF!,MATCH(OD$4,#REF!,0)-12,0)</f>
        <v>#REF!</v>
      </c>
      <c r="OE123" s="14" t="e">
        <f>VLOOKUP($C123,#REF!,MATCH(OE$4,#REF!,0)-12,0)</f>
        <v>#REF!</v>
      </c>
      <c r="OF123" s="14" t="e">
        <f>VLOOKUP($C123,#REF!,MATCH(OF$4,#REF!,0)-12,0)</f>
        <v>#REF!</v>
      </c>
      <c r="OG123" s="14" t="e">
        <f>VLOOKUP($C123,#REF!,MATCH(OG$4,#REF!,0)-12,0)</f>
        <v>#REF!</v>
      </c>
      <c r="OH123" s="14" t="e">
        <f>VLOOKUP($C123,#REF!,MATCH(OH$4,#REF!,0)-12,0)</f>
        <v>#REF!</v>
      </c>
      <c r="OI123" s="14" t="e">
        <f>VLOOKUP($C123,#REF!,MATCH(OI$4,#REF!,0)-12,0)</f>
        <v>#REF!</v>
      </c>
      <c r="OJ123" s="14" t="e">
        <f>VLOOKUP($C123,#REF!,MATCH(OJ$4,#REF!,0)-12,0)</f>
        <v>#REF!</v>
      </c>
      <c r="OK123" s="14" t="e">
        <f>VLOOKUP($C123,#REF!,MATCH(OK$4,#REF!,0)-12,0)</f>
        <v>#REF!</v>
      </c>
      <c r="OL123" s="14" t="e">
        <f>VLOOKUP($C123,#REF!,MATCH(OL$4,#REF!,0)-12,0)</f>
        <v>#REF!</v>
      </c>
      <c r="OM123" s="14" t="e">
        <f>VLOOKUP($C123,#REF!,MATCH(OM$4,#REF!,0)-12,0)</f>
        <v>#REF!</v>
      </c>
      <c r="ON123" s="14" t="e">
        <f>VLOOKUP($C123,#REF!,MATCH(ON$4,#REF!,0)-12,0)</f>
        <v>#REF!</v>
      </c>
      <c r="OO123" s="14" t="e">
        <f>VLOOKUP($C123,#REF!,MATCH(OO$4,#REF!,0)-12,0)</f>
        <v>#REF!</v>
      </c>
      <c r="OP123" s="14" t="e">
        <f>VLOOKUP($C123,#REF!,MATCH(OP$4,#REF!,0)-12,0)</f>
        <v>#REF!</v>
      </c>
      <c r="OQ123" s="14" t="e">
        <f>VLOOKUP($C123,#REF!,MATCH(OQ$4,#REF!,0)-12,0)</f>
        <v>#REF!</v>
      </c>
      <c r="OR123" s="14" t="e">
        <f>VLOOKUP($C123,#REF!,MATCH(OR$4,#REF!,0)-12,0)</f>
        <v>#REF!</v>
      </c>
      <c r="OS123" s="14" t="e">
        <f>VLOOKUP($C123,#REF!,MATCH(OS$4,#REF!,0)-12,0)</f>
        <v>#REF!</v>
      </c>
      <c r="OT123" s="14" t="e">
        <f>VLOOKUP($C123,#REF!,MATCH(OT$4,#REF!,0)-12,0)</f>
        <v>#REF!</v>
      </c>
      <c r="OU123" s="14" t="e">
        <f>VLOOKUP($C123,#REF!,MATCH(OU$4,#REF!,0)-12,0)</f>
        <v>#REF!</v>
      </c>
      <c r="OV123" s="14" t="e">
        <f>VLOOKUP($C123,#REF!,MATCH(OV$4,#REF!,0)-12,0)</f>
        <v>#REF!</v>
      </c>
      <c r="OW123" s="14" t="e">
        <f>VLOOKUP($C123,#REF!,MATCH(OW$4,#REF!,0)-12,0)</f>
        <v>#REF!</v>
      </c>
      <c r="OX123" s="14" t="e">
        <f>VLOOKUP($C123,#REF!,MATCH(OX$4,#REF!,0)-12,0)</f>
        <v>#REF!</v>
      </c>
      <c r="OY123" s="14" t="e">
        <f>VLOOKUP($C123,#REF!,MATCH(OY$4,#REF!,0)-12,0)</f>
        <v>#REF!</v>
      </c>
      <c r="OZ123" s="14" t="e">
        <f>VLOOKUP($C123,#REF!,MATCH(OZ$4,#REF!,0)-12,0)</f>
        <v>#REF!</v>
      </c>
      <c r="PA123" s="14" t="e">
        <f>VLOOKUP($C123,#REF!,MATCH(PA$4,#REF!,0)-12,0)</f>
        <v>#REF!</v>
      </c>
      <c r="PB123" s="14" t="e">
        <f>VLOOKUP($C123,#REF!,MATCH(PB$4,#REF!,0)-12,0)</f>
        <v>#REF!</v>
      </c>
      <c r="PC123" s="14" t="e">
        <f>VLOOKUP($C123,#REF!,MATCH(PC$4,#REF!,0)-12,0)</f>
        <v>#REF!</v>
      </c>
      <c r="PD123" s="14" t="e">
        <f>VLOOKUP($C123,#REF!,MATCH(PD$4,#REF!,0)-12,0)</f>
        <v>#REF!</v>
      </c>
      <c r="PE123" s="14" t="e">
        <f>VLOOKUP($C123,#REF!,MATCH(PE$4,#REF!,0)-12,0)</f>
        <v>#REF!</v>
      </c>
      <c r="PF123" s="14" t="e">
        <f>VLOOKUP($C123,#REF!,MATCH(PF$4,#REF!,0)-12,0)</f>
        <v>#REF!</v>
      </c>
      <c r="PG123" s="14" t="e">
        <f>VLOOKUP($C123,#REF!,MATCH(PG$4,#REF!,0)-12,0)</f>
        <v>#REF!</v>
      </c>
      <c r="PH123" s="14" t="e">
        <f>VLOOKUP($C123,#REF!,MATCH(PH$4,#REF!,0)-12,0)</f>
        <v>#REF!</v>
      </c>
      <c r="PI123" s="14" t="e">
        <f>VLOOKUP($C123,#REF!,MATCH(PI$4,#REF!,0)-12,0)</f>
        <v>#REF!</v>
      </c>
      <c r="PJ123" s="14" t="e">
        <f>VLOOKUP($C123,#REF!,MATCH(PJ$4,#REF!,0)-12,0)</f>
        <v>#REF!</v>
      </c>
      <c r="PK123" s="14" t="e">
        <f>VLOOKUP($C123,#REF!,MATCH(PK$4,#REF!,0)-12,0)</f>
        <v>#REF!</v>
      </c>
      <c r="PL123" s="14" t="e">
        <f>VLOOKUP($C123,#REF!,MATCH(PL$4,#REF!,0)-12,0)</f>
        <v>#REF!</v>
      </c>
      <c r="PM123" s="14" t="e">
        <f>VLOOKUP($C123,#REF!,MATCH(PM$4,#REF!,0)-12,0)</f>
        <v>#REF!</v>
      </c>
      <c r="PN123" s="14" t="e">
        <f>VLOOKUP($C123,#REF!,MATCH(PN$4,#REF!,0)-12,0)</f>
        <v>#REF!</v>
      </c>
      <c r="PO123" s="14" t="e">
        <f>VLOOKUP($C123,#REF!,MATCH(PO$4,#REF!,0)-12,0)</f>
        <v>#REF!</v>
      </c>
      <c r="PP123" s="14" t="e">
        <f>VLOOKUP($C123,#REF!,MATCH(PP$4,#REF!,0)-12,0)</f>
        <v>#REF!</v>
      </c>
      <c r="PQ123" s="14" t="e">
        <f>VLOOKUP($C123,#REF!,MATCH(PQ$4,#REF!,0)-12,0)</f>
        <v>#REF!</v>
      </c>
      <c r="PR123" s="14" t="e">
        <f>VLOOKUP($C123,#REF!,MATCH(PR$4,#REF!,0)-12,0)</f>
        <v>#REF!</v>
      </c>
      <c r="PS123" s="14" t="e">
        <f>VLOOKUP($C123,#REF!,MATCH(PS$4,#REF!,0)-12,0)</f>
        <v>#REF!</v>
      </c>
      <c r="PT123" s="14" t="e">
        <f>VLOOKUP($C123,#REF!,MATCH(PT$4,#REF!,0)-12,0)</f>
        <v>#REF!</v>
      </c>
      <c r="PU123" s="14" t="e">
        <f>VLOOKUP($C123,#REF!,MATCH(PU$4,#REF!,0)-12,0)</f>
        <v>#REF!</v>
      </c>
      <c r="PV123" s="14" t="e">
        <f>VLOOKUP($C123,#REF!,MATCH(PV$4,#REF!,0)-12,0)</f>
        <v>#REF!</v>
      </c>
      <c r="PW123" s="14" t="e">
        <f>VLOOKUP($C123,#REF!,MATCH(PW$4,#REF!,0)-12,0)</f>
        <v>#REF!</v>
      </c>
      <c r="PX123" s="14" t="e">
        <f>VLOOKUP($C123,#REF!,MATCH(PX$4,#REF!,0)-12,0)</f>
        <v>#REF!</v>
      </c>
      <c r="PY123" s="14" t="e">
        <f>VLOOKUP($C123,#REF!,MATCH(PY$4,#REF!,0)-12,0)</f>
        <v>#REF!</v>
      </c>
      <c r="PZ123" s="14" t="e">
        <f>VLOOKUP($C123,#REF!,MATCH(PZ$4,#REF!,0)-12,0)</f>
        <v>#REF!</v>
      </c>
      <c r="QA123" s="14" t="e">
        <f>VLOOKUP($C123,#REF!,MATCH(QA$4,#REF!,0)-12,0)</f>
        <v>#REF!</v>
      </c>
      <c r="QB123" s="14" t="e">
        <f>VLOOKUP($C123,#REF!,MATCH(QB$4,#REF!,0)-12,0)</f>
        <v>#REF!</v>
      </c>
      <c r="QC123" s="14" t="e">
        <f>VLOOKUP($C123,#REF!,MATCH(QC$4,#REF!,0)-12,0)</f>
        <v>#REF!</v>
      </c>
      <c r="QD123" s="14" t="e">
        <f>VLOOKUP($C123,#REF!,MATCH(QD$4,#REF!,0)-12,0)</f>
        <v>#REF!</v>
      </c>
      <c r="QE123" s="14" t="e">
        <f>VLOOKUP($C123,#REF!,MATCH(QE$4,#REF!,0)-12,0)</f>
        <v>#REF!</v>
      </c>
      <c r="QF123" s="14" t="e">
        <f>VLOOKUP($C123,#REF!,MATCH(QF$4,#REF!,0)-12,0)</f>
        <v>#REF!</v>
      </c>
      <c r="QG123" s="14" t="e">
        <f>VLOOKUP($C123,#REF!,MATCH(QG$4,#REF!,0)-12,0)</f>
        <v>#REF!</v>
      </c>
      <c r="QH123" s="14" t="e">
        <f>VLOOKUP($C123,#REF!,MATCH(QH$4,#REF!,0)-12,0)</f>
        <v>#REF!</v>
      </c>
      <c r="QI123" s="14" t="e">
        <f>VLOOKUP($C123,#REF!,MATCH(QI$4,#REF!,0)-12,0)</f>
        <v>#REF!</v>
      </c>
      <c r="QJ123" s="14" t="e">
        <f>VLOOKUP($C123,#REF!,MATCH(QJ$4,#REF!,0)-12,0)</f>
        <v>#REF!</v>
      </c>
      <c r="QK123" s="14" t="e">
        <f>VLOOKUP($C123,#REF!,MATCH(QK$4,#REF!,0)-12,0)</f>
        <v>#REF!</v>
      </c>
      <c r="QL123" s="14" t="e">
        <f>VLOOKUP($C123,#REF!,MATCH(QL$4,#REF!,0)-12,0)</f>
        <v>#REF!</v>
      </c>
      <c r="QM123" s="14" t="e">
        <f>VLOOKUP($C123,#REF!,MATCH(QM$4,#REF!,0)-12,0)</f>
        <v>#REF!</v>
      </c>
      <c r="QN123" s="14" t="e">
        <f>VLOOKUP($C123,#REF!,MATCH(QN$4,#REF!,0)-12,0)</f>
        <v>#REF!</v>
      </c>
      <c r="QO123" s="14" t="e">
        <f>VLOOKUP($C123,#REF!,MATCH(QO$4,#REF!,0)-12,0)</f>
        <v>#REF!</v>
      </c>
      <c r="QP123" s="14" t="e">
        <f>VLOOKUP($C123,#REF!,MATCH(QP$4,#REF!,0)-12,0)</f>
        <v>#REF!</v>
      </c>
      <c r="QQ123" s="14" t="e">
        <f>VLOOKUP($C123,#REF!,MATCH(QQ$4,#REF!,0)-12,0)</f>
        <v>#REF!</v>
      </c>
      <c r="QR123" s="14" t="e">
        <f>VLOOKUP($C123,#REF!,MATCH(QR$4,#REF!,0)-12,0)</f>
        <v>#REF!</v>
      </c>
      <c r="QS123" s="14" t="e">
        <f>VLOOKUP($C123,#REF!,MATCH(QS$4,#REF!,0)-12,0)</f>
        <v>#REF!</v>
      </c>
      <c r="QT123" s="14" t="e">
        <f>VLOOKUP($C123,#REF!,MATCH(QT$4,#REF!,0)-12,0)</f>
        <v>#REF!</v>
      </c>
      <c r="QU123" s="14" t="e">
        <f>VLOOKUP($C123,#REF!,MATCH(QU$4,#REF!,0)-12,0)</f>
        <v>#REF!</v>
      </c>
      <c r="QV123" s="14" t="e">
        <f>VLOOKUP($C123,#REF!,MATCH(QV$4,#REF!,0)-12,0)</f>
        <v>#REF!</v>
      </c>
      <c r="QW123" s="14" t="e">
        <f>VLOOKUP($C123,#REF!,MATCH(QW$4,#REF!,0)-12,0)</f>
        <v>#REF!</v>
      </c>
      <c r="QX123" s="14" t="e">
        <f>VLOOKUP($C123,#REF!,MATCH(QX$4,#REF!,0)-12,0)</f>
        <v>#REF!</v>
      </c>
      <c r="QY123" s="14" t="e">
        <f>VLOOKUP($C123,#REF!,MATCH(QY$4,#REF!,0)-12,0)</f>
        <v>#REF!</v>
      </c>
      <c r="QZ123" s="14"/>
      <c r="RA123" s="14"/>
      <c r="RB123" s="5"/>
      <c r="RC123" s="5"/>
      <c r="RD123" s="6"/>
      <c r="RE123" s="6"/>
      <c r="RF123" s="6"/>
    </row>
    <row r="124" spans="1:474" ht="18" customHeight="1">
      <c r="A124" s="41" t="s">
        <v>229</v>
      </c>
      <c r="B124" s="42" t="s">
        <v>182</v>
      </c>
      <c r="C124" s="42" t="s">
        <v>470</v>
      </c>
      <c r="D124" s="42" t="s">
        <v>471</v>
      </c>
      <c r="E124" s="42"/>
      <c r="F124" s="42"/>
      <c r="G124" s="42"/>
      <c r="H124" s="42" t="s">
        <v>185</v>
      </c>
      <c r="I124" s="42" t="s">
        <v>396</v>
      </c>
      <c r="J124" s="42"/>
      <c r="K124" s="43" t="s">
        <v>66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>
        <v>0</v>
      </c>
      <c r="AI124" s="19">
        <v>0</v>
      </c>
      <c r="AJ124" s="19">
        <v>0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0</v>
      </c>
      <c r="AS124" s="19">
        <v>0</v>
      </c>
      <c r="AT124" s="19">
        <v>0</v>
      </c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>
        <v>0</v>
      </c>
      <c r="BC124" s="19">
        <v>0</v>
      </c>
      <c r="BD124" s="19">
        <v>0</v>
      </c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>
        <v>0</v>
      </c>
      <c r="BM124" s="19">
        <v>0</v>
      </c>
      <c r="BN124" s="19">
        <v>0</v>
      </c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>
        <v>0</v>
      </c>
      <c r="BW124" s="19">
        <v>0</v>
      </c>
      <c r="BX124" s="20">
        <v>0</v>
      </c>
      <c r="BY124" s="19">
        <v>0</v>
      </c>
      <c r="BZ124" s="19">
        <v>0</v>
      </c>
      <c r="CA124" s="19">
        <v>0</v>
      </c>
      <c r="CB124" s="19">
        <v>0</v>
      </c>
      <c r="CC124" s="19">
        <v>0</v>
      </c>
      <c r="CD124" s="19">
        <v>0</v>
      </c>
      <c r="CE124" s="19">
        <v>0</v>
      </c>
      <c r="CF124" s="19">
        <v>0</v>
      </c>
      <c r="CG124" s="19">
        <v>0</v>
      </c>
      <c r="CH124" s="19">
        <v>0</v>
      </c>
      <c r="CI124" s="19">
        <v>0</v>
      </c>
      <c r="CJ124" s="19">
        <v>0</v>
      </c>
      <c r="CK124" s="19">
        <v>0</v>
      </c>
      <c r="CL124" s="19">
        <v>0</v>
      </c>
      <c r="CM124" s="19">
        <v>0</v>
      </c>
      <c r="CN124" s="19">
        <v>0</v>
      </c>
      <c r="CO124" s="19">
        <v>0</v>
      </c>
      <c r="CP124" s="19">
        <v>0</v>
      </c>
      <c r="CQ124" s="19">
        <v>0</v>
      </c>
      <c r="CR124" s="19">
        <v>0</v>
      </c>
      <c r="CS124" s="19">
        <v>0</v>
      </c>
      <c r="CT124" s="19">
        <v>0</v>
      </c>
      <c r="CU124" s="19">
        <v>0</v>
      </c>
      <c r="CV124" s="19">
        <v>0</v>
      </c>
      <c r="CW124" s="19">
        <v>0</v>
      </c>
      <c r="CX124" s="19">
        <v>0</v>
      </c>
      <c r="CY124" s="19">
        <v>0</v>
      </c>
      <c r="CZ124" s="19">
        <v>0</v>
      </c>
      <c r="DA124" s="19">
        <v>0</v>
      </c>
      <c r="DB124" s="19">
        <v>0</v>
      </c>
      <c r="DC124" s="19">
        <v>0</v>
      </c>
      <c r="DD124" s="19">
        <v>0</v>
      </c>
      <c r="DE124" s="19">
        <v>0</v>
      </c>
      <c r="DF124" s="19">
        <v>0</v>
      </c>
      <c r="DG124" s="19">
        <v>0</v>
      </c>
      <c r="DH124" s="19">
        <v>0</v>
      </c>
      <c r="DI124" s="19">
        <v>0</v>
      </c>
      <c r="DJ124" s="19">
        <v>0</v>
      </c>
      <c r="DK124" s="19">
        <v>0</v>
      </c>
      <c r="DL124" s="19">
        <v>0</v>
      </c>
      <c r="DM124" s="19">
        <v>0</v>
      </c>
      <c r="DN124" s="19">
        <v>0</v>
      </c>
      <c r="DO124" s="19">
        <v>0</v>
      </c>
      <c r="DP124" s="19">
        <v>0</v>
      </c>
      <c r="DQ124" s="19">
        <v>0</v>
      </c>
      <c r="DR124" s="19">
        <v>0</v>
      </c>
      <c r="DS124" s="19">
        <v>0</v>
      </c>
      <c r="DT124" s="19">
        <v>0</v>
      </c>
      <c r="DU124" s="20">
        <v>0</v>
      </c>
      <c r="DV124" s="19">
        <v>0</v>
      </c>
      <c r="DW124" s="19">
        <v>0</v>
      </c>
      <c r="DX124" s="19">
        <v>0</v>
      </c>
      <c r="DY124" s="19">
        <v>0</v>
      </c>
      <c r="DZ124" s="19">
        <v>0</v>
      </c>
      <c r="EA124" s="19">
        <v>0</v>
      </c>
      <c r="EB124" s="19">
        <v>0</v>
      </c>
      <c r="EC124" s="19">
        <v>0</v>
      </c>
      <c r="ED124" s="19">
        <v>0</v>
      </c>
      <c r="EE124" s="19">
        <v>0</v>
      </c>
      <c r="EF124" s="19">
        <v>0</v>
      </c>
      <c r="EG124" s="19">
        <v>0</v>
      </c>
      <c r="EH124" s="19">
        <v>0</v>
      </c>
      <c r="EI124" s="19">
        <v>0</v>
      </c>
      <c r="EJ124" s="19">
        <v>0</v>
      </c>
      <c r="EK124" s="19">
        <v>0</v>
      </c>
      <c r="EL124" s="19">
        <v>0</v>
      </c>
      <c r="EM124" s="19">
        <v>0</v>
      </c>
      <c r="EN124" s="19">
        <v>0</v>
      </c>
      <c r="EO124" s="19">
        <v>0</v>
      </c>
      <c r="EP124" s="19">
        <v>0</v>
      </c>
      <c r="EQ124" s="19">
        <v>0</v>
      </c>
      <c r="ER124" s="19">
        <v>0</v>
      </c>
      <c r="ES124" s="19">
        <v>0</v>
      </c>
      <c r="ET124" s="19">
        <v>0</v>
      </c>
      <c r="EU124" s="19">
        <v>0</v>
      </c>
      <c r="EV124" s="19">
        <v>0</v>
      </c>
      <c r="EW124" s="19">
        <v>0</v>
      </c>
      <c r="EX124" s="19">
        <v>0</v>
      </c>
      <c r="EY124" s="19">
        <v>0</v>
      </c>
      <c r="EZ124" s="19">
        <v>0</v>
      </c>
      <c r="FA124" s="19">
        <v>0</v>
      </c>
      <c r="FB124" s="19">
        <v>0</v>
      </c>
      <c r="FC124" s="19">
        <v>0</v>
      </c>
      <c r="FD124" s="19">
        <v>0</v>
      </c>
      <c r="FE124" s="19">
        <v>0</v>
      </c>
      <c r="FF124" s="19">
        <v>0</v>
      </c>
      <c r="FG124" s="19">
        <v>0</v>
      </c>
      <c r="FH124" s="19">
        <v>0</v>
      </c>
      <c r="FI124" s="19">
        <v>0</v>
      </c>
      <c r="FJ124" s="19">
        <v>0</v>
      </c>
      <c r="FK124" s="19">
        <v>0</v>
      </c>
      <c r="FL124" s="19">
        <v>0</v>
      </c>
      <c r="FM124" s="19">
        <v>0</v>
      </c>
      <c r="FN124" s="19">
        <v>0</v>
      </c>
      <c r="FO124" s="19">
        <v>0</v>
      </c>
      <c r="FP124" s="19">
        <v>0</v>
      </c>
      <c r="FQ124" s="19">
        <v>0</v>
      </c>
      <c r="FR124" s="19">
        <v>0</v>
      </c>
      <c r="FS124" s="19">
        <v>0</v>
      </c>
      <c r="FT124" s="19">
        <v>0</v>
      </c>
      <c r="FU124" s="19">
        <v>0</v>
      </c>
      <c r="FV124" s="19">
        <v>0</v>
      </c>
      <c r="FW124" s="19">
        <v>0</v>
      </c>
      <c r="FX124" s="19">
        <v>0</v>
      </c>
      <c r="FY124" s="19">
        <v>0</v>
      </c>
      <c r="FZ124" s="19">
        <v>0</v>
      </c>
      <c r="GA124" s="19">
        <v>0</v>
      </c>
      <c r="GB124" s="19">
        <v>0</v>
      </c>
      <c r="GC124" s="19">
        <v>0</v>
      </c>
      <c r="GD124" s="19">
        <v>0</v>
      </c>
      <c r="GE124" s="19">
        <v>0</v>
      </c>
      <c r="GF124" s="19">
        <v>0</v>
      </c>
      <c r="GG124" s="19">
        <v>0</v>
      </c>
      <c r="GH124" s="19">
        <v>0</v>
      </c>
      <c r="GI124" s="19">
        <v>0</v>
      </c>
      <c r="GJ124" s="19">
        <v>0</v>
      </c>
      <c r="GK124" s="19">
        <v>0</v>
      </c>
      <c r="GL124" s="19">
        <v>0</v>
      </c>
      <c r="GM124" s="19">
        <v>0</v>
      </c>
      <c r="GN124" s="19">
        <v>0</v>
      </c>
      <c r="GO124" s="19">
        <v>0</v>
      </c>
      <c r="GP124" s="19">
        <v>0</v>
      </c>
      <c r="GQ124" s="19">
        <v>0</v>
      </c>
      <c r="GR124" s="19">
        <v>0</v>
      </c>
      <c r="GS124" s="19">
        <v>0</v>
      </c>
      <c r="GT124" s="19">
        <v>0</v>
      </c>
      <c r="GU124" s="19">
        <v>0</v>
      </c>
      <c r="GV124" s="19">
        <v>0</v>
      </c>
      <c r="GW124" s="19">
        <v>0</v>
      </c>
      <c r="GX124" s="19">
        <v>0</v>
      </c>
      <c r="GY124" s="19">
        <v>0</v>
      </c>
      <c r="GZ124" s="19">
        <v>0</v>
      </c>
      <c r="HA124" s="19">
        <v>0</v>
      </c>
      <c r="HB124" s="19">
        <v>0</v>
      </c>
      <c r="HC124" s="19">
        <v>0</v>
      </c>
      <c r="HD124" s="19">
        <v>0</v>
      </c>
      <c r="HE124" s="19">
        <v>0</v>
      </c>
      <c r="HF124" s="19">
        <v>0</v>
      </c>
      <c r="HG124" s="19">
        <v>0</v>
      </c>
      <c r="HH124" s="19">
        <v>0</v>
      </c>
      <c r="HI124" s="19">
        <v>0</v>
      </c>
      <c r="HJ124" s="19">
        <v>0</v>
      </c>
      <c r="HK124" s="19">
        <v>0</v>
      </c>
      <c r="HL124" s="19">
        <v>0</v>
      </c>
      <c r="HM124" s="19">
        <v>0</v>
      </c>
      <c r="HN124" s="19">
        <v>0</v>
      </c>
      <c r="HO124" s="19">
        <v>0</v>
      </c>
      <c r="HP124" s="19">
        <v>0</v>
      </c>
      <c r="HQ124" s="19">
        <v>0</v>
      </c>
      <c r="HR124" s="19">
        <v>0</v>
      </c>
      <c r="HS124" s="19">
        <v>0</v>
      </c>
      <c r="HT124" s="19">
        <v>0</v>
      </c>
      <c r="HU124" s="19">
        <v>0</v>
      </c>
      <c r="HV124" s="19">
        <v>0</v>
      </c>
      <c r="HW124" s="19">
        <v>0</v>
      </c>
      <c r="HX124" s="19">
        <v>0</v>
      </c>
      <c r="HY124" s="19">
        <v>0</v>
      </c>
      <c r="HZ124" s="19">
        <v>0</v>
      </c>
      <c r="IA124" s="19">
        <v>0</v>
      </c>
      <c r="IB124" s="19">
        <v>0</v>
      </c>
      <c r="IC124" s="19">
        <v>0</v>
      </c>
      <c r="ID124" s="19">
        <v>0</v>
      </c>
      <c r="IE124" s="19">
        <v>0</v>
      </c>
      <c r="IF124" s="19">
        <v>0</v>
      </c>
      <c r="IG124" s="19">
        <v>0</v>
      </c>
      <c r="IH124" s="19">
        <v>0</v>
      </c>
      <c r="II124" s="19">
        <v>0</v>
      </c>
      <c r="IJ124" s="19">
        <v>0</v>
      </c>
      <c r="IK124" s="19">
        <v>0</v>
      </c>
      <c r="IL124" s="19">
        <v>0</v>
      </c>
      <c r="IM124" s="19">
        <v>0</v>
      </c>
      <c r="IN124" s="19">
        <v>0</v>
      </c>
      <c r="IO124" s="19">
        <v>0</v>
      </c>
      <c r="IP124" s="19">
        <v>0</v>
      </c>
      <c r="IQ124" s="19">
        <v>0</v>
      </c>
      <c r="IR124" s="19">
        <v>0</v>
      </c>
      <c r="IS124" s="19">
        <v>0</v>
      </c>
      <c r="IT124" s="19">
        <v>0</v>
      </c>
      <c r="IU124" s="19">
        <v>0</v>
      </c>
      <c r="IV124" s="19">
        <v>0</v>
      </c>
      <c r="IW124" s="19">
        <v>0</v>
      </c>
      <c r="IX124" s="19">
        <v>0</v>
      </c>
      <c r="IY124" s="19">
        <v>0</v>
      </c>
      <c r="IZ124" s="19">
        <v>0</v>
      </c>
      <c r="JA124" s="19">
        <v>0</v>
      </c>
      <c r="JB124" s="19">
        <v>0</v>
      </c>
      <c r="JC124" s="19">
        <v>0</v>
      </c>
      <c r="JD124" s="19">
        <v>0</v>
      </c>
      <c r="JE124" s="19">
        <v>0</v>
      </c>
      <c r="JF124" s="19">
        <v>0</v>
      </c>
      <c r="JG124" s="19">
        <v>0</v>
      </c>
      <c r="JH124" s="19">
        <v>0</v>
      </c>
      <c r="JI124" s="19">
        <v>0</v>
      </c>
      <c r="JJ124" s="19">
        <v>0</v>
      </c>
      <c r="JK124" s="19">
        <v>0</v>
      </c>
      <c r="JL124" s="19">
        <v>0</v>
      </c>
      <c r="JM124" s="19">
        <v>0</v>
      </c>
      <c r="JN124" s="19">
        <v>0</v>
      </c>
      <c r="JO124" s="19">
        <v>0</v>
      </c>
      <c r="JP124" s="19">
        <v>0</v>
      </c>
      <c r="JQ124" s="19">
        <v>0</v>
      </c>
      <c r="JR124" s="19">
        <v>0</v>
      </c>
      <c r="JS124" s="19">
        <v>0</v>
      </c>
      <c r="JT124" s="19">
        <v>0</v>
      </c>
      <c r="JU124" s="19">
        <v>0</v>
      </c>
      <c r="JV124" s="19">
        <v>0</v>
      </c>
      <c r="JW124" s="19">
        <v>0</v>
      </c>
      <c r="JX124" s="19">
        <v>0</v>
      </c>
      <c r="JY124" s="19">
        <v>0</v>
      </c>
      <c r="JZ124" s="19">
        <v>0</v>
      </c>
      <c r="KA124" s="19">
        <v>0</v>
      </c>
      <c r="KB124" s="19">
        <v>0</v>
      </c>
      <c r="KC124" s="19">
        <v>0</v>
      </c>
      <c r="KD124" s="19">
        <v>0</v>
      </c>
      <c r="KE124" s="19">
        <v>0</v>
      </c>
      <c r="KF124" s="19">
        <v>0</v>
      </c>
      <c r="KG124" s="19">
        <v>0</v>
      </c>
      <c r="KH124" s="19">
        <v>0</v>
      </c>
      <c r="KI124" s="19">
        <v>0</v>
      </c>
      <c r="KJ124" s="19">
        <v>0</v>
      </c>
      <c r="KK124" s="19">
        <v>0</v>
      </c>
      <c r="KL124" s="19">
        <v>0</v>
      </c>
      <c r="KM124" s="19">
        <v>0</v>
      </c>
      <c r="KN124" s="19">
        <v>0</v>
      </c>
      <c r="KO124" s="19">
        <v>0</v>
      </c>
      <c r="KP124" s="19">
        <v>0</v>
      </c>
      <c r="KQ124" s="19">
        <v>0</v>
      </c>
      <c r="KR124" s="19">
        <v>0</v>
      </c>
      <c r="KS124" s="19">
        <v>0</v>
      </c>
      <c r="KT124" s="19">
        <v>0</v>
      </c>
      <c r="KU124" s="19">
        <v>0</v>
      </c>
      <c r="KV124" s="19">
        <v>0</v>
      </c>
      <c r="KW124" s="19">
        <v>0</v>
      </c>
      <c r="KX124" s="19">
        <v>0</v>
      </c>
      <c r="KY124" s="19">
        <v>0</v>
      </c>
      <c r="KZ124" s="19">
        <v>0</v>
      </c>
      <c r="LA124" s="19">
        <v>0</v>
      </c>
      <c r="LB124" s="19">
        <v>0</v>
      </c>
      <c r="LC124" s="19">
        <v>0</v>
      </c>
      <c r="LD124" s="19">
        <v>0</v>
      </c>
      <c r="LE124" s="19">
        <v>0</v>
      </c>
      <c r="LF124" s="19">
        <v>0</v>
      </c>
      <c r="LG124" s="19">
        <v>0</v>
      </c>
      <c r="LH124" s="19">
        <v>0</v>
      </c>
      <c r="LI124" s="19">
        <v>0</v>
      </c>
      <c r="LJ124" s="19">
        <v>0</v>
      </c>
      <c r="LK124" s="19">
        <v>0</v>
      </c>
      <c r="LL124" s="19">
        <v>0</v>
      </c>
      <c r="LM124" s="19">
        <v>0</v>
      </c>
      <c r="LN124" s="19">
        <v>0</v>
      </c>
      <c r="LO124" s="19">
        <v>0</v>
      </c>
      <c r="LP124" s="19">
        <v>0</v>
      </c>
      <c r="LQ124" s="19">
        <v>0</v>
      </c>
      <c r="LR124" s="19">
        <v>0</v>
      </c>
      <c r="LS124" s="19">
        <v>0</v>
      </c>
      <c r="LT124" s="19">
        <v>0</v>
      </c>
      <c r="LU124" s="19">
        <v>0</v>
      </c>
      <c r="LV124" s="19">
        <v>0</v>
      </c>
      <c r="LW124" s="19">
        <v>0</v>
      </c>
      <c r="LX124" s="19">
        <v>0</v>
      </c>
      <c r="LY124" s="19">
        <v>0</v>
      </c>
      <c r="LZ124" s="19">
        <v>0</v>
      </c>
      <c r="MA124" s="19">
        <v>0</v>
      </c>
      <c r="MB124" s="19">
        <v>0</v>
      </c>
      <c r="MC124" s="19">
        <v>0</v>
      </c>
      <c r="MD124" s="19">
        <v>0</v>
      </c>
      <c r="ME124" s="19">
        <v>0</v>
      </c>
      <c r="MF124" s="19">
        <v>0</v>
      </c>
      <c r="MG124" s="19">
        <v>0</v>
      </c>
      <c r="MH124" s="19">
        <v>0</v>
      </c>
      <c r="MI124" s="19">
        <v>0</v>
      </c>
      <c r="MJ124" s="19">
        <v>0</v>
      </c>
      <c r="MK124" s="19">
        <v>0</v>
      </c>
      <c r="ML124" s="19">
        <v>0</v>
      </c>
      <c r="MM124" s="19">
        <v>0</v>
      </c>
      <c r="MN124" s="19">
        <v>0</v>
      </c>
      <c r="MO124" s="19">
        <v>0</v>
      </c>
      <c r="MP124" s="19">
        <v>0</v>
      </c>
      <c r="MQ124" s="19">
        <v>0</v>
      </c>
      <c r="MR124" s="19">
        <v>0</v>
      </c>
      <c r="MS124" s="19">
        <v>0</v>
      </c>
      <c r="MT124" s="19">
        <v>0</v>
      </c>
      <c r="MU124" s="19">
        <v>0</v>
      </c>
      <c r="MV124" s="19">
        <v>0</v>
      </c>
      <c r="MW124" s="19">
        <v>0</v>
      </c>
      <c r="MX124" s="19">
        <v>0</v>
      </c>
      <c r="MY124" s="19">
        <v>0</v>
      </c>
      <c r="MZ124" s="19">
        <v>0</v>
      </c>
      <c r="NA124" s="19">
        <v>0</v>
      </c>
      <c r="NB124" s="19">
        <v>0</v>
      </c>
      <c r="NC124" s="19">
        <v>0</v>
      </c>
      <c r="ND124" s="19">
        <v>0</v>
      </c>
      <c r="NE124" s="19">
        <v>0</v>
      </c>
      <c r="NF124" s="19">
        <v>0</v>
      </c>
      <c r="NG124" s="19">
        <v>0</v>
      </c>
      <c r="NH124" s="19">
        <v>0</v>
      </c>
      <c r="NI124" s="19">
        <v>0</v>
      </c>
      <c r="NJ124" s="19">
        <v>0</v>
      </c>
      <c r="NK124" s="19">
        <v>0</v>
      </c>
      <c r="NL124" s="19">
        <v>0</v>
      </c>
      <c r="NM124" s="19">
        <v>0</v>
      </c>
      <c r="NN124" s="19">
        <v>0</v>
      </c>
      <c r="NO124" s="19">
        <v>0</v>
      </c>
      <c r="NP124" s="19">
        <v>0</v>
      </c>
      <c r="NQ124" s="19">
        <v>0</v>
      </c>
      <c r="NR124" s="19">
        <v>0</v>
      </c>
      <c r="NS124" s="19">
        <v>0</v>
      </c>
      <c r="NT124" s="19">
        <v>0</v>
      </c>
      <c r="NU124" s="19">
        <v>0</v>
      </c>
      <c r="NV124" s="19">
        <v>0</v>
      </c>
      <c r="NW124" s="19">
        <v>0</v>
      </c>
      <c r="NX124" s="19">
        <v>0</v>
      </c>
      <c r="NY124" s="19">
        <v>0</v>
      </c>
      <c r="NZ124" s="19">
        <v>0</v>
      </c>
      <c r="OA124" s="19">
        <v>0</v>
      </c>
      <c r="OB124" s="19">
        <v>0</v>
      </c>
      <c r="OC124" s="19">
        <v>0</v>
      </c>
      <c r="OD124" s="19">
        <v>0</v>
      </c>
      <c r="OE124" s="19">
        <v>0</v>
      </c>
      <c r="OF124" s="19">
        <v>0</v>
      </c>
      <c r="OG124" s="19">
        <v>0</v>
      </c>
      <c r="OH124" s="19">
        <v>0</v>
      </c>
      <c r="OI124" s="19">
        <v>0</v>
      </c>
      <c r="OJ124" s="19">
        <v>0</v>
      </c>
      <c r="OK124" s="19">
        <v>0</v>
      </c>
      <c r="OL124" s="19">
        <v>0</v>
      </c>
      <c r="OM124" s="19">
        <v>0</v>
      </c>
      <c r="ON124" s="19">
        <v>0</v>
      </c>
      <c r="OO124" s="19">
        <v>0</v>
      </c>
      <c r="OP124" s="19">
        <v>0</v>
      </c>
      <c r="OQ124" s="19">
        <v>0</v>
      </c>
      <c r="OR124" s="19">
        <v>0</v>
      </c>
      <c r="OS124" s="19">
        <v>0</v>
      </c>
      <c r="OT124" s="19">
        <v>0</v>
      </c>
      <c r="OU124" s="19">
        <v>0</v>
      </c>
      <c r="OV124" s="19">
        <v>0</v>
      </c>
      <c r="OW124" s="19">
        <v>0</v>
      </c>
      <c r="OX124" s="19">
        <v>0</v>
      </c>
      <c r="OY124" s="19">
        <v>0</v>
      </c>
      <c r="OZ124" s="19">
        <v>0</v>
      </c>
      <c r="PA124" s="19">
        <v>0</v>
      </c>
      <c r="PB124" s="19">
        <v>0</v>
      </c>
      <c r="PC124" s="19">
        <v>0</v>
      </c>
      <c r="PD124" s="19">
        <v>0</v>
      </c>
      <c r="PE124" s="19">
        <v>0</v>
      </c>
      <c r="PF124" s="19">
        <v>0</v>
      </c>
      <c r="PG124" s="19">
        <v>0</v>
      </c>
      <c r="PH124" s="19">
        <v>0</v>
      </c>
      <c r="PI124" s="19">
        <v>0</v>
      </c>
      <c r="PJ124" s="19">
        <v>0</v>
      </c>
      <c r="PK124" s="19">
        <v>0</v>
      </c>
      <c r="PL124" s="19">
        <v>0</v>
      </c>
      <c r="PM124" s="19">
        <v>0</v>
      </c>
      <c r="PN124" s="19">
        <v>0</v>
      </c>
      <c r="PO124" s="19">
        <v>0</v>
      </c>
      <c r="PP124" s="19">
        <v>0</v>
      </c>
      <c r="PQ124" s="19">
        <v>0</v>
      </c>
      <c r="PR124" s="19">
        <v>0</v>
      </c>
      <c r="PS124" s="19">
        <v>0</v>
      </c>
      <c r="PT124" s="19">
        <v>0</v>
      </c>
      <c r="PU124" s="19">
        <v>0</v>
      </c>
      <c r="PV124" s="19">
        <v>0</v>
      </c>
      <c r="PW124" s="19">
        <v>0</v>
      </c>
      <c r="PX124" s="19">
        <v>0</v>
      </c>
      <c r="PY124" s="19">
        <v>0</v>
      </c>
      <c r="PZ124" s="19">
        <v>0</v>
      </c>
      <c r="QA124" s="19">
        <v>0</v>
      </c>
      <c r="QB124" s="19">
        <v>0</v>
      </c>
      <c r="QC124" s="19">
        <v>0</v>
      </c>
      <c r="QD124" s="19">
        <v>0</v>
      </c>
      <c r="QE124" s="19">
        <v>0</v>
      </c>
      <c r="QF124" s="19">
        <v>0</v>
      </c>
      <c r="QG124" s="19">
        <v>0</v>
      </c>
      <c r="QH124" s="19">
        <v>0</v>
      </c>
      <c r="QI124" s="19">
        <v>0</v>
      </c>
      <c r="QJ124" s="19">
        <v>0</v>
      </c>
      <c r="QK124" s="19">
        <v>0</v>
      </c>
      <c r="QL124" s="19">
        <v>0</v>
      </c>
      <c r="QM124" s="19">
        <v>0</v>
      </c>
      <c r="QN124" s="19">
        <v>0</v>
      </c>
      <c r="QO124" s="19">
        <v>0</v>
      </c>
      <c r="QP124" s="19">
        <v>0</v>
      </c>
      <c r="QQ124" s="19">
        <v>0</v>
      </c>
      <c r="QR124" s="19">
        <v>0</v>
      </c>
      <c r="QS124" s="19">
        <v>0</v>
      </c>
      <c r="QT124" s="19">
        <v>0</v>
      </c>
      <c r="QU124" s="19">
        <v>0</v>
      </c>
      <c r="QV124" s="19">
        <v>0</v>
      </c>
      <c r="QW124" s="19">
        <v>0</v>
      </c>
      <c r="QX124" s="19">
        <v>0</v>
      </c>
      <c r="QY124" s="19">
        <v>0</v>
      </c>
      <c r="QZ124" s="19"/>
      <c r="RA124" s="19"/>
      <c r="RB124" s="5">
        <f>QY124</f>
        <v>0</v>
      </c>
      <c r="RC124" s="5"/>
      <c r="RD124" s="6"/>
      <c r="RE124" s="6"/>
      <c r="RF124" s="6"/>
    </row>
    <row r="125" spans="1:474" ht="18" customHeight="1">
      <c r="A125" s="44" t="s">
        <v>229</v>
      </c>
      <c r="B125" s="45" t="s">
        <v>182</v>
      </c>
      <c r="C125" s="45" t="s">
        <v>472</v>
      </c>
      <c r="D125" s="45" t="s">
        <v>473</v>
      </c>
      <c r="E125" s="46" t="s">
        <v>311</v>
      </c>
      <c r="F125" s="45" t="s">
        <v>305</v>
      </c>
      <c r="G125" s="45" t="s">
        <v>461</v>
      </c>
      <c r="H125" s="45" t="s">
        <v>175</v>
      </c>
      <c r="I125" s="45" t="s">
        <v>396</v>
      </c>
      <c r="J125" s="45"/>
      <c r="K125" s="47" t="s">
        <v>397</v>
      </c>
      <c r="L125" s="21">
        <v>9019888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0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  <c r="BI125" s="21">
        <v>0</v>
      </c>
      <c r="BJ125" s="21">
        <v>0</v>
      </c>
      <c r="BK125" s="21">
        <v>0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21">
        <v>0</v>
      </c>
      <c r="BS125" s="21">
        <v>0</v>
      </c>
      <c r="BT125" s="21">
        <v>0</v>
      </c>
      <c r="BU125" s="21">
        <v>0</v>
      </c>
      <c r="BV125" s="21">
        <v>0</v>
      </c>
      <c r="BW125" s="21">
        <v>0</v>
      </c>
      <c r="BX125" s="21">
        <v>0</v>
      </c>
      <c r="BY125" s="21">
        <v>0</v>
      </c>
      <c r="BZ125" s="21">
        <v>0</v>
      </c>
      <c r="CA125" s="21">
        <v>0</v>
      </c>
      <c r="CB125" s="21">
        <v>0</v>
      </c>
      <c r="CC125" s="21">
        <v>0</v>
      </c>
      <c r="CD125" s="21">
        <v>0</v>
      </c>
      <c r="CE125" s="21">
        <v>0</v>
      </c>
      <c r="CF125" s="21">
        <v>0</v>
      </c>
      <c r="CG125" s="21">
        <v>0</v>
      </c>
      <c r="CH125" s="21">
        <v>0</v>
      </c>
      <c r="CI125" s="21">
        <v>0</v>
      </c>
      <c r="CJ125" s="21">
        <v>0</v>
      </c>
      <c r="CK125" s="21">
        <v>0</v>
      </c>
      <c r="CL125" s="21">
        <v>0</v>
      </c>
      <c r="CM125" s="21">
        <v>0</v>
      </c>
      <c r="CN125" s="21">
        <v>0</v>
      </c>
      <c r="CO125" s="21">
        <v>0</v>
      </c>
      <c r="CP125" s="21">
        <v>0</v>
      </c>
      <c r="CQ125" s="21">
        <v>0</v>
      </c>
      <c r="CR125" s="21">
        <v>0</v>
      </c>
      <c r="CS125" s="21">
        <v>0</v>
      </c>
      <c r="CT125" s="21">
        <v>0</v>
      </c>
      <c r="CU125" s="21">
        <v>0</v>
      </c>
      <c r="CV125" s="21">
        <v>0</v>
      </c>
      <c r="CW125" s="21">
        <v>0</v>
      </c>
      <c r="CX125" s="21">
        <v>0</v>
      </c>
      <c r="CY125" s="21">
        <v>0</v>
      </c>
      <c r="CZ125" s="21">
        <v>0</v>
      </c>
      <c r="DA125" s="21">
        <v>0</v>
      </c>
      <c r="DB125" s="21">
        <v>0</v>
      </c>
      <c r="DC125" s="21">
        <v>0</v>
      </c>
      <c r="DD125" s="21">
        <v>0</v>
      </c>
      <c r="DE125" s="21">
        <v>0</v>
      </c>
      <c r="DF125" s="21">
        <v>0</v>
      </c>
      <c r="DG125" s="21">
        <v>0</v>
      </c>
      <c r="DH125" s="21">
        <v>0</v>
      </c>
      <c r="DI125" s="21">
        <v>0</v>
      </c>
      <c r="DJ125" s="21">
        <v>0</v>
      </c>
      <c r="DK125" s="21">
        <v>0</v>
      </c>
      <c r="DL125" s="21">
        <v>0</v>
      </c>
      <c r="DM125" s="21">
        <v>0</v>
      </c>
      <c r="DN125" s="21">
        <v>0</v>
      </c>
      <c r="DO125" s="21">
        <v>0</v>
      </c>
      <c r="DP125" s="21">
        <v>0</v>
      </c>
      <c r="DQ125" s="21">
        <v>0</v>
      </c>
      <c r="DR125" s="21">
        <v>0</v>
      </c>
      <c r="DS125" s="21">
        <v>0</v>
      </c>
      <c r="DT125" s="21">
        <v>0</v>
      </c>
      <c r="DU125" s="21">
        <v>0</v>
      </c>
      <c r="DV125" s="21">
        <v>0</v>
      </c>
      <c r="DW125" s="21">
        <v>0</v>
      </c>
      <c r="DX125" s="21">
        <v>0</v>
      </c>
      <c r="DY125" s="21">
        <v>0</v>
      </c>
      <c r="DZ125" s="21">
        <v>0</v>
      </c>
      <c r="EA125" s="21">
        <v>0</v>
      </c>
      <c r="EB125" s="21">
        <v>0</v>
      </c>
      <c r="EC125" s="21">
        <v>0</v>
      </c>
      <c r="ED125" s="21">
        <v>0</v>
      </c>
      <c r="EE125" s="21">
        <v>0</v>
      </c>
      <c r="EF125" s="21">
        <v>0</v>
      </c>
      <c r="EG125" s="21">
        <v>0</v>
      </c>
      <c r="EH125" s="21">
        <v>0</v>
      </c>
      <c r="EI125" s="21">
        <v>0</v>
      </c>
      <c r="EJ125" s="21">
        <v>0</v>
      </c>
      <c r="EK125" s="21">
        <v>0</v>
      </c>
      <c r="EL125" s="21">
        <v>0</v>
      </c>
      <c r="EM125" s="21">
        <v>0</v>
      </c>
      <c r="EN125" s="21">
        <v>0</v>
      </c>
      <c r="EO125" s="21">
        <v>0</v>
      </c>
      <c r="EP125" s="21">
        <v>0</v>
      </c>
      <c r="EQ125" s="21">
        <v>0</v>
      </c>
      <c r="ER125" s="21">
        <v>0</v>
      </c>
      <c r="ES125" s="21">
        <v>0</v>
      </c>
      <c r="ET125" s="21">
        <v>0</v>
      </c>
      <c r="EU125" s="21">
        <v>0</v>
      </c>
      <c r="EV125" s="21">
        <v>0</v>
      </c>
      <c r="EW125" s="21">
        <v>0</v>
      </c>
      <c r="EX125" s="21">
        <v>0</v>
      </c>
      <c r="EY125" s="21">
        <v>0</v>
      </c>
      <c r="EZ125" s="21">
        <v>0</v>
      </c>
      <c r="FA125" s="21">
        <v>0</v>
      </c>
      <c r="FB125" s="21">
        <v>0</v>
      </c>
      <c r="FC125" s="21">
        <v>0</v>
      </c>
      <c r="FD125" s="21">
        <v>0</v>
      </c>
      <c r="FE125" s="21">
        <v>0</v>
      </c>
      <c r="FF125" s="21">
        <v>0</v>
      </c>
      <c r="FG125" s="21">
        <v>0</v>
      </c>
      <c r="FH125" s="21">
        <v>0</v>
      </c>
      <c r="FI125" s="21">
        <v>0</v>
      </c>
      <c r="FJ125" s="21">
        <v>0</v>
      </c>
      <c r="FK125" s="21">
        <v>0</v>
      </c>
      <c r="FL125" s="21">
        <v>0</v>
      </c>
      <c r="FM125" s="21">
        <v>0</v>
      </c>
      <c r="FN125" s="21">
        <v>0</v>
      </c>
      <c r="FO125" s="21">
        <v>0</v>
      </c>
      <c r="FP125" s="21">
        <v>0</v>
      </c>
      <c r="FQ125" s="21">
        <v>0</v>
      </c>
      <c r="FR125" s="21">
        <v>0</v>
      </c>
      <c r="FS125" s="21">
        <v>0</v>
      </c>
      <c r="FT125" s="21">
        <v>0</v>
      </c>
      <c r="FU125" s="21">
        <v>0</v>
      </c>
      <c r="FV125" s="21">
        <v>0</v>
      </c>
      <c r="FW125" s="21">
        <v>0</v>
      </c>
      <c r="FX125" s="21">
        <v>0</v>
      </c>
      <c r="FY125" s="21">
        <v>0</v>
      </c>
      <c r="FZ125" s="21">
        <v>0</v>
      </c>
      <c r="GA125" s="21">
        <v>0</v>
      </c>
      <c r="GB125" s="21">
        <v>0</v>
      </c>
      <c r="GC125" s="21">
        <v>0</v>
      </c>
      <c r="GD125" s="21">
        <v>0</v>
      </c>
      <c r="GE125" s="21">
        <v>0</v>
      </c>
      <c r="GF125" s="21">
        <v>0</v>
      </c>
      <c r="GG125" s="21">
        <v>0</v>
      </c>
      <c r="GH125" s="21">
        <v>0</v>
      </c>
      <c r="GI125" s="21">
        <v>0</v>
      </c>
      <c r="GJ125" s="21">
        <v>0</v>
      </c>
      <c r="GK125" s="21">
        <v>0</v>
      </c>
      <c r="GL125" s="21">
        <v>0</v>
      </c>
      <c r="GM125" s="21">
        <v>0</v>
      </c>
      <c r="GN125" s="21">
        <v>0</v>
      </c>
      <c r="GO125" s="21">
        <v>158930</v>
      </c>
      <c r="GP125" s="21">
        <v>158930</v>
      </c>
      <c r="GQ125" s="21">
        <v>158930</v>
      </c>
      <c r="GR125" s="21">
        <v>158930</v>
      </c>
      <c r="GS125" s="21">
        <v>158930</v>
      </c>
      <c r="GT125" s="21">
        <v>158930</v>
      </c>
      <c r="GU125" s="21">
        <v>158930</v>
      </c>
      <c r="GV125" s="21">
        <v>158930</v>
      </c>
      <c r="GW125" s="21">
        <v>158930</v>
      </c>
      <c r="GX125" s="21">
        <v>158930</v>
      </c>
      <c r="GY125" s="21">
        <v>158930</v>
      </c>
      <c r="GZ125" s="21">
        <v>158930</v>
      </c>
      <c r="HA125" s="21">
        <v>31787</v>
      </c>
      <c r="HB125" s="21">
        <v>31787</v>
      </c>
      <c r="HC125" s="21">
        <v>31787</v>
      </c>
      <c r="HD125" s="21">
        <v>31787</v>
      </c>
      <c r="HE125" s="21">
        <v>0</v>
      </c>
      <c r="HF125" s="21">
        <v>0</v>
      </c>
      <c r="HG125" s="21">
        <v>0</v>
      </c>
      <c r="HH125" s="21">
        <v>3150</v>
      </c>
      <c r="HI125" s="21">
        <v>6300</v>
      </c>
      <c r="HJ125" s="21">
        <v>95357</v>
      </c>
      <c r="HK125" s="21">
        <v>95357</v>
      </c>
      <c r="HL125" s="21">
        <v>95357</v>
      </c>
      <c r="HM125" s="21">
        <v>95357</v>
      </c>
      <c r="HN125" s="21">
        <v>95357</v>
      </c>
      <c r="HO125" s="21">
        <v>101717</v>
      </c>
      <c r="HP125" s="21">
        <v>101717</v>
      </c>
      <c r="HQ125" s="21">
        <v>101717</v>
      </c>
      <c r="HR125" s="21">
        <v>101717</v>
      </c>
      <c r="HS125" s="21">
        <v>101717</v>
      </c>
      <c r="HT125" s="21">
        <v>101717</v>
      </c>
      <c r="HU125" s="21">
        <v>101717</v>
      </c>
      <c r="HV125" s="21">
        <v>63573</v>
      </c>
      <c r="HW125" s="21">
        <v>63573</v>
      </c>
      <c r="HX125" s="21">
        <v>63573</v>
      </c>
      <c r="HY125" s="21">
        <v>63573</v>
      </c>
      <c r="HZ125" s="21">
        <v>63573</v>
      </c>
      <c r="IA125" s="21">
        <v>63573</v>
      </c>
      <c r="IB125" s="21">
        <v>63573</v>
      </c>
      <c r="IC125" s="21">
        <v>114430</v>
      </c>
      <c r="ID125" s="21">
        <v>114430</v>
      </c>
      <c r="IE125" s="21">
        <v>114430</v>
      </c>
      <c r="IF125" s="21">
        <v>114430</v>
      </c>
      <c r="IG125" s="21">
        <v>114430</v>
      </c>
      <c r="IH125" s="21">
        <v>114430</v>
      </c>
      <c r="II125" s="21">
        <v>0</v>
      </c>
      <c r="IJ125" s="21">
        <v>0</v>
      </c>
      <c r="IK125" s="21">
        <v>0</v>
      </c>
      <c r="IL125" s="21">
        <v>0</v>
      </c>
      <c r="IM125" s="21">
        <v>0</v>
      </c>
      <c r="IN125" s="21">
        <v>0</v>
      </c>
      <c r="IO125" s="21">
        <v>0</v>
      </c>
      <c r="IP125" s="21">
        <v>0</v>
      </c>
      <c r="IQ125" s="21">
        <v>0</v>
      </c>
      <c r="IR125" s="21">
        <v>0</v>
      </c>
      <c r="IS125" s="21">
        <v>0</v>
      </c>
      <c r="IT125" s="21">
        <v>0</v>
      </c>
      <c r="IU125" s="21">
        <v>0</v>
      </c>
      <c r="IV125" s="21">
        <v>0</v>
      </c>
      <c r="IW125" s="21">
        <v>0</v>
      </c>
      <c r="IX125" s="21">
        <v>15892</v>
      </c>
      <c r="IY125" s="21">
        <v>15892</v>
      </c>
      <c r="IZ125" s="21">
        <v>15892</v>
      </c>
      <c r="JA125" s="21">
        <v>15892</v>
      </c>
      <c r="JB125" s="21">
        <v>15892</v>
      </c>
      <c r="JC125" s="21">
        <v>15892</v>
      </c>
      <c r="JD125" s="21">
        <v>15892</v>
      </c>
      <c r="JE125" s="21">
        <v>0</v>
      </c>
      <c r="JF125" s="21">
        <v>0</v>
      </c>
      <c r="JG125" s="21">
        <v>0</v>
      </c>
      <c r="JH125" s="21">
        <v>0</v>
      </c>
      <c r="JI125" s="21">
        <v>0</v>
      </c>
      <c r="JJ125" s="21">
        <v>0</v>
      </c>
      <c r="JK125" s="21">
        <v>0</v>
      </c>
      <c r="JL125" s="21">
        <v>22252</v>
      </c>
      <c r="JM125" s="21">
        <v>22252</v>
      </c>
      <c r="JN125" s="21">
        <v>22252</v>
      </c>
      <c r="JO125" s="21">
        <v>22252</v>
      </c>
      <c r="JP125" s="21">
        <v>22252</v>
      </c>
      <c r="JQ125" s="21">
        <v>22252</v>
      </c>
      <c r="JR125" s="21">
        <v>22252</v>
      </c>
      <c r="JS125" s="21">
        <v>114430</v>
      </c>
      <c r="JT125" s="21">
        <v>114430</v>
      </c>
      <c r="JU125" s="21">
        <v>114430</v>
      </c>
      <c r="JV125" s="21">
        <v>114430</v>
      </c>
      <c r="JW125" s="21">
        <v>114430</v>
      </c>
      <c r="JX125" s="21">
        <v>114430</v>
      </c>
      <c r="JY125" s="21">
        <v>114430</v>
      </c>
      <c r="JZ125" s="21">
        <v>0</v>
      </c>
      <c r="KA125" s="21">
        <v>0</v>
      </c>
      <c r="KB125" s="21">
        <v>0</v>
      </c>
      <c r="KC125" s="21">
        <v>0</v>
      </c>
      <c r="KD125" s="21">
        <v>0</v>
      </c>
      <c r="KE125" s="21">
        <v>0</v>
      </c>
      <c r="KF125" s="21">
        <v>0</v>
      </c>
      <c r="KG125" s="21">
        <v>0</v>
      </c>
      <c r="KH125" s="21">
        <v>0</v>
      </c>
      <c r="KI125" s="21">
        <v>0</v>
      </c>
      <c r="KJ125" s="21">
        <v>0</v>
      </c>
      <c r="KK125" s="21">
        <v>0</v>
      </c>
      <c r="KL125" s="21">
        <v>0</v>
      </c>
      <c r="KM125" s="21">
        <v>0</v>
      </c>
      <c r="KN125" s="21">
        <v>0</v>
      </c>
      <c r="KO125" s="21">
        <v>0</v>
      </c>
      <c r="KP125" s="21">
        <v>0</v>
      </c>
      <c r="KQ125" s="21">
        <v>0</v>
      </c>
      <c r="KR125" s="21">
        <v>0</v>
      </c>
      <c r="KS125" s="21">
        <v>0</v>
      </c>
      <c r="KT125" s="21">
        <v>0</v>
      </c>
      <c r="KU125" s="21">
        <v>0</v>
      </c>
      <c r="KV125" s="21">
        <v>0</v>
      </c>
      <c r="KW125" s="21">
        <v>0</v>
      </c>
      <c r="KX125" s="21">
        <v>0</v>
      </c>
      <c r="KY125" s="21">
        <v>0</v>
      </c>
      <c r="KZ125" s="21">
        <v>0</v>
      </c>
      <c r="LA125" s="21">
        <v>0</v>
      </c>
      <c r="LB125" s="21">
        <v>0</v>
      </c>
      <c r="LC125" s="21">
        <v>0</v>
      </c>
      <c r="LD125" s="21">
        <v>0</v>
      </c>
      <c r="LE125" s="21">
        <v>0</v>
      </c>
      <c r="LF125" s="21">
        <v>0</v>
      </c>
      <c r="LG125" s="21">
        <v>0</v>
      </c>
      <c r="LH125" s="21">
        <v>0</v>
      </c>
      <c r="LI125" s="21">
        <v>44500</v>
      </c>
      <c r="LJ125" s="21">
        <v>44500</v>
      </c>
      <c r="LK125" s="21">
        <v>44500</v>
      </c>
      <c r="LL125" s="21">
        <v>44500</v>
      </c>
      <c r="LM125" s="21">
        <v>44500</v>
      </c>
      <c r="LN125" s="21">
        <v>44500</v>
      </c>
      <c r="LO125" s="21">
        <v>44500</v>
      </c>
      <c r="LP125" s="21">
        <v>104895</v>
      </c>
      <c r="LQ125" s="21">
        <v>104895</v>
      </c>
      <c r="LR125" s="21">
        <v>104895</v>
      </c>
      <c r="LS125" s="21">
        <v>104895</v>
      </c>
      <c r="LT125" s="21">
        <v>104895</v>
      </c>
      <c r="LU125" s="21">
        <v>104895</v>
      </c>
      <c r="LV125" s="21">
        <v>104895</v>
      </c>
      <c r="LW125" s="21">
        <v>0</v>
      </c>
      <c r="LX125" s="21">
        <v>0</v>
      </c>
      <c r="LY125" s="21">
        <v>0</v>
      </c>
      <c r="LZ125" s="21">
        <v>0</v>
      </c>
      <c r="MA125" s="21">
        <v>0</v>
      </c>
      <c r="MB125" s="21">
        <v>0</v>
      </c>
      <c r="MC125" s="21">
        <v>0</v>
      </c>
      <c r="MD125" s="21">
        <v>31787</v>
      </c>
      <c r="ME125" s="21">
        <v>31787</v>
      </c>
      <c r="MF125" s="21">
        <v>31787</v>
      </c>
      <c r="MG125" s="21">
        <v>31787</v>
      </c>
      <c r="MH125" s="21">
        <v>31787</v>
      </c>
      <c r="MI125" s="21">
        <v>31787</v>
      </c>
      <c r="MJ125" s="21">
        <v>31787</v>
      </c>
      <c r="MK125" s="21">
        <v>108392</v>
      </c>
      <c r="ML125" s="21">
        <v>108392</v>
      </c>
      <c r="MM125" s="21">
        <v>108392</v>
      </c>
      <c r="MN125" s="21">
        <v>108392</v>
      </c>
      <c r="MO125" s="21">
        <v>108392</v>
      </c>
      <c r="MP125" s="21">
        <v>108392</v>
      </c>
      <c r="MQ125" s="21">
        <v>108392</v>
      </c>
      <c r="MR125" s="21">
        <v>0</v>
      </c>
      <c r="MS125" s="21">
        <v>0</v>
      </c>
      <c r="MT125" s="21">
        <v>0</v>
      </c>
      <c r="MU125" s="21">
        <v>0</v>
      </c>
      <c r="MV125" s="21">
        <v>0</v>
      </c>
      <c r="MW125" s="21">
        <v>0</v>
      </c>
      <c r="MX125" s="21">
        <v>0</v>
      </c>
      <c r="MY125" s="21">
        <v>0</v>
      </c>
      <c r="MZ125" s="21">
        <v>0</v>
      </c>
      <c r="NA125" s="21">
        <v>0</v>
      </c>
      <c r="NB125" s="21">
        <v>0</v>
      </c>
      <c r="NC125" s="21">
        <v>0</v>
      </c>
      <c r="ND125" s="21">
        <v>0</v>
      </c>
      <c r="NE125" s="21">
        <v>0</v>
      </c>
      <c r="NF125" s="21">
        <v>0</v>
      </c>
      <c r="NG125" s="21">
        <v>0</v>
      </c>
      <c r="NH125" s="21">
        <v>0</v>
      </c>
      <c r="NI125" s="21">
        <v>0</v>
      </c>
      <c r="NJ125" s="21">
        <v>0</v>
      </c>
      <c r="NK125" s="21">
        <v>0</v>
      </c>
      <c r="NL125" s="21">
        <v>0</v>
      </c>
      <c r="NM125" s="21">
        <v>0</v>
      </c>
      <c r="NN125" s="21">
        <v>0</v>
      </c>
      <c r="NO125" s="21">
        <v>0</v>
      </c>
      <c r="NP125" s="21">
        <v>0</v>
      </c>
      <c r="NQ125" s="21">
        <v>0</v>
      </c>
      <c r="NR125" s="21">
        <v>0</v>
      </c>
      <c r="NS125" s="21">
        <v>0</v>
      </c>
      <c r="NT125" s="21">
        <v>0</v>
      </c>
      <c r="NU125" s="21">
        <v>0</v>
      </c>
      <c r="NV125" s="21">
        <v>0</v>
      </c>
      <c r="NW125" s="21">
        <v>0</v>
      </c>
      <c r="NX125" s="21">
        <v>0</v>
      </c>
      <c r="NY125" s="21">
        <v>0</v>
      </c>
      <c r="NZ125" s="21">
        <v>0</v>
      </c>
      <c r="OA125" s="21">
        <v>0</v>
      </c>
      <c r="OB125" s="21">
        <v>0</v>
      </c>
      <c r="OC125" s="21">
        <v>0</v>
      </c>
      <c r="OD125" s="21">
        <v>0</v>
      </c>
      <c r="OE125" s="21">
        <v>0</v>
      </c>
      <c r="OF125" s="21">
        <v>0</v>
      </c>
      <c r="OG125" s="21">
        <v>0</v>
      </c>
      <c r="OH125" s="21">
        <v>0</v>
      </c>
      <c r="OI125" s="21">
        <v>0</v>
      </c>
      <c r="OJ125" s="21">
        <v>0</v>
      </c>
      <c r="OK125" s="21">
        <v>0</v>
      </c>
      <c r="OL125" s="21">
        <v>0</v>
      </c>
      <c r="OM125" s="21">
        <v>0</v>
      </c>
      <c r="ON125" s="21">
        <v>0</v>
      </c>
      <c r="OO125" s="21">
        <v>0</v>
      </c>
      <c r="OP125" s="21">
        <v>0</v>
      </c>
      <c r="OQ125" s="21">
        <v>0</v>
      </c>
      <c r="OR125" s="21">
        <v>0</v>
      </c>
      <c r="OS125" s="21">
        <v>0</v>
      </c>
      <c r="OT125" s="21">
        <v>0</v>
      </c>
      <c r="OU125" s="21">
        <v>0</v>
      </c>
      <c r="OV125" s="21">
        <v>0</v>
      </c>
      <c r="OW125" s="21">
        <v>0</v>
      </c>
      <c r="OX125" s="21">
        <v>0</v>
      </c>
      <c r="OY125" s="21">
        <v>0</v>
      </c>
      <c r="OZ125" s="21">
        <v>0</v>
      </c>
      <c r="PA125" s="21">
        <v>0</v>
      </c>
      <c r="PB125" s="21">
        <v>0</v>
      </c>
      <c r="PC125" s="21">
        <v>0</v>
      </c>
      <c r="PD125" s="21">
        <v>0</v>
      </c>
      <c r="PE125" s="21">
        <v>0</v>
      </c>
      <c r="PF125" s="21">
        <v>0</v>
      </c>
      <c r="PG125" s="21">
        <v>0</v>
      </c>
      <c r="PH125" s="21">
        <v>0</v>
      </c>
      <c r="PI125" s="21">
        <v>0</v>
      </c>
      <c r="PJ125" s="21">
        <v>0</v>
      </c>
      <c r="PK125" s="21">
        <v>0</v>
      </c>
      <c r="PL125" s="21">
        <v>0</v>
      </c>
      <c r="PM125" s="21">
        <v>0</v>
      </c>
      <c r="PN125" s="21">
        <v>0</v>
      </c>
      <c r="PO125" s="21">
        <v>0</v>
      </c>
      <c r="PP125" s="21">
        <v>0</v>
      </c>
      <c r="PQ125" s="21">
        <v>0</v>
      </c>
      <c r="PR125" s="21">
        <v>0</v>
      </c>
      <c r="PS125" s="21">
        <v>0</v>
      </c>
      <c r="PT125" s="21">
        <v>0</v>
      </c>
      <c r="PU125" s="21">
        <v>0</v>
      </c>
      <c r="PV125" s="21">
        <v>0</v>
      </c>
      <c r="PW125" s="21">
        <v>0</v>
      </c>
      <c r="PX125" s="21">
        <v>0</v>
      </c>
      <c r="PY125" s="21">
        <v>0</v>
      </c>
      <c r="PZ125" s="21">
        <v>0</v>
      </c>
      <c r="QA125" s="21">
        <v>0</v>
      </c>
      <c r="QB125" s="21">
        <v>0</v>
      </c>
      <c r="QC125" s="21">
        <v>0</v>
      </c>
      <c r="QD125" s="21">
        <v>0</v>
      </c>
      <c r="QE125" s="21">
        <v>0</v>
      </c>
      <c r="QF125" s="21">
        <v>0</v>
      </c>
      <c r="QG125" s="21">
        <v>0</v>
      </c>
      <c r="QH125" s="21">
        <v>0</v>
      </c>
      <c r="QI125" s="21">
        <v>0</v>
      </c>
      <c r="QJ125" s="21">
        <v>0</v>
      </c>
      <c r="QK125" s="21">
        <v>0</v>
      </c>
      <c r="QL125" s="21">
        <v>0</v>
      </c>
      <c r="QM125" s="21">
        <v>0</v>
      </c>
      <c r="QN125" s="21">
        <v>0</v>
      </c>
      <c r="QO125" s="21">
        <v>0</v>
      </c>
      <c r="QP125" s="21">
        <v>0</v>
      </c>
      <c r="QQ125" s="21">
        <v>0</v>
      </c>
      <c r="QR125" s="21">
        <v>0</v>
      </c>
      <c r="QS125" s="21">
        <v>0</v>
      </c>
      <c r="QT125" s="21">
        <v>0</v>
      </c>
      <c r="QU125" s="21">
        <v>0</v>
      </c>
      <c r="QV125" s="21">
        <v>0</v>
      </c>
      <c r="QW125" s="21">
        <v>0</v>
      </c>
      <c r="QX125" s="21">
        <v>0</v>
      </c>
      <c r="QY125" s="21">
        <v>0</v>
      </c>
      <c r="QZ125" s="21"/>
      <c r="RA125" s="21"/>
      <c r="RB125" s="5">
        <f>SUM(L125:QY125)</f>
        <v>16479077</v>
      </c>
      <c r="RC125" s="5"/>
      <c r="RD125" s="6"/>
      <c r="RE125" s="6"/>
      <c r="RF125" s="6"/>
    </row>
    <row r="126" spans="1:474" ht="18" customHeight="1">
      <c r="A126" s="34" t="s">
        <v>229</v>
      </c>
      <c r="B126" s="35" t="s">
        <v>182</v>
      </c>
      <c r="C126" s="35" t="s">
        <v>183</v>
      </c>
      <c r="D126" s="35"/>
      <c r="E126" s="35"/>
      <c r="F126" s="35"/>
      <c r="G126" s="35"/>
      <c r="H126" s="35" t="s">
        <v>175</v>
      </c>
      <c r="I126" s="35" t="s">
        <v>396</v>
      </c>
      <c r="J126" s="35"/>
      <c r="K126" s="37" t="s">
        <v>420</v>
      </c>
      <c r="L126" s="14">
        <v>0</v>
      </c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  <c r="GC126" s="14"/>
      <c r="GD126" s="14"/>
      <c r="GE126" s="14"/>
      <c r="GF126" s="14"/>
      <c r="GG126" s="14"/>
      <c r="GH126" s="14"/>
      <c r="GI126" s="14"/>
      <c r="GJ126" s="14"/>
      <c r="GK126" s="14"/>
      <c r="GL126" s="14"/>
      <c r="GM126" s="14"/>
      <c r="GN126" s="14"/>
      <c r="GO126" s="14"/>
      <c r="GP126" s="14"/>
      <c r="GQ126" s="14"/>
      <c r="GR126" s="14"/>
      <c r="GS126" s="14"/>
      <c r="GT126" s="14"/>
      <c r="GU126" s="14"/>
      <c r="GV126" s="14"/>
      <c r="GW126" s="14"/>
      <c r="GX126" s="14"/>
      <c r="GY126" s="14"/>
      <c r="GZ126" s="14"/>
      <c r="HA126" s="14"/>
      <c r="HB126" s="14"/>
      <c r="HC126" s="14"/>
      <c r="HD126" s="14"/>
      <c r="HE126" s="14"/>
      <c r="HF126" s="14"/>
      <c r="HG126" s="14"/>
      <c r="HH126" s="14"/>
      <c r="HI126" s="14"/>
      <c r="HJ126" s="14"/>
      <c r="HK126" s="14"/>
      <c r="HL126" s="14"/>
      <c r="HM126" s="14"/>
      <c r="HN126" s="14"/>
      <c r="HO126" s="14"/>
      <c r="HP126" s="14"/>
      <c r="HQ126" s="14"/>
      <c r="HR126" s="14"/>
      <c r="HS126" s="14"/>
      <c r="HT126" s="14"/>
      <c r="HU126" s="14"/>
      <c r="HV126" s="14"/>
      <c r="HW126" s="14"/>
      <c r="HX126" s="14"/>
      <c r="HY126" s="14"/>
      <c r="HZ126" s="14"/>
      <c r="IA126" s="14"/>
      <c r="IB126" s="14"/>
      <c r="IC126" s="14"/>
      <c r="ID126" s="14"/>
      <c r="IE126" s="14"/>
      <c r="IF126" s="14"/>
      <c r="IG126" s="14"/>
      <c r="IH126" s="14"/>
      <c r="II126" s="14"/>
      <c r="IJ126" s="14"/>
      <c r="IK126" s="14"/>
      <c r="IL126" s="14"/>
      <c r="IM126" s="14"/>
      <c r="IN126" s="14"/>
      <c r="IO126" s="14"/>
      <c r="IP126" s="14"/>
      <c r="IQ126" s="14"/>
      <c r="IR126" s="14"/>
      <c r="IS126" s="14"/>
      <c r="IT126" s="14"/>
      <c r="IU126" s="14"/>
      <c r="IV126" s="14"/>
      <c r="IW126" s="14"/>
      <c r="IX126" s="14"/>
      <c r="IY126" s="14"/>
      <c r="IZ126" s="14"/>
      <c r="JA126" s="14"/>
      <c r="JB126" s="14"/>
      <c r="JC126" s="14"/>
      <c r="JD126" s="14"/>
      <c r="JE126" s="14"/>
      <c r="JF126" s="14"/>
      <c r="JG126" s="14"/>
      <c r="JH126" s="14"/>
      <c r="JI126" s="14"/>
      <c r="JJ126" s="14"/>
      <c r="JK126" s="14"/>
      <c r="JL126" s="14"/>
      <c r="JM126" s="14"/>
      <c r="JN126" s="14"/>
      <c r="JO126" s="14"/>
      <c r="JP126" s="14"/>
      <c r="JQ126" s="14"/>
      <c r="JR126" s="14"/>
      <c r="JS126" s="14"/>
      <c r="JT126" s="14"/>
      <c r="JU126" s="14"/>
      <c r="JV126" s="14"/>
      <c r="JW126" s="14"/>
      <c r="JX126" s="14"/>
      <c r="JY126" s="14"/>
      <c r="JZ126" s="14"/>
      <c r="KA126" s="14"/>
      <c r="KB126" s="14"/>
      <c r="KC126" s="14"/>
      <c r="KD126" s="14"/>
      <c r="KE126" s="14"/>
      <c r="KF126" s="14"/>
      <c r="KG126" s="14"/>
      <c r="KH126" s="14"/>
      <c r="KI126" s="14"/>
      <c r="KJ126" s="14"/>
      <c r="KK126" s="14"/>
      <c r="KL126" s="14"/>
      <c r="KM126" s="14"/>
      <c r="KN126" s="14"/>
      <c r="KO126" s="14"/>
      <c r="KP126" s="14"/>
      <c r="KQ126" s="14"/>
      <c r="KR126" s="14"/>
      <c r="KS126" s="14"/>
      <c r="KT126" s="14"/>
      <c r="KU126" s="14"/>
      <c r="KV126" s="14"/>
      <c r="KW126" s="14"/>
      <c r="KX126" s="14"/>
      <c r="KY126" s="14"/>
      <c r="KZ126" s="14"/>
      <c r="LA126" s="14"/>
      <c r="LB126" s="14"/>
      <c r="LC126" s="14"/>
      <c r="LD126" s="14"/>
      <c r="LE126" s="14"/>
      <c r="LF126" s="14"/>
      <c r="LG126" s="14"/>
      <c r="LH126" s="14"/>
      <c r="LI126" s="14"/>
      <c r="LJ126" s="14"/>
      <c r="LK126" s="14"/>
      <c r="LL126" s="14"/>
      <c r="LM126" s="14"/>
      <c r="LN126" s="14"/>
      <c r="LO126" s="14"/>
      <c r="LP126" s="14"/>
      <c r="LQ126" s="14"/>
      <c r="LR126" s="14"/>
      <c r="LS126" s="14"/>
      <c r="LT126" s="14"/>
      <c r="LU126" s="14"/>
      <c r="LV126" s="14"/>
      <c r="LW126" s="14"/>
      <c r="LX126" s="14"/>
      <c r="LY126" s="14"/>
      <c r="LZ126" s="14"/>
      <c r="MA126" s="14"/>
      <c r="MB126" s="14"/>
      <c r="MC126" s="14"/>
      <c r="MD126" s="14"/>
      <c r="ME126" s="14"/>
      <c r="MF126" s="14"/>
      <c r="MG126" s="14"/>
      <c r="MH126" s="14"/>
      <c r="MI126" s="14"/>
      <c r="MJ126" s="14"/>
      <c r="MK126" s="14"/>
      <c r="ML126" s="14"/>
      <c r="MM126" s="14"/>
      <c r="MN126" s="14"/>
      <c r="MO126" s="14"/>
      <c r="MP126" s="14"/>
      <c r="MQ126" s="14"/>
      <c r="MR126" s="14"/>
      <c r="MS126" s="14"/>
      <c r="MT126" s="14"/>
      <c r="MU126" s="14"/>
      <c r="MV126" s="14"/>
      <c r="MW126" s="14"/>
      <c r="MX126" s="14"/>
      <c r="MY126" s="14"/>
      <c r="MZ126" s="14"/>
      <c r="NA126" s="14"/>
      <c r="NB126" s="14"/>
      <c r="NC126" s="14"/>
      <c r="ND126" s="14"/>
      <c r="NE126" s="14"/>
      <c r="NF126" s="14"/>
      <c r="NG126" s="14"/>
      <c r="NH126" s="14"/>
      <c r="NI126" s="14"/>
      <c r="NJ126" s="14"/>
      <c r="NK126" s="14"/>
      <c r="NL126" s="14"/>
      <c r="NM126" s="14"/>
      <c r="NN126" s="14"/>
      <c r="NO126" s="14"/>
      <c r="NP126" s="14"/>
      <c r="NQ126" s="14"/>
      <c r="NR126" s="14"/>
      <c r="NS126" s="14"/>
      <c r="NT126" s="14"/>
      <c r="NU126" s="14"/>
      <c r="NV126" s="14"/>
      <c r="NW126" s="14"/>
      <c r="NX126" s="14"/>
      <c r="NY126" s="14"/>
      <c r="NZ126" s="14"/>
      <c r="OA126" s="14"/>
      <c r="OB126" s="14"/>
      <c r="OC126" s="14"/>
      <c r="OD126" s="14"/>
      <c r="OE126" s="14"/>
      <c r="OF126" s="14"/>
      <c r="OG126" s="14"/>
      <c r="OH126" s="14"/>
      <c r="OI126" s="14"/>
      <c r="OJ126" s="14"/>
      <c r="OK126" s="14"/>
      <c r="OL126" s="14"/>
      <c r="OM126" s="14"/>
      <c r="ON126" s="14"/>
      <c r="OO126" s="14"/>
      <c r="OP126" s="14"/>
      <c r="OQ126" s="14"/>
      <c r="OR126" s="14"/>
      <c r="OS126" s="14"/>
      <c r="OT126" s="14"/>
      <c r="OU126" s="14"/>
      <c r="OV126" s="14"/>
      <c r="OW126" s="14"/>
      <c r="OX126" s="14"/>
      <c r="OY126" s="14"/>
      <c r="OZ126" s="14"/>
      <c r="PA126" s="14"/>
      <c r="PB126" s="14"/>
      <c r="PC126" s="14"/>
      <c r="PD126" s="14"/>
      <c r="PE126" s="14"/>
      <c r="PF126" s="14"/>
      <c r="PG126" s="14"/>
      <c r="PH126" s="14"/>
      <c r="PI126" s="14"/>
      <c r="PJ126" s="14"/>
      <c r="PK126" s="14"/>
      <c r="PL126" s="14"/>
      <c r="PM126" s="14"/>
      <c r="PN126" s="14"/>
      <c r="PO126" s="14"/>
      <c r="PP126" s="14"/>
      <c r="PQ126" s="14"/>
      <c r="PR126" s="14"/>
      <c r="PS126" s="14"/>
      <c r="PT126" s="14"/>
      <c r="PU126" s="14"/>
      <c r="PV126" s="14"/>
      <c r="PW126" s="14"/>
      <c r="PX126" s="14"/>
      <c r="PY126" s="14"/>
      <c r="PZ126" s="14"/>
      <c r="QA126" s="14"/>
      <c r="QB126" s="14"/>
      <c r="QC126" s="14"/>
      <c r="QD126" s="14"/>
      <c r="QE126" s="14"/>
      <c r="QF126" s="14"/>
      <c r="QG126" s="14"/>
      <c r="QH126" s="14"/>
      <c r="QI126" s="14"/>
      <c r="QJ126" s="14"/>
      <c r="QK126" s="14"/>
      <c r="QL126" s="14"/>
      <c r="QM126" s="14"/>
      <c r="QN126" s="14"/>
      <c r="QO126" s="14"/>
      <c r="QP126" s="14"/>
      <c r="QQ126" s="14"/>
      <c r="QR126" s="14"/>
      <c r="QS126" s="14"/>
      <c r="QT126" s="14"/>
      <c r="QU126" s="14"/>
      <c r="QV126" s="14"/>
      <c r="QW126" s="14"/>
      <c r="QX126" s="14"/>
      <c r="QY126" s="14"/>
      <c r="QZ126" s="14"/>
      <c r="RA126" s="14"/>
      <c r="RB126" s="5"/>
      <c r="RC126" s="5"/>
      <c r="RD126" s="6"/>
      <c r="RE126" s="6"/>
      <c r="RF126" s="6"/>
    </row>
    <row r="127" spans="1:474" ht="18" customHeight="1">
      <c r="A127" s="34" t="s">
        <v>229</v>
      </c>
      <c r="B127" s="35" t="s">
        <v>182</v>
      </c>
      <c r="C127" s="35" t="s">
        <v>183</v>
      </c>
      <c r="D127" s="35"/>
      <c r="E127" s="35"/>
      <c r="F127" s="35"/>
      <c r="G127" s="35"/>
      <c r="H127" s="35" t="s">
        <v>175</v>
      </c>
      <c r="I127" s="35" t="s">
        <v>396</v>
      </c>
      <c r="J127" s="35"/>
      <c r="K127" s="37" t="s">
        <v>421</v>
      </c>
      <c r="L127" s="14">
        <v>0</v>
      </c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  <c r="GC127" s="14"/>
      <c r="GD127" s="14"/>
      <c r="GE127" s="14"/>
      <c r="GF127" s="14"/>
      <c r="GG127" s="14"/>
      <c r="GH127" s="14"/>
      <c r="GI127" s="14"/>
      <c r="GJ127" s="14"/>
      <c r="GK127" s="14"/>
      <c r="GL127" s="14"/>
      <c r="GM127" s="14"/>
      <c r="GN127" s="14"/>
      <c r="GO127" s="14"/>
      <c r="GP127" s="14"/>
      <c r="GQ127" s="14"/>
      <c r="GR127" s="14"/>
      <c r="GS127" s="14"/>
      <c r="GT127" s="14"/>
      <c r="GU127" s="14"/>
      <c r="GV127" s="14"/>
      <c r="GW127" s="14"/>
      <c r="GX127" s="14"/>
      <c r="GY127" s="14"/>
      <c r="GZ127" s="14"/>
      <c r="HA127" s="14"/>
      <c r="HB127" s="14"/>
      <c r="HC127" s="14"/>
      <c r="HD127" s="14"/>
      <c r="HE127" s="14"/>
      <c r="HF127" s="14"/>
      <c r="HG127" s="14"/>
      <c r="HH127" s="14"/>
      <c r="HI127" s="14"/>
      <c r="HJ127" s="14"/>
      <c r="HK127" s="14"/>
      <c r="HL127" s="14"/>
      <c r="HM127" s="14"/>
      <c r="HN127" s="14"/>
      <c r="HO127" s="14"/>
      <c r="HP127" s="14"/>
      <c r="HQ127" s="14"/>
      <c r="HR127" s="14"/>
      <c r="HS127" s="14"/>
      <c r="HT127" s="14"/>
      <c r="HU127" s="14"/>
      <c r="HV127" s="14"/>
      <c r="HW127" s="14"/>
      <c r="HX127" s="14"/>
      <c r="HY127" s="14"/>
      <c r="HZ127" s="14"/>
      <c r="IA127" s="14"/>
      <c r="IB127" s="14"/>
      <c r="IC127" s="14"/>
      <c r="ID127" s="14"/>
      <c r="IE127" s="14"/>
      <c r="IF127" s="14"/>
      <c r="IG127" s="14"/>
      <c r="IH127" s="14"/>
      <c r="II127" s="14"/>
      <c r="IJ127" s="14"/>
      <c r="IK127" s="14"/>
      <c r="IL127" s="14"/>
      <c r="IM127" s="14"/>
      <c r="IN127" s="14"/>
      <c r="IO127" s="14"/>
      <c r="IP127" s="14"/>
      <c r="IQ127" s="14"/>
      <c r="IR127" s="14"/>
      <c r="IS127" s="14"/>
      <c r="IT127" s="14"/>
      <c r="IU127" s="14"/>
      <c r="IV127" s="14"/>
      <c r="IW127" s="14"/>
      <c r="IX127" s="14"/>
      <c r="IY127" s="14"/>
      <c r="IZ127" s="14"/>
      <c r="JA127" s="14"/>
      <c r="JB127" s="14"/>
      <c r="JC127" s="14"/>
      <c r="JD127" s="14"/>
      <c r="JE127" s="14"/>
      <c r="JF127" s="14"/>
      <c r="JG127" s="14"/>
      <c r="JH127" s="14"/>
      <c r="JI127" s="14"/>
      <c r="JJ127" s="14"/>
      <c r="JK127" s="14"/>
      <c r="JL127" s="14"/>
      <c r="JM127" s="14"/>
      <c r="JN127" s="14"/>
      <c r="JO127" s="14"/>
      <c r="JP127" s="14"/>
      <c r="JQ127" s="14"/>
      <c r="JR127" s="14"/>
      <c r="JS127" s="14"/>
      <c r="JT127" s="14"/>
      <c r="JU127" s="14"/>
      <c r="JV127" s="14"/>
      <c r="JW127" s="14"/>
      <c r="JX127" s="14"/>
      <c r="JY127" s="14"/>
      <c r="JZ127" s="14"/>
      <c r="KA127" s="14"/>
      <c r="KB127" s="14"/>
      <c r="KC127" s="14"/>
      <c r="KD127" s="14"/>
      <c r="KE127" s="14"/>
      <c r="KF127" s="14"/>
      <c r="KG127" s="14"/>
      <c r="KH127" s="14"/>
      <c r="KI127" s="14"/>
      <c r="KJ127" s="14"/>
      <c r="KK127" s="14"/>
      <c r="KL127" s="14"/>
      <c r="KM127" s="14"/>
      <c r="KN127" s="14"/>
      <c r="KO127" s="14"/>
      <c r="KP127" s="14"/>
      <c r="KQ127" s="14"/>
      <c r="KR127" s="14"/>
      <c r="KS127" s="14"/>
      <c r="KT127" s="14"/>
      <c r="KU127" s="14"/>
      <c r="KV127" s="14"/>
      <c r="KW127" s="14"/>
      <c r="KX127" s="14"/>
      <c r="KY127" s="14"/>
      <c r="KZ127" s="14"/>
      <c r="LA127" s="14"/>
      <c r="LB127" s="14"/>
      <c r="LC127" s="14"/>
      <c r="LD127" s="14"/>
      <c r="LE127" s="14"/>
      <c r="LF127" s="14"/>
      <c r="LG127" s="14"/>
      <c r="LH127" s="14"/>
      <c r="LI127" s="14"/>
      <c r="LJ127" s="14"/>
      <c r="LK127" s="14"/>
      <c r="LL127" s="14"/>
      <c r="LM127" s="14"/>
      <c r="LN127" s="14"/>
      <c r="LO127" s="14"/>
      <c r="LP127" s="14"/>
      <c r="LQ127" s="14"/>
      <c r="LR127" s="14"/>
      <c r="LS127" s="14"/>
      <c r="LT127" s="14"/>
      <c r="LU127" s="14"/>
      <c r="LV127" s="14"/>
      <c r="LW127" s="14"/>
      <c r="LX127" s="14"/>
      <c r="LY127" s="14"/>
      <c r="LZ127" s="14"/>
      <c r="MA127" s="14"/>
      <c r="MB127" s="14"/>
      <c r="MC127" s="14"/>
      <c r="MD127" s="14"/>
      <c r="ME127" s="14"/>
      <c r="MF127" s="14"/>
      <c r="MG127" s="14"/>
      <c r="MH127" s="14"/>
      <c r="MI127" s="14"/>
      <c r="MJ127" s="14"/>
      <c r="MK127" s="14"/>
      <c r="ML127" s="14"/>
      <c r="MM127" s="14"/>
      <c r="MN127" s="14"/>
      <c r="MO127" s="14"/>
      <c r="MP127" s="14"/>
      <c r="MQ127" s="14"/>
      <c r="MR127" s="14"/>
      <c r="MS127" s="14"/>
      <c r="MT127" s="14"/>
      <c r="MU127" s="14"/>
      <c r="MV127" s="14"/>
      <c r="MW127" s="14"/>
      <c r="MX127" s="14"/>
      <c r="MY127" s="14"/>
      <c r="MZ127" s="14"/>
      <c r="NA127" s="14"/>
      <c r="NB127" s="14"/>
      <c r="NC127" s="14"/>
      <c r="ND127" s="14"/>
      <c r="NE127" s="14"/>
      <c r="NF127" s="14"/>
      <c r="NG127" s="14"/>
      <c r="NH127" s="14"/>
      <c r="NI127" s="14"/>
      <c r="NJ127" s="14"/>
      <c r="NK127" s="14"/>
      <c r="NL127" s="14"/>
      <c r="NM127" s="14"/>
      <c r="NN127" s="14"/>
      <c r="NO127" s="14"/>
      <c r="NP127" s="14"/>
      <c r="NQ127" s="14"/>
      <c r="NR127" s="14"/>
      <c r="NS127" s="14"/>
      <c r="NT127" s="14"/>
      <c r="NU127" s="14"/>
      <c r="NV127" s="14"/>
      <c r="NW127" s="14"/>
      <c r="NX127" s="14"/>
      <c r="NY127" s="14"/>
      <c r="NZ127" s="14"/>
      <c r="OA127" s="14"/>
      <c r="OB127" s="14"/>
      <c r="OC127" s="14"/>
      <c r="OD127" s="14"/>
      <c r="OE127" s="14"/>
      <c r="OF127" s="14"/>
      <c r="OG127" s="14"/>
      <c r="OH127" s="14"/>
      <c r="OI127" s="14"/>
      <c r="OJ127" s="14"/>
      <c r="OK127" s="14"/>
      <c r="OL127" s="14"/>
      <c r="OM127" s="14"/>
      <c r="ON127" s="14"/>
      <c r="OO127" s="14"/>
      <c r="OP127" s="14"/>
      <c r="OQ127" s="14"/>
      <c r="OR127" s="14"/>
      <c r="OS127" s="14"/>
      <c r="OT127" s="14"/>
      <c r="OU127" s="14"/>
      <c r="OV127" s="14"/>
      <c r="OW127" s="14"/>
      <c r="OX127" s="14"/>
      <c r="OY127" s="14"/>
      <c r="OZ127" s="14"/>
      <c r="PA127" s="14"/>
      <c r="PB127" s="14"/>
      <c r="PC127" s="14"/>
      <c r="PD127" s="14"/>
      <c r="PE127" s="14"/>
      <c r="PF127" s="14"/>
      <c r="PG127" s="14"/>
      <c r="PH127" s="14"/>
      <c r="PI127" s="14"/>
      <c r="PJ127" s="14"/>
      <c r="PK127" s="14"/>
      <c r="PL127" s="14"/>
      <c r="PM127" s="14"/>
      <c r="PN127" s="14"/>
      <c r="PO127" s="14"/>
      <c r="PP127" s="14"/>
      <c r="PQ127" s="14"/>
      <c r="PR127" s="14"/>
      <c r="PS127" s="14"/>
      <c r="PT127" s="14"/>
      <c r="PU127" s="14"/>
      <c r="PV127" s="14"/>
      <c r="PW127" s="14"/>
      <c r="PX127" s="14"/>
      <c r="PY127" s="14"/>
      <c r="PZ127" s="14"/>
      <c r="QA127" s="14"/>
      <c r="QB127" s="14"/>
      <c r="QC127" s="14"/>
      <c r="QD127" s="14"/>
      <c r="QE127" s="14"/>
      <c r="QF127" s="14"/>
      <c r="QG127" s="14"/>
      <c r="QH127" s="14"/>
      <c r="QI127" s="14"/>
      <c r="QJ127" s="14"/>
      <c r="QK127" s="14"/>
      <c r="QL127" s="14"/>
      <c r="QM127" s="14"/>
      <c r="QN127" s="14"/>
      <c r="QO127" s="14"/>
      <c r="QP127" s="14"/>
      <c r="QQ127" s="14"/>
      <c r="QR127" s="14"/>
      <c r="QS127" s="14"/>
      <c r="QT127" s="14"/>
      <c r="QU127" s="14"/>
      <c r="QV127" s="14"/>
      <c r="QW127" s="14"/>
      <c r="QX127" s="14"/>
      <c r="QY127" s="14"/>
      <c r="QZ127" s="14"/>
      <c r="RA127" s="14"/>
      <c r="RB127" s="5"/>
      <c r="RC127" s="5"/>
      <c r="RD127" s="6"/>
      <c r="RE127" s="6"/>
      <c r="RF127" s="6"/>
    </row>
    <row r="128" spans="1:474" ht="18" customHeight="1">
      <c r="A128" s="34" t="s">
        <v>229</v>
      </c>
      <c r="B128" s="35" t="s">
        <v>182</v>
      </c>
      <c r="C128" s="35" t="s">
        <v>474</v>
      </c>
      <c r="D128" s="35"/>
      <c r="E128" s="35"/>
      <c r="F128" s="35"/>
      <c r="G128" s="35"/>
      <c r="H128" s="35" t="s">
        <v>175</v>
      </c>
      <c r="I128" s="35" t="s">
        <v>396</v>
      </c>
      <c r="J128" s="35"/>
      <c r="K128" s="10" t="e">
        <f>#REF!</f>
        <v>#REF!</v>
      </c>
      <c r="L128" s="17">
        <v>-1047396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23">
        <v>83599379.151983202</v>
      </c>
      <c r="BY128" s="17">
        <v>0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0</v>
      </c>
      <c r="CP128" s="17">
        <v>0</v>
      </c>
      <c r="CQ128" s="17">
        <v>0</v>
      </c>
      <c r="CR128" s="17">
        <v>0</v>
      </c>
      <c r="CS128" s="17">
        <v>0</v>
      </c>
      <c r="CT128" s="17">
        <v>0</v>
      </c>
      <c r="CU128" s="17">
        <v>0</v>
      </c>
      <c r="CV128" s="17">
        <v>0</v>
      </c>
      <c r="CW128" s="17">
        <v>0</v>
      </c>
      <c r="CX128" s="17">
        <v>0</v>
      </c>
      <c r="CY128" s="17">
        <v>0</v>
      </c>
      <c r="CZ128" s="17">
        <v>0</v>
      </c>
      <c r="DA128" s="17">
        <v>0</v>
      </c>
      <c r="DB128" s="17">
        <v>0</v>
      </c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  <c r="FN128" s="17"/>
      <c r="FO128" s="17"/>
      <c r="FP128" s="17"/>
      <c r="FQ128" s="17"/>
      <c r="FR128" s="17"/>
      <c r="FS128" s="17"/>
      <c r="FT128" s="17"/>
      <c r="FU128" s="17"/>
      <c r="FV128" s="17"/>
      <c r="FW128" s="17"/>
      <c r="FX128" s="17"/>
      <c r="FY128" s="17"/>
      <c r="FZ128" s="17"/>
      <c r="GA128" s="17"/>
      <c r="GB128" s="17"/>
      <c r="GC128" s="17"/>
      <c r="GD128" s="17"/>
      <c r="GE128" s="17"/>
      <c r="GF128" s="17"/>
      <c r="GG128" s="17"/>
      <c r="GH128" s="17"/>
      <c r="GI128" s="17"/>
      <c r="GJ128" s="17"/>
      <c r="GK128" s="17"/>
      <c r="GL128" s="17"/>
      <c r="GM128" s="17"/>
      <c r="GN128" s="17"/>
      <c r="GO128" s="17"/>
      <c r="GP128" s="17"/>
      <c r="GQ128" s="17"/>
      <c r="GR128" s="17"/>
      <c r="GS128" s="17"/>
      <c r="GT128" s="17"/>
      <c r="GU128" s="17"/>
      <c r="GV128" s="17"/>
      <c r="GW128" s="17"/>
      <c r="GX128" s="17"/>
      <c r="GY128" s="17"/>
      <c r="GZ128" s="17"/>
      <c r="HA128" s="17"/>
      <c r="HB128" s="17"/>
      <c r="HC128" s="17"/>
      <c r="HD128" s="17"/>
      <c r="HE128" s="17"/>
      <c r="HF128" s="17"/>
      <c r="HG128" s="17"/>
      <c r="HH128" s="17"/>
      <c r="HI128" s="17"/>
      <c r="HJ128" s="17"/>
      <c r="HK128" s="17"/>
      <c r="HL128" s="17"/>
      <c r="HM128" s="17"/>
      <c r="HN128" s="17"/>
      <c r="HO128" s="17"/>
      <c r="HP128" s="17"/>
      <c r="HQ128" s="17"/>
      <c r="HR128" s="17"/>
      <c r="HS128" s="17"/>
      <c r="HT128" s="17"/>
      <c r="HU128" s="17"/>
      <c r="HV128" s="17"/>
      <c r="HW128" s="17"/>
      <c r="HX128" s="17"/>
      <c r="HY128" s="17"/>
      <c r="HZ128" s="17"/>
      <c r="IA128" s="17"/>
      <c r="IB128" s="17"/>
      <c r="IC128" s="17"/>
      <c r="ID128" s="17"/>
      <c r="IE128" s="17"/>
      <c r="IF128" s="17"/>
      <c r="IG128" s="17"/>
      <c r="IH128" s="17"/>
      <c r="II128" s="17"/>
      <c r="IJ128" s="17"/>
      <c r="IK128" s="17"/>
      <c r="IL128" s="17"/>
      <c r="IM128" s="17"/>
      <c r="IN128" s="17"/>
      <c r="IO128" s="17"/>
      <c r="IP128" s="17"/>
      <c r="IQ128" s="17"/>
      <c r="IR128" s="17"/>
      <c r="IS128" s="17"/>
      <c r="IT128" s="17"/>
      <c r="IU128" s="17"/>
      <c r="IV128" s="17"/>
      <c r="IW128" s="17"/>
      <c r="IX128" s="17"/>
      <c r="IY128" s="17"/>
      <c r="IZ128" s="17"/>
      <c r="JA128" s="17"/>
      <c r="JB128" s="17"/>
      <c r="JC128" s="17"/>
      <c r="JD128" s="17"/>
      <c r="JE128" s="17"/>
      <c r="JF128" s="17"/>
      <c r="JG128" s="17"/>
      <c r="JH128" s="17"/>
      <c r="JI128" s="17"/>
      <c r="JJ128" s="17"/>
      <c r="JK128" s="17"/>
      <c r="JL128" s="17"/>
      <c r="JM128" s="17"/>
      <c r="JN128" s="17"/>
      <c r="JO128" s="17"/>
      <c r="JP128" s="17"/>
      <c r="JQ128" s="17"/>
      <c r="JR128" s="17"/>
      <c r="JS128" s="17"/>
      <c r="JT128" s="17"/>
      <c r="JU128" s="17"/>
      <c r="JV128" s="17"/>
      <c r="JW128" s="17"/>
      <c r="JX128" s="17"/>
      <c r="JY128" s="17"/>
      <c r="JZ128" s="17">
        <v>0</v>
      </c>
      <c r="KA128" s="17">
        <v>0</v>
      </c>
      <c r="KB128" s="17">
        <v>0</v>
      </c>
      <c r="KC128" s="17">
        <v>0</v>
      </c>
      <c r="KD128" s="17">
        <v>0</v>
      </c>
      <c r="KE128" s="17">
        <v>0</v>
      </c>
      <c r="KF128" s="17">
        <v>0</v>
      </c>
      <c r="KG128" s="17">
        <v>0</v>
      </c>
      <c r="KH128" s="17">
        <v>0</v>
      </c>
      <c r="KI128" s="17">
        <v>0</v>
      </c>
      <c r="KJ128" s="17"/>
      <c r="KK128" s="17"/>
      <c r="KL128" s="17"/>
      <c r="KM128" s="17"/>
      <c r="KN128" s="17"/>
      <c r="KO128" s="17"/>
      <c r="KP128" s="17"/>
      <c r="KQ128" s="17"/>
      <c r="KR128" s="17"/>
      <c r="KS128" s="17"/>
      <c r="KT128" s="17"/>
      <c r="KU128" s="17"/>
      <c r="KV128" s="17"/>
      <c r="KW128" s="17"/>
      <c r="KX128" s="17"/>
      <c r="KY128" s="17"/>
      <c r="KZ128" s="17"/>
      <c r="LA128" s="17"/>
      <c r="LB128" s="17"/>
      <c r="LC128" s="17"/>
      <c r="LD128" s="17"/>
      <c r="LE128" s="17"/>
      <c r="LF128" s="17"/>
      <c r="LG128" s="17"/>
      <c r="LH128" s="17"/>
      <c r="LI128" s="17"/>
      <c r="LJ128" s="17"/>
      <c r="LK128" s="17"/>
      <c r="LL128" s="17"/>
      <c r="LM128" s="17"/>
      <c r="LN128" s="17"/>
      <c r="LO128" s="17"/>
      <c r="LP128" s="17"/>
      <c r="LQ128" s="17"/>
      <c r="LR128" s="17"/>
      <c r="LS128" s="17"/>
      <c r="LT128" s="17"/>
      <c r="LU128" s="17"/>
      <c r="LV128" s="17"/>
      <c r="LW128" s="17"/>
      <c r="LX128" s="17"/>
      <c r="LY128" s="17"/>
      <c r="LZ128" s="17"/>
      <c r="MA128" s="17"/>
      <c r="MB128" s="17"/>
      <c r="MC128" s="17"/>
      <c r="MD128" s="17"/>
      <c r="ME128" s="17"/>
      <c r="MF128" s="17"/>
      <c r="MG128" s="17"/>
      <c r="MH128" s="17"/>
      <c r="MI128" s="17"/>
      <c r="MJ128" s="17"/>
      <c r="MK128" s="17"/>
      <c r="ML128" s="17"/>
      <c r="MM128" s="17"/>
      <c r="MN128" s="17"/>
      <c r="MO128" s="17"/>
      <c r="MP128" s="17"/>
      <c r="MQ128" s="17"/>
      <c r="MR128" s="17"/>
      <c r="MS128" s="17"/>
      <c r="MT128" s="17"/>
      <c r="MU128" s="17"/>
      <c r="MV128" s="17"/>
      <c r="MW128" s="17"/>
      <c r="MX128" s="17"/>
      <c r="MY128" s="17"/>
      <c r="MZ128" s="17"/>
      <c r="NA128" s="17"/>
      <c r="NB128" s="17"/>
      <c r="NC128" s="17"/>
      <c r="ND128" s="17"/>
      <c r="NE128" s="17"/>
      <c r="NF128" s="17"/>
      <c r="NG128" s="17"/>
      <c r="NH128" s="17"/>
      <c r="NI128" s="17"/>
      <c r="NJ128" s="17"/>
      <c r="NK128" s="17"/>
      <c r="NL128" s="17"/>
      <c r="NM128" s="17"/>
      <c r="NN128" s="17"/>
      <c r="NO128" s="17"/>
      <c r="NP128" s="17"/>
      <c r="NQ128" s="17"/>
      <c r="NR128" s="17"/>
      <c r="NS128" s="17"/>
      <c r="NT128" s="17"/>
      <c r="NU128" s="17"/>
      <c r="NV128" s="17"/>
      <c r="NW128" s="17"/>
      <c r="NX128" s="17"/>
      <c r="NY128" s="17"/>
      <c r="NZ128" s="17"/>
      <c r="OA128" s="17"/>
      <c r="OB128" s="17"/>
      <c r="OC128" s="17"/>
      <c r="OD128" s="17"/>
      <c r="OE128" s="17"/>
      <c r="OF128" s="17"/>
      <c r="OG128" s="17"/>
      <c r="OH128" s="17"/>
      <c r="OI128" s="17"/>
      <c r="OJ128" s="17"/>
      <c r="OK128" s="17"/>
      <c r="OL128" s="17"/>
      <c r="OM128" s="17"/>
      <c r="ON128" s="17"/>
      <c r="OO128" s="17"/>
      <c r="OP128" s="17"/>
      <c r="OQ128" s="17"/>
      <c r="OR128" s="17"/>
      <c r="OS128" s="17"/>
      <c r="OT128" s="17"/>
      <c r="OU128" s="17"/>
      <c r="OV128" s="17"/>
      <c r="OW128" s="17"/>
      <c r="OX128" s="17"/>
      <c r="OY128" s="17"/>
      <c r="OZ128" s="17"/>
      <c r="PA128" s="17"/>
      <c r="PB128" s="17"/>
      <c r="PC128" s="17"/>
      <c r="PD128" s="17"/>
      <c r="PE128" s="17"/>
      <c r="PF128" s="17"/>
      <c r="PG128" s="17"/>
      <c r="PH128" s="17"/>
      <c r="PI128" s="17"/>
      <c r="PJ128" s="17"/>
      <c r="PK128" s="17"/>
      <c r="PL128" s="17"/>
      <c r="PM128" s="17"/>
      <c r="PN128" s="17"/>
      <c r="PO128" s="17"/>
      <c r="PP128" s="17"/>
      <c r="PQ128" s="17"/>
      <c r="PR128" s="17"/>
      <c r="PS128" s="17"/>
      <c r="PT128" s="17"/>
      <c r="PU128" s="17"/>
      <c r="PV128" s="17"/>
      <c r="PW128" s="17"/>
      <c r="PX128" s="17"/>
      <c r="PY128" s="17"/>
      <c r="PZ128" s="17"/>
      <c r="QA128" s="17"/>
      <c r="QB128" s="17"/>
      <c r="QC128" s="17"/>
      <c r="QD128" s="17"/>
      <c r="QE128" s="17"/>
      <c r="QF128" s="17"/>
      <c r="QG128" s="17"/>
      <c r="QH128" s="17"/>
      <c r="QI128" s="17"/>
      <c r="QJ128" s="17"/>
      <c r="QK128" s="17"/>
      <c r="QL128" s="17"/>
      <c r="QM128" s="17"/>
      <c r="QN128" s="17"/>
      <c r="QO128" s="17"/>
      <c r="QP128" s="17"/>
      <c r="QQ128" s="17"/>
      <c r="QR128" s="17"/>
      <c r="QS128" s="17"/>
      <c r="QT128" s="17"/>
      <c r="QU128" s="17"/>
      <c r="QV128" s="17"/>
      <c r="QW128" s="17"/>
      <c r="QX128" s="17"/>
      <c r="QY128" s="17"/>
      <c r="QZ128" s="17"/>
      <c r="RA128" s="17"/>
      <c r="RB128" s="5">
        <f>SUM(L128:QY128)</f>
        <v>82551983.151983202</v>
      </c>
      <c r="RC128" s="5">
        <f t="shared" ref="RC128:RC129" si="182">RA128-RB128</f>
        <v>-82551983.151983202</v>
      </c>
      <c r="RD128" s="6" t="e">
        <f>#REF!</f>
        <v>#REF!</v>
      </c>
      <c r="RE128" s="6" t="e">
        <f>RD128-RB128</f>
        <v>#REF!</v>
      </c>
      <c r="RF128" s="6"/>
    </row>
    <row r="129" spans="1:474" ht="18" customHeight="1">
      <c r="A129" s="34" t="s">
        <v>229</v>
      </c>
      <c r="B129" s="35" t="s">
        <v>182</v>
      </c>
      <c r="C129" s="35" t="s">
        <v>312</v>
      </c>
      <c r="D129" s="35" t="s">
        <v>475</v>
      </c>
      <c r="E129" s="35"/>
      <c r="F129" s="35"/>
      <c r="G129" s="35"/>
      <c r="H129" s="35" t="s">
        <v>175</v>
      </c>
      <c r="I129" s="35" t="s">
        <v>396</v>
      </c>
      <c r="J129" s="35"/>
      <c r="K129" s="38" t="e">
        <f>#REF!</f>
        <v>#REF!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0</v>
      </c>
      <c r="BP129" s="17">
        <v>0</v>
      </c>
      <c r="BQ129" s="17">
        <v>0</v>
      </c>
      <c r="BR129" s="17">
        <v>0</v>
      </c>
      <c r="BS129" s="17">
        <v>0</v>
      </c>
      <c r="BT129" s="17">
        <v>0</v>
      </c>
      <c r="BU129" s="17">
        <v>0</v>
      </c>
      <c r="BV129" s="17">
        <v>0</v>
      </c>
      <c r="BW129" s="17">
        <v>0</v>
      </c>
      <c r="BX129" s="23">
        <v>0</v>
      </c>
      <c r="BY129" s="17">
        <v>0</v>
      </c>
      <c r="BZ129" s="17">
        <v>0</v>
      </c>
      <c r="CA129" s="17">
        <v>0</v>
      </c>
      <c r="CB129" s="17">
        <v>0</v>
      </c>
      <c r="CC129" s="17">
        <v>0</v>
      </c>
      <c r="CD129" s="17">
        <v>0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0</v>
      </c>
      <c r="CN129" s="17">
        <v>0</v>
      </c>
      <c r="CO129" s="17">
        <v>0</v>
      </c>
      <c r="CP129" s="17">
        <v>0</v>
      </c>
      <c r="CQ129" s="17">
        <v>0</v>
      </c>
      <c r="CR129" s="17">
        <v>0</v>
      </c>
      <c r="CS129" s="17">
        <v>0</v>
      </c>
      <c r="CT129" s="17">
        <v>0</v>
      </c>
      <c r="CU129" s="17">
        <v>0</v>
      </c>
      <c r="CV129" s="17">
        <v>0</v>
      </c>
      <c r="CW129" s="17">
        <v>0</v>
      </c>
      <c r="CX129" s="17">
        <v>0</v>
      </c>
      <c r="CY129" s="17">
        <v>0</v>
      </c>
      <c r="CZ129" s="17">
        <v>0</v>
      </c>
      <c r="DA129" s="17">
        <v>0</v>
      </c>
      <c r="DB129" s="17">
        <v>0</v>
      </c>
      <c r="DC129" s="17">
        <v>0</v>
      </c>
      <c r="DD129" s="17">
        <v>0</v>
      </c>
      <c r="DE129" s="17">
        <v>0</v>
      </c>
      <c r="DF129" s="17">
        <v>0</v>
      </c>
      <c r="DG129" s="17">
        <v>0</v>
      </c>
      <c r="DH129" s="17">
        <v>0</v>
      </c>
      <c r="DI129" s="17">
        <v>0</v>
      </c>
      <c r="DJ129" s="17">
        <v>0</v>
      </c>
      <c r="DK129" s="17">
        <v>0</v>
      </c>
      <c r="DL129" s="17">
        <v>0</v>
      </c>
      <c r="DM129" s="17">
        <v>0</v>
      </c>
      <c r="DN129" s="17">
        <v>0</v>
      </c>
      <c r="DO129" s="17">
        <v>0</v>
      </c>
      <c r="DP129" s="17">
        <v>0</v>
      </c>
      <c r="DQ129" s="17">
        <v>0</v>
      </c>
      <c r="DR129" s="17">
        <v>0</v>
      </c>
      <c r="DS129" s="17">
        <v>0</v>
      </c>
      <c r="DT129" s="17">
        <v>0</v>
      </c>
      <c r="DU129" s="17">
        <v>0</v>
      </c>
      <c r="DV129" s="17">
        <v>0</v>
      </c>
      <c r="DW129" s="17">
        <v>0</v>
      </c>
      <c r="DX129" s="17">
        <v>0</v>
      </c>
      <c r="DY129" s="17">
        <v>0</v>
      </c>
      <c r="DZ129" s="17">
        <v>0</v>
      </c>
      <c r="EA129" s="17">
        <v>0</v>
      </c>
      <c r="EB129" s="17">
        <v>0</v>
      </c>
      <c r="EC129" s="17">
        <v>0</v>
      </c>
      <c r="ED129" s="17">
        <v>0</v>
      </c>
      <c r="EE129" s="17">
        <v>0</v>
      </c>
      <c r="EF129" s="17">
        <v>0</v>
      </c>
      <c r="EG129" s="17">
        <v>0</v>
      </c>
      <c r="EH129" s="17">
        <v>0</v>
      </c>
      <c r="EI129" s="17">
        <v>0</v>
      </c>
      <c r="EJ129" s="17">
        <v>0</v>
      </c>
      <c r="EK129" s="17">
        <v>0</v>
      </c>
      <c r="EL129" s="17">
        <v>0</v>
      </c>
      <c r="EM129" s="17">
        <v>0</v>
      </c>
      <c r="EN129" s="17">
        <v>0</v>
      </c>
      <c r="EO129" s="17">
        <v>0</v>
      </c>
      <c r="EP129" s="17">
        <v>0</v>
      </c>
      <c r="EQ129" s="17">
        <v>0</v>
      </c>
      <c r="ER129" s="17">
        <v>0</v>
      </c>
      <c r="ES129" s="17">
        <v>0</v>
      </c>
      <c r="ET129" s="17">
        <v>0</v>
      </c>
      <c r="EU129" s="17">
        <v>0</v>
      </c>
      <c r="EV129" s="17">
        <v>0</v>
      </c>
      <c r="EW129" s="17">
        <v>0</v>
      </c>
      <c r="EX129" s="17">
        <v>0</v>
      </c>
      <c r="EY129" s="17">
        <v>0</v>
      </c>
      <c r="EZ129" s="17">
        <v>0</v>
      </c>
      <c r="FA129" s="17">
        <v>0</v>
      </c>
      <c r="FB129" s="17">
        <v>0</v>
      </c>
      <c r="FC129" s="17">
        <v>0</v>
      </c>
      <c r="FD129" s="17">
        <v>0</v>
      </c>
      <c r="FE129" s="17">
        <v>0</v>
      </c>
      <c r="FF129" s="17">
        <v>0</v>
      </c>
      <c r="FG129" s="17">
        <v>0</v>
      </c>
      <c r="FH129" s="17">
        <v>0</v>
      </c>
      <c r="FI129" s="17">
        <v>0</v>
      </c>
      <c r="FJ129" s="17">
        <v>0</v>
      </c>
      <c r="FK129" s="17">
        <v>0</v>
      </c>
      <c r="FL129" s="17">
        <v>0</v>
      </c>
      <c r="FM129" s="17">
        <v>0</v>
      </c>
      <c r="FN129" s="17">
        <v>0</v>
      </c>
      <c r="FO129" s="17">
        <v>0</v>
      </c>
      <c r="FP129" s="17">
        <v>0</v>
      </c>
      <c r="FQ129" s="17">
        <v>0</v>
      </c>
      <c r="FR129" s="17">
        <v>0</v>
      </c>
      <c r="FS129" s="17">
        <v>0</v>
      </c>
      <c r="FT129" s="17">
        <v>0</v>
      </c>
      <c r="FU129" s="17">
        <v>0</v>
      </c>
      <c r="FV129" s="17">
        <v>0</v>
      </c>
      <c r="FW129" s="17">
        <v>0</v>
      </c>
      <c r="FX129" s="17">
        <v>0</v>
      </c>
      <c r="FY129" s="17">
        <v>0</v>
      </c>
      <c r="FZ129" s="17">
        <v>0</v>
      </c>
      <c r="GA129" s="17">
        <v>0</v>
      </c>
      <c r="GB129" s="17">
        <v>0</v>
      </c>
      <c r="GC129" s="17">
        <v>0</v>
      </c>
      <c r="GD129" s="17">
        <v>0</v>
      </c>
      <c r="GE129" s="17">
        <v>0</v>
      </c>
      <c r="GF129" s="17">
        <v>0</v>
      </c>
      <c r="GG129" s="17">
        <v>0</v>
      </c>
      <c r="GH129" s="17">
        <v>0</v>
      </c>
      <c r="GI129" s="17">
        <v>0</v>
      </c>
      <c r="GJ129" s="17">
        <v>0</v>
      </c>
      <c r="GK129" s="17">
        <v>0</v>
      </c>
      <c r="GL129" s="17">
        <v>0</v>
      </c>
      <c r="GM129" s="17">
        <v>0</v>
      </c>
      <c r="GN129" s="17">
        <v>0</v>
      </c>
      <c r="GO129" s="17">
        <v>0</v>
      </c>
      <c r="GP129" s="17">
        <v>0</v>
      </c>
      <c r="GQ129" s="17">
        <v>0</v>
      </c>
      <c r="GR129" s="17">
        <v>0</v>
      </c>
      <c r="GS129" s="17">
        <v>0</v>
      </c>
      <c r="GT129" s="17">
        <v>0</v>
      </c>
      <c r="GU129" s="17">
        <v>0</v>
      </c>
      <c r="GV129" s="17">
        <v>0</v>
      </c>
      <c r="GW129" s="17">
        <v>0</v>
      </c>
      <c r="GX129" s="17">
        <v>0</v>
      </c>
      <c r="GY129" s="17">
        <v>0</v>
      </c>
      <c r="GZ129" s="17">
        <v>0</v>
      </c>
      <c r="HA129" s="17">
        <v>0</v>
      </c>
      <c r="HB129" s="17">
        <v>0</v>
      </c>
      <c r="HC129" s="17">
        <v>0</v>
      </c>
      <c r="HD129" s="17">
        <v>0</v>
      </c>
      <c r="HE129" s="17">
        <v>0</v>
      </c>
      <c r="HF129" s="17">
        <v>0</v>
      </c>
      <c r="HG129" s="17">
        <v>0</v>
      </c>
      <c r="HH129" s="17">
        <v>0</v>
      </c>
      <c r="HI129" s="17">
        <v>0</v>
      </c>
      <c r="HJ129" s="17">
        <v>0</v>
      </c>
      <c r="HK129" s="17">
        <v>0</v>
      </c>
      <c r="HL129" s="17">
        <v>0</v>
      </c>
      <c r="HM129" s="17">
        <v>0</v>
      </c>
      <c r="HN129" s="17">
        <v>0</v>
      </c>
      <c r="HO129" s="17">
        <v>0</v>
      </c>
      <c r="HP129" s="17">
        <v>0</v>
      </c>
      <c r="HQ129" s="17">
        <v>0</v>
      </c>
      <c r="HR129" s="17">
        <v>0</v>
      </c>
      <c r="HS129" s="17">
        <v>0</v>
      </c>
      <c r="HT129" s="17">
        <v>0</v>
      </c>
      <c r="HU129" s="17">
        <v>0</v>
      </c>
      <c r="HV129" s="17">
        <v>0</v>
      </c>
      <c r="HW129" s="17">
        <v>0</v>
      </c>
      <c r="HX129" s="17">
        <v>0</v>
      </c>
      <c r="HY129" s="17">
        <v>0</v>
      </c>
      <c r="HZ129" s="17">
        <v>0</v>
      </c>
      <c r="IA129" s="17">
        <v>0</v>
      </c>
      <c r="IB129" s="17">
        <v>0</v>
      </c>
      <c r="IC129" s="17">
        <v>0</v>
      </c>
      <c r="ID129" s="17">
        <v>0</v>
      </c>
      <c r="IE129" s="17">
        <v>0</v>
      </c>
      <c r="IF129" s="17">
        <v>0</v>
      </c>
      <c r="IG129" s="17">
        <v>0</v>
      </c>
      <c r="IH129" s="17">
        <v>0</v>
      </c>
      <c r="II129" s="17">
        <v>0</v>
      </c>
      <c r="IJ129" s="17">
        <v>0</v>
      </c>
      <c r="IK129" s="17">
        <v>0</v>
      </c>
      <c r="IL129" s="17">
        <v>0</v>
      </c>
      <c r="IM129" s="17">
        <v>0</v>
      </c>
      <c r="IN129" s="17">
        <v>0</v>
      </c>
      <c r="IO129" s="17">
        <v>0</v>
      </c>
      <c r="IP129" s="17">
        <v>0</v>
      </c>
      <c r="IQ129" s="17">
        <v>0</v>
      </c>
      <c r="IR129" s="17">
        <v>0</v>
      </c>
      <c r="IS129" s="17">
        <v>0</v>
      </c>
      <c r="IT129" s="17">
        <v>0</v>
      </c>
      <c r="IU129" s="17">
        <v>0</v>
      </c>
      <c r="IV129" s="17">
        <v>0</v>
      </c>
      <c r="IW129" s="17">
        <v>0</v>
      </c>
      <c r="IX129" s="17">
        <v>0</v>
      </c>
      <c r="IY129" s="17">
        <v>0</v>
      </c>
      <c r="IZ129" s="17">
        <v>0</v>
      </c>
      <c r="JA129" s="17">
        <v>0</v>
      </c>
      <c r="JB129" s="17">
        <v>0</v>
      </c>
      <c r="JC129" s="17">
        <v>0</v>
      </c>
      <c r="JD129" s="17">
        <v>0</v>
      </c>
      <c r="JE129" s="17">
        <v>0</v>
      </c>
      <c r="JF129" s="17">
        <v>0</v>
      </c>
      <c r="JG129" s="17">
        <v>0</v>
      </c>
      <c r="JH129" s="17">
        <v>0</v>
      </c>
      <c r="JI129" s="17">
        <v>0</v>
      </c>
      <c r="JJ129" s="17">
        <v>0</v>
      </c>
      <c r="JK129" s="17">
        <v>0</v>
      </c>
      <c r="JL129" s="17">
        <v>0</v>
      </c>
      <c r="JM129" s="17">
        <v>0</v>
      </c>
      <c r="JN129" s="17">
        <v>0</v>
      </c>
      <c r="JO129" s="17">
        <v>0</v>
      </c>
      <c r="JP129" s="17">
        <v>0</v>
      </c>
      <c r="JQ129" s="17">
        <v>0</v>
      </c>
      <c r="JR129" s="17">
        <v>0</v>
      </c>
      <c r="JS129" s="17">
        <v>0</v>
      </c>
      <c r="JT129" s="17">
        <v>0</v>
      </c>
      <c r="JU129" s="17">
        <v>0</v>
      </c>
      <c r="JV129" s="17">
        <v>0</v>
      </c>
      <c r="JW129" s="17">
        <v>0</v>
      </c>
      <c r="JX129" s="17">
        <v>0</v>
      </c>
      <c r="JY129" s="17">
        <v>0</v>
      </c>
      <c r="JZ129" s="17">
        <v>0</v>
      </c>
      <c r="KA129" s="17">
        <v>0</v>
      </c>
      <c r="KB129" s="17">
        <v>0</v>
      </c>
      <c r="KC129" s="17">
        <v>0</v>
      </c>
      <c r="KD129" s="17">
        <v>0</v>
      </c>
      <c r="KE129" s="17">
        <v>0</v>
      </c>
      <c r="KF129" s="17">
        <v>0</v>
      </c>
      <c r="KG129" s="17">
        <v>0</v>
      </c>
      <c r="KH129" s="17">
        <v>0</v>
      </c>
      <c r="KI129" s="17">
        <v>0</v>
      </c>
      <c r="KJ129" s="17">
        <v>0</v>
      </c>
      <c r="KK129" s="17">
        <v>0</v>
      </c>
      <c r="KL129" s="17">
        <v>0</v>
      </c>
      <c r="KM129" s="17">
        <v>0</v>
      </c>
      <c r="KN129" s="17">
        <v>0</v>
      </c>
      <c r="KO129" s="17">
        <v>0</v>
      </c>
      <c r="KP129" s="17">
        <v>0</v>
      </c>
      <c r="KQ129" s="17">
        <v>0</v>
      </c>
      <c r="KR129" s="17">
        <v>0</v>
      </c>
      <c r="KS129" s="17">
        <v>0</v>
      </c>
      <c r="KT129" s="17">
        <v>0</v>
      </c>
      <c r="KU129" s="17">
        <v>0</v>
      </c>
      <c r="KV129" s="17">
        <v>0</v>
      </c>
      <c r="KW129" s="17">
        <v>0</v>
      </c>
      <c r="KX129" s="17">
        <v>0</v>
      </c>
      <c r="KY129" s="17">
        <v>0</v>
      </c>
      <c r="KZ129" s="17">
        <v>0</v>
      </c>
      <c r="LA129" s="17">
        <v>0</v>
      </c>
      <c r="LB129" s="17">
        <v>0</v>
      </c>
      <c r="LC129" s="17">
        <v>0</v>
      </c>
      <c r="LD129" s="17">
        <v>0</v>
      </c>
      <c r="LE129" s="17">
        <v>0</v>
      </c>
      <c r="LF129" s="17">
        <v>0</v>
      </c>
      <c r="LG129" s="17">
        <v>0</v>
      </c>
      <c r="LH129" s="17">
        <v>0</v>
      </c>
      <c r="LI129" s="17">
        <v>0</v>
      </c>
      <c r="LJ129" s="17">
        <v>0</v>
      </c>
      <c r="LK129" s="17">
        <v>0</v>
      </c>
      <c r="LL129" s="17">
        <v>0</v>
      </c>
      <c r="LM129" s="17">
        <v>0</v>
      </c>
      <c r="LN129" s="17">
        <v>0</v>
      </c>
      <c r="LO129" s="17">
        <v>0</v>
      </c>
      <c r="LP129" s="17">
        <v>0</v>
      </c>
      <c r="LQ129" s="17">
        <v>0</v>
      </c>
      <c r="LR129" s="17">
        <v>0</v>
      </c>
      <c r="LS129" s="17">
        <v>0</v>
      </c>
      <c r="LT129" s="17">
        <v>0</v>
      </c>
      <c r="LU129" s="17">
        <v>0</v>
      </c>
      <c r="LV129" s="17">
        <v>0</v>
      </c>
      <c r="LW129" s="17">
        <v>0</v>
      </c>
      <c r="LX129" s="17">
        <v>0</v>
      </c>
      <c r="LY129" s="17">
        <v>0</v>
      </c>
      <c r="LZ129" s="17">
        <v>0</v>
      </c>
      <c r="MA129" s="17">
        <v>0</v>
      </c>
      <c r="MB129" s="17">
        <v>0</v>
      </c>
      <c r="MC129" s="17">
        <v>0</v>
      </c>
      <c r="MD129" s="17">
        <v>0</v>
      </c>
      <c r="ME129" s="17">
        <v>0</v>
      </c>
      <c r="MF129" s="17">
        <v>0</v>
      </c>
      <c r="MG129" s="17">
        <v>0</v>
      </c>
      <c r="MH129" s="17">
        <v>0</v>
      </c>
      <c r="MI129" s="17">
        <v>0</v>
      </c>
      <c r="MJ129" s="17">
        <v>0</v>
      </c>
      <c r="MK129" s="17">
        <v>0</v>
      </c>
      <c r="ML129" s="17">
        <v>0</v>
      </c>
      <c r="MM129" s="17">
        <v>0</v>
      </c>
      <c r="MN129" s="17">
        <v>0</v>
      </c>
      <c r="MO129" s="17">
        <v>0</v>
      </c>
      <c r="MP129" s="17">
        <v>0</v>
      </c>
      <c r="MQ129" s="17">
        <v>0</v>
      </c>
      <c r="MR129" s="17">
        <v>0</v>
      </c>
      <c r="MS129" s="17">
        <v>0</v>
      </c>
      <c r="MT129" s="17">
        <v>0</v>
      </c>
      <c r="MU129" s="17">
        <v>0</v>
      </c>
      <c r="MV129" s="17">
        <v>0</v>
      </c>
      <c r="MW129" s="17">
        <v>0</v>
      </c>
      <c r="MX129" s="17">
        <v>0</v>
      </c>
      <c r="MY129" s="17">
        <v>0</v>
      </c>
      <c r="MZ129" s="17">
        <v>0</v>
      </c>
      <c r="NA129" s="17">
        <v>0</v>
      </c>
      <c r="NB129" s="17">
        <v>0</v>
      </c>
      <c r="NC129" s="17">
        <v>0</v>
      </c>
      <c r="ND129" s="17">
        <v>0</v>
      </c>
      <c r="NE129" s="17">
        <v>0</v>
      </c>
      <c r="NF129" s="17">
        <v>0</v>
      </c>
      <c r="NG129" s="17">
        <v>0</v>
      </c>
      <c r="NH129" s="17">
        <v>0</v>
      </c>
      <c r="NI129" s="17">
        <v>0</v>
      </c>
      <c r="NJ129" s="17">
        <v>0</v>
      </c>
      <c r="NK129" s="17">
        <v>0</v>
      </c>
      <c r="NL129" s="17">
        <v>0</v>
      </c>
      <c r="NM129" s="17">
        <v>0</v>
      </c>
      <c r="NN129" s="17">
        <v>0</v>
      </c>
      <c r="NO129" s="17">
        <v>0</v>
      </c>
      <c r="NP129" s="17">
        <v>0</v>
      </c>
      <c r="NQ129" s="17">
        <v>0</v>
      </c>
      <c r="NR129" s="17">
        <v>0</v>
      </c>
      <c r="NS129" s="17">
        <v>0</v>
      </c>
      <c r="NT129" s="17">
        <v>0</v>
      </c>
      <c r="NU129" s="17">
        <v>0</v>
      </c>
      <c r="NV129" s="17">
        <v>0</v>
      </c>
      <c r="NW129" s="17">
        <v>0</v>
      </c>
      <c r="NX129" s="17">
        <v>0</v>
      </c>
      <c r="NY129" s="17">
        <v>0</v>
      </c>
      <c r="NZ129" s="17">
        <v>0</v>
      </c>
      <c r="OA129" s="17">
        <v>0</v>
      </c>
      <c r="OB129" s="17">
        <v>0</v>
      </c>
      <c r="OC129" s="17">
        <v>0</v>
      </c>
      <c r="OD129" s="17">
        <v>0</v>
      </c>
      <c r="OE129" s="17">
        <v>0</v>
      </c>
      <c r="OF129" s="17">
        <v>0</v>
      </c>
      <c r="OG129" s="17">
        <v>0</v>
      </c>
      <c r="OH129" s="17">
        <v>0</v>
      </c>
      <c r="OI129" s="17">
        <v>0</v>
      </c>
      <c r="OJ129" s="17">
        <v>0</v>
      </c>
      <c r="OK129" s="17">
        <v>0</v>
      </c>
      <c r="OL129" s="17">
        <v>0</v>
      </c>
      <c r="OM129" s="17">
        <v>0</v>
      </c>
      <c r="ON129" s="17">
        <v>0</v>
      </c>
      <c r="OO129" s="17">
        <v>0</v>
      </c>
      <c r="OP129" s="17">
        <v>0</v>
      </c>
      <c r="OQ129" s="17">
        <v>0</v>
      </c>
      <c r="OR129" s="17">
        <v>0</v>
      </c>
      <c r="OS129" s="17">
        <v>0</v>
      </c>
      <c r="OT129" s="17">
        <v>0</v>
      </c>
      <c r="OU129" s="17">
        <v>0</v>
      </c>
      <c r="OV129" s="17">
        <v>0</v>
      </c>
      <c r="OW129" s="17">
        <v>0</v>
      </c>
      <c r="OX129" s="17">
        <v>0</v>
      </c>
      <c r="OY129" s="17">
        <v>0</v>
      </c>
      <c r="OZ129" s="17">
        <v>0</v>
      </c>
      <c r="PA129" s="17">
        <v>0</v>
      </c>
      <c r="PB129" s="17">
        <v>0</v>
      </c>
      <c r="PC129" s="17">
        <v>0</v>
      </c>
      <c r="PD129" s="17">
        <v>0</v>
      </c>
      <c r="PE129" s="17">
        <v>0</v>
      </c>
      <c r="PF129" s="17">
        <v>0</v>
      </c>
      <c r="PG129" s="17">
        <v>0</v>
      </c>
      <c r="PH129" s="17">
        <v>0</v>
      </c>
      <c r="PI129" s="17">
        <v>0</v>
      </c>
      <c r="PJ129" s="17">
        <v>0</v>
      </c>
      <c r="PK129" s="17">
        <v>0</v>
      </c>
      <c r="PL129" s="17">
        <v>0</v>
      </c>
      <c r="PM129" s="17">
        <v>0</v>
      </c>
      <c r="PN129" s="17">
        <v>0</v>
      </c>
      <c r="PO129" s="17">
        <v>0</v>
      </c>
      <c r="PP129" s="17">
        <v>0</v>
      </c>
      <c r="PQ129" s="17">
        <v>0</v>
      </c>
      <c r="PR129" s="17">
        <v>0</v>
      </c>
      <c r="PS129" s="17">
        <v>0</v>
      </c>
      <c r="PT129" s="17">
        <v>0</v>
      </c>
      <c r="PU129" s="17">
        <v>0</v>
      </c>
      <c r="PV129" s="17">
        <v>0</v>
      </c>
      <c r="PW129" s="17">
        <v>0</v>
      </c>
      <c r="PX129" s="17">
        <v>0</v>
      </c>
      <c r="PY129" s="17">
        <v>0</v>
      </c>
      <c r="PZ129" s="17">
        <v>0</v>
      </c>
      <c r="QA129" s="17">
        <v>0</v>
      </c>
      <c r="QB129" s="17">
        <v>0</v>
      </c>
      <c r="QC129" s="17">
        <v>0</v>
      </c>
      <c r="QD129" s="17">
        <v>0</v>
      </c>
      <c r="QE129" s="17">
        <v>0</v>
      </c>
      <c r="QF129" s="17">
        <v>0</v>
      </c>
      <c r="QG129" s="17">
        <v>0</v>
      </c>
      <c r="QH129" s="17">
        <v>0</v>
      </c>
      <c r="QI129" s="17">
        <v>0</v>
      </c>
      <c r="QJ129" s="17">
        <v>0</v>
      </c>
      <c r="QK129" s="17">
        <v>0</v>
      </c>
      <c r="QL129" s="17">
        <v>0</v>
      </c>
      <c r="QM129" s="17">
        <v>0</v>
      </c>
      <c r="QN129" s="17">
        <v>0</v>
      </c>
      <c r="QO129" s="17">
        <v>0</v>
      </c>
      <c r="QP129" s="17">
        <v>0</v>
      </c>
      <c r="QQ129" s="17">
        <v>0</v>
      </c>
      <c r="QR129" s="17">
        <v>0</v>
      </c>
      <c r="QS129" s="17">
        <v>0</v>
      </c>
      <c r="QT129" s="17">
        <v>0</v>
      </c>
      <c r="QU129" s="17">
        <v>0</v>
      </c>
      <c r="QV129" s="17">
        <v>0</v>
      </c>
      <c r="QW129" s="17">
        <v>0</v>
      </c>
      <c r="QX129" s="17">
        <v>0</v>
      </c>
      <c r="QY129" s="17">
        <v>0</v>
      </c>
      <c r="QZ129" s="17"/>
      <c r="RA129" s="17"/>
      <c r="RB129" s="5">
        <f>SUM(L129:QY129)</f>
        <v>0</v>
      </c>
      <c r="RC129" s="5">
        <f t="shared" si="182"/>
        <v>0</v>
      </c>
      <c r="RD129" s="6" t="e">
        <f>#REF!</f>
        <v>#REF!</v>
      </c>
      <c r="RE129" s="6" t="e">
        <f>RD129-RB129</f>
        <v>#REF!</v>
      </c>
      <c r="RF129" s="6"/>
    </row>
    <row r="130" spans="1:474" ht="18" customHeight="1">
      <c r="A130" s="34" t="s">
        <v>229</v>
      </c>
      <c r="B130" s="35" t="s">
        <v>182</v>
      </c>
      <c r="C130" s="35" t="s">
        <v>183</v>
      </c>
      <c r="D130" s="35"/>
      <c r="E130" s="35"/>
      <c r="F130" s="35"/>
      <c r="G130" s="35"/>
      <c r="H130" s="35" t="s">
        <v>175</v>
      </c>
      <c r="I130" s="35" t="s">
        <v>396</v>
      </c>
      <c r="J130" s="35"/>
      <c r="K130" s="39" t="s">
        <v>405</v>
      </c>
      <c r="L130" s="18">
        <v>0</v>
      </c>
      <c r="M130" s="18">
        <v>0</v>
      </c>
      <c r="N130" s="18">
        <f t="shared" ref="N130:BY130" si="183">M130+N129-N128</f>
        <v>0</v>
      </c>
      <c r="O130" s="18">
        <f t="shared" si="183"/>
        <v>0</v>
      </c>
      <c r="P130" s="18">
        <f t="shared" si="183"/>
        <v>0</v>
      </c>
      <c r="Q130" s="18">
        <f t="shared" si="183"/>
        <v>0</v>
      </c>
      <c r="R130" s="18">
        <f t="shared" si="183"/>
        <v>0</v>
      </c>
      <c r="S130" s="18">
        <f t="shared" si="183"/>
        <v>0</v>
      </c>
      <c r="T130" s="18">
        <f t="shared" si="183"/>
        <v>0</v>
      </c>
      <c r="U130" s="18">
        <f t="shared" si="183"/>
        <v>0</v>
      </c>
      <c r="V130" s="18">
        <f t="shared" si="183"/>
        <v>0</v>
      </c>
      <c r="W130" s="18">
        <f t="shared" si="183"/>
        <v>0</v>
      </c>
      <c r="X130" s="18">
        <f t="shared" si="183"/>
        <v>0</v>
      </c>
      <c r="Y130" s="18">
        <f t="shared" si="183"/>
        <v>0</v>
      </c>
      <c r="Z130" s="18">
        <f t="shared" si="183"/>
        <v>0</v>
      </c>
      <c r="AA130" s="18">
        <f t="shared" si="183"/>
        <v>0</v>
      </c>
      <c r="AB130" s="18">
        <f t="shared" si="183"/>
        <v>0</v>
      </c>
      <c r="AC130" s="18">
        <f t="shared" si="183"/>
        <v>0</v>
      </c>
      <c r="AD130" s="18">
        <f t="shared" si="183"/>
        <v>0</v>
      </c>
      <c r="AE130" s="18">
        <f t="shared" si="183"/>
        <v>0</v>
      </c>
      <c r="AF130" s="18">
        <f t="shared" si="183"/>
        <v>0</v>
      </c>
      <c r="AG130" s="18">
        <f t="shared" si="183"/>
        <v>0</v>
      </c>
      <c r="AH130" s="18">
        <f t="shared" si="183"/>
        <v>0</v>
      </c>
      <c r="AI130" s="18">
        <f t="shared" si="183"/>
        <v>0</v>
      </c>
      <c r="AJ130" s="18">
        <f t="shared" si="183"/>
        <v>0</v>
      </c>
      <c r="AK130" s="18">
        <f t="shared" si="183"/>
        <v>0</v>
      </c>
      <c r="AL130" s="18">
        <f t="shared" si="183"/>
        <v>0</v>
      </c>
      <c r="AM130" s="18">
        <f t="shared" si="183"/>
        <v>0</v>
      </c>
      <c r="AN130" s="18">
        <f t="shared" si="183"/>
        <v>0</v>
      </c>
      <c r="AO130" s="18">
        <f t="shared" si="183"/>
        <v>0</v>
      </c>
      <c r="AP130" s="18">
        <f t="shared" si="183"/>
        <v>0</v>
      </c>
      <c r="AQ130" s="18">
        <f t="shared" si="183"/>
        <v>0</v>
      </c>
      <c r="AR130" s="18">
        <f t="shared" si="183"/>
        <v>0</v>
      </c>
      <c r="AS130" s="18">
        <f t="shared" si="183"/>
        <v>0</v>
      </c>
      <c r="AT130" s="18">
        <f t="shared" si="183"/>
        <v>0</v>
      </c>
      <c r="AU130" s="18">
        <f t="shared" si="183"/>
        <v>0</v>
      </c>
      <c r="AV130" s="18">
        <f t="shared" si="183"/>
        <v>0</v>
      </c>
      <c r="AW130" s="18">
        <f t="shared" si="183"/>
        <v>0</v>
      </c>
      <c r="AX130" s="18">
        <f t="shared" si="183"/>
        <v>0</v>
      </c>
      <c r="AY130" s="18">
        <f t="shared" si="183"/>
        <v>0</v>
      </c>
      <c r="AZ130" s="18">
        <f t="shared" si="183"/>
        <v>0</v>
      </c>
      <c r="BA130" s="18">
        <f t="shared" si="183"/>
        <v>0</v>
      </c>
      <c r="BB130" s="18">
        <f t="shared" si="183"/>
        <v>0</v>
      </c>
      <c r="BC130" s="18">
        <f t="shared" si="183"/>
        <v>0</v>
      </c>
      <c r="BD130" s="18">
        <f t="shared" si="183"/>
        <v>0</v>
      </c>
      <c r="BE130" s="18">
        <f t="shared" si="183"/>
        <v>0</v>
      </c>
      <c r="BF130" s="18">
        <f t="shared" si="183"/>
        <v>0</v>
      </c>
      <c r="BG130" s="18">
        <f t="shared" si="183"/>
        <v>0</v>
      </c>
      <c r="BH130" s="18">
        <f t="shared" si="183"/>
        <v>0</v>
      </c>
      <c r="BI130" s="18">
        <f t="shared" si="183"/>
        <v>0</v>
      </c>
      <c r="BJ130" s="18">
        <f t="shared" si="183"/>
        <v>0</v>
      </c>
      <c r="BK130" s="18">
        <f t="shared" si="183"/>
        <v>0</v>
      </c>
      <c r="BL130" s="18">
        <f t="shared" si="183"/>
        <v>0</v>
      </c>
      <c r="BM130" s="18">
        <f t="shared" si="183"/>
        <v>0</v>
      </c>
      <c r="BN130" s="18">
        <f t="shared" si="183"/>
        <v>0</v>
      </c>
      <c r="BO130" s="18">
        <f t="shared" si="183"/>
        <v>0</v>
      </c>
      <c r="BP130" s="18">
        <f t="shared" si="183"/>
        <v>0</v>
      </c>
      <c r="BQ130" s="18">
        <f t="shared" si="183"/>
        <v>0</v>
      </c>
      <c r="BR130" s="18">
        <f t="shared" si="183"/>
        <v>0</v>
      </c>
      <c r="BS130" s="18">
        <f t="shared" si="183"/>
        <v>0</v>
      </c>
      <c r="BT130" s="18">
        <f t="shared" si="183"/>
        <v>0</v>
      </c>
      <c r="BU130" s="18">
        <f t="shared" si="183"/>
        <v>0</v>
      </c>
      <c r="BV130" s="18">
        <f t="shared" si="183"/>
        <v>0</v>
      </c>
      <c r="BW130" s="18">
        <f t="shared" si="183"/>
        <v>0</v>
      </c>
      <c r="BX130" s="18">
        <f t="shared" si="183"/>
        <v>-83599379.151983202</v>
      </c>
      <c r="BY130" s="18">
        <f t="shared" si="183"/>
        <v>-83599379.151983202</v>
      </c>
      <c r="BZ130" s="18">
        <f t="shared" ref="BZ130:EK130" si="184">BY130+BZ129-BZ128</f>
        <v>-83599379.151983202</v>
      </c>
      <c r="CA130" s="18">
        <f t="shared" si="184"/>
        <v>-83599379.151983202</v>
      </c>
      <c r="CB130" s="18">
        <f t="shared" si="184"/>
        <v>-83599379.151983202</v>
      </c>
      <c r="CC130" s="18">
        <f t="shared" si="184"/>
        <v>-83599379.151983202</v>
      </c>
      <c r="CD130" s="18">
        <f t="shared" si="184"/>
        <v>-83599379.151983202</v>
      </c>
      <c r="CE130" s="18">
        <f t="shared" si="184"/>
        <v>-83599379.151983202</v>
      </c>
      <c r="CF130" s="18">
        <f t="shared" si="184"/>
        <v>-83599379.151983202</v>
      </c>
      <c r="CG130" s="18">
        <f t="shared" si="184"/>
        <v>-83599379.151983202</v>
      </c>
      <c r="CH130" s="18">
        <f t="shared" si="184"/>
        <v>-83599379.151983202</v>
      </c>
      <c r="CI130" s="18">
        <f t="shared" si="184"/>
        <v>-83599379.151983202</v>
      </c>
      <c r="CJ130" s="18">
        <f t="shared" si="184"/>
        <v>-83599379.151983202</v>
      </c>
      <c r="CK130" s="18">
        <f t="shared" si="184"/>
        <v>-83599379.151983202</v>
      </c>
      <c r="CL130" s="18">
        <f t="shared" si="184"/>
        <v>-83599379.151983202</v>
      </c>
      <c r="CM130" s="18">
        <f t="shared" si="184"/>
        <v>-83599379.151983202</v>
      </c>
      <c r="CN130" s="18">
        <f t="shared" si="184"/>
        <v>-83599379.151983202</v>
      </c>
      <c r="CO130" s="18">
        <f t="shared" si="184"/>
        <v>-83599379.151983202</v>
      </c>
      <c r="CP130" s="18">
        <f t="shared" si="184"/>
        <v>-83599379.151983202</v>
      </c>
      <c r="CQ130" s="18">
        <f t="shared" si="184"/>
        <v>-83599379.151983202</v>
      </c>
      <c r="CR130" s="18">
        <f t="shared" si="184"/>
        <v>-83599379.151983202</v>
      </c>
      <c r="CS130" s="18">
        <f t="shared" si="184"/>
        <v>-83599379.151983202</v>
      </c>
      <c r="CT130" s="18">
        <f t="shared" si="184"/>
        <v>-83599379.151983202</v>
      </c>
      <c r="CU130" s="18">
        <f t="shared" si="184"/>
        <v>-83599379.151983202</v>
      </c>
      <c r="CV130" s="18">
        <f t="shared" si="184"/>
        <v>-83599379.151983202</v>
      </c>
      <c r="CW130" s="18">
        <f t="shared" si="184"/>
        <v>-83599379.151983202</v>
      </c>
      <c r="CX130" s="18">
        <f t="shared" si="184"/>
        <v>-83599379.151983202</v>
      </c>
      <c r="CY130" s="18">
        <f t="shared" si="184"/>
        <v>-83599379.151983202</v>
      </c>
      <c r="CZ130" s="18">
        <f t="shared" si="184"/>
        <v>-83599379.151983202</v>
      </c>
      <c r="DA130" s="18">
        <f t="shared" si="184"/>
        <v>-83599379.151983202</v>
      </c>
      <c r="DB130" s="18">
        <f t="shared" si="184"/>
        <v>-83599379.151983202</v>
      </c>
      <c r="DC130" s="18">
        <f t="shared" si="184"/>
        <v>-83599379.151983202</v>
      </c>
      <c r="DD130" s="18">
        <f t="shared" si="184"/>
        <v>-83599379.151983202</v>
      </c>
      <c r="DE130" s="18">
        <f t="shared" si="184"/>
        <v>-83599379.151983202</v>
      </c>
      <c r="DF130" s="18">
        <f t="shared" si="184"/>
        <v>-83599379.151983202</v>
      </c>
      <c r="DG130" s="18">
        <f t="shared" si="184"/>
        <v>-83599379.151983202</v>
      </c>
      <c r="DH130" s="18">
        <f t="shared" si="184"/>
        <v>-83599379.151983202</v>
      </c>
      <c r="DI130" s="18">
        <f t="shared" si="184"/>
        <v>-83599379.151983202</v>
      </c>
      <c r="DJ130" s="18">
        <f t="shared" si="184"/>
        <v>-83599379.151983202</v>
      </c>
      <c r="DK130" s="18">
        <f t="shared" si="184"/>
        <v>-83599379.151983202</v>
      </c>
      <c r="DL130" s="18">
        <f t="shared" si="184"/>
        <v>-83599379.151983202</v>
      </c>
      <c r="DM130" s="18">
        <f t="shared" si="184"/>
        <v>-83599379.151983202</v>
      </c>
      <c r="DN130" s="18">
        <f t="shared" si="184"/>
        <v>-83599379.151983202</v>
      </c>
      <c r="DO130" s="18">
        <f t="shared" si="184"/>
        <v>-83599379.151983202</v>
      </c>
      <c r="DP130" s="18">
        <f t="shared" si="184"/>
        <v>-83599379.151983202</v>
      </c>
      <c r="DQ130" s="18">
        <f t="shared" si="184"/>
        <v>-83599379.151983202</v>
      </c>
      <c r="DR130" s="18">
        <f t="shared" si="184"/>
        <v>-83599379.151983202</v>
      </c>
      <c r="DS130" s="18">
        <f t="shared" si="184"/>
        <v>-83599379.151983202</v>
      </c>
      <c r="DT130" s="18">
        <f t="shared" si="184"/>
        <v>-83599379.151983202</v>
      </c>
      <c r="DU130" s="18">
        <f t="shared" si="184"/>
        <v>-83599379.151983202</v>
      </c>
      <c r="DV130" s="18">
        <f t="shared" si="184"/>
        <v>-83599379.151983202</v>
      </c>
      <c r="DW130" s="18">
        <f t="shared" si="184"/>
        <v>-83599379.151983202</v>
      </c>
      <c r="DX130" s="18">
        <f t="shared" si="184"/>
        <v>-83599379.151983202</v>
      </c>
      <c r="DY130" s="18">
        <f t="shared" si="184"/>
        <v>-83599379.151983202</v>
      </c>
      <c r="DZ130" s="18">
        <f t="shared" si="184"/>
        <v>-83599379.151983202</v>
      </c>
      <c r="EA130" s="18">
        <f t="shared" si="184"/>
        <v>-83599379.151983202</v>
      </c>
      <c r="EB130" s="18">
        <f t="shared" si="184"/>
        <v>-83599379.151983202</v>
      </c>
      <c r="EC130" s="18">
        <f t="shared" si="184"/>
        <v>-83599379.151983202</v>
      </c>
      <c r="ED130" s="18">
        <f t="shared" si="184"/>
        <v>-83599379.151983202</v>
      </c>
      <c r="EE130" s="18">
        <f t="shared" si="184"/>
        <v>-83599379.151983202</v>
      </c>
      <c r="EF130" s="18">
        <f t="shared" si="184"/>
        <v>-83599379.151983202</v>
      </c>
      <c r="EG130" s="18">
        <f t="shared" si="184"/>
        <v>-83599379.151983202</v>
      </c>
      <c r="EH130" s="18">
        <f t="shared" si="184"/>
        <v>-83599379.151983202</v>
      </c>
      <c r="EI130" s="18">
        <f t="shared" si="184"/>
        <v>-83599379.151983202</v>
      </c>
      <c r="EJ130" s="18">
        <f t="shared" si="184"/>
        <v>-83599379.151983202</v>
      </c>
      <c r="EK130" s="18">
        <f t="shared" si="184"/>
        <v>-83599379.151983202</v>
      </c>
      <c r="EL130" s="18">
        <f t="shared" ref="EL130:GW130" si="185">EK130+EL129-EL128</f>
        <v>-83599379.151983202</v>
      </c>
      <c r="EM130" s="18">
        <f t="shared" si="185"/>
        <v>-83599379.151983202</v>
      </c>
      <c r="EN130" s="18">
        <f t="shared" si="185"/>
        <v>-83599379.151983202</v>
      </c>
      <c r="EO130" s="18">
        <f t="shared" si="185"/>
        <v>-83599379.151983202</v>
      </c>
      <c r="EP130" s="18">
        <f t="shared" si="185"/>
        <v>-83599379.151983202</v>
      </c>
      <c r="EQ130" s="18">
        <f t="shared" si="185"/>
        <v>-83599379.151983202</v>
      </c>
      <c r="ER130" s="18">
        <f t="shared" si="185"/>
        <v>-83599379.151983202</v>
      </c>
      <c r="ES130" s="18">
        <f t="shared" si="185"/>
        <v>-83599379.151983202</v>
      </c>
      <c r="ET130" s="18">
        <f t="shared" si="185"/>
        <v>-83599379.151983202</v>
      </c>
      <c r="EU130" s="18">
        <f t="shared" si="185"/>
        <v>-83599379.151983202</v>
      </c>
      <c r="EV130" s="18">
        <f t="shared" si="185"/>
        <v>-83599379.151983202</v>
      </c>
      <c r="EW130" s="18">
        <f t="shared" si="185"/>
        <v>-83599379.151983202</v>
      </c>
      <c r="EX130" s="18">
        <f t="shared" si="185"/>
        <v>-83599379.151983202</v>
      </c>
      <c r="EY130" s="18">
        <f t="shared" si="185"/>
        <v>-83599379.151983202</v>
      </c>
      <c r="EZ130" s="18">
        <f t="shared" si="185"/>
        <v>-83599379.151983202</v>
      </c>
      <c r="FA130" s="18">
        <f t="shared" si="185"/>
        <v>-83599379.151983202</v>
      </c>
      <c r="FB130" s="18">
        <f t="shared" si="185"/>
        <v>-83599379.151983202</v>
      </c>
      <c r="FC130" s="18">
        <f t="shared" si="185"/>
        <v>-83599379.151983202</v>
      </c>
      <c r="FD130" s="18">
        <f t="shared" si="185"/>
        <v>-83599379.151983202</v>
      </c>
      <c r="FE130" s="18">
        <f t="shared" si="185"/>
        <v>-83599379.151983202</v>
      </c>
      <c r="FF130" s="18">
        <f t="shared" si="185"/>
        <v>-83599379.151983202</v>
      </c>
      <c r="FG130" s="18">
        <f t="shared" si="185"/>
        <v>-83599379.151983202</v>
      </c>
      <c r="FH130" s="18">
        <f t="shared" si="185"/>
        <v>-83599379.151983202</v>
      </c>
      <c r="FI130" s="18">
        <f t="shared" si="185"/>
        <v>-83599379.151983202</v>
      </c>
      <c r="FJ130" s="18">
        <f t="shared" si="185"/>
        <v>-83599379.151983202</v>
      </c>
      <c r="FK130" s="18">
        <f t="shared" si="185"/>
        <v>-83599379.151983202</v>
      </c>
      <c r="FL130" s="18">
        <f t="shared" si="185"/>
        <v>-83599379.151983202</v>
      </c>
      <c r="FM130" s="18">
        <f t="shared" si="185"/>
        <v>-83599379.151983202</v>
      </c>
      <c r="FN130" s="18">
        <f t="shared" si="185"/>
        <v>-83599379.151983202</v>
      </c>
      <c r="FO130" s="18">
        <f t="shared" si="185"/>
        <v>-83599379.151983202</v>
      </c>
      <c r="FP130" s="18">
        <f t="shared" si="185"/>
        <v>-83599379.151983202</v>
      </c>
      <c r="FQ130" s="18">
        <f t="shared" si="185"/>
        <v>-83599379.151983202</v>
      </c>
      <c r="FR130" s="18">
        <f t="shared" si="185"/>
        <v>-83599379.151983202</v>
      </c>
      <c r="FS130" s="18">
        <f t="shared" si="185"/>
        <v>-83599379.151983202</v>
      </c>
      <c r="FT130" s="18">
        <f t="shared" si="185"/>
        <v>-83599379.151983202</v>
      </c>
      <c r="FU130" s="18">
        <f t="shared" si="185"/>
        <v>-83599379.151983202</v>
      </c>
      <c r="FV130" s="18">
        <f t="shared" si="185"/>
        <v>-83599379.151983202</v>
      </c>
      <c r="FW130" s="18">
        <f t="shared" si="185"/>
        <v>-83599379.151983202</v>
      </c>
      <c r="FX130" s="18">
        <f t="shared" si="185"/>
        <v>-83599379.151983202</v>
      </c>
      <c r="FY130" s="18">
        <f t="shared" si="185"/>
        <v>-83599379.151983202</v>
      </c>
      <c r="FZ130" s="18">
        <f t="shared" si="185"/>
        <v>-83599379.151983202</v>
      </c>
      <c r="GA130" s="18">
        <f t="shared" si="185"/>
        <v>-83599379.151983202</v>
      </c>
      <c r="GB130" s="18">
        <f t="shared" si="185"/>
        <v>-83599379.151983202</v>
      </c>
      <c r="GC130" s="18">
        <f t="shared" si="185"/>
        <v>-83599379.151983202</v>
      </c>
      <c r="GD130" s="18">
        <f t="shared" si="185"/>
        <v>-83599379.151983202</v>
      </c>
      <c r="GE130" s="18">
        <f t="shared" si="185"/>
        <v>-83599379.151983202</v>
      </c>
      <c r="GF130" s="18">
        <f t="shared" si="185"/>
        <v>-83599379.151983202</v>
      </c>
      <c r="GG130" s="18">
        <f t="shared" si="185"/>
        <v>-83599379.151983202</v>
      </c>
      <c r="GH130" s="18">
        <f t="shared" si="185"/>
        <v>-83599379.151983202</v>
      </c>
      <c r="GI130" s="18">
        <f t="shared" si="185"/>
        <v>-83599379.151983202</v>
      </c>
      <c r="GJ130" s="18">
        <f t="shared" si="185"/>
        <v>-83599379.151983202</v>
      </c>
      <c r="GK130" s="18">
        <f t="shared" si="185"/>
        <v>-83599379.151983202</v>
      </c>
      <c r="GL130" s="18">
        <f t="shared" si="185"/>
        <v>-83599379.151983202</v>
      </c>
      <c r="GM130" s="18">
        <f t="shared" si="185"/>
        <v>-83599379.151983202</v>
      </c>
      <c r="GN130" s="18">
        <f t="shared" si="185"/>
        <v>-83599379.151983202</v>
      </c>
      <c r="GO130" s="18">
        <f t="shared" si="185"/>
        <v>-83599379.151983202</v>
      </c>
      <c r="GP130" s="18">
        <f t="shared" si="185"/>
        <v>-83599379.151983202</v>
      </c>
      <c r="GQ130" s="18">
        <f t="shared" si="185"/>
        <v>-83599379.151983202</v>
      </c>
      <c r="GR130" s="18">
        <f t="shared" si="185"/>
        <v>-83599379.151983202</v>
      </c>
      <c r="GS130" s="18">
        <f t="shared" si="185"/>
        <v>-83599379.151983202</v>
      </c>
      <c r="GT130" s="18">
        <f t="shared" si="185"/>
        <v>-83599379.151983202</v>
      </c>
      <c r="GU130" s="18">
        <f t="shared" si="185"/>
        <v>-83599379.151983202</v>
      </c>
      <c r="GV130" s="18">
        <f t="shared" si="185"/>
        <v>-83599379.151983202</v>
      </c>
      <c r="GW130" s="18">
        <f t="shared" si="185"/>
        <v>-83599379.151983202</v>
      </c>
      <c r="GX130" s="18">
        <f t="shared" ref="GX130:JI130" si="186">GW130+GX129-GX128</f>
        <v>-83599379.151983202</v>
      </c>
      <c r="GY130" s="18">
        <f t="shared" si="186"/>
        <v>-83599379.151983202</v>
      </c>
      <c r="GZ130" s="18">
        <f t="shared" si="186"/>
        <v>-83599379.151983202</v>
      </c>
      <c r="HA130" s="18">
        <f t="shared" si="186"/>
        <v>-83599379.151983202</v>
      </c>
      <c r="HB130" s="18">
        <f t="shared" si="186"/>
        <v>-83599379.151983202</v>
      </c>
      <c r="HC130" s="18">
        <f t="shared" si="186"/>
        <v>-83599379.151983202</v>
      </c>
      <c r="HD130" s="18">
        <f t="shared" si="186"/>
        <v>-83599379.151983202</v>
      </c>
      <c r="HE130" s="18">
        <f t="shared" si="186"/>
        <v>-83599379.151983202</v>
      </c>
      <c r="HF130" s="18">
        <f t="shared" si="186"/>
        <v>-83599379.151983202</v>
      </c>
      <c r="HG130" s="18">
        <f t="shared" si="186"/>
        <v>-83599379.151983202</v>
      </c>
      <c r="HH130" s="18">
        <f t="shared" si="186"/>
        <v>-83599379.151983202</v>
      </c>
      <c r="HI130" s="18">
        <f t="shared" si="186"/>
        <v>-83599379.151983202</v>
      </c>
      <c r="HJ130" s="18">
        <f t="shared" si="186"/>
        <v>-83599379.151983202</v>
      </c>
      <c r="HK130" s="18">
        <f t="shared" si="186"/>
        <v>-83599379.151983202</v>
      </c>
      <c r="HL130" s="18">
        <f t="shared" si="186"/>
        <v>-83599379.151983202</v>
      </c>
      <c r="HM130" s="18">
        <f t="shared" si="186"/>
        <v>-83599379.151983202</v>
      </c>
      <c r="HN130" s="18">
        <f t="shared" si="186"/>
        <v>-83599379.151983202</v>
      </c>
      <c r="HO130" s="18">
        <f t="shared" si="186"/>
        <v>-83599379.151983202</v>
      </c>
      <c r="HP130" s="18">
        <f t="shared" si="186"/>
        <v>-83599379.151983202</v>
      </c>
      <c r="HQ130" s="18">
        <f t="shared" si="186"/>
        <v>-83599379.151983202</v>
      </c>
      <c r="HR130" s="18">
        <f t="shared" si="186"/>
        <v>-83599379.151983202</v>
      </c>
      <c r="HS130" s="18">
        <f t="shared" si="186"/>
        <v>-83599379.151983202</v>
      </c>
      <c r="HT130" s="18">
        <f t="shared" si="186"/>
        <v>-83599379.151983202</v>
      </c>
      <c r="HU130" s="18">
        <f t="shared" si="186"/>
        <v>-83599379.151983202</v>
      </c>
      <c r="HV130" s="18">
        <f t="shared" si="186"/>
        <v>-83599379.151983202</v>
      </c>
      <c r="HW130" s="18">
        <f t="shared" si="186"/>
        <v>-83599379.151983202</v>
      </c>
      <c r="HX130" s="18">
        <f t="shared" si="186"/>
        <v>-83599379.151983202</v>
      </c>
      <c r="HY130" s="18">
        <f t="shared" si="186"/>
        <v>-83599379.151983202</v>
      </c>
      <c r="HZ130" s="18">
        <f t="shared" si="186"/>
        <v>-83599379.151983202</v>
      </c>
      <c r="IA130" s="18">
        <f t="shared" si="186"/>
        <v>-83599379.151983202</v>
      </c>
      <c r="IB130" s="18">
        <f t="shared" si="186"/>
        <v>-83599379.151983202</v>
      </c>
      <c r="IC130" s="18">
        <f t="shared" si="186"/>
        <v>-83599379.151983202</v>
      </c>
      <c r="ID130" s="18">
        <f t="shared" si="186"/>
        <v>-83599379.151983202</v>
      </c>
      <c r="IE130" s="18">
        <f t="shared" si="186"/>
        <v>-83599379.151983202</v>
      </c>
      <c r="IF130" s="18">
        <f t="shared" si="186"/>
        <v>-83599379.151983202</v>
      </c>
      <c r="IG130" s="18">
        <f t="shared" si="186"/>
        <v>-83599379.151983202</v>
      </c>
      <c r="IH130" s="18">
        <f t="shared" si="186"/>
        <v>-83599379.151983202</v>
      </c>
      <c r="II130" s="18">
        <f t="shared" si="186"/>
        <v>-83599379.151983202</v>
      </c>
      <c r="IJ130" s="18">
        <f t="shared" si="186"/>
        <v>-83599379.151983202</v>
      </c>
      <c r="IK130" s="18">
        <f t="shared" si="186"/>
        <v>-83599379.151983202</v>
      </c>
      <c r="IL130" s="18">
        <f t="shared" si="186"/>
        <v>-83599379.151983202</v>
      </c>
      <c r="IM130" s="18">
        <f t="shared" si="186"/>
        <v>-83599379.151983202</v>
      </c>
      <c r="IN130" s="18">
        <f t="shared" si="186"/>
        <v>-83599379.151983202</v>
      </c>
      <c r="IO130" s="18">
        <f t="shared" si="186"/>
        <v>-83599379.151983202</v>
      </c>
      <c r="IP130" s="18">
        <f t="shared" si="186"/>
        <v>-83599379.151983202</v>
      </c>
      <c r="IQ130" s="18">
        <f t="shared" si="186"/>
        <v>-83599379.151983202</v>
      </c>
      <c r="IR130" s="18">
        <f t="shared" si="186"/>
        <v>-83599379.151983202</v>
      </c>
      <c r="IS130" s="18">
        <f t="shared" si="186"/>
        <v>-83599379.151983202</v>
      </c>
      <c r="IT130" s="18">
        <f t="shared" si="186"/>
        <v>-83599379.151983202</v>
      </c>
      <c r="IU130" s="18">
        <f t="shared" si="186"/>
        <v>-83599379.151983202</v>
      </c>
      <c r="IV130" s="18">
        <f t="shared" si="186"/>
        <v>-83599379.151983202</v>
      </c>
      <c r="IW130" s="18">
        <f t="shared" si="186"/>
        <v>-83599379.151983202</v>
      </c>
      <c r="IX130" s="18">
        <f t="shared" si="186"/>
        <v>-83599379.151983202</v>
      </c>
      <c r="IY130" s="18">
        <f t="shared" si="186"/>
        <v>-83599379.151983202</v>
      </c>
      <c r="IZ130" s="18">
        <f t="shared" si="186"/>
        <v>-83599379.151983202</v>
      </c>
      <c r="JA130" s="18">
        <f t="shared" si="186"/>
        <v>-83599379.151983202</v>
      </c>
      <c r="JB130" s="18">
        <f t="shared" si="186"/>
        <v>-83599379.151983202</v>
      </c>
      <c r="JC130" s="18">
        <f t="shared" si="186"/>
        <v>-83599379.151983202</v>
      </c>
      <c r="JD130" s="18">
        <f t="shared" si="186"/>
        <v>-83599379.151983202</v>
      </c>
      <c r="JE130" s="18">
        <f t="shared" si="186"/>
        <v>-83599379.151983202</v>
      </c>
      <c r="JF130" s="18">
        <f t="shared" si="186"/>
        <v>-83599379.151983202</v>
      </c>
      <c r="JG130" s="18">
        <f t="shared" si="186"/>
        <v>-83599379.151983202</v>
      </c>
      <c r="JH130" s="18">
        <f t="shared" si="186"/>
        <v>-83599379.151983202</v>
      </c>
      <c r="JI130" s="18">
        <f t="shared" si="186"/>
        <v>-83599379.151983202</v>
      </c>
      <c r="JJ130" s="18">
        <f t="shared" ref="JJ130:LU130" si="187">JI130+JJ129-JJ128</f>
        <v>-83599379.151983202</v>
      </c>
      <c r="JK130" s="18">
        <f t="shared" si="187"/>
        <v>-83599379.151983202</v>
      </c>
      <c r="JL130" s="18">
        <f t="shared" si="187"/>
        <v>-83599379.151983202</v>
      </c>
      <c r="JM130" s="18">
        <f t="shared" si="187"/>
        <v>-83599379.151983202</v>
      </c>
      <c r="JN130" s="18">
        <f t="shared" si="187"/>
        <v>-83599379.151983202</v>
      </c>
      <c r="JO130" s="18">
        <f t="shared" si="187"/>
        <v>-83599379.151983202</v>
      </c>
      <c r="JP130" s="18">
        <f t="shared" si="187"/>
        <v>-83599379.151983202</v>
      </c>
      <c r="JQ130" s="18">
        <f t="shared" si="187"/>
        <v>-83599379.151983202</v>
      </c>
      <c r="JR130" s="18">
        <f t="shared" si="187"/>
        <v>-83599379.151983202</v>
      </c>
      <c r="JS130" s="18">
        <f t="shared" si="187"/>
        <v>-83599379.151983202</v>
      </c>
      <c r="JT130" s="18">
        <f t="shared" si="187"/>
        <v>-83599379.151983202</v>
      </c>
      <c r="JU130" s="18">
        <f t="shared" si="187"/>
        <v>-83599379.151983202</v>
      </c>
      <c r="JV130" s="18">
        <f t="shared" si="187"/>
        <v>-83599379.151983202</v>
      </c>
      <c r="JW130" s="18">
        <f t="shared" si="187"/>
        <v>-83599379.151983202</v>
      </c>
      <c r="JX130" s="18">
        <f t="shared" si="187"/>
        <v>-83599379.151983202</v>
      </c>
      <c r="JY130" s="18">
        <f t="shared" si="187"/>
        <v>-83599379.151983202</v>
      </c>
      <c r="JZ130" s="18">
        <f t="shared" si="187"/>
        <v>-83599379.151983202</v>
      </c>
      <c r="KA130" s="18">
        <f t="shared" si="187"/>
        <v>-83599379.151983202</v>
      </c>
      <c r="KB130" s="18">
        <f t="shared" si="187"/>
        <v>-83599379.151983202</v>
      </c>
      <c r="KC130" s="18">
        <f t="shared" si="187"/>
        <v>-83599379.151983202</v>
      </c>
      <c r="KD130" s="18">
        <f t="shared" si="187"/>
        <v>-83599379.151983202</v>
      </c>
      <c r="KE130" s="18">
        <f t="shared" si="187"/>
        <v>-83599379.151983202</v>
      </c>
      <c r="KF130" s="18">
        <f t="shared" si="187"/>
        <v>-83599379.151983202</v>
      </c>
      <c r="KG130" s="18">
        <f t="shared" si="187"/>
        <v>-83599379.151983202</v>
      </c>
      <c r="KH130" s="18">
        <f t="shared" si="187"/>
        <v>-83599379.151983202</v>
      </c>
      <c r="KI130" s="18">
        <f t="shared" si="187"/>
        <v>-83599379.151983202</v>
      </c>
      <c r="KJ130" s="18">
        <f t="shared" si="187"/>
        <v>-83599379.151983202</v>
      </c>
      <c r="KK130" s="18">
        <f t="shared" si="187"/>
        <v>-83599379.151983202</v>
      </c>
      <c r="KL130" s="18">
        <f t="shared" si="187"/>
        <v>-83599379.151983202</v>
      </c>
      <c r="KM130" s="18">
        <f t="shared" si="187"/>
        <v>-83599379.151983202</v>
      </c>
      <c r="KN130" s="18">
        <f t="shared" si="187"/>
        <v>-83599379.151983202</v>
      </c>
      <c r="KO130" s="18">
        <f t="shared" si="187"/>
        <v>-83599379.151983202</v>
      </c>
      <c r="KP130" s="18">
        <f t="shared" si="187"/>
        <v>-83599379.151983202</v>
      </c>
      <c r="KQ130" s="18">
        <f t="shared" si="187"/>
        <v>-83599379.151983202</v>
      </c>
      <c r="KR130" s="18">
        <f t="shared" si="187"/>
        <v>-83599379.151983202</v>
      </c>
      <c r="KS130" s="18">
        <f t="shared" si="187"/>
        <v>-83599379.151983202</v>
      </c>
      <c r="KT130" s="18">
        <f t="shared" si="187"/>
        <v>-83599379.151983202</v>
      </c>
      <c r="KU130" s="18">
        <f t="shared" si="187"/>
        <v>-83599379.151983202</v>
      </c>
      <c r="KV130" s="18">
        <f t="shared" si="187"/>
        <v>-83599379.151983202</v>
      </c>
      <c r="KW130" s="18">
        <f t="shared" si="187"/>
        <v>-83599379.151983202</v>
      </c>
      <c r="KX130" s="18">
        <f t="shared" si="187"/>
        <v>-83599379.151983202</v>
      </c>
      <c r="KY130" s="18">
        <f t="shared" si="187"/>
        <v>-83599379.151983202</v>
      </c>
      <c r="KZ130" s="18">
        <f t="shared" si="187"/>
        <v>-83599379.151983202</v>
      </c>
      <c r="LA130" s="18">
        <f t="shared" si="187"/>
        <v>-83599379.151983202</v>
      </c>
      <c r="LB130" s="18">
        <f t="shared" si="187"/>
        <v>-83599379.151983202</v>
      </c>
      <c r="LC130" s="18">
        <f t="shared" si="187"/>
        <v>-83599379.151983202</v>
      </c>
      <c r="LD130" s="18">
        <f t="shared" si="187"/>
        <v>-83599379.151983202</v>
      </c>
      <c r="LE130" s="18">
        <f t="shared" si="187"/>
        <v>-83599379.151983202</v>
      </c>
      <c r="LF130" s="18">
        <f t="shared" si="187"/>
        <v>-83599379.151983202</v>
      </c>
      <c r="LG130" s="18">
        <f t="shared" si="187"/>
        <v>-83599379.151983202</v>
      </c>
      <c r="LH130" s="18">
        <f t="shared" si="187"/>
        <v>-83599379.151983202</v>
      </c>
      <c r="LI130" s="18">
        <f t="shared" si="187"/>
        <v>-83599379.151983202</v>
      </c>
      <c r="LJ130" s="18">
        <f t="shared" si="187"/>
        <v>-83599379.151983202</v>
      </c>
      <c r="LK130" s="18">
        <f t="shared" si="187"/>
        <v>-83599379.151983202</v>
      </c>
      <c r="LL130" s="18">
        <f t="shared" si="187"/>
        <v>-83599379.151983202</v>
      </c>
      <c r="LM130" s="18">
        <f t="shared" si="187"/>
        <v>-83599379.151983202</v>
      </c>
      <c r="LN130" s="18">
        <f t="shared" si="187"/>
        <v>-83599379.151983202</v>
      </c>
      <c r="LO130" s="18">
        <f t="shared" si="187"/>
        <v>-83599379.151983202</v>
      </c>
      <c r="LP130" s="18">
        <f t="shared" si="187"/>
        <v>-83599379.151983202</v>
      </c>
      <c r="LQ130" s="18">
        <f t="shared" si="187"/>
        <v>-83599379.151983202</v>
      </c>
      <c r="LR130" s="18">
        <f t="shared" si="187"/>
        <v>-83599379.151983202</v>
      </c>
      <c r="LS130" s="18">
        <f t="shared" si="187"/>
        <v>-83599379.151983202</v>
      </c>
      <c r="LT130" s="18">
        <f t="shared" si="187"/>
        <v>-83599379.151983202</v>
      </c>
      <c r="LU130" s="18">
        <f t="shared" si="187"/>
        <v>-83599379.151983202</v>
      </c>
      <c r="LV130" s="18">
        <f t="shared" ref="LV130:OG130" si="188">LU130+LV129-LV128</f>
        <v>-83599379.151983202</v>
      </c>
      <c r="LW130" s="18">
        <f t="shared" si="188"/>
        <v>-83599379.151983202</v>
      </c>
      <c r="LX130" s="18">
        <f t="shared" si="188"/>
        <v>-83599379.151983202</v>
      </c>
      <c r="LY130" s="18">
        <f t="shared" si="188"/>
        <v>-83599379.151983202</v>
      </c>
      <c r="LZ130" s="18">
        <f t="shared" si="188"/>
        <v>-83599379.151983202</v>
      </c>
      <c r="MA130" s="18">
        <f t="shared" si="188"/>
        <v>-83599379.151983202</v>
      </c>
      <c r="MB130" s="18">
        <f t="shared" si="188"/>
        <v>-83599379.151983202</v>
      </c>
      <c r="MC130" s="18">
        <f t="shared" si="188"/>
        <v>-83599379.151983202</v>
      </c>
      <c r="MD130" s="18">
        <f t="shared" si="188"/>
        <v>-83599379.151983202</v>
      </c>
      <c r="ME130" s="18">
        <f t="shared" si="188"/>
        <v>-83599379.151983202</v>
      </c>
      <c r="MF130" s="18">
        <f t="shared" si="188"/>
        <v>-83599379.151983202</v>
      </c>
      <c r="MG130" s="18">
        <f t="shared" si="188"/>
        <v>-83599379.151983202</v>
      </c>
      <c r="MH130" s="18">
        <f t="shared" si="188"/>
        <v>-83599379.151983202</v>
      </c>
      <c r="MI130" s="18">
        <f t="shared" si="188"/>
        <v>-83599379.151983202</v>
      </c>
      <c r="MJ130" s="18">
        <f t="shared" si="188"/>
        <v>-83599379.151983202</v>
      </c>
      <c r="MK130" s="18">
        <f t="shared" si="188"/>
        <v>-83599379.151983202</v>
      </c>
      <c r="ML130" s="18">
        <f t="shared" si="188"/>
        <v>-83599379.151983202</v>
      </c>
      <c r="MM130" s="18">
        <f t="shared" si="188"/>
        <v>-83599379.151983202</v>
      </c>
      <c r="MN130" s="18">
        <f t="shared" si="188"/>
        <v>-83599379.151983202</v>
      </c>
      <c r="MO130" s="18">
        <f t="shared" si="188"/>
        <v>-83599379.151983202</v>
      </c>
      <c r="MP130" s="18">
        <f t="shared" si="188"/>
        <v>-83599379.151983202</v>
      </c>
      <c r="MQ130" s="18">
        <f t="shared" si="188"/>
        <v>-83599379.151983202</v>
      </c>
      <c r="MR130" s="18">
        <f t="shared" si="188"/>
        <v>-83599379.151983202</v>
      </c>
      <c r="MS130" s="18">
        <f t="shared" si="188"/>
        <v>-83599379.151983202</v>
      </c>
      <c r="MT130" s="18">
        <f t="shared" si="188"/>
        <v>-83599379.151983202</v>
      </c>
      <c r="MU130" s="18">
        <f t="shared" si="188"/>
        <v>-83599379.151983202</v>
      </c>
      <c r="MV130" s="18">
        <f t="shared" si="188"/>
        <v>-83599379.151983202</v>
      </c>
      <c r="MW130" s="18">
        <f t="shared" si="188"/>
        <v>-83599379.151983202</v>
      </c>
      <c r="MX130" s="18">
        <f t="shared" si="188"/>
        <v>-83599379.151983202</v>
      </c>
      <c r="MY130" s="18">
        <f t="shared" si="188"/>
        <v>-83599379.151983202</v>
      </c>
      <c r="MZ130" s="18">
        <f t="shared" si="188"/>
        <v>-83599379.151983202</v>
      </c>
      <c r="NA130" s="18">
        <f t="shared" si="188"/>
        <v>-83599379.151983202</v>
      </c>
      <c r="NB130" s="18">
        <f t="shared" si="188"/>
        <v>-83599379.151983202</v>
      </c>
      <c r="NC130" s="18">
        <f t="shared" si="188"/>
        <v>-83599379.151983202</v>
      </c>
      <c r="ND130" s="18">
        <f t="shared" si="188"/>
        <v>-83599379.151983202</v>
      </c>
      <c r="NE130" s="18">
        <f t="shared" si="188"/>
        <v>-83599379.151983202</v>
      </c>
      <c r="NF130" s="18">
        <f t="shared" si="188"/>
        <v>-83599379.151983202</v>
      </c>
      <c r="NG130" s="18">
        <f t="shared" si="188"/>
        <v>-83599379.151983202</v>
      </c>
      <c r="NH130" s="18">
        <f t="shared" si="188"/>
        <v>-83599379.151983202</v>
      </c>
      <c r="NI130" s="18">
        <f t="shared" si="188"/>
        <v>-83599379.151983202</v>
      </c>
      <c r="NJ130" s="18">
        <f t="shared" si="188"/>
        <v>-83599379.151983202</v>
      </c>
      <c r="NK130" s="18">
        <f t="shared" si="188"/>
        <v>-83599379.151983202</v>
      </c>
      <c r="NL130" s="18">
        <f t="shared" si="188"/>
        <v>-83599379.151983202</v>
      </c>
      <c r="NM130" s="18">
        <f t="shared" si="188"/>
        <v>-83599379.151983202</v>
      </c>
      <c r="NN130" s="18">
        <f t="shared" si="188"/>
        <v>-83599379.151983202</v>
      </c>
      <c r="NO130" s="18">
        <f t="shared" si="188"/>
        <v>-83599379.151983202</v>
      </c>
      <c r="NP130" s="18">
        <f t="shared" si="188"/>
        <v>-83599379.151983202</v>
      </c>
      <c r="NQ130" s="18">
        <f t="shared" si="188"/>
        <v>-83599379.151983202</v>
      </c>
      <c r="NR130" s="18">
        <f t="shared" si="188"/>
        <v>-83599379.151983202</v>
      </c>
      <c r="NS130" s="18">
        <f t="shared" si="188"/>
        <v>-83599379.151983202</v>
      </c>
      <c r="NT130" s="18">
        <f t="shared" si="188"/>
        <v>-83599379.151983202</v>
      </c>
      <c r="NU130" s="18">
        <f t="shared" si="188"/>
        <v>-83599379.151983202</v>
      </c>
      <c r="NV130" s="18">
        <f t="shared" si="188"/>
        <v>-83599379.151983202</v>
      </c>
      <c r="NW130" s="18">
        <f t="shared" si="188"/>
        <v>-83599379.151983202</v>
      </c>
      <c r="NX130" s="18">
        <f t="shared" si="188"/>
        <v>-83599379.151983202</v>
      </c>
      <c r="NY130" s="18">
        <f t="shared" si="188"/>
        <v>-83599379.151983202</v>
      </c>
      <c r="NZ130" s="18">
        <f t="shared" si="188"/>
        <v>-83599379.151983202</v>
      </c>
      <c r="OA130" s="18">
        <f t="shared" si="188"/>
        <v>-83599379.151983202</v>
      </c>
      <c r="OB130" s="18">
        <f t="shared" si="188"/>
        <v>-83599379.151983202</v>
      </c>
      <c r="OC130" s="18">
        <f t="shared" si="188"/>
        <v>-83599379.151983202</v>
      </c>
      <c r="OD130" s="18">
        <f t="shared" si="188"/>
        <v>-83599379.151983202</v>
      </c>
      <c r="OE130" s="18">
        <f t="shared" si="188"/>
        <v>-83599379.151983202</v>
      </c>
      <c r="OF130" s="18">
        <f t="shared" si="188"/>
        <v>-83599379.151983202</v>
      </c>
      <c r="OG130" s="18">
        <f t="shared" si="188"/>
        <v>-83599379.151983202</v>
      </c>
      <c r="OH130" s="18">
        <f t="shared" ref="OH130:QS130" si="189">OG130+OH129-OH128</f>
        <v>-83599379.151983202</v>
      </c>
      <c r="OI130" s="18">
        <f t="shared" si="189"/>
        <v>-83599379.151983202</v>
      </c>
      <c r="OJ130" s="18">
        <f t="shared" si="189"/>
        <v>-83599379.151983202</v>
      </c>
      <c r="OK130" s="18">
        <f t="shared" si="189"/>
        <v>-83599379.151983202</v>
      </c>
      <c r="OL130" s="18">
        <f t="shared" si="189"/>
        <v>-83599379.151983202</v>
      </c>
      <c r="OM130" s="18">
        <f t="shared" si="189"/>
        <v>-83599379.151983202</v>
      </c>
      <c r="ON130" s="18">
        <f t="shared" si="189"/>
        <v>-83599379.151983202</v>
      </c>
      <c r="OO130" s="18">
        <f t="shared" si="189"/>
        <v>-83599379.151983202</v>
      </c>
      <c r="OP130" s="18">
        <f t="shared" si="189"/>
        <v>-83599379.151983202</v>
      </c>
      <c r="OQ130" s="18">
        <f t="shared" si="189"/>
        <v>-83599379.151983202</v>
      </c>
      <c r="OR130" s="18">
        <f t="shared" si="189"/>
        <v>-83599379.151983202</v>
      </c>
      <c r="OS130" s="18">
        <f t="shared" si="189"/>
        <v>-83599379.151983202</v>
      </c>
      <c r="OT130" s="18">
        <f t="shared" si="189"/>
        <v>-83599379.151983202</v>
      </c>
      <c r="OU130" s="18">
        <f t="shared" si="189"/>
        <v>-83599379.151983202</v>
      </c>
      <c r="OV130" s="18">
        <f t="shared" si="189"/>
        <v>-83599379.151983202</v>
      </c>
      <c r="OW130" s="18">
        <f t="shared" si="189"/>
        <v>-83599379.151983202</v>
      </c>
      <c r="OX130" s="18">
        <f t="shared" si="189"/>
        <v>-83599379.151983202</v>
      </c>
      <c r="OY130" s="18">
        <f t="shared" si="189"/>
        <v>-83599379.151983202</v>
      </c>
      <c r="OZ130" s="18">
        <f t="shared" si="189"/>
        <v>-83599379.151983202</v>
      </c>
      <c r="PA130" s="18">
        <f t="shared" si="189"/>
        <v>-83599379.151983202</v>
      </c>
      <c r="PB130" s="18">
        <f t="shared" si="189"/>
        <v>-83599379.151983202</v>
      </c>
      <c r="PC130" s="18">
        <f t="shared" si="189"/>
        <v>-83599379.151983202</v>
      </c>
      <c r="PD130" s="18">
        <f t="shared" si="189"/>
        <v>-83599379.151983202</v>
      </c>
      <c r="PE130" s="18">
        <f t="shared" si="189"/>
        <v>-83599379.151983202</v>
      </c>
      <c r="PF130" s="18">
        <f t="shared" si="189"/>
        <v>-83599379.151983202</v>
      </c>
      <c r="PG130" s="18">
        <f t="shared" si="189"/>
        <v>-83599379.151983202</v>
      </c>
      <c r="PH130" s="18">
        <f t="shared" si="189"/>
        <v>-83599379.151983202</v>
      </c>
      <c r="PI130" s="18">
        <f t="shared" si="189"/>
        <v>-83599379.151983202</v>
      </c>
      <c r="PJ130" s="18">
        <f t="shared" si="189"/>
        <v>-83599379.151983202</v>
      </c>
      <c r="PK130" s="18">
        <f t="shared" si="189"/>
        <v>-83599379.151983202</v>
      </c>
      <c r="PL130" s="18">
        <f t="shared" si="189"/>
        <v>-83599379.151983202</v>
      </c>
      <c r="PM130" s="18">
        <f t="shared" si="189"/>
        <v>-83599379.151983202</v>
      </c>
      <c r="PN130" s="18">
        <f t="shared" si="189"/>
        <v>-83599379.151983202</v>
      </c>
      <c r="PO130" s="18">
        <f t="shared" si="189"/>
        <v>-83599379.151983202</v>
      </c>
      <c r="PP130" s="18">
        <f t="shared" si="189"/>
        <v>-83599379.151983202</v>
      </c>
      <c r="PQ130" s="18">
        <f t="shared" si="189"/>
        <v>-83599379.151983202</v>
      </c>
      <c r="PR130" s="18">
        <f t="shared" si="189"/>
        <v>-83599379.151983202</v>
      </c>
      <c r="PS130" s="18">
        <f t="shared" si="189"/>
        <v>-83599379.151983202</v>
      </c>
      <c r="PT130" s="18">
        <f t="shared" si="189"/>
        <v>-83599379.151983202</v>
      </c>
      <c r="PU130" s="18">
        <f t="shared" si="189"/>
        <v>-83599379.151983202</v>
      </c>
      <c r="PV130" s="18">
        <f t="shared" si="189"/>
        <v>-83599379.151983202</v>
      </c>
      <c r="PW130" s="18">
        <f t="shared" si="189"/>
        <v>-83599379.151983202</v>
      </c>
      <c r="PX130" s="18">
        <f t="shared" si="189"/>
        <v>-83599379.151983202</v>
      </c>
      <c r="PY130" s="18">
        <f t="shared" si="189"/>
        <v>-83599379.151983202</v>
      </c>
      <c r="PZ130" s="18">
        <f t="shared" si="189"/>
        <v>-83599379.151983202</v>
      </c>
      <c r="QA130" s="18">
        <f t="shared" si="189"/>
        <v>-83599379.151983202</v>
      </c>
      <c r="QB130" s="18">
        <f t="shared" si="189"/>
        <v>-83599379.151983202</v>
      </c>
      <c r="QC130" s="18">
        <f t="shared" si="189"/>
        <v>-83599379.151983202</v>
      </c>
      <c r="QD130" s="18">
        <f t="shared" si="189"/>
        <v>-83599379.151983202</v>
      </c>
      <c r="QE130" s="18">
        <f t="shared" si="189"/>
        <v>-83599379.151983202</v>
      </c>
      <c r="QF130" s="18">
        <f t="shared" si="189"/>
        <v>-83599379.151983202</v>
      </c>
      <c r="QG130" s="18">
        <f t="shared" si="189"/>
        <v>-83599379.151983202</v>
      </c>
      <c r="QH130" s="18">
        <f t="shared" si="189"/>
        <v>-83599379.151983202</v>
      </c>
      <c r="QI130" s="18">
        <f t="shared" si="189"/>
        <v>-83599379.151983202</v>
      </c>
      <c r="QJ130" s="18">
        <f t="shared" si="189"/>
        <v>-83599379.151983202</v>
      </c>
      <c r="QK130" s="18">
        <f t="shared" si="189"/>
        <v>-83599379.151983202</v>
      </c>
      <c r="QL130" s="18">
        <f t="shared" si="189"/>
        <v>-83599379.151983202</v>
      </c>
      <c r="QM130" s="18">
        <f t="shared" si="189"/>
        <v>-83599379.151983202</v>
      </c>
      <c r="QN130" s="18">
        <f t="shared" si="189"/>
        <v>-83599379.151983202</v>
      </c>
      <c r="QO130" s="18">
        <f t="shared" si="189"/>
        <v>-83599379.151983202</v>
      </c>
      <c r="QP130" s="18">
        <f t="shared" si="189"/>
        <v>-83599379.151983202</v>
      </c>
      <c r="QQ130" s="18">
        <f t="shared" si="189"/>
        <v>-83599379.151983202</v>
      </c>
      <c r="QR130" s="18">
        <f t="shared" si="189"/>
        <v>-83599379.151983202</v>
      </c>
      <c r="QS130" s="18">
        <f t="shared" si="189"/>
        <v>-83599379.151983202</v>
      </c>
      <c r="QT130" s="18">
        <f t="shared" ref="QT130:QY130" si="190">QS130+QT129-QT128</f>
        <v>-83599379.151983202</v>
      </c>
      <c r="QU130" s="18">
        <f t="shared" si="190"/>
        <v>-83599379.151983202</v>
      </c>
      <c r="QV130" s="18">
        <f t="shared" si="190"/>
        <v>-83599379.151983202</v>
      </c>
      <c r="QW130" s="18">
        <f t="shared" si="190"/>
        <v>-83599379.151983202</v>
      </c>
      <c r="QX130" s="18">
        <f t="shared" si="190"/>
        <v>-83599379.151983202</v>
      </c>
      <c r="QY130" s="18">
        <f t="shared" si="190"/>
        <v>-83599379.151983202</v>
      </c>
      <c r="QZ130" s="18"/>
      <c r="RA130" s="18"/>
      <c r="RB130" s="5">
        <f>QY130</f>
        <v>-83599379.151983202</v>
      </c>
      <c r="RC130" s="5"/>
      <c r="RD130" s="6"/>
      <c r="RE130" s="6"/>
      <c r="RF130" s="6"/>
    </row>
    <row r="131" spans="1:474" ht="18" customHeight="1">
      <c r="A131" s="34" t="s">
        <v>229</v>
      </c>
      <c r="B131" s="35" t="s">
        <v>182</v>
      </c>
      <c r="C131" s="35" t="s">
        <v>313</v>
      </c>
      <c r="D131" s="35"/>
      <c r="E131" s="35"/>
      <c r="F131" s="35"/>
      <c r="G131" s="35"/>
      <c r="H131" s="35" t="s">
        <v>175</v>
      </c>
      <c r="I131" s="35" t="s">
        <v>396</v>
      </c>
      <c r="J131" s="35"/>
      <c r="K131" s="40" t="s">
        <v>249</v>
      </c>
      <c r="L131" s="14"/>
      <c r="M131" s="14">
        <v>0</v>
      </c>
      <c r="N131" s="14" t="e">
        <f>VLOOKUP($C131,#REF!,MATCH(N$4,#REF!,0)-12,0)</f>
        <v>#REF!</v>
      </c>
      <c r="O131" s="14" t="e">
        <f>VLOOKUP($C131,#REF!,MATCH(O$4,#REF!,0)-12,0)</f>
        <v>#REF!</v>
      </c>
      <c r="P131" s="14" t="e">
        <f>VLOOKUP($C131,#REF!,MATCH(P$4,#REF!,0)-12,0)</f>
        <v>#REF!</v>
      </c>
      <c r="Q131" s="14" t="e">
        <f>VLOOKUP($C131,#REF!,MATCH(Q$4,#REF!,0)-12,0)</f>
        <v>#REF!</v>
      </c>
      <c r="R131" s="14" t="e">
        <f>VLOOKUP($C131,#REF!,MATCH(R$4,#REF!,0)-12,0)</f>
        <v>#REF!</v>
      </c>
      <c r="S131" s="14" t="e">
        <f>VLOOKUP($C131,#REF!,MATCH(S$4,#REF!,0)-12,0)</f>
        <v>#REF!</v>
      </c>
      <c r="T131" s="14" t="e">
        <f>VLOOKUP($C131,#REF!,MATCH(T$4,#REF!,0)-12,0)</f>
        <v>#REF!</v>
      </c>
      <c r="U131" s="14" t="e">
        <f>VLOOKUP($C131,#REF!,MATCH(U$4,#REF!,0)-12,0)</f>
        <v>#REF!</v>
      </c>
      <c r="V131" s="14" t="e">
        <f>VLOOKUP($C131,#REF!,MATCH(V$4,#REF!,0)-12,0)</f>
        <v>#REF!</v>
      </c>
      <c r="W131" s="14" t="e">
        <f>VLOOKUP($C131,#REF!,MATCH(W$4,#REF!,0)-12,0)</f>
        <v>#REF!</v>
      </c>
      <c r="X131" s="14" t="e">
        <f>VLOOKUP($C131,#REF!,MATCH(X$4,#REF!,0)-12,0)</f>
        <v>#REF!</v>
      </c>
      <c r="Y131" s="14" t="e">
        <f>VLOOKUP($C131,#REF!,MATCH(Y$4,#REF!,0)-12,0)</f>
        <v>#REF!</v>
      </c>
      <c r="Z131" s="14" t="e">
        <f>VLOOKUP($C131,#REF!,MATCH(Z$4,#REF!,0)-12,0)</f>
        <v>#REF!</v>
      </c>
      <c r="AA131" s="14" t="e">
        <f>VLOOKUP($C131,#REF!,MATCH(AA$4,#REF!,0)-12,0)</f>
        <v>#REF!</v>
      </c>
      <c r="AB131" s="14" t="e">
        <f>VLOOKUP($C131,#REF!,MATCH(AB$4,#REF!,0)-12,0)</f>
        <v>#REF!</v>
      </c>
      <c r="AC131" s="14" t="e">
        <f>VLOOKUP($C131,#REF!,MATCH(AC$4,#REF!,0)-12,0)</f>
        <v>#REF!</v>
      </c>
      <c r="AD131" s="14" t="e">
        <f>VLOOKUP($C131,#REF!,MATCH(AD$4,#REF!,0)-12,0)</f>
        <v>#REF!</v>
      </c>
      <c r="AE131" s="14" t="e">
        <f>VLOOKUP($C131,#REF!,MATCH(AE$4,#REF!,0)-12,0)</f>
        <v>#REF!</v>
      </c>
      <c r="AF131" s="14" t="e">
        <f>VLOOKUP($C131,#REF!,MATCH(AF$4,#REF!,0)-12,0)</f>
        <v>#REF!</v>
      </c>
      <c r="AG131" s="14" t="e">
        <f>VLOOKUP($C131,#REF!,MATCH(AG$4,#REF!,0)-12,0)</f>
        <v>#REF!</v>
      </c>
      <c r="AH131" s="14" t="e">
        <f>VLOOKUP($C131,#REF!,MATCH(AH$4,#REF!,0)-12,0)</f>
        <v>#REF!</v>
      </c>
      <c r="AI131" s="14" t="e">
        <f>VLOOKUP($C131,#REF!,MATCH(AI$4,#REF!,0)-12,0)</f>
        <v>#REF!</v>
      </c>
      <c r="AJ131" s="14" t="e">
        <f>VLOOKUP($C131,#REF!,MATCH(AJ$4,#REF!,0)-12,0)</f>
        <v>#REF!</v>
      </c>
      <c r="AK131" s="14" t="e">
        <f>VLOOKUP($C131,#REF!,MATCH(AK$4,#REF!,0)-12,0)</f>
        <v>#REF!</v>
      </c>
      <c r="AL131" s="14" t="e">
        <f>VLOOKUP($C131,#REF!,MATCH(AL$4,#REF!,0)-12,0)</f>
        <v>#REF!</v>
      </c>
      <c r="AM131" s="14" t="e">
        <f>VLOOKUP($C131,#REF!,MATCH(AM$4,#REF!,0)-12,0)</f>
        <v>#REF!</v>
      </c>
      <c r="AN131" s="14" t="e">
        <f>VLOOKUP($C131,#REF!,MATCH(AN$4,#REF!,0)-12,0)</f>
        <v>#REF!</v>
      </c>
      <c r="AO131" s="14" t="e">
        <f>VLOOKUP($C131,#REF!,MATCH(AO$4,#REF!,0)-12,0)</f>
        <v>#REF!</v>
      </c>
      <c r="AP131" s="14" t="e">
        <f>VLOOKUP($C131,#REF!,MATCH(AP$4,#REF!,0)-12,0)</f>
        <v>#REF!</v>
      </c>
      <c r="AQ131" s="14" t="e">
        <f>VLOOKUP($C131,#REF!,MATCH(AQ$4,#REF!,0)-12,0)</f>
        <v>#REF!</v>
      </c>
      <c r="AR131" s="14" t="e">
        <f>VLOOKUP($C131,#REF!,MATCH(AR$4,#REF!,0)-12,0)</f>
        <v>#REF!</v>
      </c>
      <c r="AS131" s="14" t="e">
        <f>VLOOKUP($C131,#REF!,MATCH(AS$4,#REF!,0)-12,0)</f>
        <v>#REF!</v>
      </c>
      <c r="AT131" s="14" t="e">
        <f>VLOOKUP($C131,#REF!,MATCH(AT$4,#REF!,0)-12,0)</f>
        <v>#REF!</v>
      </c>
      <c r="AU131" s="14" t="e">
        <f>VLOOKUP($C131,#REF!,MATCH(AU$4,#REF!,0)-12,0)</f>
        <v>#REF!</v>
      </c>
      <c r="AV131" s="14" t="e">
        <f>VLOOKUP($C131,#REF!,MATCH(AV$4,#REF!,0)-12,0)</f>
        <v>#REF!</v>
      </c>
      <c r="AW131" s="14" t="e">
        <f>VLOOKUP($C131,#REF!,MATCH(AW$4,#REF!,0)-12,0)</f>
        <v>#REF!</v>
      </c>
      <c r="AX131" s="14" t="e">
        <f>VLOOKUP($C131,#REF!,MATCH(AX$4,#REF!,0)-12,0)</f>
        <v>#REF!</v>
      </c>
      <c r="AY131" s="14" t="e">
        <f>VLOOKUP($C131,#REF!,MATCH(AY$4,#REF!,0)-12,0)</f>
        <v>#REF!</v>
      </c>
      <c r="AZ131" s="14" t="e">
        <f>VLOOKUP($C131,#REF!,MATCH(AZ$4,#REF!,0)-12,0)</f>
        <v>#REF!</v>
      </c>
      <c r="BA131" s="14" t="e">
        <f>VLOOKUP($C131,#REF!,MATCH(BA$4,#REF!,0)-12,0)</f>
        <v>#REF!</v>
      </c>
      <c r="BB131" s="14" t="e">
        <f>VLOOKUP($C131,#REF!,MATCH(BB$4,#REF!,0)-12,0)</f>
        <v>#REF!</v>
      </c>
      <c r="BC131" s="14" t="e">
        <f>VLOOKUP($C131,#REF!,MATCH(BC$4,#REF!,0)-12,0)</f>
        <v>#REF!</v>
      </c>
      <c r="BD131" s="14" t="e">
        <f>VLOOKUP($C131,#REF!,MATCH(BD$4,#REF!,0)-12,0)</f>
        <v>#REF!</v>
      </c>
      <c r="BE131" s="14" t="e">
        <f>VLOOKUP($C131,#REF!,MATCH(BE$4,#REF!,0)-12,0)</f>
        <v>#REF!</v>
      </c>
      <c r="BF131" s="14" t="e">
        <f>VLOOKUP($C131,#REF!,MATCH(BF$4,#REF!,0)-12,0)</f>
        <v>#REF!</v>
      </c>
      <c r="BG131" s="14" t="e">
        <f>VLOOKUP($C131,#REF!,MATCH(BG$4,#REF!,0)-12,0)</f>
        <v>#REF!</v>
      </c>
      <c r="BH131" s="14" t="e">
        <f>VLOOKUP($C131,#REF!,MATCH(BH$4,#REF!,0)-12,0)</f>
        <v>#REF!</v>
      </c>
      <c r="BI131" s="14" t="e">
        <f>VLOOKUP($C131,#REF!,MATCH(BI$4,#REF!,0)-12,0)</f>
        <v>#REF!</v>
      </c>
      <c r="BJ131" s="14" t="e">
        <f>VLOOKUP($C131,#REF!,MATCH(BJ$4,#REF!,0)-12,0)</f>
        <v>#REF!</v>
      </c>
      <c r="BK131" s="14" t="e">
        <f>VLOOKUP($C131,#REF!,MATCH(BK$4,#REF!,0)-12,0)</f>
        <v>#REF!</v>
      </c>
      <c r="BL131" s="14" t="e">
        <f>VLOOKUP($C131,#REF!,MATCH(BL$4,#REF!,0)-12,0)</f>
        <v>#REF!</v>
      </c>
      <c r="BM131" s="14" t="e">
        <f>VLOOKUP($C131,#REF!,MATCH(BM$4,#REF!,0)-12,0)</f>
        <v>#REF!</v>
      </c>
      <c r="BN131" s="14" t="e">
        <f>VLOOKUP($C131,#REF!,MATCH(BN$4,#REF!,0)-12,0)</f>
        <v>#REF!</v>
      </c>
      <c r="BO131" s="14" t="e">
        <f>VLOOKUP($C131,#REF!,MATCH(BO$4,#REF!,0)-12,0)</f>
        <v>#REF!</v>
      </c>
      <c r="BP131" s="14" t="e">
        <f>VLOOKUP($C131,#REF!,MATCH(BP$4,#REF!,0)-12,0)</f>
        <v>#REF!</v>
      </c>
      <c r="BQ131" s="14" t="e">
        <f>VLOOKUP($C131,#REF!,MATCH(BQ$4,#REF!,0)-12,0)</f>
        <v>#REF!</v>
      </c>
      <c r="BR131" s="14" t="e">
        <f>VLOOKUP($C131,#REF!,MATCH(BR$4,#REF!,0)-12,0)</f>
        <v>#REF!</v>
      </c>
      <c r="BS131" s="14" t="e">
        <f>VLOOKUP($C131,#REF!,MATCH(BS$4,#REF!,0)-12,0)</f>
        <v>#REF!</v>
      </c>
      <c r="BT131" s="14" t="e">
        <f>VLOOKUP($C131,#REF!,MATCH(BT$4,#REF!,0)-12,0)</f>
        <v>#REF!</v>
      </c>
      <c r="BU131" s="14" t="e">
        <f>VLOOKUP($C131,#REF!,MATCH(BU$4,#REF!,0)-12,0)</f>
        <v>#REF!</v>
      </c>
      <c r="BV131" s="14" t="e">
        <f>VLOOKUP($C131,#REF!,MATCH(BV$4,#REF!,0)-12,0)</f>
        <v>#REF!</v>
      </c>
      <c r="BW131" s="14" t="e">
        <f>VLOOKUP($C131,#REF!,MATCH(BW$4,#REF!,0)-12,0)</f>
        <v>#REF!</v>
      </c>
      <c r="BX131" s="14" t="e">
        <f>VLOOKUP($C131,#REF!,MATCH(BX$4,#REF!,0)-12,0)</f>
        <v>#REF!</v>
      </c>
      <c r="BY131" s="14" t="e">
        <f>VLOOKUP($C131,#REF!,MATCH(BY$4,#REF!,0)-12,0)</f>
        <v>#REF!</v>
      </c>
      <c r="BZ131" s="14" t="e">
        <f>VLOOKUP($C131,#REF!,MATCH(BZ$4,#REF!,0)-12,0)</f>
        <v>#REF!</v>
      </c>
      <c r="CA131" s="14" t="e">
        <f>VLOOKUP($C131,#REF!,MATCH(CA$4,#REF!,0)-12,0)</f>
        <v>#REF!</v>
      </c>
      <c r="CB131" s="14" t="e">
        <f>VLOOKUP($C131,#REF!,MATCH(CB$4,#REF!,0)-12,0)</f>
        <v>#REF!</v>
      </c>
      <c r="CC131" s="14" t="e">
        <f>VLOOKUP($C131,#REF!,MATCH(CC$4,#REF!,0)-12,0)</f>
        <v>#REF!</v>
      </c>
      <c r="CD131" s="14" t="e">
        <f>VLOOKUP($C131,#REF!,MATCH(CD$4,#REF!,0)-12,0)</f>
        <v>#REF!</v>
      </c>
      <c r="CE131" s="14" t="e">
        <f>VLOOKUP($C131,#REF!,MATCH(CE$4,#REF!,0)-12,0)</f>
        <v>#REF!</v>
      </c>
      <c r="CF131" s="14" t="e">
        <f>VLOOKUP($C131,#REF!,MATCH(CF$4,#REF!,0)-12,0)</f>
        <v>#REF!</v>
      </c>
      <c r="CG131" s="14" t="e">
        <f>VLOOKUP($C131,#REF!,MATCH(CG$4,#REF!,0)-12,0)</f>
        <v>#REF!</v>
      </c>
      <c r="CH131" s="14" t="e">
        <f>VLOOKUP($C131,#REF!,MATCH(CH$4,#REF!,0)-12,0)</f>
        <v>#REF!</v>
      </c>
      <c r="CI131" s="14" t="e">
        <f>VLOOKUP($C131,#REF!,MATCH(CI$4,#REF!,0)-12,0)</f>
        <v>#REF!</v>
      </c>
      <c r="CJ131" s="14" t="e">
        <f>VLOOKUP($C131,#REF!,MATCH(CJ$4,#REF!,0)-12,0)</f>
        <v>#REF!</v>
      </c>
      <c r="CK131" s="14" t="e">
        <f>VLOOKUP($C131,#REF!,MATCH(CK$4,#REF!,0)-12,0)</f>
        <v>#REF!</v>
      </c>
      <c r="CL131" s="14" t="e">
        <f>VLOOKUP($C131,#REF!,MATCH(CL$4,#REF!,0)-12,0)</f>
        <v>#REF!</v>
      </c>
      <c r="CM131" s="14" t="e">
        <f>VLOOKUP($C131,#REF!,MATCH(CM$4,#REF!,0)-12,0)</f>
        <v>#REF!</v>
      </c>
      <c r="CN131" s="14" t="e">
        <f>VLOOKUP($C131,#REF!,MATCH(CN$4,#REF!,0)-12,0)</f>
        <v>#REF!</v>
      </c>
      <c r="CO131" s="14" t="e">
        <f>VLOOKUP($C131,#REF!,MATCH(CO$4,#REF!,0)-12,0)</f>
        <v>#REF!</v>
      </c>
      <c r="CP131" s="14" t="e">
        <f>VLOOKUP($C131,#REF!,MATCH(CP$4,#REF!,0)-12,0)</f>
        <v>#REF!</v>
      </c>
      <c r="CQ131" s="14" t="e">
        <f>VLOOKUP($C131,#REF!,MATCH(CQ$4,#REF!,0)-12,0)</f>
        <v>#REF!</v>
      </c>
      <c r="CR131" s="14" t="e">
        <f>VLOOKUP($C131,#REF!,MATCH(CR$4,#REF!,0)-12,0)</f>
        <v>#REF!</v>
      </c>
      <c r="CS131" s="14" t="e">
        <f>VLOOKUP($C131,#REF!,MATCH(CS$4,#REF!,0)-12,0)</f>
        <v>#REF!</v>
      </c>
      <c r="CT131" s="14" t="e">
        <f>VLOOKUP($C131,#REF!,MATCH(CT$4,#REF!,0)-12,0)</f>
        <v>#REF!</v>
      </c>
      <c r="CU131" s="14" t="e">
        <f>VLOOKUP($C131,#REF!,MATCH(CU$4,#REF!,0)-12,0)</f>
        <v>#REF!</v>
      </c>
      <c r="CV131" s="14" t="e">
        <f>VLOOKUP($C131,#REF!,MATCH(CV$4,#REF!,0)-12,0)</f>
        <v>#REF!</v>
      </c>
      <c r="CW131" s="14" t="e">
        <f>VLOOKUP($C131,#REF!,MATCH(CW$4,#REF!,0)-12,0)</f>
        <v>#REF!</v>
      </c>
      <c r="CX131" s="14" t="e">
        <f>VLOOKUP($C131,#REF!,MATCH(CX$4,#REF!,0)-12,0)</f>
        <v>#REF!</v>
      </c>
      <c r="CY131" s="14" t="e">
        <f>VLOOKUP($C131,#REF!,MATCH(CY$4,#REF!,0)-12,0)</f>
        <v>#REF!</v>
      </c>
      <c r="CZ131" s="14" t="e">
        <f>VLOOKUP($C131,#REF!,MATCH(CZ$4,#REF!,0)-12,0)</f>
        <v>#REF!</v>
      </c>
      <c r="DA131" s="14" t="e">
        <f>VLOOKUP($C131,#REF!,MATCH(DA$4,#REF!,0)-12,0)</f>
        <v>#REF!</v>
      </c>
      <c r="DB131" s="14" t="e">
        <f>VLOOKUP($C131,#REF!,MATCH(DB$4,#REF!,0)-12,0)</f>
        <v>#REF!</v>
      </c>
      <c r="DC131" s="14" t="e">
        <f>VLOOKUP($C131,#REF!,MATCH(DC$4,#REF!,0)-12,0)</f>
        <v>#REF!</v>
      </c>
      <c r="DD131" s="14" t="e">
        <f>VLOOKUP($C131,#REF!,MATCH(DD$4,#REF!,0)-12,0)</f>
        <v>#REF!</v>
      </c>
      <c r="DE131" s="14" t="e">
        <f>VLOOKUP($C131,#REF!,MATCH(DE$4,#REF!,0)-12,0)</f>
        <v>#REF!</v>
      </c>
      <c r="DF131" s="14" t="e">
        <f>VLOOKUP($C131,#REF!,MATCH(DF$4,#REF!,0)-12,0)</f>
        <v>#REF!</v>
      </c>
      <c r="DG131" s="14" t="e">
        <f>VLOOKUP($C131,#REF!,MATCH(DG$4,#REF!,0)-12,0)</f>
        <v>#REF!</v>
      </c>
      <c r="DH131" s="14" t="e">
        <f>VLOOKUP($C131,#REF!,MATCH(DH$4,#REF!,0)-12,0)</f>
        <v>#REF!</v>
      </c>
      <c r="DI131" s="14" t="e">
        <f>VLOOKUP($C131,#REF!,MATCH(DI$4,#REF!,0)-12,0)</f>
        <v>#REF!</v>
      </c>
      <c r="DJ131" s="14" t="e">
        <f>VLOOKUP($C131,#REF!,MATCH(DJ$4,#REF!,0)-12,0)</f>
        <v>#REF!</v>
      </c>
      <c r="DK131" s="14" t="e">
        <f>VLOOKUP($C131,#REF!,MATCH(DK$4,#REF!,0)-12,0)</f>
        <v>#REF!</v>
      </c>
      <c r="DL131" s="14" t="e">
        <f>VLOOKUP($C131,#REF!,MATCH(DL$4,#REF!,0)-12,0)</f>
        <v>#REF!</v>
      </c>
      <c r="DM131" s="14" t="e">
        <f>VLOOKUP($C131,#REF!,MATCH(DM$4,#REF!,0)-12,0)</f>
        <v>#REF!</v>
      </c>
      <c r="DN131" s="14" t="e">
        <f>VLOOKUP($C131,#REF!,MATCH(DN$4,#REF!,0)-12,0)</f>
        <v>#REF!</v>
      </c>
      <c r="DO131" s="14" t="e">
        <f>VLOOKUP($C131,#REF!,MATCH(DO$4,#REF!,0)-12,0)</f>
        <v>#REF!</v>
      </c>
      <c r="DP131" s="14" t="e">
        <f>VLOOKUP($C131,#REF!,MATCH(DP$4,#REF!,0)-12,0)</f>
        <v>#REF!</v>
      </c>
      <c r="DQ131" s="14" t="e">
        <f>VLOOKUP($C131,#REF!,MATCH(DQ$4,#REF!,0)-12,0)</f>
        <v>#REF!</v>
      </c>
      <c r="DR131" s="14" t="e">
        <f>VLOOKUP($C131,#REF!,MATCH(DR$4,#REF!,0)-12,0)</f>
        <v>#REF!</v>
      </c>
      <c r="DS131" s="14" t="e">
        <f>VLOOKUP($C131,#REF!,MATCH(DS$4,#REF!,0)-12,0)</f>
        <v>#REF!</v>
      </c>
      <c r="DT131" s="14" t="e">
        <f>VLOOKUP($C131,#REF!,MATCH(DT$4,#REF!,0)-12,0)</f>
        <v>#REF!</v>
      </c>
      <c r="DU131" s="14" t="e">
        <f>VLOOKUP($C131,#REF!,MATCH(DU$4,#REF!,0)-12,0)</f>
        <v>#REF!</v>
      </c>
      <c r="DV131" s="14" t="e">
        <f>VLOOKUP($C131,#REF!,MATCH(DV$4,#REF!,0)-12,0)</f>
        <v>#REF!</v>
      </c>
      <c r="DW131" s="14" t="e">
        <f>VLOOKUP($C131,#REF!,MATCH(DW$4,#REF!,0)-12,0)</f>
        <v>#REF!</v>
      </c>
      <c r="DX131" s="14" t="e">
        <f>VLOOKUP($C131,#REF!,MATCH(DX$4,#REF!,0)-12,0)</f>
        <v>#REF!</v>
      </c>
      <c r="DY131" s="14" t="e">
        <f>VLOOKUP($C131,#REF!,MATCH(DY$4,#REF!,0)-12,0)</f>
        <v>#REF!</v>
      </c>
      <c r="DZ131" s="14" t="e">
        <f>VLOOKUP($C131,#REF!,MATCH(DZ$4,#REF!,0)-12,0)</f>
        <v>#REF!</v>
      </c>
      <c r="EA131" s="14" t="e">
        <f>VLOOKUP($C131,#REF!,MATCH(EA$4,#REF!,0)-12,0)</f>
        <v>#REF!</v>
      </c>
      <c r="EB131" s="14" t="e">
        <f>VLOOKUP($C131,#REF!,MATCH(EB$4,#REF!,0)-12,0)</f>
        <v>#REF!</v>
      </c>
      <c r="EC131" s="14" t="e">
        <f>VLOOKUP($C131,#REF!,MATCH(EC$4,#REF!,0)-12,0)</f>
        <v>#REF!</v>
      </c>
      <c r="ED131" s="14" t="e">
        <f>VLOOKUP($C131,#REF!,MATCH(ED$4,#REF!,0)-12,0)</f>
        <v>#REF!</v>
      </c>
      <c r="EE131" s="14" t="e">
        <f>VLOOKUP($C131,#REF!,MATCH(EE$4,#REF!,0)-12,0)</f>
        <v>#REF!</v>
      </c>
      <c r="EF131" s="14" t="e">
        <f>VLOOKUP($C131,#REF!,MATCH(EF$4,#REF!,0)-12,0)</f>
        <v>#REF!</v>
      </c>
      <c r="EG131" s="14" t="e">
        <f>VLOOKUP($C131,#REF!,MATCH(EG$4,#REF!,0)-12,0)</f>
        <v>#REF!</v>
      </c>
      <c r="EH131" s="14" t="e">
        <f>VLOOKUP($C131,#REF!,MATCH(EH$4,#REF!,0)-12,0)</f>
        <v>#REF!</v>
      </c>
      <c r="EI131" s="14" t="e">
        <f>VLOOKUP($C131,#REF!,MATCH(EI$4,#REF!,0)-12,0)</f>
        <v>#REF!</v>
      </c>
      <c r="EJ131" s="14" t="e">
        <f>VLOOKUP($C131,#REF!,MATCH(EJ$4,#REF!,0)-12,0)</f>
        <v>#REF!</v>
      </c>
      <c r="EK131" s="14" t="e">
        <f>VLOOKUP($C131,#REF!,MATCH(EK$4,#REF!,0)-12,0)</f>
        <v>#REF!</v>
      </c>
      <c r="EL131" s="14" t="e">
        <f>VLOOKUP($C131,#REF!,MATCH(EL$4,#REF!,0)-12,0)</f>
        <v>#REF!</v>
      </c>
      <c r="EM131" s="14" t="e">
        <f>VLOOKUP($C131,#REF!,MATCH(EM$4,#REF!,0)-12,0)</f>
        <v>#REF!</v>
      </c>
      <c r="EN131" s="14" t="e">
        <f>VLOOKUP($C131,#REF!,MATCH(EN$4,#REF!,0)-12,0)</f>
        <v>#REF!</v>
      </c>
      <c r="EO131" s="14" t="e">
        <f>VLOOKUP($C131,#REF!,MATCH(EO$4,#REF!,0)-12,0)</f>
        <v>#REF!</v>
      </c>
      <c r="EP131" s="14" t="e">
        <f>VLOOKUP($C131,#REF!,MATCH(EP$4,#REF!,0)-12,0)</f>
        <v>#REF!</v>
      </c>
      <c r="EQ131" s="14" t="e">
        <f>VLOOKUP($C131,#REF!,MATCH(EQ$4,#REF!,0)-12,0)</f>
        <v>#REF!</v>
      </c>
      <c r="ER131" s="14" t="e">
        <f>VLOOKUP($C131,#REF!,MATCH(ER$4,#REF!,0)-12,0)</f>
        <v>#REF!</v>
      </c>
      <c r="ES131" s="14" t="e">
        <f>VLOOKUP($C131,#REF!,MATCH(ES$4,#REF!,0)-12,0)</f>
        <v>#REF!</v>
      </c>
      <c r="ET131" s="14" t="e">
        <f>VLOOKUP($C131,#REF!,MATCH(ET$4,#REF!,0)-12,0)</f>
        <v>#REF!</v>
      </c>
      <c r="EU131" s="14" t="e">
        <f>VLOOKUP($C131,#REF!,MATCH(EU$4,#REF!,0)-12,0)</f>
        <v>#REF!</v>
      </c>
      <c r="EV131" s="14" t="e">
        <f>VLOOKUP($C131,#REF!,MATCH(EV$4,#REF!,0)-12,0)</f>
        <v>#REF!</v>
      </c>
      <c r="EW131" s="14" t="e">
        <f>VLOOKUP($C131,#REF!,MATCH(EW$4,#REF!,0)-12,0)</f>
        <v>#REF!</v>
      </c>
      <c r="EX131" s="14" t="e">
        <f>VLOOKUP($C131,#REF!,MATCH(EX$4,#REF!,0)-12,0)</f>
        <v>#REF!</v>
      </c>
      <c r="EY131" s="14" t="e">
        <f>VLOOKUP($C131,#REF!,MATCH(EY$4,#REF!,0)-12,0)</f>
        <v>#REF!</v>
      </c>
      <c r="EZ131" s="14" t="e">
        <f>VLOOKUP($C131,#REF!,MATCH(EZ$4,#REF!,0)-12,0)</f>
        <v>#REF!</v>
      </c>
      <c r="FA131" s="14" t="e">
        <f>VLOOKUP($C131,#REF!,MATCH(FA$4,#REF!,0)-12,0)</f>
        <v>#REF!</v>
      </c>
      <c r="FB131" s="14" t="e">
        <f>VLOOKUP($C131,#REF!,MATCH(FB$4,#REF!,0)-12,0)</f>
        <v>#REF!</v>
      </c>
      <c r="FC131" s="14" t="e">
        <f>VLOOKUP($C131,#REF!,MATCH(FC$4,#REF!,0)-12,0)</f>
        <v>#REF!</v>
      </c>
      <c r="FD131" s="14" t="e">
        <f>VLOOKUP($C131,#REF!,MATCH(FD$4,#REF!,0)-12,0)</f>
        <v>#REF!</v>
      </c>
      <c r="FE131" s="14" t="e">
        <f>VLOOKUP($C131,#REF!,MATCH(FE$4,#REF!,0)-12,0)</f>
        <v>#REF!</v>
      </c>
      <c r="FF131" s="14" t="e">
        <f>VLOOKUP($C131,#REF!,MATCH(FF$4,#REF!,0)-12,0)</f>
        <v>#REF!</v>
      </c>
      <c r="FG131" s="14" t="e">
        <f>VLOOKUP($C131,#REF!,MATCH(FG$4,#REF!,0)-12,0)</f>
        <v>#REF!</v>
      </c>
      <c r="FH131" s="14" t="e">
        <f>VLOOKUP($C131,#REF!,MATCH(FH$4,#REF!,0)-12,0)</f>
        <v>#REF!</v>
      </c>
      <c r="FI131" s="14" t="e">
        <f>VLOOKUP($C131,#REF!,MATCH(FI$4,#REF!,0)-12,0)</f>
        <v>#REF!</v>
      </c>
      <c r="FJ131" s="14" t="e">
        <f>VLOOKUP($C131,#REF!,MATCH(FJ$4,#REF!,0)-12,0)</f>
        <v>#REF!</v>
      </c>
      <c r="FK131" s="14" t="e">
        <f>VLOOKUP($C131,#REF!,MATCH(FK$4,#REF!,0)-12,0)</f>
        <v>#REF!</v>
      </c>
      <c r="FL131" s="14" t="e">
        <f>VLOOKUP($C131,#REF!,MATCH(FL$4,#REF!,0)-12,0)</f>
        <v>#REF!</v>
      </c>
      <c r="FM131" s="14" t="e">
        <f>VLOOKUP($C131,#REF!,MATCH(FM$4,#REF!,0)-12,0)</f>
        <v>#REF!</v>
      </c>
      <c r="FN131" s="14" t="e">
        <f>VLOOKUP($C131,#REF!,MATCH(FN$4,#REF!,0)-12,0)</f>
        <v>#REF!</v>
      </c>
      <c r="FO131" s="14" t="e">
        <f>VLOOKUP($C131,#REF!,MATCH(FO$4,#REF!,0)-12,0)</f>
        <v>#REF!</v>
      </c>
      <c r="FP131" s="14" t="e">
        <f>VLOOKUP($C131,#REF!,MATCH(FP$4,#REF!,0)-12,0)</f>
        <v>#REF!</v>
      </c>
      <c r="FQ131" s="14" t="e">
        <f>VLOOKUP($C131,#REF!,MATCH(FQ$4,#REF!,0)-12,0)</f>
        <v>#REF!</v>
      </c>
      <c r="FR131" s="14" t="e">
        <f>VLOOKUP($C131,#REF!,MATCH(FR$4,#REF!,0)-12,0)</f>
        <v>#REF!</v>
      </c>
      <c r="FS131" s="14" t="e">
        <f>VLOOKUP($C131,#REF!,MATCH(FS$4,#REF!,0)-12,0)</f>
        <v>#REF!</v>
      </c>
      <c r="FT131" s="14" t="e">
        <f>VLOOKUP($C131,#REF!,MATCH(FT$4,#REF!,0)-12,0)</f>
        <v>#REF!</v>
      </c>
      <c r="FU131" s="14" t="e">
        <f>VLOOKUP($C131,#REF!,MATCH(FU$4,#REF!,0)-12,0)</f>
        <v>#REF!</v>
      </c>
      <c r="FV131" s="14" t="e">
        <f>VLOOKUP($C131,#REF!,MATCH(FV$4,#REF!,0)-12,0)</f>
        <v>#REF!</v>
      </c>
      <c r="FW131" s="14" t="e">
        <f>VLOOKUP($C131,#REF!,MATCH(FW$4,#REF!,0)-12,0)</f>
        <v>#REF!</v>
      </c>
      <c r="FX131" s="14" t="e">
        <f>VLOOKUP($C131,#REF!,MATCH(FX$4,#REF!,0)-12,0)</f>
        <v>#REF!</v>
      </c>
      <c r="FY131" s="14" t="e">
        <f>VLOOKUP($C131,#REF!,MATCH(FY$4,#REF!,0)-12,0)</f>
        <v>#REF!</v>
      </c>
      <c r="FZ131" s="14" t="e">
        <f>VLOOKUP($C131,#REF!,MATCH(FZ$4,#REF!,0)-12,0)</f>
        <v>#REF!</v>
      </c>
      <c r="GA131" s="14" t="e">
        <f>VLOOKUP($C131,#REF!,MATCH(GA$4,#REF!,0)-12,0)</f>
        <v>#REF!</v>
      </c>
      <c r="GB131" s="14" t="e">
        <f>VLOOKUP($C131,#REF!,MATCH(GB$4,#REF!,0)-12,0)</f>
        <v>#REF!</v>
      </c>
      <c r="GC131" s="14" t="e">
        <f>VLOOKUP($C131,#REF!,MATCH(GC$4,#REF!,0)-12,0)</f>
        <v>#REF!</v>
      </c>
      <c r="GD131" s="14" t="e">
        <f>VLOOKUP($C131,#REF!,MATCH(GD$4,#REF!,0)-12,0)</f>
        <v>#REF!</v>
      </c>
      <c r="GE131" s="14" t="e">
        <f>VLOOKUP($C131,#REF!,MATCH(GE$4,#REF!,0)-12,0)</f>
        <v>#REF!</v>
      </c>
      <c r="GF131" s="14" t="e">
        <f>VLOOKUP($C131,#REF!,MATCH(GF$4,#REF!,0)-12,0)</f>
        <v>#REF!</v>
      </c>
      <c r="GG131" s="14" t="e">
        <f>VLOOKUP($C131,#REF!,MATCH(GG$4,#REF!,0)-12,0)</f>
        <v>#REF!</v>
      </c>
      <c r="GH131" s="14" t="e">
        <f>VLOOKUP($C131,#REF!,MATCH(GH$4,#REF!,0)-12,0)</f>
        <v>#REF!</v>
      </c>
      <c r="GI131" s="14" t="e">
        <f>VLOOKUP($C131,#REF!,MATCH(GI$4,#REF!,0)-12,0)</f>
        <v>#REF!</v>
      </c>
      <c r="GJ131" s="14" t="e">
        <f>VLOOKUP($C131,#REF!,MATCH(GJ$4,#REF!,0)-12,0)</f>
        <v>#REF!</v>
      </c>
      <c r="GK131" s="14" t="e">
        <f>VLOOKUP($C131,#REF!,MATCH(GK$4,#REF!,0)-12,0)</f>
        <v>#REF!</v>
      </c>
      <c r="GL131" s="14" t="e">
        <f>VLOOKUP($C131,#REF!,MATCH(GL$4,#REF!,0)-12,0)</f>
        <v>#REF!</v>
      </c>
      <c r="GM131" s="14" t="e">
        <f>VLOOKUP($C131,#REF!,MATCH(GM$4,#REF!,0)-12,0)</f>
        <v>#REF!</v>
      </c>
      <c r="GN131" s="14" t="e">
        <f>VLOOKUP($C131,#REF!,MATCH(GN$4,#REF!,0)-12,0)</f>
        <v>#REF!</v>
      </c>
      <c r="GO131" s="14" t="e">
        <f>VLOOKUP($C131,#REF!,MATCH(GO$4,#REF!,0)-12,0)</f>
        <v>#REF!</v>
      </c>
      <c r="GP131" s="14" t="e">
        <f>VLOOKUP($C131,#REF!,MATCH(GP$4,#REF!,0)-12,0)</f>
        <v>#REF!</v>
      </c>
      <c r="GQ131" s="14" t="e">
        <f>VLOOKUP($C131,#REF!,MATCH(GQ$4,#REF!,0)-12,0)</f>
        <v>#REF!</v>
      </c>
      <c r="GR131" s="14" t="e">
        <f>VLOOKUP($C131,#REF!,MATCH(GR$4,#REF!,0)-12,0)</f>
        <v>#REF!</v>
      </c>
      <c r="GS131" s="14" t="e">
        <f>VLOOKUP($C131,#REF!,MATCH(GS$4,#REF!,0)-12,0)</f>
        <v>#REF!</v>
      </c>
      <c r="GT131" s="14" t="e">
        <f>VLOOKUP($C131,#REF!,MATCH(GT$4,#REF!,0)-12,0)</f>
        <v>#REF!</v>
      </c>
      <c r="GU131" s="14" t="e">
        <f>VLOOKUP($C131,#REF!,MATCH(GU$4,#REF!,0)-12,0)</f>
        <v>#REF!</v>
      </c>
      <c r="GV131" s="14" t="e">
        <f>VLOOKUP($C131,#REF!,MATCH(GV$4,#REF!,0)-12,0)</f>
        <v>#REF!</v>
      </c>
      <c r="GW131" s="14" t="e">
        <f>VLOOKUP($C131,#REF!,MATCH(GW$4,#REF!,0)-12,0)</f>
        <v>#REF!</v>
      </c>
      <c r="GX131" s="14" t="e">
        <f>VLOOKUP($C131,#REF!,MATCH(GX$4,#REF!,0)-12,0)</f>
        <v>#REF!</v>
      </c>
      <c r="GY131" s="14" t="e">
        <f>VLOOKUP($C131,#REF!,MATCH(GY$4,#REF!,0)-12,0)</f>
        <v>#REF!</v>
      </c>
      <c r="GZ131" s="14" t="e">
        <f>VLOOKUP($C131,#REF!,MATCH(GZ$4,#REF!,0)-12,0)</f>
        <v>#REF!</v>
      </c>
      <c r="HA131" s="14" t="e">
        <f>VLOOKUP($C131,#REF!,MATCH(HA$4,#REF!,0)-12,0)</f>
        <v>#REF!</v>
      </c>
      <c r="HB131" s="14" t="e">
        <f>VLOOKUP($C131,#REF!,MATCH(HB$4,#REF!,0)-12,0)</f>
        <v>#REF!</v>
      </c>
      <c r="HC131" s="14" t="e">
        <f>VLOOKUP($C131,#REF!,MATCH(HC$4,#REF!,0)-12,0)</f>
        <v>#REF!</v>
      </c>
      <c r="HD131" s="14" t="e">
        <f>VLOOKUP($C131,#REF!,MATCH(HD$4,#REF!,0)-12,0)</f>
        <v>#REF!</v>
      </c>
      <c r="HE131" s="14" t="e">
        <f>VLOOKUP($C131,#REF!,MATCH(HE$4,#REF!,0)-12,0)</f>
        <v>#REF!</v>
      </c>
      <c r="HF131" s="14" t="e">
        <f>VLOOKUP($C131,#REF!,MATCH(HF$4,#REF!,0)-12,0)</f>
        <v>#REF!</v>
      </c>
      <c r="HG131" s="14" t="e">
        <f>VLOOKUP($C131,#REF!,MATCH(HG$4,#REF!,0)-12,0)</f>
        <v>#REF!</v>
      </c>
      <c r="HH131" s="14" t="e">
        <f>VLOOKUP($C131,#REF!,MATCH(HH$4,#REF!,0)-12,0)</f>
        <v>#REF!</v>
      </c>
      <c r="HI131" s="14" t="e">
        <f>VLOOKUP($C131,#REF!,MATCH(HI$4,#REF!,0)-12,0)</f>
        <v>#REF!</v>
      </c>
      <c r="HJ131" s="14" t="e">
        <f>VLOOKUP($C131,#REF!,MATCH(HJ$4,#REF!,0)-12,0)</f>
        <v>#REF!</v>
      </c>
      <c r="HK131" s="14" t="e">
        <f>VLOOKUP($C131,#REF!,MATCH(HK$4,#REF!,0)-12,0)</f>
        <v>#REF!</v>
      </c>
      <c r="HL131" s="14" t="e">
        <f>VLOOKUP($C131,#REF!,MATCH(HL$4,#REF!,0)-12,0)</f>
        <v>#REF!</v>
      </c>
      <c r="HM131" s="14" t="e">
        <f>VLOOKUP($C131,#REF!,MATCH(HM$4,#REF!,0)-12,0)</f>
        <v>#REF!</v>
      </c>
      <c r="HN131" s="14" t="e">
        <f>VLOOKUP($C131,#REF!,MATCH(HN$4,#REF!,0)-12,0)</f>
        <v>#REF!</v>
      </c>
      <c r="HO131" s="14" t="e">
        <f>VLOOKUP($C131,#REF!,MATCH(HO$4,#REF!,0)-12,0)</f>
        <v>#REF!</v>
      </c>
      <c r="HP131" s="14" t="e">
        <f>VLOOKUP($C131,#REF!,MATCH(HP$4,#REF!,0)-12,0)</f>
        <v>#REF!</v>
      </c>
      <c r="HQ131" s="14" t="e">
        <f>VLOOKUP($C131,#REF!,MATCH(HQ$4,#REF!,0)-12,0)</f>
        <v>#REF!</v>
      </c>
      <c r="HR131" s="14" t="e">
        <f>VLOOKUP($C131,#REF!,MATCH(HR$4,#REF!,0)-12,0)</f>
        <v>#REF!</v>
      </c>
      <c r="HS131" s="14" t="e">
        <f>VLOOKUP($C131,#REF!,MATCH(HS$4,#REF!,0)-12,0)</f>
        <v>#REF!</v>
      </c>
      <c r="HT131" s="14" t="e">
        <f>VLOOKUP($C131,#REF!,MATCH(HT$4,#REF!,0)-12,0)</f>
        <v>#REF!</v>
      </c>
      <c r="HU131" s="14" t="e">
        <f>VLOOKUP($C131,#REF!,MATCH(HU$4,#REF!,0)-12,0)</f>
        <v>#REF!</v>
      </c>
      <c r="HV131" s="14" t="e">
        <f>VLOOKUP($C131,#REF!,MATCH(HV$4,#REF!,0)-12,0)</f>
        <v>#REF!</v>
      </c>
      <c r="HW131" s="14" t="e">
        <f>VLOOKUP($C131,#REF!,MATCH(HW$4,#REF!,0)-12,0)</f>
        <v>#REF!</v>
      </c>
      <c r="HX131" s="14" t="e">
        <f>VLOOKUP($C131,#REF!,MATCH(HX$4,#REF!,0)-12,0)</f>
        <v>#REF!</v>
      </c>
      <c r="HY131" s="14" t="e">
        <f>VLOOKUP($C131,#REF!,MATCH(HY$4,#REF!,0)-12,0)</f>
        <v>#REF!</v>
      </c>
      <c r="HZ131" s="14" t="e">
        <f>VLOOKUP($C131,#REF!,MATCH(HZ$4,#REF!,0)-12,0)</f>
        <v>#REF!</v>
      </c>
      <c r="IA131" s="14" t="e">
        <f>VLOOKUP($C131,#REF!,MATCH(IA$4,#REF!,0)-12,0)</f>
        <v>#REF!</v>
      </c>
      <c r="IB131" s="14" t="e">
        <f>VLOOKUP($C131,#REF!,MATCH(IB$4,#REF!,0)-12,0)</f>
        <v>#REF!</v>
      </c>
      <c r="IC131" s="14" t="e">
        <f>VLOOKUP($C131,#REF!,MATCH(IC$4,#REF!,0)-12,0)</f>
        <v>#REF!</v>
      </c>
      <c r="ID131" s="14" t="e">
        <f>VLOOKUP($C131,#REF!,MATCH(ID$4,#REF!,0)-12,0)</f>
        <v>#REF!</v>
      </c>
      <c r="IE131" s="14" t="e">
        <f>VLOOKUP($C131,#REF!,MATCH(IE$4,#REF!,0)-12,0)</f>
        <v>#REF!</v>
      </c>
      <c r="IF131" s="14" t="e">
        <f>VLOOKUP($C131,#REF!,MATCH(IF$4,#REF!,0)-12,0)</f>
        <v>#REF!</v>
      </c>
      <c r="IG131" s="14" t="e">
        <f>VLOOKUP($C131,#REF!,MATCH(IG$4,#REF!,0)-12,0)</f>
        <v>#REF!</v>
      </c>
      <c r="IH131" s="14" t="e">
        <f>VLOOKUP($C131,#REF!,MATCH(IH$4,#REF!,0)-12,0)</f>
        <v>#REF!</v>
      </c>
      <c r="II131" s="14" t="e">
        <f>VLOOKUP($C131,#REF!,MATCH(II$4,#REF!,0)-12,0)</f>
        <v>#REF!</v>
      </c>
      <c r="IJ131" s="14" t="e">
        <f>VLOOKUP($C131,#REF!,MATCH(IJ$4,#REF!,0)-12,0)</f>
        <v>#REF!</v>
      </c>
      <c r="IK131" s="14" t="e">
        <f>VLOOKUP($C131,#REF!,MATCH(IK$4,#REF!,0)-12,0)</f>
        <v>#REF!</v>
      </c>
      <c r="IL131" s="14" t="e">
        <f>VLOOKUP($C131,#REF!,MATCH(IL$4,#REF!,0)-12,0)</f>
        <v>#REF!</v>
      </c>
      <c r="IM131" s="14" t="e">
        <f>VLOOKUP($C131,#REF!,MATCH(IM$4,#REF!,0)-12,0)</f>
        <v>#REF!</v>
      </c>
      <c r="IN131" s="14" t="e">
        <f>VLOOKUP($C131,#REF!,MATCH(IN$4,#REF!,0)-12,0)</f>
        <v>#REF!</v>
      </c>
      <c r="IO131" s="14" t="e">
        <f>VLOOKUP($C131,#REF!,MATCH(IO$4,#REF!,0)-12,0)</f>
        <v>#REF!</v>
      </c>
      <c r="IP131" s="14" t="e">
        <f>VLOOKUP($C131,#REF!,MATCH(IP$4,#REF!,0)-12,0)</f>
        <v>#REF!</v>
      </c>
      <c r="IQ131" s="14" t="e">
        <f>VLOOKUP($C131,#REF!,MATCH(IQ$4,#REF!,0)-12,0)</f>
        <v>#REF!</v>
      </c>
      <c r="IR131" s="14" t="e">
        <f>VLOOKUP($C131,#REF!,MATCH(IR$4,#REF!,0)-12,0)</f>
        <v>#REF!</v>
      </c>
      <c r="IS131" s="14" t="e">
        <f>VLOOKUP($C131,#REF!,MATCH(IS$4,#REF!,0)-12,0)</f>
        <v>#REF!</v>
      </c>
      <c r="IT131" s="14" t="e">
        <f>VLOOKUP($C131,#REF!,MATCH(IT$4,#REF!,0)-12,0)</f>
        <v>#REF!</v>
      </c>
      <c r="IU131" s="14" t="e">
        <f>VLOOKUP($C131,#REF!,MATCH(IU$4,#REF!,0)-12,0)</f>
        <v>#REF!</v>
      </c>
      <c r="IV131" s="14" t="e">
        <f>VLOOKUP($C131,#REF!,MATCH(IV$4,#REF!,0)-12,0)</f>
        <v>#REF!</v>
      </c>
      <c r="IW131" s="14" t="e">
        <f>VLOOKUP($C131,#REF!,MATCH(IW$4,#REF!,0)-12,0)</f>
        <v>#REF!</v>
      </c>
      <c r="IX131" s="14" t="e">
        <f>VLOOKUP($C131,#REF!,MATCH(IX$4,#REF!,0)-12,0)</f>
        <v>#REF!</v>
      </c>
      <c r="IY131" s="14" t="e">
        <f>VLOOKUP($C131,#REF!,MATCH(IY$4,#REF!,0)-12,0)</f>
        <v>#REF!</v>
      </c>
      <c r="IZ131" s="14" t="e">
        <f>VLOOKUP($C131,#REF!,MATCH(IZ$4,#REF!,0)-12,0)</f>
        <v>#REF!</v>
      </c>
      <c r="JA131" s="14" t="e">
        <f>VLOOKUP($C131,#REF!,MATCH(JA$4,#REF!,0)-12,0)</f>
        <v>#REF!</v>
      </c>
      <c r="JB131" s="14" t="e">
        <f>VLOOKUP($C131,#REF!,MATCH(JB$4,#REF!,0)-12,0)</f>
        <v>#REF!</v>
      </c>
      <c r="JC131" s="14" t="e">
        <f>VLOOKUP($C131,#REF!,MATCH(JC$4,#REF!,0)-12,0)</f>
        <v>#REF!</v>
      </c>
      <c r="JD131" s="14" t="e">
        <f>VLOOKUP($C131,#REF!,MATCH(JD$4,#REF!,0)-12,0)</f>
        <v>#REF!</v>
      </c>
      <c r="JE131" s="14" t="e">
        <f>VLOOKUP($C131,#REF!,MATCH(JE$4,#REF!,0)-12,0)</f>
        <v>#REF!</v>
      </c>
      <c r="JF131" s="14" t="e">
        <f>VLOOKUP($C131,#REF!,MATCH(JF$4,#REF!,0)-12,0)</f>
        <v>#REF!</v>
      </c>
      <c r="JG131" s="14" t="e">
        <f>VLOOKUP($C131,#REF!,MATCH(JG$4,#REF!,0)-12,0)</f>
        <v>#REF!</v>
      </c>
      <c r="JH131" s="14" t="e">
        <f>VLOOKUP($C131,#REF!,MATCH(JH$4,#REF!,0)-12,0)</f>
        <v>#REF!</v>
      </c>
      <c r="JI131" s="14" t="e">
        <f>VLOOKUP($C131,#REF!,MATCH(JI$4,#REF!,0)-12,0)</f>
        <v>#REF!</v>
      </c>
      <c r="JJ131" s="14" t="e">
        <f>VLOOKUP($C131,#REF!,MATCH(JJ$4,#REF!,0)-12,0)</f>
        <v>#REF!</v>
      </c>
      <c r="JK131" s="14" t="e">
        <f>VLOOKUP($C131,#REF!,MATCH(JK$4,#REF!,0)-12,0)</f>
        <v>#REF!</v>
      </c>
      <c r="JL131" s="14" t="e">
        <f>VLOOKUP($C131,#REF!,MATCH(JL$4,#REF!,0)-12,0)</f>
        <v>#REF!</v>
      </c>
      <c r="JM131" s="14" t="e">
        <f>VLOOKUP($C131,#REF!,MATCH(JM$4,#REF!,0)-12,0)</f>
        <v>#REF!</v>
      </c>
      <c r="JN131" s="14" t="e">
        <f>VLOOKUP($C131,#REF!,MATCH(JN$4,#REF!,0)-12,0)</f>
        <v>#REF!</v>
      </c>
      <c r="JO131" s="14" t="e">
        <f>VLOOKUP($C131,#REF!,MATCH(JO$4,#REF!,0)-12,0)</f>
        <v>#REF!</v>
      </c>
      <c r="JP131" s="14" t="e">
        <f>VLOOKUP($C131,#REF!,MATCH(JP$4,#REF!,0)-12,0)</f>
        <v>#REF!</v>
      </c>
      <c r="JQ131" s="14" t="e">
        <f>VLOOKUP($C131,#REF!,MATCH(JQ$4,#REF!,0)-12,0)</f>
        <v>#REF!</v>
      </c>
      <c r="JR131" s="14" t="e">
        <f>VLOOKUP($C131,#REF!,MATCH(JR$4,#REF!,0)-12,0)</f>
        <v>#REF!</v>
      </c>
      <c r="JS131" s="14" t="e">
        <f>VLOOKUP($C131,#REF!,MATCH(JS$4,#REF!,0)-12,0)</f>
        <v>#REF!</v>
      </c>
      <c r="JT131" s="14" t="e">
        <f>VLOOKUP($C131,#REF!,MATCH(JT$4,#REF!,0)-12,0)</f>
        <v>#REF!</v>
      </c>
      <c r="JU131" s="14" t="e">
        <f>VLOOKUP($C131,#REF!,MATCH(JU$4,#REF!,0)-12,0)</f>
        <v>#REF!</v>
      </c>
      <c r="JV131" s="14" t="e">
        <f>VLOOKUP($C131,#REF!,MATCH(JV$4,#REF!,0)-12,0)</f>
        <v>#REF!</v>
      </c>
      <c r="JW131" s="14" t="e">
        <f>VLOOKUP($C131,#REF!,MATCH(JW$4,#REF!,0)-12,0)</f>
        <v>#REF!</v>
      </c>
      <c r="JX131" s="14" t="e">
        <f>VLOOKUP($C131,#REF!,MATCH(JX$4,#REF!,0)-12,0)</f>
        <v>#REF!</v>
      </c>
      <c r="JY131" s="14" t="e">
        <f>VLOOKUP($C131,#REF!,MATCH(JY$4,#REF!,0)-12,0)</f>
        <v>#REF!</v>
      </c>
      <c r="JZ131" s="14" t="e">
        <f>VLOOKUP($C131,#REF!,MATCH(JZ$4,#REF!,0)-12,0)</f>
        <v>#REF!</v>
      </c>
      <c r="KA131" s="14" t="e">
        <f>VLOOKUP($C131,#REF!,MATCH(KA$4,#REF!,0)-12,0)</f>
        <v>#REF!</v>
      </c>
      <c r="KB131" s="14" t="e">
        <f>VLOOKUP($C131,#REF!,MATCH(KB$4,#REF!,0)-12,0)</f>
        <v>#REF!</v>
      </c>
      <c r="KC131" s="14" t="e">
        <f>VLOOKUP($C131,#REF!,MATCH(KC$4,#REF!,0)-12,0)</f>
        <v>#REF!</v>
      </c>
      <c r="KD131" s="14" t="e">
        <f>VLOOKUP($C131,#REF!,MATCH(KD$4,#REF!,0)-12,0)</f>
        <v>#REF!</v>
      </c>
      <c r="KE131" s="14" t="e">
        <f>VLOOKUP($C131,#REF!,MATCH(KE$4,#REF!,0)-12,0)</f>
        <v>#REF!</v>
      </c>
      <c r="KF131" s="14" t="e">
        <f>VLOOKUP($C131,#REF!,MATCH(KF$4,#REF!,0)-12,0)</f>
        <v>#REF!</v>
      </c>
      <c r="KG131" s="14" t="e">
        <f>VLOOKUP($C131,#REF!,MATCH(KG$4,#REF!,0)-12,0)</f>
        <v>#REF!</v>
      </c>
      <c r="KH131" s="14" t="e">
        <f>VLOOKUP($C131,#REF!,MATCH(KH$4,#REF!,0)-12,0)</f>
        <v>#REF!</v>
      </c>
      <c r="KI131" s="14" t="e">
        <f>VLOOKUP($C131,#REF!,MATCH(KI$4,#REF!,0)-12,0)</f>
        <v>#REF!</v>
      </c>
      <c r="KJ131" s="14" t="e">
        <f>VLOOKUP($C131,#REF!,MATCH(KJ$4,#REF!,0)-12,0)</f>
        <v>#REF!</v>
      </c>
      <c r="KK131" s="14" t="e">
        <f>VLOOKUP($C131,#REF!,MATCH(KK$4,#REF!,0)-12,0)</f>
        <v>#REF!</v>
      </c>
      <c r="KL131" s="14" t="e">
        <f>VLOOKUP($C131,#REF!,MATCH(KL$4,#REF!,0)-12,0)</f>
        <v>#REF!</v>
      </c>
      <c r="KM131" s="14" t="e">
        <f>VLOOKUP($C131,#REF!,MATCH(KM$4,#REF!,0)-12,0)</f>
        <v>#REF!</v>
      </c>
      <c r="KN131" s="14" t="e">
        <f>VLOOKUP($C131,#REF!,MATCH(KN$4,#REF!,0)-12,0)</f>
        <v>#REF!</v>
      </c>
      <c r="KO131" s="14" t="e">
        <f>VLOOKUP($C131,#REF!,MATCH(KO$4,#REF!,0)-12,0)</f>
        <v>#REF!</v>
      </c>
      <c r="KP131" s="14" t="e">
        <f>VLOOKUP($C131,#REF!,MATCH(KP$4,#REF!,0)-12,0)</f>
        <v>#REF!</v>
      </c>
      <c r="KQ131" s="14" t="e">
        <f>VLOOKUP($C131,#REF!,MATCH(KQ$4,#REF!,0)-12,0)</f>
        <v>#REF!</v>
      </c>
      <c r="KR131" s="14" t="e">
        <f>VLOOKUP($C131,#REF!,MATCH(KR$4,#REF!,0)-12,0)</f>
        <v>#REF!</v>
      </c>
      <c r="KS131" s="14" t="e">
        <f>VLOOKUP($C131,#REF!,MATCH(KS$4,#REF!,0)-12,0)</f>
        <v>#REF!</v>
      </c>
      <c r="KT131" s="14" t="e">
        <f>VLOOKUP($C131,#REF!,MATCH(KT$4,#REF!,0)-12,0)</f>
        <v>#REF!</v>
      </c>
      <c r="KU131" s="14" t="e">
        <f>VLOOKUP($C131,#REF!,MATCH(KU$4,#REF!,0)-12,0)</f>
        <v>#REF!</v>
      </c>
      <c r="KV131" s="14" t="e">
        <f>VLOOKUP($C131,#REF!,MATCH(KV$4,#REF!,0)-12,0)</f>
        <v>#REF!</v>
      </c>
      <c r="KW131" s="14" t="e">
        <f>VLOOKUP($C131,#REF!,MATCH(KW$4,#REF!,0)-12,0)</f>
        <v>#REF!</v>
      </c>
      <c r="KX131" s="14" t="e">
        <f>VLOOKUP($C131,#REF!,MATCH(KX$4,#REF!,0)-12,0)</f>
        <v>#REF!</v>
      </c>
      <c r="KY131" s="14" t="e">
        <f>VLOOKUP($C131,#REF!,MATCH(KY$4,#REF!,0)-12,0)</f>
        <v>#REF!</v>
      </c>
      <c r="KZ131" s="14" t="e">
        <f>VLOOKUP($C131,#REF!,MATCH(KZ$4,#REF!,0)-12,0)</f>
        <v>#REF!</v>
      </c>
      <c r="LA131" s="14" t="e">
        <f>VLOOKUP($C131,#REF!,MATCH(LA$4,#REF!,0)-12,0)</f>
        <v>#REF!</v>
      </c>
      <c r="LB131" s="14" t="e">
        <f>VLOOKUP($C131,#REF!,MATCH(LB$4,#REF!,0)-12,0)</f>
        <v>#REF!</v>
      </c>
      <c r="LC131" s="14" t="e">
        <f>VLOOKUP($C131,#REF!,MATCH(LC$4,#REF!,0)-12,0)</f>
        <v>#REF!</v>
      </c>
      <c r="LD131" s="14" t="e">
        <f>VLOOKUP($C131,#REF!,MATCH(LD$4,#REF!,0)-12,0)</f>
        <v>#REF!</v>
      </c>
      <c r="LE131" s="14" t="e">
        <f>VLOOKUP($C131,#REF!,MATCH(LE$4,#REF!,0)-12,0)</f>
        <v>#REF!</v>
      </c>
      <c r="LF131" s="14" t="e">
        <f>VLOOKUP($C131,#REF!,MATCH(LF$4,#REF!,0)-12,0)</f>
        <v>#REF!</v>
      </c>
      <c r="LG131" s="14" t="e">
        <f>VLOOKUP($C131,#REF!,MATCH(LG$4,#REF!,0)-12,0)</f>
        <v>#REF!</v>
      </c>
      <c r="LH131" s="14" t="e">
        <f>VLOOKUP($C131,#REF!,MATCH(LH$4,#REF!,0)-12,0)</f>
        <v>#REF!</v>
      </c>
      <c r="LI131" s="14" t="e">
        <f>VLOOKUP($C131,#REF!,MATCH(LI$4,#REF!,0)-12,0)</f>
        <v>#REF!</v>
      </c>
      <c r="LJ131" s="14" t="e">
        <f>VLOOKUP($C131,#REF!,MATCH(LJ$4,#REF!,0)-12,0)</f>
        <v>#REF!</v>
      </c>
      <c r="LK131" s="14" t="e">
        <f>VLOOKUP($C131,#REF!,MATCH(LK$4,#REF!,0)-12,0)</f>
        <v>#REF!</v>
      </c>
      <c r="LL131" s="14" t="e">
        <f>VLOOKUP($C131,#REF!,MATCH(LL$4,#REF!,0)-12,0)</f>
        <v>#REF!</v>
      </c>
      <c r="LM131" s="14" t="e">
        <f>VLOOKUP($C131,#REF!,MATCH(LM$4,#REF!,0)-12,0)</f>
        <v>#REF!</v>
      </c>
      <c r="LN131" s="14" t="e">
        <f>VLOOKUP($C131,#REF!,MATCH(LN$4,#REF!,0)-12,0)</f>
        <v>#REF!</v>
      </c>
      <c r="LO131" s="14" t="e">
        <f>VLOOKUP($C131,#REF!,MATCH(LO$4,#REF!,0)-12,0)</f>
        <v>#REF!</v>
      </c>
      <c r="LP131" s="14" t="e">
        <f>VLOOKUP($C131,#REF!,MATCH(LP$4,#REF!,0)-12,0)</f>
        <v>#REF!</v>
      </c>
      <c r="LQ131" s="14" t="e">
        <f>VLOOKUP($C131,#REF!,MATCH(LQ$4,#REF!,0)-12,0)</f>
        <v>#REF!</v>
      </c>
      <c r="LR131" s="14" t="e">
        <f>VLOOKUP($C131,#REF!,MATCH(LR$4,#REF!,0)-12,0)</f>
        <v>#REF!</v>
      </c>
      <c r="LS131" s="14" t="e">
        <f>VLOOKUP($C131,#REF!,MATCH(LS$4,#REF!,0)-12,0)</f>
        <v>#REF!</v>
      </c>
      <c r="LT131" s="14" t="e">
        <f>VLOOKUP($C131,#REF!,MATCH(LT$4,#REF!,0)-12,0)</f>
        <v>#REF!</v>
      </c>
      <c r="LU131" s="14" t="e">
        <f>VLOOKUP($C131,#REF!,MATCH(LU$4,#REF!,0)-12,0)</f>
        <v>#REF!</v>
      </c>
      <c r="LV131" s="14" t="e">
        <f>VLOOKUP($C131,#REF!,MATCH(LV$4,#REF!,0)-12,0)</f>
        <v>#REF!</v>
      </c>
      <c r="LW131" s="14" t="e">
        <f>VLOOKUP($C131,#REF!,MATCH(LW$4,#REF!,0)-12,0)</f>
        <v>#REF!</v>
      </c>
      <c r="LX131" s="14" t="e">
        <f>VLOOKUP($C131,#REF!,MATCH(LX$4,#REF!,0)-12,0)</f>
        <v>#REF!</v>
      </c>
      <c r="LY131" s="14" t="e">
        <f>VLOOKUP($C131,#REF!,MATCH(LY$4,#REF!,0)-12,0)</f>
        <v>#REF!</v>
      </c>
      <c r="LZ131" s="14" t="e">
        <f>VLOOKUP($C131,#REF!,MATCH(LZ$4,#REF!,0)-12,0)</f>
        <v>#REF!</v>
      </c>
      <c r="MA131" s="14" t="e">
        <f>VLOOKUP($C131,#REF!,MATCH(MA$4,#REF!,0)-12,0)</f>
        <v>#REF!</v>
      </c>
      <c r="MB131" s="14" t="e">
        <f>VLOOKUP($C131,#REF!,MATCH(MB$4,#REF!,0)-12,0)</f>
        <v>#REF!</v>
      </c>
      <c r="MC131" s="14" t="e">
        <f>VLOOKUP($C131,#REF!,MATCH(MC$4,#REF!,0)-12,0)</f>
        <v>#REF!</v>
      </c>
      <c r="MD131" s="14" t="e">
        <f>VLOOKUP($C131,#REF!,MATCH(MD$4,#REF!,0)-12,0)</f>
        <v>#REF!</v>
      </c>
      <c r="ME131" s="14" t="e">
        <f>VLOOKUP($C131,#REF!,MATCH(ME$4,#REF!,0)-12,0)</f>
        <v>#REF!</v>
      </c>
      <c r="MF131" s="14" t="e">
        <f>VLOOKUP($C131,#REF!,MATCH(MF$4,#REF!,0)-12,0)</f>
        <v>#REF!</v>
      </c>
      <c r="MG131" s="14" t="e">
        <f>VLOOKUP($C131,#REF!,MATCH(MG$4,#REF!,0)-12,0)</f>
        <v>#REF!</v>
      </c>
      <c r="MH131" s="14" t="e">
        <f>VLOOKUP($C131,#REF!,MATCH(MH$4,#REF!,0)-12,0)</f>
        <v>#REF!</v>
      </c>
      <c r="MI131" s="14" t="e">
        <f>VLOOKUP($C131,#REF!,MATCH(MI$4,#REF!,0)-12,0)</f>
        <v>#REF!</v>
      </c>
      <c r="MJ131" s="14" t="e">
        <f>VLOOKUP($C131,#REF!,MATCH(MJ$4,#REF!,0)-12,0)</f>
        <v>#REF!</v>
      </c>
      <c r="MK131" s="14" t="e">
        <f>VLOOKUP($C131,#REF!,MATCH(MK$4,#REF!,0)-12,0)</f>
        <v>#REF!</v>
      </c>
      <c r="ML131" s="14" t="e">
        <f>VLOOKUP($C131,#REF!,MATCH(ML$4,#REF!,0)-12,0)</f>
        <v>#REF!</v>
      </c>
      <c r="MM131" s="14" t="e">
        <f>VLOOKUP($C131,#REF!,MATCH(MM$4,#REF!,0)-12,0)</f>
        <v>#REF!</v>
      </c>
      <c r="MN131" s="14" t="e">
        <f>VLOOKUP($C131,#REF!,MATCH(MN$4,#REF!,0)-12,0)</f>
        <v>#REF!</v>
      </c>
      <c r="MO131" s="14" t="e">
        <f>VLOOKUP($C131,#REF!,MATCH(MO$4,#REF!,0)-12,0)</f>
        <v>#REF!</v>
      </c>
      <c r="MP131" s="14" t="e">
        <f>VLOOKUP($C131,#REF!,MATCH(MP$4,#REF!,0)-12,0)</f>
        <v>#REF!</v>
      </c>
      <c r="MQ131" s="14" t="e">
        <f>VLOOKUP($C131,#REF!,MATCH(MQ$4,#REF!,0)-12,0)</f>
        <v>#REF!</v>
      </c>
      <c r="MR131" s="14" t="e">
        <f>VLOOKUP($C131,#REF!,MATCH(MR$4,#REF!,0)-12,0)</f>
        <v>#REF!</v>
      </c>
      <c r="MS131" s="14" t="e">
        <f>VLOOKUP($C131,#REF!,MATCH(MS$4,#REF!,0)-12,0)</f>
        <v>#REF!</v>
      </c>
      <c r="MT131" s="14" t="e">
        <f>VLOOKUP($C131,#REF!,MATCH(MT$4,#REF!,0)-12,0)</f>
        <v>#REF!</v>
      </c>
      <c r="MU131" s="14" t="e">
        <f>VLOOKUP($C131,#REF!,MATCH(MU$4,#REF!,0)-12,0)</f>
        <v>#REF!</v>
      </c>
      <c r="MV131" s="14" t="e">
        <f>VLOOKUP($C131,#REF!,MATCH(MV$4,#REF!,0)-12,0)</f>
        <v>#REF!</v>
      </c>
      <c r="MW131" s="14" t="e">
        <f>VLOOKUP($C131,#REF!,MATCH(MW$4,#REF!,0)-12,0)</f>
        <v>#REF!</v>
      </c>
      <c r="MX131" s="14" t="e">
        <f>VLOOKUP($C131,#REF!,MATCH(MX$4,#REF!,0)-12,0)</f>
        <v>#REF!</v>
      </c>
      <c r="MY131" s="14" t="e">
        <f>VLOOKUP($C131,#REF!,MATCH(MY$4,#REF!,0)-12,0)</f>
        <v>#REF!</v>
      </c>
      <c r="MZ131" s="14" t="e">
        <f>VLOOKUP($C131,#REF!,MATCH(MZ$4,#REF!,0)-12,0)</f>
        <v>#REF!</v>
      </c>
      <c r="NA131" s="14" t="e">
        <f>VLOOKUP($C131,#REF!,MATCH(NA$4,#REF!,0)-12,0)</f>
        <v>#REF!</v>
      </c>
      <c r="NB131" s="14" t="e">
        <f>VLOOKUP($C131,#REF!,MATCH(NB$4,#REF!,0)-12,0)</f>
        <v>#REF!</v>
      </c>
      <c r="NC131" s="14" t="e">
        <f>VLOOKUP($C131,#REF!,MATCH(NC$4,#REF!,0)-12,0)</f>
        <v>#REF!</v>
      </c>
      <c r="ND131" s="14" t="e">
        <f>VLOOKUP($C131,#REF!,MATCH(ND$4,#REF!,0)-12,0)</f>
        <v>#REF!</v>
      </c>
      <c r="NE131" s="14" t="e">
        <f>VLOOKUP($C131,#REF!,MATCH(NE$4,#REF!,0)-12,0)</f>
        <v>#REF!</v>
      </c>
      <c r="NF131" s="14" t="e">
        <f>VLOOKUP($C131,#REF!,MATCH(NF$4,#REF!,0)-12,0)</f>
        <v>#REF!</v>
      </c>
      <c r="NG131" s="14" t="e">
        <f>VLOOKUP($C131,#REF!,MATCH(NG$4,#REF!,0)-12,0)</f>
        <v>#REF!</v>
      </c>
      <c r="NH131" s="14" t="e">
        <f>VLOOKUP($C131,#REF!,MATCH(NH$4,#REF!,0)-12,0)</f>
        <v>#REF!</v>
      </c>
      <c r="NI131" s="14" t="e">
        <f>VLOOKUP($C131,#REF!,MATCH(NI$4,#REF!,0)-12,0)</f>
        <v>#REF!</v>
      </c>
      <c r="NJ131" s="14" t="e">
        <f>VLOOKUP($C131,#REF!,MATCH(NJ$4,#REF!,0)-12,0)</f>
        <v>#REF!</v>
      </c>
      <c r="NK131" s="14" t="e">
        <f>VLOOKUP($C131,#REF!,MATCH(NK$4,#REF!,0)-12,0)</f>
        <v>#REF!</v>
      </c>
      <c r="NL131" s="14" t="e">
        <f>VLOOKUP($C131,#REF!,MATCH(NL$4,#REF!,0)-12,0)</f>
        <v>#REF!</v>
      </c>
      <c r="NM131" s="14" t="e">
        <f>VLOOKUP($C131,#REF!,MATCH(NM$4,#REF!,0)-12,0)</f>
        <v>#REF!</v>
      </c>
      <c r="NN131" s="14" t="e">
        <f>VLOOKUP($C131,#REF!,MATCH(NN$4,#REF!,0)-12,0)</f>
        <v>#REF!</v>
      </c>
      <c r="NO131" s="14" t="e">
        <f>VLOOKUP($C131,#REF!,MATCH(NO$4,#REF!,0)-12,0)</f>
        <v>#REF!</v>
      </c>
      <c r="NP131" s="14" t="e">
        <f>VLOOKUP($C131,#REF!,MATCH(NP$4,#REF!,0)-12,0)</f>
        <v>#REF!</v>
      </c>
      <c r="NQ131" s="14" t="e">
        <f>VLOOKUP($C131,#REF!,MATCH(NQ$4,#REF!,0)-12,0)</f>
        <v>#REF!</v>
      </c>
      <c r="NR131" s="14" t="e">
        <f>VLOOKUP($C131,#REF!,MATCH(NR$4,#REF!,0)-12,0)</f>
        <v>#REF!</v>
      </c>
      <c r="NS131" s="14" t="e">
        <f>VLOOKUP($C131,#REF!,MATCH(NS$4,#REF!,0)-12,0)</f>
        <v>#REF!</v>
      </c>
      <c r="NT131" s="14" t="e">
        <f>VLOOKUP($C131,#REF!,MATCH(NT$4,#REF!,0)-12,0)</f>
        <v>#REF!</v>
      </c>
      <c r="NU131" s="14" t="e">
        <f>VLOOKUP($C131,#REF!,MATCH(NU$4,#REF!,0)-12,0)</f>
        <v>#REF!</v>
      </c>
      <c r="NV131" s="14" t="e">
        <f>VLOOKUP($C131,#REF!,MATCH(NV$4,#REF!,0)-12,0)</f>
        <v>#REF!</v>
      </c>
      <c r="NW131" s="14" t="e">
        <f>VLOOKUP($C131,#REF!,MATCH(NW$4,#REF!,0)-12,0)</f>
        <v>#REF!</v>
      </c>
      <c r="NX131" s="14" t="e">
        <f>VLOOKUP($C131,#REF!,MATCH(NX$4,#REF!,0)-12,0)</f>
        <v>#REF!</v>
      </c>
      <c r="NY131" s="14" t="e">
        <f>VLOOKUP($C131,#REF!,MATCH(NY$4,#REF!,0)-12,0)</f>
        <v>#REF!</v>
      </c>
      <c r="NZ131" s="14" t="e">
        <f>VLOOKUP($C131,#REF!,MATCH(NZ$4,#REF!,0)-12,0)</f>
        <v>#REF!</v>
      </c>
      <c r="OA131" s="14" t="e">
        <f>VLOOKUP($C131,#REF!,MATCH(OA$4,#REF!,0)-12,0)</f>
        <v>#REF!</v>
      </c>
      <c r="OB131" s="14" t="e">
        <f>VLOOKUP($C131,#REF!,MATCH(OB$4,#REF!,0)-12,0)</f>
        <v>#REF!</v>
      </c>
      <c r="OC131" s="14" t="e">
        <f>VLOOKUP($C131,#REF!,MATCH(OC$4,#REF!,0)-12,0)</f>
        <v>#REF!</v>
      </c>
      <c r="OD131" s="14" t="e">
        <f>VLOOKUP($C131,#REF!,MATCH(OD$4,#REF!,0)-12,0)</f>
        <v>#REF!</v>
      </c>
      <c r="OE131" s="14" t="e">
        <f>VLOOKUP($C131,#REF!,MATCH(OE$4,#REF!,0)-12,0)</f>
        <v>#REF!</v>
      </c>
      <c r="OF131" s="14" t="e">
        <f>VLOOKUP($C131,#REF!,MATCH(OF$4,#REF!,0)-12,0)</f>
        <v>#REF!</v>
      </c>
      <c r="OG131" s="14" t="e">
        <f>VLOOKUP($C131,#REF!,MATCH(OG$4,#REF!,0)-12,0)</f>
        <v>#REF!</v>
      </c>
      <c r="OH131" s="14" t="e">
        <f>VLOOKUP($C131,#REF!,MATCH(OH$4,#REF!,0)-12,0)</f>
        <v>#REF!</v>
      </c>
      <c r="OI131" s="14" t="e">
        <f>VLOOKUP($C131,#REF!,MATCH(OI$4,#REF!,0)-12,0)</f>
        <v>#REF!</v>
      </c>
      <c r="OJ131" s="14" t="e">
        <f>VLOOKUP($C131,#REF!,MATCH(OJ$4,#REF!,0)-12,0)</f>
        <v>#REF!</v>
      </c>
      <c r="OK131" s="14" t="e">
        <f>VLOOKUP($C131,#REF!,MATCH(OK$4,#REF!,0)-12,0)</f>
        <v>#REF!</v>
      </c>
      <c r="OL131" s="14" t="e">
        <f>VLOOKUP($C131,#REF!,MATCH(OL$4,#REF!,0)-12,0)</f>
        <v>#REF!</v>
      </c>
      <c r="OM131" s="14" t="e">
        <f>VLOOKUP($C131,#REF!,MATCH(OM$4,#REF!,0)-12,0)</f>
        <v>#REF!</v>
      </c>
      <c r="ON131" s="14" t="e">
        <f>VLOOKUP($C131,#REF!,MATCH(ON$4,#REF!,0)-12,0)</f>
        <v>#REF!</v>
      </c>
      <c r="OO131" s="14" t="e">
        <f>VLOOKUP($C131,#REF!,MATCH(OO$4,#REF!,0)-12,0)</f>
        <v>#REF!</v>
      </c>
      <c r="OP131" s="14" t="e">
        <f>VLOOKUP($C131,#REF!,MATCH(OP$4,#REF!,0)-12,0)</f>
        <v>#REF!</v>
      </c>
      <c r="OQ131" s="14" t="e">
        <f>VLOOKUP($C131,#REF!,MATCH(OQ$4,#REF!,0)-12,0)</f>
        <v>#REF!</v>
      </c>
      <c r="OR131" s="14" t="e">
        <f>VLOOKUP($C131,#REF!,MATCH(OR$4,#REF!,0)-12,0)</f>
        <v>#REF!</v>
      </c>
      <c r="OS131" s="14" t="e">
        <f>VLOOKUP($C131,#REF!,MATCH(OS$4,#REF!,0)-12,0)</f>
        <v>#REF!</v>
      </c>
      <c r="OT131" s="14" t="e">
        <f>VLOOKUP($C131,#REF!,MATCH(OT$4,#REF!,0)-12,0)</f>
        <v>#REF!</v>
      </c>
      <c r="OU131" s="14" t="e">
        <f>VLOOKUP($C131,#REF!,MATCH(OU$4,#REF!,0)-12,0)</f>
        <v>#REF!</v>
      </c>
      <c r="OV131" s="14" t="e">
        <f>VLOOKUP($C131,#REF!,MATCH(OV$4,#REF!,0)-12,0)</f>
        <v>#REF!</v>
      </c>
      <c r="OW131" s="14" t="e">
        <f>VLOOKUP($C131,#REF!,MATCH(OW$4,#REF!,0)-12,0)</f>
        <v>#REF!</v>
      </c>
      <c r="OX131" s="14" t="e">
        <f>VLOOKUP($C131,#REF!,MATCH(OX$4,#REF!,0)-12,0)</f>
        <v>#REF!</v>
      </c>
      <c r="OY131" s="14" t="e">
        <f>VLOOKUP($C131,#REF!,MATCH(OY$4,#REF!,0)-12,0)</f>
        <v>#REF!</v>
      </c>
      <c r="OZ131" s="14" t="e">
        <f>VLOOKUP($C131,#REF!,MATCH(OZ$4,#REF!,0)-12,0)</f>
        <v>#REF!</v>
      </c>
      <c r="PA131" s="14" t="e">
        <f>VLOOKUP($C131,#REF!,MATCH(PA$4,#REF!,0)-12,0)</f>
        <v>#REF!</v>
      </c>
      <c r="PB131" s="14" t="e">
        <f>VLOOKUP($C131,#REF!,MATCH(PB$4,#REF!,0)-12,0)</f>
        <v>#REF!</v>
      </c>
      <c r="PC131" s="14" t="e">
        <f>VLOOKUP($C131,#REF!,MATCH(PC$4,#REF!,0)-12,0)</f>
        <v>#REF!</v>
      </c>
      <c r="PD131" s="14" t="e">
        <f>VLOOKUP($C131,#REF!,MATCH(PD$4,#REF!,0)-12,0)</f>
        <v>#REF!</v>
      </c>
      <c r="PE131" s="14" t="e">
        <f>VLOOKUP($C131,#REF!,MATCH(PE$4,#REF!,0)-12,0)</f>
        <v>#REF!</v>
      </c>
      <c r="PF131" s="14" t="e">
        <f>VLOOKUP($C131,#REF!,MATCH(PF$4,#REF!,0)-12,0)</f>
        <v>#REF!</v>
      </c>
      <c r="PG131" s="14" t="e">
        <f>VLOOKUP($C131,#REF!,MATCH(PG$4,#REF!,0)-12,0)</f>
        <v>#REF!</v>
      </c>
      <c r="PH131" s="14" t="e">
        <f>VLOOKUP($C131,#REF!,MATCH(PH$4,#REF!,0)-12,0)</f>
        <v>#REF!</v>
      </c>
      <c r="PI131" s="14" t="e">
        <f>VLOOKUP($C131,#REF!,MATCH(PI$4,#REF!,0)-12,0)</f>
        <v>#REF!</v>
      </c>
      <c r="PJ131" s="14" t="e">
        <f>VLOOKUP($C131,#REF!,MATCH(PJ$4,#REF!,0)-12,0)</f>
        <v>#REF!</v>
      </c>
      <c r="PK131" s="14" t="e">
        <f>VLOOKUP($C131,#REF!,MATCH(PK$4,#REF!,0)-12,0)</f>
        <v>#REF!</v>
      </c>
      <c r="PL131" s="14" t="e">
        <f>VLOOKUP($C131,#REF!,MATCH(PL$4,#REF!,0)-12,0)</f>
        <v>#REF!</v>
      </c>
      <c r="PM131" s="14" t="e">
        <f>VLOOKUP($C131,#REF!,MATCH(PM$4,#REF!,0)-12,0)</f>
        <v>#REF!</v>
      </c>
      <c r="PN131" s="14" t="e">
        <f>VLOOKUP($C131,#REF!,MATCH(PN$4,#REF!,0)-12,0)</f>
        <v>#REF!</v>
      </c>
      <c r="PO131" s="14" t="e">
        <f>VLOOKUP($C131,#REF!,MATCH(PO$4,#REF!,0)-12,0)</f>
        <v>#REF!</v>
      </c>
      <c r="PP131" s="14" t="e">
        <f>VLOOKUP($C131,#REF!,MATCH(PP$4,#REF!,0)-12,0)</f>
        <v>#REF!</v>
      </c>
      <c r="PQ131" s="14" t="e">
        <f>VLOOKUP($C131,#REF!,MATCH(PQ$4,#REF!,0)-12,0)</f>
        <v>#REF!</v>
      </c>
      <c r="PR131" s="14" t="e">
        <f>VLOOKUP($C131,#REF!,MATCH(PR$4,#REF!,0)-12,0)</f>
        <v>#REF!</v>
      </c>
      <c r="PS131" s="14" t="e">
        <f>VLOOKUP($C131,#REF!,MATCH(PS$4,#REF!,0)-12,0)</f>
        <v>#REF!</v>
      </c>
      <c r="PT131" s="14" t="e">
        <f>VLOOKUP($C131,#REF!,MATCH(PT$4,#REF!,0)-12,0)</f>
        <v>#REF!</v>
      </c>
      <c r="PU131" s="14" t="e">
        <f>VLOOKUP($C131,#REF!,MATCH(PU$4,#REF!,0)-12,0)</f>
        <v>#REF!</v>
      </c>
      <c r="PV131" s="14" t="e">
        <f>VLOOKUP($C131,#REF!,MATCH(PV$4,#REF!,0)-12,0)</f>
        <v>#REF!</v>
      </c>
      <c r="PW131" s="14" t="e">
        <f>VLOOKUP($C131,#REF!,MATCH(PW$4,#REF!,0)-12,0)</f>
        <v>#REF!</v>
      </c>
      <c r="PX131" s="14" t="e">
        <f>VLOOKUP($C131,#REF!,MATCH(PX$4,#REF!,0)-12,0)</f>
        <v>#REF!</v>
      </c>
      <c r="PY131" s="14" t="e">
        <f>VLOOKUP($C131,#REF!,MATCH(PY$4,#REF!,0)-12,0)</f>
        <v>#REF!</v>
      </c>
      <c r="PZ131" s="14" t="e">
        <f>VLOOKUP($C131,#REF!,MATCH(PZ$4,#REF!,0)-12,0)</f>
        <v>#REF!</v>
      </c>
      <c r="QA131" s="14" t="e">
        <f>VLOOKUP($C131,#REF!,MATCH(QA$4,#REF!,0)-12,0)</f>
        <v>#REF!</v>
      </c>
      <c r="QB131" s="14" t="e">
        <f>VLOOKUP($C131,#REF!,MATCH(QB$4,#REF!,0)-12,0)</f>
        <v>#REF!</v>
      </c>
      <c r="QC131" s="14" t="e">
        <f>VLOOKUP($C131,#REF!,MATCH(QC$4,#REF!,0)-12,0)</f>
        <v>#REF!</v>
      </c>
      <c r="QD131" s="14" t="e">
        <f>VLOOKUP($C131,#REF!,MATCH(QD$4,#REF!,0)-12,0)</f>
        <v>#REF!</v>
      </c>
      <c r="QE131" s="14" t="e">
        <f>VLOOKUP($C131,#REF!,MATCH(QE$4,#REF!,0)-12,0)</f>
        <v>#REF!</v>
      </c>
      <c r="QF131" s="14" t="e">
        <f>VLOOKUP($C131,#REF!,MATCH(QF$4,#REF!,0)-12,0)</f>
        <v>#REF!</v>
      </c>
      <c r="QG131" s="14" t="e">
        <f>VLOOKUP($C131,#REF!,MATCH(QG$4,#REF!,0)-12,0)</f>
        <v>#REF!</v>
      </c>
      <c r="QH131" s="14" t="e">
        <f>VLOOKUP($C131,#REF!,MATCH(QH$4,#REF!,0)-12,0)</f>
        <v>#REF!</v>
      </c>
      <c r="QI131" s="14" t="e">
        <f>VLOOKUP($C131,#REF!,MATCH(QI$4,#REF!,0)-12,0)</f>
        <v>#REF!</v>
      </c>
      <c r="QJ131" s="14" t="e">
        <f>VLOOKUP($C131,#REF!,MATCH(QJ$4,#REF!,0)-12,0)</f>
        <v>#REF!</v>
      </c>
      <c r="QK131" s="14" t="e">
        <f>VLOOKUP($C131,#REF!,MATCH(QK$4,#REF!,0)-12,0)</f>
        <v>#REF!</v>
      </c>
      <c r="QL131" s="14" t="e">
        <f>VLOOKUP($C131,#REF!,MATCH(QL$4,#REF!,0)-12,0)</f>
        <v>#REF!</v>
      </c>
      <c r="QM131" s="14" t="e">
        <f>VLOOKUP($C131,#REF!,MATCH(QM$4,#REF!,0)-12,0)</f>
        <v>#REF!</v>
      </c>
      <c r="QN131" s="14" t="e">
        <f>VLOOKUP($C131,#REF!,MATCH(QN$4,#REF!,0)-12,0)</f>
        <v>#REF!</v>
      </c>
      <c r="QO131" s="14" t="e">
        <f>VLOOKUP($C131,#REF!,MATCH(QO$4,#REF!,0)-12,0)</f>
        <v>#REF!</v>
      </c>
      <c r="QP131" s="14" t="e">
        <f>VLOOKUP($C131,#REF!,MATCH(QP$4,#REF!,0)-12,0)</f>
        <v>#REF!</v>
      </c>
      <c r="QQ131" s="14" t="e">
        <f>VLOOKUP($C131,#REF!,MATCH(QQ$4,#REF!,0)-12,0)</f>
        <v>#REF!</v>
      </c>
      <c r="QR131" s="14" t="e">
        <f>VLOOKUP($C131,#REF!,MATCH(QR$4,#REF!,0)-12,0)</f>
        <v>#REF!</v>
      </c>
      <c r="QS131" s="14" t="e">
        <f>VLOOKUP($C131,#REF!,MATCH(QS$4,#REF!,0)-12,0)</f>
        <v>#REF!</v>
      </c>
      <c r="QT131" s="14" t="e">
        <f>VLOOKUP($C131,#REF!,MATCH(QT$4,#REF!,0)-12,0)</f>
        <v>#REF!</v>
      </c>
      <c r="QU131" s="14" t="e">
        <f>VLOOKUP($C131,#REF!,MATCH(QU$4,#REF!,0)-12,0)</f>
        <v>#REF!</v>
      </c>
      <c r="QV131" s="14" t="e">
        <f>VLOOKUP($C131,#REF!,MATCH(QV$4,#REF!,0)-12,0)</f>
        <v>#REF!</v>
      </c>
      <c r="QW131" s="14" t="e">
        <f>VLOOKUP($C131,#REF!,MATCH(QW$4,#REF!,0)-12,0)</f>
        <v>#REF!</v>
      </c>
      <c r="QX131" s="14" t="e">
        <f>VLOOKUP($C131,#REF!,MATCH(QX$4,#REF!,0)-12,0)</f>
        <v>#REF!</v>
      </c>
      <c r="QY131" s="14" t="e">
        <f>VLOOKUP($C131,#REF!,MATCH(QY$4,#REF!,0)-12,0)</f>
        <v>#REF!</v>
      </c>
      <c r="QZ131" s="14"/>
      <c r="RA131" s="14"/>
      <c r="RB131" s="5"/>
      <c r="RC131" s="5"/>
      <c r="RD131" s="6"/>
      <c r="RE131" s="6"/>
      <c r="RF131" s="6"/>
    </row>
    <row r="132" spans="1:474" ht="18" customHeight="1">
      <c r="A132" s="41" t="s">
        <v>229</v>
      </c>
      <c r="B132" s="42" t="s">
        <v>182</v>
      </c>
      <c r="C132" s="42" t="s">
        <v>476</v>
      </c>
      <c r="D132" s="42" t="s">
        <v>477</v>
      </c>
      <c r="E132" s="42"/>
      <c r="F132" s="42"/>
      <c r="G132" s="42"/>
      <c r="H132" s="42" t="s">
        <v>175</v>
      </c>
      <c r="I132" s="42" t="s">
        <v>396</v>
      </c>
      <c r="J132" s="42"/>
      <c r="K132" s="43" t="s">
        <v>66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>
        <v>0</v>
      </c>
      <c r="AI132" s="19">
        <v>0</v>
      </c>
      <c r="AJ132" s="19">
        <v>0</v>
      </c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>
        <v>0</v>
      </c>
      <c r="AS132" s="19">
        <v>0</v>
      </c>
      <c r="AT132" s="19">
        <v>0</v>
      </c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>
        <v>0</v>
      </c>
      <c r="BC132" s="19">
        <v>0</v>
      </c>
      <c r="BD132" s="19">
        <v>0</v>
      </c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>
        <v>0</v>
      </c>
      <c r="BM132" s="19">
        <v>0</v>
      </c>
      <c r="BN132" s="19">
        <v>0</v>
      </c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>
        <v>0</v>
      </c>
      <c r="BW132" s="19">
        <v>0</v>
      </c>
      <c r="BX132" s="19">
        <v>0</v>
      </c>
      <c r="BY132" s="19">
        <v>0</v>
      </c>
      <c r="BZ132" s="19">
        <v>0</v>
      </c>
      <c r="CA132" s="19">
        <v>0</v>
      </c>
      <c r="CB132" s="19">
        <v>0</v>
      </c>
      <c r="CC132" s="19">
        <v>0</v>
      </c>
      <c r="CD132" s="19">
        <v>0</v>
      </c>
      <c r="CE132" s="19">
        <v>0</v>
      </c>
      <c r="CF132" s="19">
        <v>0</v>
      </c>
      <c r="CG132" s="19">
        <v>0</v>
      </c>
      <c r="CH132" s="19">
        <v>0</v>
      </c>
      <c r="CI132" s="19">
        <v>0</v>
      </c>
      <c r="CJ132" s="19">
        <v>0</v>
      </c>
      <c r="CK132" s="19">
        <v>0</v>
      </c>
      <c r="CL132" s="19">
        <v>0</v>
      </c>
      <c r="CM132" s="19">
        <v>0</v>
      </c>
      <c r="CN132" s="19">
        <v>0</v>
      </c>
      <c r="CO132" s="19">
        <v>0</v>
      </c>
      <c r="CP132" s="19">
        <v>0</v>
      </c>
      <c r="CQ132" s="19">
        <v>0</v>
      </c>
      <c r="CR132" s="19">
        <v>0</v>
      </c>
      <c r="CS132" s="19">
        <v>0</v>
      </c>
      <c r="CT132" s="19">
        <v>0</v>
      </c>
      <c r="CU132" s="19">
        <v>0</v>
      </c>
      <c r="CV132" s="19">
        <v>0</v>
      </c>
      <c r="CW132" s="19">
        <v>0</v>
      </c>
      <c r="CX132" s="19">
        <v>0</v>
      </c>
      <c r="CY132" s="19">
        <v>0</v>
      </c>
      <c r="CZ132" s="19">
        <v>0</v>
      </c>
      <c r="DA132" s="19">
        <v>0</v>
      </c>
      <c r="DB132" s="19">
        <v>0</v>
      </c>
      <c r="DC132" s="19">
        <v>0</v>
      </c>
      <c r="DD132" s="19">
        <v>0</v>
      </c>
      <c r="DE132" s="19">
        <v>0</v>
      </c>
      <c r="DF132" s="19">
        <v>0</v>
      </c>
      <c r="DG132" s="19">
        <v>0</v>
      </c>
      <c r="DH132" s="19">
        <v>0</v>
      </c>
      <c r="DI132" s="19">
        <v>0</v>
      </c>
      <c r="DJ132" s="19">
        <v>0</v>
      </c>
      <c r="DK132" s="19">
        <v>0</v>
      </c>
      <c r="DL132" s="19">
        <v>0</v>
      </c>
      <c r="DM132" s="19">
        <v>0</v>
      </c>
      <c r="DN132" s="19">
        <v>0</v>
      </c>
      <c r="DO132" s="19">
        <v>0</v>
      </c>
      <c r="DP132" s="19">
        <v>0</v>
      </c>
      <c r="DQ132" s="19">
        <v>0</v>
      </c>
      <c r="DR132" s="19">
        <v>0</v>
      </c>
      <c r="DS132" s="19">
        <v>0</v>
      </c>
      <c r="DT132" s="19">
        <v>0</v>
      </c>
      <c r="DU132" s="19">
        <v>0</v>
      </c>
      <c r="DV132" s="19">
        <v>0</v>
      </c>
      <c r="DW132" s="19">
        <v>0</v>
      </c>
      <c r="DX132" s="19">
        <v>0</v>
      </c>
      <c r="DY132" s="19">
        <v>0</v>
      </c>
      <c r="DZ132" s="19">
        <v>0</v>
      </c>
      <c r="EA132" s="19">
        <v>0</v>
      </c>
      <c r="EB132" s="19">
        <v>0</v>
      </c>
      <c r="EC132" s="19">
        <v>0</v>
      </c>
      <c r="ED132" s="19">
        <v>0</v>
      </c>
      <c r="EE132" s="19">
        <v>0</v>
      </c>
      <c r="EF132" s="19">
        <v>0</v>
      </c>
      <c r="EG132" s="19">
        <v>0</v>
      </c>
      <c r="EH132" s="19">
        <v>0</v>
      </c>
      <c r="EI132" s="19">
        <v>0</v>
      </c>
      <c r="EJ132" s="19">
        <v>0</v>
      </c>
      <c r="EK132" s="19">
        <v>0</v>
      </c>
      <c r="EL132" s="19">
        <v>0</v>
      </c>
      <c r="EM132" s="19">
        <v>0</v>
      </c>
      <c r="EN132" s="19">
        <v>0</v>
      </c>
      <c r="EO132" s="19">
        <v>0</v>
      </c>
      <c r="EP132" s="19">
        <v>0</v>
      </c>
      <c r="EQ132" s="19">
        <v>0</v>
      </c>
      <c r="ER132" s="19">
        <v>0</v>
      </c>
      <c r="ES132" s="19">
        <v>0</v>
      </c>
      <c r="ET132" s="19">
        <v>0</v>
      </c>
      <c r="EU132" s="19">
        <v>0</v>
      </c>
      <c r="EV132" s="19">
        <v>0</v>
      </c>
      <c r="EW132" s="19">
        <v>0</v>
      </c>
      <c r="EX132" s="19">
        <v>0</v>
      </c>
      <c r="EY132" s="19">
        <v>0</v>
      </c>
      <c r="EZ132" s="19">
        <v>0</v>
      </c>
      <c r="FA132" s="19">
        <v>0</v>
      </c>
      <c r="FB132" s="19">
        <v>0</v>
      </c>
      <c r="FC132" s="19">
        <v>0</v>
      </c>
      <c r="FD132" s="19">
        <v>0</v>
      </c>
      <c r="FE132" s="19">
        <v>0</v>
      </c>
      <c r="FF132" s="19">
        <v>0</v>
      </c>
      <c r="FG132" s="19">
        <v>0</v>
      </c>
      <c r="FH132" s="19">
        <v>0</v>
      </c>
      <c r="FI132" s="19">
        <v>0</v>
      </c>
      <c r="FJ132" s="19">
        <v>0</v>
      </c>
      <c r="FK132" s="19">
        <v>0</v>
      </c>
      <c r="FL132" s="19">
        <v>0</v>
      </c>
      <c r="FM132" s="19">
        <v>0</v>
      </c>
      <c r="FN132" s="19">
        <v>0</v>
      </c>
      <c r="FO132" s="19">
        <v>0</v>
      </c>
      <c r="FP132" s="19">
        <v>0</v>
      </c>
      <c r="FQ132" s="19">
        <v>0</v>
      </c>
      <c r="FR132" s="19">
        <v>0</v>
      </c>
      <c r="FS132" s="19">
        <v>0</v>
      </c>
      <c r="FT132" s="19">
        <v>0</v>
      </c>
      <c r="FU132" s="19">
        <v>0</v>
      </c>
      <c r="FV132" s="19">
        <v>0</v>
      </c>
      <c r="FW132" s="19">
        <v>0</v>
      </c>
      <c r="FX132" s="19">
        <v>0</v>
      </c>
      <c r="FY132" s="19">
        <v>0</v>
      </c>
      <c r="FZ132" s="19">
        <v>0</v>
      </c>
      <c r="GA132" s="19">
        <v>0</v>
      </c>
      <c r="GB132" s="19">
        <v>0</v>
      </c>
      <c r="GC132" s="19">
        <v>0</v>
      </c>
      <c r="GD132" s="19">
        <v>0</v>
      </c>
      <c r="GE132" s="19">
        <v>0</v>
      </c>
      <c r="GF132" s="19">
        <v>0</v>
      </c>
      <c r="GG132" s="19">
        <v>0</v>
      </c>
      <c r="GH132" s="19">
        <v>0</v>
      </c>
      <c r="GI132" s="19">
        <v>0</v>
      </c>
      <c r="GJ132" s="19">
        <v>0</v>
      </c>
      <c r="GK132" s="19">
        <v>0</v>
      </c>
      <c r="GL132" s="19">
        <v>0</v>
      </c>
      <c r="GM132" s="19">
        <v>0</v>
      </c>
      <c r="GN132" s="19">
        <v>0</v>
      </c>
      <c r="GO132" s="19">
        <v>0</v>
      </c>
      <c r="GP132" s="19">
        <v>0</v>
      </c>
      <c r="GQ132" s="19">
        <v>0</v>
      </c>
      <c r="GR132" s="19">
        <v>0</v>
      </c>
      <c r="GS132" s="19">
        <v>0</v>
      </c>
      <c r="GT132" s="19">
        <v>0</v>
      </c>
      <c r="GU132" s="19">
        <v>0</v>
      </c>
      <c r="GV132" s="19">
        <v>0</v>
      </c>
      <c r="GW132" s="19">
        <v>0</v>
      </c>
      <c r="GX132" s="19">
        <v>0</v>
      </c>
      <c r="GY132" s="19">
        <v>0</v>
      </c>
      <c r="GZ132" s="19">
        <v>0</v>
      </c>
      <c r="HA132" s="19">
        <v>0</v>
      </c>
      <c r="HB132" s="19">
        <v>0</v>
      </c>
      <c r="HC132" s="19">
        <v>0</v>
      </c>
      <c r="HD132" s="19">
        <v>0</v>
      </c>
      <c r="HE132" s="19">
        <v>0</v>
      </c>
      <c r="HF132" s="19">
        <v>0</v>
      </c>
      <c r="HG132" s="19">
        <v>0</v>
      </c>
      <c r="HH132" s="19">
        <v>0</v>
      </c>
      <c r="HI132" s="19">
        <v>0</v>
      </c>
      <c r="HJ132" s="19">
        <v>0</v>
      </c>
      <c r="HK132" s="19">
        <v>0</v>
      </c>
      <c r="HL132" s="19">
        <v>0</v>
      </c>
      <c r="HM132" s="19">
        <v>0</v>
      </c>
      <c r="HN132" s="19">
        <v>0</v>
      </c>
      <c r="HO132" s="19">
        <v>0</v>
      </c>
      <c r="HP132" s="19">
        <v>0</v>
      </c>
      <c r="HQ132" s="19">
        <v>0</v>
      </c>
      <c r="HR132" s="19">
        <v>0</v>
      </c>
      <c r="HS132" s="19">
        <v>0</v>
      </c>
      <c r="HT132" s="19">
        <v>0</v>
      </c>
      <c r="HU132" s="19">
        <v>0</v>
      </c>
      <c r="HV132" s="19">
        <v>0</v>
      </c>
      <c r="HW132" s="19">
        <v>0</v>
      </c>
      <c r="HX132" s="19">
        <v>0</v>
      </c>
      <c r="HY132" s="19">
        <v>0</v>
      </c>
      <c r="HZ132" s="19">
        <v>0</v>
      </c>
      <c r="IA132" s="19">
        <v>0</v>
      </c>
      <c r="IB132" s="19">
        <v>0</v>
      </c>
      <c r="IC132" s="19">
        <v>0</v>
      </c>
      <c r="ID132" s="19">
        <v>0</v>
      </c>
      <c r="IE132" s="19">
        <v>0</v>
      </c>
      <c r="IF132" s="19">
        <v>0</v>
      </c>
      <c r="IG132" s="19">
        <v>0</v>
      </c>
      <c r="IH132" s="19">
        <v>0</v>
      </c>
      <c r="II132" s="19">
        <v>0</v>
      </c>
      <c r="IJ132" s="19">
        <v>0</v>
      </c>
      <c r="IK132" s="19">
        <v>0</v>
      </c>
      <c r="IL132" s="19">
        <v>0</v>
      </c>
      <c r="IM132" s="19">
        <v>0</v>
      </c>
      <c r="IN132" s="19">
        <v>0</v>
      </c>
      <c r="IO132" s="19">
        <v>0</v>
      </c>
      <c r="IP132" s="19">
        <v>0</v>
      </c>
      <c r="IQ132" s="19">
        <v>0</v>
      </c>
      <c r="IR132" s="19">
        <v>0</v>
      </c>
      <c r="IS132" s="19">
        <v>0</v>
      </c>
      <c r="IT132" s="19">
        <v>0</v>
      </c>
      <c r="IU132" s="19">
        <v>0</v>
      </c>
      <c r="IV132" s="19">
        <v>0</v>
      </c>
      <c r="IW132" s="19">
        <v>0</v>
      </c>
      <c r="IX132" s="19">
        <v>0</v>
      </c>
      <c r="IY132" s="19">
        <v>0</v>
      </c>
      <c r="IZ132" s="19">
        <v>0</v>
      </c>
      <c r="JA132" s="19">
        <v>0</v>
      </c>
      <c r="JB132" s="19">
        <v>0</v>
      </c>
      <c r="JC132" s="19">
        <v>0</v>
      </c>
      <c r="JD132" s="19">
        <v>0</v>
      </c>
      <c r="JE132" s="19">
        <v>0</v>
      </c>
      <c r="JF132" s="19">
        <v>0</v>
      </c>
      <c r="JG132" s="19">
        <v>0</v>
      </c>
      <c r="JH132" s="19">
        <v>0</v>
      </c>
      <c r="JI132" s="19">
        <v>0</v>
      </c>
      <c r="JJ132" s="19">
        <v>0</v>
      </c>
      <c r="JK132" s="19">
        <v>0</v>
      </c>
      <c r="JL132" s="19">
        <v>0</v>
      </c>
      <c r="JM132" s="19">
        <v>0</v>
      </c>
      <c r="JN132" s="19">
        <v>0</v>
      </c>
      <c r="JO132" s="19">
        <v>0</v>
      </c>
      <c r="JP132" s="19">
        <v>0</v>
      </c>
      <c r="JQ132" s="19">
        <v>0</v>
      </c>
      <c r="JR132" s="19">
        <v>0</v>
      </c>
      <c r="JS132" s="19">
        <v>0</v>
      </c>
      <c r="JT132" s="19">
        <v>0</v>
      </c>
      <c r="JU132" s="19">
        <v>0</v>
      </c>
      <c r="JV132" s="19">
        <v>0</v>
      </c>
      <c r="JW132" s="19">
        <v>0</v>
      </c>
      <c r="JX132" s="19">
        <v>0</v>
      </c>
      <c r="JY132" s="19">
        <v>0</v>
      </c>
      <c r="JZ132" s="19">
        <v>0</v>
      </c>
      <c r="KA132" s="19">
        <v>0</v>
      </c>
      <c r="KB132" s="19">
        <v>0</v>
      </c>
      <c r="KC132" s="19">
        <v>0</v>
      </c>
      <c r="KD132" s="19">
        <v>0</v>
      </c>
      <c r="KE132" s="19">
        <v>0</v>
      </c>
      <c r="KF132" s="19">
        <v>0</v>
      </c>
      <c r="KG132" s="19">
        <v>0</v>
      </c>
      <c r="KH132" s="19">
        <v>0</v>
      </c>
      <c r="KI132" s="19">
        <v>0</v>
      </c>
      <c r="KJ132" s="19">
        <v>0</v>
      </c>
      <c r="KK132" s="19">
        <v>0</v>
      </c>
      <c r="KL132" s="19">
        <v>0</v>
      </c>
      <c r="KM132" s="19">
        <v>0</v>
      </c>
      <c r="KN132" s="19">
        <v>0</v>
      </c>
      <c r="KO132" s="19">
        <v>0</v>
      </c>
      <c r="KP132" s="19">
        <v>0</v>
      </c>
      <c r="KQ132" s="19">
        <v>0</v>
      </c>
      <c r="KR132" s="19">
        <v>0</v>
      </c>
      <c r="KS132" s="19">
        <v>0</v>
      </c>
      <c r="KT132" s="19">
        <v>0</v>
      </c>
      <c r="KU132" s="19">
        <v>0</v>
      </c>
      <c r="KV132" s="19">
        <v>0</v>
      </c>
      <c r="KW132" s="19">
        <v>0</v>
      </c>
      <c r="KX132" s="19">
        <v>0</v>
      </c>
      <c r="KY132" s="19">
        <v>0</v>
      </c>
      <c r="KZ132" s="19">
        <v>0</v>
      </c>
      <c r="LA132" s="19">
        <v>0</v>
      </c>
      <c r="LB132" s="19">
        <v>0</v>
      </c>
      <c r="LC132" s="19">
        <v>0</v>
      </c>
      <c r="LD132" s="19">
        <v>0</v>
      </c>
      <c r="LE132" s="19">
        <v>0</v>
      </c>
      <c r="LF132" s="19">
        <v>0</v>
      </c>
      <c r="LG132" s="19">
        <v>0</v>
      </c>
      <c r="LH132" s="19">
        <v>0</v>
      </c>
      <c r="LI132" s="19">
        <v>0</v>
      </c>
      <c r="LJ132" s="19">
        <v>0</v>
      </c>
      <c r="LK132" s="19">
        <v>0</v>
      </c>
      <c r="LL132" s="19">
        <v>0</v>
      </c>
      <c r="LM132" s="19">
        <v>0</v>
      </c>
      <c r="LN132" s="19">
        <v>0</v>
      </c>
      <c r="LO132" s="19">
        <v>0</v>
      </c>
      <c r="LP132" s="19">
        <v>0</v>
      </c>
      <c r="LQ132" s="19">
        <v>0</v>
      </c>
      <c r="LR132" s="19">
        <v>0</v>
      </c>
      <c r="LS132" s="19">
        <v>0</v>
      </c>
      <c r="LT132" s="19">
        <v>0</v>
      </c>
      <c r="LU132" s="19">
        <v>0</v>
      </c>
      <c r="LV132" s="19">
        <v>0</v>
      </c>
      <c r="LW132" s="19">
        <v>0</v>
      </c>
      <c r="LX132" s="19">
        <v>0</v>
      </c>
      <c r="LY132" s="19">
        <v>0</v>
      </c>
      <c r="LZ132" s="19">
        <v>0</v>
      </c>
      <c r="MA132" s="19">
        <v>0</v>
      </c>
      <c r="MB132" s="19">
        <v>0</v>
      </c>
      <c r="MC132" s="19">
        <v>0</v>
      </c>
      <c r="MD132" s="19">
        <v>0</v>
      </c>
      <c r="ME132" s="19">
        <v>0</v>
      </c>
      <c r="MF132" s="19">
        <v>0</v>
      </c>
      <c r="MG132" s="19">
        <v>0</v>
      </c>
      <c r="MH132" s="19">
        <v>0</v>
      </c>
      <c r="MI132" s="19">
        <v>0</v>
      </c>
      <c r="MJ132" s="19">
        <v>0</v>
      </c>
      <c r="MK132" s="19">
        <v>0</v>
      </c>
      <c r="ML132" s="19">
        <v>0</v>
      </c>
      <c r="MM132" s="19">
        <v>0</v>
      </c>
      <c r="MN132" s="19">
        <v>0</v>
      </c>
      <c r="MO132" s="19">
        <v>0</v>
      </c>
      <c r="MP132" s="19">
        <v>0</v>
      </c>
      <c r="MQ132" s="19">
        <v>0</v>
      </c>
      <c r="MR132" s="19">
        <v>0</v>
      </c>
      <c r="MS132" s="19">
        <v>0</v>
      </c>
      <c r="MT132" s="19">
        <v>0</v>
      </c>
      <c r="MU132" s="19">
        <v>0</v>
      </c>
      <c r="MV132" s="19">
        <v>0</v>
      </c>
      <c r="MW132" s="19">
        <v>0</v>
      </c>
      <c r="MX132" s="19">
        <v>0</v>
      </c>
      <c r="MY132" s="19">
        <v>0</v>
      </c>
      <c r="MZ132" s="19">
        <v>0</v>
      </c>
      <c r="NA132" s="19">
        <v>0</v>
      </c>
      <c r="NB132" s="19">
        <v>0</v>
      </c>
      <c r="NC132" s="19">
        <v>0</v>
      </c>
      <c r="ND132" s="19">
        <v>0</v>
      </c>
      <c r="NE132" s="19">
        <v>0</v>
      </c>
      <c r="NF132" s="19">
        <v>0</v>
      </c>
      <c r="NG132" s="19">
        <v>0</v>
      </c>
      <c r="NH132" s="19">
        <v>0</v>
      </c>
      <c r="NI132" s="19">
        <v>0</v>
      </c>
      <c r="NJ132" s="19">
        <v>0</v>
      </c>
      <c r="NK132" s="19">
        <v>0</v>
      </c>
      <c r="NL132" s="19">
        <v>0</v>
      </c>
      <c r="NM132" s="19">
        <v>0</v>
      </c>
      <c r="NN132" s="19">
        <v>0</v>
      </c>
      <c r="NO132" s="19">
        <v>0</v>
      </c>
      <c r="NP132" s="19">
        <v>0</v>
      </c>
      <c r="NQ132" s="19">
        <v>0</v>
      </c>
      <c r="NR132" s="19">
        <v>0</v>
      </c>
      <c r="NS132" s="19">
        <v>0</v>
      </c>
      <c r="NT132" s="19">
        <v>0</v>
      </c>
      <c r="NU132" s="19">
        <v>0</v>
      </c>
      <c r="NV132" s="19">
        <v>0</v>
      </c>
      <c r="NW132" s="19">
        <v>0</v>
      </c>
      <c r="NX132" s="19">
        <v>0</v>
      </c>
      <c r="NY132" s="19">
        <v>0</v>
      </c>
      <c r="NZ132" s="19">
        <v>0</v>
      </c>
      <c r="OA132" s="19">
        <v>0</v>
      </c>
      <c r="OB132" s="19">
        <v>0</v>
      </c>
      <c r="OC132" s="19">
        <v>0</v>
      </c>
      <c r="OD132" s="19">
        <v>0</v>
      </c>
      <c r="OE132" s="19">
        <v>0</v>
      </c>
      <c r="OF132" s="19">
        <v>0</v>
      </c>
      <c r="OG132" s="19">
        <v>0</v>
      </c>
      <c r="OH132" s="19">
        <v>0</v>
      </c>
      <c r="OI132" s="19">
        <v>0</v>
      </c>
      <c r="OJ132" s="19">
        <v>0</v>
      </c>
      <c r="OK132" s="19">
        <v>0</v>
      </c>
      <c r="OL132" s="19">
        <v>0</v>
      </c>
      <c r="OM132" s="19">
        <v>0</v>
      </c>
      <c r="ON132" s="19">
        <v>0</v>
      </c>
      <c r="OO132" s="19">
        <v>0</v>
      </c>
      <c r="OP132" s="19">
        <v>0</v>
      </c>
      <c r="OQ132" s="19">
        <v>0</v>
      </c>
      <c r="OR132" s="19">
        <v>0</v>
      </c>
      <c r="OS132" s="19">
        <v>0</v>
      </c>
      <c r="OT132" s="19">
        <v>0</v>
      </c>
      <c r="OU132" s="19">
        <v>0</v>
      </c>
      <c r="OV132" s="19">
        <v>0</v>
      </c>
      <c r="OW132" s="19">
        <v>0</v>
      </c>
      <c r="OX132" s="19">
        <v>0</v>
      </c>
      <c r="OY132" s="19">
        <v>0</v>
      </c>
      <c r="OZ132" s="19">
        <v>0</v>
      </c>
      <c r="PA132" s="19">
        <v>0</v>
      </c>
      <c r="PB132" s="19">
        <v>0</v>
      </c>
      <c r="PC132" s="19">
        <v>0</v>
      </c>
      <c r="PD132" s="19">
        <v>0</v>
      </c>
      <c r="PE132" s="19">
        <v>0</v>
      </c>
      <c r="PF132" s="19">
        <v>0</v>
      </c>
      <c r="PG132" s="19">
        <v>0</v>
      </c>
      <c r="PH132" s="19">
        <v>0</v>
      </c>
      <c r="PI132" s="19">
        <v>0</v>
      </c>
      <c r="PJ132" s="19">
        <v>0</v>
      </c>
      <c r="PK132" s="19">
        <v>0</v>
      </c>
      <c r="PL132" s="19">
        <v>0</v>
      </c>
      <c r="PM132" s="19">
        <v>0</v>
      </c>
      <c r="PN132" s="19">
        <v>0</v>
      </c>
      <c r="PO132" s="19">
        <v>0</v>
      </c>
      <c r="PP132" s="19">
        <v>0</v>
      </c>
      <c r="PQ132" s="19">
        <v>0</v>
      </c>
      <c r="PR132" s="19">
        <v>0</v>
      </c>
      <c r="PS132" s="19">
        <v>0</v>
      </c>
      <c r="PT132" s="19">
        <v>0</v>
      </c>
      <c r="PU132" s="19">
        <v>0</v>
      </c>
      <c r="PV132" s="19">
        <v>0</v>
      </c>
      <c r="PW132" s="19">
        <v>0</v>
      </c>
      <c r="PX132" s="19">
        <v>0</v>
      </c>
      <c r="PY132" s="19">
        <v>0</v>
      </c>
      <c r="PZ132" s="19">
        <v>0</v>
      </c>
      <c r="QA132" s="19">
        <v>0</v>
      </c>
      <c r="QB132" s="19">
        <v>0</v>
      </c>
      <c r="QC132" s="19">
        <v>0</v>
      </c>
      <c r="QD132" s="19">
        <v>0</v>
      </c>
      <c r="QE132" s="19">
        <v>0</v>
      </c>
      <c r="QF132" s="19">
        <v>0</v>
      </c>
      <c r="QG132" s="19">
        <v>0</v>
      </c>
      <c r="QH132" s="19">
        <v>0</v>
      </c>
      <c r="QI132" s="19">
        <v>0</v>
      </c>
      <c r="QJ132" s="19">
        <v>0</v>
      </c>
      <c r="QK132" s="19">
        <v>0</v>
      </c>
      <c r="QL132" s="19">
        <v>0</v>
      </c>
      <c r="QM132" s="19">
        <v>0</v>
      </c>
      <c r="QN132" s="19">
        <v>0</v>
      </c>
      <c r="QO132" s="19">
        <v>0</v>
      </c>
      <c r="QP132" s="19">
        <v>0</v>
      </c>
      <c r="QQ132" s="19">
        <v>0</v>
      </c>
      <c r="QR132" s="19">
        <v>0</v>
      </c>
      <c r="QS132" s="19">
        <v>0</v>
      </c>
      <c r="QT132" s="19">
        <v>0</v>
      </c>
      <c r="QU132" s="19">
        <v>0</v>
      </c>
      <c r="QV132" s="19">
        <v>0</v>
      </c>
      <c r="QW132" s="19">
        <v>0</v>
      </c>
      <c r="QX132" s="19">
        <v>0</v>
      </c>
      <c r="QY132" s="19">
        <v>0</v>
      </c>
      <c r="QZ132" s="19"/>
      <c r="RA132" s="19"/>
      <c r="RB132" s="5">
        <f>QY132</f>
        <v>0</v>
      </c>
      <c r="RC132" s="5"/>
      <c r="RD132" s="6"/>
      <c r="RE132" s="6"/>
      <c r="RF132" s="6"/>
    </row>
    <row r="133" spans="1:474" ht="18" customHeight="1">
      <c r="A133" s="44" t="s">
        <v>314</v>
      </c>
      <c r="B133" s="45" t="s">
        <v>207</v>
      </c>
      <c r="C133" s="45" t="s">
        <v>315</v>
      </c>
      <c r="D133" s="45" t="s">
        <v>478</v>
      </c>
      <c r="E133" s="46" t="s">
        <v>316</v>
      </c>
      <c r="F133" s="45" t="s">
        <v>317</v>
      </c>
      <c r="G133" s="45" t="s">
        <v>479</v>
      </c>
      <c r="H133" s="45" t="s">
        <v>175</v>
      </c>
      <c r="I133" s="45" t="s">
        <v>396</v>
      </c>
      <c r="J133" s="45"/>
      <c r="K133" s="47" t="s">
        <v>397</v>
      </c>
      <c r="L133" s="21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21">
        <v>0</v>
      </c>
      <c r="AB133" s="21">
        <v>0</v>
      </c>
      <c r="AC133" s="21">
        <v>0</v>
      </c>
      <c r="AD133" s="21">
        <v>0</v>
      </c>
      <c r="AE133" s="21">
        <v>0</v>
      </c>
      <c r="AF133" s="21">
        <v>0</v>
      </c>
      <c r="AG133" s="21">
        <v>0</v>
      </c>
      <c r="AH133" s="21">
        <v>0</v>
      </c>
      <c r="AI133" s="21">
        <v>0</v>
      </c>
      <c r="AJ133" s="21">
        <v>0</v>
      </c>
      <c r="AK133" s="21">
        <v>0</v>
      </c>
      <c r="AL133" s="21">
        <v>0</v>
      </c>
      <c r="AM133" s="21">
        <v>0</v>
      </c>
      <c r="AN133" s="21">
        <v>0</v>
      </c>
      <c r="AO133" s="21">
        <v>0</v>
      </c>
      <c r="AP133" s="21">
        <v>0</v>
      </c>
      <c r="AQ133" s="21">
        <v>0</v>
      </c>
      <c r="AR133" s="21">
        <v>0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1">
        <v>0</v>
      </c>
      <c r="AZ133" s="21">
        <v>0</v>
      </c>
      <c r="BA133" s="21">
        <v>0</v>
      </c>
      <c r="BB133" s="21">
        <v>0</v>
      </c>
      <c r="BC133" s="21">
        <v>0</v>
      </c>
      <c r="BD133" s="21">
        <v>0</v>
      </c>
      <c r="BE133" s="21">
        <v>0</v>
      </c>
      <c r="BF133" s="21">
        <v>0</v>
      </c>
      <c r="BG133" s="21">
        <v>0</v>
      </c>
      <c r="BH133" s="21">
        <v>0</v>
      </c>
      <c r="BI133" s="21">
        <v>0</v>
      </c>
      <c r="BJ133" s="21">
        <v>0</v>
      </c>
      <c r="BK133" s="21">
        <v>0</v>
      </c>
      <c r="BL133" s="21">
        <v>0</v>
      </c>
      <c r="BM133" s="21">
        <v>0</v>
      </c>
      <c r="BN133" s="21">
        <v>0</v>
      </c>
      <c r="BO133" s="21">
        <v>0</v>
      </c>
      <c r="BP133" s="21">
        <v>0</v>
      </c>
      <c r="BQ133" s="21">
        <v>0</v>
      </c>
      <c r="BR133" s="21">
        <v>0</v>
      </c>
      <c r="BS133" s="21">
        <v>0</v>
      </c>
      <c r="BT133" s="21">
        <v>0</v>
      </c>
      <c r="BU133" s="21">
        <v>0</v>
      </c>
      <c r="BV133" s="21">
        <v>0</v>
      </c>
      <c r="BW133" s="21">
        <v>0</v>
      </c>
      <c r="BX133" s="21">
        <v>0</v>
      </c>
      <c r="BY133" s="21">
        <v>0</v>
      </c>
      <c r="BZ133" s="21">
        <v>0</v>
      </c>
      <c r="CA133" s="21">
        <v>0</v>
      </c>
      <c r="CB133" s="21">
        <v>0</v>
      </c>
      <c r="CC133" s="21">
        <v>0</v>
      </c>
      <c r="CD133" s="21">
        <v>0</v>
      </c>
      <c r="CE133" s="21">
        <v>0</v>
      </c>
      <c r="CF133" s="21">
        <v>0</v>
      </c>
      <c r="CG133" s="21">
        <v>0</v>
      </c>
      <c r="CH133" s="21">
        <v>0</v>
      </c>
      <c r="CI133" s="21">
        <v>0</v>
      </c>
      <c r="CJ133" s="21">
        <v>0</v>
      </c>
      <c r="CK133" s="21">
        <v>0</v>
      </c>
      <c r="CL133" s="21">
        <v>0</v>
      </c>
      <c r="CM133" s="21">
        <v>0</v>
      </c>
      <c r="CN133" s="21">
        <v>0</v>
      </c>
      <c r="CO133" s="21">
        <v>0</v>
      </c>
      <c r="CP133" s="21">
        <v>0</v>
      </c>
      <c r="CQ133" s="21">
        <v>0</v>
      </c>
      <c r="CR133" s="21">
        <v>0</v>
      </c>
      <c r="CS133" s="21">
        <v>0</v>
      </c>
      <c r="CT133" s="21">
        <v>0</v>
      </c>
      <c r="CU133" s="21">
        <v>0</v>
      </c>
      <c r="CV133" s="21">
        <v>0</v>
      </c>
      <c r="CW133" s="21">
        <v>0</v>
      </c>
      <c r="CX133" s="21">
        <v>0</v>
      </c>
      <c r="CY133" s="21">
        <v>0</v>
      </c>
      <c r="CZ133" s="21">
        <v>0</v>
      </c>
      <c r="DA133" s="21">
        <v>0</v>
      </c>
      <c r="DB133" s="21">
        <v>0</v>
      </c>
      <c r="DC133" s="21">
        <v>0</v>
      </c>
      <c r="DD133" s="21">
        <v>0</v>
      </c>
      <c r="DE133" s="21">
        <v>0</v>
      </c>
      <c r="DF133" s="21">
        <v>0</v>
      </c>
      <c r="DG133" s="21">
        <v>0</v>
      </c>
      <c r="DH133" s="21">
        <v>0</v>
      </c>
      <c r="DI133" s="21">
        <v>0</v>
      </c>
      <c r="DJ133" s="21">
        <v>0</v>
      </c>
      <c r="DK133" s="21">
        <v>0</v>
      </c>
      <c r="DL133" s="21">
        <v>0</v>
      </c>
      <c r="DM133" s="21">
        <v>0</v>
      </c>
      <c r="DN133" s="21">
        <v>0</v>
      </c>
      <c r="DO133" s="21">
        <v>0</v>
      </c>
      <c r="DP133" s="21">
        <v>0</v>
      </c>
      <c r="DQ133" s="21">
        <v>0</v>
      </c>
      <c r="DR133" s="21">
        <v>0</v>
      </c>
      <c r="DS133" s="21">
        <v>0</v>
      </c>
      <c r="DT133" s="21">
        <v>0</v>
      </c>
      <c r="DU133" s="21">
        <v>0</v>
      </c>
      <c r="DV133" s="21">
        <v>0</v>
      </c>
      <c r="DW133" s="21">
        <v>0</v>
      </c>
      <c r="DX133" s="21">
        <v>0</v>
      </c>
      <c r="DY133" s="21">
        <v>0</v>
      </c>
      <c r="DZ133" s="21">
        <v>0</v>
      </c>
      <c r="EA133" s="21">
        <v>0</v>
      </c>
      <c r="EB133" s="21">
        <v>0</v>
      </c>
      <c r="EC133" s="21">
        <v>0</v>
      </c>
      <c r="ED133" s="21">
        <v>0</v>
      </c>
      <c r="EE133" s="21">
        <v>0</v>
      </c>
      <c r="EF133" s="21">
        <v>0</v>
      </c>
      <c r="EG133" s="21">
        <v>0</v>
      </c>
      <c r="EH133" s="21">
        <v>0</v>
      </c>
      <c r="EI133" s="21">
        <v>0</v>
      </c>
      <c r="EJ133" s="21">
        <v>0</v>
      </c>
      <c r="EK133" s="21">
        <v>0</v>
      </c>
      <c r="EL133" s="21">
        <v>0</v>
      </c>
      <c r="EM133" s="21">
        <v>0</v>
      </c>
      <c r="EN133" s="21">
        <v>0</v>
      </c>
      <c r="EO133" s="21">
        <v>0</v>
      </c>
      <c r="EP133" s="21">
        <v>0</v>
      </c>
      <c r="EQ133" s="21">
        <v>0</v>
      </c>
      <c r="ER133" s="21">
        <v>0</v>
      </c>
      <c r="ES133" s="21">
        <v>0</v>
      </c>
      <c r="ET133" s="21">
        <v>0</v>
      </c>
      <c r="EU133" s="21">
        <v>0</v>
      </c>
      <c r="EV133" s="21">
        <v>0</v>
      </c>
      <c r="EW133" s="21">
        <v>0</v>
      </c>
      <c r="EX133" s="21">
        <v>0</v>
      </c>
      <c r="EY133" s="21">
        <v>0</v>
      </c>
      <c r="EZ133" s="21">
        <v>0</v>
      </c>
      <c r="FA133" s="21">
        <v>0</v>
      </c>
      <c r="FB133" s="21">
        <v>0</v>
      </c>
      <c r="FC133" s="21">
        <v>0</v>
      </c>
      <c r="FD133" s="21">
        <v>0</v>
      </c>
      <c r="FE133" s="21">
        <v>0</v>
      </c>
      <c r="FF133" s="21">
        <v>0</v>
      </c>
      <c r="FG133" s="21">
        <v>0</v>
      </c>
      <c r="FH133" s="21">
        <v>0</v>
      </c>
      <c r="FI133" s="21">
        <v>0</v>
      </c>
      <c r="FJ133" s="21">
        <v>0</v>
      </c>
      <c r="FK133" s="21">
        <v>0</v>
      </c>
      <c r="FL133" s="21">
        <v>0</v>
      </c>
      <c r="FM133" s="21">
        <v>0</v>
      </c>
      <c r="FN133" s="21">
        <v>0</v>
      </c>
      <c r="FO133" s="21">
        <v>0</v>
      </c>
      <c r="FP133" s="21">
        <v>0</v>
      </c>
      <c r="FQ133" s="21">
        <v>0</v>
      </c>
      <c r="FR133" s="21">
        <v>0</v>
      </c>
      <c r="FS133" s="21">
        <v>0</v>
      </c>
      <c r="FT133" s="21">
        <v>0</v>
      </c>
      <c r="FU133" s="21">
        <v>0</v>
      </c>
      <c r="FV133" s="21">
        <v>0</v>
      </c>
      <c r="FW133" s="21">
        <v>0</v>
      </c>
      <c r="FX133" s="21">
        <v>0</v>
      </c>
      <c r="FY133" s="21">
        <v>0</v>
      </c>
      <c r="FZ133" s="21">
        <v>0</v>
      </c>
      <c r="GA133" s="21">
        <v>0</v>
      </c>
      <c r="GB133" s="21">
        <v>0</v>
      </c>
      <c r="GC133" s="21">
        <v>0</v>
      </c>
      <c r="GD133" s="21">
        <v>0</v>
      </c>
      <c r="GE133" s="21">
        <v>0</v>
      </c>
      <c r="GF133" s="21">
        <v>0</v>
      </c>
      <c r="GG133" s="21">
        <v>0</v>
      </c>
      <c r="GH133" s="21">
        <v>0</v>
      </c>
      <c r="GI133" s="21">
        <v>0</v>
      </c>
      <c r="GJ133" s="21">
        <v>0</v>
      </c>
      <c r="GK133" s="21">
        <v>0</v>
      </c>
      <c r="GL133" s="21">
        <v>0</v>
      </c>
      <c r="GM133" s="21">
        <v>0</v>
      </c>
      <c r="GN133" s="21">
        <v>0</v>
      </c>
      <c r="GO133" s="21">
        <v>0</v>
      </c>
      <c r="GP133" s="21">
        <v>0</v>
      </c>
      <c r="GQ133" s="21">
        <v>0</v>
      </c>
      <c r="GR133" s="21">
        <v>0</v>
      </c>
      <c r="GS133" s="21">
        <v>0</v>
      </c>
      <c r="GT133" s="21">
        <v>0</v>
      </c>
      <c r="GU133" s="21">
        <v>0</v>
      </c>
      <c r="GV133" s="21">
        <v>0</v>
      </c>
      <c r="GW133" s="21">
        <v>0</v>
      </c>
      <c r="GX133" s="21">
        <v>0</v>
      </c>
      <c r="GY133" s="21">
        <v>0</v>
      </c>
      <c r="GZ133" s="21">
        <v>0</v>
      </c>
      <c r="HA133" s="21">
        <v>0</v>
      </c>
      <c r="HB133" s="21">
        <v>0</v>
      </c>
      <c r="HC133" s="21">
        <v>0</v>
      </c>
      <c r="HD133" s="21">
        <v>0</v>
      </c>
      <c r="HE133" s="21">
        <v>0</v>
      </c>
      <c r="HF133" s="21">
        <v>0</v>
      </c>
      <c r="HG133" s="21">
        <v>0</v>
      </c>
      <c r="HH133" s="21">
        <v>0</v>
      </c>
      <c r="HI133" s="21">
        <v>0</v>
      </c>
      <c r="HJ133" s="21">
        <v>0</v>
      </c>
      <c r="HK133" s="21">
        <v>0</v>
      </c>
      <c r="HL133" s="21">
        <v>0</v>
      </c>
      <c r="HM133" s="21">
        <v>0</v>
      </c>
      <c r="HN133" s="21">
        <v>0</v>
      </c>
      <c r="HO133" s="21">
        <v>0</v>
      </c>
      <c r="HP133" s="21">
        <v>0</v>
      </c>
      <c r="HQ133" s="21">
        <v>0</v>
      </c>
      <c r="HR133" s="21">
        <v>0</v>
      </c>
      <c r="HS133" s="21">
        <v>0</v>
      </c>
      <c r="HT133" s="21">
        <v>0</v>
      </c>
      <c r="HU133" s="21">
        <v>0</v>
      </c>
      <c r="HV133" s="21">
        <v>0</v>
      </c>
      <c r="HW133" s="21">
        <v>0</v>
      </c>
      <c r="HX133" s="21">
        <v>0</v>
      </c>
      <c r="HY133" s="21">
        <v>0</v>
      </c>
      <c r="HZ133" s="21">
        <v>0</v>
      </c>
      <c r="IA133" s="21">
        <v>0</v>
      </c>
      <c r="IB133" s="21">
        <v>0</v>
      </c>
      <c r="IC133" s="21">
        <v>0</v>
      </c>
      <c r="ID133" s="21">
        <v>0</v>
      </c>
      <c r="IE133" s="21">
        <v>0</v>
      </c>
      <c r="IF133" s="21">
        <v>0</v>
      </c>
      <c r="IG133" s="21">
        <v>0</v>
      </c>
      <c r="IH133" s="21">
        <v>0</v>
      </c>
      <c r="II133" s="21">
        <v>0</v>
      </c>
      <c r="IJ133" s="21">
        <v>0</v>
      </c>
      <c r="IK133" s="21">
        <v>0</v>
      </c>
      <c r="IL133" s="21">
        <v>0</v>
      </c>
      <c r="IM133" s="21">
        <v>0</v>
      </c>
      <c r="IN133" s="21">
        <v>0</v>
      </c>
      <c r="IO133" s="21">
        <v>0</v>
      </c>
      <c r="IP133" s="21">
        <v>0</v>
      </c>
      <c r="IQ133" s="21">
        <v>0</v>
      </c>
      <c r="IR133" s="21">
        <v>0</v>
      </c>
      <c r="IS133" s="21">
        <v>0</v>
      </c>
      <c r="IT133" s="21">
        <v>0</v>
      </c>
      <c r="IU133" s="21">
        <v>0</v>
      </c>
      <c r="IV133" s="21">
        <v>0</v>
      </c>
      <c r="IW133" s="21">
        <v>0</v>
      </c>
      <c r="IX133" s="21">
        <v>0</v>
      </c>
      <c r="IY133" s="21">
        <v>0</v>
      </c>
      <c r="IZ133" s="21">
        <v>0</v>
      </c>
      <c r="JA133" s="21">
        <v>0</v>
      </c>
      <c r="JB133" s="21">
        <v>0</v>
      </c>
      <c r="JC133" s="21">
        <v>0</v>
      </c>
      <c r="JD133" s="21">
        <v>0</v>
      </c>
      <c r="JE133" s="21">
        <v>0</v>
      </c>
      <c r="JF133" s="21">
        <v>0</v>
      </c>
      <c r="JG133" s="21">
        <v>0</v>
      </c>
      <c r="JH133" s="21">
        <v>0</v>
      </c>
      <c r="JI133" s="21">
        <v>0</v>
      </c>
      <c r="JJ133" s="21">
        <v>0</v>
      </c>
      <c r="JK133" s="21">
        <v>0</v>
      </c>
      <c r="JL133" s="21">
        <v>0</v>
      </c>
      <c r="JM133" s="21">
        <v>0</v>
      </c>
      <c r="JN133" s="21">
        <v>0</v>
      </c>
      <c r="JO133" s="21">
        <v>0</v>
      </c>
      <c r="JP133" s="21">
        <v>0</v>
      </c>
      <c r="JQ133" s="21">
        <v>0</v>
      </c>
      <c r="JR133" s="21">
        <v>0</v>
      </c>
      <c r="JS133" s="21">
        <v>0</v>
      </c>
      <c r="JT133" s="21">
        <v>0</v>
      </c>
      <c r="JU133" s="21">
        <v>0</v>
      </c>
      <c r="JV133" s="21">
        <v>0</v>
      </c>
      <c r="JW133" s="21">
        <v>0</v>
      </c>
      <c r="JX133" s="21">
        <v>0</v>
      </c>
      <c r="JY133" s="21">
        <v>0</v>
      </c>
      <c r="JZ133" s="21">
        <v>0</v>
      </c>
      <c r="KA133" s="21">
        <v>0</v>
      </c>
      <c r="KB133" s="21">
        <v>0</v>
      </c>
      <c r="KC133" s="21">
        <v>0</v>
      </c>
      <c r="KD133" s="21">
        <v>0</v>
      </c>
      <c r="KE133" s="21">
        <v>0</v>
      </c>
      <c r="KF133" s="21">
        <v>0</v>
      </c>
      <c r="KG133" s="21">
        <v>0</v>
      </c>
      <c r="KH133" s="21">
        <v>0</v>
      </c>
      <c r="KI133" s="21">
        <v>0</v>
      </c>
      <c r="KJ133" s="21">
        <v>0</v>
      </c>
      <c r="KK133" s="21">
        <v>0</v>
      </c>
      <c r="KL133" s="21">
        <v>0</v>
      </c>
      <c r="KM133" s="21">
        <v>0</v>
      </c>
      <c r="KN133" s="21">
        <v>0</v>
      </c>
      <c r="KO133" s="21">
        <v>0</v>
      </c>
      <c r="KP133" s="21">
        <v>0</v>
      </c>
      <c r="KQ133" s="21">
        <v>0</v>
      </c>
      <c r="KR133" s="21">
        <v>0</v>
      </c>
      <c r="KS133" s="21">
        <v>0</v>
      </c>
      <c r="KT133" s="21">
        <v>0</v>
      </c>
      <c r="KU133" s="21">
        <v>0</v>
      </c>
      <c r="KV133" s="21">
        <v>0</v>
      </c>
      <c r="KW133" s="21">
        <v>0</v>
      </c>
      <c r="KX133" s="21">
        <v>0</v>
      </c>
      <c r="KY133" s="21">
        <v>0</v>
      </c>
      <c r="KZ133" s="21">
        <v>0</v>
      </c>
      <c r="LA133" s="21">
        <v>0</v>
      </c>
      <c r="LB133" s="21">
        <v>0</v>
      </c>
      <c r="LC133" s="21">
        <v>0</v>
      </c>
      <c r="LD133" s="21">
        <v>0</v>
      </c>
      <c r="LE133" s="21">
        <v>0</v>
      </c>
      <c r="LF133" s="21">
        <v>0</v>
      </c>
      <c r="LG133" s="21">
        <v>0</v>
      </c>
      <c r="LH133" s="21">
        <v>0</v>
      </c>
      <c r="LI133" s="21">
        <v>0</v>
      </c>
      <c r="LJ133" s="21">
        <v>0</v>
      </c>
      <c r="LK133" s="21">
        <v>0</v>
      </c>
      <c r="LL133" s="21">
        <v>0</v>
      </c>
      <c r="LM133" s="21">
        <v>0</v>
      </c>
      <c r="LN133" s="21">
        <v>0</v>
      </c>
      <c r="LO133" s="21">
        <v>0</v>
      </c>
      <c r="LP133" s="21">
        <v>0</v>
      </c>
      <c r="LQ133" s="21">
        <v>0</v>
      </c>
      <c r="LR133" s="21">
        <v>0</v>
      </c>
      <c r="LS133" s="21">
        <v>0</v>
      </c>
      <c r="LT133" s="21">
        <v>0</v>
      </c>
      <c r="LU133" s="21">
        <v>0</v>
      </c>
      <c r="LV133" s="21">
        <v>0</v>
      </c>
      <c r="LW133" s="21">
        <v>0</v>
      </c>
      <c r="LX133" s="21">
        <v>0</v>
      </c>
      <c r="LY133" s="21">
        <v>0</v>
      </c>
      <c r="LZ133" s="21">
        <v>0</v>
      </c>
      <c r="MA133" s="21">
        <v>0</v>
      </c>
      <c r="MB133" s="21">
        <v>0</v>
      </c>
      <c r="MC133" s="21">
        <v>0</v>
      </c>
      <c r="MD133" s="21">
        <v>0</v>
      </c>
      <c r="ME133" s="21">
        <v>0</v>
      </c>
      <c r="MF133" s="21">
        <v>0</v>
      </c>
      <c r="MG133" s="21">
        <v>0</v>
      </c>
      <c r="MH133" s="21">
        <v>0</v>
      </c>
      <c r="MI133" s="21">
        <v>0</v>
      </c>
      <c r="MJ133" s="21">
        <v>0</v>
      </c>
      <c r="MK133" s="21">
        <v>0</v>
      </c>
      <c r="ML133" s="21">
        <v>0</v>
      </c>
      <c r="MM133" s="21">
        <v>0</v>
      </c>
      <c r="MN133" s="21">
        <v>0</v>
      </c>
      <c r="MO133" s="21">
        <v>0</v>
      </c>
      <c r="MP133" s="21">
        <v>0</v>
      </c>
      <c r="MQ133" s="21">
        <v>0</v>
      </c>
      <c r="MR133" s="21">
        <v>0</v>
      </c>
      <c r="MS133" s="21">
        <v>0</v>
      </c>
      <c r="MT133" s="21">
        <v>0</v>
      </c>
      <c r="MU133" s="21">
        <v>0</v>
      </c>
      <c r="MV133" s="21">
        <v>0</v>
      </c>
      <c r="MW133" s="21">
        <v>0</v>
      </c>
      <c r="MX133" s="21">
        <v>0</v>
      </c>
      <c r="MY133" s="21">
        <v>0</v>
      </c>
      <c r="MZ133" s="21">
        <v>0</v>
      </c>
      <c r="NA133" s="21">
        <v>0</v>
      </c>
      <c r="NB133" s="21">
        <v>0</v>
      </c>
      <c r="NC133" s="21">
        <v>0</v>
      </c>
      <c r="ND133" s="21">
        <v>0</v>
      </c>
      <c r="NE133" s="21">
        <v>0</v>
      </c>
      <c r="NF133" s="21">
        <v>0</v>
      </c>
      <c r="NG133" s="21">
        <v>0</v>
      </c>
      <c r="NH133" s="21">
        <v>0</v>
      </c>
      <c r="NI133" s="21">
        <v>0</v>
      </c>
      <c r="NJ133" s="21">
        <v>0</v>
      </c>
      <c r="NK133" s="21">
        <v>0</v>
      </c>
      <c r="NL133" s="21">
        <v>0</v>
      </c>
      <c r="NM133" s="21">
        <v>0</v>
      </c>
      <c r="NN133" s="21">
        <v>0</v>
      </c>
      <c r="NO133" s="21">
        <v>0</v>
      </c>
      <c r="NP133" s="21">
        <v>0</v>
      </c>
      <c r="NQ133" s="21">
        <v>0</v>
      </c>
      <c r="NR133" s="21">
        <v>0</v>
      </c>
      <c r="NS133" s="21">
        <v>0</v>
      </c>
      <c r="NT133" s="21">
        <v>0</v>
      </c>
      <c r="NU133" s="21">
        <v>0</v>
      </c>
      <c r="NV133" s="21">
        <v>0</v>
      </c>
      <c r="NW133" s="21">
        <v>0</v>
      </c>
      <c r="NX133" s="21">
        <v>0</v>
      </c>
      <c r="NY133" s="21">
        <v>0</v>
      </c>
      <c r="NZ133" s="21">
        <v>0</v>
      </c>
      <c r="OA133" s="21">
        <v>0</v>
      </c>
      <c r="OB133" s="21">
        <v>0</v>
      </c>
      <c r="OC133" s="21">
        <v>0</v>
      </c>
      <c r="OD133" s="21">
        <v>0</v>
      </c>
      <c r="OE133" s="21">
        <v>0</v>
      </c>
      <c r="OF133" s="21">
        <v>0</v>
      </c>
      <c r="OG133" s="21">
        <v>0</v>
      </c>
      <c r="OH133" s="21">
        <v>0</v>
      </c>
      <c r="OI133" s="21">
        <v>0</v>
      </c>
      <c r="OJ133" s="21">
        <v>0</v>
      </c>
      <c r="OK133" s="21">
        <v>0</v>
      </c>
      <c r="OL133" s="21">
        <v>0</v>
      </c>
      <c r="OM133" s="21">
        <v>0</v>
      </c>
      <c r="ON133" s="21">
        <v>0</v>
      </c>
      <c r="OO133" s="21">
        <v>0</v>
      </c>
      <c r="OP133" s="21">
        <v>0</v>
      </c>
      <c r="OQ133" s="21">
        <v>0</v>
      </c>
      <c r="OR133" s="21">
        <v>0</v>
      </c>
      <c r="OS133" s="21">
        <v>0</v>
      </c>
      <c r="OT133" s="21">
        <v>0</v>
      </c>
      <c r="OU133" s="21">
        <v>0</v>
      </c>
      <c r="OV133" s="21">
        <v>0</v>
      </c>
      <c r="OW133" s="21">
        <v>0</v>
      </c>
      <c r="OX133" s="21">
        <v>0</v>
      </c>
      <c r="OY133" s="21">
        <v>0</v>
      </c>
      <c r="OZ133" s="21">
        <v>0</v>
      </c>
      <c r="PA133" s="21">
        <v>0</v>
      </c>
      <c r="PB133" s="21">
        <v>0</v>
      </c>
      <c r="PC133" s="21">
        <v>0</v>
      </c>
      <c r="PD133" s="21">
        <v>0</v>
      </c>
      <c r="PE133" s="21">
        <v>0</v>
      </c>
      <c r="PF133" s="21">
        <v>0</v>
      </c>
      <c r="PG133" s="21">
        <v>0</v>
      </c>
      <c r="PH133" s="21">
        <v>0</v>
      </c>
      <c r="PI133" s="21">
        <v>0</v>
      </c>
      <c r="PJ133" s="21">
        <v>0</v>
      </c>
      <c r="PK133" s="21">
        <v>0</v>
      </c>
      <c r="PL133" s="21">
        <v>0</v>
      </c>
      <c r="PM133" s="21">
        <v>0</v>
      </c>
      <c r="PN133" s="21">
        <v>0</v>
      </c>
      <c r="PO133" s="21">
        <v>0</v>
      </c>
      <c r="PP133" s="21">
        <v>0</v>
      </c>
      <c r="PQ133" s="21">
        <v>0</v>
      </c>
      <c r="PR133" s="21">
        <v>0</v>
      </c>
      <c r="PS133" s="21">
        <v>0</v>
      </c>
      <c r="PT133" s="21">
        <v>0</v>
      </c>
      <c r="PU133" s="21">
        <v>0</v>
      </c>
      <c r="PV133" s="21">
        <v>0</v>
      </c>
      <c r="PW133" s="21">
        <v>0</v>
      </c>
      <c r="PX133" s="21">
        <v>0</v>
      </c>
      <c r="PY133" s="21">
        <v>0</v>
      </c>
      <c r="PZ133" s="21">
        <v>0</v>
      </c>
      <c r="QA133" s="21">
        <v>0</v>
      </c>
      <c r="QB133" s="21">
        <v>0</v>
      </c>
      <c r="QC133" s="21">
        <v>0</v>
      </c>
      <c r="QD133" s="21">
        <v>0</v>
      </c>
      <c r="QE133" s="21">
        <v>0</v>
      </c>
      <c r="QF133" s="21">
        <v>0</v>
      </c>
      <c r="QG133" s="21">
        <v>0</v>
      </c>
      <c r="QH133" s="21">
        <v>0</v>
      </c>
      <c r="QI133" s="21">
        <v>0</v>
      </c>
      <c r="QJ133" s="21">
        <v>0</v>
      </c>
      <c r="QK133" s="21">
        <v>0</v>
      </c>
      <c r="QL133" s="21">
        <v>0</v>
      </c>
      <c r="QM133" s="21">
        <v>0</v>
      </c>
      <c r="QN133" s="21">
        <v>0</v>
      </c>
      <c r="QO133" s="21">
        <v>0</v>
      </c>
      <c r="QP133" s="21">
        <v>0</v>
      </c>
      <c r="QQ133" s="21">
        <v>0</v>
      </c>
      <c r="QR133" s="21">
        <v>0</v>
      </c>
      <c r="QS133" s="21">
        <v>0</v>
      </c>
      <c r="QT133" s="21">
        <v>0</v>
      </c>
      <c r="QU133" s="21">
        <v>0</v>
      </c>
      <c r="QV133" s="21">
        <v>0</v>
      </c>
      <c r="QW133" s="21">
        <v>0</v>
      </c>
      <c r="QX133" s="21">
        <v>0</v>
      </c>
      <c r="QY133" s="21">
        <v>0</v>
      </c>
      <c r="QZ133" s="21"/>
      <c r="RA133" s="21"/>
      <c r="RB133" s="5">
        <f>SUM(L133:QY133)</f>
        <v>0</v>
      </c>
      <c r="RC133" s="5"/>
      <c r="RD133" s="6"/>
      <c r="RE133" s="6"/>
      <c r="RF133" s="6"/>
    </row>
    <row r="134" spans="1:474" ht="18" customHeight="1">
      <c r="A134" s="34" t="s">
        <v>314</v>
      </c>
      <c r="B134" s="35" t="s">
        <v>207</v>
      </c>
      <c r="C134" s="35" t="s">
        <v>208</v>
      </c>
      <c r="D134" s="35"/>
      <c r="E134" s="35"/>
      <c r="F134" s="35"/>
      <c r="G134" s="35"/>
      <c r="H134" s="35" t="s">
        <v>175</v>
      </c>
      <c r="I134" s="35" t="s">
        <v>396</v>
      </c>
      <c r="J134" s="35"/>
      <c r="K134" s="37" t="s">
        <v>420</v>
      </c>
      <c r="L134" s="14">
        <v>0</v>
      </c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  <c r="GC134" s="14"/>
      <c r="GD134" s="14"/>
      <c r="GE134" s="14"/>
      <c r="GF134" s="14"/>
      <c r="GG134" s="14"/>
      <c r="GH134" s="14"/>
      <c r="GI134" s="14"/>
      <c r="GJ134" s="14"/>
      <c r="GK134" s="14"/>
      <c r="GL134" s="14"/>
      <c r="GM134" s="14"/>
      <c r="GN134" s="14"/>
      <c r="GO134" s="14"/>
      <c r="GP134" s="14"/>
      <c r="GQ134" s="14"/>
      <c r="GR134" s="14"/>
      <c r="GS134" s="14"/>
      <c r="GT134" s="14"/>
      <c r="GU134" s="14"/>
      <c r="GV134" s="14"/>
      <c r="GW134" s="14"/>
      <c r="GX134" s="14"/>
      <c r="GY134" s="14"/>
      <c r="GZ134" s="14"/>
      <c r="HA134" s="14"/>
      <c r="HB134" s="14"/>
      <c r="HC134" s="14"/>
      <c r="HD134" s="14"/>
      <c r="HE134" s="14"/>
      <c r="HF134" s="14"/>
      <c r="HG134" s="14"/>
      <c r="HH134" s="14"/>
      <c r="HI134" s="14"/>
      <c r="HJ134" s="14"/>
      <c r="HK134" s="14"/>
      <c r="HL134" s="14"/>
      <c r="HM134" s="14"/>
      <c r="HN134" s="14"/>
      <c r="HO134" s="14"/>
      <c r="HP134" s="14"/>
      <c r="HQ134" s="14"/>
      <c r="HR134" s="14"/>
      <c r="HS134" s="14"/>
      <c r="HT134" s="14"/>
      <c r="HU134" s="14"/>
      <c r="HV134" s="14"/>
      <c r="HW134" s="14"/>
      <c r="HX134" s="14"/>
      <c r="HY134" s="14"/>
      <c r="HZ134" s="14"/>
      <c r="IA134" s="14"/>
      <c r="IB134" s="14"/>
      <c r="IC134" s="14"/>
      <c r="ID134" s="14"/>
      <c r="IE134" s="14"/>
      <c r="IF134" s="14"/>
      <c r="IG134" s="14"/>
      <c r="IH134" s="14"/>
      <c r="II134" s="14"/>
      <c r="IJ134" s="14"/>
      <c r="IK134" s="14"/>
      <c r="IL134" s="14"/>
      <c r="IM134" s="14"/>
      <c r="IN134" s="14"/>
      <c r="IO134" s="14"/>
      <c r="IP134" s="14"/>
      <c r="IQ134" s="14"/>
      <c r="IR134" s="14"/>
      <c r="IS134" s="14"/>
      <c r="IT134" s="14"/>
      <c r="IU134" s="14"/>
      <c r="IV134" s="14"/>
      <c r="IW134" s="14"/>
      <c r="IX134" s="14"/>
      <c r="IY134" s="14"/>
      <c r="IZ134" s="14"/>
      <c r="JA134" s="14"/>
      <c r="JB134" s="14"/>
      <c r="JC134" s="14"/>
      <c r="JD134" s="14"/>
      <c r="JE134" s="14"/>
      <c r="JF134" s="14"/>
      <c r="JG134" s="14"/>
      <c r="JH134" s="14"/>
      <c r="JI134" s="14"/>
      <c r="JJ134" s="14"/>
      <c r="JK134" s="14"/>
      <c r="JL134" s="14"/>
      <c r="JM134" s="14"/>
      <c r="JN134" s="14"/>
      <c r="JO134" s="14"/>
      <c r="JP134" s="14"/>
      <c r="JQ134" s="14"/>
      <c r="JR134" s="14"/>
      <c r="JS134" s="14"/>
      <c r="JT134" s="14"/>
      <c r="JU134" s="14"/>
      <c r="JV134" s="14"/>
      <c r="JW134" s="14"/>
      <c r="JX134" s="14"/>
      <c r="JY134" s="14"/>
      <c r="JZ134" s="14"/>
      <c r="KA134" s="14"/>
      <c r="KB134" s="14"/>
      <c r="KC134" s="14"/>
      <c r="KD134" s="14"/>
      <c r="KE134" s="14"/>
      <c r="KF134" s="14"/>
      <c r="KG134" s="14"/>
      <c r="KH134" s="14"/>
      <c r="KI134" s="14"/>
      <c r="KJ134" s="14"/>
      <c r="KK134" s="14"/>
      <c r="KL134" s="14"/>
      <c r="KM134" s="14"/>
      <c r="KN134" s="14"/>
      <c r="KO134" s="14"/>
      <c r="KP134" s="14"/>
      <c r="KQ134" s="14"/>
      <c r="KR134" s="14"/>
      <c r="KS134" s="14"/>
      <c r="KT134" s="14"/>
      <c r="KU134" s="14"/>
      <c r="KV134" s="14"/>
      <c r="KW134" s="14"/>
      <c r="KX134" s="14"/>
      <c r="KY134" s="14"/>
      <c r="KZ134" s="14"/>
      <c r="LA134" s="14"/>
      <c r="LB134" s="14"/>
      <c r="LC134" s="14"/>
      <c r="LD134" s="14"/>
      <c r="LE134" s="14"/>
      <c r="LF134" s="14"/>
      <c r="LG134" s="14"/>
      <c r="LH134" s="14"/>
      <c r="LI134" s="14"/>
      <c r="LJ134" s="14"/>
      <c r="LK134" s="14"/>
      <c r="LL134" s="14"/>
      <c r="LM134" s="14"/>
      <c r="LN134" s="14"/>
      <c r="LO134" s="14"/>
      <c r="LP134" s="14"/>
      <c r="LQ134" s="14"/>
      <c r="LR134" s="14"/>
      <c r="LS134" s="14"/>
      <c r="LT134" s="14"/>
      <c r="LU134" s="14"/>
      <c r="LV134" s="14"/>
      <c r="LW134" s="14"/>
      <c r="LX134" s="14"/>
      <c r="LY134" s="14"/>
      <c r="LZ134" s="14"/>
      <c r="MA134" s="14"/>
      <c r="MB134" s="14"/>
      <c r="MC134" s="14"/>
      <c r="MD134" s="14"/>
      <c r="ME134" s="14"/>
      <c r="MF134" s="14"/>
      <c r="MG134" s="14"/>
      <c r="MH134" s="14"/>
      <c r="MI134" s="14"/>
      <c r="MJ134" s="14"/>
      <c r="MK134" s="14"/>
      <c r="ML134" s="14"/>
      <c r="MM134" s="14"/>
      <c r="MN134" s="14"/>
      <c r="MO134" s="14"/>
      <c r="MP134" s="14"/>
      <c r="MQ134" s="14"/>
      <c r="MR134" s="14"/>
      <c r="MS134" s="14"/>
      <c r="MT134" s="14"/>
      <c r="MU134" s="14"/>
      <c r="MV134" s="14"/>
      <c r="MW134" s="14"/>
      <c r="MX134" s="14"/>
      <c r="MY134" s="14"/>
      <c r="MZ134" s="14"/>
      <c r="NA134" s="14"/>
      <c r="NB134" s="14"/>
      <c r="NC134" s="14"/>
      <c r="ND134" s="14"/>
      <c r="NE134" s="14"/>
      <c r="NF134" s="14"/>
      <c r="NG134" s="14"/>
      <c r="NH134" s="14"/>
      <c r="NI134" s="14"/>
      <c r="NJ134" s="14"/>
      <c r="NK134" s="14"/>
      <c r="NL134" s="14"/>
      <c r="NM134" s="14"/>
      <c r="NN134" s="14"/>
      <c r="NO134" s="14"/>
      <c r="NP134" s="14"/>
      <c r="NQ134" s="14"/>
      <c r="NR134" s="14"/>
      <c r="NS134" s="14"/>
      <c r="NT134" s="14"/>
      <c r="NU134" s="14"/>
      <c r="NV134" s="14"/>
      <c r="NW134" s="14"/>
      <c r="NX134" s="14"/>
      <c r="NY134" s="14"/>
      <c r="NZ134" s="14"/>
      <c r="OA134" s="14"/>
      <c r="OB134" s="14"/>
      <c r="OC134" s="14"/>
      <c r="OD134" s="14"/>
      <c r="OE134" s="14"/>
      <c r="OF134" s="14"/>
      <c r="OG134" s="14"/>
      <c r="OH134" s="14"/>
      <c r="OI134" s="14"/>
      <c r="OJ134" s="14"/>
      <c r="OK134" s="14"/>
      <c r="OL134" s="14"/>
      <c r="OM134" s="14"/>
      <c r="ON134" s="14"/>
      <c r="OO134" s="14"/>
      <c r="OP134" s="14"/>
      <c r="OQ134" s="14"/>
      <c r="OR134" s="14"/>
      <c r="OS134" s="14"/>
      <c r="OT134" s="14"/>
      <c r="OU134" s="14"/>
      <c r="OV134" s="14"/>
      <c r="OW134" s="14"/>
      <c r="OX134" s="14"/>
      <c r="OY134" s="14"/>
      <c r="OZ134" s="14"/>
      <c r="PA134" s="14"/>
      <c r="PB134" s="14"/>
      <c r="PC134" s="14"/>
      <c r="PD134" s="14"/>
      <c r="PE134" s="14"/>
      <c r="PF134" s="14"/>
      <c r="PG134" s="14"/>
      <c r="PH134" s="14"/>
      <c r="PI134" s="14"/>
      <c r="PJ134" s="14"/>
      <c r="PK134" s="14"/>
      <c r="PL134" s="14"/>
      <c r="PM134" s="14"/>
      <c r="PN134" s="14"/>
      <c r="PO134" s="14"/>
      <c r="PP134" s="14"/>
      <c r="PQ134" s="14"/>
      <c r="PR134" s="14"/>
      <c r="PS134" s="14"/>
      <c r="PT134" s="14"/>
      <c r="PU134" s="14"/>
      <c r="PV134" s="14"/>
      <c r="PW134" s="14"/>
      <c r="PX134" s="14"/>
      <c r="PY134" s="14"/>
      <c r="PZ134" s="14"/>
      <c r="QA134" s="14"/>
      <c r="QB134" s="14"/>
      <c r="QC134" s="14"/>
      <c r="QD134" s="14"/>
      <c r="QE134" s="14"/>
      <c r="QF134" s="14"/>
      <c r="QG134" s="14"/>
      <c r="QH134" s="14"/>
      <c r="QI134" s="14"/>
      <c r="QJ134" s="14"/>
      <c r="QK134" s="14"/>
      <c r="QL134" s="14"/>
      <c r="QM134" s="14"/>
      <c r="QN134" s="14"/>
      <c r="QO134" s="14"/>
      <c r="QP134" s="14"/>
      <c r="QQ134" s="14"/>
      <c r="QR134" s="14"/>
      <c r="QS134" s="14"/>
      <c r="QT134" s="14"/>
      <c r="QU134" s="14"/>
      <c r="QV134" s="14"/>
      <c r="QW134" s="14"/>
      <c r="QX134" s="14"/>
      <c r="QY134" s="14"/>
      <c r="QZ134" s="14"/>
      <c r="RA134" s="14"/>
      <c r="RB134" s="5"/>
      <c r="RC134" s="5"/>
      <c r="RD134" s="6"/>
      <c r="RE134" s="6"/>
      <c r="RF134" s="6"/>
    </row>
    <row r="135" spans="1:474" ht="18" customHeight="1">
      <c r="A135" s="34" t="s">
        <v>314</v>
      </c>
      <c r="B135" s="35" t="s">
        <v>207</v>
      </c>
      <c r="C135" s="35" t="s">
        <v>208</v>
      </c>
      <c r="D135" s="35"/>
      <c r="E135" s="35"/>
      <c r="F135" s="35"/>
      <c r="G135" s="35"/>
      <c r="H135" s="35" t="s">
        <v>175</v>
      </c>
      <c r="I135" s="35" t="s">
        <v>396</v>
      </c>
      <c r="J135" s="35"/>
      <c r="K135" s="37" t="s">
        <v>421</v>
      </c>
      <c r="L135" s="14">
        <v>0</v>
      </c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  <c r="GC135" s="14"/>
      <c r="GD135" s="14"/>
      <c r="GE135" s="14"/>
      <c r="GF135" s="14"/>
      <c r="GG135" s="14"/>
      <c r="GH135" s="14"/>
      <c r="GI135" s="14"/>
      <c r="GJ135" s="14"/>
      <c r="GK135" s="14"/>
      <c r="GL135" s="14"/>
      <c r="GM135" s="14"/>
      <c r="GN135" s="14"/>
      <c r="GO135" s="14"/>
      <c r="GP135" s="14"/>
      <c r="GQ135" s="14"/>
      <c r="GR135" s="14"/>
      <c r="GS135" s="14"/>
      <c r="GT135" s="14"/>
      <c r="GU135" s="14"/>
      <c r="GV135" s="14"/>
      <c r="GW135" s="14"/>
      <c r="GX135" s="14"/>
      <c r="GY135" s="14"/>
      <c r="GZ135" s="14"/>
      <c r="HA135" s="14"/>
      <c r="HB135" s="14"/>
      <c r="HC135" s="14"/>
      <c r="HD135" s="14"/>
      <c r="HE135" s="14"/>
      <c r="HF135" s="14"/>
      <c r="HG135" s="14"/>
      <c r="HH135" s="14"/>
      <c r="HI135" s="14"/>
      <c r="HJ135" s="14"/>
      <c r="HK135" s="14"/>
      <c r="HL135" s="14"/>
      <c r="HM135" s="14"/>
      <c r="HN135" s="14"/>
      <c r="HO135" s="14"/>
      <c r="HP135" s="14"/>
      <c r="HQ135" s="14"/>
      <c r="HR135" s="14"/>
      <c r="HS135" s="14"/>
      <c r="HT135" s="14"/>
      <c r="HU135" s="14"/>
      <c r="HV135" s="14"/>
      <c r="HW135" s="14"/>
      <c r="HX135" s="14"/>
      <c r="HY135" s="14"/>
      <c r="HZ135" s="14"/>
      <c r="IA135" s="14"/>
      <c r="IB135" s="14"/>
      <c r="IC135" s="14"/>
      <c r="ID135" s="14"/>
      <c r="IE135" s="14"/>
      <c r="IF135" s="14"/>
      <c r="IG135" s="14"/>
      <c r="IH135" s="14"/>
      <c r="II135" s="14"/>
      <c r="IJ135" s="14"/>
      <c r="IK135" s="14"/>
      <c r="IL135" s="14"/>
      <c r="IM135" s="14"/>
      <c r="IN135" s="14"/>
      <c r="IO135" s="14"/>
      <c r="IP135" s="14"/>
      <c r="IQ135" s="14"/>
      <c r="IR135" s="14"/>
      <c r="IS135" s="14"/>
      <c r="IT135" s="14"/>
      <c r="IU135" s="14"/>
      <c r="IV135" s="14"/>
      <c r="IW135" s="14"/>
      <c r="IX135" s="14"/>
      <c r="IY135" s="14"/>
      <c r="IZ135" s="14"/>
      <c r="JA135" s="14"/>
      <c r="JB135" s="14"/>
      <c r="JC135" s="14"/>
      <c r="JD135" s="14"/>
      <c r="JE135" s="14"/>
      <c r="JF135" s="14"/>
      <c r="JG135" s="14"/>
      <c r="JH135" s="14"/>
      <c r="JI135" s="14"/>
      <c r="JJ135" s="14"/>
      <c r="JK135" s="14"/>
      <c r="JL135" s="14"/>
      <c r="JM135" s="14"/>
      <c r="JN135" s="14"/>
      <c r="JO135" s="14"/>
      <c r="JP135" s="14"/>
      <c r="JQ135" s="14"/>
      <c r="JR135" s="14"/>
      <c r="JS135" s="14"/>
      <c r="JT135" s="14"/>
      <c r="JU135" s="14"/>
      <c r="JV135" s="14"/>
      <c r="JW135" s="14"/>
      <c r="JX135" s="14"/>
      <c r="JY135" s="14"/>
      <c r="JZ135" s="14"/>
      <c r="KA135" s="14"/>
      <c r="KB135" s="14"/>
      <c r="KC135" s="14"/>
      <c r="KD135" s="14"/>
      <c r="KE135" s="14"/>
      <c r="KF135" s="14"/>
      <c r="KG135" s="14"/>
      <c r="KH135" s="14"/>
      <c r="KI135" s="14"/>
      <c r="KJ135" s="14"/>
      <c r="KK135" s="14"/>
      <c r="KL135" s="14"/>
      <c r="KM135" s="14"/>
      <c r="KN135" s="14"/>
      <c r="KO135" s="14"/>
      <c r="KP135" s="14"/>
      <c r="KQ135" s="14"/>
      <c r="KR135" s="14"/>
      <c r="KS135" s="14"/>
      <c r="KT135" s="14"/>
      <c r="KU135" s="14"/>
      <c r="KV135" s="14"/>
      <c r="KW135" s="14"/>
      <c r="KX135" s="14"/>
      <c r="KY135" s="14"/>
      <c r="KZ135" s="14"/>
      <c r="LA135" s="14"/>
      <c r="LB135" s="14"/>
      <c r="LC135" s="14"/>
      <c r="LD135" s="14"/>
      <c r="LE135" s="14"/>
      <c r="LF135" s="14"/>
      <c r="LG135" s="14"/>
      <c r="LH135" s="14"/>
      <c r="LI135" s="14"/>
      <c r="LJ135" s="14"/>
      <c r="LK135" s="14"/>
      <c r="LL135" s="14"/>
      <c r="LM135" s="14"/>
      <c r="LN135" s="14"/>
      <c r="LO135" s="14"/>
      <c r="LP135" s="14"/>
      <c r="LQ135" s="14"/>
      <c r="LR135" s="14"/>
      <c r="LS135" s="14"/>
      <c r="LT135" s="14"/>
      <c r="LU135" s="14"/>
      <c r="LV135" s="14"/>
      <c r="LW135" s="14"/>
      <c r="LX135" s="14"/>
      <c r="LY135" s="14"/>
      <c r="LZ135" s="14"/>
      <c r="MA135" s="14"/>
      <c r="MB135" s="14"/>
      <c r="MC135" s="14"/>
      <c r="MD135" s="14"/>
      <c r="ME135" s="14"/>
      <c r="MF135" s="14"/>
      <c r="MG135" s="14"/>
      <c r="MH135" s="14"/>
      <c r="MI135" s="14"/>
      <c r="MJ135" s="14"/>
      <c r="MK135" s="14"/>
      <c r="ML135" s="14"/>
      <c r="MM135" s="14"/>
      <c r="MN135" s="14"/>
      <c r="MO135" s="14"/>
      <c r="MP135" s="14"/>
      <c r="MQ135" s="14"/>
      <c r="MR135" s="14"/>
      <c r="MS135" s="14"/>
      <c r="MT135" s="14"/>
      <c r="MU135" s="14"/>
      <c r="MV135" s="14"/>
      <c r="MW135" s="14"/>
      <c r="MX135" s="14"/>
      <c r="MY135" s="14"/>
      <c r="MZ135" s="14"/>
      <c r="NA135" s="14"/>
      <c r="NB135" s="14"/>
      <c r="NC135" s="14"/>
      <c r="ND135" s="14"/>
      <c r="NE135" s="14"/>
      <c r="NF135" s="14"/>
      <c r="NG135" s="14"/>
      <c r="NH135" s="14"/>
      <c r="NI135" s="14"/>
      <c r="NJ135" s="14"/>
      <c r="NK135" s="14"/>
      <c r="NL135" s="14"/>
      <c r="NM135" s="14"/>
      <c r="NN135" s="14"/>
      <c r="NO135" s="14"/>
      <c r="NP135" s="14"/>
      <c r="NQ135" s="14"/>
      <c r="NR135" s="14"/>
      <c r="NS135" s="14"/>
      <c r="NT135" s="14"/>
      <c r="NU135" s="14"/>
      <c r="NV135" s="14"/>
      <c r="NW135" s="14"/>
      <c r="NX135" s="14"/>
      <c r="NY135" s="14"/>
      <c r="NZ135" s="14"/>
      <c r="OA135" s="14"/>
      <c r="OB135" s="14"/>
      <c r="OC135" s="14"/>
      <c r="OD135" s="14"/>
      <c r="OE135" s="14"/>
      <c r="OF135" s="14"/>
      <c r="OG135" s="14"/>
      <c r="OH135" s="14"/>
      <c r="OI135" s="14"/>
      <c r="OJ135" s="14"/>
      <c r="OK135" s="14"/>
      <c r="OL135" s="14"/>
      <c r="OM135" s="14"/>
      <c r="ON135" s="14"/>
      <c r="OO135" s="14"/>
      <c r="OP135" s="14"/>
      <c r="OQ135" s="14"/>
      <c r="OR135" s="14"/>
      <c r="OS135" s="14"/>
      <c r="OT135" s="14"/>
      <c r="OU135" s="14"/>
      <c r="OV135" s="14"/>
      <c r="OW135" s="14"/>
      <c r="OX135" s="14"/>
      <c r="OY135" s="14"/>
      <c r="OZ135" s="14"/>
      <c r="PA135" s="14"/>
      <c r="PB135" s="14"/>
      <c r="PC135" s="14"/>
      <c r="PD135" s="14"/>
      <c r="PE135" s="14"/>
      <c r="PF135" s="14"/>
      <c r="PG135" s="14"/>
      <c r="PH135" s="14"/>
      <c r="PI135" s="14"/>
      <c r="PJ135" s="14"/>
      <c r="PK135" s="14"/>
      <c r="PL135" s="14"/>
      <c r="PM135" s="14"/>
      <c r="PN135" s="14"/>
      <c r="PO135" s="14"/>
      <c r="PP135" s="14"/>
      <c r="PQ135" s="14"/>
      <c r="PR135" s="14"/>
      <c r="PS135" s="14"/>
      <c r="PT135" s="14"/>
      <c r="PU135" s="14"/>
      <c r="PV135" s="14"/>
      <c r="PW135" s="14"/>
      <c r="PX135" s="14"/>
      <c r="PY135" s="14"/>
      <c r="PZ135" s="14"/>
      <c r="QA135" s="14"/>
      <c r="QB135" s="14"/>
      <c r="QC135" s="14"/>
      <c r="QD135" s="14"/>
      <c r="QE135" s="14"/>
      <c r="QF135" s="14"/>
      <c r="QG135" s="14"/>
      <c r="QH135" s="14"/>
      <c r="QI135" s="14"/>
      <c r="QJ135" s="14"/>
      <c r="QK135" s="14"/>
      <c r="QL135" s="14"/>
      <c r="QM135" s="14"/>
      <c r="QN135" s="14"/>
      <c r="QO135" s="14"/>
      <c r="QP135" s="14"/>
      <c r="QQ135" s="14"/>
      <c r="QR135" s="14"/>
      <c r="QS135" s="14"/>
      <c r="QT135" s="14"/>
      <c r="QU135" s="14"/>
      <c r="QV135" s="14"/>
      <c r="QW135" s="14"/>
      <c r="QX135" s="14"/>
      <c r="QY135" s="14"/>
      <c r="QZ135" s="14"/>
      <c r="RA135" s="14"/>
      <c r="RB135" s="5"/>
      <c r="RC135" s="5"/>
      <c r="RD135" s="6"/>
      <c r="RE135" s="6"/>
      <c r="RF135" s="6"/>
    </row>
    <row r="136" spans="1:474" ht="18" customHeight="1">
      <c r="A136" s="34" t="s">
        <v>314</v>
      </c>
      <c r="B136" s="35" t="s">
        <v>207</v>
      </c>
      <c r="C136" s="35" t="s">
        <v>480</v>
      </c>
      <c r="D136" s="35"/>
      <c r="E136" s="35"/>
      <c r="F136" s="35"/>
      <c r="G136" s="35"/>
      <c r="H136" s="35" t="s">
        <v>175</v>
      </c>
      <c r="I136" s="35" t="s">
        <v>396</v>
      </c>
      <c r="J136" s="35"/>
      <c r="K136" s="10" t="e">
        <f>#REF!</f>
        <v>#REF!</v>
      </c>
      <c r="L136" s="17">
        <v>231597940.56649172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3020000</v>
      </c>
      <c r="AH136" s="17">
        <v>0</v>
      </c>
      <c r="AI136" s="17">
        <v>0</v>
      </c>
      <c r="AJ136" s="17">
        <v>0</v>
      </c>
      <c r="AK136" s="17">
        <v>0</v>
      </c>
      <c r="AL136" s="17">
        <v>0</v>
      </c>
      <c r="AM136" s="17">
        <v>0</v>
      </c>
      <c r="AN136" s="17">
        <v>3920000</v>
      </c>
      <c r="AO136" s="17">
        <v>0</v>
      </c>
      <c r="AP136" s="17">
        <v>0</v>
      </c>
      <c r="AQ136" s="17">
        <v>0</v>
      </c>
      <c r="AR136" s="17">
        <v>0</v>
      </c>
      <c r="AS136" s="17">
        <v>0</v>
      </c>
      <c r="AT136" s="17">
        <v>0</v>
      </c>
      <c r="AU136" s="17">
        <v>0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280000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1360000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24">
        <v>334235</v>
      </c>
      <c r="BO136" s="17">
        <v>2840000</v>
      </c>
      <c r="BP136" s="17">
        <v>0</v>
      </c>
      <c r="BQ136" s="17">
        <v>0</v>
      </c>
      <c r="BR136" s="17">
        <v>0</v>
      </c>
      <c r="BS136" s="17">
        <v>0</v>
      </c>
      <c r="BT136" s="17">
        <v>0</v>
      </c>
      <c r="BU136" s="17">
        <v>0</v>
      </c>
      <c r="BV136" s="17">
        <v>0</v>
      </c>
      <c r="BW136" s="17">
        <v>0</v>
      </c>
      <c r="BX136" s="23">
        <v>-179422975.843411</v>
      </c>
      <c r="BY136" s="17">
        <v>2340000</v>
      </c>
      <c r="BZ136" s="17">
        <v>0</v>
      </c>
      <c r="CA136" s="17">
        <v>0</v>
      </c>
      <c r="CB136" s="17">
        <v>0</v>
      </c>
      <c r="CC136" s="17">
        <v>940000</v>
      </c>
      <c r="CD136" s="17">
        <v>0</v>
      </c>
      <c r="CE136" s="17">
        <v>0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3120000</v>
      </c>
      <c r="CN136" s="17">
        <v>0</v>
      </c>
      <c r="CO136" s="17">
        <v>0</v>
      </c>
      <c r="CP136" s="17">
        <v>0</v>
      </c>
      <c r="CQ136" s="17">
        <v>1620000</v>
      </c>
      <c r="CR136" s="17">
        <v>0</v>
      </c>
      <c r="CS136" s="17">
        <v>0</v>
      </c>
      <c r="CT136" s="17">
        <v>0</v>
      </c>
      <c r="CU136" s="17">
        <v>0</v>
      </c>
      <c r="CV136" s="17">
        <v>0</v>
      </c>
      <c r="CW136" s="17">
        <v>0</v>
      </c>
      <c r="CX136" s="17">
        <v>0</v>
      </c>
      <c r="CY136" s="17">
        <v>0</v>
      </c>
      <c r="CZ136" s="17">
        <v>0</v>
      </c>
      <c r="DA136" s="17">
        <v>0</v>
      </c>
      <c r="DB136" s="17">
        <v>3640000</v>
      </c>
      <c r="DC136" s="17">
        <v>0</v>
      </c>
      <c r="DD136" s="17">
        <v>0</v>
      </c>
      <c r="DE136" s="17">
        <v>0</v>
      </c>
      <c r="DF136" s="17">
        <v>0</v>
      </c>
      <c r="DG136" s="17">
        <v>0</v>
      </c>
      <c r="DH136" s="17">
        <v>0</v>
      </c>
      <c r="DI136" s="17">
        <v>0</v>
      </c>
      <c r="DJ136" s="17">
        <v>0</v>
      </c>
      <c r="DK136" s="17">
        <v>0</v>
      </c>
      <c r="DL136" s="17">
        <v>0</v>
      </c>
      <c r="DM136" s="17">
        <v>1780000</v>
      </c>
      <c r="DN136" s="17">
        <v>0</v>
      </c>
      <c r="DO136" s="17">
        <v>0</v>
      </c>
      <c r="DP136" s="17">
        <v>0</v>
      </c>
      <c r="DQ136" s="17">
        <v>0</v>
      </c>
      <c r="DR136" s="17">
        <v>0</v>
      </c>
      <c r="DS136" s="17">
        <v>720000</v>
      </c>
      <c r="DT136" s="17">
        <v>0</v>
      </c>
      <c r="DU136" s="23">
        <v>-592969.96439853404</v>
      </c>
      <c r="DV136" s="17">
        <v>0</v>
      </c>
      <c r="DW136" s="17">
        <v>0</v>
      </c>
      <c r="DX136" s="17">
        <v>0</v>
      </c>
      <c r="DY136" s="17">
        <v>0</v>
      </c>
      <c r="DZ136" s="17">
        <v>0</v>
      </c>
      <c r="EA136" s="17">
        <v>6400000</v>
      </c>
      <c r="EB136" s="17">
        <v>0</v>
      </c>
      <c r="EC136" s="17">
        <v>0</v>
      </c>
      <c r="ED136" s="17">
        <v>0</v>
      </c>
      <c r="EE136" s="17">
        <v>0</v>
      </c>
      <c r="EF136" s="17">
        <v>0</v>
      </c>
      <c r="EG136" s="17">
        <v>0</v>
      </c>
      <c r="EH136" s="17">
        <v>0</v>
      </c>
      <c r="EI136" s="17">
        <v>0</v>
      </c>
      <c r="EJ136" s="17">
        <v>0</v>
      </c>
      <c r="EK136" s="17">
        <v>0</v>
      </c>
      <c r="EL136" s="17">
        <v>0</v>
      </c>
      <c r="EM136" s="17">
        <v>0</v>
      </c>
      <c r="EN136" s="17">
        <v>640000</v>
      </c>
      <c r="EO136" s="17">
        <v>0</v>
      </c>
      <c r="EP136" s="17">
        <v>0</v>
      </c>
      <c r="EQ136" s="17">
        <v>0</v>
      </c>
      <c r="ER136" s="17">
        <v>0</v>
      </c>
      <c r="ES136" s="17">
        <v>0</v>
      </c>
      <c r="ET136" s="17">
        <v>0</v>
      </c>
      <c r="EU136" s="17">
        <v>0</v>
      </c>
      <c r="EV136" s="17">
        <v>0</v>
      </c>
      <c r="EW136" s="17">
        <v>0</v>
      </c>
      <c r="EX136" s="17">
        <v>0</v>
      </c>
      <c r="EY136" s="17">
        <v>0</v>
      </c>
      <c r="EZ136" s="17">
        <v>6640000</v>
      </c>
      <c r="FA136" s="17">
        <v>0</v>
      </c>
      <c r="FB136" s="17">
        <v>0</v>
      </c>
      <c r="FC136" s="17">
        <v>0</v>
      </c>
      <c r="FD136" s="17">
        <v>0</v>
      </c>
      <c r="FE136" s="17">
        <v>0</v>
      </c>
      <c r="FF136" s="17">
        <v>0</v>
      </c>
      <c r="FG136" s="17">
        <v>0</v>
      </c>
      <c r="FH136" s="17">
        <v>0</v>
      </c>
      <c r="FI136" s="17">
        <v>4120000</v>
      </c>
      <c r="FJ136" s="17">
        <v>0</v>
      </c>
      <c r="FK136" s="17">
        <v>0</v>
      </c>
      <c r="FL136" s="17">
        <v>0</v>
      </c>
      <c r="FM136" s="17">
        <v>0</v>
      </c>
      <c r="FN136" s="17">
        <v>0</v>
      </c>
      <c r="FO136" s="17">
        <v>0</v>
      </c>
      <c r="FP136" s="17">
        <v>3540000</v>
      </c>
      <c r="FQ136" s="17">
        <v>0</v>
      </c>
      <c r="FR136" s="17">
        <v>0</v>
      </c>
      <c r="FS136" s="17">
        <v>0</v>
      </c>
      <c r="FT136" s="17">
        <v>0</v>
      </c>
      <c r="FU136" s="17">
        <v>0</v>
      </c>
      <c r="FV136" s="17">
        <v>0</v>
      </c>
      <c r="FW136" s="17">
        <v>4040000</v>
      </c>
      <c r="FX136" s="17">
        <v>0</v>
      </c>
      <c r="FY136" s="17">
        <v>0</v>
      </c>
      <c r="FZ136" s="18" t="e">
        <f>#REF!</f>
        <v>#REF!</v>
      </c>
      <c r="GA136" s="18" t="e">
        <f>#REF!</f>
        <v>#REF!</v>
      </c>
      <c r="GB136" s="18" t="e">
        <f>#REF!</f>
        <v>#REF!</v>
      </c>
      <c r="GC136" s="18" t="e">
        <f>#REF!</f>
        <v>#REF!</v>
      </c>
      <c r="GD136" s="18" t="e">
        <f>#REF!</f>
        <v>#REF!</v>
      </c>
      <c r="GE136" s="18" t="e">
        <f>#REF!</f>
        <v>#REF!</v>
      </c>
      <c r="GF136" s="18" t="e">
        <f>#REF!</f>
        <v>#REF!</v>
      </c>
      <c r="GG136" s="18" t="e">
        <f>#REF!</f>
        <v>#REF!</v>
      </c>
      <c r="GH136" s="18" t="e">
        <f>#REF!</f>
        <v>#REF!</v>
      </c>
      <c r="GI136" s="18" t="e">
        <f>#REF!</f>
        <v>#REF!</v>
      </c>
      <c r="GJ136" s="18" t="e">
        <f>#REF!</f>
        <v>#REF!</v>
      </c>
      <c r="GK136" s="18" t="e">
        <f>#REF!</f>
        <v>#REF!</v>
      </c>
      <c r="GL136" s="18" t="e">
        <f>#REF!</f>
        <v>#REF!</v>
      </c>
      <c r="GM136" s="18" t="e">
        <f>#REF!</f>
        <v>#REF!</v>
      </c>
      <c r="GN136" s="18" t="e">
        <f>#REF!</f>
        <v>#REF!</v>
      </c>
      <c r="GO136" s="18" t="e">
        <f>#REF!</f>
        <v>#REF!</v>
      </c>
      <c r="GP136" s="18" t="e">
        <f>#REF!</f>
        <v>#REF!</v>
      </c>
      <c r="GQ136" s="18" t="e">
        <f>#REF!</f>
        <v>#REF!</v>
      </c>
      <c r="GR136" s="18" t="e">
        <f>#REF!</f>
        <v>#REF!</v>
      </c>
      <c r="GS136" s="18" t="e">
        <f>#REF!</f>
        <v>#REF!</v>
      </c>
      <c r="GT136" s="18" t="e">
        <f>#REF!</f>
        <v>#REF!</v>
      </c>
      <c r="GU136" s="18" t="e">
        <f>#REF!</f>
        <v>#REF!</v>
      </c>
      <c r="GV136" s="18" t="e">
        <f>#REF!</f>
        <v>#REF!</v>
      </c>
      <c r="GW136" s="18" t="e">
        <f>#REF!</f>
        <v>#REF!</v>
      </c>
      <c r="GX136" s="18" t="e">
        <f>#REF!</f>
        <v>#REF!</v>
      </c>
      <c r="GY136" s="18" t="e">
        <f>#REF!</f>
        <v>#REF!</v>
      </c>
      <c r="GZ136" s="18" t="e">
        <f>#REF!</f>
        <v>#REF!</v>
      </c>
      <c r="HA136" s="18" t="e">
        <f>#REF!</f>
        <v>#REF!</v>
      </c>
      <c r="HB136" s="18" t="e">
        <f>#REF!</f>
        <v>#REF!</v>
      </c>
      <c r="HC136" s="18" t="e">
        <f>#REF!</f>
        <v>#REF!</v>
      </c>
      <c r="HD136" s="18" t="e">
        <f>#REF!</f>
        <v>#REF!</v>
      </c>
      <c r="HE136" s="18" t="e">
        <f>#REF!</f>
        <v>#REF!</v>
      </c>
      <c r="HF136" s="18" t="e">
        <f>#REF!</f>
        <v>#REF!</v>
      </c>
      <c r="HG136" s="18" t="e">
        <f>#REF!</f>
        <v>#REF!</v>
      </c>
      <c r="HH136" s="18" t="e">
        <f>#REF!</f>
        <v>#REF!</v>
      </c>
      <c r="HI136" s="18" t="e">
        <f>#REF!</f>
        <v>#REF!</v>
      </c>
      <c r="HJ136" s="18" t="e">
        <f>#REF!</f>
        <v>#REF!</v>
      </c>
      <c r="HK136" s="18" t="e">
        <f>#REF!</f>
        <v>#REF!</v>
      </c>
      <c r="HL136" s="18" t="e">
        <f>#REF!</f>
        <v>#REF!</v>
      </c>
      <c r="HM136" s="18" t="e">
        <f>#REF!</f>
        <v>#REF!</v>
      </c>
      <c r="HN136" s="18" t="e">
        <f>#REF!</f>
        <v>#REF!</v>
      </c>
      <c r="HO136" s="18" t="e">
        <f>#REF!</f>
        <v>#REF!</v>
      </c>
      <c r="HP136" s="18" t="e">
        <f>#REF!</f>
        <v>#REF!</v>
      </c>
      <c r="HQ136" s="18" t="e">
        <f>#REF!</f>
        <v>#REF!</v>
      </c>
      <c r="HR136" s="18" t="e">
        <f>#REF!</f>
        <v>#REF!</v>
      </c>
      <c r="HS136" s="18" t="e">
        <f>#REF!</f>
        <v>#REF!</v>
      </c>
      <c r="HT136" s="18" t="e">
        <f>#REF!</f>
        <v>#REF!</v>
      </c>
      <c r="HU136" s="18" t="e">
        <f>#REF!</f>
        <v>#REF!</v>
      </c>
      <c r="HV136" s="18" t="e">
        <f>#REF!</f>
        <v>#REF!</v>
      </c>
      <c r="HW136" s="18" t="e">
        <f>#REF!</f>
        <v>#REF!</v>
      </c>
      <c r="HX136" s="18" t="e">
        <f>#REF!</f>
        <v>#REF!</v>
      </c>
      <c r="HY136" s="18" t="e">
        <f>#REF!</f>
        <v>#REF!</v>
      </c>
      <c r="HZ136" s="18" t="e">
        <f>#REF!</f>
        <v>#REF!</v>
      </c>
      <c r="IA136" s="18" t="e">
        <f>#REF!</f>
        <v>#REF!</v>
      </c>
      <c r="IB136" s="18" t="e">
        <f>#REF!</f>
        <v>#REF!</v>
      </c>
      <c r="IC136" s="18" t="e">
        <f>#REF!</f>
        <v>#REF!</v>
      </c>
      <c r="ID136" s="18" t="e">
        <f>#REF!</f>
        <v>#REF!</v>
      </c>
      <c r="IE136" s="18" t="e">
        <f>#REF!</f>
        <v>#REF!</v>
      </c>
      <c r="IF136" s="18" t="e">
        <f>#REF!</f>
        <v>#REF!</v>
      </c>
      <c r="IG136" s="18" t="e">
        <f>#REF!</f>
        <v>#REF!</v>
      </c>
      <c r="IH136" s="18" t="e">
        <f>#REF!</f>
        <v>#REF!</v>
      </c>
      <c r="II136" s="18" t="e">
        <f>#REF!</f>
        <v>#REF!</v>
      </c>
      <c r="IJ136" s="18" t="e">
        <f>#REF!</f>
        <v>#REF!</v>
      </c>
      <c r="IK136" s="18" t="e">
        <f>#REF!</f>
        <v>#REF!</v>
      </c>
      <c r="IL136" s="18" t="e">
        <f>#REF!</f>
        <v>#REF!</v>
      </c>
      <c r="IM136" s="18" t="e">
        <f>#REF!</f>
        <v>#REF!</v>
      </c>
      <c r="IN136" s="18" t="e">
        <f>#REF!</f>
        <v>#REF!</v>
      </c>
      <c r="IO136" s="18" t="e">
        <f>#REF!</f>
        <v>#REF!</v>
      </c>
      <c r="IP136" s="18" t="e">
        <f>#REF!</f>
        <v>#REF!</v>
      </c>
      <c r="IQ136" s="18" t="e">
        <f>#REF!</f>
        <v>#REF!</v>
      </c>
      <c r="IR136" s="18" t="e">
        <f>#REF!</f>
        <v>#REF!</v>
      </c>
      <c r="IS136" s="18" t="e">
        <f>#REF!</f>
        <v>#REF!</v>
      </c>
      <c r="IT136" s="18" t="e">
        <f>#REF!</f>
        <v>#REF!</v>
      </c>
      <c r="IU136" s="18" t="e">
        <f>#REF!</f>
        <v>#REF!</v>
      </c>
      <c r="IV136" s="18" t="e">
        <f>#REF!</f>
        <v>#REF!</v>
      </c>
      <c r="IW136" s="18" t="e">
        <f>#REF!</f>
        <v>#REF!</v>
      </c>
      <c r="IX136" s="18" t="e">
        <f>#REF!</f>
        <v>#REF!</v>
      </c>
      <c r="IY136" s="18" t="e">
        <f>#REF!</f>
        <v>#REF!</v>
      </c>
      <c r="IZ136" s="18" t="e">
        <f>#REF!</f>
        <v>#REF!</v>
      </c>
      <c r="JA136" s="18" t="e">
        <f>#REF!</f>
        <v>#REF!</v>
      </c>
      <c r="JB136" s="18" t="e">
        <f>#REF!</f>
        <v>#REF!</v>
      </c>
      <c r="JC136" s="18" t="e">
        <f>#REF!</f>
        <v>#REF!</v>
      </c>
      <c r="JD136" s="18" t="e">
        <f>#REF!</f>
        <v>#REF!</v>
      </c>
      <c r="JE136" s="18" t="e">
        <f>#REF!</f>
        <v>#REF!</v>
      </c>
      <c r="JF136" s="18" t="e">
        <f>#REF!</f>
        <v>#REF!</v>
      </c>
      <c r="JG136" s="18" t="e">
        <f>#REF!</f>
        <v>#REF!</v>
      </c>
      <c r="JH136" s="18" t="e">
        <f>#REF!</f>
        <v>#REF!</v>
      </c>
      <c r="JI136" s="18" t="e">
        <f>#REF!</f>
        <v>#REF!</v>
      </c>
      <c r="JJ136" s="18" t="e">
        <f>#REF!</f>
        <v>#REF!</v>
      </c>
      <c r="JK136" s="18" t="e">
        <f>#REF!</f>
        <v>#REF!</v>
      </c>
      <c r="JL136" s="18" t="e">
        <f>#REF!</f>
        <v>#REF!</v>
      </c>
      <c r="JM136" s="18" t="e">
        <f>#REF!</f>
        <v>#REF!</v>
      </c>
      <c r="JN136" s="18" t="e">
        <f>#REF!</f>
        <v>#REF!</v>
      </c>
      <c r="JO136" s="18" t="e">
        <f>#REF!</f>
        <v>#REF!</v>
      </c>
      <c r="JP136" s="18" t="e">
        <f>#REF!</f>
        <v>#REF!</v>
      </c>
      <c r="JQ136" s="18" t="e">
        <f>#REF!</f>
        <v>#REF!</v>
      </c>
      <c r="JR136" s="18" t="e">
        <f>#REF!</f>
        <v>#REF!</v>
      </c>
      <c r="JS136" s="18" t="e">
        <f>#REF!</f>
        <v>#REF!</v>
      </c>
      <c r="JT136" s="18" t="e">
        <f>#REF!</f>
        <v>#REF!</v>
      </c>
      <c r="JU136" s="18" t="e">
        <f>#REF!</f>
        <v>#REF!</v>
      </c>
      <c r="JV136" s="18" t="e">
        <f>#REF!</f>
        <v>#REF!</v>
      </c>
      <c r="JW136" s="18" t="e">
        <f>#REF!</f>
        <v>#REF!</v>
      </c>
      <c r="JX136" s="18" t="e">
        <f>#REF!</f>
        <v>#REF!</v>
      </c>
      <c r="JY136" s="18" t="e">
        <f>#REF!</f>
        <v>#REF!</v>
      </c>
      <c r="JZ136" s="18" t="e">
        <f>#REF!</f>
        <v>#REF!</v>
      </c>
      <c r="KA136" s="18" t="e">
        <f>#REF!</f>
        <v>#REF!</v>
      </c>
      <c r="KB136" s="18" t="e">
        <f>#REF!</f>
        <v>#REF!</v>
      </c>
      <c r="KC136" s="18" t="e">
        <f>#REF!</f>
        <v>#REF!</v>
      </c>
      <c r="KD136" s="18" t="e">
        <f>#REF!</f>
        <v>#REF!</v>
      </c>
      <c r="KE136" s="18" t="e">
        <f>#REF!</f>
        <v>#REF!</v>
      </c>
      <c r="KF136" s="18" t="e">
        <f>#REF!</f>
        <v>#REF!</v>
      </c>
      <c r="KG136" s="18" t="e">
        <f>#REF!</f>
        <v>#REF!</v>
      </c>
      <c r="KH136" s="18" t="e">
        <f>#REF!</f>
        <v>#REF!</v>
      </c>
      <c r="KI136" s="18" t="e">
        <f>#REF!</f>
        <v>#REF!</v>
      </c>
      <c r="KJ136" s="18" t="e">
        <f>#REF!</f>
        <v>#REF!</v>
      </c>
      <c r="KK136" s="18" t="e">
        <f>#REF!</f>
        <v>#REF!</v>
      </c>
      <c r="KL136" s="18" t="e">
        <f>#REF!</f>
        <v>#REF!</v>
      </c>
      <c r="KM136" s="18" t="e">
        <f>#REF!</f>
        <v>#REF!</v>
      </c>
      <c r="KN136" s="18" t="e">
        <f>#REF!</f>
        <v>#REF!</v>
      </c>
      <c r="KO136" s="18" t="e">
        <f>#REF!</f>
        <v>#REF!</v>
      </c>
      <c r="KP136" s="18" t="e">
        <f>#REF!</f>
        <v>#REF!</v>
      </c>
      <c r="KQ136" s="18" t="e">
        <f>#REF!</f>
        <v>#REF!</v>
      </c>
      <c r="KR136" s="18" t="e">
        <f>#REF!</f>
        <v>#REF!</v>
      </c>
      <c r="KS136" s="18" t="e">
        <f>#REF!</f>
        <v>#REF!</v>
      </c>
      <c r="KT136" s="18" t="e">
        <f>#REF!</f>
        <v>#REF!</v>
      </c>
      <c r="KU136" s="18" t="e">
        <f>#REF!</f>
        <v>#REF!</v>
      </c>
      <c r="KV136" s="18" t="e">
        <f>#REF!</f>
        <v>#REF!</v>
      </c>
      <c r="KW136" s="18" t="e">
        <f>#REF!</f>
        <v>#REF!</v>
      </c>
      <c r="KX136" s="18" t="e">
        <f>#REF!</f>
        <v>#REF!</v>
      </c>
      <c r="KY136" s="18" t="e">
        <f>#REF!</f>
        <v>#REF!</v>
      </c>
      <c r="KZ136" s="18" t="e">
        <f>#REF!</f>
        <v>#REF!</v>
      </c>
      <c r="LA136" s="18" t="e">
        <f>#REF!</f>
        <v>#REF!</v>
      </c>
      <c r="LB136" s="18" t="e">
        <f>#REF!</f>
        <v>#REF!</v>
      </c>
      <c r="LC136" s="18" t="e">
        <f>#REF!</f>
        <v>#REF!</v>
      </c>
      <c r="LD136" s="18" t="e">
        <f>#REF!</f>
        <v>#REF!</v>
      </c>
      <c r="LE136" s="18" t="e">
        <f>#REF!</f>
        <v>#REF!</v>
      </c>
      <c r="LF136" s="18" t="e">
        <f>#REF!</f>
        <v>#REF!</v>
      </c>
      <c r="LG136" s="18" t="e">
        <f>#REF!</f>
        <v>#REF!</v>
      </c>
      <c r="LH136" s="18" t="e">
        <f>#REF!</f>
        <v>#REF!</v>
      </c>
      <c r="LI136" s="18" t="e">
        <f>#REF!</f>
        <v>#REF!</v>
      </c>
      <c r="LJ136" s="18" t="e">
        <f>#REF!</f>
        <v>#REF!</v>
      </c>
      <c r="LK136" s="18" t="e">
        <f>#REF!</f>
        <v>#REF!</v>
      </c>
      <c r="LL136" s="18" t="e">
        <f>#REF!</f>
        <v>#REF!</v>
      </c>
      <c r="LM136" s="18" t="e">
        <f>#REF!</f>
        <v>#REF!</v>
      </c>
      <c r="LN136" s="18" t="e">
        <f>#REF!</f>
        <v>#REF!</v>
      </c>
      <c r="LO136" s="18" t="e">
        <f>#REF!</f>
        <v>#REF!</v>
      </c>
      <c r="LP136" s="18" t="e">
        <f>#REF!</f>
        <v>#REF!</v>
      </c>
      <c r="LQ136" s="18" t="e">
        <f>#REF!</f>
        <v>#REF!</v>
      </c>
      <c r="LR136" s="18" t="e">
        <f>#REF!</f>
        <v>#REF!</v>
      </c>
      <c r="LS136" s="18" t="e">
        <f>#REF!</f>
        <v>#REF!</v>
      </c>
      <c r="LT136" s="18" t="e">
        <f>#REF!</f>
        <v>#REF!</v>
      </c>
      <c r="LU136" s="18" t="e">
        <f>#REF!</f>
        <v>#REF!</v>
      </c>
      <c r="LV136" s="18" t="e">
        <f>#REF!</f>
        <v>#REF!</v>
      </c>
      <c r="LW136" s="18" t="e">
        <f>#REF!</f>
        <v>#REF!</v>
      </c>
      <c r="LX136" s="18" t="e">
        <f>#REF!</f>
        <v>#REF!</v>
      </c>
      <c r="LY136" s="18" t="e">
        <f>#REF!</f>
        <v>#REF!</v>
      </c>
      <c r="LZ136" s="18" t="e">
        <f>#REF!</f>
        <v>#REF!</v>
      </c>
      <c r="MA136" s="18" t="e">
        <f>#REF!</f>
        <v>#REF!</v>
      </c>
      <c r="MB136" s="18" t="e">
        <f>#REF!</f>
        <v>#REF!</v>
      </c>
      <c r="MC136" s="18" t="e">
        <f>#REF!</f>
        <v>#REF!</v>
      </c>
      <c r="MD136" s="18" t="e">
        <f>#REF!</f>
        <v>#REF!</v>
      </c>
      <c r="ME136" s="18" t="e">
        <f>#REF!</f>
        <v>#REF!</v>
      </c>
      <c r="MF136" s="18" t="e">
        <f>#REF!</f>
        <v>#REF!</v>
      </c>
      <c r="MG136" s="18" t="e">
        <f>#REF!</f>
        <v>#REF!</v>
      </c>
      <c r="MH136" s="18" t="e">
        <f>#REF!</f>
        <v>#REF!</v>
      </c>
      <c r="MI136" s="18" t="e">
        <f>#REF!</f>
        <v>#REF!</v>
      </c>
      <c r="MJ136" s="18" t="e">
        <f>#REF!</f>
        <v>#REF!</v>
      </c>
      <c r="MK136" s="18" t="e">
        <f>#REF!</f>
        <v>#REF!</v>
      </c>
      <c r="ML136" s="18" t="e">
        <f>#REF!</f>
        <v>#REF!</v>
      </c>
      <c r="MM136" s="18" t="e">
        <f>#REF!</f>
        <v>#REF!</v>
      </c>
      <c r="MN136" s="18" t="e">
        <f>#REF!</f>
        <v>#REF!</v>
      </c>
      <c r="MO136" s="18" t="e">
        <f>#REF!</f>
        <v>#REF!</v>
      </c>
      <c r="MP136" s="18" t="e">
        <f>#REF!</f>
        <v>#REF!</v>
      </c>
      <c r="MQ136" s="18" t="e">
        <f>#REF!</f>
        <v>#REF!</v>
      </c>
      <c r="MR136" s="18" t="e">
        <f>#REF!</f>
        <v>#REF!</v>
      </c>
      <c r="MS136" s="18" t="e">
        <f>#REF!</f>
        <v>#REF!</v>
      </c>
      <c r="MT136" s="18" t="e">
        <f>#REF!</f>
        <v>#REF!</v>
      </c>
      <c r="MU136" s="18" t="e">
        <f>#REF!</f>
        <v>#REF!</v>
      </c>
      <c r="MV136" s="18" t="e">
        <f>#REF!</f>
        <v>#REF!</v>
      </c>
      <c r="MW136" s="18" t="e">
        <f>#REF!</f>
        <v>#REF!</v>
      </c>
      <c r="MX136" s="18" t="e">
        <f>#REF!</f>
        <v>#REF!</v>
      </c>
      <c r="MY136" s="18" t="e">
        <f>#REF!</f>
        <v>#REF!</v>
      </c>
      <c r="MZ136" s="18" t="e">
        <f>#REF!</f>
        <v>#REF!</v>
      </c>
      <c r="NA136" s="18" t="e">
        <f>#REF!</f>
        <v>#REF!</v>
      </c>
      <c r="NB136" s="18" t="e">
        <f>#REF!</f>
        <v>#REF!</v>
      </c>
      <c r="NC136" s="18" t="e">
        <f>#REF!</f>
        <v>#REF!</v>
      </c>
      <c r="ND136" s="18" t="e">
        <f>#REF!</f>
        <v>#REF!</v>
      </c>
      <c r="NE136" s="18" t="e">
        <f>#REF!</f>
        <v>#REF!</v>
      </c>
      <c r="NF136" s="18" t="e">
        <f>#REF!</f>
        <v>#REF!</v>
      </c>
      <c r="NG136" s="18" t="e">
        <f>#REF!</f>
        <v>#REF!</v>
      </c>
      <c r="NH136" s="18" t="e">
        <f>#REF!</f>
        <v>#REF!</v>
      </c>
      <c r="NI136" s="18" t="e">
        <f>#REF!</f>
        <v>#REF!</v>
      </c>
      <c r="NJ136" s="18" t="e">
        <f>#REF!</f>
        <v>#REF!</v>
      </c>
      <c r="NK136" s="18" t="e">
        <f>#REF!</f>
        <v>#REF!</v>
      </c>
      <c r="NL136" s="18" t="e">
        <f>#REF!</f>
        <v>#REF!</v>
      </c>
      <c r="NM136" s="18" t="e">
        <f>#REF!</f>
        <v>#REF!</v>
      </c>
      <c r="NN136" s="18" t="e">
        <f>#REF!</f>
        <v>#REF!</v>
      </c>
      <c r="NO136" s="18" t="e">
        <f>#REF!</f>
        <v>#REF!</v>
      </c>
      <c r="NP136" s="18" t="e">
        <f>#REF!</f>
        <v>#REF!</v>
      </c>
      <c r="NQ136" s="18" t="e">
        <f>#REF!</f>
        <v>#REF!</v>
      </c>
      <c r="NR136" s="18" t="e">
        <f>#REF!</f>
        <v>#REF!</v>
      </c>
      <c r="NS136" s="18" t="e">
        <f>#REF!</f>
        <v>#REF!</v>
      </c>
      <c r="NT136" s="18" t="e">
        <f>#REF!</f>
        <v>#REF!</v>
      </c>
      <c r="NU136" s="18" t="e">
        <f>#REF!</f>
        <v>#REF!</v>
      </c>
      <c r="NV136" s="18" t="e">
        <f>#REF!</f>
        <v>#REF!</v>
      </c>
      <c r="NW136" s="18" t="e">
        <f>#REF!</f>
        <v>#REF!</v>
      </c>
      <c r="NX136" s="18" t="e">
        <f>#REF!</f>
        <v>#REF!</v>
      </c>
      <c r="NY136" s="18" t="e">
        <f>#REF!</f>
        <v>#REF!</v>
      </c>
      <c r="NZ136" s="18" t="e">
        <f>#REF!</f>
        <v>#REF!</v>
      </c>
      <c r="OA136" s="18" t="e">
        <f>#REF!</f>
        <v>#REF!</v>
      </c>
      <c r="OB136" s="18" t="e">
        <f>#REF!</f>
        <v>#REF!</v>
      </c>
      <c r="OC136" s="18" t="e">
        <f>#REF!</f>
        <v>#REF!</v>
      </c>
      <c r="OD136" s="18" t="e">
        <f>#REF!</f>
        <v>#REF!</v>
      </c>
      <c r="OE136" s="18" t="e">
        <f>#REF!</f>
        <v>#REF!</v>
      </c>
      <c r="OF136" s="18" t="e">
        <f>#REF!</f>
        <v>#REF!</v>
      </c>
      <c r="OG136" s="18" t="e">
        <f>#REF!</f>
        <v>#REF!</v>
      </c>
      <c r="OH136" s="18" t="e">
        <f>#REF!</f>
        <v>#REF!</v>
      </c>
      <c r="OI136" s="18" t="e">
        <f>#REF!</f>
        <v>#REF!</v>
      </c>
      <c r="OJ136" s="18" t="e">
        <f>#REF!</f>
        <v>#REF!</v>
      </c>
      <c r="OK136" s="18" t="e">
        <f>#REF!</f>
        <v>#REF!</v>
      </c>
      <c r="OL136" s="18" t="e">
        <f>#REF!</f>
        <v>#REF!</v>
      </c>
      <c r="OM136" s="18" t="e">
        <f>#REF!</f>
        <v>#REF!</v>
      </c>
      <c r="ON136" s="18" t="e">
        <f>#REF!</f>
        <v>#REF!</v>
      </c>
      <c r="OO136" s="18" t="e">
        <f>#REF!</f>
        <v>#REF!</v>
      </c>
      <c r="OP136" s="18" t="e">
        <f>#REF!</f>
        <v>#REF!</v>
      </c>
      <c r="OQ136" s="18" t="e">
        <f>#REF!</f>
        <v>#REF!</v>
      </c>
      <c r="OR136" s="18" t="e">
        <f>#REF!</f>
        <v>#REF!</v>
      </c>
      <c r="OS136" s="18" t="e">
        <f>#REF!</f>
        <v>#REF!</v>
      </c>
      <c r="OT136" s="18" t="e">
        <f>#REF!</f>
        <v>#REF!</v>
      </c>
      <c r="OU136" s="18" t="e">
        <f>#REF!</f>
        <v>#REF!</v>
      </c>
      <c r="OV136" s="18" t="e">
        <f>#REF!</f>
        <v>#REF!</v>
      </c>
      <c r="OW136" s="18" t="e">
        <f>#REF!</f>
        <v>#REF!</v>
      </c>
      <c r="OX136" s="18" t="e">
        <f>#REF!</f>
        <v>#REF!</v>
      </c>
      <c r="OY136" s="18" t="e">
        <f>#REF!</f>
        <v>#REF!</v>
      </c>
      <c r="OZ136" s="18" t="e">
        <f>#REF!</f>
        <v>#REF!</v>
      </c>
      <c r="PA136" s="18" t="e">
        <f>#REF!</f>
        <v>#REF!</v>
      </c>
      <c r="PB136" s="18" t="e">
        <f>#REF!</f>
        <v>#REF!</v>
      </c>
      <c r="PC136" s="18" t="e">
        <f>#REF!</f>
        <v>#REF!</v>
      </c>
      <c r="PD136" s="18" t="e">
        <f>#REF!</f>
        <v>#REF!</v>
      </c>
      <c r="PE136" s="18" t="e">
        <f>#REF!</f>
        <v>#REF!</v>
      </c>
      <c r="PF136" s="18" t="e">
        <f>#REF!</f>
        <v>#REF!</v>
      </c>
      <c r="PG136" s="18" t="e">
        <f>#REF!</f>
        <v>#REF!</v>
      </c>
      <c r="PH136" s="18" t="e">
        <f>#REF!</f>
        <v>#REF!</v>
      </c>
      <c r="PI136" s="18" t="e">
        <f>#REF!</f>
        <v>#REF!</v>
      </c>
      <c r="PJ136" s="18" t="e">
        <f>#REF!</f>
        <v>#REF!</v>
      </c>
      <c r="PK136" s="18" t="e">
        <f>#REF!</f>
        <v>#REF!</v>
      </c>
      <c r="PL136" s="18" t="e">
        <f>#REF!</f>
        <v>#REF!</v>
      </c>
      <c r="PM136" s="18" t="e">
        <f>#REF!</f>
        <v>#REF!</v>
      </c>
      <c r="PN136" s="18" t="e">
        <f>#REF!</f>
        <v>#REF!</v>
      </c>
      <c r="PO136" s="18" t="e">
        <f>#REF!</f>
        <v>#REF!</v>
      </c>
      <c r="PP136" s="18" t="e">
        <f>#REF!</f>
        <v>#REF!</v>
      </c>
      <c r="PQ136" s="18" t="e">
        <f>#REF!</f>
        <v>#REF!</v>
      </c>
      <c r="PR136" s="18" t="e">
        <f>#REF!</f>
        <v>#REF!</v>
      </c>
      <c r="PS136" s="18" t="e">
        <f>#REF!</f>
        <v>#REF!</v>
      </c>
      <c r="PT136" s="18" t="e">
        <f>#REF!</f>
        <v>#REF!</v>
      </c>
      <c r="PU136" s="18" t="e">
        <f>#REF!</f>
        <v>#REF!</v>
      </c>
      <c r="PV136" s="18" t="e">
        <f>#REF!</f>
        <v>#REF!</v>
      </c>
      <c r="PW136" s="18" t="e">
        <f>#REF!</f>
        <v>#REF!</v>
      </c>
      <c r="PX136" s="18" t="e">
        <f>#REF!</f>
        <v>#REF!</v>
      </c>
      <c r="PY136" s="18" t="e">
        <f>#REF!</f>
        <v>#REF!</v>
      </c>
      <c r="PZ136" s="18" t="e">
        <f>#REF!</f>
        <v>#REF!</v>
      </c>
      <c r="QA136" s="18" t="e">
        <f>#REF!</f>
        <v>#REF!</v>
      </c>
      <c r="QB136" s="18" t="e">
        <f>#REF!</f>
        <v>#REF!</v>
      </c>
      <c r="QC136" s="18" t="e">
        <f>#REF!</f>
        <v>#REF!</v>
      </c>
      <c r="QD136" s="18" t="e">
        <f>#REF!</f>
        <v>#REF!</v>
      </c>
      <c r="QE136" s="18" t="e">
        <f>#REF!</f>
        <v>#REF!</v>
      </c>
      <c r="QF136" s="18" t="e">
        <f>#REF!</f>
        <v>#REF!</v>
      </c>
      <c r="QG136" s="18" t="e">
        <f>#REF!</f>
        <v>#REF!</v>
      </c>
      <c r="QH136" s="18" t="e">
        <f>#REF!</f>
        <v>#REF!</v>
      </c>
      <c r="QI136" s="18" t="e">
        <f>#REF!</f>
        <v>#REF!</v>
      </c>
      <c r="QJ136" s="18" t="e">
        <f>#REF!</f>
        <v>#REF!</v>
      </c>
      <c r="QK136" s="18" t="e">
        <f>#REF!</f>
        <v>#REF!</v>
      </c>
      <c r="QL136" s="18" t="e">
        <f>#REF!</f>
        <v>#REF!</v>
      </c>
      <c r="QM136" s="18" t="e">
        <f>#REF!</f>
        <v>#REF!</v>
      </c>
      <c r="QN136" s="18" t="e">
        <f>#REF!</f>
        <v>#REF!</v>
      </c>
      <c r="QO136" s="18" t="e">
        <f>#REF!</f>
        <v>#REF!</v>
      </c>
      <c r="QP136" s="18" t="e">
        <f>#REF!</f>
        <v>#REF!</v>
      </c>
      <c r="QQ136" s="18" t="e">
        <f>#REF!</f>
        <v>#REF!</v>
      </c>
      <c r="QR136" s="18" t="e">
        <f>#REF!</f>
        <v>#REF!</v>
      </c>
      <c r="QS136" s="18" t="e">
        <f>#REF!</f>
        <v>#REF!</v>
      </c>
      <c r="QT136" s="18" t="e">
        <f>#REF!</f>
        <v>#REF!</v>
      </c>
      <c r="QU136" s="18" t="e">
        <f>#REF!</f>
        <v>#REF!</v>
      </c>
      <c r="QV136" s="18" t="e">
        <f>#REF!</f>
        <v>#REF!</v>
      </c>
      <c r="QW136" s="18" t="e">
        <f>#REF!</f>
        <v>#REF!</v>
      </c>
      <c r="QX136" s="18" t="e">
        <f>#REF!</f>
        <v>#REF!</v>
      </c>
      <c r="QY136" s="18" t="e">
        <f>#REF!</f>
        <v>#REF!</v>
      </c>
      <c r="QZ136" s="18"/>
      <c r="RA136" s="18"/>
      <c r="RB136" s="5" t="e">
        <f>SUM(L136:QY136)</f>
        <v>#REF!</v>
      </c>
      <c r="RC136" s="5" t="e">
        <f t="shared" ref="RC136:RC137" si="191">RA136-RB136</f>
        <v>#REF!</v>
      </c>
      <c r="RD136" s="6" t="e">
        <f>#REF!</f>
        <v>#REF!</v>
      </c>
      <c r="RE136" s="6" t="e">
        <f>RD136-RB136</f>
        <v>#REF!</v>
      </c>
      <c r="RF136" s="6"/>
    </row>
    <row r="137" spans="1:474" ht="18" customHeight="1">
      <c r="A137" s="34" t="s">
        <v>314</v>
      </c>
      <c r="B137" s="35" t="s">
        <v>207</v>
      </c>
      <c r="C137" s="35" t="s">
        <v>318</v>
      </c>
      <c r="D137" s="35" t="s">
        <v>481</v>
      </c>
      <c r="E137" s="35"/>
      <c r="F137" s="35"/>
      <c r="G137" s="35"/>
      <c r="H137" s="35" t="s">
        <v>175</v>
      </c>
      <c r="I137" s="35" t="s">
        <v>396</v>
      </c>
      <c r="J137" s="35"/>
      <c r="K137" s="38" t="e">
        <f>#REF!</f>
        <v>#REF!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7">
        <v>0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0</v>
      </c>
      <c r="AR137" s="17">
        <v>0</v>
      </c>
      <c r="AS137" s="17">
        <v>0</v>
      </c>
      <c r="AT137" s="17">
        <v>0</v>
      </c>
      <c r="AU137" s="17">
        <v>0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24">
        <v>0</v>
      </c>
      <c r="BO137" s="17">
        <v>0</v>
      </c>
      <c r="BP137" s="17">
        <v>0</v>
      </c>
      <c r="BQ137" s="17">
        <v>0</v>
      </c>
      <c r="BR137" s="17">
        <v>0</v>
      </c>
      <c r="BS137" s="17">
        <v>0</v>
      </c>
      <c r="BT137" s="17">
        <v>0</v>
      </c>
      <c r="BU137" s="17">
        <v>0</v>
      </c>
      <c r="BV137" s="17">
        <v>0</v>
      </c>
      <c r="BW137" s="17">
        <v>0</v>
      </c>
      <c r="BX137" s="23">
        <v>0</v>
      </c>
      <c r="BY137" s="17">
        <v>0</v>
      </c>
      <c r="BZ137" s="17">
        <v>0</v>
      </c>
      <c r="CA137" s="17">
        <v>0</v>
      </c>
      <c r="CB137" s="17">
        <v>0</v>
      </c>
      <c r="CC137" s="17">
        <v>0</v>
      </c>
      <c r="CD137" s="17">
        <v>0</v>
      </c>
      <c r="CE137" s="17">
        <v>0</v>
      </c>
      <c r="CF137" s="17">
        <v>0</v>
      </c>
      <c r="CG137" s="17">
        <v>0</v>
      </c>
      <c r="CH137" s="17">
        <v>0</v>
      </c>
      <c r="CI137" s="17">
        <v>0</v>
      </c>
      <c r="CJ137" s="17">
        <v>0</v>
      </c>
      <c r="CK137" s="17">
        <v>0</v>
      </c>
      <c r="CL137" s="17">
        <v>0</v>
      </c>
      <c r="CM137" s="17">
        <v>0</v>
      </c>
      <c r="CN137" s="17">
        <v>0</v>
      </c>
      <c r="CO137" s="17">
        <v>0</v>
      </c>
      <c r="CP137" s="17">
        <v>0</v>
      </c>
      <c r="CQ137" s="17">
        <v>0</v>
      </c>
      <c r="CR137" s="17">
        <v>0</v>
      </c>
      <c r="CS137" s="17">
        <v>0</v>
      </c>
      <c r="CT137" s="17">
        <v>0</v>
      </c>
      <c r="CU137" s="17">
        <v>0</v>
      </c>
      <c r="CV137" s="17">
        <v>0</v>
      </c>
      <c r="CW137" s="17">
        <v>0</v>
      </c>
      <c r="CX137" s="17">
        <v>0</v>
      </c>
      <c r="CY137" s="17">
        <v>0</v>
      </c>
      <c r="CZ137" s="17">
        <v>0</v>
      </c>
      <c r="DA137" s="17">
        <v>0</v>
      </c>
      <c r="DB137" s="17">
        <v>0</v>
      </c>
      <c r="DC137" s="17">
        <v>0</v>
      </c>
      <c r="DD137" s="17">
        <v>0</v>
      </c>
      <c r="DE137" s="17">
        <v>0</v>
      </c>
      <c r="DF137" s="17">
        <v>0</v>
      </c>
      <c r="DG137" s="17">
        <v>0</v>
      </c>
      <c r="DH137" s="17">
        <v>0</v>
      </c>
      <c r="DI137" s="17">
        <v>0</v>
      </c>
      <c r="DJ137" s="17">
        <v>0</v>
      </c>
      <c r="DK137" s="17">
        <v>0</v>
      </c>
      <c r="DL137" s="17">
        <v>0</v>
      </c>
      <c r="DM137" s="17">
        <v>0</v>
      </c>
      <c r="DN137" s="17">
        <v>0</v>
      </c>
      <c r="DO137" s="17">
        <v>0</v>
      </c>
      <c r="DP137" s="17">
        <v>0</v>
      </c>
      <c r="DQ137" s="17">
        <v>0</v>
      </c>
      <c r="DR137" s="17">
        <v>0</v>
      </c>
      <c r="DS137" s="17">
        <v>0</v>
      </c>
      <c r="DT137" s="17">
        <v>0</v>
      </c>
      <c r="DU137" s="23">
        <v>0</v>
      </c>
      <c r="DV137" s="17">
        <v>0</v>
      </c>
      <c r="DW137" s="17">
        <v>0</v>
      </c>
      <c r="DX137" s="17">
        <v>0</v>
      </c>
      <c r="DY137" s="17">
        <v>0</v>
      </c>
      <c r="DZ137" s="17">
        <v>0</v>
      </c>
      <c r="EA137" s="17">
        <v>0</v>
      </c>
      <c r="EB137" s="17">
        <v>0</v>
      </c>
      <c r="EC137" s="17">
        <v>0</v>
      </c>
      <c r="ED137" s="17">
        <v>0</v>
      </c>
      <c r="EE137" s="17">
        <v>0</v>
      </c>
      <c r="EF137" s="17">
        <v>0</v>
      </c>
      <c r="EG137" s="17">
        <v>0</v>
      </c>
      <c r="EH137" s="17">
        <v>0</v>
      </c>
      <c r="EI137" s="17">
        <v>0</v>
      </c>
      <c r="EJ137" s="17">
        <v>0</v>
      </c>
      <c r="EK137" s="17">
        <v>0</v>
      </c>
      <c r="EL137" s="17">
        <v>0</v>
      </c>
      <c r="EM137" s="17">
        <v>0</v>
      </c>
      <c r="EN137" s="17">
        <v>0</v>
      </c>
      <c r="EO137" s="17">
        <v>0</v>
      </c>
      <c r="EP137" s="17">
        <v>0</v>
      </c>
      <c r="EQ137" s="17">
        <v>0</v>
      </c>
      <c r="ER137" s="17">
        <v>0</v>
      </c>
      <c r="ES137" s="17">
        <v>0</v>
      </c>
      <c r="ET137" s="17">
        <v>0</v>
      </c>
      <c r="EU137" s="17">
        <v>0</v>
      </c>
      <c r="EV137" s="17">
        <v>0</v>
      </c>
      <c r="EW137" s="17">
        <v>0</v>
      </c>
      <c r="EX137" s="17">
        <v>0</v>
      </c>
      <c r="EY137" s="17">
        <v>0</v>
      </c>
      <c r="EZ137" s="17">
        <v>0</v>
      </c>
      <c r="FA137" s="17">
        <v>0</v>
      </c>
      <c r="FB137" s="17">
        <v>0</v>
      </c>
      <c r="FC137" s="17">
        <v>0</v>
      </c>
      <c r="FD137" s="17">
        <v>0</v>
      </c>
      <c r="FE137" s="17">
        <v>0</v>
      </c>
      <c r="FF137" s="17">
        <v>0</v>
      </c>
      <c r="FG137" s="17">
        <v>0</v>
      </c>
      <c r="FH137" s="17">
        <v>0</v>
      </c>
      <c r="FI137" s="17">
        <v>0</v>
      </c>
      <c r="FJ137" s="17">
        <v>0</v>
      </c>
      <c r="FK137" s="17">
        <v>0</v>
      </c>
      <c r="FL137" s="17">
        <v>0</v>
      </c>
      <c r="FM137" s="17">
        <v>0</v>
      </c>
      <c r="FN137" s="17">
        <v>0</v>
      </c>
      <c r="FO137" s="17">
        <v>0</v>
      </c>
      <c r="FP137" s="17">
        <v>0</v>
      </c>
      <c r="FQ137" s="17">
        <v>0</v>
      </c>
      <c r="FR137" s="17">
        <v>0</v>
      </c>
      <c r="FS137" s="17">
        <v>0</v>
      </c>
      <c r="FT137" s="17">
        <v>0</v>
      </c>
      <c r="FU137" s="17">
        <v>0</v>
      </c>
      <c r="FV137" s="17">
        <v>0</v>
      </c>
      <c r="FW137" s="17">
        <v>0</v>
      </c>
      <c r="FX137" s="17">
        <v>0</v>
      </c>
      <c r="FY137" s="17">
        <v>0</v>
      </c>
      <c r="FZ137" s="18">
        <v>0</v>
      </c>
      <c r="GA137" s="18">
        <v>0</v>
      </c>
      <c r="GB137" s="18">
        <v>0</v>
      </c>
      <c r="GC137" s="18">
        <v>0</v>
      </c>
      <c r="GD137" s="18">
        <v>0</v>
      </c>
      <c r="GE137" s="18">
        <v>0</v>
      </c>
      <c r="GF137" s="18">
        <v>0</v>
      </c>
      <c r="GG137" s="18">
        <v>0</v>
      </c>
      <c r="GH137" s="18">
        <v>0</v>
      </c>
      <c r="GI137" s="18">
        <v>0</v>
      </c>
      <c r="GJ137" s="18">
        <v>0</v>
      </c>
      <c r="GK137" s="18">
        <v>0</v>
      </c>
      <c r="GL137" s="18">
        <v>0</v>
      </c>
      <c r="GM137" s="18">
        <v>0</v>
      </c>
      <c r="GN137" s="18">
        <v>0</v>
      </c>
      <c r="GO137" s="18">
        <v>0</v>
      </c>
      <c r="GP137" s="18">
        <v>0</v>
      </c>
      <c r="GQ137" s="18">
        <v>0</v>
      </c>
      <c r="GR137" s="18">
        <v>0</v>
      </c>
      <c r="GS137" s="18">
        <v>0</v>
      </c>
      <c r="GT137" s="18">
        <v>0</v>
      </c>
      <c r="GU137" s="18">
        <v>0</v>
      </c>
      <c r="GV137" s="18">
        <v>0</v>
      </c>
      <c r="GW137" s="18">
        <v>0</v>
      </c>
      <c r="GX137" s="18">
        <v>0</v>
      </c>
      <c r="GY137" s="18">
        <v>0</v>
      </c>
      <c r="GZ137" s="18">
        <v>0</v>
      </c>
      <c r="HA137" s="18">
        <v>0</v>
      </c>
      <c r="HB137" s="18">
        <v>0</v>
      </c>
      <c r="HC137" s="18">
        <v>0</v>
      </c>
      <c r="HD137" s="18">
        <v>0</v>
      </c>
      <c r="HE137" s="18">
        <v>0</v>
      </c>
      <c r="HF137" s="18">
        <v>0</v>
      </c>
      <c r="HG137" s="18">
        <v>0</v>
      </c>
      <c r="HH137" s="18">
        <v>0</v>
      </c>
      <c r="HI137" s="18">
        <v>0</v>
      </c>
      <c r="HJ137" s="18">
        <v>0</v>
      </c>
      <c r="HK137" s="18">
        <v>0</v>
      </c>
      <c r="HL137" s="18">
        <v>0</v>
      </c>
      <c r="HM137" s="18">
        <v>0</v>
      </c>
      <c r="HN137" s="18">
        <v>0</v>
      </c>
      <c r="HO137" s="18">
        <v>0</v>
      </c>
      <c r="HP137" s="18">
        <v>0</v>
      </c>
      <c r="HQ137" s="18">
        <v>0</v>
      </c>
      <c r="HR137" s="18">
        <v>0</v>
      </c>
      <c r="HS137" s="18">
        <v>0</v>
      </c>
      <c r="HT137" s="18">
        <v>0</v>
      </c>
      <c r="HU137" s="18">
        <v>0</v>
      </c>
      <c r="HV137" s="18">
        <v>0</v>
      </c>
      <c r="HW137" s="18">
        <v>0</v>
      </c>
      <c r="HX137" s="18">
        <v>0</v>
      </c>
      <c r="HY137" s="18">
        <v>0</v>
      </c>
      <c r="HZ137" s="18">
        <v>0</v>
      </c>
      <c r="IA137" s="18">
        <v>0</v>
      </c>
      <c r="IB137" s="18">
        <v>0</v>
      </c>
      <c r="IC137" s="18">
        <v>0</v>
      </c>
      <c r="ID137" s="18">
        <v>0</v>
      </c>
      <c r="IE137" s="18">
        <v>0</v>
      </c>
      <c r="IF137" s="18">
        <v>0</v>
      </c>
      <c r="IG137" s="18">
        <v>0</v>
      </c>
      <c r="IH137" s="18">
        <v>0</v>
      </c>
      <c r="II137" s="18">
        <v>0</v>
      </c>
      <c r="IJ137" s="18">
        <v>0</v>
      </c>
      <c r="IK137" s="18">
        <v>0</v>
      </c>
      <c r="IL137" s="18">
        <v>0</v>
      </c>
      <c r="IM137" s="18">
        <v>0</v>
      </c>
      <c r="IN137" s="18">
        <v>0</v>
      </c>
      <c r="IO137" s="18">
        <v>0</v>
      </c>
      <c r="IP137" s="18">
        <v>0</v>
      </c>
      <c r="IQ137" s="18">
        <v>0</v>
      </c>
      <c r="IR137" s="18">
        <v>0</v>
      </c>
      <c r="IS137" s="18">
        <v>0</v>
      </c>
      <c r="IT137" s="18">
        <v>0</v>
      </c>
      <c r="IU137" s="18">
        <v>0</v>
      </c>
      <c r="IV137" s="18">
        <v>0</v>
      </c>
      <c r="IW137" s="18">
        <v>0</v>
      </c>
      <c r="IX137" s="18">
        <v>0</v>
      </c>
      <c r="IY137" s="18">
        <v>0</v>
      </c>
      <c r="IZ137" s="18">
        <v>0</v>
      </c>
      <c r="JA137" s="18">
        <v>0</v>
      </c>
      <c r="JB137" s="18">
        <v>0</v>
      </c>
      <c r="JC137" s="18">
        <v>0</v>
      </c>
      <c r="JD137" s="18">
        <v>0</v>
      </c>
      <c r="JE137" s="18">
        <v>0</v>
      </c>
      <c r="JF137" s="18">
        <v>0</v>
      </c>
      <c r="JG137" s="18">
        <v>0</v>
      </c>
      <c r="JH137" s="18">
        <v>0</v>
      </c>
      <c r="JI137" s="18">
        <v>0</v>
      </c>
      <c r="JJ137" s="18">
        <v>0</v>
      </c>
      <c r="JK137" s="18">
        <v>0</v>
      </c>
      <c r="JL137" s="18">
        <v>0</v>
      </c>
      <c r="JM137" s="18">
        <v>0</v>
      </c>
      <c r="JN137" s="18">
        <v>0</v>
      </c>
      <c r="JO137" s="18">
        <v>0</v>
      </c>
      <c r="JP137" s="18">
        <v>0</v>
      </c>
      <c r="JQ137" s="18">
        <v>0</v>
      </c>
      <c r="JR137" s="18">
        <v>0</v>
      </c>
      <c r="JS137" s="18">
        <v>0</v>
      </c>
      <c r="JT137" s="18">
        <v>0</v>
      </c>
      <c r="JU137" s="18">
        <v>0</v>
      </c>
      <c r="JV137" s="18">
        <v>0</v>
      </c>
      <c r="JW137" s="18">
        <v>0</v>
      </c>
      <c r="JX137" s="18">
        <v>0</v>
      </c>
      <c r="JY137" s="18">
        <v>0</v>
      </c>
      <c r="JZ137" s="18">
        <v>0</v>
      </c>
      <c r="KA137" s="18">
        <v>0</v>
      </c>
      <c r="KB137" s="18">
        <v>0</v>
      </c>
      <c r="KC137" s="18">
        <v>0</v>
      </c>
      <c r="KD137" s="18">
        <v>0</v>
      </c>
      <c r="KE137" s="18">
        <v>0</v>
      </c>
      <c r="KF137" s="18">
        <v>0</v>
      </c>
      <c r="KG137" s="18">
        <v>0</v>
      </c>
      <c r="KH137" s="18">
        <v>0</v>
      </c>
      <c r="KI137" s="18">
        <v>0</v>
      </c>
      <c r="KJ137" s="18">
        <v>0</v>
      </c>
      <c r="KK137" s="18">
        <v>0</v>
      </c>
      <c r="KL137" s="18">
        <v>0</v>
      </c>
      <c r="KM137" s="18">
        <v>0</v>
      </c>
      <c r="KN137" s="18">
        <v>0</v>
      </c>
      <c r="KO137" s="18">
        <v>0</v>
      </c>
      <c r="KP137" s="18">
        <v>0</v>
      </c>
      <c r="KQ137" s="18">
        <v>0</v>
      </c>
      <c r="KR137" s="18">
        <v>0</v>
      </c>
      <c r="KS137" s="18">
        <v>0</v>
      </c>
      <c r="KT137" s="18">
        <v>0</v>
      </c>
      <c r="KU137" s="18">
        <v>0</v>
      </c>
      <c r="KV137" s="18">
        <v>0</v>
      </c>
      <c r="KW137" s="18">
        <v>0</v>
      </c>
      <c r="KX137" s="18">
        <v>0</v>
      </c>
      <c r="KY137" s="18">
        <v>0</v>
      </c>
      <c r="KZ137" s="18">
        <v>0</v>
      </c>
      <c r="LA137" s="18">
        <v>0</v>
      </c>
      <c r="LB137" s="18">
        <v>0</v>
      </c>
      <c r="LC137" s="18">
        <v>0</v>
      </c>
      <c r="LD137" s="18">
        <v>0</v>
      </c>
      <c r="LE137" s="18">
        <v>0</v>
      </c>
      <c r="LF137" s="18">
        <v>0</v>
      </c>
      <c r="LG137" s="18">
        <v>0</v>
      </c>
      <c r="LH137" s="18">
        <v>0</v>
      </c>
      <c r="LI137" s="18">
        <v>0</v>
      </c>
      <c r="LJ137" s="18">
        <v>0</v>
      </c>
      <c r="LK137" s="18">
        <v>0</v>
      </c>
      <c r="LL137" s="18">
        <v>0</v>
      </c>
      <c r="LM137" s="18">
        <v>0</v>
      </c>
      <c r="LN137" s="18">
        <v>0</v>
      </c>
      <c r="LO137" s="18">
        <v>0</v>
      </c>
      <c r="LP137" s="18">
        <v>0</v>
      </c>
      <c r="LQ137" s="18">
        <v>0</v>
      </c>
      <c r="LR137" s="18">
        <v>0</v>
      </c>
      <c r="LS137" s="18">
        <v>0</v>
      </c>
      <c r="LT137" s="18">
        <v>0</v>
      </c>
      <c r="LU137" s="18">
        <v>0</v>
      </c>
      <c r="LV137" s="18">
        <v>0</v>
      </c>
      <c r="LW137" s="18">
        <v>0</v>
      </c>
      <c r="LX137" s="18">
        <v>0</v>
      </c>
      <c r="LY137" s="18">
        <v>0</v>
      </c>
      <c r="LZ137" s="18">
        <v>0</v>
      </c>
      <c r="MA137" s="18">
        <v>0</v>
      </c>
      <c r="MB137" s="18">
        <v>0</v>
      </c>
      <c r="MC137" s="18">
        <v>0</v>
      </c>
      <c r="MD137" s="18">
        <v>0</v>
      </c>
      <c r="ME137" s="18">
        <v>0</v>
      </c>
      <c r="MF137" s="18">
        <v>0</v>
      </c>
      <c r="MG137" s="18">
        <v>0</v>
      </c>
      <c r="MH137" s="18">
        <v>0</v>
      </c>
      <c r="MI137" s="18">
        <v>0</v>
      </c>
      <c r="MJ137" s="18">
        <v>0</v>
      </c>
      <c r="MK137" s="18">
        <v>0</v>
      </c>
      <c r="ML137" s="18">
        <v>0</v>
      </c>
      <c r="MM137" s="18">
        <v>0</v>
      </c>
      <c r="MN137" s="18">
        <v>0</v>
      </c>
      <c r="MO137" s="18">
        <v>0</v>
      </c>
      <c r="MP137" s="18">
        <v>0</v>
      </c>
      <c r="MQ137" s="18">
        <v>0</v>
      </c>
      <c r="MR137" s="18">
        <v>0</v>
      </c>
      <c r="MS137" s="18">
        <v>0</v>
      </c>
      <c r="MT137" s="18">
        <v>0</v>
      </c>
      <c r="MU137" s="18">
        <v>0</v>
      </c>
      <c r="MV137" s="18">
        <v>0</v>
      </c>
      <c r="MW137" s="18">
        <v>0</v>
      </c>
      <c r="MX137" s="18">
        <v>0</v>
      </c>
      <c r="MY137" s="18">
        <v>0</v>
      </c>
      <c r="MZ137" s="18">
        <v>0</v>
      </c>
      <c r="NA137" s="18">
        <v>0</v>
      </c>
      <c r="NB137" s="18">
        <v>0</v>
      </c>
      <c r="NC137" s="18">
        <v>0</v>
      </c>
      <c r="ND137" s="18">
        <v>0</v>
      </c>
      <c r="NE137" s="18">
        <v>0</v>
      </c>
      <c r="NF137" s="18">
        <v>0</v>
      </c>
      <c r="NG137" s="18">
        <v>0</v>
      </c>
      <c r="NH137" s="18">
        <v>0</v>
      </c>
      <c r="NI137" s="18">
        <v>0</v>
      </c>
      <c r="NJ137" s="18">
        <v>0</v>
      </c>
      <c r="NK137" s="18">
        <v>0</v>
      </c>
      <c r="NL137" s="18">
        <v>0</v>
      </c>
      <c r="NM137" s="18">
        <v>0</v>
      </c>
      <c r="NN137" s="18">
        <v>0</v>
      </c>
      <c r="NO137" s="18">
        <v>0</v>
      </c>
      <c r="NP137" s="18">
        <v>0</v>
      </c>
      <c r="NQ137" s="18">
        <v>0</v>
      </c>
      <c r="NR137" s="18">
        <v>0</v>
      </c>
      <c r="NS137" s="18">
        <v>0</v>
      </c>
      <c r="NT137" s="18">
        <v>0</v>
      </c>
      <c r="NU137" s="18">
        <v>0</v>
      </c>
      <c r="NV137" s="18">
        <v>0</v>
      </c>
      <c r="NW137" s="18">
        <v>0</v>
      </c>
      <c r="NX137" s="18">
        <v>0</v>
      </c>
      <c r="NY137" s="18">
        <v>0</v>
      </c>
      <c r="NZ137" s="18">
        <v>0</v>
      </c>
      <c r="OA137" s="18">
        <v>0</v>
      </c>
      <c r="OB137" s="18">
        <v>0</v>
      </c>
      <c r="OC137" s="18">
        <v>0</v>
      </c>
      <c r="OD137" s="18">
        <v>0</v>
      </c>
      <c r="OE137" s="18">
        <v>0</v>
      </c>
      <c r="OF137" s="18">
        <v>0</v>
      </c>
      <c r="OG137" s="18">
        <v>0</v>
      </c>
      <c r="OH137" s="18">
        <v>0</v>
      </c>
      <c r="OI137" s="18">
        <v>0</v>
      </c>
      <c r="OJ137" s="18">
        <v>0</v>
      </c>
      <c r="OK137" s="18">
        <v>0</v>
      </c>
      <c r="OL137" s="18">
        <v>0</v>
      </c>
      <c r="OM137" s="18">
        <v>0</v>
      </c>
      <c r="ON137" s="18">
        <v>0</v>
      </c>
      <c r="OO137" s="18">
        <v>0</v>
      </c>
      <c r="OP137" s="18">
        <v>0</v>
      </c>
      <c r="OQ137" s="18">
        <v>0</v>
      </c>
      <c r="OR137" s="18">
        <v>0</v>
      </c>
      <c r="OS137" s="18">
        <v>0</v>
      </c>
      <c r="OT137" s="18">
        <v>0</v>
      </c>
      <c r="OU137" s="18">
        <v>0</v>
      </c>
      <c r="OV137" s="18">
        <v>0</v>
      </c>
      <c r="OW137" s="18">
        <v>0</v>
      </c>
      <c r="OX137" s="18">
        <v>0</v>
      </c>
      <c r="OY137" s="18">
        <v>0</v>
      </c>
      <c r="OZ137" s="18">
        <v>0</v>
      </c>
      <c r="PA137" s="18">
        <v>0</v>
      </c>
      <c r="PB137" s="18">
        <v>0</v>
      </c>
      <c r="PC137" s="18">
        <v>0</v>
      </c>
      <c r="PD137" s="18">
        <v>0</v>
      </c>
      <c r="PE137" s="18">
        <v>0</v>
      </c>
      <c r="PF137" s="18">
        <v>0</v>
      </c>
      <c r="PG137" s="18">
        <v>0</v>
      </c>
      <c r="PH137" s="18">
        <v>0</v>
      </c>
      <c r="PI137" s="18">
        <v>0</v>
      </c>
      <c r="PJ137" s="18">
        <v>0</v>
      </c>
      <c r="PK137" s="18">
        <v>0</v>
      </c>
      <c r="PL137" s="18">
        <v>0</v>
      </c>
      <c r="PM137" s="18">
        <v>0</v>
      </c>
      <c r="PN137" s="18">
        <v>0</v>
      </c>
      <c r="PO137" s="18">
        <v>0</v>
      </c>
      <c r="PP137" s="18">
        <v>0</v>
      </c>
      <c r="PQ137" s="18">
        <v>0</v>
      </c>
      <c r="PR137" s="18">
        <v>0</v>
      </c>
      <c r="PS137" s="18">
        <v>0</v>
      </c>
      <c r="PT137" s="18">
        <v>0</v>
      </c>
      <c r="PU137" s="18">
        <v>0</v>
      </c>
      <c r="PV137" s="18">
        <v>0</v>
      </c>
      <c r="PW137" s="18">
        <v>0</v>
      </c>
      <c r="PX137" s="18">
        <v>0</v>
      </c>
      <c r="PY137" s="18">
        <v>0</v>
      </c>
      <c r="PZ137" s="18">
        <v>0</v>
      </c>
      <c r="QA137" s="18">
        <v>0</v>
      </c>
      <c r="QB137" s="18">
        <v>0</v>
      </c>
      <c r="QC137" s="18">
        <v>0</v>
      </c>
      <c r="QD137" s="18">
        <v>0</v>
      </c>
      <c r="QE137" s="18">
        <v>0</v>
      </c>
      <c r="QF137" s="18">
        <v>0</v>
      </c>
      <c r="QG137" s="18">
        <v>0</v>
      </c>
      <c r="QH137" s="18">
        <v>0</v>
      </c>
      <c r="QI137" s="18">
        <v>0</v>
      </c>
      <c r="QJ137" s="18">
        <v>0</v>
      </c>
      <c r="QK137" s="18">
        <v>0</v>
      </c>
      <c r="QL137" s="18">
        <v>0</v>
      </c>
      <c r="QM137" s="18">
        <v>0</v>
      </c>
      <c r="QN137" s="18">
        <v>0</v>
      </c>
      <c r="QO137" s="18">
        <v>0</v>
      </c>
      <c r="QP137" s="18">
        <v>0</v>
      </c>
      <c r="QQ137" s="18">
        <v>0</v>
      </c>
      <c r="QR137" s="18">
        <v>0</v>
      </c>
      <c r="QS137" s="18">
        <v>0</v>
      </c>
      <c r="QT137" s="18">
        <v>0</v>
      </c>
      <c r="QU137" s="18">
        <v>0</v>
      </c>
      <c r="QV137" s="18">
        <v>0</v>
      </c>
      <c r="QW137" s="18">
        <v>0</v>
      </c>
      <c r="QX137" s="18">
        <v>0</v>
      </c>
      <c r="QY137" s="18">
        <v>0</v>
      </c>
      <c r="QZ137" s="18"/>
      <c r="RA137" s="18"/>
      <c r="RB137" s="5">
        <f>SUM(L137:QY137)</f>
        <v>0</v>
      </c>
      <c r="RC137" s="5">
        <f t="shared" si="191"/>
        <v>0</v>
      </c>
      <c r="RD137" s="6" t="e">
        <f>#REF!</f>
        <v>#REF!</v>
      </c>
      <c r="RE137" s="6" t="e">
        <f>RD137-RB137</f>
        <v>#REF!</v>
      </c>
      <c r="RF137" s="6"/>
    </row>
    <row r="138" spans="1:474" ht="18" customHeight="1">
      <c r="A138" s="34" t="s">
        <v>314</v>
      </c>
      <c r="B138" s="35" t="s">
        <v>207</v>
      </c>
      <c r="C138" s="35" t="s">
        <v>208</v>
      </c>
      <c r="D138" s="35"/>
      <c r="E138" s="35"/>
      <c r="F138" s="35"/>
      <c r="G138" s="35"/>
      <c r="H138" s="35" t="s">
        <v>175</v>
      </c>
      <c r="I138" s="35" t="s">
        <v>396</v>
      </c>
      <c r="J138" s="35"/>
      <c r="K138" s="39" t="s">
        <v>405</v>
      </c>
      <c r="L138" s="18">
        <v>0</v>
      </c>
      <c r="M138" s="18">
        <v>0</v>
      </c>
      <c r="N138" s="18">
        <f t="shared" ref="N138:BY138" si="192">M138+N137-N136</f>
        <v>0</v>
      </c>
      <c r="O138" s="18">
        <f t="shared" si="192"/>
        <v>0</v>
      </c>
      <c r="P138" s="18">
        <f t="shared" si="192"/>
        <v>0</v>
      </c>
      <c r="Q138" s="18">
        <f t="shared" si="192"/>
        <v>0</v>
      </c>
      <c r="R138" s="18">
        <f t="shared" si="192"/>
        <v>0</v>
      </c>
      <c r="S138" s="18">
        <f t="shared" si="192"/>
        <v>0</v>
      </c>
      <c r="T138" s="18">
        <f t="shared" si="192"/>
        <v>0</v>
      </c>
      <c r="U138" s="18">
        <f t="shared" si="192"/>
        <v>0</v>
      </c>
      <c r="V138" s="18">
        <f t="shared" si="192"/>
        <v>0</v>
      </c>
      <c r="W138" s="18">
        <f t="shared" si="192"/>
        <v>0</v>
      </c>
      <c r="X138" s="18">
        <f t="shared" si="192"/>
        <v>0</v>
      </c>
      <c r="Y138" s="18">
        <f t="shared" si="192"/>
        <v>0</v>
      </c>
      <c r="Z138" s="18">
        <f t="shared" si="192"/>
        <v>0</v>
      </c>
      <c r="AA138" s="18">
        <f t="shared" si="192"/>
        <v>0</v>
      </c>
      <c r="AB138" s="18">
        <f t="shared" si="192"/>
        <v>0</v>
      </c>
      <c r="AC138" s="18">
        <f t="shared" si="192"/>
        <v>0</v>
      </c>
      <c r="AD138" s="18">
        <f t="shared" si="192"/>
        <v>0</v>
      </c>
      <c r="AE138" s="18">
        <f t="shared" si="192"/>
        <v>0</v>
      </c>
      <c r="AF138" s="18">
        <f t="shared" si="192"/>
        <v>0</v>
      </c>
      <c r="AG138" s="18">
        <f t="shared" si="192"/>
        <v>-3020000</v>
      </c>
      <c r="AH138" s="18">
        <f t="shared" si="192"/>
        <v>-3020000</v>
      </c>
      <c r="AI138" s="18">
        <f t="shared" si="192"/>
        <v>-3020000</v>
      </c>
      <c r="AJ138" s="18">
        <f t="shared" si="192"/>
        <v>-3020000</v>
      </c>
      <c r="AK138" s="18">
        <f t="shared" si="192"/>
        <v>-3020000</v>
      </c>
      <c r="AL138" s="18">
        <f t="shared" si="192"/>
        <v>-3020000</v>
      </c>
      <c r="AM138" s="18">
        <f t="shared" si="192"/>
        <v>-3020000</v>
      </c>
      <c r="AN138" s="18">
        <f t="shared" si="192"/>
        <v>-6940000</v>
      </c>
      <c r="AO138" s="18">
        <f t="shared" si="192"/>
        <v>-6940000</v>
      </c>
      <c r="AP138" s="18">
        <f t="shared" si="192"/>
        <v>-6940000</v>
      </c>
      <c r="AQ138" s="18">
        <f t="shared" si="192"/>
        <v>-6940000</v>
      </c>
      <c r="AR138" s="18">
        <f t="shared" si="192"/>
        <v>-6940000</v>
      </c>
      <c r="AS138" s="18">
        <f t="shared" si="192"/>
        <v>-6940000</v>
      </c>
      <c r="AT138" s="18">
        <f t="shared" si="192"/>
        <v>-6940000</v>
      </c>
      <c r="AU138" s="18">
        <f t="shared" si="192"/>
        <v>-6940000</v>
      </c>
      <c r="AV138" s="18">
        <f t="shared" si="192"/>
        <v>-6940000</v>
      </c>
      <c r="AW138" s="18">
        <f t="shared" si="192"/>
        <v>-6940000</v>
      </c>
      <c r="AX138" s="18">
        <f t="shared" si="192"/>
        <v>-6940000</v>
      </c>
      <c r="AY138" s="18">
        <f t="shared" si="192"/>
        <v>-6940000</v>
      </c>
      <c r="AZ138" s="18">
        <f t="shared" si="192"/>
        <v>-6940000</v>
      </c>
      <c r="BA138" s="18">
        <f t="shared" si="192"/>
        <v>-7220000</v>
      </c>
      <c r="BB138" s="18">
        <f t="shared" si="192"/>
        <v>-7220000</v>
      </c>
      <c r="BC138" s="18">
        <f t="shared" si="192"/>
        <v>-7220000</v>
      </c>
      <c r="BD138" s="18">
        <f t="shared" si="192"/>
        <v>-7220000</v>
      </c>
      <c r="BE138" s="18">
        <f t="shared" si="192"/>
        <v>-7220000</v>
      </c>
      <c r="BF138" s="18">
        <f t="shared" si="192"/>
        <v>-7220000</v>
      </c>
      <c r="BG138" s="18">
        <f t="shared" si="192"/>
        <v>-7220000</v>
      </c>
      <c r="BH138" s="18">
        <f t="shared" si="192"/>
        <v>-8580000</v>
      </c>
      <c r="BI138" s="18">
        <f t="shared" si="192"/>
        <v>-8580000</v>
      </c>
      <c r="BJ138" s="18">
        <f t="shared" si="192"/>
        <v>-8580000</v>
      </c>
      <c r="BK138" s="18">
        <f t="shared" si="192"/>
        <v>-8580000</v>
      </c>
      <c r="BL138" s="18">
        <f t="shared" si="192"/>
        <v>-8580000</v>
      </c>
      <c r="BM138" s="18">
        <f t="shared" si="192"/>
        <v>-8580000</v>
      </c>
      <c r="BN138" s="18">
        <f t="shared" si="192"/>
        <v>-8914235</v>
      </c>
      <c r="BO138" s="18">
        <f t="shared" si="192"/>
        <v>-11754235</v>
      </c>
      <c r="BP138" s="18">
        <f t="shared" si="192"/>
        <v>-11754235</v>
      </c>
      <c r="BQ138" s="18">
        <f t="shared" si="192"/>
        <v>-11754235</v>
      </c>
      <c r="BR138" s="18">
        <f t="shared" si="192"/>
        <v>-11754235</v>
      </c>
      <c r="BS138" s="18">
        <f t="shared" si="192"/>
        <v>-11754235</v>
      </c>
      <c r="BT138" s="18">
        <f t="shared" si="192"/>
        <v>-11754235</v>
      </c>
      <c r="BU138" s="18">
        <f t="shared" si="192"/>
        <v>-11754235</v>
      </c>
      <c r="BV138" s="18">
        <f t="shared" si="192"/>
        <v>-11754235</v>
      </c>
      <c r="BW138" s="18">
        <f t="shared" si="192"/>
        <v>-11754235</v>
      </c>
      <c r="BX138" s="18">
        <f t="shared" si="192"/>
        <v>167668740.843411</v>
      </c>
      <c r="BY138" s="18">
        <f t="shared" si="192"/>
        <v>165328740.843411</v>
      </c>
      <c r="BZ138" s="18">
        <f t="shared" ref="BZ138:EK138" si="193">BY138+BZ137-BZ136</f>
        <v>165328740.843411</v>
      </c>
      <c r="CA138" s="18">
        <f t="shared" si="193"/>
        <v>165328740.843411</v>
      </c>
      <c r="CB138" s="18">
        <f t="shared" si="193"/>
        <v>165328740.843411</v>
      </c>
      <c r="CC138" s="18">
        <f t="shared" si="193"/>
        <v>164388740.843411</v>
      </c>
      <c r="CD138" s="18">
        <f t="shared" si="193"/>
        <v>164388740.843411</v>
      </c>
      <c r="CE138" s="18">
        <f t="shared" si="193"/>
        <v>164388740.843411</v>
      </c>
      <c r="CF138" s="18">
        <f t="shared" si="193"/>
        <v>164388740.843411</v>
      </c>
      <c r="CG138" s="18">
        <f t="shared" si="193"/>
        <v>164388740.843411</v>
      </c>
      <c r="CH138" s="18">
        <f t="shared" si="193"/>
        <v>164388740.843411</v>
      </c>
      <c r="CI138" s="18">
        <f t="shared" si="193"/>
        <v>164388740.843411</v>
      </c>
      <c r="CJ138" s="18">
        <f t="shared" si="193"/>
        <v>164388740.843411</v>
      </c>
      <c r="CK138" s="18">
        <f t="shared" si="193"/>
        <v>164388740.843411</v>
      </c>
      <c r="CL138" s="18">
        <f t="shared" si="193"/>
        <v>164388740.843411</v>
      </c>
      <c r="CM138" s="18">
        <f t="shared" si="193"/>
        <v>161268740.843411</v>
      </c>
      <c r="CN138" s="18">
        <f t="shared" si="193"/>
        <v>161268740.843411</v>
      </c>
      <c r="CO138" s="18">
        <f t="shared" si="193"/>
        <v>161268740.843411</v>
      </c>
      <c r="CP138" s="18">
        <f t="shared" si="193"/>
        <v>161268740.843411</v>
      </c>
      <c r="CQ138" s="18">
        <f t="shared" si="193"/>
        <v>159648740.843411</v>
      </c>
      <c r="CR138" s="18">
        <f t="shared" si="193"/>
        <v>159648740.843411</v>
      </c>
      <c r="CS138" s="18">
        <f t="shared" si="193"/>
        <v>159648740.843411</v>
      </c>
      <c r="CT138" s="18">
        <f t="shared" si="193"/>
        <v>159648740.843411</v>
      </c>
      <c r="CU138" s="18">
        <f t="shared" si="193"/>
        <v>159648740.843411</v>
      </c>
      <c r="CV138" s="18">
        <f t="shared" si="193"/>
        <v>159648740.843411</v>
      </c>
      <c r="CW138" s="18">
        <f t="shared" si="193"/>
        <v>159648740.843411</v>
      </c>
      <c r="CX138" s="18">
        <f t="shared" si="193"/>
        <v>159648740.843411</v>
      </c>
      <c r="CY138" s="18">
        <f t="shared" si="193"/>
        <v>159648740.843411</v>
      </c>
      <c r="CZ138" s="18">
        <f t="shared" si="193"/>
        <v>159648740.843411</v>
      </c>
      <c r="DA138" s="18">
        <f t="shared" si="193"/>
        <v>159648740.843411</v>
      </c>
      <c r="DB138" s="18">
        <f t="shared" si="193"/>
        <v>156008740.843411</v>
      </c>
      <c r="DC138" s="18">
        <f t="shared" si="193"/>
        <v>156008740.843411</v>
      </c>
      <c r="DD138" s="18">
        <f t="shared" si="193"/>
        <v>156008740.843411</v>
      </c>
      <c r="DE138" s="18">
        <f t="shared" si="193"/>
        <v>156008740.843411</v>
      </c>
      <c r="DF138" s="18">
        <f t="shared" si="193"/>
        <v>156008740.843411</v>
      </c>
      <c r="DG138" s="18">
        <f t="shared" si="193"/>
        <v>156008740.843411</v>
      </c>
      <c r="DH138" s="18">
        <f t="shared" si="193"/>
        <v>156008740.843411</v>
      </c>
      <c r="DI138" s="18">
        <f t="shared" si="193"/>
        <v>156008740.843411</v>
      </c>
      <c r="DJ138" s="18">
        <f t="shared" si="193"/>
        <v>156008740.843411</v>
      </c>
      <c r="DK138" s="18">
        <f t="shared" si="193"/>
        <v>156008740.843411</v>
      </c>
      <c r="DL138" s="18">
        <f t="shared" si="193"/>
        <v>156008740.843411</v>
      </c>
      <c r="DM138" s="18">
        <f t="shared" si="193"/>
        <v>154228740.843411</v>
      </c>
      <c r="DN138" s="18">
        <f t="shared" si="193"/>
        <v>154228740.843411</v>
      </c>
      <c r="DO138" s="18">
        <f t="shared" si="193"/>
        <v>154228740.843411</v>
      </c>
      <c r="DP138" s="18">
        <f t="shared" si="193"/>
        <v>154228740.843411</v>
      </c>
      <c r="DQ138" s="18">
        <f t="shared" si="193"/>
        <v>154228740.843411</v>
      </c>
      <c r="DR138" s="18">
        <f t="shared" si="193"/>
        <v>154228740.843411</v>
      </c>
      <c r="DS138" s="18">
        <f t="shared" si="193"/>
        <v>153508740.843411</v>
      </c>
      <c r="DT138" s="18">
        <f t="shared" si="193"/>
        <v>153508740.843411</v>
      </c>
      <c r="DU138" s="18">
        <f t="shared" si="193"/>
        <v>154101710.80780953</v>
      </c>
      <c r="DV138" s="18">
        <f t="shared" si="193"/>
        <v>154101710.80780953</v>
      </c>
      <c r="DW138" s="18">
        <f t="shared" si="193"/>
        <v>154101710.80780953</v>
      </c>
      <c r="DX138" s="18">
        <f t="shared" si="193"/>
        <v>154101710.80780953</v>
      </c>
      <c r="DY138" s="18">
        <f t="shared" si="193"/>
        <v>154101710.80780953</v>
      </c>
      <c r="DZ138" s="18">
        <f t="shared" si="193"/>
        <v>154101710.80780953</v>
      </c>
      <c r="EA138" s="18">
        <f t="shared" si="193"/>
        <v>147701710.80780953</v>
      </c>
      <c r="EB138" s="18">
        <f t="shared" si="193"/>
        <v>147701710.80780953</v>
      </c>
      <c r="EC138" s="18">
        <f t="shared" si="193"/>
        <v>147701710.80780953</v>
      </c>
      <c r="ED138" s="18">
        <f t="shared" si="193"/>
        <v>147701710.80780953</v>
      </c>
      <c r="EE138" s="18">
        <f t="shared" si="193"/>
        <v>147701710.80780953</v>
      </c>
      <c r="EF138" s="18">
        <f t="shared" si="193"/>
        <v>147701710.80780953</v>
      </c>
      <c r="EG138" s="18">
        <f t="shared" si="193"/>
        <v>147701710.80780953</v>
      </c>
      <c r="EH138" s="18">
        <f t="shared" si="193"/>
        <v>147701710.80780953</v>
      </c>
      <c r="EI138" s="18">
        <f t="shared" si="193"/>
        <v>147701710.80780953</v>
      </c>
      <c r="EJ138" s="18">
        <f t="shared" si="193"/>
        <v>147701710.80780953</v>
      </c>
      <c r="EK138" s="18">
        <f t="shared" si="193"/>
        <v>147701710.80780953</v>
      </c>
      <c r="EL138" s="18">
        <f t="shared" ref="EL138:GW138" si="194">EK138+EL137-EL136</f>
        <v>147701710.80780953</v>
      </c>
      <c r="EM138" s="18">
        <f t="shared" si="194"/>
        <v>147701710.80780953</v>
      </c>
      <c r="EN138" s="18">
        <f t="shared" si="194"/>
        <v>147061710.80780953</v>
      </c>
      <c r="EO138" s="18">
        <f t="shared" si="194"/>
        <v>147061710.80780953</v>
      </c>
      <c r="EP138" s="18">
        <f t="shared" si="194"/>
        <v>147061710.80780953</v>
      </c>
      <c r="EQ138" s="18">
        <f t="shared" si="194"/>
        <v>147061710.80780953</v>
      </c>
      <c r="ER138" s="18">
        <f t="shared" si="194"/>
        <v>147061710.80780953</v>
      </c>
      <c r="ES138" s="18">
        <f t="shared" si="194"/>
        <v>147061710.80780953</v>
      </c>
      <c r="ET138" s="18">
        <f t="shared" si="194"/>
        <v>147061710.80780953</v>
      </c>
      <c r="EU138" s="18">
        <f t="shared" si="194"/>
        <v>147061710.80780953</v>
      </c>
      <c r="EV138" s="18">
        <f t="shared" si="194"/>
        <v>147061710.80780953</v>
      </c>
      <c r="EW138" s="18">
        <f t="shared" si="194"/>
        <v>147061710.80780953</v>
      </c>
      <c r="EX138" s="18">
        <f t="shared" si="194"/>
        <v>147061710.80780953</v>
      </c>
      <c r="EY138" s="18">
        <f t="shared" si="194"/>
        <v>147061710.80780953</v>
      </c>
      <c r="EZ138" s="18">
        <f t="shared" si="194"/>
        <v>140421710.80780953</v>
      </c>
      <c r="FA138" s="18">
        <f t="shared" si="194"/>
        <v>140421710.80780953</v>
      </c>
      <c r="FB138" s="18">
        <f t="shared" si="194"/>
        <v>140421710.80780953</v>
      </c>
      <c r="FC138" s="18">
        <f t="shared" si="194"/>
        <v>140421710.80780953</v>
      </c>
      <c r="FD138" s="18">
        <f t="shared" si="194"/>
        <v>140421710.80780953</v>
      </c>
      <c r="FE138" s="18">
        <f t="shared" si="194"/>
        <v>140421710.80780953</v>
      </c>
      <c r="FF138" s="18">
        <f t="shared" si="194"/>
        <v>140421710.80780953</v>
      </c>
      <c r="FG138" s="18">
        <f t="shared" si="194"/>
        <v>140421710.80780953</v>
      </c>
      <c r="FH138" s="18">
        <f t="shared" si="194"/>
        <v>140421710.80780953</v>
      </c>
      <c r="FI138" s="18">
        <f t="shared" si="194"/>
        <v>136301710.80780953</v>
      </c>
      <c r="FJ138" s="18">
        <f t="shared" si="194"/>
        <v>136301710.80780953</v>
      </c>
      <c r="FK138" s="18">
        <f t="shared" si="194"/>
        <v>136301710.80780953</v>
      </c>
      <c r="FL138" s="18">
        <f t="shared" si="194"/>
        <v>136301710.80780953</v>
      </c>
      <c r="FM138" s="18">
        <f t="shared" si="194"/>
        <v>136301710.80780953</v>
      </c>
      <c r="FN138" s="18">
        <f t="shared" si="194"/>
        <v>136301710.80780953</v>
      </c>
      <c r="FO138" s="18">
        <f t="shared" si="194"/>
        <v>136301710.80780953</v>
      </c>
      <c r="FP138" s="18">
        <f t="shared" si="194"/>
        <v>132761710.80780953</v>
      </c>
      <c r="FQ138" s="18">
        <f t="shared" si="194"/>
        <v>132761710.80780953</v>
      </c>
      <c r="FR138" s="18">
        <f t="shared" si="194"/>
        <v>132761710.80780953</v>
      </c>
      <c r="FS138" s="18">
        <f t="shared" si="194"/>
        <v>132761710.80780953</v>
      </c>
      <c r="FT138" s="18">
        <f t="shared" si="194"/>
        <v>132761710.80780953</v>
      </c>
      <c r="FU138" s="18">
        <f t="shared" si="194"/>
        <v>132761710.80780953</v>
      </c>
      <c r="FV138" s="18">
        <f t="shared" si="194"/>
        <v>132761710.80780953</v>
      </c>
      <c r="FW138" s="18">
        <f t="shared" si="194"/>
        <v>128721710.80780953</v>
      </c>
      <c r="FX138" s="18">
        <f t="shared" si="194"/>
        <v>128721710.80780953</v>
      </c>
      <c r="FY138" s="18">
        <f t="shared" si="194"/>
        <v>128721710.80780953</v>
      </c>
      <c r="FZ138" s="18" t="e">
        <f t="shared" si="194"/>
        <v>#REF!</v>
      </c>
      <c r="GA138" s="18" t="e">
        <f t="shared" si="194"/>
        <v>#REF!</v>
      </c>
      <c r="GB138" s="18" t="e">
        <f t="shared" si="194"/>
        <v>#REF!</v>
      </c>
      <c r="GC138" s="18" t="e">
        <f t="shared" si="194"/>
        <v>#REF!</v>
      </c>
      <c r="GD138" s="18" t="e">
        <f t="shared" si="194"/>
        <v>#REF!</v>
      </c>
      <c r="GE138" s="18" t="e">
        <f t="shared" si="194"/>
        <v>#REF!</v>
      </c>
      <c r="GF138" s="18" t="e">
        <f t="shared" si="194"/>
        <v>#REF!</v>
      </c>
      <c r="GG138" s="18" t="e">
        <f t="shared" si="194"/>
        <v>#REF!</v>
      </c>
      <c r="GH138" s="18" t="e">
        <f t="shared" si="194"/>
        <v>#REF!</v>
      </c>
      <c r="GI138" s="18" t="e">
        <f t="shared" si="194"/>
        <v>#REF!</v>
      </c>
      <c r="GJ138" s="18" t="e">
        <f t="shared" si="194"/>
        <v>#REF!</v>
      </c>
      <c r="GK138" s="18" t="e">
        <f t="shared" si="194"/>
        <v>#REF!</v>
      </c>
      <c r="GL138" s="18" t="e">
        <f t="shared" si="194"/>
        <v>#REF!</v>
      </c>
      <c r="GM138" s="18" t="e">
        <f t="shared" si="194"/>
        <v>#REF!</v>
      </c>
      <c r="GN138" s="18" t="e">
        <f t="shared" si="194"/>
        <v>#REF!</v>
      </c>
      <c r="GO138" s="18" t="e">
        <f t="shared" si="194"/>
        <v>#REF!</v>
      </c>
      <c r="GP138" s="18" t="e">
        <f t="shared" si="194"/>
        <v>#REF!</v>
      </c>
      <c r="GQ138" s="18" t="e">
        <f t="shared" si="194"/>
        <v>#REF!</v>
      </c>
      <c r="GR138" s="18" t="e">
        <f t="shared" si="194"/>
        <v>#REF!</v>
      </c>
      <c r="GS138" s="18" t="e">
        <f t="shared" si="194"/>
        <v>#REF!</v>
      </c>
      <c r="GT138" s="18" t="e">
        <f t="shared" si="194"/>
        <v>#REF!</v>
      </c>
      <c r="GU138" s="18" t="e">
        <f t="shared" si="194"/>
        <v>#REF!</v>
      </c>
      <c r="GV138" s="18" t="e">
        <f t="shared" si="194"/>
        <v>#REF!</v>
      </c>
      <c r="GW138" s="18" t="e">
        <f t="shared" si="194"/>
        <v>#REF!</v>
      </c>
      <c r="GX138" s="18" t="e">
        <f t="shared" ref="GX138:JI138" si="195">GW138+GX137-GX136</f>
        <v>#REF!</v>
      </c>
      <c r="GY138" s="18" t="e">
        <f t="shared" si="195"/>
        <v>#REF!</v>
      </c>
      <c r="GZ138" s="18" t="e">
        <f t="shared" si="195"/>
        <v>#REF!</v>
      </c>
      <c r="HA138" s="18" t="e">
        <f t="shared" si="195"/>
        <v>#REF!</v>
      </c>
      <c r="HB138" s="18" t="e">
        <f t="shared" si="195"/>
        <v>#REF!</v>
      </c>
      <c r="HC138" s="18" t="e">
        <f t="shared" si="195"/>
        <v>#REF!</v>
      </c>
      <c r="HD138" s="18" t="e">
        <f t="shared" si="195"/>
        <v>#REF!</v>
      </c>
      <c r="HE138" s="18" t="e">
        <f t="shared" si="195"/>
        <v>#REF!</v>
      </c>
      <c r="HF138" s="18" t="e">
        <f t="shared" si="195"/>
        <v>#REF!</v>
      </c>
      <c r="HG138" s="18" t="e">
        <f t="shared" si="195"/>
        <v>#REF!</v>
      </c>
      <c r="HH138" s="18" t="e">
        <f t="shared" si="195"/>
        <v>#REF!</v>
      </c>
      <c r="HI138" s="18" t="e">
        <f t="shared" si="195"/>
        <v>#REF!</v>
      </c>
      <c r="HJ138" s="18" t="e">
        <f t="shared" si="195"/>
        <v>#REF!</v>
      </c>
      <c r="HK138" s="18" t="e">
        <f t="shared" si="195"/>
        <v>#REF!</v>
      </c>
      <c r="HL138" s="18" t="e">
        <f t="shared" si="195"/>
        <v>#REF!</v>
      </c>
      <c r="HM138" s="18" t="e">
        <f t="shared" si="195"/>
        <v>#REF!</v>
      </c>
      <c r="HN138" s="18" t="e">
        <f t="shared" si="195"/>
        <v>#REF!</v>
      </c>
      <c r="HO138" s="18" t="e">
        <f t="shared" si="195"/>
        <v>#REF!</v>
      </c>
      <c r="HP138" s="18" t="e">
        <f t="shared" si="195"/>
        <v>#REF!</v>
      </c>
      <c r="HQ138" s="18" t="e">
        <f t="shared" si="195"/>
        <v>#REF!</v>
      </c>
      <c r="HR138" s="18" t="e">
        <f t="shared" si="195"/>
        <v>#REF!</v>
      </c>
      <c r="HS138" s="18" t="e">
        <f t="shared" si="195"/>
        <v>#REF!</v>
      </c>
      <c r="HT138" s="18" t="e">
        <f t="shared" si="195"/>
        <v>#REF!</v>
      </c>
      <c r="HU138" s="18" t="e">
        <f t="shared" si="195"/>
        <v>#REF!</v>
      </c>
      <c r="HV138" s="18" t="e">
        <f t="shared" si="195"/>
        <v>#REF!</v>
      </c>
      <c r="HW138" s="18" t="e">
        <f t="shared" si="195"/>
        <v>#REF!</v>
      </c>
      <c r="HX138" s="18" t="e">
        <f t="shared" si="195"/>
        <v>#REF!</v>
      </c>
      <c r="HY138" s="18" t="e">
        <f t="shared" si="195"/>
        <v>#REF!</v>
      </c>
      <c r="HZ138" s="18" t="e">
        <f t="shared" si="195"/>
        <v>#REF!</v>
      </c>
      <c r="IA138" s="18" t="e">
        <f t="shared" si="195"/>
        <v>#REF!</v>
      </c>
      <c r="IB138" s="18" t="e">
        <f t="shared" si="195"/>
        <v>#REF!</v>
      </c>
      <c r="IC138" s="18" t="e">
        <f t="shared" si="195"/>
        <v>#REF!</v>
      </c>
      <c r="ID138" s="18" t="e">
        <f t="shared" si="195"/>
        <v>#REF!</v>
      </c>
      <c r="IE138" s="18" t="e">
        <f t="shared" si="195"/>
        <v>#REF!</v>
      </c>
      <c r="IF138" s="18" t="e">
        <f t="shared" si="195"/>
        <v>#REF!</v>
      </c>
      <c r="IG138" s="18" t="e">
        <f t="shared" si="195"/>
        <v>#REF!</v>
      </c>
      <c r="IH138" s="18" t="e">
        <f t="shared" si="195"/>
        <v>#REF!</v>
      </c>
      <c r="II138" s="18" t="e">
        <f t="shared" si="195"/>
        <v>#REF!</v>
      </c>
      <c r="IJ138" s="18" t="e">
        <f t="shared" si="195"/>
        <v>#REF!</v>
      </c>
      <c r="IK138" s="18" t="e">
        <f t="shared" si="195"/>
        <v>#REF!</v>
      </c>
      <c r="IL138" s="18" t="e">
        <f t="shared" si="195"/>
        <v>#REF!</v>
      </c>
      <c r="IM138" s="18" t="e">
        <f t="shared" si="195"/>
        <v>#REF!</v>
      </c>
      <c r="IN138" s="18" t="e">
        <f t="shared" si="195"/>
        <v>#REF!</v>
      </c>
      <c r="IO138" s="18" t="e">
        <f t="shared" si="195"/>
        <v>#REF!</v>
      </c>
      <c r="IP138" s="18" t="e">
        <f t="shared" si="195"/>
        <v>#REF!</v>
      </c>
      <c r="IQ138" s="18" t="e">
        <f t="shared" si="195"/>
        <v>#REF!</v>
      </c>
      <c r="IR138" s="18" t="e">
        <f t="shared" si="195"/>
        <v>#REF!</v>
      </c>
      <c r="IS138" s="18" t="e">
        <f t="shared" si="195"/>
        <v>#REF!</v>
      </c>
      <c r="IT138" s="18" t="e">
        <f t="shared" si="195"/>
        <v>#REF!</v>
      </c>
      <c r="IU138" s="18" t="e">
        <f t="shared" si="195"/>
        <v>#REF!</v>
      </c>
      <c r="IV138" s="18" t="e">
        <f t="shared" si="195"/>
        <v>#REF!</v>
      </c>
      <c r="IW138" s="18" t="e">
        <f t="shared" si="195"/>
        <v>#REF!</v>
      </c>
      <c r="IX138" s="18" t="e">
        <f t="shared" si="195"/>
        <v>#REF!</v>
      </c>
      <c r="IY138" s="18" t="e">
        <f t="shared" si="195"/>
        <v>#REF!</v>
      </c>
      <c r="IZ138" s="18" t="e">
        <f t="shared" si="195"/>
        <v>#REF!</v>
      </c>
      <c r="JA138" s="18" t="e">
        <f t="shared" si="195"/>
        <v>#REF!</v>
      </c>
      <c r="JB138" s="18" t="e">
        <f t="shared" si="195"/>
        <v>#REF!</v>
      </c>
      <c r="JC138" s="18" t="e">
        <f t="shared" si="195"/>
        <v>#REF!</v>
      </c>
      <c r="JD138" s="18" t="e">
        <f t="shared" si="195"/>
        <v>#REF!</v>
      </c>
      <c r="JE138" s="18" t="e">
        <f t="shared" si="195"/>
        <v>#REF!</v>
      </c>
      <c r="JF138" s="18" t="e">
        <f t="shared" si="195"/>
        <v>#REF!</v>
      </c>
      <c r="JG138" s="18" t="e">
        <f t="shared" si="195"/>
        <v>#REF!</v>
      </c>
      <c r="JH138" s="18" t="e">
        <f t="shared" si="195"/>
        <v>#REF!</v>
      </c>
      <c r="JI138" s="18" t="e">
        <f t="shared" si="195"/>
        <v>#REF!</v>
      </c>
      <c r="JJ138" s="18" t="e">
        <f t="shared" ref="JJ138:LU138" si="196">JI138+JJ137-JJ136</f>
        <v>#REF!</v>
      </c>
      <c r="JK138" s="18" t="e">
        <f t="shared" si="196"/>
        <v>#REF!</v>
      </c>
      <c r="JL138" s="18" t="e">
        <f t="shared" si="196"/>
        <v>#REF!</v>
      </c>
      <c r="JM138" s="18" t="e">
        <f t="shared" si="196"/>
        <v>#REF!</v>
      </c>
      <c r="JN138" s="18" t="e">
        <f t="shared" si="196"/>
        <v>#REF!</v>
      </c>
      <c r="JO138" s="18" t="e">
        <f t="shared" si="196"/>
        <v>#REF!</v>
      </c>
      <c r="JP138" s="18" t="e">
        <f t="shared" si="196"/>
        <v>#REF!</v>
      </c>
      <c r="JQ138" s="18" t="e">
        <f t="shared" si="196"/>
        <v>#REF!</v>
      </c>
      <c r="JR138" s="18" t="e">
        <f t="shared" si="196"/>
        <v>#REF!</v>
      </c>
      <c r="JS138" s="18" t="e">
        <f t="shared" si="196"/>
        <v>#REF!</v>
      </c>
      <c r="JT138" s="18" t="e">
        <f t="shared" si="196"/>
        <v>#REF!</v>
      </c>
      <c r="JU138" s="18" t="e">
        <f t="shared" si="196"/>
        <v>#REF!</v>
      </c>
      <c r="JV138" s="18" t="e">
        <f t="shared" si="196"/>
        <v>#REF!</v>
      </c>
      <c r="JW138" s="18" t="e">
        <f t="shared" si="196"/>
        <v>#REF!</v>
      </c>
      <c r="JX138" s="18" t="e">
        <f t="shared" si="196"/>
        <v>#REF!</v>
      </c>
      <c r="JY138" s="18" t="e">
        <f t="shared" si="196"/>
        <v>#REF!</v>
      </c>
      <c r="JZ138" s="18" t="e">
        <f t="shared" si="196"/>
        <v>#REF!</v>
      </c>
      <c r="KA138" s="18" t="e">
        <f t="shared" si="196"/>
        <v>#REF!</v>
      </c>
      <c r="KB138" s="18" t="e">
        <f t="shared" si="196"/>
        <v>#REF!</v>
      </c>
      <c r="KC138" s="18" t="e">
        <f t="shared" si="196"/>
        <v>#REF!</v>
      </c>
      <c r="KD138" s="18" t="e">
        <f t="shared" si="196"/>
        <v>#REF!</v>
      </c>
      <c r="KE138" s="18" t="e">
        <f t="shared" si="196"/>
        <v>#REF!</v>
      </c>
      <c r="KF138" s="18" t="e">
        <f t="shared" si="196"/>
        <v>#REF!</v>
      </c>
      <c r="KG138" s="18" t="e">
        <f t="shared" si="196"/>
        <v>#REF!</v>
      </c>
      <c r="KH138" s="18" t="e">
        <f t="shared" si="196"/>
        <v>#REF!</v>
      </c>
      <c r="KI138" s="18" t="e">
        <f t="shared" si="196"/>
        <v>#REF!</v>
      </c>
      <c r="KJ138" s="18" t="e">
        <f t="shared" si="196"/>
        <v>#REF!</v>
      </c>
      <c r="KK138" s="18" t="e">
        <f t="shared" si="196"/>
        <v>#REF!</v>
      </c>
      <c r="KL138" s="18" t="e">
        <f t="shared" si="196"/>
        <v>#REF!</v>
      </c>
      <c r="KM138" s="18" t="e">
        <f t="shared" si="196"/>
        <v>#REF!</v>
      </c>
      <c r="KN138" s="18" t="e">
        <f t="shared" si="196"/>
        <v>#REF!</v>
      </c>
      <c r="KO138" s="18" t="e">
        <f t="shared" si="196"/>
        <v>#REF!</v>
      </c>
      <c r="KP138" s="18" t="e">
        <f t="shared" si="196"/>
        <v>#REF!</v>
      </c>
      <c r="KQ138" s="18" t="e">
        <f t="shared" si="196"/>
        <v>#REF!</v>
      </c>
      <c r="KR138" s="18" t="e">
        <f t="shared" si="196"/>
        <v>#REF!</v>
      </c>
      <c r="KS138" s="18" t="e">
        <f t="shared" si="196"/>
        <v>#REF!</v>
      </c>
      <c r="KT138" s="18" t="e">
        <f t="shared" si="196"/>
        <v>#REF!</v>
      </c>
      <c r="KU138" s="18" t="e">
        <f t="shared" si="196"/>
        <v>#REF!</v>
      </c>
      <c r="KV138" s="18" t="e">
        <f t="shared" si="196"/>
        <v>#REF!</v>
      </c>
      <c r="KW138" s="18" t="e">
        <f t="shared" si="196"/>
        <v>#REF!</v>
      </c>
      <c r="KX138" s="18" t="e">
        <f t="shared" si="196"/>
        <v>#REF!</v>
      </c>
      <c r="KY138" s="18" t="e">
        <f t="shared" si="196"/>
        <v>#REF!</v>
      </c>
      <c r="KZ138" s="18" t="e">
        <f t="shared" si="196"/>
        <v>#REF!</v>
      </c>
      <c r="LA138" s="18" t="e">
        <f t="shared" si="196"/>
        <v>#REF!</v>
      </c>
      <c r="LB138" s="18" t="e">
        <f t="shared" si="196"/>
        <v>#REF!</v>
      </c>
      <c r="LC138" s="18" t="e">
        <f t="shared" si="196"/>
        <v>#REF!</v>
      </c>
      <c r="LD138" s="18" t="e">
        <f t="shared" si="196"/>
        <v>#REF!</v>
      </c>
      <c r="LE138" s="18" t="e">
        <f t="shared" si="196"/>
        <v>#REF!</v>
      </c>
      <c r="LF138" s="18" t="e">
        <f t="shared" si="196"/>
        <v>#REF!</v>
      </c>
      <c r="LG138" s="18" t="e">
        <f t="shared" si="196"/>
        <v>#REF!</v>
      </c>
      <c r="LH138" s="18" t="e">
        <f t="shared" si="196"/>
        <v>#REF!</v>
      </c>
      <c r="LI138" s="18" t="e">
        <f t="shared" si="196"/>
        <v>#REF!</v>
      </c>
      <c r="LJ138" s="18" t="e">
        <f t="shared" si="196"/>
        <v>#REF!</v>
      </c>
      <c r="LK138" s="18" t="e">
        <f t="shared" si="196"/>
        <v>#REF!</v>
      </c>
      <c r="LL138" s="18" t="e">
        <f t="shared" si="196"/>
        <v>#REF!</v>
      </c>
      <c r="LM138" s="18" t="e">
        <f t="shared" si="196"/>
        <v>#REF!</v>
      </c>
      <c r="LN138" s="18" t="e">
        <f t="shared" si="196"/>
        <v>#REF!</v>
      </c>
      <c r="LO138" s="18" t="e">
        <f t="shared" si="196"/>
        <v>#REF!</v>
      </c>
      <c r="LP138" s="18" t="e">
        <f t="shared" si="196"/>
        <v>#REF!</v>
      </c>
      <c r="LQ138" s="18" t="e">
        <f t="shared" si="196"/>
        <v>#REF!</v>
      </c>
      <c r="LR138" s="18" t="e">
        <f t="shared" si="196"/>
        <v>#REF!</v>
      </c>
      <c r="LS138" s="18" t="e">
        <f t="shared" si="196"/>
        <v>#REF!</v>
      </c>
      <c r="LT138" s="18" t="e">
        <f t="shared" si="196"/>
        <v>#REF!</v>
      </c>
      <c r="LU138" s="18" t="e">
        <f t="shared" si="196"/>
        <v>#REF!</v>
      </c>
      <c r="LV138" s="18" t="e">
        <f t="shared" ref="LV138:OG138" si="197">LU138+LV137-LV136</f>
        <v>#REF!</v>
      </c>
      <c r="LW138" s="18" t="e">
        <f t="shared" si="197"/>
        <v>#REF!</v>
      </c>
      <c r="LX138" s="18" t="e">
        <f t="shared" si="197"/>
        <v>#REF!</v>
      </c>
      <c r="LY138" s="18" t="e">
        <f t="shared" si="197"/>
        <v>#REF!</v>
      </c>
      <c r="LZ138" s="18" t="e">
        <f t="shared" si="197"/>
        <v>#REF!</v>
      </c>
      <c r="MA138" s="18" t="e">
        <f t="shared" si="197"/>
        <v>#REF!</v>
      </c>
      <c r="MB138" s="18" t="e">
        <f t="shared" si="197"/>
        <v>#REF!</v>
      </c>
      <c r="MC138" s="18" t="e">
        <f t="shared" si="197"/>
        <v>#REF!</v>
      </c>
      <c r="MD138" s="18" t="e">
        <f t="shared" si="197"/>
        <v>#REF!</v>
      </c>
      <c r="ME138" s="18" t="e">
        <f t="shared" si="197"/>
        <v>#REF!</v>
      </c>
      <c r="MF138" s="18" t="e">
        <f t="shared" si="197"/>
        <v>#REF!</v>
      </c>
      <c r="MG138" s="18" t="e">
        <f t="shared" si="197"/>
        <v>#REF!</v>
      </c>
      <c r="MH138" s="18" t="e">
        <f t="shared" si="197"/>
        <v>#REF!</v>
      </c>
      <c r="MI138" s="18" t="e">
        <f t="shared" si="197"/>
        <v>#REF!</v>
      </c>
      <c r="MJ138" s="18" t="e">
        <f t="shared" si="197"/>
        <v>#REF!</v>
      </c>
      <c r="MK138" s="18" t="e">
        <f t="shared" si="197"/>
        <v>#REF!</v>
      </c>
      <c r="ML138" s="18" t="e">
        <f t="shared" si="197"/>
        <v>#REF!</v>
      </c>
      <c r="MM138" s="18" t="e">
        <f t="shared" si="197"/>
        <v>#REF!</v>
      </c>
      <c r="MN138" s="18" t="e">
        <f t="shared" si="197"/>
        <v>#REF!</v>
      </c>
      <c r="MO138" s="18" t="e">
        <f t="shared" si="197"/>
        <v>#REF!</v>
      </c>
      <c r="MP138" s="18" t="e">
        <f t="shared" si="197"/>
        <v>#REF!</v>
      </c>
      <c r="MQ138" s="18" t="e">
        <f t="shared" si="197"/>
        <v>#REF!</v>
      </c>
      <c r="MR138" s="18" t="e">
        <f t="shared" si="197"/>
        <v>#REF!</v>
      </c>
      <c r="MS138" s="18" t="e">
        <f t="shared" si="197"/>
        <v>#REF!</v>
      </c>
      <c r="MT138" s="18" t="e">
        <f t="shared" si="197"/>
        <v>#REF!</v>
      </c>
      <c r="MU138" s="18" t="e">
        <f t="shared" si="197"/>
        <v>#REF!</v>
      </c>
      <c r="MV138" s="18" t="e">
        <f t="shared" si="197"/>
        <v>#REF!</v>
      </c>
      <c r="MW138" s="18" t="e">
        <f t="shared" si="197"/>
        <v>#REF!</v>
      </c>
      <c r="MX138" s="18" t="e">
        <f t="shared" si="197"/>
        <v>#REF!</v>
      </c>
      <c r="MY138" s="18" t="e">
        <f t="shared" si="197"/>
        <v>#REF!</v>
      </c>
      <c r="MZ138" s="18" t="e">
        <f t="shared" si="197"/>
        <v>#REF!</v>
      </c>
      <c r="NA138" s="18" t="e">
        <f t="shared" si="197"/>
        <v>#REF!</v>
      </c>
      <c r="NB138" s="18" t="e">
        <f t="shared" si="197"/>
        <v>#REF!</v>
      </c>
      <c r="NC138" s="18" t="e">
        <f t="shared" si="197"/>
        <v>#REF!</v>
      </c>
      <c r="ND138" s="18" t="e">
        <f t="shared" si="197"/>
        <v>#REF!</v>
      </c>
      <c r="NE138" s="18" t="e">
        <f t="shared" si="197"/>
        <v>#REF!</v>
      </c>
      <c r="NF138" s="18" t="e">
        <f t="shared" si="197"/>
        <v>#REF!</v>
      </c>
      <c r="NG138" s="18" t="e">
        <f t="shared" si="197"/>
        <v>#REF!</v>
      </c>
      <c r="NH138" s="18" t="e">
        <f t="shared" si="197"/>
        <v>#REF!</v>
      </c>
      <c r="NI138" s="18" t="e">
        <f t="shared" si="197"/>
        <v>#REF!</v>
      </c>
      <c r="NJ138" s="18" t="e">
        <f t="shared" si="197"/>
        <v>#REF!</v>
      </c>
      <c r="NK138" s="18" t="e">
        <f t="shared" si="197"/>
        <v>#REF!</v>
      </c>
      <c r="NL138" s="18" t="e">
        <f t="shared" si="197"/>
        <v>#REF!</v>
      </c>
      <c r="NM138" s="18" t="e">
        <f t="shared" si="197"/>
        <v>#REF!</v>
      </c>
      <c r="NN138" s="18" t="e">
        <f t="shared" si="197"/>
        <v>#REF!</v>
      </c>
      <c r="NO138" s="18" t="e">
        <f t="shared" si="197"/>
        <v>#REF!</v>
      </c>
      <c r="NP138" s="18" t="e">
        <f t="shared" si="197"/>
        <v>#REF!</v>
      </c>
      <c r="NQ138" s="18" t="e">
        <f t="shared" si="197"/>
        <v>#REF!</v>
      </c>
      <c r="NR138" s="18" t="e">
        <f t="shared" si="197"/>
        <v>#REF!</v>
      </c>
      <c r="NS138" s="18" t="e">
        <f t="shared" si="197"/>
        <v>#REF!</v>
      </c>
      <c r="NT138" s="18" t="e">
        <f t="shared" si="197"/>
        <v>#REF!</v>
      </c>
      <c r="NU138" s="18" t="e">
        <f t="shared" si="197"/>
        <v>#REF!</v>
      </c>
      <c r="NV138" s="18" t="e">
        <f t="shared" si="197"/>
        <v>#REF!</v>
      </c>
      <c r="NW138" s="18" t="e">
        <f t="shared" si="197"/>
        <v>#REF!</v>
      </c>
      <c r="NX138" s="18" t="e">
        <f t="shared" si="197"/>
        <v>#REF!</v>
      </c>
      <c r="NY138" s="18" t="e">
        <f t="shared" si="197"/>
        <v>#REF!</v>
      </c>
      <c r="NZ138" s="18" t="e">
        <f t="shared" si="197"/>
        <v>#REF!</v>
      </c>
      <c r="OA138" s="18" t="e">
        <f t="shared" si="197"/>
        <v>#REF!</v>
      </c>
      <c r="OB138" s="18" t="e">
        <f t="shared" si="197"/>
        <v>#REF!</v>
      </c>
      <c r="OC138" s="18" t="e">
        <f t="shared" si="197"/>
        <v>#REF!</v>
      </c>
      <c r="OD138" s="18" t="e">
        <f t="shared" si="197"/>
        <v>#REF!</v>
      </c>
      <c r="OE138" s="18" t="e">
        <f t="shared" si="197"/>
        <v>#REF!</v>
      </c>
      <c r="OF138" s="18" t="e">
        <f t="shared" si="197"/>
        <v>#REF!</v>
      </c>
      <c r="OG138" s="18" t="e">
        <f t="shared" si="197"/>
        <v>#REF!</v>
      </c>
      <c r="OH138" s="18" t="e">
        <f t="shared" ref="OH138:QS138" si="198">OG138+OH137-OH136</f>
        <v>#REF!</v>
      </c>
      <c r="OI138" s="18" t="e">
        <f t="shared" si="198"/>
        <v>#REF!</v>
      </c>
      <c r="OJ138" s="18" t="e">
        <f t="shared" si="198"/>
        <v>#REF!</v>
      </c>
      <c r="OK138" s="18" t="e">
        <f t="shared" si="198"/>
        <v>#REF!</v>
      </c>
      <c r="OL138" s="18" t="e">
        <f t="shared" si="198"/>
        <v>#REF!</v>
      </c>
      <c r="OM138" s="18" t="e">
        <f t="shared" si="198"/>
        <v>#REF!</v>
      </c>
      <c r="ON138" s="18" t="e">
        <f t="shared" si="198"/>
        <v>#REF!</v>
      </c>
      <c r="OO138" s="18" t="e">
        <f t="shared" si="198"/>
        <v>#REF!</v>
      </c>
      <c r="OP138" s="18" t="e">
        <f t="shared" si="198"/>
        <v>#REF!</v>
      </c>
      <c r="OQ138" s="18" t="e">
        <f t="shared" si="198"/>
        <v>#REF!</v>
      </c>
      <c r="OR138" s="18" t="e">
        <f t="shared" si="198"/>
        <v>#REF!</v>
      </c>
      <c r="OS138" s="18" t="e">
        <f t="shared" si="198"/>
        <v>#REF!</v>
      </c>
      <c r="OT138" s="18" t="e">
        <f t="shared" si="198"/>
        <v>#REF!</v>
      </c>
      <c r="OU138" s="18" t="e">
        <f t="shared" si="198"/>
        <v>#REF!</v>
      </c>
      <c r="OV138" s="18" t="e">
        <f t="shared" si="198"/>
        <v>#REF!</v>
      </c>
      <c r="OW138" s="18" t="e">
        <f t="shared" si="198"/>
        <v>#REF!</v>
      </c>
      <c r="OX138" s="18" t="e">
        <f t="shared" si="198"/>
        <v>#REF!</v>
      </c>
      <c r="OY138" s="18" t="e">
        <f t="shared" si="198"/>
        <v>#REF!</v>
      </c>
      <c r="OZ138" s="18" t="e">
        <f t="shared" si="198"/>
        <v>#REF!</v>
      </c>
      <c r="PA138" s="18" t="e">
        <f t="shared" si="198"/>
        <v>#REF!</v>
      </c>
      <c r="PB138" s="18" t="e">
        <f t="shared" si="198"/>
        <v>#REF!</v>
      </c>
      <c r="PC138" s="18" t="e">
        <f t="shared" si="198"/>
        <v>#REF!</v>
      </c>
      <c r="PD138" s="18" t="e">
        <f t="shared" si="198"/>
        <v>#REF!</v>
      </c>
      <c r="PE138" s="18" t="e">
        <f t="shared" si="198"/>
        <v>#REF!</v>
      </c>
      <c r="PF138" s="18" t="e">
        <f t="shared" si="198"/>
        <v>#REF!</v>
      </c>
      <c r="PG138" s="18" t="e">
        <f t="shared" si="198"/>
        <v>#REF!</v>
      </c>
      <c r="PH138" s="18" t="e">
        <f t="shared" si="198"/>
        <v>#REF!</v>
      </c>
      <c r="PI138" s="18" t="e">
        <f t="shared" si="198"/>
        <v>#REF!</v>
      </c>
      <c r="PJ138" s="18" t="e">
        <f t="shared" si="198"/>
        <v>#REF!</v>
      </c>
      <c r="PK138" s="18" t="e">
        <f t="shared" si="198"/>
        <v>#REF!</v>
      </c>
      <c r="PL138" s="18" t="e">
        <f t="shared" si="198"/>
        <v>#REF!</v>
      </c>
      <c r="PM138" s="18" t="e">
        <f t="shared" si="198"/>
        <v>#REF!</v>
      </c>
      <c r="PN138" s="18" t="e">
        <f t="shared" si="198"/>
        <v>#REF!</v>
      </c>
      <c r="PO138" s="18" t="e">
        <f t="shared" si="198"/>
        <v>#REF!</v>
      </c>
      <c r="PP138" s="18" t="e">
        <f t="shared" si="198"/>
        <v>#REF!</v>
      </c>
      <c r="PQ138" s="18" t="e">
        <f t="shared" si="198"/>
        <v>#REF!</v>
      </c>
      <c r="PR138" s="18" t="e">
        <f t="shared" si="198"/>
        <v>#REF!</v>
      </c>
      <c r="PS138" s="18" t="e">
        <f t="shared" si="198"/>
        <v>#REF!</v>
      </c>
      <c r="PT138" s="18" t="e">
        <f t="shared" si="198"/>
        <v>#REF!</v>
      </c>
      <c r="PU138" s="18" t="e">
        <f t="shared" si="198"/>
        <v>#REF!</v>
      </c>
      <c r="PV138" s="18" t="e">
        <f t="shared" si="198"/>
        <v>#REF!</v>
      </c>
      <c r="PW138" s="18" t="e">
        <f t="shared" si="198"/>
        <v>#REF!</v>
      </c>
      <c r="PX138" s="18" t="e">
        <f t="shared" si="198"/>
        <v>#REF!</v>
      </c>
      <c r="PY138" s="18" t="e">
        <f t="shared" si="198"/>
        <v>#REF!</v>
      </c>
      <c r="PZ138" s="18" t="e">
        <f t="shared" si="198"/>
        <v>#REF!</v>
      </c>
      <c r="QA138" s="18" t="e">
        <f t="shared" si="198"/>
        <v>#REF!</v>
      </c>
      <c r="QB138" s="18" t="e">
        <f t="shared" si="198"/>
        <v>#REF!</v>
      </c>
      <c r="QC138" s="18" t="e">
        <f t="shared" si="198"/>
        <v>#REF!</v>
      </c>
      <c r="QD138" s="18" t="e">
        <f t="shared" si="198"/>
        <v>#REF!</v>
      </c>
      <c r="QE138" s="18" t="e">
        <f t="shared" si="198"/>
        <v>#REF!</v>
      </c>
      <c r="QF138" s="18" t="e">
        <f t="shared" si="198"/>
        <v>#REF!</v>
      </c>
      <c r="QG138" s="18" t="e">
        <f t="shared" si="198"/>
        <v>#REF!</v>
      </c>
      <c r="QH138" s="18" t="e">
        <f t="shared" si="198"/>
        <v>#REF!</v>
      </c>
      <c r="QI138" s="18" t="e">
        <f t="shared" si="198"/>
        <v>#REF!</v>
      </c>
      <c r="QJ138" s="18" t="e">
        <f t="shared" si="198"/>
        <v>#REF!</v>
      </c>
      <c r="QK138" s="18" t="e">
        <f t="shared" si="198"/>
        <v>#REF!</v>
      </c>
      <c r="QL138" s="18" t="e">
        <f t="shared" si="198"/>
        <v>#REF!</v>
      </c>
      <c r="QM138" s="18" t="e">
        <f t="shared" si="198"/>
        <v>#REF!</v>
      </c>
      <c r="QN138" s="18" t="e">
        <f t="shared" si="198"/>
        <v>#REF!</v>
      </c>
      <c r="QO138" s="18" t="e">
        <f t="shared" si="198"/>
        <v>#REF!</v>
      </c>
      <c r="QP138" s="18" t="e">
        <f t="shared" si="198"/>
        <v>#REF!</v>
      </c>
      <c r="QQ138" s="18" t="e">
        <f t="shared" si="198"/>
        <v>#REF!</v>
      </c>
      <c r="QR138" s="18" t="e">
        <f t="shared" si="198"/>
        <v>#REF!</v>
      </c>
      <c r="QS138" s="18" t="e">
        <f t="shared" si="198"/>
        <v>#REF!</v>
      </c>
      <c r="QT138" s="18" t="e">
        <f t="shared" ref="QT138:QY138" si="199">QS138+QT137-QT136</f>
        <v>#REF!</v>
      </c>
      <c r="QU138" s="18" t="e">
        <f t="shared" si="199"/>
        <v>#REF!</v>
      </c>
      <c r="QV138" s="18" t="e">
        <f t="shared" si="199"/>
        <v>#REF!</v>
      </c>
      <c r="QW138" s="18" t="e">
        <f t="shared" si="199"/>
        <v>#REF!</v>
      </c>
      <c r="QX138" s="18" t="e">
        <f t="shared" si="199"/>
        <v>#REF!</v>
      </c>
      <c r="QY138" s="18" t="e">
        <f t="shared" si="199"/>
        <v>#REF!</v>
      </c>
      <c r="QZ138" s="18"/>
      <c r="RA138" s="18"/>
      <c r="RB138" s="5" t="e">
        <f>QY138</f>
        <v>#REF!</v>
      </c>
      <c r="RC138" s="5"/>
      <c r="RD138" s="6"/>
      <c r="RE138" s="6"/>
      <c r="RF138" s="6"/>
    </row>
    <row r="139" spans="1:474" ht="18" customHeight="1">
      <c r="A139" s="34" t="s">
        <v>314</v>
      </c>
      <c r="B139" s="35" t="s">
        <v>207</v>
      </c>
      <c r="C139" s="35" t="s">
        <v>319</v>
      </c>
      <c r="D139" s="35"/>
      <c r="E139" s="35"/>
      <c r="F139" s="35"/>
      <c r="G139" s="35"/>
      <c r="H139" s="35" t="s">
        <v>175</v>
      </c>
      <c r="I139" s="35" t="s">
        <v>396</v>
      </c>
      <c r="J139" s="35"/>
      <c r="K139" s="40" t="s">
        <v>249</v>
      </c>
      <c r="L139" s="14"/>
      <c r="M139" s="14">
        <v>0</v>
      </c>
      <c r="N139" s="14" t="e">
        <f>VLOOKUP($C139,#REF!,MATCH(N$4,#REF!,0)-12,0)</f>
        <v>#REF!</v>
      </c>
      <c r="O139" s="14" t="e">
        <f>VLOOKUP($C139,#REF!,MATCH(O$4,#REF!,0)-12,0)</f>
        <v>#REF!</v>
      </c>
      <c r="P139" s="14" t="e">
        <f>VLOOKUP($C139,#REF!,MATCH(P$4,#REF!,0)-12,0)</f>
        <v>#REF!</v>
      </c>
      <c r="Q139" s="14" t="e">
        <f>VLOOKUP($C139,#REF!,MATCH(Q$4,#REF!,0)-12,0)</f>
        <v>#REF!</v>
      </c>
      <c r="R139" s="14" t="e">
        <f>VLOOKUP($C139,#REF!,MATCH(R$4,#REF!,0)-12,0)</f>
        <v>#REF!</v>
      </c>
      <c r="S139" s="14" t="e">
        <f>VLOOKUP($C139,#REF!,MATCH(S$4,#REF!,0)-12,0)</f>
        <v>#REF!</v>
      </c>
      <c r="T139" s="14" t="e">
        <f>VLOOKUP($C139,#REF!,MATCH(T$4,#REF!,0)-12,0)</f>
        <v>#REF!</v>
      </c>
      <c r="U139" s="14" t="e">
        <f>VLOOKUP($C139,#REF!,MATCH(U$4,#REF!,0)-12,0)</f>
        <v>#REF!</v>
      </c>
      <c r="V139" s="14" t="e">
        <f>VLOOKUP($C139,#REF!,MATCH(V$4,#REF!,0)-12,0)</f>
        <v>#REF!</v>
      </c>
      <c r="W139" s="14" t="e">
        <f>VLOOKUP($C139,#REF!,MATCH(W$4,#REF!,0)-12,0)</f>
        <v>#REF!</v>
      </c>
      <c r="X139" s="14" t="e">
        <f>VLOOKUP($C139,#REF!,MATCH(X$4,#REF!,0)-12,0)</f>
        <v>#REF!</v>
      </c>
      <c r="Y139" s="14" t="e">
        <f>VLOOKUP($C139,#REF!,MATCH(Y$4,#REF!,0)-12,0)</f>
        <v>#REF!</v>
      </c>
      <c r="Z139" s="14" t="e">
        <f>VLOOKUP($C139,#REF!,MATCH(Z$4,#REF!,0)-12,0)</f>
        <v>#REF!</v>
      </c>
      <c r="AA139" s="14" t="e">
        <f>VLOOKUP($C139,#REF!,MATCH(AA$4,#REF!,0)-12,0)</f>
        <v>#REF!</v>
      </c>
      <c r="AB139" s="14" t="e">
        <f>VLOOKUP($C139,#REF!,MATCH(AB$4,#REF!,0)-12,0)</f>
        <v>#REF!</v>
      </c>
      <c r="AC139" s="14" t="e">
        <f>VLOOKUP($C139,#REF!,MATCH(AC$4,#REF!,0)-12,0)</f>
        <v>#REF!</v>
      </c>
      <c r="AD139" s="14" t="e">
        <f>VLOOKUP($C139,#REF!,MATCH(AD$4,#REF!,0)-12,0)</f>
        <v>#REF!</v>
      </c>
      <c r="AE139" s="14" t="e">
        <f>VLOOKUP($C139,#REF!,MATCH(AE$4,#REF!,0)-12,0)</f>
        <v>#REF!</v>
      </c>
      <c r="AF139" s="14" t="e">
        <f>VLOOKUP($C139,#REF!,MATCH(AF$4,#REF!,0)-12,0)</f>
        <v>#REF!</v>
      </c>
      <c r="AG139" s="14" t="e">
        <f>VLOOKUP($C139,#REF!,MATCH(AG$4,#REF!,0)-12,0)</f>
        <v>#REF!</v>
      </c>
      <c r="AH139" s="14" t="e">
        <f>VLOOKUP($C139,#REF!,MATCH(AH$4,#REF!,0)-12,0)</f>
        <v>#REF!</v>
      </c>
      <c r="AI139" s="14" t="e">
        <f>VLOOKUP($C139,#REF!,MATCH(AI$4,#REF!,0)-12,0)</f>
        <v>#REF!</v>
      </c>
      <c r="AJ139" s="14" t="e">
        <f>VLOOKUP($C139,#REF!,MATCH(AJ$4,#REF!,0)-12,0)</f>
        <v>#REF!</v>
      </c>
      <c r="AK139" s="14" t="e">
        <f>VLOOKUP($C139,#REF!,MATCH(AK$4,#REF!,0)-12,0)</f>
        <v>#REF!</v>
      </c>
      <c r="AL139" s="14" t="e">
        <f>VLOOKUP($C139,#REF!,MATCH(AL$4,#REF!,0)-12,0)</f>
        <v>#REF!</v>
      </c>
      <c r="AM139" s="14" t="e">
        <f>VLOOKUP($C139,#REF!,MATCH(AM$4,#REF!,0)-12,0)</f>
        <v>#REF!</v>
      </c>
      <c r="AN139" s="14" t="e">
        <f>VLOOKUP($C139,#REF!,MATCH(AN$4,#REF!,0)-12,0)</f>
        <v>#REF!</v>
      </c>
      <c r="AO139" s="14" t="e">
        <f>VLOOKUP($C139,#REF!,MATCH(AO$4,#REF!,0)-12,0)</f>
        <v>#REF!</v>
      </c>
      <c r="AP139" s="14" t="e">
        <f>VLOOKUP($C139,#REF!,MATCH(AP$4,#REF!,0)-12,0)</f>
        <v>#REF!</v>
      </c>
      <c r="AQ139" s="14" t="e">
        <f>VLOOKUP($C139,#REF!,MATCH(AQ$4,#REF!,0)-12,0)</f>
        <v>#REF!</v>
      </c>
      <c r="AR139" s="14" t="e">
        <f>VLOOKUP($C139,#REF!,MATCH(AR$4,#REF!,0)-12,0)</f>
        <v>#REF!</v>
      </c>
      <c r="AS139" s="14" t="e">
        <f>VLOOKUP($C139,#REF!,MATCH(AS$4,#REF!,0)-12,0)</f>
        <v>#REF!</v>
      </c>
      <c r="AT139" s="14" t="e">
        <f>VLOOKUP($C139,#REF!,MATCH(AT$4,#REF!,0)-12,0)</f>
        <v>#REF!</v>
      </c>
      <c r="AU139" s="14" t="e">
        <f>VLOOKUP($C139,#REF!,MATCH(AU$4,#REF!,0)-12,0)</f>
        <v>#REF!</v>
      </c>
      <c r="AV139" s="14" t="e">
        <f>VLOOKUP($C139,#REF!,MATCH(AV$4,#REF!,0)-12,0)</f>
        <v>#REF!</v>
      </c>
      <c r="AW139" s="14" t="e">
        <f>VLOOKUP($C139,#REF!,MATCH(AW$4,#REF!,0)-12,0)</f>
        <v>#REF!</v>
      </c>
      <c r="AX139" s="14" t="e">
        <f>VLOOKUP($C139,#REF!,MATCH(AX$4,#REF!,0)-12,0)</f>
        <v>#REF!</v>
      </c>
      <c r="AY139" s="14" t="e">
        <f>VLOOKUP($C139,#REF!,MATCH(AY$4,#REF!,0)-12,0)</f>
        <v>#REF!</v>
      </c>
      <c r="AZ139" s="14" t="e">
        <f>VLOOKUP($C139,#REF!,MATCH(AZ$4,#REF!,0)-12,0)</f>
        <v>#REF!</v>
      </c>
      <c r="BA139" s="14" t="e">
        <f>VLOOKUP($C139,#REF!,MATCH(BA$4,#REF!,0)-12,0)</f>
        <v>#REF!</v>
      </c>
      <c r="BB139" s="14" t="e">
        <f>VLOOKUP($C139,#REF!,MATCH(BB$4,#REF!,0)-12,0)</f>
        <v>#REF!</v>
      </c>
      <c r="BC139" s="14" t="e">
        <f>VLOOKUP($C139,#REF!,MATCH(BC$4,#REF!,0)-12,0)</f>
        <v>#REF!</v>
      </c>
      <c r="BD139" s="14" t="e">
        <f>VLOOKUP($C139,#REF!,MATCH(BD$4,#REF!,0)-12,0)</f>
        <v>#REF!</v>
      </c>
      <c r="BE139" s="14" t="e">
        <f>VLOOKUP($C139,#REF!,MATCH(BE$4,#REF!,0)-12,0)</f>
        <v>#REF!</v>
      </c>
      <c r="BF139" s="14" t="e">
        <f>VLOOKUP($C139,#REF!,MATCH(BF$4,#REF!,0)-12,0)</f>
        <v>#REF!</v>
      </c>
      <c r="BG139" s="14" t="e">
        <f>VLOOKUP($C139,#REF!,MATCH(BG$4,#REF!,0)-12,0)</f>
        <v>#REF!</v>
      </c>
      <c r="BH139" s="14" t="e">
        <f>VLOOKUP($C139,#REF!,MATCH(BH$4,#REF!,0)-12,0)</f>
        <v>#REF!</v>
      </c>
      <c r="BI139" s="14" t="e">
        <f>VLOOKUP($C139,#REF!,MATCH(BI$4,#REF!,0)-12,0)</f>
        <v>#REF!</v>
      </c>
      <c r="BJ139" s="14" t="e">
        <f>VLOOKUP($C139,#REF!,MATCH(BJ$4,#REF!,0)-12,0)</f>
        <v>#REF!</v>
      </c>
      <c r="BK139" s="14" t="e">
        <f>VLOOKUP($C139,#REF!,MATCH(BK$4,#REF!,0)-12,0)</f>
        <v>#REF!</v>
      </c>
      <c r="BL139" s="14" t="e">
        <f>VLOOKUP($C139,#REF!,MATCH(BL$4,#REF!,0)-12,0)</f>
        <v>#REF!</v>
      </c>
      <c r="BM139" s="14" t="e">
        <f>VLOOKUP($C139,#REF!,MATCH(BM$4,#REF!,0)-12,0)</f>
        <v>#REF!</v>
      </c>
      <c r="BN139" s="14" t="e">
        <f>VLOOKUP($C139,#REF!,MATCH(BN$4,#REF!,0)-12,0)</f>
        <v>#REF!</v>
      </c>
      <c r="BO139" s="14" t="e">
        <f>VLOOKUP($C139,#REF!,MATCH(BO$4,#REF!,0)-12,0)</f>
        <v>#REF!</v>
      </c>
      <c r="BP139" s="14" t="e">
        <f>VLOOKUP($C139,#REF!,MATCH(BP$4,#REF!,0)-12,0)</f>
        <v>#REF!</v>
      </c>
      <c r="BQ139" s="14" t="e">
        <f>VLOOKUP($C139,#REF!,MATCH(BQ$4,#REF!,0)-12,0)</f>
        <v>#REF!</v>
      </c>
      <c r="BR139" s="14" t="e">
        <f>VLOOKUP($C139,#REF!,MATCH(BR$4,#REF!,0)-12,0)</f>
        <v>#REF!</v>
      </c>
      <c r="BS139" s="14" t="e">
        <f>VLOOKUP($C139,#REF!,MATCH(BS$4,#REF!,0)-12,0)</f>
        <v>#REF!</v>
      </c>
      <c r="BT139" s="14" t="e">
        <f>VLOOKUP($C139,#REF!,MATCH(BT$4,#REF!,0)-12,0)</f>
        <v>#REF!</v>
      </c>
      <c r="BU139" s="14" t="e">
        <f>VLOOKUP($C139,#REF!,MATCH(BU$4,#REF!,0)-12,0)</f>
        <v>#REF!</v>
      </c>
      <c r="BV139" s="14" t="e">
        <f>VLOOKUP($C139,#REF!,MATCH(BV$4,#REF!,0)-12,0)</f>
        <v>#REF!</v>
      </c>
      <c r="BW139" s="14" t="e">
        <f>VLOOKUP($C139,#REF!,MATCH(BW$4,#REF!,0)-12,0)</f>
        <v>#REF!</v>
      </c>
      <c r="BX139" s="14" t="e">
        <f>VLOOKUP($C139,#REF!,MATCH(BX$4,#REF!,0)-12,0)</f>
        <v>#REF!</v>
      </c>
      <c r="BY139" s="14" t="e">
        <f>VLOOKUP($C139,#REF!,MATCH(BY$4,#REF!,0)-12,0)</f>
        <v>#REF!</v>
      </c>
      <c r="BZ139" s="14" t="e">
        <f>VLOOKUP($C139,#REF!,MATCH(BZ$4,#REF!,0)-12,0)</f>
        <v>#REF!</v>
      </c>
      <c r="CA139" s="14" t="e">
        <f>VLOOKUP($C139,#REF!,MATCH(CA$4,#REF!,0)-12,0)</f>
        <v>#REF!</v>
      </c>
      <c r="CB139" s="14" t="e">
        <f>VLOOKUP($C139,#REF!,MATCH(CB$4,#REF!,0)-12,0)</f>
        <v>#REF!</v>
      </c>
      <c r="CC139" s="14" t="e">
        <f>VLOOKUP($C139,#REF!,MATCH(CC$4,#REF!,0)-12,0)</f>
        <v>#REF!</v>
      </c>
      <c r="CD139" s="14" t="e">
        <f>VLOOKUP($C139,#REF!,MATCH(CD$4,#REF!,0)-12,0)</f>
        <v>#REF!</v>
      </c>
      <c r="CE139" s="14" t="e">
        <f>VLOOKUP($C139,#REF!,MATCH(CE$4,#REF!,0)-12,0)</f>
        <v>#REF!</v>
      </c>
      <c r="CF139" s="14" t="e">
        <f>VLOOKUP($C139,#REF!,MATCH(CF$4,#REF!,0)-12,0)</f>
        <v>#REF!</v>
      </c>
      <c r="CG139" s="14" t="e">
        <f>VLOOKUP($C139,#REF!,MATCH(CG$4,#REF!,0)-12,0)</f>
        <v>#REF!</v>
      </c>
      <c r="CH139" s="14" t="e">
        <f>VLOOKUP($C139,#REF!,MATCH(CH$4,#REF!,0)-12,0)</f>
        <v>#REF!</v>
      </c>
      <c r="CI139" s="14" t="e">
        <f>VLOOKUP($C139,#REF!,MATCH(CI$4,#REF!,0)-12,0)</f>
        <v>#REF!</v>
      </c>
      <c r="CJ139" s="14" t="e">
        <f>VLOOKUP($C139,#REF!,MATCH(CJ$4,#REF!,0)-12,0)</f>
        <v>#REF!</v>
      </c>
      <c r="CK139" s="14" t="e">
        <f>VLOOKUP($C139,#REF!,MATCH(CK$4,#REF!,0)-12,0)</f>
        <v>#REF!</v>
      </c>
      <c r="CL139" s="14" t="e">
        <f>VLOOKUP($C139,#REF!,MATCH(CL$4,#REF!,0)-12,0)</f>
        <v>#REF!</v>
      </c>
      <c r="CM139" s="14" t="e">
        <f>VLOOKUP($C139,#REF!,MATCH(CM$4,#REF!,0)-12,0)</f>
        <v>#REF!</v>
      </c>
      <c r="CN139" s="14" t="e">
        <f>VLOOKUP($C139,#REF!,MATCH(CN$4,#REF!,0)-12,0)</f>
        <v>#REF!</v>
      </c>
      <c r="CO139" s="14" t="e">
        <f>VLOOKUP($C139,#REF!,MATCH(CO$4,#REF!,0)-12,0)</f>
        <v>#REF!</v>
      </c>
      <c r="CP139" s="14" t="e">
        <f>VLOOKUP($C139,#REF!,MATCH(CP$4,#REF!,0)-12,0)</f>
        <v>#REF!</v>
      </c>
      <c r="CQ139" s="14" t="e">
        <f>VLOOKUP($C139,#REF!,MATCH(CQ$4,#REF!,0)-12,0)</f>
        <v>#REF!</v>
      </c>
      <c r="CR139" s="14" t="e">
        <f>VLOOKUP($C139,#REF!,MATCH(CR$4,#REF!,0)-12,0)</f>
        <v>#REF!</v>
      </c>
      <c r="CS139" s="14" t="e">
        <f>VLOOKUP($C139,#REF!,MATCH(CS$4,#REF!,0)-12,0)</f>
        <v>#REF!</v>
      </c>
      <c r="CT139" s="14" t="e">
        <f>VLOOKUP($C139,#REF!,MATCH(CT$4,#REF!,0)-12,0)</f>
        <v>#REF!</v>
      </c>
      <c r="CU139" s="14" t="e">
        <f>VLOOKUP($C139,#REF!,MATCH(CU$4,#REF!,0)-12,0)</f>
        <v>#REF!</v>
      </c>
      <c r="CV139" s="14" t="e">
        <f>VLOOKUP($C139,#REF!,MATCH(CV$4,#REF!,0)-12,0)</f>
        <v>#REF!</v>
      </c>
      <c r="CW139" s="14" t="e">
        <f>VLOOKUP($C139,#REF!,MATCH(CW$4,#REF!,0)-12,0)</f>
        <v>#REF!</v>
      </c>
      <c r="CX139" s="14" t="e">
        <f>VLOOKUP($C139,#REF!,MATCH(CX$4,#REF!,0)-12,0)</f>
        <v>#REF!</v>
      </c>
      <c r="CY139" s="14" t="e">
        <f>VLOOKUP($C139,#REF!,MATCH(CY$4,#REF!,0)-12,0)</f>
        <v>#REF!</v>
      </c>
      <c r="CZ139" s="14" t="e">
        <f>VLOOKUP($C139,#REF!,MATCH(CZ$4,#REF!,0)-12,0)</f>
        <v>#REF!</v>
      </c>
      <c r="DA139" s="14" t="e">
        <f>VLOOKUP($C139,#REF!,MATCH(DA$4,#REF!,0)-12,0)</f>
        <v>#REF!</v>
      </c>
      <c r="DB139" s="14" t="e">
        <f>VLOOKUP($C139,#REF!,MATCH(DB$4,#REF!,0)-12,0)</f>
        <v>#REF!</v>
      </c>
      <c r="DC139" s="14" t="e">
        <f>VLOOKUP($C139,#REF!,MATCH(DC$4,#REF!,0)-12,0)</f>
        <v>#REF!</v>
      </c>
      <c r="DD139" s="14" t="e">
        <f>VLOOKUP($C139,#REF!,MATCH(DD$4,#REF!,0)-12,0)</f>
        <v>#REF!</v>
      </c>
      <c r="DE139" s="14" t="e">
        <f>VLOOKUP($C139,#REF!,MATCH(DE$4,#REF!,0)-12,0)</f>
        <v>#REF!</v>
      </c>
      <c r="DF139" s="14" t="e">
        <f>VLOOKUP($C139,#REF!,MATCH(DF$4,#REF!,0)-12,0)</f>
        <v>#REF!</v>
      </c>
      <c r="DG139" s="14" t="e">
        <f>VLOOKUP($C139,#REF!,MATCH(DG$4,#REF!,0)-12,0)</f>
        <v>#REF!</v>
      </c>
      <c r="DH139" s="14" t="e">
        <f>VLOOKUP($C139,#REF!,MATCH(DH$4,#REF!,0)-12,0)</f>
        <v>#REF!</v>
      </c>
      <c r="DI139" s="14" t="e">
        <f>VLOOKUP($C139,#REF!,MATCH(DI$4,#REF!,0)-12,0)</f>
        <v>#REF!</v>
      </c>
      <c r="DJ139" s="14" t="e">
        <f>VLOOKUP($C139,#REF!,MATCH(DJ$4,#REF!,0)-12,0)</f>
        <v>#REF!</v>
      </c>
      <c r="DK139" s="14" t="e">
        <f>VLOOKUP($C139,#REF!,MATCH(DK$4,#REF!,0)-12,0)</f>
        <v>#REF!</v>
      </c>
      <c r="DL139" s="14" t="e">
        <f>VLOOKUP($C139,#REF!,MATCH(DL$4,#REF!,0)-12,0)</f>
        <v>#REF!</v>
      </c>
      <c r="DM139" s="14" t="e">
        <f>VLOOKUP($C139,#REF!,MATCH(DM$4,#REF!,0)-12,0)</f>
        <v>#REF!</v>
      </c>
      <c r="DN139" s="14" t="e">
        <f>VLOOKUP($C139,#REF!,MATCH(DN$4,#REF!,0)-12,0)</f>
        <v>#REF!</v>
      </c>
      <c r="DO139" s="14" t="e">
        <f>VLOOKUP($C139,#REF!,MATCH(DO$4,#REF!,0)-12,0)</f>
        <v>#REF!</v>
      </c>
      <c r="DP139" s="14" t="e">
        <f>VLOOKUP($C139,#REF!,MATCH(DP$4,#REF!,0)-12,0)</f>
        <v>#REF!</v>
      </c>
      <c r="DQ139" s="14" t="e">
        <f>VLOOKUP($C139,#REF!,MATCH(DQ$4,#REF!,0)-12,0)</f>
        <v>#REF!</v>
      </c>
      <c r="DR139" s="14" t="e">
        <f>VLOOKUP($C139,#REF!,MATCH(DR$4,#REF!,0)-12,0)</f>
        <v>#REF!</v>
      </c>
      <c r="DS139" s="14" t="e">
        <f>VLOOKUP($C139,#REF!,MATCH(DS$4,#REF!,0)-12,0)</f>
        <v>#REF!</v>
      </c>
      <c r="DT139" s="14" t="e">
        <f>VLOOKUP($C139,#REF!,MATCH(DT$4,#REF!,0)-12,0)</f>
        <v>#REF!</v>
      </c>
      <c r="DU139" s="14" t="e">
        <f>VLOOKUP($C139,#REF!,MATCH(DU$4,#REF!,0)-12,0)</f>
        <v>#REF!</v>
      </c>
      <c r="DV139" s="14" t="e">
        <f>VLOOKUP($C139,#REF!,MATCH(DV$4,#REF!,0)-12,0)</f>
        <v>#REF!</v>
      </c>
      <c r="DW139" s="14" t="e">
        <f>VLOOKUP($C139,#REF!,MATCH(DW$4,#REF!,0)-12,0)</f>
        <v>#REF!</v>
      </c>
      <c r="DX139" s="14" t="e">
        <f>VLOOKUP($C139,#REF!,MATCH(DX$4,#REF!,0)-12,0)</f>
        <v>#REF!</v>
      </c>
      <c r="DY139" s="14" t="e">
        <f>VLOOKUP($C139,#REF!,MATCH(DY$4,#REF!,0)-12,0)</f>
        <v>#REF!</v>
      </c>
      <c r="DZ139" s="14" t="e">
        <f>VLOOKUP($C139,#REF!,MATCH(DZ$4,#REF!,0)-12,0)</f>
        <v>#REF!</v>
      </c>
      <c r="EA139" s="14" t="e">
        <f>VLOOKUP($C139,#REF!,MATCH(EA$4,#REF!,0)-12,0)</f>
        <v>#REF!</v>
      </c>
      <c r="EB139" s="14" t="e">
        <f>VLOOKUP($C139,#REF!,MATCH(EB$4,#REF!,0)-12,0)</f>
        <v>#REF!</v>
      </c>
      <c r="EC139" s="14" t="e">
        <f>VLOOKUP($C139,#REF!,MATCH(EC$4,#REF!,0)-12,0)</f>
        <v>#REF!</v>
      </c>
      <c r="ED139" s="14" t="e">
        <f>VLOOKUP($C139,#REF!,MATCH(ED$4,#REF!,0)-12,0)</f>
        <v>#REF!</v>
      </c>
      <c r="EE139" s="14" t="e">
        <f>VLOOKUP($C139,#REF!,MATCH(EE$4,#REF!,0)-12,0)</f>
        <v>#REF!</v>
      </c>
      <c r="EF139" s="14" t="e">
        <f>VLOOKUP($C139,#REF!,MATCH(EF$4,#REF!,0)-12,0)</f>
        <v>#REF!</v>
      </c>
      <c r="EG139" s="14" t="e">
        <f>VLOOKUP($C139,#REF!,MATCH(EG$4,#REF!,0)-12,0)</f>
        <v>#REF!</v>
      </c>
      <c r="EH139" s="14" t="e">
        <f>VLOOKUP($C139,#REF!,MATCH(EH$4,#REF!,0)-12,0)</f>
        <v>#REF!</v>
      </c>
      <c r="EI139" s="14" t="e">
        <f>VLOOKUP($C139,#REF!,MATCH(EI$4,#REF!,0)-12,0)</f>
        <v>#REF!</v>
      </c>
      <c r="EJ139" s="14" t="e">
        <f>VLOOKUP($C139,#REF!,MATCH(EJ$4,#REF!,0)-12,0)</f>
        <v>#REF!</v>
      </c>
      <c r="EK139" s="14" t="e">
        <f>VLOOKUP($C139,#REF!,MATCH(EK$4,#REF!,0)-12,0)</f>
        <v>#REF!</v>
      </c>
      <c r="EL139" s="14" t="e">
        <f>VLOOKUP($C139,#REF!,MATCH(EL$4,#REF!,0)-12,0)</f>
        <v>#REF!</v>
      </c>
      <c r="EM139" s="14" t="e">
        <f>VLOOKUP($C139,#REF!,MATCH(EM$4,#REF!,0)-12,0)</f>
        <v>#REF!</v>
      </c>
      <c r="EN139" s="14" t="e">
        <f>VLOOKUP($C139,#REF!,MATCH(EN$4,#REF!,0)-12,0)</f>
        <v>#REF!</v>
      </c>
      <c r="EO139" s="14" t="e">
        <f>VLOOKUP($C139,#REF!,MATCH(EO$4,#REF!,0)-12,0)</f>
        <v>#REF!</v>
      </c>
      <c r="EP139" s="14" t="e">
        <f>VLOOKUP($C139,#REF!,MATCH(EP$4,#REF!,0)-12,0)</f>
        <v>#REF!</v>
      </c>
      <c r="EQ139" s="14" t="e">
        <f>VLOOKUP($C139,#REF!,MATCH(EQ$4,#REF!,0)-12,0)</f>
        <v>#REF!</v>
      </c>
      <c r="ER139" s="14" t="e">
        <f>VLOOKUP($C139,#REF!,MATCH(ER$4,#REF!,0)-12,0)</f>
        <v>#REF!</v>
      </c>
      <c r="ES139" s="14" t="e">
        <f>VLOOKUP($C139,#REF!,MATCH(ES$4,#REF!,0)-12,0)</f>
        <v>#REF!</v>
      </c>
      <c r="ET139" s="14" t="e">
        <f>VLOOKUP($C139,#REF!,MATCH(ET$4,#REF!,0)-12,0)</f>
        <v>#REF!</v>
      </c>
      <c r="EU139" s="14" t="e">
        <f>VLOOKUP($C139,#REF!,MATCH(EU$4,#REF!,0)-12,0)</f>
        <v>#REF!</v>
      </c>
      <c r="EV139" s="14" t="e">
        <f>VLOOKUP($C139,#REF!,MATCH(EV$4,#REF!,0)-12,0)</f>
        <v>#REF!</v>
      </c>
      <c r="EW139" s="14" t="e">
        <f>VLOOKUP($C139,#REF!,MATCH(EW$4,#REF!,0)-12,0)</f>
        <v>#REF!</v>
      </c>
      <c r="EX139" s="14" t="e">
        <f>VLOOKUP($C139,#REF!,MATCH(EX$4,#REF!,0)-12,0)</f>
        <v>#REF!</v>
      </c>
      <c r="EY139" s="14" t="e">
        <f>VLOOKUP($C139,#REF!,MATCH(EY$4,#REF!,0)-12,0)</f>
        <v>#REF!</v>
      </c>
      <c r="EZ139" s="14" t="e">
        <f>VLOOKUP($C139,#REF!,MATCH(EZ$4,#REF!,0)-12,0)</f>
        <v>#REF!</v>
      </c>
      <c r="FA139" s="14" t="e">
        <f>VLOOKUP($C139,#REF!,MATCH(FA$4,#REF!,0)-12,0)</f>
        <v>#REF!</v>
      </c>
      <c r="FB139" s="14" t="e">
        <f>VLOOKUP($C139,#REF!,MATCH(FB$4,#REF!,0)-12,0)</f>
        <v>#REF!</v>
      </c>
      <c r="FC139" s="14" t="e">
        <f>VLOOKUP($C139,#REF!,MATCH(FC$4,#REF!,0)-12,0)</f>
        <v>#REF!</v>
      </c>
      <c r="FD139" s="14" t="e">
        <f>VLOOKUP($C139,#REF!,MATCH(FD$4,#REF!,0)-12,0)</f>
        <v>#REF!</v>
      </c>
      <c r="FE139" s="14" t="e">
        <f>VLOOKUP($C139,#REF!,MATCH(FE$4,#REF!,0)-12,0)</f>
        <v>#REF!</v>
      </c>
      <c r="FF139" s="14" t="e">
        <f>VLOOKUP($C139,#REF!,MATCH(FF$4,#REF!,0)-12,0)</f>
        <v>#REF!</v>
      </c>
      <c r="FG139" s="14" t="e">
        <f>VLOOKUP($C139,#REF!,MATCH(FG$4,#REF!,0)-12,0)</f>
        <v>#REF!</v>
      </c>
      <c r="FH139" s="14" t="e">
        <f>VLOOKUP($C139,#REF!,MATCH(FH$4,#REF!,0)-12,0)</f>
        <v>#REF!</v>
      </c>
      <c r="FI139" s="14" t="e">
        <f>VLOOKUP($C139,#REF!,MATCH(FI$4,#REF!,0)-12,0)</f>
        <v>#REF!</v>
      </c>
      <c r="FJ139" s="14" t="e">
        <f>VLOOKUP($C139,#REF!,MATCH(FJ$4,#REF!,0)-12,0)</f>
        <v>#REF!</v>
      </c>
      <c r="FK139" s="14" t="e">
        <f>VLOOKUP($C139,#REF!,MATCH(FK$4,#REF!,0)-12,0)</f>
        <v>#REF!</v>
      </c>
      <c r="FL139" s="14" t="e">
        <f>VLOOKUP($C139,#REF!,MATCH(FL$4,#REF!,0)-12,0)</f>
        <v>#REF!</v>
      </c>
      <c r="FM139" s="14" t="e">
        <f>VLOOKUP($C139,#REF!,MATCH(FM$4,#REF!,0)-12,0)</f>
        <v>#REF!</v>
      </c>
      <c r="FN139" s="14" t="e">
        <f>VLOOKUP($C139,#REF!,MATCH(FN$4,#REF!,0)-12,0)</f>
        <v>#REF!</v>
      </c>
      <c r="FO139" s="14" t="e">
        <f>VLOOKUP($C139,#REF!,MATCH(FO$4,#REF!,0)-12,0)</f>
        <v>#REF!</v>
      </c>
      <c r="FP139" s="14" t="e">
        <f>VLOOKUP($C139,#REF!,MATCH(FP$4,#REF!,0)-12,0)</f>
        <v>#REF!</v>
      </c>
      <c r="FQ139" s="14" t="e">
        <f>VLOOKUP($C139,#REF!,MATCH(FQ$4,#REF!,0)-12,0)</f>
        <v>#REF!</v>
      </c>
      <c r="FR139" s="14" t="e">
        <f>VLOOKUP($C139,#REF!,MATCH(FR$4,#REF!,0)-12,0)</f>
        <v>#REF!</v>
      </c>
      <c r="FS139" s="14" t="e">
        <f>VLOOKUP($C139,#REF!,MATCH(FS$4,#REF!,0)-12,0)</f>
        <v>#REF!</v>
      </c>
      <c r="FT139" s="14" t="e">
        <f>VLOOKUP($C139,#REF!,MATCH(FT$4,#REF!,0)-12,0)</f>
        <v>#REF!</v>
      </c>
      <c r="FU139" s="14" t="e">
        <f>VLOOKUP($C139,#REF!,MATCH(FU$4,#REF!,0)-12,0)</f>
        <v>#REF!</v>
      </c>
      <c r="FV139" s="14" t="e">
        <f>VLOOKUP($C139,#REF!,MATCH(FV$4,#REF!,0)-12,0)</f>
        <v>#REF!</v>
      </c>
      <c r="FW139" s="14" t="e">
        <f>VLOOKUP($C139,#REF!,MATCH(FW$4,#REF!,0)-12,0)</f>
        <v>#REF!</v>
      </c>
      <c r="FX139" s="14" t="e">
        <f>VLOOKUP($C139,#REF!,MATCH(FX$4,#REF!,0)-12,0)</f>
        <v>#REF!</v>
      </c>
      <c r="FY139" s="14" t="e">
        <f>VLOOKUP($C139,#REF!,MATCH(FY$4,#REF!,0)-12,0)</f>
        <v>#REF!</v>
      </c>
      <c r="FZ139" s="14" t="e">
        <f>VLOOKUP($C139,#REF!,MATCH(FZ$4,#REF!,0)-12,0)</f>
        <v>#REF!</v>
      </c>
      <c r="GA139" s="14" t="e">
        <f>VLOOKUP($C139,#REF!,MATCH(GA$4,#REF!,0)-12,0)</f>
        <v>#REF!</v>
      </c>
      <c r="GB139" s="14" t="e">
        <f>VLOOKUP($C139,#REF!,MATCH(GB$4,#REF!,0)-12,0)</f>
        <v>#REF!</v>
      </c>
      <c r="GC139" s="14" t="e">
        <f>VLOOKUP($C139,#REF!,MATCH(GC$4,#REF!,0)-12,0)</f>
        <v>#REF!</v>
      </c>
      <c r="GD139" s="14" t="e">
        <f>VLOOKUP($C139,#REF!,MATCH(GD$4,#REF!,0)-12,0)</f>
        <v>#REF!</v>
      </c>
      <c r="GE139" s="14" t="e">
        <f>VLOOKUP($C139,#REF!,MATCH(GE$4,#REF!,0)-12,0)</f>
        <v>#REF!</v>
      </c>
      <c r="GF139" s="14" t="e">
        <f>VLOOKUP($C139,#REF!,MATCH(GF$4,#REF!,0)-12,0)</f>
        <v>#REF!</v>
      </c>
      <c r="GG139" s="14" t="e">
        <f>VLOOKUP($C139,#REF!,MATCH(GG$4,#REF!,0)-12,0)</f>
        <v>#REF!</v>
      </c>
      <c r="GH139" s="14" t="e">
        <f>VLOOKUP($C139,#REF!,MATCH(GH$4,#REF!,0)-12,0)</f>
        <v>#REF!</v>
      </c>
      <c r="GI139" s="14" t="e">
        <f>VLOOKUP($C139,#REF!,MATCH(GI$4,#REF!,0)-12,0)</f>
        <v>#REF!</v>
      </c>
      <c r="GJ139" s="14" t="e">
        <f>VLOOKUP($C139,#REF!,MATCH(GJ$4,#REF!,0)-12,0)</f>
        <v>#REF!</v>
      </c>
      <c r="GK139" s="14" t="e">
        <f>VLOOKUP($C139,#REF!,MATCH(GK$4,#REF!,0)-12,0)</f>
        <v>#REF!</v>
      </c>
      <c r="GL139" s="14" t="e">
        <f>VLOOKUP($C139,#REF!,MATCH(GL$4,#REF!,0)-12,0)</f>
        <v>#REF!</v>
      </c>
      <c r="GM139" s="14" t="e">
        <f>VLOOKUP($C139,#REF!,MATCH(GM$4,#REF!,0)-12,0)</f>
        <v>#REF!</v>
      </c>
      <c r="GN139" s="14" t="e">
        <f>VLOOKUP($C139,#REF!,MATCH(GN$4,#REF!,0)-12,0)</f>
        <v>#REF!</v>
      </c>
      <c r="GO139" s="14" t="e">
        <f>VLOOKUP($C139,#REF!,MATCH(GO$4,#REF!,0)-12,0)</f>
        <v>#REF!</v>
      </c>
      <c r="GP139" s="14" t="e">
        <f>VLOOKUP($C139,#REF!,MATCH(GP$4,#REF!,0)-12,0)</f>
        <v>#REF!</v>
      </c>
      <c r="GQ139" s="14" t="e">
        <f>VLOOKUP($C139,#REF!,MATCH(GQ$4,#REF!,0)-12,0)</f>
        <v>#REF!</v>
      </c>
      <c r="GR139" s="14" t="e">
        <f>VLOOKUP($C139,#REF!,MATCH(GR$4,#REF!,0)-12,0)</f>
        <v>#REF!</v>
      </c>
      <c r="GS139" s="14" t="e">
        <f>VLOOKUP($C139,#REF!,MATCH(GS$4,#REF!,0)-12,0)</f>
        <v>#REF!</v>
      </c>
      <c r="GT139" s="14" t="e">
        <f>VLOOKUP($C139,#REF!,MATCH(GT$4,#REF!,0)-12,0)</f>
        <v>#REF!</v>
      </c>
      <c r="GU139" s="14" t="e">
        <f>VLOOKUP($C139,#REF!,MATCH(GU$4,#REF!,0)-12,0)</f>
        <v>#REF!</v>
      </c>
      <c r="GV139" s="14" t="e">
        <f>VLOOKUP($C139,#REF!,MATCH(GV$4,#REF!,0)-12,0)</f>
        <v>#REF!</v>
      </c>
      <c r="GW139" s="14" t="e">
        <f>VLOOKUP($C139,#REF!,MATCH(GW$4,#REF!,0)-12,0)</f>
        <v>#REF!</v>
      </c>
      <c r="GX139" s="14" t="e">
        <f>VLOOKUP($C139,#REF!,MATCH(GX$4,#REF!,0)-12,0)</f>
        <v>#REF!</v>
      </c>
      <c r="GY139" s="14" t="e">
        <f>VLOOKUP($C139,#REF!,MATCH(GY$4,#REF!,0)-12,0)</f>
        <v>#REF!</v>
      </c>
      <c r="GZ139" s="14" t="e">
        <f>VLOOKUP($C139,#REF!,MATCH(GZ$4,#REF!,0)-12,0)</f>
        <v>#REF!</v>
      </c>
      <c r="HA139" s="14" t="e">
        <f>VLOOKUP($C139,#REF!,MATCH(HA$4,#REF!,0)-12,0)</f>
        <v>#REF!</v>
      </c>
      <c r="HB139" s="14" t="e">
        <f>VLOOKUP($C139,#REF!,MATCH(HB$4,#REF!,0)-12,0)</f>
        <v>#REF!</v>
      </c>
      <c r="HC139" s="14" t="e">
        <f>VLOOKUP($C139,#REF!,MATCH(HC$4,#REF!,0)-12,0)</f>
        <v>#REF!</v>
      </c>
      <c r="HD139" s="14" t="e">
        <f>VLOOKUP($C139,#REF!,MATCH(HD$4,#REF!,0)-12,0)</f>
        <v>#REF!</v>
      </c>
      <c r="HE139" s="14" t="e">
        <f>VLOOKUP($C139,#REF!,MATCH(HE$4,#REF!,0)-12,0)</f>
        <v>#REF!</v>
      </c>
      <c r="HF139" s="14" t="e">
        <f>VLOOKUP($C139,#REF!,MATCH(HF$4,#REF!,0)-12,0)</f>
        <v>#REF!</v>
      </c>
      <c r="HG139" s="14" t="e">
        <f>VLOOKUP($C139,#REF!,MATCH(HG$4,#REF!,0)-12,0)</f>
        <v>#REF!</v>
      </c>
      <c r="HH139" s="14" t="e">
        <f>VLOOKUP($C139,#REF!,MATCH(HH$4,#REF!,0)-12,0)</f>
        <v>#REF!</v>
      </c>
      <c r="HI139" s="14" t="e">
        <f>VLOOKUP($C139,#REF!,MATCH(HI$4,#REF!,0)-12,0)</f>
        <v>#REF!</v>
      </c>
      <c r="HJ139" s="14" t="e">
        <f>VLOOKUP($C139,#REF!,MATCH(HJ$4,#REF!,0)-12,0)</f>
        <v>#REF!</v>
      </c>
      <c r="HK139" s="14" t="e">
        <f>VLOOKUP($C139,#REF!,MATCH(HK$4,#REF!,0)-12,0)</f>
        <v>#REF!</v>
      </c>
      <c r="HL139" s="14" t="e">
        <f>VLOOKUP($C139,#REF!,MATCH(HL$4,#REF!,0)-12,0)</f>
        <v>#REF!</v>
      </c>
      <c r="HM139" s="14" t="e">
        <f>VLOOKUP($C139,#REF!,MATCH(HM$4,#REF!,0)-12,0)</f>
        <v>#REF!</v>
      </c>
      <c r="HN139" s="14" t="e">
        <f>VLOOKUP($C139,#REF!,MATCH(HN$4,#REF!,0)-12,0)</f>
        <v>#REF!</v>
      </c>
      <c r="HO139" s="14" t="e">
        <f>VLOOKUP($C139,#REF!,MATCH(HO$4,#REF!,0)-12,0)</f>
        <v>#REF!</v>
      </c>
      <c r="HP139" s="14" t="e">
        <f>VLOOKUP($C139,#REF!,MATCH(HP$4,#REF!,0)-12,0)</f>
        <v>#REF!</v>
      </c>
      <c r="HQ139" s="14" t="e">
        <f>VLOOKUP($C139,#REF!,MATCH(HQ$4,#REF!,0)-12,0)</f>
        <v>#REF!</v>
      </c>
      <c r="HR139" s="14" t="e">
        <f>VLOOKUP($C139,#REF!,MATCH(HR$4,#REF!,0)-12,0)</f>
        <v>#REF!</v>
      </c>
      <c r="HS139" s="14" t="e">
        <f>VLOOKUP($C139,#REF!,MATCH(HS$4,#REF!,0)-12,0)</f>
        <v>#REF!</v>
      </c>
      <c r="HT139" s="14" t="e">
        <f>VLOOKUP($C139,#REF!,MATCH(HT$4,#REF!,0)-12,0)</f>
        <v>#REF!</v>
      </c>
      <c r="HU139" s="14" t="e">
        <f>VLOOKUP($C139,#REF!,MATCH(HU$4,#REF!,0)-12,0)</f>
        <v>#REF!</v>
      </c>
      <c r="HV139" s="14" t="e">
        <f>VLOOKUP($C139,#REF!,MATCH(HV$4,#REF!,0)-12,0)</f>
        <v>#REF!</v>
      </c>
      <c r="HW139" s="14" t="e">
        <f>VLOOKUP($C139,#REF!,MATCH(HW$4,#REF!,0)-12,0)</f>
        <v>#REF!</v>
      </c>
      <c r="HX139" s="14" t="e">
        <f>VLOOKUP($C139,#REF!,MATCH(HX$4,#REF!,0)-12,0)</f>
        <v>#REF!</v>
      </c>
      <c r="HY139" s="14" t="e">
        <f>VLOOKUP($C139,#REF!,MATCH(HY$4,#REF!,0)-12,0)</f>
        <v>#REF!</v>
      </c>
      <c r="HZ139" s="14" t="e">
        <f>VLOOKUP($C139,#REF!,MATCH(HZ$4,#REF!,0)-12,0)</f>
        <v>#REF!</v>
      </c>
      <c r="IA139" s="14" t="e">
        <f>VLOOKUP($C139,#REF!,MATCH(IA$4,#REF!,0)-12,0)</f>
        <v>#REF!</v>
      </c>
      <c r="IB139" s="14" t="e">
        <f>VLOOKUP($C139,#REF!,MATCH(IB$4,#REF!,0)-12,0)</f>
        <v>#REF!</v>
      </c>
      <c r="IC139" s="14" t="e">
        <f>VLOOKUP($C139,#REF!,MATCH(IC$4,#REF!,0)-12,0)</f>
        <v>#REF!</v>
      </c>
      <c r="ID139" s="14" t="e">
        <f>VLOOKUP($C139,#REF!,MATCH(ID$4,#REF!,0)-12,0)</f>
        <v>#REF!</v>
      </c>
      <c r="IE139" s="14" t="e">
        <f>VLOOKUP($C139,#REF!,MATCH(IE$4,#REF!,0)-12,0)</f>
        <v>#REF!</v>
      </c>
      <c r="IF139" s="14" t="e">
        <f>VLOOKUP($C139,#REF!,MATCH(IF$4,#REF!,0)-12,0)</f>
        <v>#REF!</v>
      </c>
      <c r="IG139" s="14" t="e">
        <f>VLOOKUP($C139,#REF!,MATCH(IG$4,#REF!,0)-12,0)</f>
        <v>#REF!</v>
      </c>
      <c r="IH139" s="14" t="e">
        <f>VLOOKUP($C139,#REF!,MATCH(IH$4,#REF!,0)-12,0)</f>
        <v>#REF!</v>
      </c>
      <c r="II139" s="14" t="e">
        <f>VLOOKUP($C139,#REF!,MATCH(II$4,#REF!,0)-12,0)</f>
        <v>#REF!</v>
      </c>
      <c r="IJ139" s="14" t="e">
        <f>VLOOKUP($C139,#REF!,MATCH(IJ$4,#REF!,0)-12,0)</f>
        <v>#REF!</v>
      </c>
      <c r="IK139" s="14" t="e">
        <f>VLOOKUP($C139,#REF!,MATCH(IK$4,#REF!,0)-12,0)</f>
        <v>#REF!</v>
      </c>
      <c r="IL139" s="14" t="e">
        <f>VLOOKUP($C139,#REF!,MATCH(IL$4,#REF!,0)-12,0)</f>
        <v>#REF!</v>
      </c>
      <c r="IM139" s="14" t="e">
        <f>VLOOKUP($C139,#REF!,MATCH(IM$4,#REF!,0)-12,0)</f>
        <v>#REF!</v>
      </c>
      <c r="IN139" s="14" t="e">
        <f>VLOOKUP($C139,#REF!,MATCH(IN$4,#REF!,0)-12,0)</f>
        <v>#REF!</v>
      </c>
      <c r="IO139" s="14" t="e">
        <f>VLOOKUP($C139,#REF!,MATCH(IO$4,#REF!,0)-12,0)</f>
        <v>#REF!</v>
      </c>
      <c r="IP139" s="14" t="e">
        <f>VLOOKUP($C139,#REF!,MATCH(IP$4,#REF!,0)-12,0)</f>
        <v>#REF!</v>
      </c>
      <c r="IQ139" s="14" t="e">
        <f>VLOOKUP($C139,#REF!,MATCH(IQ$4,#REF!,0)-12,0)</f>
        <v>#REF!</v>
      </c>
      <c r="IR139" s="14" t="e">
        <f>VLOOKUP($C139,#REF!,MATCH(IR$4,#REF!,0)-12,0)</f>
        <v>#REF!</v>
      </c>
      <c r="IS139" s="14" t="e">
        <f>VLOOKUP($C139,#REF!,MATCH(IS$4,#REF!,0)-12,0)</f>
        <v>#REF!</v>
      </c>
      <c r="IT139" s="14" t="e">
        <f>VLOOKUP($C139,#REF!,MATCH(IT$4,#REF!,0)-12,0)</f>
        <v>#REF!</v>
      </c>
      <c r="IU139" s="14" t="e">
        <f>VLOOKUP($C139,#REF!,MATCH(IU$4,#REF!,0)-12,0)</f>
        <v>#REF!</v>
      </c>
      <c r="IV139" s="14" t="e">
        <f>VLOOKUP($C139,#REF!,MATCH(IV$4,#REF!,0)-12,0)</f>
        <v>#REF!</v>
      </c>
      <c r="IW139" s="14" t="e">
        <f>VLOOKUP($C139,#REF!,MATCH(IW$4,#REF!,0)-12,0)</f>
        <v>#REF!</v>
      </c>
      <c r="IX139" s="14" t="e">
        <f>VLOOKUP($C139,#REF!,MATCH(IX$4,#REF!,0)-12,0)</f>
        <v>#REF!</v>
      </c>
      <c r="IY139" s="14" t="e">
        <f>VLOOKUP($C139,#REF!,MATCH(IY$4,#REF!,0)-12,0)</f>
        <v>#REF!</v>
      </c>
      <c r="IZ139" s="14" t="e">
        <f>VLOOKUP($C139,#REF!,MATCH(IZ$4,#REF!,0)-12,0)</f>
        <v>#REF!</v>
      </c>
      <c r="JA139" s="14" t="e">
        <f>VLOOKUP($C139,#REF!,MATCH(JA$4,#REF!,0)-12,0)</f>
        <v>#REF!</v>
      </c>
      <c r="JB139" s="14" t="e">
        <f>VLOOKUP($C139,#REF!,MATCH(JB$4,#REF!,0)-12,0)</f>
        <v>#REF!</v>
      </c>
      <c r="JC139" s="14" t="e">
        <f>VLOOKUP($C139,#REF!,MATCH(JC$4,#REF!,0)-12,0)</f>
        <v>#REF!</v>
      </c>
      <c r="JD139" s="14" t="e">
        <f>VLOOKUP($C139,#REF!,MATCH(JD$4,#REF!,0)-12,0)</f>
        <v>#REF!</v>
      </c>
      <c r="JE139" s="14" t="e">
        <f>VLOOKUP($C139,#REF!,MATCH(JE$4,#REF!,0)-12,0)</f>
        <v>#REF!</v>
      </c>
      <c r="JF139" s="14" t="e">
        <f>VLOOKUP($C139,#REF!,MATCH(JF$4,#REF!,0)-12,0)</f>
        <v>#REF!</v>
      </c>
      <c r="JG139" s="14" t="e">
        <f>VLOOKUP($C139,#REF!,MATCH(JG$4,#REF!,0)-12,0)</f>
        <v>#REF!</v>
      </c>
      <c r="JH139" s="14" t="e">
        <f>VLOOKUP($C139,#REF!,MATCH(JH$4,#REF!,0)-12,0)</f>
        <v>#REF!</v>
      </c>
      <c r="JI139" s="14" t="e">
        <f>VLOOKUP($C139,#REF!,MATCH(JI$4,#REF!,0)-12,0)</f>
        <v>#REF!</v>
      </c>
      <c r="JJ139" s="14" t="e">
        <f>VLOOKUP($C139,#REF!,MATCH(JJ$4,#REF!,0)-12,0)</f>
        <v>#REF!</v>
      </c>
      <c r="JK139" s="14" t="e">
        <f>VLOOKUP($C139,#REF!,MATCH(JK$4,#REF!,0)-12,0)</f>
        <v>#REF!</v>
      </c>
      <c r="JL139" s="14" t="e">
        <f>VLOOKUP($C139,#REF!,MATCH(JL$4,#REF!,0)-12,0)</f>
        <v>#REF!</v>
      </c>
      <c r="JM139" s="14" t="e">
        <f>VLOOKUP($C139,#REF!,MATCH(JM$4,#REF!,0)-12,0)</f>
        <v>#REF!</v>
      </c>
      <c r="JN139" s="14" t="e">
        <f>VLOOKUP($C139,#REF!,MATCH(JN$4,#REF!,0)-12,0)</f>
        <v>#REF!</v>
      </c>
      <c r="JO139" s="14" t="e">
        <f>VLOOKUP($C139,#REF!,MATCH(JO$4,#REF!,0)-12,0)</f>
        <v>#REF!</v>
      </c>
      <c r="JP139" s="14" t="e">
        <f>VLOOKUP($C139,#REF!,MATCH(JP$4,#REF!,0)-12,0)</f>
        <v>#REF!</v>
      </c>
      <c r="JQ139" s="14" t="e">
        <f>VLOOKUP($C139,#REF!,MATCH(JQ$4,#REF!,0)-12,0)</f>
        <v>#REF!</v>
      </c>
      <c r="JR139" s="14" t="e">
        <f>VLOOKUP($C139,#REF!,MATCH(JR$4,#REF!,0)-12,0)</f>
        <v>#REF!</v>
      </c>
      <c r="JS139" s="14" t="e">
        <f>VLOOKUP($C139,#REF!,MATCH(JS$4,#REF!,0)-12,0)</f>
        <v>#REF!</v>
      </c>
      <c r="JT139" s="14" t="e">
        <f>VLOOKUP($C139,#REF!,MATCH(JT$4,#REF!,0)-12,0)</f>
        <v>#REF!</v>
      </c>
      <c r="JU139" s="14" t="e">
        <f>VLOOKUP($C139,#REF!,MATCH(JU$4,#REF!,0)-12,0)</f>
        <v>#REF!</v>
      </c>
      <c r="JV139" s="14" t="e">
        <f>VLOOKUP($C139,#REF!,MATCH(JV$4,#REF!,0)-12,0)</f>
        <v>#REF!</v>
      </c>
      <c r="JW139" s="14" t="e">
        <f>VLOOKUP($C139,#REF!,MATCH(JW$4,#REF!,0)-12,0)</f>
        <v>#REF!</v>
      </c>
      <c r="JX139" s="14" t="e">
        <f>VLOOKUP($C139,#REF!,MATCH(JX$4,#REF!,0)-12,0)</f>
        <v>#REF!</v>
      </c>
      <c r="JY139" s="14" t="e">
        <f>VLOOKUP($C139,#REF!,MATCH(JY$4,#REF!,0)-12,0)</f>
        <v>#REF!</v>
      </c>
      <c r="JZ139" s="14" t="e">
        <f>VLOOKUP($C139,#REF!,MATCH(JZ$4,#REF!,0)-12,0)</f>
        <v>#REF!</v>
      </c>
      <c r="KA139" s="14" t="e">
        <f>VLOOKUP($C139,#REF!,MATCH(KA$4,#REF!,0)-12,0)</f>
        <v>#REF!</v>
      </c>
      <c r="KB139" s="14" t="e">
        <f>VLOOKUP($C139,#REF!,MATCH(KB$4,#REF!,0)-12,0)</f>
        <v>#REF!</v>
      </c>
      <c r="KC139" s="14" t="e">
        <f>VLOOKUP($C139,#REF!,MATCH(KC$4,#REF!,0)-12,0)</f>
        <v>#REF!</v>
      </c>
      <c r="KD139" s="14" t="e">
        <f>VLOOKUP($C139,#REF!,MATCH(KD$4,#REF!,0)-12,0)</f>
        <v>#REF!</v>
      </c>
      <c r="KE139" s="14" t="e">
        <f>VLOOKUP($C139,#REF!,MATCH(KE$4,#REF!,0)-12,0)</f>
        <v>#REF!</v>
      </c>
      <c r="KF139" s="14" t="e">
        <f>VLOOKUP($C139,#REF!,MATCH(KF$4,#REF!,0)-12,0)</f>
        <v>#REF!</v>
      </c>
      <c r="KG139" s="14" t="e">
        <f>VLOOKUP($C139,#REF!,MATCH(KG$4,#REF!,0)-12,0)</f>
        <v>#REF!</v>
      </c>
      <c r="KH139" s="14" t="e">
        <f>VLOOKUP($C139,#REF!,MATCH(KH$4,#REF!,0)-12,0)</f>
        <v>#REF!</v>
      </c>
      <c r="KI139" s="14" t="e">
        <f>VLOOKUP($C139,#REF!,MATCH(KI$4,#REF!,0)-12,0)</f>
        <v>#REF!</v>
      </c>
      <c r="KJ139" s="14" t="e">
        <f>VLOOKUP($C139,#REF!,MATCH(KJ$4,#REF!,0)-12,0)</f>
        <v>#REF!</v>
      </c>
      <c r="KK139" s="14" t="e">
        <f>VLOOKUP($C139,#REF!,MATCH(KK$4,#REF!,0)-12,0)</f>
        <v>#REF!</v>
      </c>
      <c r="KL139" s="14" t="e">
        <f>VLOOKUP($C139,#REF!,MATCH(KL$4,#REF!,0)-12,0)</f>
        <v>#REF!</v>
      </c>
      <c r="KM139" s="14" t="e">
        <f>VLOOKUP($C139,#REF!,MATCH(KM$4,#REF!,0)-12,0)</f>
        <v>#REF!</v>
      </c>
      <c r="KN139" s="14" t="e">
        <f>VLOOKUP($C139,#REF!,MATCH(KN$4,#REF!,0)-12,0)</f>
        <v>#REF!</v>
      </c>
      <c r="KO139" s="14" t="e">
        <f>VLOOKUP($C139,#REF!,MATCH(KO$4,#REF!,0)-12,0)</f>
        <v>#REF!</v>
      </c>
      <c r="KP139" s="14" t="e">
        <f>VLOOKUP($C139,#REF!,MATCH(KP$4,#REF!,0)-12,0)</f>
        <v>#REF!</v>
      </c>
      <c r="KQ139" s="14" t="e">
        <f>VLOOKUP($C139,#REF!,MATCH(KQ$4,#REF!,0)-12,0)</f>
        <v>#REF!</v>
      </c>
      <c r="KR139" s="14" t="e">
        <f>VLOOKUP($C139,#REF!,MATCH(KR$4,#REF!,0)-12,0)</f>
        <v>#REF!</v>
      </c>
      <c r="KS139" s="14" t="e">
        <f>VLOOKUP($C139,#REF!,MATCH(KS$4,#REF!,0)-12,0)</f>
        <v>#REF!</v>
      </c>
      <c r="KT139" s="14" t="e">
        <f>VLOOKUP($C139,#REF!,MATCH(KT$4,#REF!,0)-12,0)</f>
        <v>#REF!</v>
      </c>
      <c r="KU139" s="14" t="e">
        <f>VLOOKUP($C139,#REF!,MATCH(KU$4,#REF!,0)-12,0)</f>
        <v>#REF!</v>
      </c>
      <c r="KV139" s="14" t="e">
        <f>VLOOKUP($C139,#REF!,MATCH(KV$4,#REF!,0)-12,0)</f>
        <v>#REF!</v>
      </c>
      <c r="KW139" s="14" t="e">
        <f>VLOOKUP($C139,#REF!,MATCH(KW$4,#REF!,0)-12,0)</f>
        <v>#REF!</v>
      </c>
      <c r="KX139" s="14" t="e">
        <f>VLOOKUP($C139,#REF!,MATCH(KX$4,#REF!,0)-12,0)</f>
        <v>#REF!</v>
      </c>
      <c r="KY139" s="14" t="e">
        <f>VLOOKUP($C139,#REF!,MATCH(KY$4,#REF!,0)-12,0)</f>
        <v>#REF!</v>
      </c>
      <c r="KZ139" s="14" t="e">
        <f>VLOOKUP($C139,#REF!,MATCH(KZ$4,#REF!,0)-12,0)</f>
        <v>#REF!</v>
      </c>
      <c r="LA139" s="14" t="e">
        <f>VLOOKUP($C139,#REF!,MATCH(LA$4,#REF!,0)-12,0)</f>
        <v>#REF!</v>
      </c>
      <c r="LB139" s="14" t="e">
        <f>VLOOKUP($C139,#REF!,MATCH(LB$4,#REF!,0)-12,0)</f>
        <v>#REF!</v>
      </c>
      <c r="LC139" s="14" t="e">
        <f>VLOOKUP($C139,#REF!,MATCH(LC$4,#REF!,0)-12,0)</f>
        <v>#REF!</v>
      </c>
      <c r="LD139" s="14" t="e">
        <f>VLOOKUP($C139,#REF!,MATCH(LD$4,#REF!,0)-12,0)</f>
        <v>#REF!</v>
      </c>
      <c r="LE139" s="14" t="e">
        <f>VLOOKUP($C139,#REF!,MATCH(LE$4,#REF!,0)-12,0)</f>
        <v>#REF!</v>
      </c>
      <c r="LF139" s="14" t="e">
        <f>VLOOKUP($C139,#REF!,MATCH(LF$4,#REF!,0)-12,0)</f>
        <v>#REF!</v>
      </c>
      <c r="LG139" s="14" t="e">
        <f>VLOOKUP($C139,#REF!,MATCH(LG$4,#REF!,0)-12,0)</f>
        <v>#REF!</v>
      </c>
      <c r="LH139" s="14" t="e">
        <f>VLOOKUP($C139,#REF!,MATCH(LH$4,#REF!,0)-12,0)</f>
        <v>#REF!</v>
      </c>
      <c r="LI139" s="14" t="e">
        <f>VLOOKUP($C139,#REF!,MATCH(LI$4,#REF!,0)-12,0)</f>
        <v>#REF!</v>
      </c>
      <c r="LJ139" s="14" t="e">
        <f>VLOOKUP($C139,#REF!,MATCH(LJ$4,#REF!,0)-12,0)</f>
        <v>#REF!</v>
      </c>
      <c r="LK139" s="14" t="e">
        <f>VLOOKUP($C139,#REF!,MATCH(LK$4,#REF!,0)-12,0)</f>
        <v>#REF!</v>
      </c>
      <c r="LL139" s="14" t="e">
        <f>VLOOKUP($C139,#REF!,MATCH(LL$4,#REF!,0)-12,0)</f>
        <v>#REF!</v>
      </c>
      <c r="LM139" s="14" t="e">
        <f>VLOOKUP($C139,#REF!,MATCH(LM$4,#REF!,0)-12,0)</f>
        <v>#REF!</v>
      </c>
      <c r="LN139" s="14" t="e">
        <f>VLOOKUP($C139,#REF!,MATCH(LN$4,#REF!,0)-12,0)</f>
        <v>#REF!</v>
      </c>
      <c r="LO139" s="14" t="e">
        <f>VLOOKUP($C139,#REF!,MATCH(LO$4,#REF!,0)-12,0)</f>
        <v>#REF!</v>
      </c>
      <c r="LP139" s="14" t="e">
        <f>VLOOKUP($C139,#REF!,MATCH(LP$4,#REF!,0)-12,0)</f>
        <v>#REF!</v>
      </c>
      <c r="LQ139" s="14" t="e">
        <f>VLOOKUP($C139,#REF!,MATCH(LQ$4,#REF!,0)-12,0)</f>
        <v>#REF!</v>
      </c>
      <c r="LR139" s="14" t="e">
        <f>VLOOKUP($C139,#REF!,MATCH(LR$4,#REF!,0)-12,0)</f>
        <v>#REF!</v>
      </c>
      <c r="LS139" s="14" t="e">
        <f>VLOOKUP($C139,#REF!,MATCH(LS$4,#REF!,0)-12,0)</f>
        <v>#REF!</v>
      </c>
      <c r="LT139" s="14" t="e">
        <f>VLOOKUP($C139,#REF!,MATCH(LT$4,#REF!,0)-12,0)</f>
        <v>#REF!</v>
      </c>
      <c r="LU139" s="14" t="e">
        <f>VLOOKUP($C139,#REF!,MATCH(LU$4,#REF!,0)-12,0)</f>
        <v>#REF!</v>
      </c>
      <c r="LV139" s="14" t="e">
        <f>VLOOKUP($C139,#REF!,MATCH(LV$4,#REF!,0)-12,0)</f>
        <v>#REF!</v>
      </c>
      <c r="LW139" s="14" t="e">
        <f>VLOOKUP($C139,#REF!,MATCH(LW$4,#REF!,0)-12,0)</f>
        <v>#REF!</v>
      </c>
      <c r="LX139" s="14" t="e">
        <f>VLOOKUP($C139,#REF!,MATCH(LX$4,#REF!,0)-12,0)</f>
        <v>#REF!</v>
      </c>
      <c r="LY139" s="14" t="e">
        <f>VLOOKUP($C139,#REF!,MATCH(LY$4,#REF!,0)-12,0)</f>
        <v>#REF!</v>
      </c>
      <c r="LZ139" s="14" t="e">
        <f>VLOOKUP($C139,#REF!,MATCH(LZ$4,#REF!,0)-12,0)</f>
        <v>#REF!</v>
      </c>
      <c r="MA139" s="14" t="e">
        <f>VLOOKUP($C139,#REF!,MATCH(MA$4,#REF!,0)-12,0)</f>
        <v>#REF!</v>
      </c>
      <c r="MB139" s="14" t="e">
        <f>VLOOKUP($C139,#REF!,MATCH(MB$4,#REF!,0)-12,0)</f>
        <v>#REF!</v>
      </c>
      <c r="MC139" s="14" t="e">
        <f>VLOOKUP($C139,#REF!,MATCH(MC$4,#REF!,0)-12,0)</f>
        <v>#REF!</v>
      </c>
      <c r="MD139" s="14" t="e">
        <f>VLOOKUP($C139,#REF!,MATCH(MD$4,#REF!,0)-12,0)</f>
        <v>#REF!</v>
      </c>
      <c r="ME139" s="14" t="e">
        <f>VLOOKUP($C139,#REF!,MATCH(ME$4,#REF!,0)-12,0)</f>
        <v>#REF!</v>
      </c>
      <c r="MF139" s="14" t="e">
        <f>VLOOKUP($C139,#REF!,MATCH(MF$4,#REF!,0)-12,0)</f>
        <v>#REF!</v>
      </c>
      <c r="MG139" s="14" t="e">
        <f>VLOOKUP($C139,#REF!,MATCH(MG$4,#REF!,0)-12,0)</f>
        <v>#REF!</v>
      </c>
      <c r="MH139" s="14" t="e">
        <f>VLOOKUP($C139,#REF!,MATCH(MH$4,#REF!,0)-12,0)</f>
        <v>#REF!</v>
      </c>
      <c r="MI139" s="14" t="e">
        <f>VLOOKUP($C139,#REF!,MATCH(MI$4,#REF!,0)-12,0)</f>
        <v>#REF!</v>
      </c>
      <c r="MJ139" s="14" t="e">
        <f>VLOOKUP($C139,#REF!,MATCH(MJ$4,#REF!,0)-12,0)</f>
        <v>#REF!</v>
      </c>
      <c r="MK139" s="14" t="e">
        <f>VLOOKUP($C139,#REF!,MATCH(MK$4,#REF!,0)-12,0)</f>
        <v>#REF!</v>
      </c>
      <c r="ML139" s="14" t="e">
        <f>VLOOKUP($C139,#REF!,MATCH(ML$4,#REF!,0)-12,0)</f>
        <v>#REF!</v>
      </c>
      <c r="MM139" s="14" t="e">
        <f>VLOOKUP($C139,#REF!,MATCH(MM$4,#REF!,0)-12,0)</f>
        <v>#REF!</v>
      </c>
      <c r="MN139" s="14" t="e">
        <f>VLOOKUP($C139,#REF!,MATCH(MN$4,#REF!,0)-12,0)</f>
        <v>#REF!</v>
      </c>
      <c r="MO139" s="14" t="e">
        <f>VLOOKUP($C139,#REF!,MATCH(MO$4,#REF!,0)-12,0)</f>
        <v>#REF!</v>
      </c>
      <c r="MP139" s="14" t="e">
        <f>VLOOKUP($C139,#REF!,MATCH(MP$4,#REF!,0)-12,0)</f>
        <v>#REF!</v>
      </c>
      <c r="MQ139" s="14" t="e">
        <f>VLOOKUP($C139,#REF!,MATCH(MQ$4,#REF!,0)-12,0)</f>
        <v>#REF!</v>
      </c>
      <c r="MR139" s="14" t="e">
        <f>VLOOKUP($C139,#REF!,MATCH(MR$4,#REF!,0)-12,0)</f>
        <v>#REF!</v>
      </c>
      <c r="MS139" s="14" t="e">
        <f>VLOOKUP($C139,#REF!,MATCH(MS$4,#REF!,0)-12,0)</f>
        <v>#REF!</v>
      </c>
      <c r="MT139" s="14" t="e">
        <f>VLOOKUP($C139,#REF!,MATCH(MT$4,#REF!,0)-12,0)</f>
        <v>#REF!</v>
      </c>
      <c r="MU139" s="14" t="e">
        <f>VLOOKUP($C139,#REF!,MATCH(MU$4,#REF!,0)-12,0)</f>
        <v>#REF!</v>
      </c>
      <c r="MV139" s="14" t="e">
        <f>VLOOKUP($C139,#REF!,MATCH(MV$4,#REF!,0)-12,0)</f>
        <v>#REF!</v>
      </c>
      <c r="MW139" s="14" t="e">
        <f>VLOOKUP($C139,#REF!,MATCH(MW$4,#REF!,0)-12,0)</f>
        <v>#REF!</v>
      </c>
      <c r="MX139" s="14" t="e">
        <f>VLOOKUP($C139,#REF!,MATCH(MX$4,#REF!,0)-12,0)</f>
        <v>#REF!</v>
      </c>
      <c r="MY139" s="14" t="e">
        <f>VLOOKUP($C139,#REF!,MATCH(MY$4,#REF!,0)-12,0)</f>
        <v>#REF!</v>
      </c>
      <c r="MZ139" s="14" t="e">
        <f>VLOOKUP($C139,#REF!,MATCH(MZ$4,#REF!,0)-12,0)</f>
        <v>#REF!</v>
      </c>
      <c r="NA139" s="14" t="e">
        <f>VLOOKUP($C139,#REF!,MATCH(NA$4,#REF!,0)-12,0)</f>
        <v>#REF!</v>
      </c>
      <c r="NB139" s="14" t="e">
        <f>VLOOKUP($C139,#REF!,MATCH(NB$4,#REF!,0)-12,0)</f>
        <v>#REF!</v>
      </c>
      <c r="NC139" s="14" t="e">
        <f>VLOOKUP($C139,#REF!,MATCH(NC$4,#REF!,0)-12,0)</f>
        <v>#REF!</v>
      </c>
      <c r="ND139" s="14" t="e">
        <f>VLOOKUP($C139,#REF!,MATCH(ND$4,#REF!,0)-12,0)</f>
        <v>#REF!</v>
      </c>
      <c r="NE139" s="14" t="e">
        <f>VLOOKUP($C139,#REF!,MATCH(NE$4,#REF!,0)-12,0)</f>
        <v>#REF!</v>
      </c>
      <c r="NF139" s="14" t="e">
        <f>VLOOKUP($C139,#REF!,MATCH(NF$4,#REF!,0)-12,0)</f>
        <v>#REF!</v>
      </c>
      <c r="NG139" s="14" t="e">
        <f>VLOOKUP($C139,#REF!,MATCH(NG$4,#REF!,0)-12,0)</f>
        <v>#REF!</v>
      </c>
      <c r="NH139" s="14" t="e">
        <f>VLOOKUP($C139,#REF!,MATCH(NH$4,#REF!,0)-12,0)</f>
        <v>#REF!</v>
      </c>
      <c r="NI139" s="14" t="e">
        <f>VLOOKUP($C139,#REF!,MATCH(NI$4,#REF!,0)-12,0)</f>
        <v>#REF!</v>
      </c>
      <c r="NJ139" s="14" t="e">
        <f>VLOOKUP($C139,#REF!,MATCH(NJ$4,#REF!,0)-12,0)</f>
        <v>#REF!</v>
      </c>
      <c r="NK139" s="14" t="e">
        <f>VLOOKUP($C139,#REF!,MATCH(NK$4,#REF!,0)-12,0)</f>
        <v>#REF!</v>
      </c>
      <c r="NL139" s="14" t="e">
        <f>VLOOKUP($C139,#REF!,MATCH(NL$4,#REF!,0)-12,0)</f>
        <v>#REF!</v>
      </c>
      <c r="NM139" s="14" t="e">
        <f>VLOOKUP($C139,#REF!,MATCH(NM$4,#REF!,0)-12,0)</f>
        <v>#REF!</v>
      </c>
      <c r="NN139" s="14" t="e">
        <f>VLOOKUP($C139,#REF!,MATCH(NN$4,#REF!,0)-12,0)</f>
        <v>#REF!</v>
      </c>
      <c r="NO139" s="14" t="e">
        <f>VLOOKUP($C139,#REF!,MATCH(NO$4,#REF!,0)-12,0)</f>
        <v>#REF!</v>
      </c>
      <c r="NP139" s="14" t="e">
        <f>VLOOKUP($C139,#REF!,MATCH(NP$4,#REF!,0)-12,0)</f>
        <v>#REF!</v>
      </c>
      <c r="NQ139" s="14" t="e">
        <f>VLOOKUP($C139,#REF!,MATCH(NQ$4,#REF!,0)-12,0)</f>
        <v>#REF!</v>
      </c>
      <c r="NR139" s="14" t="e">
        <f>VLOOKUP($C139,#REF!,MATCH(NR$4,#REF!,0)-12,0)</f>
        <v>#REF!</v>
      </c>
      <c r="NS139" s="14" t="e">
        <f>VLOOKUP($C139,#REF!,MATCH(NS$4,#REF!,0)-12,0)</f>
        <v>#REF!</v>
      </c>
      <c r="NT139" s="14" t="e">
        <f>VLOOKUP($C139,#REF!,MATCH(NT$4,#REF!,0)-12,0)</f>
        <v>#REF!</v>
      </c>
      <c r="NU139" s="14" t="e">
        <f>VLOOKUP($C139,#REF!,MATCH(NU$4,#REF!,0)-12,0)</f>
        <v>#REF!</v>
      </c>
      <c r="NV139" s="14" t="e">
        <f>VLOOKUP($C139,#REF!,MATCH(NV$4,#REF!,0)-12,0)</f>
        <v>#REF!</v>
      </c>
      <c r="NW139" s="14" t="e">
        <f>VLOOKUP($C139,#REF!,MATCH(NW$4,#REF!,0)-12,0)</f>
        <v>#REF!</v>
      </c>
      <c r="NX139" s="14" t="e">
        <f>VLOOKUP($C139,#REF!,MATCH(NX$4,#REF!,0)-12,0)</f>
        <v>#REF!</v>
      </c>
      <c r="NY139" s="14" t="e">
        <f>VLOOKUP($C139,#REF!,MATCH(NY$4,#REF!,0)-12,0)</f>
        <v>#REF!</v>
      </c>
      <c r="NZ139" s="14" t="e">
        <f>VLOOKUP($C139,#REF!,MATCH(NZ$4,#REF!,0)-12,0)</f>
        <v>#REF!</v>
      </c>
      <c r="OA139" s="14" t="e">
        <f>VLOOKUP($C139,#REF!,MATCH(OA$4,#REF!,0)-12,0)</f>
        <v>#REF!</v>
      </c>
      <c r="OB139" s="14" t="e">
        <f>VLOOKUP($C139,#REF!,MATCH(OB$4,#REF!,0)-12,0)</f>
        <v>#REF!</v>
      </c>
      <c r="OC139" s="14" t="e">
        <f>VLOOKUP($C139,#REF!,MATCH(OC$4,#REF!,0)-12,0)</f>
        <v>#REF!</v>
      </c>
      <c r="OD139" s="14" t="e">
        <f>VLOOKUP($C139,#REF!,MATCH(OD$4,#REF!,0)-12,0)</f>
        <v>#REF!</v>
      </c>
      <c r="OE139" s="14" t="e">
        <f>VLOOKUP($C139,#REF!,MATCH(OE$4,#REF!,0)-12,0)</f>
        <v>#REF!</v>
      </c>
      <c r="OF139" s="14" t="e">
        <f>VLOOKUP($C139,#REF!,MATCH(OF$4,#REF!,0)-12,0)</f>
        <v>#REF!</v>
      </c>
      <c r="OG139" s="14" t="e">
        <f>VLOOKUP($C139,#REF!,MATCH(OG$4,#REF!,0)-12,0)</f>
        <v>#REF!</v>
      </c>
      <c r="OH139" s="14" t="e">
        <f>VLOOKUP($C139,#REF!,MATCH(OH$4,#REF!,0)-12,0)</f>
        <v>#REF!</v>
      </c>
      <c r="OI139" s="14" t="e">
        <f>VLOOKUP($C139,#REF!,MATCH(OI$4,#REF!,0)-12,0)</f>
        <v>#REF!</v>
      </c>
      <c r="OJ139" s="14" t="e">
        <f>VLOOKUP($C139,#REF!,MATCH(OJ$4,#REF!,0)-12,0)</f>
        <v>#REF!</v>
      </c>
      <c r="OK139" s="14" t="e">
        <f>VLOOKUP($C139,#REF!,MATCH(OK$4,#REF!,0)-12,0)</f>
        <v>#REF!</v>
      </c>
      <c r="OL139" s="14" t="e">
        <f>VLOOKUP($C139,#REF!,MATCH(OL$4,#REF!,0)-12,0)</f>
        <v>#REF!</v>
      </c>
      <c r="OM139" s="14" t="e">
        <f>VLOOKUP($C139,#REF!,MATCH(OM$4,#REF!,0)-12,0)</f>
        <v>#REF!</v>
      </c>
      <c r="ON139" s="14" t="e">
        <f>VLOOKUP($C139,#REF!,MATCH(ON$4,#REF!,0)-12,0)</f>
        <v>#REF!</v>
      </c>
      <c r="OO139" s="14" t="e">
        <f>VLOOKUP($C139,#REF!,MATCH(OO$4,#REF!,0)-12,0)</f>
        <v>#REF!</v>
      </c>
      <c r="OP139" s="14" t="e">
        <f>VLOOKUP($C139,#REF!,MATCH(OP$4,#REF!,0)-12,0)</f>
        <v>#REF!</v>
      </c>
      <c r="OQ139" s="14" t="e">
        <f>VLOOKUP($C139,#REF!,MATCH(OQ$4,#REF!,0)-12,0)</f>
        <v>#REF!</v>
      </c>
      <c r="OR139" s="14" t="e">
        <f>VLOOKUP($C139,#REF!,MATCH(OR$4,#REF!,0)-12,0)</f>
        <v>#REF!</v>
      </c>
      <c r="OS139" s="14" t="e">
        <f>VLOOKUP($C139,#REF!,MATCH(OS$4,#REF!,0)-12,0)</f>
        <v>#REF!</v>
      </c>
      <c r="OT139" s="14" t="e">
        <f>VLOOKUP($C139,#REF!,MATCH(OT$4,#REF!,0)-12,0)</f>
        <v>#REF!</v>
      </c>
      <c r="OU139" s="14" t="e">
        <f>VLOOKUP($C139,#REF!,MATCH(OU$4,#REF!,0)-12,0)</f>
        <v>#REF!</v>
      </c>
      <c r="OV139" s="14" t="e">
        <f>VLOOKUP($C139,#REF!,MATCH(OV$4,#REF!,0)-12,0)</f>
        <v>#REF!</v>
      </c>
      <c r="OW139" s="14" t="e">
        <f>VLOOKUP($C139,#REF!,MATCH(OW$4,#REF!,0)-12,0)</f>
        <v>#REF!</v>
      </c>
      <c r="OX139" s="14" t="e">
        <f>VLOOKUP($C139,#REF!,MATCH(OX$4,#REF!,0)-12,0)</f>
        <v>#REF!</v>
      </c>
      <c r="OY139" s="14" t="e">
        <f>VLOOKUP($C139,#REF!,MATCH(OY$4,#REF!,0)-12,0)</f>
        <v>#REF!</v>
      </c>
      <c r="OZ139" s="14" t="e">
        <f>VLOOKUP($C139,#REF!,MATCH(OZ$4,#REF!,0)-12,0)</f>
        <v>#REF!</v>
      </c>
      <c r="PA139" s="14" t="e">
        <f>VLOOKUP($C139,#REF!,MATCH(PA$4,#REF!,0)-12,0)</f>
        <v>#REF!</v>
      </c>
      <c r="PB139" s="14" t="e">
        <f>VLOOKUP($C139,#REF!,MATCH(PB$4,#REF!,0)-12,0)</f>
        <v>#REF!</v>
      </c>
      <c r="PC139" s="14" t="e">
        <f>VLOOKUP($C139,#REF!,MATCH(PC$4,#REF!,0)-12,0)</f>
        <v>#REF!</v>
      </c>
      <c r="PD139" s="14" t="e">
        <f>VLOOKUP($C139,#REF!,MATCH(PD$4,#REF!,0)-12,0)</f>
        <v>#REF!</v>
      </c>
      <c r="PE139" s="14" t="e">
        <f>VLOOKUP($C139,#REF!,MATCH(PE$4,#REF!,0)-12,0)</f>
        <v>#REF!</v>
      </c>
      <c r="PF139" s="14" t="e">
        <f>VLOOKUP($C139,#REF!,MATCH(PF$4,#REF!,0)-12,0)</f>
        <v>#REF!</v>
      </c>
      <c r="PG139" s="14" t="e">
        <f>VLOOKUP($C139,#REF!,MATCH(PG$4,#REF!,0)-12,0)</f>
        <v>#REF!</v>
      </c>
      <c r="PH139" s="14" t="e">
        <f>VLOOKUP($C139,#REF!,MATCH(PH$4,#REF!,0)-12,0)</f>
        <v>#REF!</v>
      </c>
      <c r="PI139" s="14" t="e">
        <f>VLOOKUP($C139,#REF!,MATCH(PI$4,#REF!,0)-12,0)</f>
        <v>#REF!</v>
      </c>
      <c r="PJ139" s="14" t="e">
        <f>VLOOKUP($C139,#REF!,MATCH(PJ$4,#REF!,0)-12,0)</f>
        <v>#REF!</v>
      </c>
      <c r="PK139" s="14" t="e">
        <f>VLOOKUP($C139,#REF!,MATCH(PK$4,#REF!,0)-12,0)</f>
        <v>#REF!</v>
      </c>
      <c r="PL139" s="14" t="e">
        <f>VLOOKUP($C139,#REF!,MATCH(PL$4,#REF!,0)-12,0)</f>
        <v>#REF!</v>
      </c>
      <c r="PM139" s="14" t="e">
        <f>VLOOKUP($C139,#REF!,MATCH(PM$4,#REF!,0)-12,0)</f>
        <v>#REF!</v>
      </c>
      <c r="PN139" s="14" t="e">
        <f>VLOOKUP($C139,#REF!,MATCH(PN$4,#REF!,0)-12,0)</f>
        <v>#REF!</v>
      </c>
      <c r="PO139" s="14" t="e">
        <f>VLOOKUP($C139,#REF!,MATCH(PO$4,#REF!,0)-12,0)</f>
        <v>#REF!</v>
      </c>
      <c r="PP139" s="14" t="e">
        <f>VLOOKUP($C139,#REF!,MATCH(PP$4,#REF!,0)-12,0)</f>
        <v>#REF!</v>
      </c>
      <c r="PQ139" s="14" t="e">
        <f>VLOOKUP($C139,#REF!,MATCH(PQ$4,#REF!,0)-12,0)</f>
        <v>#REF!</v>
      </c>
      <c r="PR139" s="14" t="e">
        <f>VLOOKUP($C139,#REF!,MATCH(PR$4,#REF!,0)-12,0)</f>
        <v>#REF!</v>
      </c>
      <c r="PS139" s="14" t="e">
        <f>VLOOKUP($C139,#REF!,MATCH(PS$4,#REF!,0)-12,0)</f>
        <v>#REF!</v>
      </c>
      <c r="PT139" s="14" t="e">
        <f>VLOOKUP($C139,#REF!,MATCH(PT$4,#REF!,0)-12,0)</f>
        <v>#REF!</v>
      </c>
      <c r="PU139" s="14" t="e">
        <f>VLOOKUP($C139,#REF!,MATCH(PU$4,#REF!,0)-12,0)</f>
        <v>#REF!</v>
      </c>
      <c r="PV139" s="14" t="e">
        <f>VLOOKUP($C139,#REF!,MATCH(PV$4,#REF!,0)-12,0)</f>
        <v>#REF!</v>
      </c>
      <c r="PW139" s="14" t="e">
        <f>VLOOKUP($C139,#REF!,MATCH(PW$4,#REF!,0)-12,0)</f>
        <v>#REF!</v>
      </c>
      <c r="PX139" s="14" t="e">
        <f>VLOOKUP($C139,#REF!,MATCH(PX$4,#REF!,0)-12,0)</f>
        <v>#REF!</v>
      </c>
      <c r="PY139" s="14" t="e">
        <f>VLOOKUP($C139,#REF!,MATCH(PY$4,#REF!,0)-12,0)</f>
        <v>#REF!</v>
      </c>
      <c r="PZ139" s="14" t="e">
        <f>VLOOKUP($C139,#REF!,MATCH(PZ$4,#REF!,0)-12,0)</f>
        <v>#REF!</v>
      </c>
      <c r="QA139" s="14" t="e">
        <f>VLOOKUP($C139,#REF!,MATCH(QA$4,#REF!,0)-12,0)</f>
        <v>#REF!</v>
      </c>
      <c r="QB139" s="14" t="e">
        <f>VLOOKUP($C139,#REF!,MATCH(QB$4,#REF!,0)-12,0)</f>
        <v>#REF!</v>
      </c>
      <c r="QC139" s="14" t="e">
        <f>VLOOKUP($C139,#REF!,MATCH(QC$4,#REF!,0)-12,0)</f>
        <v>#REF!</v>
      </c>
      <c r="QD139" s="14" t="e">
        <f>VLOOKUP($C139,#REF!,MATCH(QD$4,#REF!,0)-12,0)</f>
        <v>#REF!</v>
      </c>
      <c r="QE139" s="14" t="e">
        <f>VLOOKUP($C139,#REF!,MATCH(QE$4,#REF!,0)-12,0)</f>
        <v>#REF!</v>
      </c>
      <c r="QF139" s="14" t="e">
        <f>VLOOKUP($C139,#REF!,MATCH(QF$4,#REF!,0)-12,0)</f>
        <v>#REF!</v>
      </c>
      <c r="QG139" s="14" t="e">
        <f>VLOOKUP($C139,#REF!,MATCH(QG$4,#REF!,0)-12,0)</f>
        <v>#REF!</v>
      </c>
      <c r="QH139" s="14" t="e">
        <f>VLOOKUP($C139,#REF!,MATCH(QH$4,#REF!,0)-12,0)</f>
        <v>#REF!</v>
      </c>
      <c r="QI139" s="14" t="e">
        <f>VLOOKUP($C139,#REF!,MATCH(QI$4,#REF!,0)-12,0)</f>
        <v>#REF!</v>
      </c>
      <c r="QJ139" s="14" t="e">
        <f>VLOOKUP($C139,#REF!,MATCH(QJ$4,#REF!,0)-12,0)</f>
        <v>#REF!</v>
      </c>
      <c r="QK139" s="14" t="e">
        <f>VLOOKUP($C139,#REF!,MATCH(QK$4,#REF!,0)-12,0)</f>
        <v>#REF!</v>
      </c>
      <c r="QL139" s="14" t="e">
        <f>VLOOKUP($C139,#REF!,MATCH(QL$4,#REF!,0)-12,0)</f>
        <v>#REF!</v>
      </c>
      <c r="QM139" s="14" t="e">
        <f>VLOOKUP($C139,#REF!,MATCH(QM$4,#REF!,0)-12,0)</f>
        <v>#REF!</v>
      </c>
      <c r="QN139" s="14" t="e">
        <f>VLOOKUP($C139,#REF!,MATCH(QN$4,#REF!,0)-12,0)</f>
        <v>#REF!</v>
      </c>
      <c r="QO139" s="14" t="e">
        <f>VLOOKUP($C139,#REF!,MATCH(QO$4,#REF!,0)-12,0)</f>
        <v>#REF!</v>
      </c>
      <c r="QP139" s="14" t="e">
        <f>VLOOKUP($C139,#REF!,MATCH(QP$4,#REF!,0)-12,0)</f>
        <v>#REF!</v>
      </c>
      <c r="QQ139" s="14" t="e">
        <f>VLOOKUP($C139,#REF!,MATCH(QQ$4,#REF!,0)-12,0)</f>
        <v>#REF!</v>
      </c>
      <c r="QR139" s="14" t="e">
        <f>VLOOKUP($C139,#REF!,MATCH(QR$4,#REF!,0)-12,0)</f>
        <v>#REF!</v>
      </c>
      <c r="QS139" s="14" t="e">
        <f>VLOOKUP($C139,#REF!,MATCH(QS$4,#REF!,0)-12,0)</f>
        <v>#REF!</v>
      </c>
      <c r="QT139" s="14" t="e">
        <f>VLOOKUP($C139,#REF!,MATCH(QT$4,#REF!,0)-12,0)</f>
        <v>#REF!</v>
      </c>
      <c r="QU139" s="14" t="e">
        <f>VLOOKUP($C139,#REF!,MATCH(QU$4,#REF!,0)-12,0)</f>
        <v>#REF!</v>
      </c>
      <c r="QV139" s="14" t="e">
        <f>VLOOKUP($C139,#REF!,MATCH(QV$4,#REF!,0)-12,0)</f>
        <v>#REF!</v>
      </c>
      <c r="QW139" s="14" t="e">
        <f>VLOOKUP($C139,#REF!,MATCH(QW$4,#REF!,0)-12,0)</f>
        <v>#REF!</v>
      </c>
      <c r="QX139" s="14" t="e">
        <f>VLOOKUP($C139,#REF!,MATCH(QX$4,#REF!,0)-12,0)</f>
        <v>#REF!</v>
      </c>
      <c r="QY139" s="14" t="e">
        <f>VLOOKUP($C139,#REF!,MATCH(QY$4,#REF!,0)-12,0)</f>
        <v>#REF!</v>
      </c>
      <c r="QZ139" s="14"/>
      <c r="RA139" s="14"/>
      <c r="RB139" s="5" t="s">
        <v>482</v>
      </c>
      <c r="RC139" s="5"/>
      <c r="RD139" s="6"/>
      <c r="RE139" s="6"/>
      <c r="RF139" s="6"/>
    </row>
    <row r="140" spans="1:474" ht="18" customHeight="1">
      <c r="A140" s="41" t="s">
        <v>314</v>
      </c>
      <c r="B140" s="42" t="s">
        <v>207</v>
      </c>
      <c r="C140" s="42" t="s">
        <v>483</v>
      </c>
      <c r="D140" s="42" t="s">
        <v>484</v>
      </c>
      <c r="E140" s="42"/>
      <c r="F140" s="42"/>
      <c r="G140" s="42"/>
      <c r="H140" s="42" t="s">
        <v>175</v>
      </c>
      <c r="I140" s="42" t="s">
        <v>396</v>
      </c>
      <c r="J140" s="42"/>
      <c r="K140" s="43" t="s">
        <v>66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>
        <v>0</v>
      </c>
      <c r="AS140" s="19">
        <v>0</v>
      </c>
      <c r="AT140" s="19">
        <v>0</v>
      </c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>
        <v>0</v>
      </c>
      <c r="BC140" s="19">
        <v>0</v>
      </c>
      <c r="BD140" s="19">
        <v>0</v>
      </c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>
        <v>0</v>
      </c>
      <c r="BM140" s="19">
        <v>0</v>
      </c>
      <c r="BN140" s="19">
        <v>0</v>
      </c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>
        <v>0</v>
      </c>
      <c r="BW140" s="19">
        <v>0</v>
      </c>
      <c r="BX140" s="19">
        <v>0</v>
      </c>
      <c r="BY140" s="19">
        <v>0</v>
      </c>
      <c r="BZ140" s="19">
        <v>0</v>
      </c>
      <c r="CA140" s="19">
        <v>0</v>
      </c>
      <c r="CB140" s="19">
        <v>0</v>
      </c>
      <c r="CC140" s="19">
        <v>0</v>
      </c>
      <c r="CD140" s="19">
        <v>0</v>
      </c>
      <c r="CE140" s="19">
        <v>0</v>
      </c>
      <c r="CF140" s="19">
        <v>0</v>
      </c>
      <c r="CG140" s="19">
        <v>0</v>
      </c>
      <c r="CH140" s="19">
        <v>0</v>
      </c>
      <c r="CI140" s="19">
        <v>0</v>
      </c>
      <c r="CJ140" s="19">
        <v>0</v>
      </c>
      <c r="CK140" s="19">
        <v>0</v>
      </c>
      <c r="CL140" s="19">
        <v>0</v>
      </c>
      <c r="CM140" s="19">
        <v>0</v>
      </c>
      <c r="CN140" s="19">
        <v>0</v>
      </c>
      <c r="CO140" s="19">
        <v>0</v>
      </c>
      <c r="CP140" s="19">
        <v>0</v>
      </c>
      <c r="CQ140" s="19">
        <v>0</v>
      </c>
      <c r="CR140" s="19">
        <v>0</v>
      </c>
      <c r="CS140" s="19">
        <v>0</v>
      </c>
      <c r="CT140" s="19">
        <v>0</v>
      </c>
      <c r="CU140" s="19">
        <v>0</v>
      </c>
      <c r="CV140" s="19">
        <v>0</v>
      </c>
      <c r="CW140" s="19">
        <v>0</v>
      </c>
      <c r="CX140" s="19">
        <v>0</v>
      </c>
      <c r="CY140" s="19">
        <v>0</v>
      </c>
      <c r="CZ140" s="19">
        <v>0</v>
      </c>
      <c r="DA140" s="19">
        <v>0</v>
      </c>
      <c r="DB140" s="19">
        <v>0</v>
      </c>
      <c r="DC140" s="19">
        <v>0</v>
      </c>
      <c r="DD140" s="19">
        <v>0</v>
      </c>
      <c r="DE140" s="19">
        <v>0</v>
      </c>
      <c r="DF140" s="19">
        <v>0</v>
      </c>
      <c r="DG140" s="19">
        <v>0</v>
      </c>
      <c r="DH140" s="19">
        <v>0</v>
      </c>
      <c r="DI140" s="19">
        <v>0</v>
      </c>
      <c r="DJ140" s="19">
        <v>0</v>
      </c>
      <c r="DK140" s="19">
        <v>0</v>
      </c>
      <c r="DL140" s="19">
        <v>0</v>
      </c>
      <c r="DM140" s="19">
        <v>0</v>
      </c>
      <c r="DN140" s="19">
        <v>0</v>
      </c>
      <c r="DO140" s="19">
        <v>0</v>
      </c>
      <c r="DP140" s="19">
        <v>0</v>
      </c>
      <c r="DQ140" s="19">
        <v>0</v>
      </c>
      <c r="DR140" s="19">
        <v>0</v>
      </c>
      <c r="DS140" s="19">
        <v>0</v>
      </c>
      <c r="DT140" s="19">
        <v>0</v>
      </c>
      <c r="DU140" s="19">
        <v>0</v>
      </c>
      <c r="DV140" s="19">
        <v>0</v>
      </c>
      <c r="DW140" s="19">
        <v>0</v>
      </c>
      <c r="DX140" s="19">
        <v>0</v>
      </c>
      <c r="DY140" s="19">
        <v>0</v>
      </c>
      <c r="DZ140" s="19">
        <v>0</v>
      </c>
      <c r="EA140" s="19">
        <v>0</v>
      </c>
      <c r="EB140" s="19">
        <v>0</v>
      </c>
      <c r="EC140" s="19">
        <v>0</v>
      </c>
      <c r="ED140" s="19">
        <v>0</v>
      </c>
      <c r="EE140" s="19">
        <v>0</v>
      </c>
      <c r="EF140" s="19">
        <v>0</v>
      </c>
      <c r="EG140" s="19">
        <v>0</v>
      </c>
      <c r="EH140" s="19">
        <v>0</v>
      </c>
      <c r="EI140" s="19">
        <v>0</v>
      </c>
      <c r="EJ140" s="19">
        <v>0</v>
      </c>
      <c r="EK140" s="19">
        <v>0</v>
      </c>
      <c r="EL140" s="19">
        <v>0</v>
      </c>
      <c r="EM140" s="19">
        <v>0</v>
      </c>
      <c r="EN140" s="19">
        <v>0</v>
      </c>
      <c r="EO140" s="19">
        <v>0</v>
      </c>
      <c r="EP140" s="19">
        <v>0</v>
      </c>
      <c r="EQ140" s="19">
        <v>0</v>
      </c>
      <c r="ER140" s="19">
        <v>0</v>
      </c>
      <c r="ES140" s="19">
        <v>0</v>
      </c>
      <c r="ET140" s="19">
        <v>0</v>
      </c>
      <c r="EU140" s="19">
        <v>0</v>
      </c>
      <c r="EV140" s="19">
        <v>0</v>
      </c>
      <c r="EW140" s="19">
        <v>0</v>
      </c>
      <c r="EX140" s="19">
        <v>0</v>
      </c>
      <c r="EY140" s="19">
        <v>0</v>
      </c>
      <c r="EZ140" s="19">
        <v>0</v>
      </c>
      <c r="FA140" s="19">
        <v>0</v>
      </c>
      <c r="FB140" s="19">
        <v>0</v>
      </c>
      <c r="FC140" s="19">
        <v>0</v>
      </c>
      <c r="FD140" s="19">
        <v>0</v>
      </c>
      <c r="FE140" s="19">
        <v>0</v>
      </c>
      <c r="FF140" s="19">
        <v>0</v>
      </c>
      <c r="FG140" s="19">
        <v>0</v>
      </c>
      <c r="FH140" s="19">
        <v>0</v>
      </c>
      <c r="FI140" s="19">
        <v>0</v>
      </c>
      <c r="FJ140" s="19">
        <v>0</v>
      </c>
      <c r="FK140" s="19">
        <v>0</v>
      </c>
      <c r="FL140" s="19">
        <v>0</v>
      </c>
      <c r="FM140" s="19">
        <v>0</v>
      </c>
      <c r="FN140" s="19">
        <v>0</v>
      </c>
      <c r="FO140" s="19">
        <v>0</v>
      </c>
      <c r="FP140" s="19">
        <v>0</v>
      </c>
      <c r="FQ140" s="19">
        <v>0</v>
      </c>
      <c r="FR140" s="19">
        <v>0</v>
      </c>
      <c r="FS140" s="19">
        <v>0</v>
      </c>
      <c r="FT140" s="19">
        <v>0</v>
      </c>
      <c r="FU140" s="19">
        <v>0</v>
      </c>
      <c r="FV140" s="19">
        <v>0</v>
      </c>
      <c r="FW140" s="19">
        <v>0</v>
      </c>
      <c r="FX140" s="19">
        <v>0</v>
      </c>
      <c r="FY140" s="19">
        <v>0</v>
      </c>
      <c r="FZ140" s="19">
        <v>0</v>
      </c>
      <c r="GA140" s="19">
        <v>0</v>
      </c>
      <c r="GB140" s="19">
        <v>0</v>
      </c>
      <c r="GC140" s="19">
        <v>0</v>
      </c>
      <c r="GD140" s="19">
        <v>0</v>
      </c>
      <c r="GE140" s="19">
        <v>0</v>
      </c>
      <c r="GF140" s="19">
        <v>0</v>
      </c>
      <c r="GG140" s="19">
        <v>0</v>
      </c>
      <c r="GH140" s="19">
        <v>0</v>
      </c>
      <c r="GI140" s="19">
        <v>0</v>
      </c>
      <c r="GJ140" s="19">
        <v>0</v>
      </c>
      <c r="GK140" s="19">
        <v>0</v>
      </c>
      <c r="GL140" s="19">
        <v>0</v>
      </c>
      <c r="GM140" s="19">
        <v>0</v>
      </c>
      <c r="GN140" s="19">
        <v>0</v>
      </c>
      <c r="GO140" s="19">
        <v>0</v>
      </c>
      <c r="GP140" s="19">
        <v>0</v>
      </c>
      <c r="GQ140" s="19">
        <v>0</v>
      </c>
      <c r="GR140" s="19">
        <v>0</v>
      </c>
      <c r="GS140" s="19">
        <v>0</v>
      </c>
      <c r="GT140" s="19">
        <v>0</v>
      </c>
      <c r="GU140" s="19">
        <v>0</v>
      </c>
      <c r="GV140" s="19">
        <v>0</v>
      </c>
      <c r="GW140" s="19">
        <v>0</v>
      </c>
      <c r="GX140" s="19">
        <v>0</v>
      </c>
      <c r="GY140" s="19">
        <v>0</v>
      </c>
      <c r="GZ140" s="19">
        <v>0</v>
      </c>
      <c r="HA140" s="19">
        <v>0</v>
      </c>
      <c r="HB140" s="19">
        <v>0</v>
      </c>
      <c r="HC140" s="19">
        <v>0</v>
      </c>
      <c r="HD140" s="19">
        <v>0</v>
      </c>
      <c r="HE140" s="19">
        <v>0</v>
      </c>
      <c r="HF140" s="19">
        <v>0</v>
      </c>
      <c r="HG140" s="19">
        <v>0</v>
      </c>
      <c r="HH140" s="19">
        <v>0</v>
      </c>
      <c r="HI140" s="19">
        <v>0</v>
      </c>
      <c r="HJ140" s="19">
        <v>0</v>
      </c>
      <c r="HK140" s="19">
        <v>0</v>
      </c>
      <c r="HL140" s="19">
        <v>0</v>
      </c>
      <c r="HM140" s="19">
        <v>0</v>
      </c>
      <c r="HN140" s="19">
        <v>0</v>
      </c>
      <c r="HO140" s="19">
        <v>0</v>
      </c>
      <c r="HP140" s="19">
        <v>0</v>
      </c>
      <c r="HQ140" s="19">
        <v>0</v>
      </c>
      <c r="HR140" s="19">
        <v>0</v>
      </c>
      <c r="HS140" s="19">
        <v>0</v>
      </c>
      <c r="HT140" s="19">
        <v>0</v>
      </c>
      <c r="HU140" s="19">
        <v>0</v>
      </c>
      <c r="HV140" s="19">
        <v>0</v>
      </c>
      <c r="HW140" s="19">
        <v>0</v>
      </c>
      <c r="HX140" s="19">
        <v>0</v>
      </c>
      <c r="HY140" s="19">
        <v>0</v>
      </c>
      <c r="HZ140" s="19">
        <v>0</v>
      </c>
      <c r="IA140" s="19">
        <v>0</v>
      </c>
      <c r="IB140" s="19">
        <v>0</v>
      </c>
      <c r="IC140" s="19">
        <v>0</v>
      </c>
      <c r="ID140" s="19">
        <v>0</v>
      </c>
      <c r="IE140" s="19">
        <v>0</v>
      </c>
      <c r="IF140" s="19">
        <v>0</v>
      </c>
      <c r="IG140" s="19">
        <v>0</v>
      </c>
      <c r="IH140" s="19">
        <v>0</v>
      </c>
      <c r="II140" s="19">
        <v>0</v>
      </c>
      <c r="IJ140" s="19">
        <v>0</v>
      </c>
      <c r="IK140" s="19">
        <v>0</v>
      </c>
      <c r="IL140" s="19">
        <v>0</v>
      </c>
      <c r="IM140" s="19">
        <v>0</v>
      </c>
      <c r="IN140" s="19">
        <v>0</v>
      </c>
      <c r="IO140" s="19">
        <v>0</v>
      </c>
      <c r="IP140" s="19">
        <v>0</v>
      </c>
      <c r="IQ140" s="19">
        <v>0</v>
      </c>
      <c r="IR140" s="19">
        <v>0</v>
      </c>
      <c r="IS140" s="19">
        <v>0</v>
      </c>
      <c r="IT140" s="19">
        <v>0</v>
      </c>
      <c r="IU140" s="19">
        <v>0</v>
      </c>
      <c r="IV140" s="19">
        <v>0</v>
      </c>
      <c r="IW140" s="19">
        <v>0</v>
      </c>
      <c r="IX140" s="19">
        <v>0</v>
      </c>
      <c r="IY140" s="19">
        <v>0</v>
      </c>
      <c r="IZ140" s="19">
        <v>0</v>
      </c>
      <c r="JA140" s="19">
        <v>0</v>
      </c>
      <c r="JB140" s="19">
        <v>0</v>
      </c>
      <c r="JC140" s="19">
        <v>0</v>
      </c>
      <c r="JD140" s="19">
        <v>0</v>
      </c>
      <c r="JE140" s="19">
        <v>0</v>
      </c>
      <c r="JF140" s="19">
        <v>0</v>
      </c>
      <c r="JG140" s="19">
        <v>0</v>
      </c>
      <c r="JH140" s="19">
        <v>0</v>
      </c>
      <c r="JI140" s="19">
        <v>0</v>
      </c>
      <c r="JJ140" s="19">
        <v>0</v>
      </c>
      <c r="JK140" s="19">
        <v>0</v>
      </c>
      <c r="JL140" s="19">
        <v>0</v>
      </c>
      <c r="JM140" s="19">
        <v>0</v>
      </c>
      <c r="JN140" s="19">
        <v>0</v>
      </c>
      <c r="JO140" s="19">
        <v>0</v>
      </c>
      <c r="JP140" s="19">
        <v>0</v>
      </c>
      <c r="JQ140" s="19">
        <v>0</v>
      </c>
      <c r="JR140" s="19">
        <v>0</v>
      </c>
      <c r="JS140" s="19">
        <v>0</v>
      </c>
      <c r="JT140" s="19">
        <v>0</v>
      </c>
      <c r="JU140" s="19">
        <v>0</v>
      </c>
      <c r="JV140" s="19">
        <v>0</v>
      </c>
      <c r="JW140" s="19">
        <v>0</v>
      </c>
      <c r="JX140" s="19">
        <v>0</v>
      </c>
      <c r="JY140" s="19">
        <v>0</v>
      </c>
      <c r="JZ140" s="19">
        <v>0</v>
      </c>
      <c r="KA140" s="19">
        <v>0</v>
      </c>
      <c r="KB140" s="19">
        <v>0</v>
      </c>
      <c r="KC140" s="19">
        <v>0</v>
      </c>
      <c r="KD140" s="19">
        <v>0</v>
      </c>
      <c r="KE140" s="19">
        <v>0</v>
      </c>
      <c r="KF140" s="19">
        <v>0</v>
      </c>
      <c r="KG140" s="19">
        <v>0</v>
      </c>
      <c r="KH140" s="19">
        <v>0</v>
      </c>
      <c r="KI140" s="19">
        <v>0</v>
      </c>
      <c r="KJ140" s="19">
        <v>0</v>
      </c>
      <c r="KK140" s="19">
        <v>0</v>
      </c>
      <c r="KL140" s="19">
        <v>0</v>
      </c>
      <c r="KM140" s="19">
        <v>0</v>
      </c>
      <c r="KN140" s="19">
        <v>0</v>
      </c>
      <c r="KO140" s="19">
        <v>0</v>
      </c>
      <c r="KP140" s="19">
        <v>0</v>
      </c>
      <c r="KQ140" s="19">
        <v>0</v>
      </c>
      <c r="KR140" s="19">
        <v>0</v>
      </c>
      <c r="KS140" s="19">
        <v>0</v>
      </c>
      <c r="KT140" s="19">
        <v>0</v>
      </c>
      <c r="KU140" s="19">
        <v>0</v>
      </c>
      <c r="KV140" s="19">
        <v>0</v>
      </c>
      <c r="KW140" s="19">
        <v>0</v>
      </c>
      <c r="KX140" s="19">
        <v>0</v>
      </c>
      <c r="KY140" s="19">
        <v>0</v>
      </c>
      <c r="KZ140" s="19">
        <v>0</v>
      </c>
      <c r="LA140" s="19">
        <v>0</v>
      </c>
      <c r="LB140" s="19">
        <v>0</v>
      </c>
      <c r="LC140" s="19">
        <v>0</v>
      </c>
      <c r="LD140" s="19">
        <v>0</v>
      </c>
      <c r="LE140" s="19">
        <v>0</v>
      </c>
      <c r="LF140" s="19">
        <v>0</v>
      </c>
      <c r="LG140" s="19">
        <v>0</v>
      </c>
      <c r="LH140" s="19">
        <v>0</v>
      </c>
      <c r="LI140" s="19">
        <v>0</v>
      </c>
      <c r="LJ140" s="19">
        <v>0</v>
      </c>
      <c r="LK140" s="19">
        <v>0</v>
      </c>
      <c r="LL140" s="19">
        <v>0</v>
      </c>
      <c r="LM140" s="19">
        <v>0</v>
      </c>
      <c r="LN140" s="19">
        <v>0</v>
      </c>
      <c r="LO140" s="19">
        <v>0</v>
      </c>
      <c r="LP140" s="19">
        <v>0</v>
      </c>
      <c r="LQ140" s="19">
        <v>0</v>
      </c>
      <c r="LR140" s="19">
        <v>0</v>
      </c>
      <c r="LS140" s="19">
        <v>0</v>
      </c>
      <c r="LT140" s="19">
        <v>0</v>
      </c>
      <c r="LU140" s="19">
        <v>0</v>
      </c>
      <c r="LV140" s="19">
        <v>0</v>
      </c>
      <c r="LW140" s="19">
        <v>0</v>
      </c>
      <c r="LX140" s="19">
        <v>0</v>
      </c>
      <c r="LY140" s="19">
        <v>0</v>
      </c>
      <c r="LZ140" s="19">
        <v>0</v>
      </c>
      <c r="MA140" s="19">
        <v>0</v>
      </c>
      <c r="MB140" s="19">
        <v>0</v>
      </c>
      <c r="MC140" s="19">
        <v>0</v>
      </c>
      <c r="MD140" s="19">
        <v>0</v>
      </c>
      <c r="ME140" s="19">
        <v>0</v>
      </c>
      <c r="MF140" s="19">
        <v>0</v>
      </c>
      <c r="MG140" s="19">
        <v>0</v>
      </c>
      <c r="MH140" s="19">
        <v>0</v>
      </c>
      <c r="MI140" s="19">
        <v>0</v>
      </c>
      <c r="MJ140" s="19">
        <v>0</v>
      </c>
      <c r="MK140" s="19">
        <v>0</v>
      </c>
      <c r="ML140" s="19">
        <v>0</v>
      </c>
      <c r="MM140" s="19">
        <v>0</v>
      </c>
      <c r="MN140" s="19">
        <v>0</v>
      </c>
      <c r="MO140" s="19">
        <v>0</v>
      </c>
      <c r="MP140" s="19">
        <v>0</v>
      </c>
      <c r="MQ140" s="19">
        <v>0</v>
      </c>
      <c r="MR140" s="19">
        <v>0</v>
      </c>
      <c r="MS140" s="19">
        <v>0</v>
      </c>
      <c r="MT140" s="19">
        <v>0</v>
      </c>
      <c r="MU140" s="19">
        <v>0</v>
      </c>
      <c r="MV140" s="19">
        <v>0</v>
      </c>
      <c r="MW140" s="19">
        <v>0</v>
      </c>
      <c r="MX140" s="19">
        <v>0</v>
      </c>
      <c r="MY140" s="19">
        <v>0</v>
      </c>
      <c r="MZ140" s="19">
        <v>0</v>
      </c>
      <c r="NA140" s="19">
        <v>0</v>
      </c>
      <c r="NB140" s="19">
        <v>0</v>
      </c>
      <c r="NC140" s="19">
        <v>0</v>
      </c>
      <c r="ND140" s="19">
        <v>0</v>
      </c>
      <c r="NE140" s="19">
        <v>0</v>
      </c>
      <c r="NF140" s="19">
        <v>0</v>
      </c>
      <c r="NG140" s="19">
        <v>0</v>
      </c>
      <c r="NH140" s="19">
        <v>0</v>
      </c>
      <c r="NI140" s="19">
        <v>0</v>
      </c>
      <c r="NJ140" s="19">
        <v>0</v>
      </c>
      <c r="NK140" s="19">
        <v>0</v>
      </c>
      <c r="NL140" s="19">
        <v>0</v>
      </c>
      <c r="NM140" s="19">
        <v>0</v>
      </c>
      <c r="NN140" s="19">
        <v>0</v>
      </c>
      <c r="NO140" s="19">
        <v>0</v>
      </c>
      <c r="NP140" s="19">
        <v>0</v>
      </c>
      <c r="NQ140" s="19">
        <v>0</v>
      </c>
      <c r="NR140" s="19">
        <v>0</v>
      </c>
      <c r="NS140" s="19">
        <v>0</v>
      </c>
      <c r="NT140" s="19">
        <v>0</v>
      </c>
      <c r="NU140" s="19">
        <v>0</v>
      </c>
      <c r="NV140" s="19">
        <v>0</v>
      </c>
      <c r="NW140" s="19">
        <v>0</v>
      </c>
      <c r="NX140" s="19">
        <v>0</v>
      </c>
      <c r="NY140" s="19">
        <v>0</v>
      </c>
      <c r="NZ140" s="19">
        <v>0</v>
      </c>
      <c r="OA140" s="19">
        <v>0</v>
      </c>
      <c r="OB140" s="19">
        <v>0</v>
      </c>
      <c r="OC140" s="19">
        <v>0</v>
      </c>
      <c r="OD140" s="19">
        <v>0</v>
      </c>
      <c r="OE140" s="19">
        <v>0</v>
      </c>
      <c r="OF140" s="19">
        <v>0</v>
      </c>
      <c r="OG140" s="19">
        <v>0</v>
      </c>
      <c r="OH140" s="19">
        <v>0</v>
      </c>
      <c r="OI140" s="19">
        <v>0</v>
      </c>
      <c r="OJ140" s="19">
        <v>0</v>
      </c>
      <c r="OK140" s="19">
        <v>0</v>
      </c>
      <c r="OL140" s="19">
        <v>0</v>
      </c>
      <c r="OM140" s="19">
        <v>0</v>
      </c>
      <c r="ON140" s="19">
        <v>0</v>
      </c>
      <c r="OO140" s="19">
        <v>0</v>
      </c>
      <c r="OP140" s="19">
        <v>0</v>
      </c>
      <c r="OQ140" s="19">
        <v>0</v>
      </c>
      <c r="OR140" s="19">
        <v>0</v>
      </c>
      <c r="OS140" s="19">
        <v>0</v>
      </c>
      <c r="OT140" s="19">
        <v>0</v>
      </c>
      <c r="OU140" s="19">
        <v>0</v>
      </c>
      <c r="OV140" s="19">
        <v>0</v>
      </c>
      <c r="OW140" s="19">
        <v>0</v>
      </c>
      <c r="OX140" s="19">
        <v>0</v>
      </c>
      <c r="OY140" s="19">
        <v>0</v>
      </c>
      <c r="OZ140" s="19">
        <v>0</v>
      </c>
      <c r="PA140" s="19">
        <v>0</v>
      </c>
      <c r="PB140" s="19">
        <v>0</v>
      </c>
      <c r="PC140" s="19">
        <v>0</v>
      </c>
      <c r="PD140" s="19">
        <v>0</v>
      </c>
      <c r="PE140" s="19">
        <v>0</v>
      </c>
      <c r="PF140" s="19">
        <v>0</v>
      </c>
      <c r="PG140" s="19">
        <v>0</v>
      </c>
      <c r="PH140" s="19">
        <v>0</v>
      </c>
      <c r="PI140" s="19">
        <v>0</v>
      </c>
      <c r="PJ140" s="19">
        <v>0</v>
      </c>
      <c r="PK140" s="19">
        <v>0</v>
      </c>
      <c r="PL140" s="19">
        <v>0</v>
      </c>
      <c r="PM140" s="19">
        <v>0</v>
      </c>
      <c r="PN140" s="19">
        <v>0</v>
      </c>
      <c r="PO140" s="19">
        <v>0</v>
      </c>
      <c r="PP140" s="19">
        <v>0</v>
      </c>
      <c r="PQ140" s="19">
        <v>0</v>
      </c>
      <c r="PR140" s="19">
        <v>0</v>
      </c>
      <c r="PS140" s="19">
        <v>0</v>
      </c>
      <c r="PT140" s="19">
        <v>0</v>
      </c>
      <c r="PU140" s="19">
        <v>0</v>
      </c>
      <c r="PV140" s="19">
        <v>0</v>
      </c>
      <c r="PW140" s="19">
        <v>0</v>
      </c>
      <c r="PX140" s="19">
        <v>0</v>
      </c>
      <c r="PY140" s="19">
        <v>0</v>
      </c>
      <c r="PZ140" s="19">
        <v>0</v>
      </c>
      <c r="QA140" s="19">
        <v>0</v>
      </c>
      <c r="QB140" s="19">
        <v>0</v>
      </c>
      <c r="QC140" s="19">
        <v>0</v>
      </c>
      <c r="QD140" s="19">
        <v>0</v>
      </c>
      <c r="QE140" s="19">
        <v>0</v>
      </c>
      <c r="QF140" s="19">
        <v>0</v>
      </c>
      <c r="QG140" s="19">
        <v>0</v>
      </c>
      <c r="QH140" s="19">
        <v>0</v>
      </c>
      <c r="QI140" s="19">
        <v>0</v>
      </c>
      <c r="QJ140" s="19">
        <v>0</v>
      </c>
      <c r="QK140" s="19">
        <v>0</v>
      </c>
      <c r="QL140" s="19">
        <v>0</v>
      </c>
      <c r="QM140" s="19">
        <v>0</v>
      </c>
      <c r="QN140" s="19">
        <v>0</v>
      </c>
      <c r="QO140" s="19">
        <v>0</v>
      </c>
      <c r="QP140" s="19">
        <v>0</v>
      </c>
      <c r="QQ140" s="19">
        <v>0</v>
      </c>
      <c r="QR140" s="19">
        <v>0</v>
      </c>
      <c r="QS140" s="19">
        <v>0</v>
      </c>
      <c r="QT140" s="19">
        <v>0</v>
      </c>
      <c r="QU140" s="19">
        <v>0</v>
      </c>
      <c r="QV140" s="19">
        <v>0</v>
      </c>
      <c r="QW140" s="19">
        <v>0</v>
      </c>
      <c r="QX140" s="19">
        <v>0</v>
      </c>
      <c r="QY140" s="19">
        <v>0</v>
      </c>
      <c r="QZ140" s="19"/>
      <c r="RA140" s="19"/>
      <c r="RB140" s="5">
        <f>QY140</f>
        <v>0</v>
      </c>
      <c r="RC140" s="5"/>
      <c r="RD140" s="6"/>
      <c r="RE140" s="6"/>
      <c r="RF140" s="6"/>
    </row>
    <row r="141" spans="1:474" ht="18" customHeight="1">
      <c r="A141" s="44" t="s">
        <v>230</v>
      </c>
      <c r="B141" s="45" t="s">
        <v>209</v>
      </c>
      <c r="C141" s="45" t="s">
        <v>320</v>
      </c>
      <c r="D141" s="45" t="s">
        <v>485</v>
      </c>
      <c r="E141" s="46" t="s">
        <v>321</v>
      </c>
      <c r="F141" s="45" t="s">
        <v>486</v>
      </c>
      <c r="G141" s="45" t="s">
        <v>487</v>
      </c>
      <c r="H141" s="45" t="s">
        <v>175</v>
      </c>
      <c r="I141" s="45" t="s">
        <v>396</v>
      </c>
      <c r="J141" s="45"/>
      <c r="K141" s="47" t="s">
        <v>397</v>
      </c>
      <c r="L141" s="21">
        <v>0</v>
      </c>
      <c r="M141" s="21">
        <v>0</v>
      </c>
      <c r="N141" s="21">
        <v>0</v>
      </c>
      <c r="O141" s="21">
        <v>0</v>
      </c>
      <c r="P141" s="21">
        <v>0</v>
      </c>
      <c r="Q141" s="21">
        <v>0</v>
      </c>
      <c r="R141" s="21">
        <v>0</v>
      </c>
      <c r="S141" s="21">
        <v>0</v>
      </c>
      <c r="T141" s="21">
        <v>0</v>
      </c>
      <c r="U141" s="21">
        <v>0</v>
      </c>
      <c r="V141" s="21">
        <v>0</v>
      </c>
      <c r="W141" s="21">
        <v>0</v>
      </c>
      <c r="X141" s="21">
        <v>0</v>
      </c>
      <c r="Y141" s="21">
        <v>0</v>
      </c>
      <c r="Z141" s="21">
        <v>0</v>
      </c>
      <c r="AA141" s="21">
        <v>0</v>
      </c>
      <c r="AB141" s="21">
        <v>0</v>
      </c>
      <c r="AC141" s="21">
        <v>0</v>
      </c>
      <c r="AD141" s="21">
        <v>0</v>
      </c>
      <c r="AE141" s="21">
        <v>0</v>
      </c>
      <c r="AF141" s="21">
        <v>0</v>
      </c>
      <c r="AG141" s="21">
        <v>0</v>
      </c>
      <c r="AH141" s="21">
        <v>0</v>
      </c>
      <c r="AI141" s="21">
        <v>0</v>
      </c>
      <c r="AJ141" s="21">
        <v>0</v>
      </c>
      <c r="AK141" s="21">
        <v>0</v>
      </c>
      <c r="AL141" s="21">
        <v>0</v>
      </c>
      <c r="AM141" s="21">
        <v>0</v>
      </c>
      <c r="AN141" s="21">
        <v>0</v>
      </c>
      <c r="AO141" s="21">
        <v>0</v>
      </c>
      <c r="AP141" s="21">
        <v>0</v>
      </c>
      <c r="AQ141" s="21">
        <v>0</v>
      </c>
      <c r="AR141" s="21">
        <v>0</v>
      </c>
      <c r="AS141" s="21">
        <v>0</v>
      </c>
      <c r="AT141" s="21">
        <v>0</v>
      </c>
      <c r="AU141" s="21">
        <v>0</v>
      </c>
      <c r="AV141" s="21">
        <v>0</v>
      </c>
      <c r="AW141" s="21">
        <v>0</v>
      </c>
      <c r="AX141" s="21">
        <v>0</v>
      </c>
      <c r="AY141" s="21">
        <v>0</v>
      </c>
      <c r="AZ141" s="21">
        <v>0</v>
      </c>
      <c r="BA141" s="21">
        <v>0</v>
      </c>
      <c r="BB141" s="21">
        <v>0</v>
      </c>
      <c r="BC141" s="21">
        <v>0</v>
      </c>
      <c r="BD141" s="21">
        <v>0</v>
      </c>
      <c r="BE141" s="21">
        <v>0</v>
      </c>
      <c r="BF141" s="21">
        <v>0</v>
      </c>
      <c r="BG141" s="21">
        <v>0</v>
      </c>
      <c r="BH141" s="21">
        <v>0</v>
      </c>
      <c r="BI141" s="21">
        <v>0</v>
      </c>
      <c r="BJ141" s="21">
        <v>0</v>
      </c>
      <c r="BK141" s="21">
        <v>0</v>
      </c>
      <c r="BL141" s="21">
        <v>0</v>
      </c>
      <c r="BM141" s="21">
        <v>0</v>
      </c>
      <c r="BN141" s="21">
        <v>0</v>
      </c>
      <c r="BO141" s="21">
        <v>0</v>
      </c>
      <c r="BP141" s="21">
        <v>0</v>
      </c>
      <c r="BQ141" s="21">
        <v>0</v>
      </c>
      <c r="BR141" s="21">
        <v>0</v>
      </c>
      <c r="BS141" s="21">
        <v>0</v>
      </c>
      <c r="BT141" s="21">
        <v>0</v>
      </c>
      <c r="BU141" s="21">
        <v>0</v>
      </c>
      <c r="BV141" s="21">
        <v>0</v>
      </c>
      <c r="BW141" s="21">
        <v>0</v>
      </c>
      <c r="BX141" s="21">
        <v>0</v>
      </c>
      <c r="BY141" s="21">
        <v>0</v>
      </c>
      <c r="BZ141" s="21">
        <v>0</v>
      </c>
      <c r="CA141" s="21">
        <v>0</v>
      </c>
      <c r="CB141" s="21">
        <v>0</v>
      </c>
      <c r="CC141" s="21">
        <v>0</v>
      </c>
      <c r="CD141" s="21">
        <v>0</v>
      </c>
      <c r="CE141" s="21">
        <v>0</v>
      </c>
      <c r="CF141" s="21">
        <v>0</v>
      </c>
      <c r="CG141" s="21">
        <v>0</v>
      </c>
      <c r="CH141" s="21">
        <v>0</v>
      </c>
      <c r="CI141" s="21">
        <v>0</v>
      </c>
      <c r="CJ141" s="21">
        <v>0</v>
      </c>
      <c r="CK141" s="21">
        <v>0</v>
      </c>
      <c r="CL141" s="21">
        <v>0</v>
      </c>
      <c r="CM141" s="21">
        <v>0</v>
      </c>
      <c r="CN141" s="21">
        <v>0</v>
      </c>
      <c r="CO141" s="21">
        <v>0</v>
      </c>
      <c r="CP141" s="21">
        <v>0</v>
      </c>
      <c r="CQ141" s="21">
        <v>0</v>
      </c>
      <c r="CR141" s="21">
        <v>0</v>
      </c>
      <c r="CS141" s="21">
        <v>0</v>
      </c>
      <c r="CT141" s="21">
        <v>0</v>
      </c>
      <c r="CU141" s="21">
        <v>0</v>
      </c>
      <c r="CV141" s="21">
        <v>0</v>
      </c>
      <c r="CW141" s="21">
        <v>0</v>
      </c>
      <c r="CX141" s="21">
        <v>0</v>
      </c>
      <c r="CY141" s="21">
        <v>0</v>
      </c>
      <c r="CZ141" s="21">
        <v>0</v>
      </c>
      <c r="DA141" s="21">
        <v>0</v>
      </c>
      <c r="DB141" s="21">
        <v>0</v>
      </c>
      <c r="DC141" s="21">
        <v>0</v>
      </c>
      <c r="DD141" s="21">
        <v>0</v>
      </c>
      <c r="DE141" s="21">
        <v>0</v>
      </c>
      <c r="DF141" s="21">
        <v>0</v>
      </c>
      <c r="DG141" s="21">
        <v>0</v>
      </c>
      <c r="DH141" s="21">
        <v>0</v>
      </c>
      <c r="DI141" s="21">
        <v>0</v>
      </c>
      <c r="DJ141" s="21">
        <v>0</v>
      </c>
      <c r="DK141" s="21">
        <v>0</v>
      </c>
      <c r="DL141" s="21">
        <v>0</v>
      </c>
      <c r="DM141" s="21">
        <v>0</v>
      </c>
      <c r="DN141" s="21">
        <v>0</v>
      </c>
      <c r="DO141" s="21">
        <v>0</v>
      </c>
      <c r="DP141" s="21">
        <v>0</v>
      </c>
      <c r="DQ141" s="21">
        <v>0</v>
      </c>
      <c r="DR141" s="21">
        <v>0</v>
      </c>
      <c r="DS141" s="21">
        <v>0</v>
      </c>
      <c r="DT141" s="21">
        <v>0</v>
      </c>
      <c r="DU141" s="21">
        <v>0</v>
      </c>
      <c r="DV141" s="21">
        <v>0</v>
      </c>
      <c r="DW141" s="21">
        <v>0</v>
      </c>
      <c r="DX141" s="21">
        <v>0</v>
      </c>
      <c r="DY141" s="21">
        <v>0</v>
      </c>
      <c r="DZ141" s="21">
        <v>0</v>
      </c>
      <c r="EA141" s="21">
        <v>0</v>
      </c>
      <c r="EB141" s="21">
        <v>0</v>
      </c>
      <c r="EC141" s="21">
        <v>0</v>
      </c>
      <c r="ED141" s="21">
        <v>0</v>
      </c>
      <c r="EE141" s="21">
        <v>0</v>
      </c>
      <c r="EF141" s="21">
        <v>0</v>
      </c>
      <c r="EG141" s="21">
        <v>0</v>
      </c>
      <c r="EH141" s="21">
        <v>0</v>
      </c>
      <c r="EI141" s="21">
        <v>0</v>
      </c>
      <c r="EJ141" s="21">
        <v>0</v>
      </c>
      <c r="EK141" s="21">
        <v>0</v>
      </c>
      <c r="EL141" s="21">
        <v>0</v>
      </c>
      <c r="EM141" s="21">
        <v>0</v>
      </c>
      <c r="EN141" s="21">
        <v>0</v>
      </c>
      <c r="EO141" s="21">
        <v>0</v>
      </c>
      <c r="EP141" s="21">
        <v>0</v>
      </c>
      <c r="EQ141" s="21">
        <v>0</v>
      </c>
      <c r="ER141" s="21">
        <v>0</v>
      </c>
      <c r="ES141" s="21">
        <v>0</v>
      </c>
      <c r="ET141" s="21">
        <v>0</v>
      </c>
      <c r="EU141" s="21">
        <v>0</v>
      </c>
      <c r="EV141" s="21">
        <v>0</v>
      </c>
      <c r="EW141" s="21">
        <v>0</v>
      </c>
      <c r="EX141" s="21">
        <v>0</v>
      </c>
      <c r="EY141" s="21">
        <v>0</v>
      </c>
      <c r="EZ141" s="21">
        <v>0</v>
      </c>
      <c r="FA141" s="21">
        <v>0</v>
      </c>
      <c r="FB141" s="21">
        <v>0</v>
      </c>
      <c r="FC141" s="21">
        <v>0</v>
      </c>
      <c r="FD141" s="21">
        <v>0</v>
      </c>
      <c r="FE141" s="21">
        <v>0</v>
      </c>
      <c r="FF141" s="21">
        <v>0</v>
      </c>
      <c r="FG141" s="21">
        <v>0</v>
      </c>
      <c r="FH141" s="21">
        <v>0</v>
      </c>
      <c r="FI141" s="21">
        <v>0</v>
      </c>
      <c r="FJ141" s="21">
        <v>0</v>
      </c>
      <c r="FK141" s="21">
        <v>0</v>
      </c>
      <c r="FL141" s="21">
        <v>0</v>
      </c>
      <c r="FM141" s="21">
        <v>0</v>
      </c>
      <c r="FN141" s="21">
        <v>0</v>
      </c>
      <c r="FO141" s="21">
        <v>0</v>
      </c>
      <c r="FP141" s="21">
        <v>0</v>
      </c>
      <c r="FQ141" s="21">
        <v>0</v>
      </c>
      <c r="FR141" s="21">
        <v>0</v>
      </c>
      <c r="FS141" s="21">
        <v>0</v>
      </c>
      <c r="FT141" s="21">
        <v>0</v>
      </c>
      <c r="FU141" s="21">
        <v>0</v>
      </c>
      <c r="FV141" s="21">
        <v>0</v>
      </c>
      <c r="FW141" s="21">
        <v>0</v>
      </c>
      <c r="FX141" s="21">
        <v>0</v>
      </c>
      <c r="FY141" s="21">
        <v>0</v>
      </c>
      <c r="FZ141" s="21">
        <v>0</v>
      </c>
      <c r="GA141" s="21">
        <v>0</v>
      </c>
      <c r="GB141" s="21">
        <v>0</v>
      </c>
      <c r="GC141" s="21">
        <v>0</v>
      </c>
      <c r="GD141" s="21">
        <v>0</v>
      </c>
      <c r="GE141" s="21">
        <v>0</v>
      </c>
      <c r="GF141" s="21">
        <v>0</v>
      </c>
      <c r="GG141" s="21">
        <v>0</v>
      </c>
      <c r="GH141" s="21">
        <v>0</v>
      </c>
      <c r="GI141" s="21">
        <v>0</v>
      </c>
      <c r="GJ141" s="21">
        <v>0</v>
      </c>
      <c r="GK141" s="21">
        <v>0</v>
      </c>
      <c r="GL141" s="21">
        <v>0</v>
      </c>
      <c r="GM141" s="21">
        <v>0</v>
      </c>
      <c r="GN141" s="21">
        <v>0</v>
      </c>
      <c r="GO141" s="21">
        <v>0</v>
      </c>
      <c r="GP141" s="21">
        <v>0</v>
      </c>
      <c r="GQ141" s="21">
        <v>0</v>
      </c>
      <c r="GR141" s="21">
        <v>0</v>
      </c>
      <c r="GS141" s="21">
        <v>0</v>
      </c>
      <c r="GT141" s="21">
        <v>0</v>
      </c>
      <c r="GU141" s="21">
        <v>0</v>
      </c>
      <c r="GV141" s="21">
        <v>0</v>
      </c>
      <c r="GW141" s="21">
        <v>0</v>
      </c>
      <c r="GX141" s="21">
        <v>0</v>
      </c>
      <c r="GY141" s="21">
        <v>0</v>
      </c>
      <c r="GZ141" s="21">
        <v>0</v>
      </c>
      <c r="HA141" s="21">
        <v>0</v>
      </c>
      <c r="HB141" s="21">
        <v>0</v>
      </c>
      <c r="HC141" s="21">
        <v>0</v>
      </c>
      <c r="HD141" s="21">
        <v>0</v>
      </c>
      <c r="HE141" s="21">
        <v>0</v>
      </c>
      <c r="HF141" s="21">
        <v>0</v>
      </c>
      <c r="HG141" s="21">
        <v>0</v>
      </c>
      <c r="HH141" s="21">
        <v>0</v>
      </c>
      <c r="HI141" s="21">
        <v>0</v>
      </c>
      <c r="HJ141" s="21">
        <v>0</v>
      </c>
      <c r="HK141" s="21">
        <v>0</v>
      </c>
      <c r="HL141" s="21">
        <v>0</v>
      </c>
      <c r="HM141" s="21">
        <v>0</v>
      </c>
      <c r="HN141" s="21">
        <v>0</v>
      </c>
      <c r="HO141" s="21">
        <v>0</v>
      </c>
      <c r="HP141" s="21">
        <v>0</v>
      </c>
      <c r="HQ141" s="21">
        <v>0</v>
      </c>
      <c r="HR141" s="21">
        <v>0</v>
      </c>
      <c r="HS141" s="21">
        <v>0</v>
      </c>
      <c r="HT141" s="21">
        <v>0</v>
      </c>
      <c r="HU141" s="21">
        <v>0</v>
      </c>
      <c r="HV141" s="21">
        <v>0</v>
      </c>
      <c r="HW141" s="21">
        <v>0</v>
      </c>
      <c r="HX141" s="21">
        <v>0</v>
      </c>
      <c r="HY141" s="21">
        <v>0</v>
      </c>
      <c r="HZ141" s="21">
        <v>0</v>
      </c>
      <c r="IA141" s="21">
        <v>0</v>
      </c>
      <c r="IB141" s="21">
        <v>0</v>
      </c>
      <c r="IC141" s="21">
        <v>0</v>
      </c>
      <c r="ID141" s="21">
        <v>0</v>
      </c>
      <c r="IE141" s="21">
        <v>0</v>
      </c>
      <c r="IF141" s="21">
        <v>0</v>
      </c>
      <c r="IG141" s="21">
        <v>0</v>
      </c>
      <c r="IH141" s="21">
        <v>0</v>
      </c>
      <c r="II141" s="21">
        <v>0</v>
      </c>
      <c r="IJ141" s="21">
        <v>0</v>
      </c>
      <c r="IK141" s="21">
        <v>0</v>
      </c>
      <c r="IL141" s="21">
        <v>0</v>
      </c>
      <c r="IM141" s="21">
        <v>0</v>
      </c>
      <c r="IN141" s="21">
        <v>0</v>
      </c>
      <c r="IO141" s="21">
        <v>0</v>
      </c>
      <c r="IP141" s="21">
        <v>0</v>
      </c>
      <c r="IQ141" s="21">
        <v>0</v>
      </c>
      <c r="IR141" s="21">
        <v>0</v>
      </c>
      <c r="IS141" s="21">
        <v>0</v>
      </c>
      <c r="IT141" s="21">
        <v>0</v>
      </c>
      <c r="IU141" s="21">
        <v>0</v>
      </c>
      <c r="IV141" s="21">
        <v>0</v>
      </c>
      <c r="IW141" s="21">
        <v>0</v>
      </c>
      <c r="IX141" s="21">
        <v>0</v>
      </c>
      <c r="IY141" s="21">
        <v>0</v>
      </c>
      <c r="IZ141" s="21">
        <v>0</v>
      </c>
      <c r="JA141" s="21">
        <v>0</v>
      </c>
      <c r="JB141" s="21">
        <v>0</v>
      </c>
      <c r="JC141" s="21">
        <v>0</v>
      </c>
      <c r="JD141" s="21">
        <v>0</v>
      </c>
      <c r="JE141" s="21">
        <v>0</v>
      </c>
      <c r="JF141" s="21">
        <v>0</v>
      </c>
      <c r="JG141" s="21">
        <v>0</v>
      </c>
      <c r="JH141" s="21">
        <v>0</v>
      </c>
      <c r="JI141" s="21">
        <v>0</v>
      </c>
      <c r="JJ141" s="21">
        <v>0</v>
      </c>
      <c r="JK141" s="21">
        <v>0</v>
      </c>
      <c r="JL141" s="21">
        <v>0</v>
      </c>
      <c r="JM141" s="21">
        <v>0</v>
      </c>
      <c r="JN141" s="21">
        <v>0</v>
      </c>
      <c r="JO141" s="21">
        <v>0</v>
      </c>
      <c r="JP141" s="21">
        <v>0</v>
      </c>
      <c r="JQ141" s="21">
        <v>0</v>
      </c>
      <c r="JR141" s="21">
        <v>0</v>
      </c>
      <c r="JS141" s="21">
        <v>0</v>
      </c>
      <c r="JT141" s="21">
        <v>0</v>
      </c>
      <c r="JU141" s="21">
        <v>0</v>
      </c>
      <c r="JV141" s="21">
        <v>0</v>
      </c>
      <c r="JW141" s="21">
        <v>0</v>
      </c>
      <c r="JX141" s="21">
        <v>0</v>
      </c>
      <c r="JY141" s="21">
        <v>0</v>
      </c>
      <c r="JZ141" s="21">
        <v>0</v>
      </c>
      <c r="KA141" s="21">
        <v>0</v>
      </c>
      <c r="KB141" s="21">
        <v>0</v>
      </c>
      <c r="KC141" s="21">
        <v>0</v>
      </c>
      <c r="KD141" s="21">
        <v>0</v>
      </c>
      <c r="KE141" s="21">
        <v>0</v>
      </c>
      <c r="KF141" s="21">
        <v>0</v>
      </c>
      <c r="KG141" s="21">
        <v>0</v>
      </c>
      <c r="KH141" s="21">
        <v>0</v>
      </c>
      <c r="KI141" s="21">
        <v>0</v>
      </c>
      <c r="KJ141" s="21">
        <v>0</v>
      </c>
      <c r="KK141" s="21">
        <v>0</v>
      </c>
      <c r="KL141" s="21">
        <v>0</v>
      </c>
      <c r="KM141" s="21">
        <v>0</v>
      </c>
      <c r="KN141" s="21">
        <v>0</v>
      </c>
      <c r="KO141" s="21">
        <v>0</v>
      </c>
      <c r="KP141" s="21">
        <v>0</v>
      </c>
      <c r="KQ141" s="21">
        <v>0</v>
      </c>
      <c r="KR141" s="21">
        <v>0</v>
      </c>
      <c r="KS141" s="21">
        <v>0</v>
      </c>
      <c r="KT141" s="21">
        <v>0</v>
      </c>
      <c r="KU141" s="21">
        <v>0</v>
      </c>
      <c r="KV141" s="21">
        <v>0</v>
      </c>
      <c r="KW141" s="21">
        <v>0</v>
      </c>
      <c r="KX141" s="21">
        <v>0</v>
      </c>
      <c r="KY141" s="21">
        <v>0</v>
      </c>
      <c r="KZ141" s="21">
        <v>0</v>
      </c>
      <c r="LA141" s="21">
        <v>0</v>
      </c>
      <c r="LB141" s="21">
        <v>0</v>
      </c>
      <c r="LC141" s="21">
        <v>0</v>
      </c>
      <c r="LD141" s="21">
        <v>0</v>
      </c>
      <c r="LE141" s="21">
        <v>0</v>
      </c>
      <c r="LF141" s="21">
        <v>0</v>
      </c>
      <c r="LG141" s="21">
        <v>0</v>
      </c>
      <c r="LH141" s="21">
        <v>0</v>
      </c>
      <c r="LI141" s="21">
        <v>0</v>
      </c>
      <c r="LJ141" s="21">
        <v>0</v>
      </c>
      <c r="LK141" s="21">
        <v>0</v>
      </c>
      <c r="LL141" s="21">
        <v>0</v>
      </c>
      <c r="LM141" s="21">
        <v>0</v>
      </c>
      <c r="LN141" s="21">
        <v>0</v>
      </c>
      <c r="LO141" s="21">
        <v>0</v>
      </c>
      <c r="LP141" s="21">
        <v>0</v>
      </c>
      <c r="LQ141" s="21">
        <v>0</v>
      </c>
      <c r="LR141" s="21">
        <v>0</v>
      </c>
      <c r="LS141" s="21">
        <v>0</v>
      </c>
      <c r="LT141" s="21">
        <v>0</v>
      </c>
      <c r="LU141" s="21">
        <v>0</v>
      </c>
      <c r="LV141" s="21">
        <v>0</v>
      </c>
      <c r="LW141" s="21">
        <v>0</v>
      </c>
      <c r="LX141" s="21">
        <v>0</v>
      </c>
      <c r="LY141" s="21">
        <v>0</v>
      </c>
      <c r="LZ141" s="21">
        <v>0</v>
      </c>
      <c r="MA141" s="21">
        <v>0</v>
      </c>
      <c r="MB141" s="21">
        <v>0</v>
      </c>
      <c r="MC141" s="21">
        <v>0</v>
      </c>
      <c r="MD141" s="21">
        <v>0</v>
      </c>
      <c r="ME141" s="21">
        <v>0</v>
      </c>
      <c r="MF141" s="21">
        <v>0</v>
      </c>
      <c r="MG141" s="21">
        <v>0</v>
      </c>
      <c r="MH141" s="21">
        <v>0</v>
      </c>
      <c r="MI141" s="21">
        <v>0</v>
      </c>
      <c r="MJ141" s="21">
        <v>0</v>
      </c>
      <c r="MK141" s="21">
        <v>0</v>
      </c>
      <c r="ML141" s="21">
        <v>0</v>
      </c>
      <c r="MM141" s="21">
        <v>0</v>
      </c>
      <c r="MN141" s="21">
        <v>0</v>
      </c>
      <c r="MO141" s="21">
        <v>0</v>
      </c>
      <c r="MP141" s="21">
        <v>0</v>
      </c>
      <c r="MQ141" s="21">
        <v>0</v>
      </c>
      <c r="MR141" s="21">
        <v>0</v>
      </c>
      <c r="MS141" s="21">
        <v>0</v>
      </c>
      <c r="MT141" s="21">
        <v>0</v>
      </c>
      <c r="MU141" s="21">
        <v>0</v>
      </c>
      <c r="MV141" s="21">
        <v>0</v>
      </c>
      <c r="MW141" s="21">
        <v>0</v>
      </c>
      <c r="MX141" s="21">
        <v>0</v>
      </c>
      <c r="MY141" s="21">
        <v>0</v>
      </c>
      <c r="MZ141" s="21">
        <v>0</v>
      </c>
      <c r="NA141" s="21">
        <v>0</v>
      </c>
      <c r="NB141" s="21">
        <v>0</v>
      </c>
      <c r="NC141" s="21">
        <v>0</v>
      </c>
      <c r="ND141" s="21">
        <v>0</v>
      </c>
      <c r="NE141" s="21">
        <v>0</v>
      </c>
      <c r="NF141" s="21">
        <v>0</v>
      </c>
      <c r="NG141" s="21">
        <v>0</v>
      </c>
      <c r="NH141" s="21">
        <v>0</v>
      </c>
      <c r="NI141" s="21">
        <v>0</v>
      </c>
      <c r="NJ141" s="21">
        <v>0</v>
      </c>
      <c r="NK141" s="21">
        <v>0</v>
      </c>
      <c r="NL141" s="21">
        <v>0</v>
      </c>
      <c r="NM141" s="21">
        <v>0</v>
      </c>
      <c r="NN141" s="21">
        <v>0</v>
      </c>
      <c r="NO141" s="21">
        <v>0</v>
      </c>
      <c r="NP141" s="21">
        <v>0</v>
      </c>
      <c r="NQ141" s="21">
        <v>0</v>
      </c>
      <c r="NR141" s="21">
        <v>0</v>
      </c>
      <c r="NS141" s="21">
        <v>0</v>
      </c>
      <c r="NT141" s="21">
        <v>0</v>
      </c>
      <c r="NU141" s="21">
        <v>0</v>
      </c>
      <c r="NV141" s="21">
        <v>0</v>
      </c>
      <c r="NW141" s="21">
        <v>0</v>
      </c>
      <c r="NX141" s="21">
        <v>0</v>
      </c>
      <c r="NY141" s="21">
        <v>0</v>
      </c>
      <c r="NZ141" s="21">
        <v>0</v>
      </c>
      <c r="OA141" s="21">
        <v>0</v>
      </c>
      <c r="OB141" s="21">
        <v>0</v>
      </c>
      <c r="OC141" s="21">
        <v>0</v>
      </c>
      <c r="OD141" s="21">
        <v>0</v>
      </c>
      <c r="OE141" s="21">
        <v>0</v>
      </c>
      <c r="OF141" s="21">
        <v>0</v>
      </c>
      <c r="OG141" s="21">
        <v>0</v>
      </c>
      <c r="OH141" s="21">
        <v>0</v>
      </c>
      <c r="OI141" s="21">
        <v>0</v>
      </c>
      <c r="OJ141" s="21">
        <v>0</v>
      </c>
      <c r="OK141" s="21">
        <v>0</v>
      </c>
      <c r="OL141" s="21">
        <v>0</v>
      </c>
      <c r="OM141" s="21">
        <v>0</v>
      </c>
      <c r="ON141" s="21">
        <v>0</v>
      </c>
      <c r="OO141" s="21">
        <v>0</v>
      </c>
      <c r="OP141" s="21">
        <v>0</v>
      </c>
      <c r="OQ141" s="21">
        <v>0</v>
      </c>
      <c r="OR141" s="21">
        <v>0</v>
      </c>
      <c r="OS141" s="21">
        <v>0</v>
      </c>
      <c r="OT141" s="21">
        <v>0</v>
      </c>
      <c r="OU141" s="21">
        <v>0</v>
      </c>
      <c r="OV141" s="21">
        <v>0</v>
      </c>
      <c r="OW141" s="21">
        <v>0</v>
      </c>
      <c r="OX141" s="21">
        <v>0</v>
      </c>
      <c r="OY141" s="21">
        <v>0</v>
      </c>
      <c r="OZ141" s="21">
        <v>0</v>
      </c>
      <c r="PA141" s="21">
        <v>0</v>
      </c>
      <c r="PB141" s="21">
        <v>0</v>
      </c>
      <c r="PC141" s="21">
        <v>0</v>
      </c>
      <c r="PD141" s="21">
        <v>0</v>
      </c>
      <c r="PE141" s="21">
        <v>0</v>
      </c>
      <c r="PF141" s="21">
        <v>0</v>
      </c>
      <c r="PG141" s="21">
        <v>0</v>
      </c>
      <c r="PH141" s="21">
        <v>0</v>
      </c>
      <c r="PI141" s="21">
        <v>0</v>
      </c>
      <c r="PJ141" s="21">
        <v>0</v>
      </c>
      <c r="PK141" s="21">
        <v>0</v>
      </c>
      <c r="PL141" s="21">
        <v>0</v>
      </c>
      <c r="PM141" s="21">
        <v>0</v>
      </c>
      <c r="PN141" s="21">
        <v>0</v>
      </c>
      <c r="PO141" s="21">
        <v>0</v>
      </c>
      <c r="PP141" s="21">
        <v>0</v>
      </c>
      <c r="PQ141" s="21">
        <v>0</v>
      </c>
      <c r="PR141" s="21">
        <v>0</v>
      </c>
      <c r="PS141" s="21">
        <v>0</v>
      </c>
      <c r="PT141" s="21">
        <v>0</v>
      </c>
      <c r="PU141" s="21">
        <v>0</v>
      </c>
      <c r="PV141" s="21">
        <v>0</v>
      </c>
      <c r="PW141" s="21">
        <v>0</v>
      </c>
      <c r="PX141" s="21">
        <v>0</v>
      </c>
      <c r="PY141" s="21">
        <v>0</v>
      </c>
      <c r="PZ141" s="21">
        <v>0</v>
      </c>
      <c r="QA141" s="21">
        <v>0</v>
      </c>
      <c r="QB141" s="21">
        <v>0</v>
      </c>
      <c r="QC141" s="21">
        <v>0</v>
      </c>
      <c r="QD141" s="21">
        <v>0</v>
      </c>
      <c r="QE141" s="21">
        <v>0</v>
      </c>
      <c r="QF141" s="21">
        <v>0</v>
      </c>
      <c r="QG141" s="21">
        <v>0</v>
      </c>
      <c r="QH141" s="21">
        <v>0</v>
      </c>
      <c r="QI141" s="21">
        <v>0</v>
      </c>
      <c r="QJ141" s="21">
        <v>0</v>
      </c>
      <c r="QK141" s="21">
        <v>0</v>
      </c>
      <c r="QL141" s="21">
        <v>0</v>
      </c>
      <c r="QM141" s="21">
        <v>0</v>
      </c>
      <c r="QN141" s="21">
        <v>0</v>
      </c>
      <c r="QO141" s="21">
        <v>0</v>
      </c>
      <c r="QP141" s="21">
        <v>0</v>
      </c>
      <c r="QQ141" s="21">
        <v>0</v>
      </c>
      <c r="QR141" s="21">
        <v>0</v>
      </c>
      <c r="QS141" s="21">
        <v>0</v>
      </c>
      <c r="QT141" s="21">
        <v>0</v>
      </c>
      <c r="QU141" s="21">
        <v>0</v>
      </c>
      <c r="QV141" s="21">
        <v>0</v>
      </c>
      <c r="QW141" s="21">
        <v>0</v>
      </c>
      <c r="QX141" s="21">
        <v>0</v>
      </c>
      <c r="QY141" s="21">
        <v>0</v>
      </c>
      <c r="QZ141" s="21"/>
      <c r="RA141" s="21"/>
      <c r="RB141" s="5">
        <f>SUM(L141:QY141)</f>
        <v>0</v>
      </c>
      <c r="RC141" s="5"/>
      <c r="RD141" s="6"/>
      <c r="RE141" s="6"/>
      <c r="RF141" s="6"/>
    </row>
    <row r="142" spans="1:474" ht="18" customHeight="1">
      <c r="A142" s="34" t="s">
        <v>230</v>
      </c>
      <c r="B142" s="35" t="s">
        <v>209</v>
      </c>
      <c r="C142" s="35" t="s">
        <v>210</v>
      </c>
      <c r="D142" s="35"/>
      <c r="E142" s="35"/>
      <c r="F142" s="35"/>
      <c r="G142" s="35"/>
      <c r="H142" s="35" t="s">
        <v>175</v>
      </c>
      <c r="I142" s="35" t="s">
        <v>396</v>
      </c>
      <c r="J142" s="35"/>
      <c r="K142" s="37" t="s">
        <v>420</v>
      </c>
      <c r="L142" s="14">
        <v>0</v>
      </c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  <c r="GC142" s="14"/>
      <c r="GD142" s="14"/>
      <c r="GE142" s="14"/>
      <c r="GF142" s="14"/>
      <c r="GG142" s="14"/>
      <c r="GH142" s="14"/>
      <c r="GI142" s="14"/>
      <c r="GJ142" s="14"/>
      <c r="GK142" s="14"/>
      <c r="GL142" s="14"/>
      <c r="GM142" s="14"/>
      <c r="GN142" s="14"/>
      <c r="GO142" s="14"/>
      <c r="GP142" s="14"/>
      <c r="GQ142" s="14"/>
      <c r="GR142" s="14"/>
      <c r="GS142" s="14"/>
      <c r="GT142" s="14"/>
      <c r="GU142" s="14"/>
      <c r="GV142" s="14"/>
      <c r="GW142" s="14"/>
      <c r="GX142" s="14"/>
      <c r="GY142" s="14"/>
      <c r="GZ142" s="14"/>
      <c r="HA142" s="14"/>
      <c r="HB142" s="14"/>
      <c r="HC142" s="14"/>
      <c r="HD142" s="14"/>
      <c r="HE142" s="14"/>
      <c r="HF142" s="14"/>
      <c r="HG142" s="14"/>
      <c r="HH142" s="14"/>
      <c r="HI142" s="14"/>
      <c r="HJ142" s="14"/>
      <c r="HK142" s="14"/>
      <c r="HL142" s="14"/>
      <c r="HM142" s="14"/>
      <c r="HN142" s="14"/>
      <c r="HO142" s="14"/>
      <c r="HP142" s="14"/>
      <c r="HQ142" s="14"/>
      <c r="HR142" s="14"/>
      <c r="HS142" s="14"/>
      <c r="HT142" s="14"/>
      <c r="HU142" s="14"/>
      <c r="HV142" s="14"/>
      <c r="HW142" s="14"/>
      <c r="HX142" s="14"/>
      <c r="HY142" s="14"/>
      <c r="HZ142" s="14"/>
      <c r="IA142" s="14"/>
      <c r="IB142" s="14"/>
      <c r="IC142" s="14"/>
      <c r="ID142" s="14"/>
      <c r="IE142" s="14"/>
      <c r="IF142" s="14"/>
      <c r="IG142" s="14"/>
      <c r="IH142" s="14"/>
      <c r="II142" s="14"/>
      <c r="IJ142" s="14"/>
      <c r="IK142" s="14"/>
      <c r="IL142" s="14"/>
      <c r="IM142" s="14"/>
      <c r="IN142" s="14"/>
      <c r="IO142" s="14"/>
      <c r="IP142" s="14"/>
      <c r="IQ142" s="14"/>
      <c r="IR142" s="14"/>
      <c r="IS142" s="14"/>
      <c r="IT142" s="14"/>
      <c r="IU142" s="14"/>
      <c r="IV142" s="14"/>
      <c r="IW142" s="14"/>
      <c r="IX142" s="14"/>
      <c r="IY142" s="14"/>
      <c r="IZ142" s="14"/>
      <c r="JA142" s="14"/>
      <c r="JB142" s="14"/>
      <c r="JC142" s="14"/>
      <c r="JD142" s="14"/>
      <c r="JE142" s="14"/>
      <c r="JF142" s="14"/>
      <c r="JG142" s="14"/>
      <c r="JH142" s="14"/>
      <c r="JI142" s="14"/>
      <c r="JJ142" s="14"/>
      <c r="JK142" s="14"/>
      <c r="JL142" s="14"/>
      <c r="JM142" s="14"/>
      <c r="JN142" s="14"/>
      <c r="JO142" s="14"/>
      <c r="JP142" s="14"/>
      <c r="JQ142" s="14"/>
      <c r="JR142" s="14"/>
      <c r="JS142" s="14"/>
      <c r="JT142" s="14"/>
      <c r="JU142" s="14"/>
      <c r="JV142" s="14"/>
      <c r="JW142" s="14"/>
      <c r="JX142" s="14"/>
      <c r="JY142" s="14"/>
      <c r="JZ142" s="14"/>
      <c r="KA142" s="14"/>
      <c r="KB142" s="14"/>
      <c r="KC142" s="14"/>
      <c r="KD142" s="14"/>
      <c r="KE142" s="14"/>
      <c r="KF142" s="14"/>
      <c r="KG142" s="14"/>
      <c r="KH142" s="14"/>
      <c r="KI142" s="14"/>
      <c r="KJ142" s="14"/>
      <c r="KK142" s="14"/>
      <c r="KL142" s="14"/>
      <c r="KM142" s="14"/>
      <c r="KN142" s="14"/>
      <c r="KO142" s="14"/>
      <c r="KP142" s="14"/>
      <c r="KQ142" s="14"/>
      <c r="KR142" s="14"/>
      <c r="KS142" s="14"/>
      <c r="KT142" s="14"/>
      <c r="KU142" s="14"/>
      <c r="KV142" s="14"/>
      <c r="KW142" s="14"/>
      <c r="KX142" s="14"/>
      <c r="KY142" s="14"/>
      <c r="KZ142" s="14"/>
      <c r="LA142" s="14"/>
      <c r="LB142" s="14"/>
      <c r="LC142" s="14"/>
      <c r="LD142" s="14"/>
      <c r="LE142" s="14"/>
      <c r="LF142" s="14"/>
      <c r="LG142" s="14"/>
      <c r="LH142" s="14"/>
      <c r="LI142" s="14"/>
      <c r="LJ142" s="14"/>
      <c r="LK142" s="14"/>
      <c r="LL142" s="14"/>
      <c r="LM142" s="14"/>
      <c r="LN142" s="14"/>
      <c r="LO142" s="14"/>
      <c r="LP142" s="14"/>
      <c r="LQ142" s="14"/>
      <c r="LR142" s="14"/>
      <c r="LS142" s="14"/>
      <c r="LT142" s="14"/>
      <c r="LU142" s="14"/>
      <c r="LV142" s="14"/>
      <c r="LW142" s="14"/>
      <c r="LX142" s="14"/>
      <c r="LY142" s="14"/>
      <c r="LZ142" s="14"/>
      <c r="MA142" s="14"/>
      <c r="MB142" s="14"/>
      <c r="MC142" s="14"/>
      <c r="MD142" s="14"/>
      <c r="ME142" s="14"/>
      <c r="MF142" s="14"/>
      <c r="MG142" s="14"/>
      <c r="MH142" s="14"/>
      <c r="MI142" s="14"/>
      <c r="MJ142" s="14"/>
      <c r="MK142" s="14"/>
      <c r="ML142" s="14"/>
      <c r="MM142" s="14"/>
      <c r="MN142" s="14"/>
      <c r="MO142" s="14"/>
      <c r="MP142" s="14"/>
      <c r="MQ142" s="14"/>
      <c r="MR142" s="14"/>
      <c r="MS142" s="14"/>
      <c r="MT142" s="14"/>
      <c r="MU142" s="14"/>
      <c r="MV142" s="14"/>
      <c r="MW142" s="14"/>
      <c r="MX142" s="14"/>
      <c r="MY142" s="14"/>
      <c r="MZ142" s="14"/>
      <c r="NA142" s="14"/>
      <c r="NB142" s="14"/>
      <c r="NC142" s="14"/>
      <c r="ND142" s="14"/>
      <c r="NE142" s="14"/>
      <c r="NF142" s="14"/>
      <c r="NG142" s="14"/>
      <c r="NH142" s="14"/>
      <c r="NI142" s="14"/>
      <c r="NJ142" s="14"/>
      <c r="NK142" s="14"/>
      <c r="NL142" s="14"/>
      <c r="NM142" s="14"/>
      <c r="NN142" s="14"/>
      <c r="NO142" s="14"/>
      <c r="NP142" s="14"/>
      <c r="NQ142" s="14"/>
      <c r="NR142" s="14"/>
      <c r="NS142" s="14"/>
      <c r="NT142" s="14"/>
      <c r="NU142" s="14"/>
      <c r="NV142" s="14"/>
      <c r="NW142" s="14"/>
      <c r="NX142" s="14"/>
      <c r="NY142" s="14"/>
      <c r="NZ142" s="14"/>
      <c r="OA142" s="14"/>
      <c r="OB142" s="14"/>
      <c r="OC142" s="14"/>
      <c r="OD142" s="14"/>
      <c r="OE142" s="14"/>
      <c r="OF142" s="14"/>
      <c r="OG142" s="14"/>
      <c r="OH142" s="14"/>
      <c r="OI142" s="14"/>
      <c r="OJ142" s="14"/>
      <c r="OK142" s="14"/>
      <c r="OL142" s="14"/>
      <c r="OM142" s="14"/>
      <c r="ON142" s="14"/>
      <c r="OO142" s="14"/>
      <c r="OP142" s="14"/>
      <c r="OQ142" s="14"/>
      <c r="OR142" s="14"/>
      <c r="OS142" s="14"/>
      <c r="OT142" s="14"/>
      <c r="OU142" s="14"/>
      <c r="OV142" s="14"/>
      <c r="OW142" s="14"/>
      <c r="OX142" s="14"/>
      <c r="OY142" s="14"/>
      <c r="OZ142" s="14"/>
      <c r="PA142" s="14"/>
      <c r="PB142" s="14"/>
      <c r="PC142" s="14"/>
      <c r="PD142" s="14"/>
      <c r="PE142" s="14"/>
      <c r="PF142" s="14"/>
      <c r="PG142" s="14"/>
      <c r="PH142" s="14"/>
      <c r="PI142" s="14"/>
      <c r="PJ142" s="14"/>
      <c r="PK142" s="14"/>
      <c r="PL142" s="14"/>
      <c r="PM142" s="14"/>
      <c r="PN142" s="14"/>
      <c r="PO142" s="14"/>
      <c r="PP142" s="14"/>
      <c r="PQ142" s="14"/>
      <c r="PR142" s="14"/>
      <c r="PS142" s="14"/>
      <c r="PT142" s="14"/>
      <c r="PU142" s="14"/>
      <c r="PV142" s="14"/>
      <c r="PW142" s="14"/>
      <c r="PX142" s="14"/>
      <c r="PY142" s="14"/>
      <c r="PZ142" s="14"/>
      <c r="QA142" s="14"/>
      <c r="QB142" s="14"/>
      <c r="QC142" s="14"/>
      <c r="QD142" s="14"/>
      <c r="QE142" s="14"/>
      <c r="QF142" s="14"/>
      <c r="QG142" s="14"/>
      <c r="QH142" s="14"/>
      <c r="QI142" s="14"/>
      <c r="QJ142" s="14"/>
      <c r="QK142" s="14"/>
      <c r="QL142" s="14"/>
      <c r="QM142" s="14"/>
      <c r="QN142" s="14"/>
      <c r="QO142" s="14"/>
      <c r="QP142" s="14"/>
      <c r="QQ142" s="14"/>
      <c r="QR142" s="14"/>
      <c r="QS142" s="14"/>
      <c r="QT142" s="14"/>
      <c r="QU142" s="14"/>
      <c r="QV142" s="14"/>
      <c r="QW142" s="14"/>
      <c r="QX142" s="14"/>
      <c r="QY142" s="14"/>
      <c r="QZ142" s="14"/>
      <c r="RA142" s="14"/>
      <c r="RB142" s="5"/>
      <c r="RC142" s="5"/>
      <c r="RD142" s="6"/>
      <c r="RE142" s="6"/>
      <c r="RF142" s="6"/>
    </row>
    <row r="143" spans="1:474" ht="18" customHeight="1">
      <c r="A143" s="34" t="s">
        <v>230</v>
      </c>
      <c r="B143" s="35" t="s">
        <v>209</v>
      </c>
      <c r="C143" s="35" t="s">
        <v>210</v>
      </c>
      <c r="D143" s="35"/>
      <c r="E143" s="35"/>
      <c r="F143" s="35"/>
      <c r="G143" s="35"/>
      <c r="H143" s="35" t="s">
        <v>175</v>
      </c>
      <c r="I143" s="35" t="s">
        <v>396</v>
      </c>
      <c r="J143" s="35"/>
      <c r="K143" s="37" t="s">
        <v>421</v>
      </c>
      <c r="L143" s="14">
        <v>0</v>
      </c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  <c r="GC143" s="14"/>
      <c r="GD143" s="14"/>
      <c r="GE143" s="14"/>
      <c r="GF143" s="14"/>
      <c r="GG143" s="14"/>
      <c r="GH143" s="14"/>
      <c r="GI143" s="14"/>
      <c r="GJ143" s="14"/>
      <c r="GK143" s="14"/>
      <c r="GL143" s="14"/>
      <c r="GM143" s="14"/>
      <c r="GN143" s="14"/>
      <c r="GO143" s="14"/>
      <c r="GP143" s="14"/>
      <c r="GQ143" s="14"/>
      <c r="GR143" s="14"/>
      <c r="GS143" s="14"/>
      <c r="GT143" s="14"/>
      <c r="GU143" s="14"/>
      <c r="GV143" s="14"/>
      <c r="GW143" s="14"/>
      <c r="GX143" s="14"/>
      <c r="GY143" s="14"/>
      <c r="GZ143" s="14"/>
      <c r="HA143" s="14"/>
      <c r="HB143" s="14"/>
      <c r="HC143" s="14"/>
      <c r="HD143" s="14"/>
      <c r="HE143" s="14"/>
      <c r="HF143" s="14"/>
      <c r="HG143" s="14"/>
      <c r="HH143" s="14"/>
      <c r="HI143" s="14"/>
      <c r="HJ143" s="14"/>
      <c r="HK143" s="14"/>
      <c r="HL143" s="14"/>
      <c r="HM143" s="14"/>
      <c r="HN143" s="14"/>
      <c r="HO143" s="14"/>
      <c r="HP143" s="14"/>
      <c r="HQ143" s="14"/>
      <c r="HR143" s="14"/>
      <c r="HS143" s="14"/>
      <c r="HT143" s="14"/>
      <c r="HU143" s="14"/>
      <c r="HV143" s="14"/>
      <c r="HW143" s="14"/>
      <c r="HX143" s="14"/>
      <c r="HY143" s="14"/>
      <c r="HZ143" s="14"/>
      <c r="IA143" s="14"/>
      <c r="IB143" s="14"/>
      <c r="IC143" s="14"/>
      <c r="ID143" s="14"/>
      <c r="IE143" s="14"/>
      <c r="IF143" s="14"/>
      <c r="IG143" s="14"/>
      <c r="IH143" s="14"/>
      <c r="II143" s="14"/>
      <c r="IJ143" s="14"/>
      <c r="IK143" s="14"/>
      <c r="IL143" s="14"/>
      <c r="IM143" s="14"/>
      <c r="IN143" s="14"/>
      <c r="IO143" s="14"/>
      <c r="IP143" s="14"/>
      <c r="IQ143" s="14"/>
      <c r="IR143" s="14"/>
      <c r="IS143" s="14"/>
      <c r="IT143" s="14"/>
      <c r="IU143" s="14"/>
      <c r="IV143" s="14"/>
      <c r="IW143" s="14"/>
      <c r="IX143" s="14"/>
      <c r="IY143" s="14"/>
      <c r="IZ143" s="14"/>
      <c r="JA143" s="14"/>
      <c r="JB143" s="14"/>
      <c r="JC143" s="14"/>
      <c r="JD143" s="14"/>
      <c r="JE143" s="14"/>
      <c r="JF143" s="14"/>
      <c r="JG143" s="14"/>
      <c r="JH143" s="14"/>
      <c r="JI143" s="14"/>
      <c r="JJ143" s="14"/>
      <c r="JK143" s="14"/>
      <c r="JL143" s="14"/>
      <c r="JM143" s="14"/>
      <c r="JN143" s="14"/>
      <c r="JO143" s="14"/>
      <c r="JP143" s="14"/>
      <c r="JQ143" s="14"/>
      <c r="JR143" s="14"/>
      <c r="JS143" s="14"/>
      <c r="JT143" s="14"/>
      <c r="JU143" s="14"/>
      <c r="JV143" s="14"/>
      <c r="JW143" s="14"/>
      <c r="JX143" s="14"/>
      <c r="JY143" s="14"/>
      <c r="JZ143" s="14"/>
      <c r="KA143" s="14"/>
      <c r="KB143" s="14"/>
      <c r="KC143" s="14"/>
      <c r="KD143" s="14"/>
      <c r="KE143" s="14"/>
      <c r="KF143" s="14"/>
      <c r="KG143" s="14"/>
      <c r="KH143" s="14"/>
      <c r="KI143" s="14"/>
      <c r="KJ143" s="14"/>
      <c r="KK143" s="14"/>
      <c r="KL143" s="14"/>
      <c r="KM143" s="14"/>
      <c r="KN143" s="14"/>
      <c r="KO143" s="14"/>
      <c r="KP143" s="14"/>
      <c r="KQ143" s="14"/>
      <c r="KR143" s="14"/>
      <c r="KS143" s="14"/>
      <c r="KT143" s="14"/>
      <c r="KU143" s="14"/>
      <c r="KV143" s="14"/>
      <c r="KW143" s="14"/>
      <c r="KX143" s="14"/>
      <c r="KY143" s="14"/>
      <c r="KZ143" s="14"/>
      <c r="LA143" s="14"/>
      <c r="LB143" s="14"/>
      <c r="LC143" s="14"/>
      <c r="LD143" s="14"/>
      <c r="LE143" s="14"/>
      <c r="LF143" s="14"/>
      <c r="LG143" s="14"/>
      <c r="LH143" s="14"/>
      <c r="LI143" s="14"/>
      <c r="LJ143" s="14"/>
      <c r="LK143" s="14"/>
      <c r="LL143" s="14"/>
      <c r="LM143" s="14"/>
      <c r="LN143" s="14"/>
      <c r="LO143" s="14"/>
      <c r="LP143" s="14"/>
      <c r="LQ143" s="14"/>
      <c r="LR143" s="14"/>
      <c r="LS143" s="14"/>
      <c r="LT143" s="14"/>
      <c r="LU143" s="14"/>
      <c r="LV143" s="14"/>
      <c r="LW143" s="14"/>
      <c r="LX143" s="14"/>
      <c r="LY143" s="14"/>
      <c r="LZ143" s="14"/>
      <c r="MA143" s="14"/>
      <c r="MB143" s="14"/>
      <c r="MC143" s="14"/>
      <c r="MD143" s="14"/>
      <c r="ME143" s="14"/>
      <c r="MF143" s="14"/>
      <c r="MG143" s="14"/>
      <c r="MH143" s="14"/>
      <c r="MI143" s="14"/>
      <c r="MJ143" s="14"/>
      <c r="MK143" s="14"/>
      <c r="ML143" s="14"/>
      <c r="MM143" s="14"/>
      <c r="MN143" s="14"/>
      <c r="MO143" s="14"/>
      <c r="MP143" s="14"/>
      <c r="MQ143" s="14"/>
      <c r="MR143" s="14"/>
      <c r="MS143" s="14"/>
      <c r="MT143" s="14"/>
      <c r="MU143" s="14"/>
      <c r="MV143" s="14"/>
      <c r="MW143" s="14"/>
      <c r="MX143" s="14"/>
      <c r="MY143" s="14"/>
      <c r="MZ143" s="14"/>
      <c r="NA143" s="14"/>
      <c r="NB143" s="14"/>
      <c r="NC143" s="14"/>
      <c r="ND143" s="14"/>
      <c r="NE143" s="14"/>
      <c r="NF143" s="14"/>
      <c r="NG143" s="14"/>
      <c r="NH143" s="14"/>
      <c r="NI143" s="14"/>
      <c r="NJ143" s="14"/>
      <c r="NK143" s="14"/>
      <c r="NL143" s="14"/>
      <c r="NM143" s="14"/>
      <c r="NN143" s="14"/>
      <c r="NO143" s="14"/>
      <c r="NP143" s="14"/>
      <c r="NQ143" s="14"/>
      <c r="NR143" s="14"/>
      <c r="NS143" s="14"/>
      <c r="NT143" s="14"/>
      <c r="NU143" s="14"/>
      <c r="NV143" s="14"/>
      <c r="NW143" s="14"/>
      <c r="NX143" s="14"/>
      <c r="NY143" s="14"/>
      <c r="NZ143" s="14"/>
      <c r="OA143" s="14"/>
      <c r="OB143" s="14"/>
      <c r="OC143" s="14"/>
      <c r="OD143" s="14"/>
      <c r="OE143" s="14"/>
      <c r="OF143" s="14"/>
      <c r="OG143" s="14"/>
      <c r="OH143" s="14"/>
      <c r="OI143" s="14"/>
      <c r="OJ143" s="14"/>
      <c r="OK143" s="14"/>
      <c r="OL143" s="14"/>
      <c r="OM143" s="14"/>
      <c r="ON143" s="14"/>
      <c r="OO143" s="14"/>
      <c r="OP143" s="14"/>
      <c r="OQ143" s="14"/>
      <c r="OR143" s="14"/>
      <c r="OS143" s="14"/>
      <c r="OT143" s="14"/>
      <c r="OU143" s="14"/>
      <c r="OV143" s="14"/>
      <c r="OW143" s="14"/>
      <c r="OX143" s="14"/>
      <c r="OY143" s="14"/>
      <c r="OZ143" s="14"/>
      <c r="PA143" s="14"/>
      <c r="PB143" s="14"/>
      <c r="PC143" s="14"/>
      <c r="PD143" s="14"/>
      <c r="PE143" s="14"/>
      <c r="PF143" s="14"/>
      <c r="PG143" s="14"/>
      <c r="PH143" s="14"/>
      <c r="PI143" s="14"/>
      <c r="PJ143" s="14"/>
      <c r="PK143" s="14"/>
      <c r="PL143" s="14"/>
      <c r="PM143" s="14"/>
      <c r="PN143" s="14"/>
      <c r="PO143" s="14"/>
      <c r="PP143" s="14"/>
      <c r="PQ143" s="14"/>
      <c r="PR143" s="14"/>
      <c r="PS143" s="14"/>
      <c r="PT143" s="14"/>
      <c r="PU143" s="14"/>
      <c r="PV143" s="14"/>
      <c r="PW143" s="14"/>
      <c r="PX143" s="14"/>
      <c r="PY143" s="14"/>
      <c r="PZ143" s="14"/>
      <c r="QA143" s="14"/>
      <c r="QB143" s="14"/>
      <c r="QC143" s="14"/>
      <c r="QD143" s="14"/>
      <c r="QE143" s="14"/>
      <c r="QF143" s="14"/>
      <c r="QG143" s="14"/>
      <c r="QH143" s="14"/>
      <c r="QI143" s="14"/>
      <c r="QJ143" s="14"/>
      <c r="QK143" s="14"/>
      <c r="QL143" s="14"/>
      <c r="QM143" s="14"/>
      <c r="QN143" s="14"/>
      <c r="QO143" s="14"/>
      <c r="QP143" s="14"/>
      <c r="QQ143" s="14"/>
      <c r="QR143" s="14"/>
      <c r="QS143" s="14"/>
      <c r="QT143" s="14"/>
      <c r="QU143" s="14"/>
      <c r="QV143" s="14"/>
      <c r="QW143" s="14"/>
      <c r="QX143" s="14"/>
      <c r="QY143" s="14"/>
      <c r="QZ143" s="14"/>
      <c r="RA143" s="14"/>
      <c r="RB143" s="5"/>
      <c r="RC143" s="5"/>
      <c r="RD143" s="6"/>
      <c r="RE143" s="6"/>
      <c r="RF143" s="6"/>
    </row>
    <row r="144" spans="1:474" ht="18" customHeight="1">
      <c r="A144" s="34" t="s">
        <v>230</v>
      </c>
      <c r="B144" s="35" t="s">
        <v>209</v>
      </c>
      <c r="C144" s="35" t="s">
        <v>488</v>
      </c>
      <c r="D144" s="35"/>
      <c r="E144" s="35"/>
      <c r="F144" s="35"/>
      <c r="G144" s="35"/>
      <c r="H144" s="35" t="s">
        <v>175</v>
      </c>
      <c r="I144" s="35" t="s">
        <v>396</v>
      </c>
      <c r="J144" s="35"/>
      <c r="K144" s="10" t="e">
        <f>#REF!</f>
        <v>#REF!</v>
      </c>
      <c r="L144" s="17">
        <v>142593608.97533661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3080000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4120000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560000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1620000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24">
        <v>40357</v>
      </c>
      <c r="BO144" s="17">
        <v>3260000</v>
      </c>
      <c r="BP144" s="17">
        <v>0</v>
      </c>
      <c r="BQ144" s="17">
        <v>0</v>
      </c>
      <c r="BR144" s="17">
        <v>0</v>
      </c>
      <c r="BS144" s="17">
        <v>0</v>
      </c>
      <c r="BT144" s="17">
        <v>0</v>
      </c>
      <c r="BU144" s="17">
        <v>0</v>
      </c>
      <c r="BV144" s="17">
        <v>0</v>
      </c>
      <c r="BW144" s="17">
        <v>0</v>
      </c>
      <c r="BX144" s="23">
        <v>-93734455.941112101</v>
      </c>
      <c r="BY144" s="17">
        <v>2360000</v>
      </c>
      <c r="BZ144" s="17">
        <v>0</v>
      </c>
      <c r="CA144" s="17">
        <v>0</v>
      </c>
      <c r="CB144" s="17">
        <v>0</v>
      </c>
      <c r="CC144" s="17">
        <v>2180000</v>
      </c>
      <c r="CD144" s="17">
        <v>0</v>
      </c>
      <c r="CE144" s="17">
        <v>0</v>
      </c>
      <c r="CF144" s="17">
        <v>0</v>
      </c>
      <c r="CG144" s="17">
        <v>0</v>
      </c>
      <c r="CH144" s="17">
        <v>0</v>
      </c>
      <c r="CI144" s="17">
        <v>0</v>
      </c>
      <c r="CJ144" s="17">
        <v>0</v>
      </c>
      <c r="CK144" s="17">
        <v>0</v>
      </c>
      <c r="CL144" s="17">
        <v>0</v>
      </c>
      <c r="CM144" s="17">
        <v>3620000</v>
      </c>
      <c r="CN144" s="17">
        <v>0</v>
      </c>
      <c r="CO144" s="17">
        <v>0</v>
      </c>
      <c r="CP144" s="17">
        <v>0</v>
      </c>
      <c r="CQ144" s="17">
        <v>1760000</v>
      </c>
      <c r="CR144" s="17">
        <v>0</v>
      </c>
      <c r="CS144" s="17">
        <v>0</v>
      </c>
      <c r="CT144" s="17">
        <v>0</v>
      </c>
      <c r="CU144" s="17">
        <v>0</v>
      </c>
      <c r="CV144" s="17">
        <v>0</v>
      </c>
      <c r="CW144" s="17">
        <v>0</v>
      </c>
      <c r="CX144" s="17">
        <v>0</v>
      </c>
      <c r="CY144" s="17">
        <v>0</v>
      </c>
      <c r="CZ144" s="17">
        <v>0</v>
      </c>
      <c r="DA144" s="17">
        <v>0</v>
      </c>
      <c r="DB144" s="17">
        <v>4520000</v>
      </c>
      <c r="DC144" s="17">
        <v>0</v>
      </c>
      <c r="DD144" s="17">
        <v>0</v>
      </c>
      <c r="DE144" s="17">
        <v>0</v>
      </c>
      <c r="DF144" s="17">
        <v>0</v>
      </c>
      <c r="DG144" s="17">
        <v>0</v>
      </c>
      <c r="DH144" s="17">
        <v>0</v>
      </c>
      <c r="DI144" s="17">
        <v>0</v>
      </c>
      <c r="DJ144" s="17">
        <v>0</v>
      </c>
      <c r="DK144" s="17">
        <v>0</v>
      </c>
      <c r="DL144" s="17">
        <v>0</v>
      </c>
      <c r="DM144" s="17">
        <v>2020000</v>
      </c>
      <c r="DN144" s="17">
        <v>0</v>
      </c>
      <c r="DO144" s="17">
        <v>0</v>
      </c>
      <c r="DP144" s="17">
        <v>0</v>
      </c>
      <c r="DQ144" s="17">
        <v>0</v>
      </c>
      <c r="DR144" s="17">
        <v>0</v>
      </c>
      <c r="DS144" s="17">
        <v>820000</v>
      </c>
      <c r="DT144" s="17">
        <v>0</v>
      </c>
      <c r="DU144" s="23">
        <v>-592969.96439853101</v>
      </c>
      <c r="DV144" s="17">
        <v>0</v>
      </c>
      <c r="DW144" s="17">
        <v>0</v>
      </c>
      <c r="DX144" s="17">
        <v>0</v>
      </c>
      <c r="DY144" s="17">
        <v>0</v>
      </c>
      <c r="DZ144" s="17">
        <v>0</v>
      </c>
      <c r="EA144" s="17">
        <v>7720000</v>
      </c>
      <c r="EB144" s="17">
        <v>0</v>
      </c>
      <c r="EC144" s="17">
        <v>0</v>
      </c>
      <c r="ED144" s="17">
        <v>0</v>
      </c>
      <c r="EE144" s="17">
        <v>0</v>
      </c>
      <c r="EF144" s="17">
        <v>0</v>
      </c>
      <c r="EG144" s="17">
        <v>0</v>
      </c>
      <c r="EH144" s="17">
        <v>0</v>
      </c>
      <c r="EI144" s="17">
        <v>0</v>
      </c>
      <c r="EJ144" s="17">
        <v>0</v>
      </c>
      <c r="EK144" s="17">
        <v>0</v>
      </c>
      <c r="EL144" s="17">
        <v>0</v>
      </c>
      <c r="EM144" s="17">
        <v>0</v>
      </c>
      <c r="EN144" s="17">
        <v>1020000</v>
      </c>
      <c r="EO144" s="17">
        <v>0</v>
      </c>
      <c r="EP144" s="17">
        <v>0</v>
      </c>
      <c r="EQ144" s="17">
        <v>0</v>
      </c>
      <c r="ER144" s="17">
        <v>0</v>
      </c>
      <c r="ES144" s="17">
        <v>0</v>
      </c>
      <c r="ET144" s="17">
        <v>0</v>
      </c>
      <c r="EU144" s="17">
        <v>0</v>
      </c>
      <c r="EV144" s="17">
        <v>0</v>
      </c>
      <c r="EW144" s="17">
        <v>0</v>
      </c>
      <c r="EX144" s="17">
        <v>0</v>
      </c>
      <c r="EY144" s="17">
        <v>0</v>
      </c>
      <c r="EZ144" s="17">
        <v>0</v>
      </c>
      <c r="FA144" s="17">
        <v>0</v>
      </c>
      <c r="FB144" s="17">
        <v>6140000</v>
      </c>
      <c r="FC144" s="17">
        <v>0</v>
      </c>
      <c r="FD144" s="17">
        <v>0</v>
      </c>
      <c r="FE144" s="17">
        <v>0</v>
      </c>
      <c r="FF144" s="17">
        <v>0</v>
      </c>
      <c r="FG144" s="17">
        <v>0</v>
      </c>
      <c r="FH144" s="17">
        <v>0</v>
      </c>
      <c r="FI144" s="17">
        <v>4280000</v>
      </c>
      <c r="FJ144" s="17">
        <v>0</v>
      </c>
      <c r="FK144" s="17">
        <v>0</v>
      </c>
      <c r="FL144" s="17">
        <v>0</v>
      </c>
      <c r="FM144" s="17">
        <v>0</v>
      </c>
      <c r="FN144" s="17">
        <v>0</v>
      </c>
      <c r="FO144" s="17">
        <v>0</v>
      </c>
      <c r="FP144" s="17">
        <v>3720000</v>
      </c>
      <c r="FQ144" s="17">
        <v>0</v>
      </c>
      <c r="FR144" s="17">
        <v>0</v>
      </c>
      <c r="FS144" s="17">
        <v>0</v>
      </c>
      <c r="FT144" s="17">
        <v>0</v>
      </c>
      <c r="FU144" s="17">
        <v>0</v>
      </c>
      <c r="FV144" s="17">
        <v>0</v>
      </c>
      <c r="FW144" s="17">
        <v>4080000</v>
      </c>
      <c r="FX144" s="17">
        <v>0</v>
      </c>
      <c r="FY144" s="17">
        <v>0</v>
      </c>
      <c r="FZ144" s="18" t="e">
        <f>#REF!</f>
        <v>#REF!</v>
      </c>
      <c r="GA144" s="18" t="e">
        <f>#REF!</f>
        <v>#REF!</v>
      </c>
      <c r="GB144" s="18" t="e">
        <f>#REF!</f>
        <v>#REF!</v>
      </c>
      <c r="GC144" s="18" t="e">
        <f>#REF!</f>
        <v>#REF!</v>
      </c>
      <c r="GD144" s="18" t="e">
        <f>#REF!</f>
        <v>#REF!</v>
      </c>
      <c r="GE144" s="18" t="e">
        <f>#REF!</f>
        <v>#REF!</v>
      </c>
      <c r="GF144" s="18" t="e">
        <f>#REF!</f>
        <v>#REF!</v>
      </c>
      <c r="GG144" s="18" t="e">
        <f>#REF!</f>
        <v>#REF!</v>
      </c>
      <c r="GH144" s="18" t="e">
        <f>#REF!</f>
        <v>#REF!</v>
      </c>
      <c r="GI144" s="18" t="e">
        <f>#REF!</f>
        <v>#REF!</v>
      </c>
      <c r="GJ144" s="18" t="e">
        <f>#REF!</f>
        <v>#REF!</v>
      </c>
      <c r="GK144" s="18" t="e">
        <f>#REF!</f>
        <v>#REF!</v>
      </c>
      <c r="GL144" s="18" t="e">
        <f>#REF!</f>
        <v>#REF!</v>
      </c>
      <c r="GM144" s="18" t="e">
        <f>#REF!</f>
        <v>#REF!</v>
      </c>
      <c r="GN144" s="18" t="e">
        <f>#REF!</f>
        <v>#REF!</v>
      </c>
      <c r="GO144" s="18" t="e">
        <f>#REF!</f>
        <v>#REF!</v>
      </c>
      <c r="GP144" s="18" t="e">
        <f>#REF!</f>
        <v>#REF!</v>
      </c>
      <c r="GQ144" s="18" t="e">
        <f>#REF!</f>
        <v>#REF!</v>
      </c>
      <c r="GR144" s="18" t="e">
        <f>#REF!</f>
        <v>#REF!</v>
      </c>
      <c r="GS144" s="18" t="e">
        <f>#REF!</f>
        <v>#REF!</v>
      </c>
      <c r="GT144" s="18" t="e">
        <f>#REF!</f>
        <v>#REF!</v>
      </c>
      <c r="GU144" s="18" t="e">
        <f>#REF!</f>
        <v>#REF!</v>
      </c>
      <c r="GV144" s="18" t="e">
        <f>#REF!</f>
        <v>#REF!</v>
      </c>
      <c r="GW144" s="18" t="e">
        <f>#REF!</f>
        <v>#REF!</v>
      </c>
      <c r="GX144" s="18" t="e">
        <f>#REF!</f>
        <v>#REF!</v>
      </c>
      <c r="GY144" s="18" t="e">
        <f>#REF!</f>
        <v>#REF!</v>
      </c>
      <c r="GZ144" s="18" t="e">
        <f>#REF!</f>
        <v>#REF!</v>
      </c>
      <c r="HA144" s="18" t="e">
        <f>#REF!</f>
        <v>#REF!</v>
      </c>
      <c r="HB144" s="18" t="e">
        <f>#REF!</f>
        <v>#REF!</v>
      </c>
      <c r="HC144" s="18" t="e">
        <f>#REF!</f>
        <v>#REF!</v>
      </c>
      <c r="HD144" s="18" t="e">
        <f>#REF!</f>
        <v>#REF!</v>
      </c>
      <c r="HE144" s="18" t="e">
        <f>#REF!</f>
        <v>#REF!</v>
      </c>
      <c r="HF144" s="18" t="e">
        <f>#REF!</f>
        <v>#REF!</v>
      </c>
      <c r="HG144" s="18" t="e">
        <f>#REF!</f>
        <v>#REF!</v>
      </c>
      <c r="HH144" s="18" t="e">
        <f>#REF!</f>
        <v>#REF!</v>
      </c>
      <c r="HI144" s="18" t="e">
        <f>#REF!</f>
        <v>#REF!</v>
      </c>
      <c r="HJ144" s="18" t="e">
        <f>#REF!</f>
        <v>#REF!</v>
      </c>
      <c r="HK144" s="18" t="e">
        <f>#REF!</f>
        <v>#REF!</v>
      </c>
      <c r="HL144" s="18" t="e">
        <f>#REF!</f>
        <v>#REF!</v>
      </c>
      <c r="HM144" s="18" t="e">
        <f>#REF!</f>
        <v>#REF!</v>
      </c>
      <c r="HN144" s="18" t="e">
        <f>#REF!</f>
        <v>#REF!</v>
      </c>
      <c r="HO144" s="18" t="e">
        <f>#REF!</f>
        <v>#REF!</v>
      </c>
      <c r="HP144" s="18" t="e">
        <f>#REF!</f>
        <v>#REF!</v>
      </c>
      <c r="HQ144" s="18" t="e">
        <f>#REF!</f>
        <v>#REF!</v>
      </c>
      <c r="HR144" s="18" t="e">
        <f>#REF!</f>
        <v>#REF!</v>
      </c>
      <c r="HS144" s="18" t="e">
        <f>#REF!</f>
        <v>#REF!</v>
      </c>
      <c r="HT144" s="18" t="e">
        <f>#REF!</f>
        <v>#REF!</v>
      </c>
      <c r="HU144" s="18" t="e">
        <f>#REF!</f>
        <v>#REF!</v>
      </c>
      <c r="HV144" s="18" t="e">
        <f>#REF!</f>
        <v>#REF!</v>
      </c>
      <c r="HW144" s="18" t="e">
        <f>#REF!</f>
        <v>#REF!</v>
      </c>
      <c r="HX144" s="18" t="e">
        <f>#REF!</f>
        <v>#REF!</v>
      </c>
      <c r="HY144" s="18" t="e">
        <f>#REF!</f>
        <v>#REF!</v>
      </c>
      <c r="HZ144" s="18" t="e">
        <f>#REF!</f>
        <v>#REF!</v>
      </c>
      <c r="IA144" s="18" t="e">
        <f>#REF!</f>
        <v>#REF!</v>
      </c>
      <c r="IB144" s="18" t="e">
        <f>#REF!</f>
        <v>#REF!</v>
      </c>
      <c r="IC144" s="18" t="e">
        <f>#REF!</f>
        <v>#REF!</v>
      </c>
      <c r="ID144" s="18" t="e">
        <f>#REF!</f>
        <v>#REF!</v>
      </c>
      <c r="IE144" s="18" t="e">
        <f>#REF!</f>
        <v>#REF!</v>
      </c>
      <c r="IF144" s="18" t="e">
        <f>#REF!</f>
        <v>#REF!</v>
      </c>
      <c r="IG144" s="18" t="e">
        <f>#REF!</f>
        <v>#REF!</v>
      </c>
      <c r="IH144" s="18" t="e">
        <f>#REF!</f>
        <v>#REF!</v>
      </c>
      <c r="II144" s="18" t="e">
        <f>#REF!</f>
        <v>#REF!</v>
      </c>
      <c r="IJ144" s="18" t="e">
        <f>#REF!</f>
        <v>#REF!</v>
      </c>
      <c r="IK144" s="18" t="e">
        <f>#REF!</f>
        <v>#REF!</v>
      </c>
      <c r="IL144" s="18" t="e">
        <f>#REF!</f>
        <v>#REF!</v>
      </c>
      <c r="IM144" s="18" t="e">
        <f>#REF!</f>
        <v>#REF!</v>
      </c>
      <c r="IN144" s="18" t="e">
        <f>#REF!</f>
        <v>#REF!</v>
      </c>
      <c r="IO144" s="18" t="e">
        <f>#REF!</f>
        <v>#REF!</v>
      </c>
      <c r="IP144" s="18" t="e">
        <f>#REF!</f>
        <v>#REF!</v>
      </c>
      <c r="IQ144" s="18" t="e">
        <f>#REF!</f>
        <v>#REF!</v>
      </c>
      <c r="IR144" s="18" t="e">
        <f>#REF!</f>
        <v>#REF!</v>
      </c>
      <c r="IS144" s="18" t="e">
        <f>#REF!</f>
        <v>#REF!</v>
      </c>
      <c r="IT144" s="18" t="e">
        <f>#REF!</f>
        <v>#REF!</v>
      </c>
      <c r="IU144" s="18" t="e">
        <f>#REF!</f>
        <v>#REF!</v>
      </c>
      <c r="IV144" s="18" t="e">
        <f>#REF!</f>
        <v>#REF!</v>
      </c>
      <c r="IW144" s="18" t="e">
        <f>#REF!</f>
        <v>#REF!</v>
      </c>
      <c r="IX144" s="18" t="e">
        <f>#REF!</f>
        <v>#REF!</v>
      </c>
      <c r="IY144" s="18" t="e">
        <f>#REF!</f>
        <v>#REF!</v>
      </c>
      <c r="IZ144" s="18" t="e">
        <f>#REF!</f>
        <v>#REF!</v>
      </c>
      <c r="JA144" s="18" t="e">
        <f>#REF!</f>
        <v>#REF!</v>
      </c>
      <c r="JB144" s="18" t="e">
        <f>#REF!</f>
        <v>#REF!</v>
      </c>
      <c r="JC144" s="18" t="e">
        <f>#REF!</f>
        <v>#REF!</v>
      </c>
      <c r="JD144" s="18" t="e">
        <f>#REF!</f>
        <v>#REF!</v>
      </c>
      <c r="JE144" s="18" t="e">
        <f>#REF!</f>
        <v>#REF!</v>
      </c>
      <c r="JF144" s="18" t="e">
        <f>#REF!</f>
        <v>#REF!</v>
      </c>
      <c r="JG144" s="18" t="e">
        <f>#REF!</f>
        <v>#REF!</v>
      </c>
      <c r="JH144" s="18" t="e">
        <f>#REF!</f>
        <v>#REF!</v>
      </c>
      <c r="JI144" s="18" t="e">
        <f>#REF!</f>
        <v>#REF!</v>
      </c>
      <c r="JJ144" s="18" t="e">
        <f>#REF!</f>
        <v>#REF!</v>
      </c>
      <c r="JK144" s="18" t="e">
        <f>#REF!</f>
        <v>#REF!</v>
      </c>
      <c r="JL144" s="18" t="e">
        <f>#REF!</f>
        <v>#REF!</v>
      </c>
      <c r="JM144" s="18" t="e">
        <f>#REF!</f>
        <v>#REF!</v>
      </c>
      <c r="JN144" s="18" t="e">
        <f>#REF!</f>
        <v>#REF!</v>
      </c>
      <c r="JO144" s="18" t="e">
        <f>#REF!</f>
        <v>#REF!</v>
      </c>
      <c r="JP144" s="18" t="e">
        <f>#REF!</f>
        <v>#REF!</v>
      </c>
      <c r="JQ144" s="18" t="e">
        <f>#REF!</f>
        <v>#REF!</v>
      </c>
      <c r="JR144" s="18" t="e">
        <f>#REF!</f>
        <v>#REF!</v>
      </c>
      <c r="JS144" s="18" t="e">
        <f>#REF!</f>
        <v>#REF!</v>
      </c>
      <c r="JT144" s="18" t="e">
        <f>#REF!</f>
        <v>#REF!</v>
      </c>
      <c r="JU144" s="18" t="e">
        <f>#REF!</f>
        <v>#REF!</v>
      </c>
      <c r="JV144" s="18" t="e">
        <f>#REF!</f>
        <v>#REF!</v>
      </c>
      <c r="JW144" s="18" t="e">
        <f>#REF!</f>
        <v>#REF!</v>
      </c>
      <c r="JX144" s="18" t="e">
        <f>#REF!</f>
        <v>#REF!</v>
      </c>
      <c r="JY144" s="18" t="e">
        <f>#REF!</f>
        <v>#REF!</v>
      </c>
      <c r="JZ144" s="18" t="e">
        <f>#REF!</f>
        <v>#REF!</v>
      </c>
      <c r="KA144" s="18" t="e">
        <f>#REF!</f>
        <v>#REF!</v>
      </c>
      <c r="KB144" s="18" t="e">
        <f>#REF!</f>
        <v>#REF!</v>
      </c>
      <c r="KC144" s="18" t="e">
        <f>#REF!</f>
        <v>#REF!</v>
      </c>
      <c r="KD144" s="18" t="e">
        <f>#REF!</f>
        <v>#REF!</v>
      </c>
      <c r="KE144" s="18" t="e">
        <f>#REF!</f>
        <v>#REF!</v>
      </c>
      <c r="KF144" s="18" t="e">
        <f>#REF!</f>
        <v>#REF!</v>
      </c>
      <c r="KG144" s="18" t="e">
        <f>#REF!</f>
        <v>#REF!</v>
      </c>
      <c r="KH144" s="18" t="e">
        <f>#REF!</f>
        <v>#REF!</v>
      </c>
      <c r="KI144" s="18" t="e">
        <f>#REF!</f>
        <v>#REF!</v>
      </c>
      <c r="KJ144" s="18" t="e">
        <f>#REF!</f>
        <v>#REF!</v>
      </c>
      <c r="KK144" s="18" t="e">
        <f>#REF!</f>
        <v>#REF!</v>
      </c>
      <c r="KL144" s="18" t="e">
        <f>#REF!</f>
        <v>#REF!</v>
      </c>
      <c r="KM144" s="18" t="e">
        <f>#REF!</f>
        <v>#REF!</v>
      </c>
      <c r="KN144" s="18" t="e">
        <f>#REF!</f>
        <v>#REF!</v>
      </c>
      <c r="KO144" s="18" t="e">
        <f>#REF!</f>
        <v>#REF!</v>
      </c>
      <c r="KP144" s="18" t="e">
        <f>#REF!</f>
        <v>#REF!</v>
      </c>
      <c r="KQ144" s="18" t="e">
        <f>#REF!</f>
        <v>#REF!</v>
      </c>
      <c r="KR144" s="18" t="e">
        <f>#REF!</f>
        <v>#REF!</v>
      </c>
      <c r="KS144" s="18" t="e">
        <f>#REF!</f>
        <v>#REF!</v>
      </c>
      <c r="KT144" s="18" t="e">
        <f>#REF!</f>
        <v>#REF!</v>
      </c>
      <c r="KU144" s="18" t="e">
        <f>#REF!</f>
        <v>#REF!</v>
      </c>
      <c r="KV144" s="18" t="e">
        <f>#REF!</f>
        <v>#REF!</v>
      </c>
      <c r="KW144" s="18" t="e">
        <f>#REF!</f>
        <v>#REF!</v>
      </c>
      <c r="KX144" s="18" t="e">
        <f>#REF!</f>
        <v>#REF!</v>
      </c>
      <c r="KY144" s="18" t="e">
        <f>#REF!</f>
        <v>#REF!</v>
      </c>
      <c r="KZ144" s="18" t="e">
        <f>#REF!</f>
        <v>#REF!</v>
      </c>
      <c r="LA144" s="18" t="e">
        <f>#REF!</f>
        <v>#REF!</v>
      </c>
      <c r="LB144" s="18" t="e">
        <f>#REF!</f>
        <v>#REF!</v>
      </c>
      <c r="LC144" s="18" t="e">
        <f>#REF!</f>
        <v>#REF!</v>
      </c>
      <c r="LD144" s="18" t="e">
        <f>#REF!</f>
        <v>#REF!</v>
      </c>
      <c r="LE144" s="18" t="e">
        <f>#REF!</f>
        <v>#REF!</v>
      </c>
      <c r="LF144" s="18" t="e">
        <f>#REF!</f>
        <v>#REF!</v>
      </c>
      <c r="LG144" s="18" t="e">
        <f>#REF!</f>
        <v>#REF!</v>
      </c>
      <c r="LH144" s="18" t="e">
        <f>#REF!</f>
        <v>#REF!</v>
      </c>
      <c r="LI144" s="18" t="e">
        <f>#REF!</f>
        <v>#REF!</v>
      </c>
      <c r="LJ144" s="18" t="e">
        <f>#REF!</f>
        <v>#REF!</v>
      </c>
      <c r="LK144" s="18" t="e">
        <f>#REF!</f>
        <v>#REF!</v>
      </c>
      <c r="LL144" s="18" t="e">
        <f>#REF!</f>
        <v>#REF!</v>
      </c>
      <c r="LM144" s="18" t="e">
        <f>#REF!</f>
        <v>#REF!</v>
      </c>
      <c r="LN144" s="18" t="e">
        <f>#REF!</f>
        <v>#REF!</v>
      </c>
      <c r="LO144" s="18" t="e">
        <f>#REF!</f>
        <v>#REF!</v>
      </c>
      <c r="LP144" s="18" t="e">
        <f>#REF!</f>
        <v>#REF!</v>
      </c>
      <c r="LQ144" s="18" t="e">
        <f>#REF!</f>
        <v>#REF!</v>
      </c>
      <c r="LR144" s="18" t="e">
        <f>#REF!</f>
        <v>#REF!</v>
      </c>
      <c r="LS144" s="18" t="e">
        <f>#REF!</f>
        <v>#REF!</v>
      </c>
      <c r="LT144" s="18" t="e">
        <f>#REF!</f>
        <v>#REF!</v>
      </c>
      <c r="LU144" s="18" t="e">
        <f>#REF!</f>
        <v>#REF!</v>
      </c>
      <c r="LV144" s="18" t="e">
        <f>#REF!</f>
        <v>#REF!</v>
      </c>
      <c r="LW144" s="18" t="e">
        <f>#REF!</f>
        <v>#REF!</v>
      </c>
      <c r="LX144" s="18" t="e">
        <f>#REF!</f>
        <v>#REF!</v>
      </c>
      <c r="LY144" s="18" t="e">
        <f>#REF!</f>
        <v>#REF!</v>
      </c>
      <c r="LZ144" s="18" t="e">
        <f>#REF!</f>
        <v>#REF!</v>
      </c>
      <c r="MA144" s="18" t="e">
        <f>#REF!</f>
        <v>#REF!</v>
      </c>
      <c r="MB144" s="18" t="e">
        <f>#REF!</f>
        <v>#REF!</v>
      </c>
      <c r="MC144" s="18" t="e">
        <f>#REF!</f>
        <v>#REF!</v>
      </c>
      <c r="MD144" s="18" t="e">
        <f>#REF!</f>
        <v>#REF!</v>
      </c>
      <c r="ME144" s="18" t="e">
        <f>#REF!</f>
        <v>#REF!</v>
      </c>
      <c r="MF144" s="18" t="e">
        <f>#REF!</f>
        <v>#REF!</v>
      </c>
      <c r="MG144" s="18" t="e">
        <f>#REF!</f>
        <v>#REF!</v>
      </c>
      <c r="MH144" s="18" t="e">
        <f>#REF!</f>
        <v>#REF!</v>
      </c>
      <c r="MI144" s="18" t="e">
        <f>#REF!</f>
        <v>#REF!</v>
      </c>
      <c r="MJ144" s="18" t="e">
        <f>#REF!</f>
        <v>#REF!</v>
      </c>
      <c r="MK144" s="18" t="e">
        <f>#REF!</f>
        <v>#REF!</v>
      </c>
      <c r="ML144" s="18" t="e">
        <f>#REF!</f>
        <v>#REF!</v>
      </c>
      <c r="MM144" s="18" t="e">
        <f>#REF!</f>
        <v>#REF!</v>
      </c>
      <c r="MN144" s="18" t="e">
        <f>#REF!</f>
        <v>#REF!</v>
      </c>
      <c r="MO144" s="18" t="e">
        <f>#REF!</f>
        <v>#REF!</v>
      </c>
      <c r="MP144" s="18" t="e">
        <f>#REF!</f>
        <v>#REF!</v>
      </c>
      <c r="MQ144" s="18" t="e">
        <f>#REF!</f>
        <v>#REF!</v>
      </c>
      <c r="MR144" s="18" t="e">
        <f>#REF!</f>
        <v>#REF!</v>
      </c>
      <c r="MS144" s="18" t="e">
        <f>#REF!</f>
        <v>#REF!</v>
      </c>
      <c r="MT144" s="18" t="e">
        <f>#REF!</f>
        <v>#REF!</v>
      </c>
      <c r="MU144" s="18" t="e">
        <f>#REF!</f>
        <v>#REF!</v>
      </c>
      <c r="MV144" s="18" t="e">
        <f>#REF!</f>
        <v>#REF!</v>
      </c>
      <c r="MW144" s="18" t="e">
        <f>#REF!</f>
        <v>#REF!</v>
      </c>
      <c r="MX144" s="18" t="e">
        <f>#REF!</f>
        <v>#REF!</v>
      </c>
      <c r="MY144" s="18" t="e">
        <f>#REF!</f>
        <v>#REF!</v>
      </c>
      <c r="MZ144" s="18" t="e">
        <f>#REF!</f>
        <v>#REF!</v>
      </c>
      <c r="NA144" s="18" t="e">
        <f>#REF!</f>
        <v>#REF!</v>
      </c>
      <c r="NB144" s="18" t="e">
        <f>#REF!</f>
        <v>#REF!</v>
      </c>
      <c r="NC144" s="18" t="e">
        <f>#REF!</f>
        <v>#REF!</v>
      </c>
      <c r="ND144" s="18" t="e">
        <f>#REF!</f>
        <v>#REF!</v>
      </c>
      <c r="NE144" s="18" t="e">
        <f>#REF!</f>
        <v>#REF!</v>
      </c>
      <c r="NF144" s="18" t="e">
        <f>#REF!</f>
        <v>#REF!</v>
      </c>
      <c r="NG144" s="18" t="e">
        <f>#REF!</f>
        <v>#REF!</v>
      </c>
      <c r="NH144" s="18" t="e">
        <f>#REF!</f>
        <v>#REF!</v>
      </c>
      <c r="NI144" s="18" t="e">
        <f>#REF!</f>
        <v>#REF!</v>
      </c>
      <c r="NJ144" s="18" t="e">
        <f>#REF!</f>
        <v>#REF!</v>
      </c>
      <c r="NK144" s="18" t="e">
        <f>#REF!</f>
        <v>#REF!</v>
      </c>
      <c r="NL144" s="18" t="e">
        <f>#REF!</f>
        <v>#REF!</v>
      </c>
      <c r="NM144" s="18" t="e">
        <f>#REF!</f>
        <v>#REF!</v>
      </c>
      <c r="NN144" s="18" t="e">
        <f>#REF!</f>
        <v>#REF!</v>
      </c>
      <c r="NO144" s="18" t="e">
        <f>#REF!</f>
        <v>#REF!</v>
      </c>
      <c r="NP144" s="18" t="e">
        <f>#REF!</f>
        <v>#REF!</v>
      </c>
      <c r="NQ144" s="18" t="e">
        <f>#REF!</f>
        <v>#REF!</v>
      </c>
      <c r="NR144" s="18" t="e">
        <f>#REF!</f>
        <v>#REF!</v>
      </c>
      <c r="NS144" s="18" t="e">
        <f>#REF!</f>
        <v>#REF!</v>
      </c>
      <c r="NT144" s="18" t="e">
        <f>#REF!</f>
        <v>#REF!</v>
      </c>
      <c r="NU144" s="18" t="e">
        <f>#REF!</f>
        <v>#REF!</v>
      </c>
      <c r="NV144" s="18" t="e">
        <f>#REF!</f>
        <v>#REF!</v>
      </c>
      <c r="NW144" s="18" t="e">
        <f>#REF!</f>
        <v>#REF!</v>
      </c>
      <c r="NX144" s="18" t="e">
        <f>#REF!</f>
        <v>#REF!</v>
      </c>
      <c r="NY144" s="18" t="e">
        <f>#REF!</f>
        <v>#REF!</v>
      </c>
      <c r="NZ144" s="18" t="e">
        <f>#REF!</f>
        <v>#REF!</v>
      </c>
      <c r="OA144" s="18" t="e">
        <f>#REF!</f>
        <v>#REF!</v>
      </c>
      <c r="OB144" s="18" t="e">
        <f>#REF!</f>
        <v>#REF!</v>
      </c>
      <c r="OC144" s="18" t="e">
        <f>#REF!</f>
        <v>#REF!</v>
      </c>
      <c r="OD144" s="18" t="e">
        <f>#REF!</f>
        <v>#REF!</v>
      </c>
      <c r="OE144" s="18" t="e">
        <f>#REF!</f>
        <v>#REF!</v>
      </c>
      <c r="OF144" s="18" t="e">
        <f>#REF!</f>
        <v>#REF!</v>
      </c>
      <c r="OG144" s="18" t="e">
        <f>#REF!</f>
        <v>#REF!</v>
      </c>
      <c r="OH144" s="18" t="e">
        <f>#REF!</f>
        <v>#REF!</v>
      </c>
      <c r="OI144" s="18" t="e">
        <f>#REF!</f>
        <v>#REF!</v>
      </c>
      <c r="OJ144" s="18" t="e">
        <f>#REF!</f>
        <v>#REF!</v>
      </c>
      <c r="OK144" s="18" t="e">
        <f>#REF!</f>
        <v>#REF!</v>
      </c>
      <c r="OL144" s="18" t="e">
        <f>#REF!</f>
        <v>#REF!</v>
      </c>
      <c r="OM144" s="18" t="e">
        <f>#REF!</f>
        <v>#REF!</v>
      </c>
      <c r="ON144" s="18" t="e">
        <f>#REF!</f>
        <v>#REF!</v>
      </c>
      <c r="OO144" s="18" t="e">
        <f>#REF!</f>
        <v>#REF!</v>
      </c>
      <c r="OP144" s="18" t="e">
        <f>#REF!</f>
        <v>#REF!</v>
      </c>
      <c r="OQ144" s="18" t="e">
        <f>#REF!</f>
        <v>#REF!</v>
      </c>
      <c r="OR144" s="18" t="e">
        <f>#REF!</f>
        <v>#REF!</v>
      </c>
      <c r="OS144" s="18" t="e">
        <f>#REF!</f>
        <v>#REF!</v>
      </c>
      <c r="OT144" s="18" t="e">
        <f>#REF!</f>
        <v>#REF!</v>
      </c>
      <c r="OU144" s="18" t="e">
        <f>#REF!</f>
        <v>#REF!</v>
      </c>
      <c r="OV144" s="18" t="e">
        <f>#REF!</f>
        <v>#REF!</v>
      </c>
      <c r="OW144" s="18" t="e">
        <f>#REF!</f>
        <v>#REF!</v>
      </c>
      <c r="OX144" s="18" t="e">
        <f>#REF!</f>
        <v>#REF!</v>
      </c>
      <c r="OY144" s="18" t="e">
        <f>#REF!</f>
        <v>#REF!</v>
      </c>
      <c r="OZ144" s="18" t="e">
        <f>#REF!</f>
        <v>#REF!</v>
      </c>
      <c r="PA144" s="18" t="e">
        <f>#REF!</f>
        <v>#REF!</v>
      </c>
      <c r="PB144" s="18" t="e">
        <f>#REF!</f>
        <v>#REF!</v>
      </c>
      <c r="PC144" s="18" t="e">
        <f>#REF!</f>
        <v>#REF!</v>
      </c>
      <c r="PD144" s="18" t="e">
        <f>#REF!</f>
        <v>#REF!</v>
      </c>
      <c r="PE144" s="18" t="e">
        <f>#REF!</f>
        <v>#REF!</v>
      </c>
      <c r="PF144" s="18" t="e">
        <f>#REF!</f>
        <v>#REF!</v>
      </c>
      <c r="PG144" s="18" t="e">
        <f>#REF!</f>
        <v>#REF!</v>
      </c>
      <c r="PH144" s="18" t="e">
        <f>#REF!</f>
        <v>#REF!</v>
      </c>
      <c r="PI144" s="18" t="e">
        <f>#REF!</f>
        <v>#REF!</v>
      </c>
      <c r="PJ144" s="18" t="e">
        <f>#REF!</f>
        <v>#REF!</v>
      </c>
      <c r="PK144" s="18" t="e">
        <f>#REF!</f>
        <v>#REF!</v>
      </c>
      <c r="PL144" s="18" t="e">
        <f>#REF!</f>
        <v>#REF!</v>
      </c>
      <c r="PM144" s="18" t="e">
        <f>#REF!</f>
        <v>#REF!</v>
      </c>
      <c r="PN144" s="18" t="e">
        <f>#REF!</f>
        <v>#REF!</v>
      </c>
      <c r="PO144" s="18" t="e">
        <f>#REF!</f>
        <v>#REF!</v>
      </c>
      <c r="PP144" s="18" t="e">
        <f>#REF!</f>
        <v>#REF!</v>
      </c>
      <c r="PQ144" s="18" t="e">
        <f>#REF!</f>
        <v>#REF!</v>
      </c>
      <c r="PR144" s="18" t="e">
        <f>#REF!</f>
        <v>#REF!</v>
      </c>
      <c r="PS144" s="18" t="e">
        <f>#REF!</f>
        <v>#REF!</v>
      </c>
      <c r="PT144" s="18" t="e">
        <f>#REF!</f>
        <v>#REF!</v>
      </c>
      <c r="PU144" s="18" t="e">
        <f>#REF!</f>
        <v>#REF!</v>
      </c>
      <c r="PV144" s="18" t="e">
        <f>#REF!</f>
        <v>#REF!</v>
      </c>
      <c r="PW144" s="18" t="e">
        <f>#REF!</f>
        <v>#REF!</v>
      </c>
      <c r="PX144" s="18" t="e">
        <f>#REF!</f>
        <v>#REF!</v>
      </c>
      <c r="PY144" s="18" t="e">
        <f>#REF!</f>
        <v>#REF!</v>
      </c>
      <c r="PZ144" s="18" t="e">
        <f>#REF!</f>
        <v>#REF!</v>
      </c>
      <c r="QA144" s="18" t="e">
        <f>#REF!</f>
        <v>#REF!</v>
      </c>
      <c r="QB144" s="18" t="e">
        <f>#REF!</f>
        <v>#REF!</v>
      </c>
      <c r="QC144" s="18" t="e">
        <f>#REF!</f>
        <v>#REF!</v>
      </c>
      <c r="QD144" s="18" t="e">
        <f>#REF!</f>
        <v>#REF!</v>
      </c>
      <c r="QE144" s="18" t="e">
        <f>#REF!</f>
        <v>#REF!</v>
      </c>
      <c r="QF144" s="18" t="e">
        <f>#REF!</f>
        <v>#REF!</v>
      </c>
      <c r="QG144" s="18" t="e">
        <f>#REF!</f>
        <v>#REF!</v>
      </c>
      <c r="QH144" s="18" t="e">
        <f>#REF!</f>
        <v>#REF!</v>
      </c>
      <c r="QI144" s="18" t="e">
        <f>#REF!</f>
        <v>#REF!</v>
      </c>
      <c r="QJ144" s="18" t="e">
        <f>#REF!</f>
        <v>#REF!</v>
      </c>
      <c r="QK144" s="18" t="e">
        <f>#REF!</f>
        <v>#REF!</v>
      </c>
      <c r="QL144" s="18" t="e">
        <f>#REF!</f>
        <v>#REF!</v>
      </c>
      <c r="QM144" s="18" t="e">
        <f>#REF!</f>
        <v>#REF!</v>
      </c>
      <c r="QN144" s="18" t="e">
        <f>#REF!</f>
        <v>#REF!</v>
      </c>
      <c r="QO144" s="18" t="e">
        <f>#REF!</f>
        <v>#REF!</v>
      </c>
      <c r="QP144" s="18" t="e">
        <f>#REF!</f>
        <v>#REF!</v>
      </c>
      <c r="QQ144" s="18" t="e">
        <f>#REF!</f>
        <v>#REF!</v>
      </c>
      <c r="QR144" s="18" t="e">
        <f>#REF!</f>
        <v>#REF!</v>
      </c>
      <c r="QS144" s="18" t="e">
        <f>#REF!</f>
        <v>#REF!</v>
      </c>
      <c r="QT144" s="18" t="e">
        <f>#REF!</f>
        <v>#REF!</v>
      </c>
      <c r="QU144" s="18" t="e">
        <f>#REF!</f>
        <v>#REF!</v>
      </c>
      <c r="QV144" s="18" t="e">
        <f>#REF!</f>
        <v>#REF!</v>
      </c>
      <c r="QW144" s="18" t="e">
        <f>#REF!</f>
        <v>#REF!</v>
      </c>
      <c r="QX144" s="18" t="e">
        <f>#REF!</f>
        <v>#REF!</v>
      </c>
      <c r="QY144" s="18" t="e">
        <f>#REF!</f>
        <v>#REF!</v>
      </c>
      <c r="QZ144" s="18"/>
      <c r="RA144" s="18"/>
      <c r="RB144" s="5" t="e">
        <f>SUM(L144:QY144)</f>
        <v>#REF!</v>
      </c>
      <c r="RC144" s="5" t="e">
        <f t="shared" ref="RC144:RC145" si="200">RA144-RB144</f>
        <v>#REF!</v>
      </c>
      <c r="RD144" s="6" t="e">
        <f>#REF!</f>
        <v>#REF!</v>
      </c>
      <c r="RE144" s="6" t="e">
        <f>RD144-RB144</f>
        <v>#REF!</v>
      </c>
      <c r="RF144" s="6"/>
    </row>
    <row r="145" spans="1:474" ht="18" customHeight="1">
      <c r="A145" s="34" t="s">
        <v>230</v>
      </c>
      <c r="B145" s="35" t="s">
        <v>209</v>
      </c>
      <c r="C145" s="35" t="s">
        <v>322</v>
      </c>
      <c r="D145" s="35" t="s">
        <v>489</v>
      </c>
      <c r="E145" s="35"/>
      <c r="F145" s="35"/>
      <c r="G145" s="35"/>
      <c r="H145" s="35" t="s">
        <v>175</v>
      </c>
      <c r="I145" s="35" t="s">
        <v>396</v>
      </c>
      <c r="J145" s="35"/>
      <c r="K145" s="38" t="e">
        <f>#REF!</f>
        <v>#REF!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24">
        <v>0</v>
      </c>
      <c r="BO145" s="17">
        <v>0</v>
      </c>
      <c r="BP145" s="17">
        <v>0</v>
      </c>
      <c r="BQ145" s="17">
        <v>0</v>
      </c>
      <c r="BR145" s="17">
        <v>0</v>
      </c>
      <c r="BS145" s="17">
        <v>0</v>
      </c>
      <c r="BT145" s="17">
        <v>0</v>
      </c>
      <c r="BU145" s="17">
        <v>0</v>
      </c>
      <c r="BV145" s="17">
        <v>0</v>
      </c>
      <c r="BW145" s="17">
        <v>0</v>
      </c>
      <c r="BX145" s="23">
        <v>0</v>
      </c>
      <c r="BY145" s="17">
        <v>0</v>
      </c>
      <c r="BZ145" s="17">
        <v>0</v>
      </c>
      <c r="CA145" s="17">
        <v>0</v>
      </c>
      <c r="CB145" s="17">
        <v>0</v>
      </c>
      <c r="CC145" s="17">
        <v>0</v>
      </c>
      <c r="CD145" s="17">
        <v>0</v>
      </c>
      <c r="CE145" s="17">
        <v>0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0</v>
      </c>
      <c r="CM145" s="17">
        <v>0</v>
      </c>
      <c r="CN145" s="17">
        <v>0</v>
      </c>
      <c r="CO145" s="17">
        <v>0</v>
      </c>
      <c r="CP145" s="17">
        <v>0</v>
      </c>
      <c r="CQ145" s="17">
        <v>0</v>
      </c>
      <c r="CR145" s="17">
        <v>0</v>
      </c>
      <c r="CS145" s="17">
        <v>0</v>
      </c>
      <c r="CT145" s="17">
        <v>0</v>
      </c>
      <c r="CU145" s="17">
        <v>0</v>
      </c>
      <c r="CV145" s="17">
        <v>0</v>
      </c>
      <c r="CW145" s="17">
        <v>0</v>
      </c>
      <c r="CX145" s="17">
        <v>0</v>
      </c>
      <c r="CY145" s="17">
        <v>0</v>
      </c>
      <c r="CZ145" s="17">
        <v>0</v>
      </c>
      <c r="DA145" s="17">
        <v>0</v>
      </c>
      <c r="DB145" s="17">
        <v>0</v>
      </c>
      <c r="DC145" s="17">
        <v>0</v>
      </c>
      <c r="DD145" s="17">
        <v>0</v>
      </c>
      <c r="DE145" s="17">
        <v>0</v>
      </c>
      <c r="DF145" s="17">
        <v>0</v>
      </c>
      <c r="DG145" s="17">
        <v>0</v>
      </c>
      <c r="DH145" s="17">
        <v>0</v>
      </c>
      <c r="DI145" s="17">
        <v>0</v>
      </c>
      <c r="DJ145" s="17">
        <v>0</v>
      </c>
      <c r="DK145" s="17">
        <v>0</v>
      </c>
      <c r="DL145" s="17">
        <v>0</v>
      </c>
      <c r="DM145" s="17">
        <v>0</v>
      </c>
      <c r="DN145" s="17">
        <v>0</v>
      </c>
      <c r="DO145" s="17">
        <v>0</v>
      </c>
      <c r="DP145" s="17">
        <v>0</v>
      </c>
      <c r="DQ145" s="17">
        <v>0</v>
      </c>
      <c r="DR145" s="17">
        <v>0</v>
      </c>
      <c r="DS145" s="17">
        <v>0</v>
      </c>
      <c r="DT145" s="17">
        <v>0</v>
      </c>
      <c r="DU145" s="23">
        <v>0</v>
      </c>
      <c r="DV145" s="17">
        <v>0</v>
      </c>
      <c r="DW145" s="17">
        <v>0</v>
      </c>
      <c r="DX145" s="17">
        <v>0</v>
      </c>
      <c r="DY145" s="17">
        <v>0</v>
      </c>
      <c r="DZ145" s="17">
        <v>0</v>
      </c>
      <c r="EA145" s="17">
        <v>0</v>
      </c>
      <c r="EB145" s="17">
        <v>0</v>
      </c>
      <c r="EC145" s="17">
        <v>0</v>
      </c>
      <c r="ED145" s="17">
        <v>0</v>
      </c>
      <c r="EE145" s="17">
        <v>0</v>
      </c>
      <c r="EF145" s="17">
        <v>0</v>
      </c>
      <c r="EG145" s="17">
        <v>0</v>
      </c>
      <c r="EH145" s="17">
        <v>0</v>
      </c>
      <c r="EI145" s="17">
        <v>0</v>
      </c>
      <c r="EJ145" s="17">
        <v>0</v>
      </c>
      <c r="EK145" s="17">
        <v>0</v>
      </c>
      <c r="EL145" s="17">
        <v>0</v>
      </c>
      <c r="EM145" s="17">
        <v>0</v>
      </c>
      <c r="EN145" s="17">
        <v>0</v>
      </c>
      <c r="EO145" s="17">
        <v>0</v>
      </c>
      <c r="EP145" s="17">
        <v>0</v>
      </c>
      <c r="EQ145" s="17">
        <v>0</v>
      </c>
      <c r="ER145" s="17">
        <v>0</v>
      </c>
      <c r="ES145" s="17">
        <v>0</v>
      </c>
      <c r="ET145" s="17">
        <v>0</v>
      </c>
      <c r="EU145" s="17">
        <v>0</v>
      </c>
      <c r="EV145" s="17">
        <v>0</v>
      </c>
      <c r="EW145" s="17">
        <v>0</v>
      </c>
      <c r="EX145" s="17">
        <v>0</v>
      </c>
      <c r="EY145" s="17">
        <v>0</v>
      </c>
      <c r="EZ145" s="17">
        <v>0</v>
      </c>
      <c r="FA145" s="17">
        <v>0</v>
      </c>
      <c r="FB145" s="17">
        <v>0</v>
      </c>
      <c r="FC145" s="17">
        <v>0</v>
      </c>
      <c r="FD145" s="17">
        <v>0</v>
      </c>
      <c r="FE145" s="17">
        <v>0</v>
      </c>
      <c r="FF145" s="17">
        <v>0</v>
      </c>
      <c r="FG145" s="17">
        <v>0</v>
      </c>
      <c r="FH145" s="17">
        <v>0</v>
      </c>
      <c r="FI145" s="17">
        <v>0</v>
      </c>
      <c r="FJ145" s="17">
        <v>0</v>
      </c>
      <c r="FK145" s="17">
        <v>0</v>
      </c>
      <c r="FL145" s="17">
        <v>0</v>
      </c>
      <c r="FM145" s="17">
        <v>0</v>
      </c>
      <c r="FN145" s="17">
        <v>0</v>
      </c>
      <c r="FO145" s="17">
        <v>0</v>
      </c>
      <c r="FP145" s="17">
        <v>0</v>
      </c>
      <c r="FQ145" s="17">
        <v>0</v>
      </c>
      <c r="FR145" s="17">
        <v>0</v>
      </c>
      <c r="FS145" s="17">
        <v>0</v>
      </c>
      <c r="FT145" s="17">
        <v>0</v>
      </c>
      <c r="FU145" s="17">
        <v>0</v>
      </c>
      <c r="FV145" s="17">
        <v>0</v>
      </c>
      <c r="FW145" s="17">
        <v>0</v>
      </c>
      <c r="FX145" s="17">
        <v>0</v>
      </c>
      <c r="FY145" s="17">
        <v>0</v>
      </c>
      <c r="FZ145" s="18">
        <v>0</v>
      </c>
      <c r="GA145" s="18">
        <v>0</v>
      </c>
      <c r="GB145" s="18">
        <v>0</v>
      </c>
      <c r="GC145" s="18">
        <v>0</v>
      </c>
      <c r="GD145" s="18">
        <v>0</v>
      </c>
      <c r="GE145" s="18">
        <v>0</v>
      </c>
      <c r="GF145" s="18">
        <v>0</v>
      </c>
      <c r="GG145" s="18">
        <v>0</v>
      </c>
      <c r="GH145" s="18">
        <v>0</v>
      </c>
      <c r="GI145" s="18">
        <v>0</v>
      </c>
      <c r="GJ145" s="18">
        <v>0</v>
      </c>
      <c r="GK145" s="18">
        <v>0</v>
      </c>
      <c r="GL145" s="18">
        <v>0</v>
      </c>
      <c r="GM145" s="18">
        <v>0</v>
      </c>
      <c r="GN145" s="18">
        <v>0</v>
      </c>
      <c r="GO145" s="18">
        <v>0</v>
      </c>
      <c r="GP145" s="18">
        <v>0</v>
      </c>
      <c r="GQ145" s="18">
        <v>0</v>
      </c>
      <c r="GR145" s="18">
        <v>0</v>
      </c>
      <c r="GS145" s="18">
        <v>0</v>
      </c>
      <c r="GT145" s="18">
        <v>0</v>
      </c>
      <c r="GU145" s="18">
        <v>0</v>
      </c>
      <c r="GV145" s="18">
        <v>0</v>
      </c>
      <c r="GW145" s="18">
        <v>0</v>
      </c>
      <c r="GX145" s="18">
        <v>0</v>
      </c>
      <c r="GY145" s="18">
        <v>0</v>
      </c>
      <c r="GZ145" s="18">
        <v>0</v>
      </c>
      <c r="HA145" s="18">
        <v>0</v>
      </c>
      <c r="HB145" s="18">
        <v>0</v>
      </c>
      <c r="HC145" s="18">
        <v>0</v>
      </c>
      <c r="HD145" s="18">
        <v>0</v>
      </c>
      <c r="HE145" s="18">
        <v>0</v>
      </c>
      <c r="HF145" s="18">
        <v>0</v>
      </c>
      <c r="HG145" s="18">
        <v>0</v>
      </c>
      <c r="HH145" s="18">
        <v>0</v>
      </c>
      <c r="HI145" s="18">
        <v>0</v>
      </c>
      <c r="HJ145" s="18">
        <v>0</v>
      </c>
      <c r="HK145" s="18">
        <v>0</v>
      </c>
      <c r="HL145" s="18">
        <v>0</v>
      </c>
      <c r="HM145" s="18">
        <v>0</v>
      </c>
      <c r="HN145" s="18">
        <v>0</v>
      </c>
      <c r="HO145" s="18">
        <v>0</v>
      </c>
      <c r="HP145" s="18">
        <v>0</v>
      </c>
      <c r="HQ145" s="18">
        <v>0</v>
      </c>
      <c r="HR145" s="18">
        <v>0</v>
      </c>
      <c r="HS145" s="18">
        <v>0</v>
      </c>
      <c r="HT145" s="18">
        <v>0</v>
      </c>
      <c r="HU145" s="18">
        <v>0</v>
      </c>
      <c r="HV145" s="18">
        <v>0</v>
      </c>
      <c r="HW145" s="18">
        <v>0</v>
      </c>
      <c r="HX145" s="18">
        <v>0</v>
      </c>
      <c r="HY145" s="18">
        <v>0</v>
      </c>
      <c r="HZ145" s="18">
        <v>0</v>
      </c>
      <c r="IA145" s="18">
        <v>0</v>
      </c>
      <c r="IB145" s="18">
        <v>0</v>
      </c>
      <c r="IC145" s="18">
        <v>0</v>
      </c>
      <c r="ID145" s="18">
        <v>0</v>
      </c>
      <c r="IE145" s="18">
        <v>0</v>
      </c>
      <c r="IF145" s="18">
        <v>0</v>
      </c>
      <c r="IG145" s="18">
        <v>0</v>
      </c>
      <c r="IH145" s="18">
        <v>0</v>
      </c>
      <c r="II145" s="18">
        <v>0</v>
      </c>
      <c r="IJ145" s="18">
        <v>0</v>
      </c>
      <c r="IK145" s="18">
        <v>0</v>
      </c>
      <c r="IL145" s="18">
        <v>0</v>
      </c>
      <c r="IM145" s="18">
        <v>0</v>
      </c>
      <c r="IN145" s="18">
        <v>0</v>
      </c>
      <c r="IO145" s="18">
        <v>0</v>
      </c>
      <c r="IP145" s="18">
        <v>0</v>
      </c>
      <c r="IQ145" s="18">
        <v>0</v>
      </c>
      <c r="IR145" s="18">
        <v>0</v>
      </c>
      <c r="IS145" s="18">
        <v>0</v>
      </c>
      <c r="IT145" s="18">
        <v>0</v>
      </c>
      <c r="IU145" s="18">
        <v>0</v>
      </c>
      <c r="IV145" s="18">
        <v>0</v>
      </c>
      <c r="IW145" s="18">
        <v>0</v>
      </c>
      <c r="IX145" s="18">
        <v>0</v>
      </c>
      <c r="IY145" s="18">
        <v>0</v>
      </c>
      <c r="IZ145" s="18">
        <v>0</v>
      </c>
      <c r="JA145" s="18">
        <v>0</v>
      </c>
      <c r="JB145" s="18">
        <v>0</v>
      </c>
      <c r="JC145" s="18">
        <v>0</v>
      </c>
      <c r="JD145" s="18">
        <v>0</v>
      </c>
      <c r="JE145" s="18">
        <v>0</v>
      </c>
      <c r="JF145" s="18">
        <v>0</v>
      </c>
      <c r="JG145" s="18">
        <v>0</v>
      </c>
      <c r="JH145" s="18">
        <v>0</v>
      </c>
      <c r="JI145" s="18">
        <v>0</v>
      </c>
      <c r="JJ145" s="18">
        <v>0</v>
      </c>
      <c r="JK145" s="18">
        <v>0</v>
      </c>
      <c r="JL145" s="18">
        <v>0</v>
      </c>
      <c r="JM145" s="18">
        <v>0</v>
      </c>
      <c r="JN145" s="18">
        <v>0</v>
      </c>
      <c r="JO145" s="18">
        <v>0</v>
      </c>
      <c r="JP145" s="18">
        <v>0</v>
      </c>
      <c r="JQ145" s="18">
        <v>0</v>
      </c>
      <c r="JR145" s="18">
        <v>0</v>
      </c>
      <c r="JS145" s="18">
        <v>0</v>
      </c>
      <c r="JT145" s="18">
        <v>0</v>
      </c>
      <c r="JU145" s="18">
        <v>0</v>
      </c>
      <c r="JV145" s="18">
        <v>0</v>
      </c>
      <c r="JW145" s="18">
        <v>0</v>
      </c>
      <c r="JX145" s="18">
        <v>0</v>
      </c>
      <c r="JY145" s="18">
        <v>0</v>
      </c>
      <c r="JZ145" s="18">
        <v>0</v>
      </c>
      <c r="KA145" s="18">
        <v>0</v>
      </c>
      <c r="KB145" s="18">
        <v>0</v>
      </c>
      <c r="KC145" s="18">
        <v>0</v>
      </c>
      <c r="KD145" s="18">
        <v>0</v>
      </c>
      <c r="KE145" s="18">
        <v>0</v>
      </c>
      <c r="KF145" s="18">
        <v>0</v>
      </c>
      <c r="KG145" s="18">
        <v>0</v>
      </c>
      <c r="KH145" s="18">
        <v>0</v>
      </c>
      <c r="KI145" s="18">
        <v>0</v>
      </c>
      <c r="KJ145" s="18">
        <v>0</v>
      </c>
      <c r="KK145" s="18">
        <v>0</v>
      </c>
      <c r="KL145" s="18">
        <v>0</v>
      </c>
      <c r="KM145" s="18">
        <v>0</v>
      </c>
      <c r="KN145" s="18">
        <v>0</v>
      </c>
      <c r="KO145" s="18">
        <v>0</v>
      </c>
      <c r="KP145" s="18">
        <v>0</v>
      </c>
      <c r="KQ145" s="18">
        <v>0</v>
      </c>
      <c r="KR145" s="18">
        <v>0</v>
      </c>
      <c r="KS145" s="18">
        <v>0</v>
      </c>
      <c r="KT145" s="18">
        <v>0</v>
      </c>
      <c r="KU145" s="18">
        <v>0</v>
      </c>
      <c r="KV145" s="18">
        <v>0</v>
      </c>
      <c r="KW145" s="18">
        <v>0</v>
      </c>
      <c r="KX145" s="18">
        <v>0</v>
      </c>
      <c r="KY145" s="18">
        <v>0</v>
      </c>
      <c r="KZ145" s="18">
        <v>0</v>
      </c>
      <c r="LA145" s="18">
        <v>0</v>
      </c>
      <c r="LB145" s="18">
        <v>0</v>
      </c>
      <c r="LC145" s="18">
        <v>0</v>
      </c>
      <c r="LD145" s="18">
        <v>0</v>
      </c>
      <c r="LE145" s="18">
        <v>0</v>
      </c>
      <c r="LF145" s="18">
        <v>0</v>
      </c>
      <c r="LG145" s="18">
        <v>0</v>
      </c>
      <c r="LH145" s="18">
        <v>0</v>
      </c>
      <c r="LI145" s="18">
        <v>0</v>
      </c>
      <c r="LJ145" s="18">
        <v>0</v>
      </c>
      <c r="LK145" s="18">
        <v>0</v>
      </c>
      <c r="LL145" s="18">
        <v>0</v>
      </c>
      <c r="LM145" s="18">
        <v>0</v>
      </c>
      <c r="LN145" s="18">
        <v>0</v>
      </c>
      <c r="LO145" s="18">
        <v>0</v>
      </c>
      <c r="LP145" s="18">
        <v>0</v>
      </c>
      <c r="LQ145" s="18">
        <v>0</v>
      </c>
      <c r="LR145" s="18">
        <v>0</v>
      </c>
      <c r="LS145" s="18">
        <v>0</v>
      </c>
      <c r="LT145" s="18">
        <v>0</v>
      </c>
      <c r="LU145" s="18">
        <v>0</v>
      </c>
      <c r="LV145" s="18">
        <v>0</v>
      </c>
      <c r="LW145" s="18">
        <v>0</v>
      </c>
      <c r="LX145" s="18">
        <v>0</v>
      </c>
      <c r="LY145" s="18">
        <v>0</v>
      </c>
      <c r="LZ145" s="18">
        <v>0</v>
      </c>
      <c r="MA145" s="18">
        <v>0</v>
      </c>
      <c r="MB145" s="18">
        <v>0</v>
      </c>
      <c r="MC145" s="18">
        <v>0</v>
      </c>
      <c r="MD145" s="18">
        <v>0</v>
      </c>
      <c r="ME145" s="18">
        <v>0</v>
      </c>
      <c r="MF145" s="18">
        <v>0</v>
      </c>
      <c r="MG145" s="18">
        <v>0</v>
      </c>
      <c r="MH145" s="18">
        <v>0</v>
      </c>
      <c r="MI145" s="18">
        <v>0</v>
      </c>
      <c r="MJ145" s="18">
        <v>0</v>
      </c>
      <c r="MK145" s="18">
        <v>0</v>
      </c>
      <c r="ML145" s="18">
        <v>0</v>
      </c>
      <c r="MM145" s="18">
        <v>0</v>
      </c>
      <c r="MN145" s="18">
        <v>0</v>
      </c>
      <c r="MO145" s="18">
        <v>0</v>
      </c>
      <c r="MP145" s="18">
        <v>0</v>
      </c>
      <c r="MQ145" s="18">
        <v>0</v>
      </c>
      <c r="MR145" s="18">
        <v>0</v>
      </c>
      <c r="MS145" s="18">
        <v>0</v>
      </c>
      <c r="MT145" s="18">
        <v>0</v>
      </c>
      <c r="MU145" s="18">
        <v>0</v>
      </c>
      <c r="MV145" s="18">
        <v>0</v>
      </c>
      <c r="MW145" s="18">
        <v>0</v>
      </c>
      <c r="MX145" s="18">
        <v>0</v>
      </c>
      <c r="MY145" s="18">
        <v>0</v>
      </c>
      <c r="MZ145" s="18">
        <v>0</v>
      </c>
      <c r="NA145" s="18">
        <v>0</v>
      </c>
      <c r="NB145" s="18">
        <v>0</v>
      </c>
      <c r="NC145" s="18">
        <v>0</v>
      </c>
      <c r="ND145" s="18">
        <v>0</v>
      </c>
      <c r="NE145" s="18">
        <v>0</v>
      </c>
      <c r="NF145" s="18">
        <v>0</v>
      </c>
      <c r="NG145" s="18">
        <v>0</v>
      </c>
      <c r="NH145" s="18">
        <v>0</v>
      </c>
      <c r="NI145" s="18">
        <v>0</v>
      </c>
      <c r="NJ145" s="18">
        <v>0</v>
      </c>
      <c r="NK145" s="18">
        <v>0</v>
      </c>
      <c r="NL145" s="18">
        <v>0</v>
      </c>
      <c r="NM145" s="18">
        <v>0</v>
      </c>
      <c r="NN145" s="18">
        <v>0</v>
      </c>
      <c r="NO145" s="18">
        <v>0</v>
      </c>
      <c r="NP145" s="18">
        <v>0</v>
      </c>
      <c r="NQ145" s="18">
        <v>0</v>
      </c>
      <c r="NR145" s="18">
        <v>0</v>
      </c>
      <c r="NS145" s="18">
        <v>0</v>
      </c>
      <c r="NT145" s="18">
        <v>0</v>
      </c>
      <c r="NU145" s="18">
        <v>0</v>
      </c>
      <c r="NV145" s="18">
        <v>0</v>
      </c>
      <c r="NW145" s="18">
        <v>0</v>
      </c>
      <c r="NX145" s="18">
        <v>0</v>
      </c>
      <c r="NY145" s="18">
        <v>0</v>
      </c>
      <c r="NZ145" s="18">
        <v>0</v>
      </c>
      <c r="OA145" s="18">
        <v>0</v>
      </c>
      <c r="OB145" s="18">
        <v>0</v>
      </c>
      <c r="OC145" s="18">
        <v>0</v>
      </c>
      <c r="OD145" s="18">
        <v>0</v>
      </c>
      <c r="OE145" s="18">
        <v>0</v>
      </c>
      <c r="OF145" s="18">
        <v>0</v>
      </c>
      <c r="OG145" s="18">
        <v>0</v>
      </c>
      <c r="OH145" s="18">
        <v>0</v>
      </c>
      <c r="OI145" s="18">
        <v>0</v>
      </c>
      <c r="OJ145" s="18">
        <v>0</v>
      </c>
      <c r="OK145" s="18">
        <v>0</v>
      </c>
      <c r="OL145" s="18">
        <v>0</v>
      </c>
      <c r="OM145" s="18">
        <v>0</v>
      </c>
      <c r="ON145" s="18">
        <v>0</v>
      </c>
      <c r="OO145" s="18">
        <v>0</v>
      </c>
      <c r="OP145" s="18">
        <v>0</v>
      </c>
      <c r="OQ145" s="18">
        <v>0</v>
      </c>
      <c r="OR145" s="18">
        <v>0</v>
      </c>
      <c r="OS145" s="18">
        <v>0</v>
      </c>
      <c r="OT145" s="18">
        <v>0</v>
      </c>
      <c r="OU145" s="18">
        <v>0</v>
      </c>
      <c r="OV145" s="18">
        <v>0</v>
      </c>
      <c r="OW145" s="18">
        <v>0</v>
      </c>
      <c r="OX145" s="18">
        <v>0</v>
      </c>
      <c r="OY145" s="18">
        <v>0</v>
      </c>
      <c r="OZ145" s="18">
        <v>0</v>
      </c>
      <c r="PA145" s="18">
        <v>0</v>
      </c>
      <c r="PB145" s="18">
        <v>0</v>
      </c>
      <c r="PC145" s="18">
        <v>0</v>
      </c>
      <c r="PD145" s="18">
        <v>0</v>
      </c>
      <c r="PE145" s="18">
        <v>0</v>
      </c>
      <c r="PF145" s="18">
        <v>0</v>
      </c>
      <c r="PG145" s="18">
        <v>0</v>
      </c>
      <c r="PH145" s="18">
        <v>0</v>
      </c>
      <c r="PI145" s="18">
        <v>0</v>
      </c>
      <c r="PJ145" s="18">
        <v>0</v>
      </c>
      <c r="PK145" s="18">
        <v>0</v>
      </c>
      <c r="PL145" s="18">
        <v>0</v>
      </c>
      <c r="PM145" s="18">
        <v>0</v>
      </c>
      <c r="PN145" s="18">
        <v>0</v>
      </c>
      <c r="PO145" s="18">
        <v>0</v>
      </c>
      <c r="PP145" s="18">
        <v>0</v>
      </c>
      <c r="PQ145" s="18">
        <v>0</v>
      </c>
      <c r="PR145" s="18">
        <v>0</v>
      </c>
      <c r="PS145" s="18">
        <v>0</v>
      </c>
      <c r="PT145" s="18">
        <v>0</v>
      </c>
      <c r="PU145" s="18">
        <v>0</v>
      </c>
      <c r="PV145" s="18">
        <v>0</v>
      </c>
      <c r="PW145" s="18">
        <v>0</v>
      </c>
      <c r="PX145" s="18">
        <v>0</v>
      </c>
      <c r="PY145" s="18">
        <v>0</v>
      </c>
      <c r="PZ145" s="18">
        <v>0</v>
      </c>
      <c r="QA145" s="18">
        <v>0</v>
      </c>
      <c r="QB145" s="18">
        <v>0</v>
      </c>
      <c r="QC145" s="18">
        <v>0</v>
      </c>
      <c r="QD145" s="18">
        <v>0</v>
      </c>
      <c r="QE145" s="18">
        <v>0</v>
      </c>
      <c r="QF145" s="18">
        <v>0</v>
      </c>
      <c r="QG145" s="18">
        <v>0</v>
      </c>
      <c r="QH145" s="18">
        <v>0</v>
      </c>
      <c r="QI145" s="18">
        <v>0</v>
      </c>
      <c r="QJ145" s="18">
        <v>0</v>
      </c>
      <c r="QK145" s="18">
        <v>0</v>
      </c>
      <c r="QL145" s="18">
        <v>0</v>
      </c>
      <c r="QM145" s="18">
        <v>0</v>
      </c>
      <c r="QN145" s="18">
        <v>0</v>
      </c>
      <c r="QO145" s="18">
        <v>0</v>
      </c>
      <c r="QP145" s="18">
        <v>0</v>
      </c>
      <c r="QQ145" s="18">
        <v>0</v>
      </c>
      <c r="QR145" s="18">
        <v>0</v>
      </c>
      <c r="QS145" s="18">
        <v>0</v>
      </c>
      <c r="QT145" s="18">
        <v>0</v>
      </c>
      <c r="QU145" s="18">
        <v>0</v>
      </c>
      <c r="QV145" s="18">
        <v>0</v>
      </c>
      <c r="QW145" s="18">
        <v>0</v>
      </c>
      <c r="QX145" s="18">
        <v>0</v>
      </c>
      <c r="QY145" s="18">
        <v>0</v>
      </c>
      <c r="QZ145" s="18"/>
      <c r="RA145" s="18"/>
      <c r="RB145" s="5">
        <f>SUM(L145:QY145)</f>
        <v>0</v>
      </c>
      <c r="RC145" s="5">
        <f t="shared" si="200"/>
        <v>0</v>
      </c>
      <c r="RD145" s="6" t="e">
        <f>#REF!</f>
        <v>#REF!</v>
      </c>
      <c r="RE145" s="6" t="e">
        <f>RD145-RB145</f>
        <v>#REF!</v>
      </c>
      <c r="RF145" s="6"/>
    </row>
    <row r="146" spans="1:474" ht="18" customHeight="1">
      <c r="A146" s="34" t="s">
        <v>230</v>
      </c>
      <c r="B146" s="35" t="s">
        <v>209</v>
      </c>
      <c r="C146" s="35" t="s">
        <v>210</v>
      </c>
      <c r="D146" s="35"/>
      <c r="E146" s="35"/>
      <c r="F146" s="35"/>
      <c r="G146" s="35"/>
      <c r="H146" s="35" t="s">
        <v>175</v>
      </c>
      <c r="I146" s="35" t="s">
        <v>396</v>
      </c>
      <c r="J146" s="35"/>
      <c r="K146" s="39" t="s">
        <v>405</v>
      </c>
      <c r="L146" s="18">
        <v>0</v>
      </c>
      <c r="M146" s="18">
        <v>0</v>
      </c>
      <c r="N146" s="18">
        <f t="shared" ref="N146:BY146" si="201">M146+N145-N144</f>
        <v>0</v>
      </c>
      <c r="O146" s="18">
        <f t="shared" si="201"/>
        <v>0</v>
      </c>
      <c r="P146" s="18">
        <f t="shared" si="201"/>
        <v>0</v>
      </c>
      <c r="Q146" s="18">
        <f t="shared" si="201"/>
        <v>0</v>
      </c>
      <c r="R146" s="18">
        <f t="shared" si="201"/>
        <v>0</v>
      </c>
      <c r="S146" s="18">
        <f t="shared" si="201"/>
        <v>0</v>
      </c>
      <c r="T146" s="18">
        <f t="shared" si="201"/>
        <v>0</v>
      </c>
      <c r="U146" s="18">
        <f t="shared" si="201"/>
        <v>0</v>
      </c>
      <c r="V146" s="18">
        <f t="shared" si="201"/>
        <v>0</v>
      </c>
      <c r="W146" s="18">
        <f t="shared" si="201"/>
        <v>0</v>
      </c>
      <c r="X146" s="18">
        <f t="shared" si="201"/>
        <v>0</v>
      </c>
      <c r="Y146" s="18">
        <f t="shared" si="201"/>
        <v>0</v>
      </c>
      <c r="Z146" s="18">
        <f t="shared" si="201"/>
        <v>0</v>
      </c>
      <c r="AA146" s="18">
        <f t="shared" si="201"/>
        <v>0</v>
      </c>
      <c r="AB146" s="18">
        <f t="shared" si="201"/>
        <v>0</v>
      </c>
      <c r="AC146" s="18">
        <f t="shared" si="201"/>
        <v>0</v>
      </c>
      <c r="AD146" s="18">
        <f t="shared" si="201"/>
        <v>0</v>
      </c>
      <c r="AE146" s="18">
        <f t="shared" si="201"/>
        <v>0</v>
      </c>
      <c r="AF146" s="18">
        <f t="shared" si="201"/>
        <v>0</v>
      </c>
      <c r="AG146" s="18">
        <f t="shared" si="201"/>
        <v>-3080000</v>
      </c>
      <c r="AH146" s="18">
        <f t="shared" si="201"/>
        <v>-3080000</v>
      </c>
      <c r="AI146" s="18">
        <f t="shared" si="201"/>
        <v>-3080000</v>
      </c>
      <c r="AJ146" s="18">
        <f t="shared" si="201"/>
        <v>-3080000</v>
      </c>
      <c r="AK146" s="18">
        <f t="shared" si="201"/>
        <v>-3080000</v>
      </c>
      <c r="AL146" s="18">
        <f t="shared" si="201"/>
        <v>-3080000</v>
      </c>
      <c r="AM146" s="18">
        <f t="shared" si="201"/>
        <v>-3080000</v>
      </c>
      <c r="AN146" s="18">
        <f t="shared" si="201"/>
        <v>-7200000</v>
      </c>
      <c r="AO146" s="18">
        <f t="shared" si="201"/>
        <v>-7200000</v>
      </c>
      <c r="AP146" s="18">
        <f t="shared" si="201"/>
        <v>-7200000</v>
      </c>
      <c r="AQ146" s="18">
        <f t="shared" si="201"/>
        <v>-7200000</v>
      </c>
      <c r="AR146" s="18">
        <f t="shared" si="201"/>
        <v>-7200000</v>
      </c>
      <c r="AS146" s="18">
        <f t="shared" si="201"/>
        <v>-7200000</v>
      </c>
      <c r="AT146" s="18">
        <f t="shared" si="201"/>
        <v>-7200000</v>
      </c>
      <c r="AU146" s="18">
        <f t="shared" si="201"/>
        <v>-7200000</v>
      </c>
      <c r="AV146" s="18">
        <f t="shared" si="201"/>
        <v>-7200000</v>
      </c>
      <c r="AW146" s="18">
        <f t="shared" si="201"/>
        <v>-7200000</v>
      </c>
      <c r="AX146" s="18">
        <f t="shared" si="201"/>
        <v>-7200000</v>
      </c>
      <c r="AY146" s="18">
        <f t="shared" si="201"/>
        <v>-7200000</v>
      </c>
      <c r="AZ146" s="18">
        <f t="shared" si="201"/>
        <v>-7200000</v>
      </c>
      <c r="BA146" s="18">
        <f t="shared" si="201"/>
        <v>-7760000</v>
      </c>
      <c r="BB146" s="18">
        <f t="shared" si="201"/>
        <v>-7760000</v>
      </c>
      <c r="BC146" s="18">
        <f t="shared" si="201"/>
        <v>-7760000</v>
      </c>
      <c r="BD146" s="18">
        <f t="shared" si="201"/>
        <v>-7760000</v>
      </c>
      <c r="BE146" s="18">
        <f t="shared" si="201"/>
        <v>-7760000</v>
      </c>
      <c r="BF146" s="18">
        <f t="shared" si="201"/>
        <v>-7760000</v>
      </c>
      <c r="BG146" s="18">
        <f t="shared" si="201"/>
        <v>-7760000</v>
      </c>
      <c r="BH146" s="18">
        <f t="shared" si="201"/>
        <v>-9380000</v>
      </c>
      <c r="BI146" s="18">
        <f t="shared" si="201"/>
        <v>-9380000</v>
      </c>
      <c r="BJ146" s="18">
        <f t="shared" si="201"/>
        <v>-9380000</v>
      </c>
      <c r="BK146" s="18">
        <f t="shared" si="201"/>
        <v>-9380000</v>
      </c>
      <c r="BL146" s="18">
        <f t="shared" si="201"/>
        <v>-9380000</v>
      </c>
      <c r="BM146" s="18">
        <f t="shared" si="201"/>
        <v>-9380000</v>
      </c>
      <c r="BN146" s="18">
        <f t="shared" si="201"/>
        <v>-9420357</v>
      </c>
      <c r="BO146" s="18">
        <f t="shared" si="201"/>
        <v>-12680357</v>
      </c>
      <c r="BP146" s="18">
        <f t="shared" si="201"/>
        <v>-12680357</v>
      </c>
      <c r="BQ146" s="18">
        <f t="shared" si="201"/>
        <v>-12680357</v>
      </c>
      <c r="BR146" s="18">
        <f t="shared" si="201"/>
        <v>-12680357</v>
      </c>
      <c r="BS146" s="18">
        <f t="shared" si="201"/>
        <v>-12680357</v>
      </c>
      <c r="BT146" s="18">
        <f t="shared" si="201"/>
        <v>-12680357</v>
      </c>
      <c r="BU146" s="18">
        <f t="shared" si="201"/>
        <v>-12680357</v>
      </c>
      <c r="BV146" s="18">
        <f t="shared" si="201"/>
        <v>-12680357</v>
      </c>
      <c r="BW146" s="18">
        <f t="shared" si="201"/>
        <v>-12680357</v>
      </c>
      <c r="BX146" s="18">
        <f t="shared" si="201"/>
        <v>81054098.941112101</v>
      </c>
      <c r="BY146" s="18">
        <f t="shared" si="201"/>
        <v>78694098.941112101</v>
      </c>
      <c r="BZ146" s="18">
        <f t="shared" ref="BZ146:EK146" si="202">BY146+BZ145-BZ144</f>
        <v>78694098.941112101</v>
      </c>
      <c r="CA146" s="18">
        <f t="shared" si="202"/>
        <v>78694098.941112101</v>
      </c>
      <c r="CB146" s="18">
        <f t="shared" si="202"/>
        <v>78694098.941112101</v>
      </c>
      <c r="CC146" s="18">
        <f t="shared" si="202"/>
        <v>76514098.941112101</v>
      </c>
      <c r="CD146" s="18">
        <f t="shared" si="202"/>
        <v>76514098.941112101</v>
      </c>
      <c r="CE146" s="18">
        <f t="shared" si="202"/>
        <v>76514098.941112101</v>
      </c>
      <c r="CF146" s="18">
        <f t="shared" si="202"/>
        <v>76514098.941112101</v>
      </c>
      <c r="CG146" s="18">
        <f t="shared" si="202"/>
        <v>76514098.941112101</v>
      </c>
      <c r="CH146" s="18">
        <f t="shared" si="202"/>
        <v>76514098.941112101</v>
      </c>
      <c r="CI146" s="18">
        <f t="shared" si="202"/>
        <v>76514098.941112101</v>
      </c>
      <c r="CJ146" s="18">
        <f t="shared" si="202"/>
        <v>76514098.941112101</v>
      </c>
      <c r="CK146" s="18">
        <f t="shared" si="202"/>
        <v>76514098.941112101</v>
      </c>
      <c r="CL146" s="18">
        <f t="shared" si="202"/>
        <v>76514098.941112101</v>
      </c>
      <c r="CM146" s="18">
        <f t="shared" si="202"/>
        <v>72894098.941112101</v>
      </c>
      <c r="CN146" s="18">
        <f t="shared" si="202"/>
        <v>72894098.941112101</v>
      </c>
      <c r="CO146" s="18">
        <f t="shared" si="202"/>
        <v>72894098.941112101</v>
      </c>
      <c r="CP146" s="18">
        <f t="shared" si="202"/>
        <v>72894098.941112101</v>
      </c>
      <c r="CQ146" s="18">
        <f t="shared" si="202"/>
        <v>71134098.941112101</v>
      </c>
      <c r="CR146" s="18">
        <f t="shared" si="202"/>
        <v>71134098.941112101</v>
      </c>
      <c r="CS146" s="18">
        <f t="shared" si="202"/>
        <v>71134098.941112101</v>
      </c>
      <c r="CT146" s="18">
        <f t="shared" si="202"/>
        <v>71134098.941112101</v>
      </c>
      <c r="CU146" s="18">
        <f t="shared" si="202"/>
        <v>71134098.941112101</v>
      </c>
      <c r="CV146" s="18">
        <f t="shared" si="202"/>
        <v>71134098.941112101</v>
      </c>
      <c r="CW146" s="18">
        <f t="shared" si="202"/>
        <v>71134098.941112101</v>
      </c>
      <c r="CX146" s="18">
        <f t="shared" si="202"/>
        <v>71134098.941112101</v>
      </c>
      <c r="CY146" s="18">
        <f t="shared" si="202"/>
        <v>71134098.941112101</v>
      </c>
      <c r="CZ146" s="18">
        <f t="shared" si="202"/>
        <v>71134098.941112101</v>
      </c>
      <c r="DA146" s="18">
        <f t="shared" si="202"/>
        <v>71134098.941112101</v>
      </c>
      <c r="DB146" s="18">
        <f t="shared" si="202"/>
        <v>66614098.941112101</v>
      </c>
      <c r="DC146" s="18">
        <f t="shared" si="202"/>
        <v>66614098.941112101</v>
      </c>
      <c r="DD146" s="18">
        <f t="shared" si="202"/>
        <v>66614098.941112101</v>
      </c>
      <c r="DE146" s="18">
        <f t="shared" si="202"/>
        <v>66614098.941112101</v>
      </c>
      <c r="DF146" s="18">
        <f t="shared" si="202"/>
        <v>66614098.941112101</v>
      </c>
      <c r="DG146" s="18">
        <f t="shared" si="202"/>
        <v>66614098.941112101</v>
      </c>
      <c r="DH146" s="18">
        <f t="shared" si="202"/>
        <v>66614098.941112101</v>
      </c>
      <c r="DI146" s="18">
        <f t="shared" si="202"/>
        <v>66614098.941112101</v>
      </c>
      <c r="DJ146" s="18">
        <f t="shared" si="202"/>
        <v>66614098.941112101</v>
      </c>
      <c r="DK146" s="18">
        <f t="shared" si="202"/>
        <v>66614098.941112101</v>
      </c>
      <c r="DL146" s="18">
        <f t="shared" si="202"/>
        <v>66614098.941112101</v>
      </c>
      <c r="DM146" s="18">
        <f t="shared" si="202"/>
        <v>64594098.941112101</v>
      </c>
      <c r="DN146" s="18">
        <f t="shared" si="202"/>
        <v>64594098.941112101</v>
      </c>
      <c r="DO146" s="18">
        <f t="shared" si="202"/>
        <v>64594098.941112101</v>
      </c>
      <c r="DP146" s="18">
        <f t="shared" si="202"/>
        <v>64594098.941112101</v>
      </c>
      <c r="DQ146" s="18">
        <f t="shared" si="202"/>
        <v>64594098.941112101</v>
      </c>
      <c r="DR146" s="18">
        <f t="shared" si="202"/>
        <v>64594098.941112101</v>
      </c>
      <c r="DS146" s="18">
        <f t="shared" si="202"/>
        <v>63774098.941112101</v>
      </c>
      <c r="DT146" s="18">
        <f t="shared" si="202"/>
        <v>63774098.941112101</v>
      </c>
      <c r="DU146" s="18">
        <f t="shared" si="202"/>
        <v>64367068.905510634</v>
      </c>
      <c r="DV146" s="18">
        <f t="shared" si="202"/>
        <v>64367068.905510634</v>
      </c>
      <c r="DW146" s="18">
        <f t="shared" si="202"/>
        <v>64367068.905510634</v>
      </c>
      <c r="DX146" s="18">
        <f t="shared" si="202"/>
        <v>64367068.905510634</v>
      </c>
      <c r="DY146" s="18">
        <f t="shared" si="202"/>
        <v>64367068.905510634</v>
      </c>
      <c r="DZ146" s="18">
        <f t="shared" si="202"/>
        <v>64367068.905510634</v>
      </c>
      <c r="EA146" s="18">
        <f t="shared" si="202"/>
        <v>56647068.905510634</v>
      </c>
      <c r="EB146" s="18">
        <f t="shared" si="202"/>
        <v>56647068.905510634</v>
      </c>
      <c r="EC146" s="18">
        <f t="shared" si="202"/>
        <v>56647068.905510634</v>
      </c>
      <c r="ED146" s="18">
        <f t="shared" si="202"/>
        <v>56647068.905510634</v>
      </c>
      <c r="EE146" s="18">
        <f t="shared" si="202"/>
        <v>56647068.905510634</v>
      </c>
      <c r="EF146" s="18">
        <f t="shared" si="202"/>
        <v>56647068.905510634</v>
      </c>
      <c r="EG146" s="18">
        <f t="shared" si="202"/>
        <v>56647068.905510634</v>
      </c>
      <c r="EH146" s="18">
        <f t="shared" si="202"/>
        <v>56647068.905510634</v>
      </c>
      <c r="EI146" s="18">
        <f t="shared" si="202"/>
        <v>56647068.905510634</v>
      </c>
      <c r="EJ146" s="18">
        <f t="shared" si="202"/>
        <v>56647068.905510634</v>
      </c>
      <c r="EK146" s="18">
        <f t="shared" si="202"/>
        <v>56647068.905510634</v>
      </c>
      <c r="EL146" s="18">
        <f t="shared" ref="EL146:GW146" si="203">EK146+EL145-EL144</f>
        <v>56647068.905510634</v>
      </c>
      <c r="EM146" s="18">
        <f t="shared" si="203"/>
        <v>56647068.905510634</v>
      </c>
      <c r="EN146" s="18">
        <f t="shared" si="203"/>
        <v>55627068.905510634</v>
      </c>
      <c r="EO146" s="18">
        <f t="shared" si="203"/>
        <v>55627068.905510634</v>
      </c>
      <c r="EP146" s="18">
        <f t="shared" si="203"/>
        <v>55627068.905510634</v>
      </c>
      <c r="EQ146" s="18">
        <f t="shared" si="203"/>
        <v>55627068.905510634</v>
      </c>
      <c r="ER146" s="18">
        <f t="shared" si="203"/>
        <v>55627068.905510634</v>
      </c>
      <c r="ES146" s="18">
        <f t="shared" si="203"/>
        <v>55627068.905510634</v>
      </c>
      <c r="ET146" s="18">
        <f t="shared" si="203"/>
        <v>55627068.905510634</v>
      </c>
      <c r="EU146" s="18">
        <f t="shared" si="203"/>
        <v>55627068.905510634</v>
      </c>
      <c r="EV146" s="18">
        <f t="shared" si="203"/>
        <v>55627068.905510634</v>
      </c>
      <c r="EW146" s="18">
        <f t="shared" si="203"/>
        <v>55627068.905510634</v>
      </c>
      <c r="EX146" s="18">
        <f t="shared" si="203"/>
        <v>55627068.905510634</v>
      </c>
      <c r="EY146" s="18">
        <f t="shared" si="203"/>
        <v>55627068.905510634</v>
      </c>
      <c r="EZ146" s="18">
        <f t="shared" si="203"/>
        <v>55627068.905510634</v>
      </c>
      <c r="FA146" s="18">
        <f t="shared" si="203"/>
        <v>55627068.905510634</v>
      </c>
      <c r="FB146" s="18">
        <f t="shared" si="203"/>
        <v>49487068.905510634</v>
      </c>
      <c r="FC146" s="18">
        <f t="shared" si="203"/>
        <v>49487068.905510634</v>
      </c>
      <c r="FD146" s="18">
        <f t="shared" si="203"/>
        <v>49487068.905510634</v>
      </c>
      <c r="FE146" s="18">
        <f t="shared" si="203"/>
        <v>49487068.905510634</v>
      </c>
      <c r="FF146" s="18">
        <f t="shared" si="203"/>
        <v>49487068.905510634</v>
      </c>
      <c r="FG146" s="18">
        <f t="shared" si="203"/>
        <v>49487068.905510634</v>
      </c>
      <c r="FH146" s="18">
        <f t="shared" si="203"/>
        <v>49487068.905510634</v>
      </c>
      <c r="FI146" s="18">
        <f t="shared" si="203"/>
        <v>45207068.905510634</v>
      </c>
      <c r="FJ146" s="18">
        <f t="shared" si="203"/>
        <v>45207068.905510634</v>
      </c>
      <c r="FK146" s="18">
        <f t="shared" si="203"/>
        <v>45207068.905510634</v>
      </c>
      <c r="FL146" s="18">
        <f t="shared" si="203"/>
        <v>45207068.905510634</v>
      </c>
      <c r="FM146" s="18">
        <f t="shared" si="203"/>
        <v>45207068.905510634</v>
      </c>
      <c r="FN146" s="18">
        <f t="shared" si="203"/>
        <v>45207068.905510634</v>
      </c>
      <c r="FO146" s="18">
        <f t="shared" si="203"/>
        <v>45207068.905510634</v>
      </c>
      <c r="FP146" s="18">
        <f t="shared" si="203"/>
        <v>41487068.905510634</v>
      </c>
      <c r="FQ146" s="18">
        <f t="shared" si="203"/>
        <v>41487068.905510634</v>
      </c>
      <c r="FR146" s="18">
        <f t="shared" si="203"/>
        <v>41487068.905510634</v>
      </c>
      <c r="FS146" s="18">
        <f t="shared" si="203"/>
        <v>41487068.905510634</v>
      </c>
      <c r="FT146" s="18">
        <f t="shared" si="203"/>
        <v>41487068.905510634</v>
      </c>
      <c r="FU146" s="18">
        <f t="shared" si="203"/>
        <v>41487068.905510634</v>
      </c>
      <c r="FV146" s="18">
        <f t="shared" si="203"/>
        <v>41487068.905510634</v>
      </c>
      <c r="FW146" s="18">
        <f t="shared" si="203"/>
        <v>37407068.905510634</v>
      </c>
      <c r="FX146" s="18">
        <f t="shared" si="203"/>
        <v>37407068.905510634</v>
      </c>
      <c r="FY146" s="18">
        <f t="shared" si="203"/>
        <v>37407068.905510634</v>
      </c>
      <c r="FZ146" s="18" t="e">
        <f t="shared" si="203"/>
        <v>#REF!</v>
      </c>
      <c r="GA146" s="18" t="e">
        <f t="shared" si="203"/>
        <v>#REF!</v>
      </c>
      <c r="GB146" s="18" t="e">
        <f t="shared" si="203"/>
        <v>#REF!</v>
      </c>
      <c r="GC146" s="18" t="e">
        <f t="shared" si="203"/>
        <v>#REF!</v>
      </c>
      <c r="GD146" s="18" t="e">
        <f t="shared" si="203"/>
        <v>#REF!</v>
      </c>
      <c r="GE146" s="18" t="e">
        <f t="shared" si="203"/>
        <v>#REF!</v>
      </c>
      <c r="GF146" s="18" t="e">
        <f t="shared" si="203"/>
        <v>#REF!</v>
      </c>
      <c r="GG146" s="18" t="e">
        <f t="shared" si="203"/>
        <v>#REF!</v>
      </c>
      <c r="GH146" s="18" t="e">
        <f t="shared" si="203"/>
        <v>#REF!</v>
      </c>
      <c r="GI146" s="18" t="e">
        <f t="shared" si="203"/>
        <v>#REF!</v>
      </c>
      <c r="GJ146" s="18" t="e">
        <f t="shared" si="203"/>
        <v>#REF!</v>
      </c>
      <c r="GK146" s="18" t="e">
        <f t="shared" si="203"/>
        <v>#REF!</v>
      </c>
      <c r="GL146" s="18" t="e">
        <f t="shared" si="203"/>
        <v>#REF!</v>
      </c>
      <c r="GM146" s="18" t="e">
        <f t="shared" si="203"/>
        <v>#REF!</v>
      </c>
      <c r="GN146" s="18" t="e">
        <f t="shared" si="203"/>
        <v>#REF!</v>
      </c>
      <c r="GO146" s="18" t="e">
        <f t="shared" si="203"/>
        <v>#REF!</v>
      </c>
      <c r="GP146" s="18" t="e">
        <f t="shared" si="203"/>
        <v>#REF!</v>
      </c>
      <c r="GQ146" s="18" t="e">
        <f t="shared" si="203"/>
        <v>#REF!</v>
      </c>
      <c r="GR146" s="18" t="e">
        <f t="shared" si="203"/>
        <v>#REF!</v>
      </c>
      <c r="GS146" s="18" t="e">
        <f t="shared" si="203"/>
        <v>#REF!</v>
      </c>
      <c r="GT146" s="18" t="e">
        <f t="shared" si="203"/>
        <v>#REF!</v>
      </c>
      <c r="GU146" s="18" t="e">
        <f t="shared" si="203"/>
        <v>#REF!</v>
      </c>
      <c r="GV146" s="18" t="e">
        <f t="shared" si="203"/>
        <v>#REF!</v>
      </c>
      <c r="GW146" s="18" t="e">
        <f t="shared" si="203"/>
        <v>#REF!</v>
      </c>
      <c r="GX146" s="18" t="e">
        <f t="shared" ref="GX146:JI146" si="204">GW146+GX145-GX144</f>
        <v>#REF!</v>
      </c>
      <c r="GY146" s="18" t="e">
        <f t="shared" si="204"/>
        <v>#REF!</v>
      </c>
      <c r="GZ146" s="18" t="e">
        <f t="shared" si="204"/>
        <v>#REF!</v>
      </c>
      <c r="HA146" s="18" t="e">
        <f t="shared" si="204"/>
        <v>#REF!</v>
      </c>
      <c r="HB146" s="18" t="e">
        <f t="shared" si="204"/>
        <v>#REF!</v>
      </c>
      <c r="HC146" s="18" t="e">
        <f t="shared" si="204"/>
        <v>#REF!</v>
      </c>
      <c r="HD146" s="18" t="e">
        <f t="shared" si="204"/>
        <v>#REF!</v>
      </c>
      <c r="HE146" s="18" t="e">
        <f t="shared" si="204"/>
        <v>#REF!</v>
      </c>
      <c r="HF146" s="18" t="e">
        <f t="shared" si="204"/>
        <v>#REF!</v>
      </c>
      <c r="HG146" s="18" t="e">
        <f t="shared" si="204"/>
        <v>#REF!</v>
      </c>
      <c r="HH146" s="18" t="e">
        <f t="shared" si="204"/>
        <v>#REF!</v>
      </c>
      <c r="HI146" s="18" t="e">
        <f t="shared" si="204"/>
        <v>#REF!</v>
      </c>
      <c r="HJ146" s="18" t="e">
        <f t="shared" si="204"/>
        <v>#REF!</v>
      </c>
      <c r="HK146" s="18" t="e">
        <f t="shared" si="204"/>
        <v>#REF!</v>
      </c>
      <c r="HL146" s="18" t="e">
        <f t="shared" si="204"/>
        <v>#REF!</v>
      </c>
      <c r="HM146" s="18" t="e">
        <f t="shared" si="204"/>
        <v>#REF!</v>
      </c>
      <c r="HN146" s="18" t="e">
        <f t="shared" si="204"/>
        <v>#REF!</v>
      </c>
      <c r="HO146" s="18" t="e">
        <f t="shared" si="204"/>
        <v>#REF!</v>
      </c>
      <c r="HP146" s="18" t="e">
        <f t="shared" si="204"/>
        <v>#REF!</v>
      </c>
      <c r="HQ146" s="18" t="e">
        <f t="shared" si="204"/>
        <v>#REF!</v>
      </c>
      <c r="HR146" s="18" t="e">
        <f t="shared" si="204"/>
        <v>#REF!</v>
      </c>
      <c r="HS146" s="18" t="e">
        <f t="shared" si="204"/>
        <v>#REF!</v>
      </c>
      <c r="HT146" s="18" t="e">
        <f t="shared" si="204"/>
        <v>#REF!</v>
      </c>
      <c r="HU146" s="18" t="e">
        <f t="shared" si="204"/>
        <v>#REF!</v>
      </c>
      <c r="HV146" s="18" t="e">
        <f t="shared" si="204"/>
        <v>#REF!</v>
      </c>
      <c r="HW146" s="18" t="e">
        <f t="shared" si="204"/>
        <v>#REF!</v>
      </c>
      <c r="HX146" s="18" t="e">
        <f t="shared" si="204"/>
        <v>#REF!</v>
      </c>
      <c r="HY146" s="18" t="e">
        <f t="shared" si="204"/>
        <v>#REF!</v>
      </c>
      <c r="HZ146" s="18" t="e">
        <f t="shared" si="204"/>
        <v>#REF!</v>
      </c>
      <c r="IA146" s="18" t="e">
        <f t="shared" si="204"/>
        <v>#REF!</v>
      </c>
      <c r="IB146" s="18" t="e">
        <f t="shared" si="204"/>
        <v>#REF!</v>
      </c>
      <c r="IC146" s="18" t="e">
        <f t="shared" si="204"/>
        <v>#REF!</v>
      </c>
      <c r="ID146" s="18" t="e">
        <f t="shared" si="204"/>
        <v>#REF!</v>
      </c>
      <c r="IE146" s="18" t="e">
        <f t="shared" si="204"/>
        <v>#REF!</v>
      </c>
      <c r="IF146" s="18" t="e">
        <f t="shared" si="204"/>
        <v>#REF!</v>
      </c>
      <c r="IG146" s="18" t="e">
        <f t="shared" si="204"/>
        <v>#REF!</v>
      </c>
      <c r="IH146" s="18" t="e">
        <f t="shared" si="204"/>
        <v>#REF!</v>
      </c>
      <c r="II146" s="18" t="e">
        <f t="shared" si="204"/>
        <v>#REF!</v>
      </c>
      <c r="IJ146" s="18" t="e">
        <f t="shared" si="204"/>
        <v>#REF!</v>
      </c>
      <c r="IK146" s="18" t="e">
        <f t="shared" si="204"/>
        <v>#REF!</v>
      </c>
      <c r="IL146" s="18" t="e">
        <f t="shared" si="204"/>
        <v>#REF!</v>
      </c>
      <c r="IM146" s="18" t="e">
        <f t="shared" si="204"/>
        <v>#REF!</v>
      </c>
      <c r="IN146" s="18" t="e">
        <f t="shared" si="204"/>
        <v>#REF!</v>
      </c>
      <c r="IO146" s="18" t="e">
        <f t="shared" si="204"/>
        <v>#REF!</v>
      </c>
      <c r="IP146" s="18" t="e">
        <f t="shared" si="204"/>
        <v>#REF!</v>
      </c>
      <c r="IQ146" s="18" t="e">
        <f t="shared" si="204"/>
        <v>#REF!</v>
      </c>
      <c r="IR146" s="18" t="e">
        <f t="shared" si="204"/>
        <v>#REF!</v>
      </c>
      <c r="IS146" s="18" t="e">
        <f t="shared" si="204"/>
        <v>#REF!</v>
      </c>
      <c r="IT146" s="18" t="e">
        <f t="shared" si="204"/>
        <v>#REF!</v>
      </c>
      <c r="IU146" s="18" t="e">
        <f t="shared" si="204"/>
        <v>#REF!</v>
      </c>
      <c r="IV146" s="18" t="e">
        <f t="shared" si="204"/>
        <v>#REF!</v>
      </c>
      <c r="IW146" s="18" t="e">
        <f t="shared" si="204"/>
        <v>#REF!</v>
      </c>
      <c r="IX146" s="18" t="e">
        <f t="shared" si="204"/>
        <v>#REF!</v>
      </c>
      <c r="IY146" s="18" t="e">
        <f t="shared" si="204"/>
        <v>#REF!</v>
      </c>
      <c r="IZ146" s="18" t="e">
        <f t="shared" si="204"/>
        <v>#REF!</v>
      </c>
      <c r="JA146" s="18" t="e">
        <f t="shared" si="204"/>
        <v>#REF!</v>
      </c>
      <c r="JB146" s="18" t="e">
        <f t="shared" si="204"/>
        <v>#REF!</v>
      </c>
      <c r="JC146" s="18" t="e">
        <f t="shared" si="204"/>
        <v>#REF!</v>
      </c>
      <c r="JD146" s="18" t="e">
        <f t="shared" si="204"/>
        <v>#REF!</v>
      </c>
      <c r="JE146" s="18" t="e">
        <f t="shared" si="204"/>
        <v>#REF!</v>
      </c>
      <c r="JF146" s="18" t="e">
        <f t="shared" si="204"/>
        <v>#REF!</v>
      </c>
      <c r="JG146" s="18" t="e">
        <f t="shared" si="204"/>
        <v>#REF!</v>
      </c>
      <c r="JH146" s="18" t="e">
        <f t="shared" si="204"/>
        <v>#REF!</v>
      </c>
      <c r="JI146" s="18" t="e">
        <f t="shared" si="204"/>
        <v>#REF!</v>
      </c>
      <c r="JJ146" s="18" t="e">
        <f t="shared" ref="JJ146:LU146" si="205">JI146+JJ145-JJ144</f>
        <v>#REF!</v>
      </c>
      <c r="JK146" s="18" t="e">
        <f t="shared" si="205"/>
        <v>#REF!</v>
      </c>
      <c r="JL146" s="18" t="e">
        <f t="shared" si="205"/>
        <v>#REF!</v>
      </c>
      <c r="JM146" s="18" t="e">
        <f t="shared" si="205"/>
        <v>#REF!</v>
      </c>
      <c r="JN146" s="18" t="e">
        <f t="shared" si="205"/>
        <v>#REF!</v>
      </c>
      <c r="JO146" s="18" t="e">
        <f t="shared" si="205"/>
        <v>#REF!</v>
      </c>
      <c r="JP146" s="18" t="e">
        <f t="shared" si="205"/>
        <v>#REF!</v>
      </c>
      <c r="JQ146" s="18" t="e">
        <f t="shared" si="205"/>
        <v>#REF!</v>
      </c>
      <c r="JR146" s="18" t="e">
        <f t="shared" si="205"/>
        <v>#REF!</v>
      </c>
      <c r="JS146" s="18" t="e">
        <f t="shared" si="205"/>
        <v>#REF!</v>
      </c>
      <c r="JT146" s="18" t="e">
        <f t="shared" si="205"/>
        <v>#REF!</v>
      </c>
      <c r="JU146" s="18" t="e">
        <f t="shared" si="205"/>
        <v>#REF!</v>
      </c>
      <c r="JV146" s="18" t="e">
        <f t="shared" si="205"/>
        <v>#REF!</v>
      </c>
      <c r="JW146" s="18" t="e">
        <f t="shared" si="205"/>
        <v>#REF!</v>
      </c>
      <c r="JX146" s="18" t="e">
        <f t="shared" si="205"/>
        <v>#REF!</v>
      </c>
      <c r="JY146" s="18" t="e">
        <f t="shared" si="205"/>
        <v>#REF!</v>
      </c>
      <c r="JZ146" s="18" t="e">
        <f t="shared" si="205"/>
        <v>#REF!</v>
      </c>
      <c r="KA146" s="18" t="e">
        <f t="shared" si="205"/>
        <v>#REF!</v>
      </c>
      <c r="KB146" s="18" t="e">
        <f t="shared" si="205"/>
        <v>#REF!</v>
      </c>
      <c r="KC146" s="18" t="e">
        <f t="shared" si="205"/>
        <v>#REF!</v>
      </c>
      <c r="KD146" s="18" t="e">
        <f t="shared" si="205"/>
        <v>#REF!</v>
      </c>
      <c r="KE146" s="18" t="e">
        <f t="shared" si="205"/>
        <v>#REF!</v>
      </c>
      <c r="KF146" s="18" t="e">
        <f t="shared" si="205"/>
        <v>#REF!</v>
      </c>
      <c r="KG146" s="18" t="e">
        <f t="shared" si="205"/>
        <v>#REF!</v>
      </c>
      <c r="KH146" s="18" t="e">
        <f t="shared" si="205"/>
        <v>#REF!</v>
      </c>
      <c r="KI146" s="18" t="e">
        <f t="shared" si="205"/>
        <v>#REF!</v>
      </c>
      <c r="KJ146" s="18" t="e">
        <f t="shared" si="205"/>
        <v>#REF!</v>
      </c>
      <c r="KK146" s="18" t="e">
        <f t="shared" si="205"/>
        <v>#REF!</v>
      </c>
      <c r="KL146" s="18" t="e">
        <f t="shared" si="205"/>
        <v>#REF!</v>
      </c>
      <c r="KM146" s="18" t="e">
        <f t="shared" si="205"/>
        <v>#REF!</v>
      </c>
      <c r="KN146" s="18" t="e">
        <f t="shared" si="205"/>
        <v>#REF!</v>
      </c>
      <c r="KO146" s="18" t="e">
        <f t="shared" si="205"/>
        <v>#REF!</v>
      </c>
      <c r="KP146" s="18" t="e">
        <f t="shared" si="205"/>
        <v>#REF!</v>
      </c>
      <c r="KQ146" s="18" t="e">
        <f t="shared" si="205"/>
        <v>#REF!</v>
      </c>
      <c r="KR146" s="18" t="e">
        <f t="shared" si="205"/>
        <v>#REF!</v>
      </c>
      <c r="KS146" s="18" t="e">
        <f t="shared" si="205"/>
        <v>#REF!</v>
      </c>
      <c r="KT146" s="18" t="e">
        <f t="shared" si="205"/>
        <v>#REF!</v>
      </c>
      <c r="KU146" s="18" t="e">
        <f t="shared" si="205"/>
        <v>#REF!</v>
      </c>
      <c r="KV146" s="18" t="e">
        <f t="shared" si="205"/>
        <v>#REF!</v>
      </c>
      <c r="KW146" s="18" t="e">
        <f t="shared" si="205"/>
        <v>#REF!</v>
      </c>
      <c r="KX146" s="18" t="e">
        <f t="shared" si="205"/>
        <v>#REF!</v>
      </c>
      <c r="KY146" s="18" t="e">
        <f t="shared" si="205"/>
        <v>#REF!</v>
      </c>
      <c r="KZ146" s="18" t="e">
        <f t="shared" si="205"/>
        <v>#REF!</v>
      </c>
      <c r="LA146" s="18" t="e">
        <f t="shared" si="205"/>
        <v>#REF!</v>
      </c>
      <c r="LB146" s="18" t="e">
        <f t="shared" si="205"/>
        <v>#REF!</v>
      </c>
      <c r="LC146" s="18" t="e">
        <f t="shared" si="205"/>
        <v>#REF!</v>
      </c>
      <c r="LD146" s="18" t="e">
        <f t="shared" si="205"/>
        <v>#REF!</v>
      </c>
      <c r="LE146" s="18" t="e">
        <f t="shared" si="205"/>
        <v>#REF!</v>
      </c>
      <c r="LF146" s="18" t="e">
        <f t="shared" si="205"/>
        <v>#REF!</v>
      </c>
      <c r="LG146" s="18" t="e">
        <f t="shared" si="205"/>
        <v>#REF!</v>
      </c>
      <c r="LH146" s="18" t="e">
        <f t="shared" si="205"/>
        <v>#REF!</v>
      </c>
      <c r="LI146" s="18" t="e">
        <f t="shared" si="205"/>
        <v>#REF!</v>
      </c>
      <c r="LJ146" s="18" t="e">
        <f t="shared" si="205"/>
        <v>#REF!</v>
      </c>
      <c r="LK146" s="18" t="e">
        <f t="shared" si="205"/>
        <v>#REF!</v>
      </c>
      <c r="LL146" s="18" t="e">
        <f t="shared" si="205"/>
        <v>#REF!</v>
      </c>
      <c r="LM146" s="18" t="e">
        <f t="shared" si="205"/>
        <v>#REF!</v>
      </c>
      <c r="LN146" s="18" t="e">
        <f t="shared" si="205"/>
        <v>#REF!</v>
      </c>
      <c r="LO146" s="18" t="e">
        <f t="shared" si="205"/>
        <v>#REF!</v>
      </c>
      <c r="LP146" s="18" t="e">
        <f t="shared" si="205"/>
        <v>#REF!</v>
      </c>
      <c r="LQ146" s="18" t="e">
        <f t="shared" si="205"/>
        <v>#REF!</v>
      </c>
      <c r="LR146" s="18" t="e">
        <f t="shared" si="205"/>
        <v>#REF!</v>
      </c>
      <c r="LS146" s="18" t="e">
        <f t="shared" si="205"/>
        <v>#REF!</v>
      </c>
      <c r="LT146" s="18" t="e">
        <f t="shared" si="205"/>
        <v>#REF!</v>
      </c>
      <c r="LU146" s="18" t="e">
        <f t="shared" si="205"/>
        <v>#REF!</v>
      </c>
      <c r="LV146" s="18" t="e">
        <f t="shared" ref="LV146:OG146" si="206">LU146+LV145-LV144</f>
        <v>#REF!</v>
      </c>
      <c r="LW146" s="18" t="e">
        <f t="shared" si="206"/>
        <v>#REF!</v>
      </c>
      <c r="LX146" s="18" t="e">
        <f t="shared" si="206"/>
        <v>#REF!</v>
      </c>
      <c r="LY146" s="18" t="e">
        <f t="shared" si="206"/>
        <v>#REF!</v>
      </c>
      <c r="LZ146" s="18" t="e">
        <f t="shared" si="206"/>
        <v>#REF!</v>
      </c>
      <c r="MA146" s="18" t="e">
        <f t="shared" si="206"/>
        <v>#REF!</v>
      </c>
      <c r="MB146" s="18" t="e">
        <f t="shared" si="206"/>
        <v>#REF!</v>
      </c>
      <c r="MC146" s="18" t="e">
        <f t="shared" si="206"/>
        <v>#REF!</v>
      </c>
      <c r="MD146" s="18" t="e">
        <f t="shared" si="206"/>
        <v>#REF!</v>
      </c>
      <c r="ME146" s="18" t="e">
        <f t="shared" si="206"/>
        <v>#REF!</v>
      </c>
      <c r="MF146" s="18" t="e">
        <f t="shared" si="206"/>
        <v>#REF!</v>
      </c>
      <c r="MG146" s="18" t="e">
        <f t="shared" si="206"/>
        <v>#REF!</v>
      </c>
      <c r="MH146" s="18" t="e">
        <f t="shared" si="206"/>
        <v>#REF!</v>
      </c>
      <c r="MI146" s="18" t="e">
        <f t="shared" si="206"/>
        <v>#REF!</v>
      </c>
      <c r="MJ146" s="18" t="e">
        <f t="shared" si="206"/>
        <v>#REF!</v>
      </c>
      <c r="MK146" s="18" t="e">
        <f t="shared" si="206"/>
        <v>#REF!</v>
      </c>
      <c r="ML146" s="18" t="e">
        <f t="shared" si="206"/>
        <v>#REF!</v>
      </c>
      <c r="MM146" s="18" t="e">
        <f t="shared" si="206"/>
        <v>#REF!</v>
      </c>
      <c r="MN146" s="18" t="e">
        <f t="shared" si="206"/>
        <v>#REF!</v>
      </c>
      <c r="MO146" s="18" t="e">
        <f t="shared" si="206"/>
        <v>#REF!</v>
      </c>
      <c r="MP146" s="18" t="e">
        <f t="shared" si="206"/>
        <v>#REF!</v>
      </c>
      <c r="MQ146" s="18" t="e">
        <f t="shared" si="206"/>
        <v>#REF!</v>
      </c>
      <c r="MR146" s="18" t="e">
        <f t="shared" si="206"/>
        <v>#REF!</v>
      </c>
      <c r="MS146" s="18" t="e">
        <f t="shared" si="206"/>
        <v>#REF!</v>
      </c>
      <c r="MT146" s="18" t="e">
        <f t="shared" si="206"/>
        <v>#REF!</v>
      </c>
      <c r="MU146" s="18" t="e">
        <f t="shared" si="206"/>
        <v>#REF!</v>
      </c>
      <c r="MV146" s="18" t="e">
        <f t="shared" si="206"/>
        <v>#REF!</v>
      </c>
      <c r="MW146" s="18" t="e">
        <f t="shared" si="206"/>
        <v>#REF!</v>
      </c>
      <c r="MX146" s="18" t="e">
        <f t="shared" si="206"/>
        <v>#REF!</v>
      </c>
      <c r="MY146" s="18" t="e">
        <f t="shared" si="206"/>
        <v>#REF!</v>
      </c>
      <c r="MZ146" s="18" t="e">
        <f t="shared" si="206"/>
        <v>#REF!</v>
      </c>
      <c r="NA146" s="18" t="e">
        <f t="shared" si="206"/>
        <v>#REF!</v>
      </c>
      <c r="NB146" s="18" t="e">
        <f t="shared" si="206"/>
        <v>#REF!</v>
      </c>
      <c r="NC146" s="18" t="e">
        <f t="shared" si="206"/>
        <v>#REF!</v>
      </c>
      <c r="ND146" s="18" t="e">
        <f t="shared" si="206"/>
        <v>#REF!</v>
      </c>
      <c r="NE146" s="18" t="e">
        <f t="shared" si="206"/>
        <v>#REF!</v>
      </c>
      <c r="NF146" s="18" t="e">
        <f t="shared" si="206"/>
        <v>#REF!</v>
      </c>
      <c r="NG146" s="18" t="e">
        <f t="shared" si="206"/>
        <v>#REF!</v>
      </c>
      <c r="NH146" s="18" t="e">
        <f t="shared" si="206"/>
        <v>#REF!</v>
      </c>
      <c r="NI146" s="18" t="e">
        <f t="shared" si="206"/>
        <v>#REF!</v>
      </c>
      <c r="NJ146" s="18" t="e">
        <f t="shared" si="206"/>
        <v>#REF!</v>
      </c>
      <c r="NK146" s="18" t="e">
        <f t="shared" si="206"/>
        <v>#REF!</v>
      </c>
      <c r="NL146" s="18" t="e">
        <f t="shared" si="206"/>
        <v>#REF!</v>
      </c>
      <c r="NM146" s="18" t="e">
        <f t="shared" si="206"/>
        <v>#REF!</v>
      </c>
      <c r="NN146" s="18" t="e">
        <f t="shared" si="206"/>
        <v>#REF!</v>
      </c>
      <c r="NO146" s="18" t="e">
        <f t="shared" si="206"/>
        <v>#REF!</v>
      </c>
      <c r="NP146" s="18" t="e">
        <f t="shared" si="206"/>
        <v>#REF!</v>
      </c>
      <c r="NQ146" s="18" t="e">
        <f t="shared" si="206"/>
        <v>#REF!</v>
      </c>
      <c r="NR146" s="18" t="e">
        <f t="shared" si="206"/>
        <v>#REF!</v>
      </c>
      <c r="NS146" s="18" t="e">
        <f t="shared" si="206"/>
        <v>#REF!</v>
      </c>
      <c r="NT146" s="18" t="e">
        <f t="shared" si="206"/>
        <v>#REF!</v>
      </c>
      <c r="NU146" s="18" t="e">
        <f t="shared" si="206"/>
        <v>#REF!</v>
      </c>
      <c r="NV146" s="18" t="e">
        <f t="shared" si="206"/>
        <v>#REF!</v>
      </c>
      <c r="NW146" s="18" t="e">
        <f t="shared" si="206"/>
        <v>#REF!</v>
      </c>
      <c r="NX146" s="18" t="e">
        <f t="shared" si="206"/>
        <v>#REF!</v>
      </c>
      <c r="NY146" s="18" t="e">
        <f t="shared" si="206"/>
        <v>#REF!</v>
      </c>
      <c r="NZ146" s="18" t="e">
        <f t="shared" si="206"/>
        <v>#REF!</v>
      </c>
      <c r="OA146" s="18" t="e">
        <f t="shared" si="206"/>
        <v>#REF!</v>
      </c>
      <c r="OB146" s="18" t="e">
        <f t="shared" si="206"/>
        <v>#REF!</v>
      </c>
      <c r="OC146" s="18" t="e">
        <f t="shared" si="206"/>
        <v>#REF!</v>
      </c>
      <c r="OD146" s="18" t="e">
        <f t="shared" si="206"/>
        <v>#REF!</v>
      </c>
      <c r="OE146" s="18" t="e">
        <f t="shared" si="206"/>
        <v>#REF!</v>
      </c>
      <c r="OF146" s="18" t="e">
        <f t="shared" si="206"/>
        <v>#REF!</v>
      </c>
      <c r="OG146" s="18" t="e">
        <f t="shared" si="206"/>
        <v>#REF!</v>
      </c>
      <c r="OH146" s="18" t="e">
        <f t="shared" ref="OH146:QS146" si="207">OG146+OH145-OH144</f>
        <v>#REF!</v>
      </c>
      <c r="OI146" s="18" t="e">
        <f t="shared" si="207"/>
        <v>#REF!</v>
      </c>
      <c r="OJ146" s="18" t="e">
        <f t="shared" si="207"/>
        <v>#REF!</v>
      </c>
      <c r="OK146" s="18" t="e">
        <f t="shared" si="207"/>
        <v>#REF!</v>
      </c>
      <c r="OL146" s="18" t="e">
        <f t="shared" si="207"/>
        <v>#REF!</v>
      </c>
      <c r="OM146" s="18" t="e">
        <f t="shared" si="207"/>
        <v>#REF!</v>
      </c>
      <c r="ON146" s="18" t="e">
        <f t="shared" si="207"/>
        <v>#REF!</v>
      </c>
      <c r="OO146" s="18" t="e">
        <f t="shared" si="207"/>
        <v>#REF!</v>
      </c>
      <c r="OP146" s="18" t="e">
        <f t="shared" si="207"/>
        <v>#REF!</v>
      </c>
      <c r="OQ146" s="18" t="e">
        <f t="shared" si="207"/>
        <v>#REF!</v>
      </c>
      <c r="OR146" s="18" t="e">
        <f t="shared" si="207"/>
        <v>#REF!</v>
      </c>
      <c r="OS146" s="18" t="e">
        <f t="shared" si="207"/>
        <v>#REF!</v>
      </c>
      <c r="OT146" s="18" t="e">
        <f t="shared" si="207"/>
        <v>#REF!</v>
      </c>
      <c r="OU146" s="18" t="e">
        <f t="shared" si="207"/>
        <v>#REF!</v>
      </c>
      <c r="OV146" s="18" t="e">
        <f t="shared" si="207"/>
        <v>#REF!</v>
      </c>
      <c r="OW146" s="18" t="e">
        <f t="shared" si="207"/>
        <v>#REF!</v>
      </c>
      <c r="OX146" s="18" t="e">
        <f t="shared" si="207"/>
        <v>#REF!</v>
      </c>
      <c r="OY146" s="18" t="e">
        <f t="shared" si="207"/>
        <v>#REF!</v>
      </c>
      <c r="OZ146" s="18" t="e">
        <f t="shared" si="207"/>
        <v>#REF!</v>
      </c>
      <c r="PA146" s="18" t="e">
        <f t="shared" si="207"/>
        <v>#REF!</v>
      </c>
      <c r="PB146" s="18" t="e">
        <f t="shared" si="207"/>
        <v>#REF!</v>
      </c>
      <c r="PC146" s="18" t="e">
        <f t="shared" si="207"/>
        <v>#REF!</v>
      </c>
      <c r="PD146" s="18" t="e">
        <f t="shared" si="207"/>
        <v>#REF!</v>
      </c>
      <c r="PE146" s="18" t="e">
        <f t="shared" si="207"/>
        <v>#REF!</v>
      </c>
      <c r="PF146" s="18" t="e">
        <f t="shared" si="207"/>
        <v>#REF!</v>
      </c>
      <c r="PG146" s="18" t="e">
        <f t="shared" si="207"/>
        <v>#REF!</v>
      </c>
      <c r="PH146" s="18" t="e">
        <f t="shared" si="207"/>
        <v>#REF!</v>
      </c>
      <c r="PI146" s="18" t="e">
        <f t="shared" si="207"/>
        <v>#REF!</v>
      </c>
      <c r="PJ146" s="18" t="e">
        <f t="shared" si="207"/>
        <v>#REF!</v>
      </c>
      <c r="PK146" s="18" t="e">
        <f t="shared" si="207"/>
        <v>#REF!</v>
      </c>
      <c r="PL146" s="18" t="e">
        <f t="shared" si="207"/>
        <v>#REF!</v>
      </c>
      <c r="PM146" s="18" t="e">
        <f t="shared" si="207"/>
        <v>#REF!</v>
      </c>
      <c r="PN146" s="18" t="e">
        <f t="shared" si="207"/>
        <v>#REF!</v>
      </c>
      <c r="PO146" s="18" t="e">
        <f t="shared" si="207"/>
        <v>#REF!</v>
      </c>
      <c r="PP146" s="18" t="e">
        <f t="shared" si="207"/>
        <v>#REF!</v>
      </c>
      <c r="PQ146" s="18" t="e">
        <f t="shared" si="207"/>
        <v>#REF!</v>
      </c>
      <c r="PR146" s="18" t="e">
        <f t="shared" si="207"/>
        <v>#REF!</v>
      </c>
      <c r="PS146" s="18" t="e">
        <f t="shared" si="207"/>
        <v>#REF!</v>
      </c>
      <c r="PT146" s="18" t="e">
        <f t="shared" si="207"/>
        <v>#REF!</v>
      </c>
      <c r="PU146" s="18" t="e">
        <f t="shared" si="207"/>
        <v>#REF!</v>
      </c>
      <c r="PV146" s="18" t="e">
        <f t="shared" si="207"/>
        <v>#REF!</v>
      </c>
      <c r="PW146" s="18" t="e">
        <f t="shared" si="207"/>
        <v>#REF!</v>
      </c>
      <c r="PX146" s="18" t="e">
        <f t="shared" si="207"/>
        <v>#REF!</v>
      </c>
      <c r="PY146" s="18" t="e">
        <f t="shared" si="207"/>
        <v>#REF!</v>
      </c>
      <c r="PZ146" s="18" t="e">
        <f t="shared" si="207"/>
        <v>#REF!</v>
      </c>
      <c r="QA146" s="18" t="e">
        <f t="shared" si="207"/>
        <v>#REF!</v>
      </c>
      <c r="QB146" s="18" t="e">
        <f t="shared" si="207"/>
        <v>#REF!</v>
      </c>
      <c r="QC146" s="18" t="e">
        <f t="shared" si="207"/>
        <v>#REF!</v>
      </c>
      <c r="QD146" s="18" t="e">
        <f t="shared" si="207"/>
        <v>#REF!</v>
      </c>
      <c r="QE146" s="18" t="e">
        <f t="shared" si="207"/>
        <v>#REF!</v>
      </c>
      <c r="QF146" s="18" t="e">
        <f t="shared" si="207"/>
        <v>#REF!</v>
      </c>
      <c r="QG146" s="18" t="e">
        <f t="shared" si="207"/>
        <v>#REF!</v>
      </c>
      <c r="QH146" s="18" t="e">
        <f t="shared" si="207"/>
        <v>#REF!</v>
      </c>
      <c r="QI146" s="18" t="e">
        <f t="shared" si="207"/>
        <v>#REF!</v>
      </c>
      <c r="QJ146" s="18" t="e">
        <f t="shared" si="207"/>
        <v>#REF!</v>
      </c>
      <c r="QK146" s="18" t="e">
        <f t="shared" si="207"/>
        <v>#REF!</v>
      </c>
      <c r="QL146" s="18" t="e">
        <f t="shared" si="207"/>
        <v>#REF!</v>
      </c>
      <c r="QM146" s="18" t="e">
        <f t="shared" si="207"/>
        <v>#REF!</v>
      </c>
      <c r="QN146" s="18" t="e">
        <f t="shared" si="207"/>
        <v>#REF!</v>
      </c>
      <c r="QO146" s="18" t="e">
        <f t="shared" si="207"/>
        <v>#REF!</v>
      </c>
      <c r="QP146" s="18" t="e">
        <f t="shared" si="207"/>
        <v>#REF!</v>
      </c>
      <c r="QQ146" s="18" t="e">
        <f t="shared" si="207"/>
        <v>#REF!</v>
      </c>
      <c r="QR146" s="18" t="e">
        <f t="shared" si="207"/>
        <v>#REF!</v>
      </c>
      <c r="QS146" s="18" t="e">
        <f t="shared" si="207"/>
        <v>#REF!</v>
      </c>
      <c r="QT146" s="18" t="e">
        <f t="shared" ref="QT146:QY146" si="208">QS146+QT145-QT144</f>
        <v>#REF!</v>
      </c>
      <c r="QU146" s="18" t="e">
        <f t="shared" si="208"/>
        <v>#REF!</v>
      </c>
      <c r="QV146" s="18" t="e">
        <f t="shared" si="208"/>
        <v>#REF!</v>
      </c>
      <c r="QW146" s="18" t="e">
        <f t="shared" si="208"/>
        <v>#REF!</v>
      </c>
      <c r="QX146" s="18" t="e">
        <f t="shared" si="208"/>
        <v>#REF!</v>
      </c>
      <c r="QY146" s="18" t="e">
        <f t="shared" si="208"/>
        <v>#REF!</v>
      </c>
      <c r="QZ146" s="18"/>
      <c r="RA146" s="18"/>
      <c r="RB146" s="5" t="e">
        <f>QY146</f>
        <v>#REF!</v>
      </c>
      <c r="RC146" s="5"/>
      <c r="RD146" s="6"/>
      <c r="RE146" s="6"/>
      <c r="RF146" s="6"/>
    </row>
    <row r="147" spans="1:474" ht="18" customHeight="1">
      <c r="A147" s="34" t="s">
        <v>230</v>
      </c>
      <c r="B147" s="35" t="s">
        <v>209</v>
      </c>
      <c r="C147" s="35" t="s">
        <v>323</v>
      </c>
      <c r="D147" s="35"/>
      <c r="E147" s="35"/>
      <c r="F147" s="35"/>
      <c r="G147" s="35"/>
      <c r="H147" s="35" t="s">
        <v>175</v>
      </c>
      <c r="I147" s="35" t="s">
        <v>396</v>
      </c>
      <c r="J147" s="35"/>
      <c r="K147" s="40" t="s">
        <v>249</v>
      </c>
      <c r="L147" s="14"/>
      <c r="M147" s="14">
        <v>0</v>
      </c>
      <c r="N147" s="14" t="e">
        <f>VLOOKUP($C147,#REF!,MATCH(N$4,#REF!,0)-12,0)</f>
        <v>#REF!</v>
      </c>
      <c r="O147" s="14" t="e">
        <f>VLOOKUP($C147,#REF!,MATCH(O$4,#REF!,0)-12,0)</f>
        <v>#REF!</v>
      </c>
      <c r="P147" s="14" t="e">
        <f>VLOOKUP($C147,#REF!,MATCH(P$4,#REF!,0)-12,0)</f>
        <v>#REF!</v>
      </c>
      <c r="Q147" s="14" t="e">
        <f>VLOOKUP($C147,#REF!,MATCH(Q$4,#REF!,0)-12,0)</f>
        <v>#REF!</v>
      </c>
      <c r="R147" s="14" t="e">
        <f>VLOOKUP($C147,#REF!,MATCH(R$4,#REF!,0)-12,0)</f>
        <v>#REF!</v>
      </c>
      <c r="S147" s="14" t="e">
        <f>VLOOKUP($C147,#REF!,MATCH(S$4,#REF!,0)-12,0)</f>
        <v>#REF!</v>
      </c>
      <c r="T147" s="14" t="e">
        <f>VLOOKUP($C147,#REF!,MATCH(T$4,#REF!,0)-12,0)</f>
        <v>#REF!</v>
      </c>
      <c r="U147" s="14" t="e">
        <f>VLOOKUP($C147,#REF!,MATCH(U$4,#REF!,0)-12,0)</f>
        <v>#REF!</v>
      </c>
      <c r="V147" s="14" t="e">
        <f>VLOOKUP($C147,#REF!,MATCH(V$4,#REF!,0)-12,0)</f>
        <v>#REF!</v>
      </c>
      <c r="W147" s="14" t="e">
        <f>VLOOKUP($C147,#REF!,MATCH(W$4,#REF!,0)-12,0)</f>
        <v>#REF!</v>
      </c>
      <c r="X147" s="14" t="e">
        <f>VLOOKUP($C147,#REF!,MATCH(X$4,#REF!,0)-12,0)</f>
        <v>#REF!</v>
      </c>
      <c r="Y147" s="14" t="e">
        <f>VLOOKUP($C147,#REF!,MATCH(Y$4,#REF!,0)-12,0)</f>
        <v>#REF!</v>
      </c>
      <c r="Z147" s="14" t="e">
        <f>VLOOKUP($C147,#REF!,MATCH(Z$4,#REF!,0)-12,0)</f>
        <v>#REF!</v>
      </c>
      <c r="AA147" s="14" t="e">
        <f>VLOOKUP($C147,#REF!,MATCH(AA$4,#REF!,0)-12,0)</f>
        <v>#REF!</v>
      </c>
      <c r="AB147" s="14" t="e">
        <f>VLOOKUP($C147,#REF!,MATCH(AB$4,#REF!,0)-12,0)</f>
        <v>#REF!</v>
      </c>
      <c r="AC147" s="14" t="e">
        <f>VLOOKUP($C147,#REF!,MATCH(AC$4,#REF!,0)-12,0)</f>
        <v>#REF!</v>
      </c>
      <c r="AD147" s="14" t="e">
        <f>VLOOKUP($C147,#REF!,MATCH(AD$4,#REF!,0)-12,0)</f>
        <v>#REF!</v>
      </c>
      <c r="AE147" s="14" t="e">
        <f>VLOOKUP($C147,#REF!,MATCH(AE$4,#REF!,0)-12,0)</f>
        <v>#REF!</v>
      </c>
      <c r="AF147" s="14" t="e">
        <f>VLOOKUP($C147,#REF!,MATCH(AF$4,#REF!,0)-12,0)</f>
        <v>#REF!</v>
      </c>
      <c r="AG147" s="14" t="e">
        <f>VLOOKUP($C147,#REF!,MATCH(AG$4,#REF!,0)-12,0)</f>
        <v>#REF!</v>
      </c>
      <c r="AH147" s="14" t="e">
        <f>VLOOKUP($C147,#REF!,MATCH(AH$4,#REF!,0)-12,0)</f>
        <v>#REF!</v>
      </c>
      <c r="AI147" s="14" t="e">
        <f>VLOOKUP($C147,#REF!,MATCH(AI$4,#REF!,0)-12,0)</f>
        <v>#REF!</v>
      </c>
      <c r="AJ147" s="14" t="e">
        <f>VLOOKUP($C147,#REF!,MATCH(AJ$4,#REF!,0)-12,0)</f>
        <v>#REF!</v>
      </c>
      <c r="AK147" s="14" t="e">
        <f>VLOOKUP($C147,#REF!,MATCH(AK$4,#REF!,0)-12,0)</f>
        <v>#REF!</v>
      </c>
      <c r="AL147" s="14" t="e">
        <f>VLOOKUP($C147,#REF!,MATCH(AL$4,#REF!,0)-12,0)</f>
        <v>#REF!</v>
      </c>
      <c r="AM147" s="14" t="e">
        <f>VLOOKUP($C147,#REF!,MATCH(AM$4,#REF!,0)-12,0)</f>
        <v>#REF!</v>
      </c>
      <c r="AN147" s="14" t="e">
        <f>VLOOKUP($C147,#REF!,MATCH(AN$4,#REF!,0)-12,0)</f>
        <v>#REF!</v>
      </c>
      <c r="AO147" s="14" t="e">
        <f>VLOOKUP($C147,#REF!,MATCH(AO$4,#REF!,0)-12,0)</f>
        <v>#REF!</v>
      </c>
      <c r="AP147" s="14" t="e">
        <f>VLOOKUP($C147,#REF!,MATCH(AP$4,#REF!,0)-12,0)</f>
        <v>#REF!</v>
      </c>
      <c r="AQ147" s="14" t="e">
        <f>VLOOKUP($C147,#REF!,MATCH(AQ$4,#REF!,0)-12,0)</f>
        <v>#REF!</v>
      </c>
      <c r="AR147" s="14" t="e">
        <f>VLOOKUP($C147,#REF!,MATCH(AR$4,#REF!,0)-12,0)</f>
        <v>#REF!</v>
      </c>
      <c r="AS147" s="14" t="e">
        <f>VLOOKUP($C147,#REF!,MATCH(AS$4,#REF!,0)-12,0)</f>
        <v>#REF!</v>
      </c>
      <c r="AT147" s="14" t="e">
        <f>VLOOKUP($C147,#REF!,MATCH(AT$4,#REF!,0)-12,0)</f>
        <v>#REF!</v>
      </c>
      <c r="AU147" s="14" t="e">
        <f>VLOOKUP($C147,#REF!,MATCH(AU$4,#REF!,0)-12,0)</f>
        <v>#REF!</v>
      </c>
      <c r="AV147" s="14" t="e">
        <f>VLOOKUP($C147,#REF!,MATCH(AV$4,#REF!,0)-12,0)</f>
        <v>#REF!</v>
      </c>
      <c r="AW147" s="14" t="e">
        <f>VLOOKUP($C147,#REF!,MATCH(AW$4,#REF!,0)-12,0)</f>
        <v>#REF!</v>
      </c>
      <c r="AX147" s="14" t="e">
        <f>VLOOKUP($C147,#REF!,MATCH(AX$4,#REF!,0)-12,0)</f>
        <v>#REF!</v>
      </c>
      <c r="AY147" s="14" t="e">
        <f>VLOOKUP($C147,#REF!,MATCH(AY$4,#REF!,0)-12,0)</f>
        <v>#REF!</v>
      </c>
      <c r="AZ147" s="14" t="e">
        <f>VLOOKUP($C147,#REF!,MATCH(AZ$4,#REF!,0)-12,0)</f>
        <v>#REF!</v>
      </c>
      <c r="BA147" s="14" t="e">
        <f>VLOOKUP($C147,#REF!,MATCH(BA$4,#REF!,0)-12,0)</f>
        <v>#REF!</v>
      </c>
      <c r="BB147" s="14" t="e">
        <f>VLOOKUP($C147,#REF!,MATCH(BB$4,#REF!,0)-12,0)</f>
        <v>#REF!</v>
      </c>
      <c r="BC147" s="14" t="e">
        <f>VLOOKUP($C147,#REF!,MATCH(BC$4,#REF!,0)-12,0)</f>
        <v>#REF!</v>
      </c>
      <c r="BD147" s="14" t="e">
        <f>VLOOKUP($C147,#REF!,MATCH(BD$4,#REF!,0)-12,0)</f>
        <v>#REF!</v>
      </c>
      <c r="BE147" s="14" t="e">
        <f>VLOOKUP($C147,#REF!,MATCH(BE$4,#REF!,0)-12,0)</f>
        <v>#REF!</v>
      </c>
      <c r="BF147" s="14" t="e">
        <f>VLOOKUP($C147,#REF!,MATCH(BF$4,#REF!,0)-12,0)</f>
        <v>#REF!</v>
      </c>
      <c r="BG147" s="14" t="e">
        <f>VLOOKUP($C147,#REF!,MATCH(BG$4,#REF!,0)-12,0)</f>
        <v>#REF!</v>
      </c>
      <c r="BH147" s="14" t="e">
        <f>VLOOKUP($C147,#REF!,MATCH(BH$4,#REF!,0)-12,0)</f>
        <v>#REF!</v>
      </c>
      <c r="BI147" s="14" t="e">
        <f>VLOOKUP($C147,#REF!,MATCH(BI$4,#REF!,0)-12,0)</f>
        <v>#REF!</v>
      </c>
      <c r="BJ147" s="14" t="e">
        <f>VLOOKUP($C147,#REF!,MATCH(BJ$4,#REF!,0)-12,0)</f>
        <v>#REF!</v>
      </c>
      <c r="BK147" s="14" t="e">
        <f>VLOOKUP($C147,#REF!,MATCH(BK$4,#REF!,0)-12,0)</f>
        <v>#REF!</v>
      </c>
      <c r="BL147" s="14" t="e">
        <f>VLOOKUP($C147,#REF!,MATCH(BL$4,#REF!,0)-12,0)</f>
        <v>#REF!</v>
      </c>
      <c r="BM147" s="14" t="e">
        <f>VLOOKUP($C147,#REF!,MATCH(BM$4,#REF!,0)-12,0)</f>
        <v>#REF!</v>
      </c>
      <c r="BN147" s="14" t="e">
        <f>VLOOKUP($C147,#REF!,MATCH(BN$4,#REF!,0)-12,0)</f>
        <v>#REF!</v>
      </c>
      <c r="BO147" s="14" t="e">
        <f>VLOOKUP($C147,#REF!,MATCH(BO$4,#REF!,0)-12,0)</f>
        <v>#REF!</v>
      </c>
      <c r="BP147" s="14" t="e">
        <f>VLOOKUP($C147,#REF!,MATCH(BP$4,#REF!,0)-12,0)</f>
        <v>#REF!</v>
      </c>
      <c r="BQ147" s="14" t="e">
        <f>VLOOKUP($C147,#REF!,MATCH(BQ$4,#REF!,0)-12,0)</f>
        <v>#REF!</v>
      </c>
      <c r="BR147" s="14" t="e">
        <f>VLOOKUP($C147,#REF!,MATCH(BR$4,#REF!,0)-12,0)</f>
        <v>#REF!</v>
      </c>
      <c r="BS147" s="14" t="e">
        <f>VLOOKUP($C147,#REF!,MATCH(BS$4,#REF!,0)-12,0)</f>
        <v>#REF!</v>
      </c>
      <c r="BT147" s="14" t="e">
        <f>VLOOKUP($C147,#REF!,MATCH(BT$4,#REF!,0)-12,0)</f>
        <v>#REF!</v>
      </c>
      <c r="BU147" s="14" t="e">
        <f>VLOOKUP($C147,#REF!,MATCH(BU$4,#REF!,0)-12,0)</f>
        <v>#REF!</v>
      </c>
      <c r="BV147" s="14" t="e">
        <f>VLOOKUP($C147,#REF!,MATCH(BV$4,#REF!,0)-12,0)</f>
        <v>#REF!</v>
      </c>
      <c r="BW147" s="14" t="e">
        <f>VLOOKUP($C147,#REF!,MATCH(BW$4,#REF!,0)-12,0)</f>
        <v>#REF!</v>
      </c>
      <c r="BX147" s="14" t="e">
        <f>VLOOKUP($C147,#REF!,MATCH(BX$4,#REF!,0)-12,0)</f>
        <v>#REF!</v>
      </c>
      <c r="BY147" s="14" t="e">
        <f>VLOOKUP($C147,#REF!,MATCH(BY$4,#REF!,0)-12,0)</f>
        <v>#REF!</v>
      </c>
      <c r="BZ147" s="14" t="e">
        <f>VLOOKUP($C147,#REF!,MATCH(BZ$4,#REF!,0)-12,0)</f>
        <v>#REF!</v>
      </c>
      <c r="CA147" s="14" t="e">
        <f>VLOOKUP($C147,#REF!,MATCH(CA$4,#REF!,0)-12,0)</f>
        <v>#REF!</v>
      </c>
      <c r="CB147" s="14" t="e">
        <f>VLOOKUP($C147,#REF!,MATCH(CB$4,#REF!,0)-12,0)</f>
        <v>#REF!</v>
      </c>
      <c r="CC147" s="14" t="e">
        <f>VLOOKUP($C147,#REF!,MATCH(CC$4,#REF!,0)-12,0)</f>
        <v>#REF!</v>
      </c>
      <c r="CD147" s="14" t="e">
        <f>VLOOKUP($C147,#REF!,MATCH(CD$4,#REF!,0)-12,0)</f>
        <v>#REF!</v>
      </c>
      <c r="CE147" s="14" t="e">
        <f>VLOOKUP($C147,#REF!,MATCH(CE$4,#REF!,0)-12,0)</f>
        <v>#REF!</v>
      </c>
      <c r="CF147" s="14" t="e">
        <f>VLOOKUP($C147,#REF!,MATCH(CF$4,#REF!,0)-12,0)</f>
        <v>#REF!</v>
      </c>
      <c r="CG147" s="14" t="e">
        <f>VLOOKUP($C147,#REF!,MATCH(CG$4,#REF!,0)-12,0)</f>
        <v>#REF!</v>
      </c>
      <c r="CH147" s="14" t="e">
        <f>VLOOKUP($C147,#REF!,MATCH(CH$4,#REF!,0)-12,0)</f>
        <v>#REF!</v>
      </c>
      <c r="CI147" s="14" t="e">
        <f>VLOOKUP($C147,#REF!,MATCH(CI$4,#REF!,0)-12,0)</f>
        <v>#REF!</v>
      </c>
      <c r="CJ147" s="14" t="e">
        <f>VLOOKUP($C147,#REF!,MATCH(CJ$4,#REF!,0)-12,0)</f>
        <v>#REF!</v>
      </c>
      <c r="CK147" s="14" t="e">
        <f>VLOOKUP($C147,#REF!,MATCH(CK$4,#REF!,0)-12,0)</f>
        <v>#REF!</v>
      </c>
      <c r="CL147" s="14" t="e">
        <f>VLOOKUP($C147,#REF!,MATCH(CL$4,#REF!,0)-12,0)</f>
        <v>#REF!</v>
      </c>
      <c r="CM147" s="14" t="e">
        <f>VLOOKUP($C147,#REF!,MATCH(CM$4,#REF!,0)-12,0)</f>
        <v>#REF!</v>
      </c>
      <c r="CN147" s="14" t="e">
        <f>VLOOKUP($C147,#REF!,MATCH(CN$4,#REF!,0)-12,0)</f>
        <v>#REF!</v>
      </c>
      <c r="CO147" s="14" t="e">
        <f>VLOOKUP($C147,#REF!,MATCH(CO$4,#REF!,0)-12,0)</f>
        <v>#REF!</v>
      </c>
      <c r="CP147" s="14" t="e">
        <f>VLOOKUP($C147,#REF!,MATCH(CP$4,#REF!,0)-12,0)</f>
        <v>#REF!</v>
      </c>
      <c r="CQ147" s="14" t="e">
        <f>VLOOKUP($C147,#REF!,MATCH(CQ$4,#REF!,0)-12,0)</f>
        <v>#REF!</v>
      </c>
      <c r="CR147" s="14" t="e">
        <f>VLOOKUP($C147,#REF!,MATCH(CR$4,#REF!,0)-12,0)</f>
        <v>#REF!</v>
      </c>
      <c r="CS147" s="14" t="e">
        <f>VLOOKUP($C147,#REF!,MATCH(CS$4,#REF!,0)-12,0)</f>
        <v>#REF!</v>
      </c>
      <c r="CT147" s="14" t="e">
        <f>VLOOKUP($C147,#REF!,MATCH(CT$4,#REF!,0)-12,0)</f>
        <v>#REF!</v>
      </c>
      <c r="CU147" s="14" t="e">
        <f>VLOOKUP($C147,#REF!,MATCH(CU$4,#REF!,0)-12,0)</f>
        <v>#REF!</v>
      </c>
      <c r="CV147" s="14" t="e">
        <f>VLOOKUP($C147,#REF!,MATCH(CV$4,#REF!,0)-12,0)</f>
        <v>#REF!</v>
      </c>
      <c r="CW147" s="14" t="e">
        <f>VLOOKUP($C147,#REF!,MATCH(CW$4,#REF!,0)-12,0)</f>
        <v>#REF!</v>
      </c>
      <c r="CX147" s="14" t="e">
        <f>VLOOKUP($C147,#REF!,MATCH(CX$4,#REF!,0)-12,0)</f>
        <v>#REF!</v>
      </c>
      <c r="CY147" s="14" t="e">
        <f>VLOOKUP($C147,#REF!,MATCH(CY$4,#REF!,0)-12,0)</f>
        <v>#REF!</v>
      </c>
      <c r="CZ147" s="14" t="e">
        <f>VLOOKUP($C147,#REF!,MATCH(CZ$4,#REF!,0)-12,0)</f>
        <v>#REF!</v>
      </c>
      <c r="DA147" s="14" t="e">
        <f>VLOOKUP($C147,#REF!,MATCH(DA$4,#REF!,0)-12,0)</f>
        <v>#REF!</v>
      </c>
      <c r="DB147" s="14" t="e">
        <f>VLOOKUP($C147,#REF!,MATCH(DB$4,#REF!,0)-12,0)</f>
        <v>#REF!</v>
      </c>
      <c r="DC147" s="14" t="e">
        <f>VLOOKUP($C147,#REF!,MATCH(DC$4,#REF!,0)-12,0)</f>
        <v>#REF!</v>
      </c>
      <c r="DD147" s="14" t="e">
        <f>VLOOKUP($C147,#REF!,MATCH(DD$4,#REF!,0)-12,0)</f>
        <v>#REF!</v>
      </c>
      <c r="DE147" s="14" t="e">
        <f>VLOOKUP($C147,#REF!,MATCH(DE$4,#REF!,0)-12,0)</f>
        <v>#REF!</v>
      </c>
      <c r="DF147" s="14" t="e">
        <f>VLOOKUP($C147,#REF!,MATCH(DF$4,#REF!,0)-12,0)</f>
        <v>#REF!</v>
      </c>
      <c r="DG147" s="14" t="e">
        <f>VLOOKUP($C147,#REF!,MATCH(DG$4,#REF!,0)-12,0)</f>
        <v>#REF!</v>
      </c>
      <c r="DH147" s="14" t="e">
        <f>VLOOKUP($C147,#REF!,MATCH(DH$4,#REF!,0)-12,0)</f>
        <v>#REF!</v>
      </c>
      <c r="DI147" s="14" t="e">
        <f>VLOOKUP($C147,#REF!,MATCH(DI$4,#REF!,0)-12,0)</f>
        <v>#REF!</v>
      </c>
      <c r="DJ147" s="14" t="e">
        <f>VLOOKUP($C147,#REF!,MATCH(DJ$4,#REF!,0)-12,0)</f>
        <v>#REF!</v>
      </c>
      <c r="DK147" s="14" t="e">
        <f>VLOOKUP($C147,#REF!,MATCH(DK$4,#REF!,0)-12,0)</f>
        <v>#REF!</v>
      </c>
      <c r="DL147" s="14" t="e">
        <f>VLOOKUP($C147,#REF!,MATCH(DL$4,#REF!,0)-12,0)</f>
        <v>#REF!</v>
      </c>
      <c r="DM147" s="14" t="e">
        <f>VLOOKUP($C147,#REF!,MATCH(DM$4,#REF!,0)-12,0)</f>
        <v>#REF!</v>
      </c>
      <c r="DN147" s="14" t="e">
        <f>VLOOKUP($C147,#REF!,MATCH(DN$4,#REF!,0)-12,0)</f>
        <v>#REF!</v>
      </c>
      <c r="DO147" s="14" t="e">
        <f>VLOOKUP($C147,#REF!,MATCH(DO$4,#REF!,0)-12,0)</f>
        <v>#REF!</v>
      </c>
      <c r="DP147" s="14" t="e">
        <f>VLOOKUP($C147,#REF!,MATCH(DP$4,#REF!,0)-12,0)</f>
        <v>#REF!</v>
      </c>
      <c r="DQ147" s="14" t="e">
        <f>VLOOKUP($C147,#REF!,MATCH(DQ$4,#REF!,0)-12,0)</f>
        <v>#REF!</v>
      </c>
      <c r="DR147" s="14" t="e">
        <f>VLOOKUP($C147,#REF!,MATCH(DR$4,#REF!,0)-12,0)</f>
        <v>#REF!</v>
      </c>
      <c r="DS147" s="14" t="e">
        <f>VLOOKUP($C147,#REF!,MATCH(DS$4,#REF!,0)-12,0)</f>
        <v>#REF!</v>
      </c>
      <c r="DT147" s="14" t="e">
        <f>VLOOKUP($C147,#REF!,MATCH(DT$4,#REF!,0)-12,0)</f>
        <v>#REF!</v>
      </c>
      <c r="DU147" s="14" t="e">
        <f>VLOOKUP($C147,#REF!,MATCH(DU$4,#REF!,0)-12,0)</f>
        <v>#REF!</v>
      </c>
      <c r="DV147" s="14" t="e">
        <f>VLOOKUP($C147,#REF!,MATCH(DV$4,#REF!,0)-12,0)</f>
        <v>#REF!</v>
      </c>
      <c r="DW147" s="14" t="e">
        <f>VLOOKUP($C147,#REF!,MATCH(DW$4,#REF!,0)-12,0)</f>
        <v>#REF!</v>
      </c>
      <c r="DX147" s="14" t="e">
        <f>VLOOKUP($C147,#REF!,MATCH(DX$4,#REF!,0)-12,0)</f>
        <v>#REF!</v>
      </c>
      <c r="DY147" s="14" t="e">
        <f>VLOOKUP($C147,#REF!,MATCH(DY$4,#REF!,0)-12,0)</f>
        <v>#REF!</v>
      </c>
      <c r="DZ147" s="14" t="e">
        <f>VLOOKUP($C147,#REF!,MATCH(DZ$4,#REF!,0)-12,0)</f>
        <v>#REF!</v>
      </c>
      <c r="EA147" s="14" t="e">
        <f>VLOOKUP($C147,#REF!,MATCH(EA$4,#REF!,0)-12,0)</f>
        <v>#REF!</v>
      </c>
      <c r="EB147" s="14" t="e">
        <f>VLOOKUP($C147,#REF!,MATCH(EB$4,#REF!,0)-12,0)</f>
        <v>#REF!</v>
      </c>
      <c r="EC147" s="14" t="e">
        <f>VLOOKUP($C147,#REF!,MATCH(EC$4,#REF!,0)-12,0)</f>
        <v>#REF!</v>
      </c>
      <c r="ED147" s="14" t="e">
        <f>VLOOKUP($C147,#REF!,MATCH(ED$4,#REF!,0)-12,0)</f>
        <v>#REF!</v>
      </c>
      <c r="EE147" s="14" t="e">
        <f>VLOOKUP($C147,#REF!,MATCH(EE$4,#REF!,0)-12,0)</f>
        <v>#REF!</v>
      </c>
      <c r="EF147" s="14" t="e">
        <f>VLOOKUP($C147,#REF!,MATCH(EF$4,#REF!,0)-12,0)</f>
        <v>#REF!</v>
      </c>
      <c r="EG147" s="14" t="e">
        <f>VLOOKUP($C147,#REF!,MATCH(EG$4,#REF!,0)-12,0)</f>
        <v>#REF!</v>
      </c>
      <c r="EH147" s="14" t="e">
        <f>VLOOKUP($C147,#REF!,MATCH(EH$4,#REF!,0)-12,0)</f>
        <v>#REF!</v>
      </c>
      <c r="EI147" s="14" t="e">
        <f>VLOOKUP($C147,#REF!,MATCH(EI$4,#REF!,0)-12,0)</f>
        <v>#REF!</v>
      </c>
      <c r="EJ147" s="14" t="e">
        <f>VLOOKUP($C147,#REF!,MATCH(EJ$4,#REF!,0)-12,0)</f>
        <v>#REF!</v>
      </c>
      <c r="EK147" s="14" t="e">
        <f>VLOOKUP($C147,#REF!,MATCH(EK$4,#REF!,0)-12,0)</f>
        <v>#REF!</v>
      </c>
      <c r="EL147" s="14" t="e">
        <f>VLOOKUP($C147,#REF!,MATCH(EL$4,#REF!,0)-12,0)</f>
        <v>#REF!</v>
      </c>
      <c r="EM147" s="14" t="e">
        <f>VLOOKUP($C147,#REF!,MATCH(EM$4,#REF!,0)-12,0)</f>
        <v>#REF!</v>
      </c>
      <c r="EN147" s="14" t="e">
        <f>VLOOKUP($C147,#REF!,MATCH(EN$4,#REF!,0)-12,0)</f>
        <v>#REF!</v>
      </c>
      <c r="EO147" s="14" t="e">
        <f>VLOOKUP($C147,#REF!,MATCH(EO$4,#REF!,0)-12,0)</f>
        <v>#REF!</v>
      </c>
      <c r="EP147" s="14" t="e">
        <f>VLOOKUP($C147,#REF!,MATCH(EP$4,#REF!,0)-12,0)</f>
        <v>#REF!</v>
      </c>
      <c r="EQ147" s="14" t="e">
        <f>VLOOKUP($C147,#REF!,MATCH(EQ$4,#REF!,0)-12,0)</f>
        <v>#REF!</v>
      </c>
      <c r="ER147" s="14" t="e">
        <f>VLOOKUP($C147,#REF!,MATCH(ER$4,#REF!,0)-12,0)</f>
        <v>#REF!</v>
      </c>
      <c r="ES147" s="14" t="e">
        <f>VLOOKUP($C147,#REF!,MATCH(ES$4,#REF!,0)-12,0)</f>
        <v>#REF!</v>
      </c>
      <c r="ET147" s="14" t="e">
        <f>VLOOKUP($C147,#REF!,MATCH(ET$4,#REF!,0)-12,0)</f>
        <v>#REF!</v>
      </c>
      <c r="EU147" s="14" t="e">
        <f>VLOOKUP($C147,#REF!,MATCH(EU$4,#REF!,0)-12,0)</f>
        <v>#REF!</v>
      </c>
      <c r="EV147" s="14" t="e">
        <f>VLOOKUP($C147,#REF!,MATCH(EV$4,#REF!,0)-12,0)</f>
        <v>#REF!</v>
      </c>
      <c r="EW147" s="14" t="e">
        <f>VLOOKUP($C147,#REF!,MATCH(EW$4,#REF!,0)-12,0)</f>
        <v>#REF!</v>
      </c>
      <c r="EX147" s="14" t="e">
        <f>VLOOKUP($C147,#REF!,MATCH(EX$4,#REF!,0)-12,0)</f>
        <v>#REF!</v>
      </c>
      <c r="EY147" s="14" t="e">
        <f>VLOOKUP($C147,#REF!,MATCH(EY$4,#REF!,0)-12,0)</f>
        <v>#REF!</v>
      </c>
      <c r="EZ147" s="14" t="e">
        <f>VLOOKUP($C147,#REF!,MATCH(EZ$4,#REF!,0)-12,0)</f>
        <v>#REF!</v>
      </c>
      <c r="FA147" s="14" t="e">
        <f>VLOOKUP($C147,#REF!,MATCH(FA$4,#REF!,0)-12,0)</f>
        <v>#REF!</v>
      </c>
      <c r="FB147" s="14" t="e">
        <f>VLOOKUP($C147,#REF!,MATCH(FB$4,#REF!,0)-12,0)</f>
        <v>#REF!</v>
      </c>
      <c r="FC147" s="14" t="e">
        <f>VLOOKUP($C147,#REF!,MATCH(FC$4,#REF!,0)-12,0)</f>
        <v>#REF!</v>
      </c>
      <c r="FD147" s="14" t="e">
        <f>VLOOKUP($C147,#REF!,MATCH(FD$4,#REF!,0)-12,0)</f>
        <v>#REF!</v>
      </c>
      <c r="FE147" s="14" t="e">
        <f>VLOOKUP($C147,#REF!,MATCH(FE$4,#REF!,0)-12,0)</f>
        <v>#REF!</v>
      </c>
      <c r="FF147" s="14" t="e">
        <f>VLOOKUP($C147,#REF!,MATCH(FF$4,#REF!,0)-12,0)</f>
        <v>#REF!</v>
      </c>
      <c r="FG147" s="14" t="e">
        <f>VLOOKUP($C147,#REF!,MATCH(FG$4,#REF!,0)-12,0)</f>
        <v>#REF!</v>
      </c>
      <c r="FH147" s="14" t="e">
        <f>VLOOKUP($C147,#REF!,MATCH(FH$4,#REF!,0)-12,0)</f>
        <v>#REF!</v>
      </c>
      <c r="FI147" s="14" t="e">
        <f>VLOOKUP($C147,#REF!,MATCH(FI$4,#REF!,0)-12,0)</f>
        <v>#REF!</v>
      </c>
      <c r="FJ147" s="14" t="e">
        <f>VLOOKUP($C147,#REF!,MATCH(FJ$4,#REF!,0)-12,0)</f>
        <v>#REF!</v>
      </c>
      <c r="FK147" s="14" t="e">
        <f>VLOOKUP($C147,#REF!,MATCH(FK$4,#REF!,0)-12,0)</f>
        <v>#REF!</v>
      </c>
      <c r="FL147" s="14" t="e">
        <f>VLOOKUP($C147,#REF!,MATCH(FL$4,#REF!,0)-12,0)</f>
        <v>#REF!</v>
      </c>
      <c r="FM147" s="14" t="e">
        <f>VLOOKUP($C147,#REF!,MATCH(FM$4,#REF!,0)-12,0)</f>
        <v>#REF!</v>
      </c>
      <c r="FN147" s="14" t="e">
        <f>VLOOKUP($C147,#REF!,MATCH(FN$4,#REF!,0)-12,0)</f>
        <v>#REF!</v>
      </c>
      <c r="FO147" s="14" t="e">
        <f>VLOOKUP($C147,#REF!,MATCH(FO$4,#REF!,0)-12,0)</f>
        <v>#REF!</v>
      </c>
      <c r="FP147" s="14" t="e">
        <f>VLOOKUP($C147,#REF!,MATCH(FP$4,#REF!,0)-12,0)</f>
        <v>#REF!</v>
      </c>
      <c r="FQ147" s="14" t="e">
        <f>VLOOKUP($C147,#REF!,MATCH(FQ$4,#REF!,0)-12,0)</f>
        <v>#REF!</v>
      </c>
      <c r="FR147" s="14" t="e">
        <f>VLOOKUP($C147,#REF!,MATCH(FR$4,#REF!,0)-12,0)</f>
        <v>#REF!</v>
      </c>
      <c r="FS147" s="14" t="e">
        <f>VLOOKUP($C147,#REF!,MATCH(FS$4,#REF!,0)-12,0)</f>
        <v>#REF!</v>
      </c>
      <c r="FT147" s="14" t="e">
        <f>VLOOKUP($C147,#REF!,MATCH(FT$4,#REF!,0)-12,0)</f>
        <v>#REF!</v>
      </c>
      <c r="FU147" s="14" t="e">
        <f>VLOOKUP($C147,#REF!,MATCH(FU$4,#REF!,0)-12,0)</f>
        <v>#REF!</v>
      </c>
      <c r="FV147" s="14" t="e">
        <f>VLOOKUP($C147,#REF!,MATCH(FV$4,#REF!,0)-12,0)</f>
        <v>#REF!</v>
      </c>
      <c r="FW147" s="14" t="e">
        <f>VLOOKUP($C147,#REF!,MATCH(FW$4,#REF!,0)-12,0)</f>
        <v>#REF!</v>
      </c>
      <c r="FX147" s="14" t="e">
        <f>VLOOKUP($C147,#REF!,MATCH(FX$4,#REF!,0)-12,0)</f>
        <v>#REF!</v>
      </c>
      <c r="FY147" s="14" t="e">
        <f>VLOOKUP($C147,#REF!,MATCH(FY$4,#REF!,0)-12,0)</f>
        <v>#REF!</v>
      </c>
      <c r="FZ147" s="14" t="e">
        <f>VLOOKUP($C147,#REF!,MATCH(FZ$4,#REF!,0)-12,0)</f>
        <v>#REF!</v>
      </c>
      <c r="GA147" s="14" t="e">
        <f>VLOOKUP($C147,#REF!,MATCH(GA$4,#REF!,0)-12,0)</f>
        <v>#REF!</v>
      </c>
      <c r="GB147" s="14" t="e">
        <f>VLOOKUP($C147,#REF!,MATCH(GB$4,#REF!,0)-12,0)</f>
        <v>#REF!</v>
      </c>
      <c r="GC147" s="14" t="e">
        <f>VLOOKUP($C147,#REF!,MATCH(GC$4,#REF!,0)-12,0)</f>
        <v>#REF!</v>
      </c>
      <c r="GD147" s="14" t="e">
        <f>VLOOKUP($C147,#REF!,MATCH(GD$4,#REF!,0)-12,0)</f>
        <v>#REF!</v>
      </c>
      <c r="GE147" s="14" t="e">
        <f>VLOOKUP($C147,#REF!,MATCH(GE$4,#REF!,0)-12,0)</f>
        <v>#REF!</v>
      </c>
      <c r="GF147" s="14" t="e">
        <f>VLOOKUP($C147,#REF!,MATCH(GF$4,#REF!,0)-12,0)</f>
        <v>#REF!</v>
      </c>
      <c r="GG147" s="14" t="e">
        <f>VLOOKUP($C147,#REF!,MATCH(GG$4,#REF!,0)-12,0)</f>
        <v>#REF!</v>
      </c>
      <c r="GH147" s="14" t="e">
        <f>VLOOKUP($C147,#REF!,MATCH(GH$4,#REF!,0)-12,0)</f>
        <v>#REF!</v>
      </c>
      <c r="GI147" s="14" t="e">
        <f>VLOOKUP($C147,#REF!,MATCH(GI$4,#REF!,0)-12,0)</f>
        <v>#REF!</v>
      </c>
      <c r="GJ147" s="14" t="e">
        <f>VLOOKUP($C147,#REF!,MATCH(GJ$4,#REF!,0)-12,0)</f>
        <v>#REF!</v>
      </c>
      <c r="GK147" s="14" t="e">
        <f>VLOOKUP($C147,#REF!,MATCH(GK$4,#REF!,0)-12,0)</f>
        <v>#REF!</v>
      </c>
      <c r="GL147" s="14" t="e">
        <f>VLOOKUP($C147,#REF!,MATCH(GL$4,#REF!,0)-12,0)</f>
        <v>#REF!</v>
      </c>
      <c r="GM147" s="14" t="e">
        <f>VLOOKUP($C147,#REF!,MATCH(GM$4,#REF!,0)-12,0)</f>
        <v>#REF!</v>
      </c>
      <c r="GN147" s="14" t="e">
        <f>VLOOKUP($C147,#REF!,MATCH(GN$4,#REF!,0)-12,0)</f>
        <v>#REF!</v>
      </c>
      <c r="GO147" s="14" t="e">
        <f>VLOOKUP($C147,#REF!,MATCH(GO$4,#REF!,0)-12,0)</f>
        <v>#REF!</v>
      </c>
      <c r="GP147" s="14" t="e">
        <f>VLOOKUP($C147,#REF!,MATCH(GP$4,#REF!,0)-12,0)</f>
        <v>#REF!</v>
      </c>
      <c r="GQ147" s="14" t="e">
        <f>VLOOKUP($C147,#REF!,MATCH(GQ$4,#REF!,0)-12,0)</f>
        <v>#REF!</v>
      </c>
      <c r="GR147" s="14" t="e">
        <f>VLOOKUP($C147,#REF!,MATCH(GR$4,#REF!,0)-12,0)</f>
        <v>#REF!</v>
      </c>
      <c r="GS147" s="14" t="e">
        <f>VLOOKUP($C147,#REF!,MATCH(GS$4,#REF!,0)-12,0)</f>
        <v>#REF!</v>
      </c>
      <c r="GT147" s="14" t="e">
        <f>VLOOKUP($C147,#REF!,MATCH(GT$4,#REF!,0)-12,0)</f>
        <v>#REF!</v>
      </c>
      <c r="GU147" s="14" t="e">
        <f>VLOOKUP($C147,#REF!,MATCH(GU$4,#REF!,0)-12,0)</f>
        <v>#REF!</v>
      </c>
      <c r="GV147" s="14" t="e">
        <f>VLOOKUP($C147,#REF!,MATCH(GV$4,#REF!,0)-12,0)</f>
        <v>#REF!</v>
      </c>
      <c r="GW147" s="14" t="e">
        <f>VLOOKUP($C147,#REF!,MATCH(GW$4,#REF!,0)-12,0)</f>
        <v>#REF!</v>
      </c>
      <c r="GX147" s="14" t="e">
        <f>VLOOKUP($C147,#REF!,MATCH(GX$4,#REF!,0)-12,0)</f>
        <v>#REF!</v>
      </c>
      <c r="GY147" s="14" t="e">
        <f>VLOOKUP($C147,#REF!,MATCH(GY$4,#REF!,0)-12,0)</f>
        <v>#REF!</v>
      </c>
      <c r="GZ147" s="14" t="e">
        <f>VLOOKUP($C147,#REF!,MATCH(GZ$4,#REF!,0)-12,0)</f>
        <v>#REF!</v>
      </c>
      <c r="HA147" s="14" t="e">
        <f>VLOOKUP($C147,#REF!,MATCH(HA$4,#REF!,0)-12,0)</f>
        <v>#REF!</v>
      </c>
      <c r="HB147" s="14" t="e">
        <f>VLOOKUP($C147,#REF!,MATCH(HB$4,#REF!,0)-12,0)</f>
        <v>#REF!</v>
      </c>
      <c r="HC147" s="14" t="e">
        <f>VLOOKUP($C147,#REF!,MATCH(HC$4,#REF!,0)-12,0)</f>
        <v>#REF!</v>
      </c>
      <c r="HD147" s="14" t="e">
        <f>VLOOKUP($C147,#REF!,MATCH(HD$4,#REF!,0)-12,0)</f>
        <v>#REF!</v>
      </c>
      <c r="HE147" s="14" t="e">
        <f>VLOOKUP($C147,#REF!,MATCH(HE$4,#REF!,0)-12,0)</f>
        <v>#REF!</v>
      </c>
      <c r="HF147" s="14" t="e">
        <f>VLOOKUP($C147,#REF!,MATCH(HF$4,#REF!,0)-12,0)</f>
        <v>#REF!</v>
      </c>
      <c r="HG147" s="14" t="e">
        <f>VLOOKUP($C147,#REF!,MATCH(HG$4,#REF!,0)-12,0)</f>
        <v>#REF!</v>
      </c>
      <c r="HH147" s="14" t="e">
        <f>VLOOKUP($C147,#REF!,MATCH(HH$4,#REF!,0)-12,0)</f>
        <v>#REF!</v>
      </c>
      <c r="HI147" s="14" t="e">
        <f>VLOOKUP($C147,#REF!,MATCH(HI$4,#REF!,0)-12,0)</f>
        <v>#REF!</v>
      </c>
      <c r="HJ147" s="14" t="e">
        <f>VLOOKUP($C147,#REF!,MATCH(HJ$4,#REF!,0)-12,0)</f>
        <v>#REF!</v>
      </c>
      <c r="HK147" s="14" t="e">
        <f>VLOOKUP($C147,#REF!,MATCH(HK$4,#REF!,0)-12,0)</f>
        <v>#REF!</v>
      </c>
      <c r="HL147" s="14" t="e">
        <f>VLOOKUP($C147,#REF!,MATCH(HL$4,#REF!,0)-12,0)</f>
        <v>#REF!</v>
      </c>
      <c r="HM147" s="14" t="e">
        <f>VLOOKUP($C147,#REF!,MATCH(HM$4,#REF!,0)-12,0)</f>
        <v>#REF!</v>
      </c>
      <c r="HN147" s="14" t="e">
        <f>VLOOKUP($C147,#REF!,MATCH(HN$4,#REF!,0)-12,0)</f>
        <v>#REF!</v>
      </c>
      <c r="HO147" s="14" t="e">
        <f>VLOOKUP($C147,#REF!,MATCH(HO$4,#REF!,0)-12,0)</f>
        <v>#REF!</v>
      </c>
      <c r="HP147" s="14" t="e">
        <f>VLOOKUP($C147,#REF!,MATCH(HP$4,#REF!,0)-12,0)</f>
        <v>#REF!</v>
      </c>
      <c r="HQ147" s="14" t="e">
        <f>VLOOKUP($C147,#REF!,MATCH(HQ$4,#REF!,0)-12,0)</f>
        <v>#REF!</v>
      </c>
      <c r="HR147" s="14" t="e">
        <f>VLOOKUP($C147,#REF!,MATCH(HR$4,#REF!,0)-12,0)</f>
        <v>#REF!</v>
      </c>
      <c r="HS147" s="14" t="e">
        <f>VLOOKUP($C147,#REF!,MATCH(HS$4,#REF!,0)-12,0)</f>
        <v>#REF!</v>
      </c>
      <c r="HT147" s="14" t="e">
        <f>VLOOKUP($C147,#REF!,MATCH(HT$4,#REF!,0)-12,0)</f>
        <v>#REF!</v>
      </c>
      <c r="HU147" s="14" t="e">
        <f>VLOOKUP($C147,#REF!,MATCH(HU$4,#REF!,0)-12,0)</f>
        <v>#REF!</v>
      </c>
      <c r="HV147" s="14" t="e">
        <f>VLOOKUP($C147,#REF!,MATCH(HV$4,#REF!,0)-12,0)</f>
        <v>#REF!</v>
      </c>
      <c r="HW147" s="14" t="e">
        <f>VLOOKUP($C147,#REF!,MATCH(HW$4,#REF!,0)-12,0)</f>
        <v>#REF!</v>
      </c>
      <c r="HX147" s="14" t="e">
        <f>VLOOKUP($C147,#REF!,MATCH(HX$4,#REF!,0)-12,0)</f>
        <v>#REF!</v>
      </c>
      <c r="HY147" s="14" t="e">
        <f>VLOOKUP($C147,#REF!,MATCH(HY$4,#REF!,0)-12,0)</f>
        <v>#REF!</v>
      </c>
      <c r="HZ147" s="14" t="e">
        <f>VLOOKUP($C147,#REF!,MATCH(HZ$4,#REF!,0)-12,0)</f>
        <v>#REF!</v>
      </c>
      <c r="IA147" s="14" t="e">
        <f>VLOOKUP($C147,#REF!,MATCH(IA$4,#REF!,0)-12,0)</f>
        <v>#REF!</v>
      </c>
      <c r="IB147" s="14" t="e">
        <f>VLOOKUP($C147,#REF!,MATCH(IB$4,#REF!,0)-12,0)</f>
        <v>#REF!</v>
      </c>
      <c r="IC147" s="14" t="e">
        <f>VLOOKUP($C147,#REF!,MATCH(IC$4,#REF!,0)-12,0)</f>
        <v>#REF!</v>
      </c>
      <c r="ID147" s="14" t="e">
        <f>VLOOKUP($C147,#REF!,MATCH(ID$4,#REF!,0)-12,0)</f>
        <v>#REF!</v>
      </c>
      <c r="IE147" s="14" t="e">
        <f>VLOOKUP($C147,#REF!,MATCH(IE$4,#REF!,0)-12,0)</f>
        <v>#REF!</v>
      </c>
      <c r="IF147" s="14" t="e">
        <f>VLOOKUP($C147,#REF!,MATCH(IF$4,#REF!,0)-12,0)</f>
        <v>#REF!</v>
      </c>
      <c r="IG147" s="14" t="e">
        <f>VLOOKUP($C147,#REF!,MATCH(IG$4,#REF!,0)-12,0)</f>
        <v>#REF!</v>
      </c>
      <c r="IH147" s="14" t="e">
        <f>VLOOKUP($C147,#REF!,MATCH(IH$4,#REF!,0)-12,0)</f>
        <v>#REF!</v>
      </c>
      <c r="II147" s="14" t="e">
        <f>VLOOKUP($C147,#REF!,MATCH(II$4,#REF!,0)-12,0)</f>
        <v>#REF!</v>
      </c>
      <c r="IJ147" s="14" t="e">
        <f>VLOOKUP($C147,#REF!,MATCH(IJ$4,#REF!,0)-12,0)</f>
        <v>#REF!</v>
      </c>
      <c r="IK147" s="14" t="e">
        <f>VLOOKUP($C147,#REF!,MATCH(IK$4,#REF!,0)-12,0)</f>
        <v>#REF!</v>
      </c>
      <c r="IL147" s="14" t="e">
        <f>VLOOKUP($C147,#REF!,MATCH(IL$4,#REF!,0)-12,0)</f>
        <v>#REF!</v>
      </c>
      <c r="IM147" s="14" t="e">
        <f>VLOOKUP($C147,#REF!,MATCH(IM$4,#REF!,0)-12,0)</f>
        <v>#REF!</v>
      </c>
      <c r="IN147" s="14" t="e">
        <f>VLOOKUP($C147,#REF!,MATCH(IN$4,#REF!,0)-12,0)</f>
        <v>#REF!</v>
      </c>
      <c r="IO147" s="14" t="e">
        <f>VLOOKUP($C147,#REF!,MATCH(IO$4,#REF!,0)-12,0)</f>
        <v>#REF!</v>
      </c>
      <c r="IP147" s="14" t="e">
        <f>VLOOKUP($C147,#REF!,MATCH(IP$4,#REF!,0)-12,0)</f>
        <v>#REF!</v>
      </c>
      <c r="IQ147" s="14" t="e">
        <f>VLOOKUP($C147,#REF!,MATCH(IQ$4,#REF!,0)-12,0)</f>
        <v>#REF!</v>
      </c>
      <c r="IR147" s="14" t="e">
        <f>VLOOKUP($C147,#REF!,MATCH(IR$4,#REF!,0)-12,0)</f>
        <v>#REF!</v>
      </c>
      <c r="IS147" s="14" t="e">
        <f>VLOOKUP($C147,#REF!,MATCH(IS$4,#REF!,0)-12,0)</f>
        <v>#REF!</v>
      </c>
      <c r="IT147" s="14" t="e">
        <f>VLOOKUP($C147,#REF!,MATCH(IT$4,#REF!,0)-12,0)</f>
        <v>#REF!</v>
      </c>
      <c r="IU147" s="14" t="e">
        <f>VLOOKUP($C147,#REF!,MATCH(IU$4,#REF!,0)-12,0)</f>
        <v>#REF!</v>
      </c>
      <c r="IV147" s="14" t="e">
        <f>VLOOKUP($C147,#REF!,MATCH(IV$4,#REF!,0)-12,0)</f>
        <v>#REF!</v>
      </c>
      <c r="IW147" s="14" t="e">
        <f>VLOOKUP($C147,#REF!,MATCH(IW$4,#REF!,0)-12,0)</f>
        <v>#REF!</v>
      </c>
      <c r="IX147" s="14" t="e">
        <f>VLOOKUP($C147,#REF!,MATCH(IX$4,#REF!,0)-12,0)</f>
        <v>#REF!</v>
      </c>
      <c r="IY147" s="14" t="e">
        <f>VLOOKUP($C147,#REF!,MATCH(IY$4,#REF!,0)-12,0)</f>
        <v>#REF!</v>
      </c>
      <c r="IZ147" s="14" t="e">
        <f>VLOOKUP($C147,#REF!,MATCH(IZ$4,#REF!,0)-12,0)</f>
        <v>#REF!</v>
      </c>
      <c r="JA147" s="14" t="e">
        <f>VLOOKUP($C147,#REF!,MATCH(JA$4,#REF!,0)-12,0)</f>
        <v>#REF!</v>
      </c>
      <c r="JB147" s="14" t="e">
        <f>VLOOKUP($C147,#REF!,MATCH(JB$4,#REF!,0)-12,0)</f>
        <v>#REF!</v>
      </c>
      <c r="JC147" s="14" t="e">
        <f>VLOOKUP($C147,#REF!,MATCH(JC$4,#REF!,0)-12,0)</f>
        <v>#REF!</v>
      </c>
      <c r="JD147" s="14" t="e">
        <f>VLOOKUP($C147,#REF!,MATCH(JD$4,#REF!,0)-12,0)</f>
        <v>#REF!</v>
      </c>
      <c r="JE147" s="14" t="e">
        <f>VLOOKUP($C147,#REF!,MATCH(JE$4,#REF!,0)-12,0)</f>
        <v>#REF!</v>
      </c>
      <c r="JF147" s="14" t="e">
        <f>VLOOKUP($C147,#REF!,MATCH(JF$4,#REF!,0)-12,0)</f>
        <v>#REF!</v>
      </c>
      <c r="JG147" s="14" t="e">
        <f>VLOOKUP($C147,#REF!,MATCH(JG$4,#REF!,0)-12,0)</f>
        <v>#REF!</v>
      </c>
      <c r="JH147" s="14" t="e">
        <f>VLOOKUP($C147,#REF!,MATCH(JH$4,#REF!,0)-12,0)</f>
        <v>#REF!</v>
      </c>
      <c r="JI147" s="14" t="e">
        <f>VLOOKUP($C147,#REF!,MATCH(JI$4,#REF!,0)-12,0)</f>
        <v>#REF!</v>
      </c>
      <c r="JJ147" s="14" t="e">
        <f>VLOOKUP($C147,#REF!,MATCH(JJ$4,#REF!,0)-12,0)</f>
        <v>#REF!</v>
      </c>
      <c r="JK147" s="14" t="e">
        <f>VLOOKUP($C147,#REF!,MATCH(JK$4,#REF!,0)-12,0)</f>
        <v>#REF!</v>
      </c>
      <c r="JL147" s="14" t="e">
        <f>VLOOKUP($C147,#REF!,MATCH(JL$4,#REF!,0)-12,0)</f>
        <v>#REF!</v>
      </c>
      <c r="JM147" s="14" t="e">
        <f>VLOOKUP($C147,#REF!,MATCH(JM$4,#REF!,0)-12,0)</f>
        <v>#REF!</v>
      </c>
      <c r="JN147" s="14" t="e">
        <f>VLOOKUP($C147,#REF!,MATCH(JN$4,#REF!,0)-12,0)</f>
        <v>#REF!</v>
      </c>
      <c r="JO147" s="14" t="e">
        <f>VLOOKUP($C147,#REF!,MATCH(JO$4,#REF!,0)-12,0)</f>
        <v>#REF!</v>
      </c>
      <c r="JP147" s="14" t="e">
        <f>VLOOKUP($C147,#REF!,MATCH(JP$4,#REF!,0)-12,0)</f>
        <v>#REF!</v>
      </c>
      <c r="JQ147" s="14" t="e">
        <f>VLOOKUP($C147,#REF!,MATCH(JQ$4,#REF!,0)-12,0)</f>
        <v>#REF!</v>
      </c>
      <c r="JR147" s="14" t="e">
        <f>VLOOKUP($C147,#REF!,MATCH(JR$4,#REF!,0)-12,0)</f>
        <v>#REF!</v>
      </c>
      <c r="JS147" s="14" t="e">
        <f>VLOOKUP($C147,#REF!,MATCH(JS$4,#REF!,0)-12,0)</f>
        <v>#REF!</v>
      </c>
      <c r="JT147" s="14" t="e">
        <f>VLOOKUP($C147,#REF!,MATCH(JT$4,#REF!,0)-12,0)</f>
        <v>#REF!</v>
      </c>
      <c r="JU147" s="14" t="e">
        <f>VLOOKUP($C147,#REF!,MATCH(JU$4,#REF!,0)-12,0)</f>
        <v>#REF!</v>
      </c>
      <c r="JV147" s="14" t="e">
        <f>VLOOKUP($C147,#REF!,MATCH(JV$4,#REF!,0)-12,0)</f>
        <v>#REF!</v>
      </c>
      <c r="JW147" s="14" t="e">
        <f>VLOOKUP($C147,#REF!,MATCH(JW$4,#REF!,0)-12,0)</f>
        <v>#REF!</v>
      </c>
      <c r="JX147" s="14" t="e">
        <f>VLOOKUP($C147,#REF!,MATCH(JX$4,#REF!,0)-12,0)</f>
        <v>#REF!</v>
      </c>
      <c r="JY147" s="14" t="e">
        <f>VLOOKUP($C147,#REF!,MATCH(JY$4,#REF!,0)-12,0)</f>
        <v>#REF!</v>
      </c>
      <c r="JZ147" s="14" t="e">
        <f>VLOOKUP($C147,#REF!,MATCH(JZ$4,#REF!,0)-12,0)</f>
        <v>#REF!</v>
      </c>
      <c r="KA147" s="14" t="e">
        <f>VLOOKUP($C147,#REF!,MATCH(KA$4,#REF!,0)-12,0)</f>
        <v>#REF!</v>
      </c>
      <c r="KB147" s="14" t="e">
        <f>VLOOKUP($C147,#REF!,MATCH(KB$4,#REF!,0)-12,0)</f>
        <v>#REF!</v>
      </c>
      <c r="KC147" s="14" t="e">
        <f>VLOOKUP($C147,#REF!,MATCH(KC$4,#REF!,0)-12,0)</f>
        <v>#REF!</v>
      </c>
      <c r="KD147" s="14" t="e">
        <f>VLOOKUP($C147,#REF!,MATCH(KD$4,#REF!,0)-12,0)</f>
        <v>#REF!</v>
      </c>
      <c r="KE147" s="14" t="e">
        <f>VLOOKUP($C147,#REF!,MATCH(KE$4,#REF!,0)-12,0)</f>
        <v>#REF!</v>
      </c>
      <c r="KF147" s="14" t="e">
        <f>VLOOKUP($C147,#REF!,MATCH(KF$4,#REF!,0)-12,0)</f>
        <v>#REF!</v>
      </c>
      <c r="KG147" s="14" t="e">
        <f>VLOOKUP($C147,#REF!,MATCH(KG$4,#REF!,0)-12,0)</f>
        <v>#REF!</v>
      </c>
      <c r="KH147" s="14" t="e">
        <f>VLOOKUP($C147,#REF!,MATCH(KH$4,#REF!,0)-12,0)</f>
        <v>#REF!</v>
      </c>
      <c r="KI147" s="14" t="e">
        <f>VLOOKUP($C147,#REF!,MATCH(KI$4,#REF!,0)-12,0)</f>
        <v>#REF!</v>
      </c>
      <c r="KJ147" s="14" t="e">
        <f>VLOOKUP($C147,#REF!,MATCH(KJ$4,#REF!,0)-12,0)</f>
        <v>#REF!</v>
      </c>
      <c r="KK147" s="14" t="e">
        <f>VLOOKUP($C147,#REF!,MATCH(KK$4,#REF!,0)-12,0)</f>
        <v>#REF!</v>
      </c>
      <c r="KL147" s="14" t="e">
        <f>VLOOKUP($C147,#REF!,MATCH(KL$4,#REF!,0)-12,0)</f>
        <v>#REF!</v>
      </c>
      <c r="KM147" s="14" t="e">
        <f>VLOOKUP($C147,#REF!,MATCH(KM$4,#REF!,0)-12,0)</f>
        <v>#REF!</v>
      </c>
      <c r="KN147" s="14" t="e">
        <f>VLOOKUP($C147,#REF!,MATCH(KN$4,#REF!,0)-12,0)</f>
        <v>#REF!</v>
      </c>
      <c r="KO147" s="14" t="e">
        <f>VLOOKUP($C147,#REF!,MATCH(KO$4,#REF!,0)-12,0)</f>
        <v>#REF!</v>
      </c>
      <c r="KP147" s="14" t="e">
        <f>VLOOKUP($C147,#REF!,MATCH(KP$4,#REF!,0)-12,0)</f>
        <v>#REF!</v>
      </c>
      <c r="KQ147" s="14" t="e">
        <f>VLOOKUP($C147,#REF!,MATCH(KQ$4,#REF!,0)-12,0)</f>
        <v>#REF!</v>
      </c>
      <c r="KR147" s="14" t="e">
        <f>VLOOKUP($C147,#REF!,MATCH(KR$4,#REF!,0)-12,0)</f>
        <v>#REF!</v>
      </c>
      <c r="KS147" s="14" t="e">
        <f>VLOOKUP($C147,#REF!,MATCH(KS$4,#REF!,0)-12,0)</f>
        <v>#REF!</v>
      </c>
      <c r="KT147" s="14" t="e">
        <f>VLOOKUP($C147,#REF!,MATCH(KT$4,#REF!,0)-12,0)</f>
        <v>#REF!</v>
      </c>
      <c r="KU147" s="14" t="e">
        <f>VLOOKUP($C147,#REF!,MATCH(KU$4,#REF!,0)-12,0)</f>
        <v>#REF!</v>
      </c>
      <c r="KV147" s="14" t="e">
        <f>VLOOKUP($C147,#REF!,MATCH(KV$4,#REF!,0)-12,0)</f>
        <v>#REF!</v>
      </c>
      <c r="KW147" s="14" t="e">
        <f>VLOOKUP($C147,#REF!,MATCH(KW$4,#REF!,0)-12,0)</f>
        <v>#REF!</v>
      </c>
      <c r="KX147" s="14" t="e">
        <f>VLOOKUP($C147,#REF!,MATCH(KX$4,#REF!,0)-12,0)</f>
        <v>#REF!</v>
      </c>
      <c r="KY147" s="14" t="e">
        <f>VLOOKUP($C147,#REF!,MATCH(KY$4,#REF!,0)-12,0)</f>
        <v>#REF!</v>
      </c>
      <c r="KZ147" s="14" t="e">
        <f>VLOOKUP($C147,#REF!,MATCH(KZ$4,#REF!,0)-12,0)</f>
        <v>#REF!</v>
      </c>
      <c r="LA147" s="14" t="e">
        <f>VLOOKUP($C147,#REF!,MATCH(LA$4,#REF!,0)-12,0)</f>
        <v>#REF!</v>
      </c>
      <c r="LB147" s="14" t="e">
        <f>VLOOKUP($C147,#REF!,MATCH(LB$4,#REF!,0)-12,0)</f>
        <v>#REF!</v>
      </c>
      <c r="LC147" s="14" t="e">
        <f>VLOOKUP($C147,#REF!,MATCH(LC$4,#REF!,0)-12,0)</f>
        <v>#REF!</v>
      </c>
      <c r="LD147" s="14" t="e">
        <f>VLOOKUP($C147,#REF!,MATCH(LD$4,#REF!,0)-12,0)</f>
        <v>#REF!</v>
      </c>
      <c r="LE147" s="14" t="e">
        <f>VLOOKUP($C147,#REF!,MATCH(LE$4,#REF!,0)-12,0)</f>
        <v>#REF!</v>
      </c>
      <c r="LF147" s="14" t="e">
        <f>VLOOKUP($C147,#REF!,MATCH(LF$4,#REF!,0)-12,0)</f>
        <v>#REF!</v>
      </c>
      <c r="LG147" s="14" t="e">
        <f>VLOOKUP($C147,#REF!,MATCH(LG$4,#REF!,0)-12,0)</f>
        <v>#REF!</v>
      </c>
      <c r="LH147" s="14" t="e">
        <f>VLOOKUP($C147,#REF!,MATCH(LH$4,#REF!,0)-12,0)</f>
        <v>#REF!</v>
      </c>
      <c r="LI147" s="14" t="e">
        <f>VLOOKUP($C147,#REF!,MATCH(LI$4,#REF!,0)-12,0)</f>
        <v>#REF!</v>
      </c>
      <c r="LJ147" s="14" t="e">
        <f>VLOOKUP($C147,#REF!,MATCH(LJ$4,#REF!,0)-12,0)</f>
        <v>#REF!</v>
      </c>
      <c r="LK147" s="14" t="e">
        <f>VLOOKUP($C147,#REF!,MATCH(LK$4,#REF!,0)-12,0)</f>
        <v>#REF!</v>
      </c>
      <c r="LL147" s="14" t="e">
        <f>VLOOKUP($C147,#REF!,MATCH(LL$4,#REF!,0)-12,0)</f>
        <v>#REF!</v>
      </c>
      <c r="LM147" s="14" t="e">
        <f>VLOOKUP($C147,#REF!,MATCH(LM$4,#REF!,0)-12,0)</f>
        <v>#REF!</v>
      </c>
      <c r="LN147" s="14" t="e">
        <f>VLOOKUP($C147,#REF!,MATCH(LN$4,#REF!,0)-12,0)</f>
        <v>#REF!</v>
      </c>
      <c r="LO147" s="14" t="e">
        <f>VLOOKUP($C147,#REF!,MATCH(LO$4,#REF!,0)-12,0)</f>
        <v>#REF!</v>
      </c>
      <c r="LP147" s="14" t="e">
        <f>VLOOKUP($C147,#REF!,MATCH(LP$4,#REF!,0)-12,0)</f>
        <v>#REF!</v>
      </c>
      <c r="LQ147" s="14" t="e">
        <f>VLOOKUP($C147,#REF!,MATCH(LQ$4,#REF!,0)-12,0)</f>
        <v>#REF!</v>
      </c>
      <c r="LR147" s="14" t="e">
        <f>VLOOKUP($C147,#REF!,MATCH(LR$4,#REF!,0)-12,0)</f>
        <v>#REF!</v>
      </c>
      <c r="LS147" s="14" t="e">
        <f>VLOOKUP($C147,#REF!,MATCH(LS$4,#REF!,0)-12,0)</f>
        <v>#REF!</v>
      </c>
      <c r="LT147" s="14" t="e">
        <f>VLOOKUP($C147,#REF!,MATCH(LT$4,#REF!,0)-12,0)</f>
        <v>#REF!</v>
      </c>
      <c r="LU147" s="14" t="e">
        <f>VLOOKUP($C147,#REF!,MATCH(LU$4,#REF!,0)-12,0)</f>
        <v>#REF!</v>
      </c>
      <c r="LV147" s="14" t="e">
        <f>VLOOKUP($C147,#REF!,MATCH(LV$4,#REF!,0)-12,0)</f>
        <v>#REF!</v>
      </c>
      <c r="LW147" s="14" t="e">
        <f>VLOOKUP($C147,#REF!,MATCH(LW$4,#REF!,0)-12,0)</f>
        <v>#REF!</v>
      </c>
      <c r="LX147" s="14" t="e">
        <f>VLOOKUP($C147,#REF!,MATCH(LX$4,#REF!,0)-12,0)</f>
        <v>#REF!</v>
      </c>
      <c r="LY147" s="14" t="e">
        <f>VLOOKUP($C147,#REF!,MATCH(LY$4,#REF!,0)-12,0)</f>
        <v>#REF!</v>
      </c>
      <c r="LZ147" s="14" t="e">
        <f>VLOOKUP($C147,#REF!,MATCH(LZ$4,#REF!,0)-12,0)</f>
        <v>#REF!</v>
      </c>
      <c r="MA147" s="14" t="e">
        <f>VLOOKUP($C147,#REF!,MATCH(MA$4,#REF!,0)-12,0)</f>
        <v>#REF!</v>
      </c>
      <c r="MB147" s="14" t="e">
        <f>VLOOKUP($C147,#REF!,MATCH(MB$4,#REF!,0)-12,0)</f>
        <v>#REF!</v>
      </c>
      <c r="MC147" s="14" t="e">
        <f>VLOOKUP($C147,#REF!,MATCH(MC$4,#REF!,0)-12,0)</f>
        <v>#REF!</v>
      </c>
      <c r="MD147" s="14" t="e">
        <f>VLOOKUP($C147,#REF!,MATCH(MD$4,#REF!,0)-12,0)</f>
        <v>#REF!</v>
      </c>
      <c r="ME147" s="14" t="e">
        <f>VLOOKUP($C147,#REF!,MATCH(ME$4,#REF!,0)-12,0)</f>
        <v>#REF!</v>
      </c>
      <c r="MF147" s="14" t="e">
        <f>VLOOKUP($C147,#REF!,MATCH(MF$4,#REF!,0)-12,0)</f>
        <v>#REF!</v>
      </c>
      <c r="MG147" s="14" t="e">
        <f>VLOOKUP($C147,#REF!,MATCH(MG$4,#REF!,0)-12,0)</f>
        <v>#REF!</v>
      </c>
      <c r="MH147" s="14" t="e">
        <f>VLOOKUP($C147,#REF!,MATCH(MH$4,#REF!,0)-12,0)</f>
        <v>#REF!</v>
      </c>
      <c r="MI147" s="14" t="e">
        <f>VLOOKUP($C147,#REF!,MATCH(MI$4,#REF!,0)-12,0)</f>
        <v>#REF!</v>
      </c>
      <c r="MJ147" s="14" t="e">
        <f>VLOOKUP($C147,#REF!,MATCH(MJ$4,#REF!,0)-12,0)</f>
        <v>#REF!</v>
      </c>
      <c r="MK147" s="14" t="e">
        <f>VLOOKUP($C147,#REF!,MATCH(MK$4,#REF!,0)-12,0)</f>
        <v>#REF!</v>
      </c>
      <c r="ML147" s="14" t="e">
        <f>VLOOKUP($C147,#REF!,MATCH(ML$4,#REF!,0)-12,0)</f>
        <v>#REF!</v>
      </c>
      <c r="MM147" s="14" t="e">
        <f>VLOOKUP($C147,#REF!,MATCH(MM$4,#REF!,0)-12,0)</f>
        <v>#REF!</v>
      </c>
      <c r="MN147" s="14" t="e">
        <f>VLOOKUP($C147,#REF!,MATCH(MN$4,#REF!,0)-12,0)</f>
        <v>#REF!</v>
      </c>
      <c r="MO147" s="14" t="e">
        <f>VLOOKUP($C147,#REF!,MATCH(MO$4,#REF!,0)-12,0)</f>
        <v>#REF!</v>
      </c>
      <c r="MP147" s="14" t="e">
        <f>VLOOKUP($C147,#REF!,MATCH(MP$4,#REF!,0)-12,0)</f>
        <v>#REF!</v>
      </c>
      <c r="MQ147" s="14" t="e">
        <f>VLOOKUP($C147,#REF!,MATCH(MQ$4,#REF!,0)-12,0)</f>
        <v>#REF!</v>
      </c>
      <c r="MR147" s="14" t="e">
        <f>VLOOKUP($C147,#REF!,MATCH(MR$4,#REF!,0)-12,0)</f>
        <v>#REF!</v>
      </c>
      <c r="MS147" s="14" t="e">
        <f>VLOOKUP($C147,#REF!,MATCH(MS$4,#REF!,0)-12,0)</f>
        <v>#REF!</v>
      </c>
      <c r="MT147" s="14" t="e">
        <f>VLOOKUP($C147,#REF!,MATCH(MT$4,#REF!,0)-12,0)</f>
        <v>#REF!</v>
      </c>
      <c r="MU147" s="14" t="e">
        <f>VLOOKUP($C147,#REF!,MATCH(MU$4,#REF!,0)-12,0)</f>
        <v>#REF!</v>
      </c>
      <c r="MV147" s="14" t="e">
        <f>VLOOKUP($C147,#REF!,MATCH(MV$4,#REF!,0)-12,0)</f>
        <v>#REF!</v>
      </c>
      <c r="MW147" s="14" t="e">
        <f>VLOOKUP($C147,#REF!,MATCH(MW$4,#REF!,0)-12,0)</f>
        <v>#REF!</v>
      </c>
      <c r="MX147" s="14" t="e">
        <f>VLOOKUP($C147,#REF!,MATCH(MX$4,#REF!,0)-12,0)</f>
        <v>#REF!</v>
      </c>
      <c r="MY147" s="14" t="e">
        <f>VLOOKUP($C147,#REF!,MATCH(MY$4,#REF!,0)-12,0)</f>
        <v>#REF!</v>
      </c>
      <c r="MZ147" s="14" t="e">
        <f>VLOOKUP($C147,#REF!,MATCH(MZ$4,#REF!,0)-12,0)</f>
        <v>#REF!</v>
      </c>
      <c r="NA147" s="14" t="e">
        <f>VLOOKUP($C147,#REF!,MATCH(NA$4,#REF!,0)-12,0)</f>
        <v>#REF!</v>
      </c>
      <c r="NB147" s="14" t="e">
        <f>VLOOKUP($C147,#REF!,MATCH(NB$4,#REF!,0)-12,0)</f>
        <v>#REF!</v>
      </c>
      <c r="NC147" s="14" t="e">
        <f>VLOOKUP($C147,#REF!,MATCH(NC$4,#REF!,0)-12,0)</f>
        <v>#REF!</v>
      </c>
      <c r="ND147" s="14" t="e">
        <f>VLOOKUP($C147,#REF!,MATCH(ND$4,#REF!,0)-12,0)</f>
        <v>#REF!</v>
      </c>
      <c r="NE147" s="14" t="e">
        <f>VLOOKUP($C147,#REF!,MATCH(NE$4,#REF!,0)-12,0)</f>
        <v>#REF!</v>
      </c>
      <c r="NF147" s="14" t="e">
        <f>VLOOKUP($C147,#REF!,MATCH(NF$4,#REF!,0)-12,0)</f>
        <v>#REF!</v>
      </c>
      <c r="NG147" s="14" t="e">
        <f>VLOOKUP($C147,#REF!,MATCH(NG$4,#REF!,0)-12,0)</f>
        <v>#REF!</v>
      </c>
      <c r="NH147" s="14" t="e">
        <f>VLOOKUP($C147,#REF!,MATCH(NH$4,#REF!,0)-12,0)</f>
        <v>#REF!</v>
      </c>
      <c r="NI147" s="14" t="e">
        <f>VLOOKUP($C147,#REF!,MATCH(NI$4,#REF!,0)-12,0)</f>
        <v>#REF!</v>
      </c>
      <c r="NJ147" s="14" t="e">
        <f>VLOOKUP($C147,#REF!,MATCH(NJ$4,#REF!,0)-12,0)</f>
        <v>#REF!</v>
      </c>
      <c r="NK147" s="14" t="e">
        <f>VLOOKUP($C147,#REF!,MATCH(NK$4,#REF!,0)-12,0)</f>
        <v>#REF!</v>
      </c>
      <c r="NL147" s="14" t="e">
        <f>VLOOKUP($C147,#REF!,MATCH(NL$4,#REF!,0)-12,0)</f>
        <v>#REF!</v>
      </c>
      <c r="NM147" s="14" t="e">
        <f>VLOOKUP($C147,#REF!,MATCH(NM$4,#REF!,0)-12,0)</f>
        <v>#REF!</v>
      </c>
      <c r="NN147" s="14" t="e">
        <f>VLOOKUP($C147,#REF!,MATCH(NN$4,#REF!,0)-12,0)</f>
        <v>#REF!</v>
      </c>
      <c r="NO147" s="14" t="e">
        <f>VLOOKUP($C147,#REF!,MATCH(NO$4,#REF!,0)-12,0)</f>
        <v>#REF!</v>
      </c>
      <c r="NP147" s="14" t="e">
        <f>VLOOKUP($C147,#REF!,MATCH(NP$4,#REF!,0)-12,0)</f>
        <v>#REF!</v>
      </c>
      <c r="NQ147" s="14" t="e">
        <f>VLOOKUP($C147,#REF!,MATCH(NQ$4,#REF!,0)-12,0)</f>
        <v>#REF!</v>
      </c>
      <c r="NR147" s="14" t="e">
        <f>VLOOKUP($C147,#REF!,MATCH(NR$4,#REF!,0)-12,0)</f>
        <v>#REF!</v>
      </c>
      <c r="NS147" s="14" t="e">
        <f>VLOOKUP($C147,#REF!,MATCH(NS$4,#REF!,0)-12,0)</f>
        <v>#REF!</v>
      </c>
      <c r="NT147" s="14" t="e">
        <f>VLOOKUP($C147,#REF!,MATCH(NT$4,#REF!,0)-12,0)</f>
        <v>#REF!</v>
      </c>
      <c r="NU147" s="14" t="e">
        <f>VLOOKUP($C147,#REF!,MATCH(NU$4,#REF!,0)-12,0)</f>
        <v>#REF!</v>
      </c>
      <c r="NV147" s="14" t="e">
        <f>VLOOKUP($C147,#REF!,MATCH(NV$4,#REF!,0)-12,0)</f>
        <v>#REF!</v>
      </c>
      <c r="NW147" s="14" t="e">
        <f>VLOOKUP($C147,#REF!,MATCH(NW$4,#REF!,0)-12,0)</f>
        <v>#REF!</v>
      </c>
      <c r="NX147" s="14" t="e">
        <f>VLOOKUP($C147,#REF!,MATCH(NX$4,#REF!,0)-12,0)</f>
        <v>#REF!</v>
      </c>
      <c r="NY147" s="14" t="e">
        <f>VLOOKUP($C147,#REF!,MATCH(NY$4,#REF!,0)-12,0)</f>
        <v>#REF!</v>
      </c>
      <c r="NZ147" s="14" t="e">
        <f>VLOOKUP($C147,#REF!,MATCH(NZ$4,#REF!,0)-12,0)</f>
        <v>#REF!</v>
      </c>
      <c r="OA147" s="14" t="e">
        <f>VLOOKUP($C147,#REF!,MATCH(OA$4,#REF!,0)-12,0)</f>
        <v>#REF!</v>
      </c>
      <c r="OB147" s="14" t="e">
        <f>VLOOKUP($C147,#REF!,MATCH(OB$4,#REF!,0)-12,0)</f>
        <v>#REF!</v>
      </c>
      <c r="OC147" s="14" t="e">
        <f>VLOOKUP($C147,#REF!,MATCH(OC$4,#REF!,0)-12,0)</f>
        <v>#REF!</v>
      </c>
      <c r="OD147" s="14" t="e">
        <f>VLOOKUP($C147,#REF!,MATCH(OD$4,#REF!,0)-12,0)</f>
        <v>#REF!</v>
      </c>
      <c r="OE147" s="14" t="e">
        <f>VLOOKUP($C147,#REF!,MATCH(OE$4,#REF!,0)-12,0)</f>
        <v>#REF!</v>
      </c>
      <c r="OF147" s="14" t="e">
        <f>VLOOKUP($C147,#REF!,MATCH(OF$4,#REF!,0)-12,0)</f>
        <v>#REF!</v>
      </c>
      <c r="OG147" s="14" t="e">
        <f>VLOOKUP($C147,#REF!,MATCH(OG$4,#REF!,0)-12,0)</f>
        <v>#REF!</v>
      </c>
      <c r="OH147" s="14" t="e">
        <f>VLOOKUP($C147,#REF!,MATCH(OH$4,#REF!,0)-12,0)</f>
        <v>#REF!</v>
      </c>
      <c r="OI147" s="14" t="e">
        <f>VLOOKUP($C147,#REF!,MATCH(OI$4,#REF!,0)-12,0)</f>
        <v>#REF!</v>
      </c>
      <c r="OJ147" s="14" t="e">
        <f>VLOOKUP($C147,#REF!,MATCH(OJ$4,#REF!,0)-12,0)</f>
        <v>#REF!</v>
      </c>
      <c r="OK147" s="14" t="e">
        <f>VLOOKUP($C147,#REF!,MATCH(OK$4,#REF!,0)-12,0)</f>
        <v>#REF!</v>
      </c>
      <c r="OL147" s="14" t="e">
        <f>VLOOKUP($C147,#REF!,MATCH(OL$4,#REF!,0)-12,0)</f>
        <v>#REF!</v>
      </c>
      <c r="OM147" s="14" t="e">
        <f>VLOOKUP($C147,#REF!,MATCH(OM$4,#REF!,0)-12,0)</f>
        <v>#REF!</v>
      </c>
      <c r="ON147" s="14" t="e">
        <f>VLOOKUP($C147,#REF!,MATCH(ON$4,#REF!,0)-12,0)</f>
        <v>#REF!</v>
      </c>
      <c r="OO147" s="14" t="e">
        <f>VLOOKUP($C147,#REF!,MATCH(OO$4,#REF!,0)-12,0)</f>
        <v>#REF!</v>
      </c>
      <c r="OP147" s="14" t="e">
        <f>VLOOKUP($C147,#REF!,MATCH(OP$4,#REF!,0)-12,0)</f>
        <v>#REF!</v>
      </c>
      <c r="OQ147" s="14" t="e">
        <f>VLOOKUP($C147,#REF!,MATCH(OQ$4,#REF!,0)-12,0)</f>
        <v>#REF!</v>
      </c>
      <c r="OR147" s="14" t="e">
        <f>VLOOKUP($C147,#REF!,MATCH(OR$4,#REF!,0)-12,0)</f>
        <v>#REF!</v>
      </c>
      <c r="OS147" s="14" t="e">
        <f>VLOOKUP($C147,#REF!,MATCH(OS$4,#REF!,0)-12,0)</f>
        <v>#REF!</v>
      </c>
      <c r="OT147" s="14" t="e">
        <f>VLOOKUP($C147,#REF!,MATCH(OT$4,#REF!,0)-12,0)</f>
        <v>#REF!</v>
      </c>
      <c r="OU147" s="14" t="e">
        <f>VLOOKUP($C147,#REF!,MATCH(OU$4,#REF!,0)-12,0)</f>
        <v>#REF!</v>
      </c>
      <c r="OV147" s="14" t="e">
        <f>VLOOKUP($C147,#REF!,MATCH(OV$4,#REF!,0)-12,0)</f>
        <v>#REF!</v>
      </c>
      <c r="OW147" s="14" t="e">
        <f>VLOOKUP($C147,#REF!,MATCH(OW$4,#REF!,0)-12,0)</f>
        <v>#REF!</v>
      </c>
      <c r="OX147" s="14" t="e">
        <f>VLOOKUP($C147,#REF!,MATCH(OX$4,#REF!,0)-12,0)</f>
        <v>#REF!</v>
      </c>
      <c r="OY147" s="14" t="e">
        <f>VLOOKUP($C147,#REF!,MATCH(OY$4,#REF!,0)-12,0)</f>
        <v>#REF!</v>
      </c>
      <c r="OZ147" s="14" t="e">
        <f>VLOOKUP($C147,#REF!,MATCH(OZ$4,#REF!,0)-12,0)</f>
        <v>#REF!</v>
      </c>
      <c r="PA147" s="14" t="e">
        <f>VLOOKUP($C147,#REF!,MATCH(PA$4,#REF!,0)-12,0)</f>
        <v>#REF!</v>
      </c>
      <c r="PB147" s="14" t="e">
        <f>VLOOKUP($C147,#REF!,MATCH(PB$4,#REF!,0)-12,0)</f>
        <v>#REF!</v>
      </c>
      <c r="PC147" s="14" t="e">
        <f>VLOOKUP($C147,#REF!,MATCH(PC$4,#REF!,0)-12,0)</f>
        <v>#REF!</v>
      </c>
      <c r="PD147" s="14" t="e">
        <f>VLOOKUP($C147,#REF!,MATCH(PD$4,#REF!,0)-12,0)</f>
        <v>#REF!</v>
      </c>
      <c r="PE147" s="14" t="e">
        <f>VLOOKUP($C147,#REF!,MATCH(PE$4,#REF!,0)-12,0)</f>
        <v>#REF!</v>
      </c>
      <c r="PF147" s="14" t="e">
        <f>VLOOKUP($C147,#REF!,MATCH(PF$4,#REF!,0)-12,0)</f>
        <v>#REF!</v>
      </c>
      <c r="PG147" s="14" t="e">
        <f>VLOOKUP($C147,#REF!,MATCH(PG$4,#REF!,0)-12,0)</f>
        <v>#REF!</v>
      </c>
      <c r="PH147" s="14" t="e">
        <f>VLOOKUP($C147,#REF!,MATCH(PH$4,#REF!,0)-12,0)</f>
        <v>#REF!</v>
      </c>
      <c r="PI147" s="14" t="e">
        <f>VLOOKUP($C147,#REF!,MATCH(PI$4,#REF!,0)-12,0)</f>
        <v>#REF!</v>
      </c>
      <c r="PJ147" s="14" t="e">
        <f>VLOOKUP($C147,#REF!,MATCH(PJ$4,#REF!,0)-12,0)</f>
        <v>#REF!</v>
      </c>
      <c r="PK147" s="14" t="e">
        <f>VLOOKUP($C147,#REF!,MATCH(PK$4,#REF!,0)-12,0)</f>
        <v>#REF!</v>
      </c>
      <c r="PL147" s="14" t="e">
        <f>VLOOKUP($C147,#REF!,MATCH(PL$4,#REF!,0)-12,0)</f>
        <v>#REF!</v>
      </c>
      <c r="PM147" s="14" t="e">
        <f>VLOOKUP($C147,#REF!,MATCH(PM$4,#REF!,0)-12,0)</f>
        <v>#REF!</v>
      </c>
      <c r="PN147" s="14" t="e">
        <f>VLOOKUP($C147,#REF!,MATCH(PN$4,#REF!,0)-12,0)</f>
        <v>#REF!</v>
      </c>
      <c r="PO147" s="14" t="e">
        <f>VLOOKUP($C147,#REF!,MATCH(PO$4,#REF!,0)-12,0)</f>
        <v>#REF!</v>
      </c>
      <c r="PP147" s="14" t="e">
        <f>VLOOKUP($C147,#REF!,MATCH(PP$4,#REF!,0)-12,0)</f>
        <v>#REF!</v>
      </c>
      <c r="PQ147" s="14" t="e">
        <f>VLOOKUP($C147,#REF!,MATCH(PQ$4,#REF!,0)-12,0)</f>
        <v>#REF!</v>
      </c>
      <c r="PR147" s="14" t="e">
        <f>VLOOKUP($C147,#REF!,MATCH(PR$4,#REF!,0)-12,0)</f>
        <v>#REF!</v>
      </c>
      <c r="PS147" s="14" t="e">
        <f>VLOOKUP($C147,#REF!,MATCH(PS$4,#REF!,0)-12,0)</f>
        <v>#REF!</v>
      </c>
      <c r="PT147" s="14" t="e">
        <f>VLOOKUP($C147,#REF!,MATCH(PT$4,#REF!,0)-12,0)</f>
        <v>#REF!</v>
      </c>
      <c r="PU147" s="14" t="e">
        <f>VLOOKUP($C147,#REF!,MATCH(PU$4,#REF!,0)-12,0)</f>
        <v>#REF!</v>
      </c>
      <c r="PV147" s="14" t="e">
        <f>VLOOKUP($C147,#REF!,MATCH(PV$4,#REF!,0)-12,0)</f>
        <v>#REF!</v>
      </c>
      <c r="PW147" s="14" t="e">
        <f>VLOOKUP($C147,#REF!,MATCH(PW$4,#REF!,0)-12,0)</f>
        <v>#REF!</v>
      </c>
      <c r="PX147" s="14" t="e">
        <f>VLOOKUP($C147,#REF!,MATCH(PX$4,#REF!,0)-12,0)</f>
        <v>#REF!</v>
      </c>
      <c r="PY147" s="14" t="e">
        <f>VLOOKUP($C147,#REF!,MATCH(PY$4,#REF!,0)-12,0)</f>
        <v>#REF!</v>
      </c>
      <c r="PZ147" s="14" t="e">
        <f>VLOOKUP($C147,#REF!,MATCH(PZ$4,#REF!,0)-12,0)</f>
        <v>#REF!</v>
      </c>
      <c r="QA147" s="14" t="e">
        <f>VLOOKUP($C147,#REF!,MATCH(QA$4,#REF!,0)-12,0)</f>
        <v>#REF!</v>
      </c>
      <c r="QB147" s="14" t="e">
        <f>VLOOKUP($C147,#REF!,MATCH(QB$4,#REF!,0)-12,0)</f>
        <v>#REF!</v>
      </c>
      <c r="QC147" s="14" t="e">
        <f>VLOOKUP($C147,#REF!,MATCH(QC$4,#REF!,0)-12,0)</f>
        <v>#REF!</v>
      </c>
      <c r="QD147" s="14" t="e">
        <f>VLOOKUP($C147,#REF!,MATCH(QD$4,#REF!,0)-12,0)</f>
        <v>#REF!</v>
      </c>
      <c r="QE147" s="14" t="e">
        <f>VLOOKUP($C147,#REF!,MATCH(QE$4,#REF!,0)-12,0)</f>
        <v>#REF!</v>
      </c>
      <c r="QF147" s="14" t="e">
        <f>VLOOKUP($C147,#REF!,MATCH(QF$4,#REF!,0)-12,0)</f>
        <v>#REF!</v>
      </c>
      <c r="QG147" s="14" t="e">
        <f>VLOOKUP($C147,#REF!,MATCH(QG$4,#REF!,0)-12,0)</f>
        <v>#REF!</v>
      </c>
      <c r="QH147" s="14" t="e">
        <f>VLOOKUP($C147,#REF!,MATCH(QH$4,#REF!,0)-12,0)</f>
        <v>#REF!</v>
      </c>
      <c r="QI147" s="14" t="e">
        <f>VLOOKUP($C147,#REF!,MATCH(QI$4,#REF!,0)-12,0)</f>
        <v>#REF!</v>
      </c>
      <c r="QJ147" s="14" t="e">
        <f>VLOOKUP($C147,#REF!,MATCH(QJ$4,#REF!,0)-12,0)</f>
        <v>#REF!</v>
      </c>
      <c r="QK147" s="14" t="e">
        <f>VLOOKUP($C147,#REF!,MATCH(QK$4,#REF!,0)-12,0)</f>
        <v>#REF!</v>
      </c>
      <c r="QL147" s="14" t="e">
        <f>VLOOKUP($C147,#REF!,MATCH(QL$4,#REF!,0)-12,0)</f>
        <v>#REF!</v>
      </c>
      <c r="QM147" s="14" t="e">
        <f>VLOOKUP($C147,#REF!,MATCH(QM$4,#REF!,0)-12,0)</f>
        <v>#REF!</v>
      </c>
      <c r="QN147" s="14" t="e">
        <f>VLOOKUP($C147,#REF!,MATCH(QN$4,#REF!,0)-12,0)</f>
        <v>#REF!</v>
      </c>
      <c r="QO147" s="14" t="e">
        <f>VLOOKUP($C147,#REF!,MATCH(QO$4,#REF!,0)-12,0)</f>
        <v>#REF!</v>
      </c>
      <c r="QP147" s="14" t="e">
        <f>VLOOKUP($C147,#REF!,MATCH(QP$4,#REF!,0)-12,0)</f>
        <v>#REF!</v>
      </c>
      <c r="QQ147" s="14" t="e">
        <f>VLOOKUP($C147,#REF!,MATCH(QQ$4,#REF!,0)-12,0)</f>
        <v>#REF!</v>
      </c>
      <c r="QR147" s="14" t="e">
        <f>VLOOKUP($C147,#REF!,MATCH(QR$4,#REF!,0)-12,0)</f>
        <v>#REF!</v>
      </c>
      <c r="QS147" s="14" t="e">
        <f>VLOOKUP($C147,#REF!,MATCH(QS$4,#REF!,0)-12,0)</f>
        <v>#REF!</v>
      </c>
      <c r="QT147" s="14" t="e">
        <f>VLOOKUP($C147,#REF!,MATCH(QT$4,#REF!,0)-12,0)</f>
        <v>#REF!</v>
      </c>
      <c r="QU147" s="14" t="e">
        <f>VLOOKUP($C147,#REF!,MATCH(QU$4,#REF!,0)-12,0)</f>
        <v>#REF!</v>
      </c>
      <c r="QV147" s="14" t="e">
        <f>VLOOKUP($C147,#REF!,MATCH(QV$4,#REF!,0)-12,0)</f>
        <v>#REF!</v>
      </c>
      <c r="QW147" s="14" t="e">
        <f>VLOOKUP($C147,#REF!,MATCH(QW$4,#REF!,0)-12,0)</f>
        <v>#REF!</v>
      </c>
      <c r="QX147" s="14" t="e">
        <f>VLOOKUP($C147,#REF!,MATCH(QX$4,#REF!,0)-12,0)</f>
        <v>#REF!</v>
      </c>
      <c r="QY147" s="14" t="e">
        <f>VLOOKUP($C147,#REF!,MATCH(QY$4,#REF!,0)-12,0)</f>
        <v>#REF!</v>
      </c>
      <c r="QZ147" s="14"/>
      <c r="RA147" s="14"/>
      <c r="RB147" s="5"/>
      <c r="RC147" s="5"/>
      <c r="RD147" s="6"/>
      <c r="RE147" s="6"/>
      <c r="RF147" s="6"/>
    </row>
    <row r="148" spans="1:474" ht="18" customHeight="1">
      <c r="A148" s="41" t="s">
        <v>230</v>
      </c>
      <c r="B148" s="42" t="s">
        <v>209</v>
      </c>
      <c r="C148" s="42" t="s">
        <v>490</v>
      </c>
      <c r="D148" s="42" t="s">
        <v>491</v>
      </c>
      <c r="E148" s="42"/>
      <c r="F148" s="42"/>
      <c r="G148" s="42"/>
      <c r="H148" s="42" t="s">
        <v>175</v>
      </c>
      <c r="I148" s="42" t="s">
        <v>396</v>
      </c>
      <c r="J148" s="42"/>
      <c r="K148" s="43" t="s">
        <v>66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>
        <v>0</v>
      </c>
      <c r="AI148" s="19">
        <v>0</v>
      </c>
      <c r="AJ148" s="19">
        <v>0</v>
      </c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>
        <v>0</v>
      </c>
      <c r="AS148" s="19">
        <v>0</v>
      </c>
      <c r="AT148" s="19">
        <v>0</v>
      </c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>
        <v>0</v>
      </c>
      <c r="BC148" s="19">
        <v>0</v>
      </c>
      <c r="BD148" s="19">
        <v>0</v>
      </c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>
        <v>0</v>
      </c>
      <c r="BM148" s="19">
        <v>0</v>
      </c>
      <c r="BN148" s="19">
        <v>0</v>
      </c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>
        <v>0</v>
      </c>
      <c r="BW148" s="19">
        <v>0</v>
      </c>
      <c r="BX148" s="19">
        <v>0</v>
      </c>
      <c r="BY148" s="19">
        <v>0</v>
      </c>
      <c r="BZ148" s="19">
        <v>0</v>
      </c>
      <c r="CA148" s="19">
        <v>0</v>
      </c>
      <c r="CB148" s="19">
        <v>0</v>
      </c>
      <c r="CC148" s="19">
        <v>0</v>
      </c>
      <c r="CD148" s="19">
        <v>0</v>
      </c>
      <c r="CE148" s="19">
        <v>0</v>
      </c>
      <c r="CF148" s="19">
        <v>0</v>
      </c>
      <c r="CG148" s="19">
        <v>0</v>
      </c>
      <c r="CH148" s="19">
        <v>0</v>
      </c>
      <c r="CI148" s="19">
        <v>0</v>
      </c>
      <c r="CJ148" s="19">
        <v>0</v>
      </c>
      <c r="CK148" s="19">
        <v>0</v>
      </c>
      <c r="CL148" s="19">
        <v>0</v>
      </c>
      <c r="CM148" s="19">
        <v>0</v>
      </c>
      <c r="CN148" s="19">
        <v>0</v>
      </c>
      <c r="CO148" s="19">
        <v>0</v>
      </c>
      <c r="CP148" s="19">
        <v>0</v>
      </c>
      <c r="CQ148" s="19">
        <v>0</v>
      </c>
      <c r="CR148" s="19">
        <v>0</v>
      </c>
      <c r="CS148" s="19">
        <v>0</v>
      </c>
      <c r="CT148" s="19">
        <v>0</v>
      </c>
      <c r="CU148" s="19">
        <v>0</v>
      </c>
      <c r="CV148" s="19">
        <v>0</v>
      </c>
      <c r="CW148" s="19">
        <v>0</v>
      </c>
      <c r="CX148" s="19">
        <v>0</v>
      </c>
      <c r="CY148" s="19">
        <v>0</v>
      </c>
      <c r="CZ148" s="19">
        <v>0</v>
      </c>
      <c r="DA148" s="19">
        <v>0</v>
      </c>
      <c r="DB148" s="19">
        <v>0</v>
      </c>
      <c r="DC148" s="19">
        <v>0</v>
      </c>
      <c r="DD148" s="19">
        <v>0</v>
      </c>
      <c r="DE148" s="19">
        <v>0</v>
      </c>
      <c r="DF148" s="19">
        <v>0</v>
      </c>
      <c r="DG148" s="19">
        <v>0</v>
      </c>
      <c r="DH148" s="19">
        <v>0</v>
      </c>
      <c r="DI148" s="19">
        <v>0</v>
      </c>
      <c r="DJ148" s="19">
        <v>0</v>
      </c>
      <c r="DK148" s="19">
        <v>0</v>
      </c>
      <c r="DL148" s="19">
        <v>0</v>
      </c>
      <c r="DM148" s="19">
        <v>0</v>
      </c>
      <c r="DN148" s="19">
        <v>0</v>
      </c>
      <c r="DO148" s="19">
        <v>0</v>
      </c>
      <c r="DP148" s="19">
        <v>0</v>
      </c>
      <c r="DQ148" s="19">
        <v>0</v>
      </c>
      <c r="DR148" s="19">
        <v>0</v>
      </c>
      <c r="DS148" s="19">
        <v>0</v>
      </c>
      <c r="DT148" s="19">
        <v>0</v>
      </c>
      <c r="DU148" s="19">
        <v>0</v>
      </c>
      <c r="DV148" s="19">
        <v>0</v>
      </c>
      <c r="DW148" s="19">
        <v>0</v>
      </c>
      <c r="DX148" s="19">
        <v>0</v>
      </c>
      <c r="DY148" s="19">
        <v>0</v>
      </c>
      <c r="DZ148" s="19">
        <v>0</v>
      </c>
      <c r="EA148" s="19">
        <v>0</v>
      </c>
      <c r="EB148" s="19">
        <v>0</v>
      </c>
      <c r="EC148" s="19">
        <v>0</v>
      </c>
      <c r="ED148" s="19">
        <v>0</v>
      </c>
      <c r="EE148" s="19">
        <v>0</v>
      </c>
      <c r="EF148" s="19">
        <v>0</v>
      </c>
      <c r="EG148" s="19">
        <v>0</v>
      </c>
      <c r="EH148" s="19">
        <v>0</v>
      </c>
      <c r="EI148" s="19">
        <v>0</v>
      </c>
      <c r="EJ148" s="19">
        <v>0</v>
      </c>
      <c r="EK148" s="19">
        <v>0</v>
      </c>
      <c r="EL148" s="19">
        <v>0</v>
      </c>
      <c r="EM148" s="19">
        <v>0</v>
      </c>
      <c r="EN148" s="19">
        <v>0</v>
      </c>
      <c r="EO148" s="19">
        <v>0</v>
      </c>
      <c r="EP148" s="19">
        <v>0</v>
      </c>
      <c r="EQ148" s="19">
        <v>0</v>
      </c>
      <c r="ER148" s="19">
        <v>0</v>
      </c>
      <c r="ES148" s="19">
        <v>0</v>
      </c>
      <c r="ET148" s="19">
        <v>0</v>
      </c>
      <c r="EU148" s="19">
        <v>0</v>
      </c>
      <c r="EV148" s="19">
        <v>0</v>
      </c>
      <c r="EW148" s="19">
        <v>0</v>
      </c>
      <c r="EX148" s="19">
        <v>0</v>
      </c>
      <c r="EY148" s="19">
        <v>0</v>
      </c>
      <c r="EZ148" s="19">
        <v>0</v>
      </c>
      <c r="FA148" s="19">
        <v>0</v>
      </c>
      <c r="FB148" s="19">
        <v>0</v>
      </c>
      <c r="FC148" s="19">
        <v>0</v>
      </c>
      <c r="FD148" s="19">
        <v>0</v>
      </c>
      <c r="FE148" s="19">
        <v>0</v>
      </c>
      <c r="FF148" s="19">
        <v>0</v>
      </c>
      <c r="FG148" s="19">
        <v>0</v>
      </c>
      <c r="FH148" s="19">
        <v>0</v>
      </c>
      <c r="FI148" s="19">
        <v>0</v>
      </c>
      <c r="FJ148" s="19">
        <v>0</v>
      </c>
      <c r="FK148" s="19">
        <v>0</v>
      </c>
      <c r="FL148" s="19">
        <v>0</v>
      </c>
      <c r="FM148" s="19">
        <v>0</v>
      </c>
      <c r="FN148" s="19">
        <v>0</v>
      </c>
      <c r="FO148" s="19">
        <v>0</v>
      </c>
      <c r="FP148" s="19">
        <v>0</v>
      </c>
      <c r="FQ148" s="19">
        <v>0</v>
      </c>
      <c r="FR148" s="19">
        <v>0</v>
      </c>
      <c r="FS148" s="19">
        <v>0</v>
      </c>
      <c r="FT148" s="19">
        <v>0</v>
      </c>
      <c r="FU148" s="19">
        <v>0</v>
      </c>
      <c r="FV148" s="19">
        <v>0</v>
      </c>
      <c r="FW148" s="19">
        <v>0</v>
      </c>
      <c r="FX148" s="19">
        <v>0</v>
      </c>
      <c r="FY148" s="19">
        <v>0</v>
      </c>
      <c r="FZ148" s="19">
        <v>0</v>
      </c>
      <c r="GA148" s="19">
        <v>0</v>
      </c>
      <c r="GB148" s="19">
        <v>0</v>
      </c>
      <c r="GC148" s="19">
        <v>0</v>
      </c>
      <c r="GD148" s="19">
        <v>0</v>
      </c>
      <c r="GE148" s="19">
        <v>0</v>
      </c>
      <c r="GF148" s="19">
        <v>0</v>
      </c>
      <c r="GG148" s="19">
        <v>0</v>
      </c>
      <c r="GH148" s="19">
        <v>0</v>
      </c>
      <c r="GI148" s="19">
        <v>0</v>
      </c>
      <c r="GJ148" s="19">
        <v>0</v>
      </c>
      <c r="GK148" s="19">
        <v>0</v>
      </c>
      <c r="GL148" s="19">
        <v>0</v>
      </c>
      <c r="GM148" s="19">
        <v>0</v>
      </c>
      <c r="GN148" s="19">
        <v>0</v>
      </c>
      <c r="GO148" s="19">
        <v>0</v>
      </c>
      <c r="GP148" s="19">
        <v>0</v>
      </c>
      <c r="GQ148" s="19">
        <v>0</v>
      </c>
      <c r="GR148" s="19">
        <v>0</v>
      </c>
      <c r="GS148" s="19">
        <v>0</v>
      </c>
      <c r="GT148" s="19">
        <v>0</v>
      </c>
      <c r="GU148" s="19">
        <v>0</v>
      </c>
      <c r="GV148" s="19">
        <v>0</v>
      </c>
      <c r="GW148" s="19">
        <v>0</v>
      </c>
      <c r="GX148" s="19">
        <v>0</v>
      </c>
      <c r="GY148" s="19">
        <v>0</v>
      </c>
      <c r="GZ148" s="19">
        <v>0</v>
      </c>
      <c r="HA148" s="19">
        <v>0</v>
      </c>
      <c r="HB148" s="19">
        <v>0</v>
      </c>
      <c r="HC148" s="19">
        <v>0</v>
      </c>
      <c r="HD148" s="19">
        <v>0</v>
      </c>
      <c r="HE148" s="19">
        <v>0</v>
      </c>
      <c r="HF148" s="19">
        <v>0</v>
      </c>
      <c r="HG148" s="19">
        <v>0</v>
      </c>
      <c r="HH148" s="19">
        <v>0</v>
      </c>
      <c r="HI148" s="19">
        <v>0</v>
      </c>
      <c r="HJ148" s="19">
        <v>0</v>
      </c>
      <c r="HK148" s="19">
        <v>0</v>
      </c>
      <c r="HL148" s="19">
        <v>0</v>
      </c>
      <c r="HM148" s="19">
        <v>0</v>
      </c>
      <c r="HN148" s="19">
        <v>0</v>
      </c>
      <c r="HO148" s="19">
        <v>0</v>
      </c>
      <c r="HP148" s="19">
        <v>0</v>
      </c>
      <c r="HQ148" s="19">
        <v>0</v>
      </c>
      <c r="HR148" s="19">
        <v>0</v>
      </c>
      <c r="HS148" s="19">
        <v>0</v>
      </c>
      <c r="HT148" s="19">
        <v>0</v>
      </c>
      <c r="HU148" s="19">
        <v>0</v>
      </c>
      <c r="HV148" s="19">
        <v>0</v>
      </c>
      <c r="HW148" s="19">
        <v>0</v>
      </c>
      <c r="HX148" s="19">
        <v>0</v>
      </c>
      <c r="HY148" s="19">
        <v>0</v>
      </c>
      <c r="HZ148" s="19">
        <v>0</v>
      </c>
      <c r="IA148" s="19">
        <v>0</v>
      </c>
      <c r="IB148" s="19">
        <v>0</v>
      </c>
      <c r="IC148" s="19">
        <v>0</v>
      </c>
      <c r="ID148" s="19">
        <v>0</v>
      </c>
      <c r="IE148" s="19">
        <v>0</v>
      </c>
      <c r="IF148" s="19">
        <v>0</v>
      </c>
      <c r="IG148" s="19">
        <v>0</v>
      </c>
      <c r="IH148" s="19">
        <v>0</v>
      </c>
      <c r="II148" s="19">
        <v>0</v>
      </c>
      <c r="IJ148" s="19">
        <v>0</v>
      </c>
      <c r="IK148" s="19">
        <v>0</v>
      </c>
      <c r="IL148" s="19">
        <v>0</v>
      </c>
      <c r="IM148" s="19">
        <v>0</v>
      </c>
      <c r="IN148" s="19">
        <v>0</v>
      </c>
      <c r="IO148" s="19">
        <v>0</v>
      </c>
      <c r="IP148" s="19">
        <v>0</v>
      </c>
      <c r="IQ148" s="19">
        <v>0</v>
      </c>
      <c r="IR148" s="19">
        <v>0</v>
      </c>
      <c r="IS148" s="19">
        <v>0</v>
      </c>
      <c r="IT148" s="19">
        <v>0</v>
      </c>
      <c r="IU148" s="19">
        <v>0</v>
      </c>
      <c r="IV148" s="19">
        <v>0</v>
      </c>
      <c r="IW148" s="19">
        <v>0</v>
      </c>
      <c r="IX148" s="19">
        <v>0</v>
      </c>
      <c r="IY148" s="19">
        <v>0</v>
      </c>
      <c r="IZ148" s="19">
        <v>0</v>
      </c>
      <c r="JA148" s="19">
        <v>0</v>
      </c>
      <c r="JB148" s="19">
        <v>0</v>
      </c>
      <c r="JC148" s="19">
        <v>0</v>
      </c>
      <c r="JD148" s="19">
        <v>0</v>
      </c>
      <c r="JE148" s="19">
        <v>0</v>
      </c>
      <c r="JF148" s="19">
        <v>0</v>
      </c>
      <c r="JG148" s="19">
        <v>0</v>
      </c>
      <c r="JH148" s="19">
        <v>0</v>
      </c>
      <c r="JI148" s="19">
        <v>0</v>
      </c>
      <c r="JJ148" s="19">
        <v>0</v>
      </c>
      <c r="JK148" s="19">
        <v>0</v>
      </c>
      <c r="JL148" s="19">
        <v>0</v>
      </c>
      <c r="JM148" s="19">
        <v>0</v>
      </c>
      <c r="JN148" s="19">
        <v>0</v>
      </c>
      <c r="JO148" s="19">
        <v>0</v>
      </c>
      <c r="JP148" s="19">
        <v>0</v>
      </c>
      <c r="JQ148" s="19">
        <v>0</v>
      </c>
      <c r="JR148" s="19">
        <v>0</v>
      </c>
      <c r="JS148" s="19">
        <v>0</v>
      </c>
      <c r="JT148" s="19">
        <v>0</v>
      </c>
      <c r="JU148" s="19">
        <v>0</v>
      </c>
      <c r="JV148" s="19">
        <v>0</v>
      </c>
      <c r="JW148" s="19">
        <v>0</v>
      </c>
      <c r="JX148" s="19">
        <v>0</v>
      </c>
      <c r="JY148" s="19">
        <v>0</v>
      </c>
      <c r="JZ148" s="19">
        <v>0</v>
      </c>
      <c r="KA148" s="19">
        <v>0</v>
      </c>
      <c r="KB148" s="19">
        <v>0</v>
      </c>
      <c r="KC148" s="19">
        <v>0</v>
      </c>
      <c r="KD148" s="19">
        <v>0</v>
      </c>
      <c r="KE148" s="19">
        <v>0</v>
      </c>
      <c r="KF148" s="19">
        <v>0</v>
      </c>
      <c r="KG148" s="19">
        <v>0</v>
      </c>
      <c r="KH148" s="19">
        <v>0</v>
      </c>
      <c r="KI148" s="19">
        <v>0</v>
      </c>
      <c r="KJ148" s="19">
        <v>0</v>
      </c>
      <c r="KK148" s="19">
        <v>0</v>
      </c>
      <c r="KL148" s="19">
        <v>0</v>
      </c>
      <c r="KM148" s="19">
        <v>0</v>
      </c>
      <c r="KN148" s="19">
        <v>0</v>
      </c>
      <c r="KO148" s="19">
        <v>0</v>
      </c>
      <c r="KP148" s="19">
        <v>0</v>
      </c>
      <c r="KQ148" s="19">
        <v>0</v>
      </c>
      <c r="KR148" s="19">
        <v>0</v>
      </c>
      <c r="KS148" s="19">
        <v>0</v>
      </c>
      <c r="KT148" s="19">
        <v>0</v>
      </c>
      <c r="KU148" s="19">
        <v>0</v>
      </c>
      <c r="KV148" s="19">
        <v>0</v>
      </c>
      <c r="KW148" s="19">
        <v>0</v>
      </c>
      <c r="KX148" s="19">
        <v>0</v>
      </c>
      <c r="KY148" s="19">
        <v>0</v>
      </c>
      <c r="KZ148" s="19">
        <v>0</v>
      </c>
      <c r="LA148" s="19">
        <v>0</v>
      </c>
      <c r="LB148" s="19">
        <v>0</v>
      </c>
      <c r="LC148" s="19">
        <v>0</v>
      </c>
      <c r="LD148" s="19">
        <v>0</v>
      </c>
      <c r="LE148" s="19">
        <v>0</v>
      </c>
      <c r="LF148" s="19">
        <v>0</v>
      </c>
      <c r="LG148" s="19">
        <v>0</v>
      </c>
      <c r="LH148" s="19">
        <v>0</v>
      </c>
      <c r="LI148" s="19">
        <v>0</v>
      </c>
      <c r="LJ148" s="19">
        <v>0</v>
      </c>
      <c r="LK148" s="19">
        <v>0</v>
      </c>
      <c r="LL148" s="19">
        <v>0</v>
      </c>
      <c r="LM148" s="19">
        <v>0</v>
      </c>
      <c r="LN148" s="19">
        <v>0</v>
      </c>
      <c r="LO148" s="19">
        <v>0</v>
      </c>
      <c r="LP148" s="19">
        <v>0</v>
      </c>
      <c r="LQ148" s="19">
        <v>0</v>
      </c>
      <c r="LR148" s="19">
        <v>0</v>
      </c>
      <c r="LS148" s="19">
        <v>0</v>
      </c>
      <c r="LT148" s="19">
        <v>0</v>
      </c>
      <c r="LU148" s="19">
        <v>0</v>
      </c>
      <c r="LV148" s="19">
        <v>0</v>
      </c>
      <c r="LW148" s="19">
        <v>0</v>
      </c>
      <c r="LX148" s="19">
        <v>0</v>
      </c>
      <c r="LY148" s="19">
        <v>0</v>
      </c>
      <c r="LZ148" s="19">
        <v>0</v>
      </c>
      <c r="MA148" s="19">
        <v>0</v>
      </c>
      <c r="MB148" s="19">
        <v>0</v>
      </c>
      <c r="MC148" s="19">
        <v>0</v>
      </c>
      <c r="MD148" s="19">
        <v>0</v>
      </c>
      <c r="ME148" s="19">
        <v>0</v>
      </c>
      <c r="MF148" s="19">
        <v>0</v>
      </c>
      <c r="MG148" s="19">
        <v>0</v>
      </c>
      <c r="MH148" s="19">
        <v>0</v>
      </c>
      <c r="MI148" s="19">
        <v>0</v>
      </c>
      <c r="MJ148" s="19">
        <v>0</v>
      </c>
      <c r="MK148" s="19">
        <v>0</v>
      </c>
      <c r="ML148" s="19">
        <v>0</v>
      </c>
      <c r="MM148" s="19">
        <v>0</v>
      </c>
      <c r="MN148" s="19">
        <v>0</v>
      </c>
      <c r="MO148" s="19">
        <v>0</v>
      </c>
      <c r="MP148" s="19">
        <v>0</v>
      </c>
      <c r="MQ148" s="19">
        <v>0</v>
      </c>
      <c r="MR148" s="19">
        <v>0</v>
      </c>
      <c r="MS148" s="19">
        <v>0</v>
      </c>
      <c r="MT148" s="19">
        <v>0</v>
      </c>
      <c r="MU148" s="19">
        <v>0</v>
      </c>
      <c r="MV148" s="19">
        <v>0</v>
      </c>
      <c r="MW148" s="19">
        <v>0</v>
      </c>
      <c r="MX148" s="19">
        <v>0</v>
      </c>
      <c r="MY148" s="19">
        <v>0</v>
      </c>
      <c r="MZ148" s="19">
        <v>0</v>
      </c>
      <c r="NA148" s="19">
        <v>0</v>
      </c>
      <c r="NB148" s="19">
        <v>0</v>
      </c>
      <c r="NC148" s="19">
        <v>0</v>
      </c>
      <c r="ND148" s="19">
        <v>0</v>
      </c>
      <c r="NE148" s="19">
        <v>0</v>
      </c>
      <c r="NF148" s="19">
        <v>0</v>
      </c>
      <c r="NG148" s="19">
        <v>0</v>
      </c>
      <c r="NH148" s="19">
        <v>0</v>
      </c>
      <c r="NI148" s="19">
        <v>0</v>
      </c>
      <c r="NJ148" s="19">
        <v>0</v>
      </c>
      <c r="NK148" s="19">
        <v>0</v>
      </c>
      <c r="NL148" s="19">
        <v>0</v>
      </c>
      <c r="NM148" s="19">
        <v>0</v>
      </c>
      <c r="NN148" s="19">
        <v>0</v>
      </c>
      <c r="NO148" s="19">
        <v>0</v>
      </c>
      <c r="NP148" s="19">
        <v>0</v>
      </c>
      <c r="NQ148" s="19">
        <v>0</v>
      </c>
      <c r="NR148" s="19">
        <v>0</v>
      </c>
      <c r="NS148" s="19">
        <v>0</v>
      </c>
      <c r="NT148" s="19">
        <v>0</v>
      </c>
      <c r="NU148" s="19">
        <v>0</v>
      </c>
      <c r="NV148" s="19">
        <v>0</v>
      </c>
      <c r="NW148" s="19">
        <v>0</v>
      </c>
      <c r="NX148" s="19">
        <v>0</v>
      </c>
      <c r="NY148" s="19">
        <v>0</v>
      </c>
      <c r="NZ148" s="19">
        <v>0</v>
      </c>
      <c r="OA148" s="19">
        <v>0</v>
      </c>
      <c r="OB148" s="19">
        <v>0</v>
      </c>
      <c r="OC148" s="19">
        <v>0</v>
      </c>
      <c r="OD148" s="19">
        <v>0</v>
      </c>
      <c r="OE148" s="19">
        <v>0</v>
      </c>
      <c r="OF148" s="19">
        <v>0</v>
      </c>
      <c r="OG148" s="19">
        <v>0</v>
      </c>
      <c r="OH148" s="19">
        <v>0</v>
      </c>
      <c r="OI148" s="19">
        <v>0</v>
      </c>
      <c r="OJ148" s="19">
        <v>0</v>
      </c>
      <c r="OK148" s="19">
        <v>0</v>
      </c>
      <c r="OL148" s="19">
        <v>0</v>
      </c>
      <c r="OM148" s="19">
        <v>0</v>
      </c>
      <c r="ON148" s="19">
        <v>0</v>
      </c>
      <c r="OO148" s="19">
        <v>0</v>
      </c>
      <c r="OP148" s="19">
        <v>0</v>
      </c>
      <c r="OQ148" s="19">
        <v>0</v>
      </c>
      <c r="OR148" s="19">
        <v>0</v>
      </c>
      <c r="OS148" s="19">
        <v>0</v>
      </c>
      <c r="OT148" s="19">
        <v>0</v>
      </c>
      <c r="OU148" s="19">
        <v>0</v>
      </c>
      <c r="OV148" s="19">
        <v>0</v>
      </c>
      <c r="OW148" s="19">
        <v>0</v>
      </c>
      <c r="OX148" s="19">
        <v>0</v>
      </c>
      <c r="OY148" s="19">
        <v>0</v>
      </c>
      <c r="OZ148" s="19">
        <v>0</v>
      </c>
      <c r="PA148" s="19">
        <v>0</v>
      </c>
      <c r="PB148" s="19">
        <v>0</v>
      </c>
      <c r="PC148" s="19">
        <v>0</v>
      </c>
      <c r="PD148" s="19">
        <v>0</v>
      </c>
      <c r="PE148" s="19">
        <v>0</v>
      </c>
      <c r="PF148" s="19">
        <v>0</v>
      </c>
      <c r="PG148" s="19">
        <v>0</v>
      </c>
      <c r="PH148" s="19">
        <v>0</v>
      </c>
      <c r="PI148" s="19">
        <v>0</v>
      </c>
      <c r="PJ148" s="19">
        <v>0</v>
      </c>
      <c r="PK148" s="19">
        <v>0</v>
      </c>
      <c r="PL148" s="19">
        <v>0</v>
      </c>
      <c r="PM148" s="19">
        <v>0</v>
      </c>
      <c r="PN148" s="19">
        <v>0</v>
      </c>
      <c r="PO148" s="19">
        <v>0</v>
      </c>
      <c r="PP148" s="19">
        <v>0</v>
      </c>
      <c r="PQ148" s="19">
        <v>0</v>
      </c>
      <c r="PR148" s="19">
        <v>0</v>
      </c>
      <c r="PS148" s="19">
        <v>0</v>
      </c>
      <c r="PT148" s="19">
        <v>0</v>
      </c>
      <c r="PU148" s="19">
        <v>0</v>
      </c>
      <c r="PV148" s="19">
        <v>0</v>
      </c>
      <c r="PW148" s="19">
        <v>0</v>
      </c>
      <c r="PX148" s="19">
        <v>0</v>
      </c>
      <c r="PY148" s="19">
        <v>0</v>
      </c>
      <c r="PZ148" s="19">
        <v>0</v>
      </c>
      <c r="QA148" s="19">
        <v>0</v>
      </c>
      <c r="QB148" s="19">
        <v>0</v>
      </c>
      <c r="QC148" s="19">
        <v>0</v>
      </c>
      <c r="QD148" s="19">
        <v>0</v>
      </c>
      <c r="QE148" s="19">
        <v>0</v>
      </c>
      <c r="QF148" s="19">
        <v>0</v>
      </c>
      <c r="QG148" s="19">
        <v>0</v>
      </c>
      <c r="QH148" s="19">
        <v>0</v>
      </c>
      <c r="QI148" s="19">
        <v>0</v>
      </c>
      <c r="QJ148" s="19">
        <v>0</v>
      </c>
      <c r="QK148" s="19">
        <v>0</v>
      </c>
      <c r="QL148" s="19">
        <v>0</v>
      </c>
      <c r="QM148" s="19">
        <v>0</v>
      </c>
      <c r="QN148" s="19">
        <v>0</v>
      </c>
      <c r="QO148" s="19">
        <v>0</v>
      </c>
      <c r="QP148" s="19">
        <v>0</v>
      </c>
      <c r="QQ148" s="19">
        <v>0</v>
      </c>
      <c r="QR148" s="19">
        <v>0</v>
      </c>
      <c r="QS148" s="19">
        <v>0</v>
      </c>
      <c r="QT148" s="19">
        <v>0</v>
      </c>
      <c r="QU148" s="19">
        <v>0</v>
      </c>
      <c r="QV148" s="19">
        <v>0</v>
      </c>
      <c r="QW148" s="19">
        <v>0</v>
      </c>
      <c r="QX148" s="19">
        <v>0</v>
      </c>
      <c r="QY148" s="19">
        <v>0</v>
      </c>
      <c r="QZ148" s="19"/>
      <c r="RA148" s="19"/>
      <c r="RB148" s="5">
        <f>QY148</f>
        <v>0</v>
      </c>
      <c r="RC148" s="5"/>
      <c r="RD148" s="6"/>
      <c r="RE148" s="6"/>
      <c r="RF148" s="6"/>
    </row>
    <row r="149" spans="1:474" ht="18" customHeight="1">
      <c r="A149" s="44" t="s">
        <v>231</v>
      </c>
      <c r="B149" s="45" t="s">
        <v>173</v>
      </c>
      <c r="C149" s="45" t="s">
        <v>324</v>
      </c>
      <c r="D149" s="45" t="s">
        <v>492</v>
      </c>
      <c r="E149" s="46" t="s">
        <v>177</v>
      </c>
      <c r="F149" s="45" t="s">
        <v>333</v>
      </c>
      <c r="G149" s="45" t="s">
        <v>493</v>
      </c>
      <c r="H149" s="45" t="s">
        <v>175</v>
      </c>
      <c r="I149" s="45" t="s">
        <v>396</v>
      </c>
      <c r="J149" s="45"/>
      <c r="K149" s="47" t="s">
        <v>397</v>
      </c>
      <c r="L149" s="21">
        <v>18314393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0</v>
      </c>
      <c r="AV149" s="21">
        <v>0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0</v>
      </c>
      <c r="BC149" s="21">
        <v>0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0</v>
      </c>
      <c r="BS149" s="21">
        <v>0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>
        <v>0</v>
      </c>
      <c r="BZ149" s="21">
        <v>0</v>
      </c>
      <c r="CA149" s="21">
        <v>0</v>
      </c>
      <c r="CB149" s="21">
        <v>0</v>
      </c>
      <c r="CC149" s="21">
        <v>0</v>
      </c>
      <c r="CD149" s="21">
        <v>0</v>
      </c>
      <c r="CE149" s="21">
        <v>0</v>
      </c>
      <c r="CF149" s="21">
        <v>0</v>
      </c>
      <c r="CG149" s="21">
        <v>0</v>
      </c>
      <c r="CH149" s="21">
        <v>0</v>
      </c>
      <c r="CI149" s="21">
        <v>0</v>
      </c>
      <c r="CJ149" s="21">
        <v>0</v>
      </c>
      <c r="CK149" s="21">
        <v>0</v>
      </c>
      <c r="CL149" s="21">
        <v>0</v>
      </c>
      <c r="CM149" s="21">
        <v>0</v>
      </c>
      <c r="CN149" s="21">
        <v>0</v>
      </c>
      <c r="CO149" s="21">
        <v>0</v>
      </c>
      <c r="CP149" s="21">
        <v>0</v>
      </c>
      <c r="CQ149" s="21">
        <v>0</v>
      </c>
      <c r="CR149" s="21">
        <v>0</v>
      </c>
      <c r="CS149" s="21">
        <v>0</v>
      </c>
      <c r="CT149" s="21">
        <v>0</v>
      </c>
      <c r="CU149" s="21">
        <v>0</v>
      </c>
      <c r="CV149" s="21">
        <v>0</v>
      </c>
      <c r="CW149" s="21">
        <v>0</v>
      </c>
      <c r="CX149" s="21">
        <v>0</v>
      </c>
      <c r="CY149" s="21">
        <v>0</v>
      </c>
      <c r="CZ149" s="21">
        <v>0</v>
      </c>
      <c r="DA149" s="21">
        <v>0</v>
      </c>
      <c r="DB149" s="21">
        <v>0</v>
      </c>
      <c r="DC149" s="21">
        <v>0</v>
      </c>
      <c r="DD149" s="21">
        <v>0</v>
      </c>
      <c r="DE149" s="21">
        <v>0</v>
      </c>
      <c r="DF149" s="21">
        <v>0</v>
      </c>
      <c r="DG149" s="21">
        <v>0</v>
      </c>
      <c r="DH149" s="21">
        <v>0</v>
      </c>
      <c r="DI149" s="21">
        <v>0</v>
      </c>
      <c r="DJ149" s="21">
        <v>0</v>
      </c>
      <c r="DK149" s="21">
        <v>0</v>
      </c>
      <c r="DL149" s="21">
        <v>0</v>
      </c>
      <c r="DM149" s="21">
        <v>0</v>
      </c>
      <c r="DN149" s="21">
        <v>0</v>
      </c>
      <c r="DO149" s="21">
        <v>0</v>
      </c>
      <c r="DP149" s="21">
        <v>0</v>
      </c>
      <c r="DQ149" s="21">
        <v>0</v>
      </c>
      <c r="DR149" s="21">
        <v>0</v>
      </c>
      <c r="DS149" s="21">
        <v>0</v>
      </c>
      <c r="DT149" s="21">
        <v>0</v>
      </c>
      <c r="DU149" s="21">
        <v>0</v>
      </c>
      <c r="DV149" s="21">
        <v>0</v>
      </c>
      <c r="DW149" s="21">
        <v>0</v>
      </c>
      <c r="DX149" s="21">
        <v>0</v>
      </c>
      <c r="DY149" s="21">
        <v>0</v>
      </c>
      <c r="DZ149" s="21">
        <v>0</v>
      </c>
      <c r="EA149" s="21">
        <v>0</v>
      </c>
      <c r="EB149" s="21">
        <v>0</v>
      </c>
      <c r="EC149" s="21">
        <v>0</v>
      </c>
      <c r="ED149" s="21">
        <v>0</v>
      </c>
      <c r="EE149" s="21">
        <v>0</v>
      </c>
      <c r="EF149" s="21">
        <v>0</v>
      </c>
      <c r="EG149" s="21">
        <v>0</v>
      </c>
      <c r="EH149" s="21">
        <v>0</v>
      </c>
      <c r="EI149" s="21">
        <v>0</v>
      </c>
      <c r="EJ149" s="21">
        <v>0</v>
      </c>
      <c r="EK149" s="21">
        <v>0</v>
      </c>
      <c r="EL149" s="21">
        <v>0</v>
      </c>
      <c r="EM149" s="21">
        <v>0</v>
      </c>
      <c r="EN149" s="21">
        <v>0</v>
      </c>
      <c r="EO149" s="21">
        <v>0</v>
      </c>
      <c r="EP149" s="21">
        <v>0</v>
      </c>
      <c r="EQ149" s="21">
        <v>0</v>
      </c>
      <c r="ER149" s="21">
        <v>0</v>
      </c>
      <c r="ES149" s="21">
        <v>0</v>
      </c>
      <c r="ET149" s="21">
        <v>0</v>
      </c>
      <c r="EU149" s="21">
        <v>0</v>
      </c>
      <c r="EV149" s="21">
        <v>0</v>
      </c>
      <c r="EW149" s="21">
        <v>0</v>
      </c>
      <c r="EX149" s="21">
        <v>0</v>
      </c>
      <c r="EY149" s="21">
        <v>0</v>
      </c>
      <c r="EZ149" s="21">
        <v>0</v>
      </c>
      <c r="FA149" s="21">
        <v>0</v>
      </c>
      <c r="FB149" s="21">
        <v>0</v>
      </c>
      <c r="FC149" s="21">
        <v>0</v>
      </c>
      <c r="FD149" s="21">
        <v>0</v>
      </c>
      <c r="FE149" s="21">
        <v>0</v>
      </c>
      <c r="FF149" s="21">
        <v>0</v>
      </c>
      <c r="FG149" s="21">
        <v>0</v>
      </c>
      <c r="FH149" s="21">
        <v>0</v>
      </c>
      <c r="FI149" s="21">
        <v>0</v>
      </c>
      <c r="FJ149" s="21">
        <v>0</v>
      </c>
      <c r="FK149" s="21">
        <v>0</v>
      </c>
      <c r="FL149" s="21">
        <v>0</v>
      </c>
      <c r="FM149" s="21">
        <v>0</v>
      </c>
      <c r="FN149" s="21">
        <v>0</v>
      </c>
      <c r="FO149" s="21">
        <v>0</v>
      </c>
      <c r="FP149" s="21">
        <v>0</v>
      </c>
      <c r="FQ149" s="21">
        <v>0</v>
      </c>
      <c r="FR149" s="21">
        <v>0</v>
      </c>
      <c r="FS149" s="21">
        <v>0</v>
      </c>
      <c r="FT149" s="21">
        <v>0</v>
      </c>
      <c r="FU149" s="21">
        <v>0</v>
      </c>
      <c r="FV149" s="21">
        <v>0</v>
      </c>
      <c r="FW149" s="21">
        <v>0</v>
      </c>
      <c r="FX149" s="21">
        <v>0</v>
      </c>
      <c r="FY149" s="21">
        <v>0</v>
      </c>
      <c r="FZ149" s="21">
        <v>0</v>
      </c>
      <c r="GA149" s="21">
        <v>0</v>
      </c>
      <c r="GB149" s="21">
        <v>0</v>
      </c>
      <c r="GC149" s="21">
        <v>0</v>
      </c>
      <c r="GD149" s="21">
        <v>0</v>
      </c>
      <c r="GE149" s="21">
        <v>0</v>
      </c>
      <c r="GF149" s="21">
        <v>0</v>
      </c>
      <c r="GG149" s="21">
        <v>0</v>
      </c>
      <c r="GH149" s="21">
        <v>0</v>
      </c>
      <c r="GI149" s="21">
        <v>0</v>
      </c>
      <c r="GJ149" s="21">
        <v>0</v>
      </c>
      <c r="GK149" s="21">
        <v>0</v>
      </c>
      <c r="GL149" s="21">
        <v>0</v>
      </c>
      <c r="GM149" s="21">
        <v>0</v>
      </c>
      <c r="GN149" s="21">
        <v>0</v>
      </c>
      <c r="GO149" s="21">
        <v>328375</v>
      </c>
      <c r="GP149" s="21">
        <v>328375</v>
      </c>
      <c r="GQ149" s="21">
        <v>328375</v>
      </c>
      <c r="GR149" s="21">
        <v>328375</v>
      </c>
      <c r="GS149" s="21">
        <v>328375</v>
      </c>
      <c r="GT149" s="21">
        <v>328375</v>
      </c>
      <c r="GU149" s="21">
        <v>328375</v>
      </c>
      <c r="GV149" s="21">
        <v>328375</v>
      </c>
      <c r="GW149" s="21">
        <v>328375</v>
      </c>
      <c r="GX149" s="21">
        <v>328375</v>
      </c>
      <c r="GY149" s="21">
        <v>328375</v>
      </c>
      <c r="GZ149" s="21">
        <v>328375</v>
      </c>
      <c r="HA149" s="21">
        <v>65677</v>
      </c>
      <c r="HB149" s="21">
        <v>65677</v>
      </c>
      <c r="HC149" s="21">
        <v>65677</v>
      </c>
      <c r="HD149" s="21">
        <v>65677</v>
      </c>
      <c r="HE149" s="21">
        <v>0</v>
      </c>
      <c r="HF149" s="21">
        <v>0</v>
      </c>
      <c r="HG149" s="21">
        <v>0</v>
      </c>
      <c r="HH149" s="21">
        <v>6508</v>
      </c>
      <c r="HI149" s="21">
        <v>13017</v>
      </c>
      <c r="HJ149" s="21">
        <v>197022</v>
      </c>
      <c r="HK149" s="21">
        <v>197022</v>
      </c>
      <c r="HL149" s="21">
        <v>197022</v>
      </c>
      <c r="HM149" s="21">
        <v>197022</v>
      </c>
      <c r="HN149" s="21">
        <v>197022</v>
      </c>
      <c r="HO149" s="21">
        <v>210163</v>
      </c>
      <c r="HP149" s="21">
        <v>210163</v>
      </c>
      <c r="HQ149" s="21">
        <v>210163</v>
      </c>
      <c r="HR149" s="21">
        <v>210163</v>
      </c>
      <c r="HS149" s="21">
        <v>210163</v>
      </c>
      <c r="HT149" s="21">
        <v>210163</v>
      </c>
      <c r="HU149" s="21">
        <v>210163</v>
      </c>
      <c r="HV149" s="21">
        <v>131353</v>
      </c>
      <c r="HW149" s="21">
        <v>131353</v>
      </c>
      <c r="HX149" s="21">
        <v>131353</v>
      </c>
      <c r="HY149" s="21">
        <v>131353</v>
      </c>
      <c r="HZ149" s="21">
        <v>131353</v>
      </c>
      <c r="IA149" s="21">
        <v>131353</v>
      </c>
      <c r="IB149" s="21">
        <v>131353</v>
      </c>
      <c r="IC149" s="21">
        <v>236431</v>
      </c>
      <c r="ID149" s="21">
        <v>236431</v>
      </c>
      <c r="IE149" s="21">
        <v>236431</v>
      </c>
      <c r="IF149" s="21">
        <v>236431</v>
      </c>
      <c r="IG149" s="21">
        <v>236431</v>
      </c>
      <c r="IH149" s="21">
        <v>236431</v>
      </c>
      <c r="II149" s="21">
        <v>0</v>
      </c>
      <c r="IJ149" s="21">
        <v>0</v>
      </c>
      <c r="IK149" s="21">
        <v>0</v>
      </c>
      <c r="IL149" s="21">
        <v>0</v>
      </c>
      <c r="IM149" s="21">
        <v>0</v>
      </c>
      <c r="IN149" s="21">
        <v>0</v>
      </c>
      <c r="IO149" s="21">
        <v>0</v>
      </c>
      <c r="IP149" s="21">
        <v>0</v>
      </c>
      <c r="IQ149" s="21">
        <v>0</v>
      </c>
      <c r="IR149" s="21">
        <v>0</v>
      </c>
      <c r="IS149" s="21">
        <v>0</v>
      </c>
      <c r="IT149" s="21">
        <v>0</v>
      </c>
      <c r="IU149" s="21">
        <v>0</v>
      </c>
      <c r="IV149" s="21">
        <v>0</v>
      </c>
      <c r="IW149" s="21">
        <v>0</v>
      </c>
      <c r="IX149" s="21">
        <v>32835</v>
      </c>
      <c r="IY149" s="21">
        <v>32835</v>
      </c>
      <c r="IZ149" s="21">
        <v>32835</v>
      </c>
      <c r="JA149" s="21">
        <v>32835</v>
      </c>
      <c r="JB149" s="21">
        <v>32835</v>
      </c>
      <c r="JC149" s="21">
        <v>32835</v>
      </c>
      <c r="JD149" s="21">
        <v>32835</v>
      </c>
      <c r="JE149" s="21">
        <v>0</v>
      </c>
      <c r="JF149" s="21">
        <v>0</v>
      </c>
      <c r="JG149" s="21">
        <v>0</v>
      </c>
      <c r="JH149" s="21">
        <v>0</v>
      </c>
      <c r="JI149" s="21">
        <v>0</v>
      </c>
      <c r="JJ149" s="21">
        <v>0</v>
      </c>
      <c r="JK149" s="21">
        <v>0</v>
      </c>
      <c r="JL149" s="21">
        <v>45975</v>
      </c>
      <c r="JM149" s="21">
        <v>45975</v>
      </c>
      <c r="JN149" s="21">
        <v>45975</v>
      </c>
      <c r="JO149" s="21">
        <v>45975</v>
      </c>
      <c r="JP149" s="21">
        <v>45975</v>
      </c>
      <c r="JQ149" s="21">
        <v>45975</v>
      </c>
      <c r="JR149" s="21">
        <v>45975</v>
      </c>
      <c r="JS149" s="21">
        <v>236431</v>
      </c>
      <c r="JT149" s="21">
        <v>236431</v>
      </c>
      <c r="JU149" s="21">
        <v>236431</v>
      </c>
      <c r="JV149" s="21">
        <v>236431</v>
      </c>
      <c r="JW149" s="21">
        <v>236431</v>
      </c>
      <c r="JX149" s="21">
        <v>236431</v>
      </c>
      <c r="JY149" s="21">
        <v>236431</v>
      </c>
      <c r="JZ149" s="21">
        <v>0</v>
      </c>
      <c r="KA149" s="21">
        <v>0</v>
      </c>
      <c r="KB149" s="21">
        <v>0</v>
      </c>
      <c r="KC149" s="21">
        <v>0</v>
      </c>
      <c r="KD149" s="21">
        <v>0</v>
      </c>
      <c r="KE149" s="21">
        <v>0</v>
      </c>
      <c r="KF149" s="21">
        <v>0</v>
      </c>
      <c r="KG149" s="21">
        <v>0</v>
      </c>
      <c r="KH149" s="21">
        <v>0</v>
      </c>
      <c r="KI149" s="21">
        <v>0</v>
      </c>
      <c r="KJ149" s="21">
        <v>0</v>
      </c>
      <c r="KK149" s="21">
        <v>0</v>
      </c>
      <c r="KL149" s="21">
        <v>0</v>
      </c>
      <c r="KM149" s="21">
        <v>0</v>
      </c>
      <c r="KN149" s="21">
        <v>0</v>
      </c>
      <c r="KO149" s="21">
        <v>0</v>
      </c>
      <c r="KP149" s="21">
        <v>0</v>
      </c>
      <c r="KQ149" s="21">
        <v>0</v>
      </c>
      <c r="KR149" s="21">
        <v>0</v>
      </c>
      <c r="KS149" s="21">
        <v>0</v>
      </c>
      <c r="KT149" s="21">
        <v>0</v>
      </c>
      <c r="KU149" s="21">
        <v>0</v>
      </c>
      <c r="KV149" s="21">
        <v>0</v>
      </c>
      <c r="KW149" s="21">
        <v>0</v>
      </c>
      <c r="KX149" s="21">
        <v>0</v>
      </c>
      <c r="KY149" s="21">
        <v>0</v>
      </c>
      <c r="KZ149" s="21">
        <v>0</v>
      </c>
      <c r="LA149" s="21">
        <v>0</v>
      </c>
      <c r="LB149" s="21">
        <v>0</v>
      </c>
      <c r="LC149" s="21">
        <v>0</v>
      </c>
      <c r="LD149" s="21">
        <v>0</v>
      </c>
      <c r="LE149" s="21">
        <v>0</v>
      </c>
      <c r="LF149" s="21">
        <v>0</v>
      </c>
      <c r="LG149" s="21">
        <v>0</v>
      </c>
      <c r="LH149" s="21">
        <v>0</v>
      </c>
      <c r="LI149" s="21">
        <v>91945</v>
      </c>
      <c r="LJ149" s="21">
        <v>91945</v>
      </c>
      <c r="LK149" s="21">
        <v>91945</v>
      </c>
      <c r="LL149" s="21">
        <v>91945</v>
      </c>
      <c r="LM149" s="21">
        <v>91945</v>
      </c>
      <c r="LN149" s="21">
        <v>91945</v>
      </c>
      <c r="LO149" s="21">
        <v>91945</v>
      </c>
      <c r="LP149" s="21">
        <v>216730</v>
      </c>
      <c r="LQ149" s="21">
        <v>216730</v>
      </c>
      <c r="LR149" s="21">
        <v>216730</v>
      </c>
      <c r="LS149" s="21">
        <v>216730</v>
      </c>
      <c r="LT149" s="21">
        <v>216730</v>
      </c>
      <c r="LU149" s="21">
        <v>216730</v>
      </c>
      <c r="LV149" s="21">
        <v>216730</v>
      </c>
      <c r="LW149" s="21">
        <v>0</v>
      </c>
      <c r="LX149" s="21">
        <v>0</v>
      </c>
      <c r="LY149" s="21">
        <v>0</v>
      </c>
      <c r="LZ149" s="21">
        <v>0</v>
      </c>
      <c r="MA149" s="21">
        <v>0</v>
      </c>
      <c r="MB149" s="21">
        <v>0</v>
      </c>
      <c r="MC149" s="21">
        <v>0</v>
      </c>
      <c r="MD149" s="21">
        <v>65677</v>
      </c>
      <c r="ME149" s="21">
        <v>65677</v>
      </c>
      <c r="MF149" s="21">
        <v>65677</v>
      </c>
      <c r="MG149" s="21">
        <v>65677</v>
      </c>
      <c r="MH149" s="21">
        <v>65677</v>
      </c>
      <c r="MI149" s="21">
        <v>65677</v>
      </c>
      <c r="MJ149" s="21">
        <v>65677</v>
      </c>
      <c r="MK149" s="21">
        <v>223954</v>
      </c>
      <c r="ML149" s="21">
        <v>223954</v>
      </c>
      <c r="MM149" s="21">
        <v>223954</v>
      </c>
      <c r="MN149" s="21">
        <v>223954</v>
      </c>
      <c r="MO149" s="21">
        <v>223954</v>
      </c>
      <c r="MP149" s="21">
        <v>223954</v>
      </c>
      <c r="MQ149" s="21">
        <v>223954</v>
      </c>
      <c r="MR149" s="21">
        <v>0</v>
      </c>
      <c r="MS149" s="21">
        <v>0</v>
      </c>
      <c r="MT149" s="21">
        <v>0</v>
      </c>
      <c r="MU149" s="21">
        <v>0</v>
      </c>
      <c r="MV149" s="21">
        <v>0</v>
      </c>
      <c r="MW149" s="21">
        <v>0</v>
      </c>
      <c r="MX149" s="21">
        <v>0</v>
      </c>
      <c r="MY149" s="21">
        <v>0</v>
      </c>
      <c r="MZ149" s="21">
        <v>0</v>
      </c>
      <c r="NA149" s="21">
        <v>0</v>
      </c>
      <c r="NB149" s="21">
        <v>0</v>
      </c>
      <c r="NC149" s="21">
        <v>0</v>
      </c>
      <c r="ND149" s="21">
        <v>0</v>
      </c>
      <c r="NE149" s="21">
        <v>0</v>
      </c>
      <c r="NF149" s="21">
        <v>0</v>
      </c>
      <c r="NG149" s="21">
        <v>0</v>
      </c>
      <c r="NH149" s="21">
        <v>0</v>
      </c>
      <c r="NI149" s="21">
        <v>0</v>
      </c>
      <c r="NJ149" s="21">
        <v>0</v>
      </c>
      <c r="NK149" s="21">
        <v>0</v>
      </c>
      <c r="NL149" s="21">
        <v>0</v>
      </c>
      <c r="NM149" s="21">
        <v>0</v>
      </c>
      <c r="NN149" s="21">
        <v>0</v>
      </c>
      <c r="NO149" s="21">
        <v>0</v>
      </c>
      <c r="NP149" s="21">
        <v>0</v>
      </c>
      <c r="NQ149" s="21">
        <v>0</v>
      </c>
      <c r="NR149" s="21">
        <v>0</v>
      </c>
      <c r="NS149" s="21">
        <v>0</v>
      </c>
      <c r="NT149" s="21">
        <v>0</v>
      </c>
      <c r="NU149" s="21">
        <v>0</v>
      </c>
      <c r="NV149" s="21">
        <v>0</v>
      </c>
      <c r="NW149" s="21">
        <v>0</v>
      </c>
      <c r="NX149" s="21">
        <v>0</v>
      </c>
      <c r="NY149" s="21">
        <v>0</v>
      </c>
      <c r="NZ149" s="21">
        <v>0</v>
      </c>
      <c r="OA149" s="21">
        <v>0</v>
      </c>
      <c r="OB149" s="21">
        <v>0</v>
      </c>
      <c r="OC149" s="21">
        <v>0</v>
      </c>
      <c r="OD149" s="21">
        <v>0</v>
      </c>
      <c r="OE149" s="21">
        <v>0</v>
      </c>
      <c r="OF149" s="21">
        <v>0</v>
      </c>
      <c r="OG149" s="21">
        <v>0</v>
      </c>
      <c r="OH149" s="21">
        <v>0</v>
      </c>
      <c r="OI149" s="21">
        <v>0</v>
      </c>
      <c r="OJ149" s="21">
        <v>0</v>
      </c>
      <c r="OK149" s="21">
        <v>0</v>
      </c>
      <c r="OL149" s="21">
        <v>0</v>
      </c>
      <c r="OM149" s="21">
        <v>0</v>
      </c>
      <c r="ON149" s="21">
        <v>0</v>
      </c>
      <c r="OO149" s="21">
        <v>0</v>
      </c>
      <c r="OP149" s="21">
        <v>0</v>
      </c>
      <c r="OQ149" s="21">
        <v>0</v>
      </c>
      <c r="OR149" s="21">
        <v>0</v>
      </c>
      <c r="OS149" s="21">
        <v>0</v>
      </c>
      <c r="OT149" s="21">
        <v>0</v>
      </c>
      <c r="OU149" s="21">
        <v>0</v>
      </c>
      <c r="OV149" s="21">
        <v>0</v>
      </c>
      <c r="OW149" s="21">
        <v>0</v>
      </c>
      <c r="OX149" s="21">
        <v>0</v>
      </c>
      <c r="OY149" s="21">
        <v>0</v>
      </c>
      <c r="OZ149" s="21">
        <v>0</v>
      </c>
      <c r="PA149" s="21">
        <v>0</v>
      </c>
      <c r="PB149" s="21">
        <v>0</v>
      </c>
      <c r="PC149" s="21">
        <v>0</v>
      </c>
      <c r="PD149" s="21">
        <v>0</v>
      </c>
      <c r="PE149" s="21">
        <v>0</v>
      </c>
      <c r="PF149" s="21">
        <v>0</v>
      </c>
      <c r="PG149" s="21">
        <v>0</v>
      </c>
      <c r="PH149" s="21">
        <v>0</v>
      </c>
      <c r="PI149" s="21">
        <v>0</v>
      </c>
      <c r="PJ149" s="21">
        <v>0</v>
      </c>
      <c r="PK149" s="21">
        <v>0</v>
      </c>
      <c r="PL149" s="21">
        <v>0</v>
      </c>
      <c r="PM149" s="21">
        <v>0</v>
      </c>
      <c r="PN149" s="21">
        <v>0</v>
      </c>
      <c r="PO149" s="21">
        <v>0</v>
      </c>
      <c r="PP149" s="21">
        <v>0</v>
      </c>
      <c r="PQ149" s="21">
        <v>0</v>
      </c>
      <c r="PR149" s="21">
        <v>0</v>
      </c>
      <c r="PS149" s="21">
        <v>0</v>
      </c>
      <c r="PT149" s="21">
        <v>0</v>
      </c>
      <c r="PU149" s="21">
        <v>0</v>
      </c>
      <c r="PV149" s="21">
        <v>0</v>
      </c>
      <c r="PW149" s="21">
        <v>0</v>
      </c>
      <c r="PX149" s="21">
        <v>0</v>
      </c>
      <c r="PY149" s="21">
        <v>0</v>
      </c>
      <c r="PZ149" s="21">
        <v>0</v>
      </c>
      <c r="QA149" s="21">
        <v>0</v>
      </c>
      <c r="QB149" s="21">
        <v>0</v>
      </c>
      <c r="QC149" s="21">
        <v>0</v>
      </c>
      <c r="QD149" s="21">
        <v>0</v>
      </c>
      <c r="QE149" s="21">
        <v>0</v>
      </c>
      <c r="QF149" s="21">
        <v>0</v>
      </c>
      <c r="QG149" s="21">
        <v>0</v>
      </c>
      <c r="QH149" s="21">
        <v>0</v>
      </c>
      <c r="QI149" s="21">
        <v>0</v>
      </c>
      <c r="QJ149" s="21">
        <v>0</v>
      </c>
      <c r="QK149" s="21">
        <v>0</v>
      </c>
      <c r="QL149" s="21">
        <v>0</v>
      </c>
      <c r="QM149" s="21">
        <v>0</v>
      </c>
      <c r="QN149" s="21">
        <v>0</v>
      </c>
      <c r="QO149" s="21">
        <v>0</v>
      </c>
      <c r="QP149" s="21">
        <v>0</v>
      </c>
      <c r="QQ149" s="21">
        <v>0</v>
      </c>
      <c r="QR149" s="21">
        <v>0</v>
      </c>
      <c r="QS149" s="21">
        <v>0</v>
      </c>
      <c r="QT149" s="21">
        <v>0</v>
      </c>
      <c r="QU149" s="21">
        <v>0</v>
      </c>
      <c r="QV149" s="21">
        <v>0</v>
      </c>
      <c r="QW149" s="21">
        <v>0</v>
      </c>
      <c r="QX149" s="21">
        <v>0</v>
      </c>
      <c r="QY149" s="21">
        <v>0</v>
      </c>
      <c r="QZ149" s="21"/>
      <c r="RA149" s="21"/>
      <c r="RB149" s="5">
        <f>SUM(L149:QY149)</f>
        <v>33726263</v>
      </c>
      <c r="RC149" s="5"/>
      <c r="RD149" s="6"/>
      <c r="RE149" s="6"/>
      <c r="RF149" s="6"/>
    </row>
    <row r="150" spans="1:474" ht="18" customHeight="1">
      <c r="A150" s="34" t="s">
        <v>231</v>
      </c>
      <c r="B150" s="35" t="s">
        <v>173</v>
      </c>
      <c r="C150" s="35" t="s">
        <v>174</v>
      </c>
      <c r="D150" s="35"/>
      <c r="E150" s="35"/>
      <c r="F150" s="35"/>
      <c r="G150" s="35"/>
      <c r="H150" s="35" t="s">
        <v>175</v>
      </c>
      <c r="I150" s="35" t="s">
        <v>396</v>
      </c>
      <c r="J150" s="35"/>
      <c r="K150" s="37" t="s">
        <v>420</v>
      </c>
      <c r="L150" s="14">
        <v>0</v>
      </c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4"/>
      <c r="FJ150" s="14"/>
      <c r="FK150" s="14"/>
      <c r="FL150" s="14"/>
      <c r="FM150" s="14"/>
      <c r="FN150" s="14"/>
      <c r="FO150" s="14"/>
      <c r="FP150" s="14"/>
      <c r="FQ150" s="14"/>
      <c r="FR150" s="14"/>
      <c r="FS150" s="14"/>
      <c r="FT150" s="14"/>
      <c r="FU150" s="14"/>
      <c r="FV150" s="14"/>
      <c r="FW150" s="14"/>
      <c r="FX150" s="14"/>
      <c r="FY150" s="14"/>
      <c r="FZ150" s="14"/>
      <c r="GA150" s="14"/>
      <c r="GB150" s="14"/>
      <c r="GC150" s="14"/>
      <c r="GD150" s="14"/>
      <c r="GE150" s="14"/>
      <c r="GF150" s="14"/>
      <c r="GG150" s="14"/>
      <c r="GH150" s="14"/>
      <c r="GI150" s="14"/>
      <c r="GJ150" s="14"/>
      <c r="GK150" s="14"/>
      <c r="GL150" s="14"/>
      <c r="GM150" s="14"/>
      <c r="GN150" s="14"/>
      <c r="GO150" s="14"/>
      <c r="GP150" s="14"/>
      <c r="GQ150" s="14"/>
      <c r="GR150" s="14"/>
      <c r="GS150" s="14"/>
      <c r="GT150" s="14"/>
      <c r="GU150" s="14"/>
      <c r="GV150" s="14"/>
      <c r="GW150" s="14"/>
      <c r="GX150" s="14"/>
      <c r="GY150" s="14"/>
      <c r="GZ150" s="14"/>
      <c r="HA150" s="14"/>
      <c r="HB150" s="14"/>
      <c r="HC150" s="14"/>
      <c r="HD150" s="14"/>
      <c r="HE150" s="14"/>
      <c r="HF150" s="14"/>
      <c r="HG150" s="14"/>
      <c r="HH150" s="14"/>
      <c r="HI150" s="14"/>
      <c r="HJ150" s="14"/>
      <c r="HK150" s="14"/>
      <c r="HL150" s="14"/>
      <c r="HM150" s="14"/>
      <c r="HN150" s="14"/>
      <c r="HO150" s="14"/>
      <c r="HP150" s="14"/>
      <c r="HQ150" s="14"/>
      <c r="HR150" s="14"/>
      <c r="HS150" s="14"/>
      <c r="HT150" s="14"/>
      <c r="HU150" s="14"/>
      <c r="HV150" s="14"/>
      <c r="HW150" s="14"/>
      <c r="HX150" s="14"/>
      <c r="HY150" s="14"/>
      <c r="HZ150" s="14"/>
      <c r="IA150" s="14"/>
      <c r="IB150" s="14"/>
      <c r="IC150" s="14"/>
      <c r="ID150" s="14"/>
      <c r="IE150" s="14"/>
      <c r="IF150" s="14"/>
      <c r="IG150" s="14"/>
      <c r="IH150" s="14"/>
      <c r="II150" s="14"/>
      <c r="IJ150" s="14"/>
      <c r="IK150" s="14"/>
      <c r="IL150" s="14"/>
      <c r="IM150" s="14"/>
      <c r="IN150" s="14"/>
      <c r="IO150" s="14"/>
      <c r="IP150" s="14"/>
      <c r="IQ150" s="14"/>
      <c r="IR150" s="14"/>
      <c r="IS150" s="14"/>
      <c r="IT150" s="14"/>
      <c r="IU150" s="14"/>
      <c r="IV150" s="14"/>
      <c r="IW150" s="14"/>
      <c r="IX150" s="14"/>
      <c r="IY150" s="14"/>
      <c r="IZ150" s="14"/>
      <c r="JA150" s="14"/>
      <c r="JB150" s="14"/>
      <c r="JC150" s="14"/>
      <c r="JD150" s="14"/>
      <c r="JE150" s="14"/>
      <c r="JF150" s="14"/>
      <c r="JG150" s="14"/>
      <c r="JH150" s="14"/>
      <c r="JI150" s="14"/>
      <c r="JJ150" s="14"/>
      <c r="JK150" s="14"/>
      <c r="JL150" s="14"/>
      <c r="JM150" s="14"/>
      <c r="JN150" s="14"/>
      <c r="JO150" s="14"/>
      <c r="JP150" s="14"/>
      <c r="JQ150" s="14"/>
      <c r="JR150" s="14"/>
      <c r="JS150" s="14"/>
      <c r="JT150" s="14"/>
      <c r="JU150" s="14"/>
      <c r="JV150" s="14"/>
      <c r="JW150" s="14"/>
      <c r="JX150" s="14"/>
      <c r="JY150" s="14"/>
      <c r="JZ150" s="14"/>
      <c r="KA150" s="14"/>
      <c r="KB150" s="14"/>
      <c r="KC150" s="14"/>
      <c r="KD150" s="14"/>
      <c r="KE150" s="14"/>
      <c r="KF150" s="14"/>
      <c r="KG150" s="14"/>
      <c r="KH150" s="14"/>
      <c r="KI150" s="14"/>
      <c r="KJ150" s="14"/>
      <c r="KK150" s="14"/>
      <c r="KL150" s="14"/>
      <c r="KM150" s="14"/>
      <c r="KN150" s="14"/>
      <c r="KO150" s="14"/>
      <c r="KP150" s="14"/>
      <c r="KQ150" s="14"/>
      <c r="KR150" s="14"/>
      <c r="KS150" s="14"/>
      <c r="KT150" s="14"/>
      <c r="KU150" s="14"/>
      <c r="KV150" s="14"/>
      <c r="KW150" s="14"/>
      <c r="KX150" s="14"/>
      <c r="KY150" s="14"/>
      <c r="KZ150" s="14"/>
      <c r="LA150" s="14"/>
      <c r="LB150" s="14"/>
      <c r="LC150" s="14"/>
      <c r="LD150" s="14"/>
      <c r="LE150" s="14"/>
      <c r="LF150" s="14"/>
      <c r="LG150" s="14"/>
      <c r="LH150" s="14"/>
      <c r="LI150" s="14"/>
      <c r="LJ150" s="14"/>
      <c r="LK150" s="14"/>
      <c r="LL150" s="14"/>
      <c r="LM150" s="14"/>
      <c r="LN150" s="14"/>
      <c r="LO150" s="14"/>
      <c r="LP150" s="14"/>
      <c r="LQ150" s="14"/>
      <c r="LR150" s="14"/>
      <c r="LS150" s="14"/>
      <c r="LT150" s="14"/>
      <c r="LU150" s="14"/>
      <c r="LV150" s="14"/>
      <c r="LW150" s="14"/>
      <c r="LX150" s="14"/>
      <c r="LY150" s="14"/>
      <c r="LZ150" s="14"/>
      <c r="MA150" s="14"/>
      <c r="MB150" s="14"/>
      <c r="MC150" s="14"/>
      <c r="MD150" s="14"/>
      <c r="ME150" s="14"/>
      <c r="MF150" s="14"/>
      <c r="MG150" s="14"/>
      <c r="MH150" s="14"/>
      <c r="MI150" s="14"/>
      <c r="MJ150" s="14"/>
      <c r="MK150" s="14"/>
      <c r="ML150" s="14"/>
      <c r="MM150" s="14"/>
      <c r="MN150" s="14"/>
      <c r="MO150" s="14"/>
      <c r="MP150" s="14"/>
      <c r="MQ150" s="14"/>
      <c r="MR150" s="14"/>
      <c r="MS150" s="14"/>
      <c r="MT150" s="14"/>
      <c r="MU150" s="14"/>
      <c r="MV150" s="14"/>
      <c r="MW150" s="14"/>
      <c r="MX150" s="14"/>
      <c r="MY150" s="14"/>
      <c r="MZ150" s="14"/>
      <c r="NA150" s="14"/>
      <c r="NB150" s="14"/>
      <c r="NC150" s="14"/>
      <c r="ND150" s="14"/>
      <c r="NE150" s="14"/>
      <c r="NF150" s="14"/>
      <c r="NG150" s="14"/>
      <c r="NH150" s="14"/>
      <c r="NI150" s="14"/>
      <c r="NJ150" s="14"/>
      <c r="NK150" s="14"/>
      <c r="NL150" s="14"/>
      <c r="NM150" s="14"/>
      <c r="NN150" s="14"/>
      <c r="NO150" s="14"/>
      <c r="NP150" s="14"/>
      <c r="NQ150" s="14"/>
      <c r="NR150" s="14"/>
      <c r="NS150" s="14"/>
      <c r="NT150" s="14"/>
      <c r="NU150" s="14"/>
      <c r="NV150" s="14"/>
      <c r="NW150" s="14"/>
      <c r="NX150" s="14"/>
      <c r="NY150" s="14"/>
      <c r="NZ150" s="14"/>
      <c r="OA150" s="14"/>
      <c r="OB150" s="14"/>
      <c r="OC150" s="14"/>
      <c r="OD150" s="14"/>
      <c r="OE150" s="14"/>
      <c r="OF150" s="14"/>
      <c r="OG150" s="14"/>
      <c r="OH150" s="14"/>
      <c r="OI150" s="14"/>
      <c r="OJ150" s="14"/>
      <c r="OK150" s="14"/>
      <c r="OL150" s="14"/>
      <c r="OM150" s="14"/>
      <c r="ON150" s="14"/>
      <c r="OO150" s="14"/>
      <c r="OP150" s="14"/>
      <c r="OQ150" s="14"/>
      <c r="OR150" s="14"/>
      <c r="OS150" s="14"/>
      <c r="OT150" s="14"/>
      <c r="OU150" s="14"/>
      <c r="OV150" s="14"/>
      <c r="OW150" s="14"/>
      <c r="OX150" s="14"/>
      <c r="OY150" s="14"/>
      <c r="OZ150" s="14"/>
      <c r="PA150" s="14"/>
      <c r="PB150" s="14"/>
      <c r="PC150" s="14"/>
      <c r="PD150" s="14"/>
      <c r="PE150" s="14"/>
      <c r="PF150" s="14"/>
      <c r="PG150" s="14"/>
      <c r="PH150" s="14"/>
      <c r="PI150" s="14"/>
      <c r="PJ150" s="14"/>
      <c r="PK150" s="14"/>
      <c r="PL150" s="14"/>
      <c r="PM150" s="14"/>
      <c r="PN150" s="14"/>
      <c r="PO150" s="14"/>
      <c r="PP150" s="14"/>
      <c r="PQ150" s="14"/>
      <c r="PR150" s="14"/>
      <c r="PS150" s="14"/>
      <c r="PT150" s="14"/>
      <c r="PU150" s="14"/>
      <c r="PV150" s="14"/>
      <c r="PW150" s="14"/>
      <c r="PX150" s="14"/>
      <c r="PY150" s="14"/>
      <c r="PZ150" s="14"/>
      <c r="QA150" s="14"/>
      <c r="QB150" s="14"/>
      <c r="QC150" s="14"/>
      <c r="QD150" s="14"/>
      <c r="QE150" s="14"/>
      <c r="QF150" s="14"/>
      <c r="QG150" s="14"/>
      <c r="QH150" s="14"/>
      <c r="QI150" s="14"/>
      <c r="QJ150" s="14"/>
      <c r="QK150" s="14"/>
      <c r="QL150" s="14"/>
      <c r="QM150" s="14"/>
      <c r="QN150" s="14"/>
      <c r="QO150" s="14"/>
      <c r="QP150" s="14"/>
      <c r="QQ150" s="14"/>
      <c r="QR150" s="14"/>
      <c r="QS150" s="14"/>
      <c r="QT150" s="14"/>
      <c r="QU150" s="14"/>
      <c r="QV150" s="14"/>
      <c r="QW150" s="14"/>
      <c r="QX150" s="14"/>
      <c r="QY150" s="14"/>
      <c r="QZ150" s="14"/>
      <c r="RA150" s="14"/>
      <c r="RB150" s="5"/>
      <c r="RC150" s="5"/>
      <c r="RD150" s="6"/>
      <c r="RE150" s="6"/>
      <c r="RF150" s="6"/>
    </row>
    <row r="151" spans="1:474" ht="18" customHeight="1">
      <c r="A151" s="34" t="s">
        <v>231</v>
      </c>
      <c r="B151" s="35" t="s">
        <v>173</v>
      </c>
      <c r="C151" s="35" t="s">
        <v>174</v>
      </c>
      <c r="D151" s="35"/>
      <c r="E151" s="35"/>
      <c r="F151" s="35"/>
      <c r="G151" s="35"/>
      <c r="H151" s="35" t="s">
        <v>175</v>
      </c>
      <c r="I151" s="35" t="s">
        <v>396</v>
      </c>
      <c r="J151" s="35"/>
      <c r="K151" s="37" t="s">
        <v>421</v>
      </c>
      <c r="L151" s="14">
        <v>0</v>
      </c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4"/>
      <c r="FJ151" s="14"/>
      <c r="FK151" s="14"/>
      <c r="FL151" s="14"/>
      <c r="FM151" s="14"/>
      <c r="FN151" s="14"/>
      <c r="FO151" s="14"/>
      <c r="FP151" s="14"/>
      <c r="FQ151" s="14"/>
      <c r="FR151" s="14"/>
      <c r="FS151" s="14"/>
      <c r="FT151" s="14"/>
      <c r="FU151" s="14"/>
      <c r="FV151" s="14"/>
      <c r="FW151" s="14"/>
      <c r="FX151" s="14"/>
      <c r="FY151" s="14"/>
      <c r="FZ151" s="14"/>
      <c r="GA151" s="14"/>
      <c r="GB151" s="14"/>
      <c r="GC151" s="14"/>
      <c r="GD151" s="14"/>
      <c r="GE151" s="14"/>
      <c r="GF151" s="14"/>
      <c r="GG151" s="14"/>
      <c r="GH151" s="14"/>
      <c r="GI151" s="14"/>
      <c r="GJ151" s="14"/>
      <c r="GK151" s="14"/>
      <c r="GL151" s="14"/>
      <c r="GM151" s="14"/>
      <c r="GN151" s="14"/>
      <c r="GO151" s="14"/>
      <c r="GP151" s="14"/>
      <c r="GQ151" s="14"/>
      <c r="GR151" s="14"/>
      <c r="GS151" s="14"/>
      <c r="GT151" s="14"/>
      <c r="GU151" s="14"/>
      <c r="GV151" s="14"/>
      <c r="GW151" s="14"/>
      <c r="GX151" s="14"/>
      <c r="GY151" s="14"/>
      <c r="GZ151" s="14"/>
      <c r="HA151" s="14"/>
      <c r="HB151" s="14"/>
      <c r="HC151" s="14"/>
      <c r="HD151" s="14"/>
      <c r="HE151" s="14"/>
      <c r="HF151" s="14"/>
      <c r="HG151" s="14"/>
      <c r="HH151" s="14"/>
      <c r="HI151" s="14"/>
      <c r="HJ151" s="14"/>
      <c r="HK151" s="14"/>
      <c r="HL151" s="14"/>
      <c r="HM151" s="14"/>
      <c r="HN151" s="14"/>
      <c r="HO151" s="14"/>
      <c r="HP151" s="14"/>
      <c r="HQ151" s="14"/>
      <c r="HR151" s="14"/>
      <c r="HS151" s="14"/>
      <c r="HT151" s="14"/>
      <c r="HU151" s="14"/>
      <c r="HV151" s="14"/>
      <c r="HW151" s="14"/>
      <c r="HX151" s="14"/>
      <c r="HY151" s="14"/>
      <c r="HZ151" s="14"/>
      <c r="IA151" s="14"/>
      <c r="IB151" s="14"/>
      <c r="IC151" s="14"/>
      <c r="ID151" s="14"/>
      <c r="IE151" s="14"/>
      <c r="IF151" s="14"/>
      <c r="IG151" s="14"/>
      <c r="IH151" s="14"/>
      <c r="II151" s="14"/>
      <c r="IJ151" s="14"/>
      <c r="IK151" s="14"/>
      <c r="IL151" s="14"/>
      <c r="IM151" s="14"/>
      <c r="IN151" s="14"/>
      <c r="IO151" s="14"/>
      <c r="IP151" s="14"/>
      <c r="IQ151" s="14"/>
      <c r="IR151" s="14"/>
      <c r="IS151" s="14"/>
      <c r="IT151" s="14"/>
      <c r="IU151" s="14"/>
      <c r="IV151" s="14"/>
      <c r="IW151" s="14"/>
      <c r="IX151" s="14"/>
      <c r="IY151" s="14"/>
      <c r="IZ151" s="14"/>
      <c r="JA151" s="14"/>
      <c r="JB151" s="14"/>
      <c r="JC151" s="14"/>
      <c r="JD151" s="14"/>
      <c r="JE151" s="14"/>
      <c r="JF151" s="14"/>
      <c r="JG151" s="14"/>
      <c r="JH151" s="14"/>
      <c r="JI151" s="14"/>
      <c r="JJ151" s="14"/>
      <c r="JK151" s="14"/>
      <c r="JL151" s="14"/>
      <c r="JM151" s="14"/>
      <c r="JN151" s="14"/>
      <c r="JO151" s="14"/>
      <c r="JP151" s="14"/>
      <c r="JQ151" s="14"/>
      <c r="JR151" s="14"/>
      <c r="JS151" s="14"/>
      <c r="JT151" s="14"/>
      <c r="JU151" s="14"/>
      <c r="JV151" s="14"/>
      <c r="JW151" s="14"/>
      <c r="JX151" s="14"/>
      <c r="JY151" s="14"/>
      <c r="JZ151" s="14"/>
      <c r="KA151" s="14"/>
      <c r="KB151" s="14"/>
      <c r="KC151" s="14"/>
      <c r="KD151" s="14"/>
      <c r="KE151" s="14"/>
      <c r="KF151" s="14"/>
      <c r="KG151" s="14"/>
      <c r="KH151" s="14"/>
      <c r="KI151" s="14"/>
      <c r="KJ151" s="14"/>
      <c r="KK151" s="14"/>
      <c r="KL151" s="14"/>
      <c r="KM151" s="14"/>
      <c r="KN151" s="14"/>
      <c r="KO151" s="14"/>
      <c r="KP151" s="14"/>
      <c r="KQ151" s="14"/>
      <c r="KR151" s="14"/>
      <c r="KS151" s="14"/>
      <c r="KT151" s="14"/>
      <c r="KU151" s="14"/>
      <c r="KV151" s="14"/>
      <c r="KW151" s="14"/>
      <c r="KX151" s="14"/>
      <c r="KY151" s="14"/>
      <c r="KZ151" s="14"/>
      <c r="LA151" s="14"/>
      <c r="LB151" s="14"/>
      <c r="LC151" s="14"/>
      <c r="LD151" s="14"/>
      <c r="LE151" s="14"/>
      <c r="LF151" s="14"/>
      <c r="LG151" s="14"/>
      <c r="LH151" s="14"/>
      <c r="LI151" s="14"/>
      <c r="LJ151" s="14"/>
      <c r="LK151" s="14"/>
      <c r="LL151" s="14"/>
      <c r="LM151" s="14"/>
      <c r="LN151" s="14"/>
      <c r="LO151" s="14"/>
      <c r="LP151" s="14"/>
      <c r="LQ151" s="14"/>
      <c r="LR151" s="14"/>
      <c r="LS151" s="14"/>
      <c r="LT151" s="14"/>
      <c r="LU151" s="14"/>
      <c r="LV151" s="14"/>
      <c r="LW151" s="14"/>
      <c r="LX151" s="14"/>
      <c r="LY151" s="14"/>
      <c r="LZ151" s="14"/>
      <c r="MA151" s="14"/>
      <c r="MB151" s="14"/>
      <c r="MC151" s="14"/>
      <c r="MD151" s="14"/>
      <c r="ME151" s="14"/>
      <c r="MF151" s="14"/>
      <c r="MG151" s="14"/>
      <c r="MH151" s="14"/>
      <c r="MI151" s="14"/>
      <c r="MJ151" s="14"/>
      <c r="MK151" s="14"/>
      <c r="ML151" s="14"/>
      <c r="MM151" s="14"/>
      <c r="MN151" s="14"/>
      <c r="MO151" s="14"/>
      <c r="MP151" s="14"/>
      <c r="MQ151" s="14"/>
      <c r="MR151" s="14"/>
      <c r="MS151" s="14"/>
      <c r="MT151" s="14"/>
      <c r="MU151" s="14"/>
      <c r="MV151" s="14"/>
      <c r="MW151" s="14"/>
      <c r="MX151" s="14"/>
      <c r="MY151" s="14"/>
      <c r="MZ151" s="14"/>
      <c r="NA151" s="14"/>
      <c r="NB151" s="14"/>
      <c r="NC151" s="14"/>
      <c r="ND151" s="14"/>
      <c r="NE151" s="14"/>
      <c r="NF151" s="14"/>
      <c r="NG151" s="14"/>
      <c r="NH151" s="14"/>
      <c r="NI151" s="14"/>
      <c r="NJ151" s="14"/>
      <c r="NK151" s="14"/>
      <c r="NL151" s="14"/>
      <c r="NM151" s="14"/>
      <c r="NN151" s="14"/>
      <c r="NO151" s="14"/>
      <c r="NP151" s="14"/>
      <c r="NQ151" s="14"/>
      <c r="NR151" s="14"/>
      <c r="NS151" s="14"/>
      <c r="NT151" s="14"/>
      <c r="NU151" s="14"/>
      <c r="NV151" s="14"/>
      <c r="NW151" s="14"/>
      <c r="NX151" s="14"/>
      <c r="NY151" s="14"/>
      <c r="NZ151" s="14"/>
      <c r="OA151" s="14"/>
      <c r="OB151" s="14"/>
      <c r="OC151" s="14"/>
      <c r="OD151" s="14"/>
      <c r="OE151" s="14"/>
      <c r="OF151" s="14"/>
      <c r="OG151" s="14"/>
      <c r="OH151" s="14"/>
      <c r="OI151" s="14"/>
      <c r="OJ151" s="14"/>
      <c r="OK151" s="14"/>
      <c r="OL151" s="14"/>
      <c r="OM151" s="14"/>
      <c r="ON151" s="14"/>
      <c r="OO151" s="14"/>
      <c r="OP151" s="14"/>
      <c r="OQ151" s="14"/>
      <c r="OR151" s="14"/>
      <c r="OS151" s="14"/>
      <c r="OT151" s="14"/>
      <c r="OU151" s="14"/>
      <c r="OV151" s="14"/>
      <c r="OW151" s="14"/>
      <c r="OX151" s="14"/>
      <c r="OY151" s="14"/>
      <c r="OZ151" s="14"/>
      <c r="PA151" s="14"/>
      <c r="PB151" s="14"/>
      <c r="PC151" s="14"/>
      <c r="PD151" s="14"/>
      <c r="PE151" s="14"/>
      <c r="PF151" s="14"/>
      <c r="PG151" s="14"/>
      <c r="PH151" s="14"/>
      <c r="PI151" s="14"/>
      <c r="PJ151" s="14"/>
      <c r="PK151" s="14"/>
      <c r="PL151" s="14"/>
      <c r="PM151" s="14"/>
      <c r="PN151" s="14"/>
      <c r="PO151" s="14"/>
      <c r="PP151" s="14"/>
      <c r="PQ151" s="14"/>
      <c r="PR151" s="14"/>
      <c r="PS151" s="14"/>
      <c r="PT151" s="14"/>
      <c r="PU151" s="14"/>
      <c r="PV151" s="14"/>
      <c r="PW151" s="14"/>
      <c r="PX151" s="14"/>
      <c r="PY151" s="14"/>
      <c r="PZ151" s="14"/>
      <c r="QA151" s="14"/>
      <c r="QB151" s="14"/>
      <c r="QC151" s="14"/>
      <c r="QD151" s="14"/>
      <c r="QE151" s="14"/>
      <c r="QF151" s="14"/>
      <c r="QG151" s="14"/>
      <c r="QH151" s="14"/>
      <c r="QI151" s="14"/>
      <c r="QJ151" s="14"/>
      <c r="QK151" s="14"/>
      <c r="QL151" s="14"/>
      <c r="QM151" s="14"/>
      <c r="QN151" s="14"/>
      <c r="QO151" s="14"/>
      <c r="QP151" s="14"/>
      <c r="QQ151" s="14"/>
      <c r="QR151" s="14"/>
      <c r="QS151" s="14"/>
      <c r="QT151" s="14"/>
      <c r="QU151" s="14"/>
      <c r="QV151" s="14"/>
      <c r="QW151" s="14"/>
      <c r="QX151" s="14"/>
      <c r="QY151" s="14"/>
      <c r="QZ151" s="14"/>
      <c r="RA151" s="14"/>
      <c r="RB151" s="5"/>
      <c r="RC151" s="5"/>
      <c r="RD151" s="6"/>
      <c r="RE151" s="6"/>
      <c r="RF151" s="6"/>
    </row>
    <row r="152" spans="1:474" ht="18" customHeight="1">
      <c r="A152" s="34" t="s">
        <v>231</v>
      </c>
      <c r="B152" s="35" t="s">
        <v>173</v>
      </c>
      <c r="C152" s="35" t="s">
        <v>494</v>
      </c>
      <c r="D152" s="35"/>
      <c r="E152" s="35"/>
      <c r="F152" s="35"/>
      <c r="G152" s="35"/>
      <c r="H152" s="35" t="s">
        <v>175</v>
      </c>
      <c r="I152" s="35" t="s">
        <v>396</v>
      </c>
      <c r="J152" s="35"/>
      <c r="K152" s="10" t="e">
        <f>#REF!</f>
        <v>#REF!</v>
      </c>
      <c r="L152" s="17">
        <v>-1309245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0</v>
      </c>
      <c r="BQ152" s="17">
        <v>0</v>
      </c>
      <c r="BR152" s="17">
        <v>0</v>
      </c>
      <c r="BS152" s="17">
        <v>0</v>
      </c>
      <c r="BT152" s="17">
        <v>0</v>
      </c>
      <c r="BU152" s="17">
        <v>0</v>
      </c>
      <c r="BV152" s="17">
        <v>0</v>
      </c>
      <c r="BW152" s="17">
        <v>0</v>
      </c>
      <c r="BX152" s="23">
        <v>296137756.257083</v>
      </c>
      <c r="BY152" s="17">
        <v>0</v>
      </c>
      <c r="BZ152" s="17">
        <v>0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0</v>
      </c>
      <c r="CN152" s="17">
        <v>0</v>
      </c>
      <c r="CO152" s="17">
        <v>0</v>
      </c>
      <c r="CP152" s="17">
        <v>0</v>
      </c>
      <c r="CQ152" s="17">
        <v>0</v>
      </c>
      <c r="CR152" s="17">
        <v>0</v>
      </c>
      <c r="CS152" s="17">
        <v>0</v>
      </c>
      <c r="CT152" s="17">
        <v>0</v>
      </c>
      <c r="CU152" s="17">
        <v>0</v>
      </c>
      <c r="CV152" s="17">
        <v>0</v>
      </c>
      <c r="CW152" s="17">
        <v>0</v>
      </c>
      <c r="CX152" s="17">
        <v>0</v>
      </c>
      <c r="CY152" s="17">
        <v>0</v>
      </c>
      <c r="CZ152" s="17">
        <v>0</v>
      </c>
      <c r="DA152" s="17">
        <v>0</v>
      </c>
      <c r="DB152" s="17">
        <v>0</v>
      </c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23">
        <v>-296484.98219926801</v>
      </c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17"/>
      <c r="FU152" s="17"/>
      <c r="FV152" s="17"/>
      <c r="FW152" s="17"/>
      <c r="FX152" s="17"/>
      <c r="FY152" s="17"/>
      <c r="FZ152" s="17"/>
      <c r="GA152" s="17"/>
      <c r="GB152" s="17"/>
      <c r="GC152" s="17"/>
      <c r="GD152" s="17"/>
      <c r="GE152" s="17"/>
      <c r="GF152" s="17"/>
      <c r="GG152" s="17"/>
      <c r="GH152" s="17"/>
      <c r="GI152" s="17"/>
      <c r="GJ152" s="17"/>
      <c r="GK152" s="17"/>
      <c r="GL152" s="17"/>
      <c r="GM152" s="17"/>
      <c r="GN152" s="17"/>
      <c r="GO152" s="17"/>
      <c r="GP152" s="17"/>
      <c r="GQ152" s="17"/>
      <c r="GR152" s="17"/>
      <c r="GS152" s="17"/>
      <c r="GT152" s="17"/>
      <c r="GU152" s="17"/>
      <c r="GV152" s="17"/>
      <c r="GW152" s="17"/>
      <c r="GX152" s="17"/>
      <c r="GY152" s="17"/>
      <c r="GZ152" s="17"/>
      <c r="HA152" s="17"/>
      <c r="HB152" s="17"/>
      <c r="HC152" s="17"/>
      <c r="HD152" s="17"/>
      <c r="HE152" s="17"/>
      <c r="HF152" s="17"/>
      <c r="HG152" s="17"/>
      <c r="HH152" s="17"/>
      <c r="HI152" s="17"/>
      <c r="HJ152" s="17"/>
      <c r="HK152" s="17"/>
      <c r="HL152" s="17"/>
      <c r="HM152" s="17"/>
      <c r="HN152" s="17"/>
      <c r="HO152" s="17"/>
      <c r="HP152" s="17"/>
      <c r="HQ152" s="17"/>
      <c r="HR152" s="17"/>
      <c r="HS152" s="17"/>
      <c r="HT152" s="17"/>
      <c r="HU152" s="17"/>
      <c r="HV152" s="17"/>
      <c r="HW152" s="17"/>
      <c r="HX152" s="17"/>
      <c r="HY152" s="17"/>
      <c r="HZ152" s="17"/>
      <c r="IA152" s="17"/>
      <c r="IB152" s="17"/>
      <c r="IC152" s="17"/>
      <c r="ID152" s="17"/>
      <c r="IE152" s="17"/>
      <c r="IF152" s="17"/>
      <c r="IG152" s="17"/>
      <c r="IH152" s="17"/>
      <c r="II152" s="17"/>
      <c r="IJ152" s="17"/>
      <c r="IK152" s="17"/>
      <c r="IL152" s="17"/>
      <c r="IM152" s="17"/>
      <c r="IN152" s="17"/>
      <c r="IO152" s="17"/>
      <c r="IP152" s="17"/>
      <c r="IQ152" s="17"/>
      <c r="IR152" s="17"/>
      <c r="IS152" s="17"/>
      <c r="IT152" s="17"/>
      <c r="IU152" s="17"/>
      <c r="IV152" s="17"/>
      <c r="IW152" s="17"/>
      <c r="IX152" s="17"/>
      <c r="IY152" s="17"/>
      <c r="IZ152" s="17"/>
      <c r="JA152" s="17"/>
      <c r="JB152" s="17"/>
      <c r="JC152" s="17"/>
      <c r="JD152" s="17"/>
      <c r="JE152" s="17"/>
      <c r="JF152" s="17"/>
      <c r="JG152" s="17"/>
      <c r="JH152" s="17"/>
      <c r="JI152" s="17"/>
      <c r="JJ152" s="17"/>
      <c r="JK152" s="17"/>
      <c r="JL152" s="17"/>
      <c r="JM152" s="17"/>
      <c r="JN152" s="17"/>
      <c r="JO152" s="17"/>
      <c r="JP152" s="17"/>
      <c r="JQ152" s="17"/>
      <c r="JR152" s="17"/>
      <c r="JS152" s="17"/>
      <c r="JT152" s="17"/>
      <c r="JU152" s="17"/>
      <c r="JV152" s="17"/>
      <c r="JW152" s="17"/>
      <c r="JX152" s="17"/>
      <c r="JY152" s="17"/>
      <c r="JZ152" s="17">
        <v>0</v>
      </c>
      <c r="KA152" s="17">
        <v>0</v>
      </c>
      <c r="KB152" s="17">
        <v>0</v>
      </c>
      <c r="KC152" s="17">
        <v>0</v>
      </c>
      <c r="KD152" s="17">
        <v>0</v>
      </c>
      <c r="KE152" s="17">
        <v>0</v>
      </c>
      <c r="KF152" s="17">
        <v>0</v>
      </c>
      <c r="KG152" s="17">
        <v>0</v>
      </c>
      <c r="KH152" s="17">
        <v>0</v>
      </c>
      <c r="KI152" s="17">
        <v>0</v>
      </c>
      <c r="KJ152" s="17"/>
      <c r="KK152" s="17"/>
      <c r="KL152" s="17"/>
      <c r="KM152" s="17"/>
      <c r="KN152" s="17"/>
      <c r="KO152" s="17"/>
      <c r="KP152" s="17"/>
      <c r="KQ152" s="17"/>
      <c r="KR152" s="17"/>
      <c r="KS152" s="17"/>
      <c r="KT152" s="17"/>
      <c r="KU152" s="17"/>
      <c r="KV152" s="17"/>
      <c r="KW152" s="17"/>
      <c r="KX152" s="17"/>
      <c r="KY152" s="17"/>
      <c r="KZ152" s="17"/>
      <c r="LA152" s="17"/>
      <c r="LB152" s="17"/>
      <c r="LC152" s="17"/>
      <c r="LD152" s="17"/>
      <c r="LE152" s="17"/>
      <c r="LF152" s="17"/>
      <c r="LG152" s="17"/>
      <c r="LH152" s="17"/>
      <c r="LI152" s="17"/>
      <c r="LJ152" s="17"/>
      <c r="LK152" s="17"/>
      <c r="LL152" s="17"/>
      <c r="LM152" s="17"/>
      <c r="LN152" s="17"/>
      <c r="LO152" s="17"/>
      <c r="LP152" s="17"/>
      <c r="LQ152" s="17"/>
      <c r="LR152" s="17"/>
      <c r="LS152" s="17"/>
      <c r="LT152" s="17"/>
      <c r="LU152" s="17"/>
      <c r="LV152" s="17"/>
      <c r="LW152" s="17"/>
      <c r="LX152" s="17"/>
      <c r="LY152" s="17"/>
      <c r="LZ152" s="17"/>
      <c r="MA152" s="17"/>
      <c r="MB152" s="17"/>
      <c r="MC152" s="17"/>
      <c r="MD152" s="17"/>
      <c r="ME152" s="17"/>
      <c r="MF152" s="17"/>
      <c r="MG152" s="17"/>
      <c r="MH152" s="17"/>
      <c r="MI152" s="17"/>
      <c r="MJ152" s="17"/>
      <c r="MK152" s="17"/>
      <c r="ML152" s="17"/>
      <c r="MM152" s="17"/>
      <c r="MN152" s="17"/>
      <c r="MO152" s="17"/>
      <c r="MP152" s="17"/>
      <c r="MQ152" s="17"/>
      <c r="MR152" s="17"/>
      <c r="MS152" s="17"/>
      <c r="MT152" s="17"/>
      <c r="MU152" s="17"/>
      <c r="MV152" s="17"/>
      <c r="MW152" s="17"/>
      <c r="MX152" s="17"/>
      <c r="MY152" s="17"/>
      <c r="MZ152" s="17"/>
      <c r="NA152" s="17"/>
      <c r="NB152" s="17"/>
      <c r="NC152" s="17"/>
      <c r="ND152" s="17"/>
      <c r="NE152" s="17"/>
      <c r="NF152" s="17"/>
      <c r="NG152" s="17"/>
      <c r="NH152" s="17"/>
      <c r="NI152" s="17"/>
      <c r="NJ152" s="17"/>
      <c r="NK152" s="17"/>
      <c r="NL152" s="17"/>
      <c r="NM152" s="17"/>
      <c r="NN152" s="17"/>
      <c r="NO152" s="17"/>
      <c r="NP152" s="17"/>
      <c r="NQ152" s="17"/>
      <c r="NR152" s="17"/>
      <c r="NS152" s="17"/>
      <c r="NT152" s="17"/>
      <c r="NU152" s="17"/>
      <c r="NV152" s="17"/>
      <c r="NW152" s="17"/>
      <c r="NX152" s="17"/>
      <c r="NY152" s="17"/>
      <c r="NZ152" s="17"/>
      <c r="OA152" s="17"/>
      <c r="OB152" s="17"/>
      <c r="OC152" s="17"/>
      <c r="OD152" s="17"/>
      <c r="OE152" s="17"/>
      <c r="OF152" s="17"/>
      <c r="OG152" s="17"/>
      <c r="OH152" s="17"/>
      <c r="OI152" s="17"/>
      <c r="OJ152" s="17"/>
      <c r="OK152" s="17"/>
      <c r="OL152" s="17"/>
      <c r="OM152" s="17"/>
      <c r="ON152" s="17"/>
      <c r="OO152" s="17"/>
      <c r="OP152" s="17"/>
      <c r="OQ152" s="17"/>
      <c r="OR152" s="17"/>
      <c r="OS152" s="17"/>
      <c r="OT152" s="17"/>
      <c r="OU152" s="17"/>
      <c r="OV152" s="17"/>
      <c r="OW152" s="17"/>
      <c r="OX152" s="17"/>
      <c r="OY152" s="17"/>
      <c r="OZ152" s="17"/>
      <c r="PA152" s="17"/>
      <c r="PB152" s="17"/>
      <c r="PC152" s="17"/>
      <c r="PD152" s="17"/>
      <c r="PE152" s="17"/>
      <c r="PF152" s="17"/>
      <c r="PG152" s="17"/>
      <c r="PH152" s="17"/>
      <c r="PI152" s="17"/>
      <c r="PJ152" s="17"/>
      <c r="PK152" s="17"/>
      <c r="PL152" s="17"/>
      <c r="PM152" s="17"/>
      <c r="PN152" s="17"/>
      <c r="PO152" s="17"/>
      <c r="PP152" s="17"/>
      <c r="PQ152" s="17"/>
      <c r="PR152" s="17"/>
      <c r="PS152" s="17"/>
      <c r="PT152" s="17"/>
      <c r="PU152" s="17"/>
      <c r="PV152" s="17"/>
      <c r="PW152" s="17"/>
      <c r="PX152" s="17"/>
      <c r="PY152" s="17"/>
      <c r="PZ152" s="17"/>
      <c r="QA152" s="17"/>
      <c r="QB152" s="17"/>
      <c r="QC152" s="17"/>
      <c r="QD152" s="17"/>
      <c r="QE152" s="17"/>
      <c r="QF152" s="17"/>
      <c r="QG152" s="17"/>
      <c r="QH152" s="17"/>
      <c r="QI152" s="17"/>
      <c r="QJ152" s="17"/>
      <c r="QK152" s="17"/>
      <c r="QL152" s="17"/>
      <c r="QM152" s="17"/>
      <c r="QN152" s="17"/>
      <c r="QO152" s="17"/>
      <c r="QP152" s="17"/>
      <c r="QQ152" s="17"/>
      <c r="QR152" s="17"/>
      <c r="QS152" s="17"/>
      <c r="QT152" s="17"/>
      <c r="QU152" s="17"/>
      <c r="QV152" s="17"/>
      <c r="QW152" s="17"/>
      <c r="QX152" s="17"/>
      <c r="QY152" s="17"/>
      <c r="QZ152" s="17"/>
      <c r="RA152" s="17"/>
      <c r="RB152" s="5">
        <f>SUM(L152:QY152)</f>
        <v>294532026.27488375</v>
      </c>
      <c r="RC152" s="5">
        <f t="shared" ref="RC152:RC153" si="209">RA152-RB152</f>
        <v>-294532026.27488375</v>
      </c>
      <c r="RD152" s="6" t="e">
        <f>#REF!</f>
        <v>#REF!</v>
      </c>
      <c r="RE152" s="6" t="e">
        <f>RD152-RB152</f>
        <v>#REF!</v>
      </c>
      <c r="RF152" s="6"/>
    </row>
    <row r="153" spans="1:474" ht="18" customHeight="1">
      <c r="A153" s="34" t="s">
        <v>231</v>
      </c>
      <c r="B153" s="35" t="s">
        <v>173</v>
      </c>
      <c r="C153" s="35" t="s">
        <v>325</v>
      </c>
      <c r="D153" s="35" t="s">
        <v>495</v>
      </c>
      <c r="E153" s="35"/>
      <c r="F153" s="35"/>
      <c r="G153" s="35"/>
      <c r="H153" s="35" t="s">
        <v>175</v>
      </c>
      <c r="I153" s="35" t="s">
        <v>396</v>
      </c>
      <c r="J153" s="35"/>
      <c r="K153" s="38" t="e">
        <f>#REF!</f>
        <v>#REF!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>
        <v>0</v>
      </c>
      <c r="AC153" s="17">
        <v>0</v>
      </c>
      <c r="AD153" s="17">
        <v>0</v>
      </c>
      <c r="AE153" s="17">
        <v>0</v>
      </c>
      <c r="AF153" s="17">
        <v>0</v>
      </c>
      <c r="AG153" s="17">
        <v>0</v>
      </c>
      <c r="AH153" s="17">
        <v>0</v>
      </c>
      <c r="AI153" s="17">
        <v>0</v>
      </c>
      <c r="AJ153" s="17">
        <v>0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0</v>
      </c>
      <c r="AS153" s="17">
        <v>0</v>
      </c>
      <c r="AT153" s="17">
        <v>0</v>
      </c>
      <c r="AU153" s="17">
        <v>0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0</v>
      </c>
      <c r="BP153" s="17">
        <v>0</v>
      </c>
      <c r="BQ153" s="17">
        <v>0</v>
      </c>
      <c r="BR153" s="17">
        <v>0</v>
      </c>
      <c r="BS153" s="17">
        <v>0</v>
      </c>
      <c r="BT153" s="17">
        <v>0</v>
      </c>
      <c r="BU153" s="17">
        <v>0</v>
      </c>
      <c r="BV153" s="17">
        <v>0</v>
      </c>
      <c r="BW153" s="17">
        <v>0</v>
      </c>
      <c r="BX153" s="23">
        <v>0</v>
      </c>
      <c r="BY153" s="17">
        <v>0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0</v>
      </c>
      <c r="CN153" s="17">
        <v>0</v>
      </c>
      <c r="CO153" s="17">
        <v>0</v>
      </c>
      <c r="CP153" s="17">
        <v>0</v>
      </c>
      <c r="CQ153" s="17">
        <v>0</v>
      </c>
      <c r="CR153" s="17">
        <v>0</v>
      </c>
      <c r="CS153" s="17">
        <v>0</v>
      </c>
      <c r="CT153" s="17">
        <v>0</v>
      </c>
      <c r="CU153" s="17">
        <v>0</v>
      </c>
      <c r="CV153" s="17">
        <v>0</v>
      </c>
      <c r="CW153" s="17">
        <v>0</v>
      </c>
      <c r="CX153" s="17">
        <v>0</v>
      </c>
      <c r="CY153" s="17">
        <v>0</v>
      </c>
      <c r="CZ153" s="17">
        <v>0</v>
      </c>
      <c r="DA153" s="17">
        <v>0</v>
      </c>
      <c r="DB153" s="17">
        <v>0</v>
      </c>
      <c r="DC153" s="17">
        <v>0</v>
      </c>
      <c r="DD153" s="17">
        <v>0</v>
      </c>
      <c r="DE153" s="17">
        <v>0</v>
      </c>
      <c r="DF153" s="17">
        <v>0</v>
      </c>
      <c r="DG153" s="17">
        <v>0</v>
      </c>
      <c r="DH153" s="17">
        <v>0</v>
      </c>
      <c r="DI153" s="17">
        <v>0</v>
      </c>
      <c r="DJ153" s="17">
        <v>0</v>
      </c>
      <c r="DK153" s="17">
        <v>0</v>
      </c>
      <c r="DL153" s="17">
        <v>0</v>
      </c>
      <c r="DM153" s="17">
        <v>0</v>
      </c>
      <c r="DN153" s="17">
        <v>0</v>
      </c>
      <c r="DO153" s="17">
        <v>0</v>
      </c>
      <c r="DP153" s="17">
        <v>0</v>
      </c>
      <c r="DQ153" s="17">
        <v>0</v>
      </c>
      <c r="DR153" s="17">
        <v>0</v>
      </c>
      <c r="DS153" s="17">
        <v>0</v>
      </c>
      <c r="DT153" s="17">
        <v>0</v>
      </c>
      <c r="DU153" s="23">
        <v>0</v>
      </c>
      <c r="DV153" s="17">
        <v>0</v>
      </c>
      <c r="DW153" s="17">
        <v>0</v>
      </c>
      <c r="DX153" s="17">
        <v>0</v>
      </c>
      <c r="DY153" s="17">
        <v>0</v>
      </c>
      <c r="DZ153" s="17">
        <v>0</v>
      </c>
      <c r="EA153" s="17">
        <v>0</v>
      </c>
      <c r="EB153" s="17">
        <v>0</v>
      </c>
      <c r="EC153" s="17">
        <v>0</v>
      </c>
      <c r="ED153" s="17">
        <v>0</v>
      </c>
      <c r="EE153" s="17">
        <v>0</v>
      </c>
      <c r="EF153" s="17">
        <v>0</v>
      </c>
      <c r="EG153" s="17">
        <v>0</v>
      </c>
      <c r="EH153" s="17">
        <v>0</v>
      </c>
      <c r="EI153" s="17">
        <v>0</v>
      </c>
      <c r="EJ153" s="17">
        <v>0</v>
      </c>
      <c r="EK153" s="17">
        <v>0</v>
      </c>
      <c r="EL153" s="17">
        <v>0</v>
      </c>
      <c r="EM153" s="17">
        <v>0</v>
      </c>
      <c r="EN153" s="17">
        <v>0</v>
      </c>
      <c r="EO153" s="17">
        <v>0</v>
      </c>
      <c r="EP153" s="17">
        <v>0</v>
      </c>
      <c r="EQ153" s="17">
        <v>0</v>
      </c>
      <c r="ER153" s="17">
        <v>0</v>
      </c>
      <c r="ES153" s="17">
        <v>0</v>
      </c>
      <c r="ET153" s="17">
        <v>0</v>
      </c>
      <c r="EU153" s="17">
        <v>0</v>
      </c>
      <c r="EV153" s="17">
        <v>0</v>
      </c>
      <c r="EW153" s="17">
        <v>0</v>
      </c>
      <c r="EX153" s="17">
        <v>0</v>
      </c>
      <c r="EY153" s="17">
        <v>0</v>
      </c>
      <c r="EZ153" s="17">
        <v>0</v>
      </c>
      <c r="FA153" s="17">
        <v>0</v>
      </c>
      <c r="FB153" s="17">
        <v>0</v>
      </c>
      <c r="FC153" s="17">
        <v>0</v>
      </c>
      <c r="FD153" s="17">
        <v>0</v>
      </c>
      <c r="FE153" s="17">
        <v>0</v>
      </c>
      <c r="FF153" s="17">
        <v>0</v>
      </c>
      <c r="FG153" s="17">
        <v>0</v>
      </c>
      <c r="FH153" s="17">
        <v>0</v>
      </c>
      <c r="FI153" s="17">
        <v>0</v>
      </c>
      <c r="FJ153" s="17">
        <v>0</v>
      </c>
      <c r="FK153" s="17">
        <v>0</v>
      </c>
      <c r="FL153" s="17">
        <v>0</v>
      </c>
      <c r="FM153" s="17">
        <v>0</v>
      </c>
      <c r="FN153" s="17">
        <v>0</v>
      </c>
      <c r="FO153" s="17">
        <v>0</v>
      </c>
      <c r="FP153" s="17">
        <v>0</v>
      </c>
      <c r="FQ153" s="17">
        <v>0</v>
      </c>
      <c r="FR153" s="17">
        <v>0</v>
      </c>
      <c r="FS153" s="17">
        <v>0</v>
      </c>
      <c r="FT153" s="17">
        <v>0</v>
      </c>
      <c r="FU153" s="17">
        <v>0</v>
      </c>
      <c r="FV153" s="17">
        <v>0</v>
      </c>
      <c r="FW153" s="17">
        <v>0</v>
      </c>
      <c r="FX153" s="17">
        <v>0</v>
      </c>
      <c r="FY153" s="17">
        <v>0</v>
      </c>
      <c r="FZ153" s="17">
        <v>0</v>
      </c>
      <c r="GA153" s="17">
        <v>0</v>
      </c>
      <c r="GB153" s="17">
        <v>0</v>
      </c>
      <c r="GC153" s="17">
        <v>0</v>
      </c>
      <c r="GD153" s="17">
        <v>0</v>
      </c>
      <c r="GE153" s="17">
        <v>0</v>
      </c>
      <c r="GF153" s="17">
        <v>0</v>
      </c>
      <c r="GG153" s="17">
        <v>0</v>
      </c>
      <c r="GH153" s="17">
        <v>0</v>
      </c>
      <c r="GI153" s="17">
        <v>0</v>
      </c>
      <c r="GJ153" s="17">
        <v>0</v>
      </c>
      <c r="GK153" s="17">
        <v>0</v>
      </c>
      <c r="GL153" s="17">
        <v>0</v>
      </c>
      <c r="GM153" s="17">
        <v>0</v>
      </c>
      <c r="GN153" s="17">
        <v>0</v>
      </c>
      <c r="GO153" s="17">
        <v>0</v>
      </c>
      <c r="GP153" s="17">
        <v>0</v>
      </c>
      <c r="GQ153" s="17">
        <v>0</v>
      </c>
      <c r="GR153" s="17">
        <v>0</v>
      </c>
      <c r="GS153" s="17">
        <v>0</v>
      </c>
      <c r="GT153" s="17">
        <v>0</v>
      </c>
      <c r="GU153" s="17">
        <v>0</v>
      </c>
      <c r="GV153" s="17">
        <v>0</v>
      </c>
      <c r="GW153" s="17">
        <v>0</v>
      </c>
      <c r="GX153" s="17">
        <v>0</v>
      </c>
      <c r="GY153" s="17">
        <v>0</v>
      </c>
      <c r="GZ153" s="17">
        <v>0</v>
      </c>
      <c r="HA153" s="17">
        <v>0</v>
      </c>
      <c r="HB153" s="17">
        <v>0</v>
      </c>
      <c r="HC153" s="17">
        <v>0</v>
      </c>
      <c r="HD153" s="17">
        <v>0</v>
      </c>
      <c r="HE153" s="17">
        <v>0</v>
      </c>
      <c r="HF153" s="17">
        <v>0</v>
      </c>
      <c r="HG153" s="17">
        <v>0</v>
      </c>
      <c r="HH153" s="17">
        <v>0</v>
      </c>
      <c r="HI153" s="17">
        <v>0</v>
      </c>
      <c r="HJ153" s="17">
        <v>0</v>
      </c>
      <c r="HK153" s="17">
        <v>0</v>
      </c>
      <c r="HL153" s="17">
        <v>0</v>
      </c>
      <c r="HM153" s="17">
        <v>0</v>
      </c>
      <c r="HN153" s="17">
        <v>0</v>
      </c>
      <c r="HO153" s="17">
        <v>0</v>
      </c>
      <c r="HP153" s="17">
        <v>0</v>
      </c>
      <c r="HQ153" s="17">
        <v>0</v>
      </c>
      <c r="HR153" s="17">
        <v>0</v>
      </c>
      <c r="HS153" s="17">
        <v>0</v>
      </c>
      <c r="HT153" s="17">
        <v>0</v>
      </c>
      <c r="HU153" s="17">
        <v>0</v>
      </c>
      <c r="HV153" s="17">
        <v>0</v>
      </c>
      <c r="HW153" s="17">
        <v>0</v>
      </c>
      <c r="HX153" s="17">
        <v>0</v>
      </c>
      <c r="HY153" s="17">
        <v>0</v>
      </c>
      <c r="HZ153" s="17">
        <v>0</v>
      </c>
      <c r="IA153" s="17">
        <v>0</v>
      </c>
      <c r="IB153" s="17">
        <v>0</v>
      </c>
      <c r="IC153" s="17">
        <v>0</v>
      </c>
      <c r="ID153" s="17">
        <v>0</v>
      </c>
      <c r="IE153" s="17">
        <v>0</v>
      </c>
      <c r="IF153" s="17">
        <v>0</v>
      </c>
      <c r="IG153" s="17">
        <v>0</v>
      </c>
      <c r="IH153" s="17">
        <v>0</v>
      </c>
      <c r="II153" s="17">
        <v>0</v>
      </c>
      <c r="IJ153" s="17">
        <v>0</v>
      </c>
      <c r="IK153" s="17">
        <v>0</v>
      </c>
      <c r="IL153" s="17">
        <v>0</v>
      </c>
      <c r="IM153" s="17">
        <v>0</v>
      </c>
      <c r="IN153" s="17">
        <v>0</v>
      </c>
      <c r="IO153" s="17">
        <v>0</v>
      </c>
      <c r="IP153" s="17">
        <v>0</v>
      </c>
      <c r="IQ153" s="17">
        <v>0</v>
      </c>
      <c r="IR153" s="17">
        <v>0</v>
      </c>
      <c r="IS153" s="17">
        <v>0</v>
      </c>
      <c r="IT153" s="17">
        <v>0</v>
      </c>
      <c r="IU153" s="17">
        <v>0</v>
      </c>
      <c r="IV153" s="17">
        <v>0</v>
      </c>
      <c r="IW153" s="17">
        <v>0</v>
      </c>
      <c r="IX153" s="17">
        <v>0</v>
      </c>
      <c r="IY153" s="17">
        <v>0</v>
      </c>
      <c r="IZ153" s="17">
        <v>0</v>
      </c>
      <c r="JA153" s="17">
        <v>0</v>
      </c>
      <c r="JB153" s="17">
        <v>0</v>
      </c>
      <c r="JC153" s="17">
        <v>0</v>
      </c>
      <c r="JD153" s="17">
        <v>0</v>
      </c>
      <c r="JE153" s="17">
        <v>0</v>
      </c>
      <c r="JF153" s="17">
        <v>0</v>
      </c>
      <c r="JG153" s="17">
        <v>0</v>
      </c>
      <c r="JH153" s="17">
        <v>0</v>
      </c>
      <c r="JI153" s="17">
        <v>0</v>
      </c>
      <c r="JJ153" s="17">
        <v>0</v>
      </c>
      <c r="JK153" s="17">
        <v>0</v>
      </c>
      <c r="JL153" s="17">
        <v>0</v>
      </c>
      <c r="JM153" s="17">
        <v>0</v>
      </c>
      <c r="JN153" s="17">
        <v>0</v>
      </c>
      <c r="JO153" s="17">
        <v>0</v>
      </c>
      <c r="JP153" s="17">
        <v>0</v>
      </c>
      <c r="JQ153" s="17">
        <v>0</v>
      </c>
      <c r="JR153" s="17">
        <v>0</v>
      </c>
      <c r="JS153" s="17">
        <v>0</v>
      </c>
      <c r="JT153" s="17">
        <v>0</v>
      </c>
      <c r="JU153" s="17">
        <v>0</v>
      </c>
      <c r="JV153" s="17">
        <v>0</v>
      </c>
      <c r="JW153" s="17">
        <v>0</v>
      </c>
      <c r="JX153" s="17">
        <v>0</v>
      </c>
      <c r="JY153" s="17">
        <v>0</v>
      </c>
      <c r="JZ153" s="17">
        <v>0</v>
      </c>
      <c r="KA153" s="17">
        <v>0</v>
      </c>
      <c r="KB153" s="17">
        <v>0</v>
      </c>
      <c r="KC153" s="17">
        <v>0</v>
      </c>
      <c r="KD153" s="17">
        <v>0</v>
      </c>
      <c r="KE153" s="17">
        <v>0</v>
      </c>
      <c r="KF153" s="17">
        <v>0</v>
      </c>
      <c r="KG153" s="17">
        <v>0</v>
      </c>
      <c r="KH153" s="17">
        <v>0</v>
      </c>
      <c r="KI153" s="17">
        <v>0</v>
      </c>
      <c r="KJ153" s="17">
        <v>0</v>
      </c>
      <c r="KK153" s="17">
        <v>0</v>
      </c>
      <c r="KL153" s="17">
        <v>0</v>
      </c>
      <c r="KM153" s="17">
        <v>0</v>
      </c>
      <c r="KN153" s="17">
        <v>0</v>
      </c>
      <c r="KO153" s="17">
        <v>0</v>
      </c>
      <c r="KP153" s="17">
        <v>0</v>
      </c>
      <c r="KQ153" s="17">
        <v>0</v>
      </c>
      <c r="KR153" s="17">
        <v>0</v>
      </c>
      <c r="KS153" s="17">
        <v>0</v>
      </c>
      <c r="KT153" s="17">
        <v>0</v>
      </c>
      <c r="KU153" s="17">
        <v>0</v>
      </c>
      <c r="KV153" s="17">
        <v>0</v>
      </c>
      <c r="KW153" s="17">
        <v>0</v>
      </c>
      <c r="KX153" s="17">
        <v>0</v>
      </c>
      <c r="KY153" s="17">
        <v>0</v>
      </c>
      <c r="KZ153" s="17">
        <v>0</v>
      </c>
      <c r="LA153" s="17">
        <v>0</v>
      </c>
      <c r="LB153" s="17">
        <v>0</v>
      </c>
      <c r="LC153" s="17">
        <v>0</v>
      </c>
      <c r="LD153" s="17">
        <v>0</v>
      </c>
      <c r="LE153" s="17">
        <v>0</v>
      </c>
      <c r="LF153" s="17">
        <v>0</v>
      </c>
      <c r="LG153" s="17">
        <v>0</v>
      </c>
      <c r="LH153" s="17">
        <v>0</v>
      </c>
      <c r="LI153" s="17">
        <v>0</v>
      </c>
      <c r="LJ153" s="17">
        <v>0</v>
      </c>
      <c r="LK153" s="17">
        <v>0</v>
      </c>
      <c r="LL153" s="17">
        <v>0</v>
      </c>
      <c r="LM153" s="17">
        <v>0</v>
      </c>
      <c r="LN153" s="17">
        <v>0</v>
      </c>
      <c r="LO153" s="17">
        <v>0</v>
      </c>
      <c r="LP153" s="17">
        <v>0</v>
      </c>
      <c r="LQ153" s="17">
        <v>0</v>
      </c>
      <c r="LR153" s="17">
        <v>0</v>
      </c>
      <c r="LS153" s="17">
        <v>0</v>
      </c>
      <c r="LT153" s="17">
        <v>0</v>
      </c>
      <c r="LU153" s="17">
        <v>0</v>
      </c>
      <c r="LV153" s="17">
        <v>0</v>
      </c>
      <c r="LW153" s="17">
        <v>0</v>
      </c>
      <c r="LX153" s="17">
        <v>0</v>
      </c>
      <c r="LY153" s="17">
        <v>0</v>
      </c>
      <c r="LZ153" s="17">
        <v>0</v>
      </c>
      <c r="MA153" s="17">
        <v>0</v>
      </c>
      <c r="MB153" s="17">
        <v>0</v>
      </c>
      <c r="MC153" s="17">
        <v>0</v>
      </c>
      <c r="MD153" s="17">
        <v>0</v>
      </c>
      <c r="ME153" s="17">
        <v>0</v>
      </c>
      <c r="MF153" s="17">
        <v>0</v>
      </c>
      <c r="MG153" s="17">
        <v>0</v>
      </c>
      <c r="MH153" s="17">
        <v>0</v>
      </c>
      <c r="MI153" s="17">
        <v>0</v>
      </c>
      <c r="MJ153" s="17">
        <v>0</v>
      </c>
      <c r="MK153" s="17">
        <v>0</v>
      </c>
      <c r="ML153" s="17">
        <v>0</v>
      </c>
      <c r="MM153" s="17">
        <v>0</v>
      </c>
      <c r="MN153" s="17">
        <v>0</v>
      </c>
      <c r="MO153" s="17">
        <v>0</v>
      </c>
      <c r="MP153" s="17">
        <v>0</v>
      </c>
      <c r="MQ153" s="17">
        <v>0</v>
      </c>
      <c r="MR153" s="17">
        <v>0</v>
      </c>
      <c r="MS153" s="17">
        <v>0</v>
      </c>
      <c r="MT153" s="17">
        <v>0</v>
      </c>
      <c r="MU153" s="17">
        <v>0</v>
      </c>
      <c r="MV153" s="17">
        <v>0</v>
      </c>
      <c r="MW153" s="17">
        <v>0</v>
      </c>
      <c r="MX153" s="17">
        <v>0</v>
      </c>
      <c r="MY153" s="17">
        <v>0</v>
      </c>
      <c r="MZ153" s="17">
        <v>0</v>
      </c>
      <c r="NA153" s="17">
        <v>0</v>
      </c>
      <c r="NB153" s="17">
        <v>0</v>
      </c>
      <c r="NC153" s="17">
        <v>0</v>
      </c>
      <c r="ND153" s="17">
        <v>0</v>
      </c>
      <c r="NE153" s="17">
        <v>0</v>
      </c>
      <c r="NF153" s="17">
        <v>0</v>
      </c>
      <c r="NG153" s="17">
        <v>0</v>
      </c>
      <c r="NH153" s="17">
        <v>0</v>
      </c>
      <c r="NI153" s="17">
        <v>0</v>
      </c>
      <c r="NJ153" s="17">
        <v>0</v>
      </c>
      <c r="NK153" s="17">
        <v>0</v>
      </c>
      <c r="NL153" s="17">
        <v>0</v>
      </c>
      <c r="NM153" s="17">
        <v>0</v>
      </c>
      <c r="NN153" s="17">
        <v>0</v>
      </c>
      <c r="NO153" s="17">
        <v>0</v>
      </c>
      <c r="NP153" s="17">
        <v>0</v>
      </c>
      <c r="NQ153" s="17">
        <v>0</v>
      </c>
      <c r="NR153" s="17">
        <v>0</v>
      </c>
      <c r="NS153" s="17">
        <v>0</v>
      </c>
      <c r="NT153" s="17">
        <v>0</v>
      </c>
      <c r="NU153" s="17">
        <v>0</v>
      </c>
      <c r="NV153" s="17">
        <v>0</v>
      </c>
      <c r="NW153" s="17">
        <v>0</v>
      </c>
      <c r="NX153" s="17">
        <v>0</v>
      </c>
      <c r="NY153" s="17">
        <v>0</v>
      </c>
      <c r="NZ153" s="17">
        <v>0</v>
      </c>
      <c r="OA153" s="17">
        <v>0</v>
      </c>
      <c r="OB153" s="17">
        <v>0</v>
      </c>
      <c r="OC153" s="17">
        <v>0</v>
      </c>
      <c r="OD153" s="17">
        <v>0</v>
      </c>
      <c r="OE153" s="17">
        <v>0</v>
      </c>
      <c r="OF153" s="17">
        <v>0</v>
      </c>
      <c r="OG153" s="17">
        <v>0</v>
      </c>
      <c r="OH153" s="17">
        <v>0</v>
      </c>
      <c r="OI153" s="17">
        <v>0</v>
      </c>
      <c r="OJ153" s="17">
        <v>0</v>
      </c>
      <c r="OK153" s="17">
        <v>0</v>
      </c>
      <c r="OL153" s="17">
        <v>0</v>
      </c>
      <c r="OM153" s="17">
        <v>0</v>
      </c>
      <c r="ON153" s="17">
        <v>0</v>
      </c>
      <c r="OO153" s="17">
        <v>0</v>
      </c>
      <c r="OP153" s="17">
        <v>0</v>
      </c>
      <c r="OQ153" s="17">
        <v>0</v>
      </c>
      <c r="OR153" s="17">
        <v>0</v>
      </c>
      <c r="OS153" s="17">
        <v>0</v>
      </c>
      <c r="OT153" s="17">
        <v>0</v>
      </c>
      <c r="OU153" s="17">
        <v>0</v>
      </c>
      <c r="OV153" s="17">
        <v>0</v>
      </c>
      <c r="OW153" s="17">
        <v>0</v>
      </c>
      <c r="OX153" s="17">
        <v>0</v>
      </c>
      <c r="OY153" s="17">
        <v>0</v>
      </c>
      <c r="OZ153" s="17">
        <v>0</v>
      </c>
      <c r="PA153" s="17">
        <v>0</v>
      </c>
      <c r="PB153" s="17">
        <v>0</v>
      </c>
      <c r="PC153" s="17">
        <v>0</v>
      </c>
      <c r="PD153" s="17">
        <v>0</v>
      </c>
      <c r="PE153" s="17">
        <v>0</v>
      </c>
      <c r="PF153" s="17">
        <v>0</v>
      </c>
      <c r="PG153" s="17">
        <v>0</v>
      </c>
      <c r="PH153" s="17">
        <v>0</v>
      </c>
      <c r="PI153" s="17">
        <v>0</v>
      </c>
      <c r="PJ153" s="17">
        <v>0</v>
      </c>
      <c r="PK153" s="17">
        <v>0</v>
      </c>
      <c r="PL153" s="17">
        <v>0</v>
      </c>
      <c r="PM153" s="17">
        <v>0</v>
      </c>
      <c r="PN153" s="17">
        <v>0</v>
      </c>
      <c r="PO153" s="17">
        <v>0</v>
      </c>
      <c r="PP153" s="17">
        <v>0</v>
      </c>
      <c r="PQ153" s="17">
        <v>0</v>
      </c>
      <c r="PR153" s="17">
        <v>0</v>
      </c>
      <c r="PS153" s="17">
        <v>0</v>
      </c>
      <c r="PT153" s="17">
        <v>0</v>
      </c>
      <c r="PU153" s="17">
        <v>0</v>
      </c>
      <c r="PV153" s="17">
        <v>0</v>
      </c>
      <c r="PW153" s="17">
        <v>0</v>
      </c>
      <c r="PX153" s="17">
        <v>0</v>
      </c>
      <c r="PY153" s="17">
        <v>0</v>
      </c>
      <c r="PZ153" s="17">
        <v>0</v>
      </c>
      <c r="QA153" s="17">
        <v>0</v>
      </c>
      <c r="QB153" s="17">
        <v>0</v>
      </c>
      <c r="QC153" s="17">
        <v>0</v>
      </c>
      <c r="QD153" s="17">
        <v>0</v>
      </c>
      <c r="QE153" s="17">
        <v>0</v>
      </c>
      <c r="QF153" s="17">
        <v>0</v>
      </c>
      <c r="QG153" s="17">
        <v>0</v>
      </c>
      <c r="QH153" s="17">
        <v>0</v>
      </c>
      <c r="QI153" s="17">
        <v>0</v>
      </c>
      <c r="QJ153" s="17">
        <v>0</v>
      </c>
      <c r="QK153" s="17">
        <v>0</v>
      </c>
      <c r="QL153" s="17">
        <v>0</v>
      </c>
      <c r="QM153" s="17">
        <v>0</v>
      </c>
      <c r="QN153" s="17">
        <v>0</v>
      </c>
      <c r="QO153" s="17">
        <v>0</v>
      </c>
      <c r="QP153" s="17">
        <v>0</v>
      </c>
      <c r="QQ153" s="17">
        <v>0</v>
      </c>
      <c r="QR153" s="17">
        <v>0</v>
      </c>
      <c r="QS153" s="17">
        <v>0</v>
      </c>
      <c r="QT153" s="17">
        <v>0</v>
      </c>
      <c r="QU153" s="17">
        <v>0</v>
      </c>
      <c r="QV153" s="17">
        <v>0</v>
      </c>
      <c r="QW153" s="17">
        <v>0</v>
      </c>
      <c r="QX153" s="17">
        <v>0</v>
      </c>
      <c r="QY153" s="17">
        <v>0</v>
      </c>
      <c r="QZ153" s="17"/>
      <c r="RA153" s="17"/>
      <c r="RB153" s="5">
        <f>SUM(L153:QY153)</f>
        <v>0</v>
      </c>
      <c r="RC153" s="5">
        <f t="shared" si="209"/>
        <v>0</v>
      </c>
      <c r="RD153" s="6" t="e">
        <f>#REF!</f>
        <v>#REF!</v>
      </c>
      <c r="RE153" s="6" t="e">
        <f>RD153-RB153</f>
        <v>#REF!</v>
      </c>
      <c r="RF153" s="6"/>
    </row>
    <row r="154" spans="1:474" ht="18" customHeight="1">
      <c r="A154" s="34" t="s">
        <v>231</v>
      </c>
      <c r="B154" s="35" t="s">
        <v>173</v>
      </c>
      <c r="C154" s="35" t="s">
        <v>174</v>
      </c>
      <c r="D154" s="35"/>
      <c r="E154" s="35"/>
      <c r="F154" s="35"/>
      <c r="G154" s="35"/>
      <c r="H154" s="35" t="s">
        <v>175</v>
      </c>
      <c r="I154" s="35" t="s">
        <v>396</v>
      </c>
      <c r="J154" s="35"/>
      <c r="K154" s="39" t="s">
        <v>405</v>
      </c>
      <c r="L154" s="18">
        <v>0</v>
      </c>
      <c r="M154" s="18">
        <v>0</v>
      </c>
      <c r="N154" s="18">
        <f t="shared" ref="N154:BY154" si="210">M154+N153-N152</f>
        <v>0</v>
      </c>
      <c r="O154" s="18">
        <f t="shared" si="210"/>
        <v>0</v>
      </c>
      <c r="P154" s="18">
        <f t="shared" si="210"/>
        <v>0</v>
      </c>
      <c r="Q154" s="18">
        <f t="shared" si="210"/>
        <v>0</v>
      </c>
      <c r="R154" s="18">
        <f t="shared" si="210"/>
        <v>0</v>
      </c>
      <c r="S154" s="18">
        <f t="shared" si="210"/>
        <v>0</v>
      </c>
      <c r="T154" s="18">
        <f t="shared" si="210"/>
        <v>0</v>
      </c>
      <c r="U154" s="18">
        <f t="shared" si="210"/>
        <v>0</v>
      </c>
      <c r="V154" s="18">
        <f t="shared" si="210"/>
        <v>0</v>
      </c>
      <c r="W154" s="18">
        <f t="shared" si="210"/>
        <v>0</v>
      </c>
      <c r="X154" s="18">
        <f t="shared" si="210"/>
        <v>0</v>
      </c>
      <c r="Y154" s="18">
        <f t="shared" si="210"/>
        <v>0</v>
      </c>
      <c r="Z154" s="18">
        <f t="shared" si="210"/>
        <v>0</v>
      </c>
      <c r="AA154" s="18">
        <f t="shared" si="210"/>
        <v>0</v>
      </c>
      <c r="AB154" s="18">
        <f t="shared" si="210"/>
        <v>0</v>
      </c>
      <c r="AC154" s="18">
        <f t="shared" si="210"/>
        <v>0</v>
      </c>
      <c r="AD154" s="18">
        <f t="shared" si="210"/>
        <v>0</v>
      </c>
      <c r="AE154" s="18">
        <f t="shared" si="210"/>
        <v>0</v>
      </c>
      <c r="AF154" s="18">
        <f t="shared" si="210"/>
        <v>0</v>
      </c>
      <c r="AG154" s="18">
        <f t="shared" si="210"/>
        <v>0</v>
      </c>
      <c r="AH154" s="18">
        <f t="shared" si="210"/>
        <v>0</v>
      </c>
      <c r="AI154" s="18">
        <f t="shared" si="210"/>
        <v>0</v>
      </c>
      <c r="AJ154" s="18">
        <f t="shared" si="210"/>
        <v>0</v>
      </c>
      <c r="AK154" s="18">
        <f t="shared" si="210"/>
        <v>0</v>
      </c>
      <c r="AL154" s="18">
        <f t="shared" si="210"/>
        <v>0</v>
      </c>
      <c r="AM154" s="18">
        <f t="shared" si="210"/>
        <v>0</v>
      </c>
      <c r="AN154" s="18">
        <f t="shared" si="210"/>
        <v>0</v>
      </c>
      <c r="AO154" s="18">
        <f t="shared" si="210"/>
        <v>0</v>
      </c>
      <c r="AP154" s="18">
        <f t="shared" si="210"/>
        <v>0</v>
      </c>
      <c r="AQ154" s="18">
        <f t="shared" si="210"/>
        <v>0</v>
      </c>
      <c r="AR154" s="18">
        <f t="shared" si="210"/>
        <v>0</v>
      </c>
      <c r="AS154" s="18">
        <f t="shared" si="210"/>
        <v>0</v>
      </c>
      <c r="AT154" s="18">
        <f t="shared" si="210"/>
        <v>0</v>
      </c>
      <c r="AU154" s="18">
        <f t="shared" si="210"/>
        <v>0</v>
      </c>
      <c r="AV154" s="18">
        <f t="shared" si="210"/>
        <v>0</v>
      </c>
      <c r="AW154" s="18">
        <f t="shared" si="210"/>
        <v>0</v>
      </c>
      <c r="AX154" s="18">
        <f t="shared" si="210"/>
        <v>0</v>
      </c>
      <c r="AY154" s="18">
        <f t="shared" si="210"/>
        <v>0</v>
      </c>
      <c r="AZ154" s="18">
        <f t="shared" si="210"/>
        <v>0</v>
      </c>
      <c r="BA154" s="18">
        <f t="shared" si="210"/>
        <v>0</v>
      </c>
      <c r="BB154" s="18">
        <f t="shared" si="210"/>
        <v>0</v>
      </c>
      <c r="BC154" s="18">
        <f t="shared" si="210"/>
        <v>0</v>
      </c>
      <c r="BD154" s="18">
        <f t="shared" si="210"/>
        <v>0</v>
      </c>
      <c r="BE154" s="18">
        <f t="shared" si="210"/>
        <v>0</v>
      </c>
      <c r="BF154" s="18">
        <f t="shared" si="210"/>
        <v>0</v>
      </c>
      <c r="BG154" s="18">
        <f t="shared" si="210"/>
        <v>0</v>
      </c>
      <c r="BH154" s="18">
        <f t="shared" si="210"/>
        <v>0</v>
      </c>
      <c r="BI154" s="18">
        <f t="shared" si="210"/>
        <v>0</v>
      </c>
      <c r="BJ154" s="18">
        <f t="shared" si="210"/>
        <v>0</v>
      </c>
      <c r="BK154" s="18">
        <f t="shared" si="210"/>
        <v>0</v>
      </c>
      <c r="BL154" s="18">
        <f t="shared" si="210"/>
        <v>0</v>
      </c>
      <c r="BM154" s="18">
        <f t="shared" si="210"/>
        <v>0</v>
      </c>
      <c r="BN154" s="18">
        <f t="shared" si="210"/>
        <v>0</v>
      </c>
      <c r="BO154" s="18">
        <f t="shared" si="210"/>
        <v>0</v>
      </c>
      <c r="BP154" s="18">
        <f t="shared" si="210"/>
        <v>0</v>
      </c>
      <c r="BQ154" s="18">
        <f t="shared" si="210"/>
        <v>0</v>
      </c>
      <c r="BR154" s="18">
        <f t="shared" si="210"/>
        <v>0</v>
      </c>
      <c r="BS154" s="18">
        <f t="shared" si="210"/>
        <v>0</v>
      </c>
      <c r="BT154" s="18">
        <f t="shared" si="210"/>
        <v>0</v>
      </c>
      <c r="BU154" s="18">
        <f t="shared" si="210"/>
        <v>0</v>
      </c>
      <c r="BV154" s="18">
        <f t="shared" si="210"/>
        <v>0</v>
      </c>
      <c r="BW154" s="18">
        <f t="shared" si="210"/>
        <v>0</v>
      </c>
      <c r="BX154" s="18">
        <f t="shared" si="210"/>
        <v>-296137756.257083</v>
      </c>
      <c r="BY154" s="18">
        <f t="shared" si="210"/>
        <v>-296137756.257083</v>
      </c>
      <c r="BZ154" s="18">
        <f t="shared" ref="BZ154:EK154" si="211">BY154+BZ153-BZ152</f>
        <v>-296137756.257083</v>
      </c>
      <c r="CA154" s="18">
        <f t="shared" si="211"/>
        <v>-296137756.257083</v>
      </c>
      <c r="CB154" s="18">
        <f t="shared" si="211"/>
        <v>-296137756.257083</v>
      </c>
      <c r="CC154" s="18">
        <f t="shared" si="211"/>
        <v>-296137756.257083</v>
      </c>
      <c r="CD154" s="18">
        <f t="shared" si="211"/>
        <v>-296137756.257083</v>
      </c>
      <c r="CE154" s="18">
        <f t="shared" si="211"/>
        <v>-296137756.257083</v>
      </c>
      <c r="CF154" s="18">
        <f t="shared" si="211"/>
        <v>-296137756.257083</v>
      </c>
      <c r="CG154" s="18">
        <f t="shared" si="211"/>
        <v>-296137756.257083</v>
      </c>
      <c r="CH154" s="18">
        <f t="shared" si="211"/>
        <v>-296137756.257083</v>
      </c>
      <c r="CI154" s="18">
        <f t="shared" si="211"/>
        <v>-296137756.257083</v>
      </c>
      <c r="CJ154" s="18">
        <f t="shared" si="211"/>
        <v>-296137756.257083</v>
      </c>
      <c r="CK154" s="18">
        <f t="shared" si="211"/>
        <v>-296137756.257083</v>
      </c>
      <c r="CL154" s="18">
        <f t="shared" si="211"/>
        <v>-296137756.257083</v>
      </c>
      <c r="CM154" s="18">
        <f t="shared" si="211"/>
        <v>-296137756.257083</v>
      </c>
      <c r="CN154" s="18">
        <f t="shared" si="211"/>
        <v>-296137756.257083</v>
      </c>
      <c r="CO154" s="18">
        <f t="shared" si="211"/>
        <v>-296137756.257083</v>
      </c>
      <c r="CP154" s="18">
        <f t="shared" si="211"/>
        <v>-296137756.257083</v>
      </c>
      <c r="CQ154" s="18">
        <f t="shared" si="211"/>
        <v>-296137756.257083</v>
      </c>
      <c r="CR154" s="18">
        <f t="shared" si="211"/>
        <v>-296137756.257083</v>
      </c>
      <c r="CS154" s="18">
        <f t="shared" si="211"/>
        <v>-296137756.257083</v>
      </c>
      <c r="CT154" s="18">
        <f t="shared" si="211"/>
        <v>-296137756.257083</v>
      </c>
      <c r="CU154" s="18">
        <f t="shared" si="211"/>
        <v>-296137756.257083</v>
      </c>
      <c r="CV154" s="18">
        <f t="shared" si="211"/>
        <v>-296137756.257083</v>
      </c>
      <c r="CW154" s="18">
        <f t="shared" si="211"/>
        <v>-296137756.257083</v>
      </c>
      <c r="CX154" s="18">
        <f t="shared" si="211"/>
        <v>-296137756.257083</v>
      </c>
      <c r="CY154" s="18">
        <f t="shared" si="211"/>
        <v>-296137756.257083</v>
      </c>
      <c r="CZ154" s="18">
        <f t="shared" si="211"/>
        <v>-296137756.257083</v>
      </c>
      <c r="DA154" s="18">
        <f t="shared" si="211"/>
        <v>-296137756.257083</v>
      </c>
      <c r="DB154" s="18">
        <f t="shared" si="211"/>
        <v>-296137756.257083</v>
      </c>
      <c r="DC154" s="18">
        <f t="shared" si="211"/>
        <v>-296137756.257083</v>
      </c>
      <c r="DD154" s="18">
        <f t="shared" si="211"/>
        <v>-296137756.257083</v>
      </c>
      <c r="DE154" s="18">
        <f t="shared" si="211"/>
        <v>-296137756.257083</v>
      </c>
      <c r="DF154" s="18">
        <f t="shared" si="211"/>
        <v>-296137756.257083</v>
      </c>
      <c r="DG154" s="18">
        <f t="shared" si="211"/>
        <v>-296137756.257083</v>
      </c>
      <c r="DH154" s="18">
        <f t="shared" si="211"/>
        <v>-296137756.257083</v>
      </c>
      <c r="DI154" s="18">
        <f t="shared" si="211"/>
        <v>-296137756.257083</v>
      </c>
      <c r="DJ154" s="18">
        <f t="shared" si="211"/>
        <v>-296137756.257083</v>
      </c>
      <c r="DK154" s="18">
        <f t="shared" si="211"/>
        <v>-296137756.257083</v>
      </c>
      <c r="DL154" s="18">
        <f t="shared" si="211"/>
        <v>-296137756.257083</v>
      </c>
      <c r="DM154" s="18">
        <f t="shared" si="211"/>
        <v>-296137756.257083</v>
      </c>
      <c r="DN154" s="18">
        <f t="shared" si="211"/>
        <v>-296137756.257083</v>
      </c>
      <c r="DO154" s="18">
        <f t="shared" si="211"/>
        <v>-296137756.257083</v>
      </c>
      <c r="DP154" s="18">
        <f t="shared" si="211"/>
        <v>-296137756.257083</v>
      </c>
      <c r="DQ154" s="18">
        <f t="shared" si="211"/>
        <v>-296137756.257083</v>
      </c>
      <c r="DR154" s="18">
        <f t="shared" si="211"/>
        <v>-296137756.257083</v>
      </c>
      <c r="DS154" s="18">
        <f t="shared" si="211"/>
        <v>-296137756.257083</v>
      </c>
      <c r="DT154" s="18">
        <f t="shared" si="211"/>
        <v>-296137756.257083</v>
      </c>
      <c r="DU154" s="18">
        <f t="shared" si="211"/>
        <v>-295841271.27488375</v>
      </c>
      <c r="DV154" s="18">
        <f t="shared" si="211"/>
        <v>-295841271.27488375</v>
      </c>
      <c r="DW154" s="18">
        <f t="shared" si="211"/>
        <v>-295841271.27488375</v>
      </c>
      <c r="DX154" s="18">
        <f t="shared" si="211"/>
        <v>-295841271.27488375</v>
      </c>
      <c r="DY154" s="18">
        <f t="shared" si="211"/>
        <v>-295841271.27488375</v>
      </c>
      <c r="DZ154" s="18">
        <f t="shared" si="211"/>
        <v>-295841271.27488375</v>
      </c>
      <c r="EA154" s="18">
        <f t="shared" si="211"/>
        <v>-295841271.27488375</v>
      </c>
      <c r="EB154" s="18">
        <f t="shared" si="211"/>
        <v>-295841271.27488375</v>
      </c>
      <c r="EC154" s="18">
        <f t="shared" si="211"/>
        <v>-295841271.27488375</v>
      </c>
      <c r="ED154" s="18">
        <f t="shared" si="211"/>
        <v>-295841271.27488375</v>
      </c>
      <c r="EE154" s="18">
        <f t="shared" si="211"/>
        <v>-295841271.27488375</v>
      </c>
      <c r="EF154" s="18">
        <f t="shared" si="211"/>
        <v>-295841271.27488375</v>
      </c>
      <c r="EG154" s="18">
        <f t="shared" si="211"/>
        <v>-295841271.27488375</v>
      </c>
      <c r="EH154" s="18">
        <f t="shared" si="211"/>
        <v>-295841271.27488375</v>
      </c>
      <c r="EI154" s="18">
        <f t="shared" si="211"/>
        <v>-295841271.27488375</v>
      </c>
      <c r="EJ154" s="18">
        <f t="shared" si="211"/>
        <v>-295841271.27488375</v>
      </c>
      <c r="EK154" s="18">
        <f t="shared" si="211"/>
        <v>-295841271.27488375</v>
      </c>
      <c r="EL154" s="18">
        <f t="shared" ref="EL154:GW154" si="212">EK154+EL153-EL152</f>
        <v>-295841271.27488375</v>
      </c>
      <c r="EM154" s="18">
        <f t="shared" si="212"/>
        <v>-295841271.27488375</v>
      </c>
      <c r="EN154" s="18">
        <f t="shared" si="212"/>
        <v>-295841271.27488375</v>
      </c>
      <c r="EO154" s="18">
        <f t="shared" si="212"/>
        <v>-295841271.27488375</v>
      </c>
      <c r="EP154" s="18">
        <f t="shared" si="212"/>
        <v>-295841271.27488375</v>
      </c>
      <c r="EQ154" s="18">
        <f t="shared" si="212"/>
        <v>-295841271.27488375</v>
      </c>
      <c r="ER154" s="18">
        <f t="shared" si="212"/>
        <v>-295841271.27488375</v>
      </c>
      <c r="ES154" s="18">
        <f t="shared" si="212"/>
        <v>-295841271.27488375</v>
      </c>
      <c r="ET154" s="18">
        <f t="shared" si="212"/>
        <v>-295841271.27488375</v>
      </c>
      <c r="EU154" s="18">
        <f t="shared" si="212"/>
        <v>-295841271.27488375</v>
      </c>
      <c r="EV154" s="18">
        <f t="shared" si="212"/>
        <v>-295841271.27488375</v>
      </c>
      <c r="EW154" s="18">
        <f t="shared" si="212"/>
        <v>-295841271.27488375</v>
      </c>
      <c r="EX154" s="18">
        <f t="shared" si="212"/>
        <v>-295841271.27488375</v>
      </c>
      <c r="EY154" s="18">
        <f t="shared" si="212"/>
        <v>-295841271.27488375</v>
      </c>
      <c r="EZ154" s="18">
        <f t="shared" si="212"/>
        <v>-295841271.27488375</v>
      </c>
      <c r="FA154" s="18">
        <f t="shared" si="212"/>
        <v>-295841271.27488375</v>
      </c>
      <c r="FB154" s="18">
        <f t="shared" si="212"/>
        <v>-295841271.27488375</v>
      </c>
      <c r="FC154" s="18">
        <f t="shared" si="212"/>
        <v>-295841271.27488375</v>
      </c>
      <c r="FD154" s="18">
        <f t="shared" si="212"/>
        <v>-295841271.27488375</v>
      </c>
      <c r="FE154" s="18">
        <f t="shared" si="212"/>
        <v>-295841271.27488375</v>
      </c>
      <c r="FF154" s="18">
        <f t="shared" si="212"/>
        <v>-295841271.27488375</v>
      </c>
      <c r="FG154" s="18">
        <f t="shared" si="212"/>
        <v>-295841271.27488375</v>
      </c>
      <c r="FH154" s="18">
        <f t="shared" si="212"/>
        <v>-295841271.27488375</v>
      </c>
      <c r="FI154" s="18">
        <f t="shared" si="212"/>
        <v>-295841271.27488375</v>
      </c>
      <c r="FJ154" s="18">
        <f t="shared" si="212"/>
        <v>-295841271.27488375</v>
      </c>
      <c r="FK154" s="18">
        <f t="shared" si="212"/>
        <v>-295841271.27488375</v>
      </c>
      <c r="FL154" s="18">
        <f t="shared" si="212"/>
        <v>-295841271.27488375</v>
      </c>
      <c r="FM154" s="18">
        <f t="shared" si="212"/>
        <v>-295841271.27488375</v>
      </c>
      <c r="FN154" s="18">
        <f t="shared" si="212"/>
        <v>-295841271.27488375</v>
      </c>
      <c r="FO154" s="18">
        <f t="shared" si="212"/>
        <v>-295841271.27488375</v>
      </c>
      <c r="FP154" s="18">
        <f t="shared" si="212"/>
        <v>-295841271.27488375</v>
      </c>
      <c r="FQ154" s="18">
        <f t="shared" si="212"/>
        <v>-295841271.27488375</v>
      </c>
      <c r="FR154" s="18">
        <f t="shared" si="212"/>
        <v>-295841271.27488375</v>
      </c>
      <c r="FS154" s="18">
        <f t="shared" si="212"/>
        <v>-295841271.27488375</v>
      </c>
      <c r="FT154" s="18">
        <f t="shared" si="212"/>
        <v>-295841271.27488375</v>
      </c>
      <c r="FU154" s="18">
        <f t="shared" si="212"/>
        <v>-295841271.27488375</v>
      </c>
      <c r="FV154" s="18">
        <f t="shared" si="212"/>
        <v>-295841271.27488375</v>
      </c>
      <c r="FW154" s="18">
        <f t="shared" si="212"/>
        <v>-295841271.27488375</v>
      </c>
      <c r="FX154" s="18">
        <f t="shared" si="212"/>
        <v>-295841271.27488375</v>
      </c>
      <c r="FY154" s="18">
        <f t="shared" si="212"/>
        <v>-295841271.27488375</v>
      </c>
      <c r="FZ154" s="18">
        <f t="shared" si="212"/>
        <v>-295841271.27488375</v>
      </c>
      <c r="GA154" s="18">
        <f t="shared" si="212"/>
        <v>-295841271.27488375</v>
      </c>
      <c r="GB154" s="18">
        <f t="shared" si="212"/>
        <v>-295841271.27488375</v>
      </c>
      <c r="GC154" s="18">
        <f t="shared" si="212"/>
        <v>-295841271.27488375</v>
      </c>
      <c r="GD154" s="18">
        <f t="shared" si="212"/>
        <v>-295841271.27488375</v>
      </c>
      <c r="GE154" s="18">
        <f t="shared" si="212"/>
        <v>-295841271.27488375</v>
      </c>
      <c r="GF154" s="18">
        <f t="shared" si="212"/>
        <v>-295841271.27488375</v>
      </c>
      <c r="GG154" s="18">
        <f t="shared" si="212"/>
        <v>-295841271.27488375</v>
      </c>
      <c r="GH154" s="18">
        <f t="shared" si="212"/>
        <v>-295841271.27488375</v>
      </c>
      <c r="GI154" s="18">
        <f t="shared" si="212"/>
        <v>-295841271.27488375</v>
      </c>
      <c r="GJ154" s="18">
        <f t="shared" si="212"/>
        <v>-295841271.27488375</v>
      </c>
      <c r="GK154" s="18">
        <f t="shared" si="212"/>
        <v>-295841271.27488375</v>
      </c>
      <c r="GL154" s="18">
        <f t="shared" si="212"/>
        <v>-295841271.27488375</v>
      </c>
      <c r="GM154" s="18">
        <f t="shared" si="212"/>
        <v>-295841271.27488375</v>
      </c>
      <c r="GN154" s="18">
        <f t="shared" si="212"/>
        <v>-295841271.27488375</v>
      </c>
      <c r="GO154" s="18">
        <f t="shared" si="212"/>
        <v>-295841271.27488375</v>
      </c>
      <c r="GP154" s="18">
        <f t="shared" si="212"/>
        <v>-295841271.27488375</v>
      </c>
      <c r="GQ154" s="18">
        <f t="shared" si="212"/>
        <v>-295841271.27488375</v>
      </c>
      <c r="GR154" s="18">
        <f t="shared" si="212"/>
        <v>-295841271.27488375</v>
      </c>
      <c r="GS154" s="18">
        <f t="shared" si="212"/>
        <v>-295841271.27488375</v>
      </c>
      <c r="GT154" s="18">
        <f t="shared" si="212"/>
        <v>-295841271.27488375</v>
      </c>
      <c r="GU154" s="18">
        <f t="shared" si="212"/>
        <v>-295841271.27488375</v>
      </c>
      <c r="GV154" s="18">
        <f t="shared" si="212"/>
        <v>-295841271.27488375</v>
      </c>
      <c r="GW154" s="18">
        <f t="shared" si="212"/>
        <v>-295841271.27488375</v>
      </c>
      <c r="GX154" s="18">
        <f t="shared" ref="GX154:JI154" si="213">GW154+GX153-GX152</f>
        <v>-295841271.27488375</v>
      </c>
      <c r="GY154" s="18">
        <f t="shared" si="213"/>
        <v>-295841271.27488375</v>
      </c>
      <c r="GZ154" s="18">
        <f t="shared" si="213"/>
        <v>-295841271.27488375</v>
      </c>
      <c r="HA154" s="18">
        <f t="shared" si="213"/>
        <v>-295841271.27488375</v>
      </c>
      <c r="HB154" s="18">
        <f t="shared" si="213"/>
        <v>-295841271.27488375</v>
      </c>
      <c r="HC154" s="18">
        <f t="shared" si="213"/>
        <v>-295841271.27488375</v>
      </c>
      <c r="HD154" s="18">
        <f t="shared" si="213"/>
        <v>-295841271.27488375</v>
      </c>
      <c r="HE154" s="18">
        <f t="shared" si="213"/>
        <v>-295841271.27488375</v>
      </c>
      <c r="HF154" s="18">
        <f t="shared" si="213"/>
        <v>-295841271.27488375</v>
      </c>
      <c r="HG154" s="18">
        <f t="shared" si="213"/>
        <v>-295841271.27488375</v>
      </c>
      <c r="HH154" s="18">
        <f t="shared" si="213"/>
        <v>-295841271.27488375</v>
      </c>
      <c r="HI154" s="18">
        <f t="shared" si="213"/>
        <v>-295841271.27488375</v>
      </c>
      <c r="HJ154" s="18">
        <f t="shared" si="213"/>
        <v>-295841271.27488375</v>
      </c>
      <c r="HK154" s="18">
        <f t="shared" si="213"/>
        <v>-295841271.27488375</v>
      </c>
      <c r="HL154" s="18">
        <f t="shared" si="213"/>
        <v>-295841271.27488375</v>
      </c>
      <c r="HM154" s="18">
        <f t="shared" si="213"/>
        <v>-295841271.27488375</v>
      </c>
      <c r="HN154" s="18">
        <f t="shared" si="213"/>
        <v>-295841271.27488375</v>
      </c>
      <c r="HO154" s="18">
        <f t="shared" si="213"/>
        <v>-295841271.27488375</v>
      </c>
      <c r="HP154" s="18">
        <f t="shared" si="213"/>
        <v>-295841271.27488375</v>
      </c>
      <c r="HQ154" s="18">
        <f t="shared" si="213"/>
        <v>-295841271.27488375</v>
      </c>
      <c r="HR154" s="18">
        <f t="shared" si="213"/>
        <v>-295841271.27488375</v>
      </c>
      <c r="HS154" s="18">
        <f t="shared" si="213"/>
        <v>-295841271.27488375</v>
      </c>
      <c r="HT154" s="18">
        <f t="shared" si="213"/>
        <v>-295841271.27488375</v>
      </c>
      <c r="HU154" s="18">
        <f t="shared" si="213"/>
        <v>-295841271.27488375</v>
      </c>
      <c r="HV154" s="18">
        <f t="shared" si="213"/>
        <v>-295841271.27488375</v>
      </c>
      <c r="HW154" s="18">
        <f t="shared" si="213"/>
        <v>-295841271.27488375</v>
      </c>
      <c r="HX154" s="18">
        <f t="shared" si="213"/>
        <v>-295841271.27488375</v>
      </c>
      <c r="HY154" s="18">
        <f t="shared" si="213"/>
        <v>-295841271.27488375</v>
      </c>
      <c r="HZ154" s="18">
        <f t="shared" si="213"/>
        <v>-295841271.27488375</v>
      </c>
      <c r="IA154" s="18">
        <f t="shared" si="213"/>
        <v>-295841271.27488375</v>
      </c>
      <c r="IB154" s="18">
        <f t="shared" si="213"/>
        <v>-295841271.27488375</v>
      </c>
      <c r="IC154" s="18">
        <f t="shared" si="213"/>
        <v>-295841271.27488375</v>
      </c>
      <c r="ID154" s="18">
        <f t="shared" si="213"/>
        <v>-295841271.27488375</v>
      </c>
      <c r="IE154" s="18">
        <f t="shared" si="213"/>
        <v>-295841271.27488375</v>
      </c>
      <c r="IF154" s="18">
        <f t="shared" si="213"/>
        <v>-295841271.27488375</v>
      </c>
      <c r="IG154" s="18">
        <f t="shared" si="213"/>
        <v>-295841271.27488375</v>
      </c>
      <c r="IH154" s="18">
        <f t="shared" si="213"/>
        <v>-295841271.27488375</v>
      </c>
      <c r="II154" s="18">
        <f t="shared" si="213"/>
        <v>-295841271.27488375</v>
      </c>
      <c r="IJ154" s="18">
        <f t="shared" si="213"/>
        <v>-295841271.27488375</v>
      </c>
      <c r="IK154" s="18">
        <f t="shared" si="213"/>
        <v>-295841271.27488375</v>
      </c>
      <c r="IL154" s="18">
        <f t="shared" si="213"/>
        <v>-295841271.27488375</v>
      </c>
      <c r="IM154" s="18">
        <f t="shared" si="213"/>
        <v>-295841271.27488375</v>
      </c>
      <c r="IN154" s="18">
        <f t="shared" si="213"/>
        <v>-295841271.27488375</v>
      </c>
      <c r="IO154" s="18">
        <f t="shared" si="213"/>
        <v>-295841271.27488375</v>
      </c>
      <c r="IP154" s="18">
        <f t="shared" si="213"/>
        <v>-295841271.27488375</v>
      </c>
      <c r="IQ154" s="18">
        <f t="shared" si="213"/>
        <v>-295841271.27488375</v>
      </c>
      <c r="IR154" s="18">
        <f t="shared" si="213"/>
        <v>-295841271.27488375</v>
      </c>
      <c r="IS154" s="18">
        <f t="shared" si="213"/>
        <v>-295841271.27488375</v>
      </c>
      <c r="IT154" s="18">
        <f t="shared" si="213"/>
        <v>-295841271.27488375</v>
      </c>
      <c r="IU154" s="18">
        <f t="shared" si="213"/>
        <v>-295841271.27488375</v>
      </c>
      <c r="IV154" s="18">
        <f t="shared" si="213"/>
        <v>-295841271.27488375</v>
      </c>
      <c r="IW154" s="18">
        <f t="shared" si="213"/>
        <v>-295841271.27488375</v>
      </c>
      <c r="IX154" s="18">
        <f t="shared" si="213"/>
        <v>-295841271.27488375</v>
      </c>
      <c r="IY154" s="18">
        <f t="shared" si="213"/>
        <v>-295841271.27488375</v>
      </c>
      <c r="IZ154" s="18">
        <f t="shared" si="213"/>
        <v>-295841271.27488375</v>
      </c>
      <c r="JA154" s="18">
        <f t="shared" si="213"/>
        <v>-295841271.27488375</v>
      </c>
      <c r="JB154" s="18">
        <f t="shared" si="213"/>
        <v>-295841271.27488375</v>
      </c>
      <c r="JC154" s="18">
        <f t="shared" si="213"/>
        <v>-295841271.27488375</v>
      </c>
      <c r="JD154" s="18">
        <f t="shared" si="213"/>
        <v>-295841271.27488375</v>
      </c>
      <c r="JE154" s="18">
        <f t="shared" si="213"/>
        <v>-295841271.27488375</v>
      </c>
      <c r="JF154" s="18">
        <f t="shared" si="213"/>
        <v>-295841271.27488375</v>
      </c>
      <c r="JG154" s="18">
        <f t="shared" si="213"/>
        <v>-295841271.27488375</v>
      </c>
      <c r="JH154" s="18">
        <f t="shared" si="213"/>
        <v>-295841271.27488375</v>
      </c>
      <c r="JI154" s="18">
        <f t="shared" si="213"/>
        <v>-295841271.27488375</v>
      </c>
      <c r="JJ154" s="18">
        <f t="shared" ref="JJ154:LU154" si="214">JI154+JJ153-JJ152</f>
        <v>-295841271.27488375</v>
      </c>
      <c r="JK154" s="18">
        <f t="shared" si="214"/>
        <v>-295841271.27488375</v>
      </c>
      <c r="JL154" s="18">
        <f t="shared" si="214"/>
        <v>-295841271.27488375</v>
      </c>
      <c r="JM154" s="18">
        <f t="shared" si="214"/>
        <v>-295841271.27488375</v>
      </c>
      <c r="JN154" s="18">
        <f t="shared" si="214"/>
        <v>-295841271.27488375</v>
      </c>
      <c r="JO154" s="18">
        <f t="shared" si="214"/>
        <v>-295841271.27488375</v>
      </c>
      <c r="JP154" s="18">
        <f t="shared" si="214"/>
        <v>-295841271.27488375</v>
      </c>
      <c r="JQ154" s="18">
        <f t="shared" si="214"/>
        <v>-295841271.27488375</v>
      </c>
      <c r="JR154" s="18">
        <f t="shared" si="214"/>
        <v>-295841271.27488375</v>
      </c>
      <c r="JS154" s="18">
        <f t="shared" si="214"/>
        <v>-295841271.27488375</v>
      </c>
      <c r="JT154" s="18">
        <f t="shared" si="214"/>
        <v>-295841271.27488375</v>
      </c>
      <c r="JU154" s="18">
        <f t="shared" si="214"/>
        <v>-295841271.27488375</v>
      </c>
      <c r="JV154" s="18">
        <f t="shared" si="214"/>
        <v>-295841271.27488375</v>
      </c>
      <c r="JW154" s="18">
        <f t="shared" si="214"/>
        <v>-295841271.27488375</v>
      </c>
      <c r="JX154" s="18">
        <f t="shared" si="214"/>
        <v>-295841271.27488375</v>
      </c>
      <c r="JY154" s="18">
        <f t="shared" si="214"/>
        <v>-295841271.27488375</v>
      </c>
      <c r="JZ154" s="18">
        <f t="shared" si="214"/>
        <v>-295841271.27488375</v>
      </c>
      <c r="KA154" s="18">
        <f t="shared" si="214"/>
        <v>-295841271.27488375</v>
      </c>
      <c r="KB154" s="18">
        <f t="shared" si="214"/>
        <v>-295841271.27488375</v>
      </c>
      <c r="KC154" s="18">
        <f t="shared" si="214"/>
        <v>-295841271.27488375</v>
      </c>
      <c r="KD154" s="18">
        <f t="shared" si="214"/>
        <v>-295841271.27488375</v>
      </c>
      <c r="KE154" s="18">
        <f t="shared" si="214"/>
        <v>-295841271.27488375</v>
      </c>
      <c r="KF154" s="18">
        <f t="shared" si="214"/>
        <v>-295841271.27488375</v>
      </c>
      <c r="KG154" s="18">
        <f t="shared" si="214"/>
        <v>-295841271.27488375</v>
      </c>
      <c r="KH154" s="18">
        <f t="shared" si="214"/>
        <v>-295841271.27488375</v>
      </c>
      <c r="KI154" s="18">
        <f t="shared" si="214"/>
        <v>-295841271.27488375</v>
      </c>
      <c r="KJ154" s="18">
        <f t="shared" si="214"/>
        <v>-295841271.27488375</v>
      </c>
      <c r="KK154" s="18">
        <f t="shared" si="214"/>
        <v>-295841271.27488375</v>
      </c>
      <c r="KL154" s="18">
        <f t="shared" si="214"/>
        <v>-295841271.27488375</v>
      </c>
      <c r="KM154" s="18">
        <f t="shared" si="214"/>
        <v>-295841271.27488375</v>
      </c>
      <c r="KN154" s="18">
        <f t="shared" si="214"/>
        <v>-295841271.27488375</v>
      </c>
      <c r="KO154" s="18">
        <f t="shared" si="214"/>
        <v>-295841271.27488375</v>
      </c>
      <c r="KP154" s="18">
        <f t="shared" si="214"/>
        <v>-295841271.27488375</v>
      </c>
      <c r="KQ154" s="18">
        <f t="shared" si="214"/>
        <v>-295841271.27488375</v>
      </c>
      <c r="KR154" s="18">
        <f t="shared" si="214"/>
        <v>-295841271.27488375</v>
      </c>
      <c r="KS154" s="18">
        <f t="shared" si="214"/>
        <v>-295841271.27488375</v>
      </c>
      <c r="KT154" s="18">
        <f t="shared" si="214"/>
        <v>-295841271.27488375</v>
      </c>
      <c r="KU154" s="18">
        <f t="shared" si="214"/>
        <v>-295841271.27488375</v>
      </c>
      <c r="KV154" s="18">
        <f t="shared" si="214"/>
        <v>-295841271.27488375</v>
      </c>
      <c r="KW154" s="18">
        <f t="shared" si="214"/>
        <v>-295841271.27488375</v>
      </c>
      <c r="KX154" s="18">
        <f t="shared" si="214"/>
        <v>-295841271.27488375</v>
      </c>
      <c r="KY154" s="18">
        <f t="shared" si="214"/>
        <v>-295841271.27488375</v>
      </c>
      <c r="KZ154" s="18">
        <f t="shared" si="214"/>
        <v>-295841271.27488375</v>
      </c>
      <c r="LA154" s="18">
        <f t="shared" si="214"/>
        <v>-295841271.27488375</v>
      </c>
      <c r="LB154" s="18">
        <f t="shared" si="214"/>
        <v>-295841271.27488375</v>
      </c>
      <c r="LC154" s="18">
        <f t="shared" si="214"/>
        <v>-295841271.27488375</v>
      </c>
      <c r="LD154" s="18">
        <f t="shared" si="214"/>
        <v>-295841271.27488375</v>
      </c>
      <c r="LE154" s="18">
        <f t="shared" si="214"/>
        <v>-295841271.27488375</v>
      </c>
      <c r="LF154" s="18">
        <f t="shared" si="214"/>
        <v>-295841271.27488375</v>
      </c>
      <c r="LG154" s="18">
        <f t="shared" si="214"/>
        <v>-295841271.27488375</v>
      </c>
      <c r="LH154" s="18">
        <f t="shared" si="214"/>
        <v>-295841271.27488375</v>
      </c>
      <c r="LI154" s="18">
        <f t="shared" si="214"/>
        <v>-295841271.27488375</v>
      </c>
      <c r="LJ154" s="18">
        <f t="shared" si="214"/>
        <v>-295841271.27488375</v>
      </c>
      <c r="LK154" s="18">
        <f t="shared" si="214"/>
        <v>-295841271.27488375</v>
      </c>
      <c r="LL154" s="18">
        <f t="shared" si="214"/>
        <v>-295841271.27488375</v>
      </c>
      <c r="LM154" s="18">
        <f t="shared" si="214"/>
        <v>-295841271.27488375</v>
      </c>
      <c r="LN154" s="18">
        <f t="shared" si="214"/>
        <v>-295841271.27488375</v>
      </c>
      <c r="LO154" s="18">
        <f t="shared" si="214"/>
        <v>-295841271.27488375</v>
      </c>
      <c r="LP154" s="18">
        <f t="shared" si="214"/>
        <v>-295841271.27488375</v>
      </c>
      <c r="LQ154" s="18">
        <f t="shared" si="214"/>
        <v>-295841271.27488375</v>
      </c>
      <c r="LR154" s="18">
        <f t="shared" si="214"/>
        <v>-295841271.27488375</v>
      </c>
      <c r="LS154" s="18">
        <f t="shared" si="214"/>
        <v>-295841271.27488375</v>
      </c>
      <c r="LT154" s="18">
        <f t="shared" si="214"/>
        <v>-295841271.27488375</v>
      </c>
      <c r="LU154" s="18">
        <f t="shared" si="214"/>
        <v>-295841271.27488375</v>
      </c>
      <c r="LV154" s="18">
        <f t="shared" ref="LV154:OG154" si="215">LU154+LV153-LV152</f>
        <v>-295841271.27488375</v>
      </c>
      <c r="LW154" s="18">
        <f t="shared" si="215"/>
        <v>-295841271.27488375</v>
      </c>
      <c r="LX154" s="18">
        <f t="shared" si="215"/>
        <v>-295841271.27488375</v>
      </c>
      <c r="LY154" s="18">
        <f t="shared" si="215"/>
        <v>-295841271.27488375</v>
      </c>
      <c r="LZ154" s="18">
        <f t="shared" si="215"/>
        <v>-295841271.27488375</v>
      </c>
      <c r="MA154" s="18">
        <f t="shared" si="215"/>
        <v>-295841271.27488375</v>
      </c>
      <c r="MB154" s="18">
        <f t="shared" si="215"/>
        <v>-295841271.27488375</v>
      </c>
      <c r="MC154" s="18">
        <f t="shared" si="215"/>
        <v>-295841271.27488375</v>
      </c>
      <c r="MD154" s="18">
        <f t="shared" si="215"/>
        <v>-295841271.27488375</v>
      </c>
      <c r="ME154" s="18">
        <f t="shared" si="215"/>
        <v>-295841271.27488375</v>
      </c>
      <c r="MF154" s="18">
        <f t="shared" si="215"/>
        <v>-295841271.27488375</v>
      </c>
      <c r="MG154" s="18">
        <f t="shared" si="215"/>
        <v>-295841271.27488375</v>
      </c>
      <c r="MH154" s="18">
        <f t="shared" si="215"/>
        <v>-295841271.27488375</v>
      </c>
      <c r="MI154" s="18">
        <f t="shared" si="215"/>
        <v>-295841271.27488375</v>
      </c>
      <c r="MJ154" s="18">
        <f t="shared" si="215"/>
        <v>-295841271.27488375</v>
      </c>
      <c r="MK154" s="18">
        <f t="shared" si="215"/>
        <v>-295841271.27488375</v>
      </c>
      <c r="ML154" s="18">
        <f t="shared" si="215"/>
        <v>-295841271.27488375</v>
      </c>
      <c r="MM154" s="18">
        <f t="shared" si="215"/>
        <v>-295841271.27488375</v>
      </c>
      <c r="MN154" s="18">
        <f t="shared" si="215"/>
        <v>-295841271.27488375</v>
      </c>
      <c r="MO154" s="18">
        <f t="shared" si="215"/>
        <v>-295841271.27488375</v>
      </c>
      <c r="MP154" s="18">
        <f t="shared" si="215"/>
        <v>-295841271.27488375</v>
      </c>
      <c r="MQ154" s="18">
        <f t="shared" si="215"/>
        <v>-295841271.27488375</v>
      </c>
      <c r="MR154" s="18">
        <f t="shared" si="215"/>
        <v>-295841271.27488375</v>
      </c>
      <c r="MS154" s="18">
        <f t="shared" si="215"/>
        <v>-295841271.27488375</v>
      </c>
      <c r="MT154" s="18">
        <f t="shared" si="215"/>
        <v>-295841271.27488375</v>
      </c>
      <c r="MU154" s="18">
        <f t="shared" si="215"/>
        <v>-295841271.27488375</v>
      </c>
      <c r="MV154" s="18">
        <f t="shared" si="215"/>
        <v>-295841271.27488375</v>
      </c>
      <c r="MW154" s="18">
        <f t="shared" si="215"/>
        <v>-295841271.27488375</v>
      </c>
      <c r="MX154" s="18">
        <f t="shared" si="215"/>
        <v>-295841271.27488375</v>
      </c>
      <c r="MY154" s="18">
        <f t="shared" si="215"/>
        <v>-295841271.27488375</v>
      </c>
      <c r="MZ154" s="18">
        <f t="shared" si="215"/>
        <v>-295841271.27488375</v>
      </c>
      <c r="NA154" s="18">
        <f t="shared" si="215"/>
        <v>-295841271.27488375</v>
      </c>
      <c r="NB154" s="18">
        <f t="shared" si="215"/>
        <v>-295841271.27488375</v>
      </c>
      <c r="NC154" s="18">
        <f t="shared" si="215"/>
        <v>-295841271.27488375</v>
      </c>
      <c r="ND154" s="18">
        <f t="shared" si="215"/>
        <v>-295841271.27488375</v>
      </c>
      <c r="NE154" s="18">
        <f t="shared" si="215"/>
        <v>-295841271.27488375</v>
      </c>
      <c r="NF154" s="18">
        <f t="shared" si="215"/>
        <v>-295841271.27488375</v>
      </c>
      <c r="NG154" s="18">
        <f t="shared" si="215"/>
        <v>-295841271.27488375</v>
      </c>
      <c r="NH154" s="18">
        <f t="shared" si="215"/>
        <v>-295841271.27488375</v>
      </c>
      <c r="NI154" s="18">
        <f t="shared" si="215"/>
        <v>-295841271.27488375</v>
      </c>
      <c r="NJ154" s="18">
        <f t="shared" si="215"/>
        <v>-295841271.27488375</v>
      </c>
      <c r="NK154" s="18">
        <f t="shared" si="215"/>
        <v>-295841271.27488375</v>
      </c>
      <c r="NL154" s="18">
        <f t="shared" si="215"/>
        <v>-295841271.27488375</v>
      </c>
      <c r="NM154" s="18">
        <f t="shared" si="215"/>
        <v>-295841271.27488375</v>
      </c>
      <c r="NN154" s="18">
        <f t="shared" si="215"/>
        <v>-295841271.27488375</v>
      </c>
      <c r="NO154" s="18">
        <f t="shared" si="215"/>
        <v>-295841271.27488375</v>
      </c>
      <c r="NP154" s="18">
        <f t="shared" si="215"/>
        <v>-295841271.27488375</v>
      </c>
      <c r="NQ154" s="18">
        <f t="shared" si="215"/>
        <v>-295841271.27488375</v>
      </c>
      <c r="NR154" s="18">
        <f t="shared" si="215"/>
        <v>-295841271.27488375</v>
      </c>
      <c r="NS154" s="18">
        <f t="shared" si="215"/>
        <v>-295841271.27488375</v>
      </c>
      <c r="NT154" s="18">
        <f t="shared" si="215"/>
        <v>-295841271.27488375</v>
      </c>
      <c r="NU154" s="18">
        <f t="shared" si="215"/>
        <v>-295841271.27488375</v>
      </c>
      <c r="NV154" s="18">
        <f t="shared" si="215"/>
        <v>-295841271.27488375</v>
      </c>
      <c r="NW154" s="18">
        <f t="shared" si="215"/>
        <v>-295841271.27488375</v>
      </c>
      <c r="NX154" s="18">
        <f t="shared" si="215"/>
        <v>-295841271.27488375</v>
      </c>
      <c r="NY154" s="18">
        <f t="shared" si="215"/>
        <v>-295841271.27488375</v>
      </c>
      <c r="NZ154" s="18">
        <f t="shared" si="215"/>
        <v>-295841271.27488375</v>
      </c>
      <c r="OA154" s="18">
        <f t="shared" si="215"/>
        <v>-295841271.27488375</v>
      </c>
      <c r="OB154" s="18">
        <f t="shared" si="215"/>
        <v>-295841271.27488375</v>
      </c>
      <c r="OC154" s="18">
        <f t="shared" si="215"/>
        <v>-295841271.27488375</v>
      </c>
      <c r="OD154" s="18">
        <f t="shared" si="215"/>
        <v>-295841271.27488375</v>
      </c>
      <c r="OE154" s="18">
        <f t="shared" si="215"/>
        <v>-295841271.27488375</v>
      </c>
      <c r="OF154" s="18">
        <f t="shared" si="215"/>
        <v>-295841271.27488375</v>
      </c>
      <c r="OG154" s="18">
        <f t="shared" si="215"/>
        <v>-295841271.27488375</v>
      </c>
      <c r="OH154" s="18">
        <f t="shared" ref="OH154:QS154" si="216">OG154+OH153-OH152</f>
        <v>-295841271.27488375</v>
      </c>
      <c r="OI154" s="18">
        <f t="shared" si="216"/>
        <v>-295841271.27488375</v>
      </c>
      <c r="OJ154" s="18">
        <f t="shared" si="216"/>
        <v>-295841271.27488375</v>
      </c>
      <c r="OK154" s="18">
        <f t="shared" si="216"/>
        <v>-295841271.27488375</v>
      </c>
      <c r="OL154" s="18">
        <f t="shared" si="216"/>
        <v>-295841271.27488375</v>
      </c>
      <c r="OM154" s="18">
        <f t="shared" si="216"/>
        <v>-295841271.27488375</v>
      </c>
      <c r="ON154" s="18">
        <f t="shared" si="216"/>
        <v>-295841271.27488375</v>
      </c>
      <c r="OO154" s="18">
        <f t="shared" si="216"/>
        <v>-295841271.27488375</v>
      </c>
      <c r="OP154" s="18">
        <f t="shared" si="216"/>
        <v>-295841271.27488375</v>
      </c>
      <c r="OQ154" s="18">
        <f t="shared" si="216"/>
        <v>-295841271.27488375</v>
      </c>
      <c r="OR154" s="18">
        <f t="shared" si="216"/>
        <v>-295841271.27488375</v>
      </c>
      <c r="OS154" s="18">
        <f t="shared" si="216"/>
        <v>-295841271.27488375</v>
      </c>
      <c r="OT154" s="18">
        <f t="shared" si="216"/>
        <v>-295841271.27488375</v>
      </c>
      <c r="OU154" s="18">
        <f t="shared" si="216"/>
        <v>-295841271.27488375</v>
      </c>
      <c r="OV154" s="18">
        <f t="shared" si="216"/>
        <v>-295841271.27488375</v>
      </c>
      <c r="OW154" s="18">
        <f t="shared" si="216"/>
        <v>-295841271.27488375</v>
      </c>
      <c r="OX154" s="18">
        <f t="shared" si="216"/>
        <v>-295841271.27488375</v>
      </c>
      <c r="OY154" s="18">
        <f t="shared" si="216"/>
        <v>-295841271.27488375</v>
      </c>
      <c r="OZ154" s="18">
        <f t="shared" si="216"/>
        <v>-295841271.27488375</v>
      </c>
      <c r="PA154" s="18">
        <f t="shared" si="216"/>
        <v>-295841271.27488375</v>
      </c>
      <c r="PB154" s="18">
        <f t="shared" si="216"/>
        <v>-295841271.27488375</v>
      </c>
      <c r="PC154" s="18">
        <f t="shared" si="216"/>
        <v>-295841271.27488375</v>
      </c>
      <c r="PD154" s="18">
        <f t="shared" si="216"/>
        <v>-295841271.27488375</v>
      </c>
      <c r="PE154" s="18">
        <f t="shared" si="216"/>
        <v>-295841271.27488375</v>
      </c>
      <c r="PF154" s="18">
        <f t="shared" si="216"/>
        <v>-295841271.27488375</v>
      </c>
      <c r="PG154" s="18">
        <f t="shared" si="216"/>
        <v>-295841271.27488375</v>
      </c>
      <c r="PH154" s="18">
        <f t="shared" si="216"/>
        <v>-295841271.27488375</v>
      </c>
      <c r="PI154" s="18">
        <f t="shared" si="216"/>
        <v>-295841271.27488375</v>
      </c>
      <c r="PJ154" s="18">
        <f t="shared" si="216"/>
        <v>-295841271.27488375</v>
      </c>
      <c r="PK154" s="18">
        <f t="shared" si="216"/>
        <v>-295841271.27488375</v>
      </c>
      <c r="PL154" s="18">
        <f t="shared" si="216"/>
        <v>-295841271.27488375</v>
      </c>
      <c r="PM154" s="18">
        <f t="shared" si="216"/>
        <v>-295841271.27488375</v>
      </c>
      <c r="PN154" s="18">
        <f t="shared" si="216"/>
        <v>-295841271.27488375</v>
      </c>
      <c r="PO154" s="18">
        <f t="shared" si="216"/>
        <v>-295841271.27488375</v>
      </c>
      <c r="PP154" s="18">
        <f t="shared" si="216"/>
        <v>-295841271.27488375</v>
      </c>
      <c r="PQ154" s="18">
        <f t="shared" si="216"/>
        <v>-295841271.27488375</v>
      </c>
      <c r="PR154" s="18">
        <f t="shared" si="216"/>
        <v>-295841271.27488375</v>
      </c>
      <c r="PS154" s="18">
        <f t="shared" si="216"/>
        <v>-295841271.27488375</v>
      </c>
      <c r="PT154" s="18">
        <f t="shared" si="216"/>
        <v>-295841271.27488375</v>
      </c>
      <c r="PU154" s="18">
        <f t="shared" si="216"/>
        <v>-295841271.27488375</v>
      </c>
      <c r="PV154" s="18">
        <f t="shared" si="216"/>
        <v>-295841271.27488375</v>
      </c>
      <c r="PW154" s="18">
        <f t="shared" si="216"/>
        <v>-295841271.27488375</v>
      </c>
      <c r="PX154" s="18">
        <f t="shared" si="216"/>
        <v>-295841271.27488375</v>
      </c>
      <c r="PY154" s="18">
        <f t="shared" si="216"/>
        <v>-295841271.27488375</v>
      </c>
      <c r="PZ154" s="18">
        <f t="shared" si="216"/>
        <v>-295841271.27488375</v>
      </c>
      <c r="QA154" s="18">
        <f t="shared" si="216"/>
        <v>-295841271.27488375</v>
      </c>
      <c r="QB154" s="18">
        <f t="shared" si="216"/>
        <v>-295841271.27488375</v>
      </c>
      <c r="QC154" s="18">
        <f t="shared" si="216"/>
        <v>-295841271.27488375</v>
      </c>
      <c r="QD154" s="18">
        <f t="shared" si="216"/>
        <v>-295841271.27488375</v>
      </c>
      <c r="QE154" s="18">
        <f t="shared" si="216"/>
        <v>-295841271.27488375</v>
      </c>
      <c r="QF154" s="18">
        <f t="shared" si="216"/>
        <v>-295841271.27488375</v>
      </c>
      <c r="QG154" s="18">
        <f t="shared" si="216"/>
        <v>-295841271.27488375</v>
      </c>
      <c r="QH154" s="18">
        <f t="shared" si="216"/>
        <v>-295841271.27488375</v>
      </c>
      <c r="QI154" s="18">
        <f t="shared" si="216"/>
        <v>-295841271.27488375</v>
      </c>
      <c r="QJ154" s="18">
        <f t="shared" si="216"/>
        <v>-295841271.27488375</v>
      </c>
      <c r="QK154" s="18">
        <f t="shared" si="216"/>
        <v>-295841271.27488375</v>
      </c>
      <c r="QL154" s="18">
        <f t="shared" si="216"/>
        <v>-295841271.27488375</v>
      </c>
      <c r="QM154" s="18">
        <f t="shared" si="216"/>
        <v>-295841271.27488375</v>
      </c>
      <c r="QN154" s="18">
        <f t="shared" si="216"/>
        <v>-295841271.27488375</v>
      </c>
      <c r="QO154" s="18">
        <f t="shared" si="216"/>
        <v>-295841271.27488375</v>
      </c>
      <c r="QP154" s="18">
        <f t="shared" si="216"/>
        <v>-295841271.27488375</v>
      </c>
      <c r="QQ154" s="18">
        <f t="shared" si="216"/>
        <v>-295841271.27488375</v>
      </c>
      <c r="QR154" s="18">
        <f t="shared" si="216"/>
        <v>-295841271.27488375</v>
      </c>
      <c r="QS154" s="18">
        <f t="shared" si="216"/>
        <v>-295841271.27488375</v>
      </c>
      <c r="QT154" s="18">
        <f t="shared" ref="QT154:QY154" si="217">QS154+QT153-QT152</f>
        <v>-295841271.27488375</v>
      </c>
      <c r="QU154" s="18">
        <f t="shared" si="217"/>
        <v>-295841271.27488375</v>
      </c>
      <c r="QV154" s="18">
        <f t="shared" si="217"/>
        <v>-295841271.27488375</v>
      </c>
      <c r="QW154" s="18">
        <f t="shared" si="217"/>
        <v>-295841271.27488375</v>
      </c>
      <c r="QX154" s="18">
        <f t="shared" si="217"/>
        <v>-295841271.27488375</v>
      </c>
      <c r="QY154" s="18">
        <f t="shared" si="217"/>
        <v>-295841271.27488375</v>
      </c>
      <c r="QZ154" s="18"/>
      <c r="RA154" s="18"/>
      <c r="RB154" s="5">
        <f>QY154</f>
        <v>-295841271.27488375</v>
      </c>
      <c r="RC154" s="5"/>
      <c r="RD154" s="6"/>
      <c r="RE154" s="6"/>
      <c r="RF154" s="6"/>
    </row>
    <row r="155" spans="1:474" ht="18" customHeight="1">
      <c r="A155" s="34" t="s">
        <v>231</v>
      </c>
      <c r="B155" s="35" t="s">
        <v>173</v>
      </c>
      <c r="C155" s="35" t="s">
        <v>326</v>
      </c>
      <c r="D155" s="35"/>
      <c r="E155" s="35"/>
      <c r="F155" s="35"/>
      <c r="G155" s="35"/>
      <c r="H155" s="35" t="s">
        <v>175</v>
      </c>
      <c r="I155" s="35" t="s">
        <v>396</v>
      </c>
      <c r="J155" s="35"/>
      <c r="K155" s="40" t="s">
        <v>249</v>
      </c>
      <c r="L155" s="14"/>
      <c r="M155" s="14">
        <v>0</v>
      </c>
      <c r="N155" s="14" t="e">
        <f>VLOOKUP($C155,#REF!,MATCH(N$4,#REF!,0)-12,0)</f>
        <v>#REF!</v>
      </c>
      <c r="O155" s="14" t="e">
        <f>VLOOKUP($C155,#REF!,MATCH(O$4,#REF!,0)-12,0)</f>
        <v>#REF!</v>
      </c>
      <c r="P155" s="14" t="e">
        <f>VLOOKUP($C155,#REF!,MATCH(P$4,#REF!,0)-12,0)</f>
        <v>#REF!</v>
      </c>
      <c r="Q155" s="14" t="e">
        <f>VLOOKUP($C155,#REF!,MATCH(Q$4,#REF!,0)-12,0)</f>
        <v>#REF!</v>
      </c>
      <c r="R155" s="14" t="e">
        <f>VLOOKUP($C155,#REF!,MATCH(R$4,#REF!,0)-12,0)</f>
        <v>#REF!</v>
      </c>
      <c r="S155" s="14" t="e">
        <f>VLOOKUP($C155,#REF!,MATCH(S$4,#REF!,0)-12,0)</f>
        <v>#REF!</v>
      </c>
      <c r="T155" s="14" t="e">
        <f>VLOOKUP($C155,#REF!,MATCH(T$4,#REF!,0)-12,0)</f>
        <v>#REF!</v>
      </c>
      <c r="U155" s="14" t="e">
        <f>VLOOKUP($C155,#REF!,MATCH(U$4,#REF!,0)-12,0)</f>
        <v>#REF!</v>
      </c>
      <c r="V155" s="14" t="e">
        <f>VLOOKUP($C155,#REF!,MATCH(V$4,#REF!,0)-12,0)</f>
        <v>#REF!</v>
      </c>
      <c r="W155" s="14" t="e">
        <f>VLOOKUP($C155,#REF!,MATCH(W$4,#REF!,0)-12,0)</f>
        <v>#REF!</v>
      </c>
      <c r="X155" s="14" t="e">
        <f>VLOOKUP($C155,#REF!,MATCH(X$4,#REF!,0)-12,0)</f>
        <v>#REF!</v>
      </c>
      <c r="Y155" s="14" t="e">
        <f>VLOOKUP($C155,#REF!,MATCH(Y$4,#REF!,0)-12,0)</f>
        <v>#REF!</v>
      </c>
      <c r="Z155" s="14" t="e">
        <f>VLOOKUP($C155,#REF!,MATCH(Z$4,#REF!,0)-12,0)</f>
        <v>#REF!</v>
      </c>
      <c r="AA155" s="14" t="e">
        <f>VLOOKUP($C155,#REF!,MATCH(AA$4,#REF!,0)-12,0)</f>
        <v>#REF!</v>
      </c>
      <c r="AB155" s="14" t="e">
        <f>VLOOKUP($C155,#REF!,MATCH(AB$4,#REF!,0)-12,0)</f>
        <v>#REF!</v>
      </c>
      <c r="AC155" s="14" t="e">
        <f>VLOOKUP($C155,#REF!,MATCH(AC$4,#REF!,0)-12,0)</f>
        <v>#REF!</v>
      </c>
      <c r="AD155" s="14" t="e">
        <f>VLOOKUP($C155,#REF!,MATCH(AD$4,#REF!,0)-12,0)</f>
        <v>#REF!</v>
      </c>
      <c r="AE155" s="14" t="e">
        <f>VLOOKUP($C155,#REF!,MATCH(AE$4,#REF!,0)-12,0)</f>
        <v>#REF!</v>
      </c>
      <c r="AF155" s="14" t="e">
        <f>VLOOKUP($C155,#REF!,MATCH(AF$4,#REF!,0)-12,0)</f>
        <v>#REF!</v>
      </c>
      <c r="AG155" s="14" t="e">
        <f>VLOOKUP($C155,#REF!,MATCH(AG$4,#REF!,0)-12,0)</f>
        <v>#REF!</v>
      </c>
      <c r="AH155" s="14" t="e">
        <f>VLOOKUP($C155,#REF!,MATCH(AH$4,#REF!,0)-12,0)</f>
        <v>#REF!</v>
      </c>
      <c r="AI155" s="14" t="e">
        <f>VLOOKUP($C155,#REF!,MATCH(AI$4,#REF!,0)-12,0)</f>
        <v>#REF!</v>
      </c>
      <c r="AJ155" s="14" t="e">
        <f>VLOOKUP($C155,#REF!,MATCH(AJ$4,#REF!,0)-12,0)</f>
        <v>#REF!</v>
      </c>
      <c r="AK155" s="14" t="e">
        <f>VLOOKUP($C155,#REF!,MATCH(AK$4,#REF!,0)-12,0)</f>
        <v>#REF!</v>
      </c>
      <c r="AL155" s="14" t="e">
        <f>VLOOKUP($C155,#REF!,MATCH(AL$4,#REF!,0)-12,0)</f>
        <v>#REF!</v>
      </c>
      <c r="AM155" s="14" t="e">
        <f>VLOOKUP($C155,#REF!,MATCH(AM$4,#REF!,0)-12,0)</f>
        <v>#REF!</v>
      </c>
      <c r="AN155" s="14" t="e">
        <f>VLOOKUP($C155,#REF!,MATCH(AN$4,#REF!,0)-12,0)</f>
        <v>#REF!</v>
      </c>
      <c r="AO155" s="14" t="e">
        <f>VLOOKUP($C155,#REF!,MATCH(AO$4,#REF!,0)-12,0)</f>
        <v>#REF!</v>
      </c>
      <c r="AP155" s="14" t="e">
        <f>VLOOKUP($C155,#REF!,MATCH(AP$4,#REF!,0)-12,0)</f>
        <v>#REF!</v>
      </c>
      <c r="AQ155" s="14" t="e">
        <f>VLOOKUP($C155,#REF!,MATCH(AQ$4,#REF!,0)-12,0)</f>
        <v>#REF!</v>
      </c>
      <c r="AR155" s="14" t="e">
        <f>VLOOKUP($C155,#REF!,MATCH(AR$4,#REF!,0)-12,0)</f>
        <v>#REF!</v>
      </c>
      <c r="AS155" s="14" t="e">
        <f>VLOOKUP($C155,#REF!,MATCH(AS$4,#REF!,0)-12,0)</f>
        <v>#REF!</v>
      </c>
      <c r="AT155" s="14" t="e">
        <f>VLOOKUP($C155,#REF!,MATCH(AT$4,#REF!,0)-12,0)</f>
        <v>#REF!</v>
      </c>
      <c r="AU155" s="14" t="e">
        <f>VLOOKUP($C155,#REF!,MATCH(AU$4,#REF!,0)-12,0)</f>
        <v>#REF!</v>
      </c>
      <c r="AV155" s="14" t="e">
        <f>VLOOKUP($C155,#REF!,MATCH(AV$4,#REF!,0)-12,0)</f>
        <v>#REF!</v>
      </c>
      <c r="AW155" s="14" t="e">
        <f>VLOOKUP($C155,#REF!,MATCH(AW$4,#REF!,0)-12,0)</f>
        <v>#REF!</v>
      </c>
      <c r="AX155" s="14" t="e">
        <f>VLOOKUP($C155,#REF!,MATCH(AX$4,#REF!,0)-12,0)</f>
        <v>#REF!</v>
      </c>
      <c r="AY155" s="14" t="e">
        <f>VLOOKUP($C155,#REF!,MATCH(AY$4,#REF!,0)-12,0)</f>
        <v>#REF!</v>
      </c>
      <c r="AZ155" s="14" t="e">
        <f>VLOOKUP($C155,#REF!,MATCH(AZ$4,#REF!,0)-12,0)</f>
        <v>#REF!</v>
      </c>
      <c r="BA155" s="14" t="e">
        <f>VLOOKUP($C155,#REF!,MATCH(BA$4,#REF!,0)-12,0)</f>
        <v>#REF!</v>
      </c>
      <c r="BB155" s="14" t="e">
        <f>VLOOKUP($C155,#REF!,MATCH(BB$4,#REF!,0)-12,0)</f>
        <v>#REF!</v>
      </c>
      <c r="BC155" s="14" t="e">
        <f>VLOOKUP($C155,#REF!,MATCH(BC$4,#REF!,0)-12,0)</f>
        <v>#REF!</v>
      </c>
      <c r="BD155" s="14" t="e">
        <f>VLOOKUP($C155,#REF!,MATCH(BD$4,#REF!,0)-12,0)</f>
        <v>#REF!</v>
      </c>
      <c r="BE155" s="14" t="e">
        <f>VLOOKUP($C155,#REF!,MATCH(BE$4,#REF!,0)-12,0)</f>
        <v>#REF!</v>
      </c>
      <c r="BF155" s="14" t="e">
        <f>VLOOKUP($C155,#REF!,MATCH(BF$4,#REF!,0)-12,0)</f>
        <v>#REF!</v>
      </c>
      <c r="BG155" s="14" t="e">
        <f>VLOOKUP($C155,#REF!,MATCH(BG$4,#REF!,0)-12,0)</f>
        <v>#REF!</v>
      </c>
      <c r="BH155" s="14" t="e">
        <f>VLOOKUP($C155,#REF!,MATCH(BH$4,#REF!,0)-12,0)</f>
        <v>#REF!</v>
      </c>
      <c r="BI155" s="14" t="e">
        <f>VLOOKUP($C155,#REF!,MATCH(BI$4,#REF!,0)-12,0)</f>
        <v>#REF!</v>
      </c>
      <c r="BJ155" s="14" t="e">
        <f>VLOOKUP($C155,#REF!,MATCH(BJ$4,#REF!,0)-12,0)</f>
        <v>#REF!</v>
      </c>
      <c r="BK155" s="14" t="e">
        <f>VLOOKUP($C155,#REF!,MATCH(BK$4,#REF!,0)-12,0)</f>
        <v>#REF!</v>
      </c>
      <c r="BL155" s="14" t="e">
        <f>VLOOKUP($C155,#REF!,MATCH(BL$4,#REF!,0)-12,0)</f>
        <v>#REF!</v>
      </c>
      <c r="BM155" s="14" t="e">
        <f>VLOOKUP($C155,#REF!,MATCH(BM$4,#REF!,0)-12,0)</f>
        <v>#REF!</v>
      </c>
      <c r="BN155" s="14" t="e">
        <f>VLOOKUP($C155,#REF!,MATCH(BN$4,#REF!,0)-12,0)</f>
        <v>#REF!</v>
      </c>
      <c r="BO155" s="14" t="e">
        <f>VLOOKUP($C155,#REF!,MATCH(BO$4,#REF!,0)-12,0)</f>
        <v>#REF!</v>
      </c>
      <c r="BP155" s="14" t="e">
        <f>VLOOKUP($C155,#REF!,MATCH(BP$4,#REF!,0)-12,0)</f>
        <v>#REF!</v>
      </c>
      <c r="BQ155" s="14" t="e">
        <f>VLOOKUP($C155,#REF!,MATCH(BQ$4,#REF!,0)-12,0)</f>
        <v>#REF!</v>
      </c>
      <c r="BR155" s="14" t="e">
        <f>VLOOKUP($C155,#REF!,MATCH(BR$4,#REF!,0)-12,0)</f>
        <v>#REF!</v>
      </c>
      <c r="BS155" s="14" t="e">
        <f>VLOOKUP($C155,#REF!,MATCH(BS$4,#REF!,0)-12,0)</f>
        <v>#REF!</v>
      </c>
      <c r="BT155" s="14" t="e">
        <f>VLOOKUP($C155,#REF!,MATCH(BT$4,#REF!,0)-12,0)</f>
        <v>#REF!</v>
      </c>
      <c r="BU155" s="14" t="e">
        <f>VLOOKUP($C155,#REF!,MATCH(BU$4,#REF!,0)-12,0)</f>
        <v>#REF!</v>
      </c>
      <c r="BV155" s="14" t="e">
        <f>VLOOKUP($C155,#REF!,MATCH(BV$4,#REF!,0)-12,0)</f>
        <v>#REF!</v>
      </c>
      <c r="BW155" s="14" t="e">
        <f>VLOOKUP($C155,#REF!,MATCH(BW$4,#REF!,0)-12,0)</f>
        <v>#REF!</v>
      </c>
      <c r="BX155" s="14" t="e">
        <f>VLOOKUP($C155,#REF!,MATCH(BX$4,#REF!,0)-12,0)</f>
        <v>#REF!</v>
      </c>
      <c r="BY155" s="14" t="e">
        <f>VLOOKUP($C155,#REF!,MATCH(BY$4,#REF!,0)-12,0)</f>
        <v>#REF!</v>
      </c>
      <c r="BZ155" s="14" t="e">
        <f>VLOOKUP($C155,#REF!,MATCH(BZ$4,#REF!,0)-12,0)</f>
        <v>#REF!</v>
      </c>
      <c r="CA155" s="14" t="e">
        <f>VLOOKUP($C155,#REF!,MATCH(CA$4,#REF!,0)-12,0)</f>
        <v>#REF!</v>
      </c>
      <c r="CB155" s="14" t="e">
        <f>VLOOKUP($C155,#REF!,MATCH(CB$4,#REF!,0)-12,0)</f>
        <v>#REF!</v>
      </c>
      <c r="CC155" s="14" t="e">
        <f>VLOOKUP($C155,#REF!,MATCH(CC$4,#REF!,0)-12,0)</f>
        <v>#REF!</v>
      </c>
      <c r="CD155" s="14" t="e">
        <f>VLOOKUP($C155,#REF!,MATCH(CD$4,#REF!,0)-12,0)</f>
        <v>#REF!</v>
      </c>
      <c r="CE155" s="14" t="e">
        <f>VLOOKUP($C155,#REF!,MATCH(CE$4,#REF!,0)-12,0)</f>
        <v>#REF!</v>
      </c>
      <c r="CF155" s="14" t="e">
        <f>VLOOKUP($C155,#REF!,MATCH(CF$4,#REF!,0)-12,0)</f>
        <v>#REF!</v>
      </c>
      <c r="CG155" s="14" t="e">
        <f>VLOOKUP($C155,#REF!,MATCH(CG$4,#REF!,0)-12,0)</f>
        <v>#REF!</v>
      </c>
      <c r="CH155" s="14" t="e">
        <f>VLOOKUP($C155,#REF!,MATCH(CH$4,#REF!,0)-12,0)</f>
        <v>#REF!</v>
      </c>
      <c r="CI155" s="14" t="e">
        <f>VLOOKUP($C155,#REF!,MATCH(CI$4,#REF!,0)-12,0)</f>
        <v>#REF!</v>
      </c>
      <c r="CJ155" s="14" t="e">
        <f>VLOOKUP($C155,#REF!,MATCH(CJ$4,#REF!,0)-12,0)</f>
        <v>#REF!</v>
      </c>
      <c r="CK155" s="14" t="e">
        <f>VLOOKUP($C155,#REF!,MATCH(CK$4,#REF!,0)-12,0)</f>
        <v>#REF!</v>
      </c>
      <c r="CL155" s="14" t="e">
        <f>VLOOKUP($C155,#REF!,MATCH(CL$4,#REF!,0)-12,0)</f>
        <v>#REF!</v>
      </c>
      <c r="CM155" s="14" t="e">
        <f>VLOOKUP($C155,#REF!,MATCH(CM$4,#REF!,0)-12,0)</f>
        <v>#REF!</v>
      </c>
      <c r="CN155" s="14" t="e">
        <f>VLOOKUP($C155,#REF!,MATCH(CN$4,#REF!,0)-12,0)</f>
        <v>#REF!</v>
      </c>
      <c r="CO155" s="14" t="e">
        <f>VLOOKUP($C155,#REF!,MATCH(CO$4,#REF!,0)-12,0)</f>
        <v>#REF!</v>
      </c>
      <c r="CP155" s="14" t="e">
        <f>VLOOKUP($C155,#REF!,MATCH(CP$4,#REF!,0)-12,0)</f>
        <v>#REF!</v>
      </c>
      <c r="CQ155" s="14" t="e">
        <f>VLOOKUP($C155,#REF!,MATCH(CQ$4,#REF!,0)-12,0)</f>
        <v>#REF!</v>
      </c>
      <c r="CR155" s="14" t="e">
        <f>VLOOKUP($C155,#REF!,MATCH(CR$4,#REF!,0)-12,0)</f>
        <v>#REF!</v>
      </c>
      <c r="CS155" s="14" t="e">
        <f>VLOOKUP($C155,#REF!,MATCH(CS$4,#REF!,0)-12,0)</f>
        <v>#REF!</v>
      </c>
      <c r="CT155" s="14" t="e">
        <f>VLOOKUP($C155,#REF!,MATCH(CT$4,#REF!,0)-12,0)</f>
        <v>#REF!</v>
      </c>
      <c r="CU155" s="14" t="e">
        <f>VLOOKUP($C155,#REF!,MATCH(CU$4,#REF!,0)-12,0)</f>
        <v>#REF!</v>
      </c>
      <c r="CV155" s="14" t="e">
        <f>VLOOKUP($C155,#REF!,MATCH(CV$4,#REF!,0)-12,0)</f>
        <v>#REF!</v>
      </c>
      <c r="CW155" s="14" t="e">
        <f>VLOOKUP($C155,#REF!,MATCH(CW$4,#REF!,0)-12,0)</f>
        <v>#REF!</v>
      </c>
      <c r="CX155" s="14" t="e">
        <f>VLOOKUP($C155,#REF!,MATCH(CX$4,#REF!,0)-12,0)</f>
        <v>#REF!</v>
      </c>
      <c r="CY155" s="14" t="e">
        <f>VLOOKUP($C155,#REF!,MATCH(CY$4,#REF!,0)-12,0)</f>
        <v>#REF!</v>
      </c>
      <c r="CZ155" s="14" t="e">
        <f>VLOOKUP($C155,#REF!,MATCH(CZ$4,#REF!,0)-12,0)</f>
        <v>#REF!</v>
      </c>
      <c r="DA155" s="14" t="e">
        <f>VLOOKUP($C155,#REF!,MATCH(DA$4,#REF!,0)-12,0)</f>
        <v>#REF!</v>
      </c>
      <c r="DB155" s="14" t="e">
        <f>VLOOKUP($C155,#REF!,MATCH(DB$4,#REF!,0)-12,0)</f>
        <v>#REF!</v>
      </c>
      <c r="DC155" s="14" t="e">
        <f>VLOOKUP($C155,#REF!,MATCH(DC$4,#REF!,0)-12,0)</f>
        <v>#REF!</v>
      </c>
      <c r="DD155" s="14" t="e">
        <f>VLOOKUP($C155,#REF!,MATCH(DD$4,#REF!,0)-12,0)</f>
        <v>#REF!</v>
      </c>
      <c r="DE155" s="14" t="e">
        <f>VLOOKUP($C155,#REF!,MATCH(DE$4,#REF!,0)-12,0)</f>
        <v>#REF!</v>
      </c>
      <c r="DF155" s="14" t="e">
        <f>VLOOKUP($C155,#REF!,MATCH(DF$4,#REF!,0)-12,0)</f>
        <v>#REF!</v>
      </c>
      <c r="DG155" s="14" t="e">
        <f>VLOOKUP($C155,#REF!,MATCH(DG$4,#REF!,0)-12,0)</f>
        <v>#REF!</v>
      </c>
      <c r="DH155" s="14" t="e">
        <f>VLOOKUP($C155,#REF!,MATCH(DH$4,#REF!,0)-12,0)</f>
        <v>#REF!</v>
      </c>
      <c r="DI155" s="14" t="e">
        <f>VLOOKUP($C155,#REF!,MATCH(DI$4,#REF!,0)-12,0)</f>
        <v>#REF!</v>
      </c>
      <c r="DJ155" s="14" t="e">
        <f>VLOOKUP($C155,#REF!,MATCH(DJ$4,#REF!,0)-12,0)</f>
        <v>#REF!</v>
      </c>
      <c r="DK155" s="14" t="e">
        <f>VLOOKUP($C155,#REF!,MATCH(DK$4,#REF!,0)-12,0)</f>
        <v>#REF!</v>
      </c>
      <c r="DL155" s="14" t="e">
        <f>VLOOKUP($C155,#REF!,MATCH(DL$4,#REF!,0)-12,0)</f>
        <v>#REF!</v>
      </c>
      <c r="DM155" s="14" t="e">
        <f>VLOOKUP($C155,#REF!,MATCH(DM$4,#REF!,0)-12,0)</f>
        <v>#REF!</v>
      </c>
      <c r="DN155" s="14" t="e">
        <f>VLOOKUP($C155,#REF!,MATCH(DN$4,#REF!,0)-12,0)</f>
        <v>#REF!</v>
      </c>
      <c r="DO155" s="14" t="e">
        <f>VLOOKUP($C155,#REF!,MATCH(DO$4,#REF!,0)-12,0)</f>
        <v>#REF!</v>
      </c>
      <c r="DP155" s="14" t="e">
        <f>VLOOKUP($C155,#REF!,MATCH(DP$4,#REF!,0)-12,0)</f>
        <v>#REF!</v>
      </c>
      <c r="DQ155" s="14" t="e">
        <f>VLOOKUP($C155,#REF!,MATCH(DQ$4,#REF!,0)-12,0)</f>
        <v>#REF!</v>
      </c>
      <c r="DR155" s="14" t="e">
        <f>VLOOKUP($C155,#REF!,MATCH(DR$4,#REF!,0)-12,0)</f>
        <v>#REF!</v>
      </c>
      <c r="DS155" s="14" t="e">
        <f>VLOOKUP($C155,#REF!,MATCH(DS$4,#REF!,0)-12,0)</f>
        <v>#REF!</v>
      </c>
      <c r="DT155" s="14" t="e">
        <f>VLOOKUP($C155,#REF!,MATCH(DT$4,#REF!,0)-12,0)</f>
        <v>#REF!</v>
      </c>
      <c r="DU155" s="14" t="e">
        <f>VLOOKUP($C155,#REF!,MATCH(DU$4,#REF!,0)-12,0)</f>
        <v>#REF!</v>
      </c>
      <c r="DV155" s="14" t="e">
        <f>VLOOKUP($C155,#REF!,MATCH(DV$4,#REF!,0)-12,0)</f>
        <v>#REF!</v>
      </c>
      <c r="DW155" s="14" t="e">
        <f>VLOOKUP($C155,#REF!,MATCH(DW$4,#REF!,0)-12,0)</f>
        <v>#REF!</v>
      </c>
      <c r="DX155" s="14" t="e">
        <f>VLOOKUP($C155,#REF!,MATCH(DX$4,#REF!,0)-12,0)</f>
        <v>#REF!</v>
      </c>
      <c r="DY155" s="14" t="e">
        <f>VLOOKUP($C155,#REF!,MATCH(DY$4,#REF!,0)-12,0)</f>
        <v>#REF!</v>
      </c>
      <c r="DZ155" s="14" t="e">
        <f>VLOOKUP($C155,#REF!,MATCH(DZ$4,#REF!,0)-12,0)</f>
        <v>#REF!</v>
      </c>
      <c r="EA155" s="14" t="e">
        <f>VLOOKUP($C155,#REF!,MATCH(EA$4,#REF!,0)-12,0)</f>
        <v>#REF!</v>
      </c>
      <c r="EB155" s="14" t="e">
        <f>VLOOKUP($C155,#REF!,MATCH(EB$4,#REF!,0)-12,0)</f>
        <v>#REF!</v>
      </c>
      <c r="EC155" s="14" t="e">
        <f>VLOOKUP($C155,#REF!,MATCH(EC$4,#REF!,0)-12,0)</f>
        <v>#REF!</v>
      </c>
      <c r="ED155" s="14" t="e">
        <f>VLOOKUP($C155,#REF!,MATCH(ED$4,#REF!,0)-12,0)</f>
        <v>#REF!</v>
      </c>
      <c r="EE155" s="14" t="e">
        <f>VLOOKUP($C155,#REF!,MATCH(EE$4,#REF!,0)-12,0)</f>
        <v>#REF!</v>
      </c>
      <c r="EF155" s="14" t="e">
        <f>VLOOKUP($C155,#REF!,MATCH(EF$4,#REF!,0)-12,0)</f>
        <v>#REF!</v>
      </c>
      <c r="EG155" s="14" t="e">
        <f>VLOOKUP($C155,#REF!,MATCH(EG$4,#REF!,0)-12,0)</f>
        <v>#REF!</v>
      </c>
      <c r="EH155" s="14" t="e">
        <f>VLOOKUP($C155,#REF!,MATCH(EH$4,#REF!,0)-12,0)</f>
        <v>#REF!</v>
      </c>
      <c r="EI155" s="14" t="e">
        <f>VLOOKUP($C155,#REF!,MATCH(EI$4,#REF!,0)-12,0)</f>
        <v>#REF!</v>
      </c>
      <c r="EJ155" s="14" t="e">
        <f>VLOOKUP($C155,#REF!,MATCH(EJ$4,#REF!,0)-12,0)</f>
        <v>#REF!</v>
      </c>
      <c r="EK155" s="14" t="e">
        <f>VLOOKUP($C155,#REF!,MATCH(EK$4,#REF!,0)-12,0)</f>
        <v>#REF!</v>
      </c>
      <c r="EL155" s="14" t="e">
        <f>VLOOKUP($C155,#REF!,MATCH(EL$4,#REF!,0)-12,0)</f>
        <v>#REF!</v>
      </c>
      <c r="EM155" s="14" t="e">
        <f>VLOOKUP($C155,#REF!,MATCH(EM$4,#REF!,0)-12,0)</f>
        <v>#REF!</v>
      </c>
      <c r="EN155" s="14" t="e">
        <f>VLOOKUP($C155,#REF!,MATCH(EN$4,#REF!,0)-12,0)</f>
        <v>#REF!</v>
      </c>
      <c r="EO155" s="14" t="e">
        <f>VLOOKUP($C155,#REF!,MATCH(EO$4,#REF!,0)-12,0)</f>
        <v>#REF!</v>
      </c>
      <c r="EP155" s="14" t="e">
        <f>VLOOKUP($C155,#REF!,MATCH(EP$4,#REF!,0)-12,0)</f>
        <v>#REF!</v>
      </c>
      <c r="EQ155" s="14" t="e">
        <f>VLOOKUP($C155,#REF!,MATCH(EQ$4,#REF!,0)-12,0)</f>
        <v>#REF!</v>
      </c>
      <c r="ER155" s="14" t="e">
        <f>VLOOKUP($C155,#REF!,MATCH(ER$4,#REF!,0)-12,0)</f>
        <v>#REF!</v>
      </c>
      <c r="ES155" s="14" t="e">
        <f>VLOOKUP($C155,#REF!,MATCH(ES$4,#REF!,0)-12,0)</f>
        <v>#REF!</v>
      </c>
      <c r="ET155" s="14" t="e">
        <f>VLOOKUP($C155,#REF!,MATCH(ET$4,#REF!,0)-12,0)</f>
        <v>#REF!</v>
      </c>
      <c r="EU155" s="14" t="e">
        <f>VLOOKUP($C155,#REF!,MATCH(EU$4,#REF!,0)-12,0)</f>
        <v>#REF!</v>
      </c>
      <c r="EV155" s="14" t="e">
        <f>VLOOKUP($C155,#REF!,MATCH(EV$4,#REF!,0)-12,0)</f>
        <v>#REF!</v>
      </c>
      <c r="EW155" s="14" t="e">
        <f>VLOOKUP($C155,#REF!,MATCH(EW$4,#REF!,0)-12,0)</f>
        <v>#REF!</v>
      </c>
      <c r="EX155" s="14" t="e">
        <f>VLOOKUP($C155,#REF!,MATCH(EX$4,#REF!,0)-12,0)</f>
        <v>#REF!</v>
      </c>
      <c r="EY155" s="14" t="e">
        <f>VLOOKUP($C155,#REF!,MATCH(EY$4,#REF!,0)-12,0)</f>
        <v>#REF!</v>
      </c>
      <c r="EZ155" s="14" t="e">
        <f>VLOOKUP($C155,#REF!,MATCH(EZ$4,#REF!,0)-12,0)</f>
        <v>#REF!</v>
      </c>
      <c r="FA155" s="14" t="e">
        <f>VLOOKUP($C155,#REF!,MATCH(FA$4,#REF!,0)-12,0)</f>
        <v>#REF!</v>
      </c>
      <c r="FB155" s="14" t="e">
        <f>VLOOKUP($C155,#REF!,MATCH(FB$4,#REF!,0)-12,0)</f>
        <v>#REF!</v>
      </c>
      <c r="FC155" s="14" t="e">
        <f>VLOOKUP($C155,#REF!,MATCH(FC$4,#REF!,0)-12,0)</f>
        <v>#REF!</v>
      </c>
      <c r="FD155" s="14" t="e">
        <f>VLOOKUP($C155,#REF!,MATCH(FD$4,#REF!,0)-12,0)</f>
        <v>#REF!</v>
      </c>
      <c r="FE155" s="14" t="e">
        <f>VLOOKUP($C155,#REF!,MATCH(FE$4,#REF!,0)-12,0)</f>
        <v>#REF!</v>
      </c>
      <c r="FF155" s="14" t="e">
        <f>VLOOKUP($C155,#REF!,MATCH(FF$4,#REF!,0)-12,0)</f>
        <v>#REF!</v>
      </c>
      <c r="FG155" s="14" t="e">
        <f>VLOOKUP($C155,#REF!,MATCH(FG$4,#REF!,0)-12,0)</f>
        <v>#REF!</v>
      </c>
      <c r="FH155" s="14" t="e">
        <f>VLOOKUP($C155,#REF!,MATCH(FH$4,#REF!,0)-12,0)</f>
        <v>#REF!</v>
      </c>
      <c r="FI155" s="14" t="e">
        <f>VLOOKUP($C155,#REF!,MATCH(FI$4,#REF!,0)-12,0)</f>
        <v>#REF!</v>
      </c>
      <c r="FJ155" s="14" t="e">
        <f>VLOOKUP($C155,#REF!,MATCH(FJ$4,#REF!,0)-12,0)</f>
        <v>#REF!</v>
      </c>
      <c r="FK155" s="14" t="e">
        <f>VLOOKUP($C155,#REF!,MATCH(FK$4,#REF!,0)-12,0)</f>
        <v>#REF!</v>
      </c>
      <c r="FL155" s="14" t="e">
        <f>VLOOKUP($C155,#REF!,MATCH(FL$4,#REF!,0)-12,0)</f>
        <v>#REF!</v>
      </c>
      <c r="FM155" s="14" t="e">
        <f>VLOOKUP($C155,#REF!,MATCH(FM$4,#REF!,0)-12,0)</f>
        <v>#REF!</v>
      </c>
      <c r="FN155" s="14" t="e">
        <f>VLOOKUP($C155,#REF!,MATCH(FN$4,#REF!,0)-12,0)</f>
        <v>#REF!</v>
      </c>
      <c r="FO155" s="14" t="e">
        <f>VLOOKUP($C155,#REF!,MATCH(FO$4,#REF!,0)-12,0)</f>
        <v>#REF!</v>
      </c>
      <c r="FP155" s="14" t="e">
        <f>VLOOKUP($C155,#REF!,MATCH(FP$4,#REF!,0)-12,0)</f>
        <v>#REF!</v>
      </c>
      <c r="FQ155" s="14" t="e">
        <f>VLOOKUP($C155,#REF!,MATCH(FQ$4,#REF!,0)-12,0)</f>
        <v>#REF!</v>
      </c>
      <c r="FR155" s="14" t="e">
        <f>VLOOKUP($C155,#REF!,MATCH(FR$4,#REF!,0)-12,0)</f>
        <v>#REF!</v>
      </c>
      <c r="FS155" s="14" t="e">
        <f>VLOOKUP($C155,#REF!,MATCH(FS$4,#REF!,0)-12,0)</f>
        <v>#REF!</v>
      </c>
      <c r="FT155" s="14" t="e">
        <f>VLOOKUP($C155,#REF!,MATCH(FT$4,#REF!,0)-12,0)</f>
        <v>#REF!</v>
      </c>
      <c r="FU155" s="14" t="e">
        <f>VLOOKUP($C155,#REF!,MATCH(FU$4,#REF!,0)-12,0)</f>
        <v>#REF!</v>
      </c>
      <c r="FV155" s="14" t="e">
        <f>VLOOKUP($C155,#REF!,MATCH(FV$4,#REF!,0)-12,0)</f>
        <v>#REF!</v>
      </c>
      <c r="FW155" s="14" t="e">
        <f>VLOOKUP($C155,#REF!,MATCH(FW$4,#REF!,0)-12,0)</f>
        <v>#REF!</v>
      </c>
      <c r="FX155" s="14" t="e">
        <f>VLOOKUP($C155,#REF!,MATCH(FX$4,#REF!,0)-12,0)</f>
        <v>#REF!</v>
      </c>
      <c r="FY155" s="14" t="e">
        <f>VLOOKUP($C155,#REF!,MATCH(FY$4,#REF!,0)-12,0)</f>
        <v>#REF!</v>
      </c>
      <c r="FZ155" s="14" t="e">
        <f>VLOOKUP($C155,#REF!,MATCH(FZ$4,#REF!,0)-12,0)</f>
        <v>#REF!</v>
      </c>
      <c r="GA155" s="14" t="e">
        <f>VLOOKUP($C155,#REF!,MATCH(GA$4,#REF!,0)-12,0)</f>
        <v>#REF!</v>
      </c>
      <c r="GB155" s="14" t="e">
        <f>VLOOKUP($C155,#REF!,MATCH(GB$4,#REF!,0)-12,0)</f>
        <v>#REF!</v>
      </c>
      <c r="GC155" s="14" t="e">
        <f>VLOOKUP($C155,#REF!,MATCH(GC$4,#REF!,0)-12,0)</f>
        <v>#REF!</v>
      </c>
      <c r="GD155" s="14" t="e">
        <f>VLOOKUP($C155,#REF!,MATCH(GD$4,#REF!,0)-12,0)</f>
        <v>#REF!</v>
      </c>
      <c r="GE155" s="14" t="e">
        <f>VLOOKUP($C155,#REF!,MATCH(GE$4,#REF!,0)-12,0)</f>
        <v>#REF!</v>
      </c>
      <c r="GF155" s="14" t="e">
        <f>VLOOKUP($C155,#REF!,MATCH(GF$4,#REF!,0)-12,0)</f>
        <v>#REF!</v>
      </c>
      <c r="GG155" s="14" t="e">
        <f>VLOOKUP($C155,#REF!,MATCH(GG$4,#REF!,0)-12,0)</f>
        <v>#REF!</v>
      </c>
      <c r="GH155" s="14" t="e">
        <f>VLOOKUP($C155,#REF!,MATCH(GH$4,#REF!,0)-12,0)</f>
        <v>#REF!</v>
      </c>
      <c r="GI155" s="14" t="e">
        <f>VLOOKUP($C155,#REF!,MATCH(GI$4,#REF!,0)-12,0)</f>
        <v>#REF!</v>
      </c>
      <c r="GJ155" s="14" t="e">
        <f>VLOOKUP($C155,#REF!,MATCH(GJ$4,#REF!,0)-12,0)</f>
        <v>#REF!</v>
      </c>
      <c r="GK155" s="14" t="e">
        <f>VLOOKUP($C155,#REF!,MATCH(GK$4,#REF!,0)-12,0)</f>
        <v>#REF!</v>
      </c>
      <c r="GL155" s="14" t="e">
        <f>VLOOKUP($C155,#REF!,MATCH(GL$4,#REF!,0)-12,0)</f>
        <v>#REF!</v>
      </c>
      <c r="GM155" s="14" t="e">
        <f>VLOOKUP($C155,#REF!,MATCH(GM$4,#REF!,0)-12,0)</f>
        <v>#REF!</v>
      </c>
      <c r="GN155" s="14" t="e">
        <f>VLOOKUP($C155,#REF!,MATCH(GN$4,#REF!,0)-12,0)</f>
        <v>#REF!</v>
      </c>
      <c r="GO155" s="14" t="e">
        <f>VLOOKUP($C155,#REF!,MATCH(GO$4,#REF!,0)-12,0)</f>
        <v>#REF!</v>
      </c>
      <c r="GP155" s="14" t="e">
        <f>VLOOKUP($C155,#REF!,MATCH(GP$4,#REF!,0)-12,0)</f>
        <v>#REF!</v>
      </c>
      <c r="GQ155" s="14" t="e">
        <f>VLOOKUP($C155,#REF!,MATCH(GQ$4,#REF!,0)-12,0)</f>
        <v>#REF!</v>
      </c>
      <c r="GR155" s="14" t="e">
        <f>VLOOKUP($C155,#REF!,MATCH(GR$4,#REF!,0)-12,0)</f>
        <v>#REF!</v>
      </c>
      <c r="GS155" s="14" t="e">
        <f>VLOOKUP($C155,#REF!,MATCH(GS$4,#REF!,0)-12,0)</f>
        <v>#REF!</v>
      </c>
      <c r="GT155" s="14" t="e">
        <f>VLOOKUP($C155,#REF!,MATCH(GT$4,#REF!,0)-12,0)</f>
        <v>#REF!</v>
      </c>
      <c r="GU155" s="14" t="e">
        <f>VLOOKUP($C155,#REF!,MATCH(GU$4,#REF!,0)-12,0)</f>
        <v>#REF!</v>
      </c>
      <c r="GV155" s="14" t="e">
        <f>VLOOKUP($C155,#REF!,MATCH(GV$4,#REF!,0)-12,0)</f>
        <v>#REF!</v>
      </c>
      <c r="GW155" s="14" t="e">
        <f>VLOOKUP($C155,#REF!,MATCH(GW$4,#REF!,0)-12,0)</f>
        <v>#REF!</v>
      </c>
      <c r="GX155" s="14" t="e">
        <f>VLOOKUP($C155,#REF!,MATCH(GX$4,#REF!,0)-12,0)</f>
        <v>#REF!</v>
      </c>
      <c r="GY155" s="14" t="e">
        <f>VLOOKUP($C155,#REF!,MATCH(GY$4,#REF!,0)-12,0)</f>
        <v>#REF!</v>
      </c>
      <c r="GZ155" s="14" t="e">
        <f>VLOOKUP($C155,#REF!,MATCH(GZ$4,#REF!,0)-12,0)</f>
        <v>#REF!</v>
      </c>
      <c r="HA155" s="14" t="e">
        <f>VLOOKUP($C155,#REF!,MATCH(HA$4,#REF!,0)-12,0)</f>
        <v>#REF!</v>
      </c>
      <c r="HB155" s="14" t="e">
        <f>VLOOKUP($C155,#REF!,MATCH(HB$4,#REF!,0)-12,0)</f>
        <v>#REF!</v>
      </c>
      <c r="HC155" s="14" t="e">
        <f>VLOOKUP($C155,#REF!,MATCH(HC$4,#REF!,0)-12,0)</f>
        <v>#REF!</v>
      </c>
      <c r="HD155" s="14" t="e">
        <f>VLOOKUP($C155,#REF!,MATCH(HD$4,#REF!,0)-12,0)</f>
        <v>#REF!</v>
      </c>
      <c r="HE155" s="14" t="e">
        <f>VLOOKUP($C155,#REF!,MATCH(HE$4,#REF!,0)-12,0)</f>
        <v>#REF!</v>
      </c>
      <c r="HF155" s="14" t="e">
        <f>VLOOKUP($C155,#REF!,MATCH(HF$4,#REF!,0)-12,0)</f>
        <v>#REF!</v>
      </c>
      <c r="HG155" s="14" t="e">
        <f>VLOOKUP($C155,#REF!,MATCH(HG$4,#REF!,0)-12,0)</f>
        <v>#REF!</v>
      </c>
      <c r="HH155" s="14" t="e">
        <f>VLOOKUP($C155,#REF!,MATCH(HH$4,#REF!,0)-12,0)</f>
        <v>#REF!</v>
      </c>
      <c r="HI155" s="14" t="e">
        <f>VLOOKUP($C155,#REF!,MATCH(HI$4,#REF!,0)-12,0)</f>
        <v>#REF!</v>
      </c>
      <c r="HJ155" s="14" t="e">
        <f>VLOOKUP($C155,#REF!,MATCH(HJ$4,#REF!,0)-12,0)</f>
        <v>#REF!</v>
      </c>
      <c r="HK155" s="14" t="e">
        <f>VLOOKUP($C155,#REF!,MATCH(HK$4,#REF!,0)-12,0)</f>
        <v>#REF!</v>
      </c>
      <c r="HL155" s="14" t="e">
        <f>VLOOKUP($C155,#REF!,MATCH(HL$4,#REF!,0)-12,0)</f>
        <v>#REF!</v>
      </c>
      <c r="HM155" s="14" t="e">
        <f>VLOOKUP($C155,#REF!,MATCH(HM$4,#REF!,0)-12,0)</f>
        <v>#REF!</v>
      </c>
      <c r="HN155" s="14" t="e">
        <f>VLOOKUP($C155,#REF!,MATCH(HN$4,#REF!,0)-12,0)</f>
        <v>#REF!</v>
      </c>
      <c r="HO155" s="14" t="e">
        <f>VLOOKUP($C155,#REF!,MATCH(HO$4,#REF!,0)-12,0)</f>
        <v>#REF!</v>
      </c>
      <c r="HP155" s="14" t="e">
        <f>VLOOKUP($C155,#REF!,MATCH(HP$4,#REF!,0)-12,0)</f>
        <v>#REF!</v>
      </c>
      <c r="HQ155" s="14" t="e">
        <f>VLOOKUP($C155,#REF!,MATCH(HQ$4,#REF!,0)-12,0)</f>
        <v>#REF!</v>
      </c>
      <c r="HR155" s="14" t="e">
        <f>VLOOKUP($C155,#REF!,MATCH(HR$4,#REF!,0)-12,0)</f>
        <v>#REF!</v>
      </c>
      <c r="HS155" s="14" t="e">
        <f>VLOOKUP($C155,#REF!,MATCH(HS$4,#REF!,0)-12,0)</f>
        <v>#REF!</v>
      </c>
      <c r="HT155" s="14" t="e">
        <f>VLOOKUP($C155,#REF!,MATCH(HT$4,#REF!,0)-12,0)</f>
        <v>#REF!</v>
      </c>
      <c r="HU155" s="14" t="e">
        <f>VLOOKUP($C155,#REF!,MATCH(HU$4,#REF!,0)-12,0)</f>
        <v>#REF!</v>
      </c>
      <c r="HV155" s="14" t="e">
        <f>VLOOKUP($C155,#REF!,MATCH(HV$4,#REF!,0)-12,0)</f>
        <v>#REF!</v>
      </c>
      <c r="HW155" s="14" t="e">
        <f>VLOOKUP($C155,#REF!,MATCH(HW$4,#REF!,0)-12,0)</f>
        <v>#REF!</v>
      </c>
      <c r="HX155" s="14" t="e">
        <f>VLOOKUP($C155,#REF!,MATCH(HX$4,#REF!,0)-12,0)</f>
        <v>#REF!</v>
      </c>
      <c r="HY155" s="14" t="e">
        <f>VLOOKUP($C155,#REF!,MATCH(HY$4,#REF!,0)-12,0)</f>
        <v>#REF!</v>
      </c>
      <c r="HZ155" s="14" t="e">
        <f>VLOOKUP($C155,#REF!,MATCH(HZ$4,#REF!,0)-12,0)</f>
        <v>#REF!</v>
      </c>
      <c r="IA155" s="14" t="e">
        <f>VLOOKUP($C155,#REF!,MATCH(IA$4,#REF!,0)-12,0)</f>
        <v>#REF!</v>
      </c>
      <c r="IB155" s="14" t="e">
        <f>VLOOKUP($C155,#REF!,MATCH(IB$4,#REF!,0)-12,0)</f>
        <v>#REF!</v>
      </c>
      <c r="IC155" s="14" t="e">
        <f>VLOOKUP($C155,#REF!,MATCH(IC$4,#REF!,0)-12,0)</f>
        <v>#REF!</v>
      </c>
      <c r="ID155" s="14" t="e">
        <f>VLOOKUP($C155,#REF!,MATCH(ID$4,#REF!,0)-12,0)</f>
        <v>#REF!</v>
      </c>
      <c r="IE155" s="14" t="e">
        <f>VLOOKUP($C155,#REF!,MATCH(IE$4,#REF!,0)-12,0)</f>
        <v>#REF!</v>
      </c>
      <c r="IF155" s="14" t="e">
        <f>VLOOKUP($C155,#REF!,MATCH(IF$4,#REF!,0)-12,0)</f>
        <v>#REF!</v>
      </c>
      <c r="IG155" s="14" t="e">
        <f>VLOOKUP($C155,#REF!,MATCH(IG$4,#REF!,0)-12,0)</f>
        <v>#REF!</v>
      </c>
      <c r="IH155" s="14" t="e">
        <f>VLOOKUP($C155,#REF!,MATCH(IH$4,#REF!,0)-12,0)</f>
        <v>#REF!</v>
      </c>
      <c r="II155" s="14" t="e">
        <f>VLOOKUP($C155,#REF!,MATCH(II$4,#REF!,0)-12,0)</f>
        <v>#REF!</v>
      </c>
      <c r="IJ155" s="14" t="e">
        <f>VLOOKUP($C155,#REF!,MATCH(IJ$4,#REF!,0)-12,0)</f>
        <v>#REF!</v>
      </c>
      <c r="IK155" s="14" t="e">
        <f>VLOOKUP($C155,#REF!,MATCH(IK$4,#REF!,0)-12,0)</f>
        <v>#REF!</v>
      </c>
      <c r="IL155" s="14" t="e">
        <f>VLOOKUP($C155,#REF!,MATCH(IL$4,#REF!,0)-12,0)</f>
        <v>#REF!</v>
      </c>
      <c r="IM155" s="14" t="e">
        <f>VLOOKUP($C155,#REF!,MATCH(IM$4,#REF!,0)-12,0)</f>
        <v>#REF!</v>
      </c>
      <c r="IN155" s="14" t="e">
        <f>VLOOKUP($C155,#REF!,MATCH(IN$4,#REF!,0)-12,0)</f>
        <v>#REF!</v>
      </c>
      <c r="IO155" s="14" t="e">
        <f>VLOOKUP($C155,#REF!,MATCH(IO$4,#REF!,0)-12,0)</f>
        <v>#REF!</v>
      </c>
      <c r="IP155" s="14" t="e">
        <f>VLOOKUP($C155,#REF!,MATCH(IP$4,#REF!,0)-12,0)</f>
        <v>#REF!</v>
      </c>
      <c r="IQ155" s="14" t="e">
        <f>VLOOKUP($C155,#REF!,MATCH(IQ$4,#REF!,0)-12,0)</f>
        <v>#REF!</v>
      </c>
      <c r="IR155" s="14" t="e">
        <f>VLOOKUP($C155,#REF!,MATCH(IR$4,#REF!,0)-12,0)</f>
        <v>#REF!</v>
      </c>
      <c r="IS155" s="14" t="e">
        <f>VLOOKUP($C155,#REF!,MATCH(IS$4,#REF!,0)-12,0)</f>
        <v>#REF!</v>
      </c>
      <c r="IT155" s="14" t="e">
        <f>VLOOKUP($C155,#REF!,MATCH(IT$4,#REF!,0)-12,0)</f>
        <v>#REF!</v>
      </c>
      <c r="IU155" s="14" t="e">
        <f>VLOOKUP($C155,#REF!,MATCH(IU$4,#REF!,0)-12,0)</f>
        <v>#REF!</v>
      </c>
      <c r="IV155" s="14" t="e">
        <f>VLOOKUP($C155,#REF!,MATCH(IV$4,#REF!,0)-12,0)</f>
        <v>#REF!</v>
      </c>
      <c r="IW155" s="14" t="e">
        <f>VLOOKUP($C155,#REF!,MATCH(IW$4,#REF!,0)-12,0)</f>
        <v>#REF!</v>
      </c>
      <c r="IX155" s="14" t="e">
        <f>VLOOKUP($C155,#REF!,MATCH(IX$4,#REF!,0)-12,0)</f>
        <v>#REF!</v>
      </c>
      <c r="IY155" s="14" t="e">
        <f>VLOOKUP($C155,#REF!,MATCH(IY$4,#REF!,0)-12,0)</f>
        <v>#REF!</v>
      </c>
      <c r="IZ155" s="14" t="e">
        <f>VLOOKUP($C155,#REF!,MATCH(IZ$4,#REF!,0)-12,0)</f>
        <v>#REF!</v>
      </c>
      <c r="JA155" s="14" t="e">
        <f>VLOOKUP($C155,#REF!,MATCH(JA$4,#REF!,0)-12,0)</f>
        <v>#REF!</v>
      </c>
      <c r="JB155" s="14" t="e">
        <f>VLOOKUP($C155,#REF!,MATCH(JB$4,#REF!,0)-12,0)</f>
        <v>#REF!</v>
      </c>
      <c r="JC155" s="14" t="e">
        <f>VLOOKUP($C155,#REF!,MATCH(JC$4,#REF!,0)-12,0)</f>
        <v>#REF!</v>
      </c>
      <c r="JD155" s="14" t="e">
        <f>VLOOKUP($C155,#REF!,MATCH(JD$4,#REF!,0)-12,0)</f>
        <v>#REF!</v>
      </c>
      <c r="JE155" s="14" t="e">
        <f>VLOOKUP($C155,#REF!,MATCH(JE$4,#REF!,0)-12,0)</f>
        <v>#REF!</v>
      </c>
      <c r="JF155" s="14" t="e">
        <f>VLOOKUP($C155,#REF!,MATCH(JF$4,#REF!,0)-12,0)</f>
        <v>#REF!</v>
      </c>
      <c r="JG155" s="14" t="e">
        <f>VLOOKUP($C155,#REF!,MATCH(JG$4,#REF!,0)-12,0)</f>
        <v>#REF!</v>
      </c>
      <c r="JH155" s="14" t="e">
        <f>VLOOKUP($C155,#REF!,MATCH(JH$4,#REF!,0)-12,0)</f>
        <v>#REF!</v>
      </c>
      <c r="JI155" s="14" t="e">
        <f>VLOOKUP($C155,#REF!,MATCH(JI$4,#REF!,0)-12,0)</f>
        <v>#REF!</v>
      </c>
      <c r="JJ155" s="14" t="e">
        <f>VLOOKUP($C155,#REF!,MATCH(JJ$4,#REF!,0)-12,0)</f>
        <v>#REF!</v>
      </c>
      <c r="JK155" s="14" t="e">
        <f>VLOOKUP($C155,#REF!,MATCH(JK$4,#REF!,0)-12,0)</f>
        <v>#REF!</v>
      </c>
      <c r="JL155" s="14" t="e">
        <f>VLOOKUP($C155,#REF!,MATCH(JL$4,#REF!,0)-12,0)</f>
        <v>#REF!</v>
      </c>
      <c r="JM155" s="14" t="e">
        <f>VLOOKUP($C155,#REF!,MATCH(JM$4,#REF!,0)-12,0)</f>
        <v>#REF!</v>
      </c>
      <c r="JN155" s="14" t="e">
        <f>VLOOKUP($C155,#REF!,MATCH(JN$4,#REF!,0)-12,0)</f>
        <v>#REF!</v>
      </c>
      <c r="JO155" s="14" t="e">
        <f>VLOOKUP($C155,#REF!,MATCH(JO$4,#REF!,0)-12,0)</f>
        <v>#REF!</v>
      </c>
      <c r="JP155" s="14" t="e">
        <f>VLOOKUP($C155,#REF!,MATCH(JP$4,#REF!,0)-12,0)</f>
        <v>#REF!</v>
      </c>
      <c r="JQ155" s="14" t="e">
        <f>VLOOKUP($C155,#REF!,MATCH(JQ$4,#REF!,0)-12,0)</f>
        <v>#REF!</v>
      </c>
      <c r="JR155" s="14" t="e">
        <f>VLOOKUP($C155,#REF!,MATCH(JR$4,#REF!,0)-12,0)</f>
        <v>#REF!</v>
      </c>
      <c r="JS155" s="14" t="e">
        <f>VLOOKUP($C155,#REF!,MATCH(JS$4,#REF!,0)-12,0)</f>
        <v>#REF!</v>
      </c>
      <c r="JT155" s="14" t="e">
        <f>VLOOKUP($C155,#REF!,MATCH(JT$4,#REF!,0)-12,0)</f>
        <v>#REF!</v>
      </c>
      <c r="JU155" s="14" t="e">
        <f>VLOOKUP($C155,#REF!,MATCH(JU$4,#REF!,0)-12,0)</f>
        <v>#REF!</v>
      </c>
      <c r="JV155" s="14" t="e">
        <f>VLOOKUP($C155,#REF!,MATCH(JV$4,#REF!,0)-12,0)</f>
        <v>#REF!</v>
      </c>
      <c r="JW155" s="14" t="e">
        <f>VLOOKUP($C155,#REF!,MATCH(JW$4,#REF!,0)-12,0)</f>
        <v>#REF!</v>
      </c>
      <c r="JX155" s="14" t="e">
        <f>VLOOKUP($C155,#REF!,MATCH(JX$4,#REF!,0)-12,0)</f>
        <v>#REF!</v>
      </c>
      <c r="JY155" s="14" t="e">
        <f>VLOOKUP($C155,#REF!,MATCH(JY$4,#REF!,0)-12,0)</f>
        <v>#REF!</v>
      </c>
      <c r="JZ155" s="14" t="e">
        <f>VLOOKUP($C155,#REF!,MATCH(JZ$4,#REF!,0)-12,0)</f>
        <v>#REF!</v>
      </c>
      <c r="KA155" s="14" t="e">
        <f>VLOOKUP($C155,#REF!,MATCH(KA$4,#REF!,0)-12,0)</f>
        <v>#REF!</v>
      </c>
      <c r="KB155" s="14" t="e">
        <f>VLOOKUP($C155,#REF!,MATCH(KB$4,#REF!,0)-12,0)</f>
        <v>#REF!</v>
      </c>
      <c r="KC155" s="14" t="e">
        <f>VLOOKUP($C155,#REF!,MATCH(KC$4,#REF!,0)-12,0)</f>
        <v>#REF!</v>
      </c>
      <c r="KD155" s="14" t="e">
        <f>VLOOKUP($C155,#REF!,MATCH(KD$4,#REF!,0)-12,0)</f>
        <v>#REF!</v>
      </c>
      <c r="KE155" s="14" t="e">
        <f>VLOOKUP($C155,#REF!,MATCH(KE$4,#REF!,0)-12,0)</f>
        <v>#REF!</v>
      </c>
      <c r="KF155" s="14" t="e">
        <f>VLOOKUP($C155,#REF!,MATCH(KF$4,#REF!,0)-12,0)</f>
        <v>#REF!</v>
      </c>
      <c r="KG155" s="14" t="e">
        <f>VLOOKUP($C155,#REF!,MATCH(KG$4,#REF!,0)-12,0)</f>
        <v>#REF!</v>
      </c>
      <c r="KH155" s="14" t="e">
        <f>VLOOKUP($C155,#REF!,MATCH(KH$4,#REF!,0)-12,0)</f>
        <v>#REF!</v>
      </c>
      <c r="KI155" s="14" t="e">
        <f>VLOOKUP($C155,#REF!,MATCH(KI$4,#REF!,0)-12,0)</f>
        <v>#REF!</v>
      </c>
      <c r="KJ155" s="14" t="e">
        <f>VLOOKUP($C155,#REF!,MATCH(KJ$4,#REF!,0)-12,0)</f>
        <v>#REF!</v>
      </c>
      <c r="KK155" s="14" t="e">
        <f>VLOOKUP($C155,#REF!,MATCH(KK$4,#REF!,0)-12,0)</f>
        <v>#REF!</v>
      </c>
      <c r="KL155" s="14" t="e">
        <f>VLOOKUP($C155,#REF!,MATCH(KL$4,#REF!,0)-12,0)</f>
        <v>#REF!</v>
      </c>
      <c r="KM155" s="14" t="e">
        <f>VLOOKUP($C155,#REF!,MATCH(KM$4,#REF!,0)-12,0)</f>
        <v>#REF!</v>
      </c>
      <c r="KN155" s="14" t="e">
        <f>VLOOKUP($C155,#REF!,MATCH(KN$4,#REF!,0)-12,0)</f>
        <v>#REF!</v>
      </c>
      <c r="KO155" s="14" t="e">
        <f>VLOOKUP($C155,#REF!,MATCH(KO$4,#REF!,0)-12,0)</f>
        <v>#REF!</v>
      </c>
      <c r="KP155" s="14" t="e">
        <f>VLOOKUP($C155,#REF!,MATCH(KP$4,#REF!,0)-12,0)</f>
        <v>#REF!</v>
      </c>
      <c r="KQ155" s="14" t="e">
        <f>VLOOKUP($C155,#REF!,MATCH(KQ$4,#REF!,0)-12,0)</f>
        <v>#REF!</v>
      </c>
      <c r="KR155" s="14" t="e">
        <f>VLOOKUP($C155,#REF!,MATCH(KR$4,#REF!,0)-12,0)</f>
        <v>#REF!</v>
      </c>
      <c r="KS155" s="14" t="e">
        <f>VLOOKUP($C155,#REF!,MATCH(KS$4,#REF!,0)-12,0)</f>
        <v>#REF!</v>
      </c>
      <c r="KT155" s="14" t="e">
        <f>VLOOKUP($C155,#REF!,MATCH(KT$4,#REF!,0)-12,0)</f>
        <v>#REF!</v>
      </c>
      <c r="KU155" s="14" t="e">
        <f>VLOOKUP($C155,#REF!,MATCH(KU$4,#REF!,0)-12,0)</f>
        <v>#REF!</v>
      </c>
      <c r="KV155" s="14" t="e">
        <f>VLOOKUP($C155,#REF!,MATCH(KV$4,#REF!,0)-12,0)</f>
        <v>#REF!</v>
      </c>
      <c r="KW155" s="14" t="e">
        <f>VLOOKUP($C155,#REF!,MATCH(KW$4,#REF!,0)-12,0)</f>
        <v>#REF!</v>
      </c>
      <c r="KX155" s="14" t="e">
        <f>VLOOKUP($C155,#REF!,MATCH(KX$4,#REF!,0)-12,0)</f>
        <v>#REF!</v>
      </c>
      <c r="KY155" s="14" t="e">
        <f>VLOOKUP($C155,#REF!,MATCH(KY$4,#REF!,0)-12,0)</f>
        <v>#REF!</v>
      </c>
      <c r="KZ155" s="14" t="e">
        <f>VLOOKUP($C155,#REF!,MATCH(KZ$4,#REF!,0)-12,0)</f>
        <v>#REF!</v>
      </c>
      <c r="LA155" s="14" t="e">
        <f>VLOOKUP($C155,#REF!,MATCH(LA$4,#REF!,0)-12,0)</f>
        <v>#REF!</v>
      </c>
      <c r="LB155" s="14" t="e">
        <f>VLOOKUP($C155,#REF!,MATCH(LB$4,#REF!,0)-12,0)</f>
        <v>#REF!</v>
      </c>
      <c r="LC155" s="14" t="e">
        <f>VLOOKUP($C155,#REF!,MATCH(LC$4,#REF!,0)-12,0)</f>
        <v>#REF!</v>
      </c>
      <c r="LD155" s="14" t="e">
        <f>VLOOKUP($C155,#REF!,MATCH(LD$4,#REF!,0)-12,0)</f>
        <v>#REF!</v>
      </c>
      <c r="LE155" s="14" t="e">
        <f>VLOOKUP($C155,#REF!,MATCH(LE$4,#REF!,0)-12,0)</f>
        <v>#REF!</v>
      </c>
      <c r="LF155" s="14" t="e">
        <f>VLOOKUP($C155,#REF!,MATCH(LF$4,#REF!,0)-12,0)</f>
        <v>#REF!</v>
      </c>
      <c r="LG155" s="14" t="e">
        <f>VLOOKUP($C155,#REF!,MATCH(LG$4,#REF!,0)-12,0)</f>
        <v>#REF!</v>
      </c>
      <c r="LH155" s="14" t="e">
        <f>VLOOKUP($C155,#REF!,MATCH(LH$4,#REF!,0)-12,0)</f>
        <v>#REF!</v>
      </c>
      <c r="LI155" s="14" t="e">
        <f>VLOOKUP($C155,#REF!,MATCH(LI$4,#REF!,0)-12,0)</f>
        <v>#REF!</v>
      </c>
      <c r="LJ155" s="14" t="e">
        <f>VLOOKUP($C155,#REF!,MATCH(LJ$4,#REF!,0)-12,0)</f>
        <v>#REF!</v>
      </c>
      <c r="LK155" s="14" t="e">
        <f>VLOOKUP($C155,#REF!,MATCH(LK$4,#REF!,0)-12,0)</f>
        <v>#REF!</v>
      </c>
      <c r="LL155" s="14" t="e">
        <f>VLOOKUP($C155,#REF!,MATCH(LL$4,#REF!,0)-12,0)</f>
        <v>#REF!</v>
      </c>
      <c r="LM155" s="14" t="e">
        <f>VLOOKUP($C155,#REF!,MATCH(LM$4,#REF!,0)-12,0)</f>
        <v>#REF!</v>
      </c>
      <c r="LN155" s="14" t="e">
        <f>VLOOKUP($C155,#REF!,MATCH(LN$4,#REF!,0)-12,0)</f>
        <v>#REF!</v>
      </c>
      <c r="LO155" s="14" t="e">
        <f>VLOOKUP($C155,#REF!,MATCH(LO$4,#REF!,0)-12,0)</f>
        <v>#REF!</v>
      </c>
      <c r="LP155" s="14" t="e">
        <f>VLOOKUP($C155,#REF!,MATCH(LP$4,#REF!,0)-12,0)</f>
        <v>#REF!</v>
      </c>
      <c r="LQ155" s="14" t="e">
        <f>VLOOKUP($C155,#REF!,MATCH(LQ$4,#REF!,0)-12,0)</f>
        <v>#REF!</v>
      </c>
      <c r="LR155" s="14" t="e">
        <f>VLOOKUP($C155,#REF!,MATCH(LR$4,#REF!,0)-12,0)</f>
        <v>#REF!</v>
      </c>
      <c r="LS155" s="14" t="e">
        <f>VLOOKUP($C155,#REF!,MATCH(LS$4,#REF!,0)-12,0)</f>
        <v>#REF!</v>
      </c>
      <c r="LT155" s="14" t="e">
        <f>VLOOKUP($C155,#REF!,MATCH(LT$4,#REF!,0)-12,0)</f>
        <v>#REF!</v>
      </c>
      <c r="LU155" s="14" t="e">
        <f>VLOOKUP($C155,#REF!,MATCH(LU$4,#REF!,0)-12,0)</f>
        <v>#REF!</v>
      </c>
      <c r="LV155" s="14" t="e">
        <f>VLOOKUP($C155,#REF!,MATCH(LV$4,#REF!,0)-12,0)</f>
        <v>#REF!</v>
      </c>
      <c r="LW155" s="14" t="e">
        <f>VLOOKUP($C155,#REF!,MATCH(LW$4,#REF!,0)-12,0)</f>
        <v>#REF!</v>
      </c>
      <c r="LX155" s="14" t="e">
        <f>VLOOKUP($C155,#REF!,MATCH(LX$4,#REF!,0)-12,0)</f>
        <v>#REF!</v>
      </c>
      <c r="LY155" s="14" t="e">
        <f>VLOOKUP($C155,#REF!,MATCH(LY$4,#REF!,0)-12,0)</f>
        <v>#REF!</v>
      </c>
      <c r="LZ155" s="14" t="e">
        <f>VLOOKUP($C155,#REF!,MATCH(LZ$4,#REF!,0)-12,0)</f>
        <v>#REF!</v>
      </c>
      <c r="MA155" s="14" t="e">
        <f>VLOOKUP($C155,#REF!,MATCH(MA$4,#REF!,0)-12,0)</f>
        <v>#REF!</v>
      </c>
      <c r="MB155" s="14" t="e">
        <f>VLOOKUP($C155,#REF!,MATCH(MB$4,#REF!,0)-12,0)</f>
        <v>#REF!</v>
      </c>
      <c r="MC155" s="14" t="e">
        <f>VLOOKUP($C155,#REF!,MATCH(MC$4,#REF!,0)-12,0)</f>
        <v>#REF!</v>
      </c>
      <c r="MD155" s="14" t="e">
        <f>VLOOKUP($C155,#REF!,MATCH(MD$4,#REF!,0)-12,0)</f>
        <v>#REF!</v>
      </c>
      <c r="ME155" s="14" t="e">
        <f>VLOOKUP($C155,#REF!,MATCH(ME$4,#REF!,0)-12,0)</f>
        <v>#REF!</v>
      </c>
      <c r="MF155" s="14" t="e">
        <f>VLOOKUP($C155,#REF!,MATCH(MF$4,#REF!,0)-12,0)</f>
        <v>#REF!</v>
      </c>
      <c r="MG155" s="14" t="e">
        <f>VLOOKUP($C155,#REF!,MATCH(MG$4,#REF!,0)-12,0)</f>
        <v>#REF!</v>
      </c>
      <c r="MH155" s="14" t="e">
        <f>VLOOKUP($C155,#REF!,MATCH(MH$4,#REF!,0)-12,0)</f>
        <v>#REF!</v>
      </c>
      <c r="MI155" s="14" t="e">
        <f>VLOOKUP($C155,#REF!,MATCH(MI$4,#REF!,0)-12,0)</f>
        <v>#REF!</v>
      </c>
      <c r="MJ155" s="14" t="e">
        <f>VLOOKUP($C155,#REF!,MATCH(MJ$4,#REF!,0)-12,0)</f>
        <v>#REF!</v>
      </c>
      <c r="MK155" s="14" t="e">
        <f>VLOOKUP($C155,#REF!,MATCH(MK$4,#REF!,0)-12,0)</f>
        <v>#REF!</v>
      </c>
      <c r="ML155" s="14" t="e">
        <f>VLOOKUP($C155,#REF!,MATCH(ML$4,#REF!,0)-12,0)</f>
        <v>#REF!</v>
      </c>
      <c r="MM155" s="14" t="e">
        <f>VLOOKUP($C155,#REF!,MATCH(MM$4,#REF!,0)-12,0)</f>
        <v>#REF!</v>
      </c>
      <c r="MN155" s="14" t="e">
        <f>VLOOKUP($C155,#REF!,MATCH(MN$4,#REF!,0)-12,0)</f>
        <v>#REF!</v>
      </c>
      <c r="MO155" s="14" t="e">
        <f>VLOOKUP($C155,#REF!,MATCH(MO$4,#REF!,0)-12,0)</f>
        <v>#REF!</v>
      </c>
      <c r="MP155" s="14" t="e">
        <f>VLOOKUP($C155,#REF!,MATCH(MP$4,#REF!,0)-12,0)</f>
        <v>#REF!</v>
      </c>
      <c r="MQ155" s="14" t="e">
        <f>VLOOKUP($C155,#REF!,MATCH(MQ$4,#REF!,0)-12,0)</f>
        <v>#REF!</v>
      </c>
      <c r="MR155" s="14" t="e">
        <f>VLOOKUP($C155,#REF!,MATCH(MR$4,#REF!,0)-12,0)</f>
        <v>#REF!</v>
      </c>
      <c r="MS155" s="14" t="e">
        <f>VLOOKUP($C155,#REF!,MATCH(MS$4,#REF!,0)-12,0)</f>
        <v>#REF!</v>
      </c>
      <c r="MT155" s="14" t="e">
        <f>VLOOKUP($C155,#REF!,MATCH(MT$4,#REF!,0)-12,0)</f>
        <v>#REF!</v>
      </c>
      <c r="MU155" s="14" t="e">
        <f>VLOOKUP($C155,#REF!,MATCH(MU$4,#REF!,0)-12,0)</f>
        <v>#REF!</v>
      </c>
      <c r="MV155" s="14" t="e">
        <f>VLOOKUP($C155,#REF!,MATCH(MV$4,#REF!,0)-12,0)</f>
        <v>#REF!</v>
      </c>
      <c r="MW155" s="14" t="e">
        <f>VLOOKUP($C155,#REF!,MATCH(MW$4,#REF!,0)-12,0)</f>
        <v>#REF!</v>
      </c>
      <c r="MX155" s="14" t="e">
        <f>VLOOKUP($C155,#REF!,MATCH(MX$4,#REF!,0)-12,0)</f>
        <v>#REF!</v>
      </c>
      <c r="MY155" s="14" t="e">
        <f>VLOOKUP($C155,#REF!,MATCH(MY$4,#REF!,0)-12,0)</f>
        <v>#REF!</v>
      </c>
      <c r="MZ155" s="14" t="e">
        <f>VLOOKUP($C155,#REF!,MATCH(MZ$4,#REF!,0)-12,0)</f>
        <v>#REF!</v>
      </c>
      <c r="NA155" s="14" t="e">
        <f>VLOOKUP($C155,#REF!,MATCH(NA$4,#REF!,0)-12,0)</f>
        <v>#REF!</v>
      </c>
      <c r="NB155" s="14" t="e">
        <f>VLOOKUP($C155,#REF!,MATCH(NB$4,#REF!,0)-12,0)</f>
        <v>#REF!</v>
      </c>
      <c r="NC155" s="14" t="e">
        <f>VLOOKUP($C155,#REF!,MATCH(NC$4,#REF!,0)-12,0)</f>
        <v>#REF!</v>
      </c>
      <c r="ND155" s="14" t="e">
        <f>VLOOKUP($C155,#REF!,MATCH(ND$4,#REF!,0)-12,0)</f>
        <v>#REF!</v>
      </c>
      <c r="NE155" s="14" t="e">
        <f>VLOOKUP($C155,#REF!,MATCH(NE$4,#REF!,0)-12,0)</f>
        <v>#REF!</v>
      </c>
      <c r="NF155" s="14" t="e">
        <f>VLOOKUP($C155,#REF!,MATCH(NF$4,#REF!,0)-12,0)</f>
        <v>#REF!</v>
      </c>
      <c r="NG155" s="14" t="e">
        <f>VLOOKUP($C155,#REF!,MATCH(NG$4,#REF!,0)-12,0)</f>
        <v>#REF!</v>
      </c>
      <c r="NH155" s="14" t="e">
        <f>VLOOKUP($C155,#REF!,MATCH(NH$4,#REF!,0)-12,0)</f>
        <v>#REF!</v>
      </c>
      <c r="NI155" s="14" t="e">
        <f>VLOOKUP($C155,#REF!,MATCH(NI$4,#REF!,0)-12,0)</f>
        <v>#REF!</v>
      </c>
      <c r="NJ155" s="14" t="e">
        <f>VLOOKUP($C155,#REF!,MATCH(NJ$4,#REF!,0)-12,0)</f>
        <v>#REF!</v>
      </c>
      <c r="NK155" s="14" t="e">
        <f>VLOOKUP($C155,#REF!,MATCH(NK$4,#REF!,0)-12,0)</f>
        <v>#REF!</v>
      </c>
      <c r="NL155" s="14" t="e">
        <f>VLOOKUP($C155,#REF!,MATCH(NL$4,#REF!,0)-12,0)</f>
        <v>#REF!</v>
      </c>
      <c r="NM155" s="14" t="e">
        <f>VLOOKUP($C155,#REF!,MATCH(NM$4,#REF!,0)-12,0)</f>
        <v>#REF!</v>
      </c>
      <c r="NN155" s="14" t="e">
        <f>VLOOKUP($C155,#REF!,MATCH(NN$4,#REF!,0)-12,0)</f>
        <v>#REF!</v>
      </c>
      <c r="NO155" s="14" t="e">
        <f>VLOOKUP($C155,#REF!,MATCH(NO$4,#REF!,0)-12,0)</f>
        <v>#REF!</v>
      </c>
      <c r="NP155" s="14" t="e">
        <f>VLOOKUP($C155,#REF!,MATCH(NP$4,#REF!,0)-12,0)</f>
        <v>#REF!</v>
      </c>
      <c r="NQ155" s="14" t="e">
        <f>VLOOKUP($C155,#REF!,MATCH(NQ$4,#REF!,0)-12,0)</f>
        <v>#REF!</v>
      </c>
      <c r="NR155" s="14" t="e">
        <f>VLOOKUP($C155,#REF!,MATCH(NR$4,#REF!,0)-12,0)</f>
        <v>#REF!</v>
      </c>
      <c r="NS155" s="14" t="e">
        <f>VLOOKUP($C155,#REF!,MATCH(NS$4,#REF!,0)-12,0)</f>
        <v>#REF!</v>
      </c>
      <c r="NT155" s="14" t="e">
        <f>VLOOKUP($C155,#REF!,MATCH(NT$4,#REF!,0)-12,0)</f>
        <v>#REF!</v>
      </c>
      <c r="NU155" s="14" t="e">
        <f>VLOOKUP($C155,#REF!,MATCH(NU$4,#REF!,0)-12,0)</f>
        <v>#REF!</v>
      </c>
      <c r="NV155" s="14" t="e">
        <f>VLOOKUP($C155,#REF!,MATCH(NV$4,#REF!,0)-12,0)</f>
        <v>#REF!</v>
      </c>
      <c r="NW155" s="14" t="e">
        <f>VLOOKUP($C155,#REF!,MATCH(NW$4,#REF!,0)-12,0)</f>
        <v>#REF!</v>
      </c>
      <c r="NX155" s="14" t="e">
        <f>VLOOKUP($C155,#REF!,MATCH(NX$4,#REF!,0)-12,0)</f>
        <v>#REF!</v>
      </c>
      <c r="NY155" s="14" t="e">
        <f>VLOOKUP($C155,#REF!,MATCH(NY$4,#REF!,0)-12,0)</f>
        <v>#REF!</v>
      </c>
      <c r="NZ155" s="14" t="e">
        <f>VLOOKUP($C155,#REF!,MATCH(NZ$4,#REF!,0)-12,0)</f>
        <v>#REF!</v>
      </c>
      <c r="OA155" s="14" t="e">
        <f>VLOOKUP($C155,#REF!,MATCH(OA$4,#REF!,0)-12,0)</f>
        <v>#REF!</v>
      </c>
      <c r="OB155" s="14" t="e">
        <f>VLOOKUP($C155,#REF!,MATCH(OB$4,#REF!,0)-12,0)</f>
        <v>#REF!</v>
      </c>
      <c r="OC155" s="14" t="e">
        <f>VLOOKUP($C155,#REF!,MATCH(OC$4,#REF!,0)-12,0)</f>
        <v>#REF!</v>
      </c>
      <c r="OD155" s="14" t="e">
        <f>VLOOKUP($C155,#REF!,MATCH(OD$4,#REF!,0)-12,0)</f>
        <v>#REF!</v>
      </c>
      <c r="OE155" s="14" t="e">
        <f>VLOOKUP($C155,#REF!,MATCH(OE$4,#REF!,0)-12,0)</f>
        <v>#REF!</v>
      </c>
      <c r="OF155" s="14" t="e">
        <f>VLOOKUP($C155,#REF!,MATCH(OF$4,#REF!,0)-12,0)</f>
        <v>#REF!</v>
      </c>
      <c r="OG155" s="14" t="e">
        <f>VLOOKUP($C155,#REF!,MATCH(OG$4,#REF!,0)-12,0)</f>
        <v>#REF!</v>
      </c>
      <c r="OH155" s="14" t="e">
        <f>VLOOKUP($C155,#REF!,MATCH(OH$4,#REF!,0)-12,0)</f>
        <v>#REF!</v>
      </c>
      <c r="OI155" s="14" t="e">
        <f>VLOOKUP($C155,#REF!,MATCH(OI$4,#REF!,0)-12,0)</f>
        <v>#REF!</v>
      </c>
      <c r="OJ155" s="14" t="e">
        <f>VLOOKUP($C155,#REF!,MATCH(OJ$4,#REF!,0)-12,0)</f>
        <v>#REF!</v>
      </c>
      <c r="OK155" s="14" t="e">
        <f>VLOOKUP($C155,#REF!,MATCH(OK$4,#REF!,0)-12,0)</f>
        <v>#REF!</v>
      </c>
      <c r="OL155" s="14" t="e">
        <f>VLOOKUP($C155,#REF!,MATCH(OL$4,#REF!,0)-12,0)</f>
        <v>#REF!</v>
      </c>
      <c r="OM155" s="14" t="e">
        <f>VLOOKUP($C155,#REF!,MATCH(OM$4,#REF!,0)-12,0)</f>
        <v>#REF!</v>
      </c>
      <c r="ON155" s="14" t="e">
        <f>VLOOKUP($C155,#REF!,MATCH(ON$4,#REF!,0)-12,0)</f>
        <v>#REF!</v>
      </c>
      <c r="OO155" s="14" t="e">
        <f>VLOOKUP($C155,#REF!,MATCH(OO$4,#REF!,0)-12,0)</f>
        <v>#REF!</v>
      </c>
      <c r="OP155" s="14" t="e">
        <f>VLOOKUP($C155,#REF!,MATCH(OP$4,#REF!,0)-12,0)</f>
        <v>#REF!</v>
      </c>
      <c r="OQ155" s="14" t="e">
        <f>VLOOKUP($C155,#REF!,MATCH(OQ$4,#REF!,0)-12,0)</f>
        <v>#REF!</v>
      </c>
      <c r="OR155" s="14" t="e">
        <f>VLOOKUP($C155,#REF!,MATCH(OR$4,#REF!,0)-12,0)</f>
        <v>#REF!</v>
      </c>
      <c r="OS155" s="14" t="e">
        <f>VLOOKUP($C155,#REF!,MATCH(OS$4,#REF!,0)-12,0)</f>
        <v>#REF!</v>
      </c>
      <c r="OT155" s="14" t="e">
        <f>VLOOKUP($C155,#REF!,MATCH(OT$4,#REF!,0)-12,0)</f>
        <v>#REF!</v>
      </c>
      <c r="OU155" s="14" t="e">
        <f>VLOOKUP($C155,#REF!,MATCH(OU$4,#REF!,0)-12,0)</f>
        <v>#REF!</v>
      </c>
      <c r="OV155" s="14" t="e">
        <f>VLOOKUP($C155,#REF!,MATCH(OV$4,#REF!,0)-12,0)</f>
        <v>#REF!</v>
      </c>
      <c r="OW155" s="14" t="e">
        <f>VLOOKUP($C155,#REF!,MATCH(OW$4,#REF!,0)-12,0)</f>
        <v>#REF!</v>
      </c>
      <c r="OX155" s="14" t="e">
        <f>VLOOKUP($C155,#REF!,MATCH(OX$4,#REF!,0)-12,0)</f>
        <v>#REF!</v>
      </c>
      <c r="OY155" s="14" t="e">
        <f>VLOOKUP($C155,#REF!,MATCH(OY$4,#REF!,0)-12,0)</f>
        <v>#REF!</v>
      </c>
      <c r="OZ155" s="14" t="e">
        <f>VLOOKUP($C155,#REF!,MATCH(OZ$4,#REF!,0)-12,0)</f>
        <v>#REF!</v>
      </c>
      <c r="PA155" s="14" t="e">
        <f>VLOOKUP($C155,#REF!,MATCH(PA$4,#REF!,0)-12,0)</f>
        <v>#REF!</v>
      </c>
      <c r="PB155" s="14" t="e">
        <f>VLOOKUP($C155,#REF!,MATCH(PB$4,#REF!,0)-12,0)</f>
        <v>#REF!</v>
      </c>
      <c r="PC155" s="14" t="e">
        <f>VLOOKUP($C155,#REF!,MATCH(PC$4,#REF!,0)-12,0)</f>
        <v>#REF!</v>
      </c>
      <c r="PD155" s="14" t="e">
        <f>VLOOKUP($C155,#REF!,MATCH(PD$4,#REF!,0)-12,0)</f>
        <v>#REF!</v>
      </c>
      <c r="PE155" s="14" t="e">
        <f>VLOOKUP($C155,#REF!,MATCH(PE$4,#REF!,0)-12,0)</f>
        <v>#REF!</v>
      </c>
      <c r="PF155" s="14" t="e">
        <f>VLOOKUP($C155,#REF!,MATCH(PF$4,#REF!,0)-12,0)</f>
        <v>#REF!</v>
      </c>
      <c r="PG155" s="14" t="e">
        <f>VLOOKUP($C155,#REF!,MATCH(PG$4,#REF!,0)-12,0)</f>
        <v>#REF!</v>
      </c>
      <c r="PH155" s="14" t="e">
        <f>VLOOKUP($C155,#REF!,MATCH(PH$4,#REF!,0)-12,0)</f>
        <v>#REF!</v>
      </c>
      <c r="PI155" s="14" t="e">
        <f>VLOOKUP($C155,#REF!,MATCH(PI$4,#REF!,0)-12,0)</f>
        <v>#REF!</v>
      </c>
      <c r="PJ155" s="14" t="e">
        <f>VLOOKUP($C155,#REF!,MATCH(PJ$4,#REF!,0)-12,0)</f>
        <v>#REF!</v>
      </c>
      <c r="PK155" s="14" t="e">
        <f>VLOOKUP($C155,#REF!,MATCH(PK$4,#REF!,0)-12,0)</f>
        <v>#REF!</v>
      </c>
      <c r="PL155" s="14" t="e">
        <f>VLOOKUP($C155,#REF!,MATCH(PL$4,#REF!,0)-12,0)</f>
        <v>#REF!</v>
      </c>
      <c r="PM155" s="14" t="e">
        <f>VLOOKUP($C155,#REF!,MATCH(PM$4,#REF!,0)-12,0)</f>
        <v>#REF!</v>
      </c>
      <c r="PN155" s="14" t="e">
        <f>VLOOKUP($C155,#REF!,MATCH(PN$4,#REF!,0)-12,0)</f>
        <v>#REF!</v>
      </c>
      <c r="PO155" s="14" t="e">
        <f>VLOOKUP($C155,#REF!,MATCH(PO$4,#REF!,0)-12,0)</f>
        <v>#REF!</v>
      </c>
      <c r="PP155" s="14" t="e">
        <f>VLOOKUP($C155,#REF!,MATCH(PP$4,#REF!,0)-12,0)</f>
        <v>#REF!</v>
      </c>
      <c r="PQ155" s="14" t="e">
        <f>VLOOKUP($C155,#REF!,MATCH(PQ$4,#REF!,0)-12,0)</f>
        <v>#REF!</v>
      </c>
      <c r="PR155" s="14" t="e">
        <f>VLOOKUP($C155,#REF!,MATCH(PR$4,#REF!,0)-12,0)</f>
        <v>#REF!</v>
      </c>
      <c r="PS155" s="14" t="e">
        <f>VLOOKUP($C155,#REF!,MATCH(PS$4,#REF!,0)-12,0)</f>
        <v>#REF!</v>
      </c>
      <c r="PT155" s="14" t="e">
        <f>VLOOKUP($C155,#REF!,MATCH(PT$4,#REF!,0)-12,0)</f>
        <v>#REF!</v>
      </c>
      <c r="PU155" s="14" t="e">
        <f>VLOOKUP($C155,#REF!,MATCH(PU$4,#REF!,0)-12,0)</f>
        <v>#REF!</v>
      </c>
      <c r="PV155" s="14" t="e">
        <f>VLOOKUP($C155,#REF!,MATCH(PV$4,#REF!,0)-12,0)</f>
        <v>#REF!</v>
      </c>
      <c r="PW155" s="14" t="e">
        <f>VLOOKUP($C155,#REF!,MATCH(PW$4,#REF!,0)-12,0)</f>
        <v>#REF!</v>
      </c>
      <c r="PX155" s="14" t="e">
        <f>VLOOKUP($C155,#REF!,MATCH(PX$4,#REF!,0)-12,0)</f>
        <v>#REF!</v>
      </c>
      <c r="PY155" s="14" t="e">
        <f>VLOOKUP($C155,#REF!,MATCH(PY$4,#REF!,0)-12,0)</f>
        <v>#REF!</v>
      </c>
      <c r="PZ155" s="14" t="e">
        <f>VLOOKUP($C155,#REF!,MATCH(PZ$4,#REF!,0)-12,0)</f>
        <v>#REF!</v>
      </c>
      <c r="QA155" s="14" t="e">
        <f>VLOOKUP($C155,#REF!,MATCH(QA$4,#REF!,0)-12,0)</f>
        <v>#REF!</v>
      </c>
      <c r="QB155" s="14" t="e">
        <f>VLOOKUP($C155,#REF!,MATCH(QB$4,#REF!,0)-12,0)</f>
        <v>#REF!</v>
      </c>
      <c r="QC155" s="14" t="e">
        <f>VLOOKUP($C155,#REF!,MATCH(QC$4,#REF!,0)-12,0)</f>
        <v>#REF!</v>
      </c>
      <c r="QD155" s="14" t="e">
        <f>VLOOKUP($C155,#REF!,MATCH(QD$4,#REF!,0)-12,0)</f>
        <v>#REF!</v>
      </c>
      <c r="QE155" s="14" t="e">
        <f>VLOOKUP($C155,#REF!,MATCH(QE$4,#REF!,0)-12,0)</f>
        <v>#REF!</v>
      </c>
      <c r="QF155" s="14" t="e">
        <f>VLOOKUP($C155,#REF!,MATCH(QF$4,#REF!,0)-12,0)</f>
        <v>#REF!</v>
      </c>
      <c r="QG155" s="14" t="e">
        <f>VLOOKUP($C155,#REF!,MATCH(QG$4,#REF!,0)-12,0)</f>
        <v>#REF!</v>
      </c>
      <c r="QH155" s="14" t="e">
        <f>VLOOKUP($C155,#REF!,MATCH(QH$4,#REF!,0)-12,0)</f>
        <v>#REF!</v>
      </c>
      <c r="QI155" s="14" t="e">
        <f>VLOOKUP($C155,#REF!,MATCH(QI$4,#REF!,0)-12,0)</f>
        <v>#REF!</v>
      </c>
      <c r="QJ155" s="14" t="e">
        <f>VLOOKUP($C155,#REF!,MATCH(QJ$4,#REF!,0)-12,0)</f>
        <v>#REF!</v>
      </c>
      <c r="QK155" s="14" t="e">
        <f>VLOOKUP($C155,#REF!,MATCH(QK$4,#REF!,0)-12,0)</f>
        <v>#REF!</v>
      </c>
      <c r="QL155" s="14" t="e">
        <f>VLOOKUP($C155,#REF!,MATCH(QL$4,#REF!,0)-12,0)</f>
        <v>#REF!</v>
      </c>
      <c r="QM155" s="14" t="e">
        <f>VLOOKUP($C155,#REF!,MATCH(QM$4,#REF!,0)-12,0)</f>
        <v>#REF!</v>
      </c>
      <c r="QN155" s="14" t="e">
        <f>VLOOKUP($C155,#REF!,MATCH(QN$4,#REF!,0)-12,0)</f>
        <v>#REF!</v>
      </c>
      <c r="QO155" s="14" t="e">
        <f>VLOOKUP($C155,#REF!,MATCH(QO$4,#REF!,0)-12,0)</f>
        <v>#REF!</v>
      </c>
      <c r="QP155" s="14" t="e">
        <f>VLOOKUP($C155,#REF!,MATCH(QP$4,#REF!,0)-12,0)</f>
        <v>#REF!</v>
      </c>
      <c r="QQ155" s="14" t="e">
        <f>VLOOKUP($C155,#REF!,MATCH(QQ$4,#REF!,0)-12,0)</f>
        <v>#REF!</v>
      </c>
      <c r="QR155" s="14" t="e">
        <f>VLOOKUP($C155,#REF!,MATCH(QR$4,#REF!,0)-12,0)</f>
        <v>#REF!</v>
      </c>
      <c r="QS155" s="14" t="e">
        <f>VLOOKUP($C155,#REF!,MATCH(QS$4,#REF!,0)-12,0)</f>
        <v>#REF!</v>
      </c>
      <c r="QT155" s="14" t="e">
        <f>VLOOKUP($C155,#REF!,MATCH(QT$4,#REF!,0)-12,0)</f>
        <v>#REF!</v>
      </c>
      <c r="QU155" s="14" t="e">
        <f>VLOOKUP($C155,#REF!,MATCH(QU$4,#REF!,0)-12,0)</f>
        <v>#REF!</v>
      </c>
      <c r="QV155" s="14" t="e">
        <f>VLOOKUP($C155,#REF!,MATCH(QV$4,#REF!,0)-12,0)</f>
        <v>#REF!</v>
      </c>
      <c r="QW155" s="14" t="e">
        <f>VLOOKUP($C155,#REF!,MATCH(QW$4,#REF!,0)-12,0)</f>
        <v>#REF!</v>
      </c>
      <c r="QX155" s="14" t="e">
        <f>VLOOKUP($C155,#REF!,MATCH(QX$4,#REF!,0)-12,0)</f>
        <v>#REF!</v>
      </c>
      <c r="QY155" s="14" t="e">
        <f>VLOOKUP($C155,#REF!,MATCH(QY$4,#REF!,0)-12,0)</f>
        <v>#REF!</v>
      </c>
      <c r="QZ155" s="14"/>
      <c r="RA155" s="14"/>
      <c r="RB155" s="5"/>
      <c r="RC155" s="5"/>
      <c r="RD155" s="6"/>
      <c r="RE155" s="6"/>
      <c r="RF155" s="6"/>
    </row>
    <row r="156" spans="1:474" ht="18" customHeight="1">
      <c r="A156" s="41" t="s">
        <v>231</v>
      </c>
      <c r="B156" s="42" t="s">
        <v>173</v>
      </c>
      <c r="C156" s="42" t="s">
        <v>496</v>
      </c>
      <c r="D156" s="42" t="s">
        <v>497</v>
      </c>
      <c r="E156" s="42"/>
      <c r="F156" s="42"/>
      <c r="G156" s="42"/>
      <c r="H156" s="42" t="s">
        <v>175</v>
      </c>
      <c r="I156" s="42" t="s">
        <v>396</v>
      </c>
      <c r="J156" s="42"/>
      <c r="K156" s="43" t="s">
        <v>66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0</v>
      </c>
      <c r="AT156" s="19">
        <v>0</v>
      </c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>
        <v>0</v>
      </c>
      <c r="BC156" s="19">
        <v>0</v>
      </c>
      <c r="BD156" s="19">
        <v>0</v>
      </c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>
        <v>0</v>
      </c>
      <c r="BM156" s="19">
        <v>0</v>
      </c>
      <c r="BN156" s="19">
        <v>0</v>
      </c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>
        <v>0</v>
      </c>
      <c r="BW156" s="19">
        <v>0</v>
      </c>
      <c r="BX156" s="19">
        <v>0</v>
      </c>
      <c r="BY156" s="19">
        <v>0</v>
      </c>
      <c r="BZ156" s="19">
        <v>0</v>
      </c>
      <c r="CA156" s="19">
        <v>0</v>
      </c>
      <c r="CB156" s="19">
        <v>0</v>
      </c>
      <c r="CC156" s="19">
        <v>0</v>
      </c>
      <c r="CD156" s="19">
        <v>0</v>
      </c>
      <c r="CE156" s="19">
        <v>0</v>
      </c>
      <c r="CF156" s="19">
        <v>0</v>
      </c>
      <c r="CG156" s="19">
        <v>0</v>
      </c>
      <c r="CH156" s="19">
        <v>0</v>
      </c>
      <c r="CI156" s="19">
        <v>0</v>
      </c>
      <c r="CJ156" s="19">
        <v>0</v>
      </c>
      <c r="CK156" s="19">
        <v>0</v>
      </c>
      <c r="CL156" s="19">
        <v>0</v>
      </c>
      <c r="CM156" s="19">
        <v>0</v>
      </c>
      <c r="CN156" s="19">
        <v>0</v>
      </c>
      <c r="CO156" s="19">
        <v>0</v>
      </c>
      <c r="CP156" s="19">
        <v>0</v>
      </c>
      <c r="CQ156" s="19">
        <v>0</v>
      </c>
      <c r="CR156" s="19">
        <v>0</v>
      </c>
      <c r="CS156" s="19">
        <v>0</v>
      </c>
      <c r="CT156" s="19">
        <v>0</v>
      </c>
      <c r="CU156" s="19">
        <v>0</v>
      </c>
      <c r="CV156" s="19">
        <v>0</v>
      </c>
      <c r="CW156" s="19">
        <v>0</v>
      </c>
      <c r="CX156" s="19">
        <v>0</v>
      </c>
      <c r="CY156" s="19">
        <v>0</v>
      </c>
      <c r="CZ156" s="19">
        <v>0</v>
      </c>
      <c r="DA156" s="19">
        <v>0</v>
      </c>
      <c r="DB156" s="19">
        <v>0</v>
      </c>
      <c r="DC156" s="19">
        <v>0</v>
      </c>
      <c r="DD156" s="19">
        <v>0</v>
      </c>
      <c r="DE156" s="19">
        <v>0</v>
      </c>
      <c r="DF156" s="19">
        <v>0</v>
      </c>
      <c r="DG156" s="19">
        <v>0</v>
      </c>
      <c r="DH156" s="19">
        <v>0</v>
      </c>
      <c r="DI156" s="19">
        <v>0</v>
      </c>
      <c r="DJ156" s="19">
        <v>0</v>
      </c>
      <c r="DK156" s="19">
        <v>0</v>
      </c>
      <c r="DL156" s="19">
        <v>0</v>
      </c>
      <c r="DM156" s="19">
        <v>0</v>
      </c>
      <c r="DN156" s="19">
        <v>0</v>
      </c>
      <c r="DO156" s="19">
        <v>0</v>
      </c>
      <c r="DP156" s="19">
        <v>0</v>
      </c>
      <c r="DQ156" s="19">
        <v>0</v>
      </c>
      <c r="DR156" s="19">
        <v>0</v>
      </c>
      <c r="DS156" s="19">
        <v>0</v>
      </c>
      <c r="DT156" s="19">
        <v>0</v>
      </c>
      <c r="DU156" s="19">
        <v>0</v>
      </c>
      <c r="DV156" s="19">
        <v>0</v>
      </c>
      <c r="DW156" s="19">
        <v>0</v>
      </c>
      <c r="DX156" s="19">
        <v>0</v>
      </c>
      <c r="DY156" s="19">
        <v>0</v>
      </c>
      <c r="DZ156" s="19">
        <v>0</v>
      </c>
      <c r="EA156" s="19">
        <v>0</v>
      </c>
      <c r="EB156" s="19">
        <v>0</v>
      </c>
      <c r="EC156" s="19">
        <v>0</v>
      </c>
      <c r="ED156" s="19">
        <v>0</v>
      </c>
      <c r="EE156" s="19">
        <v>0</v>
      </c>
      <c r="EF156" s="19">
        <v>0</v>
      </c>
      <c r="EG156" s="19">
        <v>0</v>
      </c>
      <c r="EH156" s="19">
        <v>0</v>
      </c>
      <c r="EI156" s="19">
        <v>0</v>
      </c>
      <c r="EJ156" s="19">
        <v>0</v>
      </c>
      <c r="EK156" s="19">
        <v>0</v>
      </c>
      <c r="EL156" s="19">
        <v>0</v>
      </c>
      <c r="EM156" s="19">
        <v>0</v>
      </c>
      <c r="EN156" s="19">
        <v>0</v>
      </c>
      <c r="EO156" s="19">
        <v>0</v>
      </c>
      <c r="EP156" s="19">
        <v>0</v>
      </c>
      <c r="EQ156" s="19">
        <v>0</v>
      </c>
      <c r="ER156" s="19">
        <v>0</v>
      </c>
      <c r="ES156" s="19">
        <v>0</v>
      </c>
      <c r="ET156" s="19">
        <v>0</v>
      </c>
      <c r="EU156" s="19">
        <v>0</v>
      </c>
      <c r="EV156" s="19">
        <v>0</v>
      </c>
      <c r="EW156" s="19">
        <v>0</v>
      </c>
      <c r="EX156" s="19">
        <v>0</v>
      </c>
      <c r="EY156" s="19">
        <v>0</v>
      </c>
      <c r="EZ156" s="19">
        <v>0</v>
      </c>
      <c r="FA156" s="19">
        <v>0</v>
      </c>
      <c r="FB156" s="19">
        <v>0</v>
      </c>
      <c r="FC156" s="19">
        <v>0</v>
      </c>
      <c r="FD156" s="19">
        <v>0</v>
      </c>
      <c r="FE156" s="19">
        <v>0</v>
      </c>
      <c r="FF156" s="19">
        <v>0</v>
      </c>
      <c r="FG156" s="19">
        <v>0</v>
      </c>
      <c r="FH156" s="19">
        <v>0</v>
      </c>
      <c r="FI156" s="19">
        <v>0</v>
      </c>
      <c r="FJ156" s="19">
        <v>0</v>
      </c>
      <c r="FK156" s="19">
        <v>0</v>
      </c>
      <c r="FL156" s="19">
        <v>0</v>
      </c>
      <c r="FM156" s="19">
        <v>0</v>
      </c>
      <c r="FN156" s="19">
        <v>0</v>
      </c>
      <c r="FO156" s="19">
        <v>0</v>
      </c>
      <c r="FP156" s="19">
        <v>0</v>
      </c>
      <c r="FQ156" s="19">
        <v>0</v>
      </c>
      <c r="FR156" s="19">
        <v>0</v>
      </c>
      <c r="FS156" s="19">
        <v>0</v>
      </c>
      <c r="FT156" s="19">
        <v>0</v>
      </c>
      <c r="FU156" s="19">
        <v>0</v>
      </c>
      <c r="FV156" s="19">
        <v>0</v>
      </c>
      <c r="FW156" s="19">
        <v>0</v>
      </c>
      <c r="FX156" s="19">
        <v>0</v>
      </c>
      <c r="FY156" s="19">
        <v>0</v>
      </c>
      <c r="FZ156" s="19">
        <v>0</v>
      </c>
      <c r="GA156" s="19">
        <v>0</v>
      </c>
      <c r="GB156" s="19">
        <v>0</v>
      </c>
      <c r="GC156" s="19">
        <v>0</v>
      </c>
      <c r="GD156" s="19">
        <v>0</v>
      </c>
      <c r="GE156" s="19">
        <v>0</v>
      </c>
      <c r="GF156" s="19">
        <v>0</v>
      </c>
      <c r="GG156" s="19">
        <v>0</v>
      </c>
      <c r="GH156" s="19">
        <v>0</v>
      </c>
      <c r="GI156" s="19">
        <v>0</v>
      </c>
      <c r="GJ156" s="19">
        <v>0</v>
      </c>
      <c r="GK156" s="19">
        <v>0</v>
      </c>
      <c r="GL156" s="19">
        <v>0</v>
      </c>
      <c r="GM156" s="19">
        <v>0</v>
      </c>
      <c r="GN156" s="19">
        <v>0</v>
      </c>
      <c r="GO156" s="19">
        <v>0</v>
      </c>
      <c r="GP156" s="19">
        <v>0</v>
      </c>
      <c r="GQ156" s="19">
        <v>0</v>
      </c>
      <c r="GR156" s="19">
        <v>0</v>
      </c>
      <c r="GS156" s="19">
        <v>0</v>
      </c>
      <c r="GT156" s="19">
        <v>0</v>
      </c>
      <c r="GU156" s="19">
        <v>0</v>
      </c>
      <c r="GV156" s="19">
        <v>0</v>
      </c>
      <c r="GW156" s="19">
        <v>0</v>
      </c>
      <c r="GX156" s="19">
        <v>0</v>
      </c>
      <c r="GY156" s="19">
        <v>0</v>
      </c>
      <c r="GZ156" s="19">
        <v>0</v>
      </c>
      <c r="HA156" s="19">
        <v>0</v>
      </c>
      <c r="HB156" s="19">
        <v>0</v>
      </c>
      <c r="HC156" s="19">
        <v>0</v>
      </c>
      <c r="HD156" s="19">
        <v>0</v>
      </c>
      <c r="HE156" s="19">
        <v>0</v>
      </c>
      <c r="HF156" s="19">
        <v>0</v>
      </c>
      <c r="HG156" s="19">
        <v>0</v>
      </c>
      <c r="HH156" s="19">
        <v>0</v>
      </c>
      <c r="HI156" s="19">
        <v>0</v>
      </c>
      <c r="HJ156" s="19">
        <v>0</v>
      </c>
      <c r="HK156" s="19">
        <v>0</v>
      </c>
      <c r="HL156" s="19">
        <v>0</v>
      </c>
      <c r="HM156" s="19">
        <v>0</v>
      </c>
      <c r="HN156" s="19">
        <v>0</v>
      </c>
      <c r="HO156" s="19">
        <v>0</v>
      </c>
      <c r="HP156" s="19">
        <v>0</v>
      </c>
      <c r="HQ156" s="19">
        <v>0</v>
      </c>
      <c r="HR156" s="19">
        <v>0</v>
      </c>
      <c r="HS156" s="19">
        <v>0</v>
      </c>
      <c r="HT156" s="19">
        <v>0</v>
      </c>
      <c r="HU156" s="19">
        <v>0</v>
      </c>
      <c r="HV156" s="19">
        <v>0</v>
      </c>
      <c r="HW156" s="19">
        <v>0</v>
      </c>
      <c r="HX156" s="19">
        <v>0</v>
      </c>
      <c r="HY156" s="19">
        <v>0</v>
      </c>
      <c r="HZ156" s="19">
        <v>0</v>
      </c>
      <c r="IA156" s="19">
        <v>0</v>
      </c>
      <c r="IB156" s="19">
        <v>0</v>
      </c>
      <c r="IC156" s="19">
        <v>0</v>
      </c>
      <c r="ID156" s="19">
        <v>0</v>
      </c>
      <c r="IE156" s="19">
        <v>0</v>
      </c>
      <c r="IF156" s="19">
        <v>0</v>
      </c>
      <c r="IG156" s="19">
        <v>0</v>
      </c>
      <c r="IH156" s="19">
        <v>0</v>
      </c>
      <c r="II156" s="19">
        <v>0</v>
      </c>
      <c r="IJ156" s="19">
        <v>0</v>
      </c>
      <c r="IK156" s="19">
        <v>0</v>
      </c>
      <c r="IL156" s="19">
        <v>0</v>
      </c>
      <c r="IM156" s="19">
        <v>0</v>
      </c>
      <c r="IN156" s="19">
        <v>0</v>
      </c>
      <c r="IO156" s="19">
        <v>0</v>
      </c>
      <c r="IP156" s="19">
        <v>0</v>
      </c>
      <c r="IQ156" s="19">
        <v>0</v>
      </c>
      <c r="IR156" s="19">
        <v>0</v>
      </c>
      <c r="IS156" s="19">
        <v>0</v>
      </c>
      <c r="IT156" s="19">
        <v>0</v>
      </c>
      <c r="IU156" s="19">
        <v>0</v>
      </c>
      <c r="IV156" s="19">
        <v>0</v>
      </c>
      <c r="IW156" s="19">
        <v>0</v>
      </c>
      <c r="IX156" s="19">
        <v>0</v>
      </c>
      <c r="IY156" s="19">
        <v>0</v>
      </c>
      <c r="IZ156" s="19">
        <v>0</v>
      </c>
      <c r="JA156" s="19">
        <v>0</v>
      </c>
      <c r="JB156" s="19">
        <v>0</v>
      </c>
      <c r="JC156" s="19">
        <v>0</v>
      </c>
      <c r="JD156" s="19">
        <v>0</v>
      </c>
      <c r="JE156" s="19">
        <v>0</v>
      </c>
      <c r="JF156" s="19">
        <v>0</v>
      </c>
      <c r="JG156" s="19">
        <v>0</v>
      </c>
      <c r="JH156" s="19">
        <v>0</v>
      </c>
      <c r="JI156" s="19">
        <v>0</v>
      </c>
      <c r="JJ156" s="19">
        <v>0</v>
      </c>
      <c r="JK156" s="19">
        <v>0</v>
      </c>
      <c r="JL156" s="19">
        <v>0</v>
      </c>
      <c r="JM156" s="19">
        <v>0</v>
      </c>
      <c r="JN156" s="19">
        <v>0</v>
      </c>
      <c r="JO156" s="19">
        <v>0</v>
      </c>
      <c r="JP156" s="19">
        <v>0</v>
      </c>
      <c r="JQ156" s="19">
        <v>0</v>
      </c>
      <c r="JR156" s="19">
        <v>0</v>
      </c>
      <c r="JS156" s="19">
        <v>0</v>
      </c>
      <c r="JT156" s="19">
        <v>0</v>
      </c>
      <c r="JU156" s="19">
        <v>0</v>
      </c>
      <c r="JV156" s="19">
        <v>0</v>
      </c>
      <c r="JW156" s="19">
        <v>0</v>
      </c>
      <c r="JX156" s="19">
        <v>0</v>
      </c>
      <c r="JY156" s="19">
        <v>0</v>
      </c>
      <c r="JZ156" s="19">
        <v>0</v>
      </c>
      <c r="KA156" s="19">
        <v>0</v>
      </c>
      <c r="KB156" s="19">
        <v>0</v>
      </c>
      <c r="KC156" s="19">
        <v>0</v>
      </c>
      <c r="KD156" s="19">
        <v>0</v>
      </c>
      <c r="KE156" s="19">
        <v>0</v>
      </c>
      <c r="KF156" s="19">
        <v>0</v>
      </c>
      <c r="KG156" s="19">
        <v>0</v>
      </c>
      <c r="KH156" s="19">
        <v>0</v>
      </c>
      <c r="KI156" s="19">
        <v>0</v>
      </c>
      <c r="KJ156" s="19">
        <v>0</v>
      </c>
      <c r="KK156" s="19">
        <v>0</v>
      </c>
      <c r="KL156" s="19">
        <v>0</v>
      </c>
      <c r="KM156" s="19">
        <v>0</v>
      </c>
      <c r="KN156" s="19">
        <v>0</v>
      </c>
      <c r="KO156" s="19">
        <v>0</v>
      </c>
      <c r="KP156" s="19">
        <v>0</v>
      </c>
      <c r="KQ156" s="19">
        <v>0</v>
      </c>
      <c r="KR156" s="19">
        <v>0</v>
      </c>
      <c r="KS156" s="19">
        <v>0</v>
      </c>
      <c r="KT156" s="19">
        <v>0</v>
      </c>
      <c r="KU156" s="19">
        <v>0</v>
      </c>
      <c r="KV156" s="19">
        <v>0</v>
      </c>
      <c r="KW156" s="19">
        <v>0</v>
      </c>
      <c r="KX156" s="19">
        <v>0</v>
      </c>
      <c r="KY156" s="19">
        <v>0</v>
      </c>
      <c r="KZ156" s="19">
        <v>0</v>
      </c>
      <c r="LA156" s="19">
        <v>0</v>
      </c>
      <c r="LB156" s="19">
        <v>0</v>
      </c>
      <c r="LC156" s="19">
        <v>0</v>
      </c>
      <c r="LD156" s="19">
        <v>0</v>
      </c>
      <c r="LE156" s="19">
        <v>0</v>
      </c>
      <c r="LF156" s="19">
        <v>0</v>
      </c>
      <c r="LG156" s="19">
        <v>0</v>
      </c>
      <c r="LH156" s="19">
        <v>0</v>
      </c>
      <c r="LI156" s="19">
        <v>0</v>
      </c>
      <c r="LJ156" s="19">
        <v>0</v>
      </c>
      <c r="LK156" s="19">
        <v>0</v>
      </c>
      <c r="LL156" s="19">
        <v>0</v>
      </c>
      <c r="LM156" s="19">
        <v>0</v>
      </c>
      <c r="LN156" s="19">
        <v>0</v>
      </c>
      <c r="LO156" s="19">
        <v>0</v>
      </c>
      <c r="LP156" s="19">
        <v>0</v>
      </c>
      <c r="LQ156" s="19">
        <v>0</v>
      </c>
      <c r="LR156" s="19">
        <v>0</v>
      </c>
      <c r="LS156" s="19">
        <v>0</v>
      </c>
      <c r="LT156" s="19">
        <v>0</v>
      </c>
      <c r="LU156" s="19">
        <v>0</v>
      </c>
      <c r="LV156" s="19">
        <v>0</v>
      </c>
      <c r="LW156" s="19">
        <v>0</v>
      </c>
      <c r="LX156" s="19">
        <v>0</v>
      </c>
      <c r="LY156" s="19">
        <v>0</v>
      </c>
      <c r="LZ156" s="19">
        <v>0</v>
      </c>
      <c r="MA156" s="19">
        <v>0</v>
      </c>
      <c r="MB156" s="19">
        <v>0</v>
      </c>
      <c r="MC156" s="19">
        <v>0</v>
      </c>
      <c r="MD156" s="19">
        <v>0</v>
      </c>
      <c r="ME156" s="19">
        <v>0</v>
      </c>
      <c r="MF156" s="19">
        <v>0</v>
      </c>
      <c r="MG156" s="19">
        <v>0</v>
      </c>
      <c r="MH156" s="19">
        <v>0</v>
      </c>
      <c r="MI156" s="19">
        <v>0</v>
      </c>
      <c r="MJ156" s="19">
        <v>0</v>
      </c>
      <c r="MK156" s="19">
        <v>0</v>
      </c>
      <c r="ML156" s="19">
        <v>0</v>
      </c>
      <c r="MM156" s="19">
        <v>0</v>
      </c>
      <c r="MN156" s="19">
        <v>0</v>
      </c>
      <c r="MO156" s="19">
        <v>0</v>
      </c>
      <c r="MP156" s="19">
        <v>0</v>
      </c>
      <c r="MQ156" s="19">
        <v>0</v>
      </c>
      <c r="MR156" s="19">
        <v>0</v>
      </c>
      <c r="MS156" s="19">
        <v>0</v>
      </c>
      <c r="MT156" s="19">
        <v>0</v>
      </c>
      <c r="MU156" s="19">
        <v>0</v>
      </c>
      <c r="MV156" s="19">
        <v>0</v>
      </c>
      <c r="MW156" s="19">
        <v>0</v>
      </c>
      <c r="MX156" s="19">
        <v>0</v>
      </c>
      <c r="MY156" s="19">
        <v>0</v>
      </c>
      <c r="MZ156" s="19">
        <v>0</v>
      </c>
      <c r="NA156" s="19">
        <v>0</v>
      </c>
      <c r="NB156" s="19">
        <v>0</v>
      </c>
      <c r="NC156" s="19">
        <v>0</v>
      </c>
      <c r="ND156" s="19">
        <v>0</v>
      </c>
      <c r="NE156" s="19">
        <v>0</v>
      </c>
      <c r="NF156" s="19">
        <v>0</v>
      </c>
      <c r="NG156" s="19">
        <v>0</v>
      </c>
      <c r="NH156" s="19">
        <v>0</v>
      </c>
      <c r="NI156" s="19">
        <v>0</v>
      </c>
      <c r="NJ156" s="19">
        <v>0</v>
      </c>
      <c r="NK156" s="19">
        <v>0</v>
      </c>
      <c r="NL156" s="19">
        <v>0</v>
      </c>
      <c r="NM156" s="19">
        <v>0</v>
      </c>
      <c r="NN156" s="19">
        <v>0</v>
      </c>
      <c r="NO156" s="19">
        <v>0</v>
      </c>
      <c r="NP156" s="19">
        <v>0</v>
      </c>
      <c r="NQ156" s="19">
        <v>0</v>
      </c>
      <c r="NR156" s="19">
        <v>0</v>
      </c>
      <c r="NS156" s="19">
        <v>0</v>
      </c>
      <c r="NT156" s="19">
        <v>0</v>
      </c>
      <c r="NU156" s="19">
        <v>0</v>
      </c>
      <c r="NV156" s="19">
        <v>0</v>
      </c>
      <c r="NW156" s="19">
        <v>0</v>
      </c>
      <c r="NX156" s="19">
        <v>0</v>
      </c>
      <c r="NY156" s="19">
        <v>0</v>
      </c>
      <c r="NZ156" s="19">
        <v>0</v>
      </c>
      <c r="OA156" s="19">
        <v>0</v>
      </c>
      <c r="OB156" s="19">
        <v>0</v>
      </c>
      <c r="OC156" s="19">
        <v>0</v>
      </c>
      <c r="OD156" s="19">
        <v>0</v>
      </c>
      <c r="OE156" s="19">
        <v>0</v>
      </c>
      <c r="OF156" s="19">
        <v>0</v>
      </c>
      <c r="OG156" s="19">
        <v>0</v>
      </c>
      <c r="OH156" s="19">
        <v>0</v>
      </c>
      <c r="OI156" s="19">
        <v>0</v>
      </c>
      <c r="OJ156" s="19">
        <v>0</v>
      </c>
      <c r="OK156" s="19">
        <v>0</v>
      </c>
      <c r="OL156" s="19">
        <v>0</v>
      </c>
      <c r="OM156" s="19">
        <v>0</v>
      </c>
      <c r="ON156" s="19">
        <v>0</v>
      </c>
      <c r="OO156" s="19">
        <v>0</v>
      </c>
      <c r="OP156" s="19">
        <v>0</v>
      </c>
      <c r="OQ156" s="19">
        <v>0</v>
      </c>
      <c r="OR156" s="19">
        <v>0</v>
      </c>
      <c r="OS156" s="19">
        <v>0</v>
      </c>
      <c r="OT156" s="19">
        <v>0</v>
      </c>
      <c r="OU156" s="19">
        <v>0</v>
      </c>
      <c r="OV156" s="19">
        <v>0</v>
      </c>
      <c r="OW156" s="19">
        <v>0</v>
      </c>
      <c r="OX156" s="19">
        <v>0</v>
      </c>
      <c r="OY156" s="19">
        <v>0</v>
      </c>
      <c r="OZ156" s="19">
        <v>0</v>
      </c>
      <c r="PA156" s="19">
        <v>0</v>
      </c>
      <c r="PB156" s="19">
        <v>0</v>
      </c>
      <c r="PC156" s="19">
        <v>0</v>
      </c>
      <c r="PD156" s="19">
        <v>0</v>
      </c>
      <c r="PE156" s="19">
        <v>0</v>
      </c>
      <c r="PF156" s="19">
        <v>0</v>
      </c>
      <c r="PG156" s="19">
        <v>0</v>
      </c>
      <c r="PH156" s="19">
        <v>0</v>
      </c>
      <c r="PI156" s="19">
        <v>0</v>
      </c>
      <c r="PJ156" s="19">
        <v>0</v>
      </c>
      <c r="PK156" s="19">
        <v>0</v>
      </c>
      <c r="PL156" s="19">
        <v>0</v>
      </c>
      <c r="PM156" s="19">
        <v>0</v>
      </c>
      <c r="PN156" s="19">
        <v>0</v>
      </c>
      <c r="PO156" s="19">
        <v>0</v>
      </c>
      <c r="PP156" s="19">
        <v>0</v>
      </c>
      <c r="PQ156" s="19">
        <v>0</v>
      </c>
      <c r="PR156" s="19">
        <v>0</v>
      </c>
      <c r="PS156" s="19">
        <v>0</v>
      </c>
      <c r="PT156" s="19">
        <v>0</v>
      </c>
      <c r="PU156" s="19">
        <v>0</v>
      </c>
      <c r="PV156" s="19">
        <v>0</v>
      </c>
      <c r="PW156" s="19">
        <v>0</v>
      </c>
      <c r="PX156" s="19">
        <v>0</v>
      </c>
      <c r="PY156" s="19">
        <v>0</v>
      </c>
      <c r="PZ156" s="19">
        <v>0</v>
      </c>
      <c r="QA156" s="19">
        <v>0</v>
      </c>
      <c r="QB156" s="19">
        <v>0</v>
      </c>
      <c r="QC156" s="19">
        <v>0</v>
      </c>
      <c r="QD156" s="19">
        <v>0</v>
      </c>
      <c r="QE156" s="19">
        <v>0</v>
      </c>
      <c r="QF156" s="19">
        <v>0</v>
      </c>
      <c r="QG156" s="19">
        <v>0</v>
      </c>
      <c r="QH156" s="19">
        <v>0</v>
      </c>
      <c r="QI156" s="19">
        <v>0</v>
      </c>
      <c r="QJ156" s="19">
        <v>0</v>
      </c>
      <c r="QK156" s="19">
        <v>0</v>
      </c>
      <c r="QL156" s="19">
        <v>0</v>
      </c>
      <c r="QM156" s="19">
        <v>0</v>
      </c>
      <c r="QN156" s="19">
        <v>0</v>
      </c>
      <c r="QO156" s="19">
        <v>0</v>
      </c>
      <c r="QP156" s="19">
        <v>0</v>
      </c>
      <c r="QQ156" s="19">
        <v>0</v>
      </c>
      <c r="QR156" s="19">
        <v>0</v>
      </c>
      <c r="QS156" s="19">
        <v>0</v>
      </c>
      <c r="QT156" s="19">
        <v>0</v>
      </c>
      <c r="QU156" s="19">
        <v>0</v>
      </c>
      <c r="QV156" s="19">
        <v>0</v>
      </c>
      <c r="QW156" s="19">
        <v>0</v>
      </c>
      <c r="QX156" s="19">
        <v>0</v>
      </c>
      <c r="QY156" s="19">
        <v>0</v>
      </c>
      <c r="QZ156" s="19"/>
      <c r="RA156" s="19"/>
      <c r="RB156" s="5">
        <f>QY156</f>
        <v>0</v>
      </c>
      <c r="RC156" s="5"/>
      <c r="RD156" s="6"/>
      <c r="RE156" s="6"/>
      <c r="RF156" s="6"/>
    </row>
    <row r="157" spans="1:474" ht="18" customHeight="1">
      <c r="A157" s="44" t="s">
        <v>334</v>
      </c>
      <c r="B157" s="45" t="s">
        <v>173</v>
      </c>
      <c r="C157" s="45" t="s">
        <v>327</v>
      </c>
      <c r="D157" s="45" t="s">
        <v>498</v>
      </c>
      <c r="E157" s="46" t="s">
        <v>177</v>
      </c>
      <c r="F157" s="45" t="s">
        <v>499</v>
      </c>
      <c r="G157" s="45" t="s">
        <v>493</v>
      </c>
      <c r="H157" s="45" t="s">
        <v>175</v>
      </c>
      <c r="I157" s="45" t="s">
        <v>396</v>
      </c>
      <c r="J157" s="45"/>
      <c r="K157" s="47" t="s">
        <v>397</v>
      </c>
      <c r="L157" s="21">
        <v>18314393</v>
      </c>
      <c r="M157" s="21">
        <v>0</v>
      </c>
      <c r="N157" s="21">
        <v>0</v>
      </c>
      <c r="O157" s="21">
        <v>0</v>
      </c>
      <c r="P157" s="21">
        <v>0</v>
      </c>
      <c r="Q157" s="21">
        <v>0</v>
      </c>
      <c r="R157" s="21">
        <v>0</v>
      </c>
      <c r="S157" s="21">
        <v>0</v>
      </c>
      <c r="T157" s="21">
        <v>0</v>
      </c>
      <c r="U157" s="21">
        <v>0</v>
      </c>
      <c r="V157" s="21">
        <v>0</v>
      </c>
      <c r="W157" s="21">
        <v>0</v>
      </c>
      <c r="X157" s="21">
        <v>0</v>
      </c>
      <c r="Y157" s="21">
        <v>0</v>
      </c>
      <c r="Z157" s="21">
        <v>0</v>
      </c>
      <c r="AA157" s="21">
        <v>0</v>
      </c>
      <c r="AB157" s="21">
        <v>0</v>
      </c>
      <c r="AC157" s="21">
        <v>0</v>
      </c>
      <c r="AD157" s="21">
        <v>0</v>
      </c>
      <c r="AE157" s="21">
        <v>0</v>
      </c>
      <c r="AF157" s="21">
        <v>0</v>
      </c>
      <c r="AG157" s="21">
        <v>0</v>
      </c>
      <c r="AH157" s="21">
        <v>0</v>
      </c>
      <c r="AI157" s="21">
        <v>0</v>
      </c>
      <c r="AJ157" s="21">
        <v>0</v>
      </c>
      <c r="AK157" s="21">
        <v>0</v>
      </c>
      <c r="AL157" s="21">
        <v>0</v>
      </c>
      <c r="AM157" s="21">
        <v>0</v>
      </c>
      <c r="AN157" s="21">
        <v>0</v>
      </c>
      <c r="AO157" s="21">
        <v>0</v>
      </c>
      <c r="AP157" s="21">
        <v>0</v>
      </c>
      <c r="AQ157" s="21">
        <v>0</v>
      </c>
      <c r="AR157" s="21">
        <v>0</v>
      </c>
      <c r="AS157" s="21">
        <v>0</v>
      </c>
      <c r="AT157" s="21">
        <v>0</v>
      </c>
      <c r="AU157" s="21">
        <v>0</v>
      </c>
      <c r="AV157" s="21">
        <v>0</v>
      </c>
      <c r="AW157" s="21">
        <v>0</v>
      </c>
      <c r="AX157" s="21">
        <v>0</v>
      </c>
      <c r="AY157" s="21">
        <v>0</v>
      </c>
      <c r="AZ157" s="21">
        <v>0</v>
      </c>
      <c r="BA157" s="21">
        <v>0</v>
      </c>
      <c r="BB157" s="21">
        <v>0</v>
      </c>
      <c r="BC157" s="21">
        <v>0</v>
      </c>
      <c r="BD157" s="21">
        <v>0</v>
      </c>
      <c r="BE157" s="21">
        <v>0</v>
      </c>
      <c r="BF157" s="21">
        <v>0</v>
      </c>
      <c r="BG157" s="21">
        <v>0</v>
      </c>
      <c r="BH157" s="21">
        <v>0</v>
      </c>
      <c r="BI157" s="21">
        <v>0</v>
      </c>
      <c r="BJ157" s="21">
        <v>0</v>
      </c>
      <c r="BK157" s="21">
        <v>0</v>
      </c>
      <c r="BL157" s="21">
        <v>0</v>
      </c>
      <c r="BM157" s="21">
        <v>0</v>
      </c>
      <c r="BN157" s="21">
        <v>0</v>
      </c>
      <c r="BO157" s="21">
        <v>0</v>
      </c>
      <c r="BP157" s="21">
        <v>0</v>
      </c>
      <c r="BQ157" s="21">
        <v>0</v>
      </c>
      <c r="BR157" s="21">
        <v>0</v>
      </c>
      <c r="BS157" s="21">
        <v>0</v>
      </c>
      <c r="BT157" s="21">
        <v>0</v>
      </c>
      <c r="BU157" s="21">
        <v>0</v>
      </c>
      <c r="BV157" s="21">
        <v>0</v>
      </c>
      <c r="BW157" s="21">
        <v>0</v>
      </c>
      <c r="BX157" s="21">
        <v>0</v>
      </c>
      <c r="BY157" s="21">
        <v>0</v>
      </c>
      <c r="BZ157" s="21">
        <v>0</v>
      </c>
      <c r="CA157" s="21">
        <v>0</v>
      </c>
      <c r="CB157" s="21">
        <v>0</v>
      </c>
      <c r="CC157" s="21">
        <v>0</v>
      </c>
      <c r="CD157" s="21">
        <v>0</v>
      </c>
      <c r="CE157" s="21">
        <v>0</v>
      </c>
      <c r="CF157" s="21">
        <v>0</v>
      </c>
      <c r="CG157" s="21">
        <v>0</v>
      </c>
      <c r="CH157" s="21">
        <v>0</v>
      </c>
      <c r="CI157" s="21">
        <v>0</v>
      </c>
      <c r="CJ157" s="21">
        <v>0</v>
      </c>
      <c r="CK157" s="21">
        <v>0</v>
      </c>
      <c r="CL157" s="21">
        <v>0</v>
      </c>
      <c r="CM157" s="21">
        <v>0</v>
      </c>
      <c r="CN157" s="21">
        <v>0</v>
      </c>
      <c r="CO157" s="21">
        <v>0</v>
      </c>
      <c r="CP157" s="21">
        <v>0</v>
      </c>
      <c r="CQ157" s="21">
        <v>0</v>
      </c>
      <c r="CR157" s="21">
        <v>0</v>
      </c>
      <c r="CS157" s="21">
        <v>0</v>
      </c>
      <c r="CT157" s="21">
        <v>0</v>
      </c>
      <c r="CU157" s="21">
        <v>0</v>
      </c>
      <c r="CV157" s="21">
        <v>0</v>
      </c>
      <c r="CW157" s="21">
        <v>0</v>
      </c>
      <c r="CX157" s="21">
        <v>0</v>
      </c>
      <c r="CY157" s="21">
        <v>0</v>
      </c>
      <c r="CZ157" s="21">
        <v>0</v>
      </c>
      <c r="DA157" s="21">
        <v>0</v>
      </c>
      <c r="DB157" s="21">
        <v>0</v>
      </c>
      <c r="DC157" s="21">
        <v>0</v>
      </c>
      <c r="DD157" s="21">
        <v>0</v>
      </c>
      <c r="DE157" s="21">
        <v>0</v>
      </c>
      <c r="DF157" s="21">
        <v>0</v>
      </c>
      <c r="DG157" s="21">
        <v>0</v>
      </c>
      <c r="DH157" s="21">
        <v>0</v>
      </c>
      <c r="DI157" s="21">
        <v>0</v>
      </c>
      <c r="DJ157" s="21">
        <v>0</v>
      </c>
      <c r="DK157" s="21">
        <v>0</v>
      </c>
      <c r="DL157" s="21">
        <v>0</v>
      </c>
      <c r="DM157" s="21">
        <v>0</v>
      </c>
      <c r="DN157" s="21">
        <v>0</v>
      </c>
      <c r="DO157" s="21">
        <v>0</v>
      </c>
      <c r="DP157" s="21">
        <v>0</v>
      </c>
      <c r="DQ157" s="21">
        <v>0</v>
      </c>
      <c r="DR157" s="21">
        <v>0</v>
      </c>
      <c r="DS157" s="21">
        <v>0</v>
      </c>
      <c r="DT157" s="21">
        <v>0</v>
      </c>
      <c r="DU157" s="21">
        <v>0</v>
      </c>
      <c r="DV157" s="21">
        <v>0</v>
      </c>
      <c r="DW157" s="21">
        <v>0</v>
      </c>
      <c r="DX157" s="21">
        <v>0</v>
      </c>
      <c r="DY157" s="21">
        <v>0</v>
      </c>
      <c r="DZ157" s="21">
        <v>0</v>
      </c>
      <c r="EA157" s="21">
        <v>0</v>
      </c>
      <c r="EB157" s="21">
        <v>0</v>
      </c>
      <c r="EC157" s="21">
        <v>0</v>
      </c>
      <c r="ED157" s="21">
        <v>0</v>
      </c>
      <c r="EE157" s="21">
        <v>0</v>
      </c>
      <c r="EF157" s="21">
        <v>0</v>
      </c>
      <c r="EG157" s="21">
        <v>0</v>
      </c>
      <c r="EH157" s="21">
        <v>0</v>
      </c>
      <c r="EI157" s="21">
        <v>0</v>
      </c>
      <c r="EJ157" s="21">
        <v>0</v>
      </c>
      <c r="EK157" s="21">
        <v>0</v>
      </c>
      <c r="EL157" s="21">
        <v>0</v>
      </c>
      <c r="EM157" s="21">
        <v>0</v>
      </c>
      <c r="EN157" s="21">
        <v>0</v>
      </c>
      <c r="EO157" s="21">
        <v>0</v>
      </c>
      <c r="EP157" s="21">
        <v>0</v>
      </c>
      <c r="EQ157" s="21">
        <v>0</v>
      </c>
      <c r="ER157" s="21">
        <v>0</v>
      </c>
      <c r="ES157" s="21">
        <v>0</v>
      </c>
      <c r="ET157" s="21">
        <v>0</v>
      </c>
      <c r="EU157" s="21">
        <v>0</v>
      </c>
      <c r="EV157" s="21">
        <v>0</v>
      </c>
      <c r="EW157" s="21">
        <v>0</v>
      </c>
      <c r="EX157" s="21">
        <v>0</v>
      </c>
      <c r="EY157" s="21">
        <v>0</v>
      </c>
      <c r="EZ157" s="21">
        <v>0</v>
      </c>
      <c r="FA157" s="21">
        <v>0</v>
      </c>
      <c r="FB157" s="21">
        <v>0</v>
      </c>
      <c r="FC157" s="21">
        <v>0</v>
      </c>
      <c r="FD157" s="21">
        <v>0</v>
      </c>
      <c r="FE157" s="21">
        <v>0</v>
      </c>
      <c r="FF157" s="21">
        <v>0</v>
      </c>
      <c r="FG157" s="21">
        <v>0</v>
      </c>
      <c r="FH157" s="21">
        <v>0</v>
      </c>
      <c r="FI157" s="21">
        <v>0</v>
      </c>
      <c r="FJ157" s="21">
        <v>0</v>
      </c>
      <c r="FK157" s="21">
        <v>0</v>
      </c>
      <c r="FL157" s="21">
        <v>0</v>
      </c>
      <c r="FM157" s="21">
        <v>0</v>
      </c>
      <c r="FN157" s="21">
        <v>0</v>
      </c>
      <c r="FO157" s="21">
        <v>0</v>
      </c>
      <c r="FP157" s="21">
        <v>0</v>
      </c>
      <c r="FQ157" s="21">
        <v>0</v>
      </c>
      <c r="FR157" s="21">
        <v>0</v>
      </c>
      <c r="FS157" s="21">
        <v>0</v>
      </c>
      <c r="FT157" s="21">
        <v>0</v>
      </c>
      <c r="FU157" s="21">
        <v>0</v>
      </c>
      <c r="FV157" s="21">
        <v>0</v>
      </c>
      <c r="FW157" s="21">
        <v>0</v>
      </c>
      <c r="FX157" s="21">
        <v>0</v>
      </c>
      <c r="FY157" s="21">
        <v>0</v>
      </c>
      <c r="FZ157" s="21">
        <v>0</v>
      </c>
      <c r="GA157" s="21">
        <v>0</v>
      </c>
      <c r="GB157" s="21">
        <v>0</v>
      </c>
      <c r="GC157" s="21">
        <v>0</v>
      </c>
      <c r="GD157" s="21">
        <v>0</v>
      </c>
      <c r="GE157" s="21">
        <v>0</v>
      </c>
      <c r="GF157" s="21">
        <v>0</v>
      </c>
      <c r="GG157" s="21">
        <v>0</v>
      </c>
      <c r="GH157" s="21">
        <v>0</v>
      </c>
      <c r="GI157" s="21">
        <v>0</v>
      </c>
      <c r="GJ157" s="21">
        <v>0</v>
      </c>
      <c r="GK157" s="21">
        <v>0</v>
      </c>
      <c r="GL157" s="21">
        <v>0</v>
      </c>
      <c r="GM157" s="21">
        <v>0</v>
      </c>
      <c r="GN157" s="21">
        <v>0</v>
      </c>
      <c r="GO157" s="21">
        <v>328375</v>
      </c>
      <c r="GP157" s="21">
        <v>328375</v>
      </c>
      <c r="GQ157" s="21">
        <v>328375</v>
      </c>
      <c r="GR157" s="21">
        <v>328375</v>
      </c>
      <c r="GS157" s="21">
        <v>328375</v>
      </c>
      <c r="GT157" s="21">
        <v>328375</v>
      </c>
      <c r="GU157" s="21">
        <v>328375</v>
      </c>
      <c r="GV157" s="21">
        <v>328375</v>
      </c>
      <c r="GW157" s="21">
        <v>328375</v>
      </c>
      <c r="GX157" s="21">
        <v>328375</v>
      </c>
      <c r="GY157" s="21">
        <v>328375</v>
      </c>
      <c r="GZ157" s="21">
        <v>328375</v>
      </c>
      <c r="HA157" s="21">
        <v>65677</v>
      </c>
      <c r="HB157" s="21">
        <v>65677</v>
      </c>
      <c r="HC157" s="21">
        <v>65677</v>
      </c>
      <c r="HD157" s="21">
        <v>65677</v>
      </c>
      <c r="HE157" s="21">
        <v>0</v>
      </c>
      <c r="HF157" s="21">
        <v>0</v>
      </c>
      <c r="HG157" s="21">
        <v>0</v>
      </c>
      <c r="HH157" s="21">
        <v>6508</v>
      </c>
      <c r="HI157" s="21">
        <v>13017</v>
      </c>
      <c r="HJ157" s="21">
        <v>197022</v>
      </c>
      <c r="HK157" s="21">
        <v>197022</v>
      </c>
      <c r="HL157" s="21">
        <v>197022</v>
      </c>
      <c r="HM157" s="21">
        <v>197022</v>
      </c>
      <c r="HN157" s="21">
        <v>197022</v>
      </c>
      <c r="HO157" s="21">
        <v>210163</v>
      </c>
      <c r="HP157" s="21">
        <v>210163</v>
      </c>
      <c r="HQ157" s="21">
        <v>210163</v>
      </c>
      <c r="HR157" s="21">
        <v>210163</v>
      </c>
      <c r="HS157" s="21">
        <v>210163</v>
      </c>
      <c r="HT157" s="21">
        <v>210163</v>
      </c>
      <c r="HU157" s="21">
        <v>210163</v>
      </c>
      <c r="HV157" s="21">
        <v>131353</v>
      </c>
      <c r="HW157" s="21">
        <v>131353</v>
      </c>
      <c r="HX157" s="21">
        <v>131353</v>
      </c>
      <c r="HY157" s="21">
        <v>131353</v>
      </c>
      <c r="HZ157" s="21">
        <v>131353</v>
      </c>
      <c r="IA157" s="21">
        <v>131353</v>
      </c>
      <c r="IB157" s="21">
        <v>131353</v>
      </c>
      <c r="IC157" s="21">
        <v>236431</v>
      </c>
      <c r="ID157" s="21">
        <v>236431</v>
      </c>
      <c r="IE157" s="21">
        <v>236431</v>
      </c>
      <c r="IF157" s="21">
        <v>236431</v>
      </c>
      <c r="IG157" s="21">
        <v>236431</v>
      </c>
      <c r="IH157" s="21">
        <v>236431</v>
      </c>
      <c r="II157" s="21">
        <v>0</v>
      </c>
      <c r="IJ157" s="21">
        <v>0</v>
      </c>
      <c r="IK157" s="21">
        <v>0</v>
      </c>
      <c r="IL157" s="21">
        <v>0</v>
      </c>
      <c r="IM157" s="21">
        <v>0</v>
      </c>
      <c r="IN157" s="21">
        <v>0</v>
      </c>
      <c r="IO157" s="21">
        <v>0</v>
      </c>
      <c r="IP157" s="21">
        <v>0</v>
      </c>
      <c r="IQ157" s="21">
        <v>0</v>
      </c>
      <c r="IR157" s="21">
        <v>0</v>
      </c>
      <c r="IS157" s="21">
        <v>0</v>
      </c>
      <c r="IT157" s="21">
        <v>0</v>
      </c>
      <c r="IU157" s="21">
        <v>0</v>
      </c>
      <c r="IV157" s="21">
        <v>0</v>
      </c>
      <c r="IW157" s="21">
        <v>0</v>
      </c>
      <c r="IX157" s="21">
        <v>32835</v>
      </c>
      <c r="IY157" s="21">
        <v>32835</v>
      </c>
      <c r="IZ157" s="21">
        <v>32835</v>
      </c>
      <c r="JA157" s="21">
        <v>32835</v>
      </c>
      <c r="JB157" s="21">
        <v>32835</v>
      </c>
      <c r="JC157" s="21">
        <v>32835</v>
      </c>
      <c r="JD157" s="21">
        <v>32835</v>
      </c>
      <c r="JE157" s="21">
        <v>0</v>
      </c>
      <c r="JF157" s="21">
        <v>0</v>
      </c>
      <c r="JG157" s="21">
        <v>0</v>
      </c>
      <c r="JH157" s="21">
        <v>0</v>
      </c>
      <c r="JI157" s="21">
        <v>0</v>
      </c>
      <c r="JJ157" s="21">
        <v>0</v>
      </c>
      <c r="JK157" s="21">
        <v>0</v>
      </c>
      <c r="JL157" s="21">
        <v>45975</v>
      </c>
      <c r="JM157" s="21">
        <v>45975</v>
      </c>
      <c r="JN157" s="21">
        <v>45975</v>
      </c>
      <c r="JO157" s="21">
        <v>45975</v>
      </c>
      <c r="JP157" s="21">
        <v>45975</v>
      </c>
      <c r="JQ157" s="21">
        <v>45975</v>
      </c>
      <c r="JR157" s="21">
        <v>45975</v>
      </c>
      <c r="JS157" s="21">
        <v>236431</v>
      </c>
      <c r="JT157" s="21">
        <v>236431</v>
      </c>
      <c r="JU157" s="21">
        <v>236431</v>
      </c>
      <c r="JV157" s="21">
        <v>236431</v>
      </c>
      <c r="JW157" s="21">
        <v>236431</v>
      </c>
      <c r="JX157" s="21">
        <v>236431</v>
      </c>
      <c r="JY157" s="21">
        <v>236431</v>
      </c>
      <c r="JZ157" s="21">
        <v>0</v>
      </c>
      <c r="KA157" s="21">
        <v>0</v>
      </c>
      <c r="KB157" s="21">
        <v>0</v>
      </c>
      <c r="KC157" s="21">
        <v>0</v>
      </c>
      <c r="KD157" s="21">
        <v>0</v>
      </c>
      <c r="KE157" s="21">
        <v>0</v>
      </c>
      <c r="KF157" s="21">
        <v>0</v>
      </c>
      <c r="KG157" s="21">
        <v>0</v>
      </c>
      <c r="KH157" s="21">
        <v>0</v>
      </c>
      <c r="KI157" s="21">
        <v>0</v>
      </c>
      <c r="KJ157" s="21">
        <v>0</v>
      </c>
      <c r="KK157" s="21">
        <v>0</v>
      </c>
      <c r="KL157" s="21">
        <v>0</v>
      </c>
      <c r="KM157" s="21">
        <v>0</v>
      </c>
      <c r="KN157" s="21">
        <v>0</v>
      </c>
      <c r="KO157" s="21">
        <v>0</v>
      </c>
      <c r="KP157" s="21">
        <v>0</v>
      </c>
      <c r="KQ157" s="21">
        <v>0</v>
      </c>
      <c r="KR157" s="21">
        <v>0</v>
      </c>
      <c r="KS157" s="21">
        <v>0</v>
      </c>
      <c r="KT157" s="21">
        <v>0</v>
      </c>
      <c r="KU157" s="21">
        <v>0</v>
      </c>
      <c r="KV157" s="21">
        <v>0</v>
      </c>
      <c r="KW157" s="21">
        <v>0</v>
      </c>
      <c r="KX157" s="21">
        <v>0</v>
      </c>
      <c r="KY157" s="21">
        <v>0</v>
      </c>
      <c r="KZ157" s="21">
        <v>0</v>
      </c>
      <c r="LA157" s="21">
        <v>0</v>
      </c>
      <c r="LB157" s="21">
        <v>0</v>
      </c>
      <c r="LC157" s="21">
        <v>0</v>
      </c>
      <c r="LD157" s="21">
        <v>0</v>
      </c>
      <c r="LE157" s="21">
        <v>0</v>
      </c>
      <c r="LF157" s="21">
        <v>0</v>
      </c>
      <c r="LG157" s="21">
        <v>0</v>
      </c>
      <c r="LH157" s="21">
        <v>0</v>
      </c>
      <c r="LI157" s="21">
        <v>91945</v>
      </c>
      <c r="LJ157" s="21">
        <v>91945</v>
      </c>
      <c r="LK157" s="21">
        <v>91945</v>
      </c>
      <c r="LL157" s="21">
        <v>91945</v>
      </c>
      <c r="LM157" s="21">
        <v>91945</v>
      </c>
      <c r="LN157" s="21">
        <v>91945</v>
      </c>
      <c r="LO157" s="21">
        <v>91945</v>
      </c>
      <c r="LP157" s="21">
        <v>216730</v>
      </c>
      <c r="LQ157" s="21">
        <v>216730</v>
      </c>
      <c r="LR157" s="21">
        <v>216730</v>
      </c>
      <c r="LS157" s="21">
        <v>216730</v>
      </c>
      <c r="LT157" s="21">
        <v>216730</v>
      </c>
      <c r="LU157" s="21">
        <v>216730</v>
      </c>
      <c r="LV157" s="21">
        <v>216730</v>
      </c>
      <c r="LW157" s="21">
        <v>0</v>
      </c>
      <c r="LX157" s="21">
        <v>0</v>
      </c>
      <c r="LY157" s="21">
        <v>0</v>
      </c>
      <c r="LZ157" s="21">
        <v>0</v>
      </c>
      <c r="MA157" s="21">
        <v>0</v>
      </c>
      <c r="MB157" s="21">
        <v>0</v>
      </c>
      <c r="MC157" s="21">
        <v>0</v>
      </c>
      <c r="MD157" s="21">
        <v>65677</v>
      </c>
      <c r="ME157" s="21">
        <v>65677</v>
      </c>
      <c r="MF157" s="21">
        <v>65677</v>
      </c>
      <c r="MG157" s="21">
        <v>65677</v>
      </c>
      <c r="MH157" s="21">
        <v>65677</v>
      </c>
      <c r="MI157" s="21">
        <v>65677</v>
      </c>
      <c r="MJ157" s="21">
        <v>65677</v>
      </c>
      <c r="MK157" s="21">
        <v>223954</v>
      </c>
      <c r="ML157" s="21">
        <v>223954</v>
      </c>
      <c r="MM157" s="21">
        <v>223954</v>
      </c>
      <c r="MN157" s="21">
        <v>223954</v>
      </c>
      <c r="MO157" s="21">
        <v>223954</v>
      </c>
      <c r="MP157" s="21">
        <v>223954</v>
      </c>
      <c r="MQ157" s="21">
        <v>223954</v>
      </c>
      <c r="MR157" s="21">
        <v>0</v>
      </c>
      <c r="MS157" s="21">
        <v>0</v>
      </c>
      <c r="MT157" s="21">
        <v>0</v>
      </c>
      <c r="MU157" s="21">
        <v>0</v>
      </c>
      <c r="MV157" s="21">
        <v>0</v>
      </c>
      <c r="MW157" s="21">
        <v>0</v>
      </c>
      <c r="MX157" s="21">
        <v>0</v>
      </c>
      <c r="MY157" s="21">
        <v>0</v>
      </c>
      <c r="MZ157" s="21">
        <v>0</v>
      </c>
      <c r="NA157" s="21">
        <v>0</v>
      </c>
      <c r="NB157" s="21">
        <v>0</v>
      </c>
      <c r="NC157" s="21">
        <v>0</v>
      </c>
      <c r="ND157" s="21">
        <v>0</v>
      </c>
      <c r="NE157" s="21">
        <v>0</v>
      </c>
      <c r="NF157" s="21">
        <v>0</v>
      </c>
      <c r="NG157" s="21">
        <v>0</v>
      </c>
      <c r="NH157" s="21">
        <v>0</v>
      </c>
      <c r="NI157" s="21">
        <v>0</v>
      </c>
      <c r="NJ157" s="21">
        <v>0</v>
      </c>
      <c r="NK157" s="21">
        <v>0</v>
      </c>
      <c r="NL157" s="21">
        <v>0</v>
      </c>
      <c r="NM157" s="21">
        <v>0</v>
      </c>
      <c r="NN157" s="21">
        <v>0</v>
      </c>
      <c r="NO157" s="21">
        <v>0</v>
      </c>
      <c r="NP157" s="21">
        <v>0</v>
      </c>
      <c r="NQ157" s="21">
        <v>0</v>
      </c>
      <c r="NR157" s="21">
        <v>0</v>
      </c>
      <c r="NS157" s="21">
        <v>0</v>
      </c>
      <c r="NT157" s="21">
        <v>0</v>
      </c>
      <c r="NU157" s="21">
        <v>0</v>
      </c>
      <c r="NV157" s="21">
        <v>0</v>
      </c>
      <c r="NW157" s="21">
        <v>0</v>
      </c>
      <c r="NX157" s="21">
        <v>0</v>
      </c>
      <c r="NY157" s="21">
        <v>0</v>
      </c>
      <c r="NZ157" s="21">
        <v>0</v>
      </c>
      <c r="OA157" s="21">
        <v>0</v>
      </c>
      <c r="OB157" s="21">
        <v>0</v>
      </c>
      <c r="OC157" s="21">
        <v>0</v>
      </c>
      <c r="OD157" s="21">
        <v>0</v>
      </c>
      <c r="OE157" s="21">
        <v>0</v>
      </c>
      <c r="OF157" s="21">
        <v>0</v>
      </c>
      <c r="OG157" s="21">
        <v>0</v>
      </c>
      <c r="OH157" s="21">
        <v>0</v>
      </c>
      <c r="OI157" s="21">
        <v>0</v>
      </c>
      <c r="OJ157" s="21">
        <v>0</v>
      </c>
      <c r="OK157" s="21">
        <v>0</v>
      </c>
      <c r="OL157" s="21">
        <v>0</v>
      </c>
      <c r="OM157" s="21">
        <v>0</v>
      </c>
      <c r="ON157" s="21">
        <v>0</v>
      </c>
      <c r="OO157" s="21">
        <v>0</v>
      </c>
      <c r="OP157" s="21">
        <v>0</v>
      </c>
      <c r="OQ157" s="21">
        <v>0</v>
      </c>
      <c r="OR157" s="21">
        <v>0</v>
      </c>
      <c r="OS157" s="21">
        <v>0</v>
      </c>
      <c r="OT157" s="21">
        <v>0</v>
      </c>
      <c r="OU157" s="21">
        <v>0</v>
      </c>
      <c r="OV157" s="21">
        <v>0</v>
      </c>
      <c r="OW157" s="21">
        <v>0</v>
      </c>
      <c r="OX157" s="21">
        <v>0</v>
      </c>
      <c r="OY157" s="21">
        <v>0</v>
      </c>
      <c r="OZ157" s="21">
        <v>0</v>
      </c>
      <c r="PA157" s="21">
        <v>0</v>
      </c>
      <c r="PB157" s="21">
        <v>0</v>
      </c>
      <c r="PC157" s="21">
        <v>0</v>
      </c>
      <c r="PD157" s="21">
        <v>0</v>
      </c>
      <c r="PE157" s="21">
        <v>0</v>
      </c>
      <c r="PF157" s="21">
        <v>0</v>
      </c>
      <c r="PG157" s="21">
        <v>0</v>
      </c>
      <c r="PH157" s="21">
        <v>0</v>
      </c>
      <c r="PI157" s="21">
        <v>0</v>
      </c>
      <c r="PJ157" s="21">
        <v>0</v>
      </c>
      <c r="PK157" s="21">
        <v>0</v>
      </c>
      <c r="PL157" s="21">
        <v>0</v>
      </c>
      <c r="PM157" s="21">
        <v>0</v>
      </c>
      <c r="PN157" s="21">
        <v>0</v>
      </c>
      <c r="PO157" s="21">
        <v>0</v>
      </c>
      <c r="PP157" s="21">
        <v>0</v>
      </c>
      <c r="PQ157" s="21">
        <v>0</v>
      </c>
      <c r="PR157" s="21">
        <v>0</v>
      </c>
      <c r="PS157" s="21">
        <v>0</v>
      </c>
      <c r="PT157" s="21">
        <v>0</v>
      </c>
      <c r="PU157" s="21">
        <v>0</v>
      </c>
      <c r="PV157" s="21">
        <v>0</v>
      </c>
      <c r="PW157" s="21">
        <v>0</v>
      </c>
      <c r="PX157" s="21">
        <v>0</v>
      </c>
      <c r="PY157" s="21">
        <v>0</v>
      </c>
      <c r="PZ157" s="21">
        <v>0</v>
      </c>
      <c r="QA157" s="21">
        <v>0</v>
      </c>
      <c r="QB157" s="21">
        <v>0</v>
      </c>
      <c r="QC157" s="21">
        <v>0</v>
      </c>
      <c r="QD157" s="21">
        <v>0</v>
      </c>
      <c r="QE157" s="21">
        <v>0</v>
      </c>
      <c r="QF157" s="21">
        <v>0</v>
      </c>
      <c r="QG157" s="21">
        <v>0</v>
      </c>
      <c r="QH157" s="21">
        <v>0</v>
      </c>
      <c r="QI157" s="21">
        <v>0</v>
      </c>
      <c r="QJ157" s="21">
        <v>0</v>
      </c>
      <c r="QK157" s="21">
        <v>0</v>
      </c>
      <c r="QL157" s="21">
        <v>0</v>
      </c>
      <c r="QM157" s="21">
        <v>0</v>
      </c>
      <c r="QN157" s="21">
        <v>0</v>
      </c>
      <c r="QO157" s="21">
        <v>0</v>
      </c>
      <c r="QP157" s="21">
        <v>0</v>
      </c>
      <c r="QQ157" s="21">
        <v>0</v>
      </c>
      <c r="QR157" s="21">
        <v>0</v>
      </c>
      <c r="QS157" s="21">
        <v>0</v>
      </c>
      <c r="QT157" s="21">
        <v>0</v>
      </c>
      <c r="QU157" s="21">
        <v>0</v>
      </c>
      <c r="QV157" s="21">
        <v>0</v>
      </c>
      <c r="QW157" s="21">
        <v>0</v>
      </c>
      <c r="QX157" s="21">
        <v>0</v>
      </c>
      <c r="QY157" s="21">
        <v>0</v>
      </c>
      <c r="QZ157" s="21"/>
      <c r="RA157" s="21"/>
      <c r="RB157" s="5">
        <f>SUM(L157:QY157)</f>
        <v>33726263</v>
      </c>
      <c r="RC157" s="5"/>
      <c r="RD157" s="6"/>
      <c r="RE157" s="6"/>
      <c r="RF157" s="6"/>
    </row>
    <row r="158" spans="1:474" ht="18" customHeight="1">
      <c r="A158" s="34" t="s">
        <v>334</v>
      </c>
      <c r="B158" s="35" t="s">
        <v>173</v>
      </c>
      <c r="C158" s="35" t="s">
        <v>176</v>
      </c>
      <c r="D158" s="35"/>
      <c r="E158" s="35"/>
      <c r="F158" s="35"/>
      <c r="G158" s="35"/>
      <c r="H158" s="35" t="s">
        <v>175</v>
      </c>
      <c r="I158" s="35" t="s">
        <v>396</v>
      </c>
      <c r="J158" s="35"/>
      <c r="K158" s="37" t="s">
        <v>420</v>
      </c>
      <c r="L158" s="14">
        <v>0</v>
      </c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4"/>
      <c r="FJ158" s="14"/>
      <c r="FK158" s="14"/>
      <c r="FL158" s="14"/>
      <c r="FM158" s="14"/>
      <c r="FN158" s="14"/>
      <c r="FO158" s="14"/>
      <c r="FP158" s="14"/>
      <c r="FQ158" s="14"/>
      <c r="FR158" s="14"/>
      <c r="FS158" s="14"/>
      <c r="FT158" s="14"/>
      <c r="FU158" s="14"/>
      <c r="FV158" s="14"/>
      <c r="FW158" s="14"/>
      <c r="FX158" s="14"/>
      <c r="FY158" s="14"/>
      <c r="FZ158" s="14"/>
      <c r="GA158" s="14"/>
      <c r="GB158" s="14"/>
      <c r="GC158" s="14"/>
      <c r="GD158" s="14"/>
      <c r="GE158" s="14"/>
      <c r="GF158" s="14"/>
      <c r="GG158" s="14"/>
      <c r="GH158" s="14"/>
      <c r="GI158" s="14"/>
      <c r="GJ158" s="14"/>
      <c r="GK158" s="14"/>
      <c r="GL158" s="14"/>
      <c r="GM158" s="14"/>
      <c r="GN158" s="14"/>
      <c r="GO158" s="14"/>
      <c r="GP158" s="14"/>
      <c r="GQ158" s="14"/>
      <c r="GR158" s="14"/>
      <c r="GS158" s="14"/>
      <c r="GT158" s="14"/>
      <c r="GU158" s="14"/>
      <c r="GV158" s="14"/>
      <c r="GW158" s="14"/>
      <c r="GX158" s="14"/>
      <c r="GY158" s="14"/>
      <c r="GZ158" s="14"/>
      <c r="HA158" s="14"/>
      <c r="HB158" s="14"/>
      <c r="HC158" s="14"/>
      <c r="HD158" s="14"/>
      <c r="HE158" s="14"/>
      <c r="HF158" s="14"/>
      <c r="HG158" s="14"/>
      <c r="HH158" s="14"/>
      <c r="HI158" s="14"/>
      <c r="HJ158" s="14"/>
      <c r="HK158" s="14"/>
      <c r="HL158" s="14"/>
      <c r="HM158" s="14"/>
      <c r="HN158" s="14"/>
      <c r="HO158" s="14"/>
      <c r="HP158" s="14"/>
      <c r="HQ158" s="14"/>
      <c r="HR158" s="14"/>
      <c r="HS158" s="14"/>
      <c r="HT158" s="14"/>
      <c r="HU158" s="14"/>
      <c r="HV158" s="14"/>
      <c r="HW158" s="14"/>
      <c r="HX158" s="14"/>
      <c r="HY158" s="14"/>
      <c r="HZ158" s="14"/>
      <c r="IA158" s="14"/>
      <c r="IB158" s="14"/>
      <c r="IC158" s="14"/>
      <c r="ID158" s="14"/>
      <c r="IE158" s="14"/>
      <c r="IF158" s="14"/>
      <c r="IG158" s="14"/>
      <c r="IH158" s="14"/>
      <c r="II158" s="14"/>
      <c r="IJ158" s="14"/>
      <c r="IK158" s="14"/>
      <c r="IL158" s="14"/>
      <c r="IM158" s="14"/>
      <c r="IN158" s="14"/>
      <c r="IO158" s="14"/>
      <c r="IP158" s="14"/>
      <c r="IQ158" s="14"/>
      <c r="IR158" s="14"/>
      <c r="IS158" s="14"/>
      <c r="IT158" s="14"/>
      <c r="IU158" s="14"/>
      <c r="IV158" s="14"/>
      <c r="IW158" s="14"/>
      <c r="IX158" s="14"/>
      <c r="IY158" s="14"/>
      <c r="IZ158" s="14"/>
      <c r="JA158" s="14"/>
      <c r="JB158" s="14"/>
      <c r="JC158" s="14"/>
      <c r="JD158" s="14"/>
      <c r="JE158" s="14"/>
      <c r="JF158" s="14"/>
      <c r="JG158" s="14"/>
      <c r="JH158" s="14"/>
      <c r="JI158" s="14"/>
      <c r="JJ158" s="14"/>
      <c r="JK158" s="14"/>
      <c r="JL158" s="14"/>
      <c r="JM158" s="14"/>
      <c r="JN158" s="14"/>
      <c r="JO158" s="14"/>
      <c r="JP158" s="14"/>
      <c r="JQ158" s="14"/>
      <c r="JR158" s="14"/>
      <c r="JS158" s="14"/>
      <c r="JT158" s="14"/>
      <c r="JU158" s="14"/>
      <c r="JV158" s="14"/>
      <c r="JW158" s="14"/>
      <c r="JX158" s="14"/>
      <c r="JY158" s="14"/>
      <c r="JZ158" s="14"/>
      <c r="KA158" s="14"/>
      <c r="KB158" s="14"/>
      <c r="KC158" s="14"/>
      <c r="KD158" s="14"/>
      <c r="KE158" s="14"/>
      <c r="KF158" s="14"/>
      <c r="KG158" s="14"/>
      <c r="KH158" s="14"/>
      <c r="KI158" s="14"/>
      <c r="KJ158" s="14"/>
      <c r="KK158" s="14"/>
      <c r="KL158" s="14"/>
      <c r="KM158" s="14"/>
      <c r="KN158" s="14"/>
      <c r="KO158" s="14"/>
      <c r="KP158" s="14"/>
      <c r="KQ158" s="14"/>
      <c r="KR158" s="14"/>
      <c r="KS158" s="14"/>
      <c r="KT158" s="14"/>
      <c r="KU158" s="14"/>
      <c r="KV158" s="14"/>
      <c r="KW158" s="14"/>
      <c r="KX158" s="14"/>
      <c r="KY158" s="14"/>
      <c r="KZ158" s="14"/>
      <c r="LA158" s="14"/>
      <c r="LB158" s="14"/>
      <c r="LC158" s="14"/>
      <c r="LD158" s="14"/>
      <c r="LE158" s="14"/>
      <c r="LF158" s="14"/>
      <c r="LG158" s="14"/>
      <c r="LH158" s="14"/>
      <c r="LI158" s="14"/>
      <c r="LJ158" s="14"/>
      <c r="LK158" s="14"/>
      <c r="LL158" s="14"/>
      <c r="LM158" s="14"/>
      <c r="LN158" s="14"/>
      <c r="LO158" s="14"/>
      <c r="LP158" s="14"/>
      <c r="LQ158" s="14"/>
      <c r="LR158" s="14"/>
      <c r="LS158" s="14"/>
      <c r="LT158" s="14"/>
      <c r="LU158" s="14"/>
      <c r="LV158" s="14"/>
      <c r="LW158" s="14"/>
      <c r="LX158" s="14"/>
      <c r="LY158" s="14"/>
      <c r="LZ158" s="14"/>
      <c r="MA158" s="14"/>
      <c r="MB158" s="14"/>
      <c r="MC158" s="14"/>
      <c r="MD158" s="14"/>
      <c r="ME158" s="14"/>
      <c r="MF158" s="14"/>
      <c r="MG158" s="14"/>
      <c r="MH158" s="14"/>
      <c r="MI158" s="14"/>
      <c r="MJ158" s="14"/>
      <c r="MK158" s="14"/>
      <c r="ML158" s="14"/>
      <c r="MM158" s="14"/>
      <c r="MN158" s="14"/>
      <c r="MO158" s="14"/>
      <c r="MP158" s="14"/>
      <c r="MQ158" s="14"/>
      <c r="MR158" s="14"/>
      <c r="MS158" s="14"/>
      <c r="MT158" s="14"/>
      <c r="MU158" s="14"/>
      <c r="MV158" s="14"/>
      <c r="MW158" s="14"/>
      <c r="MX158" s="14"/>
      <c r="MY158" s="14"/>
      <c r="MZ158" s="14"/>
      <c r="NA158" s="14"/>
      <c r="NB158" s="14"/>
      <c r="NC158" s="14"/>
      <c r="ND158" s="14"/>
      <c r="NE158" s="14"/>
      <c r="NF158" s="14"/>
      <c r="NG158" s="14"/>
      <c r="NH158" s="14"/>
      <c r="NI158" s="14"/>
      <c r="NJ158" s="14"/>
      <c r="NK158" s="14"/>
      <c r="NL158" s="14"/>
      <c r="NM158" s="14"/>
      <c r="NN158" s="14"/>
      <c r="NO158" s="14"/>
      <c r="NP158" s="14"/>
      <c r="NQ158" s="14"/>
      <c r="NR158" s="14"/>
      <c r="NS158" s="14"/>
      <c r="NT158" s="14"/>
      <c r="NU158" s="14"/>
      <c r="NV158" s="14"/>
      <c r="NW158" s="14"/>
      <c r="NX158" s="14"/>
      <c r="NY158" s="14"/>
      <c r="NZ158" s="14"/>
      <c r="OA158" s="14"/>
      <c r="OB158" s="14"/>
      <c r="OC158" s="14"/>
      <c r="OD158" s="14"/>
      <c r="OE158" s="14"/>
      <c r="OF158" s="14"/>
      <c r="OG158" s="14"/>
      <c r="OH158" s="14"/>
      <c r="OI158" s="14"/>
      <c r="OJ158" s="14"/>
      <c r="OK158" s="14"/>
      <c r="OL158" s="14"/>
      <c r="OM158" s="14"/>
      <c r="ON158" s="14"/>
      <c r="OO158" s="14"/>
      <c r="OP158" s="14"/>
      <c r="OQ158" s="14"/>
      <c r="OR158" s="14"/>
      <c r="OS158" s="14"/>
      <c r="OT158" s="14"/>
      <c r="OU158" s="14"/>
      <c r="OV158" s="14"/>
      <c r="OW158" s="14"/>
      <c r="OX158" s="14"/>
      <c r="OY158" s="14"/>
      <c r="OZ158" s="14"/>
      <c r="PA158" s="14"/>
      <c r="PB158" s="14"/>
      <c r="PC158" s="14"/>
      <c r="PD158" s="14"/>
      <c r="PE158" s="14"/>
      <c r="PF158" s="14"/>
      <c r="PG158" s="14"/>
      <c r="PH158" s="14"/>
      <c r="PI158" s="14"/>
      <c r="PJ158" s="14"/>
      <c r="PK158" s="14"/>
      <c r="PL158" s="14"/>
      <c r="PM158" s="14"/>
      <c r="PN158" s="14"/>
      <c r="PO158" s="14"/>
      <c r="PP158" s="14"/>
      <c r="PQ158" s="14"/>
      <c r="PR158" s="14"/>
      <c r="PS158" s="14"/>
      <c r="PT158" s="14"/>
      <c r="PU158" s="14"/>
      <c r="PV158" s="14"/>
      <c r="PW158" s="14"/>
      <c r="PX158" s="14"/>
      <c r="PY158" s="14"/>
      <c r="PZ158" s="14"/>
      <c r="QA158" s="14"/>
      <c r="QB158" s="14"/>
      <c r="QC158" s="14"/>
      <c r="QD158" s="14"/>
      <c r="QE158" s="14"/>
      <c r="QF158" s="14"/>
      <c r="QG158" s="14"/>
      <c r="QH158" s="14"/>
      <c r="QI158" s="14"/>
      <c r="QJ158" s="14"/>
      <c r="QK158" s="14"/>
      <c r="QL158" s="14"/>
      <c r="QM158" s="14"/>
      <c r="QN158" s="14"/>
      <c r="QO158" s="14"/>
      <c r="QP158" s="14"/>
      <c r="QQ158" s="14"/>
      <c r="QR158" s="14"/>
      <c r="QS158" s="14"/>
      <c r="QT158" s="14"/>
      <c r="QU158" s="14"/>
      <c r="QV158" s="14"/>
      <c r="QW158" s="14"/>
      <c r="QX158" s="14"/>
      <c r="QY158" s="14"/>
      <c r="QZ158" s="14"/>
      <c r="RA158" s="14"/>
      <c r="RB158" s="5"/>
      <c r="RC158" s="5"/>
      <c r="RD158" s="6"/>
      <c r="RE158" s="6"/>
      <c r="RF158" s="6"/>
    </row>
    <row r="159" spans="1:474" ht="18" customHeight="1">
      <c r="A159" s="34" t="s">
        <v>334</v>
      </c>
      <c r="B159" s="35" t="s">
        <v>173</v>
      </c>
      <c r="C159" s="35" t="s">
        <v>176</v>
      </c>
      <c r="D159" s="35"/>
      <c r="E159" s="35"/>
      <c r="F159" s="35"/>
      <c r="G159" s="35"/>
      <c r="H159" s="35" t="s">
        <v>175</v>
      </c>
      <c r="I159" s="35" t="s">
        <v>396</v>
      </c>
      <c r="J159" s="35"/>
      <c r="K159" s="37" t="s">
        <v>421</v>
      </c>
      <c r="L159" s="14">
        <v>0</v>
      </c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  <c r="FL159" s="14"/>
      <c r="FM159" s="14"/>
      <c r="FN159" s="14"/>
      <c r="FO159" s="14"/>
      <c r="FP159" s="14"/>
      <c r="FQ159" s="14"/>
      <c r="FR159" s="14"/>
      <c r="FS159" s="14"/>
      <c r="FT159" s="14"/>
      <c r="FU159" s="14"/>
      <c r="FV159" s="14"/>
      <c r="FW159" s="14"/>
      <c r="FX159" s="14"/>
      <c r="FY159" s="14"/>
      <c r="FZ159" s="14"/>
      <c r="GA159" s="14"/>
      <c r="GB159" s="14"/>
      <c r="GC159" s="14"/>
      <c r="GD159" s="14"/>
      <c r="GE159" s="14"/>
      <c r="GF159" s="14"/>
      <c r="GG159" s="14"/>
      <c r="GH159" s="14"/>
      <c r="GI159" s="14"/>
      <c r="GJ159" s="14"/>
      <c r="GK159" s="14"/>
      <c r="GL159" s="14"/>
      <c r="GM159" s="14"/>
      <c r="GN159" s="14"/>
      <c r="GO159" s="14"/>
      <c r="GP159" s="14"/>
      <c r="GQ159" s="14"/>
      <c r="GR159" s="14"/>
      <c r="GS159" s="14"/>
      <c r="GT159" s="14"/>
      <c r="GU159" s="14"/>
      <c r="GV159" s="14"/>
      <c r="GW159" s="14"/>
      <c r="GX159" s="14"/>
      <c r="GY159" s="14"/>
      <c r="GZ159" s="14"/>
      <c r="HA159" s="14"/>
      <c r="HB159" s="14"/>
      <c r="HC159" s="14"/>
      <c r="HD159" s="14"/>
      <c r="HE159" s="14"/>
      <c r="HF159" s="14"/>
      <c r="HG159" s="14"/>
      <c r="HH159" s="14"/>
      <c r="HI159" s="14"/>
      <c r="HJ159" s="14"/>
      <c r="HK159" s="14"/>
      <c r="HL159" s="14"/>
      <c r="HM159" s="14"/>
      <c r="HN159" s="14"/>
      <c r="HO159" s="14"/>
      <c r="HP159" s="14"/>
      <c r="HQ159" s="14"/>
      <c r="HR159" s="14"/>
      <c r="HS159" s="14"/>
      <c r="HT159" s="14"/>
      <c r="HU159" s="14"/>
      <c r="HV159" s="14"/>
      <c r="HW159" s="14"/>
      <c r="HX159" s="14"/>
      <c r="HY159" s="14"/>
      <c r="HZ159" s="14"/>
      <c r="IA159" s="14"/>
      <c r="IB159" s="14"/>
      <c r="IC159" s="14"/>
      <c r="ID159" s="14"/>
      <c r="IE159" s="14"/>
      <c r="IF159" s="14"/>
      <c r="IG159" s="14"/>
      <c r="IH159" s="14"/>
      <c r="II159" s="14"/>
      <c r="IJ159" s="14"/>
      <c r="IK159" s="14"/>
      <c r="IL159" s="14"/>
      <c r="IM159" s="14"/>
      <c r="IN159" s="14"/>
      <c r="IO159" s="14"/>
      <c r="IP159" s="14"/>
      <c r="IQ159" s="14"/>
      <c r="IR159" s="14"/>
      <c r="IS159" s="14"/>
      <c r="IT159" s="14"/>
      <c r="IU159" s="14"/>
      <c r="IV159" s="14"/>
      <c r="IW159" s="14"/>
      <c r="IX159" s="14"/>
      <c r="IY159" s="14"/>
      <c r="IZ159" s="14"/>
      <c r="JA159" s="14"/>
      <c r="JB159" s="14"/>
      <c r="JC159" s="14"/>
      <c r="JD159" s="14"/>
      <c r="JE159" s="14"/>
      <c r="JF159" s="14"/>
      <c r="JG159" s="14"/>
      <c r="JH159" s="14"/>
      <c r="JI159" s="14"/>
      <c r="JJ159" s="14"/>
      <c r="JK159" s="14"/>
      <c r="JL159" s="14"/>
      <c r="JM159" s="14"/>
      <c r="JN159" s="14"/>
      <c r="JO159" s="14"/>
      <c r="JP159" s="14"/>
      <c r="JQ159" s="14"/>
      <c r="JR159" s="14"/>
      <c r="JS159" s="14"/>
      <c r="JT159" s="14"/>
      <c r="JU159" s="14"/>
      <c r="JV159" s="14"/>
      <c r="JW159" s="14"/>
      <c r="JX159" s="14"/>
      <c r="JY159" s="14"/>
      <c r="JZ159" s="14"/>
      <c r="KA159" s="14"/>
      <c r="KB159" s="14"/>
      <c r="KC159" s="14"/>
      <c r="KD159" s="14"/>
      <c r="KE159" s="14"/>
      <c r="KF159" s="14"/>
      <c r="KG159" s="14"/>
      <c r="KH159" s="14"/>
      <c r="KI159" s="14"/>
      <c r="KJ159" s="14"/>
      <c r="KK159" s="14"/>
      <c r="KL159" s="14"/>
      <c r="KM159" s="14"/>
      <c r="KN159" s="14"/>
      <c r="KO159" s="14"/>
      <c r="KP159" s="14"/>
      <c r="KQ159" s="14"/>
      <c r="KR159" s="14"/>
      <c r="KS159" s="14"/>
      <c r="KT159" s="14"/>
      <c r="KU159" s="14"/>
      <c r="KV159" s="14"/>
      <c r="KW159" s="14"/>
      <c r="KX159" s="14"/>
      <c r="KY159" s="14"/>
      <c r="KZ159" s="14"/>
      <c r="LA159" s="14"/>
      <c r="LB159" s="14"/>
      <c r="LC159" s="14"/>
      <c r="LD159" s="14"/>
      <c r="LE159" s="14"/>
      <c r="LF159" s="14"/>
      <c r="LG159" s="14"/>
      <c r="LH159" s="14"/>
      <c r="LI159" s="14"/>
      <c r="LJ159" s="14"/>
      <c r="LK159" s="14"/>
      <c r="LL159" s="14"/>
      <c r="LM159" s="14"/>
      <c r="LN159" s="14"/>
      <c r="LO159" s="14"/>
      <c r="LP159" s="14"/>
      <c r="LQ159" s="14"/>
      <c r="LR159" s="14"/>
      <c r="LS159" s="14"/>
      <c r="LT159" s="14"/>
      <c r="LU159" s="14"/>
      <c r="LV159" s="14"/>
      <c r="LW159" s="14"/>
      <c r="LX159" s="14"/>
      <c r="LY159" s="14"/>
      <c r="LZ159" s="14"/>
      <c r="MA159" s="14"/>
      <c r="MB159" s="14"/>
      <c r="MC159" s="14"/>
      <c r="MD159" s="14"/>
      <c r="ME159" s="14"/>
      <c r="MF159" s="14"/>
      <c r="MG159" s="14"/>
      <c r="MH159" s="14"/>
      <c r="MI159" s="14"/>
      <c r="MJ159" s="14"/>
      <c r="MK159" s="14"/>
      <c r="ML159" s="14"/>
      <c r="MM159" s="14"/>
      <c r="MN159" s="14"/>
      <c r="MO159" s="14"/>
      <c r="MP159" s="14"/>
      <c r="MQ159" s="14"/>
      <c r="MR159" s="14"/>
      <c r="MS159" s="14"/>
      <c r="MT159" s="14"/>
      <c r="MU159" s="14"/>
      <c r="MV159" s="14"/>
      <c r="MW159" s="14"/>
      <c r="MX159" s="14"/>
      <c r="MY159" s="14"/>
      <c r="MZ159" s="14"/>
      <c r="NA159" s="14"/>
      <c r="NB159" s="14"/>
      <c r="NC159" s="14"/>
      <c r="ND159" s="14"/>
      <c r="NE159" s="14"/>
      <c r="NF159" s="14"/>
      <c r="NG159" s="14"/>
      <c r="NH159" s="14"/>
      <c r="NI159" s="14"/>
      <c r="NJ159" s="14"/>
      <c r="NK159" s="14"/>
      <c r="NL159" s="14"/>
      <c r="NM159" s="14"/>
      <c r="NN159" s="14"/>
      <c r="NO159" s="14"/>
      <c r="NP159" s="14"/>
      <c r="NQ159" s="14"/>
      <c r="NR159" s="14"/>
      <c r="NS159" s="14"/>
      <c r="NT159" s="14"/>
      <c r="NU159" s="14"/>
      <c r="NV159" s="14"/>
      <c r="NW159" s="14"/>
      <c r="NX159" s="14"/>
      <c r="NY159" s="14"/>
      <c r="NZ159" s="14"/>
      <c r="OA159" s="14"/>
      <c r="OB159" s="14"/>
      <c r="OC159" s="14"/>
      <c r="OD159" s="14"/>
      <c r="OE159" s="14"/>
      <c r="OF159" s="14"/>
      <c r="OG159" s="14"/>
      <c r="OH159" s="14"/>
      <c r="OI159" s="14"/>
      <c r="OJ159" s="14"/>
      <c r="OK159" s="14"/>
      <c r="OL159" s="14"/>
      <c r="OM159" s="14"/>
      <c r="ON159" s="14"/>
      <c r="OO159" s="14"/>
      <c r="OP159" s="14"/>
      <c r="OQ159" s="14"/>
      <c r="OR159" s="14"/>
      <c r="OS159" s="14"/>
      <c r="OT159" s="14"/>
      <c r="OU159" s="14"/>
      <c r="OV159" s="14"/>
      <c r="OW159" s="14"/>
      <c r="OX159" s="14"/>
      <c r="OY159" s="14"/>
      <c r="OZ159" s="14"/>
      <c r="PA159" s="14"/>
      <c r="PB159" s="14"/>
      <c r="PC159" s="14"/>
      <c r="PD159" s="14"/>
      <c r="PE159" s="14"/>
      <c r="PF159" s="14"/>
      <c r="PG159" s="14"/>
      <c r="PH159" s="14"/>
      <c r="PI159" s="14"/>
      <c r="PJ159" s="14"/>
      <c r="PK159" s="14"/>
      <c r="PL159" s="14"/>
      <c r="PM159" s="14"/>
      <c r="PN159" s="14"/>
      <c r="PO159" s="14"/>
      <c r="PP159" s="14"/>
      <c r="PQ159" s="14"/>
      <c r="PR159" s="14"/>
      <c r="PS159" s="14"/>
      <c r="PT159" s="14"/>
      <c r="PU159" s="14"/>
      <c r="PV159" s="14"/>
      <c r="PW159" s="14"/>
      <c r="PX159" s="14"/>
      <c r="PY159" s="14"/>
      <c r="PZ159" s="14"/>
      <c r="QA159" s="14"/>
      <c r="QB159" s="14"/>
      <c r="QC159" s="14"/>
      <c r="QD159" s="14"/>
      <c r="QE159" s="14"/>
      <c r="QF159" s="14"/>
      <c r="QG159" s="14"/>
      <c r="QH159" s="14"/>
      <c r="QI159" s="14"/>
      <c r="QJ159" s="14"/>
      <c r="QK159" s="14"/>
      <c r="QL159" s="14"/>
      <c r="QM159" s="14"/>
      <c r="QN159" s="14"/>
      <c r="QO159" s="14"/>
      <c r="QP159" s="14"/>
      <c r="QQ159" s="14"/>
      <c r="QR159" s="14"/>
      <c r="QS159" s="14"/>
      <c r="QT159" s="14"/>
      <c r="QU159" s="14"/>
      <c r="QV159" s="14"/>
      <c r="QW159" s="14"/>
      <c r="QX159" s="14"/>
      <c r="QY159" s="14"/>
      <c r="QZ159" s="14"/>
      <c r="RA159" s="14"/>
      <c r="RB159" s="5"/>
      <c r="RC159" s="5"/>
      <c r="RD159" s="6"/>
      <c r="RE159" s="6"/>
      <c r="RF159" s="6"/>
    </row>
    <row r="160" spans="1:474" ht="18" customHeight="1">
      <c r="A160" s="34" t="s">
        <v>334</v>
      </c>
      <c r="B160" s="35" t="s">
        <v>173</v>
      </c>
      <c r="C160" s="35" t="s">
        <v>500</v>
      </c>
      <c r="D160" s="35"/>
      <c r="E160" s="35"/>
      <c r="F160" s="35"/>
      <c r="G160" s="35"/>
      <c r="H160" s="35" t="s">
        <v>175</v>
      </c>
      <c r="I160" s="35" t="s">
        <v>396</v>
      </c>
      <c r="J160" s="35"/>
      <c r="K160" s="10" t="e">
        <f>#REF!</f>
        <v>#REF!</v>
      </c>
      <c r="L160" s="17">
        <v>-2094792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  <c r="AG160" s="17">
        <v>0</v>
      </c>
      <c r="AH160" s="17">
        <v>0</v>
      </c>
      <c r="AI160" s="17">
        <v>0</v>
      </c>
      <c r="AJ160" s="17">
        <v>0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0</v>
      </c>
      <c r="AQ160" s="17">
        <v>0</v>
      </c>
      <c r="AR160" s="17">
        <v>0</v>
      </c>
      <c r="AS160" s="17">
        <v>0</v>
      </c>
      <c r="AT160" s="17">
        <v>0</v>
      </c>
      <c r="AU160" s="17">
        <v>0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0</v>
      </c>
      <c r="BO160" s="17">
        <v>0</v>
      </c>
      <c r="BP160" s="17">
        <v>0</v>
      </c>
      <c r="BQ160" s="17">
        <v>0</v>
      </c>
      <c r="BR160" s="17">
        <v>0</v>
      </c>
      <c r="BS160" s="17">
        <v>0</v>
      </c>
      <c r="BT160" s="17">
        <v>0</v>
      </c>
      <c r="BU160" s="17">
        <v>0</v>
      </c>
      <c r="BV160" s="17">
        <v>0</v>
      </c>
      <c r="BW160" s="17">
        <v>0</v>
      </c>
      <c r="BX160" s="23">
        <v>287386573.57749599</v>
      </c>
      <c r="BY160" s="17">
        <v>0</v>
      </c>
      <c r="BZ160" s="17">
        <v>0</v>
      </c>
      <c r="CA160" s="17">
        <v>0</v>
      </c>
      <c r="CB160" s="17">
        <v>0</v>
      </c>
      <c r="CC160" s="17">
        <v>0</v>
      </c>
      <c r="CD160" s="17">
        <v>0</v>
      </c>
      <c r="CE160" s="17">
        <v>0</v>
      </c>
      <c r="CF160" s="17">
        <v>0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0</v>
      </c>
      <c r="CN160" s="17">
        <v>0</v>
      </c>
      <c r="CO160" s="17">
        <v>0</v>
      </c>
      <c r="CP160" s="17">
        <v>0</v>
      </c>
      <c r="CQ160" s="17">
        <v>0</v>
      </c>
      <c r="CR160" s="17">
        <v>0</v>
      </c>
      <c r="CS160" s="17">
        <v>0</v>
      </c>
      <c r="CT160" s="17">
        <v>0</v>
      </c>
      <c r="CU160" s="17">
        <v>0</v>
      </c>
      <c r="CV160" s="17">
        <v>0</v>
      </c>
      <c r="CW160" s="17">
        <v>0</v>
      </c>
      <c r="CX160" s="17">
        <v>0</v>
      </c>
      <c r="CY160" s="17">
        <v>0</v>
      </c>
      <c r="CZ160" s="17">
        <v>0</v>
      </c>
      <c r="DA160" s="17">
        <v>0</v>
      </c>
      <c r="DB160" s="17">
        <v>0</v>
      </c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7"/>
      <c r="FI160" s="17"/>
      <c r="FJ160" s="17"/>
      <c r="FK160" s="17"/>
      <c r="FL160" s="17"/>
      <c r="FM160" s="17"/>
      <c r="FN160" s="17"/>
      <c r="FO160" s="17"/>
      <c r="FP160" s="17"/>
      <c r="FQ160" s="17"/>
      <c r="FR160" s="17"/>
      <c r="FS160" s="17"/>
      <c r="FT160" s="17"/>
      <c r="FU160" s="17"/>
      <c r="FV160" s="17"/>
      <c r="FW160" s="17"/>
      <c r="FX160" s="17"/>
      <c r="FY160" s="17"/>
      <c r="FZ160" s="17"/>
      <c r="GA160" s="17"/>
      <c r="GB160" s="17"/>
      <c r="GC160" s="17"/>
      <c r="GD160" s="17"/>
      <c r="GE160" s="17"/>
      <c r="GF160" s="17"/>
      <c r="GG160" s="17"/>
      <c r="GH160" s="17"/>
      <c r="GI160" s="17"/>
      <c r="GJ160" s="17"/>
      <c r="GK160" s="17"/>
      <c r="GL160" s="17"/>
      <c r="GM160" s="17"/>
      <c r="GN160" s="17"/>
      <c r="GO160" s="17"/>
      <c r="GP160" s="17"/>
      <c r="GQ160" s="17"/>
      <c r="GR160" s="17"/>
      <c r="GS160" s="17"/>
      <c r="GT160" s="17"/>
      <c r="GU160" s="17"/>
      <c r="GV160" s="17"/>
      <c r="GW160" s="17"/>
      <c r="GX160" s="17"/>
      <c r="GY160" s="17"/>
      <c r="GZ160" s="17"/>
      <c r="HA160" s="17"/>
      <c r="HB160" s="17"/>
      <c r="HC160" s="17"/>
      <c r="HD160" s="17"/>
      <c r="HE160" s="17"/>
      <c r="HF160" s="17"/>
      <c r="HG160" s="17"/>
      <c r="HH160" s="17"/>
      <c r="HI160" s="17"/>
      <c r="HJ160" s="17"/>
      <c r="HK160" s="17"/>
      <c r="HL160" s="17"/>
      <c r="HM160" s="17"/>
      <c r="HN160" s="17"/>
      <c r="HO160" s="17"/>
      <c r="HP160" s="17"/>
      <c r="HQ160" s="17"/>
      <c r="HR160" s="17"/>
      <c r="HS160" s="17"/>
      <c r="HT160" s="17"/>
      <c r="HU160" s="17"/>
      <c r="HV160" s="17"/>
      <c r="HW160" s="17"/>
      <c r="HX160" s="17"/>
      <c r="HY160" s="17"/>
      <c r="HZ160" s="17"/>
      <c r="IA160" s="17"/>
      <c r="IB160" s="17"/>
      <c r="IC160" s="17"/>
      <c r="ID160" s="17"/>
      <c r="IE160" s="17"/>
      <c r="IF160" s="17"/>
      <c r="IG160" s="17"/>
      <c r="IH160" s="17"/>
      <c r="II160" s="17"/>
      <c r="IJ160" s="17"/>
      <c r="IK160" s="17"/>
      <c r="IL160" s="17"/>
      <c r="IM160" s="17"/>
      <c r="IN160" s="17"/>
      <c r="IO160" s="17"/>
      <c r="IP160" s="17"/>
      <c r="IQ160" s="17"/>
      <c r="IR160" s="17"/>
      <c r="IS160" s="17"/>
      <c r="IT160" s="17"/>
      <c r="IU160" s="17"/>
      <c r="IV160" s="17"/>
      <c r="IW160" s="17"/>
      <c r="IX160" s="17"/>
      <c r="IY160" s="17"/>
      <c r="IZ160" s="17"/>
      <c r="JA160" s="17"/>
      <c r="JB160" s="17"/>
      <c r="JC160" s="17"/>
      <c r="JD160" s="17"/>
      <c r="JE160" s="17"/>
      <c r="JF160" s="17"/>
      <c r="JG160" s="17"/>
      <c r="JH160" s="17"/>
      <c r="JI160" s="17"/>
      <c r="JJ160" s="17"/>
      <c r="JK160" s="17"/>
      <c r="JL160" s="17"/>
      <c r="JM160" s="17"/>
      <c r="JN160" s="17"/>
      <c r="JO160" s="17"/>
      <c r="JP160" s="17"/>
      <c r="JQ160" s="17"/>
      <c r="JR160" s="17"/>
      <c r="JS160" s="17"/>
      <c r="JT160" s="17"/>
      <c r="JU160" s="17"/>
      <c r="JV160" s="17"/>
      <c r="JW160" s="17"/>
      <c r="JX160" s="17"/>
      <c r="JY160" s="17"/>
      <c r="JZ160" s="17">
        <v>0</v>
      </c>
      <c r="KA160" s="17">
        <v>0</v>
      </c>
      <c r="KB160" s="17">
        <v>0</v>
      </c>
      <c r="KC160" s="17">
        <v>0</v>
      </c>
      <c r="KD160" s="17">
        <v>0</v>
      </c>
      <c r="KE160" s="17">
        <v>0</v>
      </c>
      <c r="KF160" s="17">
        <v>0</v>
      </c>
      <c r="KG160" s="17">
        <v>0</v>
      </c>
      <c r="KH160" s="17">
        <v>0</v>
      </c>
      <c r="KI160" s="17">
        <v>0</v>
      </c>
      <c r="KJ160" s="17"/>
      <c r="KK160" s="17"/>
      <c r="KL160" s="17"/>
      <c r="KM160" s="17"/>
      <c r="KN160" s="17"/>
      <c r="KO160" s="17"/>
      <c r="KP160" s="17"/>
      <c r="KQ160" s="17"/>
      <c r="KR160" s="17"/>
      <c r="KS160" s="17"/>
      <c r="KT160" s="17"/>
      <c r="KU160" s="17"/>
      <c r="KV160" s="17"/>
      <c r="KW160" s="17"/>
      <c r="KX160" s="17"/>
      <c r="KY160" s="17"/>
      <c r="KZ160" s="17"/>
      <c r="LA160" s="17"/>
      <c r="LB160" s="17"/>
      <c r="LC160" s="17"/>
      <c r="LD160" s="17"/>
      <c r="LE160" s="17"/>
      <c r="LF160" s="17"/>
      <c r="LG160" s="17"/>
      <c r="LH160" s="17"/>
      <c r="LI160" s="17"/>
      <c r="LJ160" s="17"/>
      <c r="LK160" s="17"/>
      <c r="LL160" s="17"/>
      <c r="LM160" s="17"/>
      <c r="LN160" s="17"/>
      <c r="LO160" s="17"/>
      <c r="LP160" s="17"/>
      <c r="LQ160" s="17"/>
      <c r="LR160" s="17"/>
      <c r="LS160" s="17"/>
      <c r="LT160" s="17"/>
      <c r="LU160" s="17"/>
      <c r="LV160" s="17"/>
      <c r="LW160" s="17"/>
      <c r="LX160" s="17"/>
      <c r="LY160" s="17"/>
      <c r="LZ160" s="17"/>
      <c r="MA160" s="17"/>
      <c r="MB160" s="17"/>
      <c r="MC160" s="17"/>
      <c r="MD160" s="17"/>
      <c r="ME160" s="17"/>
      <c r="MF160" s="17"/>
      <c r="MG160" s="17"/>
      <c r="MH160" s="17"/>
      <c r="MI160" s="17"/>
      <c r="MJ160" s="17"/>
      <c r="MK160" s="17"/>
      <c r="ML160" s="17"/>
      <c r="MM160" s="17"/>
      <c r="MN160" s="17"/>
      <c r="MO160" s="17"/>
      <c r="MP160" s="17"/>
      <c r="MQ160" s="17"/>
      <c r="MR160" s="17"/>
      <c r="MS160" s="17"/>
      <c r="MT160" s="17"/>
      <c r="MU160" s="17"/>
      <c r="MV160" s="17"/>
      <c r="MW160" s="17"/>
      <c r="MX160" s="17"/>
      <c r="MY160" s="17"/>
      <c r="MZ160" s="17"/>
      <c r="NA160" s="17"/>
      <c r="NB160" s="17"/>
      <c r="NC160" s="17"/>
      <c r="ND160" s="17"/>
      <c r="NE160" s="17"/>
      <c r="NF160" s="17"/>
      <c r="NG160" s="17"/>
      <c r="NH160" s="17"/>
      <c r="NI160" s="17"/>
      <c r="NJ160" s="17"/>
      <c r="NK160" s="17"/>
      <c r="NL160" s="17"/>
      <c r="NM160" s="17"/>
      <c r="NN160" s="17"/>
      <c r="NO160" s="17"/>
      <c r="NP160" s="17"/>
      <c r="NQ160" s="17"/>
      <c r="NR160" s="17"/>
      <c r="NS160" s="17"/>
      <c r="NT160" s="17"/>
      <c r="NU160" s="17"/>
      <c r="NV160" s="17"/>
      <c r="NW160" s="17"/>
      <c r="NX160" s="17"/>
      <c r="NY160" s="17"/>
      <c r="NZ160" s="17"/>
      <c r="OA160" s="17"/>
      <c r="OB160" s="17"/>
      <c r="OC160" s="17"/>
      <c r="OD160" s="17"/>
      <c r="OE160" s="17"/>
      <c r="OF160" s="17"/>
      <c r="OG160" s="17"/>
      <c r="OH160" s="17"/>
      <c r="OI160" s="17"/>
      <c r="OJ160" s="17"/>
      <c r="OK160" s="17"/>
      <c r="OL160" s="17"/>
      <c r="OM160" s="17"/>
      <c r="ON160" s="17"/>
      <c r="OO160" s="17"/>
      <c r="OP160" s="17"/>
      <c r="OQ160" s="17"/>
      <c r="OR160" s="17"/>
      <c r="OS160" s="17"/>
      <c r="OT160" s="17"/>
      <c r="OU160" s="17"/>
      <c r="OV160" s="17"/>
      <c r="OW160" s="17"/>
      <c r="OX160" s="17"/>
      <c r="OY160" s="17"/>
      <c r="OZ160" s="17"/>
      <c r="PA160" s="17"/>
      <c r="PB160" s="17"/>
      <c r="PC160" s="17"/>
      <c r="PD160" s="17"/>
      <c r="PE160" s="17"/>
      <c r="PF160" s="17"/>
      <c r="PG160" s="17"/>
      <c r="PH160" s="17"/>
      <c r="PI160" s="17"/>
      <c r="PJ160" s="17"/>
      <c r="PK160" s="17"/>
      <c r="PL160" s="17"/>
      <c r="PM160" s="17"/>
      <c r="PN160" s="17"/>
      <c r="PO160" s="17"/>
      <c r="PP160" s="17"/>
      <c r="PQ160" s="17"/>
      <c r="PR160" s="17"/>
      <c r="PS160" s="17"/>
      <c r="PT160" s="17"/>
      <c r="PU160" s="17"/>
      <c r="PV160" s="17"/>
      <c r="PW160" s="17"/>
      <c r="PX160" s="17"/>
      <c r="PY160" s="17"/>
      <c r="PZ160" s="17"/>
      <c r="QA160" s="17"/>
      <c r="QB160" s="17"/>
      <c r="QC160" s="17"/>
      <c r="QD160" s="17"/>
      <c r="QE160" s="17"/>
      <c r="QF160" s="17"/>
      <c r="QG160" s="17"/>
      <c r="QH160" s="17"/>
      <c r="QI160" s="17"/>
      <c r="QJ160" s="17"/>
      <c r="QK160" s="17"/>
      <c r="QL160" s="17"/>
      <c r="QM160" s="17"/>
      <c r="QN160" s="17"/>
      <c r="QO160" s="17"/>
      <c r="QP160" s="17"/>
      <c r="QQ160" s="17"/>
      <c r="QR160" s="17"/>
      <c r="QS160" s="17"/>
      <c r="QT160" s="17"/>
      <c r="QU160" s="17"/>
      <c r="QV160" s="17"/>
      <c r="QW160" s="17"/>
      <c r="QX160" s="17"/>
      <c r="QY160" s="17"/>
      <c r="QZ160" s="17"/>
      <c r="RA160" s="17"/>
      <c r="RB160" s="5">
        <f>SUM(L160:QY160)</f>
        <v>285291781.57749599</v>
      </c>
      <c r="RC160" s="5">
        <f t="shared" ref="RC160:RC161" si="218">RA160-RB160</f>
        <v>-285291781.57749599</v>
      </c>
      <c r="RD160" s="6" t="e">
        <f>#REF!</f>
        <v>#REF!</v>
      </c>
      <c r="RE160" s="6" t="e">
        <f>RD160-RB160</f>
        <v>#REF!</v>
      </c>
      <c r="RF160" s="6"/>
    </row>
    <row r="161" spans="1:474" ht="18" customHeight="1">
      <c r="A161" s="34" t="s">
        <v>334</v>
      </c>
      <c r="B161" s="35" t="s">
        <v>173</v>
      </c>
      <c r="C161" s="35" t="s">
        <v>328</v>
      </c>
      <c r="D161" s="35" t="s">
        <v>501</v>
      </c>
      <c r="E161" s="35"/>
      <c r="F161" s="35"/>
      <c r="G161" s="35"/>
      <c r="H161" s="35" t="s">
        <v>175</v>
      </c>
      <c r="I161" s="35" t="s">
        <v>396</v>
      </c>
      <c r="J161" s="35"/>
      <c r="K161" s="38" t="e">
        <f>#REF!</f>
        <v>#REF!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  <c r="AG161" s="17">
        <v>0</v>
      </c>
      <c r="AH161" s="17">
        <v>0</v>
      </c>
      <c r="AI161" s="17">
        <v>0</v>
      </c>
      <c r="AJ161" s="17">
        <v>0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R161" s="17">
        <v>0</v>
      </c>
      <c r="AS161" s="17">
        <v>0</v>
      </c>
      <c r="AT161" s="17">
        <v>0</v>
      </c>
      <c r="AU161" s="17">
        <v>0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0</v>
      </c>
      <c r="BP161" s="17">
        <v>0</v>
      </c>
      <c r="BQ161" s="17">
        <v>0</v>
      </c>
      <c r="BR161" s="17">
        <v>0</v>
      </c>
      <c r="BS161" s="17">
        <v>0</v>
      </c>
      <c r="BT161" s="17">
        <v>0</v>
      </c>
      <c r="BU161" s="17">
        <v>0</v>
      </c>
      <c r="BV161" s="17">
        <v>0</v>
      </c>
      <c r="BW161" s="17">
        <v>0</v>
      </c>
      <c r="BX161" s="23">
        <v>0</v>
      </c>
      <c r="BY161" s="17">
        <v>0</v>
      </c>
      <c r="BZ161" s="17">
        <v>0</v>
      </c>
      <c r="CA161" s="17">
        <v>0</v>
      </c>
      <c r="CB161" s="17">
        <v>0</v>
      </c>
      <c r="CC161" s="17">
        <v>0</v>
      </c>
      <c r="CD161" s="17">
        <v>0</v>
      </c>
      <c r="CE161" s="17">
        <v>0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0</v>
      </c>
      <c r="CN161" s="17">
        <v>0</v>
      </c>
      <c r="CO161" s="17">
        <v>0</v>
      </c>
      <c r="CP161" s="17">
        <v>0</v>
      </c>
      <c r="CQ161" s="17">
        <v>0</v>
      </c>
      <c r="CR161" s="17">
        <v>0</v>
      </c>
      <c r="CS161" s="17">
        <v>0</v>
      </c>
      <c r="CT161" s="17">
        <v>0</v>
      </c>
      <c r="CU161" s="17">
        <v>0</v>
      </c>
      <c r="CV161" s="17">
        <v>0</v>
      </c>
      <c r="CW161" s="17">
        <v>0</v>
      </c>
      <c r="CX161" s="17">
        <v>0</v>
      </c>
      <c r="CY161" s="17">
        <v>0</v>
      </c>
      <c r="CZ161" s="17">
        <v>0</v>
      </c>
      <c r="DA161" s="17">
        <v>0</v>
      </c>
      <c r="DB161" s="17">
        <v>0</v>
      </c>
      <c r="DC161" s="17">
        <v>0</v>
      </c>
      <c r="DD161" s="17">
        <v>0</v>
      </c>
      <c r="DE161" s="17">
        <v>0</v>
      </c>
      <c r="DF161" s="17">
        <v>0</v>
      </c>
      <c r="DG161" s="17">
        <v>0</v>
      </c>
      <c r="DH161" s="17">
        <v>0</v>
      </c>
      <c r="DI161" s="17">
        <v>0</v>
      </c>
      <c r="DJ161" s="17">
        <v>0</v>
      </c>
      <c r="DK161" s="17">
        <v>0</v>
      </c>
      <c r="DL161" s="17">
        <v>0</v>
      </c>
      <c r="DM161" s="17">
        <v>0</v>
      </c>
      <c r="DN161" s="17">
        <v>0</v>
      </c>
      <c r="DO161" s="17">
        <v>0</v>
      </c>
      <c r="DP161" s="17">
        <v>0</v>
      </c>
      <c r="DQ161" s="17">
        <v>0</v>
      </c>
      <c r="DR161" s="17">
        <v>0</v>
      </c>
      <c r="DS161" s="17">
        <v>0</v>
      </c>
      <c r="DT161" s="17">
        <v>0</v>
      </c>
      <c r="DU161" s="17">
        <v>0</v>
      </c>
      <c r="DV161" s="17">
        <v>0</v>
      </c>
      <c r="DW161" s="17">
        <v>0</v>
      </c>
      <c r="DX161" s="17">
        <v>0</v>
      </c>
      <c r="DY161" s="17">
        <v>0</v>
      </c>
      <c r="DZ161" s="17">
        <v>0</v>
      </c>
      <c r="EA161" s="17">
        <v>0</v>
      </c>
      <c r="EB161" s="17">
        <v>0</v>
      </c>
      <c r="EC161" s="17">
        <v>0</v>
      </c>
      <c r="ED161" s="17">
        <v>0</v>
      </c>
      <c r="EE161" s="17">
        <v>0</v>
      </c>
      <c r="EF161" s="17">
        <v>0</v>
      </c>
      <c r="EG161" s="17">
        <v>0</v>
      </c>
      <c r="EH161" s="17">
        <v>0</v>
      </c>
      <c r="EI161" s="17">
        <v>0</v>
      </c>
      <c r="EJ161" s="17">
        <v>0</v>
      </c>
      <c r="EK161" s="17">
        <v>0</v>
      </c>
      <c r="EL161" s="17">
        <v>0</v>
      </c>
      <c r="EM161" s="17">
        <v>0</v>
      </c>
      <c r="EN161" s="17">
        <v>0</v>
      </c>
      <c r="EO161" s="17">
        <v>0</v>
      </c>
      <c r="EP161" s="17">
        <v>0</v>
      </c>
      <c r="EQ161" s="17">
        <v>0</v>
      </c>
      <c r="ER161" s="17">
        <v>0</v>
      </c>
      <c r="ES161" s="17">
        <v>0</v>
      </c>
      <c r="ET161" s="17">
        <v>0</v>
      </c>
      <c r="EU161" s="17">
        <v>0</v>
      </c>
      <c r="EV161" s="17">
        <v>0</v>
      </c>
      <c r="EW161" s="17">
        <v>0</v>
      </c>
      <c r="EX161" s="17">
        <v>0</v>
      </c>
      <c r="EY161" s="17">
        <v>0</v>
      </c>
      <c r="EZ161" s="17">
        <v>0</v>
      </c>
      <c r="FA161" s="17">
        <v>0</v>
      </c>
      <c r="FB161" s="17">
        <v>0</v>
      </c>
      <c r="FC161" s="17">
        <v>0</v>
      </c>
      <c r="FD161" s="17">
        <v>0</v>
      </c>
      <c r="FE161" s="17">
        <v>0</v>
      </c>
      <c r="FF161" s="17">
        <v>0</v>
      </c>
      <c r="FG161" s="17">
        <v>0</v>
      </c>
      <c r="FH161" s="17">
        <v>0</v>
      </c>
      <c r="FI161" s="17">
        <v>0</v>
      </c>
      <c r="FJ161" s="17">
        <v>0</v>
      </c>
      <c r="FK161" s="17">
        <v>0</v>
      </c>
      <c r="FL161" s="17">
        <v>0</v>
      </c>
      <c r="FM161" s="17">
        <v>0</v>
      </c>
      <c r="FN161" s="17">
        <v>0</v>
      </c>
      <c r="FO161" s="17">
        <v>0</v>
      </c>
      <c r="FP161" s="17">
        <v>0</v>
      </c>
      <c r="FQ161" s="17">
        <v>0</v>
      </c>
      <c r="FR161" s="17">
        <v>0</v>
      </c>
      <c r="FS161" s="17">
        <v>0</v>
      </c>
      <c r="FT161" s="17">
        <v>0</v>
      </c>
      <c r="FU161" s="17">
        <v>0</v>
      </c>
      <c r="FV161" s="17">
        <v>0</v>
      </c>
      <c r="FW161" s="17">
        <v>0</v>
      </c>
      <c r="FX161" s="17">
        <v>0</v>
      </c>
      <c r="FY161" s="17">
        <v>0</v>
      </c>
      <c r="FZ161" s="17">
        <v>0</v>
      </c>
      <c r="GA161" s="17">
        <v>0</v>
      </c>
      <c r="GB161" s="17">
        <v>0</v>
      </c>
      <c r="GC161" s="17">
        <v>0</v>
      </c>
      <c r="GD161" s="17">
        <v>0</v>
      </c>
      <c r="GE161" s="17">
        <v>0</v>
      </c>
      <c r="GF161" s="17">
        <v>0</v>
      </c>
      <c r="GG161" s="17">
        <v>0</v>
      </c>
      <c r="GH161" s="17">
        <v>0</v>
      </c>
      <c r="GI161" s="17">
        <v>0</v>
      </c>
      <c r="GJ161" s="17">
        <v>0</v>
      </c>
      <c r="GK161" s="17">
        <v>0</v>
      </c>
      <c r="GL161" s="17">
        <v>0</v>
      </c>
      <c r="GM161" s="17">
        <v>0</v>
      </c>
      <c r="GN161" s="17">
        <v>0</v>
      </c>
      <c r="GO161" s="17">
        <v>0</v>
      </c>
      <c r="GP161" s="17">
        <v>0</v>
      </c>
      <c r="GQ161" s="17">
        <v>0</v>
      </c>
      <c r="GR161" s="17">
        <v>0</v>
      </c>
      <c r="GS161" s="17">
        <v>0</v>
      </c>
      <c r="GT161" s="17">
        <v>0</v>
      </c>
      <c r="GU161" s="17">
        <v>0</v>
      </c>
      <c r="GV161" s="17">
        <v>0</v>
      </c>
      <c r="GW161" s="17">
        <v>0</v>
      </c>
      <c r="GX161" s="17">
        <v>0</v>
      </c>
      <c r="GY161" s="17">
        <v>0</v>
      </c>
      <c r="GZ161" s="17">
        <v>0</v>
      </c>
      <c r="HA161" s="17">
        <v>0</v>
      </c>
      <c r="HB161" s="17">
        <v>0</v>
      </c>
      <c r="HC161" s="17">
        <v>0</v>
      </c>
      <c r="HD161" s="17">
        <v>0</v>
      </c>
      <c r="HE161" s="17">
        <v>0</v>
      </c>
      <c r="HF161" s="17">
        <v>0</v>
      </c>
      <c r="HG161" s="17">
        <v>0</v>
      </c>
      <c r="HH161" s="17">
        <v>0</v>
      </c>
      <c r="HI161" s="17">
        <v>0</v>
      </c>
      <c r="HJ161" s="17">
        <v>0</v>
      </c>
      <c r="HK161" s="17">
        <v>0</v>
      </c>
      <c r="HL161" s="17">
        <v>0</v>
      </c>
      <c r="HM161" s="17">
        <v>0</v>
      </c>
      <c r="HN161" s="17">
        <v>0</v>
      </c>
      <c r="HO161" s="17">
        <v>0</v>
      </c>
      <c r="HP161" s="17">
        <v>0</v>
      </c>
      <c r="HQ161" s="17">
        <v>0</v>
      </c>
      <c r="HR161" s="17">
        <v>0</v>
      </c>
      <c r="HS161" s="17">
        <v>0</v>
      </c>
      <c r="HT161" s="17">
        <v>0</v>
      </c>
      <c r="HU161" s="17">
        <v>0</v>
      </c>
      <c r="HV161" s="17">
        <v>0</v>
      </c>
      <c r="HW161" s="17">
        <v>0</v>
      </c>
      <c r="HX161" s="17">
        <v>0</v>
      </c>
      <c r="HY161" s="17">
        <v>0</v>
      </c>
      <c r="HZ161" s="17">
        <v>0</v>
      </c>
      <c r="IA161" s="17">
        <v>0</v>
      </c>
      <c r="IB161" s="17">
        <v>0</v>
      </c>
      <c r="IC161" s="17">
        <v>0</v>
      </c>
      <c r="ID161" s="17">
        <v>0</v>
      </c>
      <c r="IE161" s="17">
        <v>0</v>
      </c>
      <c r="IF161" s="17">
        <v>0</v>
      </c>
      <c r="IG161" s="17">
        <v>0</v>
      </c>
      <c r="IH161" s="17">
        <v>0</v>
      </c>
      <c r="II161" s="17">
        <v>0</v>
      </c>
      <c r="IJ161" s="17">
        <v>0</v>
      </c>
      <c r="IK161" s="17">
        <v>0</v>
      </c>
      <c r="IL161" s="17">
        <v>0</v>
      </c>
      <c r="IM161" s="17">
        <v>0</v>
      </c>
      <c r="IN161" s="17">
        <v>0</v>
      </c>
      <c r="IO161" s="17">
        <v>0</v>
      </c>
      <c r="IP161" s="17">
        <v>0</v>
      </c>
      <c r="IQ161" s="17">
        <v>0</v>
      </c>
      <c r="IR161" s="17">
        <v>0</v>
      </c>
      <c r="IS161" s="17">
        <v>0</v>
      </c>
      <c r="IT161" s="17">
        <v>0</v>
      </c>
      <c r="IU161" s="17">
        <v>0</v>
      </c>
      <c r="IV161" s="17">
        <v>0</v>
      </c>
      <c r="IW161" s="17">
        <v>0</v>
      </c>
      <c r="IX161" s="17">
        <v>0</v>
      </c>
      <c r="IY161" s="17">
        <v>0</v>
      </c>
      <c r="IZ161" s="17">
        <v>0</v>
      </c>
      <c r="JA161" s="17">
        <v>0</v>
      </c>
      <c r="JB161" s="17">
        <v>0</v>
      </c>
      <c r="JC161" s="17">
        <v>0</v>
      </c>
      <c r="JD161" s="17">
        <v>0</v>
      </c>
      <c r="JE161" s="17">
        <v>0</v>
      </c>
      <c r="JF161" s="17">
        <v>0</v>
      </c>
      <c r="JG161" s="17">
        <v>0</v>
      </c>
      <c r="JH161" s="17">
        <v>0</v>
      </c>
      <c r="JI161" s="17">
        <v>0</v>
      </c>
      <c r="JJ161" s="17">
        <v>0</v>
      </c>
      <c r="JK161" s="17">
        <v>0</v>
      </c>
      <c r="JL161" s="17">
        <v>0</v>
      </c>
      <c r="JM161" s="17">
        <v>0</v>
      </c>
      <c r="JN161" s="17">
        <v>0</v>
      </c>
      <c r="JO161" s="17">
        <v>0</v>
      </c>
      <c r="JP161" s="17">
        <v>0</v>
      </c>
      <c r="JQ161" s="17">
        <v>0</v>
      </c>
      <c r="JR161" s="17">
        <v>0</v>
      </c>
      <c r="JS161" s="17">
        <v>0</v>
      </c>
      <c r="JT161" s="17">
        <v>0</v>
      </c>
      <c r="JU161" s="17">
        <v>0</v>
      </c>
      <c r="JV161" s="17">
        <v>0</v>
      </c>
      <c r="JW161" s="17">
        <v>0</v>
      </c>
      <c r="JX161" s="17">
        <v>0</v>
      </c>
      <c r="JY161" s="17">
        <v>0</v>
      </c>
      <c r="JZ161" s="17">
        <v>0</v>
      </c>
      <c r="KA161" s="17">
        <v>0</v>
      </c>
      <c r="KB161" s="17">
        <v>0</v>
      </c>
      <c r="KC161" s="17">
        <v>0</v>
      </c>
      <c r="KD161" s="17">
        <v>0</v>
      </c>
      <c r="KE161" s="17">
        <v>0</v>
      </c>
      <c r="KF161" s="17">
        <v>0</v>
      </c>
      <c r="KG161" s="17">
        <v>0</v>
      </c>
      <c r="KH161" s="17">
        <v>0</v>
      </c>
      <c r="KI161" s="17">
        <v>0</v>
      </c>
      <c r="KJ161" s="17">
        <v>0</v>
      </c>
      <c r="KK161" s="17">
        <v>0</v>
      </c>
      <c r="KL161" s="17">
        <v>0</v>
      </c>
      <c r="KM161" s="17">
        <v>0</v>
      </c>
      <c r="KN161" s="17">
        <v>0</v>
      </c>
      <c r="KO161" s="17">
        <v>0</v>
      </c>
      <c r="KP161" s="17">
        <v>0</v>
      </c>
      <c r="KQ161" s="17">
        <v>0</v>
      </c>
      <c r="KR161" s="17">
        <v>0</v>
      </c>
      <c r="KS161" s="17">
        <v>0</v>
      </c>
      <c r="KT161" s="17">
        <v>0</v>
      </c>
      <c r="KU161" s="17">
        <v>0</v>
      </c>
      <c r="KV161" s="17">
        <v>0</v>
      </c>
      <c r="KW161" s="17">
        <v>0</v>
      </c>
      <c r="KX161" s="17">
        <v>0</v>
      </c>
      <c r="KY161" s="17">
        <v>0</v>
      </c>
      <c r="KZ161" s="17">
        <v>0</v>
      </c>
      <c r="LA161" s="17">
        <v>0</v>
      </c>
      <c r="LB161" s="17">
        <v>0</v>
      </c>
      <c r="LC161" s="17">
        <v>0</v>
      </c>
      <c r="LD161" s="17">
        <v>0</v>
      </c>
      <c r="LE161" s="17">
        <v>0</v>
      </c>
      <c r="LF161" s="17">
        <v>0</v>
      </c>
      <c r="LG161" s="17">
        <v>0</v>
      </c>
      <c r="LH161" s="17">
        <v>0</v>
      </c>
      <c r="LI161" s="17">
        <v>0</v>
      </c>
      <c r="LJ161" s="17">
        <v>0</v>
      </c>
      <c r="LK161" s="17">
        <v>0</v>
      </c>
      <c r="LL161" s="17">
        <v>0</v>
      </c>
      <c r="LM161" s="17">
        <v>0</v>
      </c>
      <c r="LN161" s="17">
        <v>0</v>
      </c>
      <c r="LO161" s="17">
        <v>0</v>
      </c>
      <c r="LP161" s="17">
        <v>0</v>
      </c>
      <c r="LQ161" s="17">
        <v>0</v>
      </c>
      <c r="LR161" s="17">
        <v>0</v>
      </c>
      <c r="LS161" s="17">
        <v>0</v>
      </c>
      <c r="LT161" s="17">
        <v>0</v>
      </c>
      <c r="LU161" s="17">
        <v>0</v>
      </c>
      <c r="LV161" s="17">
        <v>0</v>
      </c>
      <c r="LW161" s="17">
        <v>0</v>
      </c>
      <c r="LX161" s="17">
        <v>0</v>
      </c>
      <c r="LY161" s="17">
        <v>0</v>
      </c>
      <c r="LZ161" s="17">
        <v>0</v>
      </c>
      <c r="MA161" s="17">
        <v>0</v>
      </c>
      <c r="MB161" s="17">
        <v>0</v>
      </c>
      <c r="MC161" s="17">
        <v>0</v>
      </c>
      <c r="MD161" s="17">
        <v>0</v>
      </c>
      <c r="ME161" s="17">
        <v>0</v>
      </c>
      <c r="MF161" s="17">
        <v>0</v>
      </c>
      <c r="MG161" s="17">
        <v>0</v>
      </c>
      <c r="MH161" s="17">
        <v>0</v>
      </c>
      <c r="MI161" s="17">
        <v>0</v>
      </c>
      <c r="MJ161" s="17">
        <v>0</v>
      </c>
      <c r="MK161" s="17">
        <v>0</v>
      </c>
      <c r="ML161" s="17">
        <v>0</v>
      </c>
      <c r="MM161" s="17">
        <v>0</v>
      </c>
      <c r="MN161" s="17">
        <v>0</v>
      </c>
      <c r="MO161" s="17">
        <v>0</v>
      </c>
      <c r="MP161" s="17">
        <v>0</v>
      </c>
      <c r="MQ161" s="17">
        <v>0</v>
      </c>
      <c r="MR161" s="17">
        <v>0</v>
      </c>
      <c r="MS161" s="17">
        <v>0</v>
      </c>
      <c r="MT161" s="17">
        <v>0</v>
      </c>
      <c r="MU161" s="17">
        <v>0</v>
      </c>
      <c r="MV161" s="17">
        <v>0</v>
      </c>
      <c r="MW161" s="17">
        <v>0</v>
      </c>
      <c r="MX161" s="17">
        <v>0</v>
      </c>
      <c r="MY161" s="17">
        <v>0</v>
      </c>
      <c r="MZ161" s="17">
        <v>0</v>
      </c>
      <c r="NA161" s="17">
        <v>0</v>
      </c>
      <c r="NB161" s="17">
        <v>0</v>
      </c>
      <c r="NC161" s="17">
        <v>0</v>
      </c>
      <c r="ND161" s="17">
        <v>0</v>
      </c>
      <c r="NE161" s="17">
        <v>0</v>
      </c>
      <c r="NF161" s="17">
        <v>0</v>
      </c>
      <c r="NG161" s="17">
        <v>0</v>
      </c>
      <c r="NH161" s="17">
        <v>0</v>
      </c>
      <c r="NI161" s="17">
        <v>0</v>
      </c>
      <c r="NJ161" s="17">
        <v>0</v>
      </c>
      <c r="NK161" s="17">
        <v>0</v>
      </c>
      <c r="NL161" s="17">
        <v>0</v>
      </c>
      <c r="NM161" s="17">
        <v>0</v>
      </c>
      <c r="NN161" s="17">
        <v>0</v>
      </c>
      <c r="NO161" s="17">
        <v>0</v>
      </c>
      <c r="NP161" s="17">
        <v>0</v>
      </c>
      <c r="NQ161" s="17">
        <v>0</v>
      </c>
      <c r="NR161" s="17">
        <v>0</v>
      </c>
      <c r="NS161" s="17">
        <v>0</v>
      </c>
      <c r="NT161" s="17">
        <v>0</v>
      </c>
      <c r="NU161" s="17">
        <v>0</v>
      </c>
      <c r="NV161" s="17">
        <v>0</v>
      </c>
      <c r="NW161" s="17">
        <v>0</v>
      </c>
      <c r="NX161" s="17">
        <v>0</v>
      </c>
      <c r="NY161" s="17">
        <v>0</v>
      </c>
      <c r="NZ161" s="17">
        <v>0</v>
      </c>
      <c r="OA161" s="17">
        <v>0</v>
      </c>
      <c r="OB161" s="17">
        <v>0</v>
      </c>
      <c r="OC161" s="17">
        <v>0</v>
      </c>
      <c r="OD161" s="17">
        <v>0</v>
      </c>
      <c r="OE161" s="17">
        <v>0</v>
      </c>
      <c r="OF161" s="17">
        <v>0</v>
      </c>
      <c r="OG161" s="17">
        <v>0</v>
      </c>
      <c r="OH161" s="17">
        <v>0</v>
      </c>
      <c r="OI161" s="17">
        <v>0</v>
      </c>
      <c r="OJ161" s="17">
        <v>0</v>
      </c>
      <c r="OK161" s="17">
        <v>0</v>
      </c>
      <c r="OL161" s="17">
        <v>0</v>
      </c>
      <c r="OM161" s="17">
        <v>0</v>
      </c>
      <c r="ON161" s="17">
        <v>0</v>
      </c>
      <c r="OO161" s="17">
        <v>0</v>
      </c>
      <c r="OP161" s="17">
        <v>0</v>
      </c>
      <c r="OQ161" s="17">
        <v>0</v>
      </c>
      <c r="OR161" s="17">
        <v>0</v>
      </c>
      <c r="OS161" s="17">
        <v>0</v>
      </c>
      <c r="OT161" s="17">
        <v>0</v>
      </c>
      <c r="OU161" s="17">
        <v>0</v>
      </c>
      <c r="OV161" s="17">
        <v>0</v>
      </c>
      <c r="OW161" s="17">
        <v>0</v>
      </c>
      <c r="OX161" s="17">
        <v>0</v>
      </c>
      <c r="OY161" s="17">
        <v>0</v>
      </c>
      <c r="OZ161" s="17">
        <v>0</v>
      </c>
      <c r="PA161" s="17">
        <v>0</v>
      </c>
      <c r="PB161" s="17">
        <v>0</v>
      </c>
      <c r="PC161" s="17">
        <v>0</v>
      </c>
      <c r="PD161" s="17">
        <v>0</v>
      </c>
      <c r="PE161" s="17">
        <v>0</v>
      </c>
      <c r="PF161" s="17">
        <v>0</v>
      </c>
      <c r="PG161" s="17">
        <v>0</v>
      </c>
      <c r="PH161" s="17">
        <v>0</v>
      </c>
      <c r="PI161" s="17">
        <v>0</v>
      </c>
      <c r="PJ161" s="17">
        <v>0</v>
      </c>
      <c r="PK161" s="17">
        <v>0</v>
      </c>
      <c r="PL161" s="17">
        <v>0</v>
      </c>
      <c r="PM161" s="17">
        <v>0</v>
      </c>
      <c r="PN161" s="17">
        <v>0</v>
      </c>
      <c r="PO161" s="17">
        <v>0</v>
      </c>
      <c r="PP161" s="17">
        <v>0</v>
      </c>
      <c r="PQ161" s="17">
        <v>0</v>
      </c>
      <c r="PR161" s="17">
        <v>0</v>
      </c>
      <c r="PS161" s="17">
        <v>0</v>
      </c>
      <c r="PT161" s="17">
        <v>0</v>
      </c>
      <c r="PU161" s="17">
        <v>0</v>
      </c>
      <c r="PV161" s="17">
        <v>0</v>
      </c>
      <c r="PW161" s="17">
        <v>0</v>
      </c>
      <c r="PX161" s="17">
        <v>0</v>
      </c>
      <c r="PY161" s="17">
        <v>0</v>
      </c>
      <c r="PZ161" s="17">
        <v>0</v>
      </c>
      <c r="QA161" s="17">
        <v>0</v>
      </c>
      <c r="QB161" s="17">
        <v>0</v>
      </c>
      <c r="QC161" s="17">
        <v>0</v>
      </c>
      <c r="QD161" s="17">
        <v>0</v>
      </c>
      <c r="QE161" s="17">
        <v>0</v>
      </c>
      <c r="QF161" s="17">
        <v>0</v>
      </c>
      <c r="QG161" s="17">
        <v>0</v>
      </c>
      <c r="QH161" s="17">
        <v>0</v>
      </c>
      <c r="QI161" s="17">
        <v>0</v>
      </c>
      <c r="QJ161" s="17">
        <v>0</v>
      </c>
      <c r="QK161" s="17">
        <v>0</v>
      </c>
      <c r="QL161" s="17">
        <v>0</v>
      </c>
      <c r="QM161" s="17">
        <v>0</v>
      </c>
      <c r="QN161" s="17">
        <v>0</v>
      </c>
      <c r="QO161" s="17">
        <v>0</v>
      </c>
      <c r="QP161" s="17">
        <v>0</v>
      </c>
      <c r="QQ161" s="17">
        <v>0</v>
      </c>
      <c r="QR161" s="17">
        <v>0</v>
      </c>
      <c r="QS161" s="17">
        <v>0</v>
      </c>
      <c r="QT161" s="17">
        <v>0</v>
      </c>
      <c r="QU161" s="17">
        <v>0</v>
      </c>
      <c r="QV161" s="17">
        <v>0</v>
      </c>
      <c r="QW161" s="17">
        <v>0</v>
      </c>
      <c r="QX161" s="17">
        <v>0</v>
      </c>
      <c r="QY161" s="17">
        <v>0</v>
      </c>
      <c r="QZ161" s="17"/>
      <c r="RA161" s="17"/>
      <c r="RB161" s="5">
        <f>SUM(L161:QY161)</f>
        <v>0</v>
      </c>
      <c r="RC161" s="5">
        <f t="shared" si="218"/>
        <v>0</v>
      </c>
      <c r="RD161" s="6" t="e">
        <f>#REF!</f>
        <v>#REF!</v>
      </c>
      <c r="RE161" s="6" t="e">
        <f>RD161-RB161</f>
        <v>#REF!</v>
      </c>
      <c r="RF161" s="6"/>
    </row>
    <row r="162" spans="1:474" ht="18" customHeight="1">
      <c r="A162" s="34" t="s">
        <v>334</v>
      </c>
      <c r="B162" s="35" t="s">
        <v>173</v>
      </c>
      <c r="C162" s="35" t="s">
        <v>176</v>
      </c>
      <c r="D162" s="35"/>
      <c r="E162" s="35"/>
      <c r="F162" s="35"/>
      <c r="G162" s="35"/>
      <c r="H162" s="35" t="s">
        <v>175</v>
      </c>
      <c r="I162" s="35" t="s">
        <v>396</v>
      </c>
      <c r="J162" s="35"/>
      <c r="K162" s="39" t="s">
        <v>405</v>
      </c>
      <c r="L162" s="18">
        <v>0</v>
      </c>
      <c r="M162" s="18">
        <v>0</v>
      </c>
      <c r="N162" s="18">
        <f t="shared" ref="N162:BY162" si="219">M162+N161-N160</f>
        <v>0</v>
      </c>
      <c r="O162" s="18">
        <f t="shared" si="219"/>
        <v>0</v>
      </c>
      <c r="P162" s="18">
        <f t="shared" si="219"/>
        <v>0</v>
      </c>
      <c r="Q162" s="18">
        <f t="shared" si="219"/>
        <v>0</v>
      </c>
      <c r="R162" s="18">
        <f t="shared" si="219"/>
        <v>0</v>
      </c>
      <c r="S162" s="18">
        <f t="shared" si="219"/>
        <v>0</v>
      </c>
      <c r="T162" s="18">
        <f t="shared" si="219"/>
        <v>0</v>
      </c>
      <c r="U162" s="18">
        <f t="shared" si="219"/>
        <v>0</v>
      </c>
      <c r="V162" s="18">
        <f t="shared" si="219"/>
        <v>0</v>
      </c>
      <c r="W162" s="18">
        <f t="shared" si="219"/>
        <v>0</v>
      </c>
      <c r="X162" s="18">
        <f t="shared" si="219"/>
        <v>0</v>
      </c>
      <c r="Y162" s="18">
        <f t="shared" si="219"/>
        <v>0</v>
      </c>
      <c r="Z162" s="18">
        <f t="shared" si="219"/>
        <v>0</v>
      </c>
      <c r="AA162" s="18">
        <f t="shared" si="219"/>
        <v>0</v>
      </c>
      <c r="AB162" s="18">
        <f t="shared" si="219"/>
        <v>0</v>
      </c>
      <c r="AC162" s="18">
        <f t="shared" si="219"/>
        <v>0</v>
      </c>
      <c r="AD162" s="18">
        <f t="shared" si="219"/>
        <v>0</v>
      </c>
      <c r="AE162" s="18">
        <f t="shared" si="219"/>
        <v>0</v>
      </c>
      <c r="AF162" s="18">
        <f t="shared" si="219"/>
        <v>0</v>
      </c>
      <c r="AG162" s="18">
        <f t="shared" si="219"/>
        <v>0</v>
      </c>
      <c r="AH162" s="18">
        <f t="shared" si="219"/>
        <v>0</v>
      </c>
      <c r="AI162" s="18">
        <f t="shared" si="219"/>
        <v>0</v>
      </c>
      <c r="AJ162" s="18">
        <f t="shared" si="219"/>
        <v>0</v>
      </c>
      <c r="AK162" s="18">
        <f t="shared" si="219"/>
        <v>0</v>
      </c>
      <c r="AL162" s="18">
        <f t="shared" si="219"/>
        <v>0</v>
      </c>
      <c r="AM162" s="18">
        <f t="shared" si="219"/>
        <v>0</v>
      </c>
      <c r="AN162" s="18">
        <f t="shared" si="219"/>
        <v>0</v>
      </c>
      <c r="AO162" s="18">
        <f t="shared" si="219"/>
        <v>0</v>
      </c>
      <c r="AP162" s="18">
        <f t="shared" si="219"/>
        <v>0</v>
      </c>
      <c r="AQ162" s="18">
        <f t="shared" si="219"/>
        <v>0</v>
      </c>
      <c r="AR162" s="18">
        <f t="shared" si="219"/>
        <v>0</v>
      </c>
      <c r="AS162" s="18">
        <f t="shared" si="219"/>
        <v>0</v>
      </c>
      <c r="AT162" s="18">
        <f t="shared" si="219"/>
        <v>0</v>
      </c>
      <c r="AU162" s="18">
        <f t="shared" si="219"/>
        <v>0</v>
      </c>
      <c r="AV162" s="18">
        <f t="shared" si="219"/>
        <v>0</v>
      </c>
      <c r="AW162" s="18">
        <f t="shared" si="219"/>
        <v>0</v>
      </c>
      <c r="AX162" s="18">
        <f t="shared" si="219"/>
        <v>0</v>
      </c>
      <c r="AY162" s="18">
        <f t="shared" si="219"/>
        <v>0</v>
      </c>
      <c r="AZ162" s="18">
        <f t="shared" si="219"/>
        <v>0</v>
      </c>
      <c r="BA162" s="18">
        <f t="shared" si="219"/>
        <v>0</v>
      </c>
      <c r="BB162" s="18">
        <f t="shared" si="219"/>
        <v>0</v>
      </c>
      <c r="BC162" s="18">
        <f t="shared" si="219"/>
        <v>0</v>
      </c>
      <c r="BD162" s="18">
        <f t="shared" si="219"/>
        <v>0</v>
      </c>
      <c r="BE162" s="18">
        <f t="shared" si="219"/>
        <v>0</v>
      </c>
      <c r="BF162" s="18">
        <f t="shared" si="219"/>
        <v>0</v>
      </c>
      <c r="BG162" s="18">
        <f t="shared" si="219"/>
        <v>0</v>
      </c>
      <c r="BH162" s="18">
        <f t="shared" si="219"/>
        <v>0</v>
      </c>
      <c r="BI162" s="18">
        <f t="shared" si="219"/>
        <v>0</v>
      </c>
      <c r="BJ162" s="18">
        <f t="shared" si="219"/>
        <v>0</v>
      </c>
      <c r="BK162" s="18">
        <f t="shared" si="219"/>
        <v>0</v>
      </c>
      <c r="BL162" s="18">
        <f t="shared" si="219"/>
        <v>0</v>
      </c>
      <c r="BM162" s="18">
        <f t="shared" si="219"/>
        <v>0</v>
      </c>
      <c r="BN162" s="18">
        <f t="shared" si="219"/>
        <v>0</v>
      </c>
      <c r="BO162" s="18">
        <f t="shared" si="219"/>
        <v>0</v>
      </c>
      <c r="BP162" s="18">
        <f t="shared" si="219"/>
        <v>0</v>
      </c>
      <c r="BQ162" s="18">
        <f t="shared" si="219"/>
        <v>0</v>
      </c>
      <c r="BR162" s="18">
        <f t="shared" si="219"/>
        <v>0</v>
      </c>
      <c r="BS162" s="18">
        <f t="shared" si="219"/>
        <v>0</v>
      </c>
      <c r="BT162" s="18">
        <f t="shared" si="219"/>
        <v>0</v>
      </c>
      <c r="BU162" s="18">
        <f t="shared" si="219"/>
        <v>0</v>
      </c>
      <c r="BV162" s="18">
        <f t="shared" si="219"/>
        <v>0</v>
      </c>
      <c r="BW162" s="18">
        <f t="shared" si="219"/>
        <v>0</v>
      </c>
      <c r="BX162" s="18">
        <f t="shared" si="219"/>
        <v>-287386573.57749599</v>
      </c>
      <c r="BY162" s="18">
        <f t="shared" si="219"/>
        <v>-287386573.57749599</v>
      </c>
      <c r="BZ162" s="18">
        <f t="shared" ref="BZ162:EK162" si="220">BY162+BZ161-BZ160</f>
        <v>-287386573.57749599</v>
      </c>
      <c r="CA162" s="18">
        <f t="shared" si="220"/>
        <v>-287386573.57749599</v>
      </c>
      <c r="CB162" s="18">
        <f t="shared" si="220"/>
        <v>-287386573.57749599</v>
      </c>
      <c r="CC162" s="18">
        <f t="shared" si="220"/>
        <v>-287386573.57749599</v>
      </c>
      <c r="CD162" s="18">
        <f t="shared" si="220"/>
        <v>-287386573.57749599</v>
      </c>
      <c r="CE162" s="18">
        <f t="shared" si="220"/>
        <v>-287386573.57749599</v>
      </c>
      <c r="CF162" s="18">
        <f t="shared" si="220"/>
        <v>-287386573.57749599</v>
      </c>
      <c r="CG162" s="18">
        <f t="shared" si="220"/>
        <v>-287386573.57749599</v>
      </c>
      <c r="CH162" s="18">
        <f t="shared" si="220"/>
        <v>-287386573.57749599</v>
      </c>
      <c r="CI162" s="18">
        <f t="shared" si="220"/>
        <v>-287386573.57749599</v>
      </c>
      <c r="CJ162" s="18">
        <f t="shared" si="220"/>
        <v>-287386573.57749599</v>
      </c>
      <c r="CK162" s="18">
        <f t="shared" si="220"/>
        <v>-287386573.57749599</v>
      </c>
      <c r="CL162" s="18">
        <f t="shared" si="220"/>
        <v>-287386573.57749599</v>
      </c>
      <c r="CM162" s="18">
        <f t="shared" si="220"/>
        <v>-287386573.57749599</v>
      </c>
      <c r="CN162" s="18">
        <f t="shared" si="220"/>
        <v>-287386573.57749599</v>
      </c>
      <c r="CO162" s="18">
        <f t="shared" si="220"/>
        <v>-287386573.57749599</v>
      </c>
      <c r="CP162" s="18">
        <f t="shared" si="220"/>
        <v>-287386573.57749599</v>
      </c>
      <c r="CQ162" s="18">
        <f t="shared" si="220"/>
        <v>-287386573.57749599</v>
      </c>
      <c r="CR162" s="18">
        <f t="shared" si="220"/>
        <v>-287386573.57749599</v>
      </c>
      <c r="CS162" s="18">
        <f t="shared" si="220"/>
        <v>-287386573.57749599</v>
      </c>
      <c r="CT162" s="18">
        <f t="shared" si="220"/>
        <v>-287386573.57749599</v>
      </c>
      <c r="CU162" s="18">
        <f t="shared" si="220"/>
        <v>-287386573.57749599</v>
      </c>
      <c r="CV162" s="18">
        <f t="shared" si="220"/>
        <v>-287386573.57749599</v>
      </c>
      <c r="CW162" s="18">
        <f t="shared" si="220"/>
        <v>-287386573.57749599</v>
      </c>
      <c r="CX162" s="18">
        <f t="shared" si="220"/>
        <v>-287386573.57749599</v>
      </c>
      <c r="CY162" s="18">
        <f t="shared" si="220"/>
        <v>-287386573.57749599</v>
      </c>
      <c r="CZ162" s="18">
        <f t="shared" si="220"/>
        <v>-287386573.57749599</v>
      </c>
      <c r="DA162" s="18">
        <f t="shared" si="220"/>
        <v>-287386573.57749599</v>
      </c>
      <c r="DB162" s="18">
        <f t="shared" si="220"/>
        <v>-287386573.57749599</v>
      </c>
      <c r="DC162" s="18">
        <f t="shared" si="220"/>
        <v>-287386573.57749599</v>
      </c>
      <c r="DD162" s="18">
        <f t="shared" si="220"/>
        <v>-287386573.57749599</v>
      </c>
      <c r="DE162" s="18">
        <f t="shared" si="220"/>
        <v>-287386573.57749599</v>
      </c>
      <c r="DF162" s="18">
        <f t="shared" si="220"/>
        <v>-287386573.57749599</v>
      </c>
      <c r="DG162" s="18">
        <f t="shared" si="220"/>
        <v>-287386573.57749599</v>
      </c>
      <c r="DH162" s="18">
        <f t="shared" si="220"/>
        <v>-287386573.57749599</v>
      </c>
      <c r="DI162" s="18">
        <f t="shared" si="220"/>
        <v>-287386573.57749599</v>
      </c>
      <c r="DJ162" s="18">
        <f t="shared" si="220"/>
        <v>-287386573.57749599</v>
      </c>
      <c r="DK162" s="18">
        <f t="shared" si="220"/>
        <v>-287386573.57749599</v>
      </c>
      <c r="DL162" s="18">
        <f t="shared" si="220"/>
        <v>-287386573.57749599</v>
      </c>
      <c r="DM162" s="18">
        <f t="shared" si="220"/>
        <v>-287386573.57749599</v>
      </c>
      <c r="DN162" s="18">
        <f t="shared" si="220"/>
        <v>-287386573.57749599</v>
      </c>
      <c r="DO162" s="18">
        <f t="shared" si="220"/>
        <v>-287386573.57749599</v>
      </c>
      <c r="DP162" s="18">
        <f t="shared" si="220"/>
        <v>-287386573.57749599</v>
      </c>
      <c r="DQ162" s="18">
        <f t="shared" si="220"/>
        <v>-287386573.57749599</v>
      </c>
      <c r="DR162" s="18">
        <f t="shared" si="220"/>
        <v>-287386573.57749599</v>
      </c>
      <c r="DS162" s="18">
        <f t="shared" si="220"/>
        <v>-287386573.57749599</v>
      </c>
      <c r="DT162" s="18">
        <f t="shared" si="220"/>
        <v>-287386573.57749599</v>
      </c>
      <c r="DU162" s="18">
        <f t="shared" si="220"/>
        <v>-287386573.57749599</v>
      </c>
      <c r="DV162" s="18">
        <f t="shared" si="220"/>
        <v>-287386573.57749599</v>
      </c>
      <c r="DW162" s="18">
        <f t="shared" si="220"/>
        <v>-287386573.57749599</v>
      </c>
      <c r="DX162" s="18">
        <f t="shared" si="220"/>
        <v>-287386573.57749599</v>
      </c>
      <c r="DY162" s="18">
        <f t="shared" si="220"/>
        <v>-287386573.57749599</v>
      </c>
      <c r="DZ162" s="18">
        <f t="shared" si="220"/>
        <v>-287386573.57749599</v>
      </c>
      <c r="EA162" s="18">
        <f t="shared" si="220"/>
        <v>-287386573.57749599</v>
      </c>
      <c r="EB162" s="18">
        <f t="shared" si="220"/>
        <v>-287386573.57749599</v>
      </c>
      <c r="EC162" s="18">
        <f t="shared" si="220"/>
        <v>-287386573.57749599</v>
      </c>
      <c r="ED162" s="18">
        <f t="shared" si="220"/>
        <v>-287386573.57749599</v>
      </c>
      <c r="EE162" s="18">
        <f t="shared" si="220"/>
        <v>-287386573.57749599</v>
      </c>
      <c r="EF162" s="18">
        <f t="shared" si="220"/>
        <v>-287386573.57749599</v>
      </c>
      <c r="EG162" s="18">
        <f t="shared" si="220"/>
        <v>-287386573.57749599</v>
      </c>
      <c r="EH162" s="18">
        <f t="shared" si="220"/>
        <v>-287386573.57749599</v>
      </c>
      <c r="EI162" s="18">
        <f t="shared" si="220"/>
        <v>-287386573.57749599</v>
      </c>
      <c r="EJ162" s="18">
        <f t="shared" si="220"/>
        <v>-287386573.57749599</v>
      </c>
      <c r="EK162" s="18">
        <f t="shared" si="220"/>
        <v>-287386573.57749599</v>
      </c>
      <c r="EL162" s="18">
        <f t="shared" ref="EL162:GW162" si="221">EK162+EL161-EL160</f>
        <v>-287386573.57749599</v>
      </c>
      <c r="EM162" s="18">
        <f t="shared" si="221"/>
        <v>-287386573.57749599</v>
      </c>
      <c r="EN162" s="18">
        <f t="shared" si="221"/>
        <v>-287386573.57749599</v>
      </c>
      <c r="EO162" s="18">
        <f t="shared" si="221"/>
        <v>-287386573.57749599</v>
      </c>
      <c r="EP162" s="18">
        <f t="shared" si="221"/>
        <v>-287386573.57749599</v>
      </c>
      <c r="EQ162" s="18">
        <f t="shared" si="221"/>
        <v>-287386573.57749599</v>
      </c>
      <c r="ER162" s="18">
        <f t="shared" si="221"/>
        <v>-287386573.57749599</v>
      </c>
      <c r="ES162" s="18">
        <f t="shared" si="221"/>
        <v>-287386573.57749599</v>
      </c>
      <c r="ET162" s="18">
        <f t="shared" si="221"/>
        <v>-287386573.57749599</v>
      </c>
      <c r="EU162" s="18">
        <f t="shared" si="221"/>
        <v>-287386573.57749599</v>
      </c>
      <c r="EV162" s="18">
        <f t="shared" si="221"/>
        <v>-287386573.57749599</v>
      </c>
      <c r="EW162" s="18">
        <f t="shared" si="221"/>
        <v>-287386573.57749599</v>
      </c>
      <c r="EX162" s="18">
        <f t="shared" si="221"/>
        <v>-287386573.57749599</v>
      </c>
      <c r="EY162" s="18">
        <f t="shared" si="221"/>
        <v>-287386573.57749599</v>
      </c>
      <c r="EZ162" s="18">
        <f t="shared" si="221"/>
        <v>-287386573.57749599</v>
      </c>
      <c r="FA162" s="18">
        <f t="shared" si="221"/>
        <v>-287386573.57749599</v>
      </c>
      <c r="FB162" s="18">
        <f t="shared" si="221"/>
        <v>-287386573.57749599</v>
      </c>
      <c r="FC162" s="18">
        <f t="shared" si="221"/>
        <v>-287386573.57749599</v>
      </c>
      <c r="FD162" s="18">
        <f t="shared" si="221"/>
        <v>-287386573.57749599</v>
      </c>
      <c r="FE162" s="18">
        <f t="shared" si="221"/>
        <v>-287386573.57749599</v>
      </c>
      <c r="FF162" s="18">
        <f t="shared" si="221"/>
        <v>-287386573.57749599</v>
      </c>
      <c r="FG162" s="18">
        <f t="shared" si="221"/>
        <v>-287386573.57749599</v>
      </c>
      <c r="FH162" s="18">
        <f t="shared" si="221"/>
        <v>-287386573.57749599</v>
      </c>
      <c r="FI162" s="18">
        <f t="shared" si="221"/>
        <v>-287386573.57749599</v>
      </c>
      <c r="FJ162" s="18">
        <f t="shared" si="221"/>
        <v>-287386573.57749599</v>
      </c>
      <c r="FK162" s="18">
        <f t="shared" si="221"/>
        <v>-287386573.57749599</v>
      </c>
      <c r="FL162" s="18">
        <f t="shared" si="221"/>
        <v>-287386573.57749599</v>
      </c>
      <c r="FM162" s="18">
        <f t="shared" si="221"/>
        <v>-287386573.57749599</v>
      </c>
      <c r="FN162" s="18">
        <f t="shared" si="221"/>
        <v>-287386573.57749599</v>
      </c>
      <c r="FO162" s="18">
        <f t="shared" si="221"/>
        <v>-287386573.57749599</v>
      </c>
      <c r="FP162" s="18">
        <f t="shared" si="221"/>
        <v>-287386573.57749599</v>
      </c>
      <c r="FQ162" s="18">
        <f t="shared" si="221"/>
        <v>-287386573.57749599</v>
      </c>
      <c r="FR162" s="18">
        <f t="shared" si="221"/>
        <v>-287386573.57749599</v>
      </c>
      <c r="FS162" s="18">
        <f t="shared" si="221"/>
        <v>-287386573.57749599</v>
      </c>
      <c r="FT162" s="18">
        <f t="shared" si="221"/>
        <v>-287386573.57749599</v>
      </c>
      <c r="FU162" s="18">
        <f t="shared" si="221"/>
        <v>-287386573.57749599</v>
      </c>
      <c r="FV162" s="18">
        <f t="shared" si="221"/>
        <v>-287386573.57749599</v>
      </c>
      <c r="FW162" s="18">
        <f t="shared" si="221"/>
        <v>-287386573.57749599</v>
      </c>
      <c r="FX162" s="18">
        <f t="shared" si="221"/>
        <v>-287386573.57749599</v>
      </c>
      <c r="FY162" s="18">
        <f t="shared" si="221"/>
        <v>-287386573.57749599</v>
      </c>
      <c r="FZ162" s="18">
        <f t="shared" si="221"/>
        <v>-287386573.57749599</v>
      </c>
      <c r="GA162" s="18">
        <f t="shared" si="221"/>
        <v>-287386573.57749599</v>
      </c>
      <c r="GB162" s="18">
        <f t="shared" si="221"/>
        <v>-287386573.57749599</v>
      </c>
      <c r="GC162" s="18">
        <f t="shared" si="221"/>
        <v>-287386573.57749599</v>
      </c>
      <c r="GD162" s="18">
        <f t="shared" si="221"/>
        <v>-287386573.57749599</v>
      </c>
      <c r="GE162" s="18">
        <f t="shared" si="221"/>
        <v>-287386573.57749599</v>
      </c>
      <c r="GF162" s="18">
        <f t="shared" si="221"/>
        <v>-287386573.57749599</v>
      </c>
      <c r="GG162" s="18">
        <f t="shared" si="221"/>
        <v>-287386573.57749599</v>
      </c>
      <c r="GH162" s="18">
        <f t="shared" si="221"/>
        <v>-287386573.57749599</v>
      </c>
      <c r="GI162" s="18">
        <f t="shared" si="221"/>
        <v>-287386573.57749599</v>
      </c>
      <c r="GJ162" s="18">
        <f t="shared" si="221"/>
        <v>-287386573.57749599</v>
      </c>
      <c r="GK162" s="18">
        <f t="shared" si="221"/>
        <v>-287386573.57749599</v>
      </c>
      <c r="GL162" s="18">
        <f t="shared" si="221"/>
        <v>-287386573.57749599</v>
      </c>
      <c r="GM162" s="18">
        <f t="shared" si="221"/>
        <v>-287386573.57749599</v>
      </c>
      <c r="GN162" s="18">
        <f t="shared" si="221"/>
        <v>-287386573.57749599</v>
      </c>
      <c r="GO162" s="18">
        <f t="shared" si="221"/>
        <v>-287386573.57749599</v>
      </c>
      <c r="GP162" s="18">
        <f t="shared" si="221"/>
        <v>-287386573.57749599</v>
      </c>
      <c r="GQ162" s="18">
        <f t="shared" si="221"/>
        <v>-287386573.57749599</v>
      </c>
      <c r="GR162" s="18">
        <f t="shared" si="221"/>
        <v>-287386573.57749599</v>
      </c>
      <c r="GS162" s="18">
        <f t="shared" si="221"/>
        <v>-287386573.57749599</v>
      </c>
      <c r="GT162" s="18">
        <f t="shared" si="221"/>
        <v>-287386573.57749599</v>
      </c>
      <c r="GU162" s="18">
        <f t="shared" si="221"/>
        <v>-287386573.57749599</v>
      </c>
      <c r="GV162" s="18">
        <f t="shared" si="221"/>
        <v>-287386573.57749599</v>
      </c>
      <c r="GW162" s="18">
        <f t="shared" si="221"/>
        <v>-287386573.57749599</v>
      </c>
      <c r="GX162" s="18">
        <f t="shared" ref="GX162:JI162" si="222">GW162+GX161-GX160</f>
        <v>-287386573.57749599</v>
      </c>
      <c r="GY162" s="18">
        <f t="shared" si="222"/>
        <v>-287386573.57749599</v>
      </c>
      <c r="GZ162" s="18">
        <f t="shared" si="222"/>
        <v>-287386573.57749599</v>
      </c>
      <c r="HA162" s="18">
        <f t="shared" si="222"/>
        <v>-287386573.57749599</v>
      </c>
      <c r="HB162" s="18">
        <f t="shared" si="222"/>
        <v>-287386573.57749599</v>
      </c>
      <c r="HC162" s="18">
        <f t="shared" si="222"/>
        <v>-287386573.57749599</v>
      </c>
      <c r="HD162" s="18">
        <f t="shared" si="222"/>
        <v>-287386573.57749599</v>
      </c>
      <c r="HE162" s="18">
        <f t="shared" si="222"/>
        <v>-287386573.57749599</v>
      </c>
      <c r="HF162" s="18">
        <f t="shared" si="222"/>
        <v>-287386573.57749599</v>
      </c>
      <c r="HG162" s="18">
        <f t="shared" si="222"/>
        <v>-287386573.57749599</v>
      </c>
      <c r="HH162" s="18">
        <f t="shared" si="222"/>
        <v>-287386573.57749599</v>
      </c>
      <c r="HI162" s="18">
        <f t="shared" si="222"/>
        <v>-287386573.57749599</v>
      </c>
      <c r="HJ162" s="18">
        <f t="shared" si="222"/>
        <v>-287386573.57749599</v>
      </c>
      <c r="HK162" s="18">
        <f t="shared" si="222"/>
        <v>-287386573.57749599</v>
      </c>
      <c r="HL162" s="18">
        <f t="shared" si="222"/>
        <v>-287386573.57749599</v>
      </c>
      <c r="HM162" s="18">
        <f t="shared" si="222"/>
        <v>-287386573.57749599</v>
      </c>
      <c r="HN162" s="18">
        <f t="shared" si="222"/>
        <v>-287386573.57749599</v>
      </c>
      <c r="HO162" s="18">
        <f t="shared" si="222"/>
        <v>-287386573.57749599</v>
      </c>
      <c r="HP162" s="18">
        <f t="shared" si="222"/>
        <v>-287386573.57749599</v>
      </c>
      <c r="HQ162" s="18">
        <f t="shared" si="222"/>
        <v>-287386573.57749599</v>
      </c>
      <c r="HR162" s="18">
        <f t="shared" si="222"/>
        <v>-287386573.57749599</v>
      </c>
      <c r="HS162" s="18">
        <f t="shared" si="222"/>
        <v>-287386573.57749599</v>
      </c>
      <c r="HT162" s="18">
        <f t="shared" si="222"/>
        <v>-287386573.57749599</v>
      </c>
      <c r="HU162" s="18">
        <f t="shared" si="222"/>
        <v>-287386573.57749599</v>
      </c>
      <c r="HV162" s="18">
        <f t="shared" si="222"/>
        <v>-287386573.57749599</v>
      </c>
      <c r="HW162" s="18">
        <f t="shared" si="222"/>
        <v>-287386573.57749599</v>
      </c>
      <c r="HX162" s="18">
        <f t="shared" si="222"/>
        <v>-287386573.57749599</v>
      </c>
      <c r="HY162" s="18">
        <f t="shared" si="222"/>
        <v>-287386573.57749599</v>
      </c>
      <c r="HZ162" s="18">
        <f t="shared" si="222"/>
        <v>-287386573.57749599</v>
      </c>
      <c r="IA162" s="18">
        <f t="shared" si="222"/>
        <v>-287386573.57749599</v>
      </c>
      <c r="IB162" s="18">
        <f t="shared" si="222"/>
        <v>-287386573.57749599</v>
      </c>
      <c r="IC162" s="18">
        <f t="shared" si="222"/>
        <v>-287386573.57749599</v>
      </c>
      <c r="ID162" s="18">
        <f t="shared" si="222"/>
        <v>-287386573.57749599</v>
      </c>
      <c r="IE162" s="18">
        <f t="shared" si="222"/>
        <v>-287386573.57749599</v>
      </c>
      <c r="IF162" s="18">
        <f t="shared" si="222"/>
        <v>-287386573.57749599</v>
      </c>
      <c r="IG162" s="18">
        <f t="shared" si="222"/>
        <v>-287386573.57749599</v>
      </c>
      <c r="IH162" s="18">
        <f t="shared" si="222"/>
        <v>-287386573.57749599</v>
      </c>
      <c r="II162" s="18">
        <f t="shared" si="222"/>
        <v>-287386573.57749599</v>
      </c>
      <c r="IJ162" s="18">
        <f t="shared" si="222"/>
        <v>-287386573.57749599</v>
      </c>
      <c r="IK162" s="18">
        <f t="shared" si="222"/>
        <v>-287386573.57749599</v>
      </c>
      <c r="IL162" s="18">
        <f t="shared" si="222"/>
        <v>-287386573.57749599</v>
      </c>
      <c r="IM162" s="18">
        <f t="shared" si="222"/>
        <v>-287386573.57749599</v>
      </c>
      <c r="IN162" s="18">
        <f t="shared" si="222"/>
        <v>-287386573.57749599</v>
      </c>
      <c r="IO162" s="18">
        <f t="shared" si="222"/>
        <v>-287386573.57749599</v>
      </c>
      <c r="IP162" s="18">
        <f t="shared" si="222"/>
        <v>-287386573.57749599</v>
      </c>
      <c r="IQ162" s="18">
        <f t="shared" si="222"/>
        <v>-287386573.57749599</v>
      </c>
      <c r="IR162" s="18">
        <f t="shared" si="222"/>
        <v>-287386573.57749599</v>
      </c>
      <c r="IS162" s="18">
        <f t="shared" si="222"/>
        <v>-287386573.57749599</v>
      </c>
      <c r="IT162" s="18">
        <f t="shared" si="222"/>
        <v>-287386573.57749599</v>
      </c>
      <c r="IU162" s="18">
        <f t="shared" si="222"/>
        <v>-287386573.57749599</v>
      </c>
      <c r="IV162" s="18">
        <f t="shared" si="222"/>
        <v>-287386573.57749599</v>
      </c>
      <c r="IW162" s="18">
        <f t="shared" si="222"/>
        <v>-287386573.57749599</v>
      </c>
      <c r="IX162" s="18">
        <f t="shared" si="222"/>
        <v>-287386573.57749599</v>
      </c>
      <c r="IY162" s="18">
        <f t="shared" si="222"/>
        <v>-287386573.57749599</v>
      </c>
      <c r="IZ162" s="18">
        <f t="shared" si="222"/>
        <v>-287386573.57749599</v>
      </c>
      <c r="JA162" s="18">
        <f t="shared" si="222"/>
        <v>-287386573.57749599</v>
      </c>
      <c r="JB162" s="18">
        <f t="shared" si="222"/>
        <v>-287386573.57749599</v>
      </c>
      <c r="JC162" s="18">
        <f t="shared" si="222"/>
        <v>-287386573.57749599</v>
      </c>
      <c r="JD162" s="18">
        <f t="shared" si="222"/>
        <v>-287386573.57749599</v>
      </c>
      <c r="JE162" s="18">
        <f t="shared" si="222"/>
        <v>-287386573.57749599</v>
      </c>
      <c r="JF162" s="18">
        <f t="shared" si="222"/>
        <v>-287386573.57749599</v>
      </c>
      <c r="JG162" s="18">
        <f t="shared" si="222"/>
        <v>-287386573.57749599</v>
      </c>
      <c r="JH162" s="18">
        <f t="shared" si="222"/>
        <v>-287386573.57749599</v>
      </c>
      <c r="JI162" s="18">
        <f t="shared" si="222"/>
        <v>-287386573.57749599</v>
      </c>
      <c r="JJ162" s="18">
        <f t="shared" ref="JJ162:LU162" si="223">JI162+JJ161-JJ160</f>
        <v>-287386573.57749599</v>
      </c>
      <c r="JK162" s="18">
        <f t="shared" si="223"/>
        <v>-287386573.57749599</v>
      </c>
      <c r="JL162" s="18">
        <f t="shared" si="223"/>
        <v>-287386573.57749599</v>
      </c>
      <c r="JM162" s="18">
        <f t="shared" si="223"/>
        <v>-287386573.57749599</v>
      </c>
      <c r="JN162" s="18">
        <f t="shared" si="223"/>
        <v>-287386573.57749599</v>
      </c>
      <c r="JO162" s="18">
        <f t="shared" si="223"/>
        <v>-287386573.57749599</v>
      </c>
      <c r="JP162" s="18">
        <f t="shared" si="223"/>
        <v>-287386573.57749599</v>
      </c>
      <c r="JQ162" s="18">
        <f t="shared" si="223"/>
        <v>-287386573.57749599</v>
      </c>
      <c r="JR162" s="18">
        <f t="shared" si="223"/>
        <v>-287386573.57749599</v>
      </c>
      <c r="JS162" s="18">
        <f t="shared" si="223"/>
        <v>-287386573.57749599</v>
      </c>
      <c r="JT162" s="18">
        <f t="shared" si="223"/>
        <v>-287386573.57749599</v>
      </c>
      <c r="JU162" s="18">
        <f t="shared" si="223"/>
        <v>-287386573.57749599</v>
      </c>
      <c r="JV162" s="18">
        <f t="shared" si="223"/>
        <v>-287386573.57749599</v>
      </c>
      <c r="JW162" s="18">
        <f t="shared" si="223"/>
        <v>-287386573.57749599</v>
      </c>
      <c r="JX162" s="18">
        <f t="shared" si="223"/>
        <v>-287386573.57749599</v>
      </c>
      <c r="JY162" s="18">
        <f t="shared" si="223"/>
        <v>-287386573.57749599</v>
      </c>
      <c r="JZ162" s="18">
        <f t="shared" si="223"/>
        <v>-287386573.57749599</v>
      </c>
      <c r="KA162" s="18">
        <f t="shared" si="223"/>
        <v>-287386573.57749599</v>
      </c>
      <c r="KB162" s="18">
        <f t="shared" si="223"/>
        <v>-287386573.57749599</v>
      </c>
      <c r="KC162" s="18">
        <f t="shared" si="223"/>
        <v>-287386573.57749599</v>
      </c>
      <c r="KD162" s="18">
        <f t="shared" si="223"/>
        <v>-287386573.57749599</v>
      </c>
      <c r="KE162" s="18">
        <f t="shared" si="223"/>
        <v>-287386573.57749599</v>
      </c>
      <c r="KF162" s="18">
        <f t="shared" si="223"/>
        <v>-287386573.57749599</v>
      </c>
      <c r="KG162" s="18">
        <f t="shared" si="223"/>
        <v>-287386573.57749599</v>
      </c>
      <c r="KH162" s="18">
        <f t="shared" si="223"/>
        <v>-287386573.57749599</v>
      </c>
      <c r="KI162" s="18">
        <f t="shared" si="223"/>
        <v>-287386573.57749599</v>
      </c>
      <c r="KJ162" s="18">
        <f t="shared" si="223"/>
        <v>-287386573.57749599</v>
      </c>
      <c r="KK162" s="18">
        <f t="shared" si="223"/>
        <v>-287386573.57749599</v>
      </c>
      <c r="KL162" s="18">
        <f t="shared" si="223"/>
        <v>-287386573.57749599</v>
      </c>
      <c r="KM162" s="18">
        <f t="shared" si="223"/>
        <v>-287386573.57749599</v>
      </c>
      <c r="KN162" s="18">
        <f t="shared" si="223"/>
        <v>-287386573.57749599</v>
      </c>
      <c r="KO162" s="18">
        <f t="shared" si="223"/>
        <v>-287386573.57749599</v>
      </c>
      <c r="KP162" s="18">
        <f t="shared" si="223"/>
        <v>-287386573.57749599</v>
      </c>
      <c r="KQ162" s="18">
        <f t="shared" si="223"/>
        <v>-287386573.57749599</v>
      </c>
      <c r="KR162" s="18">
        <f t="shared" si="223"/>
        <v>-287386573.57749599</v>
      </c>
      <c r="KS162" s="18">
        <f t="shared" si="223"/>
        <v>-287386573.57749599</v>
      </c>
      <c r="KT162" s="18">
        <f t="shared" si="223"/>
        <v>-287386573.57749599</v>
      </c>
      <c r="KU162" s="18">
        <f t="shared" si="223"/>
        <v>-287386573.57749599</v>
      </c>
      <c r="KV162" s="18">
        <f t="shared" si="223"/>
        <v>-287386573.57749599</v>
      </c>
      <c r="KW162" s="18">
        <f t="shared" si="223"/>
        <v>-287386573.57749599</v>
      </c>
      <c r="KX162" s="18">
        <f t="shared" si="223"/>
        <v>-287386573.57749599</v>
      </c>
      <c r="KY162" s="18">
        <f t="shared" si="223"/>
        <v>-287386573.57749599</v>
      </c>
      <c r="KZ162" s="18">
        <f t="shared" si="223"/>
        <v>-287386573.57749599</v>
      </c>
      <c r="LA162" s="18">
        <f t="shared" si="223"/>
        <v>-287386573.57749599</v>
      </c>
      <c r="LB162" s="18">
        <f t="shared" si="223"/>
        <v>-287386573.57749599</v>
      </c>
      <c r="LC162" s="18">
        <f t="shared" si="223"/>
        <v>-287386573.57749599</v>
      </c>
      <c r="LD162" s="18">
        <f t="shared" si="223"/>
        <v>-287386573.57749599</v>
      </c>
      <c r="LE162" s="18">
        <f t="shared" si="223"/>
        <v>-287386573.57749599</v>
      </c>
      <c r="LF162" s="18">
        <f t="shared" si="223"/>
        <v>-287386573.57749599</v>
      </c>
      <c r="LG162" s="18">
        <f t="shared" si="223"/>
        <v>-287386573.57749599</v>
      </c>
      <c r="LH162" s="18">
        <f t="shared" si="223"/>
        <v>-287386573.57749599</v>
      </c>
      <c r="LI162" s="18">
        <f t="shared" si="223"/>
        <v>-287386573.57749599</v>
      </c>
      <c r="LJ162" s="18">
        <f t="shared" si="223"/>
        <v>-287386573.57749599</v>
      </c>
      <c r="LK162" s="18">
        <f t="shared" si="223"/>
        <v>-287386573.57749599</v>
      </c>
      <c r="LL162" s="18">
        <f t="shared" si="223"/>
        <v>-287386573.57749599</v>
      </c>
      <c r="LM162" s="18">
        <f t="shared" si="223"/>
        <v>-287386573.57749599</v>
      </c>
      <c r="LN162" s="18">
        <f t="shared" si="223"/>
        <v>-287386573.57749599</v>
      </c>
      <c r="LO162" s="18">
        <f t="shared" si="223"/>
        <v>-287386573.57749599</v>
      </c>
      <c r="LP162" s="18">
        <f t="shared" si="223"/>
        <v>-287386573.57749599</v>
      </c>
      <c r="LQ162" s="18">
        <f t="shared" si="223"/>
        <v>-287386573.57749599</v>
      </c>
      <c r="LR162" s="18">
        <f t="shared" si="223"/>
        <v>-287386573.57749599</v>
      </c>
      <c r="LS162" s="18">
        <f t="shared" si="223"/>
        <v>-287386573.57749599</v>
      </c>
      <c r="LT162" s="18">
        <f t="shared" si="223"/>
        <v>-287386573.57749599</v>
      </c>
      <c r="LU162" s="18">
        <f t="shared" si="223"/>
        <v>-287386573.57749599</v>
      </c>
      <c r="LV162" s="18">
        <f t="shared" ref="LV162:OG162" si="224">LU162+LV161-LV160</f>
        <v>-287386573.57749599</v>
      </c>
      <c r="LW162" s="18">
        <f t="shared" si="224"/>
        <v>-287386573.57749599</v>
      </c>
      <c r="LX162" s="18">
        <f t="shared" si="224"/>
        <v>-287386573.57749599</v>
      </c>
      <c r="LY162" s="18">
        <f t="shared" si="224"/>
        <v>-287386573.57749599</v>
      </c>
      <c r="LZ162" s="18">
        <f t="shared" si="224"/>
        <v>-287386573.57749599</v>
      </c>
      <c r="MA162" s="18">
        <f t="shared" si="224"/>
        <v>-287386573.57749599</v>
      </c>
      <c r="MB162" s="18">
        <f t="shared" si="224"/>
        <v>-287386573.57749599</v>
      </c>
      <c r="MC162" s="18">
        <f t="shared" si="224"/>
        <v>-287386573.57749599</v>
      </c>
      <c r="MD162" s="18">
        <f t="shared" si="224"/>
        <v>-287386573.57749599</v>
      </c>
      <c r="ME162" s="18">
        <f t="shared" si="224"/>
        <v>-287386573.57749599</v>
      </c>
      <c r="MF162" s="18">
        <f t="shared" si="224"/>
        <v>-287386573.57749599</v>
      </c>
      <c r="MG162" s="18">
        <f t="shared" si="224"/>
        <v>-287386573.57749599</v>
      </c>
      <c r="MH162" s="18">
        <f t="shared" si="224"/>
        <v>-287386573.57749599</v>
      </c>
      <c r="MI162" s="18">
        <f t="shared" si="224"/>
        <v>-287386573.57749599</v>
      </c>
      <c r="MJ162" s="18">
        <f t="shared" si="224"/>
        <v>-287386573.57749599</v>
      </c>
      <c r="MK162" s="18">
        <f t="shared" si="224"/>
        <v>-287386573.57749599</v>
      </c>
      <c r="ML162" s="18">
        <f t="shared" si="224"/>
        <v>-287386573.57749599</v>
      </c>
      <c r="MM162" s="18">
        <f t="shared" si="224"/>
        <v>-287386573.57749599</v>
      </c>
      <c r="MN162" s="18">
        <f t="shared" si="224"/>
        <v>-287386573.57749599</v>
      </c>
      <c r="MO162" s="18">
        <f t="shared" si="224"/>
        <v>-287386573.57749599</v>
      </c>
      <c r="MP162" s="18">
        <f t="shared" si="224"/>
        <v>-287386573.57749599</v>
      </c>
      <c r="MQ162" s="18">
        <f t="shared" si="224"/>
        <v>-287386573.57749599</v>
      </c>
      <c r="MR162" s="18">
        <f t="shared" si="224"/>
        <v>-287386573.57749599</v>
      </c>
      <c r="MS162" s="18">
        <f t="shared" si="224"/>
        <v>-287386573.57749599</v>
      </c>
      <c r="MT162" s="18">
        <f t="shared" si="224"/>
        <v>-287386573.57749599</v>
      </c>
      <c r="MU162" s="18">
        <f t="shared" si="224"/>
        <v>-287386573.57749599</v>
      </c>
      <c r="MV162" s="18">
        <f t="shared" si="224"/>
        <v>-287386573.57749599</v>
      </c>
      <c r="MW162" s="18">
        <f t="shared" si="224"/>
        <v>-287386573.57749599</v>
      </c>
      <c r="MX162" s="18">
        <f t="shared" si="224"/>
        <v>-287386573.57749599</v>
      </c>
      <c r="MY162" s="18">
        <f t="shared" si="224"/>
        <v>-287386573.57749599</v>
      </c>
      <c r="MZ162" s="18">
        <f t="shared" si="224"/>
        <v>-287386573.57749599</v>
      </c>
      <c r="NA162" s="18">
        <f t="shared" si="224"/>
        <v>-287386573.57749599</v>
      </c>
      <c r="NB162" s="18">
        <f t="shared" si="224"/>
        <v>-287386573.57749599</v>
      </c>
      <c r="NC162" s="18">
        <f t="shared" si="224"/>
        <v>-287386573.57749599</v>
      </c>
      <c r="ND162" s="18">
        <f t="shared" si="224"/>
        <v>-287386573.57749599</v>
      </c>
      <c r="NE162" s="18">
        <f t="shared" si="224"/>
        <v>-287386573.57749599</v>
      </c>
      <c r="NF162" s="18">
        <f t="shared" si="224"/>
        <v>-287386573.57749599</v>
      </c>
      <c r="NG162" s="18">
        <f t="shared" si="224"/>
        <v>-287386573.57749599</v>
      </c>
      <c r="NH162" s="18">
        <f t="shared" si="224"/>
        <v>-287386573.57749599</v>
      </c>
      <c r="NI162" s="18">
        <f t="shared" si="224"/>
        <v>-287386573.57749599</v>
      </c>
      <c r="NJ162" s="18">
        <f t="shared" si="224"/>
        <v>-287386573.57749599</v>
      </c>
      <c r="NK162" s="18">
        <f t="shared" si="224"/>
        <v>-287386573.57749599</v>
      </c>
      <c r="NL162" s="18">
        <f t="shared" si="224"/>
        <v>-287386573.57749599</v>
      </c>
      <c r="NM162" s="18">
        <f t="shared" si="224"/>
        <v>-287386573.57749599</v>
      </c>
      <c r="NN162" s="18">
        <f t="shared" si="224"/>
        <v>-287386573.57749599</v>
      </c>
      <c r="NO162" s="18">
        <f t="shared" si="224"/>
        <v>-287386573.57749599</v>
      </c>
      <c r="NP162" s="18">
        <f t="shared" si="224"/>
        <v>-287386573.57749599</v>
      </c>
      <c r="NQ162" s="18">
        <f t="shared" si="224"/>
        <v>-287386573.57749599</v>
      </c>
      <c r="NR162" s="18">
        <f t="shared" si="224"/>
        <v>-287386573.57749599</v>
      </c>
      <c r="NS162" s="18">
        <f t="shared" si="224"/>
        <v>-287386573.57749599</v>
      </c>
      <c r="NT162" s="18">
        <f t="shared" si="224"/>
        <v>-287386573.57749599</v>
      </c>
      <c r="NU162" s="18">
        <f t="shared" si="224"/>
        <v>-287386573.57749599</v>
      </c>
      <c r="NV162" s="18">
        <f t="shared" si="224"/>
        <v>-287386573.57749599</v>
      </c>
      <c r="NW162" s="18">
        <f t="shared" si="224"/>
        <v>-287386573.57749599</v>
      </c>
      <c r="NX162" s="18">
        <f t="shared" si="224"/>
        <v>-287386573.57749599</v>
      </c>
      <c r="NY162" s="18">
        <f t="shared" si="224"/>
        <v>-287386573.57749599</v>
      </c>
      <c r="NZ162" s="18">
        <f t="shared" si="224"/>
        <v>-287386573.57749599</v>
      </c>
      <c r="OA162" s="18">
        <f t="shared" si="224"/>
        <v>-287386573.57749599</v>
      </c>
      <c r="OB162" s="18">
        <f t="shared" si="224"/>
        <v>-287386573.57749599</v>
      </c>
      <c r="OC162" s="18">
        <f t="shared" si="224"/>
        <v>-287386573.57749599</v>
      </c>
      <c r="OD162" s="18">
        <f t="shared" si="224"/>
        <v>-287386573.57749599</v>
      </c>
      <c r="OE162" s="18">
        <f t="shared" si="224"/>
        <v>-287386573.57749599</v>
      </c>
      <c r="OF162" s="18">
        <f t="shared" si="224"/>
        <v>-287386573.57749599</v>
      </c>
      <c r="OG162" s="18">
        <f t="shared" si="224"/>
        <v>-287386573.57749599</v>
      </c>
      <c r="OH162" s="18">
        <f t="shared" ref="OH162:QS162" si="225">OG162+OH161-OH160</f>
        <v>-287386573.57749599</v>
      </c>
      <c r="OI162" s="18">
        <f t="shared" si="225"/>
        <v>-287386573.57749599</v>
      </c>
      <c r="OJ162" s="18">
        <f t="shared" si="225"/>
        <v>-287386573.57749599</v>
      </c>
      <c r="OK162" s="18">
        <f t="shared" si="225"/>
        <v>-287386573.57749599</v>
      </c>
      <c r="OL162" s="18">
        <f t="shared" si="225"/>
        <v>-287386573.57749599</v>
      </c>
      <c r="OM162" s="18">
        <f t="shared" si="225"/>
        <v>-287386573.57749599</v>
      </c>
      <c r="ON162" s="18">
        <f t="shared" si="225"/>
        <v>-287386573.57749599</v>
      </c>
      <c r="OO162" s="18">
        <f t="shared" si="225"/>
        <v>-287386573.57749599</v>
      </c>
      <c r="OP162" s="18">
        <f t="shared" si="225"/>
        <v>-287386573.57749599</v>
      </c>
      <c r="OQ162" s="18">
        <f t="shared" si="225"/>
        <v>-287386573.57749599</v>
      </c>
      <c r="OR162" s="18">
        <f t="shared" si="225"/>
        <v>-287386573.57749599</v>
      </c>
      <c r="OS162" s="18">
        <f t="shared" si="225"/>
        <v>-287386573.57749599</v>
      </c>
      <c r="OT162" s="18">
        <f t="shared" si="225"/>
        <v>-287386573.57749599</v>
      </c>
      <c r="OU162" s="18">
        <f t="shared" si="225"/>
        <v>-287386573.57749599</v>
      </c>
      <c r="OV162" s="18">
        <f t="shared" si="225"/>
        <v>-287386573.57749599</v>
      </c>
      <c r="OW162" s="18">
        <f t="shared" si="225"/>
        <v>-287386573.57749599</v>
      </c>
      <c r="OX162" s="18">
        <f t="shared" si="225"/>
        <v>-287386573.57749599</v>
      </c>
      <c r="OY162" s="18">
        <f t="shared" si="225"/>
        <v>-287386573.57749599</v>
      </c>
      <c r="OZ162" s="18">
        <f t="shared" si="225"/>
        <v>-287386573.57749599</v>
      </c>
      <c r="PA162" s="18">
        <f t="shared" si="225"/>
        <v>-287386573.57749599</v>
      </c>
      <c r="PB162" s="18">
        <f t="shared" si="225"/>
        <v>-287386573.57749599</v>
      </c>
      <c r="PC162" s="18">
        <f t="shared" si="225"/>
        <v>-287386573.57749599</v>
      </c>
      <c r="PD162" s="18">
        <f t="shared" si="225"/>
        <v>-287386573.57749599</v>
      </c>
      <c r="PE162" s="18">
        <f t="shared" si="225"/>
        <v>-287386573.57749599</v>
      </c>
      <c r="PF162" s="18">
        <f t="shared" si="225"/>
        <v>-287386573.57749599</v>
      </c>
      <c r="PG162" s="18">
        <f t="shared" si="225"/>
        <v>-287386573.57749599</v>
      </c>
      <c r="PH162" s="18">
        <f t="shared" si="225"/>
        <v>-287386573.57749599</v>
      </c>
      <c r="PI162" s="18">
        <f t="shared" si="225"/>
        <v>-287386573.57749599</v>
      </c>
      <c r="PJ162" s="18">
        <f t="shared" si="225"/>
        <v>-287386573.57749599</v>
      </c>
      <c r="PK162" s="18">
        <f t="shared" si="225"/>
        <v>-287386573.57749599</v>
      </c>
      <c r="PL162" s="18">
        <f t="shared" si="225"/>
        <v>-287386573.57749599</v>
      </c>
      <c r="PM162" s="18">
        <f t="shared" si="225"/>
        <v>-287386573.57749599</v>
      </c>
      <c r="PN162" s="18">
        <f t="shared" si="225"/>
        <v>-287386573.57749599</v>
      </c>
      <c r="PO162" s="18">
        <f t="shared" si="225"/>
        <v>-287386573.57749599</v>
      </c>
      <c r="PP162" s="18">
        <f t="shared" si="225"/>
        <v>-287386573.57749599</v>
      </c>
      <c r="PQ162" s="18">
        <f t="shared" si="225"/>
        <v>-287386573.57749599</v>
      </c>
      <c r="PR162" s="18">
        <f t="shared" si="225"/>
        <v>-287386573.57749599</v>
      </c>
      <c r="PS162" s="18">
        <f t="shared" si="225"/>
        <v>-287386573.57749599</v>
      </c>
      <c r="PT162" s="18">
        <f t="shared" si="225"/>
        <v>-287386573.57749599</v>
      </c>
      <c r="PU162" s="18">
        <f t="shared" si="225"/>
        <v>-287386573.57749599</v>
      </c>
      <c r="PV162" s="18">
        <f t="shared" si="225"/>
        <v>-287386573.57749599</v>
      </c>
      <c r="PW162" s="18">
        <f t="shared" si="225"/>
        <v>-287386573.57749599</v>
      </c>
      <c r="PX162" s="18">
        <f t="shared" si="225"/>
        <v>-287386573.57749599</v>
      </c>
      <c r="PY162" s="18">
        <f t="shared" si="225"/>
        <v>-287386573.57749599</v>
      </c>
      <c r="PZ162" s="18">
        <f t="shared" si="225"/>
        <v>-287386573.57749599</v>
      </c>
      <c r="QA162" s="18">
        <f t="shared" si="225"/>
        <v>-287386573.57749599</v>
      </c>
      <c r="QB162" s="18">
        <f t="shared" si="225"/>
        <v>-287386573.57749599</v>
      </c>
      <c r="QC162" s="18">
        <f t="shared" si="225"/>
        <v>-287386573.57749599</v>
      </c>
      <c r="QD162" s="18">
        <f t="shared" si="225"/>
        <v>-287386573.57749599</v>
      </c>
      <c r="QE162" s="18">
        <f t="shared" si="225"/>
        <v>-287386573.57749599</v>
      </c>
      <c r="QF162" s="18">
        <f t="shared" si="225"/>
        <v>-287386573.57749599</v>
      </c>
      <c r="QG162" s="18">
        <f t="shared" si="225"/>
        <v>-287386573.57749599</v>
      </c>
      <c r="QH162" s="18">
        <f t="shared" si="225"/>
        <v>-287386573.57749599</v>
      </c>
      <c r="QI162" s="18">
        <f t="shared" si="225"/>
        <v>-287386573.57749599</v>
      </c>
      <c r="QJ162" s="18">
        <f t="shared" si="225"/>
        <v>-287386573.57749599</v>
      </c>
      <c r="QK162" s="18">
        <f t="shared" si="225"/>
        <v>-287386573.57749599</v>
      </c>
      <c r="QL162" s="18">
        <f t="shared" si="225"/>
        <v>-287386573.57749599</v>
      </c>
      <c r="QM162" s="18">
        <f t="shared" si="225"/>
        <v>-287386573.57749599</v>
      </c>
      <c r="QN162" s="18">
        <f t="shared" si="225"/>
        <v>-287386573.57749599</v>
      </c>
      <c r="QO162" s="18">
        <f t="shared" si="225"/>
        <v>-287386573.57749599</v>
      </c>
      <c r="QP162" s="18">
        <f t="shared" si="225"/>
        <v>-287386573.57749599</v>
      </c>
      <c r="QQ162" s="18">
        <f t="shared" si="225"/>
        <v>-287386573.57749599</v>
      </c>
      <c r="QR162" s="18">
        <f t="shared" si="225"/>
        <v>-287386573.57749599</v>
      </c>
      <c r="QS162" s="18">
        <f t="shared" si="225"/>
        <v>-287386573.57749599</v>
      </c>
      <c r="QT162" s="18">
        <f t="shared" ref="QT162:QY162" si="226">QS162+QT161-QT160</f>
        <v>-287386573.57749599</v>
      </c>
      <c r="QU162" s="18">
        <f t="shared" si="226"/>
        <v>-287386573.57749599</v>
      </c>
      <c r="QV162" s="18">
        <f t="shared" si="226"/>
        <v>-287386573.57749599</v>
      </c>
      <c r="QW162" s="18">
        <f t="shared" si="226"/>
        <v>-287386573.57749599</v>
      </c>
      <c r="QX162" s="18">
        <f t="shared" si="226"/>
        <v>-287386573.57749599</v>
      </c>
      <c r="QY162" s="18">
        <f t="shared" si="226"/>
        <v>-287386573.57749599</v>
      </c>
      <c r="QZ162" s="18"/>
      <c r="RA162" s="18"/>
      <c r="RB162" s="5">
        <f>QY162</f>
        <v>-287386573.57749599</v>
      </c>
      <c r="RC162" s="5"/>
      <c r="RD162" s="6"/>
      <c r="RE162" s="6"/>
      <c r="RF162" s="6"/>
    </row>
    <row r="163" spans="1:474" ht="18" customHeight="1">
      <c r="A163" s="34" t="s">
        <v>334</v>
      </c>
      <c r="B163" s="35" t="s">
        <v>173</v>
      </c>
      <c r="C163" s="35" t="s">
        <v>329</v>
      </c>
      <c r="D163" s="35"/>
      <c r="E163" s="35"/>
      <c r="F163" s="35"/>
      <c r="G163" s="35"/>
      <c r="H163" s="35" t="s">
        <v>175</v>
      </c>
      <c r="I163" s="35" t="s">
        <v>396</v>
      </c>
      <c r="J163" s="35"/>
      <c r="K163" s="40" t="s">
        <v>249</v>
      </c>
      <c r="L163" s="14"/>
      <c r="M163" s="14">
        <v>0</v>
      </c>
      <c r="N163" s="14" t="e">
        <f>VLOOKUP($C163,#REF!,MATCH(N$4,#REF!,0)-12,0)</f>
        <v>#REF!</v>
      </c>
      <c r="O163" s="14" t="e">
        <f>VLOOKUP($C163,#REF!,MATCH(O$4,#REF!,0)-12,0)</f>
        <v>#REF!</v>
      </c>
      <c r="P163" s="14" t="e">
        <f>VLOOKUP($C163,#REF!,MATCH(P$4,#REF!,0)-12,0)</f>
        <v>#REF!</v>
      </c>
      <c r="Q163" s="14" t="e">
        <f>VLOOKUP($C163,#REF!,MATCH(Q$4,#REF!,0)-12,0)</f>
        <v>#REF!</v>
      </c>
      <c r="R163" s="14" t="e">
        <f>VLOOKUP($C163,#REF!,MATCH(R$4,#REF!,0)-12,0)</f>
        <v>#REF!</v>
      </c>
      <c r="S163" s="14" t="e">
        <f>VLOOKUP($C163,#REF!,MATCH(S$4,#REF!,0)-12,0)</f>
        <v>#REF!</v>
      </c>
      <c r="T163" s="14" t="e">
        <f>VLOOKUP($C163,#REF!,MATCH(T$4,#REF!,0)-12,0)</f>
        <v>#REF!</v>
      </c>
      <c r="U163" s="14" t="e">
        <f>VLOOKUP($C163,#REF!,MATCH(U$4,#REF!,0)-12,0)</f>
        <v>#REF!</v>
      </c>
      <c r="V163" s="14" t="e">
        <f>VLOOKUP($C163,#REF!,MATCH(V$4,#REF!,0)-12,0)</f>
        <v>#REF!</v>
      </c>
      <c r="W163" s="14" t="e">
        <f>VLOOKUP($C163,#REF!,MATCH(W$4,#REF!,0)-12,0)</f>
        <v>#REF!</v>
      </c>
      <c r="X163" s="14" t="e">
        <f>VLOOKUP($C163,#REF!,MATCH(X$4,#REF!,0)-12,0)</f>
        <v>#REF!</v>
      </c>
      <c r="Y163" s="14" t="e">
        <f>VLOOKUP($C163,#REF!,MATCH(Y$4,#REF!,0)-12,0)</f>
        <v>#REF!</v>
      </c>
      <c r="Z163" s="14" t="e">
        <f>VLOOKUP($C163,#REF!,MATCH(Z$4,#REF!,0)-12,0)</f>
        <v>#REF!</v>
      </c>
      <c r="AA163" s="14" t="e">
        <f>VLOOKUP($C163,#REF!,MATCH(AA$4,#REF!,0)-12,0)</f>
        <v>#REF!</v>
      </c>
      <c r="AB163" s="14" t="e">
        <f>VLOOKUP($C163,#REF!,MATCH(AB$4,#REF!,0)-12,0)</f>
        <v>#REF!</v>
      </c>
      <c r="AC163" s="14" t="e">
        <f>VLOOKUP($C163,#REF!,MATCH(AC$4,#REF!,0)-12,0)</f>
        <v>#REF!</v>
      </c>
      <c r="AD163" s="14" t="e">
        <f>VLOOKUP($C163,#REF!,MATCH(AD$4,#REF!,0)-12,0)</f>
        <v>#REF!</v>
      </c>
      <c r="AE163" s="14" t="e">
        <f>VLOOKUP($C163,#REF!,MATCH(AE$4,#REF!,0)-12,0)</f>
        <v>#REF!</v>
      </c>
      <c r="AF163" s="14" t="e">
        <f>VLOOKUP($C163,#REF!,MATCH(AF$4,#REF!,0)-12,0)</f>
        <v>#REF!</v>
      </c>
      <c r="AG163" s="14" t="e">
        <f>VLOOKUP($C163,#REF!,MATCH(AG$4,#REF!,0)-12,0)</f>
        <v>#REF!</v>
      </c>
      <c r="AH163" s="14" t="e">
        <f>VLOOKUP($C163,#REF!,MATCH(AH$4,#REF!,0)-12,0)</f>
        <v>#REF!</v>
      </c>
      <c r="AI163" s="14" t="e">
        <f>VLOOKUP($C163,#REF!,MATCH(AI$4,#REF!,0)-12,0)</f>
        <v>#REF!</v>
      </c>
      <c r="AJ163" s="14" t="e">
        <f>VLOOKUP($C163,#REF!,MATCH(AJ$4,#REF!,0)-12,0)</f>
        <v>#REF!</v>
      </c>
      <c r="AK163" s="14" t="e">
        <f>VLOOKUP($C163,#REF!,MATCH(AK$4,#REF!,0)-12,0)</f>
        <v>#REF!</v>
      </c>
      <c r="AL163" s="14" t="e">
        <f>VLOOKUP($C163,#REF!,MATCH(AL$4,#REF!,0)-12,0)</f>
        <v>#REF!</v>
      </c>
      <c r="AM163" s="14" t="e">
        <f>VLOOKUP($C163,#REF!,MATCH(AM$4,#REF!,0)-12,0)</f>
        <v>#REF!</v>
      </c>
      <c r="AN163" s="14" t="e">
        <f>VLOOKUP($C163,#REF!,MATCH(AN$4,#REF!,0)-12,0)</f>
        <v>#REF!</v>
      </c>
      <c r="AO163" s="14" t="e">
        <f>VLOOKUP($C163,#REF!,MATCH(AO$4,#REF!,0)-12,0)</f>
        <v>#REF!</v>
      </c>
      <c r="AP163" s="14" t="e">
        <f>VLOOKUP($C163,#REF!,MATCH(AP$4,#REF!,0)-12,0)</f>
        <v>#REF!</v>
      </c>
      <c r="AQ163" s="14" t="e">
        <f>VLOOKUP($C163,#REF!,MATCH(AQ$4,#REF!,0)-12,0)</f>
        <v>#REF!</v>
      </c>
      <c r="AR163" s="14" t="e">
        <f>VLOOKUP($C163,#REF!,MATCH(AR$4,#REF!,0)-12,0)</f>
        <v>#REF!</v>
      </c>
      <c r="AS163" s="14" t="e">
        <f>VLOOKUP($C163,#REF!,MATCH(AS$4,#REF!,0)-12,0)</f>
        <v>#REF!</v>
      </c>
      <c r="AT163" s="14" t="e">
        <f>VLOOKUP($C163,#REF!,MATCH(AT$4,#REF!,0)-12,0)</f>
        <v>#REF!</v>
      </c>
      <c r="AU163" s="14" t="e">
        <f>VLOOKUP($C163,#REF!,MATCH(AU$4,#REF!,0)-12,0)</f>
        <v>#REF!</v>
      </c>
      <c r="AV163" s="14" t="e">
        <f>VLOOKUP($C163,#REF!,MATCH(AV$4,#REF!,0)-12,0)</f>
        <v>#REF!</v>
      </c>
      <c r="AW163" s="14" t="e">
        <f>VLOOKUP($C163,#REF!,MATCH(AW$4,#REF!,0)-12,0)</f>
        <v>#REF!</v>
      </c>
      <c r="AX163" s="14" t="e">
        <f>VLOOKUP($C163,#REF!,MATCH(AX$4,#REF!,0)-12,0)</f>
        <v>#REF!</v>
      </c>
      <c r="AY163" s="14" t="e">
        <f>VLOOKUP($C163,#REF!,MATCH(AY$4,#REF!,0)-12,0)</f>
        <v>#REF!</v>
      </c>
      <c r="AZ163" s="14" t="e">
        <f>VLOOKUP($C163,#REF!,MATCH(AZ$4,#REF!,0)-12,0)</f>
        <v>#REF!</v>
      </c>
      <c r="BA163" s="14" t="e">
        <f>VLOOKUP($C163,#REF!,MATCH(BA$4,#REF!,0)-12,0)</f>
        <v>#REF!</v>
      </c>
      <c r="BB163" s="14" t="e">
        <f>VLOOKUP($C163,#REF!,MATCH(BB$4,#REF!,0)-12,0)</f>
        <v>#REF!</v>
      </c>
      <c r="BC163" s="14" t="e">
        <f>VLOOKUP($C163,#REF!,MATCH(BC$4,#REF!,0)-12,0)</f>
        <v>#REF!</v>
      </c>
      <c r="BD163" s="14" t="e">
        <f>VLOOKUP($C163,#REF!,MATCH(BD$4,#REF!,0)-12,0)</f>
        <v>#REF!</v>
      </c>
      <c r="BE163" s="14" t="e">
        <f>VLOOKUP($C163,#REF!,MATCH(BE$4,#REF!,0)-12,0)</f>
        <v>#REF!</v>
      </c>
      <c r="BF163" s="14" t="e">
        <f>VLOOKUP($C163,#REF!,MATCH(BF$4,#REF!,0)-12,0)</f>
        <v>#REF!</v>
      </c>
      <c r="BG163" s="14" t="e">
        <f>VLOOKUP($C163,#REF!,MATCH(BG$4,#REF!,0)-12,0)</f>
        <v>#REF!</v>
      </c>
      <c r="BH163" s="14" t="e">
        <f>VLOOKUP($C163,#REF!,MATCH(BH$4,#REF!,0)-12,0)</f>
        <v>#REF!</v>
      </c>
      <c r="BI163" s="14" t="e">
        <f>VLOOKUP($C163,#REF!,MATCH(BI$4,#REF!,0)-12,0)</f>
        <v>#REF!</v>
      </c>
      <c r="BJ163" s="14" t="e">
        <f>VLOOKUP($C163,#REF!,MATCH(BJ$4,#REF!,0)-12,0)</f>
        <v>#REF!</v>
      </c>
      <c r="BK163" s="14" t="e">
        <f>VLOOKUP($C163,#REF!,MATCH(BK$4,#REF!,0)-12,0)</f>
        <v>#REF!</v>
      </c>
      <c r="BL163" s="14" t="e">
        <f>VLOOKUP($C163,#REF!,MATCH(BL$4,#REF!,0)-12,0)</f>
        <v>#REF!</v>
      </c>
      <c r="BM163" s="14" t="e">
        <f>VLOOKUP($C163,#REF!,MATCH(BM$4,#REF!,0)-12,0)</f>
        <v>#REF!</v>
      </c>
      <c r="BN163" s="14" t="e">
        <f>VLOOKUP($C163,#REF!,MATCH(BN$4,#REF!,0)-12,0)</f>
        <v>#REF!</v>
      </c>
      <c r="BO163" s="14" t="e">
        <f>VLOOKUP($C163,#REF!,MATCH(BO$4,#REF!,0)-12,0)</f>
        <v>#REF!</v>
      </c>
      <c r="BP163" s="14" t="e">
        <f>VLOOKUP($C163,#REF!,MATCH(BP$4,#REF!,0)-12,0)</f>
        <v>#REF!</v>
      </c>
      <c r="BQ163" s="14" t="e">
        <f>VLOOKUP($C163,#REF!,MATCH(BQ$4,#REF!,0)-12,0)</f>
        <v>#REF!</v>
      </c>
      <c r="BR163" s="14" t="e">
        <f>VLOOKUP($C163,#REF!,MATCH(BR$4,#REF!,0)-12,0)</f>
        <v>#REF!</v>
      </c>
      <c r="BS163" s="14" t="e">
        <f>VLOOKUP($C163,#REF!,MATCH(BS$4,#REF!,0)-12,0)</f>
        <v>#REF!</v>
      </c>
      <c r="BT163" s="14" t="e">
        <f>VLOOKUP($C163,#REF!,MATCH(BT$4,#REF!,0)-12,0)</f>
        <v>#REF!</v>
      </c>
      <c r="BU163" s="14" t="e">
        <f>VLOOKUP($C163,#REF!,MATCH(BU$4,#REF!,0)-12,0)</f>
        <v>#REF!</v>
      </c>
      <c r="BV163" s="14" t="e">
        <f>VLOOKUP($C163,#REF!,MATCH(BV$4,#REF!,0)-12,0)</f>
        <v>#REF!</v>
      </c>
      <c r="BW163" s="14" t="e">
        <f>VLOOKUP($C163,#REF!,MATCH(BW$4,#REF!,0)-12,0)</f>
        <v>#REF!</v>
      </c>
      <c r="BX163" s="14" t="e">
        <f>VLOOKUP($C163,#REF!,MATCH(BX$4,#REF!,0)-12,0)</f>
        <v>#REF!</v>
      </c>
      <c r="BY163" s="14" t="e">
        <f>VLOOKUP($C163,#REF!,MATCH(BY$4,#REF!,0)-12,0)</f>
        <v>#REF!</v>
      </c>
      <c r="BZ163" s="14" t="e">
        <f>VLOOKUP($C163,#REF!,MATCH(BZ$4,#REF!,0)-12,0)</f>
        <v>#REF!</v>
      </c>
      <c r="CA163" s="14" t="e">
        <f>VLOOKUP($C163,#REF!,MATCH(CA$4,#REF!,0)-12,0)</f>
        <v>#REF!</v>
      </c>
      <c r="CB163" s="14" t="e">
        <f>VLOOKUP($C163,#REF!,MATCH(CB$4,#REF!,0)-12,0)</f>
        <v>#REF!</v>
      </c>
      <c r="CC163" s="14" t="e">
        <f>VLOOKUP($C163,#REF!,MATCH(CC$4,#REF!,0)-12,0)</f>
        <v>#REF!</v>
      </c>
      <c r="CD163" s="14" t="e">
        <f>VLOOKUP($C163,#REF!,MATCH(CD$4,#REF!,0)-12,0)</f>
        <v>#REF!</v>
      </c>
      <c r="CE163" s="14" t="e">
        <f>VLOOKUP($C163,#REF!,MATCH(CE$4,#REF!,0)-12,0)</f>
        <v>#REF!</v>
      </c>
      <c r="CF163" s="14" t="e">
        <f>VLOOKUP($C163,#REF!,MATCH(CF$4,#REF!,0)-12,0)</f>
        <v>#REF!</v>
      </c>
      <c r="CG163" s="14" t="e">
        <f>VLOOKUP($C163,#REF!,MATCH(CG$4,#REF!,0)-12,0)</f>
        <v>#REF!</v>
      </c>
      <c r="CH163" s="14" t="e">
        <f>VLOOKUP($C163,#REF!,MATCH(CH$4,#REF!,0)-12,0)</f>
        <v>#REF!</v>
      </c>
      <c r="CI163" s="14" t="e">
        <f>VLOOKUP($C163,#REF!,MATCH(CI$4,#REF!,0)-12,0)</f>
        <v>#REF!</v>
      </c>
      <c r="CJ163" s="14" t="e">
        <f>VLOOKUP($C163,#REF!,MATCH(CJ$4,#REF!,0)-12,0)</f>
        <v>#REF!</v>
      </c>
      <c r="CK163" s="14" t="e">
        <f>VLOOKUP($C163,#REF!,MATCH(CK$4,#REF!,0)-12,0)</f>
        <v>#REF!</v>
      </c>
      <c r="CL163" s="14" t="e">
        <f>VLOOKUP($C163,#REF!,MATCH(CL$4,#REF!,0)-12,0)</f>
        <v>#REF!</v>
      </c>
      <c r="CM163" s="14" t="e">
        <f>VLOOKUP($C163,#REF!,MATCH(CM$4,#REF!,0)-12,0)</f>
        <v>#REF!</v>
      </c>
      <c r="CN163" s="14" t="e">
        <f>VLOOKUP($C163,#REF!,MATCH(CN$4,#REF!,0)-12,0)</f>
        <v>#REF!</v>
      </c>
      <c r="CO163" s="14" t="e">
        <f>VLOOKUP($C163,#REF!,MATCH(CO$4,#REF!,0)-12,0)</f>
        <v>#REF!</v>
      </c>
      <c r="CP163" s="14" t="e">
        <f>VLOOKUP($C163,#REF!,MATCH(CP$4,#REF!,0)-12,0)</f>
        <v>#REF!</v>
      </c>
      <c r="CQ163" s="14" t="e">
        <f>VLOOKUP($C163,#REF!,MATCH(CQ$4,#REF!,0)-12,0)</f>
        <v>#REF!</v>
      </c>
      <c r="CR163" s="14" t="e">
        <f>VLOOKUP($C163,#REF!,MATCH(CR$4,#REF!,0)-12,0)</f>
        <v>#REF!</v>
      </c>
      <c r="CS163" s="14" t="e">
        <f>VLOOKUP($C163,#REF!,MATCH(CS$4,#REF!,0)-12,0)</f>
        <v>#REF!</v>
      </c>
      <c r="CT163" s="14" t="e">
        <f>VLOOKUP($C163,#REF!,MATCH(CT$4,#REF!,0)-12,0)</f>
        <v>#REF!</v>
      </c>
      <c r="CU163" s="14" t="e">
        <f>VLOOKUP($C163,#REF!,MATCH(CU$4,#REF!,0)-12,0)</f>
        <v>#REF!</v>
      </c>
      <c r="CV163" s="14" t="e">
        <f>VLOOKUP($C163,#REF!,MATCH(CV$4,#REF!,0)-12,0)</f>
        <v>#REF!</v>
      </c>
      <c r="CW163" s="14" t="e">
        <f>VLOOKUP($C163,#REF!,MATCH(CW$4,#REF!,0)-12,0)</f>
        <v>#REF!</v>
      </c>
      <c r="CX163" s="14" t="e">
        <f>VLOOKUP($C163,#REF!,MATCH(CX$4,#REF!,0)-12,0)</f>
        <v>#REF!</v>
      </c>
      <c r="CY163" s="14" t="e">
        <f>VLOOKUP($C163,#REF!,MATCH(CY$4,#REF!,0)-12,0)</f>
        <v>#REF!</v>
      </c>
      <c r="CZ163" s="14" t="e">
        <f>VLOOKUP($C163,#REF!,MATCH(CZ$4,#REF!,0)-12,0)</f>
        <v>#REF!</v>
      </c>
      <c r="DA163" s="14" t="e">
        <f>VLOOKUP($C163,#REF!,MATCH(DA$4,#REF!,0)-12,0)</f>
        <v>#REF!</v>
      </c>
      <c r="DB163" s="14" t="e">
        <f>VLOOKUP($C163,#REF!,MATCH(DB$4,#REF!,0)-12,0)</f>
        <v>#REF!</v>
      </c>
      <c r="DC163" s="14" t="e">
        <f>VLOOKUP($C163,#REF!,MATCH(DC$4,#REF!,0)-12,0)</f>
        <v>#REF!</v>
      </c>
      <c r="DD163" s="14" t="e">
        <f>VLOOKUP($C163,#REF!,MATCH(DD$4,#REF!,0)-12,0)</f>
        <v>#REF!</v>
      </c>
      <c r="DE163" s="14" t="e">
        <f>VLOOKUP($C163,#REF!,MATCH(DE$4,#REF!,0)-12,0)</f>
        <v>#REF!</v>
      </c>
      <c r="DF163" s="14" t="e">
        <f>VLOOKUP($C163,#REF!,MATCH(DF$4,#REF!,0)-12,0)</f>
        <v>#REF!</v>
      </c>
      <c r="DG163" s="14" t="e">
        <f>VLOOKUP($C163,#REF!,MATCH(DG$4,#REF!,0)-12,0)</f>
        <v>#REF!</v>
      </c>
      <c r="DH163" s="14" t="e">
        <f>VLOOKUP($C163,#REF!,MATCH(DH$4,#REF!,0)-12,0)</f>
        <v>#REF!</v>
      </c>
      <c r="DI163" s="14" t="e">
        <f>VLOOKUP($C163,#REF!,MATCH(DI$4,#REF!,0)-12,0)</f>
        <v>#REF!</v>
      </c>
      <c r="DJ163" s="14" t="e">
        <f>VLOOKUP($C163,#REF!,MATCH(DJ$4,#REF!,0)-12,0)</f>
        <v>#REF!</v>
      </c>
      <c r="DK163" s="14" t="e">
        <f>VLOOKUP($C163,#REF!,MATCH(DK$4,#REF!,0)-12,0)</f>
        <v>#REF!</v>
      </c>
      <c r="DL163" s="14" t="e">
        <f>VLOOKUP($C163,#REF!,MATCH(DL$4,#REF!,0)-12,0)</f>
        <v>#REF!</v>
      </c>
      <c r="DM163" s="14" t="e">
        <f>VLOOKUP($C163,#REF!,MATCH(DM$4,#REF!,0)-12,0)</f>
        <v>#REF!</v>
      </c>
      <c r="DN163" s="14" t="e">
        <f>VLOOKUP($C163,#REF!,MATCH(DN$4,#REF!,0)-12,0)</f>
        <v>#REF!</v>
      </c>
      <c r="DO163" s="14" t="e">
        <f>VLOOKUP($C163,#REF!,MATCH(DO$4,#REF!,0)-12,0)</f>
        <v>#REF!</v>
      </c>
      <c r="DP163" s="14" t="e">
        <f>VLOOKUP($C163,#REF!,MATCH(DP$4,#REF!,0)-12,0)</f>
        <v>#REF!</v>
      </c>
      <c r="DQ163" s="14" t="e">
        <f>VLOOKUP($C163,#REF!,MATCH(DQ$4,#REF!,0)-12,0)</f>
        <v>#REF!</v>
      </c>
      <c r="DR163" s="14" t="e">
        <f>VLOOKUP($C163,#REF!,MATCH(DR$4,#REF!,0)-12,0)</f>
        <v>#REF!</v>
      </c>
      <c r="DS163" s="14" t="e">
        <f>VLOOKUP($C163,#REF!,MATCH(DS$4,#REF!,0)-12,0)</f>
        <v>#REF!</v>
      </c>
      <c r="DT163" s="14" t="e">
        <f>VLOOKUP($C163,#REF!,MATCH(DT$4,#REF!,0)-12,0)</f>
        <v>#REF!</v>
      </c>
      <c r="DU163" s="14" t="e">
        <f>VLOOKUP($C163,#REF!,MATCH(DU$4,#REF!,0)-12,0)</f>
        <v>#REF!</v>
      </c>
      <c r="DV163" s="14" t="e">
        <f>VLOOKUP($C163,#REF!,MATCH(DV$4,#REF!,0)-12,0)</f>
        <v>#REF!</v>
      </c>
      <c r="DW163" s="14" t="e">
        <f>VLOOKUP($C163,#REF!,MATCH(DW$4,#REF!,0)-12,0)</f>
        <v>#REF!</v>
      </c>
      <c r="DX163" s="14" t="e">
        <f>VLOOKUP($C163,#REF!,MATCH(DX$4,#REF!,0)-12,0)</f>
        <v>#REF!</v>
      </c>
      <c r="DY163" s="14" t="e">
        <f>VLOOKUP($C163,#REF!,MATCH(DY$4,#REF!,0)-12,0)</f>
        <v>#REF!</v>
      </c>
      <c r="DZ163" s="14" t="e">
        <f>VLOOKUP($C163,#REF!,MATCH(DZ$4,#REF!,0)-12,0)</f>
        <v>#REF!</v>
      </c>
      <c r="EA163" s="14" t="e">
        <f>VLOOKUP($C163,#REF!,MATCH(EA$4,#REF!,0)-12,0)</f>
        <v>#REF!</v>
      </c>
      <c r="EB163" s="14" t="e">
        <f>VLOOKUP($C163,#REF!,MATCH(EB$4,#REF!,0)-12,0)</f>
        <v>#REF!</v>
      </c>
      <c r="EC163" s="14" t="e">
        <f>VLOOKUP($C163,#REF!,MATCH(EC$4,#REF!,0)-12,0)</f>
        <v>#REF!</v>
      </c>
      <c r="ED163" s="14" t="e">
        <f>VLOOKUP($C163,#REF!,MATCH(ED$4,#REF!,0)-12,0)</f>
        <v>#REF!</v>
      </c>
      <c r="EE163" s="14" t="e">
        <f>VLOOKUP($C163,#REF!,MATCH(EE$4,#REF!,0)-12,0)</f>
        <v>#REF!</v>
      </c>
      <c r="EF163" s="14" t="e">
        <f>VLOOKUP($C163,#REF!,MATCH(EF$4,#REF!,0)-12,0)</f>
        <v>#REF!</v>
      </c>
      <c r="EG163" s="14" t="e">
        <f>VLOOKUP($C163,#REF!,MATCH(EG$4,#REF!,0)-12,0)</f>
        <v>#REF!</v>
      </c>
      <c r="EH163" s="14" t="e">
        <f>VLOOKUP($C163,#REF!,MATCH(EH$4,#REF!,0)-12,0)</f>
        <v>#REF!</v>
      </c>
      <c r="EI163" s="14" t="e">
        <f>VLOOKUP($C163,#REF!,MATCH(EI$4,#REF!,0)-12,0)</f>
        <v>#REF!</v>
      </c>
      <c r="EJ163" s="14" t="e">
        <f>VLOOKUP($C163,#REF!,MATCH(EJ$4,#REF!,0)-12,0)</f>
        <v>#REF!</v>
      </c>
      <c r="EK163" s="14" t="e">
        <f>VLOOKUP($C163,#REF!,MATCH(EK$4,#REF!,0)-12,0)</f>
        <v>#REF!</v>
      </c>
      <c r="EL163" s="14" t="e">
        <f>VLOOKUP($C163,#REF!,MATCH(EL$4,#REF!,0)-12,0)</f>
        <v>#REF!</v>
      </c>
      <c r="EM163" s="14" t="e">
        <f>VLOOKUP($C163,#REF!,MATCH(EM$4,#REF!,0)-12,0)</f>
        <v>#REF!</v>
      </c>
      <c r="EN163" s="14" t="e">
        <f>VLOOKUP($C163,#REF!,MATCH(EN$4,#REF!,0)-12,0)</f>
        <v>#REF!</v>
      </c>
      <c r="EO163" s="14" t="e">
        <f>VLOOKUP($C163,#REF!,MATCH(EO$4,#REF!,0)-12,0)</f>
        <v>#REF!</v>
      </c>
      <c r="EP163" s="14" t="e">
        <f>VLOOKUP($C163,#REF!,MATCH(EP$4,#REF!,0)-12,0)</f>
        <v>#REF!</v>
      </c>
      <c r="EQ163" s="14" t="e">
        <f>VLOOKUP($C163,#REF!,MATCH(EQ$4,#REF!,0)-12,0)</f>
        <v>#REF!</v>
      </c>
      <c r="ER163" s="14" t="e">
        <f>VLOOKUP($C163,#REF!,MATCH(ER$4,#REF!,0)-12,0)</f>
        <v>#REF!</v>
      </c>
      <c r="ES163" s="14" t="e">
        <f>VLOOKUP($C163,#REF!,MATCH(ES$4,#REF!,0)-12,0)</f>
        <v>#REF!</v>
      </c>
      <c r="ET163" s="14" t="e">
        <f>VLOOKUP($C163,#REF!,MATCH(ET$4,#REF!,0)-12,0)</f>
        <v>#REF!</v>
      </c>
      <c r="EU163" s="14" t="e">
        <f>VLOOKUP($C163,#REF!,MATCH(EU$4,#REF!,0)-12,0)</f>
        <v>#REF!</v>
      </c>
      <c r="EV163" s="14" t="e">
        <f>VLOOKUP($C163,#REF!,MATCH(EV$4,#REF!,0)-12,0)</f>
        <v>#REF!</v>
      </c>
      <c r="EW163" s="14" t="e">
        <f>VLOOKUP($C163,#REF!,MATCH(EW$4,#REF!,0)-12,0)</f>
        <v>#REF!</v>
      </c>
      <c r="EX163" s="14" t="e">
        <f>VLOOKUP($C163,#REF!,MATCH(EX$4,#REF!,0)-12,0)</f>
        <v>#REF!</v>
      </c>
      <c r="EY163" s="14" t="e">
        <f>VLOOKUP($C163,#REF!,MATCH(EY$4,#REF!,0)-12,0)</f>
        <v>#REF!</v>
      </c>
      <c r="EZ163" s="14" t="e">
        <f>VLOOKUP($C163,#REF!,MATCH(EZ$4,#REF!,0)-12,0)</f>
        <v>#REF!</v>
      </c>
      <c r="FA163" s="14" t="e">
        <f>VLOOKUP($C163,#REF!,MATCH(FA$4,#REF!,0)-12,0)</f>
        <v>#REF!</v>
      </c>
      <c r="FB163" s="14" t="e">
        <f>VLOOKUP($C163,#REF!,MATCH(FB$4,#REF!,0)-12,0)</f>
        <v>#REF!</v>
      </c>
      <c r="FC163" s="14" t="e">
        <f>VLOOKUP($C163,#REF!,MATCH(FC$4,#REF!,0)-12,0)</f>
        <v>#REF!</v>
      </c>
      <c r="FD163" s="14" t="e">
        <f>VLOOKUP($C163,#REF!,MATCH(FD$4,#REF!,0)-12,0)</f>
        <v>#REF!</v>
      </c>
      <c r="FE163" s="14" t="e">
        <f>VLOOKUP($C163,#REF!,MATCH(FE$4,#REF!,0)-12,0)</f>
        <v>#REF!</v>
      </c>
      <c r="FF163" s="14" t="e">
        <f>VLOOKUP($C163,#REF!,MATCH(FF$4,#REF!,0)-12,0)</f>
        <v>#REF!</v>
      </c>
      <c r="FG163" s="14" t="e">
        <f>VLOOKUP($C163,#REF!,MATCH(FG$4,#REF!,0)-12,0)</f>
        <v>#REF!</v>
      </c>
      <c r="FH163" s="14" t="e">
        <f>VLOOKUP($C163,#REF!,MATCH(FH$4,#REF!,0)-12,0)</f>
        <v>#REF!</v>
      </c>
      <c r="FI163" s="14" t="e">
        <f>VLOOKUP($C163,#REF!,MATCH(FI$4,#REF!,0)-12,0)</f>
        <v>#REF!</v>
      </c>
      <c r="FJ163" s="14" t="e">
        <f>VLOOKUP($C163,#REF!,MATCH(FJ$4,#REF!,0)-12,0)</f>
        <v>#REF!</v>
      </c>
      <c r="FK163" s="14" t="e">
        <f>VLOOKUP($C163,#REF!,MATCH(FK$4,#REF!,0)-12,0)</f>
        <v>#REF!</v>
      </c>
      <c r="FL163" s="14" t="e">
        <f>VLOOKUP($C163,#REF!,MATCH(FL$4,#REF!,0)-12,0)</f>
        <v>#REF!</v>
      </c>
      <c r="FM163" s="14" t="e">
        <f>VLOOKUP($C163,#REF!,MATCH(FM$4,#REF!,0)-12,0)</f>
        <v>#REF!</v>
      </c>
      <c r="FN163" s="14" t="e">
        <f>VLOOKUP($C163,#REF!,MATCH(FN$4,#REF!,0)-12,0)</f>
        <v>#REF!</v>
      </c>
      <c r="FO163" s="14" t="e">
        <f>VLOOKUP($C163,#REF!,MATCH(FO$4,#REF!,0)-12,0)</f>
        <v>#REF!</v>
      </c>
      <c r="FP163" s="14" t="e">
        <f>VLOOKUP($C163,#REF!,MATCH(FP$4,#REF!,0)-12,0)</f>
        <v>#REF!</v>
      </c>
      <c r="FQ163" s="14" t="e">
        <f>VLOOKUP($C163,#REF!,MATCH(FQ$4,#REF!,0)-12,0)</f>
        <v>#REF!</v>
      </c>
      <c r="FR163" s="14" t="e">
        <f>VLOOKUP($C163,#REF!,MATCH(FR$4,#REF!,0)-12,0)</f>
        <v>#REF!</v>
      </c>
      <c r="FS163" s="14" t="e">
        <f>VLOOKUP($C163,#REF!,MATCH(FS$4,#REF!,0)-12,0)</f>
        <v>#REF!</v>
      </c>
      <c r="FT163" s="14" t="e">
        <f>VLOOKUP($C163,#REF!,MATCH(FT$4,#REF!,0)-12,0)</f>
        <v>#REF!</v>
      </c>
      <c r="FU163" s="14" t="e">
        <f>VLOOKUP($C163,#REF!,MATCH(FU$4,#REF!,0)-12,0)</f>
        <v>#REF!</v>
      </c>
      <c r="FV163" s="14" t="e">
        <f>VLOOKUP($C163,#REF!,MATCH(FV$4,#REF!,0)-12,0)</f>
        <v>#REF!</v>
      </c>
      <c r="FW163" s="14" t="e">
        <f>VLOOKUP($C163,#REF!,MATCH(FW$4,#REF!,0)-12,0)</f>
        <v>#REF!</v>
      </c>
      <c r="FX163" s="14" t="e">
        <f>VLOOKUP($C163,#REF!,MATCH(FX$4,#REF!,0)-12,0)</f>
        <v>#REF!</v>
      </c>
      <c r="FY163" s="14" t="e">
        <f>VLOOKUP($C163,#REF!,MATCH(FY$4,#REF!,0)-12,0)</f>
        <v>#REF!</v>
      </c>
      <c r="FZ163" s="14" t="e">
        <f>VLOOKUP($C163,#REF!,MATCH(FZ$4,#REF!,0)-12,0)</f>
        <v>#REF!</v>
      </c>
      <c r="GA163" s="14" t="e">
        <f>VLOOKUP($C163,#REF!,MATCH(GA$4,#REF!,0)-12,0)</f>
        <v>#REF!</v>
      </c>
      <c r="GB163" s="14" t="e">
        <f>VLOOKUP($C163,#REF!,MATCH(GB$4,#REF!,0)-12,0)</f>
        <v>#REF!</v>
      </c>
      <c r="GC163" s="14" t="e">
        <f>VLOOKUP($C163,#REF!,MATCH(GC$4,#REF!,0)-12,0)</f>
        <v>#REF!</v>
      </c>
      <c r="GD163" s="14" t="e">
        <f>VLOOKUP($C163,#REF!,MATCH(GD$4,#REF!,0)-12,0)</f>
        <v>#REF!</v>
      </c>
      <c r="GE163" s="14" t="e">
        <f>VLOOKUP($C163,#REF!,MATCH(GE$4,#REF!,0)-12,0)</f>
        <v>#REF!</v>
      </c>
      <c r="GF163" s="14" t="e">
        <f>VLOOKUP($C163,#REF!,MATCH(GF$4,#REF!,0)-12,0)</f>
        <v>#REF!</v>
      </c>
      <c r="GG163" s="14" t="e">
        <f>VLOOKUP($C163,#REF!,MATCH(GG$4,#REF!,0)-12,0)</f>
        <v>#REF!</v>
      </c>
      <c r="GH163" s="14" t="e">
        <f>VLOOKUP($C163,#REF!,MATCH(GH$4,#REF!,0)-12,0)</f>
        <v>#REF!</v>
      </c>
      <c r="GI163" s="14" t="e">
        <f>VLOOKUP($C163,#REF!,MATCH(GI$4,#REF!,0)-12,0)</f>
        <v>#REF!</v>
      </c>
      <c r="GJ163" s="14" t="e">
        <f>VLOOKUP($C163,#REF!,MATCH(GJ$4,#REF!,0)-12,0)</f>
        <v>#REF!</v>
      </c>
      <c r="GK163" s="14" t="e">
        <f>VLOOKUP($C163,#REF!,MATCH(GK$4,#REF!,0)-12,0)</f>
        <v>#REF!</v>
      </c>
      <c r="GL163" s="14" t="e">
        <f>VLOOKUP($C163,#REF!,MATCH(GL$4,#REF!,0)-12,0)</f>
        <v>#REF!</v>
      </c>
      <c r="GM163" s="14" t="e">
        <f>VLOOKUP($C163,#REF!,MATCH(GM$4,#REF!,0)-12,0)</f>
        <v>#REF!</v>
      </c>
      <c r="GN163" s="14" t="e">
        <f>VLOOKUP($C163,#REF!,MATCH(GN$4,#REF!,0)-12,0)</f>
        <v>#REF!</v>
      </c>
      <c r="GO163" s="14" t="e">
        <f>VLOOKUP($C163,#REF!,MATCH(GO$4,#REF!,0)-12,0)</f>
        <v>#REF!</v>
      </c>
      <c r="GP163" s="14" t="e">
        <f>VLOOKUP($C163,#REF!,MATCH(GP$4,#REF!,0)-12,0)</f>
        <v>#REF!</v>
      </c>
      <c r="GQ163" s="14" t="e">
        <f>VLOOKUP($C163,#REF!,MATCH(GQ$4,#REF!,0)-12,0)</f>
        <v>#REF!</v>
      </c>
      <c r="GR163" s="14" t="e">
        <f>VLOOKUP($C163,#REF!,MATCH(GR$4,#REF!,0)-12,0)</f>
        <v>#REF!</v>
      </c>
      <c r="GS163" s="14" t="e">
        <f>VLOOKUP($C163,#REF!,MATCH(GS$4,#REF!,0)-12,0)</f>
        <v>#REF!</v>
      </c>
      <c r="GT163" s="14" t="e">
        <f>VLOOKUP($C163,#REF!,MATCH(GT$4,#REF!,0)-12,0)</f>
        <v>#REF!</v>
      </c>
      <c r="GU163" s="14" t="e">
        <f>VLOOKUP($C163,#REF!,MATCH(GU$4,#REF!,0)-12,0)</f>
        <v>#REF!</v>
      </c>
      <c r="GV163" s="14" t="e">
        <f>VLOOKUP($C163,#REF!,MATCH(GV$4,#REF!,0)-12,0)</f>
        <v>#REF!</v>
      </c>
      <c r="GW163" s="14" t="e">
        <f>VLOOKUP($C163,#REF!,MATCH(GW$4,#REF!,0)-12,0)</f>
        <v>#REF!</v>
      </c>
      <c r="GX163" s="14" t="e">
        <f>VLOOKUP($C163,#REF!,MATCH(GX$4,#REF!,0)-12,0)</f>
        <v>#REF!</v>
      </c>
      <c r="GY163" s="14" t="e">
        <f>VLOOKUP($C163,#REF!,MATCH(GY$4,#REF!,0)-12,0)</f>
        <v>#REF!</v>
      </c>
      <c r="GZ163" s="14" t="e">
        <f>VLOOKUP($C163,#REF!,MATCH(GZ$4,#REF!,0)-12,0)</f>
        <v>#REF!</v>
      </c>
      <c r="HA163" s="14" t="e">
        <f>VLOOKUP($C163,#REF!,MATCH(HA$4,#REF!,0)-12,0)</f>
        <v>#REF!</v>
      </c>
      <c r="HB163" s="14" t="e">
        <f>VLOOKUP($C163,#REF!,MATCH(HB$4,#REF!,0)-12,0)</f>
        <v>#REF!</v>
      </c>
      <c r="HC163" s="14" t="e">
        <f>VLOOKUP($C163,#REF!,MATCH(HC$4,#REF!,0)-12,0)</f>
        <v>#REF!</v>
      </c>
      <c r="HD163" s="14" t="e">
        <f>VLOOKUP($C163,#REF!,MATCH(HD$4,#REF!,0)-12,0)</f>
        <v>#REF!</v>
      </c>
      <c r="HE163" s="14" t="e">
        <f>VLOOKUP($C163,#REF!,MATCH(HE$4,#REF!,0)-12,0)</f>
        <v>#REF!</v>
      </c>
      <c r="HF163" s="14" t="e">
        <f>VLOOKUP($C163,#REF!,MATCH(HF$4,#REF!,0)-12,0)</f>
        <v>#REF!</v>
      </c>
      <c r="HG163" s="14" t="e">
        <f>VLOOKUP($C163,#REF!,MATCH(HG$4,#REF!,0)-12,0)</f>
        <v>#REF!</v>
      </c>
      <c r="HH163" s="14" t="e">
        <f>VLOOKUP($C163,#REF!,MATCH(HH$4,#REF!,0)-12,0)</f>
        <v>#REF!</v>
      </c>
      <c r="HI163" s="14" t="e">
        <f>VLOOKUP($C163,#REF!,MATCH(HI$4,#REF!,0)-12,0)</f>
        <v>#REF!</v>
      </c>
      <c r="HJ163" s="14" t="e">
        <f>VLOOKUP($C163,#REF!,MATCH(HJ$4,#REF!,0)-12,0)</f>
        <v>#REF!</v>
      </c>
      <c r="HK163" s="14" t="e">
        <f>VLOOKUP($C163,#REF!,MATCH(HK$4,#REF!,0)-12,0)</f>
        <v>#REF!</v>
      </c>
      <c r="HL163" s="14" t="e">
        <f>VLOOKUP($C163,#REF!,MATCH(HL$4,#REF!,0)-12,0)</f>
        <v>#REF!</v>
      </c>
      <c r="HM163" s="14" t="e">
        <f>VLOOKUP($C163,#REF!,MATCH(HM$4,#REF!,0)-12,0)</f>
        <v>#REF!</v>
      </c>
      <c r="HN163" s="14" t="e">
        <f>VLOOKUP($C163,#REF!,MATCH(HN$4,#REF!,0)-12,0)</f>
        <v>#REF!</v>
      </c>
      <c r="HO163" s="14" t="e">
        <f>VLOOKUP($C163,#REF!,MATCH(HO$4,#REF!,0)-12,0)</f>
        <v>#REF!</v>
      </c>
      <c r="HP163" s="14" t="e">
        <f>VLOOKUP($C163,#REF!,MATCH(HP$4,#REF!,0)-12,0)</f>
        <v>#REF!</v>
      </c>
      <c r="HQ163" s="14" t="e">
        <f>VLOOKUP($C163,#REF!,MATCH(HQ$4,#REF!,0)-12,0)</f>
        <v>#REF!</v>
      </c>
      <c r="HR163" s="14" t="e">
        <f>VLOOKUP($C163,#REF!,MATCH(HR$4,#REF!,0)-12,0)</f>
        <v>#REF!</v>
      </c>
      <c r="HS163" s="14" t="e">
        <f>VLOOKUP($C163,#REF!,MATCH(HS$4,#REF!,0)-12,0)</f>
        <v>#REF!</v>
      </c>
      <c r="HT163" s="14" t="e">
        <f>VLOOKUP($C163,#REF!,MATCH(HT$4,#REF!,0)-12,0)</f>
        <v>#REF!</v>
      </c>
      <c r="HU163" s="14" t="e">
        <f>VLOOKUP($C163,#REF!,MATCH(HU$4,#REF!,0)-12,0)</f>
        <v>#REF!</v>
      </c>
      <c r="HV163" s="14" t="e">
        <f>VLOOKUP($C163,#REF!,MATCH(HV$4,#REF!,0)-12,0)</f>
        <v>#REF!</v>
      </c>
      <c r="HW163" s="14" t="e">
        <f>VLOOKUP($C163,#REF!,MATCH(HW$4,#REF!,0)-12,0)</f>
        <v>#REF!</v>
      </c>
      <c r="HX163" s="14" t="e">
        <f>VLOOKUP($C163,#REF!,MATCH(HX$4,#REF!,0)-12,0)</f>
        <v>#REF!</v>
      </c>
      <c r="HY163" s="14" t="e">
        <f>VLOOKUP($C163,#REF!,MATCH(HY$4,#REF!,0)-12,0)</f>
        <v>#REF!</v>
      </c>
      <c r="HZ163" s="14" t="e">
        <f>VLOOKUP($C163,#REF!,MATCH(HZ$4,#REF!,0)-12,0)</f>
        <v>#REF!</v>
      </c>
      <c r="IA163" s="14" t="e">
        <f>VLOOKUP($C163,#REF!,MATCH(IA$4,#REF!,0)-12,0)</f>
        <v>#REF!</v>
      </c>
      <c r="IB163" s="14" t="e">
        <f>VLOOKUP($C163,#REF!,MATCH(IB$4,#REF!,0)-12,0)</f>
        <v>#REF!</v>
      </c>
      <c r="IC163" s="14" t="e">
        <f>VLOOKUP($C163,#REF!,MATCH(IC$4,#REF!,0)-12,0)</f>
        <v>#REF!</v>
      </c>
      <c r="ID163" s="14" t="e">
        <f>VLOOKUP($C163,#REF!,MATCH(ID$4,#REF!,0)-12,0)</f>
        <v>#REF!</v>
      </c>
      <c r="IE163" s="14" t="e">
        <f>VLOOKUP($C163,#REF!,MATCH(IE$4,#REF!,0)-12,0)</f>
        <v>#REF!</v>
      </c>
      <c r="IF163" s="14" t="e">
        <f>VLOOKUP($C163,#REF!,MATCH(IF$4,#REF!,0)-12,0)</f>
        <v>#REF!</v>
      </c>
      <c r="IG163" s="14" t="e">
        <f>VLOOKUP($C163,#REF!,MATCH(IG$4,#REF!,0)-12,0)</f>
        <v>#REF!</v>
      </c>
      <c r="IH163" s="14" t="e">
        <f>VLOOKUP($C163,#REF!,MATCH(IH$4,#REF!,0)-12,0)</f>
        <v>#REF!</v>
      </c>
      <c r="II163" s="14" t="e">
        <f>VLOOKUP($C163,#REF!,MATCH(II$4,#REF!,0)-12,0)</f>
        <v>#REF!</v>
      </c>
      <c r="IJ163" s="14" t="e">
        <f>VLOOKUP($C163,#REF!,MATCH(IJ$4,#REF!,0)-12,0)</f>
        <v>#REF!</v>
      </c>
      <c r="IK163" s="14" t="e">
        <f>VLOOKUP($C163,#REF!,MATCH(IK$4,#REF!,0)-12,0)</f>
        <v>#REF!</v>
      </c>
      <c r="IL163" s="14" t="e">
        <f>VLOOKUP($C163,#REF!,MATCH(IL$4,#REF!,0)-12,0)</f>
        <v>#REF!</v>
      </c>
      <c r="IM163" s="14" t="e">
        <f>VLOOKUP($C163,#REF!,MATCH(IM$4,#REF!,0)-12,0)</f>
        <v>#REF!</v>
      </c>
      <c r="IN163" s="14" t="e">
        <f>VLOOKUP($C163,#REF!,MATCH(IN$4,#REF!,0)-12,0)</f>
        <v>#REF!</v>
      </c>
      <c r="IO163" s="14" t="e">
        <f>VLOOKUP($C163,#REF!,MATCH(IO$4,#REF!,0)-12,0)</f>
        <v>#REF!</v>
      </c>
      <c r="IP163" s="14" t="e">
        <f>VLOOKUP($C163,#REF!,MATCH(IP$4,#REF!,0)-12,0)</f>
        <v>#REF!</v>
      </c>
      <c r="IQ163" s="14" t="e">
        <f>VLOOKUP($C163,#REF!,MATCH(IQ$4,#REF!,0)-12,0)</f>
        <v>#REF!</v>
      </c>
      <c r="IR163" s="14" t="e">
        <f>VLOOKUP($C163,#REF!,MATCH(IR$4,#REF!,0)-12,0)</f>
        <v>#REF!</v>
      </c>
      <c r="IS163" s="14" t="e">
        <f>VLOOKUP($C163,#REF!,MATCH(IS$4,#REF!,0)-12,0)</f>
        <v>#REF!</v>
      </c>
      <c r="IT163" s="14" t="e">
        <f>VLOOKUP($C163,#REF!,MATCH(IT$4,#REF!,0)-12,0)</f>
        <v>#REF!</v>
      </c>
      <c r="IU163" s="14" t="e">
        <f>VLOOKUP($C163,#REF!,MATCH(IU$4,#REF!,0)-12,0)</f>
        <v>#REF!</v>
      </c>
      <c r="IV163" s="14" t="e">
        <f>VLOOKUP($C163,#REF!,MATCH(IV$4,#REF!,0)-12,0)</f>
        <v>#REF!</v>
      </c>
      <c r="IW163" s="14" t="e">
        <f>VLOOKUP($C163,#REF!,MATCH(IW$4,#REF!,0)-12,0)</f>
        <v>#REF!</v>
      </c>
      <c r="IX163" s="14" t="e">
        <f>VLOOKUP($C163,#REF!,MATCH(IX$4,#REF!,0)-12,0)</f>
        <v>#REF!</v>
      </c>
      <c r="IY163" s="14" t="e">
        <f>VLOOKUP($C163,#REF!,MATCH(IY$4,#REF!,0)-12,0)</f>
        <v>#REF!</v>
      </c>
      <c r="IZ163" s="14" t="e">
        <f>VLOOKUP($C163,#REF!,MATCH(IZ$4,#REF!,0)-12,0)</f>
        <v>#REF!</v>
      </c>
      <c r="JA163" s="14" t="e">
        <f>VLOOKUP($C163,#REF!,MATCH(JA$4,#REF!,0)-12,0)</f>
        <v>#REF!</v>
      </c>
      <c r="JB163" s="14" t="e">
        <f>VLOOKUP($C163,#REF!,MATCH(JB$4,#REF!,0)-12,0)</f>
        <v>#REF!</v>
      </c>
      <c r="JC163" s="14" t="e">
        <f>VLOOKUP($C163,#REF!,MATCH(JC$4,#REF!,0)-12,0)</f>
        <v>#REF!</v>
      </c>
      <c r="JD163" s="14" t="e">
        <f>VLOOKUP($C163,#REF!,MATCH(JD$4,#REF!,0)-12,0)</f>
        <v>#REF!</v>
      </c>
      <c r="JE163" s="14" t="e">
        <f>VLOOKUP($C163,#REF!,MATCH(JE$4,#REF!,0)-12,0)</f>
        <v>#REF!</v>
      </c>
      <c r="JF163" s="14" t="e">
        <f>VLOOKUP($C163,#REF!,MATCH(JF$4,#REF!,0)-12,0)</f>
        <v>#REF!</v>
      </c>
      <c r="JG163" s="14" t="e">
        <f>VLOOKUP($C163,#REF!,MATCH(JG$4,#REF!,0)-12,0)</f>
        <v>#REF!</v>
      </c>
      <c r="JH163" s="14" t="e">
        <f>VLOOKUP($C163,#REF!,MATCH(JH$4,#REF!,0)-12,0)</f>
        <v>#REF!</v>
      </c>
      <c r="JI163" s="14" t="e">
        <f>VLOOKUP($C163,#REF!,MATCH(JI$4,#REF!,0)-12,0)</f>
        <v>#REF!</v>
      </c>
      <c r="JJ163" s="14" t="e">
        <f>VLOOKUP($C163,#REF!,MATCH(JJ$4,#REF!,0)-12,0)</f>
        <v>#REF!</v>
      </c>
      <c r="JK163" s="14" t="e">
        <f>VLOOKUP($C163,#REF!,MATCH(JK$4,#REF!,0)-12,0)</f>
        <v>#REF!</v>
      </c>
      <c r="JL163" s="14" t="e">
        <f>VLOOKUP($C163,#REF!,MATCH(JL$4,#REF!,0)-12,0)</f>
        <v>#REF!</v>
      </c>
      <c r="JM163" s="14" t="e">
        <f>VLOOKUP($C163,#REF!,MATCH(JM$4,#REF!,0)-12,0)</f>
        <v>#REF!</v>
      </c>
      <c r="JN163" s="14" t="e">
        <f>VLOOKUP($C163,#REF!,MATCH(JN$4,#REF!,0)-12,0)</f>
        <v>#REF!</v>
      </c>
      <c r="JO163" s="14" t="e">
        <f>VLOOKUP($C163,#REF!,MATCH(JO$4,#REF!,0)-12,0)</f>
        <v>#REF!</v>
      </c>
      <c r="JP163" s="14" t="e">
        <f>VLOOKUP($C163,#REF!,MATCH(JP$4,#REF!,0)-12,0)</f>
        <v>#REF!</v>
      </c>
      <c r="JQ163" s="14" t="e">
        <f>VLOOKUP($C163,#REF!,MATCH(JQ$4,#REF!,0)-12,0)</f>
        <v>#REF!</v>
      </c>
      <c r="JR163" s="14" t="e">
        <f>VLOOKUP($C163,#REF!,MATCH(JR$4,#REF!,0)-12,0)</f>
        <v>#REF!</v>
      </c>
      <c r="JS163" s="14" t="e">
        <f>VLOOKUP($C163,#REF!,MATCH(JS$4,#REF!,0)-12,0)</f>
        <v>#REF!</v>
      </c>
      <c r="JT163" s="14" t="e">
        <f>VLOOKUP($C163,#REF!,MATCH(JT$4,#REF!,0)-12,0)</f>
        <v>#REF!</v>
      </c>
      <c r="JU163" s="14" t="e">
        <f>VLOOKUP($C163,#REF!,MATCH(JU$4,#REF!,0)-12,0)</f>
        <v>#REF!</v>
      </c>
      <c r="JV163" s="14" t="e">
        <f>VLOOKUP($C163,#REF!,MATCH(JV$4,#REF!,0)-12,0)</f>
        <v>#REF!</v>
      </c>
      <c r="JW163" s="14" t="e">
        <f>VLOOKUP($C163,#REF!,MATCH(JW$4,#REF!,0)-12,0)</f>
        <v>#REF!</v>
      </c>
      <c r="JX163" s="14" t="e">
        <f>VLOOKUP($C163,#REF!,MATCH(JX$4,#REF!,0)-12,0)</f>
        <v>#REF!</v>
      </c>
      <c r="JY163" s="14" t="e">
        <f>VLOOKUP($C163,#REF!,MATCH(JY$4,#REF!,0)-12,0)</f>
        <v>#REF!</v>
      </c>
      <c r="JZ163" s="14" t="e">
        <f>VLOOKUP($C163,#REF!,MATCH(JZ$4,#REF!,0)-12,0)</f>
        <v>#REF!</v>
      </c>
      <c r="KA163" s="14" t="e">
        <f>VLOOKUP($C163,#REF!,MATCH(KA$4,#REF!,0)-12,0)</f>
        <v>#REF!</v>
      </c>
      <c r="KB163" s="14" t="e">
        <f>VLOOKUP($C163,#REF!,MATCH(KB$4,#REF!,0)-12,0)</f>
        <v>#REF!</v>
      </c>
      <c r="KC163" s="14" t="e">
        <f>VLOOKUP($C163,#REF!,MATCH(KC$4,#REF!,0)-12,0)</f>
        <v>#REF!</v>
      </c>
      <c r="KD163" s="14" t="e">
        <f>VLOOKUP($C163,#REF!,MATCH(KD$4,#REF!,0)-12,0)</f>
        <v>#REF!</v>
      </c>
      <c r="KE163" s="14" t="e">
        <f>VLOOKUP($C163,#REF!,MATCH(KE$4,#REF!,0)-12,0)</f>
        <v>#REF!</v>
      </c>
      <c r="KF163" s="14" t="e">
        <f>VLOOKUP($C163,#REF!,MATCH(KF$4,#REF!,0)-12,0)</f>
        <v>#REF!</v>
      </c>
      <c r="KG163" s="14" t="e">
        <f>VLOOKUP($C163,#REF!,MATCH(KG$4,#REF!,0)-12,0)</f>
        <v>#REF!</v>
      </c>
      <c r="KH163" s="14" t="e">
        <f>VLOOKUP($C163,#REF!,MATCH(KH$4,#REF!,0)-12,0)</f>
        <v>#REF!</v>
      </c>
      <c r="KI163" s="14" t="e">
        <f>VLOOKUP($C163,#REF!,MATCH(KI$4,#REF!,0)-12,0)</f>
        <v>#REF!</v>
      </c>
      <c r="KJ163" s="14" t="e">
        <f>VLOOKUP($C163,#REF!,MATCH(KJ$4,#REF!,0)-12,0)</f>
        <v>#REF!</v>
      </c>
      <c r="KK163" s="14" t="e">
        <f>VLOOKUP($C163,#REF!,MATCH(KK$4,#REF!,0)-12,0)</f>
        <v>#REF!</v>
      </c>
      <c r="KL163" s="14" t="e">
        <f>VLOOKUP($C163,#REF!,MATCH(KL$4,#REF!,0)-12,0)</f>
        <v>#REF!</v>
      </c>
      <c r="KM163" s="14" t="e">
        <f>VLOOKUP($C163,#REF!,MATCH(KM$4,#REF!,0)-12,0)</f>
        <v>#REF!</v>
      </c>
      <c r="KN163" s="14" t="e">
        <f>VLOOKUP($C163,#REF!,MATCH(KN$4,#REF!,0)-12,0)</f>
        <v>#REF!</v>
      </c>
      <c r="KO163" s="14" t="e">
        <f>VLOOKUP($C163,#REF!,MATCH(KO$4,#REF!,0)-12,0)</f>
        <v>#REF!</v>
      </c>
      <c r="KP163" s="14" t="e">
        <f>VLOOKUP($C163,#REF!,MATCH(KP$4,#REF!,0)-12,0)</f>
        <v>#REF!</v>
      </c>
      <c r="KQ163" s="14" t="e">
        <f>VLOOKUP($C163,#REF!,MATCH(KQ$4,#REF!,0)-12,0)</f>
        <v>#REF!</v>
      </c>
      <c r="KR163" s="14" t="e">
        <f>VLOOKUP($C163,#REF!,MATCH(KR$4,#REF!,0)-12,0)</f>
        <v>#REF!</v>
      </c>
      <c r="KS163" s="14" t="e">
        <f>VLOOKUP($C163,#REF!,MATCH(KS$4,#REF!,0)-12,0)</f>
        <v>#REF!</v>
      </c>
      <c r="KT163" s="14" t="e">
        <f>VLOOKUP($C163,#REF!,MATCH(KT$4,#REF!,0)-12,0)</f>
        <v>#REF!</v>
      </c>
      <c r="KU163" s="14" t="e">
        <f>VLOOKUP($C163,#REF!,MATCH(KU$4,#REF!,0)-12,0)</f>
        <v>#REF!</v>
      </c>
      <c r="KV163" s="14" t="e">
        <f>VLOOKUP($C163,#REF!,MATCH(KV$4,#REF!,0)-12,0)</f>
        <v>#REF!</v>
      </c>
      <c r="KW163" s="14" t="e">
        <f>VLOOKUP($C163,#REF!,MATCH(KW$4,#REF!,0)-12,0)</f>
        <v>#REF!</v>
      </c>
      <c r="KX163" s="14" t="e">
        <f>VLOOKUP($C163,#REF!,MATCH(KX$4,#REF!,0)-12,0)</f>
        <v>#REF!</v>
      </c>
      <c r="KY163" s="14" t="e">
        <f>VLOOKUP($C163,#REF!,MATCH(KY$4,#REF!,0)-12,0)</f>
        <v>#REF!</v>
      </c>
      <c r="KZ163" s="14" t="e">
        <f>VLOOKUP($C163,#REF!,MATCH(KZ$4,#REF!,0)-12,0)</f>
        <v>#REF!</v>
      </c>
      <c r="LA163" s="14" t="e">
        <f>VLOOKUP($C163,#REF!,MATCH(LA$4,#REF!,0)-12,0)</f>
        <v>#REF!</v>
      </c>
      <c r="LB163" s="14" t="e">
        <f>VLOOKUP($C163,#REF!,MATCH(LB$4,#REF!,0)-12,0)</f>
        <v>#REF!</v>
      </c>
      <c r="LC163" s="14" t="e">
        <f>VLOOKUP($C163,#REF!,MATCH(LC$4,#REF!,0)-12,0)</f>
        <v>#REF!</v>
      </c>
      <c r="LD163" s="14" t="e">
        <f>VLOOKUP($C163,#REF!,MATCH(LD$4,#REF!,0)-12,0)</f>
        <v>#REF!</v>
      </c>
      <c r="LE163" s="14" t="e">
        <f>VLOOKUP($C163,#REF!,MATCH(LE$4,#REF!,0)-12,0)</f>
        <v>#REF!</v>
      </c>
      <c r="LF163" s="14" t="e">
        <f>VLOOKUP($C163,#REF!,MATCH(LF$4,#REF!,0)-12,0)</f>
        <v>#REF!</v>
      </c>
      <c r="LG163" s="14" t="e">
        <f>VLOOKUP($C163,#REF!,MATCH(LG$4,#REF!,0)-12,0)</f>
        <v>#REF!</v>
      </c>
      <c r="LH163" s="14" t="e">
        <f>VLOOKUP($C163,#REF!,MATCH(LH$4,#REF!,0)-12,0)</f>
        <v>#REF!</v>
      </c>
      <c r="LI163" s="14" t="e">
        <f>VLOOKUP($C163,#REF!,MATCH(LI$4,#REF!,0)-12,0)</f>
        <v>#REF!</v>
      </c>
      <c r="LJ163" s="14" t="e">
        <f>VLOOKUP($C163,#REF!,MATCH(LJ$4,#REF!,0)-12,0)</f>
        <v>#REF!</v>
      </c>
      <c r="LK163" s="14" t="e">
        <f>VLOOKUP($C163,#REF!,MATCH(LK$4,#REF!,0)-12,0)</f>
        <v>#REF!</v>
      </c>
      <c r="LL163" s="14" t="e">
        <f>VLOOKUP($C163,#REF!,MATCH(LL$4,#REF!,0)-12,0)</f>
        <v>#REF!</v>
      </c>
      <c r="LM163" s="14" t="e">
        <f>VLOOKUP($C163,#REF!,MATCH(LM$4,#REF!,0)-12,0)</f>
        <v>#REF!</v>
      </c>
      <c r="LN163" s="14" t="e">
        <f>VLOOKUP($C163,#REF!,MATCH(LN$4,#REF!,0)-12,0)</f>
        <v>#REF!</v>
      </c>
      <c r="LO163" s="14" t="e">
        <f>VLOOKUP($C163,#REF!,MATCH(LO$4,#REF!,0)-12,0)</f>
        <v>#REF!</v>
      </c>
      <c r="LP163" s="14" t="e">
        <f>VLOOKUP($C163,#REF!,MATCH(LP$4,#REF!,0)-12,0)</f>
        <v>#REF!</v>
      </c>
      <c r="LQ163" s="14" t="e">
        <f>VLOOKUP($C163,#REF!,MATCH(LQ$4,#REF!,0)-12,0)</f>
        <v>#REF!</v>
      </c>
      <c r="LR163" s="14" t="e">
        <f>VLOOKUP($C163,#REF!,MATCH(LR$4,#REF!,0)-12,0)</f>
        <v>#REF!</v>
      </c>
      <c r="LS163" s="14" t="e">
        <f>VLOOKUP($C163,#REF!,MATCH(LS$4,#REF!,0)-12,0)</f>
        <v>#REF!</v>
      </c>
      <c r="LT163" s="14" t="e">
        <f>VLOOKUP($C163,#REF!,MATCH(LT$4,#REF!,0)-12,0)</f>
        <v>#REF!</v>
      </c>
      <c r="LU163" s="14" t="e">
        <f>VLOOKUP($C163,#REF!,MATCH(LU$4,#REF!,0)-12,0)</f>
        <v>#REF!</v>
      </c>
      <c r="LV163" s="14" t="e">
        <f>VLOOKUP($C163,#REF!,MATCH(LV$4,#REF!,0)-12,0)</f>
        <v>#REF!</v>
      </c>
      <c r="LW163" s="14" t="e">
        <f>VLOOKUP($C163,#REF!,MATCH(LW$4,#REF!,0)-12,0)</f>
        <v>#REF!</v>
      </c>
      <c r="LX163" s="14" t="e">
        <f>VLOOKUP($C163,#REF!,MATCH(LX$4,#REF!,0)-12,0)</f>
        <v>#REF!</v>
      </c>
      <c r="LY163" s="14" t="e">
        <f>VLOOKUP($C163,#REF!,MATCH(LY$4,#REF!,0)-12,0)</f>
        <v>#REF!</v>
      </c>
      <c r="LZ163" s="14" t="e">
        <f>VLOOKUP($C163,#REF!,MATCH(LZ$4,#REF!,0)-12,0)</f>
        <v>#REF!</v>
      </c>
      <c r="MA163" s="14" t="e">
        <f>VLOOKUP($C163,#REF!,MATCH(MA$4,#REF!,0)-12,0)</f>
        <v>#REF!</v>
      </c>
      <c r="MB163" s="14" t="e">
        <f>VLOOKUP($C163,#REF!,MATCH(MB$4,#REF!,0)-12,0)</f>
        <v>#REF!</v>
      </c>
      <c r="MC163" s="14" t="e">
        <f>VLOOKUP($C163,#REF!,MATCH(MC$4,#REF!,0)-12,0)</f>
        <v>#REF!</v>
      </c>
      <c r="MD163" s="14" t="e">
        <f>VLOOKUP($C163,#REF!,MATCH(MD$4,#REF!,0)-12,0)</f>
        <v>#REF!</v>
      </c>
      <c r="ME163" s="14" t="e">
        <f>VLOOKUP($C163,#REF!,MATCH(ME$4,#REF!,0)-12,0)</f>
        <v>#REF!</v>
      </c>
      <c r="MF163" s="14" t="e">
        <f>VLOOKUP($C163,#REF!,MATCH(MF$4,#REF!,0)-12,0)</f>
        <v>#REF!</v>
      </c>
      <c r="MG163" s="14" t="e">
        <f>VLOOKUP($C163,#REF!,MATCH(MG$4,#REF!,0)-12,0)</f>
        <v>#REF!</v>
      </c>
      <c r="MH163" s="14" t="e">
        <f>VLOOKUP($C163,#REF!,MATCH(MH$4,#REF!,0)-12,0)</f>
        <v>#REF!</v>
      </c>
      <c r="MI163" s="14" t="e">
        <f>VLOOKUP($C163,#REF!,MATCH(MI$4,#REF!,0)-12,0)</f>
        <v>#REF!</v>
      </c>
      <c r="MJ163" s="14" t="e">
        <f>VLOOKUP($C163,#REF!,MATCH(MJ$4,#REF!,0)-12,0)</f>
        <v>#REF!</v>
      </c>
      <c r="MK163" s="14" t="e">
        <f>VLOOKUP($C163,#REF!,MATCH(MK$4,#REF!,0)-12,0)</f>
        <v>#REF!</v>
      </c>
      <c r="ML163" s="14" t="e">
        <f>VLOOKUP($C163,#REF!,MATCH(ML$4,#REF!,0)-12,0)</f>
        <v>#REF!</v>
      </c>
      <c r="MM163" s="14" t="e">
        <f>VLOOKUP($C163,#REF!,MATCH(MM$4,#REF!,0)-12,0)</f>
        <v>#REF!</v>
      </c>
      <c r="MN163" s="14" t="e">
        <f>VLOOKUP($C163,#REF!,MATCH(MN$4,#REF!,0)-12,0)</f>
        <v>#REF!</v>
      </c>
      <c r="MO163" s="14" t="e">
        <f>VLOOKUP($C163,#REF!,MATCH(MO$4,#REF!,0)-12,0)</f>
        <v>#REF!</v>
      </c>
      <c r="MP163" s="14" t="e">
        <f>VLOOKUP($C163,#REF!,MATCH(MP$4,#REF!,0)-12,0)</f>
        <v>#REF!</v>
      </c>
      <c r="MQ163" s="14" t="e">
        <f>VLOOKUP($C163,#REF!,MATCH(MQ$4,#REF!,0)-12,0)</f>
        <v>#REF!</v>
      </c>
      <c r="MR163" s="14" t="e">
        <f>VLOOKUP($C163,#REF!,MATCH(MR$4,#REF!,0)-12,0)</f>
        <v>#REF!</v>
      </c>
      <c r="MS163" s="14" t="e">
        <f>VLOOKUP($C163,#REF!,MATCH(MS$4,#REF!,0)-12,0)</f>
        <v>#REF!</v>
      </c>
      <c r="MT163" s="14" t="e">
        <f>VLOOKUP($C163,#REF!,MATCH(MT$4,#REF!,0)-12,0)</f>
        <v>#REF!</v>
      </c>
      <c r="MU163" s="14" t="e">
        <f>VLOOKUP($C163,#REF!,MATCH(MU$4,#REF!,0)-12,0)</f>
        <v>#REF!</v>
      </c>
      <c r="MV163" s="14" t="e">
        <f>VLOOKUP($C163,#REF!,MATCH(MV$4,#REF!,0)-12,0)</f>
        <v>#REF!</v>
      </c>
      <c r="MW163" s="14" t="e">
        <f>VLOOKUP($C163,#REF!,MATCH(MW$4,#REF!,0)-12,0)</f>
        <v>#REF!</v>
      </c>
      <c r="MX163" s="14" t="e">
        <f>VLOOKUP($C163,#REF!,MATCH(MX$4,#REF!,0)-12,0)</f>
        <v>#REF!</v>
      </c>
      <c r="MY163" s="14" t="e">
        <f>VLOOKUP($C163,#REF!,MATCH(MY$4,#REF!,0)-12,0)</f>
        <v>#REF!</v>
      </c>
      <c r="MZ163" s="14" t="e">
        <f>VLOOKUP($C163,#REF!,MATCH(MZ$4,#REF!,0)-12,0)</f>
        <v>#REF!</v>
      </c>
      <c r="NA163" s="14" t="e">
        <f>VLOOKUP($C163,#REF!,MATCH(NA$4,#REF!,0)-12,0)</f>
        <v>#REF!</v>
      </c>
      <c r="NB163" s="14" t="e">
        <f>VLOOKUP($C163,#REF!,MATCH(NB$4,#REF!,0)-12,0)</f>
        <v>#REF!</v>
      </c>
      <c r="NC163" s="14" t="e">
        <f>VLOOKUP($C163,#REF!,MATCH(NC$4,#REF!,0)-12,0)</f>
        <v>#REF!</v>
      </c>
      <c r="ND163" s="14" t="e">
        <f>VLOOKUP($C163,#REF!,MATCH(ND$4,#REF!,0)-12,0)</f>
        <v>#REF!</v>
      </c>
      <c r="NE163" s="14" t="e">
        <f>VLOOKUP($C163,#REF!,MATCH(NE$4,#REF!,0)-12,0)</f>
        <v>#REF!</v>
      </c>
      <c r="NF163" s="14" t="e">
        <f>VLOOKUP($C163,#REF!,MATCH(NF$4,#REF!,0)-12,0)</f>
        <v>#REF!</v>
      </c>
      <c r="NG163" s="14" t="e">
        <f>VLOOKUP($C163,#REF!,MATCH(NG$4,#REF!,0)-12,0)</f>
        <v>#REF!</v>
      </c>
      <c r="NH163" s="14" t="e">
        <f>VLOOKUP($C163,#REF!,MATCH(NH$4,#REF!,0)-12,0)</f>
        <v>#REF!</v>
      </c>
      <c r="NI163" s="14" t="e">
        <f>VLOOKUP($C163,#REF!,MATCH(NI$4,#REF!,0)-12,0)</f>
        <v>#REF!</v>
      </c>
      <c r="NJ163" s="14" t="e">
        <f>VLOOKUP($C163,#REF!,MATCH(NJ$4,#REF!,0)-12,0)</f>
        <v>#REF!</v>
      </c>
      <c r="NK163" s="14" t="e">
        <f>VLOOKUP($C163,#REF!,MATCH(NK$4,#REF!,0)-12,0)</f>
        <v>#REF!</v>
      </c>
      <c r="NL163" s="14" t="e">
        <f>VLOOKUP($C163,#REF!,MATCH(NL$4,#REF!,0)-12,0)</f>
        <v>#REF!</v>
      </c>
      <c r="NM163" s="14" t="e">
        <f>VLOOKUP($C163,#REF!,MATCH(NM$4,#REF!,0)-12,0)</f>
        <v>#REF!</v>
      </c>
      <c r="NN163" s="14" t="e">
        <f>VLOOKUP($C163,#REF!,MATCH(NN$4,#REF!,0)-12,0)</f>
        <v>#REF!</v>
      </c>
      <c r="NO163" s="14" t="e">
        <f>VLOOKUP($C163,#REF!,MATCH(NO$4,#REF!,0)-12,0)</f>
        <v>#REF!</v>
      </c>
      <c r="NP163" s="14" t="e">
        <f>VLOOKUP($C163,#REF!,MATCH(NP$4,#REF!,0)-12,0)</f>
        <v>#REF!</v>
      </c>
      <c r="NQ163" s="14" t="e">
        <f>VLOOKUP($C163,#REF!,MATCH(NQ$4,#REF!,0)-12,0)</f>
        <v>#REF!</v>
      </c>
      <c r="NR163" s="14" t="e">
        <f>VLOOKUP($C163,#REF!,MATCH(NR$4,#REF!,0)-12,0)</f>
        <v>#REF!</v>
      </c>
      <c r="NS163" s="14" t="e">
        <f>VLOOKUP($C163,#REF!,MATCH(NS$4,#REF!,0)-12,0)</f>
        <v>#REF!</v>
      </c>
      <c r="NT163" s="14" t="e">
        <f>VLOOKUP($C163,#REF!,MATCH(NT$4,#REF!,0)-12,0)</f>
        <v>#REF!</v>
      </c>
      <c r="NU163" s="14" t="e">
        <f>VLOOKUP($C163,#REF!,MATCH(NU$4,#REF!,0)-12,0)</f>
        <v>#REF!</v>
      </c>
      <c r="NV163" s="14" t="e">
        <f>VLOOKUP($C163,#REF!,MATCH(NV$4,#REF!,0)-12,0)</f>
        <v>#REF!</v>
      </c>
      <c r="NW163" s="14" t="e">
        <f>VLOOKUP($C163,#REF!,MATCH(NW$4,#REF!,0)-12,0)</f>
        <v>#REF!</v>
      </c>
      <c r="NX163" s="14" t="e">
        <f>VLOOKUP($C163,#REF!,MATCH(NX$4,#REF!,0)-12,0)</f>
        <v>#REF!</v>
      </c>
      <c r="NY163" s="14" t="e">
        <f>VLOOKUP($C163,#REF!,MATCH(NY$4,#REF!,0)-12,0)</f>
        <v>#REF!</v>
      </c>
      <c r="NZ163" s="14" t="e">
        <f>VLOOKUP($C163,#REF!,MATCH(NZ$4,#REF!,0)-12,0)</f>
        <v>#REF!</v>
      </c>
      <c r="OA163" s="14" t="e">
        <f>VLOOKUP($C163,#REF!,MATCH(OA$4,#REF!,0)-12,0)</f>
        <v>#REF!</v>
      </c>
      <c r="OB163" s="14" t="e">
        <f>VLOOKUP($C163,#REF!,MATCH(OB$4,#REF!,0)-12,0)</f>
        <v>#REF!</v>
      </c>
      <c r="OC163" s="14" t="e">
        <f>VLOOKUP($C163,#REF!,MATCH(OC$4,#REF!,0)-12,0)</f>
        <v>#REF!</v>
      </c>
      <c r="OD163" s="14" t="e">
        <f>VLOOKUP($C163,#REF!,MATCH(OD$4,#REF!,0)-12,0)</f>
        <v>#REF!</v>
      </c>
      <c r="OE163" s="14" t="e">
        <f>VLOOKUP($C163,#REF!,MATCH(OE$4,#REF!,0)-12,0)</f>
        <v>#REF!</v>
      </c>
      <c r="OF163" s="14" t="e">
        <f>VLOOKUP($C163,#REF!,MATCH(OF$4,#REF!,0)-12,0)</f>
        <v>#REF!</v>
      </c>
      <c r="OG163" s="14" t="e">
        <f>VLOOKUP($C163,#REF!,MATCH(OG$4,#REF!,0)-12,0)</f>
        <v>#REF!</v>
      </c>
      <c r="OH163" s="14" t="e">
        <f>VLOOKUP($C163,#REF!,MATCH(OH$4,#REF!,0)-12,0)</f>
        <v>#REF!</v>
      </c>
      <c r="OI163" s="14" t="e">
        <f>VLOOKUP($C163,#REF!,MATCH(OI$4,#REF!,0)-12,0)</f>
        <v>#REF!</v>
      </c>
      <c r="OJ163" s="14" t="e">
        <f>VLOOKUP($C163,#REF!,MATCH(OJ$4,#REF!,0)-12,0)</f>
        <v>#REF!</v>
      </c>
      <c r="OK163" s="14" t="e">
        <f>VLOOKUP($C163,#REF!,MATCH(OK$4,#REF!,0)-12,0)</f>
        <v>#REF!</v>
      </c>
      <c r="OL163" s="14" t="e">
        <f>VLOOKUP($C163,#REF!,MATCH(OL$4,#REF!,0)-12,0)</f>
        <v>#REF!</v>
      </c>
      <c r="OM163" s="14" t="e">
        <f>VLOOKUP($C163,#REF!,MATCH(OM$4,#REF!,0)-12,0)</f>
        <v>#REF!</v>
      </c>
      <c r="ON163" s="14" t="e">
        <f>VLOOKUP($C163,#REF!,MATCH(ON$4,#REF!,0)-12,0)</f>
        <v>#REF!</v>
      </c>
      <c r="OO163" s="14" t="e">
        <f>VLOOKUP($C163,#REF!,MATCH(OO$4,#REF!,0)-12,0)</f>
        <v>#REF!</v>
      </c>
      <c r="OP163" s="14" t="e">
        <f>VLOOKUP($C163,#REF!,MATCH(OP$4,#REF!,0)-12,0)</f>
        <v>#REF!</v>
      </c>
      <c r="OQ163" s="14" t="e">
        <f>VLOOKUP($C163,#REF!,MATCH(OQ$4,#REF!,0)-12,0)</f>
        <v>#REF!</v>
      </c>
      <c r="OR163" s="14" t="e">
        <f>VLOOKUP($C163,#REF!,MATCH(OR$4,#REF!,0)-12,0)</f>
        <v>#REF!</v>
      </c>
      <c r="OS163" s="14" t="e">
        <f>VLOOKUP($C163,#REF!,MATCH(OS$4,#REF!,0)-12,0)</f>
        <v>#REF!</v>
      </c>
      <c r="OT163" s="14" t="e">
        <f>VLOOKUP($C163,#REF!,MATCH(OT$4,#REF!,0)-12,0)</f>
        <v>#REF!</v>
      </c>
      <c r="OU163" s="14" t="e">
        <f>VLOOKUP($C163,#REF!,MATCH(OU$4,#REF!,0)-12,0)</f>
        <v>#REF!</v>
      </c>
      <c r="OV163" s="14" t="e">
        <f>VLOOKUP($C163,#REF!,MATCH(OV$4,#REF!,0)-12,0)</f>
        <v>#REF!</v>
      </c>
      <c r="OW163" s="14" t="e">
        <f>VLOOKUP($C163,#REF!,MATCH(OW$4,#REF!,0)-12,0)</f>
        <v>#REF!</v>
      </c>
      <c r="OX163" s="14" t="e">
        <f>VLOOKUP($C163,#REF!,MATCH(OX$4,#REF!,0)-12,0)</f>
        <v>#REF!</v>
      </c>
      <c r="OY163" s="14" t="e">
        <f>VLOOKUP($C163,#REF!,MATCH(OY$4,#REF!,0)-12,0)</f>
        <v>#REF!</v>
      </c>
      <c r="OZ163" s="14" t="e">
        <f>VLOOKUP($C163,#REF!,MATCH(OZ$4,#REF!,0)-12,0)</f>
        <v>#REF!</v>
      </c>
      <c r="PA163" s="14" t="e">
        <f>VLOOKUP($C163,#REF!,MATCH(PA$4,#REF!,0)-12,0)</f>
        <v>#REF!</v>
      </c>
      <c r="PB163" s="14" t="e">
        <f>VLOOKUP($C163,#REF!,MATCH(PB$4,#REF!,0)-12,0)</f>
        <v>#REF!</v>
      </c>
      <c r="PC163" s="14" t="e">
        <f>VLOOKUP($C163,#REF!,MATCH(PC$4,#REF!,0)-12,0)</f>
        <v>#REF!</v>
      </c>
      <c r="PD163" s="14" t="e">
        <f>VLOOKUP($C163,#REF!,MATCH(PD$4,#REF!,0)-12,0)</f>
        <v>#REF!</v>
      </c>
      <c r="PE163" s="14" t="e">
        <f>VLOOKUP($C163,#REF!,MATCH(PE$4,#REF!,0)-12,0)</f>
        <v>#REF!</v>
      </c>
      <c r="PF163" s="14" t="e">
        <f>VLOOKUP($C163,#REF!,MATCH(PF$4,#REF!,0)-12,0)</f>
        <v>#REF!</v>
      </c>
      <c r="PG163" s="14" t="e">
        <f>VLOOKUP($C163,#REF!,MATCH(PG$4,#REF!,0)-12,0)</f>
        <v>#REF!</v>
      </c>
      <c r="PH163" s="14" t="e">
        <f>VLOOKUP($C163,#REF!,MATCH(PH$4,#REF!,0)-12,0)</f>
        <v>#REF!</v>
      </c>
      <c r="PI163" s="14" t="e">
        <f>VLOOKUP($C163,#REF!,MATCH(PI$4,#REF!,0)-12,0)</f>
        <v>#REF!</v>
      </c>
      <c r="PJ163" s="14" t="e">
        <f>VLOOKUP($C163,#REF!,MATCH(PJ$4,#REF!,0)-12,0)</f>
        <v>#REF!</v>
      </c>
      <c r="PK163" s="14" t="e">
        <f>VLOOKUP($C163,#REF!,MATCH(PK$4,#REF!,0)-12,0)</f>
        <v>#REF!</v>
      </c>
      <c r="PL163" s="14" t="e">
        <f>VLOOKUP($C163,#REF!,MATCH(PL$4,#REF!,0)-12,0)</f>
        <v>#REF!</v>
      </c>
      <c r="PM163" s="14" t="e">
        <f>VLOOKUP($C163,#REF!,MATCH(PM$4,#REF!,0)-12,0)</f>
        <v>#REF!</v>
      </c>
      <c r="PN163" s="14" t="e">
        <f>VLOOKUP($C163,#REF!,MATCH(PN$4,#REF!,0)-12,0)</f>
        <v>#REF!</v>
      </c>
      <c r="PO163" s="14" t="e">
        <f>VLOOKUP($C163,#REF!,MATCH(PO$4,#REF!,0)-12,0)</f>
        <v>#REF!</v>
      </c>
      <c r="PP163" s="14" t="e">
        <f>VLOOKUP($C163,#REF!,MATCH(PP$4,#REF!,0)-12,0)</f>
        <v>#REF!</v>
      </c>
      <c r="PQ163" s="14" t="e">
        <f>VLOOKUP($C163,#REF!,MATCH(PQ$4,#REF!,0)-12,0)</f>
        <v>#REF!</v>
      </c>
      <c r="PR163" s="14" t="e">
        <f>VLOOKUP($C163,#REF!,MATCH(PR$4,#REF!,0)-12,0)</f>
        <v>#REF!</v>
      </c>
      <c r="PS163" s="14" t="e">
        <f>VLOOKUP($C163,#REF!,MATCH(PS$4,#REF!,0)-12,0)</f>
        <v>#REF!</v>
      </c>
      <c r="PT163" s="14" t="e">
        <f>VLOOKUP($C163,#REF!,MATCH(PT$4,#REF!,0)-12,0)</f>
        <v>#REF!</v>
      </c>
      <c r="PU163" s="14" t="e">
        <f>VLOOKUP($C163,#REF!,MATCH(PU$4,#REF!,0)-12,0)</f>
        <v>#REF!</v>
      </c>
      <c r="PV163" s="14" t="e">
        <f>VLOOKUP($C163,#REF!,MATCH(PV$4,#REF!,0)-12,0)</f>
        <v>#REF!</v>
      </c>
      <c r="PW163" s="14" t="e">
        <f>VLOOKUP($C163,#REF!,MATCH(PW$4,#REF!,0)-12,0)</f>
        <v>#REF!</v>
      </c>
      <c r="PX163" s="14" t="e">
        <f>VLOOKUP($C163,#REF!,MATCH(PX$4,#REF!,0)-12,0)</f>
        <v>#REF!</v>
      </c>
      <c r="PY163" s="14" t="e">
        <f>VLOOKUP($C163,#REF!,MATCH(PY$4,#REF!,0)-12,0)</f>
        <v>#REF!</v>
      </c>
      <c r="PZ163" s="14" t="e">
        <f>VLOOKUP($C163,#REF!,MATCH(PZ$4,#REF!,0)-12,0)</f>
        <v>#REF!</v>
      </c>
      <c r="QA163" s="14" t="e">
        <f>VLOOKUP($C163,#REF!,MATCH(QA$4,#REF!,0)-12,0)</f>
        <v>#REF!</v>
      </c>
      <c r="QB163" s="14" t="e">
        <f>VLOOKUP($C163,#REF!,MATCH(QB$4,#REF!,0)-12,0)</f>
        <v>#REF!</v>
      </c>
      <c r="QC163" s="14" t="e">
        <f>VLOOKUP($C163,#REF!,MATCH(QC$4,#REF!,0)-12,0)</f>
        <v>#REF!</v>
      </c>
      <c r="QD163" s="14" t="e">
        <f>VLOOKUP($C163,#REF!,MATCH(QD$4,#REF!,0)-12,0)</f>
        <v>#REF!</v>
      </c>
      <c r="QE163" s="14" t="e">
        <f>VLOOKUP($C163,#REF!,MATCH(QE$4,#REF!,0)-12,0)</f>
        <v>#REF!</v>
      </c>
      <c r="QF163" s="14" t="e">
        <f>VLOOKUP($C163,#REF!,MATCH(QF$4,#REF!,0)-12,0)</f>
        <v>#REF!</v>
      </c>
      <c r="QG163" s="14" t="e">
        <f>VLOOKUP($C163,#REF!,MATCH(QG$4,#REF!,0)-12,0)</f>
        <v>#REF!</v>
      </c>
      <c r="QH163" s="14" t="e">
        <f>VLOOKUP($C163,#REF!,MATCH(QH$4,#REF!,0)-12,0)</f>
        <v>#REF!</v>
      </c>
      <c r="QI163" s="14" t="e">
        <f>VLOOKUP($C163,#REF!,MATCH(QI$4,#REF!,0)-12,0)</f>
        <v>#REF!</v>
      </c>
      <c r="QJ163" s="14" t="e">
        <f>VLOOKUP($C163,#REF!,MATCH(QJ$4,#REF!,0)-12,0)</f>
        <v>#REF!</v>
      </c>
      <c r="QK163" s="14" t="e">
        <f>VLOOKUP($C163,#REF!,MATCH(QK$4,#REF!,0)-12,0)</f>
        <v>#REF!</v>
      </c>
      <c r="QL163" s="14" t="e">
        <f>VLOOKUP($C163,#REF!,MATCH(QL$4,#REF!,0)-12,0)</f>
        <v>#REF!</v>
      </c>
      <c r="QM163" s="14" t="e">
        <f>VLOOKUP($C163,#REF!,MATCH(QM$4,#REF!,0)-12,0)</f>
        <v>#REF!</v>
      </c>
      <c r="QN163" s="14" t="e">
        <f>VLOOKUP($C163,#REF!,MATCH(QN$4,#REF!,0)-12,0)</f>
        <v>#REF!</v>
      </c>
      <c r="QO163" s="14" t="e">
        <f>VLOOKUP($C163,#REF!,MATCH(QO$4,#REF!,0)-12,0)</f>
        <v>#REF!</v>
      </c>
      <c r="QP163" s="14" t="e">
        <f>VLOOKUP($C163,#REF!,MATCH(QP$4,#REF!,0)-12,0)</f>
        <v>#REF!</v>
      </c>
      <c r="QQ163" s="14" t="e">
        <f>VLOOKUP($C163,#REF!,MATCH(QQ$4,#REF!,0)-12,0)</f>
        <v>#REF!</v>
      </c>
      <c r="QR163" s="14" t="e">
        <f>VLOOKUP($C163,#REF!,MATCH(QR$4,#REF!,0)-12,0)</f>
        <v>#REF!</v>
      </c>
      <c r="QS163" s="14" t="e">
        <f>VLOOKUP($C163,#REF!,MATCH(QS$4,#REF!,0)-12,0)</f>
        <v>#REF!</v>
      </c>
      <c r="QT163" s="14" t="e">
        <f>VLOOKUP($C163,#REF!,MATCH(QT$4,#REF!,0)-12,0)</f>
        <v>#REF!</v>
      </c>
      <c r="QU163" s="14" t="e">
        <f>VLOOKUP($C163,#REF!,MATCH(QU$4,#REF!,0)-12,0)</f>
        <v>#REF!</v>
      </c>
      <c r="QV163" s="14" t="e">
        <f>VLOOKUP($C163,#REF!,MATCH(QV$4,#REF!,0)-12,0)</f>
        <v>#REF!</v>
      </c>
      <c r="QW163" s="14" t="e">
        <f>VLOOKUP($C163,#REF!,MATCH(QW$4,#REF!,0)-12,0)</f>
        <v>#REF!</v>
      </c>
      <c r="QX163" s="14" t="e">
        <f>VLOOKUP($C163,#REF!,MATCH(QX$4,#REF!,0)-12,0)</f>
        <v>#REF!</v>
      </c>
      <c r="QY163" s="14" t="e">
        <f>VLOOKUP($C163,#REF!,MATCH(QY$4,#REF!,0)-12,0)</f>
        <v>#REF!</v>
      </c>
      <c r="QZ163" s="14"/>
      <c r="RA163" s="14"/>
      <c r="RB163" s="5"/>
      <c r="RC163" s="5"/>
      <c r="RD163" s="6"/>
      <c r="RE163" s="6"/>
      <c r="RF163" s="6"/>
    </row>
    <row r="164" spans="1:474" ht="18" customHeight="1">
      <c r="A164" s="41" t="s">
        <v>334</v>
      </c>
      <c r="B164" s="42" t="s">
        <v>173</v>
      </c>
      <c r="C164" s="42" t="s">
        <v>502</v>
      </c>
      <c r="D164" s="42" t="s">
        <v>503</v>
      </c>
      <c r="E164" s="42"/>
      <c r="F164" s="42"/>
      <c r="G164" s="42"/>
      <c r="H164" s="42" t="s">
        <v>175</v>
      </c>
      <c r="I164" s="42" t="s">
        <v>396</v>
      </c>
      <c r="J164" s="42"/>
      <c r="K164" s="43" t="s">
        <v>66</v>
      </c>
      <c r="L164" s="19">
        <v>0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>
        <v>0</v>
      </c>
      <c r="AI164" s="19">
        <v>0</v>
      </c>
      <c r="AJ164" s="19">
        <v>0</v>
      </c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>
        <v>0</v>
      </c>
      <c r="AS164" s="19">
        <v>0</v>
      </c>
      <c r="AT164" s="19">
        <v>0</v>
      </c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>
        <v>0</v>
      </c>
      <c r="BC164" s="19">
        <v>0</v>
      </c>
      <c r="BD164" s="19">
        <v>0</v>
      </c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>
        <v>0</v>
      </c>
      <c r="BM164" s="19">
        <v>0</v>
      </c>
      <c r="BN164" s="19">
        <v>0</v>
      </c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>
        <v>0</v>
      </c>
      <c r="BW164" s="19">
        <v>0</v>
      </c>
      <c r="BX164" s="19">
        <v>0</v>
      </c>
      <c r="BY164" s="19">
        <v>0</v>
      </c>
      <c r="BZ164" s="19">
        <v>0</v>
      </c>
      <c r="CA164" s="19">
        <v>0</v>
      </c>
      <c r="CB164" s="19">
        <v>0</v>
      </c>
      <c r="CC164" s="19">
        <v>0</v>
      </c>
      <c r="CD164" s="19">
        <v>0</v>
      </c>
      <c r="CE164" s="19">
        <v>0</v>
      </c>
      <c r="CF164" s="19">
        <v>0</v>
      </c>
      <c r="CG164" s="19">
        <v>0</v>
      </c>
      <c r="CH164" s="19">
        <v>0</v>
      </c>
      <c r="CI164" s="19">
        <v>0</v>
      </c>
      <c r="CJ164" s="19">
        <v>0</v>
      </c>
      <c r="CK164" s="19">
        <v>0</v>
      </c>
      <c r="CL164" s="19">
        <v>0</v>
      </c>
      <c r="CM164" s="19">
        <v>0</v>
      </c>
      <c r="CN164" s="19">
        <v>0</v>
      </c>
      <c r="CO164" s="19">
        <v>0</v>
      </c>
      <c r="CP164" s="19">
        <v>0</v>
      </c>
      <c r="CQ164" s="19">
        <v>0</v>
      </c>
      <c r="CR164" s="19">
        <v>0</v>
      </c>
      <c r="CS164" s="19">
        <v>0</v>
      </c>
      <c r="CT164" s="19">
        <v>0</v>
      </c>
      <c r="CU164" s="19">
        <v>0</v>
      </c>
      <c r="CV164" s="19">
        <v>0</v>
      </c>
      <c r="CW164" s="19">
        <v>0</v>
      </c>
      <c r="CX164" s="19">
        <v>0</v>
      </c>
      <c r="CY164" s="19">
        <v>0</v>
      </c>
      <c r="CZ164" s="19">
        <v>0</v>
      </c>
      <c r="DA164" s="19">
        <v>0</v>
      </c>
      <c r="DB164" s="19">
        <v>0</v>
      </c>
      <c r="DC164" s="19">
        <v>0</v>
      </c>
      <c r="DD164" s="19">
        <v>0</v>
      </c>
      <c r="DE164" s="19">
        <v>0</v>
      </c>
      <c r="DF164" s="19">
        <v>0</v>
      </c>
      <c r="DG164" s="19">
        <v>0</v>
      </c>
      <c r="DH164" s="19">
        <v>0</v>
      </c>
      <c r="DI164" s="19">
        <v>0</v>
      </c>
      <c r="DJ164" s="19">
        <v>0</v>
      </c>
      <c r="DK164" s="19">
        <v>0</v>
      </c>
      <c r="DL164" s="19">
        <v>0</v>
      </c>
      <c r="DM164" s="19">
        <v>0</v>
      </c>
      <c r="DN164" s="19">
        <v>0</v>
      </c>
      <c r="DO164" s="19">
        <v>0</v>
      </c>
      <c r="DP164" s="19">
        <v>0</v>
      </c>
      <c r="DQ164" s="19">
        <v>0</v>
      </c>
      <c r="DR164" s="19">
        <v>0</v>
      </c>
      <c r="DS164" s="19">
        <v>0</v>
      </c>
      <c r="DT164" s="19">
        <v>0</v>
      </c>
      <c r="DU164" s="19">
        <v>0</v>
      </c>
      <c r="DV164" s="19">
        <v>0</v>
      </c>
      <c r="DW164" s="19">
        <v>0</v>
      </c>
      <c r="DX164" s="19">
        <v>0</v>
      </c>
      <c r="DY164" s="19">
        <v>0</v>
      </c>
      <c r="DZ164" s="19">
        <v>0</v>
      </c>
      <c r="EA164" s="19">
        <v>0</v>
      </c>
      <c r="EB164" s="19">
        <v>0</v>
      </c>
      <c r="EC164" s="19">
        <v>0</v>
      </c>
      <c r="ED164" s="19">
        <v>0</v>
      </c>
      <c r="EE164" s="19">
        <v>0</v>
      </c>
      <c r="EF164" s="19">
        <v>0</v>
      </c>
      <c r="EG164" s="19">
        <v>0</v>
      </c>
      <c r="EH164" s="19">
        <v>0</v>
      </c>
      <c r="EI164" s="19">
        <v>0</v>
      </c>
      <c r="EJ164" s="19">
        <v>0</v>
      </c>
      <c r="EK164" s="19">
        <v>0</v>
      </c>
      <c r="EL164" s="19">
        <v>0</v>
      </c>
      <c r="EM164" s="19">
        <v>0</v>
      </c>
      <c r="EN164" s="19">
        <v>0</v>
      </c>
      <c r="EO164" s="19">
        <v>0</v>
      </c>
      <c r="EP164" s="19">
        <v>0</v>
      </c>
      <c r="EQ164" s="19">
        <v>0</v>
      </c>
      <c r="ER164" s="19">
        <v>0</v>
      </c>
      <c r="ES164" s="19">
        <v>0</v>
      </c>
      <c r="ET164" s="19">
        <v>0</v>
      </c>
      <c r="EU164" s="19">
        <v>0</v>
      </c>
      <c r="EV164" s="19">
        <v>0</v>
      </c>
      <c r="EW164" s="19">
        <v>0</v>
      </c>
      <c r="EX164" s="19">
        <v>0</v>
      </c>
      <c r="EY164" s="19">
        <v>0</v>
      </c>
      <c r="EZ164" s="19">
        <v>0</v>
      </c>
      <c r="FA164" s="19">
        <v>0</v>
      </c>
      <c r="FB164" s="19">
        <v>0</v>
      </c>
      <c r="FC164" s="19">
        <v>0</v>
      </c>
      <c r="FD164" s="19">
        <v>0</v>
      </c>
      <c r="FE164" s="19">
        <v>0</v>
      </c>
      <c r="FF164" s="19">
        <v>0</v>
      </c>
      <c r="FG164" s="19">
        <v>0</v>
      </c>
      <c r="FH164" s="19">
        <v>0</v>
      </c>
      <c r="FI164" s="19">
        <v>0</v>
      </c>
      <c r="FJ164" s="19">
        <v>0</v>
      </c>
      <c r="FK164" s="19">
        <v>0</v>
      </c>
      <c r="FL164" s="19">
        <v>0</v>
      </c>
      <c r="FM164" s="19">
        <v>0</v>
      </c>
      <c r="FN164" s="19">
        <v>0</v>
      </c>
      <c r="FO164" s="19">
        <v>0</v>
      </c>
      <c r="FP164" s="19">
        <v>0</v>
      </c>
      <c r="FQ164" s="19">
        <v>0</v>
      </c>
      <c r="FR164" s="19">
        <v>0</v>
      </c>
      <c r="FS164" s="19">
        <v>0</v>
      </c>
      <c r="FT164" s="19">
        <v>0</v>
      </c>
      <c r="FU164" s="19">
        <v>0</v>
      </c>
      <c r="FV164" s="19">
        <v>0</v>
      </c>
      <c r="FW164" s="19">
        <v>0</v>
      </c>
      <c r="FX164" s="19">
        <v>0</v>
      </c>
      <c r="FY164" s="19">
        <v>0</v>
      </c>
      <c r="FZ164" s="19">
        <v>0</v>
      </c>
      <c r="GA164" s="19">
        <v>0</v>
      </c>
      <c r="GB164" s="19">
        <v>0</v>
      </c>
      <c r="GC164" s="19">
        <v>0</v>
      </c>
      <c r="GD164" s="19">
        <v>0</v>
      </c>
      <c r="GE164" s="19">
        <v>0</v>
      </c>
      <c r="GF164" s="19">
        <v>0</v>
      </c>
      <c r="GG164" s="19">
        <v>0</v>
      </c>
      <c r="GH164" s="19">
        <v>0</v>
      </c>
      <c r="GI164" s="19">
        <v>0</v>
      </c>
      <c r="GJ164" s="19">
        <v>0</v>
      </c>
      <c r="GK164" s="19">
        <v>0</v>
      </c>
      <c r="GL164" s="19">
        <v>0</v>
      </c>
      <c r="GM164" s="19">
        <v>0</v>
      </c>
      <c r="GN164" s="19">
        <v>0</v>
      </c>
      <c r="GO164" s="19">
        <v>0</v>
      </c>
      <c r="GP164" s="19">
        <v>0</v>
      </c>
      <c r="GQ164" s="19">
        <v>0</v>
      </c>
      <c r="GR164" s="19">
        <v>0</v>
      </c>
      <c r="GS164" s="19">
        <v>0</v>
      </c>
      <c r="GT164" s="19">
        <v>0</v>
      </c>
      <c r="GU164" s="19">
        <v>0</v>
      </c>
      <c r="GV164" s="19">
        <v>0</v>
      </c>
      <c r="GW164" s="19">
        <v>0</v>
      </c>
      <c r="GX164" s="19">
        <v>0</v>
      </c>
      <c r="GY164" s="19">
        <v>0</v>
      </c>
      <c r="GZ164" s="19">
        <v>0</v>
      </c>
      <c r="HA164" s="19">
        <v>0</v>
      </c>
      <c r="HB164" s="19">
        <v>0</v>
      </c>
      <c r="HC164" s="19">
        <v>0</v>
      </c>
      <c r="HD164" s="19">
        <v>0</v>
      </c>
      <c r="HE164" s="19">
        <v>0</v>
      </c>
      <c r="HF164" s="19">
        <v>0</v>
      </c>
      <c r="HG164" s="19">
        <v>0</v>
      </c>
      <c r="HH164" s="19">
        <v>0</v>
      </c>
      <c r="HI164" s="19">
        <v>0</v>
      </c>
      <c r="HJ164" s="19">
        <v>0</v>
      </c>
      <c r="HK164" s="19">
        <v>0</v>
      </c>
      <c r="HL164" s="19">
        <v>0</v>
      </c>
      <c r="HM164" s="19">
        <v>0</v>
      </c>
      <c r="HN164" s="19">
        <v>0</v>
      </c>
      <c r="HO164" s="19">
        <v>0</v>
      </c>
      <c r="HP164" s="19">
        <v>0</v>
      </c>
      <c r="HQ164" s="19">
        <v>0</v>
      </c>
      <c r="HR164" s="19">
        <v>0</v>
      </c>
      <c r="HS164" s="19">
        <v>0</v>
      </c>
      <c r="HT164" s="19">
        <v>0</v>
      </c>
      <c r="HU164" s="19">
        <v>0</v>
      </c>
      <c r="HV164" s="19">
        <v>0</v>
      </c>
      <c r="HW164" s="19">
        <v>0</v>
      </c>
      <c r="HX164" s="19">
        <v>0</v>
      </c>
      <c r="HY164" s="19">
        <v>0</v>
      </c>
      <c r="HZ164" s="19">
        <v>0</v>
      </c>
      <c r="IA164" s="19">
        <v>0</v>
      </c>
      <c r="IB164" s="19">
        <v>0</v>
      </c>
      <c r="IC164" s="19">
        <v>0</v>
      </c>
      <c r="ID164" s="19">
        <v>0</v>
      </c>
      <c r="IE164" s="19">
        <v>0</v>
      </c>
      <c r="IF164" s="19">
        <v>0</v>
      </c>
      <c r="IG164" s="19">
        <v>0</v>
      </c>
      <c r="IH164" s="19">
        <v>0</v>
      </c>
      <c r="II164" s="19">
        <v>0</v>
      </c>
      <c r="IJ164" s="19">
        <v>0</v>
      </c>
      <c r="IK164" s="19">
        <v>0</v>
      </c>
      <c r="IL164" s="19">
        <v>0</v>
      </c>
      <c r="IM164" s="19">
        <v>0</v>
      </c>
      <c r="IN164" s="19">
        <v>0</v>
      </c>
      <c r="IO164" s="19">
        <v>0</v>
      </c>
      <c r="IP164" s="19">
        <v>0</v>
      </c>
      <c r="IQ164" s="19">
        <v>0</v>
      </c>
      <c r="IR164" s="19">
        <v>0</v>
      </c>
      <c r="IS164" s="19">
        <v>0</v>
      </c>
      <c r="IT164" s="19">
        <v>0</v>
      </c>
      <c r="IU164" s="19">
        <v>0</v>
      </c>
      <c r="IV164" s="19">
        <v>0</v>
      </c>
      <c r="IW164" s="19">
        <v>0</v>
      </c>
      <c r="IX164" s="19">
        <v>0</v>
      </c>
      <c r="IY164" s="19">
        <v>0</v>
      </c>
      <c r="IZ164" s="19">
        <v>0</v>
      </c>
      <c r="JA164" s="19">
        <v>0</v>
      </c>
      <c r="JB164" s="19">
        <v>0</v>
      </c>
      <c r="JC164" s="19">
        <v>0</v>
      </c>
      <c r="JD164" s="19">
        <v>0</v>
      </c>
      <c r="JE164" s="19">
        <v>0</v>
      </c>
      <c r="JF164" s="19">
        <v>0</v>
      </c>
      <c r="JG164" s="19">
        <v>0</v>
      </c>
      <c r="JH164" s="19">
        <v>0</v>
      </c>
      <c r="JI164" s="19">
        <v>0</v>
      </c>
      <c r="JJ164" s="19">
        <v>0</v>
      </c>
      <c r="JK164" s="19">
        <v>0</v>
      </c>
      <c r="JL164" s="19">
        <v>0</v>
      </c>
      <c r="JM164" s="19">
        <v>0</v>
      </c>
      <c r="JN164" s="19">
        <v>0</v>
      </c>
      <c r="JO164" s="19">
        <v>0</v>
      </c>
      <c r="JP164" s="19">
        <v>0</v>
      </c>
      <c r="JQ164" s="19">
        <v>0</v>
      </c>
      <c r="JR164" s="19">
        <v>0</v>
      </c>
      <c r="JS164" s="19">
        <v>0</v>
      </c>
      <c r="JT164" s="19">
        <v>0</v>
      </c>
      <c r="JU164" s="19">
        <v>0</v>
      </c>
      <c r="JV164" s="19">
        <v>0</v>
      </c>
      <c r="JW164" s="19">
        <v>0</v>
      </c>
      <c r="JX164" s="19">
        <v>0</v>
      </c>
      <c r="JY164" s="19">
        <v>0</v>
      </c>
      <c r="JZ164" s="19">
        <v>0</v>
      </c>
      <c r="KA164" s="19">
        <v>0</v>
      </c>
      <c r="KB164" s="19">
        <v>0</v>
      </c>
      <c r="KC164" s="19">
        <v>0</v>
      </c>
      <c r="KD164" s="19">
        <v>0</v>
      </c>
      <c r="KE164" s="19">
        <v>0</v>
      </c>
      <c r="KF164" s="19">
        <v>0</v>
      </c>
      <c r="KG164" s="19">
        <v>0</v>
      </c>
      <c r="KH164" s="19">
        <v>0</v>
      </c>
      <c r="KI164" s="19">
        <v>0</v>
      </c>
      <c r="KJ164" s="19">
        <v>0</v>
      </c>
      <c r="KK164" s="19">
        <v>0</v>
      </c>
      <c r="KL164" s="19">
        <v>0</v>
      </c>
      <c r="KM164" s="19">
        <v>0</v>
      </c>
      <c r="KN164" s="19">
        <v>0</v>
      </c>
      <c r="KO164" s="19">
        <v>0</v>
      </c>
      <c r="KP164" s="19">
        <v>0</v>
      </c>
      <c r="KQ164" s="19">
        <v>0</v>
      </c>
      <c r="KR164" s="19">
        <v>0</v>
      </c>
      <c r="KS164" s="19">
        <v>0</v>
      </c>
      <c r="KT164" s="19">
        <v>0</v>
      </c>
      <c r="KU164" s="19">
        <v>0</v>
      </c>
      <c r="KV164" s="19">
        <v>0</v>
      </c>
      <c r="KW164" s="19">
        <v>0</v>
      </c>
      <c r="KX164" s="19">
        <v>0</v>
      </c>
      <c r="KY164" s="19">
        <v>0</v>
      </c>
      <c r="KZ164" s="19">
        <v>0</v>
      </c>
      <c r="LA164" s="19">
        <v>0</v>
      </c>
      <c r="LB164" s="19">
        <v>0</v>
      </c>
      <c r="LC164" s="19">
        <v>0</v>
      </c>
      <c r="LD164" s="19">
        <v>0</v>
      </c>
      <c r="LE164" s="19">
        <v>0</v>
      </c>
      <c r="LF164" s="19">
        <v>0</v>
      </c>
      <c r="LG164" s="19">
        <v>0</v>
      </c>
      <c r="LH164" s="19">
        <v>0</v>
      </c>
      <c r="LI164" s="19">
        <v>0</v>
      </c>
      <c r="LJ164" s="19">
        <v>0</v>
      </c>
      <c r="LK164" s="19">
        <v>0</v>
      </c>
      <c r="LL164" s="19">
        <v>0</v>
      </c>
      <c r="LM164" s="19">
        <v>0</v>
      </c>
      <c r="LN164" s="19">
        <v>0</v>
      </c>
      <c r="LO164" s="19">
        <v>0</v>
      </c>
      <c r="LP164" s="19">
        <v>0</v>
      </c>
      <c r="LQ164" s="19">
        <v>0</v>
      </c>
      <c r="LR164" s="19">
        <v>0</v>
      </c>
      <c r="LS164" s="19">
        <v>0</v>
      </c>
      <c r="LT164" s="19">
        <v>0</v>
      </c>
      <c r="LU164" s="19">
        <v>0</v>
      </c>
      <c r="LV164" s="19">
        <v>0</v>
      </c>
      <c r="LW164" s="19">
        <v>0</v>
      </c>
      <c r="LX164" s="19">
        <v>0</v>
      </c>
      <c r="LY164" s="19">
        <v>0</v>
      </c>
      <c r="LZ164" s="19">
        <v>0</v>
      </c>
      <c r="MA164" s="19">
        <v>0</v>
      </c>
      <c r="MB164" s="19">
        <v>0</v>
      </c>
      <c r="MC164" s="19">
        <v>0</v>
      </c>
      <c r="MD164" s="19">
        <v>0</v>
      </c>
      <c r="ME164" s="19">
        <v>0</v>
      </c>
      <c r="MF164" s="19">
        <v>0</v>
      </c>
      <c r="MG164" s="19">
        <v>0</v>
      </c>
      <c r="MH164" s="19">
        <v>0</v>
      </c>
      <c r="MI164" s="19">
        <v>0</v>
      </c>
      <c r="MJ164" s="19">
        <v>0</v>
      </c>
      <c r="MK164" s="19">
        <v>0</v>
      </c>
      <c r="ML164" s="19">
        <v>0</v>
      </c>
      <c r="MM164" s="19">
        <v>0</v>
      </c>
      <c r="MN164" s="19">
        <v>0</v>
      </c>
      <c r="MO164" s="19">
        <v>0</v>
      </c>
      <c r="MP164" s="19">
        <v>0</v>
      </c>
      <c r="MQ164" s="19">
        <v>0</v>
      </c>
      <c r="MR164" s="19">
        <v>0</v>
      </c>
      <c r="MS164" s="19">
        <v>0</v>
      </c>
      <c r="MT164" s="19">
        <v>0</v>
      </c>
      <c r="MU164" s="19">
        <v>0</v>
      </c>
      <c r="MV164" s="19">
        <v>0</v>
      </c>
      <c r="MW164" s="19">
        <v>0</v>
      </c>
      <c r="MX164" s="19">
        <v>0</v>
      </c>
      <c r="MY164" s="19">
        <v>0</v>
      </c>
      <c r="MZ164" s="19">
        <v>0</v>
      </c>
      <c r="NA164" s="19">
        <v>0</v>
      </c>
      <c r="NB164" s="19">
        <v>0</v>
      </c>
      <c r="NC164" s="19">
        <v>0</v>
      </c>
      <c r="ND164" s="19">
        <v>0</v>
      </c>
      <c r="NE164" s="19">
        <v>0</v>
      </c>
      <c r="NF164" s="19">
        <v>0</v>
      </c>
      <c r="NG164" s="19">
        <v>0</v>
      </c>
      <c r="NH164" s="19">
        <v>0</v>
      </c>
      <c r="NI164" s="19">
        <v>0</v>
      </c>
      <c r="NJ164" s="19">
        <v>0</v>
      </c>
      <c r="NK164" s="19">
        <v>0</v>
      </c>
      <c r="NL164" s="19">
        <v>0</v>
      </c>
      <c r="NM164" s="19">
        <v>0</v>
      </c>
      <c r="NN164" s="19">
        <v>0</v>
      </c>
      <c r="NO164" s="19">
        <v>0</v>
      </c>
      <c r="NP164" s="19">
        <v>0</v>
      </c>
      <c r="NQ164" s="19">
        <v>0</v>
      </c>
      <c r="NR164" s="19">
        <v>0</v>
      </c>
      <c r="NS164" s="19">
        <v>0</v>
      </c>
      <c r="NT164" s="19">
        <v>0</v>
      </c>
      <c r="NU164" s="19">
        <v>0</v>
      </c>
      <c r="NV164" s="19">
        <v>0</v>
      </c>
      <c r="NW164" s="19">
        <v>0</v>
      </c>
      <c r="NX164" s="19">
        <v>0</v>
      </c>
      <c r="NY164" s="19">
        <v>0</v>
      </c>
      <c r="NZ164" s="19">
        <v>0</v>
      </c>
      <c r="OA164" s="19">
        <v>0</v>
      </c>
      <c r="OB164" s="19">
        <v>0</v>
      </c>
      <c r="OC164" s="19">
        <v>0</v>
      </c>
      <c r="OD164" s="19">
        <v>0</v>
      </c>
      <c r="OE164" s="19">
        <v>0</v>
      </c>
      <c r="OF164" s="19">
        <v>0</v>
      </c>
      <c r="OG164" s="19">
        <v>0</v>
      </c>
      <c r="OH164" s="19">
        <v>0</v>
      </c>
      <c r="OI164" s="19">
        <v>0</v>
      </c>
      <c r="OJ164" s="19">
        <v>0</v>
      </c>
      <c r="OK164" s="19">
        <v>0</v>
      </c>
      <c r="OL164" s="19">
        <v>0</v>
      </c>
      <c r="OM164" s="19">
        <v>0</v>
      </c>
      <c r="ON164" s="19">
        <v>0</v>
      </c>
      <c r="OO164" s="19">
        <v>0</v>
      </c>
      <c r="OP164" s="19">
        <v>0</v>
      </c>
      <c r="OQ164" s="19">
        <v>0</v>
      </c>
      <c r="OR164" s="19">
        <v>0</v>
      </c>
      <c r="OS164" s="19">
        <v>0</v>
      </c>
      <c r="OT164" s="19">
        <v>0</v>
      </c>
      <c r="OU164" s="19">
        <v>0</v>
      </c>
      <c r="OV164" s="19">
        <v>0</v>
      </c>
      <c r="OW164" s="19">
        <v>0</v>
      </c>
      <c r="OX164" s="19">
        <v>0</v>
      </c>
      <c r="OY164" s="19">
        <v>0</v>
      </c>
      <c r="OZ164" s="19">
        <v>0</v>
      </c>
      <c r="PA164" s="19">
        <v>0</v>
      </c>
      <c r="PB164" s="19">
        <v>0</v>
      </c>
      <c r="PC164" s="19">
        <v>0</v>
      </c>
      <c r="PD164" s="19">
        <v>0</v>
      </c>
      <c r="PE164" s="19">
        <v>0</v>
      </c>
      <c r="PF164" s="19">
        <v>0</v>
      </c>
      <c r="PG164" s="19">
        <v>0</v>
      </c>
      <c r="PH164" s="19">
        <v>0</v>
      </c>
      <c r="PI164" s="19">
        <v>0</v>
      </c>
      <c r="PJ164" s="19">
        <v>0</v>
      </c>
      <c r="PK164" s="19">
        <v>0</v>
      </c>
      <c r="PL164" s="19">
        <v>0</v>
      </c>
      <c r="PM164" s="19">
        <v>0</v>
      </c>
      <c r="PN164" s="19">
        <v>0</v>
      </c>
      <c r="PO164" s="19">
        <v>0</v>
      </c>
      <c r="PP164" s="19">
        <v>0</v>
      </c>
      <c r="PQ164" s="19">
        <v>0</v>
      </c>
      <c r="PR164" s="19">
        <v>0</v>
      </c>
      <c r="PS164" s="19">
        <v>0</v>
      </c>
      <c r="PT164" s="19">
        <v>0</v>
      </c>
      <c r="PU164" s="19">
        <v>0</v>
      </c>
      <c r="PV164" s="19">
        <v>0</v>
      </c>
      <c r="PW164" s="19">
        <v>0</v>
      </c>
      <c r="PX164" s="19">
        <v>0</v>
      </c>
      <c r="PY164" s="19">
        <v>0</v>
      </c>
      <c r="PZ164" s="19">
        <v>0</v>
      </c>
      <c r="QA164" s="19">
        <v>0</v>
      </c>
      <c r="QB164" s="19">
        <v>0</v>
      </c>
      <c r="QC164" s="19">
        <v>0</v>
      </c>
      <c r="QD164" s="19">
        <v>0</v>
      </c>
      <c r="QE164" s="19">
        <v>0</v>
      </c>
      <c r="QF164" s="19">
        <v>0</v>
      </c>
      <c r="QG164" s="19">
        <v>0</v>
      </c>
      <c r="QH164" s="19">
        <v>0</v>
      </c>
      <c r="QI164" s="19">
        <v>0</v>
      </c>
      <c r="QJ164" s="19">
        <v>0</v>
      </c>
      <c r="QK164" s="19">
        <v>0</v>
      </c>
      <c r="QL164" s="19">
        <v>0</v>
      </c>
      <c r="QM164" s="19">
        <v>0</v>
      </c>
      <c r="QN164" s="19">
        <v>0</v>
      </c>
      <c r="QO164" s="19">
        <v>0</v>
      </c>
      <c r="QP164" s="19">
        <v>0</v>
      </c>
      <c r="QQ164" s="19">
        <v>0</v>
      </c>
      <c r="QR164" s="19">
        <v>0</v>
      </c>
      <c r="QS164" s="19">
        <v>0</v>
      </c>
      <c r="QT164" s="19">
        <v>0</v>
      </c>
      <c r="QU164" s="19">
        <v>0</v>
      </c>
      <c r="QV164" s="19">
        <v>0</v>
      </c>
      <c r="QW164" s="19">
        <v>0</v>
      </c>
      <c r="QX164" s="19">
        <v>0</v>
      </c>
      <c r="QY164" s="19">
        <v>0</v>
      </c>
      <c r="QZ164" s="19"/>
      <c r="RA164" s="19"/>
      <c r="RB164" s="5">
        <f>QY164</f>
        <v>0</v>
      </c>
      <c r="RC164" s="5"/>
      <c r="RD164" s="6"/>
      <c r="RE164" s="6"/>
      <c r="RF164" s="6"/>
    </row>
    <row r="165" spans="1:474" ht="18" customHeight="1">
      <c r="A165" s="44" t="s">
        <v>334</v>
      </c>
      <c r="B165" s="45" t="s">
        <v>178</v>
      </c>
      <c r="C165" s="45" t="s">
        <v>330</v>
      </c>
      <c r="D165" s="45" t="s">
        <v>504</v>
      </c>
      <c r="E165" s="46" t="s">
        <v>180</v>
      </c>
      <c r="F165" s="45" t="s">
        <v>499</v>
      </c>
      <c r="G165" s="45" t="s">
        <v>505</v>
      </c>
      <c r="H165" s="45" t="s">
        <v>181</v>
      </c>
      <c r="I165" s="45" t="s">
        <v>396</v>
      </c>
      <c r="J165" s="45"/>
      <c r="K165" s="47" t="s">
        <v>397</v>
      </c>
      <c r="L165" s="21">
        <v>4339036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1">
        <v>0</v>
      </c>
      <c r="AZ165" s="21">
        <v>0</v>
      </c>
      <c r="BA165" s="21">
        <v>0</v>
      </c>
      <c r="BB165" s="21">
        <v>0</v>
      </c>
      <c r="BC165" s="21">
        <v>0</v>
      </c>
      <c r="BD165" s="21">
        <v>0</v>
      </c>
      <c r="BE165" s="21">
        <v>0</v>
      </c>
      <c r="BF165" s="21">
        <v>0</v>
      </c>
      <c r="BG165" s="21">
        <v>0</v>
      </c>
      <c r="BH165" s="21">
        <v>0</v>
      </c>
      <c r="BI165" s="21">
        <v>0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0</v>
      </c>
      <c r="CF165" s="21">
        <v>0</v>
      </c>
      <c r="CG165" s="21">
        <v>0</v>
      </c>
      <c r="CH165" s="21">
        <v>0</v>
      </c>
      <c r="CI165" s="21">
        <v>0</v>
      </c>
      <c r="CJ165" s="21">
        <v>0</v>
      </c>
      <c r="CK165" s="21">
        <v>0</v>
      </c>
      <c r="CL165" s="21">
        <v>0</v>
      </c>
      <c r="CM165" s="21">
        <v>0</v>
      </c>
      <c r="CN165" s="21">
        <v>0</v>
      </c>
      <c r="CO165" s="21">
        <v>0</v>
      </c>
      <c r="CP165" s="21">
        <v>0</v>
      </c>
      <c r="CQ165" s="21">
        <v>0</v>
      </c>
      <c r="CR165" s="21">
        <v>0</v>
      </c>
      <c r="CS165" s="21">
        <v>0</v>
      </c>
      <c r="CT165" s="21">
        <v>0</v>
      </c>
      <c r="CU165" s="21">
        <v>0</v>
      </c>
      <c r="CV165" s="21">
        <v>0</v>
      </c>
      <c r="CW165" s="21">
        <v>0</v>
      </c>
      <c r="CX165" s="21">
        <v>0</v>
      </c>
      <c r="CY165" s="21">
        <v>0</v>
      </c>
      <c r="CZ165" s="21">
        <v>0</v>
      </c>
      <c r="DA165" s="21">
        <v>0</v>
      </c>
      <c r="DB165" s="21">
        <v>0</v>
      </c>
      <c r="DC165" s="21">
        <v>0</v>
      </c>
      <c r="DD165" s="21">
        <v>0</v>
      </c>
      <c r="DE165" s="21">
        <v>0</v>
      </c>
      <c r="DF165" s="21">
        <v>0</v>
      </c>
      <c r="DG165" s="21">
        <v>0</v>
      </c>
      <c r="DH165" s="21">
        <v>0</v>
      </c>
      <c r="DI165" s="21">
        <v>0</v>
      </c>
      <c r="DJ165" s="21">
        <v>0</v>
      </c>
      <c r="DK165" s="21">
        <v>0</v>
      </c>
      <c r="DL165" s="21">
        <v>0</v>
      </c>
      <c r="DM165" s="21">
        <v>0</v>
      </c>
      <c r="DN165" s="21">
        <v>0</v>
      </c>
      <c r="DO165" s="21">
        <v>0</v>
      </c>
      <c r="DP165" s="21">
        <v>0</v>
      </c>
      <c r="DQ165" s="21">
        <v>0</v>
      </c>
      <c r="DR165" s="21">
        <v>0</v>
      </c>
      <c r="DS165" s="21">
        <v>0</v>
      </c>
      <c r="DT165" s="21">
        <v>0</v>
      </c>
      <c r="DU165" s="21">
        <v>0</v>
      </c>
      <c r="DV165" s="21">
        <v>0</v>
      </c>
      <c r="DW165" s="21">
        <v>0</v>
      </c>
      <c r="DX165" s="21">
        <v>0</v>
      </c>
      <c r="DY165" s="21">
        <v>0</v>
      </c>
      <c r="DZ165" s="21">
        <v>0</v>
      </c>
      <c r="EA165" s="21">
        <v>0</v>
      </c>
      <c r="EB165" s="21">
        <v>0</v>
      </c>
      <c r="EC165" s="21">
        <v>0</v>
      </c>
      <c r="ED165" s="21">
        <v>0</v>
      </c>
      <c r="EE165" s="21">
        <v>0</v>
      </c>
      <c r="EF165" s="21">
        <v>0</v>
      </c>
      <c r="EG165" s="21">
        <v>0</v>
      </c>
      <c r="EH165" s="21">
        <v>0</v>
      </c>
      <c r="EI165" s="21">
        <v>0</v>
      </c>
      <c r="EJ165" s="21">
        <v>0</v>
      </c>
      <c r="EK165" s="21">
        <v>0</v>
      </c>
      <c r="EL165" s="21">
        <v>0</v>
      </c>
      <c r="EM165" s="21">
        <v>0</v>
      </c>
      <c r="EN165" s="21">
        <v>0</v>
      </c>
      <c r="EO165" s="21">
        <v>0</v>
      </c>
      <c r="EP165" s="21">
        <v>0</v>
      </c>
      <c r="EQ165" s="21">
        <v>0</v>
      </c>
      <c r="ER165" s="21">
        <v>0</v>
      </c>
      <c r="ES165" s="21">
        <v>0</v>
      </c>
      <c r="ET165" s="21">
        <v>0</v>
      </c>
      <c r="EU165" s="21">
        <v>0</v>
      </c>
      <c r="EV165" s="21">
        <v>0</v>
      </c>
      <c r="EW165" s="21">
        <v>0</v>
      </c>
      <c r="EX165" s="21">
        <v>0</v>
      </c>
      <c r="EY165" s="21">
        <v>0</v>
      </c>
      <c r="EZ165" s="21">
        <v>0</v>
      </c>
      <c r="FA165" s="21">
        <v>0</v>
      </c>
      <c r="FB165" s="21">
        <v>0</v>
      </c>
      <c r="FC165" s="21">
        <v>0</v>
      </c>
      <c r="FD165" s="21">
        <v>0</v>
      </c>
      <c r="FE165" s="21">
        <v>0</v>
      </c>
      <c r="FF165" s="21">
        <v>0</v>
      </c>
      <c r="FG165" s="21">
        <v>0</v>
      </c>
      <c r="FH165" s="21">
        <v>0</v>
      </c>
      <c r="FI165" s="21">
        <v>0</v>
      </c>
      <c r="FJ165" s="21">
        <v>0</v>
      </c>
      <c r="FK165" s="21">
        <v>0</v>
      </c>
      <c r="FL165" s="21">
        <v>0</v>
      </c>
      <c r="FM165" s="21">
        <v>0</v>
      </c>
      <c r="FN165" s="21">
        <v>0</v>
      </c>
      <c r="FO165" s="21">
        <v>0</v>
      </c>
      <c r="FP165" s="21">
        <v>0</v>
      </c>
      <c r="FQ165" s="21">
        <v>0</v>
      </c>
      <c r="FR165" s="21">
        <v>0</v>
      </c>
      <c r="FS165" s="21">
        <v>0</v>
      </c>
      <c r="FT165" s="21">
        <v>0</v>
      </c>
      <c r="FU165" s="21">
        <v>0</v>
      </c>
      <c r="FV165" s="21">
        <v>0</v>
      </c>
      <c r="FW165" s="21">
        <v>0</v>
      </c>
      <c r="FX165" s="21">
        <v>0</v>
      </c>
      <c r="FY165" s="21">
        <v>0</v>
      </c>
      <c r="FZ165" s="21">
        <v>0</v>
      </c>
      <c r="GA165" s="21">
        <v>0</v>
      </c>
      <c r="GB165" s="21">
        <v>0</v>
      </c>
      <c r="GC165" s="21">
        <v>0</v>
      </c>
      <c r="GD165" s="21">
        <v>0</v>
      </c>
      <c r="GE165" s="21">
        <v>0</v>
      </c>
      <c r="GF165" s="21">
        <v>0</v>
      </c>
      <c r="GG165" s="21">
        <v>0</v>
      </c>
      <c r="GH165" s="21">
        <v>0</v>
      </c>
      <c r="GI165" s="21">
        <v>0</v>
      </c>
      <c r="GJ165" s="21">
        <v>0</v>
      </c>
      <c r="GK165" s="21">
        <v>0</v>
      </c>
      <c r="GL165" s="21">
        <v>0</v>
      </c>
      <c r="GM165" s="21">
        <v>0</v>
      </c>
      <c r="GN165" s="21">
        <v>0</v>
      </c>
      <c r="GO165" s="21">
        <v>75681</v>
      </c>
      <c r="GP165" s="21">
        <v>75681</v>
      </c>
      <c r="GQ165" s="21">
        <v>75681</v>
      </c>
      <c r="GR165" s="21">
        <v>75681</v>
      </c>
      <c r="GS165" s="21">
        <v>75681</v>
      </c>
      <c r="GT165" s="21">
        <v>75681</v>
      </c>
      <c r="GU165" s="21">
        <v>75681</v>
      </c>
      <c r="GV165" s="21">
        <v>75681</v>
      </c>
      <c r="GW165" s="21">
        <v>75681</v>
      </c>
      <c r="GX165" s="21">
        <v>75681</v>
      </c>
      <c r="GY165" s="21">
        <v>75681</v>
      </c>
      <c r="GZ165" s="21">
        <v>75681</v>
      </c>
      <c r="HA165" s="21">
        <v>15137</v>
      </c>
      <c r="HB165" s="21">
        <v>15137</v>
      </c>
      <c r="HC165" s="21">
        <v>15137</v>
      </c>
      <c r="HD165" s="21">
        <v>15137</v>
      </c>
      <c r="HE165" s="21">
        <v>0</v>
      </c>
      <c r="HF165" s="21">
        <v>0</v>
      </c>
      <c r="HG165" s="21">
        <v>0</v>
      </c>
      <c r="HH165" s="21">
        <v>1500</v>
      </c>
      <c r="HI165" s="21">
        <v>3000</v>
      </c>
      <c r="HJ165" s="21">
        <v>45408</v>
      </c>
      <c r="HK165" s="21">
        <v>45408</v>
      </c>
      <c r="HL165" s="21">
        <v>45408</v>
      </c>
      <c r="HM165" s="21">
        <v>45408</v>
      </c>
      <c r="HN165" s="21">
        <v>45408</v>
      </c>
      <c r="HO165" s="21">
        <v>48437</v>
      </c>
      <c r="HP165" s="21">
        <v>48437</v>
      </c>
      <c r="HQ165" s="21">
        <v>48437</v>
      </c>
      <c r="HR165" s="21">
        <v>48437</v>
      </c>
      <c r="HS165" s="21">
        <v>48437</v>
      </c>
      <c r="HT165" s="21">
        <v>48437</v>
      </c>
      <c r="HU165" s="21">
        <v>48437</v>
      </c>
      <c r="HV165" s="21">
        <v>30273</v>
      </c>
      <c r="HW165" s="21">
        <v>30273</v>
      </c>
      <c r="HX165" s="21">
        <v>30273</v>
      </c>
      <c r="HY165" s="21">
        <v>30273</v>
      </c>
      <c r="HZ165" s="21">
        <v>30273</v>
      </c>
      <c r="IA165" s="21">
        <v>30273</v>
      </c>
      <c r="IB165" s="21">
        <v>30273</v>
      </c>
      <c r="IC165" s="21">
        <v>54491</v>
      </c>
      <c r="ID165" s="21">
        <v>54491</v>
      </c>
      <c r="IE165" s="21">
        <v>54491</v>
      </c>
      <c r="IF165" s="21">
        <v>54491</v>
      </c>
      <c r="IG165" s="21">
        <v>54491</v>
      </c>
      <c r="IH165" s="21">
        <v>54491</v>
      </c>
      <c r="II165" s="21">
        <v>0</v>
      </c>
      <c r="IJ165" s="21">
        <v>0</v>
      </c>
      <c r="IK165" s="21">
        <v>0</v>
      </c>
      <c r="IL165" s="21">
        <v>0</v>
      </c>
      <c r="IM165" s="21">
        <v>0</v>
      </c>
      <c r="IN165" s="21">
        <v>0</v>
      </c>
      <c r="IO165" s="21">
        <v>0</v>
      </c>
      <c r="IP165" s="21">
        <v>0</v>
      </c>
      <c r="IQ165" s="21">
        <v>0</v>
      </c>
      <c r="IR165" s="21">
        <v>0</v>
      </c>
      <c r="IS165" s="21">
        <v>0</v>
      </c>
      <c r="IT165" s="21">
        <v>0</v>
      </c>
      <c r="IU165" s="21">
        <v>0</v>
      </c>
      <c r="IV165" s="21">
        <v>0</v>
      </c>
      <c r="IW165" s="21">
        <v>0</v>
      </c>
      <c r="IX165" s="21">
        <v>7568</v>
      </c>
      <c r="IY165" s="21">
        <v>7568</v>
      </c>
      <c r="IZ165" s="21">
        <v>7568</v>
      </c>
      <c r="JA165" s="21">
        <v>7568</v>
      </c>
      <c r="JB165" s="21">
        <v>7568</v>
      </c>
      <c r="JC165" s="21">
        <v>7568</v>
      </c>
      <c r="JD165" s="21">
        <v>7568</v>
      </c>
      <c r="JE165" s="21">
        <v>0</v>
      </c>
      <c r="JF165" s="21">
        <v>0</v>
      </c>
      <c r="JG165" s="21">
        <v>0</v>
      </c>
      <c r="JH165" s="21">
        <v>0</v>
      </c>
      <c r="JI165" s="21">
        <v>0</v>
      </c>
      <c r="JJ165" s="21">
        <v>0</v>
      </c>
      <c r="JK165" s="21">
        <v>0</v>
      </c>
      <c r="JL165" s="21">
        <v>10596</v>
      </c>
      <c r="JM165" s="21">
        <v>10596</v>
      </c>
      <c r="JN165" s="21">
        <v>10596</v>
      </c>
      <c r="JO165" s="21">
        <v>10596</v>
      </c>
      <c r="JP165" s="21">
        <v>10596</v>
      </c>
      <c r="JQ165" s="21">
        <v>10596</v>
      </c>
      <c r="JR165" s="21">
        <v>10596</v>
      </c>
      <c r="JS165" s="21">
        <v>54491</v>
      </c>
      <c r="JT165" s="21">
        <v>54491</v>
      </c>
      <c r="JU165" s="21">
        <v>54491</v>
      </c>
      <c r="JV165" s="21">
        <v>54491</v>
      </c>
      <c r="JW165" s="21">
        <v>54491</v>
      </c>
      <c r="JX165" s="21">
        <v>54491</v>
      </c>
      <c r="JY165" s="21">
        <v>54491</v>
      </c>
      <c r="JZ165" s="21">
        <v>0</v>
      </c>
      <c r="KA165" s="21">
        <v>0</v>
      </c>
      <c r="KB165" s="21">
        <v>0</v>
      </c>
      <c r="KC165" s="21">
        <v>0</v>
      </c>
      <c r="KD165" s="21">
        <v>0</v>
      </c>
      <c r="KE165" s="21">
        <v>0</v>
      </c>
      <c r="KF165" s="21">
        <v>0</v>
      </c>
      <c r="KG165" s="21">
        <v>0</v>
      </c>
      <c r="KH165" s="21">
        <v>0</v>
      </c>
      <c r="KI165" s="21">
        <v>0</v>
      </c>
      <c r="KJ165" s="21">
        <v>0</v>
      </c>
      <c r="KK165" s="21">
        <v>0</v>
      </c>
      <c r="KL165" s="21">
        <v>0</v>
      </c>
      <c r="KM165" s="21">
        <v>0</v>
      </c>
      <c r="KN165" s="21">
        <v>0</v>
      </c>
      <c r="KO165" s="21">
        <v>0</v>
      </c>
      <c r="KP165" s="21">
        <v>0</v>
      </c>
      <c r="KQ165" s="21">
        <v>0</v>
      </c>
      <c r="KR165" s="21">
        <v>0</v>
      </c>
      <c r="KS165" s="21">
        <v>0</v>
      </c>
      <c r="KT165" s="21">
        <v>0</v>
      </c>
      <c r="KU165" s="21">
        <v>0</v>
      </c>
      <c r="KV165" s="21">
        <v>0</v>
      </c>
      <c r="KW165" s="21">
        <v>0</v>
      </c>
      <c r="KX165" s="21">
        <v>0</v>
      </c>
      <c r="KY165" s="21">
        <v>0</v>
      </c>
      <c r="KZ165" s="21">
        <v>0</v>
      </c>
      <c r="LA165" s="21">
        <v>0</v>
      </c>
      <c r="LB165" s="21">
        <v>0</v>
      </c>
      <c r="LC165" s="21">
        <v>0</v>
      </c>
      <c r="LD165" s="21">
        <v>0</v>
      </c>
      <c r="LE165" s="21">
        <v>0</v>
      </c>
      <c r="LF165" s="21">
        <v>0</v>
      </c>
      <c r="LG165" s="21">
        <v>0</v>
      </c>
      <c r="LH165" s="21">
        <v>0</v>
      </c>
      <c r="LI165" s="21">
        <v>21191</v>
      </c>
      <c r="LJ165" s="21">
        <v>21191</v>
      </c>
      <c r="LK165" s="21">
        <v>21191</v>
      </c>
      <c r="LL165" s="21">
        <v>21191</v>
      </c>
      <c r="LM165" s="21">
        <v>21191</v>
      </c>
      <c r="LN165" s="21">
        <v>21191</v>
      </c>
      <c r="LO165" s="21">
        <v>21191</v>
      </c>
      <c r="LP165" s="21">
        <v>49950</v>
      </c>
      <c r="LQ165" s="21">
        <v>49950</v>
      </c>
      <c r="LR165" s="21">
        <v>49950</v>
      </c>
      <c r="LS165" s="21">
        <v>49950</v>
      </c>
      <c r="LT165" s="21">
        <v>49950</v>
      </c>
      <c r="LU165" s="21">
        <v>49950</v>
      </c>
      <c r="LV165" s="21">
        <v>49950</v>
      </c>
      <c r="LW165" s="21">
        <v>0</v>
      </c>
      <c r="LX165" s="21">
        <v>0</v>
      </c>
      <c r="LY165" s="21">
        <v>0</v>
      </c>
      <c r="LZ165" s="21">
        <v>0</v>
      </c>
      <c r="MA165" s="21">
        <v>0</v>
      </c>
      <c r="MB165" s="21">
        <v>0</v>
      </c>
      <c r="MC165" s="21">
        <v>0</v>
      </c>
      <c r="MD165" s="21">
        <v>15137</v>
      </c>
      <c r="ME165" s="21">
        <v>15137</v>
      </c>
      <c r="MF165" s="21">
        <v>15137</v>
      </c>
      <c r="MG165" s="21">
        <v>15137</v>
      </c>
      <c r="MH165" s="21">
        <v>15137</v>
      </c>
      <c r="MI165" s="21">
        <v>15137</v>
      </c>
      <c r="MJ165" s="21">
        <v>15137</v>
      </c>
      <c r="MK165" s="21">
        <v>51615</v>
      </c>
      <c r="ML165" s="21">
        <v>51615</v>
      </c>
      <c r="MM165" s="21">
        <v>51615</v>
      </c>
      <c r="MN165" s="21">
        <v>51615</v>
      </c>
      <c r="MO165" s="21">
        <v>51615</v>
      </c>
      <c r="MP165" s="21">
        <v>51615</v>
      </c>
      <c r="MQ165" s="21">
        <v>51615</v>
      </c>
      <c r="MR165" s="21">
        <v>0</v>
      </c>
      <c r="MS165" s="21">
        <v>0</v>
      </c>
      <c r="MT165" s="21">
        <v>0</v>
      </c>
      <c r="MU165" s="21">
        <v>0</v>
      </c>
      <c r="MV165" s="21">
        <v>0</v>
      </c>
      <c r="MW165" s="21">
        <v>0</v>
      </c>
      <c r="MX165" s="21">
        <v>0</v>
      </c>
      <c r="MY165" s="21">
        <v>0</v>
      </c>
      <c r="MZ165" s="21">
        <v>0</v>
      </c>
      <c r="NA165" s="21">
        <v>0</v>
      </c>
      <c r="NB165" s="21">
        <v>0</v>
      </c>
      <c r="NC165" s="21">
        <v>0</v>
      </c>
      <c r="ND165" s="21">
        <v>0</v>
      </c>
      <c r="NE165" s="21">
        <v>0</v>
      </c>
      <c r="NF165" s="21">
        <v>0</v>
      </c>
      <c r="NG165" s="21">
        <v>0</v>
      </c>
      <c r="NH165" s="21">
        <v>0</v>
      </c>
      <c r="NI165" s="21">
        <v>0</v>
      </c>
      <c r="NJ165" s="21">
        <v>0</v>
      </c>
      <c r="NK165" s="21">
        <v>0</v>
      </c>
      <c r="NL165" s="21">
        <v>0</v>
      </c>
      <c r="NM165" s="21">
        <v>0</v>
      </c>
      <c r="NN165" s="21">
        <v>0</v>
      </c>
      <c r="NO165" s="21">
        <v>0</v>
      </c>
      <c r="NP165" s="21">
        <v>0</v>
      </c>
      <c r="NQ165" s="21">
        <v>0</v>
      </c>
      <c r="NR165" s="21">
        <v>0</v>
      </c>
      <c r="NS165" s="21">
        <v>0</v>
      </c>
      <c r="NT165" s="21">
        <v>0</v>
      </c>
      <c r="NU165" s="21">
        <v>0</v>
      </c>
      <c r="NV165" s="21">
        <v>0</v>
      </c>
      <c r="NW165" s="21">
        <v>0</v>
      </c>
      <c r="NX165" s="21">
        <v>0</v>
      </c>
      <c r="NY165" s="21">
        <v>0</v>
      </c>
      <c r="NZ165" s="21">
        <v>0</v>
      </c>
      <c r="OA165" s="21">
        <v>0</v>
      </c>
      <c r="OB165" s="21">
        <v>0</v>
      </c>
      <c r="OC165" s="21">
        <v>0</v>
      </c>
      <c r="OD165" s="21">
        <v>0</v>
      </c>
      <c r="OE165" s="21">
        <v>0</v>
      </c>
      <c r="OF165" s="21">
        <v>0</v>
      </c>
      <c r="OG165" s="21">
        <v>0</v>
      </c>
      <c r="OH165" s="21">
        <v>0</v>
      </c>
      <c r="OI165" s="21">
        <v>0</v>
      </c>
      <c r="OJ165" s="21">
        <v>0</v>
      </c>
      <c r="OK165" s="21">
        <v>0</v>
      </c>
      <c r="OL165" s="21">
        <v>0</v>
      </c>
      <c r="OM165" s="21">
        <v>0</v>
      </c>
      <c r="ON165" s="21">
        <v>0</v>
      </c>
      <c r="OO165" s="21">
        <v>0</v>
      </c>
      <c r="OP165" s="21">
        <v>0</v>
      </c>
      <c r="OQ165" s="21">
        <v>0</v>
      </c>
      <c r="OR165" s="21">
        <v>0</v>
      </c>
      <c r="OS165" s="21">
        <v>0</v>
      </c>
      <c r="OT165" s="21">
        <v>0</v>
      </c>
      <c r="OU165" s="21">
        <v>0</v>
      </c>
      <c r="OV165" s="21">
        <v>0</v>
      </c>
      <c r="OW165" s="21">
        <v>0</v>
      </c>
      <c r="OX165" s="21">
        <v>0</v>
      </c>
      <c r="OY165" s="21">
        <v>0</v>
      </c>
      <c r="OZ165" s="21">
        <v>0</v>
      </c>
      <c r="PA165" s="21">
        <v>0</v>
      </c>
      <c r="PB165" s="21">
        <v>0</v>
      </c>
      <c r="PC165" s="21">
        <v>0</v>
      </c>
      <c r="PD165" s="21">
        <v>0</v>
      </c>
      <c r="PE165" s="21">
        <v>0</v>
      </c>
      <c r="PF165" s="21">
        <v>0</v>
      </c>
      <c r="PG165" s="21">
        <v>0</v>
      </c>
      <c r="PH165" s="21">
        <v>0</v>
      </c>
      <c r="PI165" s="21">
        <v>0</v>
      </c>
      <c r="PJ165" s="21">
        <v>0</v>
      </c>
      <c r="PK165" s="21">
        <v>0</v>
      </c>
      <c r="PL165" s="21">
        <v>0</v>
      </c>
      <c r="PM165" s="21">
        <v>0</v>
      </c>
      <c r="PN165" s="21">
        <v>0</v>
      </c>
      <c r="PO165" s="21">
        <v>0</v>
      </c>
      <c r="PP165" s="21">
        <v>0</v>
      </c>
      <c r="PQ165" s="21">
        <v>0</v>
      </c>
      <c r="PR165" s="21">
        <v>0</v>
      </c>
      <c r="PS165" s="21">
        <v>0</v>
      </c>
      <c r="PT165" s="21">
        <v>0</v>
      </c>
      <c r="PU165" s="21">
        <v>0</v>
      </c>
      <c r="PV165" s="21">
        <v>0</v>
      </c>
      <c r="PW165" s="21">
        <v>0</v>
      </c>
      <c r="PX165" s="21">
        <v>0</v>
      </c>
      <c r="PY165" s="21">
        <v>0</v>
      </c>
      <c r="PZ165" s="21">
        <v>0</v>
      </c>
      <c r="QA165" s="21">
        <v>0</v>
      </c>
      <c r="QB165" s="21">
        <v>0</v>
      </c>
      <c r="QC165" s="21">
        <v>0</v>
      </c>
      <c r="QD165" s="21">
        <v>0</v>
      </c>
      <c r="QE165" s="21">
        <v>0</v>
      </c>
      <c r="QF165" s="21">
        <v>0</v>
      </c>
      <c r="QG165" s="21">
        <v>0</v>
      </c>
      <c r="QH165" s="21">
        <v>0</v>
      </c>
      <c r="QI165" s="21">
        <v>0</v>
      </c>
      <c r="QJ165" s="21">
        <v>0</v>
      </c>
      <c r="QK165" s="21">
        <v>0</v>
      </c>
      <c r="QL165" s="21">
        <v>0</v>
      </c>
      <c r="QM165" s="21">
        <v>0</v>
      </c>
      <c r="QN165" s="21">
        <v>0</v>
      </c>
      <c r="QO165" s="21">
        <v>0</v>
      </c>
      <c r="QP165" s="21">
        <v>0</v>
      </c>
      <c r="QQ165" s="21">
        <v>0</v>
      </c>
      <c r="QR165" s="21">
        <v>0</v>
      </c>
      <c r="QS165" s="21">
        <v>0</v>
      </c>
      <c r="QT165" s="21">
        <v>0</v>
      </c>
      <c r="QU165" s="21">
        <v>0</v>
      </c>
      <c r="QV165" s="21">
        <v>0</v>
      </c>
      <c r="QW165" s="21">
        <v>0</v>
      </c>
      <c r="QX165" s="21">
        <v>0</v>
      </c>
      <c r="QY165" s="21">
        <v>0</v>
      </c>
      <c r="QZ165" s="21"/>
      <c r="RA165" s="21"/>
      <c r="RB165" s="5">
        <f>SUM(L165:QY165)</f>
        <v>7891048</v>
      </c>
      <c r="RC165" s="5"/>
      <c r="RD165" s="6"/>
      <c r="RE165" s="6"/>
      <c r="RF165" s="6"/>
    </row>
    <row r="166" spans="1:474" ht="18" customHeight="1">
      <c r="A166" s="34" t="s">
        <v>334</v>
      </c>
      <c r="B166" s="35" t="s">
        <v>178</v>
      </c>
      <c r="C166" s="35" t="s">
        <v>179</v>
      </c>
      <c r="D166" s="35"/>
      <c r="E166" s="35"/>
      <c r="F166" s="35"/>
      <c r="G166" s="35"/>
      <c r="H166" s="35" t="s">
        <v>181</v>
      </c>
      <c r="I166" s="35" t="s">
        <v>396</v>
      </c>
      <c r="J166" s="35"/>
      <c r="K166" s="37" t="s">
        <v>420</v>
      </c>
      <c r="L166" s="14">
        <v>0</v>
      </c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4"/>
      <c r="FJ166" s="14"/>
      <c r="FK166" s="14"/>
      <c r="FL166" s="14"/>
      <c r="FM166" s="14"/>
      <c r="FN166" s="14"/>
      <c r="FO166" s="14"/>
      <c r="FP166" s="14"/>
      <c r="FQ166" s="14"/>
      <c r="FR166" s="14"/>
      <c r="FS166" s="14"/>
      <c r="FT166" s="14"/>
      <c r="FU166" s="14"/>
      <c r="FV166" s="14"/>
      <c r="FW166" s="14"/>
      <c r="FX166" s="14"/>
      <c r="FY166" s="14"/>
      <c r="FZ166" s="14"/>
      <c r="GA166" s="14"/>
      <c r="GB166" s="14"/>
      <c r="GC166" s="14"/>
      <c r="GD166" s="14"/>
      <c r="GE166" s="14"/>
      <c r="GF166" s="14"/>
      <c r="GG166" s="14"/>
      <c r="GH166" s="14"/>
      <c r="GI166" s="14"/>
      <c r="GJ166" s="14"/>
      <c r="GK166" s="14"/>
      <c r="GL166" s="14"/>
      <c r="GM166" s="14"/>
      <c r="GN166" s="14"/>
      <c r="GO166" s="14"/>
      <c r="GP166" s="14"/>
      <c r="GQ166" s="14"/>
      <c r="GR166" s="14"/>
      <c r="GS166" s="14"/>
      <c r="GT166" s="14"/>
      <c r="GU166" s="14"/>
      <c r="GV166" s="14"/>
      <c r="GW166" s="14"/>
      <c r="GX166" s="14"/>
      <c r="GY166" s="14"/>
      <c r="GZ166" s="14"/>
      <c r="HA166" s="14"/>
      <c r="HB166" s="14"/>
      <c r="HC166" s="14"/>
      <c r="HD166" s="14"/>
      <c r="HE166" s="14"/>
      <c r="HF166" s="14"/>
      <c r="HG166" s="14"/>
      <c r="HH166" s="14"/>
      <c r="HI166" s="14"/>
      <c r="HJ166" s="14"/>
      <c r="HK166" s="14"/>
      <c r="HL166" s="14"/>
      <c r="HM166" s="14"/>
      <c r="HN166" s="14"/>
      <c r="HO166" s="14"/>
      <c r="HP166" s="14"/>
      <c r="HQ166" s="14"/>
      <c r="HR166" s="14"/>
      <c r="HS166" s="14"/>
      <c r="HT166" s="14"/>
      <c r="HU166" s="14"/>
      <c r="HV166" s="14"/>
      <c r="HW166" s="14"/>
      <c r="HX166" s="14"/>
      <c r="HY166" s="14"/>
      <c r="HZ166" s="14"/>
      <c r="IA166" s="14"/>
      <c r="IB166" s="14"/>
      <c r="IC166" s="14"/>
      <c r="ID166" s="14"/>
      <c r="IE166" s="14"/>
      <c r="IF166" s="14"/>
      <c r="IG166" s="14"/>
      <c r="IH166" s="14"/>
      <c r="II166" s="14"/>
      <c r="IJ166" s="14"/>
      <c r="IK166" s="14"/>
      <c r="IL166" s="14"/>
      <c r="IM166" s="14"/>
      <c r="IN166" s="14"/>
      <c r="IO166" s="14"/>
      <c r="IP166" s="14"/>
      <c r="IQ166" s="14"/>
      <c r="IR166" s="14"/>
      <c r="IS166" s="14"/>
      <c r="IT166" s="14"/>
      <c r="IU166" s="14"/>
      <c r="IV166" s="14"/>
      <c r="IW166" s="14"/>
      <c r="IX166" s="14"/>
      <c r="IY166" s="14"/>
      <c r="IZ166" s="14"/>
      <c r="JA166" s="14"/>
      <c r="JB166" s="14"/>
      <c r="JC166" s="14"/>
      <c r="JD166" s="14"/>
      <c r="JE166" s="14"/>
      <c r="JF166" s="14"/>
      <c r="JG166" s="14"/>
      <c r="JH166" s="14"/>
      <c r="JI166" s="14"/>
      <c r="JJ166" s="14"/>
      <c r="JK166" s="14"/>
      <c r="JL166" s="14"/>
      <c r="JM166" s="14"/>
      <c r="JN166" s="14"/>
      <c r="JO166" s="14"/>
      <c r="JP166" s="14"/>
      <c r="JQ166" s="14"/>
      <c r="JR166" s="14"/>
      <c r="JS166" s="14"/>
      <c r="JT166" s="14"/>
      <c r="JU166" s="14"/>
      <c r="JV166" s="14"/>
      <c r="JW166" s="14"/>
      <c r="JX166" s="14"/>
      <c r="JY166" s="14"/>
      <c r="JZ166" s="14"/>
      <c r="KA166" s="14"/>
      <c r="KB166" s="14"/>
      <c r="KC166" s="14"/>
      <c r="KD166" s="14"/>
      <c r="KE166" s="14"/>
      <c r="KF166" s="14"/>
      <c r="KG166" s="14"/>
      <c r="KH166" s="14"/>
      <c r="KI166" s="14"/>
      <c r="KJ166" s="14"/>
      <c r="KK166" s="14"/>
      <c r="KL166" s="14"/>
      <c r="KM166" s="14"/>
      <c r="KN166" s="14"/>
      <c r="KO166" s="14"/>
      <c r="KP166" s="14"/>
      <c r="KQ166" s="14"/>
      <c r="KR166" s="14"/>
      <c r="KS166" s="14"/>
      <c r="KT166" s="14"/>
      <c r="KU166" s="14"/>
      <c r="KV166" s="14"/>
      <c r="KW166" s="14"/>
      <c r="KX166" s="14"/>
      <c r="KY166" s="14"/>
      <c r="KZ166" s="14"/>
      <c r="LA166" s="14"/>
      <c r="LB166" s="14"/>
      <c r="LC166" s="14"/>
      <c r="LD166" s="14"/>
      <c r="LE166" s="14"/>
      <c r="LF166" s="14"/>
      <c r="LG166" s="14"/>
      <c r="LH166" s="14"/>
      <c r="LI166" s="14"/>
      <c r="LJ166" s="14"/>
      <c r="LK166" s="14"/>
      <c r="LL166" s="14"/>
      <c r="LM166" s="14"/>
      <c r="LN166" s="14"/>
      <c r="LO166" s="14"/>
      <c r="LP166" s="14"/>
      <c r="LQ166" s="14"/>
      <c r="LR166" s="14"/>
      <c r="LS166" s="14"/>
      <c r="LT166" s="14"/>
      <c r="LU166" s="14"/>
      <c r="LV166" s="14"/>
      <c r="LW166" s="14"/>
      <c r="LX166" s="14"/>
      <c r="LY166" s="14"/>
      <c r="LZ166" s="14"/>
      <c r="MA166" s="14"/>
      <c r="MB166" s="14"/>
      <c r="MC166" s="14"/>
      <c r="MD166" s="14"/>
      <c r="ME166" s="14"/>
      <c r="MF166" s="14"/>
      <c r="MG166" s="14"/>
      <c r="MH166" s="14"/>
      <c r="MI166" s="14"/>
      <c r="MJ166" s="14"/>
      <c r="MK166" s="14"/>
      <c r="ML166" s="14"/>
      <c r="MM166" s="14"/>
      <c r="MN166" s="14"/>
      <c r="MO166" s="14"/>
      <c r="MP166" s="14"/>
      <c r="MQ166" s="14"/>
      <c r="MR166" s="14"/>
      <c r="MS166" s="14"/>
      <c r="MT166" s="14"/>
      <c r="MU166" s="14"/>
      <c r="MV166" s="14"/>
      <c r="MW166" s="14"/>
      <c r="MX166" s="14"/>
      <c r="MY166" s="14"/>
      <c r="MZ166" s="14"/>
      <c r="NA166" s="14"/>
      <c r="NB166" s="14"/>
      <c r="NC166" s="14"/>
      <c r="ND166" s="14"/>
      <c r="NE166" s="14"/>
      <c r="NF166" s="14"/>
      <c r="NG166" s="14"/>
      <c r="NH166" s="14"/>
      <c r="NI166" s="14"/>
      <c r="NJ166" s="14"/>
      <c r="NK166" s="14"/>
      <c r="NL166" s="14"/>
      <c r="NM166" s="14"/>
      <c r="NN166" s="14"/>
      <c r="NO166" s="14"/>
      <c r="NP166" s="14"/>
      <c r="NQ166" s="14"/>
      <c r="NR166" s="14"/>
      <c r="NS166" s="14"/>
      <c r="NT166" s="14"/>
      <c r="NU166" s="14"/>
      <c r="NV166" s="14"/>
      <c r="NW166" s="14"/>
      <c r="NX166" s="14"/>
      <c r="NY166" s="14"/>
      <c r="NZ166" s="14"/>
      <c r="OA166" s="14"/>
      <c r="OB166" s="14"/>
      <c r="OC166" s="14"/>
      <c r="OD166" s="14"/>
      <c r="OE166" s="14"/>
      <c r="OF166" s="14"/>
      <c r="OG166" s="14"/>
      <c r="OH166" s="14"/>
      <c r="OI166" s="14"/>
      <c r="OJ166" s="14"/>
      <c r="OK166" s="14"/>
      <c r="OL166" s="14"/>
      <c r="OM166" s="14"/>
      <c r="ON166" s="14"/>
      <c r="OO166" s="14"/>
      <c r="OP166" s="14"/>
      <c r="OQ166" s="14"/>
      <c r="OR166" s="14"/>
      <c r="OS166" s="14"/>
      <c r="OT166" s="14"/>
      <c r="OU166" s="14"/>
      <c r="OV166" s="14"/>
      <c r="OW166" s="14"/>
      <c r="OX166" s="14"/>
      <c r="OY166" s="14"/>
      <c r="OZ166" s="14"/>
      <c r="PA166" s="14"/>
      <c r="PB166" s="14"/>
      <c r="PC166" s="14"/>
      <c r="PD166" s="14"/>
      <c r="PE166" s="14"/>
      <c r="PF166" s="14"/>
      <c r="PG166" s="14"/>
      <c r="PH166" s="14"/>
      <c r="PI166" s="14"/>
      <c r="PJ166" s="14"/>
      <c r="PK166" s="14"/>
      <c r="PL166" s="14"/>
      <c r="PM166" s="14"/>
      <c r="PN166" s="14"/>
      <c r="PO166" s="14"/>
      <c r="PP166" s="14"/>
      <c r="PQ166" s="14"/>
      <c r="PR166" s="14"/>
      <c r="PS166" s="14"/>
      <c r="PT166" s="14"/>
      <c r="PU166" s="14"/>
      <c r="PV166" s="14"/>
      <c r="PW166" s="14"/>
      <c r="PX166" s="14"/>
      <c r="PY166" s="14"/>
      <c r="PZ166" s="14"/>
      <c r="QA166" s="14"/>
      <c r="QB166" s="14"/>
      <c r="QC166" s="14"/>
      <c r="QD166" s="14"/>
      <c r="QE166" s="14"/>
      <c r="QF166" s="14"/>
      <c r="QG166" s="14"/>
      <c r="QH166" s="14"/>
      <c r="QI166" s="14"/>
      <c r="QJ166" s="14"/>
      <c r="QK166" s="14"/>
      <c r="QL166" s="14"/>
      <c r="QM166" s="14"/>
      <c r="QN166" s="14"/>
      <c r="QO166" s="14"/>
      <c r="QP166" s="14"/>
      <c r="QQ166" s="14"/>
      <c r="QR166" s="14"/>
      <c r="QS166" s="14"/>
      <c r="QT166" s="14"/>
      <c r="QU166" s="14"/>
      <c r="QV166" s="14"/>
      <c r="QW166" s="14"/>
      <c r="QX166" s="14"/>
      <c r="QY166" s="14"/>
      <c r="QZ166" s="14"/>
      <c r="RA166" s="14"/>
      <c r="RB166" s="5"/>
      <c r="RC166" s="5"/>
      <c r="RD166" s="6"/>
      <c r="RE166" s="6"/>
      <c r="RF166" s="6"/>
    </row>
    <row r="167" spans="1:474" ht="18" customHeight="1">
      <c r="A167" s="34" t="s">
        <v>334</v>
      </c>
      <c r="B167" s="35" t="s">
        <v>178</v>
      </c>
      <c r="C167" s="35" t="s">
        <v>179</v>
      </c>
      <c r="D167" s="35"/>
      <c r="E167" s="35"/>
      <c r="F167" s="35"/>
      <c r="G167" s="35"/>
      <c r="H167" s="35" t="s">
        <v>181</v>
      </c>
      <c r="I167" s="35" t="s">
        <v>396</v>
      </c>
      <c r="J167" s="35"/>
      <c r="K167" s="37" t="s">
        <v>421</v>
      </c>
      <c r="L167" s="14">
        <v>0</v>
      </c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4"/>
      <c r="FJ167" s="14"/>
      <c r="FK167" s="14"/>
      <c r="FL167" s="14"/>
      <c r="FM167" s="14"/>
      <c r="FN167" s="14"/>
      <c r="FO167" s="14"/>
      <c r="FP167" s="14"/>
      <c r="FQ167" s="14"/>
      <c r="FR167" s="14"/>
      <c r="FS167" s="14"/>
      <c r="FT167" s="14"/>
      <c r="FU167" s="14"/>
      <c r="FV167" s="14"/>
      <c r="FW167" s="14"/>
      <c r="FX167" s="14"/>
      <c r="FY167" s="14"/>
      <c r="FZ167" s="14"/>
      <c r="GA167" s="14"/>
      <c r="GB167" s="14"/>
      <c r="GC167" s="14"/>
      <c r="GD167" s="14"/>
      <c r="GE167" s="14"/>
      <c r="GF167" s="14"/>
      <c r="GG167" s="14"/>
      <c r="GH167" s="14"/>
      <c r="GI167" s="14"/>
      <c r="GJ167" s="14"/>
      <c r="GK167" s="14"/>
      <c r="GL167" s="14"/>
      <c r="GM167" s="14"/>
      <c r="GN167" s="14"/>
      <c r="GO167" s="14"/>
      <c r="GP167" s="14"/>
      <c r="GQ167" s="14"/>
      <c r="GR167" s="14"/>
      <c r="GS167" s="14"/>
      <c r="GT167" s="14"/>
      <c r="GU167" s="14"/>
      <c r="GV167" s="14"/>
      <c r="GW167" s="14"/>
      <c r="GX167" s="14"/>
      <c r="GY167" s="14"/>
      <c r="GZ167" s="14"/>
      <c r="HA167" s="14"/>
      <c r="HB167" s="14"/>
      <c r="HC167" s="14"/>
      <c r="HD167" s="14"/>
      <c r="HE167" s="14"/>
      <c r="HF167" s="14"/>
      <c r="HG167" s="14"/>
      <c r="HH167" s="14"/>
      <c r="HI167" s="14"/>
      <c r="HJ167" s="14"/>
      <c r="HK167" s="14"/>
      <c r="HL167" s="14"/>
      <c r="HM167" s="14"/>
      <c r="HN167" s="14"/>
      <c r="HO167" s="14"/>
      <c r="HP167" s="14"/>
      <c r="HQ167" s="14"/>
      <c r="HR167" s="14"/>
      <c r="HS167" s="14"/>
      <c r="HT167" s="14"/>
      <c r="HU167" s="14"/>
      <c r="HV167" s="14"/>
      <c r="HW167" s="14"/>
      <c r="HX167" s="14"/>
      <c r="HY167" s="14"/>
      <c r="HZ167" s="14"/>
      <c r="IA167" s="14"/>
      <c r="IB167" s="14"/>
      <c r="IC167" s="14"/>
      <c r="ID167" s="14"/>
      <c r="IE167" s="14"/>
      <c r="IF167" s="14"/>
      <c r="IG167" s="14"/>
      <c r="IH167" s="14"/>
      <c r="II167" s="14"/>
      <c r="IJ167" s="14"/>
      <c r="IK167" s="14"/>
      <c r="IL167" s="14"/>
      <c r="IM167" s="14"/>
      <c r="IN167" s="14"/>
      <c r="IO167" s="14"/>
      <c r="IP167" s="14"/>
      <c r="IQ167" s="14"/>
      <c r="IR167" s="14"/>
      <c r="IS167" s="14"/>
      <c r="IT167" s="14"/>
      <c r="IU167" s="14"/>
      <c r="IV167" s="14"/>
      <c r="IW167" s="14"/>
      <c r="IX167" s="14"/>
      <c r="IY167" s="14"/>
      <c r="IZ167" s="14"/>
      <c r="JA167" s="14"/>
      <c r="JB167" s="14"/>
      <c r="JC167" s="14"/>
      <c r="JD167" s="14"/>
      <c r="JE167" s="14"/>
      <c r="JF167" s="14"/>
      <c r="JG167" s="14"/>
      <c r="JH167" s="14"/>
      <c r="JI167" s="14"/>
      <c r="JJ167" s="14"/>
      <c r="JK167" s="14"/>
      <c r="JL167" s="14"/>
      <c r="JM167" s="14"/>
      <c r="JN167" s="14"/>
      <c r="JO167" s="14"/>
      <c r="JP167" s="14"/>
      <c r="JQ167" s="14"/>
      <c r="JR167" s="14"/>
      <c r="JS167" s="14"/>
      <c r="JT167" s="14"/>
      <c r="JU167" s="14"/>
      <c r="JV167" s="14"/>
      <c r="JW167" s="14"/>
      <c r="JX167" s="14"/>
      <c r="JY167" s="14"/>
      <c r="JZ167" s="14"/>
      <c r="KA167" s="14"/>
      <c r="KB167" s="14"/>
      <c r="KC167" s="14"/>
      <c r="KD167" s="14"/>
      <c r="KE167" s="14"/>
      <c r="KF167" s="14"/>
      <c r="KG167" s="14"/>
      <c r="KH167" s="14"/>
      <c r="KI167" s="14"/>
      <c r="KJ167" s="14"/>
      <c r="KK167" s="14"/>
      <c r="KL167" s="14"/>
      <c r="KM167" s="14"/>
      <c r="KN167" s="14"/>
      <c r="KO167" s="14"/>
      <c r="KP167" s="14"/>
      <c r="KQ167" s="14"/>
      <c r="KR167" s="14"/>
      <c r="KS167" s="14"/>
      <c r="KT167" s="14"/>
      <c r="KU167" s="14"/>
      <c r="KV167" s="14"/>
      <c r="KW167" s="14"/>
      <c r="KX167" s="14"/>
      <c r="KY167" s="14"/>
      <c r="KZ167" s="14"/>
      <c r="LA167" s="14"/>
      <c r="LB167" s="14"/>
      <c r="LC167" s="14"/>
      <c r="LD167" s="14"/>
      <c r="LE167" s="14"/>
      <c r="LF167" s="14"/>
      <c r="LG167" s="14"/>
      <c r="LH167" s="14"/>
      <c r="LI167" s="14"/>
      <c r="LJ167" s="14"/>
      <c r="LK167" s="14"/>
      <c r="LL167" s="14"/>
      <c r="LM167" s="14"/>
      <c r="LN167" s="14"/>
      <c r="LO167" s="14"/>
      <c r="LP167" s="14"/>
      <c r="LQ167" s="14"/>
      <c r="LR167" s="14"/>
      <c r="LS167" s="14"/>
      <c r="LT167" s="14"/>
      <c r="LU167" s="14"/>
      <c r="LV167" s="14"/>
      <c r="LW167" s="14"/>
      <c r="LX167" s="14"/>
      <c r="LY167" s="14"/>
      <c r="LZ167" s="14"/>
      <c r="MA167" s="14"/>
      <c r="MB167" s="14"/>
      <c r="MC167" s="14"/>
      <c r="MD167" s="14"/>
      <c r="ME167" s="14"/>
      <c r="MF167" s="14"/>
      <c r="MG167" s="14"/>
      <c r="MH167" s="14"/>
      <c r="MI167" s="14"/>
      <c r="MJ167" s="14"/>
      <c r="MK167" s="14"/>
      <c r="ML167" s="14"/>
      <c r="MM167" s="14"/>
      <c r="MN167" s="14"/>
      <c r="MO167" s="14"/>
      <c r="MP167" s="14"/>
      <c r="MQ167" s="14"/>
      <c r="MR167" s="14"/>
      <c r="MS167" s="14"/>
      <c r="MT167" s="14"/>
      <c r="MU167" s="14"/>
      <c r="MV167" s="14"/>
      <c r="MW167" s="14"/>
      <c r="MX167" s="14"/>
      <c r="MY167" s="14"/>
      <c r="MZ167" s="14"/>
      <c r="NA167" s="14"/>
      <c r="NB167" s="14"/>
      <c r="NC167" s="14"/>
      <c r="ND167" s="14"/>
      <c r="NE167" s="14"/>
      <c r="NF167" s="14"/>
      <c r="NG167" s="14"/>
      <c r="NH167" s="14"/>
      <c r="NI167" s="14"/>
      <c r="NJ167" s="14"/>
      <c r="NK167" s="14"/>
      <c r="NL167" s="14"/>
      <c r="NM167" s="14"/>
      <c r="NN167" s="14"/>
      <c r="NO167" s="14"/>
      <c r="NP167" s="14"/>
      <c r="NQ167" s="14"/>
      <c r="NR167" s="14"/>
      <c r="NS167" s="14"/>
      <c r="NT167" s="14"/>
      <c r="NU167" s="14"/>
      <c r="NV167" s="14"/>
      <c r="NW167" s="14"/>
      <c r="NX167" s="14"/>
      <c r="NY167" s="14"/>
      <c r="NZ167" s="14"/>
      <c r="OA167" s="14"/>
      <c r="OB167" s="14"/>
      <c r="OC167" s="14"/>
      <c r="OD167" s="14"/>
      <c r="OE167" s="14"/>
      <c r="OF167" s="14"/>
      <c r="OG167" s="14"/>
      <c r="OH167" s="14"/>
      <c r="OI167" s="14"/>
      <c r="OJ167" s="14"/>
      <c r="OK167" s="14"/>
      <c r="OL167" s="14"/>
      <c r="OM167" s="14"/>
      <c r="ON167" s="14"/>
      <c r="OO167" s="14"/>
      <c r="OP167" s="14"/>
      <c r="OQ167" s="14"/>
      <c r="OR167" s="14"/>
      <c r="OS167" s="14"/>
      <c r="OT167" s="14"/>
      <c r="OU167" s="14"/>
      <c r="OV167" s="14"/>
      <c r="OW167" s="14"/>
      <c r="OX167" s="14"/>
      <c r="OY167" s="14"/>
      <c r="OZ167" s="14"/>
      <c r="PA167" s="14"/>
      <c r="PB167" s="14"/>
      <c r="PC167" s="14"/>
      <c r="PD167" s="14"/>
      <c r="PE167" s="14"/>
      <c r="PF167" s="14"/>
      <c r="PG167" s="14"/>
      <c r="PH167" s="14"/>
      <c r="PI167" s="14"/>
      <c r="PJ167" s="14"/>
      <c r="PK167" s="14"/>
      <c r="PL167" s="14"/>
      <c r="PM167" s="14"/>
      <c r="PN167" s="14"/>
      <c r="PO167" s="14"/>
      <c r="PP167" s="14"/>
      <c r="PQ167" s="14"/>
      <c r="PR167" s="14"/>
      <c r="PS167" s="14"/>
      <c r="PT167" s="14"/>
      <c r="PU167" s="14"/>
      <c r="PV167" s="14"/>
      <c r="PW167" s="14"/>
      <c r="PX167" s="14"/>
      <c r="PY167" s="14"/>
      <c r="PZ167" s="14"/>
      <c r="QA167" s="14"/>
      <c r="QB167" s="14"/>
      <c r="QC167" s="14"/>
      <c r="QD167" s="14"/>
      <c r="QE167" s="14"/>
      <c r="QF167" s="14"/>
      <c r="QG167" s="14"/>
      <c r="QH167" s="14"/>
      <c r="QI167" s="14"/>
      <c r="QJ167" s="14"/>
      <c r="QK167" s="14"/>
      <c r="QL167" s="14"/>
      <c r="QM167" s="14"/>
      <c r="QN167" s="14"/>
      <c r="QO167" s="14"/>
      <c r="QP167" s="14"/>
      <c r="QQ167" s="14"/>
      <c r="QR167" s="14"/>
      <c r="QS167" s="14"/>
      <c r="QT167" s="14"/>
      <c r="QU167" s="14"/>
      <c r="QV167" s="14"/>
      <c r="QW167" s="14"/>
      <c r="QX167" s="14"/>
      <c r="QY167" s="14"/>
      <c r="QZ167" s="14"/>
      <c r="RA167" s="14"/>
      <c r="RB167" s="5"/>
      <c r="RC167" s="5"/>
      <c r="RD167" s="6"/>
      <c r="RE167" s="6"/>
      <c r="RF167" s="6"/>
    </row>
    <row r="168" spans="1:474" ht="18" customHeight="1">
      <c r="A168" s="34" t="s">
        <v>334</v>
      </c>
      <c r="B168" s="35" t="s">
        <v>178</v>
      </c>
      <c r="C168" s="35" t="s">
        <v>506</v>
      </c>
      <c r="D168" s="35"/>
      <c r="E168" s="35"/>
      <c r="F168" s="35"/>
      <c r="G168" s="35"/>
      <c r="H168" s="35" t="s">
        <v>181</v>
      </c>
      <c r="I168" s="35" t="s">
        <v>396</v>
      </c>
      <c r="J168" s="35"/>
      <c r="K168" s="10" t="e">
        <f>#REF!</f>
        <v>#REF!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0</v>
      </c>
      <c r="BQ168" s="17">
        <v>0</v>
      </c>
      <c r="BR168" s="17">
        <v>0</v>
      </c>
      <c r="BS168" s="17">
        <v>0</v>
      </c>
      <c r="BT168" s="17">
        <v>0</v>
      </c>
      <c r="BU168" s="17">
        <v>0</v>
      </c>
      <c r="BV168" s="17">
        <v>0</v>
      </c>
      <c r="BW168" s="17">
        <v>0</v>
      </c>
      <c r="BX168" s="17">
        <v>0</v>
      </c>
      <c r="BY168" s="17">
        <v>0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0</v>
      </c>
      <c r="CN168" s="17">
        <v>0</v>
      </c>
      <c r="CO168" s="17">
        <v>0</v>
      </c>
      <c r="CP168" s="17">
        <v>0</v>
      </c>
      <c r="CQ168" s="17">
        <v>0</v>
      </c>
      <c r="CR168" s="17">
        <v>0</v>
      </c>
      <c r="CS168" s="17">
        <v>0</v>
      </c>
      <c r="CT168" s="17">
        <v>0</v>
      </c>
      <c r="CU168" s="17">
        <v>0</v>
      </c>
      <c r="CV168" s="17">
        <v>0</v>
      </c>
      <c r="CW168" s="17">
        <v>0</v>
      </c>
      <c r="CX168" s="17">
        <v>0</v>
      </c>
      <c r="CY168" s="17">
        <v>0</v>
      </c>
      <c r="CZ168" s="17">
        <v>0</v>
      </c>
      <c r="DA168" s="17">
        <v>0</v>
      </c>
      <c r="DB168" s="17">
        <v>0</v>
      </c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  <c r="EW168" s="17"/>
      <c r="EX168" s="17"/>
      <c r="EY168" s="17"/>
      <c r="EZ168" s="17"/>
      <c r="FA168" s="17"/>
      <c r="FB168" s="17"/>
      <c r="FC168" s="17"/>
      <c r="FD168" s="17"/>
      <c r="FE168" s="17"/>
      <c r="FF168" s="17"/>
      <c r="FG168" s="17"/>
      <c r="FH168" s="17"/>
      <c r="FI168" s="17"/>
      <c r="FJ168" s="17"/>
      <c r="FK168" s="17"/>
      <c r="FL168" s="17"/>
      <c r="FM168" s="17"/>
      <c r="FN168" s="17"/>
      <c r="FO168" s="17"/>
      <c r="FP168" s="17"/>
      <c r="FQ168" s="17"/>
      <c r="FR168" s="17"/>
      <c r="FS168" s="17"/>
      <c r="FT168" s="17"/>
      <c r="FU168" s="17"/>
      <c r="FV168" s="17"/>
      <c r="FW168" s="17"/>
      <c r="FX168" s="17"/>
      <c r="FY168" s="17"/>
      <c r="FZ168" s="17"/>
      <c r="GA168" s="17"/>
      <c r="GB168" s="17"/>
      <c r="GC168" s="17"/>
      <c r="GD168" s="17"/>
      <c r="GE168" s="17"/>
      <c r="GF168" s="17"/>
      <c r="GG168" s="17"/>
      <c r="GH168" s="17"/>
      <c r="GI168" s="17"/>
      <c r="GJ168" s="17"/>
      <c r="GK168" s="17"/>
      <c r="GL168" s="17"/>
      <c r="GM168" s="17"/>
      <c r="GN168" s="17"/>
      <c r="GO168" s="17"/>
      <c r="GP168" s="17"/>
      <c r="GQ168" s="17"/>
      <c r="GR168" s="17"/>
      <c r="GS168" s="17"/>
      <c r="GT168" s="17"/>
      <c r="GU168" s="17"/>
      <c r="GV168" s="17"/>
      <c r="GW168" s="17"/>
      <c r="GX168" s="17"/>
      <c r="GY168" s="17"/>
      <c r="GZ168" s="17"/>
      <c r="HA168" s="17"/>
      <c r="HB168" s="17"/>
      <c r="HC168" s="17"/>
      <c r="HD168" s="17"/>
      <c r="HE168" s="17"/>
      <c r="HF168" s="17"/>
      <c r="HG168" s="17"/>
      <c r="HH168" s="17"/>
      <c r="HI168" s="17"/>
      <c r="HJ168" s="17"/>
      <c r="HK168" s="17"/>
      <c r="HL168" s="17"/>
      <c r="HM168" s="17"/>
      <c r="HN168" s="17"/>
      <c r="HO168" s="17"/>
      <c r="HP168" s="17"/>
      <c r="HQ168" s="17"/>
      <c r="HR168" s="17"/>
      <c r="HS168" s="17"/>
      <c r="HT168" s="17"/>
      <c r="HU168" s="17"/>
      <c r="HV168" s="17"/>
      <c r="HW168" s="17"/>
      <c r="HX168" s="17"/>
      <c r="HY168" s="17"/>
      <c r="HZ168" s="17"/>
      <c r="IA168" s="17"/>
      <c r="IB168" s="17"/>
      <c r="IC168" s="17"/>
      <c r="ID168" s="17"/>
      <c r="IE168" s="17"/>
      <c r="IF168" s="17"/>
      <c r="IG168" s="17"/>
      <c r="IH168" s="17"/>
      <c r="II168" s="17"/>
      <c r="IJ168" s="17"/>
      <c r="IK168" s="17"/>
      <c r="IL168" s="17"/>
      <c r="IM168" s="17"/>
      <c r="IN168" s="17"/>
      <c r="IO168" s="17"/>
      <c r="IP168" s="17"/>
      <c r="IQ168" s="17"/>
      <c r="IR168" s="17"/>
      <c r="IS168" s="17"/>
      <c r="IT168" s="17"/>
      <c r="IU168" s="17"/>
      <c r="IV168" s="17"/>
      <c r="IW168" s="17"/>
      <c r="IX168" s="17"/>
      <c r="IY168" s="17"/>
      <c r="IZ168" s="17"/>
      <c r="JA168" s="17"/>
      <c r="JB168" s="17"/>
      <c r="JC168" s="17"/>
      <c r="JD168" s="17"/>
      <c r="JE168" s="17"/>
      <c r="JF168" s="17"/>
      <c r="JG168" s="17"/>
      <c r="JH168" s="17"/>
      <c r="JI168" s="17"/>
      <c r="JJ168" s="17"/>
      <c r="JK168" s="17"/>
      <c r="JL168" s="17"/>
      <c r="JM168" s="17"/>
      <c r="JN168" s="17"/>
      <c r="JO168" s="17"/>
      <c r="JP168" s="17"/>
      <c r="JQ168" s="17"/>
      <c r="JR168" s="17"/>
      <c r="JS168" s="17"/>
      <c r="JT168" s="17"/>
      <c r="JU168" s="17"/>
      <c r="JV168" s="17"/>
      <c r="JW168" s="17"/>
      <c r="JX168" s="17"/>
      <c r="JY168" s="17"/>
      <c r="JZ168" s="17">
        <v>0</v>
      </c>
      <c r="KA168" s="17">
        <v>0</v>
      </c>
      <c r="KB168" s="17">
        <v>0</v>
      </c>
      <c r="KC168" s="17">
        <v>0</v>
      </c>
      <c r="KD168" s="17">
        <v>0</v>
      </c>
      <c r="KE168" s="17">
        <v>0</v>
      </c>
      <c r="KF168" s="17">
        <v>0</v>
      </c>
      <c r="KG168" s="17">
        <v>0</v>
      </c>
      <c r="KH168" s="17">
        <v>0</v>
      </c>
      <c r="KI168" s="17">
        <v>0</v>
      </c>
      <c r="KJ168" s="17"/>
      <c r="KK168" s="17"/>
      <c r="KL168" s="17"/>
      <c r="KM168" s="17"/>
      <c r="KN168" s="17"/>
      <c r="KO168" s="17"/>
      <c r="KP168" s="17"/>
      <c r="KQ168" s="17"/>
      <c r="KR168" s="17"/>
      <c r="KS168" s="17"/>
      <c r="KT168" s="17"/>
      <c r="KU168" s="17"/>
      <c r="KV168" s="17"/>
      <c r="KW168" s="17"/>
      <c r="KX168" s="17"/>
      <c r="KY168" s="17"/>
      <c r="KZ168" s="17"/>
      <c r="LA168" s="17"/>
      <c r="LB168" s="17"/>
      <c r="LC168" s="17"/>
      <c r="LD168" s="17"/>
      <c r="LE168" s="17"/>
      <c r="LF168" s="17"/>
      <c r="LG168" s="17"/>
      <c r="LH168" s="17"/>
      <c r="LI168" s="17"/>
      <c r="LJ168" s="17"/>
      <c r="LK168" s="17"/>
      <c r="LL168" s="17"/>
      <c r="LM168" s="17"/>
      <c r="LN168" s="17"/>
      <c r="LO168" s="17"/>
      <c r="LP168" s="17"/>
      <c r="LQ168" s="17"/>
      <c r="LR168" s="17"/>
      <c r="LS168" s="17"/>
      <c r="LT168" s="17"/>
      <c r="LU168" s="17"/>
      <c r="LV168" s="17"/>
      <c r="LW168" s="17"/>
      <c r="LX168" s="17"/>
      <c r="LY168" s="17"/>
      <c r="LZ168" s="17"/>
      <c r="MA168" s="17"/>
      <c r="MB168" s="17"/>
      <c r="MC168" s="17"/>
      <c r="MD168" s="17"/>
      <c r="ME168" s="17"/>
      <c r="MF168" s="17"/>
      <c r="MG168" s="17"/>
      <c r="MH168" s="17"/>
      <c r="MI168" s="17"/>
      <c r="MJ168" s="17"/>
      <c r="MK168" s="17"/>
      <c r="ML168" s="17"/>
      <c r="MM168" s="17"/>
      <c r="MN168" s="17"/>
      <c r="MO168" s="17"/>
      <c r="MP168" s="17"/>
      <c r="MQ168" s="17"/>
      <c r="MR168" s="17"/>
      <c r="MS168" s="17"/>
      <c r="MT168" s="17"/>
      <c r="MU168" s="17"/>
      <c r="MV168" s="17"/>
      <c r="MW168" s="17"/>
      <c r="MX168" s="17"/>
      <c r="MY168" s="17"/>
      <c r="MZ168" s="17"/>
      <c r="NA168" s="17"/>
      <c r="NB168" s="17"/>
      <c r="NC168" s="17"/>
      <c r="ND168" s="17"/>
      <c r="NE168" s="17"/>
      <c r="NF168" s="17"/>
      <c r="NG168" s="17"/>
      <c r="NH168" s="17"/>
      <c r="NI168" s="17"/>
      <c r="NJ168" s="17"/>
      <c r="NK168" s="17"/>
      <c r="NL168" s="17"/>
      <c r="NM168" s="17"/>
      <c r="NN168" s="17"/>
      <c r="NO168" s="17"/>
      <c r="NP168" s="17"/>
      <c r="NQ168" s="17"/>
      <c r="NR168" s="17"/>
      <c r="NS168" s="17"/>
      <c r="NT168" s="17"/>
      <c r="NU168" s="17"/>
      <c r="NV168" s="17"/>
      <c r="NW168" s="17"/>
      <c r="NX168" s="17"/>
      <c r="NY168" s="17"/>
      <c r="NZ168" s="17"/>
      <c r="OA168" s="17"/>
      <c r="OB168" s="17"/>
      <c r="OC168" s="17"/>
      <c r="OD168" s="17"/>
      <c r="OE168" s="17"/>
      <c r="OF168" s="17"/>
      <c r="OG168" s="17"/>
      <c r="OH168" s="17"/>
      <c r="OI168" s="17"/>
      <c r="OJ168" s="17"/>
      <c r="OK168" s="17"/>
      <c r="OL168" s="17"/>
      <c r="OM168" s="17"/>
      <c r="ON168" s="17"/>
      <c r="OO168" s="17"/>
      <c r="OP168" s="17"/>
      <c r="OQ168" s="17"/>
      <c r="OR168" s="17"/>
      <c r="OS168" s="17"/>
      <c r="OT168" s="17"/>
      <c r="OU168" s="17"/>
      <c r="OV168" s="17"/>
      <c r="OW168" s="17"/>
      <c r="OX168" s="17"/>
      <c r="OY168" s="17"/>
      <c r="OZ168" s="17"/>
      <c r="PA168" s="17"/>
      <c r="PB168" s="17"/>
      <c r="PC168" s="17"/>
      <c r="PD168" s="17"/>
      <c r="PE168" s="17"/>
      <c r="PF168" s="17"/>
      <c r="PG168" s="17"/>
      <c r="PH168" s="17"/>
      <c r="PI168" s="17"/>
      <c r="PJ168" s="17"/>
      <c r="PK168" s="17"/>
      <c r="PL168" s="17"/>
      <c r="PM168" s="17"/>
      <c r="PN168" s="17"/>
      <c r="PO168" s="17"/>
      <c r="PP168" s="17"/>
      <c r="PQ168" s="17"/>
      <c r="PR168" s="17"/>
      <c r="PS168" s="17"/>
      <c r="PT168" s="17"/>
      <c r="PU168" s="17"/>
      <c r="PV168" s="17"/>
      <c r="PW168" s="17"/>
      <c r="PX168" s="17"/>
      <c r="PY168" s="17"/>
      <c r="PZ168" s="17"/>
      <c r="QA168" s="17"/>
      <c r="QB168" s="17"/>
      <c r="QC168" s="17"/>
      <c r="QD168" s="17"/>
      <c r="QE168" s="17"/>
      <c r="QF168" s="17"/>
      <c r="QG168" s="17"/>
      <c r="QH168" s="17"/>
      <c r="QI168" s="17"/>
      <c r="QJ168" s="17"/>
      <c r="QK168" s="17"/>
      <c r="QL168" s="17"/>
      <c r="QM168" s="17"/>
      <c r="QN168" s="17"/>
      <c r="QO168" s="17"/>
      <c r="QP168" s="17"/>
      <c r="QQ168" s="17"/>
      <c r="QR168" s="17"/>
      <c r="QS168" s="17"/>
      <c r="QT168" s="17"/>
      <c r="QU168" s="17"/>
      <c r="QV168" s="17"/>
      <c r="QW168" s="17"/>
      <c r="QX168" s="17"/>
      <c r="QY168" s="17"/>
      <c r="QZ168" s="17"/>
      <c r="RA168" s="17"/>
      <c r="RB168" s="5">
        <f>SUM(L168:QY168)</f>
        <v>0</v>
      </c>
      <c r="RC168" s="5">
        <f t="shared" ref="RC168:RC169" si="227">RA168-RB168</f>
        <v>0</v>
      </c>
      <c r="RD168" s="6" t="e">
        <f>#REF!</f>
        <v>#REF!</v>
      </c>
      <c r="RE168" s="6" t="e">
        <f>RD168-RB168</f>
        <v>#REF!</v>
      </c>
      <c r="RF168" s="6"/>
    </row>
    <row r="169" spans="1:474" ht="18" customHeight="1">
      <c r="A169" s="34" t="s">
        <v>334</v>
      </c>
      <c r="B169" s="35" t="s">
        <v>178</v>
      </c>
      <c r="C169" s="35" t="s">
        <v>331</v>
      </c>
      <c r="D169" s="35" t="s">
        <v>507</v>
      </c>
      <c r="E169" s="35"/>
      <c r="F169" s="35"/>
      <c r="G169" s="35"/>
      <c r="H169" s="35" t="s">
        <v>181</v>
      </c>
      <c r="I169" s="35" t="s">
        <v>396</v>
      </c>
      <c r="J169" s="35"/>
      <c r="K169" s="38" t="e">
        <f>#REF!</f>
        <v>#REF!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0</v>
      </c>
      <c r="CN169" s="17">
        <v>0</v>
      </c>
      <c r="CO169" s="17">
        <v>0</v>
      </c>
      <c r="CP169" s="17">
        <v>0</v>
      </c>
      <c r="CQ169" s="17">
        <v>0</v>
      </c>
      <c r="CR169" s="17">
        <v>0</v>
      </c>
      <c r="CS169" s="17">
        <v>0</v>
      </c>
      <c r="CT169" s="17">
        <v>0</v>
      </c>
      <c r="CU169" s="17">
        <v>0</v>
      </c>
      <c r="CV169" s="17">
        <v>0</v>
      </c>
      <c r="CW169" s="17">
        <v>0</v>
      </c>
      <c r="CX169" s="17">
        <v>0</v>
      </c>
      <c r="CY169" s="17">
        <v>0</v>
      </c>
      <c r="CZ169" s="17">
        <v>0</v>
      </c>
      <c r="DA169" s="17">
        <v>0</v>
      </c>
      <c r="DB169" s="17">
        <v>0</v>
      </c>
      <c r="DC169" s="17">
        <v>0</v>
      </c>
      <c r="DD169" s="17">
        <v>0</v>
      </c>
      <c r="DE169" s="17">
        <v>0</v>
      </c>
      <c r="DF169" s="17">
        <v>0</v>
      </c>
      <c r="DG169" s="17">
        <v>0</v>
      </c>
      <c r="DH169" s="17">
        <v>0</v>
      </c>
      <c r="DI169" s="17">
        <v>0</v>
      </c>
      <c r="DJ169" s="17">
        <v>0</v>
      </c>
      <c r="DK169" s="17">
        <v>0</v>
      </c>
      <c r="DL169" s="17">
        <v>0</v>
      </c>
      <c r="DM169" s="17">
        <v>0</v>
      </c>
      <c r="DN169" s="17">
        <v>0</v>
      </c>
      <c r="DO169" s="17">
        <v>0</v>
      </c>
      <c r="DP169" s="17">
        <v>0</v>
      </c>
      <c r="DQ169" s="17">
        <v>0</v>
      </c>
      <c r="DR169" s="17">
        <v>0</v>
      </c>
      <c r="DS169" s="17">
        <v>0</v>
      </c>
      <c r="DT169" s="17">
        <v>0</v>
      </c>
      <c r="DU169" s="17">
        <v>0</v>
      </c>
      <c r="DV169" s="17">
        <v>0</v>
      </c>
      <c r="DW169" s="17">
        <v>0</v>
      </c>
      <c r="DX169" s="17">
        <v>0</v>
      </c>
      <c r="DY169" s="17">
        <v>0</v>
      </c>
      <c r="DZ169" s="17">
        <v>0</v>
      </c>
      <c r="EA169" s="17">
        <v>0</v>
      </c>
      <c r="EB169" s="17">
        <v>0</v>
      </c>
      <c r="EC169" s="17">
        <v>0</v>
      </c>
      <c r="ED169" s="17">
        <v>0</v>
      </c>
      <c r="EE169" s="17">
        <v>0</v>
      </c>
      <c r="EF169" s="17">
        <v>0</v>
      </c>
      <c r="EG169" s="17">
        <v>0</v>
      </c>
      <c r="EH169" s="17">
        <v>0</v>
      </c>
      <c r="EI169" s="17">
        <v>0</v>
      </c>
      <c r="EJ169" s="17">
        <v>0</v>
      </c>
      <c r="EK169" s="17">
        <v>0</v>
      </c>
      <c r="EL169" s="17">
        <v>0</v>
      </c>
      <c r="EM169" s="17">
        <v>0</v>
      </c>
      <c r="EN169" s="17">
        <v>0</v>
      </c>
      <c r="EO169" s="17">
        <v>0</v>
      </c>
      <c r="EP169" s="17">
        <v>0</v>
      </c>
      <c r="EQ169" s="17">
        <v>0</v>
      </c>
      <c r="ER169" s="17">
        <v>0</v>
      </c>
      <c r="ES169" s="17">
        <v>0</v>
      </c>
      <c r="ET169" s="17">
        <v>0</v>
      </c>
      <c r="EU169" s="17">
        <v>0</v>
      </c>
      <c r="EV169" s="17">
        <v>0</v>
      </c>
      <c r="EW169" s="17">
        <v>0</v>
      </c>
      <c r="EX169" s="17">
        <v>0</v>
      </c>
      <c r="EY169" s="17">
        <v>0</v>
      </c>
      <c r="EZ169" s="17">
        <v>0</v>
      </c>
      <c r="FA169" s="17">
        <v>0</v>
      </c>
      <c r="FB169" s="17">
        <v>0</v>
      </c>
      <c r="FC169" s="17">
        <v>0</v>
      </c>
      <c r="FD169" s="17">
        <v>0</v>
      </c>
      <c r="FE169" s="17">
        <v>0</v>
      </c>
      <c r="FF169" s="17">
        <v>0</v>
      </c>
      <c r="FG169" s="17">
        <v>0</v>
      </c>
      <c r="FH169" s="17">
        <v>0</v>
      </c>
      <c r="FI169" s="17">
        <v>0</v>
      </c>
      <c r="FJ169" s="17">
        <v>0</v>
      </c>
      <c r="FK169" s="17">
        <v>0</v>
      </c>
      <c r="FL169" s="17">
        <v>0</v>
      </c>
      <c r="FM169" s="17">
        <v>0</v>
      </c>
      <c r="FN169" s="17">
        <v>0</v>
      </c>
      <c r="FO169" s="17">
        <v>0</v>
      </c>
      <c r="FP169" s="17">
        <v>0</v>
      </c>
      <c r="FQ169" s="17">
        <v>0</v>
      </c>
      <c r="FR169" s="17">
        <v>0</v>
      </c>
      <c r="FS169" s="17">
        <v>0</v>
      </c>
      <c r="FT169" s="17">
        <v>0</v>
      </c>
      <c r="FU169" s="17">
        <v>0</v>
      </c>
      <c r="FV169" s="17">
        <v>0</v>
      </c>
      <c r="FW169" s="17">
        <v>0</v>
      </c>
      <c r="FX169" s="17">
        <v>0</v>
      </c>
      <c r="FY169" s="17">
        <v>0</v>
      </c>
      <c r="FZ169" s="17">
        <v>0</v>
      </c>
      <c r="GA169" s="17">
        <v>0</v>
      </c>
      <c r="GB169" s="17">
        <v>0</v>
      </c>
      <c r="GC169" s="17">
        <v>0</v>
      </c>
      <c r="GD169" s="17">
        <v>0</v>
      </c>
      <c r="GE169" s="17">
        <v>0</v>
      </c>
      <c r="GF169" s="17">
        <v>0</v>
      </c>
      <c r="GG169" s="17">
        <v>0</v>
      </c>
      <c r="GH169" s="17">
        <v>0</v>
      </c>
      <c r="GI169" s="17">
        <v>0</v>
      </c>
      <c r="GJ169" s="17">
        <v>0</v>
      </c>
      <c r="GK169" s="17">
        <v>0</v>
      </c>
      <c r="GL169" s="17">
        <v>0</v>
      </c>
      <c r="GM169" s="17">
        <v>0</v>
      </c>
      <c r="GN169" s="17">
        <v>0</v>
      </c>
      <c r="GO169" s="17">
        <v>0</v>
      </c>
      <c r="GP169" s="17">
        <v>0</v>
      </c>
      <c r="GQ169" s="17">
        <v>0</v>
      </c>
      <c r="GR169" s="17">
        <v>0</v>
      </c>
      <c r="GS169" s="17">
        <v>0</v>
      </c>
      <c r="GT169" s="17">
        <v>0</v>
      </c>
      <c r="GU169" s="17">
        <v>0</v>
      </c>
      <c r="GV169" s="17">
        <v>0</v>
      </c>
      <c r="GW169" s="17">
        <v>0</v>
      </c>
      <c r="GX169" s="17">
        <v>0</v>
      </c>
      <c r="GY169" s="17">
        <v>0</v>
      </c>
      <c r="GZ169" s="17">
        <v>0</v>
      </c>
      <c r="HA169" s="17">
        <v>0</v>
      </c>
      <c r="HB169" s="17">
        <v>0</v>
      </c>
      <c r="HC169" s="17">
        <v>0</v>
      </c>
      <c r="HD169" s="17">
        <v>0</v>
      </c>
      <c r="HE169" s="17">
        <v>0</v>
      </c>
      <c r="HF169" s="17">
        <v>0</v>
      </c>
      <c r="HG169" s="17">
        <v>0</v>
      </c>
      <c r="HH169" s="17">
        <v>0</v>
      </c>
      <c r="HI169" s="17">
        <v>0</v>
      </c>
      <c r="HJ169" s="17">
        <v>0</v>
      </c>
      <c r="HK169" s="17">
        <v>0</v>
      </c>
      <c r="HL169" s="17">
        <v>0</v>
      </c>
      <c r="HM169" s="17">
        <v>0</v>
      </c>
      <c r="HN169" s="17">
        <v>0</v>
      </c>
      <c r="HO169" s="17">
        <v>0</v>
      </c>
      <c r="HP169" s="17">
        <v>0</v>
      </c>
      <c r="HQ169" s="17">
        <v>0</v>
      </c>
      <c r="HR169" s="17">
        <v>0</v>
      </c>
      <c r="HS169" s="17">
        <v>0</v>
      </c>
      <c r="HT169" s="17">
        <v>0</v>
      </c>
      <c r="HU169" s="17">
        <v>0</v>
      </c>
      <c r="HV169" s="17">
        <v>0</v>
      </c>
      <c r="HW169" s="17">
        <v>0</v>
      </c>
      <c r="HX169" s="17">
        <v>0</v>
      </c>
      <c r="HY169" s="17">
        <v>0</v>
      </c>
      <c r="HZ169" s="17">
        <v>0</v>
      </c>
      <c r="IA169" s="17">
        <v>0</v>
      </c>
      <c r="IB169" s="17">
        <v>0</v>
      </c>
      <c r="IC169" s="17">
        <v>0</v>
      </c>
      <c r="ID169" s="17">
        <v>0</v>
      </c>
      <c r="IE169" s="17">
        <v>0</v>
      </c>
      <c r="IF169" s="17">
        <v>0</v>
      </c>
      <c r="IG169" s="17">
        <v>0</v>
      </c>
      <c r="IH169" s="17">
        <v>0</v>
      </c>
      <c r="II169" s="17">
        <v>0</v>
      </c>
      <c r="IJ169" s="17">
        <v>0</v>
      </c>
      <c r="IK169" s="17">
        <v>0</v>
      </c>
      <c r="IL169" s="17">
        <v>0</v>
      </c>
      <c r="IM169" s="17">
        <v>0</v>
      </c>
      <c r="IN169" s="17">
        <v>0</v>
      </c>
      <c r="IO169" s="17">
        <v>0</v>
      </c>
      <c r="IP169" s="17">
        <v>0</v>
      </c>
      <c r="IQ169" s="17">
        <v>0</v>
      </c>
      <c r="IR169" s="17">
        <v>0</v>
      </c>
      <c r="IS169" s="17">
        <v>0</v>
      </c>
      <c r="IT169" s="17">
        <v>0</v>
      </c>
      <c r="IU169" s="17">
        <v>0</v>
      </c>
      <c r="IV169" s="17">
        <v>0</v>
      </c>
      <c r="IW169" s="17">
        <v>0</v>
      </c>
      <c r="IX169" s="17">
        <v>0</v>
      </c>
      <c r="IY169" s="17">
        <v>0</v>
      </c>
      <c r="IZ169" s="17">
        <v>0</v>
      </c>
      <c r="JA169" s="17">
        <v>0</v>
      </c>
      <c r="JB169" s="17">
        <v>0</v>
      </c>
      <c r="JC169" s="17">
        <v>0</v>
      </c>
      <c r="JD169" s="17">
        <v>0</v>
      </c>
      <c r="JE169" s="17">
        <v>0</v>
      </c>
      <c r="JF169" s="17">
        <v>0</v>
      </c>
      <c r="JG169" s="17">
        <v>0</v>
      </c>
      <c r="JH169" s="17">
        <v>0</v>
      </c>
      <c r="JI169" s="17">
        <v>0</v>
      </c>
      <c r="JJ169" s="17">
        <v>0</v>
      </c>
      <c r="JK169" s="17">
        <v>0</v>
      </c>
      <c r="JL169" s="17">
        <v>0</v>
      </c>
      <c r="JM169" s="17">
        <v>0</v>
      </c>
      <c r="JN169" s="17">
        <v>0</v>
      </c>
      <c r="JO169" s="17">
        <v>0</v>
      </c>
      <c r="JP169" s="17">
        <v>0</v>
      </c>
      <c r="JQ169" s="17">
        <v>0</v>
      </c>
      <c r="JR169" s="17">
        <v>0</v>
      </c>
      <c r="JS169" s="17">
        <v>0</v>
      </c>
      <c r="JT169" s="17">
        <v>0</v>
      </c>
      <c r="JU169" s="17">
        <v>0</v>
      </c>
      <c r="JV169" s="17">
        <v>0</v>
      </c>
      <c r="JW169" s="17">
        <v>0</v>
      </c>
      <c r="JX169" s="17">
        <v>0</v>
      </c>
      <c r="JY169" s="17">
        <v>0</v>
      </c>
      <c r="JZ169" s="17">
        <v>0</v>
      </c>
      <c r="KA169" s="17">
        <v>0</v>
      </c>
      <c r="KB169" s="17">
        <v>0</v>
      </c>
      <c r="KC169" s="17">
        <v>0</v>
      </c>
      <c r="KD169" s="17">
        <v>0</v>
      </c>
      <c r="KE169" s="17">
        <v>0</v>
      </c>
      <c r="KF169" s="17">
        <v>0</v>
      </c>
      <c r="KG169" s="17">
        <v>0</v>
      </c>
      <c r="KH169" s="17">
        <v>0</v>
      </c>
      <c r="KI169" s="17">
        <v>0</v>
      </c>
      <c r="KJ169" s="17">
        <v>0</v>
      </c>
      <c r="KK169" s="17">
        <v>0</v>
      </c>
      <c r="KL169" s="17">
        <v>0</v>
      </c>
      <c r="KM169" s="17">
        <v>0</v>
      </c>
      <c r="KN169" s="17">
        <v>0</v>
      </c>
      <c r="KO169" s="17">
        <v>0</v>
      </c>
      <c r="KP169" s="17">
        <v>0</v>
      </c>
      <c r="KQ169" s="17">
        <v>0</v>
      </c>
      <c r="KR169" s="17">
        <v>0</v>
      </c>
      <c r="KS169" s="17">
        <v>0</v>
      </c>
      <c r="KT169" s="17">
        <v>0</v>
      </c>
      <c r="KU169" s="17">
        <v>0</v>
      </c>
      <c r="KV169" s="17">
        <v>0</v>
      </c>
      <c r="KW169" s="17">
        <v>0</v>
      </c>
      <c r="KX169" s="17">
        <v>0</v>
      </c>
      <c r="KY169" s="17">
        <v>0</v>
      </c>
      <c r="KZ169" s="17">
        <v>0</v>
      </c>
      <c r="LA169" s="17">
        <v>0</v>
      </c>
      <c r="LB169" s="17">
        <v>0</v>
      </c>
      <c r="LC169" s="17">
        <v>0</v>
      </c>
      <c r="LD169" s="17">
        <v>0</v>
      </c>
      <c r="LE169" s="17">
        <v>0</v>
      </c>
      <c r="LF169" s="17">
        <v>0</v>
      </c>
      <c r="LG169" s="17">
        <v>0</v>
      </c>
      <c r="LH169" s="17">
        <v>0</v>
      </c>
      <c r="LI169" s="17">
        <v>0</v>
      </c>
      <c r="LJ169" s="17">
        <v>0</v>
      </c>
      <c r="LK169" s="17">
        <v>0</v>
      </c>
      <c r="LL169" s="17">
        <v>0</v>
      </c>
      <c r="LM169" s="17">
        <v>0</v>
      </c>
      <c r="LN169" s="17">
        <v>0</v>
      </c>
      <c r="LO169" s="17">
        <v>0</v>
      </c>
      <c r="LP169" s="17">
        <v>0</v>
      </c>
      <c r="LQ169" s="17">
        <v>0</v>
      </c>
      <c r="LR169" s="17">
        <v>0</v>
      </c>
      <c r="LS169" s="17">
        <v>0</v>
      </c>
      <c r="LT169" s="17">
        <v>0</v>
      </c>
      <c r="LU169" s="17">
        <v>0</v>
      </c>
      <c r="LV169" s="17">
        <v>0</v>
      </c>
      <c r="LW169" s="17">
        <v>0</v>
      </c>
      <c r="LX169" s="17">
        <v>0</v>
      </c>
      <c r="LY169" s="17">
        <v>0</v>
      </c>
      <c r="LZ169" s="17">
        <v>0</v>
      </c>
      <c r="MA169" s="17">
        <v>0</v>
      </c>
      <c r="MB169" s="17">
        <v>0</v>
      </c>
      <c r="MC169" s="17">
        <v>0</v>
      </c>
      <c r="MD169" s="17">
        <v>0</v>
      </c>
      <c r="ME169" s="17">
        <v>0</v>
      </c>
      <c r="MF169" s="17">
        <v>0</v>
      </c>
      <c r="MG169" s="17">
        <v>0</v>
      </c>
      <c r="MH169" s="17">
        <v>0</v>
      </c>
      <c r="MI169" s="17">
        <v>0</v>
      </c>
      <c r="MJ169" s="17">
        <v>0</v>
      </c>
      <c r="MK169" s="17">
        <v>0</v>
      </c>
      <c r="ML169" s="17">
        <v>0</v>
      </c>
      <c r="MM169" s="17">
        <v>0</v>
      </c>
      <c r="MN169" s="17">
        <v>0</v>
      </c>
      <c r="MO169" s="17">
        <v>0</v>
      </c>
      <c r="MP169" s="17">
        <v>0</v>
      </c>
      <c r="MQ169" s="17">
        <v>0</v>
      </c>
      <c r="MR169" s="17">
        <v>0</v>
      </c>
      <c r="MS169" s="17">
        <v>0</v>
      </c>
      <c r="MT169" s="17">
        <v>0</v>
      </c>
      <c r="MU169" s="17">
        <v>0</v>
      </c>
      <c r="MV169" s="17">
        <v>0</v>
      </c>
      <c r="MW169" s="17">
        <v>0</v>
      </c>
      <c r="MX169" s="17">
        <v>0</v>
      </c>
      <c r="MY169" s="17">
        <v>0</v>
      </c>
      <c r="MZ169" s="17">
        <v>0</v>
      </c>
      <c r="NA169" s="17">
        <v>0</v>
      </c>
      <c r="NB169" s="17">
        <v>0</v>
      </c>
      <c r="NC169" s="17">
        <v>0</v>
      </c>
      <c r="ND169" s="17">
        <v>0</v>
      </c>
      <c r="NE169" s="17">
        <v>0</v>
      </c>
      <c r="NF169" s="17">
        <v>0</v>
      </c>
      <c r="NG169" s="17">
        <v>0</v>
      </c>
      <c r="NH169" s="17">
        <v>0</v>
      </c>
      <c r="NI169" s="17">
        <v>0</v>
      </c>
      <c r="NJ169" s="17">
        <v>0</v>
      </c>
      <c r="NK169" s="17">
        <v>0</v>
      </c>
      <c r="NL169" s="17">
        <v>0</v>
      </c>
      <c r="NM169" s="17">
        <v>0</v>
      </c>
      <c r="NN169" s="17">
        <v>0</v>
      </c>
      <c r="NO169" s="17">
        <v>0</v>
      </c>
      <c r="NP169" s="17">
        <v>0</v>
      </c>
      <c r="NQ169" s="17">
        <v>0</v>
      </c>
      <c r="NR169" s="17">
        <v>0</v>
      </c>
      <c r="NS169" s="17">
        <v>0</v>
      </c>
      <c r="NT169" s="17">
        <v>0</v>
      </c>
      <c r="NU169" s="17">
        <v>0</v>
      </c>
      <c r="NV169" s="17">
        <v>0</v>
      </c>
      <c r="NW169" s="17">
        <v>0</v>
      </c>
      <c r="NX169" s="17">
        <v>0</v>
      </c>
      <c r="NY169" s="17">
        <v>0</v>
      </c>
      <c r="NZ169" s="17">
        <v>0</v>
      </c>
      <c r="OA169" s="17">
        <v>0</v>
      </c>
      <c r="OB169" s="17">
        <v>0</v>
      </c>
      <c r="OC169" s="17">
        <v>0</v>
      </c>
      <c r="OD169" s="17">
        <v>0</v>
      </c>
      <c r="OE169" s="17">
        <v>0</v>
      </c>
      <c r="OF169" s="17">
        <v>0</v>
      </c>
      <c r="OG169" s="17">
        <v>0</v>
      </c>
      <c r="OH169" s="17">
        <v>0</v>
      </c>
      <c r="OI169" s="17">
        <v>0</v>
      </c>
      <c r="OJ169" s="17">
        <v>0</v>
      </c>
      <c r="OK169" s="17">
        <v>0</v>
      </c>
      <c r="OL169" s="17">
        <v>0</v>
      </c>
      <c r="OM169" s="17">
        <v>0</v>
      </c>
      <c r="ON169" s="17">
        <v>0</v>
      </c>
      <c r="OO169" s="17">
        <v>0</v>
      </c>
      <c r="OP169" s="17">
        <v>0</v>
      </c>
      <c r="OQ169" s="17">
        <v>0</v>
      </c>
      <c r="OR169" s="17">
        <v>0</v>
      </c>
      <c r="OS169" s="17">
        <v>0</v>
      </c>
      <c r="OT169" s="17">
        <v>0</v>
      </c>
      <c r="OU169" s="17">
        <v>0</v>
      </c>
      <c r="OV169" s="17">
        <v>0</v>
      </c>
      <c r="OW169" s="17">
        <v>0</v>
      </c>
      <c r="OX169" s="17">
        <v>0</v>
      </c>
      <c r="OY169" s="17">
        <v>0</v>
      </c>
      <c r="OZ169" s="17">
        <v>0</v>
      </c>
      <c r="PA169" s="17">
        <v>0</v>
      </c>
      <c r="PB169" s="17">
        <v>0</v>
      </c>
      <c r="PC169" s="17">
        <v>0</v>
      </c>
      <c r="PD169" s="17">
        <v>0</v>
      </c>
      <c r="PE169" s="17">
        <v>0</v>
      </c>
      <c r="PF169" s="17">
        <v>0</v>
      </c>
      <c r="PG169" s="17">
        <v>0</v>
      </c>
      <c r="PH169" s="17">
        <v>0</v>
      </c>
      <c r="PI169" s="17">
        <v>0</v>
      </c>
      <c r="PJ169" s="17">
        <v>0</v>
      </c>
      <c r="PK169" s="17">
        <v>0</v>
      </c>
      <c r="PL169" s="17">
        <v>0</v>
      </c>
      <c r="PM169" s="17">
        <v>0</v>
      </c>
      <c r="PN169" s="17">
        <v>0</v>
      </c>
      <c r="PO169" s="17">
        <v>0</v>
      </c>
      <c r="PP169" s="17">
        <v>0</v>
      </c>
      <c r="PQ169" s="17">
        <v>0</v>
      </c>
      <c r="PR169" s="17">
        <v>0</v>
      </c>
      <c r="PS169" s="17">
        <v>0</v>
      </c>
      <c r="PT169" s="17">
        <v>0</v>
      </c>
      <c r="PU169" s="17">
        <v>0</v>
      </c>
      <c r="PV169" s="17">
        <v>0</v>
      </c>
      <c r="PW169" s="17">
        <v>0</v>
      </c>
      <c r="PX169" s="17">
        <v>0</v>
      </c>
      <c r="PY169" s="17">
        <v>0</v>
      </c>
      <c r="PZ169" s="17">
        <v>0</v>
      </c>
      <c r="QA169" s="17">
        <v>0</v>
      </c>
      <c r="QB169" s="17">
        <v>0</v>
      </c>
      <c r="QC169" s="17">
        <v>0</v>
      </c>
      <c r="QD169" s="17">
        <v>0</v>
      </c>
      <c r="QE169" s="17">
        <v>0</v>
      </c>
      <c r="QF169" s="17">
        <v>0</v>
      </c>
      <c r="QG169" s="17">
        <v>0</v>
      </c>
      <c r="QH169" s="17">
        <v>0</v>
      </c>
      <c r="QI169" s="17">
        <v>0</v>
      </c>
      <c r="QJ169" s="17">
        <v>0</v>
      </c>
      <c r="QK169" s="17">
        <v>0</v>
      </c>
      <c r="QL169" s="17">
        <v>0</v>
      </c>
      <c r="QM169" s="17">
        <v>0</v>
      </c>
      <c r="QN169" s="17">
        <v>0</v>
      </c>
      <c r="QO169" s="17">
        <v>0</v>
      </c>
      <c r="QP169" s="17">
        <v>0</v>
      </c>
      <c r="QQ169" s="17">
        <v>0</v>
      </c>
      <c r="QR169" s="17">
        <v>0</v>
      </c>
      <c r="QS169" s="17">
        <v>0</v>
      </c>
      <c r="QT169" s="17">
        <v>0</v>
      </c>
      <c r="QU169" s="17">
        <v>0</v>
      </c>
      <c r="QV169" s="17">
        <v>0</v>
      </c>
      <c r="QW169" s="17">
        <v>0</v>
      </c>
      <c r="QX169" s="17">
        <v>0</v>
      </c>
      <c r="QY169" s="17">
        <v>0</v>
      </c>
      <c r="QZ169" s="17"/>
      <c r="RA169" s="17"/>
      <c r="RB169" s="5">
        <f>SUM(L169:QY169)</f>
        <v>0</v>
      </c>
      <c r="RC169" s="5">
        <f t="shared" si="227"/>
        <v>0</v>
      </c>
      <c r="RD169" s="6" t="e">
        <f>#REF!</f>
        <v>#REF!</v>
      </c>
      <c r="RE169" s="6" t="e">
        <f>RD169-RB169</f>
        <v>#REF!</v>
      </c>
      <c r="RF169" s="6"/>
    </row>
    <row r="170" spans="1:474" ht="18" customHeight="1">
      <c r="A170" s="34" t="s">
        <v>334</v>
      </c>
      <c r="B170" s="35" t="s">
        <v>178</v>
      </c>
      <c r="C170" s="35" t="s">
        <v>179</v>
      </c>
      <c r="D170" s="35"/>
      <c r="E170" s="35"/>
      <c r="F170" s="35"/>
      <c r="G170" s="35"/>
      <c r="H170" s="35" t="s">
        <v>181</v>
      </c>
      <c r="I170" s="35" t="s">
        <v>396</v>
      </c>
      <c r="J170" s="35"/>
      <c r="K170" s="39" t="s">
        <v>405</v>
      </c>
      <c r="L170" s="18">
        <v>0</v>
      </c>
      <c r="M170" s="18">
        <v>0</v>
      </c>
      <c r="N170" s="18">
        <f t="shared" ref="N170:BY170" si="228">M170+N169-N168</f>
        <v>0</v>
      </c>
      <c r="O170" s="18">
        <f t="shared" si="228"/>
        <v>0</v>
      </c>
      <c r="P170" s="18">
        <f t="shared" si="228"/>
        <v>0</v>
      </c>
      <c r="Q170" s="18">
        <f t="shared" si="228"/>
        <v>0</v>
      </c>
      <c r="R170" s="18">
        <f t="shared" si="228"/>
        <v>0</v>
      </c>
      <c r="S170" s="18">
        <f t="shared" si="228"/>
        <v>0</v>
      </c>
      <c r="T170" s="18">
        <f t="shared" si="228"/>
        <v>0</v>
      </c>
      <c r="U170" s="18">
        <f t="shared" si="228"/>
        <v>0</v>
      </c>
      <c r="V170" s="18">
        <f t="shared" si="228"/>
        <v>0</v>
      </c>
      <c r="W170" s="18">
        <f t="shared" si="228"/>
        <v>0</v>
      </c>
      <c r="X170" s="18">
        <f t="shared" si="228"/>
        <v>0</v>
      </c>
      <c r="Y170" s="18">
        <f t="shared" si="228"/>
        <v>0</v>
      </c>
      <c r="Z170" s="18">
        <f t="shared" si="228"/>
        <v>0</v>
      </c>
      <c r="AA170" s="18">
        <f t="shared" si="228"/>
        <v>0</v>
      </c>
      <c r="AB170" s="18">
        <f t="shared" si="228"/>
        <v>0</v>
      </c>
      <c r="AC170" s="18">
        <f t="shared" si="228"/>
        <v>0</v>
      </c>
      <c r="AD170" s="18">
        <f t="shared" si="228"/>
        <v>0</v>
      </c>
      <c r="AE170" s="18">
        <f t="shared" si="228"/>
        <v>0</v>
      </c>
      <c r="AF170" s="18">
        <f t="shared" si="228"/>
        <v>0</v>
      </c>
      <c r="AG170" s="18">
        <f t="shared" si="228"/>
        <v>0</v>
      </c>
      <c r="AH170" s="18">
        <f t="shared" si="228"/>
        <v>0</v>
      </c>
      <c r="AI170" s="18">
        <f t="shared" si="228"/>
        <v>0</v>
      </c>
      <c r="AJ170" s="18">
        <f t="shared" si="228"/>
        <v>0</v>
      </c>
      <c r="AK170" s="18">
        <f t="shared" si="228"/>
        <v>0</v>
      </c>
      <c r="AL170" s="18">
        <f t="shared" si="228"/>
        <v>0</v>
      </c>
      <c r="AM170" s="18">
        <f t="shared" si="228"/>
        <v>0</v>
      </c>
      <c r="AN170" s="18">
        <f t="shared" si="228"/>
        <v>0</v>
      </c>
      <c r="AO170" s="18">
        <f t="shared" si="228"/>
        <v>0</v>
      </c>
      <c r="AP170" s="18">
        <f t="shared" si="228"/>
        <v>0</v>
      </c>
      <c r="AQ170" s="18">
        <f t="shared" si="228"/>
        <v>0</v>
      </c>
      <c r="AR170" s="18">
        <f t="shared" si="228"/>
        <v>0</v>
      </c>
      <c r="AS170" s="18">
        <f t="shared" si="228"/>
        <v>0</v>
      </c>
      <c r="AT170" s="18">
        <f t="shared" si="228"/>
        <v>0</v>
      </c>
      <c r="AU170" s="18">
        <f t="shared" si="228"/>
        <v>0</v>
      </c>
      <c r="AV170" s="18">
        <f t="shared" si="228"/>
        <v>0</v>
      </c>
      <c r="AW170" s="18">
        <f t="shared" si="228"/>
        <v>0</v>
      </c>
      <c r="AX170" s="18">
        <f t="shared" si="228"/>
        <v>0</v>
      </c>
      <c r="AY170" s="18">
        <f t="shared" si="228"/>
        <v>0</v>
      </c>
      <c r="AZ170" s="18">
        <f t="shared" si="228"/>
        <v>0</v>
      </c>
      <c r="BA170" s="18">
        <f t="shared" si="228"/>
        <v>0</v>
      </c>
      <c r="BB170" s="18">
        <f t="shared" si="228"/>
        <v>0</v>
      </c>
      <c r="BC170" s="18">
        <f t="shared" si="228"/>
        <v>0</v>
      </c>
      <c r="BD170" s="18">
        <f t="shared" si="228"/>
        <v>0</v>
      </c>
      <c r="BE170" s="18">
        <f t="shared" si="228"/>
        <v>0</v>
      </c>
      <c r="BF170" s="18">
        <f t="shared" si="228"/>
        <v>0</v>
      </c>
      <c r="BG170" s="18">
        <f t="shared" si="228"/>
        <v>0</v>
      </c>
      <c r="BH170" s="18">
        <f t="shared" si="228"/>
        <v>0</v>
      </c>
      <c r="BI170" s="18">
        <f t="shared" si="228"/>
        <v>0</v>
      </c>
      <c r="BJ170" s="18">
        <f t="shared" si="228"/>
        <v>0</v>
      </c>
      <c r="BK170" s="18">
        <f t="shared" si="228"/>
        <v>0</v>
      </c>
      <c r="BL170" s="18">
        <f t="shared" si="228"/>
        <v>0</v>
      </c>
      <c r="BM170" s="18">
        <f t="shared" si="228"/>
        <v>0</v>
      </c>
      <c r="BN170" s="18">
        <f t="shared" si="228"/>
        <v>0</v>
      </c>
      <c r="BO170" s="18">
        <f t="shared" si="228"/>
        <v>0</v>
      </c>
      <c r="BP170" s="18">
        <f t="shared" si="228"/>
        <v>0</v>
      </c>
      <c r="BQ170" s="18">
        <f t="shared" si="228"/>
        <v>0</v>
      </c>
      <c r="BR170" s="18">
        <f t="shared" si="228"/>
        <v>0</v>
      </c>
      <c r="BS170" s="18">
        <f t="shared" si="228"/>
        <v>0</v>
      </c>
      <c r="BT170" s="18">
        <f t="shared" si="228"/>
        <v>0</v>
      </c>
      <c r="BU170" s="18">
        <f t="shared" si="228"/>
        <v>0</v>
      </c>
      <c r="BV170" s="18">
        <f t="shared" si="228"/>
        <v>0</v>
      </c>
      <c r="BW170" s="18">
        <f t="shared" si="228"/>
        <v>0</v>
      </c>
      <c r="BX170" s="18">
        <f t="shared" si="228"/>
        <v>0</v>
      </c>
      <c r="BY170" s="18">
        <f t="shared" si="228"/>
        <v>0</v>
      </c>
      <c r="BZ170" s="18">
        <f t="shared" ref="BZ170:EK170" si="229">BY170+BZ169-BZ168</f>
        <v>0</v>
      </c>
      <c r="CA170" s="18">
        <f t="shared" si="229"/>
        <v>0</v>
      </c>
      <c r="CB170" s="18">
        <f t="shared" si="229"/>
        <v>0</v>
      </c>
      <c r="CC170" s="18">
        <f t="shared" si="229"/>
        <v>0</v>
      </c>
      <c r="CD170" s="18">
        <f t="shared" si="229"/>
        <v>0</v>
      </c>
      <c r="CE170" s="18">
        <f t="shared" si="229"/>
        <v>0</v>
      </c>
      <c r="CF170" s="18">
        <f t="shared" si="229"/>
        <v>0</v>
      </c>
      <c r="CG170" s="18">
        <f t="shared" si="229"/>
        <v>0</v>
      </c>
      <c r="CH170" s="18">
        <f t="shared" si="229"/>
        <v>0</v>
      </c>
      <c r="CI170" s="18">
        <f t="shared" si="229"/>
        <v>0</v>
      </c>
      <c r="CJ170" s="18">
        <f t="shared" si="229"/>
        <v>0</v>
      </c>
      <c r="CK170" s="18">
        <f t="shared" si="229"/>
        <v>0</v>
      </c>
      <c r="CL170" s="18">
        <f t="shared" si="229"/>
        <v>0</v>
      </c>
      <c r="CM170" s="18">
        <f t="shared" si="229"/>
        <v>0</v>
      </c>
      <c r="CN170" s="18">
        <f t="shared" si="229"/>
        <v>0</v>
      </c>
      <c r="CO170" s="18">
        <f t="shared" si="229"/>
        <v>0</v>
      </c>
      <c r="CP170" s="18">
        <f t="shared" si="229"/>
        <v>0</v>
      </c>
      <c r="CQ170" s="18">
        <f t="shared" si="229"/>
        <v>0</v>
      </c>
      <c r="CR170" s="18">
        <f t="shared" si="229"/>
        <v>0</v>
      </c>
      <c r="CS170" s="18">
        <f t="shared" si="229"/>
        <v>0</v>
      </c>
      <c r="CT170" s="18">
        <f t="shared" si="229"/>
        <v>0</v>
      </c>
      <c r="CU170" s="18">
        <f t="shared" si="229"/>
        <v>0</v>
      </c>
      <c r="CV170" s="18">
        <f t="shared" si="229"/>
        <v>0</v>
      </c>
      <c r="CW170" s="18">
        <f t="shared" si="229"/>
        <v>0</v>
      </c>
      <c r="CX170" s="18">
        <f t="shared" si="229"/>
        <v>0</v>
      </c>
      <c r="CY170" s="18">
        <f t="shared" si="229"/>
        <v>0</v>
      </c>
      <c r="CZ170" s="18">
        <f t="shared" si="229"/>
        <v>0</v>
      </c>
      <c r="DA170" s="18">
        <f t="shared" si="229"/>
        <v>0</v>
      </c>
      <c r="DB170" s="18">
        <f t="shared" si="229"/>
        <v>0</v>
      </c>
      <c r="DC170" s="18">
        <f t="shared" si="229"/>
        <v>0</v>
      </c>
      <c r="DD170" s="18">
        <f t="shared" si="229"/>
        <v>0</v>
      </c>
      <c r="DE170" s="18">
        <f t="shared" si="229"/>
        <v>0</v>
      </c>
      <c r="DF170" s="18">
        <f t="shared" si="229"/>
        <v>0</v>
      </c>
      <c r="DG170" s="18">
        <f t="shared" si="229"/>
        <v>0</v>
      </c>
      <c r="DH170" s="18">
        <f t="shared" si="229"/>
        <v>0</v>
      </c>
      <c r="DI170" s="18">
        <f t="shared" si="229"/>
        <v>0</v>
      </c>
      <c r="DJ170" s="18">
        <f t="shared" si="229"/>
        <v>0</v>
      </c>
      <c r="DK170" s="18">
        <f t="shared" si="229"/>
        <v>0</v>
      </c>
      <c r="DL170" s="18">
        <f t="shared" si="229"/>
        <v>0</v>
      </c>
      <c r="DM170" s="18">
        <f t="shared" si="229"/>
        <v>0</v>
      </c>
      <c r="DN170" s="18">
        <f t="shared" si="229"/>
        <v>0</v>
      </c>
      <c r="DO170" s="18">
        <f t="shared" si="229"/>
        <v>0</v>
      </c>
      <c r="DP170" s="18">
        <f t="shared" si="229"/>
        <v>0</v>
      </c>
      <c r="DQ170" s="18">
        <f t="shared" si="229"/>
        <v>0</v>
      </c>
      <c r="DR170" s="18">
        <f t="shared" si="229"/>
        <v>0</v>
      </c>
      <c r="DS170" s="18">
        <f t="shared" si="229"/>
        <v>0</v>
      </c>
      <c r="DT170" s="18">
        <f t="shared" si="229"/>
        <v>0</v>
      </c>
      <c r="DU170" s="18">
        <f t="shared" si="229"/>
        <v>0</v>
      </c>
      <c r="DV170" s="18">
        <f t="shared" si="229"/>
        <v>0</v>
      </c>
      <c r="DW170" s="18">
        <f t="shared" si="229"/>
        <v>0</v>
      </c>
      <c r="DX170" s="18">
        <f t="shared" si="229"/>
        <v>0</v>
      </c>
      <c r="DY170" s="18">
        <f t="shared" si="229"/>
        <v>0</v>
      </c>
      <c r="DZ170" s="18">
        <f t="shared" si="229"/>
        <v>0</v>
      </c>
      <c r="EA170" s="18">
        <f t="shared" si="229"/>
        <v>0</v>
      </c>
      <c r="EB170" s="18">
        <f t="shared" si="229"/>
        <v>0</v>
      </c>
      <c r="EC170" s="18">
        <f t="shared" si="229"/>
        <v>0</v>
      </c>
      <c r="ED170" s="18">
        <f t="shared" si="229"/>
        <v>0</v>
      </c>
      <c r="EE170" s="18">
        <f t="shared" si="229"/>
        <v>0</v>
      </c>
      <c r="EF170" s="18">
        <f t="shared" si="229"/>
        <v>0</v>
      </c>
      <c r="EG170" s="18">
        <f t="shared" si="229"/>
        <v>0</v>
      </c>
      <c r="EH170" s="18">
        <f t="shared" si="229"/>
        <v>0</v>
      </c>
      <c r="EI170" s="18">
        <f t="shared" si="229"/>
        <v>0</v>
      </c>
      <c r="EJ170" s="18">
        <f t="shared" si="229"/>
        <v>0</v>
      </c>
      <c r="EK170" s="18">
        <f t="shared" si="229"/>
        <v>0</v>
      </c>
      <c r="EL170" s="18">
        <f t="shared" ref="EL170:GW170" si="230">EK170+EL169-EL168</f>
        <v>0</v>
      </c>
      <c r="EM170" s="18">
        <f t="shared" si="230"/>
        <v>0</v>
      </c>
      <c r="EN170" s="18">
        <f t="shared" si="230"/>
        <v>0</v>
      </c>
      <c r="EO170" s="18">
        <f t="shared" si="230"/>
        <v>0</v>
      </c>
      <c r="EP170" s="18">
        <f t="shared" si="230"/>
        <v>0</v>
      </c>
      <c r="EQ170" s="18">
        <f t="shared" si="230"/>
        <v>0</v>
      </c>
      <c r="ER170" s="18">
        <f t="shared" si="230"/>
        <v>0</v>
      </c>
      <c r="ES170" s="18">
        <f t="shared" si="230"/>
        <v>0</v>
      </c>
      <c r="ET170" s="18">
        <f t="shared" si="230"/>
        <v>0</v>
      </c>
      <c r="EU170" s="18">
        <f t="shared" si="230"/>
        <v>0</v>
      </c>
      <c r="EV170" s="18">
        <f t="shared" si="230"/>
        <v>0</v>
      </c>
      <c r="EW170" s="18">
        <f t="shared" si="230"/>
        <v>0</v>
      </c>
      <c r="EX170" s="18">
        <f t="shared" si="230"/>
        <v>0</v>
      </c>
      <c r="EY170" s="18">
        <f t="shared" si="230"/>
        <v>0</v>
      </c>
      <c r="EZ170" s="18">
        <f t="shared" si="230"/>
        <v>0</v>
      </c>
      <c r="FA170" s="18">
        <f t="shared" si="230"/>
        <v>0</v>
      </c>
      <c r="FB170" s="18">
        <f t="shared" si="230"/>
        <v>0</v>
      </c>
      <c r="FC170" s="18">
        <f t="shared" si="230"/>
        <v>0</v>
      </c>
      <c r="FD170" s="18">
        <f t="shared" si="230"/>
        <v>0</v>
      </c>
      <c r="FE170" s="18">
        <f t="shared" si="230"/>
        <v>0</v>
      </c>
      <c r="FF170" s="18">
        <f t="shared" si="230"/>
        <v>0</v>
      </c>
      <c r="FG170" s="18">
        <f t="shared" si="230"/>
        <v>0</v>
      </c>
      <c r="FH170" s="18">
        <f t="shared" si="230"/>
        <v>0</v>
      </c>
      <c r="FI170" s="18">
        <f t="shared" si="230"/>
        <v>0</v>
      </c>
      <c r="FJ170" s="18">
        <f t="shared" si="230"/>
        <v>0</v>
      </c>
      <c r="FK170" s="18">
        <f t="shared" si="230"/>
        <v>0</v>
      </c>
      <c r="FL170" s="18">
        <f t="shared" si="230"/>
        <v>0</v>
      </c>
      <c r="FM170" s="18">
        <f t="shared" si="230"/>
        <v>0</v>
      </c>
      <c r="FN170" s="18">
        <f t="shared" si="230"/>
        <v>0</v>
      </c>
      <c r="FO170" s="18">
        <f t="shared" si="230"/>
        <v>0</v>
      </c>
      <c r="FP170" s="18">
        <f t="shared" si="230"/>
        <v>0</v>
      </c>
      <c r="FQ170" s="18">
        <f t="shared" si="230"/>
        <v>0</v>
      </c>
      <c r="FR170" s="18">
        <f t="shared" si="230"/>
        <v>0</v>
      </c>
      <c r="FS170" s="18">
        <f t="shared" si="230"/>
        <v>0</v>
      </c>
      <c r="FT170" s="18">
        <f t="shared" si="230"/>
        <v>0</v>
      </c>
      <c r="FU170" s="18">
        <f t="shared" si="230"/>
        <v>0</v>
      </c>
      <c r="FV170" s="18">
        <f t="shared" si="230"/>
        <v>0</v>
      </c>
      <c r="FW170" s="18">
        <f t="shared" si="230"/>
        <v>0</v>
      </c>
      <c r="FX170" s="18">
        <f t="shared" si="230"/>
        <v>0</v>
      </c>
      <c r="FY170" s="18">
        <f t="shared" si="230"/>
        <v>0</v>
      </c>
      <c r="FZ170" s="18">
        <f t="shared" si="230"/>
        <v>0</v>
      </c>
      <c r="GA170" s="18">
        <f t="shared" si="230"/>
        <v>0</v>
      </c>
      <c r="GB170" s="18">
        <f t="shared" si="230"/>
        <v>0</v>
      </c>
      <c r="GC170" s="18">
        <f t="shared" si="230"/>
        <v>0</v>
      </c>
      <c r="GD170" s="18">
        <f t="shared" si="230"/>
        <v>0</v>
      </c>
      <c r="GE170" s="18">
        <f t="shared" si="230"/>
        <v>0</v>
      </c>
      <c r="GF170" s="18">
        <f t="shared" si="230"/>
        <v>0</v>
      </c>
      <c r="GG170" s="18">
        <f t="shared" si="230"/>
        <v>0</v>
      </c>
      <c r="GH170" s="18">
        <f t="shared" si="230"/>
        <v>0</v>
      </c>
      <c r="GI170" s="18">
        <f t="shared" si="230"/>
        <v>0</v>
      </c>
      <c r="GJ170" s="18">
        <f t="shared" si="230"/>
        <v>0</v>
      </c>
      <c r="GK170" s="18">
        <f t="shared" si="230"/>
        <v>0</v>
      </c>
      <c r="GL170" s="18">
        <f t="shared" si="230"/>
        <v>0</v>
      </c>
      <c r="GM170" s="18">
        <f t="shared" si="230"/>
        <v>0</v>
      </c>
      <c r="GN170" s="18">
        <f t="shared" si="230"/>
        <v>0</v>
      </c>
      <c r="GO170" s="18">
        <f t="shared" si="230"/>
        <v>0</v>
      </c>
      <c r="GP170" s="18">
        <f t="shared" si="230"/>
        <v>0</v>
      </c>
      <c r="GQ170" s="18">
        <f t="shared" si="230"/>
        <v>0</v>
      </c>
      <c r="GR170" s="18">
        <f t="shared" si="230"/>
        <v>0</v>
      </c>
      <c r="GS170" s="18">
        <f t="shared" si="230"/>
        <v>0</v>
      </c>
      <c r="GT170" s="18">
        <f t="shared" si="230"/>
        <v>0</v>
      </c>
      <c r="GU170" s="18">
        <f t="shared" si="230"/>
        <v>0</v>
      </c>
      <c r="GV170" s="18">
        <f t="shared" si="230"/>
        <v>0</v>
      </c>
      <c r="GW170" s="18">
        <f t="shared" si="230"/>
        <v>0</v>
      </c>
      <c r="GX170" s="18">
        <f t="shared" ref="GX170:JI170" si="231">GW170+GX169-GX168</f>
        <v>0</v>
      </c>
      <c r="GY170" s="18">
        <f t="shared" si="231"/>
        <v>0</v>
      </c>
      <c r="GZ170" s="18">
        <f t="shared" si="231"/>
        <v>0</v>
      </c>
      <c r="HA170" s="18">
        <f t="shared" si="231"/>
        <v>0</v>
      </c>
      <c r="HB170" s="18">
        <f t="shared" si="231"/>
        <v>0</v>
      </c>
      <c r="HC170" s="18">
        <f t="shared" si="231"/>
        <v>0</v>
      </c>
      <c r="HD170" s="18">
        <f t="shared" si="231"/>
        <v>0</v>
      </c>
      <c r="HE170" s="18">
        <f t="shared" si="231"/>
        <v>0</v>
      </c>
      <c r="HF170" s="18">
        <f t="shared" si="231"/>
        <v>0</v>
      </c>
      <c r="HG170" s="18">
        <f t="shared" si="231"/>
        <v>0</v>
      </c>
      <c r="HH170" s="18">
        <f t="shared" si="231"/>
        <v>0</v>
      </c>
      <c r="HI170" s="18">
        <f t="shared" si="231"/>
        <v>0</v>
      </c>
      <c r="HJ170" s="18">
        <f t="shared" si="231"/>
        <v>0</v>
      </c>
      <c r="HK170" s="18">
        <f t="shared" si="231"/>
        <v>0</v>
      </c>
      <c r="HL170" s="18">
        <f t="shared" si="231"/>
        <v>0</v>
      </c>
      <c r="HM170" s="18">
        <f t="shared" si="231"/>
        <v>0</v>
      </c>
      <c r="HN170" s="18">
        <f t="shared" si="231"/>
        <v>0</v>
      </c>
      <c r="HO170" s="18">
        <f t="shared" si="231"/>
        <v>0</v>
      </c>
      <c r="HP170" s="18">
        <f t="shared" si="231"/>
        <v>0</v>
      </c>
      <c r="HQ170" s="18">
        <f t="shared" si="231"/>
        <v>0</v>
      </c>
      <c r="HR170" s="18">
        <f t="shared" si="231"/>
        <v>0</v>
      </c>
      <c r="HS170" s="18">
        <f t="shared" si="231"/>
        <v>0</v>
      </c>
      <c r="HT170" s="18">
        <f t="shared" si="231"/>
        <v>0</v>
      </c>
      <c r="HU170" s="18">
        <f t="shared" si="231"/>
        <v>0</v>
      </c>
      <c r="HV170" s="18">
        <f t="shared" si="231"/>
        <v>0</v>
      </c>
      <c r="HW170" s="18">
        <f t="shared" si="231"/>
        <v>0</v>
      </c>
      <c r="HX170" s="18">
        <f t="shared" si="231"/>
        <v>0</v>
      </c>
      <c r="HY170" s="18">
        <f t="shared" si="231"/>
        <v>0</v>
      </c>
      <c r="HZ170" s="18">
        <f t="shared" si="231"/>
        <v>0</v>
      </c>
      <c r="IA170" s="18">
        <f t="shared" si="231"/>
        <v>0</v>
      </c>
      <c r="IB170" s="18">
        <f t="shared" si="231"/>
        <v>0</v>
      </c>
      <c r="IC170" s="18">
        <f t="shared" si="231"/>
        <v>0</v>
      </c>
      <c r="ID170" s="18">
        <f t="shared" si="231"/>
        <v>0</v>
      </c>
      <c r="IE170" s="18">
        <f t="shared" si="231"/>
        <v>0</v>
      </c>
      <c r="IF170" s="18">
        <f t="shared" si="231"/>
        <v>0</v>
      </c>
      <c r="IG170" s="18">
        <f t="shared" si="231"/>
        <v>0</v>
      </c>
      <c r="IH170" s="18">
        <f t="shared" si="231"/>
        <v>0</v>
      </c>
      <c r="II170" s="18">
        <f t="shared" si="231"/>
        <v>0</v>
      </c>
      <c r="IJ170" s="18">
        <f t="shared" si="231"/>
        <v>0</v>
      </c>
      <c r="IK170" s="18">
        <f t="shared" si="231"/>
        <v>0</v>
      </c>
      <c r="IL170" s="18">
        <f t="shared" si="231"/>
        <v>0</v>
      </c>
      <c r="IM170" s="18">
        <f t="shared" si="231"/>
        <v>0</v>
      </c>
      <c r="IN170" s="18">
        <f t="shared" si="231"/>
        <v>0</v>
      </c>
      <c r="IO170" s="18">
        <f t="shared" si="231"/>
        <v>0</v>
      </c>
      <c r="IP170" s="18">
        <f t="shared" si="231"/>
        <v>0</v>
      </c>
      <c r="IQ170" s="18">
        <f t="shared" si="231"/>
        <v>0</v>
      </c>
      <c r="IR170" s="18">
        <f t="shared" si="231"/>
        <v>0</v>
      </c>
      <c r="IS170" s="18">
        <f t="shared" si="231"/>
        <v>0</v>
      </c>
      <c r="IT170" s="18">
        <f t="shared" si="231"/>
        <v>0</v>
      </c>
      <c r="IU170" s="18">
        <f t="shared" si="231"/>
        <v>0</v>
      </c>
      <c r="IV170" s="18">
        <f t="shared" si="231"/>
        <v>0</v>
      </c>
      <c r="IW170" s="18">
        <f t="shared" si="231"/>
        <v>0</v>
      </c>
      <c r="IX170" s="18">
        <f t="shared" si="231"/>
        <v>0</v>
      </c>
      <c r="IY170" s="18">
        <f t="shared" si="231"/>
        <v>0</v>
      </c>
      <c r="IZ170" s="18">
        <f t="shared" si="231"/>
        <v>0</v>
      </c>
      <c r="JA170" s="18">
        <f t="shared" si="231"/>
        <v>0</v>
      </c>
      <c r="JB170" s="18">
        <f t="shared" si="231"/>
        <v>0</v>
      </c>
      <c r="JC170" s="18">
        <f t="shared" si="231"/>
        <v>0</v>
      </c>
      <c r="JD170" s="18">
        <f t="shared" si="231"/>
        <v>0</v>
      </c>
      <c r="JE170" s="18">
        <f t="shared" si="231"/>
        <v>0</v>
      </c>
      <c r="JF170" s="18">
        <f t="shared" si="231"/>
        <v>0</v>
      </c>
      <c r="JG170" s="18">
        <f t="shared" si="231"/>
        <v>0</v>
      </c>
      <c r="JH170" s="18">
        <f t="shared" si="231"/>
        <v>0</v>
      </c>
      <c r="JI170" s="18">
        <f t="shared" si="231"/>
        <v>0</v>
      </c>
      <c r="JJ170" s="18">
        <f t="shared" ref="JJ170:LU170" si="232">JI170+JJ169-JJ168</f>
        <v>0</v>
      </c>
      <c r="JK170" s="18">
        <f t="shared" si="232"/>
        <v>0</v>
      </c>
      <c r="JL170" s="18">
        <f t="shared" si="232"/>
        <v>0</v>
      </c>
      <c r="JM170" s="18">
        <f t="shared" si="232"/>
        <v>0</v>
      </c>
      <c r="JN170" s="18">
        <f t="shared" si="232"/>
        <v>0</v>
      </c>
      <c r="JO170" s="18">
        <f t="shared" si="232"/>
        <v>0</v>
      </c>
      <c r="JP170" s="18">
        <f t="shared" si="232"/>
        <v>0</v>
      </c>
      <c r="JQ170" s="18">
        <f t="shared" si="232"/>
        <v>0</v>
      </c>
      <c r="JR170" s="18">
        <f t="shared" si="232"/>
        <v>0</v>
      </c>
      <c r="JS170" s="18">
        <f t="shared" si="232"/>
        <v>0</v>
      </c>
      <c r="JT170" s="18">
        <f t="shared" si="232"/>
        <v>0</v>
      </c>
      <c r="JU170" s="18">
        <f t="shared" si="232"/>
        <v>0</v>
      </c>
      <c r="JV170" s="18">
        <f t="shared" si="232"/>
        <v>0</v>
      </c>
      <c r="JW170" s="18">
        <f t="shared" si="232"/>
        <v>0</v>
      </c>
      <c r="JX170" s="18">
        <f t="shared" si="232"/>
        <v>0</v>
      </c>
      <c r="JY170" s="18">
        <f t="shared" si="232"/>
        <v>0</v>
      </c>
      <c r="JZ170" s="18">
        <f t="shared" si="232"/>
        <v>0</v>
      </c>
      <c r="KA170" s="18">
        <f t="shared" si="232"/>
        <v>0</v>
      </c>
      <c r="KB170" s="18">
        <f t="shared" si="232"/>
        <v>0</v>
      </c>
      <c r="KC170" s="18">
        <f t="shared" si="232"/>
        <v>0</v>
      </c>
      <c r="KD170" s="18">
        <f t="shared" si="232"/>
        <v>0</v>
      </c>
      <c r="KE170" s="18">
        <f t="shared" si="232"/>
        <v>0</v>
      </c>
      <c r="KF170" s="18">
        <f t="shared" si="232"/>
        <v>0</v>
      </c>
      <c r="KG170" s="18">
        <f t="shared" si="232"/>
        <v>0</v>
      </c>
      <c r="KH170" s="18">
        <f t="shared" si="232"/>
        <v>0</v>
      </c>
      <c r="KI170" s="18">
        <f t="shared" si="232"/>
        <v>0</v>
      </c>
      <c r="KJ170" s="18">
        <f t="shared" si="232"/>
        <v>0</v>
      </c>
      <c r="KK170" s="18">
        <f t="shared" si="232"/>
        <v>0</v>
      </c>
      <c r="KL170" s="18">
        <f t="shared" si="232"/>
        <v>0</v>
      </c>
      <c r="KM170" s="18">
        <f t="shared" si="232"/>
        <v>0</v>
      </c>
      <c r="KN170" s="18">
        <f t="shared" si="232"/>
        <v>0</v>
      </c>
      <c r="KO170" s="18">
        <f t="shared" si="232"/>
        <v>0</v>
      </c>
      <c r="KP170" s="18">
        <f t="shared" si="232"/>
        <v>0</v>
      </c>
      <c r="KQ170" s="18">
        <f t="shared" si="232"/>
        <v>0</v>
      </c>
      <c r="KR170" s="18">
        <f t="shared" si="232"/>
        <v>0</v>
      </c>
      <c r="KS170" s="18">
        <f t="shared" si="232"/>
        <v>0</v>
      </c>
      <c r="KT170" s="18">
        <f t="shared" si="232"/>
        <v>0</v>
      </c>
      <c r="KU170" s="18">
        <f t="shared" si="232"/>
        <v>0</v>
      </c>
      <c r="KV170" s="18">
        <f t="shared" si="232"/>
        <v>0</v>
      </c>
      <c r="KW170" s="18">
        <f t="shared" si="232"/>
        <v>0</v>
      </c>
      <c r="KX170" s="18">
        <f t="shared" si="232"/>
        <v>0</v>
      </c>
      <c r="KY170" s="18">
        <f t="shared" si="232"/>
        <v>0</v>
      </c>
      <c r="KZ170" s="18">
        <f t="shared" si="232"/>
        <v>0</v>
      </c>
      <c r="LA170" s="18">
        <f t="shared" si="232"/>
        <v>0</v>
      </c>
      <c r="LB170" s="18">
        <f t="shared" si="232"/>
        <v>0</v>
      </c>
      <c r="LC170" s="18">
        <f t="shared" si="232"/>
        <v>0</v>
      </c>
      <c r="LD170" s="18">
        <f t="shared" si="232"/>
        <v>0</v>
      </c>
      <c r="LE170" s="18">
        <f t="shared" si="232"/>
        <v>0</v>
      </c>
      <c r="LF170" s="18">
        <f t="shared" si="232"/>
        <v>0</v>
      </c>
      <c r="LG170" s="18">
        <f t="shared" si="232"/>
        <v>0</v>
      </c>
      <c r="LH170" s="18">
        <f t="shared" si="232"/>
        <v>0</v>
      </c>
      <c r="LI170" s="18">
        <f t="shared" si="232"/>
        <v>0</v>
      </c>
      <c r="LJ170" s="18">
        <f t="shared" si="232"/>
        <v>0</v>
      </c>
      <c r="LK170" s="18">
        <f t="shared" si="232"/>
        <v>0</v>
      </c>
      <c r="LL170" s="18">
        <f t="shared" si="232"/>
        <v>0</v>
      </c>
      <c r="LM170" s="18">
        <f t="shared" si="232"/>
        <v>0</v>
      </c>
      <c r="LN170" s="18">
        <f t="shared" si="232"/>
        <v>0</v>
      </c>
      <c r="LO170" s="18">
        <f t="shared" si="232"/>
        <v>0</v>
      </c>
      <c r="LP170" s="18">
        <f t="shared" si="232"/>
        <v>0</v>
      </c>
      <c r="LQ170" s="18">
        <f t="shared" si="232"/>
        <v>0</v>
      </c>
      <c r="LR170" s="18">
        <f t="shared" si="232"/>
        <v>0</v>
      </c>
      <c r="LS170" s="18">
        <f t="shared" si="232"/>
        <v>0</v>
      </c>
      <c r="LT170" s="18">
        <f t="shared" si="232"/>
        <v>0</v>
      </c>
      <c r="LU170" s="18">
        <f t="shared" si="232"/>
        <v>0</v>
      </c>
      <c r="LV170" s="18">
        <f t="shared" ref="LV170:OG170" si="233">LU170+LV169-LV168</f>
        <v>0</v>
      </c>
      <c r="LW170" s="18">
        <f t="shared" si="233"/>
        <v>0</v>
      </c>
      <c r="LX170" s="18">
        <f t="shared" si="233"/>
        <v>0</v>
      </c>
      <c r="LY170" s="18">
        <f t="shared" si="233"/>
        <v>0</v>
      </c>
      <c r="LZ170" s="18">
        <f t="shared" si="233"/>
        <v>0</v>
      </c>
      <c r="MA170" s="18">
        <f t="shared" si="233"/>
        <v>0</v>
      </c>
      <c r="MB170" s="18">
        <f t="shared" si="233"/>
        <v>0</v>
      </c>
      <c r="MC170" s="18">
        <f t="shared" si="233"/>
        <v>0</v>
      </c>
      <c r="MD170" s="18">
        <f t="shared" si="233"/>
        <v>0</v>
      </c>
      <c r="ME170" s="18">
        <f t="shared" si="233"/>
        <v>0</v>
      </c>
      <c r="MF170" s="18">
        <f t="shared" si="233"/>
        <v>0</v>
      </c>
      <c r="MG170" s="18">
        <f t="shared" si="233"/>
        <v>0</v>
      </c>
      <c r="MH170" s="18">
        <f t="shared" si="233"/>
        <v>0</v>
      </c>
      <c r="MI170" s="18">
        <f t="shared" si="233"/>
        <v>0</v>
      </c>
      <c r="MJ170" s="18">
        <f t="shared" si="233"/>
        <v>0</v>
      </c>
      <c r="MK170" s="18">
        <f t="shared" si="233"/>
        <v>0</v>
      </c>
      <c r="ML170" s="18">
        <f t="shared" si="233"/>
        <v>0</v>
      </c>
      <c r="MM170" s="18">
        <f t="shared" si="233"/>
        <v>0</v>
      </c>
      <c r="MN170" s="18">
        <f t="shared" si="233"/>
        <v>0</v>
      </c>
      <c r="MO170" s="18">
        <f t="shared" si="233"/>
        <v>0</v>
      </c>
      <c r="MP170" s="18">
        <f t="shared" si="233"/>
        <v>0</v>
      </c>
      <c r="MQ170" s="18">
        <f t="shared" si="233"/>
        <v>0</v>
      </c>
      <c r="MR170" s="18">
        <f t="shared" si="233"/>
        <v>0</v>
      </c>
      <c r="MS170" s="18">
        <f t="shared" si="233"/>
        <v>0</v>
      </c>
      <c r="MT170" s="18">
        <f t="shared" si="233"/>
        <v>0</v>
      </c>
      <c r="MU170" s="18">
        <f t="shared" si="233"/>
        <v>0</v>
      </c>
      <c r="MV170" s="18">
        <f t="shared" si="233"/>
        <v>0</v>
      </c>
      <c r="MW170" s="18">
        <f t="shared" si="233"/>
        <v>0</v>
      </c>
      <c r="MX170" s="18">
        <f t="shared" si="233"/>
        <v>0</v>
      </c>
      <c r="MY170" s="18">
        <f t="shared" si="233"/>
        <v>0</v>
      </c>
      <c r="MZ170" s="18">
        <f t="shared" si="233"/>
        <v>0</v>
      </c>
      <c r="NA170" s="18">
        <f t="shared" si="233"/>
        <v>0</v>
      </c>
      <c r="NB170" s="18">
        <f t="shared" si="233"/>
        <v>0</v>
      </c>
      <c r="NC170" s="18">
        <f t="shared" si="233"/>
        <v>0</v>
      </c>
      <c r="ND170" s="18">
        <f t="shared" si="233"/>
        <v>0</v>
      </c>
      <c r="NE170" s="18">
        <f t="shared" si="233"/>
        <v>0</v>
      </c>
      <c r="NF170" s="18">
        <f t="shared" si="233"/>
        <v>0</v>
      </c>
      <c r="NG170" s="18">
        <f t="shared" si="233"/>
        <v>0</v>
      </c>
      <c r="NH170" s="18">
        <f t="shared" si="233"/>
        <v>0</v>
      </c>
      <c r="NI170" s="18">
        <f t="shared" si="233"/>
        <v>0</v>
      </c>
      <c r="NJ170" s="18">
        <f t="shared" si="233"/>
        <v>0</v>
      </c>
      <c r="NK170" s="18">
        <f t="shared" si="233"/>
        <v>0</v>
      </c>
      <c r="NL170" s="18">
        <f t="shared" si="233"/>
        <v>0</v>
      </c>
      <c r="NM170" s="18">
        <f t="shared" si="233"/>
        <v>0</v>
      </c>
      <c r="NN170" s="18">
        <f t="shared" si="233"/>
        <v>0</v>
      </c>
      <c r="NO170" s="18">
        <f t="shared" si="233"/>
        <v>0</v>
      </c>
      <c r="NP170" s="18">
        <f t="shared" si="233"/>
        <v>0</v>
      </c>
      <c r="NQ170" s="18">
        <f t="shared" si="233"/>
        <v>0</v>
      </c>
      <c r="NR170" s="18">
        <f t="shared" si="233"/>
        <v>0</v>
      </c>
      <c r="NS170" s="18">
        <f t="shared" si="233"/>
        <v>0</v>
      </c>
      <c r="NT170" s="18">
        <f t="shared" si="233"/>
        <v>0</v>
      </c>
      <c r="NU170" s="18">
        <f t="shared" si="233"/>
        <v>0</v>
      </c>
      <c r="NV170" s="18">
        <f t="shared" si="233"/>
        <v>0</v>
      </c>
      <c r="NW170" s="18">
        <f t="shared" si="233"/>
        <v>0</v>
      </c>
      <c r="NX170" s="18">
        <f t="shared" si="233"/>
        <v>0</v>
      </c>
      <c r="NY170" s="18">
        <f t="shared" si="233"/>
        <v>0</v>
      </c>
      <c r="NZ170" s="18">
        <f t="shared" si="233"/>
        <v>0</v>
      </c>
      <c r="OA170" s="18">
        <f t="shared" si="233"/>
        <v>0</v>
      </c>
      <c r="OB170" s="18">
        <f t="shared" si="233"/>
        <v>0</v>
      </c>
      <c r="OC170" s="18">
        <f t="shared" si="233"/>
        <v>0</v>
      </c>
      <c r="OD170" s="18">
        <f t="shared" si="233"/>
        <v>0</v>
      </c>
      <c r="OE170" s="18">
        <f t="shared" si="233"/>
        <v>0</v>
      </c>
      <c r="OF170" s="18">
        <f t="shared" si="233"/>
        <v>0</v>
      </c>
      <c r="OG170" s="18">
        <f t="shared" si="233"/>
        <v>0</v>
      </c>
      <c r="OH170" s="18">
        <f t="shared" ref="OH170:QS170" si="234">OG170+OH169-OH168</f>
        <v>0</v>
      </c>
      <c r="OI170" s="18">
        <f t="shared" si="234"/>
        <v>0</v>
      </c>
      <c r="OJ170" s="18">
        <f t="shared" si="234"/>
        <v>0</v>
      </c>
      <c r="OK170" s="18">
        <f t="shared" si="234"/>
        <v>0</v>
      </c>
      <c r="OL170" s="18">
        <f t="shared" si="234"/>
        <v>0</v>
      </c>
      <c r="OM170" s="18">
        <f t="shared" si="234"/>
        <v>0</v>
      </c>
      <c r="ON170" s="18">
        <f t="shared" si="234"/>
        <v>0</v>
      </c>
      <c r="OO170" s="18">
        <f t="shared" si="234"/>
        <v>0</v>
      </c>
      <c r="OP170" s="18">
        <f t="shared" si="234"/>
        <v>0</v>
      </c>
      <c r="OQ170" s="18">
        <f t="shared" si="234"/>
        <v>0</v>
      </c>
      <c r="OR170" s="18">
        <f t="shared" si="234"/>
        <v>0</v>
      </c>
      <c r="OS170" s="18">
        <f t="shared" si="234"/>
        <v>0</v>
      </c>
      <c r="OT170" s="18">
        <f t="shared" si="234"/>
        <v>0</v>
      </c>
      <c r="OU170" s="18">
        <f t="shared" si="234"/>
        <v>0</v>
      </c>
      <c r="OV170" s="18">
        <f t="shared" si="234"/>
        <v>0</v>
      </c>
      <c r="OW170" s="18">
        <f t="shared" si="234"/>
        <v>0</v>
      </c>
      <c r="OX170" s="18">
        <f t="shared" si="234"/>
        <v>0</v>
      </c>
      <c r="OY170" s="18">
        <f t="shared" si="234"/>
        <v>0</v>
      </c>
      <c r="OZ170" s="18">
        <f t="shared" si="234"/>
        <v>0</v>
      </c>
      <c r="PA170" s="18">
        <f t="shared" si="234"/>
        <v>0</v>
      </c>
      <c r="PB170" s="18">
        <f t="shared" si="234"/>
        <v>0</v>
      </c>
      <c r="PC170" s="18">
        <f t="shared" si="234"/>
        <v>0</v>
      </c>
      <c r="PD170" s="18">
        <f t="shared" si="234"/>
        <v>0</v>
      </c>
      <c r="PE170" s="18">
        <f t="shared" si="234"/>
        <v>0</v>
      </c>
      <c r="PF170" s="18">
        <f t="shared" si="234"/>
        <v>0</v>
      </c>
      <c r="PG170" s="18">
        <f t="shared" si="234"/>
        <v>0</v>
      </c>
      <c r="PH170" s="18">
        <f t="shared" si="234"/>
        <v>0</v>
      </c>
      <c r="PI170" s="18">
        <f t="shared" si="234"/>
        <v>0</v>
      </c>
      <c r="PJ170" s="18">
        <f t="shared" si="234"/>
        <v>0</v>
      </c>
      <c r="PK170" s="18">
        <f t="shared" si="234"/>
        <v>0</v>
      </c>
      <c r="PL170" s="18">
        <f t="shared" si="234"/>
        <v>0</v>
      </c>
      <c r="PM170" s="18">
        <f t="shared" si="234"/>
        <v>0</v>
      </c>
      <c r="PN170" s="18">
        <f t="shared" si="234"/>
        <v>0</v>
      </c>
      <c r="PO170" s="18">
        <f t="shared" si="234"/>
        <v>0</v>
      </c>
      <c r="PP170" s="18">
        <f t="shared" si="234"/>
        <v>0</v>
      </c>
      <c r="PQ170" s="18">
        <f t="shared" si="234"/>
        <v>0</v>
      </c>
      <c r="PR170" s="18">
        <f t="shared" si="234"/>
        <v>0</v>
      </c>
      <c r="PS170" s="18">
        <f t="shared" si="234"/>
        <v>0</v>
      </c>
      <c r="PT170" s="18">
        <f t="shared" si="234"/>
        <v>0</v>
      </c>
      <c r="PU170" s="18">
        <f t="shared" si="234"/>
        <v>0</v>
      </c>
      <c r="PV170" s="18">
        <f t="shared" si="234"/>
        <v>0</v>
      </c>
      <c r="PW170" s="18">
        <f t="shared" si="234"/>
        <v>0</v>
      </c>
      <c r="PX170" s="18">
        <f t="shared" si="234"/>
        <v>0</v>
      </c>
      <c r="PY170" s="18">
        <f t="shared" si="234"/>
        <v>0</v>
      </c>
      <c r="PZ170" s="18">
        <f t="shared" si="234"/>
        <v>0</v>
      </c>
      <c r="QA170" s="18">
        <f t="shared" si="234"/>
        <v>0</v>
      </c>
      <c r="QB170" s="18">
        <f t="shared" si="234"/>
        <v>0</v>
      </c>
      <c r="QC170" s="18">
        <f t="shared" si="234"/>
        <v>0</v>
      </c>
      <c r="QD170" s="18">
        <f t="shared" si="234"/>
        <v>0</v>
      </c>
      <c r="QE170" s="18">
        <f t="shared" si="234"/>
        <v>0</v>
      </c>
      <c r="QF170" s="18">
        <f t="shared" si="234"/>
        <v>0</v>
      </c>
      <c r="QG170" s="18">
        <f t="shared" si="234"/>
        <v>0</v>
      </c>
      <c r="QH170" s="18">
        <f t="shared" si="234"/>
        <v>0</v>
      </c>
      <c r="QI170" s="18">
        <f t="shared" si="234"/>
        <v>0</v>
      </c>
      <c r="QJ170" s="18">
        <f t="shared" si="234"/>
        <v>0</v>
      </c>
      <c r="QK170" s="18">
        <f t="shared" si="234"/>
        <v>0</v>
      </c>
      <c r="QL170" s="18">
        <f t="shared" si="234"/>
        <v>0</v>
      </c>
      <c r="QM170" s="18">
        <f t="shared" si="234"/>
        <v>0</v>
      </c>
      <c r="QN170" s="18">
        <f t="shared" si="234"/>
        <v>0</v>
      </c>
      <c r="QO170" s="18">
        <f t="shared" si="234"/>
        <v>0</v>
      </c>
      <c r="QP170" s="18">
        <f t="shared" si="234"/>
        <v>0</v>
      </c>
      <c r="QQ170" s="18">
        <f t="shared" si="234"/>
        <v>0</v>
      </c>
      <c r="QR170" s="18">
        <f t="shared" si="234"/>
        <v>0</v>
      </c>
      <c r="QS170" s="18">
        <f t="shared" si="234"/>
        <v>0</v>
      </c>
      <c r="QT170" s="18">
        <f t="shared" ref="QT170:QY170" si="235">QS170+QT169-QT168</f>
        <v>0</v>
      </c>
      <c r="QU170" s="18">
        <f t="shared" si="235"/>
        <v>0</v>
      </c>
      <c r="QV170" s="18">
        <f t="shared" si="235"/>
        <v>0</v>
      </c>
      <c r="QW170" s="18">
        <f t="shared" si="235"/>
        <v>0</v>
      </c>
      <c r="QX170" s="18">
        <f t="shared" si="235"/>
        <v>0</v>
      </c>
      <c r="QY170" s="18">
        <f t="shared" si="235"/>
        <v>0</v>
      </c>
      <c r="QZ170" s="18"/>
      <c r="RA170" s="18"/>
      <c r="RB170" s="5">
        <f>QY170</f>
        <v>0</v>
      </c>
      <c r="RC170" s="5"/>
      <c r="RD170" s="6"/>
      <c r="RE170" s="6"/>
      <c r="RF170" s="6"/>
    </row>
    <row r="171" spans="1:474" ht="18" customHeight="1">
      <c r="A171" s="34" t="s">
        <v>334</v>
      </c>
      <c r="B171" s="35" t="s">
        <v>178</v>
      </c>
      <c r="C171" s="35" t="s">
        <v>332</v>
      </c>
      <c r="D171" s="35"/>
      <c r="E171" s="35"/>
      <c r="F171" s="35"/>
      <c r="G171" s="35"/>
      <c r="H171" s="35" t="s">
        <v>181</v>
      </c>
      <c r="I171" s="35" t="s">
        <v>396</v>
      </c>
      <c r="J171" s="35"/>
      <c r="K171" s="40" t="s">
        <v>249</v>
      </c>
      <c r="L171" s="14"/>
      <c r="M171" s="14">
        <v>0</v>
      </c>
      <c r="N171" s="14" t="e">
        <f>VLOOKUP($C171,#REF!,MATCH(N$4,#REF!,0)-12,0)</f>
        <v>#REF!</v>
      </c>
      <c r="O171" s="14" t="e">
        <f>VLOOKUP($C171,#REF!,MATCH(O$4,#REF!,0)-12,0)</f>
        <v>#REF!</v>
      </c>
      <c r="P171" s="14" t="e">
        <f>VLOOKUP($C171,#REF!,MATCH(P$4,#REF!,0)-12,0)</f>
        <v>#REF!</v>
      </c>
      <c r="Q171" s="14" t="e">
        <f>VLOOKUP($C171,#REF!,MATCH(Q$4,#REF!,0)-12,0)</f>
        <v>#REF!</v>
      </c>
      <c r="R171" s="14" t="e">
        <f>VLOOKUP($C171,#REF!,MATCH(R$4,#REF!,0)-12,0)</f>
        <v>#REF!</v>
      </c>
      <c r="S171" s="14" t="e">
        <f>VLOOKUP($C171,#REF!,MATCH(S$4,#REF!,0)-12,0)</f>
        <v>#REF!</v>
      </c>
      <c r="T171" s="14" t="e">
        <f>VLOOKUP($C171,#REF!,MATCH(T$4,#REF!,0)-12,0)</f>
        <v>#REF!</v>
      </c>
      <c r="U171" s="14" t="e">
        <f>VLOOKUP($C171,#REF!,MATCH(U$4,#REF!,0)-12,0)</f>
        <v>#REF!</v>
      </c>
      <c r="V171" s="14" t="e">
        <f>VLOOKUP($C171,#REF!,MATCH(V$4,#REF!,0)-12,0)</f>
        <v>#REF!</v>
      </c>
      <c r="W171" s="14" t="e">
        <f>VLOOKUP($C171,#REF!,MATCH(W$4,#REF!,0)-12,0)</f>
        <v>#REF!</v>
      </c>
      <c r="X171" s="14" t="e">
        <f>VLOOKUP($C171,#REF!,MATCH(X$4,#REF!,0)-12,0)</f>
        <v>#REF!</v>
      </c>
      <c r="Y171" s="14" t="e">
        <f>VLOOKUP($C171,#REF!,MATCH(Y$4,#REF!,0)-12,0)</f>
        <v>#REF!</v>
      </c>
      <c r="Z171" s="14" t="e">
        <f>VLOOKUP($C171,#REF!,MATCH(Z$4,#REF!,0)-12,0)</f>
        <v>#REF!</v>
      </c>
      <c r="AA171" s="14" t="e">
        <f>VLOOKUP($C171,#REF!,MATCH(AA$4,#REF!,0)-12,0)</f>
        <v>#REF!</v>
      </c>
      <c r="AB171" s="14" t="e">
        <f>VLOOKUP($C171,#REF!,MATCH(AB$4,#REF!,0)-12,0)</f>
        <v>#REF!</v>
      </c>
      <c r="AC171" s="14" t="e">
        <f>VLOOKUP($C171,#REF!,MATCH(AC$4,#REF!,0)-12,0)</f>
        <v>#REF!</v>
      </c>
      <c r="AD171" s="14" t="e">
        <f>VLOOKUP($C171,#REF!,MATCH(AD$4,#REF!,0)-12,0)</f>
        <v>#REF!</v>
      </c>
      <c r="AE171" s="14" t="e">
        <f>VLOOKUP($C171,#REF!,MATCH(AE$4,#REF!,0)-12,0)</f>
        <v>#REF!</v>
      </c>
      <c r="AF171" s="14" t="e">
        <f>VLOOKUP($C171,#REF!,MATCH(AF$4,#REF!,0)-12,0)</f>
        <v>#REF!</v>
      </c>
      <c r="AG171" s="14" t="e">
        <f>VLOOKUP($C171,#REF!,MATCH(AG$4,#REF!,0)-12,0)</f>
        <v>#REF!</v>
      </c>
      <c r="AH171" s="14" t="e">
        <f>VLOOKUP($C171,#REF!,MATCH(AH$4,#REF!,0)-12,0)</f>
        <v>#REF!</v>
      </c>
      <c r="AI171" s="14" t="e">
        <f>VLOOKUP($C171,#REF!,MATCH(AI$4,#REF!,0)-12,0)</f>
        <v>#REF!</v>
      </c>
      <c r="AJ171" s="14" t="e">
        <f>VLOOKUP($C171,#REF!,MATCH(AJ$4,#REF!,0)-12,0)</f>
        <v>#REF!</v>
      </c>
      <c r="AK171" s="14" t="e">
        <f>VLOOKUP($C171,#REF!,MATCH(AK$4,#REF!,0)-12,0)</f>
        <v>#REF!</v>
      </c>
      <c r="AL171" s="14" t="e">
        <f>VLOOKUP($C171,#REF!,MATCH(AL$4,#REF!,0)-12,0)</f>
        <v>#REF!</v>
      </c>
      <c r="AM171" s="14" t="e">
        <f>VLOOKUP($C171,#REF!,MATCH(AM$4,#REF!,0)-12,0)</f>
        <v>#REF!</v>
      </c>
      <c r="AN171" s="14" t="e">
        <f>VLOOKUP($C171,#REF!,MATCH(AN$4,#REF!,0)-12,0)</f>
        <v>#REF!</v>
      </c>
      <c r="AO171" s="14" t="e">
        <f>VLOOKUP($C171,#REF!,MATCH(AO$4,#REF!,0)-12,0)</f>
        <v>#REF!</v>
      </c>
      <c r="AP171" s="14" t="e">
        <f>VLOOKUP($C171,#REF!,MATCH(AP$4,#REF!,0)-12,0)</f>
        <v>#REF!</v>
      </c>
      <c r="AQ171" s="14" t="e">
        <f>VLOOKUP($C171,#REF!,MATCH(AQ$4,#REF!,0)-12,0)</f>
        <v>#REF!</v>
      </c>
      <c r="AR171" s="14" t="e">
        <f>VLOOKUP($C171,#REF!,MATCH(AR$4,#REF!,0)-12,0)</f>
        <v>#REF!</v>
      </c>
      <c r="AS171" s="14" t="e">
        <f>VLOOKUP($C171,#REF!,MATCH(AS$4,#REF!,0)-12,0)</f>
        <v>#REF!</v>
      </c>
      <c r="AT171" s="14" t="e">
        <f>VLOOKUP($C171,#REF!,MATCH(AT$4,#REF!,0)-12,0)</f>
        <v>#REF!</v>
      </c>
      <c r="AU171" s="14" t="e">
        <f>VLOOKUP($C171,#REF!,MATCH(AU$4,#REF!,0)-12,0)</f>
        <v>#REF!</v>
      </c>
      <c r="AV171" s="14" t="e">
        <f>VLOOKUP($C171,#REF!,MATCH(AV$4,#REF!,0)-12,0)</f>
        <v>#REF!</v>
      </c>
      <c r="AW171" s="14" t="e">
        <f>VLOOKUP($C171,#REF!,MATCH(AW$4,#REF!,0)-12,0)</f>
        <v>#REF!</v>
      </c>
      <c r="AX171" s="14" t="e">
        <f>VLOOKUP($C171,#REF!,MATCH(AX$4,#REF!,0)-12,0)</f>
        <v>#REF!</v>
      </c>
      <c r="AY171" s="14" t="e">
        <f>VLOOKUP($C171,#REF!,MATCH(AY$4,#REF!,0)-12,0)</f>
        <v>#REF!</v>
      </c>
      <c r="AZ171" s="14" t="e">
        <f>VLOOKUP($C171,#REF!,MATCH(AZ$4,#REF!,0)-12,0)</f>
        <v>#REF!</v>
      </c>
      <c r="BA171" s="14" t="e">
        <f>VLOOKUP($C171,#REF!,MATCH(BA$4,#REF!,0)-12,0)</f>
        <v>#REF!</v>
      </c>
      <c r="BB171" s="14" t="e">
        <f>VLOOKUP($C171,#REF!,MATCH(BB$4,#REF!,0)-12,0)</f>
        <v>#REF!</v>
      </c>
      <c r="BC171" s="14" t="e">
        <f>VLOOKUP($C171,#REF!,MATCH(BC$4,#REF!,0)-12,0)</f>
        <v>#REF!</v>
      </c>
      <c r="BD171" s="14" t="e">
        <f>VLOOKUP($C171,#REF!,MATCH(BD$4,#REF!,0)-12,0)</f>
        <v>#REF!</v>
      </c>
      <c r="BE171" s="14" t="e">
        <f>VLOOKUP($C171,#REF!,MATCH(BE$4,#REF!,0)-12,0)</f>
        <v>#REF!</v>
      </c>
      <c r="BF171" s="14" t="e">
        <f>VLOOKUP($C171,#REF!,MATCH(BF$4,#REF!,0)-12,0)</f>
        <v>#REF!</v>
      </c>
      <c r="BG171" s="14" t="e">
        <f>VLOOKUP($C171,#REF!,MATCH(BG$4,#REF!,0)-12,0)</f>
        <v>#REF!</v>
      </c>
      <c r="BH171" s="14" t="e">
        <f>VLOOKUP($C171,#REF!,MATCH(BH$4,#REF!,0)-12,0)</f>
        <v>#REF!</v>
      </c>
      <c r="BI171" s="14" t="e">
        <f>VLOOKUP($C171,#REF!,MATCH(BI$4,#REF!,0)-12,0)</f>
        <v>#REF!</v>
      </c>
      <c r="BJ171" s="14" t="e">
        <f>VLOOKUP($C171,#REF!,MATCH(BJ$4,#REF!,0)-12,0)</f>
        <v>#REF!</v>
      </c>
      <c r="BK171" s="14" t="e">
        <f>VLOOKUP($C171,#REF!,MATCH(BK$4,#REF!,0)-12,0)</f>
        <v>#REF!</v>
      </c>
      <c r="BL171" s="14" t="e">
        <f>VLOOKUP($C171,#REF!,MATCH(BL$4,#REF!,0)-12,0)</f>
        <v>#REF!</v>
      </c>
      <c r="BM171" s="14" t="e">
        <f>VLOOKUP($C171,#REF!,MATCH(BM$4,#REF!,0)-12,0)</f>
        <v>#REF!</v>
      </c>
      <c r="BN171" s="14" t="e">
        <f>VLOOKUP($C171,#REF!,MATCH(BN$4,#REF!,0)-12,0)</f>
        <v>#REF!</v>
      </c>
      <c r="BO171" s="14" t="e">
        <f>VLOOKUP($C171,#REF!,MATCH(BO$4,#REF!,0)-12,0)</f>
        <v>#REF!</v>
      </c>
      <c r="BP171" s="14" t="e">
        <f>VLOOKUP($C171,#REF!,MATCH(BP$4,#REF!,0)-12,0)</f>
        <v>#REF!</v>
      </c>
      <c r="BQ171" s="14" t="e">
        <f>VLOOKUP($C171,#REF!,MATCH(BQ$4,#REF!,0)-12,0)</f>
        <v>#REF!</v>
      </c>
      <c r="BR171" s="14" t="e">
        <f>VLOOKUP($C171,#REF!,MATCH(BR$4,#REF!,0)-12,0)</f>
        <v>#REF!</v>
      </c>
      <c r="BS171" s="14" t="e">
        <f>VLOOKUP($C171,#REF!,MATCH(BS$4,#REF!,0)-12,0)</f>
        <v>#REF!</v>
      </c>
      <c r="BT171" s="14" t="e">
        <f>VLOOKUP($C171,#REF!,MATCH(BT$4,#REF!,0)-12,0)</f>
        <v>#REF!</v>
      </c>
      <c r="BU171" s="14" t="e">
        <f>VLOOKUP($C171,#REF!,MATCH(BU$4,#REF!,0)-12,0)</f>
        <v>#REF!</v>
      </c>
      <c r="BV171" s="14" t="e">
        <f>VLOOKUP($C171,#REF!,MATCH(BV$4,#REF!,0)-12,0)</f>
        <v>#REF!</v>
      </c>
      <c r="BW171" s="14" t="e">
        <f>VLOOKUP($C171,#REF!,MATCH(BW$4,#REF!,0)-12,0)</f>
        <v>#REF!</v>
      </c>
      <c r="BX171" s="14" t="e">
        <f>VLOOKUP($C171,#REF!,MATCH(BX$4,#REF!,0)-12,0)</f>
        <v>#REF!</v>
      </c>
      <c r="BY171" s="14" t="e">
        <f>VLOOKUP($C171,#REF!,MATCH(BY$4,#REF!,0)-12,0)</f>
        <v>#REF!</v>
      </c>
      <c r="BZ171" s="14" t="e">
        <f>VLOOKUP($C171,#REF!,MATCH(BZ$4,#REF!,0)-12,0)</f>
        <v>#REF!</v>
      </c>
      <c r="CA171" s="14" t="e">
        <f>VLOOKUP($C171,#REF!,MATCH(CA$4,#REF!,0)-12,0)</f>
        <v>#REF!</v>
      </c>
      <c r="CB171" s="14" t="e">
        <f>VLOOKUP($C171,#REF!,MATCH(CB$4,#REF!,0)-12,0)</f>
        <v>#REF!</v>
      </c>
      <c r="CC171" s="14" t="e">
        <f>VLOOKUP($C171,#REF!,MATCH(CC$4,#REF!,0)-12,0)</f>
        <v>#REF!</v>
      </c>
      <c r="CD171" s="14" t="e">
        <f>VLOOKUP($C171,#REF!,MATCH(CD$4,#REF!,0)-12,0)</f>
        <v>#REF!</v>
      </c>
      <c r="CE171" s="14" t="e">
        <f>VLOOKUP($C171,#REF!,MATCH(CE$4,#REF!,0)-12,0)</f>
        <v>#REF!</v>
      </c>
      <c r="CF171" s="14" t="e">
        <f>VLOOKUP($C171,#REF!,MATCH(CF$4,#REF!,0)-12,0)</f>
        <v>#REF!</v>
      </c>
      <c r="CG171" s="14" t="e">
        <f>VLOOKUP($C171,#REF!,MATCH(CG$4,#REF!,0)-12,0)</f>
        <v>#REF!</v>
      </c>
      <c r="CH171" s="14" t="e">
        <f>VLOOKUP($C171,#REF!,MATCH(CH$4,#REF!,0)-12,0)</f>
        <v>#REF!</v>
      </c>
      <c r="CI171" s="14" t="e">
        <f>VLOOKUP($C171,#REF!,MATCH(CI$4,#REF!,0)-12,0)</f>
        <v>#REF!</v>
      </c>
      <c r="CJ171" s="14" t="e">
        <f>VLOOKUP($C171,#REF!,MATCH(CJ$4,#REF!,0)-12,0)</f>
        <v>#REF!</v>
      </c>
      <c r="CK171" s="14" t="e">
        <f>VLOOKUP($C171,#REF!,MATCH(CK$4,#REF!,0)-12,0)</f>
        <v>#REF!</v>
      </c>
      <c r="CL171" s="14" t="e">
        <f>VLOOKUP($C171,#REF!,MATCH(CL$4,#REF!,0)-12,0)</f>
        <v>#REF!</v>
      </c>
      <c r="CM171" s="14" t="e">
        <f>VLOOKUP($C171,#REF!,MATCH(CM$4,#REF!,0)-12,0)</f>
        <v>#REF!</v>
      </c>
      <c r="CN171" s="14" t="e">
        <f>VLOOKUP($C171,#REF!,MATCH(CN$4,#REF!,0)-12,0)</f>
        <v>#REF!</v>
      </c>
      <c r="CO171" s="14" t="e">
        <f>VLOOKUP($C171,#REF!,MATCH(CO$4,#REF!,0)-12,0)</f>
        <v>#REF!</v>
      </c>
      <c r="CP171" s="14" t="e">
        <f>VLOOKUP($C171,#REF!,MATCH(CP$4,#REF!,0)-12,0)</f>
        <v>#REF!</v>
      </c>
      <c r="CQ171" s="14" t="e">
        <f>VLOOKUP($C171,#REF!,MATCH(CQ$4,#REF!,0)-12,0)</f>
        <v>#REF!</v>
      </c>
      <c r="CR171" s="14" t="e">
        <f>VLOOKUP($C171,#REF!,MATCH(CR$4,#REF!,0)-12,0)</f>
        <v>#REF!</v>
      </c>
      <c r="CS171" s="14" t="e">
        <f>VLOOKUP($C171,#REF!,MATCH(CS$4,#REF!,0)-12,0)</f>
        <v>#REF!</v>
      </c>
      <c r="CT171" s="14" t="e">
        <f>VLOOKUP($C171,#REF!,MATCH(CT$4,#REF!,0)-12,0)</f>
        <v>#REF!</v>
      </c>
      <c r="CU171" s="14" t="e">
        <f>VLOOKUP($C171,#REF!,MATCH(CU$4,#REF!,0)-12,0)</f>
        <v>#REF!</v>
      </c>
      <c r="CV171" s="14" t="e">
        <f>VLOOKUP($C171,#REF!,MATCH(CV$4,#REF!,0)-12,0)</f>
        <v>#REF!</v>
      </c>
      <c r="CW171" s="14" t="e">
        <f>VLOOKUP($C171,#REF!,MATCH(CW$4,#REF!,0)-12,0)</f>
        <v>#REF!</v>
      </c>
      <c r="CX171" s="14" t="e">
        <f>VLOOKUP($C171,#REF!,MATCH(CX$4,#REF!,0)-12,0)</f>
        <v>#REF!</v>
      </c>
      <c r="CY171" s="14" t="e">
        <f>VLOOKUP($C171,#REF!,MATCH(CY$4,#REF!,0)-12,0)</f>
        <v>#REF!</v>
      </c>
      <c r="CZ171" s="14" t="e">
        <f>VLOOKUP($C171,#REF!,MATCH(CZ$4,#REF!,0)-12,0)</f>
        <v>#REF!</v>
      </c>
      <c r="DA171" s="14" t="e">
        <f>VLOOKUP($C171,#REF!,MATCH(DA$4,#REF!,0)-12,0)</f>
        <v>#REF!</v>
      </c>
      <c r="DB171" s="14" t="e">
        <f>VLOOKUP($C171,#REF!,MATCH(DB$4,#REF!,0)-12,0)</f>
        <v>#REF!</v>
      </c>
      <c r="DC171" s="14" t="e">
        <f>VLOOKUP($C171,#REF!,MATCH(DC$4,#REF!,0)-12,0)</f>
        <v>#REF!</v>
      </c>
      <c r="DD171" s="14" t="e">
        <f>VLOOKUP($C171,#REF!,MATCH(DD$4,#REF!,0)-12,0)</f>
        <v>#REF!</v>
      </c>
      <c r="DE171" s="14" t="e">
        <f>VLOOKUP($C171,#REF!,MATCH(DE$4,#REF!,0)-12,0)</f>
        <v>#REF!</v>
      </c>
      <c r="DF171" s="14" t="e">
        <f>VLOOKUP($C171,#REF!,MATCH(DF$4,#REF!,0)-12,0)</f>
        <v>#REF!</v>
      </c>
      <c r="DG171" s="14" t="e">
        <f>VLOOKUP($C171,#REF!,MATCH(DG$4,#REF!,0)-12,0)</f>
        <v>#REF!</v>
      </c>
      <c r="DH171" s="14" t="e">
        <f>VLOOKUP($C171,#REF!,MATCH(DH$4,#REF!,0)-12,0)</f>
        <v>#REF!</v>
      </c>
      <c r="DI171" s="14" t="e">
        <f>VLOOKUP($C171,#REF!,MATCH(DI$4,#REF!,0)-12,0)</f>
        <v>#REF!</v>
      </c>
      <c r="DJ171" s="14" t="e">
        <f>VLOOKUP($C171,#REF!,MATCH(DJ$4,#REF!,0)-12,0)</f>
        <v>#REF!</v>
      </c>
      <c r="DK171" s="14" t="e">
        <f>VLOOKUP($C171,#REF!,MATCH(DK$4,#REF!,0)-12,0)</f>
        <v>#REF!</v>
      </c>
      <c r="DL171" s="14" t="e">
        <f>VLOOKUP($C171,#REF!,MATCH(DL$4,#REF!,0)-12,0)</f>
        <v>#REF!</v>
      </c>
      <c r="DM171" s="14" t="e">
        <f>VLOOKUP($C171,#REF!,MATCH(DM$4,#REF!,0)-12,0)</f>
        <v>#REF!</v>
      </c>
      <c r="DN171" s="14" t="e">
        <f>VLOOKUP($C171,#REF!,MATCH(DN$4,#REF!,0)-12,0)</f>
        <v>#REF!</v>
      </c>
      <c r="DO171" s="14" t="e">
        <f>VLOOKUP($C171,#REF!,MATCH(DO$4,#REF!,0)-12,0)</f>
        <v>#REF!</v>
      </c>
      <c r="DP171" s="14" t="e">
        <f>VLOOKUP($C171,#REF!,MATCH(DP$4,#REF!,0)-12,0)</f>
        <v>#REF!</v>
      </c>
      <c r="DQ171" s="14" t="e">
        <f>VLOOKUP($C171,#REF!,MATCH(DQ$4,#REF!,0)-12,0)</f>
        <v>#REF!</v>
      </c>
      <c r="DR171" s="14" t="e">
        <f>VLOOKUP($C171,#REF!,MATCH(DR$4,#REF!,0)-12,0)</f>
        <v>#REF!</v>
      </c>
      <c r="DS171" s="14" t="e">
        <f>VLOOKUP($C171,#REF!,MATCH(DS$4,#REF!,0)-12,0)</f>
        <v>#REF!</v>
      </c>
      <c r="DT171" s="14" t="e">
        <f>VLOOKUP($C171,#REF!,MATCH(DT$4,#REF!,0)-12,0)</f>
        <v>#REF!</v>
      </c>
      <c r="DU171" s="14" t="e">
        <f>VLOOKUP($C171,#REF!,MATCH(DU$4,#REF!,0)-12,0)</f>
        <v>#REF!</v>
      </c>
      <c r="DV171" s="14" t="e">
        <f>VLOOKUP($C171,#REF!,MATCH(DV$4,#REF!,0)-12,0)</f>
        <v>#REF!</v>
      </c>
      <c r="DW171" s="14" t="e">
        <f>VLOOKUP($C171,#REF!,MATCH(DW$4,#REF!,0)-12,0)</f>
        <v>#REF!</v>
      </c>
      <c r="DX171" s="14" t="e">
        <f>VLOOKUP($C171,#REF!,MATCH(DX$4,#REF!,0)-12,0)</f>
        <v>#REF!</v>
      </c>
      <c r="DY171" s="14" t="e">
        <f>VLOOKUP($C171,#REF!,MATCH(DY$4,#REF!,0)-12,0)</f>
        <v>#REF!</v>
      </c>
      <c r="DZ171" s="14" t="e">
        <f>VLOOKUP($C171,#REF!,MATCH(DZ$4,#REF!,0)-12,0)</f>
        <v>#REF!</v>
      </c>
      <c r="EA171" s="14" t="e">
        <f>VLOOKUP($C171,#REF!,MATCH(EA$4,#REF!,0)-12,0)</f>
        <v>#REF!</v>
      </c>
      <c r="EB171" s="14" t="e">
        <f>VLOOKUP($C171,#REF!,MATCH(EB$4,#REF!,0)-12,0)</f>
        <v>#REF!</v>
      </c>
      <c r="EC171" s="14" t="e">
        <f>VLOOKUP($C171,#REF!,MATCH(EC$4,#REF!,0)-12,0)</f>
        <v>#REF!</v>
      </c>
      <c r="ED171" s="14" t="e">
        <f>VLOOKUP($C171,#REF!,MATCH(ED$4,#REF!,0)-12,0)</f>
        <v>#REF!</v>
      </c>
      <c r="EE171" s="14" t="e">
        <f>VLOOKUP($C171,#REF!,MATCH(EE$4,#REF!,0)-12,0)</f>
        <v>#REF!</v>
      </c>
      <c r="EF171" s="14" t="e">
        <f>VLOOKUP($C171,#REF!,MATCH(EF$4,#REF!,0)-12,0)</f>
        <v>#REF!</v>
      </c>
      <c r="EG171" s="14" t="e">
        <f>VLOOKUP($C171,#REF!,MATCH(EG$4,#REF!,0)-12,0)</f>
        <v>#REF!</v>
      </c>
      <c r="EH171" s="14" t="e">
        <f>VLOOKUP($C171,#REF!,MATCH(EH$4,#REF!,0)-12,0)</f>
        <v>#REF!</v>
      </c>
      <c r="EI171" s="14" t="e">
        <f>VLOOKUP($C171,#REF!,MATCH(EI$4,#REF!,0)-12,0)</f>
        <v>#REF!</v>
      </c>
      <c r="EJ171" s="14" t="e">
        <f>VLOOKUP($C171,#REF!,MATCH(EJ$4,#REF!,0)-12,0)</f>
        <v>#REF!</v>
      </c>
      <c r="EK171" s="14" t="e">
        <f>VLOOKUP($C171,#REF!,MATCH(EK$4,#REF!,0)-12,0)</f>
        <v>#REF!</v>
      </c>
      <c r="EL171" s="14" t="e">
        <f>VLOOKUP($C171,#REF!,MATCH(EL$4,#REF!,0)-12,0)</f>
        <v>#REF!</v>
      </c>
      <c r="EM171" s="14" t="e">
        <f>VLOOKUP($C171,#REF!,MATCH(EM$4,#REF!,0)-12,0)</f>
        <v>#REF!</v>
      </c>
      <c r="EN171" s="14" t="e">
        <f>VLOOKUP($C171,#REF!,MATCH(EN$4,#REF!,0)-12,0)</f>
        <v>#REF!</v>
      </c>
      <c r="EO171" s="14" t="e">
        <f>VLOOKUP($C171,#REF!,MATCH(EO$4,#REF!,0)-12,0)</f>
        <v>#REF!</v>
      </c>
      <c r="EP171" s="14" t="e">
        <f>VLOOKUP($C171,#REF!,MATCH(EP$4,#REF!,0)-12,0)</f>
        <v>#REF!</v>
      </c>
      <c r="EQ171" s="14" t="e">
        <f>VLOOKUP($C171,#REF!,MATCH(EQ$4,#REF!,0)-12,0)</f>
        <v>#REF!</v>
      </c>
      <c r="ER171" s="14" t="e">
        <f>VLOOKUP($C171,#REF!,MATCH(ER$4,#REF!,0)-12,0)</f>
        <v>#REF!</v>
      </c>
      <c r="ES171" s="14" t="e">
        <f>VLOOKUP($C171,#REF!,MATCH(ES$4,#REF!,0)-12,0)</f>
        <v>#REF!</v>
      </c>
      <c r="ET171" s="14" t="e">
        <f>VLOOKUP($C171,#REF!,MATCH(ET$4,#REF!,0)-12,0)</f>
        <v>#REF!</v>
      </c>
      <c r="EU171" s="14" t="e">
        <f>VLOOKUP($C171,#REF!,MATCH(EU$4,#REF!,0)-12,0)</f>
        <v>#REF!</v>
      </c>
      <c r="EV171" s="14" t="e">
        <f>VLOOKUP($C171,#REF!,MATCH(EV$4,#REF!,0)-12,0)</f>
        <v>#REF!</v>
      </c>
      <c r="EW171" s="14" t="e">
        <f>VLOOKUP($C171,#REF!,MATCH(EW$4,#REF!,0)-12,0)</f>
        <v>#REF!</v>
      </c>
      <c r="EX171" s="14" t="e">
        <f>VLOOKUP($C171,#REF!,MATCH(EX$4,#REF!,0)-12,0)</f>
        <v>#REF!</v>
      </c>
      <c r="EY171" s="14" t="e">
        <f>VLOOKUP($C171,#REF!,MATCH(EY$4,#REF!,0)-12,0)</f>
        <v>#REF!</v>
      </c>
      <c r="EZ171" s="14" t="e">
        <f>VLOOKUP($C171,#REF!,MATCH(EZ$4,#REF!,0)-12,0)</f>
        <v>#REF!</v>
      </c>
      <c r="FA171" s="14" t="e">
        <f>VLOOKUP($C171,#REF!,MATCH(FA$4,#REF!,0)-12,0)</f>
        <v>#REF!</v>
      </c>
      <c r="FB171" s="14" t="e">
        <f>VLOOKUP($C171,#REF!,MATCH(FB$4,#REF!,0)-12,0)</f>
        <v>#REF!</v>
      </c>
      <c r="FC171" s="14" t="e">
        <f>VLOOKUP($C171,#REF!,MATCH(FC$4,#REF!,0)-12,0)</f>
        <v>#REF!</v>
      </c>
      <c r="FD171" s="14" t="e">
        <f>VLOOKUP($C171,#REF!,MATCH(FD$4,#REF!,0)-12,0)</f>
        <v>#REF!</v>
      </c>
      <c r="FE171" s="14" t="e">
        <f>VLOOKUP($C171,#REF!,MATCH(FE$4,#REF!,0)-12,0)</f>
        <v>#REF!</v>
      </c>
      <c r="FF171" s="14" t="e">
        <f>VLOOKUP($C171,#REF!,MATCH(FF$4,#REF!,0)-12,0)</f>
        <v>#REF!</v>
      </c>
      <c r="FG171" s="14" t="e">
        <f>VLOOKUP($C171,#REF!,MATCH(FG$4,#REF!,0)-12,0)</f>
        <v>#REF!</v>
      </c>
      <c r="FH171" s="14" t="e">
        <f>VLOOKUP($C171,#REF!,MATCH(FH$4,#REF!,0)-12,0)</f>
        <v>#REF!</v>
      </c>
      <c r="FI171" s="14" t="e">
        <f>VLOOKUP($C171,#REF!,MATCH(FI$4,#REF!,0)-12,0)</f>
        <v>#REF!</v>
      </c>
      <c r="FJ171" s="14" t="e">
        <f>VLOOKUP($C171,#REF!,MATCH(FJ$4,#REF!,0)-12,0)</f>
        <v>#REF!</v>
      </c>
      <c r="FK171" s="14" t="e">
        <f>VLOOKUP($C171,#REF!,MATCH(FK$4,#REF!,0)-12,0)</f>
        <v>#REF!</v>
      </c>
      <c r="FL171" s="14" t="e">
        <f>VLOOKUP($C171,#REF!,MATCH(FL$4,#REF!,0)-12,0)</f>
        <v>#REF!</v>
      </c>
      <c r="FM171" s="14" t="e">
        <f>VLOOKUP($C171,#REF!,MATCH(FM$4,#REF!,0)-12,0)</f>
        <v>#REF!</v>
      </c>
      <c r="FN171" s="14" t="e">
        <f>VLOOKUP($C171,#REF!,MATCH(FN$4,#REF!,0)-12,0)</f>
        <v>#REF!</v>
      </c>
      <c r="FO171" s="14" t="e">
        <f>VLOOKUP($C171,#REF!,MATCH(FO$4,#REF!,0)-12,0)</f>
        <v>#REF!</v>
      </c>
      <c r="FP171" s="14" t="e">
        <f>VLOOKUP($C171,#REF!,MATCH(FP$4,#REF!,0)-12,0)</f>
        <v>#REF!</v>
      </c>
      <c r="FQ171" s="14" t="e">
        <f>VLOOKUP($C171,#REF!,MATCH(FQ$4,#REF!,0)-12,0)</f>
        <v>#REF!</v>
      </c>
      <c r="FR171" s="14" t="e">
        <f>VLOOKUP($C171,#REF!,MATCH(FR$4,#REF!,0)-12,0)</f>
        <v>#REF!</v>
      </c>
      <c r="FS171" s="14" t="e">
        <f>VLOOKUP($C171,#REF!,MATCH(FS$4,#REF!,0)-12,0)</f>
        <v>#REF!</v>
      </c>
      <c r="FT171" s="14" t="e">
        <f>VLOOKUP($C171,#REF!,MATCH(FT$4,#REF!,0)-12,0)</f>
        <v>#REF!</v>
      </c>
      <c r="FU171" s="14" t="e">
        <f>VLOOKUP($C171,#REF!,MATCH(FU$4,#REF!,0)-12,0)</f>
        <v>#REF!</v>
      </c>
      <c r="FV171" s="14" t="e">
        <f>VLOOKUP($C171,#REF!,MATCH(FV$4,#REF!,0)-12,0)</f>
        <v>#REF!</v>
      </c>
      <c r="FW171" s="14" t="e">
        <f>VLOOKUP($C171,#REF!,MATCH(FW$4,#REF!,0)-12,0)</f>
        <v>#REF!</v>
      </c>
      <c r="FX171" s="14" t="e">
        <f>VLOOKUP($C171,#REF!,MATCH(FX$4,#REF!,0)-12,0)</f>
        <v>#REF!</v>
      </c>
      <c r="FY171" s="14" t="e">
        <f>VLOOKUP($C171,#REF!,MATCH(FY$4,#REF!,0)-12,0)</f>
        <v>#REF!</v>
      </c>
      <c r="FZ171" s="14" t="e">
        <f>VLOOKUP($C171,#REF!,MATCH(FZ$4,#REF!,0)-12,0)</f>
        <v>#REF!</v>
      </c>
      <c r="GA171" s="14" t="e">
        <f>VLOOKUP($C171,#REF!,MATCH(GA$4,#REF!,0)-12,0)</f>
        <v>#REF!</v>
      </c>
      <c r="GB171" s="14" t="e">
        <f>VLOOKUP($C171,#REF!,MATCH(GB$4,#REF!,0)-12,0)</f>
        <v>#REF!</v>
      </c>
      <c r="GC171" s="14" t="e">
        <f>VLOOKUP($C171,#REF!,MATCH(GC$4,#REF!,0)-12,0)</f>
        <v>#REF!</v>
      </c>
      <c r="GD171" s="14" t="e">
        <f>VLOOKUP($C171,#REF!,MATCH(GD$4,#REF!,0)-12,0)</f>
        <v>#REF!</v>
      </c>
      <c r="GE171" s="14" t="e">
        <f>VLOOKUP($C171,#REF!,MATCH(GE$4,#REF!,0)-12,0)</f>
        <v>#REF!</v>
      </c>
      <c r="GF171" s="14" t="e">
        <f>VLOOKUP($C171,#REF!,MATCH(GF$4,#REF!,0)-12,0)</f>
        <v>#REF!</v>
      </c>
      <c r="GG171" s="14" t="e">
        <f>VLOOKUP($C171,#REF!,MATCH(GG$4,#REF!,0)-12,0)</f>
        <v>#REF!</v>
      </c>
      <c r="GH171" s="14" t="e">
        <f>VLOOKUP($C171,#REF!,MATCH(GH$4,#REF!,0)-12,0)</f>
        <v>#REF!</v>
      </c>
      <c r="GI171" s="14" t="e">
        <f>VLOOKUP($C171,#REF!,MATCH(GI$4,#REF!,0)-12,0)</f>
        <v>#REF!</v>
      </c>
      <c r="GJ171" s="14" t="e">
        <f>VLOOKUP($C171,#REF!,MATCH(GJ$4,#REF!,0)-12,0)</f>
        <v>#REF!</v>
      </c>
      <c r="GK171" s="14" t="e">
        <f>VLOOKUP($C171,#REF!,MATCH(GK$4,#REF!,0)-12,0)</f>
        <v>#REF!</v>
      </c>
      <c r="GL171" s="14" t="e">
        <f>VLOOKUP($C171,#REF!,MATCH(GL$4,#REF!,0)-12,0)</f>
        <v>#REF!</v>
      </c>
      <c r="GM171" s="14" t="e">
        <f>VLOOKUP($C171,#REF!,MATCH(GM$4,#REF!,0)-12,0)</f>
        <v>#REF!</v>
      </c>
      <c r="GN171" s="14" t="e">
        <f>VLOOKUP($C171,#REF!,MATCH(GN$4,#REF!,0)-12,0)</f>
        <v>#REF!</v>
      </c>
      <c r="GO171" s="14" t="e">
        <f>VLOOKUP($C171,#REF!,MATCH(GO$4,#REF!,0)-12,0)</f>
        <v>#REF!</v>
      </c>
      <c r="GP171" s="14" t="e">
        <f>VLOOKUP($C171,#REF!,MATCH(GP$4,#REF!,0)-12,0)</f>
        <v>#REF!</v>
      </c>
      <c r="GQ171" s="14" t="e">
        <f>VLOOKUP($C171,#REF!,MATCH(GQ$4,#REF!,0)-12,0)</f>
        <v>#REF!</v>
      </c>
      <c r="GR171" s="14" t="e">
        <f>VLOOKUP($C171,#REF!,MATCH(GR$4,#REF!,0)-12,0)</f>
        <v>#REF!</v>
      </c>
      <c r="GS171" s="14" t="e">
        <f>VLOOKUP($C171,#REF!,MATCH(GS$4,#REF!,0)-12,0)</f>
        <v>#REF!</v>
      </c>
      <c r="GT171" s="14" t="e">
        <f>VLOOKUP($C171,#REF!,MATCH(GT$4,#REF!,0)-12,0)</f>
        <v>#REF!</v>
      </c>
      <c r="GU171" s="14" t="e">
        <f>VLOOKUP($C171,#REF!,MATCH(GU$4,#REF!,0)-12,0)</f>
        <v>#REF!</v>
      </c>
      <c r="GV171" s="14" t="e">
        <f>VLOOKUP($C171,#REF!,MATCH(GV$4,#REF!,0)-12,0)</f>
        <v>#REF!</v>
      </c>
      <c r="GW171" s="14" t="e">
        <f>VLOOKUP($C171,#REF!,MATCH(GW$4,#REF!,0)-12,0)</f>
        <v>#REF!</v>
      </c>
      <c r="GX171" s="14" t="e">
        <f>VLOOKUP($C171,#REF!,MATCH(GX$4,#REF!,0)-12,0)</f>
        <v>#REF!</v>
      </c>
      <c r="GY171" s="14" t="e">
        <f>VLOOKUP($C171,#REF!,MATCH(GY$4,#REF!,0)-12,0)</f>
        <v>#REF!</v>
      </c>
      <c r="GZ171" s="14" t="e">
        <f>VLOOKUP($C171,#REF!,MATCH(GZ$4,#REF!,0)-12,0)</f>
        <v>#REF!</v>
      </c>
      <c r="HA171" s="14" t="e">
        <f>VLOOKUP($C171,#REF!,MATCH(HA$4,#REF!,0)-12,0)</f>
        <v>#REF!</v>
      </c>
      <c r="HB171" s="14" t="e">
        <f>VLOOKUP($C171,#REF!,MATCH(HB$4,#REF!,0)-12,0)</f>
        <v>#REF!</v>
      </c>
      <c r="HC171" s="14" t="e">
        <f>VLOOKUP($C171,#REF!,MATCH(HC$4,#REF!,0)-12,0)</f>
        <v>#REF!</v>
      </c>
      <c r="HD171" s="14" t="e">
        <f>VLOOKUP($C171,#REF!,MATCH(HD$4,#REF!,0)-12,0)</f>
        <v>#REF!</v>
      </c>
      <c r="HE171" s="14" t="e">
        <f>VLOOKUP($C171,#REF!,MATCH(HE$4,#REF!,0)-12,0)</f>
        <v>#REF!</v>
      </c>
      <c r="HF171" s="14" t="e">
        <f>VLOOKUP($C171,#REF!,MATCH(HF$4,#REF!,0)-12,0)</f>
        <v>#REF!</v>
      </c>
      <c r="HG171" s="14" t="e">
        <f>VLOOKUP($C171,#REF!,MATCH(HG$4,#REF!,0)-12,0)</f>
        <v>#REF!</v>
      </c>
      <c r="HH171" s="14" t="e">
        <f>VLOOKUP($C171,#REF!,MATCH(HH$4,#REF!,0)-12,0)</f>
        <v>#REF!</v>
      </c>
      <c r="HI171" s="14" t="e">
        <f>VLOOKUP($C171,#REF!,MATCH(HI$4,#REF!,0)-12,0)</f>
        <v>#REF!</v>
      </c>
      <c r="HJ171" s="14" t="e">
        <f>VLOOKUP($C171,#REF!,MATCH(HJ$4,#REF!,0)-12,0)</f>
        <v>#REF!</v>
      </c>
      <c r="HK171" s="14" t="e">
        <f>VLOOKUP($C171,#REF!,MATCH(HK$4,#REF!,0)-12,0)</f>
        <v>#REF!</v>
      </c>
      <c r="HL171" s="14" t="e">
        <f>VLOOKUP($C171,#REF!,MATCH(HL$4,#REF!,0)-12,0)</f>
        <v>#REF!</v>
      </c>
      <c r="HM171" s="14" t="e">
        <f>VLOOKUP($C171,#REF!,MATCH(HM$4,#REF!,0)-12,0)</f>
        <v>#REF!</v>
      </c>
      <c r="HN171" s="14" t="e">
        <f>VLOOKUP($C171,#REF!,MATCH(HN$4,#REF!,0)-12,0)</f>
        <v>#REF!</v>
      </c>
      <c r="HO171" s="14" t="e">
        <f>VLOOKUP($C171,#REF!,MATCH(HO$4,#REF!,0)-12,0)</f>
        <v>#REF!</v>
      </c>
      <c r="HP171" s="14" t="e">
        <f>VLOOKUP($C171,#REF!,MATCH(HP$4,#REF!,0)-12,0)</f>
        <v>#REF!</v>
      </c>
      <c r="HQ171" s="14" t="e">
        <f>VLOOKUP($C171,#REF!,MATCH(HQ$4,#REF!,0)-12,0)</f>
        <v>#REF!</v>
      </c>
      <c r="HR171" s="14" t="e">
        <f>VLOOKUP($C171,#REF!,MATCH(HR$4,#REF!,0)-12,0)</f>
        <v>#REF!</v>
      </c>
      <c r="HS171" s="14" t="e">
        <f>VLOOKUP($C171,#REF!,MATCH(HS$4,#REF!,0)-12,0)</f>
        <v>#REF!</v>
      </c>
      <c r="HT171" s="14" t="e">
        <f>VLOOKUP($C171,#REF!,MATCH(HT$4,#REF!,0)-12,0)</f>
        <v>#REF!</v>
      </c>
      <c r="HU171" s="14" t="e">
        <f>VLOOKUP($C171,#REF!,MATCH(HU$4,#REF!,0)-12,0)</f>
        <v>#REF!</v>
      </c>
      <c r="HV171" s="14" t="e">
        <f>VLOOKUP($C171,#REF!,MATCH(HV$4,#REF!,0)-12,0)</f>
        <v>#REF!</v>
      </c>
      <c r="HW171" s="14" t="e">
        <f>VLOOKUP($C171,#REF!,MATCH(HW$4,#REF!,0)-12,0)</f>
        <v>#REF!</v>
      </c>
      <c r="HX171" s="14" t="e">
        <f>VLOOKUP($C171,#REF!,MATCH(HX$4,#REF!,0)-12,0)</f>
        <v>#REF!</v>
      </c>
      <c r="HY171" s="14" t="e">
        <f>VLOOKUP($C171,#REF!,MATCH(HY$4,#REF!,0)-12,0)</f>
        <v>#REF!</v>
      </c>
      <c r="HZ171" s="14" t="e">
        <f>VLOOKUP($C171,#REF!,MATCH(HZ$4,#REF!,0)-12,0)</f>
        <v>#REF!</v>
      </c>
      <c r="IA171" s="14" t="e">
        <f>VLOOKUP($C171,#REF!,MATCH(IA$4,#REF!,0)-12,0)</f>
        <v>#REF!</v>
      </c>
      <c r="IB171" s="14" t="e">
        <f>VLOOKUP($C171,#REF!,MATCH(IB$4,#REF!,0)-12,0)</f>
        <v>#REF!</v>
      </c>
      <c r="IC171" s="14" t="e">
        <f>VLOOKUP($C171,#REF!,MATCH(IC$4,#REF!,0)-12,0)</f>
        <v>#REF!</v>
      </c>
      <c r="ID171" s="14" t="e">
        <f>VLOOKUP($C171,#REF!,MATCH(ID$4,#REF!,0)-12,0)</f>
        <v>#REF!</v>
      </c>
      <c r="IE171" s="14" t="e">
        <f>VLOOKUP($C171,#REF!,MATCH(IE$4,#REF!,0)-12,0)</f>
        <v>#REF!</v>
      </c>
      <c r="IF171" s="14" t="e">
        <f>VLOOKUP($C171,#REF!,MATCH(IF$4,#REF!,0)-12,0)</f>
        <v>#REF!</v>
      </c>
      <c r="IG171" s="14" t="e">
        <f>VLOOKUP($C171,#REF!,MATCH(IG$4,#REF!,0)-12,0)</f>
        <v>#REF!</v>
      </c>
      <c r="IH171" s="14" t="e">
        <f>VLOOKUP($C171,#REF!,MATCH(IH$4,#REF!,0)-12,0)</f>
        <v>#REF!</v>
      </c>
      <c r="II171" s="14" t="e">
        <f>VLOOKUP($C171,#REF!,MATCH(II$4,#REF!,0)-12,0)</f>
        <v>#REF!</v>
      </c>
      <c r="IJ171" s="14" t="e">
        <f>VLOOKUP($C171,#REF!,MATCH(IJ$4,#REF!,0)-12,0)</f>
        <v>#REF!</v>
      </c>
      <c r="IK171" s="14" t="e">
        <f>VLOOKUP($C171,#REF!,MATCH(IK$4,#REF!,0)-12,0)</f>
        <v>#REF!</v>
      </c>
      <c r="IL171" s="14" t="e">
        <f>VLOOKUP($C171,#REF!,MATCH(IL$4,#REF!,0)-12,0)</f>
        <v>#REF!</v>
      </c>
      <c r="IM171" s="14" t="e">
        <f>VLOOKUP($C171,#REF!,MATCH(IM$4,#REF!,0)-12,0)</f>
        <v>#REF!</v>
      </c>
      <c r="IN171" s="14" t="e">
        <f>VLOOKUP($C171,#REF!,MATCH(IN$4,#REF!,0)-12,0)</f>
        <v>#REF!</v>
      </c>
      <c r="IO171" s="14" t="e">
        <f>VLOOKUP($C171,#REF!,MATCH(IO$4,#REF!,0)-12,0)</f>
        <v>#REF!</v>
      </c>
      <c r="IP171" s="14" t="e">
        <f>VLOOKUP($C171,#REF!,MATCH(IP$4,#REF!,0)-12,0)</f>
        <v>#REF!</v>
      </c>
      <c r="IQ171" s="14" t="e">
        <f>VLOOKUP($C171,#REF!,MATCH(IQ$4,#REF!,0)-12,0)</f>
        <v>#REF!</v>
      </c>
      <c r="IR171" s="14" t="e">
        <f>VLOOKUP($C171,#REF!,MATCH(IR$4,#REF!,0)-12,0)</f>
        <v>#REF!</v>
      </c>
      <c r="IS171" s="14" t="e">
        <f>VLOOKUP($C171,#REF!,MATCH(IS$4,#REF!,0)-12,0)</f>
        <v>#REF!</v>
      </c>
      <c r="IT171" s="14" t="e">
        <f>VLOOKUP($C171,#REF!,MATCH(IT$4,#REF!,0)-12,0)</f>
        <v>#REF!</v>
      </c>
      <c r="IU171" s="14" t="e">
        <f>VLOOKUP($C171,#REF!,MATCH(IU$4,#REF!,0)-12,0)</f>
        <v>#REF!</v>
      </c>
      <c r="IV171" s="14" t="e">
        <f>VLOOKUP($C171,#REF!,MATCH(IV$4,#REF!,0)-12,0)</f>
        <v>#REF!</v>
      </c>
      <c r="IW171" s="14" t="e">
        <f>VLOOKUP($C171,#REF!,MATCH(IW$4,#REF!,0)-12,0)</f>
        <v>#REF!</v>
      </c>
      <c r="IX171" s="14" t="e">
        <f>VLOOKUP($C171,#REF!,MATCH(IX$4,#REF!,0)-12,0)</f>
        <v>#REF!</v>
      </c>
      <c r="IY171" s="14" t="e">
        <f>VLOOKUP($C171,#REF!,MATCH(IY$4,#REF!,0)-12,0)</f>
        <v>#REF!</v>
      </c>
      <c r="IZ171" s="14" t="e">
        <f>VLOOKUP($C171,#REF!,MATCH(IZ$4,#REF!,0)-12,0)</f>
        <v>#REF!</v>
      </c>
      <c r="JA171" s="14" t="e">
        <f>VLOOKUP($C171,#REF!,MATCH(JA$4,#REF!,0)-12,0)</f>
        <v>#REF!</v>
      </c>
      <c r="JB171" s="14" t="e">
        <f>VLOOKUP($C171,#REF!,MATCH(JB$4,#REF!,0)-12,0)</f>
        <v>#REF!</v>
      </c>
      <c r="JC171" s="14" t="e">
        <f>VLOOKUP($C171,#REF!,MATCH(JC$4,#REF!,0)-12,0)</f>
        <v>#REF!</v>
      </c>
      <c r="JD171" s="14" t="e">
        <f>VLOOKUP($C171,#REF!,MATCH(JD$4,#REF!,0)-12,0)</f>
        <v>#REF!</v>
      </c>
      <c r="JE171" s="14" t="e">
        <f>VLOOKUP($C171,#REF!,MATCH(JE$4,#REF!,0)-12,0)</f>
        <v>#REF!</v>
      </c>
      <c r="JF171" s="14" t="e">
        <f>VLOOKUP($C171,#REF!,MATCH(JF$4,#REF!,0)-12,0)</f>
        <v>#REF!</v>
      </c>
      <c r="JG171" s="14" t="e">
        <f>VLOOKUP($C171,#REF!,MATCH(JG$4,#REF!,0)-12,0)</f>
        <v>#REF!</v>
      </c>
      <c r="JH171" s="14" t="e">
        <f>VLOOKUP($C171,#REF!,MATCH(JH$4,#REF!,0)-12,0)</f>
        <v>#REF!</v>
      </c>
      <c r="JI171" s="14" t="e">
        <f>VLOOKUP($C171,#REF!,MATCH(JI$4,#REF!,0)-12,0)</f>
        <v>#REF!</v>
      </c>
      <c r="JJ171" s="14" t="e">
        <f>VLOOKUP($C171,#REF!,MATCH(JJ$4,#REF!,0)-12,0)</f>
        <v>#REF!</v>
      </c>
      <c r="JK171" s="14" t="e">
        <f>VLOOKUP($C171,#REF!,MATCH(JK$4,#REF!,0)-12,0)</f>
        <v>#REF!</v>
      </c>
      <c r="JL171" s="14" t="e">
        <f>VLOOKUP($C171,#REF!,MATCH(JL$4,#REF!,0)-12,0)</f>
        <v>#REF!</v>
      </c>
      <c r="JM171" s="14" t="e">
        <f>VLOOKUP($C171,#REF!,MATCH(JM$4,#REF!,0)-12,0)</f>
        <v>#REF!</v>
      </c>
      <c r="JN171" s="14" t="e">
        <f>VLOOKUP($C171,#REF!,MATCH(JN$4,#REF!,0)-12,0)</f>
        <v>#REF!</v>
      </c>
      <c r="JO171" s="14" t="e">
        <f>VLOOKUP($C171,#REF!,MATCH(JO$4,#REF!,0)-12,0)</f>
        <v>#REF!</v>
      </c>
      <c r="JP171" s="14" t="e">
        <f>VLOOKUP($C171,#REF!,MATCH(JP$4,#REF!,0)-12,0)</f>
        <v>#REF!</v>
      </c>
      <c r="JQ171" s="14" t="e">
        <f>VLOOKUP($C171,#REF!,MATCH(JQ$4,#REF!,0)-12,0)</f>
        <v>#REF!</v>
      </c>
      <c r="JR171" s="14" t="e">
        <f>VLOOKUP($C171,#REF!,MATCH(JR$4,#REF!,0)-12,0)</f>
        <v>#REF!</v>
      </c>
      <c r="JS171" s="14" t="e">
        <f>VLOOKUP($C171,#REF!,MATCH(JS$4,#REF!,0)-12,0)</f>
        <v>#REF!</v>
      </c>
      <c r="JT171" s="14" t="e">
        <f>VLOOKUP($C171,#REF!,MATCH(JT$4,#REF!,0)-12,0)</f>
        <v>#REF!</v>
      </c>
      <c r="JU171" s="14" t="e">
        <f>VLOOKUP($C171,#REF!,MATCH(JU$4,#REF!,0)-12,0)</f>
        <v>#REF!</v>
      </c>
      <c r="JV171" s="14" t="e">
        <f>VLOOKUP($C171,#REF!,MATCH(JV$4,#REF!,0)-12,0)</f>
        <v>#REF!</v>
      </c>
      <c r="JW171" s="14" t="e">
        <f>VLOOKUP($C171,#REF!,MATCH(JW$4,#REF!,0)-12,0)</f>
        <v>#REF!</v>
      </c>
      <c r="JX171" s="14" t="e">
        <f>VLOOKUP($C171,#REF!,MATCH(JX$4,#REF!,0)-12,0)</f>
        <v>#REF!</v>
      </c>
      <c r="JY171" s="14" t="e">
        <f>VLOOKUP($C171,#REF!,MATCH(JY$4,#REF!,0)-12,0)</f>
        <v>#REF!</v>
      </c>
      <c r="JZ171" s="14" t="e">
        <f>VLOOKUP($C171,#REF!,MATCH(JZ$4,#REF!,0)-12,0)</f>
        <v>#REF!</v>
      </c>
      <c r="KA171" s="14" t="e">
        <f>VLOOKUP($C171,#REF!,MATCH(KA$4,#REF!,0)-12,0)</f>
        <v>#REF!</v>
      </c>
      <c r="KB171" s="14" t="e">
        <f>VLOOKUP($C171,#REF!,MATCH(KB$4,#REF!,0)-12,0)</f>
        <v>#REF!</v>
      </c>
      <c r="KC171" s="14" t="e">
        <f>VLOOKUP($C171,#REF!,MATCH(KC$4,#REF!,0)-12,0)</f>
        <v>#REF!</v>
      </c>
      <c r="KD171" s="14" t="e">
        <f>VLOOKUP($C171,#REF!,MATCH(KD$4,#REF!,0)-12,0)</f>
        <v>#REF!</v>
      </c>
      <c r="KE171" s="14" t="e">
        <f>VLOOKUP($C171,#REF!,MATCH(KE$4,#REF!,0)-12,0)</f>
        <v>#REF!</v>
      </c>
      <c r="KF171" s="14" t="e">
        <f>VLOOKUP($C171,#REF!,MATCH(KF$4,#REF!,0)-12,0)</f>
        <v>#REF!</v>
      </c>
      <c r="KG171" s="14" t="e">
        <f>VLOOKUP($C171,#REF!,MATCH(KG$4,#REF!,0)-12,0)</f>
        <v>#REF!</v>
      </c>
      <c r="KH171" s="14" t="e">
        <f>VLOOKUP($C171,#REF!,MATCH(KH$4,#REF!,0)-12,0)</f>
        <v>#REF!</v>
      </c>
      <c r="KI171" s="14" t="e">
        <f>VLOOKUP($C171,#REF!,MATCH(KI$4,#REF!,0)-12,0)</f>
        <v>#REF!</v>
      </c>
      <c r="KJ171" s="14" t="e">
        <f>VLOOKUP($C171,#REF!,MATCH(KJ$4,#REF!,0)-12,0)</f>
        <v>#REF!</v>
      </c>
      <c r="KK171" s="14" t="e">
        <f>VLOOKUP($C171,#REF!,MATCH(KK$4,#REF!,0)-12,0)</f>
        <v>#REF!</v>
      </c>
      <c r="KL171" s="14" t="e">
        <f>VLOOKUP($C171,#REF!,MATCH(KL$4,#REF!,0)-12,0)</f>
        <v>#REF!</v>
      </c>
      <c r="KM171" s="14" t="e">
        <f>VLOOKUP($C171,#REF!,MATCH(KM$4,#REF!,0)-12,0)</f>
        <v>#REF!</v>
      </c>
      <c r="KN171" s="14" t="e">
        <f>VLOOKUP($C171,#REF!,MATCH(KN$4,#REF!,0)-12,0)</f>
        <v>#REF!</v>
      </c>
      <c r="KO171" s="14" t="e">
        <f>VLOOKUP($C171,#REF!,MATCH(KO$4,#REF!,0)-12,0)</f>
        <v>#REF!</v>
      </c>
      <c r="KP171" s="14" t="e">
        <f>VLOOKUP($C171,#REF!,MATCH(KP$4,#REF!,0)-12,0)</f>
        <v>#REF!</v>
      </c>
      <c r="KQ171" s="14" t="e">
        <f>VLOOKUP($C171,#REF!,MATCH(KQ$4,#REF!,0)-12,0)</f>
        <v>#REF!</v>
      </c>
      <c r="KR171" s="14" t="e">
        <f>VLOOKUP($C171,#REF!,MATCH(KR$4,#REF!,0)-12,0)</f>
        <v>#REF!</v>
      </c>
      <c r="KS171" s="14" t="e">
        <f>VLOOKUP($C171,#REF!,MATCH(KS$4,#REF!,0)-12,0)</f>
        <v>#REF!</v>
      </c>
      <c r="KT171" s="14" t="e">
        <f>VLOOKUP($C171,#REF!,MATCH(KT$4,#REF!,0)-12,0)</f>
        <v>#REF!</v>
      </c>
      <c r="KU171" s="14" t="e">
        <f>VLOOKUP($C171,#REF!,MATCH(KU$4,#REF!,0)-12,0)</f>
        <v>#REF!</v>
      </c>
      <c r="KV171" s="14" t="e">
        <f>VLOOKUP($C171,#REF!,MATCH(KV$4,#REF!,0)-12,0)</f>
        <v>#REF!</v>
      </c>
      <c r="KW171" s="14" t="e">
        <f>VLOOKUP($C171,#REF!,MATCH(KW$4,#REF!,0)-12,0)</f>
        <v>#REF!</v>
      </c>
      <c r="KX171" s="14" t="e">
        <f>VLOOKUP($C171,#REF!,MATCH(KX$4,#REF!,0)-12,0)</f>
        <v>#REF!</v>
      </c>
      <c r="KY171" s="14" t="e">
        <f>VLOOKUP($C171,#REF!,MATCH(KY$4,#REF!,0)-12,0)</f>
        <v>#REF!</v>
      </c>
      <c r="KZ171" s="14" t="e">
        <f>VLOOKUP($C171,#REF!,MATCH(KZ$4,#REF!,0)-12,0)</f>
        <v>#REF!</v>
      </c>
      <c r="LA171" s="14" t="e">
        <f>VLOOKUP($C171,#REF!,MATCH(LA$4,#REF!,0)-12,0)</f>
        <v>#REF!</v>
      </c>
      <c r="LB171" s="14" t="e">
        <f>VLOOKUP($C171,#REF!,MATCH(LB$4,#REF!,0)-12,0)</f>
        <v>#REF!</v>
      </c>
      <c r="LC171" s="14" t="e">
        <f>VLOOKUP($C171,#REF!,MATCH(LC$4,#REF!,0)-12,0)</f>
        <v>#REF!</v>
      </c>
      <c r="LD171" s="14" t="e">
        <f>VLOOKUP($C171,#REF!,MATCH(LD$4,#REF!,0)-12,0)</f>
        <v>#REF!</v>
      </c>
      <c r="LE171" s="14" t="e">
        <f>VLOOKUP($C171,#REF!,MATCH(LE$4,#REF!,0)-12,0)</f>
        <v>#REF!</v>
      </c>
      <c r="LF171" s="14" t="e">
        <f>VLOOKUP($C171,#REF!,MATCH(LF$4,#REF!,0)-12,0)</f>
        <v>#REF!</v>
      </c>
      <c r="LG171" s="14" t="e">
        <f>VLOOKUP($C171,#REF!,MATCH(LG$4,#REF!,0)-12,0)</f>
        <v>#REF!</v>
      </c>
      <c r="LH171" s="14" t="e">
        <f>VLOOKUP($C171,#REF!,MATCH(LH$4,#REF!,0)-12,0)</f>
        <v>#REF!</v>
      </c>
      <c r="LI171" s="14" t="e">
        <f>VLOOKUP($C171,#REF!,MATCH(LI$4,#REF!,0)-12,0)</f>
        <v>#REF!</v>
      </c>
      <c r="LJ171" s="14" t="e">
        <f>VLOOKUP($C171,#REF!,MATCH(LJ$4,#REF!,0)-12,0)</f>
        <v>#REF!</v>
      </c>
      <c r="LK171" s="14" t="e">
        <f>VLOOKUP($C171,#REF!,MATCH(LK$4,#REF!,0)-12,0)</f>
        <v>#REF!</v>
      </c>
      <c r="LL171" s="14" t="e">
        <f>VLOOKUP($C171,#REF!,MATCH(LL$4,#REF!,0)-12,0)</f>
        <v>#REF!</v>
      </c>
      <c r="LM171" s="14" t="e">
        <f>VLOOKUP($C171,#REF!,MATCH(LM$4,#REF!,0)-12,0)</f>
        <v>#REF!</v>
      </c>
      <c r="LN171" s="14" t="e">
        <f>VLOOKUP($C171,#REF!,MATCH(LN$4,#REF!,0)-12,0)</f>
        <v>#REF!</v>
      </c>
      <c r="LO171" s="14" t="e">
        <f>VLOOKUP($C171,#REF!,MATCH(LO$4,#REF!,0)-12,0)</f>
        <v>#REF!</v>
      </c>
      <c r="LP171" s="14" t="e">
        <f>VLOOKUP($C171,#REF!,MATCH(LP$4,#REF!,0)-12,0)</f>
        <v>#REF!</v>
      </c>
      <c r="LQ171" s="14" t="e">
        <f>VLOOKUP($C171,#REF!,MATCH(LQ$4,#REF!,0)-12,0)</f>
        <v>#REF!</v>
      </c>
      <c r="LR171" s="14" t="e">
        <f>VLOOKUP($C171,#REF!,MATCH(LR$4,#REF!,0)-12,0)</f>
        <v>#REF!</v>
      </c>
      <c r="LS171" s="14" t="e">
        <f>VLOOKUP($C171,#REF!,MATCH(LS$4,#REF!,0)-12,0)</f>
        <v>#REF!</v>
      </c>
      <c r="LT171" s="14" t="e">
        <f>VLOOKUP($C171,#REF!,MATCH(LT$4,#REF!,0)-12,0)</f>
        <v>#REF!</v>
      </c>
      <c r="LU171" s="14" t="e">
        <f>VLOOKUP($C171,#REF!,MATCH(LU$4,#REF!,0)-12,0)</f>
        <v>#REF!</v>
      </c>
      <c r="LV171" s="14" t="e">
        <f>VLOOKUP($C171,#REF!,MATCH(LV$4,#REF!,0)-12,0)</f>
        <v>#REF!</v>
      </c>
      <c r="LW171" s="14" t="e">
        <f>VLOOKUP($C171,#REF!,MATCH(LW$4,#REF!,0)-12,0)</f>
        <v>#REF!</v>
      </c>
      <c r="LX171" s="14" t="e">
        <f>VLOOKUP($C171,#REF!,MATCH(LX$4,#REF!,0)-12,0)</f>
        <v>#REF!</v>
      </c>
      <c r="LY171" s="14" t="e">
        <f>VLOOKUP($C171,#REF!,MATCH(LY$4,#REF!,0)-12,0)</f>
        <v>#REF!</v>
      </c>
      <c r="LZ171" s="14" t="e">
        <f>VLOOKUP($C171,#REF!,MATCH(LZ$4,#REF!,0)-12,0)</f>
        <v>#REF!</v>
      </c>
      <c r="MA171" s="14" t="e">
        <f>VLOOKUP($C171,#REF!,MATCH(MA$4,#REF!,0)-12,0)</f>
        <v>#REF!</v>
      </c>
      <c r="MB171" s="14" t="e">
        <f>VLOOKUP($C171,#REF!,MATCH(MB$4,#REF!,0)-12,0)</f>
        <v>#REF!</v>
      </c>
      <c r="MC171" s="14" t="e">
        <f>VLOOKUP($C171,#REF!,MATCH(MC$4,#REF!,0)-12,0)</f>
        <v>#REF!</v>
      </c>
      <c r="MD171" s="14" t="e">
        <f>VLOOKUP($C171,#REF!,MATCH(MD$4,#REF!,0)-12,0)</f>
        <v>#REF!</v>
      </c>
      <c r="ME171" s="14" t="e">
        <f>VLOOKUP($C171,#REF!,MATCH(ME$4,#REF!,0)-12,0)</f>
        <v>#REF!</v>
      </c>
      <c r="MF171" s="14" t="e">
        <f>VLOOKUP($C171,#REF!,MATCH(MF$4,#REF!,0)-12,0)</f>
        <v>#REF!</v>
      </c>
      <c r="MG171" s="14" t="e">
        <f>VLOOKUP($C171,#REF!,MATCH(MG$4,#REF!,0)-12,0)</f>
        <v>#REF!</v>
      </c>
      <c r="MH171" s="14" t="e">
        <f>VLOOKUP($C171,#REF!,MATCH(MH$4,#REF!,0)-12,0)</f>
        <v>#REF!</v>
      </c>
      <c r="MI171" s="14" t="e">
        <f>VLOOKUP($C171,#REF!,MATCH(MI$4,#REF!,0)-12,0)</f>
        <v>#REF!</v>
      </c>
      <c r="MJ171" s="14" t="e">
        <f>VLOOKUP($C171,#REF!,MATCH(MJ$4,#REF!,0)-12,0)</f>
        <v>#REF!</v>
      </c>
      <c r="MK171" s="14" t="e">
        <f>VLOOKUP($C171,#REF!,MATCH(MK$4,#REF!,0)-12,0)</f>
        <v>#REF!</v>
      </c>
      <c r="ML171" s="14" t="e">
        <f>VLOOKUP($C171,#REF!,MATCH(ML$4,#REF!,0)-12,0)</f>
        <v>#REF!</v>
      </c>
      <c r="MM171" s="14" t="e">
        <f>VLOOKUP($C171,#REF!,MATCH(MM$4,#REF!,0)-12,0)</f>
        <v>#REF!</v>
      </c>
      <c r="MN171" s="14" t="e">
        <f>VLOOKUP($C171,#REF!,MATCH(MN$4,#REF!,0)-12,0)</f>
        <v>#REF!</v>
      </c>
      <c r="MO171" s="14" t="e">
        <f>VLOOKUP($C171,#REF!,MATCH(MO$4,#REF!,0)-12,0)</f>
        <v>#REF!</v>
      </c>
      <c r="MP171" s="14" t="e">
        <f>VLOOKUP($C171,#REF!,MATCH(MP$4,#REF!,0)-12,0)</f>
        <v>#REF!</v>
      </c>
      <c r="MQ171" s="14" t="e">
        <f>VLOOKUP($C171,#REF!,MATCH(MQ$4,#REF!,0)-12,0)</f>
        <v>#REF!</v>
      </c>
      <c r="MR171" s="14" t="e">
        <f>VLOOKUP($C171,#REF!,MATCH(MR$4,#REF!,0)-12,0)</f>
        <v>#REF!</v>
      </c>
      <c r="MS171" s="14" t="e">
        <f>VLOOKUP($C171,#REF!,MATCH(MS$4,#REF!,0)-12,0)</f>
        <v>#REF!</v>
      </c>
      <c r="MT171" s="14" t="e">
        <f>VLOOKUP($C171,#REF!,MATCH(MT$4,#REF!,0)-12,0)</f>
        <v>#REF!</v>
      </c>
      <c r="MU171" s="14" t="e">
        <f>VLOOKUP($C171,#REF!,MATCH(MU$4,#REF!,0)-12,0)</f>
        <v>#REF!</v>
      </c>
      <c r="MV171" s="14" t="e">
        <f>VLOOKUP($C171,#REF!,MATCH(MV$4,#REF!,0)-12,0)</f>
        <v>#REF!</v>
      </c>
      <c r="MW171" s="14" t="e">
        <f>VLOOKUP($C171,#REF!,MATCH(MW$4,#REF!,0)-12,0)</f>
        <v>#REF!</v>
      </c>
      <c r="MX171" s="14" t="e">
        <f>VLOOKUP($C171,#REF!,MATCH(MX$4,#REF!,0)-12,0)</f>
        <v>#REF!</v>
      </c>
      <c r="MY171" s="14" t="e">
        <f>VLOOKUP($C171,#REF!,MATCH(MY$4,#REF!,0)-12,0)</f>
        <v>#REF!</v>
      </c>
      <c r="MZ171" s="14" t="e">
        <f>VLOOKUP($C171,#REF!,MATCH(MZ$4,#REF!,0)-12,0)</f>
        <v>#REF!</v>
      </c>
      <c r="NA171" s="14" t="e">
        <f>VLOOKUP($C171,#REF!,MATCH(NA$4,#REF!,0)-12,0)</f>
        <v>#REF!</v>
      </c>
      <c r="NB171" s="14" t="e">
        <f>VLOOKUP($C171,#REF!,MATCH(NB$4,#REF!,0)-12,0)</f>
        <v>#REF!</v>
      </c>
      <c r="NC171" s="14" t="e">
        <f>VLOOKUP($C171,#REF!,MATCH(NC$4,#REF!,0)-12,0)</f>
        <v>#REF!</v>
      </c>
      <c r="ND171" s="14" t="e">
        <f>VLOOKUP($C171,#REF!,MATCH(ND$4,#REF!,0)-12,0)</f>
        <v>#REF!</v>
      </c>
      <c r="NE171" s="14" t="e">
        <f>VLOOKUP($C171,#REF!,MATCH(NE$4,#REF!,0)-12,0)</f>
        <v>#REF!</v>
      </c>
      <c r="NF171" s="14" t="e">
        <f>VLOOKUP($C171,#REF!,MATCH(NF$4,#REF!,0)-12,0)</f>
        <v>#REF!</v>
      </c>
      <c r="NG171" s="14" t="e">
        <f>VLOOKUP($C171,#REF!,MATCH(NG$4,#REF!,0)-12,0)</f>
        <v>#REF!</v>
      </c>
      <c r="NH171" s="14" t="e">
        <f>VLOOKUP($C171,#REF!,MATCH(NH$4,#REF!,0)-12,0)</f>
        <v>#REF!</v>
      </c>
      <c r="NI171" s="14" t="e">
        <f>VLOOKUP($C171,#REF!,MATCH(NI$4,#REF!,0)-12,0)</f>
        <v>#REF!</v>
      </c>
      <c r="NJ171" s="14" t="e">
        <f>VLOOKUP($C171,#REF!,MATCH(NJ$4,#REF!,0)-12,0)</f>
        <v>#REF!</v>
      </c>
      <c r="NK171" s="14" t="e">
        <f>VLOOKUP($C171,#REF!,MATCH(NK$4,#REF!,0)-12,0)</f>
        <v>#REF!</v>
      </c>
      <c r="NL171" s="14" t="e">
        <f>VLOOKUP($C171,#REF!,MATCH(NL$4,#REF!,0)-12,0)</f>
        <v>#REF!</v>
      </c>
      <c r="NM171" s="14" t="e">
        <f>VLOOKUP($C171,#REF!,MATCH(NM$4,#REF!,0)-12,0)</f>
        <v>#REF!</v>
      </c>
      <c r="NN171" s="14" t="e">
        <f>VLOOKUP($C171,#REF!,MATCH(NN$4,#REF!,0)-12,0)</f>
        <v>#REF!</v>
      </c>
      <c r="NO171" s="14" t="e">
        <f>VLOOKUP($C171,#REF!,MATCH(NO$4,#REF!,0)-12,0)</f>
        <v>#REF!</v>
      </c>
      <c r="NP171" s="14" t="e">
        <f>VLOOKUP($C171,#REF!,MATCH(NP$4,#REF!,0)-12,0)</f>
        <v>#REF!</v>
      </c>
      <c r="NQ171" s="14" t="e">
        <f>VLOOKUP($C171,#REF!,MATCH(NQ$4,#REF!,0)-12,0)</f>
        <v>#REF!</v>
      </c>
      <c r="NR171" s="14" t="e">
        <f>VLOOKUP($C171,#REF!,MATCH(NR$4,#REF!,0)-12,0)</f>
        <v>#REF!</v>
      </c>
      <c r="NS171" s="14" t="e">
        <f>VLOOKUP($C171,#REF!,MATCH(NS$4,#REF!,0)-12,0)</f>
        <v>#REF!</v>
      </c>
      <c r="NT171" s="14" t="e">
        <f>VLOOKUP($C171,#REF!,MATCH(NT$4,#REF!,0)-12,0)</f>
        <v>#REF!</v>
      </c>
      <c r="NU171" s="14" t="e">
        <f>VLOOKUP($C171,#REF!,MATCH(NU$4,#REF!,0)-12,0)</f>
        <v>#REF!</v>
      </c>
      <c r="NV171" s="14" t="e">
        <f>VLOOKUP($C171,#REF!,MATCH(NV$4,#REF!,0)-12,0)</f>
        <v>#REF!</v>
      </c>
      <c r="NW171" s="14" t="e">
        <f>VLOOKUP($C171,#REF!,MATCH(NW$4,#REF!,0)-12,0)</f>
        <v>#REF!</v>
      </c>
      <c r="NX171" s="14" t="e">
        <f>VLOOKUP($C171,#REF!,MATCH(NX$4,#REF!,0)-12,0)</f>
        <v>#REF!</v>
      </c>
      <c r="NY171" s="14" t="e">
        <f>VLOOKUP($C171,#REF!,MATCH(NY$4,#REF!,0)-12,0)</f>
        <v>#REF!</v>
      </c>
      <c r="NZ171" s="14" t="e">
        <f>VLOOKUP($C171,#REF!,MATCH(NZ$4,#REF!,0)-12,0)</f>
        <v>#REF!</v>
      </c>
      <c r="OA171" s="14" t="e">
        <f>VLOOKUP($C171,#REF!,MATCH(OA$4,#REF!,0)-12,0)</f>
        <v>#REF!</v>
      </c>
      <c r="OB171" s="14" t="e">
        <f>VLOOKUP($C171,#REF!,MATCH(OB$4,#REF!,0)-12,0)</f>
        <v>#REF!</v>
      </c>
      <c r="OC171" s="14" t="e">
        <f>VLOOKUP($C171,#REF!,MATCH(OC$4,#REF!,0)-12,0)</f>
        <v>#REF!</v>
      </c>
      <c r="OD171" s="14" t="e">
        <f>VLOOKUP($C171,#REF!,MATCH(OD$4,#REF!,0)-12,0)</f>
        <v>#REF!</v>
      </c>
      <c r="OE171" s="14" t="e">
        <f>VLOOKUP($C171,#REF!,MATCH(OE$4,#REF!,0)-12,0)</f>
        <v>#REF!</v>
      </c>
      <c r="OF171" s="14" t="e">
        <f>VLOOKUP($C171,#REF!,MATCH(OF$4,#REF!,0)-12,0)</f>
        <v>#REF!</v>
      </c>
      <c r="OG171" s="14" t="e">
        <f>VLOOKUP($C171,#REF!,MATCH(OG$4,#REF!,0)-12,0)</f>
        <v>#REF!</v>
      </c>
      <c r="OH171" s="14" t="e">
        <f>VLOOKUP($C171,#REF!,MATCH(OH$4,#REF!,0)-12,0)</f>
        <v>#REF!</v>
      </c>
      <c r="OI171" s="14" t="e">
        <f>VLOOKUP($C171,#REF!,MATCH(OI$4,#REF!,0)-12,0)</f>
        <v>#REF!</v>
      </c>
      <c r="OJ171" s="14" t="e">
        <f>VLOOKUP($C171,#REF!,MATCH(OJ$4,#REF!,0)-12,0)</f>
        <v>#REF!</v>
      </c>
      <c r="OK171" s="14" t="e">
        <f>VLOOKUP($C171,#REF!,MATCH(OK$4,#REF!,0)-12,0)</f>
        <v>#REF!</v>
      </c>
      <c r="OL171" s="14" t="e">
        <f>VLOOKUP($C171,#REF!,MATCH(OL$4,#REF!,0)-12,0)</f>
        <v>#REF!</v>
      </c>
      <c r="OM171" s="14" t="e">
        <f>VLOOKUP($C171,#REF!,MATCH(OM$4,#REF!,0)-12,0)</f>
        <v>#REF!</v>
      </c>
      <c r="ON171" s="14" t="e">
        <f>VLOOKUP($C171,#REF!,MATCH(ON$4,#REF!,0)-12,0)</f>
        <v>#REF!</v>
      </c>
      <c r="OO171" s="14" t="e">
        <f>VLOOKUP($C171,#REF!,MATCH(OO$4,#REF!,0)-12,0)</f>
        <v>#REF!</v>
      </c>
      <c r="OP171" s="14" t="e">
        <f>VLOOKUP($C171,#REF!,MATCH(OP$4,#REF!,0)-12,0)</f>
        <v>#REF!</v>
      </c>
      <c r="OQ171" s="14" t="e">
        <f>VLOOKUP($C171,#REF!,MATCH(OQ$4,#REF!,0)-12,0)</f>
        <v>#REF!</v>
      </c>
      <c r="OR171" s="14" t="e">
        <f>VLOOKUP($C171,#REF!,MATCH(OR$4,#REF!,0)-12,0)</f>
        <v>#REF!</v>
      </c>
      <c r="OS171" s="14" t="e">
        <f>VLOOKUP($C171,#REF!,MATCH(OS$4,#REF!,0)-12,0)</f>
        <v>#REF!</v>
      </c>
      <c r="OT171" s="14" t="e">
        <f>VLOOKUP($C171,#REF!,MATCH(OT$4,#REF!,0)-12,0)</f>
        <v>#REF!</v>
      </c>
      <c r="OU171" s="14" t="e">
        <f>VLOOKUP($C171,#REF!,MATCH(OU$4,#REF!,0)-12,0)</f>
        <v>#REF!</v>
      </c>
      <c r="OV171" s="14" t="e">
        <f>VLOOKUP($C171,#REF!,MATCH(OV$4,#REF!,0)-12,0)</f>
        <v>#REF!</v>
      </c>
      <c r="OW171" s="14" t="e">
        <f>VLOOKUP($C171,#REF!,MATCH(OW$4,#REF!,0)-12,0)</f>
        <v>#REF!</v>
      </c>
      <c r="OX171" s="14" t="e">
        <f>VLOOKUP($C171,#REF!,MATCH(OX$4,#REF!,0)-12,0)</f>
        <v>#REF!</v>
      </c>
      <c r="OY171" s="14" t="e">
        <f>VLOOKUP($C171,#REF!,MATCH(OY$4,#REF!,0)-12,0)</f>
        <v>#REF!</v>
      </c>
      <c r="OZ171" s="14" t="e">
        <f>VLOOKUP($C171,#REF!,MATCH(OZ$4,#REF!,0)-12,0)</f>
        <v>#REF!</v>
      </c>
      <c r="PA171" s="14" t="e">
        <f>VLOOKUP($C171,#REF!,MATCH(PA$4,#REF!,0)-12,0)</f>
        <v>#REF!</v>
      </c>
      <c r="PB171" s="14" t="e">
        <f>VLOOKUP($C171,#REF!,MATCH(PB$4,#REF!,0)-12,0)</f>
        <v>#REF!</v>
      </c>
      <c r="PC171" s="14" t="e">
        <f>VLOOKUP($C171,#REF!,MATCH(PC$4,#REF!,0)-12,0)</f>
        <v>#REF!</v>
      </c>
      <c r="PD171" s="14" t="e">
        <f>VLOOKUP($C171,#REF!,MATCH(PD$4,#REF!,0)-12,0)</f>
        <v>#REF!</v>
      </c>
      <c r="PE171" s="14" t="e">
        <f>VLOOKUP($C171,#REF!,MATCH(PE$4,#REF!,0)-12,0)</f>
        <v>#REF!</v>
      </c>
      <c r="PF171" s="14" t="e">
        <f>VLOOKUP($C171,#REF!,MATCH(PF$4,#REF!,0)-12,0)</f>
        <v>#REF!</v>
      </c>
      <c r="PG171" s="14" t="e">
        <f>VLOOKUP($C171,#REF!,MATCH(PG$4,#REF!,0)-12,0)</f>
        <v>#REF!</v>
      </c>
      <c r="PH171" s="14" t="e">
        <f>VLOOKUP($C171,#REF!,MATCH(PH$4,#REF!,0)-12,0)</f>
        <v>#REF!</v>
      </c>
      <c r="PI171" s="14" t="e">
        <f>VLOOKUP($C171,#REF!,MATCH(PI$4,#REF!,0)-12,0)</f>
        <v>#REF!</v>
      </c>
      <c r="PJ171" s="14" t="e">
        <f>VLOOKUP($C171,#REF!,MATCH(PJ$4,#REF!,0)-12,0)</f>
        <v>#REF!</v>
      </c>
      <c r="PK171" s="14" t="e">
        <f>VLOOKUP($C171,#REF!,MATCH(PK$4,#REF!,0)-12,0)</f>
        <v>#REF!</v>
      </c>
      <c r="PL171" s="14" t="e">
        <f>VLOOKUP($C171,#REF!,MATCH(PL$4,#REF!,0)-12,0)</f>
        <v>#REF!</v>
      </c>
      <c r="PM171" s="14" t="e">
        <f>VLOOKUP($C171,#REF!,MATCH(PM$4,#REF!,0)-12,0)</f>
        <v>#REF!</v>
      </c>
      <c r="PN171" s="14" t="e">
        <f>VLOOKUP($C171,#REF!,MATCH(PN$4,#REF!,0)-12,0)</f>
        <v>#REF!</v>
      </c>
      <c r="PO171" s="14" t="e">
        <f>VLOOKUP($C171,#REF!,MATCH(PO$4,#REF!,0)-12,0)</f>
        <v>#REF!</v>
      </c>
      <c r="PP171" s="14" t="e">
        <f>VLOOKUP($C171,#REF!,MATCH(PP$4,#REF!,0)-12,0)</f>
        <v>#REF!</v>
      </c>
      <c r="PQ171" s="14" t="e">
        <f>VLOOKUP($C171,#REF!,MATCH(PQ$4,#REF!,0)-12,0)</f>
        <v>#REF!</v>
      </c>
      <c r="PR171" s="14" t="e">
        <f>VLOOKUP($C171,#REF!,MATCH(PR$4,#REF!,0)-12,0)</f>
        <v>#REF!</v>
      </c>
      <c r="PS171" s="14" t="e">
        <f>VLOOKUP($C171,#REF!,MATCH(PS$4,#REF!,0)-12,0)</f>
        <v>#REF!</v>
      </c>
      <c r="PT171" s="14" t="e">
        <f>VLOOKUP($C171,#REF!,MATCH(PT$4,#REF!,0)-12,0)</f>
        <v>#REF!</v>
      </c>
      <c r="PU171" s="14" t="e">
        <f>VLOOKUP($C171,#REF!,MATCH(PU$4,#REF!,0)-12,0)</f>
        <v>#REF!</v>
      </c>
      <c r="PV171" s="14" t="e">
        <f>VLOOKUP($C171,#REF!,MATCH(PV$4,#REF!,0)-12,0)</f>
        <v>#REF!</v>
      </c>
      <c r="PW171" s="14" t="e">
        <f>VLOOKUP($C171,#REF!,MATCH(PW$4,#REF!,0)-12,0)</f>
        <v>#REF!</v>
      </c>
      <c r="PX171" s="14" t="e">
        <f>VLOOKUP($C171,#REF!,MATCH(PX$4,#REF!,0)-12,0)</f>
        <v>#REF!</v>
      </c>
      <c r="PY171" s="14" t="e">
        <f>VLOOKUP($C171,#REF!,MATCH(PY$4,#REF!,0)-12,0)</f>
        <v>#REF!</v>
      </c>
      <c r="PZ171" s="14" t="e">
        <f>VLOOKUP($C171,#REF!,MATCH(PZ$4,#REF!,0)-12,0)</f>
        <v>#REF!</v>
      </c>
      <c r="QA171" s="14" t="e">
        <f>VLOOKUP($C171,#REF!,MATCH(QA$4,#REF!,0)-12,0)</f>
        <v>#REF!</v>
      </c>
      <c r="QB171" s="14" t="e">
        <f>VLOOKUP($C171,#REF!,MATCH(QB$4,#REF!,0)-12,0)</f>
        <v>#REF!</v>
      </c>
      <c r="QC171" s="14" t="e">
        <f>VLOOKUP($C171,#REF!,MATCH(QC$4,#REF!,0)-12,0)</f>
        <v>#REF!</v>
      </c>
      <c r="QD171" s="14" t="e">
        <f>VLOOKUP($C171,#REF!,MATCH(QD$4,#REF!,0)-12,0)</f>
        <v>#REF!</v>
      </c>
      <c r="QE171" s="14" t="e">
        <f>VLOOKUP($C171,#REF!,MATCH(QE$4,#REF!,0)-12,0)</f>
        <v>#REF!</v>
      </c>
      <c r="QF171" s="14" t="e">
        <f>VLOOKUP($C171,#REF!,MATCH(QF$4,#REF!,0)-12,0)</f>
        <v>#REF!</v>
      </c>
      <c r="QG171" s="14" t="e">
        <f>VLOOKUP($C171,#REF!,MATCH(QG$4,#REF!,0)-12,0)</f>
        <v>#REF!</v>
      </c>
      <c r="QH171" s="14" t="e">
        <f>VLOOKUP($C171,#REF!,MATCH(QH$4,#REF!,0)-12,0)</f>
        <v>#REF!</v>
      </c>
      <c r="QI171" s="14" t="e">
        <f>VLOOKUP($C171,#REF!,MATCH(QI$4,#REF!,0)-12,0)</f>
        <v>#REF!</v>
      </c>
      <c r="QJ171" s="14" t="e">
        <f>VLOOKUP($C171,#REF!,MATCH(QJ$4,#REF!,0)-12,0)</f>
        <v>#REF!</v>
      </c>
      <c r="QK171" s="14" t="e">
        <f>VLOOKUP($C171,#REF!,MATCH(QK$4,#REF!,0)-12,0)</f>
        <v>#REF!</v>
      </c>
      <c r="QL171" s="14" t="e">
        <f>VLOOKUP($C171,#REF!,MATCH(QL$4,#REF!,0)-12,0)</f>
        <v>#REF!</v>
      </c>
      <c r="QM171" s="14" t="e">
        <f>VLOOKUP($C171,#REF!,MATCH(QM$4,#REF!,0)-12,0)</f>
        <v>#REF!</v>
      </c>
      <c r="QN171" s="14" t="e">
        <f>VLOOKUP($C171,#REF!,MATCH(QN$4,#REF!,0)-12,0)</f>
        <v>#REF!</v>
      </c>
      <c r="QO171" s="14" t="e">
        <f>VLOOKUP($C171,#REF!,MATCH(QO$4,#REF!,0)-12,0)</f>
        <v>#REF!</v>
      </c>
      <c r="QP171" s="14" t="e">
        <f>VLOOKUP($C171,#REF!,MATCH(QP$4,#REF!,0)-12,0)</f>
        <v>#REF!</v>
      </c>
      <c r="QQ171" s="14" t="e">
        <f>VLOOKUP($C171,#REF!,MATCH(QQ$4,#REF!,0)-12,0)</f>
        <v>#REF!</v>
      </c>
      <c r="QR171" s="14" t="e">
        <f>VLOOKUP($C171,#REF!,MATCH(QR$4,#REF!,0)-12,0)</f>
        <v>#REF!</v>
      </c>
      <c r="QS171" s="14" t="e">
        <f>VLOOKUP($C171,#REF!,MATCH(QS$4,#REF!,0)-12,0)</f>
        <v>#REF!</v>
      </c>
      <c r="QT171" s="14" t="e">
        <f>VLOOKUP($C171,#REF!,MATCH(QT$4,#REF!,0)-12,0)</f>
        <v>#REF!</v>
      </c>
      <c r="QU171" s="14" t="e">
        <f>VLOOKUP($C171,#REF!,MATCH(QU$4,#REF!,0)-12,0)</f>
        <v>#REF!</v>
      </c>
      <c r="QV171" s="14" t="e">
        <f>VLOOKUP($C171,#REF!,MATCH(QV$4,#REF!,0)-12,0)</f>
        <v>#REF!</v>
      </c>
      <c r="QW171" s="14" t="e">
        <f>VLOOKUP($C171,#REF!,MATCH(QW$4,#REF!,0)-12,0)</f>
        <v>#REF!</v>
      </c>
      <c r="QX171" s="14" t="e">
        <f>VLOOKUP($C171,#REF!,MATCH(QX$4,#REF!,0)-12,0)</f>
        <v>#REF!</v>
      </c>
      <c r="QY171" s="14" t="e">
        <f>VLOOKUP($C171,#REF!,MATCH(QY$4,#REF!,0)-12,0)</f>
        <v>#REF!</v>
      </c>
      <c r="QZ171" s="14"/>
      <c r="RA171" s="14"/>
      <c r="RB171" s="5"/>
      <c r="RC171" s="5"/>
      <c r="RD171" s="6"/>
      <c r="RE171" s="6"/>
      <c r="RF171" s="6"/>
    </row>
    <row r="172" spans="1:474" ht="18" customHeight="1">
      <c r="A172" s="41" t="s">
        <v>334</v>
      </c>
      <c r="B172" s="42" t="s">
        <v>178</v>
      </c>
      <c r="C172" s="42" t="s">
        <v>508</v>
      </c>
      <c r="D172" s="42" t="s">
        <v>509</v>
      </c>
      <c r="E172" s="42"/>
      <c r="F172" s="42"/>
      <c r="G172" s="42"/>
      <c r="H172" s="42" t="s">
        <v>181</v>
      </c>
      <c r="I172" s="42" t="s">
        <v>396</v>
      </c>
      <c r="J172" s="42"/>
      <c r="K172" s="43" t="s">
        <v>66</v>
      </c>
      <c r="L172" s="19">
        <v>0</v>
      </c>
      <c r="M172" s="19">
        <v>0</v>
      </c>
      <c r="N172" s="19">
        <v>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0</v>
      </c>
      <c r="AC172" s="19">
        <v>0</v>
      </c>
      <c r="AD172" s="19">
        <v>0</v>
      </c>
      <c r="AE172" s="19">
        <v>0</v>
      </c>
      <c r="AF172" s="19">
        <v>0</v>
      </c>
      <c r="AG172" s="19">
        <v>0</v>
      </c>
      <c r="AH172" s="19">
        <v>0</v>
      </c>
      <c r="AI172" s="19">
        <v>0</v>
      </c>
      <c r="AJ172" s="19">
        <v>0</v>
      </c>
      <c r="AK172" s="19">
        <v>0</v>
      </c>
      <c r="AL172" s="19">
        <v>0</v>
      </c>
      <c r="AM172" s="19">
        <v>0</v>
      </c>
      <c r="AN172" s="19">
        <v>0</v>
      </c>
      <c r="AO172" s="19">
        <v>0</v>
      </c>
      <c r="AP172" s="19">
        <v>0</v>
      </c>
      <c r="AQ172" s="19">
        <v>0</v>
      </c>
      <c r="AR172" s="19">
        <v>0</v>
      </c>
      <c r="AS172" s="19">
        <v>0</v>
      </c>
      <c r="AT172" s="19">
        <v>0</v>
      </c>
      <c r="AU172" s="19">
        <v>0</v>
      </c>
      <c r="AV172" s="19">
        <v>0</v>
      </c>
      <c r="AW172" s="19">
        <v>0</v>
      </c>
      <c r="AX172" s="19">
        <v>0</v>
      </c>
      <c r="AY172" s="19">
        <v>0</v>
      </c>
      <c r="AZ172" s="19">
        <v>0</v>
      </c>
      <c r="BA172" s="19">
        <v>0</v>
      </c>
      <c r="BB172" s="19">
        <v>0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0</v>
      </c>
      <c r="BJ172" s="19">
        <v>0</v>
      </c>
      <c r="BK172" s="19">
        <v>0</v>
      </c>
      <c r="BL172" s="19">
        <v>0</v>
      </c>
      <c r="BM172" s="19">
        <v>0</v>
      </c>
      <c r="BN172" s="19">
        <v>0</v>
      </c>
      <c r="BO172" s="19">
        <v>0</v>
      </c>
      <c r="BP172" s="19">
        <v>0</v>
      </c>
      <c r="BQ172" s="19">
        <v>0</v>
      </c>
      <c r="BR172" s="19">
        <v>0</v>
      </c>
      <c r="BS172" s="19">
        <v>0</v>
      </c>
      <c r="BT172" s="19">
        <v>0</v>
      </c>
      <c r="BU172" s="19">
        <v>0</v>
      </c>
      <c r="BV172" s="19">
        <v>0</v>
      </c>
      <c r="BW172" s="19">
        <v>0</v>
      </c>
      <c r="BX172" s="20">
        <v>0</v>
      </c>
      <c r="BY172" s="19">
        <v>0</v>
      </c>
      <c r="BZ172" s="19">
        <v>0</v>
      </c>
      <c r="CA172" s="19">
        <v>0</v>
      </c>
      <c r="CB172" s="19">
        <v>0</v>
      </c>
      <c r="CC172" s="19">
        <v>0</v>
      </c>
      <c r="CD172" s="19">
        <v>0</v>
      </c>
      <c r="CE172" s="19">
        <v>0</v>
      </c>
      <c r="CF172" s="19">
        <v>0</v>
      </c>
      <c r="CG172" s="19">
        <v>0</v>
      </c>
      <c r="CH172" s="19">
        <v>0</v>
      </c>
      <c r="CI172" s="19">
        <v>0</v>
      </c>
      <c r="CJ172" s="19">
        <v>0</v>
      </c>
      <c r="CK172" s="19">
        <v>0</v>
      </c>
      <c r="CL172" s="19">
        <v>0</v>
      </c>
      <c r="CM172" s="19">
        <v>0</v>
      </c>
      <c r="CN172" s="19">
        <v>0</v>
      </c>
      <c r="CO172" s="19">
        <v>0</v>
      </c>
      <c r="CP172" s="19">
        <v>0</v>
      </c>
      <c r="CQ172" s="19">
        <v>0</v>
      </c>
      <c r="CR172" s="19">
        <v>0</v>
      </c>
      <c r="CS172" s="19">
        <v>0</v>
      </c>
      <c r="CT172" s="19">
        <v>0</v>
      </c>
      <c r="CU172" s="19">
        <v>0</v>
      </c>
      <c r="CV172" s="19">
        <v>0</v>
      </c>
      <c r="CW172" s="19">
        <v>0</v>
      </c>
      <c r="CX172" s="19">
        <v>0</v>
      </c>
      <c r="CY172" s="19">
        <v>0</v>
      </c>
      <c r="CZ172" s="19">
        <v>0</v>
      </c>
      <c r="DA172" s="19">
        <v>0</v>
      </c>
      <c r="DB172" s="19">
        <v>0</v>
      </c>
      <c r="DC172" s="19">
        <v>0</v>
      </c>
      <c r="DD172" s="19">
        <v>0</v>
      </c>
      <c r="DE172" s="19">
        <v>0</v>
      </c>
      <c r="DF172" s="19">
        <v>0</v>
      </c>
      <c r="DG172" s="19">
        <v>0</v>
      </c>
      <c r="DH172" s="19">
        <v>0</v>
      </c>
      <c r="DI172" s="19">
        <v>0</v>
      </c>
      <c r="DJ172" s="19">
        <v>0</v>
      </c>
      <c r="DK172" s="19">
        <v>0</v>
      </c>
      <c r="DL172" s="19">
        <v>0</v>
      </c>
      <c r="DM172" s="19">
        <v>0</v>
      </c>
      <c r="DN172" s="19">
        <v>0</v>
      </c>
      <c r="DO172" s="19">
        <v>0</v>
      </c>
      <c r="DP172" s="19">
        <v>0</v>
      </c>
      <c r="DQ172" s="19">
        <v>0</v>
      </c>
      <c r="DR172" s="19">
        <v>0</v>
      </c>
      <c r="DS172" s="19">
        <v>0</v>
      </c>
      <c r="DT172" s="19">
        <v>0</v>
      </c>
      <c r="DU172" s="19">
        <v>0</v>
      </c>
      <c r="DV172" s="19">
        <v>0</v>
      </c>
      <c r="DW172" s="19">
        <v>0</v>
      </c>
      <c r="DX172" s="19">
        <v>0</v>
      </c>
      <c r="DY172" s="19">
        <v>0</v>
      </c>
      <c r="DZ172" s="19">
        <v>0</v>
      </c>
      <c r="EA172" s="19">
        <v>0</v>
      </c>
      <c r="EB172" s="19">
        <v>0</v>
      </c>
      <c r="EC172" s="19">
        <v>0</v>
      </c>
      <c r="ED172" s="19">
        <v>0</v>
      </c>
      <c r="EE172" s="19">
        <v>0</v>
      </c>
      <c r="EF172" s="19">
        <v>0</v>
      </c>
      <c r="EG172" s="19">
        <v>0</v>
      </c>
      <c r="EH172" s="19">
        <v>0</v>
      </c>
      <c r="EI172" s="19">
        <v>0</v>
      </c>
      <c r="EJ172" s="19">
        <v>0</v>
      </c>
      <c r="EK172" s="19">
        <v>0</v>
      </c>
      <c r="EL172" s="19">
        <v>0</v>
      </c>
      <c r="EM172" s="19">
        <v>0</v>
      </c>
      <c r="EN172" s="19">
        <v>0</v>
      </c>
      <c r="EO172" s="19">
        <v>0</v>
      </c>
      <c r="EP172" s="19">
        <v>0</v>
      </c>
      <c r="EQ172" s="19">
        <v>0</v>
      </c>
      <c r="ER172" s="19">
        <v>0</v>
      </c>
      <c r="ES172" s="19">
        <v>0</v>
      </c>
      <c r="ET172" s="19">
        <v>0</v>
      </c>
      <c r="EU172" s="19">
        <v>0</v>
      </c>
      <c r="EV172" s="19">
        <v>0</v>
      </c>
      <c r="EW172" s="19">
        <v>0</v>
      </c>
      <c r="EX172" s="19">
        <v>0</v>
      </c>
      <c r="EY172" s="19">
        <v>0</v>
      </c>
      <c r="EZ172" s="19">
        <v>0</v>
      </c>
      <c r="FA172" s="19">
        <v>0</v>
      </c>
      <c r="FB172" s="19">
        <v>0</v>
      </c>
      <c r="FC172" s="19">
        <v>0</v>
      </c>
      <c r="FD172" s="19">
        <v>0</v>
      </c>
      <c r="FE172" s="19">
        <v>0</v>
      </c>
      <c r="FF172" s="19">
        <v>0</v>
      </c>
      <c r="FG172" s="19">
        <v>0</v>
      </c>
      <c r="FH172" s="19">
        <v>0</v>
      </c>
      <c r="FI172" s="19">
        <v>0</v>
      </c>
      <c r="FJ172" s="19">
        <v>0</v>
      </c>
      <c r="FK172" s="19">
        <v>0</v>
      </c>
      <c r="FL172" s="19">
        <v>0</v>
      </c>
      <c r="FM172" s="19">
        <v>0</v>
      </c>
      <c r="FN172" s="19">
        <v>0</v>
      </c>
      <c r="FO172" s="19">
        <v>0</v>
      </c>
      <c r="FP172" s="19">
        <v>0</v>
      </c>
      <c r="FQ172" s="19">
        <v>0</v>
      </c>
      <c r="FR172" s="19">
        <v>0</v>
      </c>
      <c r="FS172" s="19">
        <v>0</v>
      </c>
      <c r="FT172" s="19">
        <v>0</v>
      </c>
      <c r="FU172" s="19">
        <v>0</v>
      </c>
      <c r="FV172" s="19">
        <v>0</v>
      </c>
      <c r="FW172" s="19">
        <v>0</v>
      </c>
      <c r="FX172" s="19">
        <v>0</v>
      </c>
      <c r="FY172" s="19">
        <v>0</v>
      </c>
      <c r="FZ172" s="19">
        <v>0</v>
      </c>
      <c r="GA172" s="19">
        <v>0</v>
      </c>
      <c r="GB172" s="19">
        <v>0</v>
      </c>
      <c r="GC172" s="19">
        <v>0</v>
      </c>
      <c r="GD172" s="19">
        <v>0</v>
      </c>
      <c r="GE172" s="19">
        <v>0</v>
      </c>
      <c r="GF172" s="19">
        <v>0</v>
      </c>
      <c r="GG172" s="19">
        <v>0</v>
      </c>
      <c r="GH172" s="19">
        <v>0</v>
      </c>
      <c r="GI172" s="19">
        <v>0</v>
      </c>
      <c r="GJ172" s="19">
        <v>0</v>
      </c>
      <c r="GK172" s="19">
        <v>0</v>
      </c>
      <c r="GL172" s="19">
        <v>0</v>
      </c>
      <c r="GM172" s="19">
        <v>0</v>
      </c>
      <c r="GN172" s="19">
        <v>0</v>
      </c>
      <c r="GO172" s="19">
        <v>0</v>
      </c>
      <c r="GP172" s="19">
        <v>0</v>
      </c>
      <c r="GQ172" s="19">
        <v>0</v>
      </c>
      <c r="GR172" s="19">
        <v>0</v>
      </c>
      <c r="GS172" s="19">
        <v>0</v>
      </c>
      <c r="GT172" s="19">
        <v>0</v>
      </c>
      <c r="GU172" s="19">
        <v>0</v>
      </c>
      <c r="GV172" s="19">
        <v>0</v>
      </c>
      <c r="GW172" s="19">
        <v>0</v>
      </c>
      <c r="GX172" s="19">
        <v>0</v>
      </c>
      <c r="GY172" s="19">
        <v>0</v>
      </c>
      <c r="GZ172" s="19">
        <v>0</v>
      </c>
      <c r="HA172" s="19">
        <v>0</v>
      </c>
      <c r="HB172" s="19">
        <v>0</v>
      </c>
      <c r="HC172" s="19">
        <v>0</v>
      </c>
      <c r="HD172" s="19">
        <v>0</v>
      </c>
      <c r="HE172" s="19">
        <v>0</v>
      </c>
      <c r="HF172" s="19">
        <v>0</v>
      </c>
      <c r="HG172" s="19">
        <v>0</v>
      </c>
      <c r="HH172" s="19">
        <v>0</v>
      </c>
      <c r="HI172" s="19">
        <v>0</v>
      </c>
      <c r="HJ172" s="19">
        <v>0</v>
      </c>
      <c r="HK172" s="19">
        <v>0</v>
      </c>
      <c r="HL172" s="19">
        <v>0</v>
      </c>
      <c r="HM172" s="19">
        <v>0</v>
      </c>
      <c r="HN172" s="19">
        <v>0</v>
      </c>
      <c r="HO172" s="19">
        <v>0</v>
      </c>
      <c r="HP172" s="19">
        <v>0</v>
      </c>
      <c r="HQ172" s="19">
        <v>0</v>
      </c>
      <c r="HR172" s="19">
        <v>0</v>
      </c>
      <c r="HS172" s="19">
        <v>0</v>
      </c>
      <c r="HT172" s="19">
        <v>0</v>
      </c>
      <c r="HU172" s="19">
        <v>0</v>
      </c>
      <c r="HV172" s="19">
        <v>0</v>
      </c>
      <c r="HW172" s="19">
        <v>0</v>
      </c>
      <c r="HX172" s="19">
        <v>0</v>
      </c>
      <c r="HY172" s="19">
        <v>0</v>
      </c>
      <c r="HZ172" s="19">
        <v>0</v>
      </c>
      <c r="IA172" s="19">
        <v>0</v>
      </c>
      <c r="IB172" s="19">
        <v>0</v>
      </c>
      <c r="IC172" s="19">
        <v>0</v>
      </c>
      <c r="ID172" s="19">
        <v>0</v>
      </c>
      <c r="IE172" s="19">
        <v>0</v>
      </c>
      <c r="IF172" s="19">
        <v>0</v>
      </c>
      <c r="IG172" s="19">
        <v>0</v>
      </c>
      <c r="IH172" s="19">
        <v>0</v>
      </c>
      <c r="II172" s="19">
        <v>0</v>
      </c>
      <c r="IJ172" s="19">
        <v>0</v>
      </c>
      <c r="IK172" s="19">
        <v>0</v>
      </c>
      <c r="IL172" s="19">
        <v>0</v>
      </c>
      <c r="IM172" s="19">
        <v>0</v>
      </c>
      <c r="IN172" s="19">
        <v>0</v>
      </c>
      <c r="IO172" s="19">
        <v>0</v>
      </c>
      <c r="IP172" s="19">
        <v>0</v>
      </c>
      <c r="IQ172" s="19">
        <v>0</v>
      </c>
      <c r="IR172" s="19">
        <v>0</v>
      </c>
      <c r="IS172" s="19">
        <v>0</v>
      </c>
      <c r="IT172" s="19">
        <v>0</v>
      </c>
      <c r="IU172" s="19">
        <v>0</v>
      </c>
      <c r="IV172" s="19">
        <v>0</v>
      </c>
      <c r="IW172" s="19">
        <v>0</v>
      </c>
      <c r="IX172" s="19">
        <v>0</v>
      </c>
      <c r="IY172" s="19">
        <v>0</v>
      </c>
      <c r="IZ172" s="19">
        <v>0</v>
      </c>
      <c r="JA172" s="19">
        <v>0</v>
      </c>
      <c r="JB172" s="19">
        <v>0</v>
      </c>
      <c r="JC172" s="19">
        <v>0</v>
      </c>
      <c r="JD172" s="19">
        <v>0</v>
      </c>
      <c r="JE172" s="19">
        <v>0</v>
      </c>
      <c r="JF172" s="19">
        <v>0</v>
      </c>
      <c r="JG172" s="19">
        <v>0</v>
      </c>
      <c r="JH172" s="19">
        <v>0</v>
      </c>
      <c r="JI172" s="19">
        <v>0</v>
      </c>
      <c r="JJ172" s="19">
        <v>0</v>
      </c>
      <c r="JK172" s="19">
        <v>0</v>
      </c>
      <c r="JL172" s="19">
        <v>0</v>
      </c>
      <c r="JM172" s="19">
        <v>0</v>
      </c>
      <c r="JN172" s="19">
        <v>0</v>
      </c>
      <c r="JO172" s="19">
        <v>0</v>
      </c>
      <c r="JP172" s="19">
        <v>0</v>
      </c>
      <c r="JQ172" s="19">
        <v>0</v>
      </c>
      <c r="JR172" s="19">
        <v>0</v>
      </c>
      <c r="JS172" s="19">
        <v>0</v>
      </c>
      <c r="JT172" s="19">
        <v>0</v>
      </c>
      <c r="JU172" s="19">
        <v>0</v>
      </c>
      <c r="JV172" s="19">
        <v>0</v>
      </c>
      <c r="JW172" s="19">
        <v>0</v>
      </c>
      <c r="JX172" s="19">
        <v>0</v>
      </c>
      <c r="JY172" s="19">
        <v>0</v>
      </c>
      <c r="JZ172" s="19">
        <v>0</v>
      </c>
      <c r="KA172" s="19">
        <v>0</v>
      </c>
      <c r="KB172" s="19">
        <v>0</v>
      </c>
      <c r="KC172" s="19">
        <v>0</v>
      </c>
      <c r="KD172" s="19">
        <v>0</v>
      </c>
      <c r="KE172" s="19">
        <v>0</v>
      </c>
      <c r="KF172" s="19">
        <v>0</v>
      </c>
      <c r="KG172" s="19">
        <v>0</v>
      </c>
      <c r="KH172" s="19">
        <v>0</v>
      </c>
      <c r="KI172" s="19">
        <v>0</v>
      </c>
      <c r="KJ172" s="19">
        <v>0</v>
      </c>
      <c r="KK172" s="19">
        <v>0</v>
      </c>
      <c r="KL172" s="19">
        <v>0</v>
      </c>
      <c r="KM172" s="19">
        <v>0</v>
      </c>
      <c r="KN172" s="19">
        <v>0</v>
      </c>
      <c r="KO172" s="19">
        <v>0</v>
      </c>
      <c r="KP172" s="19">
        <v>0</v>
      </c>
      <c r="KQ172" s="19">
        <v>0</v>
      </c>
      <c r="KR172" s="19">
        <v>0</v>
      </c>
      <c r="KS172" s="19">
        <v>0</v>
      </c>
      <c r="KT172" s="19">
        <v>0</v>
      </c>
      <c r="KU172" s="19">
        <v>0</v>
      </c>
      <c r="KV172" s="19">
        <v>0</v>
      </c>
      <c r="KW172" s="19">
        <v>0</v>
      </c>
      <c r="KX172" s="19">
        <v>0</v>
      </c>
      <c r="KY172" s="19">
        <v>0</v>
      </c>
      <c r="KZ172" s="19">
        <v>0</v>
      </c>
      <c r="LA172" s="19">
        <v>0</v>
      </c>
      <c r="LB172" s="19">
        <v>0</v>
      </c>
      <c r="LC172" s="19">
        <v>0</v>
      </c>
      <c r="LD172" s="19">
        <v>0</v>
      </c>
      <c r="LE172" s="19">
        <v>0</v>
      </c>
      <c r="LF172" s="19">
        <v>0</v>
      </c>
      <c r="LG172" s="19">
        <v>0</v>
      </c>
      <c r="LH172" s="19">
        <v>0</v>
      </c>
      <c r="LI172" s="19">
        <v>0</v>
      </c>
      <c r="LJ172" s="19">
        <v>0</v>
      </c>
      <c r="LK172" s="19">
        <v>0</v>
      </c>
      <c r="LL172" s="19">
        <v>0</v>
      </c>
      <c r="LM172" s="19">
        <v>0</v>
      </c>
      <c r="LN172" s="19">
        <v>0</v>
      </c>
      <c r="LO172" s="19">
        <v>0</v>
      </c>
      <c r="LP172" s="19">
        <v>0</v>
      </c>
      <c r="LQ172" s="19">
        <v>0</v>
      </c>
      <c r="LR172" s="19">
        <v>0</v>
      </c>
      <c r="LS172" s="19">
        <v>0</v>
      </c>
      <c r="LT172" s="19">
        <v>0</v>
      </c>
      <c r="LU172" s="19">
        <v>0</v>
      </c>
      <c r="LV172" s="19">
        <v>0</v>
      </c>
      <c r="LW172" s="19">
        <v>0</v>
      </c>
      <c r="LX172" s="19">
        <v>0</v>
      </c>
      <c r="LY172" s="19">
        <v>0</v>
      </c>
      <c r="LZ172" s="19">
        <v>0</v>
      </c>
      <c r="MA172" s="19">
        <v>0</v>
      </c>
      <c r="MB172" s="19">
        <v>0</v>
      </c>
      <c r="MC172" s="19">
        <v>0</v>
      </c>
      <c r="MD172" s="19">
        <v>0</v>
      </c>
      <c r="ME172" s="19">
        <v>0</v>
      </c>
      <c r="MF172" s="19">
        <v>0</v>
      </c>
      <c r="MG172" s="19">
        <v>0</v>
      </c>
      <c r="MH172" s="19">
        <v>0</v>
      </c>
      <c r="MI172" s="19">
        <v>0</v>
      </c>
      <c r="MJ172" s="19">
        <v>0</v>
      </c>
      <c r="MK172" s="19">
        <v>0</v>
      </c>
      <c r="ML172" s="19">
        <v>0</v>
      </c>
      <c r="MM172" s="19">
        <v>0</v>
      </c>
      <c r="MN172" s="19">
        <v>0</v>
      </c>
      <c r="MO172" s="19">
        <v>0</v>
      </c>
      <c r="MP172" s="19">
        <v>0</v>
      </c>
      <c r="MQ172" s="19">
        <v>0</v>
      </c>
      <c r="MR172" s="19">
        <v>0</v>
      </c>
      <c r="MS172" s="19">
        <v>0</v>
      </c>
      <c r="MT172" s="19">
        <v>0</v>
      </c>
      <c r="MU172" s="19">
        <v>0</v>
      </c>
      <c r="MV172" s="19">
        <v>0</v>
      </c>
      <c r="MW172" s="19">
        <v>0</v>
      </c>
      <c r="MX172" s="19">
        <v>0</v>
      </c>
      <c r="MY172" s="19">
        <v>0</v>
      </c>
      <c r="MZ172" s="19">
        <v>0</v>
      </c>
      <c r="NA172" s="19">
        <v>0</v>
      </c>
      <c r="NB172" s="19">
        <v>0</v>
      </c>
      <c r="NC172" s="19">
        <v>0</v>
      </c>
      <c r="ND172" s="19">
        <v>0</v>
      </c>
      <c r="NE172" s="19">
        <v>0</v>
      </c>
      <c r="NF172" s="19">
        <v>0</v>
      </c>
      <c r="NG172" s="19">
        <v>0</v>
      </c>
      <c r="NH172" s="19">
        <v>0</v>
      </c>
      <c r="NI172" s="19">
        <v>0</v>
      </c>
      <c r="NJ172" s="19">
        <v>0</v>
      </c>
      <c r="NK172" s="19">
        <v>0</v>
      </c>
      <c r="NL172" s="19">
        <v>0</v>
      </c>
      <c r="NM172" s="19">
        <v>0</v>
      </c>
      <c r="NN172" s="19">
        <v>0</v>
      </c>
      <c r="NO172" s="19">
        <v>0</v>
      </c>
      <c r="NP172" s="19">
        <v>0</v>
      </c>
      <c r="NQ172" s="19">
        <v>0</v>
      </c>
      <c r="NR172" s="19">
        <v>0</v>
      </c>
      <c r="NS172" s="19">
        <v>0</v>
      </c>
      <c r="NT172" s="19">
        <v>0</v>
      </c>
      <c r="NU172" s="19">
        <v>0</v>
      </c>
      <c r="NV172" s="19">
        <v>0</v>
      </c>
      <c r="NW172" s="19">
        <v>0</v>
      </c>
      <c r="NX172" s="19">
        <v>0</v>
      </c>
      <c r="NY172" s="19">
        <v>0</v>
      </c>
      <c r="NZ172" s="19">
        <v>0</v>
      </c>
      <c r="OA172" s="19">
        <v>0</v>
      </c>
      <c r="OB172" s="19">
        <v>0</v>
      </c>
      <c r="OC172" s="19">
        <v>0</v>
      </c>
      <c r="OD172" s="19">
        <v>0</v>
      </c>
      <c r="OE172" s="19">
        <v>0</v>
      </c>
      <c r="OF172" s="19">
        <v>0</v>
      </c>
      <c r="OG172" s="19">
        <v>0</v>
      </c>
      <c r="OH172" s="19">
        <v>0</v>
      </c>
      <c r="OI172" s="19">
        <v>0</v>
      </c>
      <c r="OJ172" s="19">
        <v>0</v>
      </c>
      <c r="OK172" s="19">
        <v>0</v>
      </c>
      <c r="OL172" s="19">
        <v>0</v>
      </c>
      <c r="OM172" s="19">
        <v>0</v>
      </c>
      <c r="ON172" s="19">
        <v>0</v>
      </c>
      <c r="OO172" s="19">
        <v>0</v>
      </c>
      <c r="OP172" s="19">
        <v>0</v>
      </c>
      <c r="OQ172" s="19">
        <v>0</v>
      </c>
      <c r="OR172" s="19">
        <v>0</v>
      </c>
      <c r="OS172" s="19">
        <v>0</v>
      </c>
      <c r="OT172" s="19">
        <v>0</v>
      </c>
      <c r="OU172" s="19">
        <v>0</v>
      </c>
      <c r="OV172" s="19">
        <v>0</v>
      </c>
      <c r="OW172" s="19">
        <v>0</v>
      </c>
      <c r="OX172" s="19">
        <v>0</v>
      </c>
      <c r="OY172" s="19">
        <v>0</v>
      </c>
      <c r="OZ172" s="19">
        <v>0</v>
      </c>
      <c r="PA172" s="19">
        <v>0</v>
      </c>
      <c r="PB172" s="19">
        <v>0</v>
      </c>
      <c r="PC172" s="19">
        <v>0</v>
      </c>
      <c r="PD172" s="19">
        <v>0</v>
      </c>
      <c r="PE172" s="19">
        <v>0</v>
      </c>
      <c r="PF172" s="19">
        <v>0</v>
      </c>
      <c r="PG172" s="19">
        <v>0</v>
      </c>
      <c r="PH172" s="19">
        <v>0</v>
      </c>
      <c r="PI172" s="19">
        <v>0</v>
      </c>
      <c r="PJ172" s="19">
        <v>0</v>
      </c>
      <c r="PK172" s="19">
        <v>0</v>
      </c>
      <c r="PL172" s="19">
        <v>0</v>
      </c>
      <c r="PM172" s="19">
        <v>0</v>
      </c>
      <c r="PN172" s="19">
        <v>0</v>
      </c>
      <c r="PO172" s="19">
        <v>0</v>
      </c>
      <c r="PP172" s="19">
        <v>0</v>
      </c>
      <c r="PQ172" s="19">
        <v>0</v>
      </c>
      <c r="PR172" s="19">
        <v>0</v>
      </c>
      <c r="PS172" s="19">
        <v>0</v>
      </c>
      <c r="PT172" s="19">
        <v>0</v>
      </c>
      <c r="PU172" s="19">
        <v>0</v>
      </c>
      <c r="PV172" s="19">
        <v>0</v>
      </c>
      <c r="PW172" s="19">
        <v>0</v>
      </c>
      <c r="PX172" s="19">
        <v>0</v>
      </c>
      <c r="PY172" s="19">
        <v>0</v>
      </c>
      <c r="PZ172" s="19">
        <v>0</v>
      </c>
      <c r="QA172" s="19">
        <v>0</v>
      </c>
      <c r="QB172" s="19">
        <v>0</v>
      </c>
      <c r="QC172" s="19">
        <v>0</v>
      </c>
      <c r="QD172" s="19">
        <v>0</v>
      </c>
      <c r="QE172" s="19">
        <v>0</v>
      </c>
      <c r="QF172" s="19">
        <v>0</v>
      </c>
      <c r="QG172" s="19">
        <v>0</v>
      </c>
      <c r="QH172" s="19">
        <v>0</v>
      </c>
      <c r="QI172" s="19">
        <v>0</v>
      </c>
      <c r="QJ172" s="19">
        <v>0</v>
      </c>
      <c r="QK172" s="19">
        <v>0</v>
      </c>
      <c r="QL172" s="19">
        <v>0</v>
      </c>
      <c r="QM172" s="19">
        <v>0</v>
      </c>
      <c r="QN172" s="19">
        <v>0</v>
      </c>
      <c r="QO172" s="19">
        <v>0</v>
      </c>
      <c r="QP172" s="19">
        <v>0</v>
      </c>
      <c r="QQ172" s="19">
        <v>0</v>
      </c>
      <c r="QR172" s="19">
        <v>0</v>
      </c>
      <c r="QS172" s="19">
        <v>0</v>
      </c>
      <c r="QT172" s="19">
        <v>0</v>
      </c>
      <c r="QU172" s="19">
        <v>0</v>
      </c>
      <c r="QV172" s="19">
        <v>0</v>
      </c>
      <c r="QW172" s="19">
        <v>0</v>
      </c>
      <c r="QX172" s="19">
        <v>0</v>
      </c>
      <c r="QY172" s="19">
        <v>0</v>
      </c>
      <c r="QZ172" s="19"/>
      <c r="RA172" s="19"/>
      <c r="RB172" s="5">
        <f>QY172</f>
        <v>0</v>
      </c>
      <c r="RC172" s="5"/>
      <c r="RD172" s="6"/>
      <c r="RE172" s="6"/>
      <c r="RF172" s="6"/>
    </row>
    <row r="173" spans="1:474" ht="18" customHeight="1">
      <c r="A173" s="44" t="s">
        <v>334</v>
      </c>
      <c r="B173" s="45" t="s">
        <v>203</v>
      </c>
      <c r="C173" s="45" t="s">
        <v>335</v>
      </c>
      <c r="D173" s="45" t="s">
        <v>510</v>
      </c>
      <c r="E173" s="46" t="s">
        <v>205</v>
      </c>
      <c r="F173" s="45" t="s">
        <v>206</v>
      </c>
      <c r="G173" s="45" t="s">
        <v>511</v>
      </c>
      <c r="H173" s="45" t="s">
        <v>175</v>
      </c>
      <c r="I173" s="45" t="s">
        <v>396</v>
      </c>
      <c r="J173" s="45"/>
      <c r="K173" s="47" t="s">
        <v>397</v>
      </c>
      <c r="L173" s="21">
        <v>9450854</v>
      </c>
      <c r="M173" s="21">
        <v>0</v>
      </c>
      <c r="N173" s="21">
        <v>0</v>
      </c>
      <c r="O173" s="21">
        <v>0</v>
      </c>
      <c r="P173" s="21">
        <v>0</v>
      </c>
      <c r="Q173" s="21">
        <v>0</v>
      </c>
      <c r="R173" s="21">
        <v>0</v>
      </c>
      <c r="S173" s="21">
        <v>0</v>
      </c>
      <c r="T173" s="21">
        <v>0</v>
      </c>
      <c r="U173" s="21">
        <v>0</v>
      </c>
      <c r="V173" s="21">
        <v>0</v>
      </c>
      <c r="W173" s="21">
        <v>0</v>
      </c>
      <c r="X173" s="21">
        <v>0</v>
      </c>
      <c r="Y173" s="21">
        <v>0</v>
      </c>
      <c r="Z173" s="21">
        <v>0</v>
      </c>
      <c r="AA173" s="21">
        <v>0</v>
      </c>
      <c r="AB173" s="21">
        <v>0</v>
      </c>
      <c r="AC173" s="21">
        <v>0</v>
      </c>
      <c r="AD173" s="21">
        <v>0</v>
      </c>
      <c r="AE173" s="21">
        <v>0</v>
      </c>
      <c r="AF173" s="21">
        <v>0</v>
      </c>
      <c r="AG173" s="21">
        <v>0</v>
      </c>
      <c r="AH173" s="21">
        <v>0</v>
      </c>
      <c r="AI173" s="21">
        <v>0</v>
      </c>
      <c r="AJ173" s="21">
        <v>0</v>
      </c>
      <c r="AK173" s="21">
        <v>0</v>
      </c>
      <c r="AL173" s="21">
        <v>0</v>
      </c>
      <c r="AM173" s="21">
        <v>0</v>
      </c>
      <c r="AN173" s="21">
        <v>0</v>
      </c>
      <c r="AO173" s="21">
        <v>0</v>
      </c>
      <c r="AP173" s="21">
        <v>0</v>
      </c>
      <c r="AQ173" s="21">
        <v>0</v>
      </c>
      <c r="AR173" s="21">
        <v>0</v>
      </c>
      <c r="AS173" s="21">
        <v>0</v>
      </c>
      <c r="AT173" s="21">
        <v>0</v>
      </c>
      <c r="AU173" s="21">
        <v>0</v>
      </c>
      <c r="AV173" s="21">
        <v>0</v>
      </c>
      <c r="AW173" s="21">
        <v>0</v>
      </c>
      <c r="AX173" s="21">
        <v>0</v>
      </c>
      <c r="AY173" s="21">
        <v>0</v>
      </c>
      <c r="AZ173" s="21">
        <v>0</v>
      </c>
      <c r="BA173" s="21">
        <v>0</v>
      </c>
      <c r="BB173" s="21">
        <v>0</v>
      </c>
      <c r="BC173" s="21">
        <v>0</v>
      </c>
      <c r="BD173" s="21">
        <v>0</v>
      </c>
      <c r="BE173" s="21">
        <v>0</v>
      </c>
      <c r="BF173" s="21">
        <v>0</v>
      </c>
      <c r="BG173" s="21">
        <v>0</v>
      </c>
      <c r="BH173" s="21">
        <v>0</v>
      </c>
      <c r="BI173" s="21">
        <v>0</v>
      </c>
      <c r="BJ173" s="21">
        <v>0</v>
      </c>
      <c r="BK173" s="21">
        <v>0</v>
      </c>
      <c r="BL173" s="21">
        <v>0</v>
      </c>
      <c r="BM173" s="21">
        <v>0</v>
      </c>
      <c r="BN173" s="21">
        <v>0</v>
      </c>
      <c r="BO173" s="21">
        <v>0</v>
      </c>
      <c r="BP173" s="21">
        <v>0</v>
      </c>
      <c r="BQ173" s="21">
        <v>0</v>
      </c>
      <c r="BR173" s="21">
        <v>0</v>
      </c>
      <c r="BS173" s="21">
        <v>0</v>
      </c>
      <c r="BT173" s="21">
        <v>0</v>
      </c>
      <c r="BU173" s="21">
        <v>0</v>
      </c>
      <c r="BV173" s="21">
        <v>0</v>
      </c>
      <c r="BW173" s="21">
        <v>0</v>
      </c>
      <c r="BX173" s="21">
        <v>0</v>
      </c>
      <c r="BY173" s="21">
        <v>0</v>
      </c>
      <c r="BZ173" s="21">
        <v>0</v>
      </c>
      <c r="CA173" s="21">
        <v>0</v>
      </c>
      <c r="CB173" s="21">
        <v>0</v>
      </c>
      <c r="CC173" s="21">
        <v>0</v>
      </c>
      <c r="CD173" s="21">
        <v>0</v>
      </c>
      <c r="CE173" s="21">
        <v>0</v>
      </c>
      <c r="CF173" s="21">
        <v>0</v>
      </c>
      <c r="CG173" s="21">
        <v>0</v>
      </c>
      <c r="CH173" s="21">
        <v>0</v>
      </c>
      <c r="CI173" s="21">
        <v>0</v>
      </c>
      <c r="CJ173" s="21">
        <v>0</v>
      </c>
      <c r="CK173" s="21">
        <v>0</v>
      </c>
      <c r="CL173" s="21">
        <v>0</v>
      </c>
      <c r="CM173" s="21">
        <v>0</v>
      </c>
      <c r="CN173" s="21">
        <v>0</v>
      </c>
      <c r="CO173" s="21">
        <v>0</v>
      </c>
      <c r="CP173" s="21">
        <v>0</v>
      </c>
      <c r="CQ173" s="21">
        <v>0</v>
      </c>
      <c r="CR173" s="21">
        <v>0</v>
      </c>
      <c r="CS173" s="21">
        <v>0</v>
      </c>
      <c r="CT173" s="21">
        <v>0</v>
      </c>
      <c r="CU173" s="21">
        <v>0</v>
      </c>
      <c r="CV173" s="21">
        <v>0</v>
      </c>
      <c r="CW173" s="21">
        <v>0</v>
      </c>
      <c r="CX173" s="21">
        <v>0</v>
      </c>
      <c r="CY173" s="21">
        <v>0</v>
      </c>
      <c r="CZ173" s="21">
        <v>0</v>
      </c>
      <c r="DA173" s="21">
        <v>0</v>
      </c>
      <c r="DB173" s="21">
        <v>0</v>
      </c>
      <c r="DC173" s="21">
        <v>0</v>
      </c>
      <c r="DD173" s="21">
        <v>0</v>
      </c>
      <c r="DE173" s="21">
        <v>0</v>
      </c>
      <c r="DF173" s="21">
        <v>0</v>
      </c>
      <c r="DG173" s="21">
        <v>0</v>
      </c>
      <c r="DH173" s="21">
        <v>0</v>
      </c>
      <c r="DI173" s="21">
        <v>0</v>
      </c>
      <c r="DJ173" s="21">
        <v>0</v>
      </c>
      <c r="DK173" s="21">
        <v>0</v>
      </c>
      <c r="DL173" s="21">
        <v>0</v>
      </c>
      <c r="DM173" s="21">
        <v>0</v>
      </c>
      <c r="DN173" s="21">
        <v>0</v>
      </c>
      <c r="DO173" s="21">
        <v>0</v>
      </c>
      <c r="DP173" s="21">
        <v>0</v>
      </c>
      <c r="DQ173" s="21">
        <v>0</v>
      </c>
      <c r="DR173" s="21">
        <v>0</v>
      </c>
      <c r="DS173" s="21">
        <v>0</v>
      </c>
      <c r="DT173" s="21">
        <v>0</v>
      </c>
      <c r="DU173" s="21">
        <v>0</v>
      </c>
      <c r="DV173" s="21">
        <v>0</v>
      </c>
      <c r="DW173" s="21">
        <v>0</v>
      </c>
      <c r="DX173" s="21">
        <v>0</v>
      </c>
      <c r="DY173" s="21">
        <v>0</v>
      </c>
      <c r="DZ173" s="21">
        <v>0</v>
      </c>
      <c r="EA173" s="21">
        <v>0</v>
      </c>
      <c r="EB173" s="21">
        <v>0</v>
      </c>
      <c r="EC173" s="21">
        <v>0</v>
      </c>
      <c r="ED173" s="21">
        <v>0</v>
      </c>
      <c r="EE173" s="21">
        <v>0</v>
      </c>
      <c r="EF173" s="21">
        <v>0</v>
      </c>
      <c r="EG173" s="21">
        <v>0</v>
      </c>
      <c r="EH173" s="21">
        <v>0</v>
      </c>
      <c r="EI173" s="21">
        <v>0</v>
      </c>
      <c r="EJ173" s="21">
        <v>0</v>
      </c>
      <c r="EK173" s="21">
        <v>0</v>
      </c>
      <c r="EL173" s="21">
        <v>0</v>
      </c>
      <c r="EM173" s="21">
        <v>0</v>
      </c>
      <c r="EN173" s="21">
        <v>0</v>
      </c>
      <c r="EO173" s="21">
        <v>0</v>
      </c>
      <c r="EP173" s="21">
        <v>0</v>
      </c>
      <c r="EQ173" s="21">
        <v>0</v>
      </c>
      <c r="ER173" s="21">
        <v>0</v>
      </c>
      <c r="ES173" s="21">
        <v>0</v>
      </c>
      <c r="ET173" s="21">
        <v>0</v>
      </c>
      <c r="EU173" s="21">
        <v>0</v>
      </c>
      <c r="EV173" s="21">
        <v>0</v>
      </c>
      <c r="EW173" s="21">
        <v>0</v>
      </c>
      <c r="EX173" s="21">
        <v>0</v>
      </c>
      <c r="EY173" s="21">
        <v>0</v>
      </c>
      <c r="EZ173" s="21">
        <v>0</v>
      </c>
      <c r="FA173" s="21">
        <v>0</v>
      </c>
      <c r="FB173" s="21">
        <v>0</v>
      </c>
      <c r="FC173" s="21">
        <v>0</v>
      </c>
      <c r="FD173" s="21">
        <v>0</v>
      </c>
      <c r="FE173" s="21">
        <v>0</v>
      </c>
      <c r="FF173" s="21">
        <v>0</v>
      </c>
      <c r="FG173" s="21">
        <v>0</v>
      </c>
      <c r="FH173" s="21">
        <v>0</v>
      </c>
      <c r="FI173" s="21">
        <v>0</v>
      </c>
      <c r="FJ173" s="21">
        <v>0</v>
      </c>
      <c r="FK173" s="21">
        <v>0</v>
      </c>
      <c r="FL173" s="21">
        <v>0</v>
      </c>
      <c r="FM173" s="21">
        <v>0</v>
      </c>
      <c r="FN173" s="21">
        <v>0</v>
      </c>
      <c r="FO173" s="21">
        <v>0</v>
      </c>
      <c r="FP173" s="21">
        <v>0</v>
      </c>
      <c r="FQ173" s="21">
        <v>0</v>
      </c>
      <c r="FR173" s="21">
        <v>0</v>
      </c>
      <c r="FS173" s="21">
        <v>0</v>
      </c>
      <c r="FT173" s="21">
        <v>0</v>
      </c>
      <c r="FU173" s="21">
        <v>0</v>
      </c>
      <c r="FV173" s="21">
        <v>0</v>
      </c>
      <c r="FW173" s="21">
        <v>0</v>
      </c>
      <c r="FX173" s="21">
        <v>0</v>
      </c>
      <c r="FY173" s="21">
        <v>0</v>
      </c>
      <c r="FZ173" s="21">
        <v>0</v>
      </c>
      <c r="GA173" s="21">
        <v>0</v>
      </c>
      <c r="GB173" s="21">
        <v>0</v>
      </c>
      <c r="GC173" s="21">
        <v>0</v>
      </c>
      <c r="GD173" s="21">
        <v>0</v>
      </c>
      <c r="GE173" s="21">
        <v>0</v>
      </c>
      <c r="GF173" s="21">
        <v>0</v>
      </c>
      <c r="GG173" s="21">
        <v>0</v>
      </c>
      <c r="GH173" s="21">
        <v>0</v>
      </c>
      <c r="GI173" s="21">
        <v>0</v>
      </c>
      <c r="GJ173" s="21">
        <v>0</v>
      </c>
      <c r="GK173" s="21">
        <v>0</v>
      </c>
      <c r="GL173" s="21">
        <v>0</v>
      </c>
      <c r="GM173" s="21">
        <v>0</v>
      </c>
      <c r="GN173" s="21">
        <v>0</v>
      </c>
      <c r="GO173" s="21">
        <v>206543</v>
      </c>
      <c r="GP173" s="21">
        <v>206543</v>
      </c>
      <c r="GQ173" s="21">
        <v>206543</v>
      </c>
      <c r="GR173" s="21">
        <v>200489</v>
      </c>
      <c r="GS173" s="21">
        <v>200489</v>
      </c>
      <c r="GT173" s="21">
        <v>167073</v>
      </c>
      <c r="GU173" s="21">
        <v>167073</v>
      </c>
      <c r="GV173" s="21">
        <v>167073</v>
      </c>
      <c r="GW173" s="21">
        <v>167073</v>
      </c>
      <c r="GX173" s="21">
        <v>167073</v>
      </c>
      <c r="GY173" s="21">
        <v>167073</v>
      </c>
      <c r="GZ173" s="21">
        <v>167073</v>
      </c>
      <c r="HA173" s="21">
        <v>167073</v>
      </c>
      <c r="HB173" s="21">
        <v>167073</v>
      </c>
      <c r="HC173" s="21">
        <v>167073</v>
      </c>
      <c r="HD173" s="21">
        <v>167073</v>
      </c>
      <c r="HE173" s="21">
        <v>167073</v>
      </c>
      <c r="HF173" s="21">
        <v>167073</v>
      </c>
      <c r="HG173" s="21">
        <v>167073</v>
      </c>
      <c r="HH173" s="21">
        <v>33415</v>
      </c>
      <c r="HI173" s="21">
        <v>33415</v>
      </c>
      <c r="HJ173" s="21">
        <v>33415</v>
      </c>
      <c r="HK173" s="21">
        <v>33415</v>
      </c>
      <c r="HL173" s="21">
        <v>0</v>
      </c>
      <c r="HM173" s="21">
        <v>0</v>
      </c>
      <c r="HN173" s="21">
        <v>0</v>
      </c>
      <c r="HO173" s="21">
        <v>3311</v>
      </c>
      <c r="HP173" s="21">
        <v>6623</v>
      </c>
      <c r="HQ173" s="21">
        <v>100243</v>
      </c>
      <c r="HR173" s="21">
        <v>100243</v>
      </c>
      <c r="HS173" s="21">
        <v>100243</v>
      </c>
      <c r="HT173" s="21">
        <v>100243</v>
      </c>
      <c r="HU173" s="21">
        <v>100243</v>
      </c>
      <c r="HV173" s="21">
        <v>106928</v>
      </c>
      <c r="HW173" s="21">
        <v>106928</v>
      </c>
      <c r="HX173" s="21">
        <v>106928</v>
      </c>
      <c r="HY173" s="21">
        <v>106928</v>
      </c>
      <c r="HZ173" s="21">
        <v>106928</v>
      </c>
      <c r="IA173" s="21">
        <v>106928</v>
      </c>
      <c r="IB173" s="21">
        <v>106928</v>
      </c>
      <c r="IC173" s="21">
        <v>66831</v>
      </c>
      <c r="ID173" s="21">
        <v>66831</v>
      </c>
      <c r="IE173" s="21">
        <v>66831</v>
      </c>
      <c r="IF173" s="21">
        <v>66831</v>
      </c>
      <c r="IG173" s="21">
        <v>66831</v>
      </c>
      <c r="IH173" s="21">
        <v>66831</v>
      </c>
      <c r="II173" s="21">
        <v>66831</v>
      </c>
      <c r="IJ173" s="21">
        <v>120293</v>
      </c>
      <c r="IK173" s="21">
        <v>120293</v>
      </c>
      <c r="IL173" s="21">
        <v>120293</v>
      </c>
      <c r="IM173" s="21">
        <v>120293</v>
      </c>
      <c r="IN173" s="21">
        <v>120293</v>
      </c>
      <c r="IO173" s="21">
        <v>120293</v>
      </c>
      <c r="IP173" s="21">
        <v>0</v>
      </c>
      <c r="IQ173" s="21">
        <v>0</v>
      </c>
      <c r="IR173" s="21">
        <v>0</v>
      </c>
      <c r="IS173" s="21">
        <v>0</v>
      </c>
      <c r="IT173" s="21">
        <v>0</v>
      </c>
      <c r="IU173" s="21">
        <v>0</v>
      </c>
      <c r="IV173" s="21">
        <v>0</v>
      </c>
      <c r="IW173" s="21">
        <v>0</v>
      </c>
      <c r="IX173" s="21">
        <v>0</v>
      </c>
      <c r="IY173" s="21">
        <v>0</v>
      </c>
      <c r="IZ173" s="21">
        <v>0</v>
      </c>
      <c r="JA173" s="21">
        <v>0</v>
      </c>
      <c r="JB173" s="21">
        <v>0</v>
      </c>
      <c r="JC173" s="21">
        <v>0</v>
      </c>
      <c r="JD173" s="21">
        <v>0</v>
      </c>
      <c r="JE173" s="21">
        <v>16707</v>
      </c>
      <c r="JF173" s="21">
        <v>16707</v>
      </c>
      <c r="JG173" s="21">
        <v>16707</v>
      </c>
      <c r="JH173" s="21">
        <v>16707</v>
      </c>
      <c r="JI173" s="21">
        <v>16707</v>
      </c>
      <c r="JJ173" s="21">
        <v>16707</v>
      </c>
      <c r="JK173" s="21">
        <v>16707</v>
      </c>
      <c r="JL173" s="21">
        <v>0</v>
      </c>
      <c r="JM173" s="21">
        <v>0</v>
      </c>
      <c r="JN173" s="21">
        <v>0</v>
      </c>
      <c r="JO173" s="21">
        <v>0</v>
      </c>
      <c r="JP173" s="21">
        <v>0</v>
      </c>
      <c r="JQ173" s="21">
        <v>0</v>
      </c>
      <c r="JR173" s="21">
        <v>0</v>
      </c>
      <c r="JS173" s="21">
        <v>23392</v>
      </c>
      <c r="JT173" s="21">
        <v>23392</v>
      </c>
      <c r="JU173" s="21">
        <v>23392</v>
      </c>
      <c r="JV173" s="21">
        <v>23392</v>
      </c>
      <c r="JW173" s="21">
        <v>23392</v>
      </c>
      <c r="JX173" s="21">
        <v>23392</v>
      </c>
      <c r="JY173" s="21">
        <v>23392</v>
      </c>
      <c r="JZ173" s="21">
        <v>120293</v>
      </c>
      <c r="KA173" s="21">
        <v>120293</v>
      </c>
      <c r="KB173" s="21">
        <v>120293</v>
      </c>
      <c r="KC173" s="21">
        <v>120293</v>
      </c>
      <c r="KD173" s="21">
        <v>120293</v>
      </c>
      <c r="KE173" s="21">
        <v>120293</v>
      </c>
      <c r="KF173" s="21">
        <v>120293</v>
      </c>
      <c r="KG173" s="21">
        <v>0</v>
      </c>
      <c r="KH173" s="21">
        <v>0</v>
      </c>
      <c r="KI173" s="21">
        <v>0</v>
      </c>
      <c r="KJ173" s="21">
        <v>0</v>
      </c>
      <c r="KK173" s="21">
        <v>0</v>
      </c>
      <c r="KL173" s="21">
        <v>0</v>
      </c>
      <c r="KM173" s="21">
        <v>0</v>
      </c>
      <c r="KN173" s="21">
        <v>0</v>
      </c>
      <c r="KO173" s="21">
        <v>0</v>
      </c>
      <c r="KP173" s="21">
        <v>0</v>
      </c>
      <c r="KQ173" s="21">
        <v>0</v>
      </c>
      <c r="KR173" s="21">
        <v>0</v>
      </c>
      <c r="KS173" s="21">
        <v>0</v>
      </c>
      <c r="KT173" s="21">
        <v>0</v>
      </c>
      <c r="KU173" s="21">
        <v>0</v>
      </c>
      <c r="KV173" s="21">
        <v>0</v>
      </c>
      <c r="KW173" s="21">
        <v>0</v>
      </c>
      <c r="KX173" s="21">
        <v>0</v>
      </c>
      <c r="KY173" s="21">
        <v>0</v>
      </c>
      <c r="KZ173" s="21">
        <v>0</v>
      </c>
      <c r="LA173" s="21">
        <v>0</v>
      </c>
      <c r="LB173" s="21">
        <v>0</v>
      </c>
      <c r="LC173" s="21">
        <v>0</v>
      </c>
      <c r="LD173" s="21">
        <v>0</v>
      </c>
      <c r="LE173" s="21">
        <v>0</v>
      </c>
      <c r="LF173" s="21">
        <v>0</v>
      </c>
      <c r="LG173" s="21">
        <v>0</v>
      </c>
      <c r="LH173" s="21">
        <v>0</v>
      </c>
      <c r="LI173" s="21">
        <v>0</v>
      </c>
      <c r="LJ173" s="21">
        <v>0</v>
      </c>
      <c r="LK173" s="21">
        <v>0</v>
      </c>
      <c r="LL173" s="21">
        <v>0</v>
      </c>
      <c r="LM173" s="21">
        <v>0</v>
      </c>
      <c r="LN173" s="21">
        <v>0</v>
      </c>
      <c r="LO173" s="21">
        <v>0</v>
      </c>
      <c r="LP173" s="21">
        <v>46780</v>
      </c>
      <c r="LQ173" s="21">
        <v>46780</v>
      </c>
      <c r="LR173" s="21">
        <v>46780</v>
      </c>
      <c r="LS173" s="21">
        <v>46780</v>
      </c>
      <c r="LT173" s="21">
        <v>46780</v>
      </c>
      <c r="LU173" s="21">
        <v>46780</v>
      </c>
      <c r="LV173" s="21">
        <v>46780</v>
      </c>
      <c r="LW173" s="21">
        <v>110270</v>
      </c>
      <c r="LX173" s="21">
        <v>110270</v>
      </c>
      <c r="LY173" s="21">
        <v>110270</v>
      </c>
      <c r="LZ173" s="21">
        <v>110270</v>
      </c>
      <c r="MA173" s="21">
        <v>110270</v>
      </c>
      <c r="MB173" s="21">
        <v>110270</v>
      </c>
      <c r="MC173" s="21">
        <v>110270</v>
      </c>
      <c r="MD173" s="21">
        <v>0</v>
      </c>
      <c r="ME173" s="21">
        <v>0</v>
      </c>
      <c r="MF173" s="21">
        <v>0</v>
      </c>
      <c r="MG173" s="21">
        <v>0</v>
      </c>
      <c r="MH173" s="21">
        <v>0</v>
      </c>
      <c r="MI173" s="21">
        <v>0</v>
      </c>
      <c r="MJ173" s="21">
        <v>0</v>
      </c>
      <c r="MK173" s="21">
        <v>33415</v>
      </c>
      <c r="ML173" s="21">
        <v>33415</v>
      </c>
      <c r="MM173" s="21">
        <v>33415</v>
      </c>
      <c r="MN173" s="21">
        <v>33415</v>
      </c>
      <c r="MO173" s="21">
        <v>33415</v>
      </c>
      <c r="MP173" s="21">
        <v>33415</v>
      </c>
      <c r="MQ173" s="21">
        <v>33415</v>
      </c>
      <c r="MR173" s="21">
        <v>113945</v>
      </c>
      <c r="MS173" s="21">
        <v>113945</v>
      </c>
      <c r="MT173" s="21">
        <v>113945</v>
      </c>
      <c r="MU173" s="21">
        <v>113945</v>
      </c>
      <c r="MV173" s="21">
        <v>113945</v>
      </c>
      <c r="MW173" s="21">
        <v>113945</v>
      </c>
      <c r="MX173" s="21">
        <v>113945</v>
      </c>
      <c r="MY173" s="21">
        <v>0</v>
      </c>
      <c r="MZ173" s="21">
        <v>0</v>
      </c>
      <c r="NA173" s="21">
        <v>0</v>
      </c>
      <c r="NB173" s="21">
        <v>0</v>
      </c>
      <c r="NC173" s="21">
        <v>0</v>
      </c>
      <c r="ND173" s="21">
        <v>0</v>
      </c>
      <c r="NE173" s="21">
        <v>0</v>
      </c>
      <c r="NF173" s="21">
        <v>0</v>
      </c>
      <c r="NG173" s="21">
        <v>0</v>
      </c>
      <c r="NH173" s="21">
        <v>0</v>
      </c>
      <c r="NI173" s="21">
        <v>0</v>
      </c>
      <c r="NJ173" s="21">
        <v>0</v>
      </c>
      <c r="NK173" s="21">
        <v>0</v>
      </c>
      <c r="NL173" s="21">
        <v>0</v>
      </c>
      <c r="NM173" s="21">
        <v>0</v>
      </c>
      <c r="NN173" s="21">
        <v>0</v>
      </c>
      <c r="NO173" s="21">
        <v>0</v>
      </c>
      <c r="NP173" s="21">
        <v>0</v>
      </c>
      <c r="NQ173" s="21">
        <v>0</v>
      </c>
      <c r="NR173" s="21">
        <v>0</v>
      </c>
      <c r="NS173" s="21">
        <v>0</v>
      </c>
      <c r="NT173" s="21">
        <v>0</v>
      </c>
      <c r="NU173" s="21">
        <v>0</v>
      </c>
      <c r="NV173" s="21">
        <v>0</v>
      </c>
      <c r="NW173" s="21">
        <v>0</v>
      </c>
      <c r="NX173" s="21">
        <v>0</v>
      </c>
      <c r="NY173" s="21">
        <v>0</v>
      </c>
      <c r="NZ173" s="21">
        <v>0</v>
      </c>
      <c r="OA173" s="21">
        <v>0</v>
      </c>
      <c r="OB173" s="21">
        <v>0</v>
      </c>
      <c r="OC173" s="21">
        <v>0</v>
      </c>
      <c r="OD173" s="21">
        <v>0</v>
      </c>
      <c r="OE173" s="21">
        <v>0</v>
      </c>
      <c r="OF173" s="21">
        <v>0</v>
      </c>
      <c r="OG173" s="21">
        <v>0</v>
      </c>
      <c r="OH173" s="21">
        <v>0</v>
      </c>
      <c r="OI173" s="21">
        <v>0</v>
      </c>
      <c r="OJ173" s="21">
        <v>0</v>
      </c>
      <c r="OK173" s="21">
        <v>0</v>
      </c>
      <c r="OL173" s="21">
        <v>0</v>
      </c>
      <c r="OM173" s="21">
        <v>0</v>
      </c>
      <c r="ON173" s="21">
        <v>0</v>
      </c>
      <c r="OO173" s="21">
        <v>0</v>
      </c>
      <c r="OP173" s="21">
        <v>0</v>
      </c>
      <c r="OQ173" s="21">
        <v>0</v>
      </c>
      <c r="OR173" s="21">
        <v>0</v>
      </c>
      <c r="OS173" s="21">
        <v>0</v>
      </c>
      <c r="OT173" s="21">
        <v>0</v>
      </c>
      <c r="OU173" s="21">
        <v>0</v>
      </c>
      <c r="OV173" s="21">
        <v>0</v>
      </c>
      <c r="OW173" s="21">
        <v>0</v>
      </c>
      <c r="OX173" s="21">
        <v>0</v>
      </c>
      <c r="OY173" s="21">
        <v>0</v>
      </c>
      <c r="OZ173" s="21">
        <v>0</v>
      </c>
      <c r="PA173" s="21">
        <v>0</v>
      </c>
      <c r="PB173" s="21">
        <v>0</v>
      </c>
      <c r="PC173" s="21">
        <v>0</v>
      </c>
      <c r="PD173" s="21">
        <v>0</v>
      </c>
      <c r="PE173" s="21">
        <v>0</v>
      </c>
      <c r="PF173" s="21">
        <v>0</v>
      </c>
      <c r="PG173" s="21">
        <v>0</v>
      </c>
      <c r="PH173" s="21">
        <v>0</v>
      </c>
      <c r="PI173" s="21">
        <v>0</v>
      </c>
      <c r="PJ173" s="21">
        <v>0</v>
      </c>
      <c r="PK173" s="21">
        <v>0</v>
      </c>
      <c r="PL173" s="21">
        <v>0</v>
      </c>
      <c r="PM173" s="21">
        <v>0</v>
      </c>
      <c r="PN173" s="21">
        <v>0</v>
      </c>
      <c r="PO173" s="21">
        <v>0</v>
      </c>
      <c r="PP173" s="21">
        <v>0</v>
      </c>
      <c r="PQ173" s="21">
        <v>0</v>
      </c>
      <c r="PR173" s="21">
        <v>0</v>
      </c>
      <c r="PS173" s="21">
        <v>0</v>
      </c>
      <c r="PT173" s="21">
        <v>0</v>
      </c>
      <c r="PU173" s="21">
        <v>0</v>
      </c>
      <c r="PV173" s="21">
        <v>0</v>
      </c>
      <c r="PW173" s="21">
        <v>0</v>
      </c>
      <c r="PX173" s="21">
        <v>0</v>
      </c>
      <c r="PY173" s="21">
        <v>0</v>
      </c>
      <c r="PZ173" s="21">
        <v>0</v>
      </c>
      <c r="QA173" s="21">
        <v>0</v>
      </c>
      <c r="QB173" s="21">
        <v>0</v>
      </c>
      <c r="QC173" s="21">
        <v>0</v>
      </c>
      <c r="QD173" s="21">
        <v>0</v>
      </c>
      <c r="QE173" s="21">
        <v>0</v>
      </c>
      <c r="QF173" s="21">
        <v>0</v>
      </c>
      <c r="QG173" s="21">
        <v>0</v>
      </c>
      <c r="QH173" s="21">
        <v>0</v>
      </c>
      <c r="QI173" s="21">
        <v>0</v>
      </c>
      <c r="QJ173" s="21">
        <v>0</v>
      </c>
      <c r="QK173" s="21">
        <v>0</v>
      </c>
      <c r="QL173" s="21">
        <v>0</v>
      </c>
      <c r="QM173" s="21">
        <v>0</v>
      </c>
      <c r="QN173" s="21">
        <v>0</v>
      </c>
      <c r="QO173" s="21">
        <v>0</v>
      </c>
      <c r="QP173" s="21">
        <v>0</v>
      </c>
      <c r="QQ173" s="21">
        <v>0</v>
      </c>
      <c r="QR173" s="21">
        <v>0</v>
      </c>
      <c r="QS173" s="21">
        <v>0</v>
      </c>
      <c r="QT173" s="21">
        <v>0</v>
      </c>
      <c r="QU173" s="21">
        <v>0</v>
      </c>
      <c r="QV173" s="21">
        <v>0</v>
      </c>
      <c r="QW173" s="21">
        <v>0</v>
      </c>
      <c r="QX173" s="21">
        <v>0</v>
      </c>
      <c r="QY173" s="21">
        <v>0</v>
      </c>
      <c r="QZ173" s="21"/>
      <c r="RA173" s="21"/>
      <c r="RB173" s="5">
        <f>SUM(L173:QY173)</f>
        <v>18646977</v>
      </c>
      <c r="RC173" s="5"/>
      <c r="RD173" s="6"/>
      <c r="RE173" s="6"/>
      <c r="RF173" s="6"/>
    </row>
    <row r="174" spans="1:474" ht="18" customHeight="1">
      <c r="A174" s="34" t="s">
        <v>334</v>
      </c>
      <c r="B174" s="35" t="s">
        <v>203</v>
      </c>
      <c r="C174" s="35" t="s">
        <v>211</v>
      </c>
      <c r="D174" s="35"/>
      <c r="E174" s="35"/>
      <c r="F174" s="35"/>
      <c r="G174" s="35"/>
      <c r="H174" s="35" t="s">
        <v>175</v>
      </c>
      <c r="I174" s="35" t="s">
        <v>396</v>
      </c>
      <c r="J174" s="35"/>
      <c r="K174" s="37" t="s">
        <v>420</v>
      </c>
      <c r="L174" s="14">
        <v>0</v>
      </c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4"/>
      <c r="FJ174" s="14"/>
      <c r="FK174" s="14"/>
      <c r="FL174" s="14"/>
      <c r="FM174" s="14"/>
      <c r="FN174" s="14"/>
      <c r="FO174" s="14"/>
      <c r="FP174" s="14"/>
      <c r="FQ174" s="14"/>
      <c r="FR174" s="14"/>
      <c r="FS174" s="14"/>
      <c r="FT174" s="14"/>
      <c r="FU174" s="14"/>
      <c r="FV174" s="14"/>
      <c r="FW174" s="14"/>
      <c r="FX174" s="14"/>
      <c r="FY174" s="14"/>
      <c r="FZ174" s="14"/>
      <c r="GA174" s="14"/>
      <c r="GB174" s="14"/>
      <c r="GC174" s="14"/>
      <c r="GD174" s="14"/>
      <c r="GE174" s="14"/>
      <c r="GF174" s="14"/>
      <c r="GG174" s="14"/>
      <c r="GH174" s="14"/>
      <c r="GI174" s="14"/>
      <c r="GJ174" s="14"/>
      <c r="GK174" s="14"/>
      <c r="GL174" s="14"/>
      <c r="GM174" s="14"/>
      <c r="GN174" s="14"/>
      <c r="GO174" s="14"/>
      <c r="GP174" s="14"/>
      <c r="GQ174" s="14"/>
      <c r="GR174" s="14"/>
      <c r="GS174" s="14"/>
      <c r="GT174" s="14"/>
      <c r="GU174" s="14"/>
      <c r="GV174" s="14"/>
      <c r="GW174" s="14"/>
      <c r="GX174" s="14"/>
      <c r="GY174" s="14"/>
      <c r="GZ174" s="14"/>
      <c r="HA174" s="14"/>
      <c r="HB174" s="14"/>
      <c r="HC174" s="14"/>
      <c r="HD174" s="14"/>
      <c r="HE174" s="14"/>
      <c r="HF174" s="14"/>
      <c r="HG174" s="14"/>
      <c r="HH174" s="14"/>
      <c r="HI174" s="14"/>
      <c r="HJ174" s="14"/>
      <c r="HK174" s="14"/>
      <c r="HL174" s="14"/>
      <c r="HM174" s="14"/>
      <c r="HN174" s="14"/>
      <c r="HO174" s="14"/>
      <c r="HP174" s="14"/>
      <c r="HQ174" s="14"/>
      <c r="HR174" s="14"/>
      <c r="HS174" s="14"/>
      <c r="HT174" s="14"/>
      <c r="HU174" s="14"/>
      <c r="HV174" s="14"/>
      <c r="HW174" s="14"/>
      <c r="HX174" s="14"/>
      <c r="HY174" s="14"/>
      <c r="HZ174" s="14"/>
      <c r="IA174" s="14"/>
      <c r="IB174" s="14"/>
      <c r="IC174" s="14"/>
      <c r="ID174" s="14"/>
      <c r="IE174" s="14"/>
      <c r="IF174" s="14"/>
      <c r="IG174" s="14"/>
      <c r="IH174" s="14"/>
      <c r="II174" s="14"/>
      <c r="IJ174" s="14"/>
      <c r="IK174" s="14"/>
      <c r="IL174" s="14"/>
      <c r="IM174" s="14"/>
      <c r="IN174" s="14"/>
      <c r="IO174" s="14"/>
      <c r="IP174" s="14"/>
      <c r="IQ174" s="14"/>
      <c r="IR174" s="14"/>
      <c r="IS174" s="14"/>
      <c r="IT174" s="14"/>
      <c r="IU174" s="14"/>
      <c r="IV174" s="14"/>
      <c r="IW174" s="14"/>
      <c r="IX174" s="14"/>
      <c r="IY174" s="14"/>
      <c r="IZ174" s="14"/>
      <c r="JA174" s="14"/>
      <c r="JB174" s="14"/>
      <c r="JC174" s="14"/>
      <c r="JD174" s="14"/>
      <c r="JE174" s="14"/>
      <c r="JF174" s="14"/>
      <c r="JG174" s="14"/>
      <c r="JH174" s="14"/>
      <c r="JI174" s="14"/>
      <c r="JJ174" s="14"/>
      <c r="JK174" s="14"/>
      <c r="JL174" s="14"/>
      <c r="JM174" s="14"/>
      <c r="JN174" s="14"/>
      <c r="JO174" s="14"/>
      <c r="JP174" s="14"/>
      <c r="JQ174" s="14"/>
      <c r="JR174" s="14"/>
      <c r="JS174" s="14"/>
      <c r="JT174" s="14"/>
      <c r="JU174" s="14"/>
      <c r="JV174" s="14"/>
      <c r="JW174" s="14"/>
      <c r="JX174" s="14"/>
      <c r="JY174" s="14"/>
      <c r="JZ174" s="14"/>
      <c r="KA174" s="14"/>
      <c r="KB174" s="14"/>
      <c r="KC174" s="14"/>
      <c r="KD174" s="14"/>
      <c r="KE174" s="14"/>
      <c r="KF174" s="14"/>
      <c r="KG174" s="14"/>
      <c r="KH174" s="14"/>
      <c r="KI174" s="14"/>
      <c r="KJ174" s="14"/>
      <c r="KK174" s="14"/>
      <c r="KL174" s="14"/>
      <c r="KM174" s="14"/>
      <c r="KN174" s="14"/>
      <c r="KO174" s="14"/>
      <c r="KP174" s="14"/>
      <c r="KQ174" s="14"/>
      <c r="KR174" s="14"/>
      <c r="KS174" s="14"/>
      <c r="KT174" s="14"/>
      <c r="KU174" s="14"/>
      <c r="KV174" s="14"/>
      <c r="KW174" s="14"/>
      <c r="KX174" s="14"/>
      <c r="KY174" s="14"/>
      <c r="KZ174" s="14"/>
      <c r="LA174" s="14"/>
      <c r="LB174" s="14"/>
      <c r="LC174" s="14"/>
      <c r="LD174" s="14"/>
      <c r="LE174" s="14"/>
      <c r="LF174" s="14"/>
      <c r="LG174" s="14"/>
      <c r="LH174" s="14"/>
      <c r="LI174" s="14"/>
      <c r="LJ174" s="14"/>
      <c r="LK174" s="14"/>
      <c r="LL174" s="14"/>
      <c r="LM174" s="14"/>
      <c r="LN174" s="14"/>
      <c r="LO174" s="14"/>
      <c r="LP174" s="14"/>
      <c r="LQ174" s="14"/>
      <c r="LR174" s="14"/>
      <c r="LS174" s="14"/>
      <c r="LT174" s="14"/>
      <c r="LU174" s="14"/>
      <c r="LV174" s="14"/>
      <c r="LW174" s="14"/>
      <c r="LX174" s="14"/>
      <c r="LY174" s="14"/>
      <c r="LZ174" s="14"/>
      <c r="MA174" s="14"/>
      <c r="MB174" s="14"/>
      <c r="MC174" s="14"/>
      <c r="MD174" s="14"/>
      <c r="ME174" s="14"/>
      <c r="MF174" s="14"/>
      <c r="MG174" s="14"/>
      <c r="MH174" s="14"/>
      <c r="MI174" s="14"/>
      <c r="MJ174" s="14"/>
      <c r="MK174" s="14"/>
      <c r="ML174" s="14"/>
      <c r="MM174" s="14"/>
      <c r="MN174" s="14"/>
      <c r="MO174" s="14"/>
      <c r="MP174" s="14"/>
      <c r="MQ174" s="14"/>
      <c r="MR174" s="14"/>
      <c r="MS174" s="14"/>
      <c r="MT174" s="14"/>
      <c r="MU174" s="14"/>
      <c r="MV174" s="14"/>
      <c r="MW174" s="14"/>
      <c r="MX174" s="14"/>
      <c r="MY174" s="14"/>
      <c r="MZ174" s="14"/>
      <c r="NA174" s="14"/>
      <c r="NB174" s="14"/>
      <c r="NC174" s="14"/>
      <c r="ND174" s="14"/>
      <c r="NE174" s="14"/>
      <c r="NF174" s="14"/>
      <c r="NG174" s="14"/>
      <c r="NH174" s="14"/>
      <c r="NI174" s="14"/>
      <c r="NJ174" s="14"/>
      <c r="NK174" s="14"/>
      <c r="NL174" s="14"/>
      <c r="NM174" s="14"/>
      <c r="NN174" s="14"/>
      <c r="NO174" s="14"/>
      <c r="NP174" s="14"/>
      <c r="NQ174" s="14"/>
      <c r="NR174" s="14"/>
      <c r="NS174" s="14"/>
      <c r="NT174" s="14"/>
      <c r="NU174" s="14"/>
      <c r="NV174" s="14"/>
      <c r="NW174" s="14"/>
      <c r="NX174" s="14"/>
      <c r="NY174" s="14"/>
      <c r="NZ174" s="14"/>
      <c r="OA174" s="14"/>
      <c r="OB174" s="14"/>
      <c r="OC174" s="14"/>
      <c r="OD174" s="14"/>
      <c r="OE174" s="14"/>
      <c r="OF174" s="14"/>
      <c r="OG174" s="14"/>
      <c r="OH174" s="14"/>
      <c r="OI174" s="14"/>
      <c r="OJ174" s="14"/>
      <c r="OK174" s="14"/>
      <c r="OL174" s="14"/>
      <c r="OM174" s="14"/>
      <c r="ON174" s="14"/>
      <c r="OO174" s="14"/>
      <c r="OP174" s="14"/>
      <c r="OQ174" s="14"/>
      <c r="OR174" s="14"/>
      <c r="OS174" s="14"/>
      <c r="OT174" s="14"/>
      <c r="OU174" s="14"/>
      <c r="OV174" s="14"/>
      <c r="OW174" s="14"/>
      <c r="OX174" s="14"/>
      <c r="OY174" s="14"/>
      <c r="OZ174" s="14"/>
      <c r="PA174" s="14"/>
      <c r="PB174" s="14"/>
      <c r="PC174" s="14"/>
      <c r="PD174" s="14"/>
      <c r="PE174" s="14"/>
      <c r="PF174" s="14"/>
      <c r="PG174" s="14"/>
      <c r="PH174" s="14"/>
      <c r="PI174" s="14"/>
      <c r="PJ174" s="14"/>
      <c r="PK174" s="14"/>
      <c r="PL174" s="14"/>
      <c r="PM174" s="14"/>
      <c r="PN174" s="14"/>
      <c r="PO174" s="14"/>
      <c r="PP174" s="14"/>
      <c r="PQ174" s="14"/>
      <c r="PR174" s="14"/>
      <c r="PS174" s="14"/>
      <c r="PT174" s="14"/>
      <c r="PU174" s="14"/>
      <c r="PV174" s="14"/>
      <c r="PW174" s="14"/>
      <c r="PX174" s="14"/>
      <c r="PY174" s="14"/>
      <c r="PZ174" s="14"/>
      <c r="QA174" s="14"/>
      <c r="QB174" s="14"/>
      <c r="QC174" s="14"/>
      <c r="QD174" s="14"/>
      <c r="QE174" s="14"/>
      <c r="QF174" s="14"/>
      <c r="QG174" s="14"/>
      <c r="QH174" s="14"/>
      <c r="QI174" s="14"/>
      <c r="QJ174" s="14"/>
      <c r="QK174" s="14"/>
      <c r="QL174" s="14"/>
      <c r="QM174" s="14"/>
      <c r="QN174" s="14"/>
      <c r="QO174" s="14"/>
      <c r="QP174" s="14"/>
      <c r="QQ174" s="14"/>
      <c r="QR174" s="14"/>
      <c r="QS174" s="14"/>
      <c r="QT174" s="14"/>
      <c r="QU174" s="14"/>
      <c r="QV174" s="14"/>
      <c r="QW174" s="14"/>
      <c r="QX174" s="14"/>
      <c r="QY174" s="14"/>
      <c r="QZ174" s="14"/>
      <c r="RA174" s="14"/>
      <c r="RB174" s="5"/>
      <c r="RC174" s="5"/>
      <c r="RD174" s="6"/>
      <c r="RE174" s="6"/>
      <c r="RF174" s="6"/>
    </row>
    <row r="175" spans="1:474" ht="18" customHeight="1">
      <c r="A175" s="34" t="s">
        <v>334</v>
      </c>
      <c r="B175" s="35" t="s">
        <v>203</v>
      </c>
      <c r="C175" s="35" t="s">
        <v>211</v>
      </c>
      <c r="D175" s="35"/>
      <c r="E175" s="35"/>
      <c r="F175" s="35"/>
      <c r="G175" s="35"/>
      <c r="H175" s="35" t="s">
        <v>175</v>
      </c>
      <c r="I175" s="35" t="s">
        <v>396</v>
      </c>
      <c r="J175" s="35"/>
      <c r="K175" s="37" t="s">
        <v>421</v>
      </c>
      <c r="L175" s="14">
        <v>0</v>
      </c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  <c r="FL175" s="14"/>
      <c r="FM175" s="14"/>
      <c r="FN175" s="14"/>
      <c r="FO175" s="14"/>
      <c r="FP175" s="14"/>
      <c r="FQ175" s="14"/>
      <c r="FR175" s="14"/>
      <c r="FS175" s="14"/>
      <c r="FT175" s="14"/>
      <c r="FU175" s="14"/>
      <c r="FV175" s="14"/>
      <c r="FW175" s="14"/>
      <c r="FX175" s="14"/>
      <c r="FY175" s="14"/>
      <c r="FZ175" s="14"/>
      <c r="GA175" s="14"/>
      <c r="GB175" s="14"/>
      <c r="GC175" s="14"/>
      <c r="GD175" s="14"/>
      <c r="GE175" s="14"/>
      <c r="GF175" s="14"/>
      <c r="GG175" s="14"/>
      <c r="GH175" s="14"/>
      <c r="GI175" s="14"/>
      <c r="GJ175" s="14"/>
      <c r="GK175" s="14"/>
      <c r="GL175" s="14"/>
      <c r="GM175" s="14"/>
      <c r="GN175" s="14"/>
      <c r="GO175" s="14"/>
      <c r="GP175" s="14"/>
      <c r="GQ175" s="14"/>
      <c r="GR175" s="14"/>
      <c r="GS175" s="14"/>
      <c r="GT175" s="14"/>
      <c r="GU175" s="14"/>
      <c r="GV175" s="14"/>
      <c r="GW175" s="14"/>
      <c r="GX175" s="14"/>
      <c r="GY175" s="14"/>
      <c r="GZ175" s="14"/>
      <c r="HA175" s="14"/>
      <c r="HB175" s="14"/>
      <c r="HC175" s="14"/>
      <c r="HD175" s="14"/>
      <c r="HE175" s="14"/>
      <c r="HF175" s="14"/>
      <c r="HG175" s="14"/>
      <c r="HH175" s="14"/>
      <c r="HI175" s="14"/>
      <c r="HJ175" s="14"/>
      <c r="HK175" s="14"/>
      <c r="HL175" s="14"/>
      <c r="HM175" s="14"/>
      <c r="HN175" s="14"/>
      <c r="HO175" s="14"/>
      <c r="HP175" s="14"/>
      <c r="HQ175" s="14"/>
      <c r="HR175" s="14"/>
      <c r="HS175" s="14"/>
      <c r="HT175" s="14"/>
      <c r="HU175" s="14"/>
      <c r="HV175" s="14"/>
      <c r="HW175" s="14"/>
      <c r="HX175" s="14"/>
      <c r="HY175" s="14"/>
      <c r="HZ175" s="14"/>
      <c r="IA175" s="14"/>
      <c r="IB175" s="14"/>
      <c r="IC175" s="14"/>
      <c r="ID175" s="14"/>
      <c r="IE175" s="14"/>
      <c r="IF175" s="14"/>
      <c r="IG175" s="14"/>
      <c r="IH175" s="14"/>
      <c r="II175" s="14"/>
      <c r="IJ175" s="14"/>
      <c r="IK175" s="14"/>
      <c r="IL175" s="14"/>
      <c r="IM175" s="14"/>
      <c r="IN175" s="14"/>
      <c r="IO175" s="14"/>
      <c r="IP175" s="14"/>
      <c r="IQ175" s="14"/>
      <c r="IR175" s="14"/>
      <c r="IS175" s="14"/>
      <c r="IT175" s="14"/>
      <c r="IU175" s="14"/>
      <c r="IV175" s="14"/>
      <c r="IW175" s="14"/>
      <c r="IX175" s="14"/>
      <c r="IY175" s="14"/>
      <c r="IZ175" s="14"/>
      <c r="JA175" s="14"/>
      <c r="JB175" s="14"/>
      <c r="JC175" s="14"/>
      <c r="JD175" s="14"/>
      <c r="JE175" s="14"/>
      <c r="JF175" s="14"/>
      <c r="JG175" s="14"/>
      <c r="JH175" s="14"/>
      <c r="JI175" s="14"/>
      <c r="JJ175" s="14"/>
      <c r="JK175" s="14"/>
      <c r="JL175" s="14"/>
      <c r="JM175" s="14"/>
      <c r="JN175" s="14"/>
      <c r="JO175" s="14"/>
      <c r="JP175" s="14"/>
      <c r="JQ175" s="14"/>
      <c r="JR175" s="14"/>
      <c r="JS175" s="14"/>
      <c r="JT175" s="14"/>
      <c r="JU175" s="14"/>
      <c r="JV175" s="14"/>
      <c r="JW175" s="14"/>
      <c r="JX175" s="14"/>
      <c r="JY175" s="14"/>
      <c r="JZ175" s="14"/>
      <c r="KA175" s="14"/>
      <c r="KB175" s="14"/>
      <c r="KC175" s="14"/>
      <c r="KD175" s="14"/>
      <c r="KE175" s="14"/>
      <c r="KF175" s="14"/>
      <c r="KG175" s="14"/>
      <c r="KH175" s="14"/>
      <c r="KI175" s="14"/>
      <c r="KJ175" s="14"/>
      <c r="KK175" s="14"/>
      <c r="KL175" s="14"/>
      <c r="KM175" s="14"/>
      <c r="KN175" s="14"/>
      <c r="KO175" s="14"/>
      <c r="KP175" s="14"/>
      <c r="KQ175" s="14"/>
      <c r="KR175" s="14"/>
      <c r="KS175" s="14"/>
      <c r="KT175" s="14"/>
      <c r="KU175" s="14"/>
      <c r="KV175" s="14"/>
      <c r="KW175" s="14"/>
      <c r="KX175" s="14"/>
      <c r="KY175" s="14"/>
      <c r="KZ175" s="14"/>
      <c r="LA175" s="14"/>
      <c r="LB175" s="14"/>
      <c r="LC175" s="14"/>
      <c r="LD175" s="14"/>
      <c r="LE175" s="14"/>
      <c r="LF175" s="14"/>
      <c r="LG175" s="14"/>
      <c r="LH175" s="14"/>
      <c r="LI175" s="14"/>
      <c r="LJ175" s="14"/>
      <c r="LK175" s="14"/>
      <c r="LL175" s="14"/>
      <c r="LM175" s="14"/>
      <c r="LN175" s="14"/>
      <c r="LO175" s="14"/>
      <c r="LP175" s="14"/>
      <c r="LQ175" s="14"/>
      <c r="LR175" s="14"/>
      <c r="LS175" s="14"/>
      <c r="LT175" s="14"/>
      <c r="LU175" s="14"/>
      <c r="LV175" s="14"/>
      <c r="LW175" s="14"/>
      <c r="LX175" s="14"/>
      <c r="LY175" s="14"/>
      <c r="LZ175" s="14"/>
      <c r="MA175" s="14"/>
      <c r="MB175" s="14"/>
      <c r="MC175" s="14"/>
      <c r="MD175" s="14"/>
      <c r="ME175" s="14"/>
      <c r="MF175" s="14"/>
      <c r="MG175" s="14"/>
      <c r="MH175" s="14"/>
      <c r="MI175" s="14"/>
      <c r="MJ175" s="14"/>
      <c r="MK175" s="14"/>
      <c r="ML175" s="14"/>
      <c r="MM175" s="14"/>
      <c r="MN175" s="14"/>
      <c r="MO175" s="14"/>
      <c r="MP175" s="14"/>
      <c r="MQ175" s="14"/>
      <c r="MR175" s="14"/>
      <c r="MS175" s="14"/>
      <c r="MT175" s="14"/>
      <c r="MU175" s="14"/>
      <c r="MV175" s="14"/>
      <c r="MW175" s="14"/>
      <c r="MX175" s="14"/>
      <c r="MY175" s="14"/>
      <c r="MZ175" s="14"/>
      <c r="NA175" s="14"/>
      <c r="NB175" s="14"/>
      <c r="NC175" s="14"/>
      <c r="ND175" s="14"/>
      <c r="NE175" s="14"/>
      <c r="NF175" s="14"/>
      <c r="NG175" s="14"/>
      <c r="NH175" s="14"/>
      <c r="NI175" s="14"/>
      <c r="NJ175" s="14"/>
      <c r="NK175" s="14"/>
      <c r="NL175" s="14"/>
      <c r="NM175" s="14"/>
      <c r="NN175" s="14"/>
      <c r="NO175" s="14"/>
      <c r="NP175" s="14"/>
      <c r="NQ175" s="14"/>
      <c r="NR175" s="14"/>
      <c r="NS175" s="14"/>
      <c r="NT175" s="14"/>
      <c r="NU175" s="14"/>
      <c r="NV175" s="14"/>
      <c r="NW175" s="14"/>
      <c r="NX175" s="14"/>
      <c r="NY175" s="14"/>
      <c r="NZ175" s="14"/>
      <c r="OA175" s="14"/>
      <c r="OB175" s="14"/>
      <c r="OC175" s="14"/>
      <c r="OD175" s="14"/>
      <c r="OE175" s="14"/>
      <c r="OF175" s="14"/>
      <c r="OG175" s="14"/>
      <c r="OH175" s="14"/>
      <c r="OI175" s="14"/>
      <c r="OJ175" s="14"/>
      <c r="OK175" s="14"/>
      <c r="OL175" s="14"/>
      <c r="OM175" s="14"/>
      <c r="ON175" s="14"/>
      <c r="OO175" s="14"/>
      <c r="OP175" s="14"/>
      <c r="OQ175" s="14"/>
      <c r="OR175" s="14"/>
      <c r="OS175" s="14"/>
      <c r="OT175" s="14"/>
      <c r="OU175" s="14"/>
      <c r="OV175" s="14"/>
      <c r="OW175" s="14"/>
      <c r="OX175" s="14"/>
      <c r="OY175" s="14"/>
      <c r="OZ175" s="14"/>
      <c r="PA175" s="14"/>
      <c r="PB175" s="14"/>
      <c r="PC175" s="14"/>
      <c r="PD175" s="14"/>
      <c r="PE175" s="14"/>
      <c r="PF175" s="14"/>
      <c r="PG175" s="14"/>
      <c r="PH175" s="14"/>
      <c r="PI175" s="14"/>
      <c r="PJ175" s="14"/>
      <c r="PK175" s="14"/>
      <c r="PL175" s="14"/>
      <c r="PM175" s="14"/>
      <c r="PN175" s="14"/>
      <c r="PO175" s="14"/>
      <c r="PP175" s="14"/>
      <c r="PQ175" s="14"/>
      <c r="PR175" s="14"/>
      <c r="PS175" s="14"/>
      <c r="PT175" s="14"/>
      <c r="PU175" s="14"/>
      <c r="PV175" s="14"/>
      <c r="PW175" s="14"/>
      <c r="PX175" s="14"/>
      <c r="PY175" s="14"/>
      <c r="PZ175" s="14"/>
      <c r="QA175" s="14"/>
      <c r="QB175" s="14"/>
      <c r="QC175" s="14"/>
      <c r="QD175" s="14"/>
      <c r="QE175" s="14"/>
      <c r="QF175" s="14"/>
      <c r="QG175" s="14"/>
      <c r="QH175" s="14"/>
      <c r="QI175" s="14"/>
      <c r="QJ175" s="14"/>
      <c r="QK175" s="14"/>
      <c r="QL175" s="14"/>
      <c r="QM175" s="14"/>
      <c r="QN175" s="14"/>
      <c r="QO175" s="14"/>
      <c r="QP175" s="14"/>
      <c r="QQ175" s="14"/>
      <c r="QR175" s="14"/>
      <c r="QS175" s="14"/>
      <c r="QT175" s="14"/>
      <c r="QU175" s="14"/>
      <c r="QV175" s="14"/>
      <c r="QW175" s="14"/>
      <c r="QX175" s="14"/>
      <c r="QY175" s="14"/>
      <c r="QZ175" s="14"/>
      <c r="RA175" s="14"/>
      <c r="RB175" s="5"/>
      <c r="RC175" s="5"/>
      <c r="RD175" s="6"/>
      <c r="RE175" s="6"/>
      <c r="RF175" s="6"/>
    </row>
    <row r="176" spans="1:474" ht="18" customHeight="1">
      <c r="A176" s="34" t="s">
        <v>334</v>
      </c>
      <c r="B176" s="35" t="s">
        <v>203</v>
      </c>
      <c r="C176" s="35" t="s">
        <v>512</v>
      </c>
      <c r="D176" s="35"/>
      <c r="E176" s="35"/>
      <c r="F176" s="35"/>
      <c r="G176" s="35"/>
      <c r="H176" s="35" t="s">
        <v>175</v>
      </c>
      <c r="I176" s="35" t="s">
        <v>396</v>
      </c>
      <c r="J176" s="35"/>
      <c r="K176" s="10" t="e">
        <f>#REF!</f>
        <v>#REF!</v>
      </c>
      <c r="L176" s="17">
        <v>-1309245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  <c r="Z176" s="17">
        <v>0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  <c r="AG176" s="17">
        <v>0</v>
      </c>
      <c r="AH176" s="17">
        <v>0</v>
      </c>
      <c r="AI176" s="17">
        <v>0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23">
        <v>296137756.257083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0</v>
      </c>
      <c r="CR176" s="17">
        <v>0</v>
      </c>
      <c r="CS176" s="17">
        <v>0</v>
      </c>
      <c r="CT176" s="17">
        <v>0</v>
      </c>
      <c r="CU176" s="17">
        <v>0</v>
      </c>
      <c r="CV176" s="17">
        <v>0</v>
      </c>
      <c r="CW176" s="17">
        <v>0</v>
      </c>
      <c r="CX176" s="17">
        <v>0</v>
      </c>
      <c r="CY176" s="17">
        <v>0</v>
      </c>
      <c r="CZ176" s="17">
        <v>0</v>
      </c>
      <c r="DA176" s="17">
        <v>0</v>
      </c>
      <c r="DB176" s="17">
        <v>0</v>
      </c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23">
        <v>-2668364.8397934102</v>
      </c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/>
      <c r="FL176" s="17"/>
      <c r="FM176" s="17"/>
      <c r="FN176" s="17"/>
      <c r="FO176" s="17"/>
      <c r="FP176" s="17"/>
      <c r="FQ176" s="17"/>
      <c r="FR176" s="17"/>
      <c r="FS176" s="17"/>
      <c r="FT176" s="17"/>
      <c r="FU176" s="17"/>
      <c r="FV176" s="17"/>
      <c r="FW176" s="17"/>
      <c r="FX176" s="17"/>
      <c r="FY176" s="17"/>
      <c r="FZ176" s="17"/>
      <c r="GA176" s="17"/>
      <c r="GB176" s="17"/>
      <c r="GC176" s="17"/>
      <c r="GD176" s="17"/>
      <c r="GE176" s="17"/>
      <c r="GF176" s="17"/>
      <c r="GG176" s="17"/>
      <c r="GH176" s="17"/>
      <c r="GI176" s="17"/>
      <c r="GJ176" s="17"/>
      <c r="GK176" s="17"/>
      <c r="GL176" s="17"/>
      <c r="GM176" s="17"/>
      <c r="GN176" s="17"/>
      <c r="GO176" s="17"/>
      <c r="GP176" s="17"/>
      <c r="GQ176" s="17"/>
      <c r="GR176" s="17"/>
      <c r="GS176" s="17"/>
      <c r="GT176" s="17"/>
      <c r="GU176" s="17"/>
      <c r="GV176" s="17"/>
      <c r="GW176" s="17"/>
      <c r="GX176" s="17"/>
      <c r="GY176" s="17"/>
      <c r="GZ176" s="17"/>
      <c r="HA176" s="17"/>
      <c r="HB176" s="17"/>
      <c r="HC176" s="17"/>
      <c r="HD176" s="17"/>
      <c r="HE176" s="17"/>
      <c r="HF176" s="17"/>
      <c r="HG176" s="17"/>
      <c r="HH176" s="17"/>
      <c r="HI176" s="17"/>
      <c r="HJ176" s="17"/>
      <c r="HK176" s="17"/>
      <c r="HL176" s="17"/>
      <c r="HM176" s="17"/>
      <c r="HN176" s="17"/>
      <c r="HO176" s="17"/>
      <c r="HP176" s="17"/>
      <c r="HQ176" s="17"/>
      <c r="HR176" s="17"/>
      <c r="HS176" s="17"/>
      <c r="HT176" s="17"/>
      <c r="HU176" s="17"/>
      <c r="HV176" s="17"/>
      <c r="HW176" s="17"/>
      <c r="HX176" s="17"/>
      <c r="HY176" s="17"/>
      <c r="HZ176" s="17"/>
      <c r="IA176" s="17"/>
      <c r="IB176" s="17"/>
      <c r="IC176" s="17"/>
      <c r="ID176" s="17"/>
      <c r="IE176" s="17"/>
      <c r="IF176" s="17"/>
      <c r="IG176" s="17"/>
      <c r="IH176" s="17"/>
      <c r="II176" s="17"/>
      <c r="IJ176" s="17"/>
      <c r="IK176" s="17"/>
      <c r="IL176" s="17"/>
      <c r="IM176" s="17"/>
      <c r="IN176" s="17"/>
      <c r="IO176" s="17"/>
      <c r="IP176" s="17"/>
      <c r="IQ176" s="17"/>
      <c r="IR176" s="17"/>
      <c r="IS176" s="17"/>
      <c r="IT176" s="17"/>
      <c r="IU176" s="17"/>
      <c r="IV176" s="17"/>
      <c r="IW176" s="17"/>
      <c r="IX176" s="17"/>
      <c r="IY176" s="17"/>
      <c r="IZ176" s="17"/>
      <c r="JA176" s="17"/>
      <c r="JB176" s="17"/>
      <c r="JC176" s="17"/>
      <c r="JD176" s="17"/>
      <c r="JE176" s="17"/>
      <c r="JF176" s="17"/>
      <c r="JG176" s="17"/>
      <c r="JH176" s="17"/>
      <c r="JI176" s="17"/>
      <c r="JJ176" s="17"/>
      <c r="JK176" s="17"/>
      <c r="JL176" s="17"/>
      <c r="JM176" s="17"/>
      <c r="JN176" s="17"/>
      <c r="JO176" s="17"/>
      <c r="JP176" s="17"/>
      <c r="JQ176" s="17"/>
      <c r="JR176" s="17"/>
      <c r="JS176" s="17"/>
      <c r="JT176" s="17"/>
      <c r="JU176" s="17"/>
      <c r="JV176" s="17"/>
      <c r="JW176" s="17"/>
      <c r="JX176" s="17"/>
      <c r="JY176" s="17"/>
      <c r="JZ176" s="17">
        <v>0</v>
      </c>
      <c r="KA176" s="17">
        <v>0</v>
      </c>
      <c r="KB176" s="17">
        <v>0</v>
      </c>
      <c r="KC176" s="17">
        <v>0</v>
      </c>
      <c r="KD176" s="17">
        <v>0</v>
      </c>
      <c r="KE176" s="17">
        <v>0</v>
      </c>
      <c r="KF176" s="17">
        <v>0</v>
      </c>
      <c r="KG176" s="17">
        <v>0</v>
      </c>
      <c r="KH176" s="17">
        <v>0</v>
      </c>
      <c r="KI176" s="17">
        <v>0</v>
      </c>
      <c r="KJ176" s="17"/>
      <c r="KK176" s="17"/>
      <c r="KL176" s="17"/>
      <c r="KM176" s="17"/>
      <c r="KN176" s="17"/>
      <c r="KO176" s="17"/>
      <c r="KP176" s="17"/>
      <c r="KQ176" s="17"/>
      <c r="KR176" s="17"/>
      <c r="KS176" s="17"/>
      <c r="KT176" s="17"/>
      <c r="KU176" s="17"/>
      <c r="KV176" s="17"/>
      <c r="KW176" s="17"/>
      <c r="KX176" s="17"/>
      <c r="KY176" s="17"/>
      <c r="KZ176" s="17"/>
      <c r="LA176" s="17"/>
      <c r="LB176" s="17"/>
      <c r="LC176" s="17"/>
      <c r="LD176" s="17"/>
      <c r="LE176" s="17"/>
      <c r="LF176" s="17"/>
      <c r="LG176" s="17"/>
      <c r="LH176" s="17"/>
      <c r="LI176" s="17"/>
      <c r="LJ176" s="17"/>
      <c r="LK176" s="17"/>
      <c r="LL176" s="17"/>
      <c r="LM176" s="17"/>
      <c r="LN176" s="17"/>
      <c r="LO176" s="17"/>
      <c r="LP176" s="17"/>
      <c r="LQ176" s="17"/>
      <c r="LR176" s="17"/>
      <c r="LS176" s="17"/>
      <c r="LT176" s="17"/>
      <c r="LU176" s="17"/>
      <c r="LV176" s="17"/>
      <c r="LW176" s="17"/>
      <c r="LX176" s="17"/>
      <c r="LY176" s="17"/>
      <c r="LZ176" s="17"/>
      <c r="MA176" s="17"/>
      <c r="MB176" s="17"/>
      <c r="MC176" s="17"/>
      <c r="MD176" s="17"/>
      <c r="ME176" s="17"/>
      <c r="MF176" s="17"/>
      <c r="MG176" s="17"/>
      <c r="MH176" s="17"/>
      <c r="MI176" s="17"/>
      <c r="MJ176" s="17"/>
      <c r="MK176" s="17"/>
      <c r="ML176" s="17"/>
      <c r="MM176" s="17"/>
      <c r="MN176" s="17"/>
      <c r="MO176" s="17"/>
      <c r="MP176" s="17"/>
      <c r="MQ176" s="17"/>
      <c r="MR176" s="17"/>
      <c r="MS176" s="17"/>
      <c r="MT176" s="17"/>
      <c r="MU176" s="17"/>
      <c r="MV176" s="17"/>
      <c r="MW176" s="17"/>
      <c r="MX176" s="17"/>
      <c r="MY176" s="17"/>
      <c r="MZ176" s="17"/>
      <c r="NA176" s="17"/>
      <c r="NB176" s="17"/>
      <c r="NC176" s="17"/>
      <c r="ND176" s="17"/>
      <c r="NE176" s="17"/>
      <c r="NF176" s="17"/>
      <c r="NG176" s="17"/>
      <c r="NH176" s="17"/>
      <c r="NI176" s="17"/>
      <c r="NJ176" s="17"/>
      <c r="NK176" s="17"/>
      <c r="NL176" s="17"/>
      <c r="NM176" s="17"/>
      <c r="NN176" s="17"/>
      <c r="NO176" s="17"/>
      <c r="NP176" s="17"/>
      <c r="NQ176" s="17"/>
      <c r="NR176" s="17"/>
      <c r="NS176" s="17"/>
      <c r="NT176" s="17"/>
      <c r="NU176" s="17"/>
      <c r="NV176" s="17"/>
      <c r="NW176" s="17"/>
      <c r="NX176" s="17"/>
      <c r="NY176" s="17"/>
      <c r="NZ176" s="17"/>
      <c r="OA176" s="17"/>
      <c r="OB176" s="17"/>
      <c r="OC176" s="17"/>
      <c r="OD176" s="17"/>
      <c r="OE176" s="17"/>
      <c r="OF176" s="17"/>
      <c r="OG176" s="17"/>
      <c r="OH176" s="17"/>
      <c r="OI176" s="17"/>
      <c r="OJ176" s="17"/>
      <c r="OK176" s="17"/>
      <c r="OL176" s="17"/>
      <c r="OM176" s="17"/>
      <c r="ON176" s="17"/>
      <c r="OO176" s="17"/>
      <c r="OP176" s="17"/>
      <c r="OQ176" s="17"/>
      <c r="OR176" s="17"/>
      <c r="OS176" s="17"/>
      <c r="OT176" s="17"/>
      <c r="OU176" s="17"/>
      <c r="OV176" s="17"/>
      <c r="OW176" s="17"/>
      <c r="OX176" s="17"/>
      <c r="OY176" s="17"/>
      <c r="OZ176" s="17"/>
      <c r="PA176" s="17"/>
      <c r="PB176" s="17"/>
      <c r="PC176" s="17"/>
      <c r="PD176" s="17"/>
      <c r="PE176" s="17"/>
      <c r="PF176" s="17"/>
      <c r="PG176" s="17"/>
      <c r="PH176" s="17"/>
      <c r="PI176" s="17"/>
      <c r="PJ176" s="17"/>
      <c r="PK176" s="17"/>
      <c r="PL176" s="17"/>
      <c r="PM176" s="17"/>
      <c r="PN176" s="17"/>
      <c r="PO176" s="17"/>
      <c r="PP176" s="17"/>
      <c r="PQ176" s="17"/>
      <c r="PR176" s="17"/>
      <c r="PS176" s="17"/>
      <c r="PT176" s="17"/>
      <c r="PU176" s="17"/>
      <c r="PV176" s="17"/>
      <c r="PW176" s="17"/>
      <c r="PX176" s="17"/>
      <c r="PY176" s="17"/>
      <c r="PZ176" s="17"/>
      <c r="QA176" s="17"/>
      <c r="QB176" s="17"/>
      <c r="QC176" s="17"/>
      <c r="QD176" s="17"/>
      <c r="QE176" s="17"/>
      <c r="QF176" s="17"/>
      <c r="QG176" s="17"/>
      <c r="QH176" s="17"/>
      <c r="QI176" s="17"/>
      <c r="QJ176" s="17"/>
      <c r="QK176" s="17"/>
      <c r="QL176" s="17"/>
      <c r="QM176" s="17"/>
      <c r="QN176" s="17"/>
      <c r="QO176" s="17"/>
      <c r="QP176" s="17"/>
      <c r="QQ176" s="17"/>
      <c r="QR176" s="17"/>
      <c r="QS176" s="17"/>
      <c r="QT176" s="17"/>
      <c r="QU176" s="17"/>
      <c r="QV176" s="17"/>
      <c r="QW176" s="17"/>
      <c r="QX176" s="17"/>
      <c r="QY176" s="17"/>
      <c r="QZ176" s="17"/>
      <c r="RA176" s="17"/>
      <c r="RB176" s="5">
        <f>SUM(L176:QY176)</f>
        <v>292160146.41728961</v>
      </c>
      <c r="RC176" s="5">
        <f t="shared" ref="RC176:RC177" si="236">RA176-RB176</f>
        <v>-292160146.41728961</v>
      </c>
      <c r="RD176" s="6" t="e">
        <f>#REF!</f>
        <v>#REF!</v>
      </c>
      <c r="RE176" s="6" t="e">
        <f>RD176-RB176</f>
        <v>#REF!</v>
      </c>
      <c r="RF176" s="6"/>
    </row>
    <row r="177" spans="1:474" ht="18" customHeight="1">
      <c r="A177" s="34" t="s">
        <v>334</v>
      </c>
      <c r="B177" s="35" t="s">
        <v>203</v>
      </c>
      <c r="C177" s="35" t="s">
        <v>336</v>
      </c>
      <c r="D177" s="35" t="s">
        <v>513</v>
      </c>
      <c r="E177" s="35"/>
      <c r="F177" s="35"/>
      <c r="G177" s="35"/>
      <c r="H177" s="35" t="s">
        <v>175</v>
      </c>
      <c r="I177" s="35" t="s">
        <v>396</v>
      </c>
      <c r="J177" s="35"/>
      <c r="K177" s="38" t="e">
        <f>#REF!</f>
        <v>#REF!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23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0</v>
      </c>
      <c r="CQ177" s="17">
        <v>0</v>
      </c>
      <c r="CR177" s="17">
        <v>0</v>
      </c>
      <c r="CS177" s="17">
        <v>0</v>
      </c>
      <c r="CT177" s="17">
        <v>0</v>
      </c>
      <c r="CU177" s="17">
        <v>0</v>
      </c>
      <c r="CV177" s="17">
        <v>0</v>
      </c>
      <c r="CW177" s="17">
        <v>0</v>
      </c>
      <c r="CX177" s="17">
        <v>0</v>
      </c>
      <c r="CY177" s="17">
        <v>0</v>
      </c>
      <c r="CZ177" s="17">
        <v>0</v>
      </c>
      <c r="DA177" s="17">
        <v>0</v>
      </c>
      <c r="DB177" s="17">
        <v>0</v>
      </c>
      <c r="DC177" s="17">
        <v>0</v>
      </c>
      <c r="DD177" s="17">
        <v>0</v>
      </c>
      <c r="DE177" s="17">
        <v>0</v>
      </c>
      <c r="DF177" s="17">
        <v>0</v>
      </c>
      <c r="DG177" s="17">
        <v>0</v>
      </c>
      <c r="DH177" s="17">
        <v>0</v>
      </c>
      <c r="DI177" s="17">
        <v>0</v>
      </c>
      <c r="DJ177" s="17">
        <v>0</v>
      </c>
      <c r="DK177" s="17">
        <v>0</v>
      </c>
      <c r="DL177" s="17">
        <v>0</v>
      </c>
      <c r="DM177" s="17">
        <v>0</v>
      </c>
      <c r="DN177" s="17">
        <v>0</v>
      </c>
      <c r="DO177" s="17">
        <v>0</v>
      </c>
      <c r="DP177" s="17">
        <v>0</v>
      </c>
      <c r="DQ177" s="17">
        <v>0</v>
      </c>
      <c r="DR177" s="17">
        <v>0</v>
      </c>
      <c r="DS177" s="17">
        <v>0</v>
      </c>
      <c r="DT177" s="17">
        <v>0</v>
      </c>
      <c r="DU177" s="23">
        <v>0</v>
      </c>
      <c r="DV177" s="17">
        <v>0</v>
      </c>
      <c r="DW177" s="17">
        <v>0</v>
      </c>
      <c r="DX177" s="17">
        <v>0</v>
      </c>
      <c r="DY177" s="17">
        <v>0</v>
      </c>
      <c r="DZ177" s="17">
        <v>0</v>
      </c>
      <c r="EA177" s="17">
        <v>0</v>
      </c>
      <c r="EB177" s="17">
        <v>0</v>
      </c>
      <c r="EC177" s="17">
        <v>0</v>
      </c>
      <c r="ED177" s="17">
        <v>0</v>
      </c>
      <c r="EE177" s="17">
        <v>0</v>
      </c>
      <c r="EF177" s="17">
        <v>0</v>
      </c>
      <c r="EG177" s="17">
        <v>0</v>
      </c>
      <c r="EH177" s="17">
        <v>0</v>
      </c>
      <c r="EI177" s="17">
        <v>0</v>
      </c>
      <c r="EJ177" s="17">
        <v>0</v>
      </c>
      <c r="EK177" s="17">
        <v>0</v>
      </c>
      <c r="EL177" s="17">
        <v>0</v>
      </c>
      <c r="EM177" s="17">
        <v>0</v>
      </c>
      <c r="EN177" s="17">
        <v>0</v>
      </c>
      <c r="EO177" s="17">
        <v>0</v>
      </c>
      <c r="EP177" s="17">
        <v>0</v>
      </c>
      <c r="EQ177" s="17">
        <v>0</v>
      </c>
      <c r="ER177" s="17">
        <v>0</v>
      </c>
      <c r="ES177" s="17">
        <v>0</v>
      </c>
      <c r="ET177" s="17">
        <v>0</v>
      </c>
      <c r="EU177" s="17">
        <v>0</v>
      </c>
      <c r="EV177" s="17">
        <v>0</v>
      </c>
      <c r="EW177" s="17">
        <v>0</v>
      </c>
      <c r="EX177" s="17">
        <v>0</v>
      </c>
      <c r="EY177" s="17">
        <v>0</v>
      </c>
      <c r="EZ177" s="17">
        <v>0</v>
      </c>
      <c r="FA177" s="17">
        <v>0</v>
      </c>
      <c r="FB177" s="17">
        <v>0</v>
      </c>
      <c r="FC177" s="17">
        <v>0</v>
      </c>
      <c r="FD177" s="17">
        <v>0</v>
      </c>
      <c r="FE177" s="17">
        <v>0</v>
      </c>
      <c r="FF177" s="17">
        <v>0</v>
      </c>
      <c r="FG177" s="17">
        <v>0</v>
      </c>
      <c r="FH177" s="17">
        <v>0</v>
      </c>
      <c r="FI177" s="17">
        <v>0</v>
      </c>
      <c r="FJ177" s="17">
        <v>0</v>
      </c>
      <c r="FK177" s="17">
        <v>0</v>
      </c>
      <c r="FL177" s="17">
        <v>0</v>
      </c>
      <c r="FM177" s="17">
        <v>0</v>
      </c>
      <c r="FN177" s="17">
        <v>0</v>
      </c>
      <c r="FO177" s="17">
        <v>0</v>
      </c>
      <c r="FP177" s="17">
        <v>0</v>
      </c>
      <c r="FQ177" s="17">
        <v>0</v>
      </c>
      <c r="FR177" s="17">
        <v>0</v>
      </c>
      <c r="FS177" s="17">
        <v>0</v>
      </c>
      <c r="FT177" s="17">
        <v>0</v>
      </c>
      <c r="FU177" s="17">
        <v>0</v>
      </c>
      <c r="FV177" s="17">
        <v>0</v>
      </c>
      <c r="FW177" s="17">
        <v>0</v>
      </c>
      <c r="FX177" s="17">
        <v>0</v>
      </c>
      <c r="FY177" s="17">
        <v>0</v>
      </c>
      <c r="FZ177" s="17">
        <v>0</v>
      </c>
      <c r="GA177" s="17">
        <v>0</v>
      </c>
      <c r="GB177" s="17">
        <v>0</v>
      </c>
      <c r="GC177" s="17">
        <v>0</v>
      </c>
      <c r="GD177" s="17">
        <v>0</v>
      </c>
      <c r="GE177" s="17">
        <v>0</v>
      </c>
      <c r="GF177" s="17">
        <v>0</v>
      </c>
      <c r="GG177" s="17">
        <v>0</v>
      </c>
      <c r="GH177" s="17">
        <v>0</v>
      </c>
      <c r="GI177" s="17">
        <v>0</v>
      </c>
      <c r="GJ177" s="17">
        <v>0</v>
      </c>
      <c r="GK177" s="17">
        <v>0</v>
      </c>
      <c r="GL177" s="17">
        <v>0</v>
      </c>
      <c r="GM177" s="17">
        <v>0</v>
      </c>
      <c r="GN177" s="17">
        <v>0</v>
      </c>
      <c r="GO177" s="17">
        <v>0</v>
      </c>
      <c r="GP177" s="17">
        <v>0</v>
      </c>
      <c r="GQ177" s="17">
        <v>0</v>
      </c>
      <c r="GR177" s="17">
        <v>0</v>
      </c>
      <c r="GS177" s="17">
        <v>0</v>
      </c>
      <c r="GT177" s="17">
        <v>0</v>
      </c>
      <c r="GU177" s="17">
        <v>0</v>
      </c>
      <c r="GV177" s="17">
        <v>0</v>
      </c>
      <c r="GW177" s="17">
        <v>0</v>
      </c>
      <c r="GX177" s="17">
        <v>0</v>
      </c>
      <c r="GY177" s="17">
        <v>0</v>
      </c>
      <c r="GZ177" s="17">
        <v>0</v>
      </c>
      <c r="HA177" s="17">
        <v>0</v>
      </c>
      <c r="HB177" s="17">
        <v>0</v>
      </c>
      <c r="HC177" s="17">
        <v>0</v>
      </c>
      <c r="HD177" s="17">
        <v>0</v>
      </c>
      <c r="HE177" s="17">
        <v>0</v>
      </c>
      <c r="HF177" s="17">
        <v>0</v>
      </c>
      <c r="HG177" s="17">
        <v>0</v>
      </c>
      <c r="HH177" s="17">
        <v>0</v>
      </c>
      <c r="HI177" s="17">
        <v>0</v>
      </c>
      <c r="HJ177" s="17">
        <v>0</v>
      </c>
      <c r="HK177" s="17">
        <v>0</v>
      </c>
      <c r="HL177" s="17">
        <v>0</v>
      </c>
      <c r="HM177" s="17">
        <v>0</v>
      </c>
      <c r="HN177" s="17">
        <v>0</v>
      </c>
      <c r="HO177" s="17">
        <v>0</v>
      </c>
      <c r="HP177" s="17">
        <v>0</v>
      </c>
      <c r="HQ177" s="17">
        <v>0</v>
      </c>
      <c r="HR177" s="17">
        <v>0</v>
      </c>
      <c r="HS177" s="17">
        <v>0</v>
      </c>
      <c r="HT177" s="17">
        <v>0</v>
      </c>
      <c r="HU177" s="17">
        <v>0</v>
      </c>
      <c r="HV177" s="17">
        <v>0</v>
      </c>
      <c r="HW177" s="17">
        <v>0</v>
      </c>
      <c r="HX177" s="17">
        <v>0</v>
      </c>
      <c r="HY177" s="17">
        <v>0</v>
      </c>
      <c r="HZ177" s="17">
        <v>0</v>
      </c>
      <c r="IA177" s="17">
        <v>0</v>
      </c>
      <c r="IB177" s="17">
        <v>0</v>
      </c>
      <c r="IC177" s="17">
        <v>0</v>
      </c>
      <c r="ID177" s="17">
        <v>0</v>
      </c>
      <c r="IE177" s="17">
        <v>0</v>
      </c>
      <c r="IF177" s="17">
        <v>0</v>
      </c>
      <c r="IG177" s="17">
        <v>0</v>
      </c>
      <c r="IH177" s="17">
        <v>0</v>
      </c>
      <c r="II177" s="17">
        <v>0</v>
      </c>
      <c r="IJ177" s="17">
        <v>0</v>
      </c>
      <c r="IK177" s="17">
        <v>0</v>
      </c>
      <c r="IL177" s="17">
        <v>0</v>
      </c>
      <c r="IM177" s="17">
        <v>0</v>
      </c>
      <c r="IN177" s="17">
        <v>0</v>
      </c>
      <c r="IO177" s="17">
        <v>0</v>
      </c>
      <c r="IP177" s="17">
        <v>0</v>
      </c>
      <c r="IQ177" s="17">
        <v>0</v>
      </c>
      <c r="IR177" s="17">
        <v>0</v>
      </c>
      <c r="IS177" s="17">
        <v>0</v>
      </c>
      <c r="IT177" s="17">
        <v>0</v>
      </c>
      <c r="IU177" s="17">
        <v>0</v>
      </c>
      <c r="IV177" s="17">
        <v>0</v>
      </c>
      <c r="IW177" s="17">
        <v>0</v>
      </c>
      <c r="IX177" s="17">
        <v>0</v>
      </c>
      <c r="IY177" s="17">
        <v>0</v>
      </c>
      <c r="IZ177" s="17">
        <v>0</v>
      </c>
      <c r="JA177" s="17">
        <v>0</v>
      </c>
      <c r="JB177" s="17">
        <v>0</v>
      </c>
      <c r="JC177" s="17">
        <v>0</v>
      </c>
      <c r="JD177" s="17">
        <v>0</v>
      </c>
      <c r="JE177" s="17">
        <v>0</v>
      </c>
      <c r="JF177" s="17">
        <v>0</v>
      </c>
      <c r="JG177" s="17">
        <v>0</v>
      </c>
      <c r="JH177" s="17">
        <v>0</v>
      </c>
      <c r="JI177" s="17">
        <v>0</v>
      </c>
      <c r="JJ177" s="17">
        <v>0</v>
      </c>
      <c r="JK177" s="17">
        <v>0</v>
      </c>
      <c r="JL177" s="17">
        <v>0</v>
      </c>
      <c r="JM177" s="17">
        <v>0</v>
      </c>
      <c r="JN177" s="17">
        <v>0</v>
      </c>
      <c r="JO177" s="17">
        <v>0</v>
      </c>
      <c r="JP177" s="17">
        <v>0</v>
      </c>
      <c r="JQ177" s="17">
        <v>0</v>
      </c>
      <c r="JR177" s="17">
        <v>0</v>
      </c>
      <c r="JS177" s="17">
        <v>0</v>
      </c>
      <c r="JT177" s="17">
        <v>0</v>
      </c>
      <c r="JU177" s="17">
        <v>0</v>
      </c>
      <c r="JV177" s="17">
        <v>0</v>
      </c>
      <c r="JW177" s="17">
        <v>0</v>
      </c>
      <c r="JX177" s="17">
        <v>0</v>
      </c>
      <c r="JY177" s="17">
        <v>0</v>
      </c>
      <c r="JZ177" s="17">
        <v>0</v>
      </c>
      <c r="KA177" s="17">
        <v>0</v>
      </c>
      <c r="KB177" s="17">
        <v>0</v>
      </c>
      <c r="KC177" s="17">
        <v>0</v>
      </c>
      <c r="KD177" s="17">
        <v>0</v>
      </c>
      <c r="KE177" s="17">
        <v>0</v>
      </c>
      <c r="KF177" s="17">
        <v>0</v>
      </c>
      <c r="KG177" s="17">
        <v>0</v>
      </c>
      <c r="KH177" s="17">
        <v>0</v>
      </c>
      <c r="KI177" s="17">
        <v>0</v>
      </c>
      <c r="KJ177" s="17">
        <v>0</v>
      </c>
      <c r="KK177" s="17">
        <v>0</v>
      </c>
      <c r="KL177" s="17">
        <v>0</v>
      </c>
      <c r="KM177" s="17">
        <v>0</v>
      </c>
      <c r="KN177" s="17">
        <v>0</v>
      </c>
      <c r="KO177" s="17">
        <v>0</v>
      </c>
      <c r="KP177" s="17">
        <v>0</v>
      </c>
      <c r="KQ177" s="17">
        <v>0</v>
      </c>
      <c r="KR177" s="17">
        <v>0</v>
      </c>
      <c r="KS177" s="17">
        <v>0</v>
      </c>
      <c r="KT177" s="17">
        <v>0</v>
      </c>
      <c r="KU177" s="17">
        <v>0</v>
      </c>
      <c r="KV177" s="17">
        <v>0</v>
      </c>
      <c r="KW177" s="17">
        <v>0</v>
      </c>
      <c r="KX177" s="17">
        <v>0</v>
      </c>
      <c r="KY177" s="17">
        <v>0</v>
      </c>
      <c r="KZ177" s="17">
        <v>0</v>
      </c>
      <c r="LA177" s="17">
        <v>0</v>
      </c>
      <c r="LB177" s="17">
        <v>0</v>
      </c>
      <c r="LC177" s="17">
        <v>0</v>
      </c>
      <c r="LD177" s="17">
        <v>0</v>
      </c>
      <c r="LE177" s="17">
        <v>0</v>
      </c>
      <c r="LF177" s="17">
        <v>0</v>
      </c>
      <c r="LG177" s="17">
        <v>0</v>
      </c>
      <c r="LH177" s="17">
        <v>0</v>
      </c>
      <c r="LI177" s="17">
        <v>0</v>
      </c>
      <c r="LJ177" s="17">
        <v>0</v>
      </c>
      <c r="LK177" s="17">
        <v>0</v>
      </c>
      <c r="LL177" s="17">
        <v>0</v>
      </c>
      <c r="LM177" s="17">
        <v>0</v>
      </c>
      <c r="LN177" s="17">
        <v>0</v>
      </c>
      <c r="LO177" s="17">
        <v>0</v>
      </c>
      <c r="LP177" s="17">
        <v>0</v>
      </c>
      <c r="LQ177" s="17">
        <v>0</v>
      </c>
      <c r="LR177" s="17">
        <v>0</v>
      </c>
      <c r="LS177" s="17">
        <v>0</v>
      </c>
      <c r="LT177" s="17">
        <v>0</v>
      </c>
      <c r="LU177" s="17">
        <v>0</v>
      </c>
      <c r="LV177" s="17">
        <v>0</v>
      </c>
      <c r="LW177" s="17">
        <v>0</v>
      </c>
      <c r="LX177" s="17">
        <v>0</v>
      </c>
      <c r="LY177" s="17">
        <v>0</v>
      </c>
      <c r="LZ177" s="17">
        <v>0</v>
      </c>
      <c r="MA177" s="17">
        <v>0</v>
      </c>
      <c r="MB177" s="17">
        <v>0</v>
      </c>
      <c r="MC177" s="17">
        <v>0</v>
      </c>
      <c r="MD177" s="17">
        <v>0</v>
      </c>
      <c r="ME177" s="17">
        <v>0</v>
      </c>
      <c r="MF177" s="17">
        <v>0</v>
      </c>
      <c r="MG177" s="17">
        <v>0</v>
      </c>
      <c r="MH177" s="17">
        <v>0</v>
      </c>
      <c r="MI177" s="17">
        <v>0</v>
      </c>
      <c r="MJ177" s="17">
        <v>0</v>
      </c>
      <c r="MK177" s="17">
        <v>0</v>
      </c>
      <c r="ML177" s="17">
        <v>0</v>
      </c>
      <c r="MM177" s="17">
        <v>0</v>
      </c>
      <c r="MN177" s="17">
        <v>0</v>
      </c>
      <c r="MO177" s="17">
        <v>0</v>
      </c>
      <c r="MP177" s="17">
        <v>0</v>
      </c>
      <c r="MQ177" s="17">
        <v>0</v>
      </c>
      <c r="MR177" s="17">
        <v>0</v>
      </c>
      <c r="MS177" s="17">
        <v>0</v>
      </c>
      <c r="MT177" s="17">
        <v>0</v>
      </c>
      <c r="MU177" s="17">
        <v>0</v>
      </c>
      <c r="MV177" s="17">
        <v>0</v>
      </c>
      <c r="MW177" s="17">
        <v>0</v>
      </c>
      <c r="MX177" s="17">
        <v>0</v>
      </c>
      <c r="MY177" s="17">
        <v>0</v>
      </c>
      <c r="MZ177" s="17">
        <v>0</v>
      </c>
      <c r="NA177" s="17">
        <v>0</v>
      </c>
      <c r="NB177" s="17">
        <v>0</v>
      </c>
      <c r="NC177" s="17">
        <v>0</v>
      </c>
      <c r="ND177" s="17">
        <v>0</v>
      </c>
      <c r="NE177" s="17">
        <v>0</v>
      </c>
      <c r="NF177" s="17">
        <v>0</v>
      </c>
      <c r="NG177" s="17">
        <v>0</v>
      </c>
      <c r="NH177" s="17">
        <v>0</v>
      </c>
      <c r="NI177" s="17">
        <v>0</v>
      </c>
      <c r="NJ177" s="17">
        <v>0</v>
      </c>
      <c r="NK177" s="17">
        <v>0</v>
      </c>
      <c r="NL177" s="17">
        <v>0</v>
      </c>
      <c r="NM177" s="17">
        <v>0</v>
      </c>
      <c r="NN177" s="17">
        <v>0</v>
      </c>
      <c r="NO177" s="17">
        <v>0</v>
      </c>
      <c r="NP177" s="17">
        <v>0</v>
      </c>
      <c r="NQ177" s="17">
        <v>0</v>
      </c>
      <c r="NR177" s="17">
        <v>0</v>
      </c>
      <c r="NS177" s="17">
        <v>0</v>
      </c>
      <c r="NT177" s="17">
        <v>0</v>
      </c>
      <c r="NU177" s="17">
        <v>0</v>
      </c>
      <c r="NV177" s="17">
        <v>0</v>
      </c>
      <c r="NW177" s="17">
        <v>0</v>
      </c>
      <c r="NX177" s="17">
        <v>0</v>
      </c>
      <c r="NY177" s="17">
        <v>0</v>
      </c>
      <c r="NZ177" s="17">
        <v>0</v>
      </c>
      <c r="OA177" s="17">
        <v>0</v>
      </c>
      <c r="OB177" s="17">
        <v>0</v>
      </c>
      <c r="OC177" s="17">
        <v>0</v>
      </c>
      <c r="OD177" s="17">
        <v>0</v>
      </c>
      <c r="OE177" s="17">
        <v>0</v>
      </c>
      <c r="OF177" s="17">
        <v>0</v>
      </c>
      <c r="OG177" s="17">
        <v>0</v>
      </c>
      <c r="OH177" s="17">
        <v>0</v>
      </c>
      <c r="OI177" s="17">
        <v>0</v>
      </c>
      <c r="OJ177" s="17">
        <v>0</v>
      </c>
      <c r="OK177" s="17">
        <v>0</v>
      </c>
      <c r="OL177" s="17">
        <v>0</v>
      </c>
      <c r="OM177" s="17">
        <v>0</v>
      </c>
      <c r="ON177" s="17">
        <v>0</v>
      </c>
      <c r="OO177" s="17">
        <v>0</v>
      </c>
      <c r="OP177" s="17">
        <v>0</v>
      </c>
      <c r="OQ177" s="17">
        <v>0</v>
      </c>
      <c r="OR177" s="17">
        <v>0</v>
      </c>
      <c r="OS177" s="17">
        <v>0</v>
      </c>
      <c r="OT177" s="17">
        <v>0</v>
      </c>
      <c r="OU177" s="17">
        <v>0</v>
      </c>
      <c r="OV177" s="17">
        <v>0</v>
      </c>
      <c r="OW177" s="17">
        <v>0</v>
      </c>
      <c r="OX177" s="17">
        <v>0</v>
      </c>
      <c r="OY177" s="17">
        <v>0</v>
      </c>
      <c r="OZ177" s="17">
        <v>0</v>
      </c>
      <c r="PA177" s="17">
        <v>0</v>
      </c>
      <c r="PB177" s="17">
        <v>0</v>
      </c>
      <c r="PC177" s="17">
        <v>0</v>
      </c>
      <c r="PD177" s="17">
        <v>0</v>
      </c>
      <c r="PE177" s="17">
        <v>0</v>
      </c>
      <c r="PF177" s="17">
        <v>0</v>
      </c>
      <c r="PG177" s="17">
        <v>0</v>
      </c>
      <c r="PH177" s="17">
        <v>0</v>
      </c>
      <c r="PI177" s="17">
        <v>0</v>
      </c>
      <c r="PJ177" s="17">
        <v>0</v>
      </c>
      <c r="PK177" s="17">
        <v>0</v>
      </c>
      <c r="PL177" s="17">
        <v>0</v>
      </c>
      <c r="PM177" s="17">
        <v>0</v>
      </c>
      <c r="PN177" s="17">
        <v>0</v>
      </c>
      <c r="PO177" s="17">
        <v>0</v>
      </c>
      <c r="PP177" s="17">
        <v>0</v>
      </c>
      <c r="PQ177" s="17">
        <v>0</v>
      </c>
      <c r="PR177" s="17">
        <v>0</v>
      </c>
      <c r="PS177" s="17">
        <v>0</v>
      </c>
      <c r="PT177" s="17">
        <v>0</v>
      </c>
      <c r="PU177" s="17">
        <v>0</v>
      </c>
      <c r="PV177" s="17">
        <v>0</v>
      </c>
      <c r="PW177" s="17">
        <v>0</v>
      </c>
      <c r="PX177" s="17">
        <v>0</v>
      </c>
      <c r="PY177" s="17">
        <v>0</v>
      </c>
      <c r="PZ177" s="17">
        <v>0</v>
      </c>
      <c r="QA177" s="17">
        <v>0</v>
      </c>
      <c r="QB177" s="17">
        <v>0</v>
      </c>
      <c r="QC177" s="17">
        <v>0</v>
      </c>
      <c r="QD177" s="17">
        <v>0</v>
      </c>
      <c r="QE177" s="17">
        <v>0</v>
      </c>
      <c r="QF177" s="17">
        <v>0</v>
      </c>
      <c r="QG177" s="17">
        <v>0</v>
      </c>
      <c r="QH177" s="17">
        <v>0</v>
      </c>
      <c r="QI177" s="17">
        <v>0</v>
      </c>
      <c r="QJ177" s="17">
        <v>0</v>
      </c>
      <c r="QK177" s="17">
        <v>0</v>
      </c>
      <c r="QL177" s="17">
        <v>0</v>
      </c>
      <c r="QM177" s="17">
        <v>0</v>
      </c>
      <c r="QN177" s="17">
        <v>0</v>
      </c>
      <c r="QO177" s="17">
        <v>0</v>
      </c>
      <c r="QP177" s="17">
        <v>0</v>
      </c>
      <c r="QQ177" s="17">
        <v>0</v>
      </c>
      <c r="QR177" s="17">
        <v>0</v>
      </c>
      <c r="QS177" s="17">
        <v>0</v>
      </c>
      <c r="QT177" s="17">
        <v>0</v>
      </c>
      <c r="QU177" s="17">
        <v>0</v>
      </c>
      <c r="QV177" s="17">
        <v>0</v>
      </c>
      <c r="QW177" s="17">
        <v>0</v>
      </c>
      <c r="QX177" s="17">
        <v>0</v>
      </c>
      <c r="QY177" s="17">
        <v>0</v>
      </c>
      <c r="QZ177" s="17"/>
      <c r="RA177" s="17"/>
      <c r="RB177" s="5">
        <f>SUM(L177:QY177)</f>
        <v>0</v>
      </c>
      <c r="RC177" s="5">
        <f t="shared" si="236"/>
        <v>0</v>
      </c>
      <c r="RD177" s="6" t="e">
        <f>#REF!</f>
        <v>#REF!</v>
      </c>
      <c r="RE177" s="6" t="e">
        <f>RD177-RB177</f>
        <v>#REF!</v>
      </c>
      <c r="RF177" s="6"/>
    </row>
    <row r="178" spans="1:474" ht="18" customHeight="1">
      <c r="A178" s="34" t="s">
        <v>334</v>
      </c>
      <c r="B178" s="35" t="s">
        <v>203</v>
      </c>
      <c r="C178" s="35" t="s">
        <v>211</v>
      </c>
      <c r="D178" s="35"/>
      <c r="E178" s="35"/>
      <c r="F178" s="35"/>
      <c r="G178" s="35"/>
      <c r="H178" s="35" t="s">
        <v>175</v>
      </c>
      <c r="I178" s="35" t="s">
        <v>396</v>
      </c>
      <c r="J178" s="35"/>
      <c r="K178" s="39" t="s">
        <v>405</v>
      </c>
      <c r="L178" s="18">
        <v>0</v>
      </c>
      <c r="M178" s="18">
        <v>0</v>
      </c>
      <c r="N178" s="18">
        <f t="shared" ref="N178:BY178" si="237">M178+N177-N176</f>
        <v>0</v>
      </c>
      <c r="O178" s="18">
        <f t="shared" si="237"/>
        <v>0</v>
      </c>
      <c r="P178" s="18">
        <f t="shared" si="237"/>
        <v>0</v>
      </c>
      <c r="Q178" s="18">
        <f t="shared" si="237"/>
        <v>0</v>
      </c>
      <c r="R178" s="18">
        <f t="shared" si="237"/>
        <v>0</v>
      </c>
      <c r="S178" s="18">
        <f t="shared" si="237"/>
        <v>0</v>
      </c>
      <c r="T178" s="18">
        <f t="shared" si="237"/>
        <v>0</v>
      </c>
      <c r="U178" s="18">
        <f t="shared" si="237"/>
        <v>0</v>
      </c>
      <c r="V178" s="18">
        <f t="shared" si="237"/>
        <v>0</v>
      </c>
      <c r="W178" s="18">
        <f t="shared" si="237"/>
        <v>0</v>
      </c>
      <c r="X178" s="18">
        <f t="shared" si="237"/>
        <v>0</v>
      </c>
      <c r="Y178" s="18">
        <f t="shared" si="237"/>
        <v>0</v>
      </c>
      <c r="Z178" s="18">
        <f t="shared" si="237"/>
        <v>0</v>
      </c>
      <c r="AA178" s="18">
        <f t="shared" si="237"/>
        <v>0</v>
      </c>
      <c r="AB178" s="18">
        <f t="shared" si="237"/>
        <v>0</v>
      </c>
      <c r="AC178" s="18">
        <f t="shared" si="237"/>
        <v>0</v>
      </c>
      <c r="AD178" s="18">
        <f t="shared" si="237"/>
        <v>0</v>
      </c>
      <c r="AE178" s="18">
        <f t="shared" si="237"/>
        <v>0</v>
      </c>
      <c r="AF178" s="18">
        <f t="shared" si="237"/>
        <v>0</v>
      </c>
      <c r="AG178" s="18">
        <f t="shared" si="237"/>
        <v>0</v>
      </c>
      <c r="AH178" s="18">
        <f t="shared" si="237"/>
        <v>0</v>
      </c>
      <c r="AI178" s="18">
        <f t="shared" si="237"/>
        <v>0</v>
      </c>
      <c r="AJ178" s="18">
        <f t="shared" si="237"/>
        <v>0</v>
      </c>
      <c r="AK178" s="18">
        <f t="shared" si="237"/>
        <v>0</v>
      </c>
      <c r="AL178" s="18">
        <f t="shared" si="237"/>
        <v>0</v>
      </c>
      <c r="AM178" s="18">
        <f t="shared" si="237"/>
        <v>0</v>
      </c>
      <c r="AN178" s="18">
        <f t="shared" si="237"/>
        <v>0</v>
      </c>
      <c r="AO178" s="18">
        <f t="shared" si="237"/>
        <v>0</v>
      </c>
      <c r="AP178" s="18">
        <f t="shared" si="237"/>
        <v>0</v>
      </c>
      <c r="AQ178" s="18">
        <f t="shared" si="237"/>
        <v>0</v>
      </c>
      <c r="AR178" s="18">
        <f t="shared" si="237"/>
        <v>0</v>
      </c>
      <c r="AS178" s="18">
        <f t="shared" si="237"/>
        <v>0</v>
      </c>
      <c r="AT178" s="18">
        <f t="shared" si="237"/>
        <v>0</v>
      </c>
      <c r="AU178" s="18">
        <f t="shared" si="237"/>
        <v>0</v>
      </c>
      <c r="AV178" s="18">
        <f t="shared" si="237"/>
        <v>0</v>
      </c>
      <c r="AW178" s="18">
        <f t="shared" si="237"/>
        <v>0</v>
      </c>
      <c r="AX178" s="18">
        <f t="shared" si="237"/>
        <v>0</v>
      </c>
      <c r="AY178" s="18">
        <f t="shared" si="237"/>
        <v>0</v>
      </c>
      <c r="AZ178" s="18">
        <f t="shared" si="237"/>
        <v>0</v>
      </c>
      <c r="BA178" s="18">
        <f t="shared" si="237"/>
        <v>0</v>
      </c>
      <c r="BB178" s="18">
        <f t="shared" si="237"/>
        <v>0</v>
      </c>
      <c r="BC178" s="18">
        <f t="shared" si="237"/>
        <v>0</v>
      </c>
      <c r="BD178" s="18">
        <f t="shared" si="237"/>
        <v>0</v>
      </c>
      <c r="BE178" s="18">
        <f t="shared" si="237"/>
        <v>0</v>
      </c>
      <c r="BF178" s="18">
        <f t="shared" si="237"/>
        <v>0</v>
      </c>
      <c r="BG178" s="18">
        <f t="shared" si="237"/>
        <v>0</v>
      </c>
      <c r="BH178" s="18">
        <f t="shared" si="237"/>
        <v>0</v>
      </c>
      <c r="BI178" s="18">
        <f t="shared" si="237"/>
        <v>0</v>
      </c>
      <c r="BJ178" s="18">
        <f t="shared" si="237"/>
        <v>0</v>
      </c>
      <c r="BK178" s="18">
        <f t="shared" si="237"/>
        <v>0</v>
      </c>
      <c r="BL178" s="18">
        <f t="shared" si="237"/>
        <v>0</v>
      </c>
      <c r="BM178" s="18">
        <f t="shared" si="237"/>
        <v>0</v>
      </c>
      <c r="BN178" s="18">
        <f t="shared" si="237"/>
        <v>0</v>
      </c>
      <c r="BO178" s="18">
        <f t="shared" si="237"/>
        <v>0</v>
      </c>
      <c r="BP178" s="18">
        <f t="shared" si="237"/>
        <v>0</v>
      </c>
      <c r="BQ178" s="18">
        <f t="shared" si="237"/>
        <v>0</v>
      </c>
      <c r="BR178" s="18">
        <f t="shared" si="237"/>
        <v>0</v>
      </c>
      <c r="BS178" s="18">
        <f t="shared" si="237"/>
        <v>0</v>
      </c>
      <c r="BT178" s="18">
        <f t="shared" si="237"/>
        <v>0</v>
      </c>
      <c r="BU178" s="18">
        <f t="shared" si="237"/>
        <v>0</v>
      </c>
      <c r="BV178" s="18">
        <f t="shared" si="237"/>
        <v>0</v>
      </c>
      <c r="BW178" s="18">
        <f t="shared" si="237"/>
        <v>0</v>
      </c>
      <c r="BX178" s="18">
        <f t="shared" si="237"/>
        <v>-296137756.257083</v>
      </c>
      <c r="BY178" s="18">
        <f t="shared" si="237"/>
        <v>-296137756.257083</v>
      </c>
      <c r="BZ178" s="18">
        <f t="shared" ref="BZ178:EK178" si="238">BY178+BZ177-BZ176</f>
        <v>-296137756.257083</v>
      </c>
      <c r="CA178" s="18">
        <f t="shared" si="238"/>
        <v>-296137756.257083</v>
      </c>
      <c r="CB178" s="18">
        <f t="shared" si="238"/>
        <v>-296137756.257083</v>
      </c>
      <c r="CC178" s="18">
        <f t="shared" si="238"/>
        <v>-296137756.257083</v>
      </c>
      <c r="CD178" s="18">
        <f t="shared" si="238"/>
        <v>-296137756.257083</v>
      </c>
      <c r="CE178" s="18">
        <f t="shared" si="238"/>
        <v>-296137756.257083</v>
      </c>
      <c r="CF178" s="18">
        <f t="shared" si="238"/>
        <v>-296137756.257083</v>
      </c>
      <c r="CG178" s="18">
        <f t="shared" si="238"/>
        <v>-296137756.257083</v>
      </c>
      <c r="CH178" s="18">
        <f t="shared" si="238"/>
        <v>-296137756.257083</v>
      </c>
      <c r="CI178" s="18">
        <f t="shared" si="238"/>
        <v>-296137756.257083</v>
      </c>
      <c r="CJ178" s="18">
        <f t="shared" si="238"/>
        <v>-296137756.257083</v>
      </c>
      <c r="CK178" s="18">
        <f t="shared" si="238"/>
        <v>-296137756.257083</v>
      </c>
      <c r="CL178" s="18">
        <f t="shared" si="238"/>
        <v>-296137756.257083</v>
      </c>
      <c r="CM178" s="18">
        <f t="shared" si="238"/>
        <v>-296137756.257083</v>
      </c>
      <c r="CN178" s="18">
        <f t="shared" si="238"/>
        <v>-296137756.257083</v>
      </c>
      <c r="CO178" s="18">
        <f t="shared" si="238"/>
        <v>-296137756.257083</v>
      </c>
      <c r="CP178" s="18">
        <f t="shared" si="238"/>
        <v>-296137756.257083</v>
      </c>
      <c r="CQ178" s="18">
        <f t="shared" si="238"/>
        <v>-296137756.257083</v>
      </c>
      <c r="CR178" s="18">
        <f t="shared" si="238"/>
        <v>-296137756.257083</v>
      </c>
      <c r="CS178" s="18">
        <f t="shared" si="238"/>
        <v>-296137756.257083</v>
      </c>
      <c r="CT178" s="18">
        <f t="shared" si="238"/>
        <v>-296137756.257083</v>
      </c>
      <c r="CU178" s="18">
        <f t="shared" si="238"/>
        <v>-296137756.257083</v>
      </c>
      <c r="CV178" s="18">
        <f t="shared" si="238"/>
        <v>-296137756.257083</v>
      </c>
      <c r="CW178" s="18">
        <f t="shared" si="238"/>
        <v>-296137756.257083</v>
      </c>
      <c r="CX178" s="18">
        <f t="shared" si="238"/>
        <v>-296137756.257083</v>
      </c>
      <c r="CY178" s="18">
        <f t="shared" si="238"/>
        <v>-296137756.257083</v>
      </c>
      <c r="CZ178" s="18">
        <f t="shared" si="238"/>
        <v>-296137756.257083</v>
      </c>
      <c r="DA178" s="18">
        <f t="shared" si="238"/>
        <v>-296137756.257083</v>
      </c>
      <c r="DB178" s="18">
        <f t="shared" si="238"/>
        <v>-296137756.257083</v>
      </c>
      <c r="DC178" s="18">
        <f t="shared" si="238"/>
        <v>-296137756.257083</v>
      </c>
      <c r="DD178" s="18">
        <f t="shared" si="238"/>
        <v>-296137756.257083</v>
      </c>
      <c r="DE178" s="18">
        <f t="shared" si="238"/>
        <v>-296137756.257083</v>
      </c>
      <c r="DF178" s="18">
        <f t="shared" si="238"/>
        <v>-296137756.257083</v>
      </c>
      <c r="DG178" s="18">
        <f t="shared" si="238"/>
        <v>-296137756.257083</v>
      </c>
      <c r="DH178" s="18">
        <f t="shared" si="238"/>
        <v>-296137756.257083</v>
      </c>
      <c r="DI178" s="18">
        <f t="shared" si="238"/>
        <v>-296137756.257083</v>
      </c>
      <c r="DJ178" s="18">
        <f t="shared" si="238"/>
        <v>-296137756.257083</v>
      </c>
      <c r="DK178" s="18">
        <f t="shared" si="238"/>
        <v>-296137756.257083</v>
      </c>
      <c r="DL178" s="18">
        <f t="shared" si="238"/>
        <v>-296137756.257083</v>
      </c>
      <c r="DM178" s="18">
        <f t="shared" si="238"/>
        <v>-296137756.257083</v>
      </c>
      <c r="DN178" s="18">
        <f t="shared" si="238"/>
        <v>-296137756.257083</v>
      </c>
      <c r="DO178" s="18">
        <f t="shared" si="238"/>
        <v>-296137756.257083</v>
      </c>
      <c r="DP178" s="18">
        <f t="shared" si="238"/>
        <v>-296137756.257083</v>
      </c>
      <c r="DQ178" s="18">
        <f t="shared" si="238"/>
        <v>-296137756.257083</v>
      </c>
      <c r="DR178" s="18">
        <f t="shared" si="238"/>
        <v>-296137756.257083</v>
      </c>
      <c r="DS178" s="18">
        <f t="shared" si="238"/>
        <v>-296137756.257083</v>
      </c>
      <c r="DT178" s="18">
        <f t="shared" si="238"/>
        <v>-296137756.257083</v>
      </c>
      <c r="DU178" s="18">
        <f t="shared" si="238"/>
        <v>-293469391.41728961</v>
      </c>
      <c r="DV178" s="18">
        <f t="shared" si="238"/>
        <v>-293469391.41728961</v>
      </c>
      <c r="DW178" s="18">
        <f t="shared" si="238"/>
        <v>-293469391.41728961</v>
      </c>
      <c r="DX178" s="18">
        <f t="shared" si="238"/>
        <v>-293469391.41728961</v>
      </c>
      <c r="DY178" s="18">
        <f t="shared" si="238"/>
        <v>-293469391.41728961</v>
      </c>
      <c r="DZ178" s="18">
        <f t="shared" si="238"/>
        <v>-293469391.41728961</v>
      </c>
      <c r="EA178" s="18">
        <f t="shared" si="238"/>
        <v>-293469391.41728961</v>
      </c>
      <c r="EB178" s="18">
        <f t="shared" si="238"/>
        <v>-293469391.41728961</v>
      </c>
      <c r="EC178" s="18">
        <f t="shared" si="238"/>
        <v>-293469391.41728961</v>
      </c>
      <c r="ED178" s="18">
        <f t="shared" si="238"/>
        <v>-293469391.41728961</v>
      </c>
      <c r="EE178" s="18">
        <f t="shared" si="238"/>
        <v>-293469391.41728961</v>
      </c>
      <c r="EF178" s="18">
        <f t="shared" si="238"/>
        <v>-293469391.41728961</v>
      </c>
      <c r="EG178" s="18">
        <f t="shared" si="238"/>
        <v>-293469391.41728961</v>
      </c>
      <c r="EH178" s="18">
        <f t="shared" si="238"/>
        <v>-293469391.41728961</v>
      </c>
      <c r="EI178" s="18">
        <f t="shared" si="238"/>
        <v>-293469391.41728961</v>
      </c>
      <c r="EJ178" s="18">
        <f t="shared" si="238"/>
        <v>-293469391.41728961</v>
      </c>
      <c r="EK178" s="18">
        <f t="shared" si="238"/>
        <v>-293469391.41728961</v>
      </c>
      <c r="EL178" s="18">
        <f t="shared" ref="EL178:GW178" si="239">EK178+EL177-EL176</f>
        <v>-293469391.41728961</v>
      </c>
      <c r="EM178" s="18">
        <f t="shared" si="239"/>
        <v>-293469391.41728961</v>
      </c>
      <c r="EN178" s="18">
        <f t="shared" si="239"/>
        <v>-293469391.41728961</v>
      </c>
      <c r="EO178" s="18">
        <f t="shared" si="239"/>
        <v>-293469391.41728961</v>
      </c>
      <c r="EP178" s="18">
        <f t="shared" si="239"/>
        <v>-293469391.41728961</v>
      </c>
      <c r="EQ178" s="18">
        <f t="shared" si="239"/>
        <v>-293469391.41728961</v>
      </c>
      <c r="ER178" s="18">
        <f t="shared" si="239"/>
        <v>-293469391.41728961</v>
      </c>
      <c r="ES178" s="18">
        <f t="shared" si="239"/>
        <v>-293469391.41728961</v>
      </c>
      <c r="ET178" s="18">
        <f t="shared" si="239"/>
        <v>-293469391.41728961</v>
      </c>
      <c r="EU178" s="18">
        <f t="shared" si="239"/>
        <v>-293469391.41728961</v>
      </c>
      <c r="EV178" s="18">
        <f t="shared" si="239"/>
        <v>-293469391.41728961</v>
      </c>
      <c r="EW178" s="18">
        <f t="shared" si="239"/>
        <v>-293469391.41728961</v>
      </c>
      <c r="EX178" s="18">
        <f t="shared" si="239"/>
        <v>-293469391.41728961</v>
      </c>
      <c r="EY178" s="18">
        <f t="shared" si="239"/>
        <v>-293469391.41728961</v>
      </c>
      <c r="EZ178" s="18">
        <f t="shared" si="239"/>
        <v>-293469391.41728961</v>
      </c>
      <c r="FA178" s="18">
        <f t="shared" si="239"/>
        <v>-293469391.41728961</v>
      </c>
      <c r="FB178" s="18">
        <f t="shared" si="239"/>
        <v>-293469391.41728961</v>
      </c>
      <c r="FC178" s="18">
        <f t="shared" si="239"/>
        <v>-293469391.41728961</v>
      </c>
      <c r="FD178" s="18">
        <f t="shared" si="239"/>
        <v>-293469391.41728961</v>
      </c>
      <c r="FE178" s="18">
        <f t="shared" si="239"/>
        <v>-293469391.41728961</v>
      </c>
      <c r="FF178" s="18">
        <f t="shared" si="239"/>
        <v>-293469391.41728961</v>
      </c>
      <c r="FG178" s="18">
        <f t="shared" si="239"/>
        <v>-293469391.41728961</v>
      </c>
      <c r="FH178" s="18">
        <f t="shared" si="239"/>
        <v>-293469391.41728961</v>
      </c>
      <c r="FI178" s="18">
        <f t="shared" si="239"/>
        <v>-293469391.41728961</v>
      </c>
      <c r="FJ178" s="18">
        <f t="shared" si="239"/>
        <v>-293469391.41728961</v>
      </c>
      <c r="FK178" s="18">
        <f t="shared" si="239"/>
        <v>-293469391.41728961</v>
      </c>
      <c r="FL178" s="18">
        <f t="shared" si="239"/>
        <v>-293469391.41728961</v>
      </c>
      <c r="FM178" s="18">
        <f t="shared" si="239"/>
        <v>-293469391.41728961</v>
      </c>
      <c r="FN178" s="18">
        <f t="shared" si="239"/>
        <v>-293469391.41728961</v>
      </c>
      <c r="FO178" s="18">
        <f t="shared" si="239"/>
        <v>-293469391.41728961</v>
      </c>
      <c r="FP178" s="18">
        <f t="shared" si="239"/>
        <v>-293469391.41728961</v>
      </c>
      <c r="FQ178" s="18">
        <f t="shared" si="239"/>
        <v>-293469391.41728961</v>
      </c>
      <c r="FR178" s="18">
        <f t="shared" si="239"/>
        <v>-293469391.41728961</v>
      </c>
      <c r="FS178" s="18">
        <f t="shared" si="239"/>
        <v>-293469391.41728961</v>
      </c>
      <c r="FT178" s="18">
        <f t="shared" si="239"/>
        <v>-293469391.41728961</v>
      </c>
      <c r="FU178" s="18">
        <f t="shared" si="239"/>
        <v>-293469391.41728961</v>
      </c>
      <c r="FV178" s="18">
        <f t="shared" si="239"/>
        <v>-293469391.41728961</v>
      </c>
      <c r="FW178" s="18">
        <f t="shared" si="239"/>
        <v>-293469391.41728961</v>
      </c>
      <c r="FX178" s="18">
        <f t="shared" si="239"/>
        <v>-293469391.41728961</v>
      </c>
      <c r="FY178" s="18">
        <f t="shared" si="239"/>
        <v>-293469391.41728961</v>
      </c>
      <c r="FZ178" s="18">
        <f t="shared" si="239"/>
        <v>-293469391.41728961</v>
      </c>
      <c r="GA178" s="18">
        <f t="shared" si="239"/>
        <v>-293469391.41728961</v>
      </c>
      <c r="GB178" s="18">
        <f t="shared" si="239"/>
        <v>-293469391.41728961</v>
      </c>
      <c r="GC178" s="18">
        <f t="shared" si="239"/>
        <v>-293469391.41728961</v>
      </c>
      <c r="GD178" s="18">
        <f t="shared" si="239"/>
        <v>-293469391.41728961</v>
      </c>
      <c r="GE178" s="18">
        <f t="shared" si="239"/>
        <v>-293469391.41728961</v>
      </c>
      <c r="GF178" s="18">
        <f t="shared" si="239"/>
        <v>-293469391.41728961</v>
      </c>
      <c r="GG178" s="18">
        <f t="shared" si="239"/>
        <v>-293469391.41728961</v>
      </c>
      <c r="GH178" s="18">
        <f t="shared" si="239"/>
        <v>-293469391.41728961</v>
      </c>
      <c r="GI178" s="18">
        <f t="shared" si="239"/>
        <v>-293469391.41728961</v>
      </c>
      <c r="GJ178" s="18">
        <f t="shared" si="239"/>
        <v>-293469391.41728961</v>
      </c>
      <c r="GK178" s="18">
        <f t="shared" si="239"/>
        <v>-293469391.41728961</v>
      </c>
      <c r="GL178" s="18">
        <f t="shared" si="239"/>
        <v>-293469391.41728961</v>
      </c>
      <c r="GM178" s="18">
        <f t="shared" si="239"/>
        <v>-293469391.41728961</v>
      </c>
      <c r="GN178" s="18">
        <f t="shared" si="239"/>
        <v>-293469391.41728961</v>
      </c>
      <c r="GO178" s="18">
        <f t="shared" si="239"/>
        <v>-293469391.41728961</v>
      </c>
      <c r="GP178" s="18">
        <f t="shared" si="239"/>
        <v>-293469391.41728961</v>
      </c>
      <c r="GQ178" s="18">
        <f t="shared" si="239"/>
        <v>-293469391.41728961</v>
      </c>
      <c r="GR178" s="18">
        <f t="shared" si="239"/>
        <v>-293469391.41728961</v>
      </c>
      <c r="GS178" s="18">
        <f t="shared" si="239"/>
        <v>-293469391.41728961</v>
      </c>
      <c r="GT178" s="18">
        <f t="shared" si="239"/>
        <v>-293469391.41728961</v>
      </c>
      <c r="GU178" s="18">
        <f t="shared" si="239"/>
        <v>-293469391.41728961</v>
      </c>
      <c r="GV178" s="18">
        <f t="shared" si="239"/>
        <v>-293469391.41728961</v>
      </c>
      <c r="GW178" s="18">
        <f t="shared" si="239"/>
        <v>-293469391.41728961</v>
      </c>
      <c r="GX178" s="18">
        <f t="shared" ref="GX178:JI178" si="240">GW178+GX177-GX176</f>
        <v>-293469391.41728961</v>
      </c>
      <c r="GY178" s="18">
        <f t="shared" si="240"/>
        <v>-293469391.41728961</v>
      </c>
      <c r="GZ178" s="18">
        <f t="shared" si="240"/>
        <v>-293469391.41728961</v>
      </c>
      <c r="HA178" s="18">
        <f t="shared" si="240"/>
        <v>-293469391.41728961</v>
      </c>
      <c r="HB178" s="18">
        <f t="shared" si="240"/>
        <v>-293469391.41728961</v>
      </c>
      <c r="HC178" s="18">
        <f t="shared" si="240"/>
        <v>-293469391.41728961</v>
      </c>
      <c r="HD178" s="18">
        <f t="shared" si="240"/>
        <v>-293469391.41728961</v>
      </c>
      <c r="HE178" s="18">
        <f t="shared" si="240"/>
        <v>-293469391.41728961</v>
      </c>
      <c r="HF178" s="18">
        <f t="shared" si="240"/>
        <v>-293469391.41728961</v>
      </c>
      <c r="HG178" s="18">
        <f t="shared" si="240"/>
        <v>-293469391.41728961</v>
      </c>
      <c r="HH178" s="18">
        <f t="shared" si="240"/>
        <v>-293469391.41728961</v>
      </c>
      <c r="HI178" s="18">
        <f t="shared" si="240"/>
        <v>-293469391.41728961</v>
      </c>
      <c r="HJ178" s="18">
        <f t="shared" si="240"/>
        <v>-293469391.41728961</v>
      </c>
      <c r="HK178" s="18">
        <f t="shared" si="240"/>
        <v>-293469391.41728961</v>
      </c>
      <c r="HL178" s="18">
        <f t="shared" si="240"/>
        <v>-293469391.41728961</v>
      </c>
      <c r="HM178" s="18">
        <f t="shared" si="240"/>
        <v>-293469391.41728961</v>
      </c>
      <c r="HN178" s="18">
        <f t="shared" si="240"/>
        <v>-293469391.41728961</v>
      </c>
      <c r="HO178" s="18">
        <f t="shared" si="240"/>
        <v>-293469391.41728961</v>
      </c>
      <c r="HP178" s="18">
        <f t="shared" si="240"/>
        <v>-293469391.41728961</v>
      </c>
      <c r="HQ178" s="18">
        <f t="shared" si="240"/>
        <v>-293469391.41728961</v>
      </c>
      <c r="HR178" s="18">
        <f t="shared" si="240"/>
        <v>-293469391.41728961</v>
      </c>
      <c r="HS178" s="18">
        <f t="shared" si="240"/>
        <v>-293469391.41728961</v>
      </c>
      <c r="HT178" s="18">
        <f t="shared" si="240"/>
        <v>-293469391.41728961</v>
      </c>
      <c r="HU178" s="18">
        <f t="shared" si="240"/>
        <v>-293469391.41728961</v>
      </c>
      <c r="HV178" s="18">
        <f t="shared" si="240"/>
        <v>-293469391.41728961</v>
      </c>
      <c r="HW178" s="18">
        <f t="shared" si="240"/>
        <v>-293469391.41728961</v>
      </c>
      <c r="HX178" s="18">
        <f t="shared" si="240"/>
        <v>-293469391.41728961</v>
      </c>
      <c r="HY178" s="18">
        <f t="shared" si="240"/>
        <v>-293469391.41728961</v>
      </c>
      <c r="HZ178" s="18">
        <f t="shared" si="240"/>
        <v>-293469391.41728961</v>
      </c>
      <c r="IA178" s="18">
        <f t="shared" si="240"/>
        <v>-293469391.41728961</v>
      </c>
      <c r="IB178" s="18">
        <f t="shared" si="240"/>
        <v>-293469391.41728961</v>
      </c>
      <c r="IC178" s="18">
        <f t="shared" si="240"/>
        <v>-293469391.41728961</v>
      </c>
      <c r="ID178" s="18">
        <f t="shared" si="240"/>
        <v>-293469391.41728961</v>
      </c>
      <c r="IE178" s="18">
        <f t="shared" si="240"/>
        <v>-293469391.41728961</v>
      </c>
      <c r="IF178" s="18">
        <f t="shared" si="240"/>
        <v>-293469391.41728961</v>
      </c>
      <c r="IG178" s="18">
        <f t="shared" si="240"/>
        <v>-293469391.41728961</v>
      </c>
      <c r="IH178" s="18">
        <f t="shared" si="240"/>
        <v>-293469391.41728961</v>
      </c>
      <c r="II178" s="18">
        <f t="shared" si="240"/>
        <v>-293469391.41728961</v>
      </c>
      <c r="IJ178" s="18">
        <f t="shared" si="240"/>
        <v>-293469391.41728961</v>
      </c>
      <c r="IK178" s="18">
        <f t="shared" si="240"/>
        <v>-293469391.41728961</v>
      </c>
      <c r="IL178" s="18">
        <f t="shared" si="240"/>
        <v>-293469391.41728961</v>
      </c>
      <c r="IM178" s="18">
        <f t="shared" si="240"/>
        <v>-293469391.41728961</v>
      </c>
      <c r="IN178" s="18">
        <f t="shared" si="240"/>
        <v>-293469391.41728961</v>
      </c>
      <c r="IO178" s="18">
        <f t="shared" si="240"/>
        <v>-293469391.41728961</v>
      </c>
      <c r="IP178" s="18">
        <f t="shared" si="240"/>
        <v>-293469391.41728961</v>
      </c>
      <c r="IQ178" s="18">
        <f t="shared" si="240"/>
        <v>-293469391.41728961</v>
      </c>
      <c r="IR178" s="18">
        <f t="shared" si="240"/>
        <v>-293469391.41728961</v>
      </c>
      <c r="IS178" s="18">
        <f t="shared" si="240"/>
        <v>-293469391.41728961</v>
      </c>
      <c r="IT178" s="18">
        <f t="shared" si="240"/>
        <v>-293469391.41728961</v>
      </c>
      <c r="IU178" s="18">
        <f t="shared" si="240"/>
        <v>-293469391.41728961</v>
      </c>
      <c r="IV178" s="18">
        <f t="shared" si="240"/>
        <v>-293469391.41728961</v>
      </c>
      <c r="IW178" s="18">
        <f t="shared" si="240"/>
        <v>-293469391.41728961</v>
      </c>
      <c r="IX178" s="18">
        <f t="shared" si="240"/>
        <v>-293469391.41728961</v>
      </c>
      <c r="IY178" s="18">
        <f t="shared" si="240"/>
        <v>-293469391.41728961</v>
      </c>
      <c r="IZ178" s="18">
        <f t="shared" si="240"/>
        <v>-293469391.41728961</v>
      </c>
      <c r="JA178" s="18">
        <f t="shared" si="240"/>
        <v>-293469391.41728961</v>
      </c>
      <c r="JB178" s="18">
        <f t="shared" si="240"/>
        <v>-293469391.41728961</v>
      </c>
      <c r="JC178" s="18">
        <f t="shared" si="240"/>
        <v>-293469391.41728961</v>
      </c>
      <c r="JD178" s="18">
        <f t="shared" si="240"/>
        <v>-293469391.41728961</v>
      </c>
      <c r="JE178" s="18">
        <f t="shared" si="240"/>
        <v>-293469391.41728961</v>
      </c>
      <c r="JF178" s="18">
        <f t="shared" si="240"/>
        <v>-293469391.41728961</v>
      </c>
      <c r="JG178" s="18">
        <f t="shared" si="240"/>
        <v>-293469391.41728961</v>
      </c>
      <c r="JH178" s="18">
        <f t="shared" si="240"/>
        <v>-293469391.41728961</v>
      </c>
      <c r="JI178" s="18">
        <f t="shared" si="240"/>
        <v>-293469391.41728961</v>
      </c>
      <c r="JJ178" s="18">
        <f t="shared" ref="JJ178:LU178" si="241">JI178+JJ177-JJ176</f>
        <v>-293469391.41728961</v>
      </c>
      <c r="JK178" s="18">
        <f t="shared" si="241"/>
        <v>-293469391.41728961</v>
      </c>
      <c r="JL178" s="18">
        <f t="shared" si="241"/>
        <v>-293469391.41728961</v>
      </c>
      <c r="JM178" s="18">
        <f t="shared" si="241"/>
        <v>-293469391.41728961</v>
      </c>
      <c r="JN178" s="18">
        <f t="shared" si="241"/>
        <v>-293469391.41728961</v>
      </c>
      <c r="JO178" s="18">
        <f t="shared" si="241"/>
        <v>-293469391.41728961</v>
      </c>
      <c r="JP178" s="18">
        <f t="shared" si="241"/>
        <v>-293469391.41728961</v>
      </c>
      <c r="JQ178" s="18">
        <f t="shared" si="241"/>
        <v>-293469391.41728961</v>
      </c>
      <c r="JR178" s="18">
        <f t="shared" si="241"/>
        <v>-293469391.41728961</v>
      </c>
      <c r="JS178" s="18">
        <f t="shared" si="241"/>
        <v>-293469391.41728961</v>
      </c>
      <c r="JT178" s="18">
        <f t="shared" si="241"/>
        <v>-293469391.41728961</v>
      </c>
      <c r="JU178" s="18">
        <f t="shared" si="241"/>
        <v>-293469391.41728961</v>
      </c>
      <c r="JV178" s="18">
        <f t="shared" si="241"/>
        <v>-293469391.41728961</v>
      </c>
      <c r="JW178" s="18">
        <f t="shared" si="241"/>
        <v>-293469391.41728961</v>
      </c>
      <c r="JX178" s="18">
        <f t="shared" si="241"/>
        <v>-293469391.41728961</v>
      </c>
      <c r="JY178" s="18">
        <f t="shared" si="241"/>
        <v>-293469391.41728961</v>
      </c>
      <c r="JZ178" s="18">
        <f t="shared" si="241"/>
        <v>-293469391.41728961</v>
      </c>
      <c r="KA178" s="18">
        <f t="shared" si="241"/>
        <v>-293469391.41728961</v>
      </c>
      <c r="KB178" s="18">
        <f t="shared" si="241"/>
        <v>-293469391.41728961</v>
      </c>
      <c r="KC178" s="18">
        <f t="shared" si="241"/>
        <v>-293469391.41728961</v>
      </c>
      <c r="KD178" s="18">
        <f t="shared" si="241"/>
        <v>-293469391.41728961</v>
      </c>
      <c r="KE178" s="18">
        <f t="shared" si="241"/>
        <v>-293469391.41728961</v>
      </c>
      <c r="KF178" s="18">
        <f t="shared" si="241"/>
        <v>-293469391.41728961</v>
      </c>
      <c r="KG178" s="18">
        <f t="shared" si="241"/>
        <v>-293469391.41728961</v>
      </c>
      <c r="KH178" s="18">
        <f t="shared" si="241"/>
        <v>-293469391.41728961</v>
      </c>
      <c r="KI178" s="18">
        <f t="shared" si="241"/>
        <v>-293469391.41728961</v>
      </c>
      <c r="KJ178" s="18">
        <f t="shared" si="241"/>
        <v>-293469391.41728961</v>
      </c>
      <c r="KK178" s="18">
        <f t="shared" si="241"/>
        <v>-293469391.41728961</v>
      </c>
      <c r="KL178" s="18">
        <f t="shared" si="241"/>
        <v>-293469391.41728961</v>
      </c>
      <c r="KM178" s="18">
        <f t="shared" si="241"/>
        <v>-293469391.41728961</v>
      </c>
      <c r="KN178" s="18">
        <f t="shared" si="241"/>
        <v>-293469391.41728961</v>
      </c>
      <c r="KO178" s="18">
        <f t="shared" si="241"/>
        <v>-293469391.41728961</v>
      </c>
      <c r="KP178" s="18">
        <f t="shared" si="241"/>
        <v>-293469391.41728961</v>
      </c>
      <c r="KQ178" s="18">
        <f t="shared" si="241"/>
        <v>-293469391.41728961</v>
      </c>
      <c r="KR178" s="18">
        <f t="shared" si="241"/>
        <v>-293469391.41728961</v>
      </c>
      <c r="KS178" s="18">
        <f t="shared" si="241"/>
        <v>-293469391.41728961</v>
      </c>
      <c r="KT178" s="18">
        <f t="shared" si="241"/>
        <v>-293469391.41728961</v>
      </c>
      <c r="KU178" s="18">
        <f t="shared" si="241"/>
        <v>-293469391.41728961</v>
      </c>
      <c r="KV178" s="18">
        <f t="shared" si="241"/>
        <v>-293469391.41728961</v>
      </c>
      <c r="KW178" s="18">
        <f t="shared" si="241"/>
        <v>-293469391.41728961</v>
      </c>
      <c r="KX178" s="18">
        <f t="shared" si="241"/>
        <v>-293469391.41728961</v>
      </c>
      <c r="KY178" s="18">
        <f t="shared" si="241"/>
        <v>-293469391.41728961</v>
      </c>
      <c r="KZ178" s="18">
        <f t="shared" si="241"/>
        <v>-293469391.41728961</v>
      </c>
      <c r="LA178" s="18">
        <f t="shared" si="241"/>
        <v>-293469391.41728961</v>
      </c>
      <c r="LB178" s="18">
        <f t="shared" si="241"/>
        <v>-293469391.41728961</v>
      </c>
      <c r="LC178" s="18">
        <f t="shared" si="241"/>
        <v>-293469391.41728961</v>
      </c>
      <c r="LD178" s="18">
        <f t="shared" si="241"/>
        <v>-293469391.41728961</v>
      </c>
      <c r="LE178" s="18">
        <f t="shared" si="241"/>
        <v>-293469391.41728961</v>
      </c>
      <c r="LF178" s="18">
        <f t="shared" si="241"/>
        <v>-293469391.41728961</v>
      </c>
      <c r="LG178" s="18">
        <f t="shared" si="241"/>
        <v>-293469391.41728961</v>
      </c>
      <c r="LH178" s="18">
        <f t="shared" si="241"/>
        <v>-293469391.41728961</v>
      </c>
      <c r="LI178" s="18">
        <f t="shared" si="241"/>
        <v>-293469391.41728961</v>
      </c>
      <c r="LJ178" s="18">
        <f t="shared" si="241"/>
        <v>-293469391.41728961</v>
      </c>
      <c r="LK178" s="18">
        <f t="shared" si="241"/>
        <v>-293469391.41728961</v>
      </c>
      <c r="LL178" s="18">
        <f t="shared" si="241"/>
        <v>-293469391.41728961</v>
      </c>
      <c r="LM178" s="18">
        <f t="shared" si="241"/>
        <v>-293469391.41728961</v>
      </c>
      <c r="LN178" s="18">
        <f t="shared" si="241"/>
        <v>-293469391.41728961</v>
      </c>
      <c r="LO178" s="18">
        <f t="shared" si="241"/>
        <v>-293469391.41728961</v>
      </c>
      <c r="LP178" s="18">
        <f t="shared" si="241"/>
        <v>-293469391.41728961</v>
      </c>
      <c r="LQ178" s="18">
        <f t="shared" si="241"/>
        <v>-293469391.41728961</v>
      </c>
      <c r="LR178" s="18">
        <f t="shared" si="241"/>
        <v>-293469391.41728961</v>
      </c>
      <c r="LS178" s="18">
        <f t="shared" si="241"/>
        <v>-293469391.41728961</v>
      </c>
      <c r="LT178" s="18">
        <f t="shared" si="241"/>
        <v>-293469391.41728961</v>
      </c>
      <c r="LU178" s="18">
        <f t="shared" si="241"/>
        <v>-293469391.41728961</v>
      </c>
      <c r="LV178" s="18">
        <f t="shared" ref="LV178:OG178" si="242">LU178+LV177-LV176</f>
        <v>-293469391.41728961</v>
      </c>
      <c r="LW178" s="18">
        <f t="shared" si="242"/>
        <v>-293469391.41728961</v>
      </c>
      <c r="LX178" s="18">
        <f t="shared" si="242"/>
        <v>-293469391.41728961</v>
      </c>
      <c r="LY178" s="18">
        <f t="shared" si="242"/>
        <v>-293469391.41728961</v>
      </c>
      <c r="LZ178" s="18">
        <f t="shared" si="242"/>
        <v>-293469391.41728961</v>
      </c>
      <c r="MA178" s="18">
        <f t="shared" si="242"/>
        <v>-293469391.41728961</v>
      </c>
      <c r="MB178" s="18">
        <f t="shared" si="242"/>
        <v>-293469391.41728961</v>
      </c>
      <c r="MC178" s="18">
        <f t="shared" si="242"/>
        <v>-293469391.41728961</v>
      </c>
      <c r="MD178" s="18">
        <f t="shared" si="242"/>
        <v>-293469391.41728961</v>
      </c>
      <c r="ME178" s="18">
        <f t="shared" si="242"/>
        <v>-293469391.41728961</v>
      </c>
      <c r="MF178" s="18">
        <f t="shared" si="242"/>
        <v>-293469391.41728961</v>
      </c>
      <c r="MG178" s="18">
        <f t="shared" si="242"/>
        <v>-293469391.41728961</v>
      </c>
      <c r="MH178" s="18">
        <f t="shared" si="242"/>
        <v>-293469391.41728961</v>
      </c>
      <c r="MI178" s="18">
        <f t="shared" si="242"/>
        <v>-293469391.41728961</v>
      </c>
      <c r="MJ178" s="18">
        <f t="shared" si="242"/>
        <v>-293469391.41728961</v>
      </c>
      <c r="MK178" s="18">
        <f t="shared" si="242"/>
        <v>-293469391.41728961</v>
      </c>
      <c r="ML178" s="18">
        <f t="shared" si="242"/>
        <v>-293469391.41728961</v>
      </c>
      <c r="MM178" s="18">
        <f t="shared" si="242"/>
        <v>-293469391.41728961</v>
      </c>
      <c r="MN178" s="18">
        <f t="shared" si="242"/>
        <v>-293469391.41728961</v>
      </c>
      <c r="MO178" s="18">
        <f t="shared" si="242"/>
        <v>-293469391.41728961</v>
      </c>
      <c r="MP178" s="18">
        <f t="shared" si="242"/>
        <v>-293469391.41728961</v>
      </c>
      <c r="MQ178" s="18">
        <f t="shared" si="242"/>
        <v>-293469391.41728961</v>
      </c>
      <c r="MR178" s="18">
        <f t="shared" si="242"/>
        <v>-293469391.41728961</v>
      </c>
      <c r="MS178" s="18">
        <f t="shared" si="242"/>
        <v>-293469391.41728961</v>
      </c>
      <c r="MT178" s="18">
        <f t="shared" si="242"/>
        <v>-293469391.41728961</v>
      </c>
      <c r="MU178" s="18">
        <f t="shared" si="242"/>
        <v>-293469391.41728961</v>
      </c>
      <c r="MV178" s="18">
        <f t="shared" si="242"/>
        <v>-293469391.41728961</v>
      </c>
      <c r="MW178" s="18">
        <f t="shared" si="242"/>
        <v>-293469391.41728961</v>
      </c>
      <c r="MX178" s="18">
        <f t="shared" si="242"/>
        <v>-293469391.41728961</v>
      </c>
      <c r="MY178" s="18">
        <f t="shared" si="242"/>
        <v>-293469391.41728961</v>
      </c>
      <c r="MZ178" s="18">
        <f t="shared" si="242"/>
        <v>-293469391.41728961</v>
      </c>
      <c r="NA178" s="18">
        <f t="shared" si="242"/>
        <v>-293469391.41728961</v>
      </c>
      <c r="NB178" s="18">
        <f t="shared" si="242"/>
        <v>-293469391.41728961</v>
      </c>
      <c r="NC178" s="18">
        <f t="shared" si="242"/>
        <v>-293469391.41728961</v>
      </c>
      <c r="ND178" s="18">
        <f t="shared" si="242"/>
        <v>-293469391.41728961</v>
      </c>
      <c r="NE178" s="18">
        <f t="shared" si="242"/>
        <v>-293469391.41728961</v>
      </c>
      <c r="NF178" s="18">
        <f t="shared" si="242"/>
        <v>-293469391.41728961</v>
      </c>
      <c r="NG178" s="18">
        <f t="shared" si="242"/>
        <v>-293469391.41728961</v>
      </c>
      <c r="NH178" s="18">
        <f t="shared" si="242"/>
        <v>-293469391.41728961</v>
      </c>
      <c r="NI178" s="18">
        <f t="shared" si="242"/>
        <v>-293469391.41728961</v>
      </c>
      <c r="NJ178" s="18">
        <f t="shared" si="242"/>
        <v>-293469391.41728961</v>
      </c>
      <c r="NK178" s="18">
        <f t="shared" si="242"/>
        <v>-293469391.41728961</v>
      </c>
      <c r="NL178" s="18">
        <f t="shared" si="242"/>
        <v>-293469391.41728961</v>
      </c>
      <c r="NM178" s="18">
        <f t="shared" si="242"/>
        <v>-293469391.41728961</v>
      </c>
      <c r="NN178" s="18">
        <f t="shared" si="242"/>
        <v>-293469391.41728961</v>
      </c>
      <c r="NO178" s="18">
        <f t="shared" si="242"/>
        <v>-293469391.41728961</v>
      </c>
      <c r="NP178" s="18">
        <f t="shared" si="242"/>
        <v>-293469391.41728961</v>
      </c>
      <c r="NQ178" s="18">
        <f t="shared" si="242"/>
        <v>-293469391.41728961</v>
      </c>
      <c r="NR178" s="18">
        <f t="shared" si="242"/>
        <v>-293469391.41728961</v>
      </c>
      <c r="NS178" s="18">
        <f t="shared" si="242"/>
        <v>-293469391.41728961</v>
      </c>
      <c r="NT178" s="18">
        <f t="shared" si="242"/>
        <v>-293469391.41728961</v>
      </c>
      <c r="NU178" s="18">
        <f t="shared" si="242"/>
        <v>-293469391.41728961</v>
      </c>
      <c r="NV178" s="18">
        <f t="shared" si="242"/>
        <v>-293469391.41728961</v>
      </c>
      <c r="NW178" s="18">
        <f t="shared" si="242"/>
        <v>-293469391.41728961</v>
      </c>
      <c r="NX178" s="18">
        <f t="shared" si="242"/>
        <v>-293469391.41728961</v>
      </c>
      <c r="NY178" s="18">
        <f t="shared" si="242"/>
        <v>-293469391.41728961</v>
      </c>
      <c r="NZ178" s="18">
        <f t="shared" si="242"/>
        <v>-293469391.41728961</v>
      </c>
      <c r="OA178" s="18">
        <f t="shared" si="242"/>
        <v>-293469391.41728961</v>
      </c>
      <c r="OB178" s="18">
        <f t="shared" si="242"/>
        <v>-293469391.41728961</v>
      </c>
      <c r="OC178" s="18">
        <f t="shared" si="242"/>
        <v>-293469391.41728961</v>
      </c>
      <c r="OD178" s="18">
        <f t="shared" si="242"/>
        <v>-293469391.41728961</v>
      </c>
      <c r="OE178" s="18">
        <f t="shared" si="242"/>
        <v>-293469391.41728961</v>
      </c>
      <c r="OF178" s="18">
        <f t="shared" si="242"/>
        <v>-293469391.41728961</v>
      </c>
      <c r="OG178" s="18">
        <f t="shared" si="242"/>
        <v>-293469391.41728961</v>
      </c>
      <c r="OH178" s="18">
        <f t="shared" ref="OH178:QS178" si="243">OG178+OH177-OH176</f>
        <v>-293469391.41728961</v>
      </c>
      <c r="OI178" s="18">
        <f t="shared" si="243"/>
        <v>-293469391.41728961</v>
      </c>
      <c r="OJ178" s="18">
        <f t="shared" si="243"/>
        <v>-293469391.41728961</v>
      </c>
      <c r="OK178" s="18">
        <f t="shared" si="243"/>
        <v>-293469391.41728961</v>
      </c>
      <c r="OL178" s="18">
        <f t="shared" si="243"/>
        <v>-293469391.41728961</v>
      </c>
      <c r="OM178" s="18">
        <f t="shared" si="243"/>
        <v>-293469391.41728961</v>
      </c>
      <c r="ON178" s="18">
        <f t="shared" si="243"/>
        <v>-293469391.41728961</v>
      </c>
      <c r="OO178" s="18">
        <f t="shared" si="243"/>
        <v>-293469391.41728961</v>
      </c>
      <c r="OP178" s="18">
        <f t="shared" si="243"/>
        <v>-293469391.41728961</v>
      </c>
      <c r="OQ178" s="18">
        <f t="shared" si="243"/>
        <v>-293469391.41728961</v>
      </c>
      <c r="OR178" s="18">
        <f t="shared" si="243"/>
        <v>-293469391.41728961</v>
      </c>
      <c r="OS178" s="18">
        <f t="shared" si="243"/>
        <v>-293469391.41728961</v>
      </c>
      <c r="OT178" s="18">
        <f t="shared" si="243"/>
        <v>-293469391.41728961</v>
      </c>
      <c r="OU178" s="18">
        <f t="shared" si="243"/>
        <v>-293469391.41728961</v>
      </c>
      <c r="OV178" s="18">
        <f t="shared" si="243"/>
        <v>-293469391.41728961</v>
      </c>
      <c r="OW178" s="18">
        <f t="shared" si="243"/>
        <v>-293469391.41728961</v>
      </c>
      <c r="OX178" s="18">
        <f t="shared" si="243"/>
        <v>-293469391.41728961</v>
      </c>
      <c r="OY178" s="18">
        <f t="shared" si="243"/>
        <v>-293469391.41728961</v>
      </c>
      <c r="OZ178" s="18">
        <f t="shared" si="243"/>
        <v>-293469391.41728961</v>
      </c>
      <c r="PA178" s="18">
        <f t="shared" si="243"/>
        <v>-293469391.41728961</v>
      </c>
      <c r="PB178" s="18">
        <f t="shared" si="243"/>
        <v>-293469391.41728961</v>
      </c>
      <c r="PC178" s="18">
        <f t="shared" si="243"/>
        <v>-293469391.41728961</v>
      </c>
      <c r="PD178" s="18">
        <f t="shared" si="243"/>
        <v>-293469391.41728961</v>
      </c>
      <c r="PE178" s="18">
        <f t="shared" si="243"/>
        <v>-293469391.41728961</v>
      </c>
      <c r="PF178" s="18">
        <f t="shared" si="243"/>
        <v>-293469391.41728961</v>
      </c>
      <c r="PG178" s="18">
        <f t="shared" si="243"/>
        <v>-293469391.41728961</v>
      </c>
      <c r="PH178" s="18">
        <f t="shared" si="243"/>
        <v>-293469391.41728961</v>
      </c>
      <c r="PI178" s="18">
        <f t="shared" si="243"/>
        <v>-293469391.41728961</v>
      </c>
      <c r="PJ178" s="18">
        <f t="shared" si="243"/>
        <v>-293469391.41728961</v>
      </c>
      <c r="PK178" s="18">
        <f t="shared" si="243"/>
        <v>-293469391.41728961</v>
      </c>
      <c r="PL178" s="18">
        <f t="shared" si="243"/>
        <v>-293469391.41728961</v>
      </c>
      <c r="PM178" s="18">
        <f t="shared" si="243"/>
        <v>-293469391.41728961</v>
      </c>
      <c r="PN178" s="18">
        <f t="shared" si="243"/>
        <v>-293469391.41728961</v>
      </c>
      <c r="PO178" s="18">
        <f t="shared" si="243"/>
        <v>-293469391.41728961</v>
      </c>
      <c r="PP178" s="18">
        <f t="shared" si="243"/>
        <v>-293469391.41728961</v>
      </c>
      <c r="PQ178" s="18">
        <f t="shared" si="243"/>
        <v>-293469391.41728961</v>
      </c>
      <c r="PR178" s="18">
        <f t="shared" si="243"/>
        <v>-293469391.41728961</v>
      </c>
      <c r="PS178" s="18">
        <f t="shared" si="243"/>
        <v>-293469391.41728961</v>
      </c>
      <c r="PT178" s="18">
        <f t="shared" si="243"/>
        <v>-293469391.41728961</v>
      </c>
      <c r="PU178" s="18">
        <f t="shared" si="243"/>
        <v>-293469391.41728961</v>
      </c>
      <c r="PV178" s="18">
        <f t="shared" si="243"/>
        <v>-293469391.41728961</v>
      </c>
      <c r="PW178" s="18">
        <f t="shared" si="243"/>
        <v>-293469391.41728961</v>
      </c>
      <c r="PX178" s="18">
        <f t="shared" si="243"/>
        <v>-293469391.41728961</v>
      </c>
      <c r="PY178" s="18">
        <f t="shared" si="243"/>
        <v>-293469391.41728961</v>
      </c>
      <c r="PZ178" s="18">
        <f t="shared" si="243"/>
        <v>-293469391.41728961</v>
      </c>
      <c r="QA178" s="18">
        <f t="shared" si="243"/>
        <v>-293469391.41728961</v>
      </c>
      <c r="QB178" s="18">
        <f t="shared" si="243"/>
        <v>-293469391.41728961</v>
      </c>
      <c r="QC178" s="18">
        <f t="shared" si="243"/>
        <v>-293469391.41728961</v>
      </c>
      <c r="QD178" s="18">
        <f t="shared" si="243"/>
        <v>-293469391.41728961</v>
      </c>
      <c r="QE178" s="18">
        <f t="shared" si="243"/>
        <v>-293469391.41728961</v>
      </c>
      <c r="QF178" s="18">
        <f t="shared" si="243"/>
        <v>-293469391.41728961</v>
      </c>
      <c r="QG178" s="18">
        <f t="shared" si="243"/>
        <v>-293469391.41728961</v>
      </c>
      <c r="QH178" s="18">
        <f t="shared" si="243"/>
        <v>-293469391.41728961</v>
      </c>
      <c r="QI178" s="18">
        <f t="shared" si="243"/>
        <v>-293469391.41728961</v>
      </c>
      <c r="QJ178" s="18">
        <f t="shared" si="243"/>
        <v>-293469391.41728961</v>
      </c>
      <c r="QK178" s="18">
        <f t="shared" si="243"/>
        <v>-293469391.41728961</v>
      </c>
      <c r="QL178" s="18">
        <f t="shared" si="243"/>
        <v>-293469391.41728961</v>
      </c>
      <c r="QM178" s="18">
        <f t="shared" si="243"/>
        <v>-293469391.41728961</v>
      </c>
      <c r="QN178" s="18">
        <f t="shared" si="243"/>
        <v>-293469391.41728961</v>
      </c>
      <c r="QO178" s="18">
        <f t="shared" si="243"/>
        <v>-293469391.41728961</v>
      </c>
      <c r="QP178" s="18">
        <f t="shared" si="243"/>
        <v>-293469391.41728961</v>
      </c>
      <c r="QQ178" s="18">
        <f t="shared" si="243"/>
        <v>-293469391.41728961</v>
      </c>
      <c r="QR178" s="18">
        <f t="shared" si="243"/>
        <v>-293469391.41728961</v>
      </c>
      <c r="QS178" s="18">
        <f t="shared" si="243"/>
        <v>-293469391.41728961</v>
      </c>
      <c r="QT178" s="18">
        <f t="shared" ref="QT178:QY178" si="244">QS178+QT177-QT176</f>
        <v>-293469391.41728961</v>
      </c>
      <c r="QU178" s="18">
        <f t="shared" si="244"/>
        <v>-293469391.41728961</v>
      </c>
      <c r="QV178" s="18">
        <f t="shared" si="244"/>
        <v>-293469391.41728961</v>
      </c>
      <c r="QW178" s="18">
        <f t="shared" si="244"/>
        <v>-293469391.41728961</v>
      </c>
      <c r="QX178" s="18">
        <f t="shared" si="244"/>
        <v>-293469391.41728961</v>
      </c>
      <c r="QY178" s="18">
        <f t="shared" si="244"/>
        <v>-293469391.41728961</v>
      </c>
      <c r="QZ178" s="18"/>
      <c r="RA178" s="18"/>
      <c r="RB178" s="5">
        <f>QY178</f>
        <v>-293469391.41728961</v>
      </c>
      <c r="RC178" s="5"/>
      <c r="RD178" s="6"/>
      <c r="RE178" s="6"/>
      <c r="RF178" s="6"/>
    </row>
    <row r="179" spans="1:474" ht="18" customHeight="1">
      <c r="A179" s="34" t="s">
        <v>334</v>
      </c>
      <c r="B179" s="35" t="s">
        <v>203</v>
      </c>
      <c r="C179" s="35" t="s">
        <v>337</v>
      </c>
      <c r="D179" s="35"/>
      <c r="E179" s="35"/>
      <c r="F179" s="35"/>
      <c r="G179" s="35"/>
      <c r="H179" s="35" t="s">
        <v>175</v>
      </c>
      <c r="I179" s="35" t="s">
        <v>396</v>
      </c>
      <c r="J179" s="35"/>
      <c r="K179" s="40" t="s">
        <v>249</v>
      </c>
      <c r="L179" s="14"/>
      <c r="M179" s="14">
        <v>0</v>
      </c>
      <c r="N179" s="14" t="e">
        <f>VLOOKUP($C179,#REF!,MATCH(N$4,#REF!,0)-12,0)</f>
        <v>#REF!</v>
      </c>
      <c r="O179" s="14" t="e">
        <f>VLOOKUP($C179,#REF!,MATCH(O$4,#REF!,0)-12,0)</f>
        <v>#REF!</v>
      </c>
      <c r="P179" s="14" t="e">
        <f>VLOOKUP($C179,#REF!,MATCH(P$4,#REF!,0)-12,0)</f>
        <v>#REF!</v>
      </c>
      <c r="Q179" s="14" t="e">
        <f>VLOOKUP($C179,#REF!,MATCH(Q$4,#REF!,0)-12,0)</f>
        <v>#REF!</v>
      </c>
      <c r="R179" s="14" t="e">
        <f>VLOOKUP($C179,#REF!,MATCH(R$4,#REF!,0)-12,0)</f>
        <v>#REF!</v>
      </c>
      <c r="S179" s="14" t="e">
        <f>VLOOKUP($C179,#REF!,MATCH(S$4,#REF!,0)-12,0)</f>
        <v>#REF!</v>
      </c>
      <c r="T179" s="14" t="e">
        <f>VLOOKUP($C179,#REF!,MATCH(T$4,#REF!,0)-12,0)</f>
        <v>#REF!</v>
      </c>
      <c r="U179" s="14" t="e">
        <f>VLOOKUP($C179,#REF!,MATCH(U$4,#REF!,0)-12,0)</f>
        <v>#REF!</v>
      </c>
      <c r="V179" s="14" t="e">
        <f>VLOOKUP($C179,#REF!,MATCH(V$4,#REF!,0)-12,0)</f>
        <v>#REF!</v>
      </c>
      <c r="W179" s="14" t="e">
        <f>VLOOKUP($C179,#REF!,MATCH(W$4,#REF!,0)-12,0)</f>
        <v>#REF!</v>
      </c>
      <c r="X179" s="14" t="e">
        <f>VLOOKUP($C179,#REF!,MATCH(X$4,#REF!,0)-12,0)</f>
        <v>#REF!</v>
      </c>
      <c r="Y179" s="14" t="e">
        <f>VLOOKUP($C179,#REF!,MATCH(Y$4,#REF!,0)-12,0)</f>
        <v>#REF!</v>
      </c>
      <c r="Z179" s="14" t="e">
        <f>VLOOKUP($C179,#REF!,MATCH(Z$4,#REF!,0)-12,0)</f>
        <v>#REF!</v>
      </c>
      <c r="AA179" s="14" t="e">
        <f>VLOOKUP($C179,#REF!,MATCH(AA$4,#REF!,0)-12,0)</f>
        <v>#REF!</v>
      </c>
      <c r="AB179" s="14" t="e">
        <f>VLOOKUP($C179,#REF!,MATCH(AB$4,#REF!,0)-12,0)</f>
        <v>#REF!</v>
      </c>
      <c r="AC179" s="14" t="e">
        <f>VLOOKUP($C179,#REF!,MATCH(AC$4,#REF!,0)-12,0)</f>
        <v>#REF!</v>
      </c>
      <c r="AD179" s="14" t="e">
        <f>VLOOKUP($C179,#REF!,MATCH(AD$4,#REF!,0)-12,0)</f>
        <v>#REF!</v>
      </c>
      <c r="AE179" s="14" t="e">
        <f>VLOOKUP($C179,#REF!,MATCH(AE$4,#REF!,0)-12,0)</f>
        <v>#REF!</v>
      </c>
      <c r="AF179" s="14" t="e">
        <f>VLOOKUP($C179,#REF!,MATCH(AF$4,#REF!,0)-12,0)</f>
        <v>#REF!</v>
      </c>
      <c r="AG179" s="14" t="e">
        <f>VLOOKUP($C179,#REF!,MATCH(AG$4,#REF!,0)-12,0)</f>
        <v>#REF!</v>
      </c>
      <c r="AH179" s="14" t="e">
        <f>VLOOKUP($C179,#REF!,MATCH(AH$4,#REF!,0)-12,0)</f>
        <v>#REF!</v>
      </c>
      <c r="AI179" s="14" t="e">
        <f>VLOOKUP($C179,#REF!,MATCH(AI$4,#REF!,0)-12,0)</f>
        <v>#REF!</v>
      </c>
      <c r="AJ179" s="14" t="e">
        <f>VLOOKUP($C179,#REF!,MATCH(AJ$4,#REF!,0)-12,0)</f>
        <v>#REF!</v>
      </c>
      <c r="AK179" s="14" t="e">
        <f>VLOOKUP($C179,#REF!,MATCH(AK$4,#REF!,0)-12,0)</f>
        <v>#REF!</v>
      </c>
      <c r="AL179" s="14" t="e">
        <f>VLOOKUP($C179,#REF!,MATCH(AL$4,#REF!,0)-12,0)</f>
        <v>#REF!</v>
      </c>
      <c r="AM179" s="14" t="e">
        <f>VLOOKUP($C179,#REF!,MATCH(AM$4,#REF!,0)-12,0)</f>
        <v>#REF!</v>
      </c>
      <c r="AN179" s="14" t="e">
        <f>VLOOKUP($C179,#REF!,MATCH(AN$4,#REF!,0)-12,0)</f>
        <v>#REF!</v>
      </c>
      <c r="AO179" s="14" t="e">
        <f>VLOOKUP($C179,#REF!,MATCH(AO$4,#REF!,0)-12,0)</f>
        <v>#REF!</v>
      </c>
      <c r="AP179" s="14" t="e">
        <f>VLOOKUP($C179,#REF!,MATCH(AP$4,#REF!,0)-12,0)</f>
        <v>#REF!</v>
      </c>
      <c r="AQ179" s="14" t="e">
        <f>VLOOKUP($C179,#REF!,MATCH(AQ$4,#REF!,0)-12,0)</f>
        <v>#REF!</v>
      </c>
      <c r="AR179" s="14" t="e">
        <f>VLOOKUP($C179,#REF!,MATCH(AR$4,#REF!,0)-12,0)</f>
        <v>#REF!</v>
      </c>
      <c r="AS179" s="14" t="e">
        <f>VLOOKUP($C179,#REF!,MATCH(AS$4,#REF!,0)-12,0)</f>
        <v>#REF!</v>
      </c>
      <c r="AT179" s="14" t="e">
        <f>VLOOKUP($C179,#REF!,MATCH(AT$4,#REF!,0)-12,0)</f>
        <v>#REF!</v>
      </c>
      <c r="AU179" s="14" t="e">
        <f>VLOOKUP($C179,#REF!,MATCH(AU$4,#REF!,0)-12,0)</f>
        <v>#REF!</v>
      </c>
      <c r="AV179" s="14" t="e">
        <f>VLOOKUP($C179,#REF!,MATCH(AV$4,#REF!,0)-12,0)</f>
        <v>#REF!</v>
      </c>
      <c r="AW179" s="14" t="e">
        <f>VLOOKUP($C179,#REF!,MATCH(AW$4,#REF!,0)-12,0)</f>
        <v>#REF!</v>
      </c>
      <c r="AX179" s="14" t="e">
        <f>VLOOKUP($C179,#REF!,MATCH(AX$4,#REF!,0)-12,0)</f>
        <v>#REF!</v>
      </c>
      <c r="AY179" s="14" t="e">
        <f>VLOOKUP($C179,#REF!,MATCH(AY$4,#REF!,0)-12,0)</f>
        <v>#REF!</v>
      </c>
      <c r="AZ179" s="14" t="e">
        <f>VLOOKUP($C179,#REF!,MATCH(AZ$4,#REF!,0)-12,0)</f>
        <v>#REF!</v>
      </c>
      <c r="BA179" s="14" t="e">
        <f>VLOOKUP($C179,#REF!,MATCH(BA$4,#REF!,0)-12,0)</f>
        <v>#REF!</v>
      </c>
      <c r="BB179" s="14" t="e">
        <f>VLOOKUP($C179,#REF!,MATCH(BB$4,#REF!,0)-12,0)</f>
        <v>#REF!</v>
      </c>
      <c r="BC179" s="14" t="e">
        <f>VLOOKUP($C179,#REF!,MATCH(BC$4,#REF!,0)-12,0)</f>
        <v>#REF!</v>
      </c>
      <c r="BD179" s="14" t="e">
        <f>VLOOKUP($C179,#REF!,MATCH(BD$4,#REF!,0)-12,0)</f>
        <v>#REF!</v>
      </c>
      <c r="BE179" s="14" t="e">
        <f>VLOOKUP($C179,#REF!,MATCH(BE$4,#REF!,0)-12,0)</f>
        <v>#REF!</v>
      </c>
      <c r="BF179" s="14" t="e">
        <f>VLOOKUP($C179,#REF!,MATCH(BF$4,#REF!,0)-12,0)</f>
        <v>#REF!</v>
      </c>
      <c r="BG179" s="14" t="e">
        <f>VLOOKUP($C179,#REF!,MATCH(BG$4,#REF!,0)-12,0)</f>
        <v>#REF!</v>
      </c>
      <c r="BH179" s="14" t="e">
        <f>VLOOKUP($C179,#REF!,MATCH(BH$4,#REF!,0)-12,0)</f>
        <v>#REF!</v>
      </c>
      <c r="BI179" s="14" t="e">
        <f>VLOOKUP($C179,#REF!,MATCH(BI$4,#REF!,0)-12,0)</f>
        <v>#REF!</v>
      </c>
      <c r="BJ179" s="14" t="e">
        <f>VLOOKUP($C179,#REF!,MATCH(BJ$4,#REF!,0)-12,0)</f>
        <v>#REF!</v>
      </c>
      <c r="BK179" s="14" t="e">
        <f>VLOOKUP($C179,#REF!,MATCH(BK$4,#REF!,0)-12,0)</f>
        <v>#REF!</v>
      </c>
      <c r="BL179" s="14" t="e">
        <f>VLOOKUP($C179,#REF!,MATCH(BL$4,#REF!,0)-12,0)</f>
        <v>#REF!</v>
      </c>
      <c r="BM179" s="14" t="e">
        <f>VLOOKUP($C179,#REF!,MATCH(BM$4,#REF!,0)-12,0)</f>
        <v>#REF!</v>
      </c>
      <c r="BN179" s="14" t="e">
        <f>VLOOKUP($C179,#REF!,MATCH(BN$4,#REF!,0)-12,0)</f>
        <v>#REF!</v>
      </c>
      <c r="BO179" s="14" t="e">
        <f>VLOOKUP($C179,#REF!,MATCH(BO$4,#REF!,0)-12,0)</f>
        <v>#REF!</v>
      </c>
      <c r="BP179" s="14" t="e">
        <f>VLOOKUP($C179,#REF!,MATCH(BP$4,#REF!,0)-12,0)</f>
        <v>#REF!</v>
      </c>
      <c r="BQ179" s="14" t="e">
        <f>VLOOKUP($C179,#REF!,MATCH(BQ$4,#REF!,0)-12,0)</f>
        <v>#REF!</v>
      </c>
      <c r="BR179" s="14" t="e">
        <f>VLOOKUP($C179,#REF!,MATCH(BR$4,#REF!,0)-12,0)</f>
        <v>#REF!</v>
      </c>
      <c r="BS179" s="14" t="e">
        <f>VLOOKUP($C179,#REF!,MATCH(BS$4,#REF!,0)-12,0)</f>
        <v>#REF!</v>
      </c>
      <c r="BT179" s="14" t="e">
        <f>VLOOKUP($C179,#REF!,MATCH(BT$4,#REF!,0)-12,0)</f>
        <v>#REF!</v>
      </c>
      <c r="BU179" s="14" t="e">
        <f>VLOOKUP($C179,#REF!,MATCH(BU$4,#REF!,0)-12,0)</f>
        <v>#REF!</v>
      </c>
      <c r="BV179" s="14" t="e">
        <f>VLOOKUP($C179,#REF!,MATCH(BV$4,#REF!,0)-12,0)</f>
        <v>#REF!</v>
      </c>
      <c r="BW179" s="14" t="e">
        <f>VLOOKUP($C179,#REF!,MATCH(BW$4,#REF!,0)-12,0)</f>
        <v>#REF!</v>
      </c>
      <c r="BX179" s="14" t="e">
        <f>VLOOKUP($C179,#REF!,MATCH(BX$4,#REF!,0)-12,0)</f>
        <v>#REF!</v>
      </c>
      <c r="BY179" s="14" t="e">
        <f>VLOOKUP($C179,#REF!,MATCH(BY$4,#REF!,0)-12,0)</f>
        <v>#REF!</v>
      </c>
      <c r="BZ179" s="14" t="e">
        <f>VLOOKUP($C179,#REF!,MATCH(BZ$4,#REF!,0)-12,0)</f>
        <v>#REF!</v>
      </c>
      <c r="CA179" s="14" t="e">
        <f>VLOOKUP($C179,#REF!,MATCH(CA$4,#REF!,0)-12,0)</f>
        <v>#REF!</v>
      </c>
      <c r="CB179" s="14" t="e">
        <f>VLOOKUP($C179,#REF!,MATCH(CB$4,#REF!,0)-12,0)</f>
        <v>#REF!</v>
      </c>
      <c r="CC179" s="14" t="e">
        <f>VLOOKUP($C179,#REF!,MATCH(CC$4,#REF!,0)-12,0)</f>
        <v>#REF!</v>
      </c>
      <c r="CD179" s="14" t="e">
        <f>VLOOKUP($C179,#REF!,MATCH(CD$4,#REF!,0)-12,0)</f>
        <v>#REF!</v>
      </c>
      <c r="CE179" s="14" t="e">
        <f>VLOOKUP($C179,#REF!,MATCH(CE$4,#REF!,0)-12,0)</f>
        <v>#REF!</v>
      </c>
      <c r="CF179" s="14" t="e">
        <f>VLOOKUP($C179,#REF!,MATCH(CF$4,#REF!,0)-12,0)</f>
        <v>#REF!</v>
      </c>
      <c r="CG179" s="14" t="e">
        <f>VLOOKUP($C179,#REF!,MATCH(CG$4,#REF!,0)-12,0)</f>
        <v>#REF!</v>
      </c>
      <c r="CH179" s="14" t="e">
        <f>VLOOKUP($C179,#REF!,MATCH(CH$4,#REF!,0)-12,0)</f>
        <v>#REF!</v>
      </c>
      <c r="CI179" s="14" t="e">
        <f>VLOOKUP($C179,#REF!,MATCH(CI$4,#REF!,0)-12,0)</f>
        <v>#REF!</v>
      </c>
      <c r="CJ179" s="14" t="e">
        <f>VLOOKUP($C179,#REF!,MATCH(CJ$4,#REF!,0)-12,0)</f>
        <v>#REF!</v>
      </c>
      <c r="CK179" s="14" t="e">
        <f>VLOOKUP($C179,#REF!,MATCH(CK$4,#REF!,0)-12,0)</f>
        <v>#REF!</v>
      </c>
      <c r="CL179" s="14" t="e">
        <f>VLOOKUP($C179,#REF!,MATCH(CL$4,#REF!,0)-12,0)</f>
        <v>#REF!</v>
      </c>
      <c r="CM179" s="14" t="e">
        <f>VLOOKUP($C179,#REF!,MATCH(CM$4,#REF!,0)-12,0)</f>
        <v>#REF!</v>
      </c>
      <c r="CN179" s="14" t="e">
        <f>VLOOKUP($C179,#REF!,MATCH(CN$4,#REF!,0)-12,0)</f>
        <v>#REF!</v>
      </c>
      <c r="CO179" s="14" t="e">
        <f>VLOOKUP($C179,#REF!,MATCH(CO$4,#REF!,0)-12,0)</f>
        <v>#REF!</v>
      </c>
      <c r="CP179" s="14" t="e">
        <f>VLOOKUP($C179,#REF!,MATCH(CP$4,#REF!,0)-12,0)</f>
        <v>#REF!</v>
      </c>
      <c r="CQ179" s="14" t="e">
        <f>VLOOKUP($C179,#REF!,MATCH(CQ$4,#REF!,0)-12,0)</f>
        <v>#REF!</v>
      </c>
      <c r="CR179" s="14" t="e">
        <f>VLOOKUP($C179,#REF!,MATCH(CR$4,#REF!,0)-12,0)</f>
        <v>#REF!</v>
      </c>
      <c r="CS179" s="14" t="e">
        <f>VLOOKUP($C179,#REF!,MATCH(CS$4,#REF!,0)-12,0)</f>
        <v>#REF!</v>
      </c>
      <c r="CT179" s="14" t="e">
        <f>VLOOKUP($C179,#REF!,MATCH(CT$4,#REF!,0)-12,0)</f>
        <v>#REF!</v>
      </c>
      <c r="CU179" s="14" t="e">
        <f>VLOOKUP($C179,#REF!,MATCH(CU$4,#REF!,0)-12,0)</f>
        <v>#REF!</v>
      </c>
      <c r="CV179" s="14" t="e">
        <f>VLOOKUP($C179,#REF!,MATCH(CV$4,#REF!,0)-12,0)</f>
        <v>#REF!</v>
      </c>
      <c r="CW179" s="14" t="e">
        <f>VLOOKUP($C179,#REF!,MATCH(CW$4,#REF!,0)-12,0)</f>
        <v>#REF!</v>
      </c>
      <c r="CX179" s="14" t="e">
        <f>VLOOKUP($C179,#REF!,MATCH(CX$4,#REF!,0)-12,0)</f>
        <v>#REF!</v>
      </c>
      <c r="CY179" s="14" t="e">
        <f>VLOOKUP($C179,#REF!,MATCH(CY$4,#REF!,0)-12,0)</f>
        <v>#REF!</v>
      </c>
      <c r="CZ179" s="14" t="e">
        <f>VLOOKUP($C179,#REF!,MATCH(CZ$4,#REF!,0)-12,0)</f>
        <v>#REF!</v>
      </c>
      <c r="DA179" s="14" t="e">
        <f>VLOOKUP($C179,#REF!,MATCH(DA$4,#REF!,0)-12,0)</f>
        <v>#REF!</v>
      </c>
      <c r="DB179" s="14" t="e">
        <f>VLOOKUP($C179,#REF!,MATCH(DB$4,#REF!,0)-12,0)</f>
        <v>#REF!</v>
      </c>
      <c r="DC179" s="14" t="e">
        <f>VLOOKUP($C179,#REF!,MATCH(DC$4,#REF!,0)-12,0)</f>
        <v>#REF!</v>
      </c>
      <c r="DD179" s="14" t="e">
        <f>VLOOKUP($C179,#REF!,MATCH(DD$4,#REF!,0)-12,0)</f>
        <v>#REF!</v>
      </c>
      <c r="DE179" s="14" t="e">
        <f>VLOOKUP($C179,#REF!,MATCH(DE$4,#REF!,0)-12,0)</f>
        <v>#REF!</v>
      </c>
      <c r="DF179" s="14" t="e">
        <f>VLOOKUP($C179,#REF!,MATCH(DF$4,#REF!,0)-12,0)</f>
        <v>#REF!</v>
      </c>
      <c r="DG179" s="14" t="e">
        <f>VLOOKUP($C179,#REF!,MATCH(DG$4,#REF!,0)-12,0)</f>
        <v>#REF!</v>
      </c>
      <c r="DH179" s="14" t="e">
        <f>VLOOKUP($C179,#REF!,MATCH(DH$4,#REF!,0)-12,0)</f>
        <v>#REF!</v>
      </c>
      <c r="DI179" s="14" t="e">
        <f>VLOOKUP($C179,#REF!,MATCH(DI$4,#REF!,0)-12,0)</f>
        <v>#REF!</v>
      </c>
      <c r="DJ179" s="14" t="e">
        <f>VLOOKUP($C179,#REF!,MATCH(DJ$4,#REF!,0)-12,0)</f>
        <v>#REF!</v>
      </c>
      <c r="DK179" s="14" t="e">
        <f>VLOOKUP($C179,#REF!,MATCH(DK$4,#REF!,0)-12,0)</f>
        <v>#REF!</v>
      </c>
      <c r="DL179" s="14" t="e">
        <f>VLOOKUP($C179,#REF!,MATCH(DL$4,#REF!,0)-12,0)</f>
        <v>#REF!</v>
      </c>
      <c r="DM179" s="14" t="e">
        <f>VLOOKUP($C179,#REF!,MATCH(DM$4,#REF!,0)-12,0)</f>
        <v>#REF!</v>
      </c>
      <c r="DN179" s="14" t="e">
        <f>VLOOKUP($C179,#REF!,MATCH(DN$4,#REF!,0)-12,0)</f>
        <v>#REF!</v>
      </c>
      <c r="DO179" s="14" t="e">
        <f>VLOOKUP($C179,#REF!,MATCH(DO$4,#REF!,0)-12,0)</f>
        <v>#REF!</v>
      </c>
      <c r="DP179" s="14" t="e">
        <f>VLOOKUP($C179,#REF!,MATCH(DP$4,#REF!,0)-12,0)</f>
        <v>#REF!</v>
      </c>
      <c r="DQ179" s="14" t="e">
        <f>VLOOKUP($C179,#REF!,MATCH(DQ$4,#REF!,0)-12,0)</f>
        <v>#REF!</v>
      </c>
      <c r="DR179" s="14" t="e">
        <f>VLOOKUP($C179,#REF!,MATCH(DR$4,#REF!,0)-12,0)</f>
        <v>#REF!</v>
      </c>
      <c r="DS179" s="14" t="e">
        <f>VLOOKUP($C179,#REF!,MATCH(DS$4,#REF!,0)-12,0)</f>
        <v>#REF!</v>
      </c>
      <c r="DT179" s="14" t="e">
        <f>VLOOKUP($C179,#REF!,MATCH(DT$4,#REF!,0)-12,0)</f>
        <v>#REF!</v>
      </c>
      <c r="DU179" s="14" t="e">
        <f>VLOOKUP($C179,#REF!,MATCH(DU$4,#REF!,0)-12,0)</f>
        <v>#REF!</v>
      </c>
      <c r="DV179" s="14" t="e">
        <f>VLOOKUP($C179,#REF!,MATCH(DV$4,#REF!,0)-12,0)</f>
        <v>#REF!</v>
      </c>
      <c r="DW179" s="14" t="e">
        <f>VLOOKUP($C179,#REF!,MATCH(DW$4,#REF!,0)-12,0)</f>
        <v>#REF!</v>
      </c>
      <c r="DX179" s="14" t="e">
        <f>VLOOKUP($C179,#REF!,MATCH(DX$4,#REF!,0)-12,0)</f>
        <v>#REF!</v>
      </c>
      <c r="DY179" s="14" t="e">
        <f>VLOOKUP($C179,#REF!,MATCH(DY$4,#REF!,0)-12,0)</f>
        <v>#REF!</v>
      </c>
      <c r="DZ179" s="14" t="e">
        <f>VLOOKUP($C179,#REF!,MATCH(DZ$4,#REF!,0)-12,0)</f>
        <v>#REF!</v>
      </c>
      <c r="EA179" s="14" t="e">
        <f>VLOOKUP($C179,#REF!,MATCH(EA$4,#REF!,0)-12,0)</f>
        <v>#REF!</v>
      </c>
      <c r="EB179" s="14" t="e">
        <f>VLOOKUP($C179,#REF!,MATCH(EB$4,#REF!,0)-12,0)</f>
        <v>#REF!</v>
      </c>
      <c r="EC179" s="14" t="e">
        <f>VLOOKUP($C179,#REF!,MATCH(EC$4,#REF!,0)-12,0)</f>
        <v>#REF!</v>
      </c>
      <c r="ED179" s="14" t="e">
        <f>VLOOKUP($C179,#REF!,MATCH(ED$4,#REF!,0)-12,0)</f>
        <v>#REF!</v>
      </c>
      <c r="EE179" s="14" t="e">
        <f>VLOOKUP($C179,#REF!,MATCH(EE$4,#REF!,0)-12,0)</f>
        <v>#REF!</v>
      </c>
      <c r="EF179" s="14" t="e">
        <f>VLOOKUP($C179,#REF!,MATCH(EF$4,#REF!,0)-12,0)</f>
        <v>#REF!</v>
      </c>
      <c r="EG179" s="14" t="e">
        <f>VLOOKUP($C179,#REF!,MATCH(EG$4,#REF!,0)-12,0)</f>
        <v>#REF!</v>
      </c>
      <c r="EH179" s="14" t="e">
        <f>VLOOKUP($C179,#REF!,MATCH(EH$4,#REF!,0)-12,0)</f>
        <v>#REF!</v>
      </c>
      <c r="EI179" s="14" t="e">
        <f>VLOOKUP($C179,#REF!,MATCH(EI$4,#REF!,0)-12,0)</f>
        <v>#REF!</v>
      </c>
      <c r="EJ179" s="14" t="e">
        <f>VLOOKUP($C179,#REF!,MATCH(EJ$4,#REF!,0)-12,0)</f>
        <v>#REF!</v>
      </c>
      <c r="EK179" s="14" t="e">
        <f>VLOOKUP($C179,#REF!,MATCH(EK$4,#REF!,0)-12,0)</f>
        <v>#REF!</v>
      </c>
      <c r="EL179" s="14" t="e">
        <f>VLOOKUP($C179,#REF!,MATCH(EL$4,#REF!,0)-12,0)</f>
        <v>#REF!</v>
      </c>
      <c r="EM179" s="14" t="e">
        <f>VLOOKUP($C179,#REF!,MATCH(EM$4,#REF!,0)-12,0)</f>
        <v>#REF!</v>
      </c>
      <c r="EN179" s="14" t="e">
        <f>VLOOKUP($C179,#REF!,MATCH(EN$4,#REF!,0)-12,0)</f>
        <v>#REF!</v>
      </c>
      <c r="EO179" s="14" t="e">
        <f>VLOOKUP($C179,#REF!,MATCH(EO$4,#REF!,0)-12,0)</f>
        <v>#REF!</v>
      </c>
      <c r="EP179" s="14" t="e">
        <f>VLOOKUP($C179,#REF!,MATCH(EP$4,#REF!,0)-12,0)</f>
        <v>#REF!</v>
      </c>
      <c r="EQ179" s="14" t="e">
        <f>VLOOKUP($C179,#REF!,MATCH(EQ$4,#REF!,0)-12,0)</f>
        <v>#REF!</v>
      </c>
      <c r="ER179" s="14" t="e">
        <f>VLOOKUP($C179,#REF!,MATCH(ER$4,#REF!,0)-12,0)</f>
        <v>#REF!</v>
      </c>
      <c r="ES179" s="14" t="e">
        <f>VLOOKUP($C179,#REF!,MATCH(ES$4,#REF!,0)-12,0)</f>
        <v>#REF!</v>
      </c>
      <c r="ET179" s="14" t="e">
        <f>VLOOKUP($C179,#REF!,MATCH(ET$4,#REF!,0)-12,0)</f>
        <v>#REF!</v>
      </c>
      <c r="EU179" s="14" t="e">
        <f>VLOOKUP($C179,#REF!,MATCH(EU$4,#REF!,0)-12,0)</f>
        <v>#REF!</v>
      </c>
      <c r="EV179" s="14" t="e">
        <f>VLOOKUP($C179,#REF!,MATCH(EV$4,#REF!,0)-12,0)</f>
        <v>#REF!</v>
      </c>
      <c r="EW179" s="14" t="e">
        <f>VLOOKUP($C179,#REF!,MATCH(EW$4,#REF!,0)-12,0)</f>
        <v>#REF!</v>
      </c>
      <c r="EX179" s="14" t="e">
        <f>VLOOKUP($C179,#REF!,MATCH(EX$4,#REF!,0)-12,0)</f>
        <v>#REF!</v>
      </c>
      <c r="EY179" s="14" t="e">
        <f>VLOOKUP($C179,#REF!,MATCH(EY$4,#REF!,0)-12,0)</f>
        <v>#REF!</v>
      </c>
      <c r="EZ179" s="14" t="e">
        <f>VLOOKUP($C179,#REF!,MATCH(EZ$4,#REF!,0)-12,0)</f>
        <v>#REF!</v>
      </c>
      <c r="FA179" s="14" t="e">
        <f>VLOOKUP($C179,#REF!,MATCH(FA$4,#REF!,0)-12,0)</f>
        <v>#REF!</v>
      </c>
      <c r="FB179" s="14" t="e">
        <f>VLOOKUP($C179,#REF!,MATCH(FB$4,#REF!,0)-12,0)</f>
        <v>#REF!</v>
      </c>
      <c r="FC179" s="14" t="e">
        <f>VLOOKUP($C179,#REF!,MATCH(FC$4,#REF!,0)-12,0)</f>
        <v>#REF!</v>
      </c>
      <c r="FD179" s="14" t="e">
        <f>VLOOKUP($C179,#REF!,MATCH(FD$4,#REF!,0)-12,0)</f>
        <v>#REF!</v>
      </c>
      <c r="FE179" s="14" t="e">
        <f>VLOOKUP($C179,#REF!,MATCH(FE$4,#REF!,0)-12,0)</f>
        <v>#REF!</v>
      </c>
      <c r="FF179" s="14" t="e">
        <f>VLOOKUP($C179,#REF!,MATCH(FF$4,#REF!,0)-12,0)</f>
        <v>#REF!</v>
      </c>
      <c r="FG179" s="14" t="e">
        <f>VLOOKUP($C179,#REF!,MATCH(FG$4,#REF!,0)-12,0)</f>
        <v>#REF!</v>
      </c>
      <c r="FH179" s="14" t="e">
        <f>VLOOKUP($C179,#REF!,MATCH(FH$4,#REF!,0)-12,0)</f>
        <v>#REF!</v>
      </c>
      <c r="FI179" s="14" t="e">
        <f>VLOOKUP($C179,#REF!,MATCH(FI$4,#REF!,0)-12,0)</f>
        <v>#REF!</v>
      </c>
      <c r="FJ179" s="14" t="e">
        <f>VLOOKUP($C179,#REF!,MATCH(FJ$4,#REF!,0)-12,0)</f>
        <v>#REF!</v>
      </c>
      <c r="FK179" s="14" t="e">
        <f>VLOOKUP($C179,#REF!,MATCH(FK$4,#REF!,0)-12,0)</f>
        <v>#REF!</v>
      </c>
      <c r="FL179" s="14" t="e">
        <f>VLOOKUP($C179,#REF!,MATCH(FL$4,#REF!,0)-12,0)</f>
        <v>#REF!</v>
      </c>
      <c r="FM179" s="14" t="e">
        <f>VLOOKUP($C179,#REF!,MATCH(FM$4,#REF!,0)-12,0)</f>
        <v>#REF!</v>
      </c>
      <c r="FN179" s="14" t="e">
        <f>VLOOKUP($C179,#REF!,MATCH(FN$4,#REF!,0)-12,0)</f>
        <v>#REF!</v>
      </c>
      <c r="FO179" s="14" t="e">
        <f>VLOOKUP($C179,#REF!,MATCH(FO$4,#REF!,0)-12,0)</f>
        <v>#REF!</v>
      </c>
      <c r="FP179" s="14" t="e">
        <f>VLOOKUP($C179,#REF!,MATCH(FP$4,#REF!,0)-12,0)</f>
        <v>#REF!</v>
      </c>
      <c r="FQ179" s="14" t="e">
        <f>VLOOKUP($C179,#REF!,MATCH(FQ$4,#REF!,0)-12,0)</f>
        <v>#REF!</v>
      </c>
      <c r="FR179" s="14" t="e">
        <f>VLOOKUP($C179,#REF!,MATCH(FR$4,#REF!,0)-12,0)</f>
        <v>#REF!</v>
      </c>
      <c r="FS179" s="14" t="e">
        <f>VLOOKUP($C179,#REF!,MATCH(FS$4,#REF!,0)-12,0)</f>
        <v>#REF!</v>
      </c>
      <c r="FT179" s="14" t="e">
        <f>VLOOKUP($C179,#REF!,MATCH(FT$4,#REF!,0)-12,0)</f>
        <v>#REF!</v>
      </c>
      <c r="FU179" s="14" t="e">
        <f>VLOOKUP($C179,#REF!,MATCH(FU$4,#REF!,0)-12,0)</f>
        <v>#REF!</v>
      </c>
      <c r="FV179" s="14" t="e">
        <f>VLOOKUP($C179,#REF!,MATCH(FV$4,#REF!,0)-12,0)</f>
        <v>#REF!</v>
      </c>
      <c r="FW179" s="14" t="e">
        <f>VLOOKUP($C179,#REF!,MATCH(FW$4,#REF!,0)-12,0)</f>
        <v>#REF!</v>
      </c>
      <c r="FX179" s="14" t="e">
        <f>VLOOKUP($C179,#REF!,MATCH(FX$4,#REF!,0)-12,0)</f>
        <v>#REF!</v>
      </c>
      <c r="FY179" s="14" t="e">
        <f>VLOOKUP($C179,#REF!,MATCH(FY$4,#REF!,0)-12,0)</f>
        <v>#REF!</v>
      </c>
      <c r="FZ179" s="14" t="e">
        <f>VLOOKUP($C179,#REF!,MATCH(FZ$4,#REF!,0)-12,0)</f>
        <v>#REF!</v>
      </c>
      <c r="GA179" s="14" t="e">
        <f>VLOOKUP($C179,#REF!,MATCH(GA$4,#REF!,0)-12,0)</f>
        <v>#REF!</v>
      </c>
      <c r="GB179" s="14" t="e">
        <f>VLOOKUP($C179,#REF!,MATCH(GB$4,#REF!,0)-12,0)</f>
        <v>#REF!</v>
      </c>
      <c r="GC179" s="14" t="e">
        <f>VLOOKUP($C179,#REF!,MATCH(GC$4,#REF!,0)-12,0)</f>
        <v>#REF!</v>
      </c>
      <c r="GD179" s="14" t="e">
        <f>VLOOKUP($C179,#REF!,MATCH(GD$4,#REF!,0)-12,0)</f>
        <v>#REF!</v>
      </c>
      <c r="GE179" s="14" t="e">
        <f>VLOOKUP($C179,#REF!,MATCH(GE$4,#REF!,0)-12,0)</f>
        <v>#REF!</v>
      </c>
      <c r="GF179" s="14" t="e">
        <f>VLOOKUP($C179,#REF!,MATCH(GF$4,#REF!,0)-12,0)</f>
        <v>#REF!</v>
      </c>
      <c r="GG179" s="14" t="e">
        <f>VLOOKUP($C179,#REF!,MATCH(GG$4,#REF!,0)-12,0)</f>
        <v>#REF!</v>
      </c>
      <c r="GH179" s="14" t="e">
        <f>VLOOKUP($C179,#REF!,MATCH(GH$4,#REF!,0)-12,0)</f>
        <v>#REF!</v>
      </c>
      <c r="GI179" s="14" t="e">
        <f>VLOOKUP($C179,#REF!,MATCH(GI$4,#REF!,0)-12,0)</f>
        <v>#REF!</v>
      </c>
      <c r="GJ179" s="14" t="e">
        <f>VLOOKUP($C179,#REF!,MATCH(GJ$4,#REF!,0)-12,0)</f>
        <v>#REF!</v>
      </c>
      <c r="GK179" s="14" t="e">
        <f>VLOOKUP($C179,#REF!,MATCH(GK$4,#REF!,0)-12,0)</f>
        <v>#REF!</v>
      </c>
      <c r="GL179" s="14" t="e">
        <f>VLOOKUP($C179,#REF!,MATCH(GL$4,#REF!,0)-12,0)</f>
        <v>#REF!</v>
      </c>
      <c r="GM179" s="14" t="e">
        <f>VLOOKUP($C179,#REF!,MATCH(GM$4,#REF!,0)-12,0)</f>
        <v>#REF!</v>
      </c>
      <c r="GN179" s="14" t="e">
        <f>VLOOKUP($C179,#REF!,MATCH(GN$4,#REF!,0)-12,0)</f>
        <v>#REF!</v>
      </c>
      <c r="GO179" s="14" t="e">
        <f>VLOOKUP($C179,#REF!,MATCH(GO$4,#REF!,0)-12,0)</f>
        <v>#REF!</v>
      </c>
      <c r="GP179" s="14" t="e">
        <f>VLOOKUP($C179,#REF!,MATCH(GP$4,#REF!,0)-12,0)</f>
        <v>#REF!</v>
      </c>
      <c r="GQ179" s="14" t="e">
        <f>VLOOKUP($C179,#REF!,MATCH(GQ$4,#REF!,0)-12,0)</f>
        <v>#REF!</v>
      </c>
      <c r="GR179" s="14" t="e">
        <f>VLOOKUP($C179,#REF!,MATCH(GR$4,#REF!,0)-12,0)</f>
        <v>#REF!</v>
      </c>
      <c r="GS179" s="14" t="e">
        <f>VLOOKUP($C179,#REF!,MATCH(GS$4,#REF!,0)-12,0)</f>
        <v>#REF!</v>
      </c>
      <c r="GT179" s="14" t="e">
        <f>VLOOKUP($C179,#REF!,MATCH(GT$4,#REF!,0)-12,0)</f>
        <v>#REF!</v>
      </c>
      <c r="GU179" s="14" t="e">
        <f>VLOOKUP($C179,#REF!,MATCH(GU$4,#REF!,0)-12,0)</f>
        <v>#REF!</v>
      </c>
      <c r="GV179" s="14" t="e">
        <f>VLOOKUP($C179,#REF!,MATCH(GV$4,#REF!,0)-12,0)</f>
        <v>#REF!</v>
      </c>
      <c r="GW179" s="14" t="e">
        <f>VLOOKUP($C179,#REF!,MATCH(GW$4,#REF!,0)-12,0)</f>
        <v>#REF!</v>
      </c>
      <c r="GX179" s="14" t="e">
        <f>VLOOKUP($C179,#REF!,MATCH(GX$4,#REF!,0)-12,0)</f>
        <v>#REF!</v>
      </c>
      <c r="GY179" s="14" t="e">
        <f>VLOOKUP($C179,#REF!,MATCH(GY$4,#REF!,0)-12,0)</f>
        <v>#REF!</v>
      </c>
      <c r="GZ179" s="14" t="e">
        <f>VLOOKUP($C179,#REF!,MATCH(GZ$4,#REF!,0)-12,0)</f>
        <v>#REF!</v>
      </c>
      <c r="HA179" s="14" t="e">
        <f>VLOOKUP($C179,#REF!,MATCH(HA$4,#REF!,0)-12,0)</f>
        <v>#REF!</v>
      </c>
      <c r="HB179" s="14" t="e">
        <f>VLOOKUP($C179,#REF!,MATCH(HB$4,#REF!,0)-12,0)</f>
        <v>#REF!</v>
      </c>
      <c r="HC179" s="14" t="e">
        <f>VLOOKUP($C179,#REF!,MATCH(HC$4,#REF!,0)-12,0)</f>
        <v>#REF!</v>
      </c>
      <c r="HD179" s="14" t="e">
        <f>VLOOKUP($C179,#REF!,MATCH(HD$4,#REF!,0)-12,0)</f>
        <v>#REF!</v>
      </c>
      <c r="HE179" s="14" t="e">
        <f>VLOOKUP($C179,#REF!,MATCH(HE$4,#REF!,0)-12,0)</f>
        <v>#REF!</v>
      </c>
      <c r="HF179" s="14" t="e">
        <f>VLOOKUP($C179,#REF!,MATCH(HF$4,#REF!,0)-12,0)</f>
        <v>#REF!</v>
      </c>
      <c r="HG179" s="14" t="e">
        <f>VLOOKUP($C179,#REF!,MATCH(HG$4,#REF!,0)-12,0)</f>
        <v>#REF!</v>
      </c>
      <c r="HH179" s="14" t="e">
        <f>VLOOKUP($C179,#REF!,MATCH(HH$4,#REF!,0)-12,0)</f>
        <v>#REF!</v>
      </c>
      <c r="HI179" s="14" t="e">
        <f>VLOOKUP($C179,#REF!,MATCH(HI$4,#REF!,0)-12,0)</f>
        <v>#REF!</v>
      </c>
      <c r="HJ179" s="14" t="e">
        <f>VLOOKUP($C179,#REF!,MATCH(HJ$4,#REF!,0)-12,0)</f>
        <v>#REF!</v>
      </c>
      <c r="HK179" s="14" t="e">
        <f>VLOOKUP($C179,#REF!,MATCH(HK$4,#REF!,0)-12,0)</f>
        <v>#REF!</v>
      </c>
      <c r="HL179" s="14" t="e">
        <f>VLOOKUP($C179,#REF!,MATCH(HL$4,#REF!,0)-12,0)</f>
        <v>#REF!</v>
      </c>
      <c r="HM179" s="14" t="e">
        <f>VLOOKUP($C179,#REF!,MATCH(HM$4,#REF!,0)-12,0)</f>
        <v>#REF!</v>
      </c>
      <c r="HN179" s="14" t="e">
        <f>VLOOKUP($C179,#REF!,MATCH(HN$4,#REF!,0)-12,0)</f>
        <v>#REF!</v>
      </c>
      <c r="HO179" s="14" t="e">
        <f>VLOOKUP($C179,#REF!,MATCH(HO$4,#REF!,0)-12,0)</f>
        <v>#REF!</v>
      </c>
      <c r="HP179" s="14" t="e">
        <f>VLOOKUP($C179,#REF!,MATCH(HP$4,#REF!,0)-12,0)</f>
        <v>#REF!</v>
      </c>
      <c r="HQ179" s="14" t="e">
        <f>VLOOKUP($C179,#REF!,MATCH(HQ$4,#REF!,0)-12,0)</f>
        <v>#REF!</v>
      </c>
      <c r="HR179" s="14" t="e">
        <f>VLOOKUP($C179,#REF!,MATCH(HR$4,#REF!,0)-12,0)</f>
        <v>#REF!</v>
      </c>
      <c r="HS179" s="14" t="e">
        <f>VLOOKUP($C179,#REF!,MATCH(HS$4,#REF!,0)-12,0)</f>
        <v>#REF!</v>
      </c>
      <c r="HT179" s="14" t="e">
        <f>VLOOKUP($C179,#REF!,MATCH(HT$4,#REF!,0)-12,0)</f>
        <v>#REF!</v>
      </c>
      <c r="HU179" s="14" t="e">
        <f>VLOOKUP($C179,#REF!,MATCH(HU$4,#REF!,0)-12,0)</f>
        <v>#REF!</v>
      </c>
      <c r="HV179" s="14" t="e">
        <f>VLOOKUP($C179,#REF!,MATCH(HV$4,#REF!,0)-12,0)</f>
        <v>#REF!</v>
      </c>
      <c r="HW179" s="14" t="e">
        <f>VLOOKUP($C179,#REF!,MATCH(HW$4,#REF!,0)-12,0)</f>
        <v>#REF!</v>
      </c>
      <c r="HX179" s="14" t="e">
        <f>VLOOKUP($C179,#REF!,MATCH(HX$4,#REF!,0)-12,0)</f>
        <v>#REF!</v>
      </c>
      <c r="HY179" s="14" t="e">
        <f>VLOOKUP($C179,#REF!,MATCH(HY$4,#REF!,0)-12,0)</f>
        <v>#REF!</v>
      </c>
      <c r="HZ179" s="14" t="e">
        <f>VLOOKUP($C179,#REF!,MATCH(HZ$4,#REF!,0)-12,0)</f>
        <v>#REF!</v>
      </c>
      <c r="IA179" s="14" t="e">
        <f>VLOOKUP($C179,#REF!,MATCH(IA$4,#REF!,0)-12,0)</f>
        <v>#REF!</v>
      </c>
      <c r="IB179" s="14" t="e">
        <f>VLOOKUP($C179,#REF!,MATCH(IB$4,#REF!,0)-12,0)</f>
        <v>#REF!</v>
      </c>
      <c r="IC179" s="14" t="e">
        <f>VLOOKUP($C179,#REF!,MATCH(IC$4,#REF!,0)-12,0)</f>
        <v>#REF!</v>
      </c>
      <c r="ID179" s="14" t="e">
        <f>VLOOKUP($C179,#REF!,MATCH(ID$4,#REF!,0)-12,0)</f>
        <v>#REF!</v>
      </c>
      <c r="IE179" s="14" t="e">
        <f>VLOOKUP($C179,#REF!,MATCH(IE$4,#REF!,0)-12,0)</f>
        <v>#REF!</v>
      </c>
      <c r="IF179" s="14" t="e">
        <f>VLOOKUP($C179,#REF!,MATCH(IF$4,#REF!,0)-12,0)</f>
        <v>#REF!</v>
      </c>
      <c r="IG179" s="14" t="e">
        <f>VLOOKUP($C179,#REF!,MATCH(IG$4,#REF!,0)-12,0)</f>
        <v>#REF!</v>
      </c>
      <c r="IH179" s="14" t="e">
        <f>VLOOKUP($C179,#REF!,MATCH(IH$4,#REF!,0)-12,0)</f>
        <v>#REF!</v>
      </c>
      <c r="II179" s="14" t="e">
        <f>VLOOKUP($C179,#REF!,MATCH(II$4,#REF!,0)-12,0)</f>
        <v>#REF!</v>
      </c>
      <c r="IJ179" s="14" t="e">
        <f>VLOOKUP($C179,#REF!,MATCH(IJ$4,#REF!,0)-12,0)</f>
        <v>#REF!</v>
      </c>
      <c r="IK179" s="14" t="e">
        <f>VLOOKUP($C179,#REF!,MATCH(IK$4,#REF!,0)-12,0)</f>
        <v>#REF!</v>
      </c>
      <c r="IL179" s="14" t="e">
        <f>VLOOKUP($C179,#REF!,MATCH(IL$4,#REF!,0)-12,0)</f>
        <v>#REF!</v>
      </c>
      <c r="IM179" s="14" t="e">
        <f>VLOOKUP($C179,#REF!,MATCH(IM$4,#REF!,0)-12,0)</f>
        <v>#REF!</v>
      </c>
      <c r="IN179" s="14" t="e">
        <f>VLOOKUP($C179,#REF!,MATCH(IN$4,#REF!,0)-12,0)</f>
        <v>#REF!</v>
      </c>
      <c r="IO179" s="14" t="e">
        <f>VLOOKUP($C179,#REF!,MATCH(IO$4,#REF!,0)-12,0)</f>
        <v>#REF!</v>
      </c>
      <c r="IP179" s="14" t="e">
        <f>VLOOKUP($C179,#REF!,MATCH(IP$4,#REF!,0)-12,0)</f>
        <v>#REF!</v>
      </c>
      <c r="IQ179" s="14" t="e">
        <f>VLOOKUP($C179,#REF!,MATCH(IQ$4,#REF!,0)-12,0)</f>
        <v>#REF!</v>
      </c>
      <c r="IR179" s="14" t="e">
        <f>VLOOKUP($C179,#REF!,MATCH(IR$4,#REF!,0)-12,0)</f>
        <v>#REF!</v>
      </c>
      <c r="IS179" s="14" t="e">
        <f>VLOOKUP($C179,#REF!,MATCH(IS$4,#REF!,0)-12,0)</f>
        <v>#REF!</v>
      </c>
      <c r="IT179" s="14" t="e">
        <f>VLOOKUP($C179,#REF!,MATCH(IT$4,#REF!,0)-12,0)</f>
        <v>#REF!</v>
      </c>
      <c r="IU179" s="14" t="e">
        <f>VLOOKUP($C179,#REF!,MATCH(IU$4,#REF!,0)-12,0)</f>
        <v>#REF!</v>
      </c>
      <c r="IV179" s="14" t="e">
        <f>VLOOKUP($C179,#REF!,MATCH(IV$4,#REF!,0)-12,0)</f>
        <v>#REF!</v>
      </c>
      <c r="IW179" s="14" t="e">
        <f>VLOOKUP($C179,#REF!,MATCH(IW$4,#REF!,0)-12,0)</f>
        <v>#REF!</v>
      </c>
      <c r="IX179" s="14" t="e">
        <f>VLOOKUP($C179,#REF!,MATCH(IX$4,#REF!,0)-12,0)</f>
        <v>#REF!</v>
      </c>
      <c r="IY179" s="14" t="e">
        <f>VLOOKUP($C179,#REF!,MATCH(IY$4,#REF!,0)-12,0)</f>
        <v>#REF!</v>
      </c>
      <c r="IZ179" s="14" t="e">
        <f>VLOOKUP($C179,#REF!,MATCH(IZ$4,#REF!,0)-12,0)</f>
        <v>#REF!</v>
      </c>
      <c r="JA179" s="14" t="e">
        <f>VLOOKUP($C179,#REF!,MATCH(JA$4,#REF!,0)-12,0)</f>
        <v>#REF!</v>
      </c>
      <c r="JB179" s="14" t="e">
        <f>VLOOKUP($C179,#REF!,MATCH(JB$4,#REF!,0)-12,0)</f>
        <v>#REF!</v>
      </c>
      <c r="JC179" s="14" t="e">
        <f>VLOOKUP($C179,#REF!,MATCH(JC$4,#REF!,0)-12,0)</f>
        <v>#REF!</v>
      </c>
      <c r="JD179" s="14" t="e">
        <f>VLOOKUP($C179,#REF!,MATCH(JD$4,#REF!,0)-12,0)</f>
        <v>#REF!</v>
      </c>
      <c r="JE179" s="14" t="e">
        <f>VLOOKUP($C179,#REF!,MATCH(JE$4,#REF!,0)-12,0)</f>
        <v>#REF!</v>
      </c>
      <c r="JF179" s="14" t="e">
        <f>VLOOKUP($C179,#REF!,MATCH(JF$4,#REF!,0)-12,0)</f>
        <v>#REF!</v>
      </c>
      <c r="JG179" s="14" t="e">
        <f>VLOOKUP($C179,#REF!,MATCH(JG$4,#REF!,0)-12,0)</f>
        <v>#REF!</v>
      </c>
      <c r="JH179" s="14" t="e">
        <f>VLOOKUP($C179,#REF!,MATCH(JH$4,#REF!,0)-12,0)</f>
        <v>#REF!</v>
      </c>
      <c r="JI179" s="14" t="e">
        <f>VLOOKUP($C179,#REF!,MATCH(JI$4,#REF!,0)-12,0)</f>
        <v>#REF!</v>
      </c>
      <c r="JJ179" s="14" t="e">
        <f>VLOOKUP($C179,#REF!,MATCH(JJ$4,#REF!,0)-12,0)</f>
        <v>#REF!</v>
      </c>
      <c r="JK179" s="14" t="e">
        <f>VLOOKUP($C179,#REF!,MATCH(JK$4,#REF!,0)-12,0)</f>
        <v>#REF!</v>
      </c>
      <c r="JL179" s="14" t="e">
        <f>VLOOKUP($C179,#REF!,MATCH(JL$4,#REF!,0)-12,0)</f>
        <v>#REF!</v>
      </c>
      <c r="JM179" s="14" t="e">
        <f>VLOOKUP($C179,#REF!,MATCH(JM$4,#REF!,0)-12,0)</f>
        <v>#REF!</v>
      </c>
      <c r="JN179" s="14" t="e">
        <f>VLOOKUP($C179,#REF!,MATCH(JN$4,#REF!,0)-12,0)</f>
        <v>#REF!</v>
      </c>
      <c r="JO179" s="14" t="e">
        <f>VLOOKUP($C179,#REF!,MATCH(JO$4,#REF!,0)-12,0)</f>
        <v>#REF!</v>
      </c>
      <c r="JP179" s="14" t="e">
        <f>VLOOKUP($C179,#REF!,MATCH(JP$4,#REF!,0)-12,0)</f>
        <v>#REF!</v>
      </c>
      <c r="JQ179" s="14" t="e">
        <f>VLOOKUP($C179,#REF!,MATCH(JQ$4,#REF!,0)-12,0)</f>
        <v>#REF!</v>
      </c>
      <c r="JR179" s="14" t="e">
        <f>VLOOKUP($C179,#REF!,MATCH(JR$4,#REF!,0)-12,0)</f>
        <v>#REF!</v>
      </c>
      <c r="JS179" s="14" t="e">
        <f>VLOOKUP($C179,#REF!,MATCH(JS$4,#REF!,0)-12,0)</f>
        <v>#REF!</v>
      </c>
      <c r="JT179" s="14" t="e">
        <f>VLOOKUP($C179,#REF!,MATCH(JT$4,#REF!,0)-12,0)</f>
        <v>#REF!</v>
      </c>
      <c r="JU179" s="14" t="e">
        <f>VLOOKUP($C179,#REF!,MATCH(JU$4,#REF!,0)-12,0)</f>
        <v>#REF!</v>
      </c>
      <c r="JV179" s="14" t="e">
        <f>VLOOKUP($C179,#REF!,MATCH(JV$4,#REF!,0)-12,0)</f>
        <v>#REF!</v>
      </c>
      <c r="JW179" s="14" t="e">
        <f>VLOOKUP($C179,#REF!,MATCH(JW$4,#REF!,0)-12,0)</f>
        <v>#REF!</v>
      </c>
      <c r="JX179" s="14" t="e">
        <f>VLOOKUP($C179,#REF!,MATCH(JX$4,#REF!,0)-12,0)</f>
        <v>#REF!</v>
      </c>
      <c r="JY179" s="14" t="e">
        <f>VLOOKUP($C179,#REF!,MATCH(JY$4,#REF!,0)-12,0)</f>
        <v>#REF!</v>
      </c>
      <c r="JZ179" s="14" t="e">
        <f>VLOOKUP($C179,#REF!,MATCH(JZ$4,#REF!,0)-12,0)</f>
        <v>#REF!</v>
      </c>
      <c r="KA179" s="14" t="e">
        <f>VLOOKUP($C179,#REF!,MATCH(KA$4,#REF!,0)-12,0)</f>
        <v>#REF!</v>
      </c>
      <c r="KB179" s="14" t="e">
        <f>VLOOKUP($C179,#REF!,MATCH(KB$4,#REF!,0)-12,0)</f>
        <v>#REF!</v>
      </c>
      <c r="KC179" s="14" t="e">
        <f>VLOOKUP($C179,#REF!,MATCH(KC$4,#REF!,0)-12,0)</f>
        <v>#REF!</v>
      </c>
      <c r="KD179" s="14" t="e">
        <f>VLOOKUP($C179,#REF!,MATCH(KD$4,#REF!,0)-12,0)</f>
        <v>#REF!</v>
      </c>
      <c r="KE179" s="14" t="e">
        <f>VLOOKUP($C179,#REF!,MATCH(KE$4,#REF!,0)-12,0)</f>
        <v>#REF!</v>
      </c>
      <c r="KF179" s="14" t="e">
        <f>VLOOKUP($C179,#REF!,MATCH(KF$4,#REF!,0)-12,0)</f>
        <v>#REF!</v>
      </c>
      <c r="KG179" s="14" t="e">
        <f>VLOOKUP($C179,#REF!,MATCH(KG$4,#REF!,0)-12,0)</f>
        <v>#REF!</v>
      </c>
      <c r="KH179" s="14" t="e">
        <f>VLOOKUP($C179,#REF!,MATCH(KH$4,#REF!,0)-12,0)</f>
        <v>#REF!</v>
      </c>
      <c r="KI179" s="14" t="e">
        <f>VLOOKUP($C179,#REF!,MATCH(KI$4,#REF!,0)-12,0)</f>
        <v>#REF!</v>
      </c>
      <c r="KJ179" s="14" t="e">
        <f>VLOOKUP($C179,#REF!,MATCH(KJ$4,#REF!,0)-12,0)</f>
        <v>#REF!</v>
      </c>
      <c r="KK179" s="14" t="e">
        <f>VLOOKUP($C179,#REF!,MATCH(KK$4,#REF!,0)-12,0)</f>
        <v>#REF!</v>
      </c>
      <c r="KL179" s="14" t="e">
        <f>VLOOKUP($C179,#REF!,MATCH(KL$4,#REF!,0)-12,0)</f>
        <v>#REF!</v>
      </c>
      <c r="KM179" s="14" t="e">
        <f>VLOOKUP($C179,#REF!,MATCH(KM$4,#REF!,0)-12,0)</f>
        <v>#REF!</v>
      </c>
      <c r="KN179" s="14" t="e">
        <f>VLOOKUP($C179,#REF!,MATCH(KN$4,#REF!,0)-12,0)</f>
        <v>#REF!</v>
      </c>
      <c r="KO179" s="14" t="e">
        <f>VLOOKUP($C179,#REF!,MATCH(KO$4,#REF!,0)-12,0)</f>
        <v>#REF!</v>
      </c>
      <c r="KP179" s="14" t="e">
        <f>VLOOKUP($C179,#REF!,MATCH(KP$4,#REF!,0)-12,0)</f>
        <v>#REF!</v>
      </c>
      <c r="KQ179" s="14" t="e">
        <f>VLOOKUP($C179,#REF!,MATCH(KQ$4,#REF!,0)-12,0)</f>
        <v>#REF!</v>
      </c>
      <c r="KR179" s="14" t="e">
        <f>VLOOKUP($C179,#REF!,MATCH(KR$4,#REF!,0)-12,0)</f>
        <v>#REF!</v>
      </c>
      <c r="KS179" s="14" t="e">
        <f>VLOOKUP($C179,#REF!,MATCH(KS$4,#REF!,0)-12,0)</f>
        <v>#REF!</v>
      </c>
      <c r="KT179" s="14" t="e">
        <f>VLOOKUP($C179,#REF!,MATCH(KT$4,#REF!,0)-12,0)</f>
        <v>#REF!</v>
      </c>
      <c r="KU179" s="14" t="e">
        <f>VLOOKUP($C179,#REF!,MATCH(KU$4,#REF!,0)-12,0)</f>
        <v>#REF!</v>
      </c>
      <c r="KV179" s="14" t="e">
        <f>VLOOKUP($C179,#REF!,MATCH(KV$4,#REF!,0)-12,0)</f>
        <v>#REF!</v>
      </c>
      <c r="KW179" s="14" t="e">
        <f>VLOOKUP($C179,#REF!,MATCH(KW$4,#REF!,0)-12,0)</f>
        <v>#REF!</v>
      </c>
      <c r="KX179" s="14" t="e">
        <f>VLOOKUP($C179,#REF!,MATCH(KX$4,#REF!,0)-12,0)</f>
        <v>#REF!</v>
      </c>
      <c r="KY179" s="14" t="e">
        <f>VLOOKUP($C179,#REF!,MATCH(KY$4,#REF!,0)-12,0)</f>
        <v>#REF!</v>
      </c>
      <c r="KZ179" s="14" t="e">
        <f>VLOOKUP($C179,#REF!,MATCH(KZ$4,#REF!,0)-12,0)</f>
        <v>#REF!</v>
      </c>
      <c r="LA179" s="14" t="e">
        <f>VLOOKUP($C179,#REF!,MATCH(LA$4,#REF!,0)-12,0)</f>
        <v>#REF!</v>
      </c>
      <c r="LB179" s="14" t="e">
        <f>VLOOKUP($C179,#REF!,MATCH(LB$4,#REF!,0)-12,0)</f>
        <v>#REF!</v>
      </c>
      <c r="LC179" s="14" t="e">
        <f>VLOOKUP($C179,#REF!,MATCH(LC$4,#REF!,0)-12,0)</f>
        <v>#REF!</v>
      </c>
      <c r="LD179" s="14" t="e">
        <f>VLOOKUP($C179,#REF!,MATCH(LD$4,#REF!,0)-12,0)</f>
        <v>#REF!</v>
      </c>
      <c r="LE179" s="14" t="e">
        <f>VLOOKUP($C179,#REF!,MATCH(LE$4,#REF!,0)-12,0)</f>
        <v>#REF!</v>
      </c>
      <c r="LF179" s="14" t="e">
        <f>VLOOKUP($C179,#REF!,MATCH(LF$4,#REF!,0)-12,0)</f>
        <v>#REF!</v>
      </c>
      <c r="LG179" s="14" t="e">
        <f>VLOOKUP($C179,#REF!,MATCH(LG$4,#REF!,0)-12,0)</f>
        <v>#REF!</v>
      </c>
      <c r="LH179" s="14" t="e">
        <f>VLOOKUP($C179,#REF!,MATCH(LH$4,#REF!,0)-12,0)</f>
        <v>#REF!</v>
      </c>
      <c r="LI179" s="14" t="e">
        <f>VLOOKUP($C179,#REF!,MATCH(LI$4,#REF!,0)-12,0)</f>
        <v>#REF!</v>
      </c>
      <c r="LJ179" s="14" t="e">
        <f>VLOOKUP($C179,#REF!,MATCH(LJ$4,#REF!,0)-12,0)</f>
        <v>#REF!</v>
      </c>
      <c r="LK179" s="14" t="e">
        <f>VLOOKUP($C179,#REF!,MATCH(LK$4,#REF!,0)-12,0)</f>
        <v>#REF!</v>
      </c>
      <c r="LL179" s="14" t="e">
        <f>VLOOKUP($C179,#REF!,MATCH(LL$4,#REF!,0)-12,0)</f>
        <v>#REF!</v>
      </c>
      <c r="LM179" s="14" t="e">
        <f>VLOOKUP($C179,#REF!,MATCH(LM$4,#REF!,0)-12,0)</f>
        <v>#REF!</v>
      </c>
      <c r="LN179" s="14" t="e">
        <f>VLOOKUP($C179,#REF!,MATCH(LN$4,#REF!,0)-12,0)</f>
        <v>#REF!</v>
      </c>
      <c r="LO179" s="14" t="e">
        <f>VLOOKUP($C179,#REF!,MATCH(LO$4,#REF!,0)-12,0)</f>
        <v>#REF!</v>
      </c>
      <c r="LP179" s="14" t="e">
        <f>VLOOKUP($C179,#REF!,MATCH(LP$4,#REF!,0)-12,0)</f>
        <v>#REF!</v>
      </c>
      <c r="LQ179" s="14" t="e">
        <f>VLOOKUP($C179,#REF!,MATCH(LQ$4,#REF!,0)-12,0)</f>
        <v>#REF!</v>
      </c>
      <c r="LR179" s="14" t="e">
        <f>VLOOKUP($C179,#REF!,MATCH(LR$4,#REF!,0)-12,0)</f>
        <v>#REF!</v>
      </c>
      <c r="LS179" s="14" t="e">
        <f>VLOOKUP($C179,#REF!,MATCH(LS$4,#REF!,0)-12,0)</f>
        <v>#REF!</v>
      </c>
      <c r="LT179" s="14" t="e">
        <f>VLOOKUP($C179,#REF!,MATCH(LT$4,#REF!,0)-12,0)</f>
        <v>#REF!</v>
      </c>
      <c r="LU179" s="14" t="e">
        <f>VLOOKUP($C179,#REF!,MATCH(LU$4,#REF!,0)-12,0)</f>
        <v>#REF!</v>
      </c>
      <c r="LV179" s="14" t="e">
        <f>VLOOKUP($C179,#REF!,MATCH(LV$4,#REF!,0)-12,0)</f>
        <v>#REF!</v>
      </c>
      <c r="LW179" s="14" t="e">
        <f>VLOOKUP($C179,#REF!,MATCH(LW$4,#REF!,0)-12,0)</f>
        <v>#REF!</v>
      </c>
      <c r="LX179" s="14" t="e">
        <f>VLOOKUP($C179,#REF!,MATCH(LX$4,#REF!,0)-12,0)</f>
        <v>#REF!</v>
      </c>
      <c r="LY179" s="14" t="e">
        <f>VLOOKUP($C179,#REF!,MATCH(LY$4,#REF!,0)-12,0)</f>
        <v>#REF!</v>
      </c>
      <c r="LZ179" s="14" t="e">
        <f>VLOOKUP($C179,#REF!,MATCH(LZ$4,#REF!,0)-12,0)</f>
        <v>#REF!</v>
      </c>
      <c r="MA179" s="14" t="e">
        <f>VLOOKUP($C179,#REF!,MATCH(MA$4,#REF!,0)-12,0)</f>
        <v>#REF!</v>
      </c>
      <c r="MB179" s="14" t="e">
        <f>VLOOKUP($C179,#REF!,MATCH(MB$4,#REF!,0)-12,0)</f>
        <v>#REF!</v>
      </c>
      <c r="MC179" s="14" t="e">
        <f>VLOOKUP($C179,#REF!,MATCH(MC$4,#REF!,0)-12,0)</f>
        <v>#REF!</v>
      </c>
      <c r="MD179" s="14" t="e">
        <f>VLOOKUP($C179,#REF!,MATCH(MD$4,#REF!,0)-12,0)</f>
        <v>#REF!</v>
      </c>
      <c r="ME179" s="14" t="e">
        <f>VLOOKUP($C179,#REF!,MATCH(ME$4,#REF!,0)-12,0)</f>
        <v>#REF!</v>
      </c>
      <c r="MF179" s="14" t="e">
        <f>VLOOKUP($C179,#REF!,MATCH(MF$4,#REF!,0)-12,0)</f>
        <v>#REF!</v>
      </c>
      <c r="MG179" s="14" t="e">
        <f>VLOOKUP($C179,#REF!,MATCH(MG$4,#REF!,0)-12,0)</f>
        <v>#REF!</v>
      </c>
      <c r="MH179" s="14" t="e">
        <f>VLOOKUP($C179,#REF!,MATCH(MH$4,#REF!,0)-12,0)</f>
        <v>#REF!</v>
      </c>
      <c r="MI179" s="14" t="e">
        <f>VLOOKUP($C179,#REF!,MATCH(MI$4,#REF!,0)-12,0)</f>
        <v>#REF!</v>
      </c>
      <c r="MJ179" s="14" t="e">
        <f>VLOOKUP($C179,#REF!,MATCH(MJ$4,#REF!,0)-12,0)</f>
        <v>#REF!</v>
      </c>
      <c r="MK179" s="14" t="e">
        <f>VLOOKUP($C179,#REF!,MATCH(MK$4,#REF!,0)-12,0)</f>
        <v>#REF!</v>
      </c>
      <c r="ML179" s="14" t="e">
        <f>VLOOKUP($C179,#REF!,MATCH(ML$4,#REF!,0)-12,0)</f>
        <v>#REF!</v>
      </c>
      <c r="MM179" s="14" t="e">
        <f>VLOOKUP($C179,#REF!,MATCH(MM$4,#REF!,0)-12,0)</f>
        <v>#REF!</v>
      </c>
      <c r="MN179" s="14" t="e">
        <f>VLOOKUP($C179,#REF!,MATCH(MN$4,#REF!,0)-12,0)</f>
        <v>#REF!</v>
      </c>
      <c r="MO179" s="14" t="e">
        <f>VLOOKUP($C179,#REF!,MATCH(MO$4,#REF!,0)-12,0)</f>
        <v>#REF!</v>
      </c>
      <c r="MP179" s="14" t="e">
        <f>VLOOKUP($C179,#REF!,MATCH(MP$4,#REF!,0)-12,0)</f>
        <v>#REF!</v>
      </c>
      <c r="MQ179" s="14" t="e">
        <f>VLOOKUP($C179,#REF!,MATCH(MQ$4,#REF!,0)-12,0)</f>
        <v>#REF!</v>
      </c>
      <c r="MR179" s="14" t="e">
        <f>VLOOKUP($C179,#REF!,MATCH(MR$4,#REF!,0)-12,0)</f>
        <v>#REF!</v>
      </c>
      <c r="MS179" s="14" t="e">
        <f>VLOOKUP($C179,#REF!,MATCH(MS$4,#REF!,0)-12,0)</f>
        <v>#REF!</v>
      </c>
      <c r="MT179" s="14" t="e">
        <f>VLOOKUP($C179,#REF!,MATCH(MT$4,#REF!,0)-12,0)</f>
        <v>#REF!</v>
      </c>
      <c r="MU179" s="14" t="e">
        <f>VLOOKUP($C179,#REF!,MATCH(MU$4,#REF!,0)-12,0)</f>
        <v>#REF!</v>
      </c>
      <c r="MV179" s="14" t="e">
        <f>VLOOKUP($C179,#REF!,MATCH(MV$4,#REF!,0)-12,0)</f>
        <v>#REF!</v>
      </c>
      <c r="MW179" s="14" t="e">
        <f>VLOOKUP($C179,#REF!,MATCH(MW$4,#REF!,0)-12,0)</f>
        <v>#REF!</v>
      </c>
      <c r="MX179" s="14" t="e">
        <f>VLOOKUP($C179,#REF!,MATCH(MX$4,#REF!,0)-12,0)</f>
        <v>#REF!</v>
      </c>
      <c r="MY179" s="14" t="e">
        <f>VLOOKUP($C179,#REF!,MATCH(MY$4,#REF!,0)-12,0)</f>
        <v>#REF!</v>
      </c>
      <c r="MZ179" s="14" t="e">
        <f>VLOOKUP($C179,#REF!,MATCH(MZ$4,#REF!,0)-12,0)</f>
        <v>#REF!</v>
      </c>
      <c r="NA179" s="14" t="e">
        <f>VLOOKUP($C179,#REF!,MATCH(NA$4,#REF!,0)-12,0)</f>
        <v>#REF!</v>
      </c>
      <c r="NB179" s="14" t="e">
        <f>VLOOKUP($C179,#REF!,MATCH(NB$4,#REF!,0)-12,0)</f>
        <v>#REF!</v>
      </c>
      <c r="NC179" s="14" t="e">
        <f>VLOOKUP($C179,#REF!,MATCH(NC$4,#REF!,0)-12,0)</f>
        <v>#REF!</v>
      </c>
      <c r="ND179" s="14" t="e">
        <f>VLOOKUP($C179,#REF!,MATCH(ND$4,#REF!,0)-12,0)</f>
        <v>#REF!</v>
      </c>
      <c r="NE179" s="14" t="e">
        <f>VLOOKUP($C179,#REF!,MATCH(NE$4,#REF!,0)-12,0)</f>
        <v>#REF!</v>
      </c>
      <c r="NF179" s="14" t="e">
        <f>VLOOKUP($C179,#REF!,MATCH(NF$4,#REF!,0)-12,0)</f>
        <v>#REF!</v>
      </c>
      <c r="NG179" s="14" t="e">
        <f>VLOOKUP($C179,#REF!,MATCH(NG$4,#REF!,0)-12,0)</f>
        <v>#REF!</v>
      </c>
      <c r="NH179" s="14" t="e">
        <f>VLOOKUP($C179,#REF!,MATCH(NH$4,#REF!,0)-12,0)</f>
        <v>#REF!</v>
      </c>
      <c r="NI179" s="14" t="e">
        <f>VLOOKUP($C179,#REF!,MATCH(NI$4,#REF!,0)-12,0)</f>
        <v>#REF!</v>
      </c>
      <c r="NJ179" s="14" t="e">
        <f>VLOOKUP($C179,#REF!,MATCH(NJ$4,#REF!,0)-12,0)</f>
        <v>#REF!</v>
      </c>
      <c r="NK179" s="14" t="e">
        <f>VLOOKUP($C179,#REF!,MATCH(NK$4,#REF!,0)-12,0)</f>
        <v>#REF!</v>
      </c>
      <c r="NL179" s="14" t="e">
        <f>VLOOKUP($C179,#REF!,MATCH(NL$4,#REF!,0)-12,0)</f>
        <v>#REF!</v>
      </c>
      <c r="NM179" s="14" t="e">
        <f>VLOOKUP($C179,#REF!,MATCH(NM$4,#REF!,0)-12,0)</f>
        <v>#REF!</v>
      </c>
      <c r="NN179" s="14" t="e">
        <f>VLOOKUP($C179,#REF!,MATCH(NN$4,#REF!,0)-12,0)</f>
        <v>#REF!</v>
      </c>
      <c r="NO179" s="14" t="e">
        <f>VLOOKUP($C179,#REF!,MATCH(NO$4,#REF!,0)-12,0)</f>
        <v>#REF!</v>
      </c>
      <c r="NP179" s="14" t="e">
        <f>VLOOKUP($C179,#REF!,MATCH(NP$4,#REF!,0)-12,0)</f>
        <v>#REF!</v>
      </c>
      <c r="NQ179" s="14" t="e">
        <f>VLOOKUP($C179,#REF!,MATCH(NQ$4,#REF!,0)-12,0)</f>
        <v>#REF!</v>
      </c>
      <c r="NR179" s="14" t="e">
        <f>VLOOKUP($C179,#REF!,MATCH(NR$4,#REF!,0)-12,0)</f>
        <v>#REF!</v>
      </c>
      <c r="NS179" s="14" t="e">
        <f>VLOOKUP($C179,#REF!,MATCH(NS$4,#REF!,0)-12,0)</f>
        <v>#REF!</v>
      </c>
      <c r="NT179" s="14" t="e">
        <f>VLOOKUP($C179,#REF!,MATCH(NT$4,#REF!,0)-12,0)</f>
        <v>#REF!</v>
      </c>
      <c r="NU179" s="14" t="e">
        <f>VLOOKUP($C179,#REF!,MATCH(NU$4,#REF!,0)-12,0)</f>
        <v>#REF!</v>
      </c>
      <c r="NV179" s="14" t="e">
        <f>VLOOKUP($C179,#REF!,MATCH(NV$4,#REF!,0)-12,0)</f>
        <v>#REF!</v>
      </c>
      <c r="NW179" s="14" t="e">
        <f>VLOOKUP($C179,#REF!,MATCH(NW$4,#REF!,0)-12,0)</f>
        <v>#REF!</v>
      </c>
      <c r="NX179" s="14" t="e">
        <f>VLOOKUP($C179,#REF!,MATCH(NX$4,#REF!,0)-12,0)</f>
        <v>#REF!</v>
      </c>
      <c r="NY179" s="14" t="e">
        <f>VLOOKUP($C179,#REF!,MATCH(NY$4,#REF!,0)-12,0)</f>
        <v>#REF!</v>
      </c>
      <c r="NZ179" s="14" t="e">
        <f>VLOOKUP($C179,#REF!,MATCH(NZ$4,#REF!,0)-12,0)</f>
        <v>#REF!</v>
      </c>
      <c r="OA179" s="14" t="e">
        <f>VLOOKUP($C179,#REF!,MATCH(OA$4,#REF!,0)-12,0)</f>
        <v>#REF!</v>
      </c>
      <c r="OB179" s="14" t="e">
        <f>VLOOKUP($C179,#REF!,MATCH(OB$4,#REF!,0)-12,0)</f>
        <v>#REF!</v>
      </c>
      <c r="OC179" s="14" t="e">
        <f>VLOOKUP($C179,#REF!,MATCH(OC$4,#REF!,0)-12,0)</f>
        <v>#REF!</v>
      </c>
      <c r="OD179" s="14" t="e">
        <f>VLOOKUP($C179,#REF!,MATCH(OD$4,#REF!,0)-12,0)</f>
        <v>#REF!</v>
      </c>
      <c r="OE179" s="14" t="e">
        <f>VLOOKUP($C179,#REF!,MATCH(OE$4,#REF!,0)-12,0)</f>
        <v>#REF!</v>
      </c>
      <c r="OF179" s="14" t="e">
        <f>VLOOKUP($C179,#REF!,MATCH(OF$4,#REF!,0)-12,0)</f>
        <v>#REF!</v>
      </c>
      <c r="OG179" s="14" t="e">
        <f>VLOOKUP($C179,#REF!,MATCH(OG$4,#REF!,0)-12,0)</f>
        <v>#REF!</v>
      </c>
      <c r="OH179" s="14" t="e">
        <f>VLOOKUP($C179,#REF!,MATCH(OH$4,#REF!,0)-12,0)</f>
        <v>#REF!</v>
      </c>
      <c r="OI179" s="14" t="e">
        <f>VLOOKUP($C179,#REF!,MATCH(OI$4,#REF!,0)-12,0)</f>
        <v>#REF!</v>
      </c>
      <c r="OJ179" s="14" t="e">
        <f>VLOOKUP($C179,#REF!,MATCH(OJ$4,#REF!,0)-12,0)</f>
        <v>#REF!</v>
      </c>
      <c r="OK179" s="14" t="e">
        <f>VLOOKUP($C179,#REF!,MATCH(OK$4,#REF!,0)-12,0)</f>
        <v>#REF!</v>
      </c>
      <c r="OL179" s="14" t="e">
        <f>VLOOKUP($C179,#REF!,MATCH(OL$4,#REF!,0)-12,0)</f>
        <v>#REF!</v>
      </c>
      <c r="OM179" s="14" t="e">
        <f>VLOOKUP($C179,#REF!,MATCH(OM$4,#REF!,0)-12,0)</f>
        <v>#REF!</v>
      </c>
      <c r="ON179" s="14" t="e">
        <f>VLOOKUP($C179,#REF!,MATCH(ON$4,#REF!,0)-12,0)</f>
        <v>#REF!</v>
      </c>
      <c r="OO179" s="14" t="e">
        <f>VLOOKUP($C179,#REF!,MATCH(OO$4,#REF!,0)-12,0)</f>
        <v>#REF!</v>
      </c>
      <c r="OP179" s="14" t="e">
        <f>VLOOKUP($C179,#REF!,MATCH(OP$4,#REF!,0)-12,0)</f>
        <v>#REF!</v>
      </c>
      <c r="OQ179" s="14" t="e">
        <f>VLOOKUP($C179,#REF!,MATCH(OQ$4,#REF!,0)-12,0)</f>
        <v>#REF!</v>
      </c>
      <c r="OR179" s="14" t="e">
        <f>VLOOKUP($C179,#REF!,MATCH(OR$4,#REF!,0)-12,0)</f>
        <v>#REF!</v>
      </c>
      <c r="OS179" s="14" t="e">
        <f>VLOOKUP($C179,#REF!,MATCH(OS$4,#REF!,0)-12,0)</f>
        <v>#REF!</v>
      </c>
      <c r="OT179" s="14" t="e">
        <f>VLOOKUP($C179,#REF!,MATCH(OT$4,#REF!,0)-12,0)</f>
        <v>#REF!</v>
      </c>
      <c r="OU179" s="14" t="e">
        <f>VLOOKUP($C179,#REF!,MATCH(OU$4,#REF!,0)-12,0)</f>
        <v>#REF!</v>
      </c>
      <c r="OV179" s="14" t="e">
        <f>VLOOKUP($C179,#REF!,MATCH(OV$4,#REF!,0)-12,0)</f>
        <v>#REF!</v>
      </c>
      <c r="OW179" s="14" t="e">
        <f>VLOOKUP($C179,#REF!,MATCH(OW$4,#REF!,0)-12,0)</f>
        <v>#REF!</v>
      </c>
      <c r="OX179" s="14" t="e">
        <f>VLOOKUP($C179,#REF!,MATCH(OX$4,#REF!,0)-12,0)</f>
        <v>#REF!</v>
      </c>
      <c r="OY179" s="14" t="e">
        <f>VLOOKUP($C179,#REF!,MATCH(OY$4,#REF!,0)-12,0)</f>
        <v>#REF!</v>
      </c>
      <c r="OZ179" s="14" t="e">
        <f>VLOOKUP($C179,#REF!,MATCH(OZ$4,#REF!,0)-12,0)</f>
        <v>#REF!</v>
      </c>
      <c r="PA179" s="14" t="e">
        <f>VLOOKUP($C179,#REF!,MATCH(PA$4,#REF!,0)-12,0)</f>
        <v>#REF!</v>
      </c>
      <c r="PB179" s="14" t="e">
        <f>VLOOKUP($C179,#REF!,MATCH(PB$4,#REF!,0)-12,0)</f>
        <v>#REF!</v>
      </c>
      <c r="PC179" s="14" t="e">
        <f>VLOOKUP($C179,#REF!,MATCH(PC$4,#REF!,0)-12,0)</f>
        <v>#REF!</v>
      </c>
      <c r="PD179" s="14" t="e">
        <f>VLOOKUP($C179,#REF!,MATCH(PD$4,#REF!,0)-12,0)</f>
        <v>#REF!</v>
      </c>
      <c r="PE179" s="14" t="e">
        <f>VLOOKUP($C179,#REF!,MATCH(PE$4,#REF!,0)-12,0)</f>
        <v>#REF!</v>
      </c>
      <c r="PF179" s="14" t="e">
        <f>VLOOKUP($C179,#REF!,MATCH(PF$4,#REF!,0)-12,0)</f>
        <v>#REF!</v>
      </c>
      <c r="PG179" s="14" t="e">
        <f>VLOOKUP($C179,#REF!,MATCH(PG$4,#REF!,0)-12,0)</f>
        <v>#REF!</v>
      </c>
      <c r="PH179" s="14" t="e">
        <f>VLOOKUP($C179,#REF!,MATCH(PH$4,#REF!,0)-12,0)</f>
        <v>#REF!</v>
      </c>
      <c r="PI179" s="14" t="e">
        <f>VLOOKUP($C179,#REF!,MATCH(PI$4,#REF!,0)-12,0)</f>
        <v>#REF!</v>
      </c>
      <c r="PJ179" s="14" t="e">
        <f>VLOOKUP($C179,#REF!,MATCH(PJ$4,#REF!,0)-12,0)</f>
        <v>#REF!</v>
      </c>
      <c r="PK179" s="14" t="e">
        <f>VLOOKUP($C179,#REF!,MATCH(PK$4,#REF!,0)-12,0)</f>
        <v>#REF!</v>
      </c>
      <c r="PL179" s="14" t="e">
        <f>VLOOKUP($C179,#REF!,MATCH(PL$4,#REF!,0)-12,0)</f>
        <v>#REF!</v>
      </c>
      <c r="PM179" s="14" t="e">
        <f>VLOOKUP($C179,#REF!,MATCH(PM$4,#REF!,0)-12,0)</f>
        <v>#REF!</v>
      </c>
      <c r="PN179" s="14" t="e">
        <f>VLOOKUP($C179,#REF!,MATCH(PN$4,#REF!,0)-12,0)</f>
        <v>#REF!</v>
      </c>
      <c r="PO179" s="14" t="e">
        <f>VLOOKUP($C179,#REF!,MATCH(PO$4,#REF!,0)-12,0)</f>
        <v>#REF!</v>
      </c>
      <c r="PP179" s="14" t="e">
        <f>VLOOKUP($C179,#REF!,MATCH(PP$4,#REF!,0)-12,0)</f>
        <v>#REF!</v>
      </c>
      <c r="PQ179" s="14" t="e">
        <f>VLOOKUP($C179,#REF!,MATCH(PQ$4,#REF!,0)-12,0)</f>
        <v>#REF!</v>
      </c>
      <c r="PR179" s="14" t="e">
        <f>VLOOKUP($C179,#REF!,MATCH(PR$4,#REF!,0)-12,0)</f>
        <v>#REF!</v>
      </c>
      <c r="PS179" s="14" t="e">
        <f>VLOOKUP($C179,#REF!,MATCH(PS$4,#REF!,0)-12,0)</f>
        <v>#REF!</v>
      </c>
      <c r="PT179" s="14" t="e">
        <f>VLOOKUP($C179,#REF!,MATCH(PT$4,#REF!,0)-12,0)</f>
        <v>#REF!</v>
      </c>
      <c r="PU179" s="14" t="e">
        <f>VLOOKUP($C179,#REF!,MATCH(PU$4,#REF!,0)-12,0)</f>
        <v>#REF!</v>
      </c>
      <c r="PV179" s="14" t="e">
        <f>VLOOKUP($C179,#REF!,MATCH(PV$4,#REF!,0)-12,0)</f>
        <v>#REF!</v>
      </c>
      <c r="PW179" s="14" t="e">
        <f>VLOOKUP($C179,#REF!,MATCH(PW$4,#REF!,0)-12,0)</f>
        <v>#REF!</v>
      </c>
      <c r="PX179" s="14" t="e">
        <f>VLOOKUP($C179,#REF!,MATCH(PX$4,#REF!,0)-12,0)</f>
        <v>#REF!</v>
      </c>
      <c r="PY179" s="14" t="e">
        <f>VLOOKUP($C179,#REF!,MATCH(PY$4,#REF!,0)-12,0)</f>
        <v>#REF!</v>
      </c>
      <c r="PZ179" s="14" t="e">
        <f>VLOOKUP($C179,#REF!,MATCH(PZ$4,#REF!,0)-12,0)</f>
        <v>#REF!</v>
      </c>
      <c r="QA179" s="14" t="e">
        <f>VLOOKUP($C179,#REF!,MATCH(QA$4,#REF!,0)-12,0)</f>
        <v>#REF!</v>
      </c>
      <c r="QB179" s="14" t="e">
        <f>VLOOKUP($C179,#REF!,MATCH(QB$4,#REF!,0)-12,0)</f>
        <v>#REF!</v>
      </c>
      <c r="QC179" s="14" t="e">
        <f>VLOOKUP($C179,#REF!,MATCH(QC$4,#REF!,0)-12,0)</f>
        <v>#REF!</v>
      </c>
      <c r="QD179" s="14" t="e">
        <f>VLOOKUP($C179,#REF!,MATCH(QD$4,#REF!,0)-12,0)</f>
        <v>#REF!</v>
      </c>
      <c r="QE179" s="14" t="e">
        <f>VLOOKUP($C179,#REF!,MATCH(QE$4,#REF!,0)-12,0)</f>
        <v>#REF!</v>
      </c>
      <c r="QF179" s="14" t="e">
        <f>VLOOKUP($C179,#REF!,MATCH(QF$4,#REF!,0)-12,0)</f>
        <v>#REF!</v>
      </c>
      <c r="QG179" s="14" t="e">
        <f>VLOOKUP($C179,#REF!,MATCH(QG$4,#REF!,0)-12,0)</f>
        <v>#REF!</v>
      </c>
      <c r="QH179" s="14" t="e">
        <f>VLOOKUP($C179,#REF!,MATCH(QH$4,#REF!,0)-12,0)</f>
        <v>#REF!</v>
      </c>
      <c r="QI179" s="14" t="e">
        <f>VLOOKUP($C179,#REF!,MATCH(QI$4,#REF!,0)-12,0)</f>
        <v>#REF!</v>
      </c>
      <c r="QJ179" s="14" t="e">
        <f>VLOOKUP($C179,#REF!,MATCH(QJ$4,#REF!,0)-12,0)</f>
        <v>#REF!</v>
      </c>
      <c r="QK179" s="14" t="e">
        <f>VLOOKUP($C179,#REF!,MATCH(QK$4,#REF!,0)-12,0)</f>
        <v>#REF!</v>
      </c>
      <c r="QL179" s="14" t="e">
        <f>VLOOKUP($C179,#REF!,MATCH(QL$4,#REF!,0)-12,0)</f>
        <v>#REF!</v>
      </c>
      <c r="QM179" s="14" t="e">
        <f>VLOOKUP($C179,#REF!,MATCH(QM$4,#REF!,0)-12,0)</f>
        <v>#REF!</v>
      </c>
      <c r="QN179" s="14" t="e">
        <f>VLOOKUP($C179,#REF!,MATCH(QN$4,#REF!,0)-12,0)</f>
        <v>#REF!</v>
      </c>
      <c r="QO179" s="14" t="e">
        <f>VLOOKUP($C179,#REF!,MATCH(QO$4,#REF!,0)-12,0)</f>
        <v>#REF!</v>
      </c>
      <c r="QP179" s="14" t="e">
        <f>VLOOKUP($C179,#REF!,MATCH(QP$4,#REF!,0)-12,0)</f>
        <v>#REF!</v>
      </c>
      <c r="QQ179" s="14" t="e">
        <f>VLOOKUP($C179,#REF!,MATCH(QQ$4,#REF!,0)-12,0)</f>
        <v>#REF!</v>
      </c>
      <c r="QR179" s="14" t="e">
        <f>VLOOKUP($C179,#REF!,MATCH(QR$4,#REF!,0)-12,0)</f>
        <v>#REF!</v>
      </c>
      <c r="QS179" s="14" t="e">
        <f>VLOOKUP($C179,#REF!,MATCH(QS$4,#REF!,0)-12,0)</f>
        <v>#REF!</v>
      </c>
      <c r="QT179" s="14" t="e">
        <f>VLOOKUP($C179,#REF!,MATCH(QT$4,#REF!,0)-12,0)</f>
        <v>#REF!</v>
      </c>
      <c r="QU179" s="14" t="e">
        <f>VLOOKUP($C179,#REF!,MATCH(QU$4,#REF!,0)-12,0)</f>
        <v>#REF!</v>
      </c>
      <c r="QV179" s="14" t="e">
        <f>VLOOKUP($C179,#REF!,MATCH(QV$4,#REF!,0)-12,0)</f>
        <v>#REF!</v>
      </c>
      <c r="QW179" s="14" t="e">
        <f>VLOOKUP($C179,#REF!,MATCH(QW$4,#REF!,0)-12,0)</f>
        <v>#REF!</v>
      </c>
      <c r="QX179" s="14" t="e">
        <f>VLOOKUP($C179,#REF!,MATCH(QX$4,#REF!,0)-12,0)</f>
        <v>#REF!</v>
      </c>
      <c r="QY179" s="14" t="e">
        <f>VLOOKUP($C179,#REF!,MATCH(QY$4,#REF!,0)-12,0)</f>
        <v>#REF!</v>
      </c>
      <c r="QZ179" s="14"/>
      <c r="RA179" s="14"/>
      <c r="RB179" s="5"/>
      <c r="RC179" s="5"/>
      <c r="RD179" s="6"/>
      <c r="RE179" s="6"/>
      <c r="RF179" s="6"/>
    </row>
    <row r="180" spans="1:474" ht="18" customHeight="1">
      <c r="A180" s="41" t="s">
        <v>334</v>
      </c>
      <c r="B180" s="42" t="s">
        <v>203</v>
      </c>
      <c r="C180" s="42" t="s">
        <v>514</v>
      </c>
      <c r="D180" s="42" t="s">
        <v>515</v>
      </c>
      <c r="E180" s="42"/>
      <c r="F180" s="42"/>
      <c r="G180" s="42"/>
      <c r="H180" s="42" t="s">
        <v>175</v>
      </c>
      <c r="I180" s="42" t="s">
        <v>396</v>
      </c>
      <c r="J180" s="42"/>
      <c r="K180" s="43" t="s">
        <v>66</v>
      </c>
      <c r="L180" s="19">
        <v>0</v>
      </c>
      <c r="M180" s="19">
        <v>0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>
        <v>0</v>
      </c>
      <c r="AI180" s="19">
        <v>0</v>
      </c>
      <c r="AJ180" s="19">
        <v>0</v>
      </c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>
        <v>0</v>
      </c>
      <c r="AS180" s="19">
        <v>0</v>
      </c>
      <c r="AT180" s="19">
        <v>0</v>
      </c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>
        <v>0</v>
      </c>
      <c r="BC180" s="19">
        <v>0</v>
      </c>
      <c r="BD180" s="19">
        <v>0</v>
      </c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>
        <v>0</v>
      </c>
      <c r="BM180" s="19">
        <v>0</v>
      </c>
      <c r="BN180" s="19">
        <v>0</v>
      </c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>
        <v>0</v>
      </c>
      <c r="BW180" s="19">
        <v>0</v>
      </c>
      <c r="BX180" s="19">
        <v>0</v>
      </c>
      <c r="BY180" s="19">
        <v>0</v>
      </c>
      <c r="BZ180" s="19">
        <v>0</v>
      </c>
      <c r="CA180" s="19">
        <v>0</v>
      </c>
      <c r="CB180" s="19">
        <v>0</v>
      </c>
      <c r="CC180" s="19">
        <v>0</v>
      </c>
      <c r="CD180" s="19">
        <v>0</v>
      </c>
      <c r="CE180" s="19">
        <v>0</v>
      </c>
      <c r="CF180" s="19">
        <v>0</v>
      </c>
      <c r="CG180" s="19">
        <v>0</v>
      </c>
      <c r="CH180" s="19">
        <v>0</v>
      </c>
      <c r="CI180" s="19">
        <v>0</v>
      </c>
      <c r="CJ180" s="19">
        <v>0</v>
      </c>
      <c r="CK180" s="19">
        <v>0</v>
      </c>
      <c r="CL180" s="19">
        <v>0</v>
      </c>
      <c r="CM180" s="19">
        <v>0</v>
      </c>
      <c r="CN180" s="19">
        <v>0</v>
      </c>
      <c r="CO180" s="19">
        <v>0</v>
      </c>
      <c r="CP180" s="19">
        <v>0</v>
      </c>
      <c r="CQ180" s="19">
        <v>0</v>
      </c>
      <c r="CR180" s="19">
        <v>0</v>
      </c>
      <c r="CS180" s="19">
        <v>0</v>
      </c>
      <c r="CT180" s="19">
        <v>0</v>
      </c>
      <c r="CU180" s="19">
        <v>0</v>
      </c>
      <c r="CV180" s="19">
        <v>0</v>
      </c>
      <c r="CW180" s="19">
        <v>0</v>
      </c>
      <c r="CX180" s="19">
        <v>0</v>
      </c>
      <c r="CY180" s="19">
        <v>0</v>
      </c>
      <c r="CZ180" s="19">
        <v>0</v>
      </c>
      <c r="DA180" s="19">
        <v>0</v>
      </c>
      <c r="DB180" s="19">
        <v>0</v>
      </c>
      <c r="DC180" s="19">
        <v>0</v>
      </c>
      <c r="DD180" s="19">
        <v>0</v>
      </c>
      <c r="DE180" s="19">
        <v>0</v>
      </c>
      <c r="DF180" s="19">
        <v>0</v>
      </c>
      <c r="DG180" s="19">
        <v>0</v>
      </c>
      <c r="DH180" s="19">
        <v>0</v>
      </c>
      <c r="DI180" s="19">
        <v>0</v>
      </c>
      <c r="DJ180" s="19">
        <v>0</v>
      </c>
      <c r="DK180" s="19">
        <v>0</v>
      </c>
      <c r="DL180" s="19">
        <v>0</v>
      </c>
      <c r="DM180" s="19">
        <v>0</v>
      </c>
      <c r="DN180" s="19">
        <v>0</v>
      </c>
      <c r="DO180" s="19">
        <v>0</v>
      </c>
      <c r="DP180" s="19">
        <v>0</v>
      </c>
      <c r="DQ180" s="19">
        <v>0</v>
      </c>
      <c r="DR180" s="19">
        <v>0</v>
      </c>
      <c r="DS180" s="19">
        <v>0</v>
      </c>
      <c r="DT180" s="19">
        <v>0</v>
      </c>
      <c r="DU180" s="19">
        <v>0</v>
      </c>
      <c r="DV180" s="19">
        <v>0</v>
      </c>
      <c r="DW180" s="19">
        <v>0</v>
      </c>
      <c r="DX180" s="19">
        <v>0</v>
      </c>
      <c r="DY180" s="19">
        <v>0</v>
      </c>
      <c r="DZ180" s="19">
        <v>0</v>
      </c>
      <c r="EA180" s="19">
        <v>0</v>
      </c>
      <c r="EB180" s="19">
        <v>0</v>
      </c>
      <c r="EC180" s="19">
        <v>0</v>
      </c>
      <c r="ED180" s="19">
        <v>0</v>
      </c>
      <c r="EE180" s="19">
        <v>0</v>
      </c>
      <c r="EF180" s="19">
        <v>0</v>
      </c>
      <c r="EG180" s="19">
        <v>0</v>
      </c>
      <c r="EH180" s="19">
        <v>0</v>
      </c>
      <c r="EI180" s="19">
        <v>0</v>
      </c>
      <c r="EJ180" s="19">
        <v>0</v>
      </c>
      <c r="EK180" s="19">
        <v>0</v>
      </c>
      <c r="EL180" s="19">
        <v>0</v>
      </c>
      <c r="EM180" s="19">
        <v>0</v>
      </c>
      <c r="EN180" s="19">
        <v>0</v>
      </c>
      <c r="EO180" s="19">
        <v>0</v>
      </c>
      <c r="EP180" s="19">
        <v>0</v>
      </c>
      <c r="EQ180" s="19">
        <v>0</v>
      </c>
      <c r="ER180" s="19">
        <v>0</v>
      </c>
      <c r="ES180" s="19">
        <v>0</v>
      </c>
      <c r="ET180" s="19">
        <v>0</v>
      </c>
      <c r="EU180" s="19">
        <v>0</v>
      </c>
      <c r="EV180" s="19">
        <v>0</v>
      </c>
      <c r="EW180" s="19">
        <v>0</v>
      </c>
      <c r="EX180" s="19">
        <v>0</v>
      </c>
      <c r="EY180" s="19">
        <v>0</v>
      </c>
      <c r="EZ180" s="19">
        <v>0</v>
      </c>
      <c r="FA180" s="19">
        <v>0</v>
      </c>
      <c r="FB180" s="19">
        <v>0</v>
      </c>
      <c r="FC180" s="19">
        <v>0</v>
      </c>
      <c r="FD180" s="19">
        <v>0</v>
      </c>
      <c r="FE180" s="19">
        <v>0</v>
      </c>
      <c r="FF180" s="19">
        <v>0</v>
      </c>
      <c r="FG180" s="19">
        <v>0</v>
      </c>
      <c r="FH180" s="19">
        <v>0</v>
      </c>
      <c r="FI180" s="19">
        <v>0</v>
      </c>
      <c r="FJ180" s="19">
        <v>0</v>
      </c>
      <c r="FK180" s="19">
        <v>0</v>
      </c>
      <c r="FL180" s="19">
        <v>0</v>
      </c>
      <c r="FM180" s="19">
        <v>0</v>
      </c>
      <c r="FN180" s="19">
        <v>0</v>
      </c>
      <c r="FO180" s="19">
        <v>0</v>
      </c>
      <c r="FP180" s="19">
        <v>0</v>
      </c>
      <c r="FQ180" s="19">
        <v>0</v>
      </c>
      <c r="FR180" s="19">
        <v>0</v>
      </c>
      <c r="FS180" s="19">
        <v>0</v>
      </c>
      <c r="FT180" s="19">
        <v>0</v>
      </c>
      <c r="FU180" s="19">
        <v>0</v>
      </c>
      <c r="FV180" s="19">
        <v>0</v>
      </c>
      <c r="FW180" s="19">
        <v>0</v>
      </c>
      <c r="FX180" s="19">
        <v>0</v>
      </c>
      <c r="FY180" s="19">
        <v>0</v>
      </c>
      <c r="FZ180" s="19">
        <v>0</v>
      </c>
      <c r="GA180" s="19">
        <v>0</v>
      </c>
      <c r="GB180" s="19">
        <v>0</v>
      </c>
      <c r="GC180" s="19">
        <v>0</v>
      </c>
      <c r="GD180" s="19">
        <v>0</v>
      </c>
      <c r="GE180" s="19">
        <v>0</v>
      </c>
      <c r="GF180" s="19">
        <v>0</v>
      </c>
      <c r="GG180" s="19">
        <v>0</v>
      </c>
      <c r="GH180" s="19">
        <v>0</v>
      </c>
      <c r="GI180" s="19">
        <v>0</v>
      </c>
      <c r="GJ180" s="19">
        <v>0</v>
      </c>
      <c r="GK180" s="19">
        <v>0</v>
      </c>
      <c r="GL180" s="19">
        <v>0</v>
      </c>
      <c r="GM180" s="19">
        <v>0</v>
      </c>
      <c r="GN180" s="19">
        <v>0</v>
      </c>
      <c r="GO180" s="19">
        <v>0</v>
      </c>
      <c r="GP180" s="19">
        <v>0</v>
      </c>
      <c r="GQ180" s="19">
        <v>0</v>
      </c>
      <c r="GR180" s="19">
        <v>0</v>
      </c>
      <c r="GS180" s="19">
        <v>0</v>
      </c>
      <c r="GT180" s="19">
        <v>0</v>
      </c>
      <c r="GU180" s="19">
        <v>0</v>
      </c>
      <c r="GV180" s="19">
        <v>0</v>
      </c>
      <c r="GW180" s="19">
        <v>0</v>
      </c>
      <c r="GX180" s="19">
        <v>0</v>
      </c>
      <c r="GY180" s="19">
        <v>0</v>
      </c>
      <c r="GZ180" s="19">
        <v>0</v>
      </c>
      <c r="HA180" s="19">
        <v>0</v>
      </c>
      <c r="HB180" s="19">
        <v>0</v>
      </c>
      <c r="HC180" s="19">
        <v>0</v>
      </c>
      <c r="HD180" s="19">
        <v>0</v>
      </c>
      <c r="HE180" s="19">
        <v>0</v>
      </c>
      <c r="HF180" s="19">
        <v>0</v>
      </c>
      <c r="HG180" s="19">
        <v>0</v>
      </c>
      <c r="HH180" s="19">
        <v>0</v>
      </c>
      <c r="HI180" s="19">
        <v>0</v>
      </c>
      <c r="HJ180" s="19">
        <v>0</v>
      </c>
      <c r="HK180" s="19">
        <v>0</v>
      </c>
      <c r="HL180" s="19">
        <v>0</v>
      </c>
      <c r="HM180" s="19">
        <v>0</v>
      </c>
      <c r="HN180" s="19">
        <v>0</v>
      </c>
      <c r="HO180" s="19">
        <v>0</v>
      </c>
      <c r="HP180" s="19">
        <v>0</v>
      </c>
      <c r="HQ180" s="19">
        <v>0</v>
      </c>
      <c r="HR180" s="19">
        <v>0</v>
      </c>
      <c r="HS180" s="19">
        <v>0</v>
      </c>
      <c r="HT180" s="19">
        <v>0</v>
      </c>
      <c r="HU180" s="19">
        <v>0</v>
      </c>
      <c r="HV180" s="19">
        <v>0</v>
      </c>
      <c r="HW180" s="19">
        <v>0</v>
      </c>
      <c r="HX180" s="19">
        <v>0</v>
      </c>
      <c r="HY180" s="19">
        <v>0</v>
      </c>
      <c r="HZ180" s="19">
        <v>0</v>
      </c>
      <c r="IA180" s="19">
        <v>0</v>
      </c>
      <c r="IB180" s="19">
        <v>0</v>
      </c>
      <c r="IC180" s="19">
        <v>0</v>
      </c>
      <c r="ID180" s="19">
        <v>0</v>
      </c>
      <c r="IE180" s="19">
        <v>0</v>
      </c>
      <c r="IF180" s="19">
        <v>0</v>
      </c>
      <c r="IG180" s="19">
        <v>0</v>
      </c>
      <c r="IH180" s="19">
        <v>0</v>
      </c>
      <c r="II180" s="19">
        <v>0</v>
      </c>
      <c r="IJ180" s="19">
        <v>0</v>
      </c>
      <c r="IK180" s="19">
        <v>0</v>
      </c>
      <c r="IL180" s="19">
        <v>0</v>
      </c>
      <c r="IM180" s="19">
        <v>0</v>
      </c>
      <c r="IN180" s="19">
        <v>0</v>
      </c>
      <c r="IO180" s="19">
        <v>0</v>
      </c>
      <c r="IP180" s="19">
        <v>0</v>
      </c>
      <c r="IQ180" s="19">
        <v>0</v>
      </c>
      <c r="IR180" s="19">
        <v>0</v>
      </c>
      <c r="IS180" s="19">
        <v>0</v>
      </c>
      <c r="IT180" s="19">
        <v>0</v>
      </c>
      <c r="IU180" s="19">
        <v>0</v>
      </c>
      <c r="IV180" s="19">
        <v>0</v>
      </c>
      <c r="IW180" s="19">
        <v>0</v>
      </c>
      <c r="IX180" s="19">
        <v>0</v>
      </c>
      <c r="IY180" s="19">
        <v>0</v>
      </c>
      <c r="IZ180" s="19">
        <v>0</v>
      </c>
      <c r="JA180" s="19">
        <v>0</v>
      </c>
      <c r="JB180" s="19">
        <v>0</v>
      </c>
      <c r="JC180" s="19">
        <v>0</v>
      </c>
      <c r="JD180" s="19">
        <v>0</v>
      </c>
      <c r="JE180" s="19">
        <v>0</v>
      </c>
      <c r="JF180" s="19">
        <v>0</v>
      </c>
      <c r="JG180" s="19">
        <v>0</v>
      </c>
      <c r="JH180" s="19">
        <v>0</v>
      </c>
      <c r="JI180" s="19">
        <v>0</v>
      </c>
      <c r="JJ180" s="19">
        <v>0</v>
      </c>
      <c r="JK180" s="19">
        <v>0</v>
      </c>
      <c r="JL180" s="19">
        <v>0</v>
      </c>
      <c r="JM180" s="19">
        <v>0</v>
      </c>
      <c r="JN180" s="19">
        <v>0</v>
      </c>
      <c r="JO180" s="19">
        <v>0</v>
      </c>
      <c r="JP180" s="19">
        <v>0</v>
      </c>
      <c r="JQ180" s="19">
        <v>0</v>
      </c>
      <c r="JR180" s="19">
        <v>0</v>
      </c>
      <c r="JS180" s="19">
        <v>0</v>
      </c>
      <c r="JT180" s="19">
        <v>0</v>
      </c>
      <c r="JU180" s="19">
        <v>0</v>
      </c>
      <c r="JV180" s="19">
        <v>0</v>
      </c>
      <c r="JW180" s="19">
        <v>0</v>
      </c>
      <c r="JX180" s="19">
        <v>0</v>
      </c>
      <c r="JY180" s="19">
        <v>0</v>
      </c>
      <c r="JZ180" s="19">
        <v>0</v>
      </c>
      <c r="KA180" s="19">
        <v>0</v>
      </c>
      <c r="KB180" s="19">
        <v>0</v>
      </c>
      <c r="KC180" s="19">
        <v>0</v>
      </c>
      <c r="KD180" s="19">
        <v>0</v>
      </c>
      <c r="KE180" s="19">
        <v>0</v>
      </c>
      <c r="KF180" s="19">
        <v>0</v>
      </c>
      <c r="KG180" s="19">
        <v>0</v>
      </c>
      <c r="KH180" s="19">
        <v>0</v>
      </c>
      <c r="KI180" s="19">
        <v>0</v>
      </c>
      <c r="KJ180" s="19">
        <v>0</v>
      </c>
      <c r="KK180" s="19">
        <v>0</v>
      </c>
      <c r="KL180" s="19">
        <v>0</v>
      </c>
      <c r="KM180" s="19">
        <v>0</v>
      </c>
      <c r="KN180" s="19">
        <v>0</v>
      </c>
      <c r="KO180" s="19">
        <v>0</v>
      </c>
      <c r="KP180" s="19">
        <v>0</v>
      </c>
      <c r="KQ180" s="19">
        <v>0</v>
      </c>
      <c r="KR180" s="19">
        <v>0</v>
      </c>
      <c r="KS180" s="19">
        <v>0</v>
      </c>
      <c r="KT180" s="19">
        <v>0</v>
      </c>
      <c r="KU180" s="19">
        <v>0</v>
      </c>
      <c r="KV180" s="19">
        <v>0</v>
      </c>
      <c r="KW180" s="19">
        <v>0</v>
      </c>
      <c r="KX180" s="19">
        <v>0</v>
      </c>
      <c r="KY180" s="19">
        <v>0</v>
      </c>
      <c r="KZ180" s="19">
        <v>0</v>
      </c>
      <c r="LA180" s="19">
        <v>0</v>
      </c>
      <c r="LB180" s="19">
        <v>0</v>
      </c>
      <c r="LC180" s="19">
        <v>0</v>
      </c>
      <c r="LD180" s="19">
        <v>0</v>
      </c>
      <c r="LE180" s="19">
        <v>0</v>
      </c>
      <c r="LF180" s="19">
        <v>0</v>
      </c>
      <c r="LG180" s="19">
        <v>0</v>
      </c>
      <c r="LH180" s="19">
        <v>0</v>
      </c>
      <c r="LI180" s="19">
        <v>0</v>
      </c>
      <c r="LJ180" s="19">
        <v>0</v>
      </c>
      <c r="LK180" s="19">
        <v>0</v>
      </c>
      <c r="LL180" s="19">
        <v>0</v>
      </c>
      <c r="LM180" s="19">
        <v>0</v>
      </c>
      <c r="LN180" s="19">
        <v>0</v>
      </c>
      <c r="LO180" s="19">
        <v>0</v>
      </c>
      <c r="LP180" s="19">
        <v>0</v>
      </c>
      <c r="LQ180" s="19">
        <v>0</v>
      </c>
      <c r="LR180" s="19">
        <v>0</v>
      </c>
      <c r="LS180" s="19">
        <v>0</v>
      </c>
      <c r="LT180" s="19">
        <v>0</v>
      </c>
      <c r="LU180" s="19">
        <v>0</v>
      </c>
      <c r="LV180" s="19">
        <v>0</v>
      </c>
      <c r="LW180" s="19">
        <v>0</v>
      </c>
      <c r="LX180" s="19">
        <v>0</v>
      </c>
      <c r="LY180" s="19">
        <v>0</v>
      </c>
      <c r="LZ180" s="19">
        <v>0</v>
      </c>
      <c r="MA180" s="19">
        <v>0</v>
      </c>
      <c r="MB180" s="19">
        <v>0</v>
      </c>
      <c r="MC180" s="19">
        <v>0</v>
      </c>
      <c r="MD180" s="19">
        <v>0</v>
      </c>
      <c r="ME180" s="19">
        <v>0</v>
      </c>
      <c r="MF180" s="19">
        <v>0</v>
      </c>
      <c r="MG180" s="19">
        <v>0</v>
      </c>
      <c r="MH180" s="19">
        <v>0</v>
      </c>
      <c r="MI180" s="19">
        <v>0</v>
      </c>
      <c r="MJ180" s="19">
        <v>0</v>
      </c>
      <c r="MK180" s="19">
        <v>0</v>
      </c>
      <c r="ML180" s="19">
        <v>0</v>
      </c>
      <c r="MM180" s="19">
        <v>0</v>
      </c>
      <c r="MN180" s="19">
        <v>0</v>
      </c>
      <c r="MO180" s="19">
        <v>0</v>
      </c>
      <c r="MP180" s="19">
        <v>0</v>
      </c>
      <c r="MQ180" s="19">
        <v>0</v>
      </c>
      <c r="MR180" s="19">
        <v>0</v>
      </c>
      <c r="MS180" s="19">
        <v>0</v>
      </c>
      <c r="MT180" s="19">
        <v>0</v>
      </c>
      <c r="MU180" s="19">
        <v>0</v>
      </c>
      <c r="MV180" s="19">
        <v>0</v>
      </c>
      <c r="MW180" s="19">
        <v>0</v>
      </c>
      <c r="MX180" s="19">
        <v>0</v>
      </c>
      <c r="MY180" s="19">
        <v>0</v>
      </c>
      <c r="MZ180" s="19">
        <v>0</v>
      </c>
      <c r="NA180" s="19">
        <v>0</v>
      </c>
      <c r="NB180" s="19">
        <v>0</v>
      </c>
      <c r="NC180" s="19">
        <v>0</v>
      </c>
      <c r="ND180" s="19">
        <v>0</v>
      </c>
      <c r="NE180" s="19">
        <v>0</v>
      </c>
      <c r="NF180" s="19">
        <v>0</v>
      </c>
      <c r="NG180" s="19">
        <v>0</v>
      </c>
      <c r="NH180" s="19">
        <v>0</v>
      </c>
      <c r="NI180" s="19">
        <v>0</v>
      </c>
      <c r="NJ180" s="19">
        <v>0</v>
      </c>
      <c r="NK180" s="19">
        <v>0</v>
      </c>
      <c r="NL180" s="19">
        <v>0</v>
      </c>
      <c r="NM180" s="19">
        <v>0</v>
      </c>
      <c r="NN180" s="19">
        <v>0</v>
      </c>
      <c r="NO180" s="19">
        <v>0</v>
      </c>
      <c r="NP180" s="19">
        <v>0</v>
      </c>
      <c r="NQ180" s="19">
        <v>0</v>
      </c>
      <c r="NR180" s="19">
        <v>0</v>
      </c>
      <c r="NS180" s="19">
        <v>0</v>
      </c>
      <c r="NT180" s="19">
        <v>0</v>
      </c>
      <c r="NU180" s="19">
        <v>0</v>
      </c>
      <c r="NV180" s="19">
        <v>0</v>
      </c>
      <c r="NW180" s="19">
        <v>0</v>
      </c>
      <c r="NX180" s="19">
        <v>0</v>
      </c>
      <c r="NY180" s="19">
        <v>0</v>
      </c>
      <c r="NZ180" s="19">
        <v>0</v>
      </c>
      <c r="OA180" s="19">
        <v>0</v>
      </c>
      <c r="OB180" s="19">
        <v>0</v>
      </c>
      <c r="OC180" s="19">
        <v>0</v>
      </c>
      <c r="OD180" s="19">
        <v>0</v>
      </c>
      <c r="OE180" s="19">
        <v>0</v>
      </c>
      <c r="OF180" s="19">
        <v>0</v>
      </c>
      <c r="OG180" s="19">
        <v>0</v>
      </c>
      <c r="OH180" s="19">
        <v>0</v>
      </c>
      <c r="OI180" s="19">
        <v>0</v>
      </c>
      <c r="OJ180" s="19">
        <v>0</v>
      </c>
      <c r="OK180" s="19">
        <v>0</v>
      </c>
      <c r="OL180" s="19">
        <v>0</v>
      </c>
      <c r="OM180" s="19">
        <v>0</v>
      </c>
      <c r="ON180" s="19">
        <v>0</v>
      </c>
      <c r="OO180" s="19">
        <v>0</v>
      </c>
      <c r="OP180" s="19">
        <v>0</v>
      </c>
      <c r="OQ180" s="19">
        <v>0</v>
      </c>
      <c r="OR180" s="19">
        <v>0</v>
      </c>
      <c r="OS180" s="19">
        <v>0</v>
      </c>
      <c r="OT180" s="19">
        <v>0</v>
      </c>
      <c r="OU180" s="19">
        <v>0</v>
      </c>
      <c r="OV180" s="19">
        <v>0</v>
      </c>
      <c r="OW180" s="19">
        <v>0</v>
      </c>
      <c r="OX180" s="19">
        <v>0</v>
      </c>
      <c r="OY180" s="19">
        <v>0</v>
      </c>
      <c r="OZ180" s="19">
        <v>0</v>
      </c>
      <c r="PA180" s="19">
        <v>0</v>
      </c>
      <c r="PB180" s="19">
        <v>0</v>
      </c>
      <c r="PC180" s="19">
        <v>0</v>
      </c>
      <c r="PD180" s="19">
        <v>0</v>
      </c>
      <c r="PE180" s="19">
        <v>0</v>
      </c>
      <c r="PF180" s="19">
        <v>0</v>
      </c>
      <c r="PG180" s="19">
        <v>0</v>
      </c>
      <c r="PH180" s="19">
        <v>0</v>
      </c>
      <c r="PI180" s="19">
        <v>0</v>
      </c>
      <c r="PJ180" s="19">
        <v>0</v>
      </c>
      <c r="PK180" s="19">
        <v>0</v>
      </c>
      <c r="PL180" s="19">
        <v>0</v>
      </c>
      <c r="PM180" s="19">
        <v>0</v>
      </c>
      <c r="PN180" s="19">
        <v>0</v>
      </c>
      <c r="PO180" s="19">
        <v>0</v>
      </c>
      <c r="PP180" s="19">
        <v>0</v>
      </c>
      <c r="PQ180" s="19">
        <v>0</v>
      </c>
      <c r="PR180" s="19">
        <v>0</v>
      </c>
      <c r="PS180" s="19">
        <v>0</v>
      </c>
      <c r="PT180" s="19">
        <v>0</v>
      </c>
      <c r="PU180" s="19">
        <v>0</v>
      </c>
      <c r="PV180" s="19">
        <v>0</v>
      </c>
      <c r="PW180" s="19">
        <v>0</v>
      </c>
      <c r="PX180" s="19">
        <v>0</v>
      </c>
      <c r="PY180" s="19">
        <v>0</v>
      </c>
      <c r="PZ180" s="19">
        <v>0</v>
      </c>
      <c r="QA180" s="19">
        <v>0</v>
      </c>
      <c r="QB180" s="19">
        <v>0</v>
      </c>
      <c r="QC180" s="19">
        <v>0</v>
      </c>
      <c r="QD180" s="19">
        <v>0</v>
      </c>
      <c r="QE180" s="19">
        <v>0</v>
      </c>
      <c r="QF180" s="19">
        <v>0</v>
      </c>
      <c r="QG180" s="19">
        <v>0</v>
      </c>
      <c r="QH180" s="19">
        <v>0</v>
      </c>
      <c r="QI180" s="19">
        <v>0</v>
      </c>
      <c r="QJ180" s="19">
        <v>0</v>
      </c>
      <c r="QK180" s="19">
        <v>0</v>
      </c>
      <c r="QL180" s="19">
        <v>0</v>
      </c>
      <c r="QM180" s="19">
        <v>0</v>
      </c>
      <c r="QN180" s="19">
        <v>0</v>
      </c>
      <c r="QO180" s="19">
        <v>0</v>
      </c>
      <c r="QP180" s="19">
        <v>0</v>
      </c>
      <c r="QQ180" s="19">
        <v>0</v>
      </c>
      <c r="QR180" s="19">
        <v>0</v>
      </c>
      <c r="QS180" s="19">
        <v>0</v>
      </c>
      <c r="QT180" s="19">
        <v>0</v>
      </c>
      <c r="QU180" s="19">
        <v>0</v>
      </c>
      <c r="QV180" s="19">
        <v>0</v>
      </c>
      <c r="QW180" s="19">
        <v>0</v>
      </c>
      <c r="QX180" s="19">
        <v>0</v>
      </c>
      <c r="QY180" s="19">
        <v>0</v>
      </c>
      <c r="QZ180" s="19"/>
      <c r="RA180" s="19"/>
      <c r="RB180" s="5">
        <f>QY180</f>
        <v>0</v>
      </c>
      <c r="RC180" s="5"/>
      <c r="RD180" s="6"/>
      <c r="RE180" s="6"/>
      <c r="RF180" s="6"/>
    </row>
    <row r="181" spans="1:474" ht="18" customHeight="1">
      <c r="A181" s="44" t="s">
        <v>232</v>
      </c>
      <c r="B181" s="45" t="s">
        <v>188</v>
      </c>
      <c r="C181" s="45" t="s">
        <v>516</v>
      </c>
      <c r="D181" s="45" t="s">
        <v>517</v>
      </c>
      <c r="E181" s="46" t="s">
        <v>190</v>
      </c>
      <c r="F181" s="45" t="s">
        <v>191</v>
      </c>
      <c r="G181" s="45" t="s">
        <v>518</v>
      </c>
      <c r="H181" s="45" t="s">
        <v>181</v>
      </c>
      <c r="I181" s="45" t="s">
        <v>396</v>
      </c>
      <c r="J181" s="45"/>
      <c r="K181" s="47" t="s">
        <v>397</v>
      </c>
      <c r="L181" s="21">
        <v>0</v>
      </c>
      <c r="M181" s="21">
        <v>0</v>
      </c>
      <c r="N181" s="21">
        <v>0</v>
      </c>
      <c r="O181" s="21">
        <v>0</v>
      </c>
      <c r="P181" s="21">
        <v>0</v>
      </c>
      <c r="Q181" s="21">
        <v>0</v>
      </c>
      <c r="R181" s="21">
        <v>0</v>
      </c>
      <c r="S181" s="21">
        <v>0</v>
      </c>
      <c r="T181" s="21">
        <v>0</v>
      </c>
      <c r="U181" s="21">
        <v>0</v>
      </c>
      <c r="V181" s="21">
        <v>0</v>
      </c>
      <c r="W181" s="21">
        <v>0</v>
      </c>
      <c r="X181" s="21">
        <v>0</v>
      </c>
      <c r="Y181" s="21">
        <v>0</v>
      </c>
      <c r="Z181" s="21">
        <v>0</v>
      </c>
      <c r="AA181" s="21">
        <v>0</v>
      </c>
      <c r="AB181" s="21">
        <v>0</v>
      </c>
      <c r="AC181" s="21">
        <v>0</v>
      </c>
      <c r="AD181" s="21">
        <v>0</v>
      </c>
      <c r="AE181" s="21">
        <v>0</v>
      </c>
      <c r="AF181" s="21">
        <v>0</v>
      </c>
      <c r="AG181" s="21">
        <v>0</v>
      </c>
      <c r="AH181" s="21">
        <v>0</v>
      </c>
      <c r="AI181" s="21">
        <v>0</v>
      </c>
      <c r="AJ181" s="21">
        <v>0</v>
      </c>
      <c r="AK181" s="21">
        <v>0</v>
      </c>
      <c r="AL181" s="21">
        <v>0</v>
      </c>
      <c r="AM181" s="21">
        <v>0</v>
      </c>
      <c r="AN181" s="21">
        <v>0</v>
      </c>
      <c r="AO181" s="21">
        <v>0</v>
      </c>
      <c r="AP181" s="21">
        <v>0</v>
      </c>
      <c r="AQ181" s="21">
        <v>0</v>
      </c>
      <c r="AR181" s="21">
        <v>0</v>
      </c>
      <c r="AS181" s="21">
        <v>0</v>
      </c>
      <c r="AT181" s="21">
        <v>0</v>
      </c>
      <c r="AU181" s="21">
        <v>0</v>
      </c>
      <c r="AV181" s="21">
        <v>0</v>
      </c>
      <c r="AW181" s="21">
        <v>0</v>
      </c>
      <c r="AX181" s="21">
        <v>0</v>
      </c>
      <c r="AY181" s="21">
        <v>0</v>
      </c>
      <c r="AZ181" s="21">
        <v>0</v>
      </c>
      <c r="BA181" s="21">
        <v>0</v>
      </c>
      <c r="BB181" s="21">
        <v>0</v>
      </c>
      <c r="BC181" s="21">
        <v>0</v>
      </c>
      <c r="BD181" s="21">
        <v>0</v>
      </c>
      <c r="BE181" s="21">
        <v>0</v>
      </c>
      <c r="BF181" s="21">
        <v>0</v>
      </c>
      <c r="BG181" s="21">
        <v>0</v>
      </c>
      <c r="BH181" s="21">
        <v>0</v>
      </c>
      <c r="BI181" s="21">
        <v>0</v>
      </c>
      <c r="BJ181" s="21">
        <v>0</v>
      </c>
      <c r="BK181" s="21">
        <v>0</v>
      </c>
      <c r="BL181" s="21">
        <v>0</v>
      </c>
      <c r="BM181" s="21">
        <v>0</v>
      </c>
      <c r="BN181" s="21">
        <v>0</v>
      </c>
      <c r="BO181" s="21">
        <v>0</v>
      </c>
      <c r="BP181" s="21">
        <v>0</v>
      </c>
      <c r="BQ181" s="21">
        <v>0</v>
      </c>
      <c r="BR181" s="21">
        <v>0</v>
      </c>
      <c r="BS181" s="21">
        <v>0</v>
      </c>
      <c r="BT181" s="21">
        <v>0</v>
      </c>
      <c r="BU181" s="21">
        <v>0</v>
      </c>
      <c r="BV181" s="21">
        <v>0</v>
      </c>
      <c r="BW181" s="21">
        <v>0</v>
      </c>
      <c r="BX181" s="21">
        <v>0</v>
      </c>
      <c r="BY181" s="21">
        <v>0</v>
      </c>
      <c r="BZ181" s="21">
        <v>0</v>
      </c>
      <c r="CA181" s="21">
        <v>0</v>
      </c>
      <c r="CB181" s="21">
        <v>0</v>
      </c>
      <c r="CC181" s="21">
        <v>0</v>
      </c>
      <c r="CD181" s="21">
        <v>0</v>
      </c>
      <c r="CE181" s="21">
        <v>0</v>
      </c>
      <c r="CF181" s="21">
        <v>0</v>
      </c>
      <c r="CG181" s="21">
        <v>0</v>
      </c>
      <c r="CH181" s="21">
        <v>0</v>
      </c>
      <c r="CI181" s="21">
        <v>0</v>
      </c>
      <c r="CJ181" s="21">
        <v>0</v>
      </c>
      <c r="CK181" s="21">
        <v>0</v>
      </c>
      <c r="CL181" s="21">
        <v>0</v>
      </c>
      <c r="CM181" s="21">
        <v>0</v>
      </c>
      <c r="CN181" s="21">
        <v>0</v>
      </c>
      <c r="CO181" s="21">
        <v>0</v>
      </c>
      <c r="CP181" s="21">
        <v>0</v>
      </c>
      <c r="CQ181" s="21">
        <v>0</v>
      </c>
      <c r="CR181" s="21">
        <v>0</v>
      </c>
      <c r="CS181" s="21">
        <v>0</v>
      </c>
      <c r="CT181" s="21">
        <v>0</v>
      </c>
      <c r="CU181" s="21">
        <v>0</v>
      </c>
      <c r="CV181" s="21">
        <v>0</v>
      </c>
      <c r="CW181" s="21">
        <v>0</v>
      </c>
      <c r="CX181" s="21">
        <v>0</v>
      </c>
      <c r="CY181" s="21">
        <v>0</v>
      </c>
      <c r="CZ181" s="21">
        <v>0</v>
      </c>
      <c r="DA181" s="21">
        <v>0</v>
      </c>
      <c r="DB181" s="21">
        <v>0</v>
      </c>
      <c r="DC181" s="21">
        <v>0</v>
      </c>
      <c r="DD181" s="21">
        <v>0</v>
      </c>
      <c r="DE181" s="21">
        <v>0</v>
      </c>
      <c r="DF181" s="21">
        <v>0</v>
      </c>
      <c r="DG181" s="21">
        <v>0</v>
      </c>
      <c r="DH181" s="21">
        <v>0</v>
      </c>
      <c r="DI181" s="21">
        <v>0</v>
      </c>
      <c r="DJ181" s="21">
        <v>0</v>
      </c>
      <c r="DK181" s="21">
        <v>0</v>
      </c>
      <c r="DL181" s="21">
        <v>0</v>
      </c>
      <c r="DM181" s="21">
        <v>0</v>
      </c>
      <c r="DN181" s="21">
        <v>0</v>
      </c>
      <c r="DO181" s="21">
        <v>0</v>
      </c>
      <c r="DP181" s="21">
        <v>0</v>
      </c>
      <c r="DQ181" s="21">
        <v>0</v>
      </c>
      <c r="DR181" s="21">
        <v>0</v>
      </c>
      <c r="DS181" s="21">
        <v>0</v>
      </c>
      <c r="DT181" s="21">
        <v>0</v>
      </c>
      <c r="DU181" s="21">
        <v>0</v>
      </c>
      <c r="DV181" s="21">
        <v>0</v>
      </c>
      <c r="DW181" s="21">
        <v>0</v>
      </c>
      <c r="DX181" s="21">
        <v>0</v>
      </c>
      <c r="DY181" s="21">
        <v>0</v>
      </c>
      <c r="DZ181" s="21">
        <v>0</v>
      </c>
      <c r="EA181" s="21">
        <v>0</v>
      </c>
      <c r="EB181" s="21">
        <v>0</v>
      </c>
      <c r="EC181" s="21">
        <v>0</v>
      </c>
      <c r="ED181" s="21">
        <v>0</v>
      </c>
      <c r="EE181" s="21">
        <v>0</v>
      </c>
      <c r="EF181" s="21">
        <v>0</v>
      </c>
      <c r="EG181" s="21">
        <v>0</v>
      </c>
      <c r="EH181" s="21">
        <v>0</v>
      </c>
      <c r="EI181" s="21">
        <v>0</v>
      </c>
      <c r="EJ181" s="21">
        <v>0</v>
      </c>
      <c r="EK181" s="21">
        <v>0</v>
      </c>
      <c r="EL181" s="21">
        <v>0</v>
      </c>
      <c r="EM181" s="21">
        <v>0</v>
      </c>
      <c r="EN181" s="21">
        <v>0</v>
      </c>
      <c r="EO181" s="21">
        <v>0</v>
      </c>
      <c r="EP181" s="21">
        <v>0</v>
      </c>
      <c r="EQ181" s="21">
        <v>0</v>
      </c>
      <c r="ER181" s="21">
        <v>0</v>
      </c>
      <c r="ES181" s="21">
        <v>0</v>
      </c>
      <c r="ET181" s="21">
        <v>0</v>
      </c>
      <c r="EU181" s="21">
        <v>0</v>
      </c>
      <c r="EV181" s="21">
        <v>0</v>
      </c>
      <c r="EW181" s="21">
        <v>0</v>
      </c>
      <c r="EX181" s="21">
        <v>0</v>
      </c>
      <c r="EY181" s="21">
        <v>0</v>
      </c>
      <c r="EZ181" s="21">
        <v>0</v>
      </c>
      <c r="FA181" s="21">
        <v>0</v>
      </c>
      <c r="FB181" s="21">
        <v>0</v>
      </c>
      <c r="FC181" s="21">
        <v>0</v>
      </c>
      <c r="FD181" s="21">
        <v>0</v>
      </c>
      <c r="FE181" s="21">
        <v>0</v>
      </c>
      <c r="FF181" s="21">
        <v>0</v>
      </c>
      <c r="FG181" s="21">
        <v>0</v>
      </c>
      <c r="FH181" s="21">
        <v>0</v>
      </c>
      <c r="FI181" s="21">
        <v>0</v>
      </c>
      <c r="FJ181" s="21">
        <v>0</v>
      </c>
      <c r="FK181" s="21">
        <v>0</v>
      </c>
      <c r="FL181" s="21">
        <v>0</v>
      </c>
      <c r="FM181" s="21">
        <v>0</v>
      </c>
      <c r="FN181" s="21">
        <v>0</v>
      </c>
      <c r="FO181" s="21">
        <v>0</v>
      </c>
      <c r="FP181" s="21">
        <v>0</v>
      </c>
      <c r="FQ181" s="21">
        <v>0</v>
      </c>
      <c r="FR181" s="21">
        <v>0</v>
      </c>
      <c r="FS181" s="21">
        <v>0</v>
      </c>
      <c r="FT181" s="21">
        <v>0</v>
      </c>
      <c r="FU181" s="21">
        <v>0</v>
      </c>
      <c r="FV181" s="21">
        <v>0</v>
      </c>
      <c r="FW181" s="21">
        <v>0</v>
      </c>
      <c r="FX181" s="21">
        <v>0</v>
      </c>
      <c r="FY181" s="21">
        <v>0</v>
      </c>
      <c r="FZ181" s="21">
        <v>0</v>
      </c>
      <c r="GA181" s="21">
        <v>0</v>
      </c>
      <c r="GB181" s="21">
        <v>0</v>
      </c>
      <c r="GC181" s="21">
        <v>0</v>
      </c>
      <c r="GD181" s="21">
        <v>0</v>
      </c>
      <c r="GE181" s="21">
        <v>0</v>
      </c>
      <c r="GF181" s="21">
        <v>0</v>
      </c>
      <c r="GG181" s="21">
        <v>0</v>
      </c>
      <c r="GH181" s="21">
        <v>0</v>
      </c>
      <c r="GI181" s="21">
        <v>0</v>
      </c>
      <c r="GJ181" s="21">
        <v>0</v>
      </c>
      <c r="GK181" s="21">
        <v>0</v>
      </c>
      <c r="GL181" s="21">
        <v>0</v>
      </c>
      <c r="GM181" s="21">
        <v>0</v>
      </c>
      <c r="GN181" s="21">
        <v>0</v>
      </c>
      <c r="GO181" s="21">
        <v>0</v>
      </c>
      <c r="GP181" s="21">
        <v>0</v>
      </c>
      <c r="GQ181" s="21">
        <v>0</v>
      </c>
      <c r="GR181" s="21">
        <v>0</v>
      </c>
      <c r="GS181" s="21">
        <v>0</v>
      </c>
      <c r="GT181" s="21">
        <v>0</v>
      </c>
      <c r="GU181" s="21">
        <v>0</v>
      </c>
      <c r="GV181" s="21">
        <v>0</v>
      </c>
      <c r="GW181" s="21">
        <v>0</v>
      </c>
      <c r="GX181" s="21">
        <v>0</v>
      </c>
      <c r="GY181" s="21">
        <v>0</v>
      </c>
      <c r="GZ181" s="21">
        <v>0</v>
      </c>
      <c r="HA181" s="21">
        <v>0</v>
      </c>
      <c r="HB181" s="21">
        <v>0</v>
      </c>
      <c r="HC181" s="21">
        <v>0</v>
      </c>
      <c r="HD181" s="21">
        <v>0</v>
      </c>
      <c r="HE181" s="21">
        <v>0</v>
      </c>
      <c r="HF181" s="21">
        <v>0</v>
      </c>
      <c r="HG181" s="21">
        <v>0</v>
      </c>
      <c r="HH181" s="21">
        <v>0</v>
      </c>
      <c r="HI181" s="21">
        <v>0</v>
      </c>
      <c r="HJ181" s="21">
        <v>0</v>
      </c>
      <c r="HK181" s="21">
        <v>0</v>
      </c>
      <c r="HL181" s="21">
        <v>0</v>
      </c>
      <c r="HM181" s="21">
        <v>0</v>
      </c>
      <c r="HN181" s="21">
        <v>0</v>
      </c>
      <c r="HO181" s="21">
        <v>0</v>
      </c>
      <c r="HP181" s="21">
        <v>0</v>
      </c>
      <c r="HQ181" s="21">
        <v>0</v>
      </c>
      <c r="HR181" s="21">
        <v>0</v>
      </c>
      <c r="HS181" s="21">
        <v>0</v>
      </c>
      <c r="HT181" s="21">
        <v>0</v>
      </c>
      <c r="HU181" s="21">
        <v>0</v>
      </c>
      <c r="HV181" s="21">
        <v>0</v>
      </c>
      <c r="HW181" s="21">
        <v>0</v>
      </c>
      <c r="HX181" s="21">
        <v>0</v>
      </c>
      <c r="HY181" s="21">
        <v>0</v>
      </c>
      <c r="HZ181" s="21">
        <v>0</v>
      </c>
      <c r="IA181" s="21">
        <v>0</v>
      </c>
      <c r="IB181" s="21">
        <v>0</v>
      </c>
      <c r="IC181" s="21">
        <v>0</v>
      </c>
      <c r="ID181" s="21">
        <v>0</v>
      </c>
      <c r="IE181" s="21">
        <v>0</v>
      </c>
      <c r="IF181" s="21">
        <v>0</v>
      </c>
      <c r="IG181" s="21">
        <v>0</v>
      </c>
      <c r="IH181" s="21">
        <v>0</v>
      </c>
      <c r="II181" s="21">
        <v>0</v>
      </c>
      <c r="IJ181" s="21">
        <v>0</v>
      </c>
      <c r="IK181" s="21">
        <v>0</v>
      </c>
      <c r="IL181" s="21">
        <v>0</v>
      </c>
      <c r="IM181" s="21">
        <v>0</v>
      </c>
      <c r="IN181" s="21">
        <v>0</v>
      </c>
      <c r="IO181" s="21">
        <v>0</v>
      </c>
      <c r="IP181" s="21">
        <v>0</v>
      </c>
      <c r="IQ181" s="21">
        <v>0</v>
      </c>
      <c r="IR181" s="21">
        <v>0</v>
      </c>
      <c r="IS181" s="21">
        <v>0</v>
      </c>
      <c r="IT181" s="21">
        <v>0</v>
      </c>
      <c r="IU181" s="21">
        <v>0</v>
      </c>
      <c r="IV181" s="21">
        <v>0</v>
      </c>
      <c r="IW181" s="21">
        <v>0</v>
      </c>
      <c r="IX181" s="21">
        <v>0</v>
      </c>
      <c r="IY181" s="21">
        <v>0</v>
      </c>
      <c r="IZ181" s="21">
        <v>0</v>
      </c>
      <c r="JA181" s="21">
        <v>0</v>
      </c>
      <c r="JB181" s="21">
        <v>0</v>
      </c>
      <c r="JC181" s="21">
        <v>0</v>
      </c>
      <c r="JD181" s="21">
        <v>0</v>
      </c>
      <c r="JE181" s="21">
        <v>0</v>
      </c>
      <c r="JF181" s="21">
        <v>0</v>
      </c>
      <c r="JG181" s="21">
        <v>0</v>
      </c>
      <c r="JH181" s="21">
        <v>0</v>
      </c>
      <c r="JI181" s="21">
        <v>0</v>
      </c>
      <c r="JJ181" s="21">
        <v>0</v>
      </c>
      <c r="JK181" s="21">
        <v>0</v>
      </c>
      <c r="JL181" s="21">
        <v>0</v>
      </c>
      <c r="JM181" s="21">
        <v>0</v>
      </c>
      <c r="JN181" s="21">
        <v>0</v>
      </c>
      <c r="JO181" s="21">
        <v>0</v>
      </c>
      <c r="JP181" s="21">
        <v>0</v>
      </c>
      <c r="JQ181" s="21">
        <v>0</v>
      </c>
      <c r="JR181" s="21">
        <v>0</v>
      </c>
      <c r="JS181" s="21">
        <v>0</v>
      </c>
      <c r="JT181" s="21">
        <v>0</v>
      </c>
      <c r="JU181" s="21">
        <v>0</v>
      </c>
      <c r="JV181" s="21">
        <v>0</v>
      </c>
      <c r="JW181" s="21">
        <v>0</v>
      </c>
      <c r="JX181" s="21">
        <v>0</v>
      </c>
      <c r="JY181" s="21">
        <v>0</v>
      </c>
      <c r="JZ181" s="21">
        <v>0</v>
      </c>
      <c r="KA181" s="21">
        <v>0</v>
      </c>
      <c r="KB181" s="21">
        <v>0</v>
      </c>
      <c r="KC181" s="21">
        <v>0</v>
      </c>
      <c r="KD181" s="21">
        <v>0</v>
      </c>
      <c r="KE181" s="21">
        <v>0</v>
      </c>
      <c r="KF181" s="21">
        <v>0</v>
      </c>
      <c r="KG181" s="21">
        <v>0</v>
      </c>
      <c r="KH181" s="21">
        <v>0</v>
      </c>
      <c r="KI181" s="21">
        <v>0</v>
      </c>
      <c r="KJ181" s="21">
        <v>0</v>
      </c>
      <c r="KK181" s="21">
        <v>0</v>
      </c>
      <c r="KL181" s="21">
        <v>0</v>
      </c>
      <c r="KM181" s="21">
        <v>0</v>
      </c>
      <c r="KN181" s="21">
        <v>0</v>
      </c>
      <c r="KO181" s="21">
        <v>0</v>
      </c>
      <c r="KP181" s="21">
        <v>0</v>
      </c>
      <c r="KQ181" s="21">
        <v>0</v>
      </c>
      <c r="KR181" s="21">
        <v>0</v>
      </c>
      <c r="KS181" s="21">
        <v>0</v>
      </c>
      <c r="KT181" s="21">
        <v>0</v>
      </c>
      <c r="KU181" s="21">
        <v>0</v>
      </c>
      <c r="KV181" s="21">
        <v>0</v>
      </c>
      <c r="KW181" s="21">
        <v>0</v>
      </c>
      <c r="KX181" s="21">
        <v>0</v>
      </c>
      <c r="KY181" s="21">
        <v>0</v>
      </c>
      <c r="KZ181" s="21">
        <v>0</v>
      </c>
      <c r="LA181" s="21">
        <v>0</v>
      </c>
      <c r="LB181" s="21">
        <v>0</v>
      </c>
      <c r="LC181" s="21">
        <v>0</v>
      </c>
      <c r="LD181" s="21">
        <v>0</v>
      </c>
      <c r="LE181" s="21">
        <v>0</v>
      </c>
      <c r="LF181" s="21">
        <v>0</v>
      </c>
      <c r="LG181" s="21">
        <v>0</v>
      </c>
      <c r="LH181" s="21">
        <v>0</v>
      </c>
      <c r="LI181" s="21">
        <v>0</v>
      </c>
      <c r="LJ181" s="21">
        <v>0</v>
      </c>
      <c r="LK181" s="21">
        <v>0</v>
      </c>
      <c r="LL181" s="21">
        <v>0</v>
      </c>
      <c r="LM181" s="21">
        <v>0</v>
      </c>
      <c r="LN181" s="21">
        <v>0</v>
      </c>
      <c r="LO181" s="21">
        <v>0</v>
      </c>
      <c r="LP181" s="21">
        <v>0</v>
      </c>
      <c r="LQ181" s="21">
        <v>0</v>
      </c>
      <c r="LR181" s="21">
        <v>0</v>
      </c>
      <c r="LS181" s="21">
        <v>0</v>
      </c>
      <c r="LT181" s="21">
        <v>0</v>
      </c>
      <c r="LU181" s="21">
        <v>0</v>
      </c>
      <c r="LV181" s="21">
        <v>0</v>
      </c>
      <c r="LW181" s="21">
        <v>0</v>
      </c>
      <c r="LX181" s="21">
        <v>0</v>
      </c>
      <c r="LY181" s="21">
        <v>0</v>
      </c>
      <c r="LZ181" s="21">
        <v>0</v>
      </c>
      <c r="MA181" s="21">
        <v>0</v>
      </c>
      <c r="MB181" s="21">
        <v>0</v>
      </c>
      <c r="MC181" s="21">
        <v>0</v>
      </c>
      <c r="MD181" s="21">
        <v>0</v>
      </c>
      <c r="ME181" s="21">
        <v>0</v>
      </c>
      <c r="MF181" s="21">
        <v>0</v>
      </c>
      <c r="MG181" s="21">
        <v>0</v>
      </c>
      <c r="MH181" s="21">
        <v>0</v>
      </c>
      <c r="MI181" s="21">
        <v>0</v>
      </c>
      <c r="MJ181" s="21">
        <v>0</v>
      </c>
      <c r="MK181" s="21">
        <v>0</v>
      </c>
      <c r="ML181" s="21">
        <v>0</v>
      </c>
      <c r="MM181" s="21">
        <v>0</v>
      </c>
      <c r="MN181" s="21">
        <v>0</v>
      </c>
      <c r="MO181" s="21">
        <v>0</v>
      </c>
      <c r="MP181" s="21">
        <v>0</v>
      </c>
      <c r="MQ181" s="21">
        <v>0</v>
      </c>
      <c r="MR181" s="21">
        <v>0</v>
      </c>
      <c r="MS181" s="21">
        <v>0</v>
      </c>
      <c r="MT181" s="21">
        <v>0</v>
      </c>
      <c r="MU181" s="21">
        <v>0</v>
      </c>
      <c r="MV181" s="21">
        <v>0</v>
      </c>
      <c r="MW181" s="21">
        <v>0</v>
      </c>
      <c r="MX181" s="21">
        <v>0</v>
      </c>
      <c r="MY181" s="21">
        <v>0</v>
      </c>
      <c r="MZ181" s="21">
        <v>0</v>
      </c>
      <c r="NA181" s="21">
        <v>0</v>
      </c>
      <c r="NB181" s="21">
        <v>0</v>
      </c>
      <c r="NC181" s="21">
        <v>0</v>
      </c>
      <c r="ND181" s="21">
        <v>0</v>
      </c>
      <c r="NE181" s="21">
        <v>0</v>
      </c>
      <c r="NF181" s="21">
        <v>0</v>
      </c>
      <c r="NG181" s="21">
        <v>0</v>
      </c>
      <c r="NH181" s="21">
        <v>0</v>
      </c>
      <c r="NI181" s="21">
        <v>0</v>
      </c>
      <c r="NJ181" s="21">
        <v>0</v>
      </c>
      <c r="NK181" s="21">
        <v>0</v>
      </c>
      <c r="NL181" s="21">
        <v>0</v>
      </c>
      <c r="NM181" s="21">
        <v>0</v>
      </c>
      <c r="NN181" s="21">
        <v>0</v>
      </c>
      <c r="NO181" s="21">
        <v>0</v>
      </c>
      <c r="NP181" s="21">
        <v>0</v>
      </c>
      <c r="NQ181" s="21">
        <v>0</v>
      </c>
      <c r="NR181" s="21">
        <v>0</v>
      </c>
      <c r="NS181" s="21">
        <v>0</v>
      </c>
      <c r="NT181" s="21">
        <v>0</v>
      </c>
      <c r="NU181" s="21">
        <v>0</v>
      </c>
      <c r="NV181" s="21">
        <v>0</v>
      </c>
      <c r="NW181" s="21">
        <v>0</v>
      </c>
      <c r="NX181" s="21">
        <v>0</v>
      </c>
      <c r="NY181" s="21">
        <v>0</v>
      </c>
      <c r="NZ181" s="21">
        <v>0</v>
      </c>
      <c r="OA181" s="21">
        <v>0</v>
      </c>
      <c r="OB181" s="21">
        <v>0</v>
      </c>
      <c r="OC181" s="21">
        <v>0</v>
      </c>
      <c r="OD181" s="21">
        <v>0</v>
      </c>
      <c r="OE181" s="21">
        <v>0</v>
      </c>
      <c r="OF181" s="21">
        <v>0</v>
      </c>
      <c r="OG181" s="21">
        <v>0</v>
      </c>
      <c r="OH181" s="21">
        <v>0</v>
      </c>
      <c r="OI181" s="21">
        <v>0</v>
      </c>
      <c r="OJ181" s="21">
        <v>0</v>
      </c>
      <c r="OK181" s="21">
        <v>0</v>
      </c>
      <c r="OL181" s="21">
        <v>0</v>
      </c>
      <c r="OM181" s="21">
        <v>0</v>
      </c>
      <c r="ON181" s="21">
        <v>0</v>
      </c>
      <c r="OO181" s="21">
        <v>0</v>
      </c>
      <c r="OP181" s="21">
        <v>0</v>
      </c>
      <c r="OQ181" s="21">
        <v>0</v>
      </c>
      <c r="OR181" s="21">
        <v>0</v>
      </c>
      <c r="OS181" s="21">
        <v>0</v>
      </c>
      <c r="OT181" s="21">
        <v>0</v>
      </c>
      <c r="OU181" s="21">
        <v>0</v>
      </c>
      <c r="OV181" s="21">
        <v>0</v>
      </c>
      <c r="OW181" s="21">
        <v>0</v>
      </c>
      <c r="OX181" s="21">
        <v>0</v>
      </c>
      <c r="OY181" s="21">
        <v>0</v>
      </c>
      <c r="OZ181" s="21">
        <v>0</v>
      </c>
      <c r="PA181" s="21">
        <v>0</v>
      </c>
      <c r="PB181" s="21">
        <v>0</v>
      </c>
      <c r="PC181" s="21">
        <v>0</v>
      </c>
      <c r="PD181" s="21">
        <v>0</v>
      </c>
      <c r="PE181" s="21">
        <v>0</v>
      </c>
      <c r="PF181" s="21">
        <v>0</v>
      </c>
      <c r="PG181" s="21">
        <v>0</v>
      </c>
      <c r="PH181" s="21">
        <v>0</v>
      </c>
      <c r="PI181" s="21">
        <v>0</v>
      </c>
      <c r="PJ181" s="21">
        <v>0</v>
      </c>
      <c r="PK181" s="21">
        <v>0</v>
      </c>
      <c r="PL181" s="21">
        <v>0</v>
      </c>
      <c r="PM181" s="21">
        <v>0</v>
      </c>
      <c r="PN181" s="21">
        <v>0</v>
      </c>
      <c r="PO181" s="21">
        <v>0</v>
      </c>
      <c r="PP181" s="21">
        <v>0</v>
      </c>
      <c r="PQ181" s="21">
        <v>0</v>
      </c>
      <c r="PR181" s="21">
        <v>0</v>
      </c>
      <c r="PS181" s="21">
        <v>0</v>
      </c>
      <c r="PT181" s="21">
        <v>0</v>
      </c>
      <c r="PU181" s="21">
        <v>0</v>
      </c>
      <c r="PV181" s="21">
        <v>0</v>
      </c>
      <c r="PW181" s="21">
        <v>0</v>
      </c>
      <c r="PX181" s="21">
        <v>0</v>
      </c>
      <c r="PY181" s="21">
        <v>0</v>
      </c>
      <c r="PZ181" s="21">
        <v>0</v>
      </c>
      <c r="QA181" s="21">
        <v>0</v>
      </c>
      <c r="QB181" s="21">
        <v>0</v>
      </c>
      <c r="QC181" s="21">
        <v>0</v>
      </c>
      <c r="QD181" s="21">
        <v>0</v>
      </c>
      <c r="QE181" s="21">
        <v>0</v>
      </c>
      <c r="QF181" s="21">
        <v>0</v>
      </c>
      <c r="QG181" s="21">
        <v>0</v>
      </c>
      <c r="QH181" s="21">
        <v>0</v>
      </c>
      <c r="QI181" s="21">
        <v>0</v>
      </c>
      <c r="QJ181" s="21">
        <v>0</v>
      </c>
      <c r="QK181" s="21">
        <v>0</v>
      </c>
      <c r="QL181" s="21">
        <v>0</v>
      </c>
      <c r="QM181" s="21">
        <v>0</v>
      </c>
      <c r="QN181" s="21">
        <v>0</v>
      </c>
      <c r="QO181" s="21">
        <v>0</v>
      </c>
      <c r="QP181" s="21">
        <v>0</v>
      </c>
      <c r="QQ181" s="21">
        <v>0</v>
      </c>
      <c r="QR181" s="21">
        <v>0</v>
      </c>
      <c r="QS181" s="21">
        <v>0</v>
      </c>
      <c r="QT181" s="21">
        <v>0</v>
      </c>
      <c r="QU181" s="21">
        <v>0</v>
      </c>
      <c r="QV181" s="21">
        <v>0</v>
      </c>
      <c r="QW181" s="21">
        <v>0</v>
      </c>
      <c r="QX181" s="21">
        <v>0</v>
      </c>
      <c r="QY181" s="21">
        <v>0</v>
      </c>
      <c r="QZ181" s="21"/>
      <c r="RA181" s="21"/>
      <c r="RB181" s="5">
        <f>SUM(L181:QY181)</f>
        <v>0</v>
      </c>
      <c r="RC181" s="5"/>
      <c r="RD181" s="6"/>
      <c r="RE181" s="6"/>
      <c r="RF181" s="6"/>
    </row>
    <row r="182" spans="1:474" ht="18" customHeight="1">
      <c r="A182" s="34" t="s">
        <v>232</v>
      </c>
      <c r="B182" s="35" t="s">
        <v>188</v>
      </c>
      <c r="C182" s="35" t="s">
        <v>189</v>
      </c>
      <c r="D182" s="35"/>
      <c r="E182" s="35"/>
      <c r="F182" s="35"/>
      <c r="G182" s="35"/>
      <c r="H182" s="35" t="s">
        <v>181</v>
      </c>
      <c r="I182" s="35" t="s">
        <v>396</v>
      </c>
      <c r="J182" s="35"/>
      <c r="K182" s="37" t="s">
        <v>420</v>
      </c>
      <c r="L182" s="14">
        <v>0</v>
      </c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  <c r="FL182" s="14"/>
      <c r="FM182" s="14"/>
      <c r="FN182" s="14"/>
      <c r="FO182" s="14"/>
      <c r="FP182" s="14"/>
      <c r="FQ182" s="14"/>
      <c r="FR182" s="14"/>
      <c r="FS182" s="14"/>
      <c r="FT182" s="14"/>
      <c r="FU182" s="14"/>
      <c r="FV182" s="14"/>
      <c r="FW182" s="14"/>
      <c r="FX182" s="14"/>
      <c r="FY182" s="14"/>
      <c r="FZ182" s="14"/>
      <c r="GA182" s="14"/>
      <c r="GB182" s="14"/>
      <c r="GC182" s="14"/>
      <c r="GD182" s="14"/>
      <c r="GE182" s="14"/>
      <c r="GF182" s="14"/>
      <c r="GG182" s="14"/>
      <c r="GH182" s="14"/>
      <c r="GI182" s="14"/>
      <c r="GJ182" s="14"/>
      <c r="GK182" s="14"/>
      <c r="GL182" s="14"/>
      <c r="GM182" s="14"/>
      <c r="GN182" s="14"/>
      <c r="GO182" s="14"/>
      <c r="GP182" s="14"/>
      <c r="GQ182" s="14"/>
      <c r="GR182" s="14"/>
      <c r="GS182" s="14"/>
      <c r="GT182" s="14"/>
      <c r="GU182" s="14"/>
      <c r="GV182" s="14"/>
      <c r="GW182" s="14"/>
      <c r="GX182" s="14"/>
      <c r="GY182" s="14"/>
      <c r="GZ182" s="14"/>
      <c r="HA182" s="14"/>
      <c r="HB182" s="14"/>
      <c r="HC182" s="14"/>
      <c r="HD182" s="14"/>
      <c r="HE182" s="14"/>
      <c r="HF182" s="14"/>
      <c r="HG182" s="14"/>
      <c r="HH182" s="14"/>
      <c r="HI182" s="14"/>
      <c r="HJ182" s="14"/>
      <c r="HK182" s="14"/>
      <c r="HL182" s="14"/>
      <c r="HM182" s="14"/>
      <c r="HN182" s="14"/>
      <c r="HO182" s="14"/>
      <c r="HP182" s="14"/>
      <c r="HQ182" s="14"/>
      <c r="HR182" s="14"/>
      <c r="HS182" s="14"/>
      <c r="HT182" s="14"/>
      <c r="HU182" s="14"/>
      <c r="HV182" s="14"/>
      <c r="HW182" s="14"/>
      <c r="HX182" s="14"/>
      <c r="HY182" s="14"/>
      <c r="HZ182" s="14"/>
      <c r="IA182" s="14"/>
      <c r="IB182" s="14"/>
      <c r="IC182" s="14"/>
      <c r="ID182" s="14"/>
      <c r="IE182" s="14"/>
      <c r="IF182" s="14"/>
      <c r="IG182" s="14"/>
      <c r="IH182" s="14"/>
      <c r="II182" s="14"/>
      <c r="IJ182" s="14"/>
      <c r="IK182" s="14"/>
      <c r="IL182" s="14"/>
      <c r="IM182" s="14"/>
      <c r="IN182" s="14"/>
      <c r="IO182" s="14"/>
      <c r="IP182" s="14"/>
      <c r="IQ182" s="14"/>
      <c r="IR182" s="14"/>
      <c r="IS182" s="14"/>
      <c r="IT182" s="14"/>
      <c r="IU182" s="14"/>
      <c r="IV182" s="14"/>
      <c r="IW182" s="14"/>
      <c r="IX182" s="14"/>
      <c r="IY182" s="14"/>
      <c r="IZ182" s="14"/>
      <c r="JA182" s="14"/>
      <c r="JB182" s="14"/>
      <c r="JC182" s="14"/>
      <c r="JD182" s="14"/>
      <c r="JE182" s="14"/>
      <c r="JF182" s="14"/>
      <c r="JG182" s="14"/>
      <c r="JH182" s="14"/>
      <c r="JI182" s="14"/>
      <c r="JJ182" s="14"/>
      <c r="JK182" s="14"/>
      <c r="JL182" s="14"/>
      <c r="JM182" s="14"/>
      <c r="JN182" s="14"/>
      <c r="JO182" s="14"/>
      <c r="JP182" s="14"/>
      <c r="JQ182" s="14"/>
      <c r="JR182" s="14"/>
      <c r="JS182" s="14"/>
      <c r="JT182" s="14"/>
      <c r="JU182" s="14"/>
      <c r="JV182" s="14"/>
      <c r="JW182" s="14"/>
      <c r="JX182" s="14"/>
      <c r="JY182" s="14"/>
      <c r="JZ182" s="14"/>
      <c r="KA182" s="14"/>
      <c r="KB182" s="14"/>
      <c r="KC182" s="14"/>
      <c r="KD182" s="14"/>
      <c r="KE182" s="14"/>
      <c r="KF182" s="14"/>
      <c r="KG182" s="14"/>
      <c r="KH182" s="14"/>
      <c r="KI182" s="14"/>
      <c r="KJ182" s="14"/>
      <c r="KK182" s="14"/>
      <c r="KL182" s="14"/>
      <c r="KM182" s="14"/>
      <c r="KN182" s="14"/>
      <c r="KO182" s="14"/>
      <c r="KP182" s="14"/>
      <c r="KQ182" s="14"/>
      <c r="KR182" s="14"/>
      <c r="KS182" s="14"/>
      <c r="KT182" s="14"/>
      <c r="KU182" s="14"/>
      <c r="KV182" s="14"/>
      <c r="KW182" s="14"/>
      <c r="KX182" s="14"/>
      <c r="KY182" s="14"/>
      <c r="KZ182" s="14"/>
      <c r="LA182" s="14"/>
      <c r="LB182" s="14"/>
      <c r="LC182" s="14"/>
      <c r="LD182" s="14"/>
      <c r="LE182" s="14"/>
      <c r="LF182" s="14"/>
      <c r="LG182" s="14"/>
      <c r="LH182" s="14"/>
      <c r="LI182" s="14"/>
      <c r="LJ182" s="14"/>
      <c r="LK182" s="14"/>
      <c r="LL182" s="14"/>
      <c r="LM182" s="14"/>
      <c r="LN182" s="14"/>
      <c r="LO182" s="14"/>
      <c r="LP182" s="14"/>
      <c r="LQ182" s="14"/>
      <c r="LR182" s="14"/>
      <c r="LS182" s="14"/>
      <c r="LT182" s="14"/>
      <c r="LU182" s="14"/>
      <c r="LV182" s="14"/>
      <c r="LW182" s="14"/>
      <c r="LX182" s="14"/>
      <c r="LY182" s="14"/>
      <c r="LZ182" s="14"/>
      <c r="MA182" s="14"/>
      <c r="MB182" s="14"/>
      <c r="MC182" s="14"/>
      <c r="MD182" s="14"/>
      <c r="ME182" s="14"/>
      <c r="MF182" s="14"/>
      <c r="MG182" s="14"/>
      <c r="MH182" s="14"/>
      <c r="MI182" s="14"/>
      <c r="MJ182" s="14"/>
      <c r="MK182" s="14"/>
      <c r="ML182" s="14"/>
      <c r="MM182" s="14"/>
      <c r="MN182" s="14"/>
      <c r="MO182" s="14"/>
      <c r="MP182" s="14"/>
      <c r="MQ182" s="14"/>
      <c r="MR182" s="14"/>
      <c r="MS182" s="14"/>
      <c r="MT182" s="14"/>
      <c r="MU182" s="14"/>
      <c r="MV182" s="14"/>
      <c r="MW182" s="14"/>
      <c r="MX182" s="14"/>
      <c r="MY182" s="14"/>
      <c r="MZ182" s="14"/>
      <c r="NA182" s="14"/>
      <c r="NB182" s="14"/>
      <c r="NC182" s="14"/>
      <c r="ND182" s="14"/>
      <c r="NE182" s="14"/>
      <c r="NF182" s="14"/>
      <c r="NG182" s="14"/>
      <c r="NH182" s="14"/>
      <c r="NI182" s="14"/>
      <c r="NJ182" s="14"/>
      <c r="NK182" s="14"/>
      <c r="NL182" s="14"/>
      <c r="NM182" s="14"/>
      <c r="NN182" s="14"/>
      <c r="NO182" s="14"/>
      <c r="NP182" s="14"/>
      <c r="NQ182" s="14"/>
      <c r="NR182" s="14"/>
      <c r="NS182" s="14"/>
      <c r="NT182" s="14"/>
      <c r="NU182" s="14"/>
      <c r="NV182" s="14"/>
      <c r="NW182" s="14"/>
      <c r="NX182" s="14"/>
      <c r="NY182" s="14"/>
      <c r="NZ182" s="14"/>
      <c r="OA182" s="14"/>
      <c r="OB182" s="14"/>
      <c r="OC182" s="14"/>
      <c r="OD182" s="14"/>
      <c r="OE182" s="14"/>
      <c r="OF182" s="14"/>
      <c r="OG182" s="14"/>
      <c r="OH182" s="14"/>
      <c r="OI182" s="14"/>
      <c r="OJ182" s="14"/>
      <c r="OK182" s="14"/>
      <c r="OL182" s="14"/>
      <c r="OM182" s="14"/>
      <c r="ON182" s="14"/>
      <c r="OO182" s="14"/>
      <c r="OP182" s="14"/>
      <c r="OQ182" s="14"/>
      <c r="OR182" s="14"/>
      <c r="OS182" s="14"/>
      <c r="OT182" s="14"/>
      <c r="OU182" s="14"/>
      <c r="OV182" s="14"/>
      <c r="OW182" s="14"/>
      <c r="OX182" s="14"/>
      <c r="OY182" s="14"/>
      <c r="OZ182" s="14"/>
      <c r="PA182" s="14"/>
      <c r="PB182" s="14"/>
      <c r="PC182" s="14"/>
      <c r="PD182" s="14"/>
      <c r="PE182" s="14"/>
      <c r="PF182" s="14"/>
      <c r="PG182" s="14"/>
      <c r="PH182" s="14"/>
      <c r="PI182" s="14"/>
      <c r="PJ182" s="14"/>
      <c r="PK182" s="14"/>
      <c r="PL182" s="14"/>
      <c r="PM182" s="14"/>
      <c r="PN182" s="14"/>
      <c r="PO182" s="14"/>
      <c r="PP182" s="14"/>
      <c r="PQ182" s="14"/>
      <c r="PR182" s="14"/>
      <c r="PS182" s="14"/>
      <c r="PT182" s="14"/>
      <c r="PU182" s="14"/>
      <c r="PV182" s="14"/>
      <c r="PW182" s="14"/>
      <c r="PX182" s="14"/>
      <c r="PY182" s="14"/>
      <c r="PZ182" s="14"/>
      <c r="QA182" s="14"/>
      <c r="QB182" s="14"/>
      <c r="QC182" s="14"/>
      <c r="QD182" s="14"/>
      <c r="QE182" s="14"/>
      <c r="QF182" s="14"/>
      <c r="QG182" s="14"/>
      <c r="QH182" s="14"/>
      <c r="QI182" s="14"/>
      <c r="QJ182" s="14"/>
      <c r="QK182" s="14"/>
      <c r="QL182" s="14"/>
      <c r="QM182" s="14"/>
      <c r="QN182" s="14"/>
      <c r="QO182" s="14"/>
      <c r="QP182" s="14"/>
      <c r="QQ182" s="14"/>
      <c r="QR182" s="14"/>
      <c r="QS182" s="14"/>
      <c r="QT182" s="14"/>
      <c r="QU182" s="14"/>
      <c r="QV182" s="14"/>
      <c r="QW182" s="14"/>
      <c r="QX182" s="14"/>
      <c r="QY182" s="14"/>
      <c r="QZ182" s="14"/>
      <c r="RA182" s="14"/>
      <c r="RB182" s="5"/>
      <c r="RC182" s="5"/>
      <c r="RD182" s="6"/>
      <c r="RE182" s="6"/>
      <c r="RF182" s="6"/>
    </row>
    <row r="183" spans="1:474" ht="18" customHeight="1">
      <c r="A183" s="34" t="s">
        <v>232</v>
      </c>
      <c r="B183" s="35" t="s">
        <v>188</v>
      </c>
      <c r="C183" s="35" t="s">
        <v>189</v>
      </c>
      <c r="D183" s="35"/>
      <c r="E183" s="35"/>
      <c r="F183" s="35"/>
      <c r="G183" s="35"/>
      <c r="H183" s="35" t="s">
        <v>181</v>
      </c>
      <c r="I183" s="35" t="s">
        <v>396</v>
      </c>
      <c r="J183" s="35"/>
      <c r="K183" s="37" t="s">
        <v>421</v>
      </c>
      <c r="L183" s="14">
        <v>0</v>
      </c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  <c r="FL183" s="14"/>
      <c r="FM183" s="14"/>
      <c r="FN183" s="14"/>
      <c r="FO183" s="14"/>
      <c r="FP183" s="14"/>
      <c r="FQ183" s="14"/>
      <c r="FR183" s="14"/>
      <c r="FS183" s="14"/>
      <c r="FT183" s="14"/>
      <c r="FU183" s="14"/>
      <c r="FV183" s="14"/>
      <c r="FW183" s="14"/>
      <c r="FX183" s="14"/>
      <c r="FY183" s="14"/>
      <c r="FZ183" s="14"/>
      <c r="GA183" s="14"/>
      <c r="GB183" s="14"/>
      <c r="GC183" s="14"/>
      <c r="GD183" s="14"/>
      <c r="GE183" s="14"/>
      <c r="GF183" s="14"/>
      <c r="GG183" s="14"/>
      <c r="GH183" s="14"/>
      <c r="GI183" s="14"/>
      <c r="GJ183" s="14"/>
      <c r="GK183" s="14"/>
      <c r="GL183" s="14"/>
      <c r="GM183" s="14"/>
      <c r="GN183" s="14"/>
      <c r="GO183" s="14"/>
      <c r="GP183" s="14"/>
      <c r="GQ183" s="14"/>
      <c r="GR183" s="14"/>
      <c r="GS183" s="14"/>
      <c r="GT183" s="14"/>
      <c r="GU183" s="14"/>
      <c r="GV183" s="14"/>
      <c r="GW183" s="14"/>
      <c r="GX183" s="14"/>
      <c r="GY183" s="14"/>
      <c r="GZ183" s="14"/>
      <c r="HA183" s="14"/>
      <c r="HB183" s="14"/>
      <c r="HC183" s="14"/>
      <c r="HD183" s="14"/>
      <c r="HE183" s="14"/>
      <c r="HF183" s="14"/>
      <c r="HG183" s="14"/>
      <c r="HH183" s="14"/>
      <c r="HI183" s="14"/>
      <c r="HJ183" s="14"/>
      <c r="HK183" s="14"/>
      <c r="HL183" s="14"/>
      <c r="HM183" s="14"/>
      <c r="HN183" s="14"/>
      <c r="HO183" s="14"/>
      <c r="HP183" s="14"/>
      <c r="HQ183" s="14"/>
      <c r="HR183" s="14"/>
      <c r="HS183" s="14"/>
      <c r="HT183" s="14"/>
      <c r="HU183" s="14"/>
      <c r="HV183" s="14"/>
      <c r="HW183" s="14"/>
      <c r="HX183" s="14"/>
      <c r="HY183" s="14"/>
      <c r="HZ183" s="14"/>
      <c r="IA183" s="14"/>
      <c r="IB183" s="14"/>
      <c r="IC183" s="14"/>
      <c r="ID183" s="14"/>
      <c r="IE183" s="14"/>
      <c r="IF183" s="14"/>
      <c r="IG183" s="14"/>
      <c r="IH183" s="14"/>
      <c r="II183" s="14"/>
      <c r="IJ183" s="14"/>
      <c r="IK183" s="14"/>
      <c r="IL183" s="14"/>
      <c r="IM183" s="14"/>
      <c r="IN183" s="14"/>
      <c r="IO183" s="14"/>
      <c r="IP183" s="14"/>
      <c r="IQ183" s="14"/>
      <c r="IR183" s="14"/>
      <c r="IS183" s="14"/>
      <c r="IT183" s="14"/>
      <c r="IU183" s="14"/>
      <c r="IV183" s="14"/>
      <c r="IW183" s="14"/>
      <c r="IX183" s="14"/>
      <c r="IY183" s="14"/>
      <c r="IZ183" s="14"/>
      <c r="JA183" s="14"/>
      <c r="JB183" s="14"/>
      <c r="JC183" s="14"/>
      <c r="JD183" s="14"/>
      <c r="JE183" s="14"/>
      <c r="JF183" s="14"/>
      <c r="JG183" s="14"/>
      <c r="JH183" s="14"/>
      <c r="JI183" s="14"/>
      <c r="JJ183" s="14"/>
      <c r="JK183" s="14"/>
      <c r="JL183" s="14"/>
      <c r="JM183" s="14"/>
      <c r="JN183" s="14"/>
      <c r="JO183" s="14"/>
      <c r="JP183" s="14"/>
      <c r="JQ183" s="14"/>
      <c r="JR183" s="14"/>
      <c r="JS183" s="14"/>
      <c r="JT183" s="14"/>
      <c r="JU183" s="14"/>
      <c r="JV183" s="14"/>
      <c r="JW183" s="14"/>
      <c r="JX183" s="14"/>
      <c r="JY183" s="14"/>
      <c r="JZ183" s="14"/>
      <c r="KA183" s="14"/>
      <c r="KB183" s="14"/>
      <c r="KC183" s="14"/>
      <c r="KD183" s="14"/>
      <c r="KE183" s="14"/>
      <c r="KF183" s="14"/>
      <c r="KG183" s="14"/>
      <c r="KH183" s="14"/>
      <c r="KI183" s="14"/>
      <c r="KJ183" s="14"/>
      <c r="KK183" s="14"/>
      <c r="KL183" s="14"/>
      <c r="KM183" s="14"/>
      <c r="KN183" s="14"/>
      <c r="KO183" s="14"/>
      <c r="KP183" s="14"/>
      <c r="KQ183" s="14"/>
      <c r="KR183" s="14"/>
      <c r="KS183" s="14"/>
      <c r="KT183" s="14"/>
      <c r="KU183" s="14"/>
      <c r="KV183" s="14"/>
      <c r="KW183" s="14"/>
      <c r="KX183" s="14"/>
      <c r="KY183" s="14"/>
      <c r="KZ183" s="14"/>
      <c r="LA183" s="14"/>
      <c r="LB183" s="14"/>
      <c r="LC183" s="14"/>
      <c r="LD183" s="14"/>
      <c r="LE183" s="14"/>
      <c r="LF183" s="14"/>
      <c r="LG183" s="14"/>
      <c r="LH183" s="14"/>
      <c r="LI183" s="14"/>
      <c r="LJ183" s="14"/>
      <c r="LK183" s="14"/>
      <c r="LL183" s="14"/>
      <c r="LM183" s="14"/>
      <c r="LN183" s="14"/>
      <c r="LO183" s="14"/>
      <c r="LP183" s="14"/>
      <c r="LQ183" s="14"/>
      <c r="LR183" s="14"/>
      <c r="LS183" s="14"/>
      <c r="LT183" s="14"/>
      <c r="LU183" s="14"/>
      <c r="LV183" s="14"/>
      <c r="LW183" s="14"/>
      <c r="LX183" s="14"/>
      <c r="LY183" s="14"/>
      <c r="LZ183" s="14"/>
      <c r="MA183" s="14"/>
      <c r="MB183" s="14"/>
      <c r="MC183" s="14"/>
      <c r="MD183" s="14"/>
      <c r="ME183" s="14"/>
      <c r="MF183" s="14"/>
      <c r="MG183" s="14"/>
      <c r="MH183" s="14"/>
      <c r="MI183" s="14"/>
      <c r="MJ183" s="14"/>
      <c r="MK183" s="14"/>
      <c r="ML183" s="14"/>
      <c r="MM183" s="14"/>
      <c r="MN183" s="14"/>
      <c r="MO183" s="14"/>
      <c r="MP183" s="14"/>
      <c r="MQ183" s="14"/>
      <c r="MR183" s="14"/>
      <c r="MS183" s="14"/>
      <c r="MT183" s="14"/>
      <c r="MU183" s="14"/>
      <c r="MV183" s="14"/>
      <c r="MW183" s="14"/>
      <c r="MX183" s="14"/>
      <c r="MY183" s="14"/>
      <c r="MZ183" s="14"/>
      <c r="NA183" s="14"/>
      <c r="NB183" s="14"/>
      <c r="NC183" s="14"/>
      <c r="ND183" s="14"/>
      <c r="NE183" s="14"/>
      <c r="NF183" s="14"/>
      <c r="NG183" s="14"/>
      <c r="NH183" s="14"/>
      <c r="NI183" s="14"/>
      <c r="NJ183" s="14"/>
      <c r="NK183" s="14"/>
      <c r="NL183" s="14"/>
      <c r="NM183" s="14"/>
      <c r="NN183" s="14"/>
      <c r="NO183" s="14"/>
      <c r="NP183" s="14"/>
      <c r="NQ183" s="14"/>
      <c r="NR183" s="14"/>
      <c r="NS183" s="14"/>
      <c r="NT183" s="14"/>
      <c r="NU183" s="14"/>
      <c r="NV183" s="14"/>
      <c r="NW183" s="14"/>
      <c r="NX183" s="14"/>
      <c r="NY183" s="14"/>
      <c r="NZ183" s="14"/>
      <c r="OA183" s="14"/>
      <c r="OB183" s="14"/>
      <c r="OC183" s="14"/>
      <c r="OD183" s="14"/>
      <c r="OE183" s="14"/>
      <c r="OF183" s="14"/>
      <c r="OG183" s="14"/>
      <c r="OH183" s="14"/>
      <c r="OI183" s="14"/>
      <c r="OJ183" s="14"/>
      <c r="OK183" s="14"/>
      <c r="OL183" s="14"/>
      <c r="OM183" s="14"/>
      <c r="ON183" s="14"/>
      <c r="OO183" s="14"/>
      <c r="OP183" s="14"/>
      <c r="OQ183" s="14"/>
      <c r="OR183" s="14"/>
      <c r="OS183" s="14"/>
      <c r="OT183" s="14"/>
      <c r="OU183" s="14"/>
      <c r="OV183" s="14"/>
      <c r="OW183" s="14"/>
      <c r="OX183" s="14"/>
      <c r="OY183" s="14"/>
      <c r="OZ183" s="14"/>
      <c r="PA183" s="14"/>
      <c r="PB183" s="14"/>
      <c r="PC183" s="14"/>
      <c r="PD183" s="14"/>
      <c r="PE183" s="14"/>
      <c r="PF183" s="14"/>
      <c r="PG183" s="14"/>
      <c r="PH183" s="14"/>
      <c r="PI183" s="14"/>
      <c r="PJ183" s="14"/>
      <c r="PK183" s="14"/>
      <c r="PL183" s="14"/>
      <c r="PM183" s="14"/>
      <c r="PN183" s="14"/>
      <c r="PO183" s="14"/>
      <c r="PP183" s="14"/>
      <c r="PQ183" s="14"/>
      <c r="PR183" s="14"/>
      <c r="PS183" s="14"/>
      <c r="PT183" s="14"/>
      <c r="PU183" s="14"/>
      <c r="PV183" s="14"/>
      <c r="PW183" s="14"/>
      <c r="PX183" s="14"/>
      <c r="PY183" s="14"/>
      <c r="PZ183" s="14"/>
      <c r="QA183" s="14"/>
      <c r="QB183" s="14"/>
      <c r="QC183" s="14"/>
      <c r="QD183" s="14"/>
      <c r="QE183" s="14"/>
      <c r="QF183" s="14"/>
      <c r="QG183" s="14"/>
      <c r="QH183" s="14"/>
      <c r="QI183" s="14"/>
      <c r="QJ183" s="14"/>
      <c r="QK183" s="14"/>
      <c r="QL183" s="14"/>
      <c r="QM183" s="14"/>
      <c r="QN183" s="14"/>
      <c r="QO183" s="14"/>
      <c r="QP183" s="14"/>
      <c r="QQ183" s="14"/>
      <c r="QR183" s="14"/>
      <c r="QS183" s="14"/>
      <c r="QT183" s="14"/>
      <c r="QU183" s="14"/>
      <c r="QV183" s="14"/>
      <c r="QW183" s="14"/>
      <c r="QX183" s="14"/>
      <c r="QY183" s="14"/>
      <c r="QZ183" s="14"/>
      <c r="RA183" s="14"/>
      <c r="RB183" s="5"/>
      <c r="RC183" s="5"/>
      <c r="RD183" s="6"/>
      <c r="RE183" s="6"/>
      <c r="RF183" s="6"/>
    </row>
    <row r="184" spans="1:474" ht="18" customHeight="1">
      <c r="A184" s="34" t="s">
        <v>232</v>
      </c>
      <c r="B184" s="35" t="s">
        <v>188</v>
      </c>
      <c r="C184" s="35" t="s">
        <v>519</v>
      </c>
      <c r="D184" s="35"/>
      <c r="E184" s="35"/>
      <c r="F184" s="35"/>
      <c r="G184" s="35"/>
      <c r="H184" s="35" t="s">
        <v>181</v>
      </c>
      <c r="I184" s="35" t="s">
        <v>396</v>
      </c>
      <c r="J184" s="35"/>
      <c r="K184" s="10" t="e">
        <f>#REF!</f>
        <v>#REF!</v>
      </c>
      <c r="L184" s="17">
        <v>101180000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4940000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200000</v>
      </c>
      <c r="AJ184" s="17">
        <v>0</v>
      </c>
      <c r="AK184" s="17">
        <v>0</v>
      </c>
      <c r="AL184" s="17">
        <v>0</v>
      </c>
      <c r="AM184" s="17">
        <v>3560000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560000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960000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2300000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1220000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2960000</v>
      </c>
      <c r="CM184" s="17">
        <v>0</v>
      </c>
      <c r="CN184" s="17">
        <v>0</v>
      </c>
      <c r="CO184" s="17">
        <v>0</v>
      </c>
      <c r="CP184" s="17">
        <v>0</v>
      </c>
      <c r="CQ184" s="17">
        <v>1140000</v>
      </c>
      <c r="CR184" s="17">
        <v>0</v>
      </c>
      <c r="CS184" s="17">
        <v>0</v>
      </c>
      <c r="CT184" s="17">
        <v>0</v>
      </c>
      <c r="CU184" s="17">
        <v>0</v>
      </c>
      <c r="CV184" s="17">
        <v>0</v>
      </c>
      <c r="CW184" s="17">
        <v>0</v>
      </c>
      <c r="CX184" s="17">
        <v>340000</v>
      </c>
      <c r="CY184" s="17">
        <v>0</v>
      </c>
      <c r="CZ184" s="17">
        <v>0</v>
      </c>
      <c r="DA184" s="17">
        <v>0</v>
      </c>
      <c r="DB184" s="17">
        <v>0</v>
      </c>
      <c r="DC184" s="17">
        <v>0</v>
      </c>
      <c r="DD184" s="17">
        <v>0</v>
      </c>
      <c r="DE184" s="17">
        <v>0</v>
      </c>
      <c r="DF184" s="17">
        <v>0</v>
      </c>
      <c r="DG184" s="17">
        <v>0</v>
      </c>
      <c r="DH184" s="17">
        <v>0</v>
      </c>
      <c r="DI184" s="17">
        <v>0</v>
      </c>
      <c r="DJ184" s="17">
        <v>0</v>
      </c>
      <c r="DK184" s="17">
        <v>0</v>
      </c>
      <c r="DL184" s="17">
        <v>0</v>
      </c>
      <c r="DM184" s="17">
        <v>0</v>
      </c>
      <c r="DN184" s="17">
        <v>0</v>
      </c>
      <c r="DO184" s="17">
        <v>660000</v>
      </c>
      <c r="DP184" s="17">
        <v>0</v>
      </c>
      <c r="DQ184" s="17">
        <v>0</v>
      </c>
      <c r="DR184" s="17">
        <v>0</v>
      </c>
      <c r="DS184" s="17">
        <v>2800000</v>
      </c>
      <c r="DT184" s="17">
        <v>0</v>
      </c>
      <c r="DU184" s="17">
        <v>0</v>
      </c>
      <c r="DV184" s="17">
        <v>0</v>
      </c>
      <c r="DW184" s="17">
        <v>0</v>
      </c>
      <c r="DX184" s="17">
        <v>0</v>
      </c>
      <c r="DY184" s="17">
        <v>0</v>
      </c>
      <c r="DZ184" s="17">
        <v>0</v>
      </c>
      <c r="EA184" s="17">
        <v>2360000</v>
      </c>
      <c r="EB184" s="17">
        <v>0</v>
      </c>
      <c r="EC184" s="17">
        <v>0</v>
      </c>
      <c r="ED184" s="17">
        <v>0</v>
      </c>
      <c r="EE184" s="17">
        <v>0</v>
      </c>
      <c r="EF184" s="17">
        <v>0</v>
      </c>
      <c r="EG184" s="17">
        <v>0</v>
      </c>
      <c r="EH184" s="17">
        <v>0</v>
      </c>
      <c r="EI184" s="17">
        <v>0</v>
      </c>
      <c r="EJ184" s="17">
        <v>0</v>
      </c>
      <c r="EK184" s="17">
        <v>0</v>
      </c>
      <c r="EL184" s="17">
        <v>0</v>
      </c>
      <c r="EM184" s="17">
        <v>0</v>
      </c>
      <c r="EN184" s="17">
        <v>0</v>
      </c>
      <c r="EO184" s="17">
        <v>0</v>
      </c>
      <c r="EP184" s="17">
        <v>0</v>
      </c>
      <c r="EQ184" s="17">
        <v>0</v>
      </c>
      <c r="ER184" s="17">
        <v>0</v>
      </c>
      <c r="ES184" s="17">
        <v>700000</v>
      </c>
      <c r="ET184" s="17">
        <v>0</v>
      </c>
      <c r="EU184" s="17">
        <v>0</v>
      </c>
      <c r="EV184" s="17">
        <v>0</v>
      </c>
      <c r="EW184" s="17">
        <v>0</v>
      </c>
      <c r="EX184" s="17">
        <v>0</v>
      </c>
      <c r="EY184" s="17">
        <v>0</v>
      </c>
      <c r="EZ184" s="17">
        <v>0</v>
      </c>
      <c r="FA184" s="17">
        <v>0</v>
      </c>
      <c r="FB184" s="17">
        <v>0</v>
      </c>
      <c r="FC184" s="17">
        <v>0</v>
      </c>
      <c r="FD184" s="17">
        <v>0</v>
      </c>
      <c r="FE184" s="17">
        <v>0</v>
      </c>
      <c r="FF184" s="17">
        <v>0</v>
      </c>
      <c r="FG184" s="17">
        <v>3660000</v>
      </c>
      <c r="FH184" s="17">
        <v>0</v>
      </c>
      <c r="FI184" s="17">
        <v>0</v>
      </c>
      <c r="FJ184" s="17">
        <v>0</v>
      </c>
      <c r="FK184" s="17">
        <v>0</v>
      </c>
      <c r="FL184" s="17">
        <v>0</v>
      </c>
      <c r="FM184" s="17">
        <v>0</v>
      </c>
      <c r="FN184" s="17">
        <v>0</v>
      </c>
      <c r="FO184" s="17">
        <v>0</v>
      </c>
      <c r="FP184" s="17">
        <v>0</v>
      </c>
      <c r="FQ184" s="17">
        <f>220000+1240000</f>
        <v>1460000</v>
      </c>
      <c r="FR184" s="17">
        <v>0</v>
      </c>
      <c r="FS184" s="17">
        <v>0</v>
      </c>
      <c r="FT184" s="17">
        <v>0</v>
      </c>
      <c r="FU184" s="17">
        <v>0</v>
      </c>
      <c r="FV184" s="17">
        <v>0</v>
      </c>
      <c r="FW184" s="17">
        <v>2360000</v>
      </c>
      <c r="FX184" s="17">
        <v>0</v>
      </c>
      <c r="FY184" s="17">
        <v>0</v>
      </c>
      <c r="FZ184" s="18" t="e">
        <f>#REF!</f>
        <v>#REF!</v>
      </c>
      <c r="GA184" s="18" t="e">
        <f>#REF!</f>
        <v>#REF!</v>
      </c>
      <c r="GB184" s="18" t="e">
        <f>#REF!</f>
        <v>#REF!</v>
      </c>
      <c r="GC184" s="18" t="e">
        <f>#REF!</f>
        <v>#REF!</v>
      </c>
      <c r="GD184" s="18" t="e">
        <f>#REF!</f>
        <v>#REF!</v>
      </c>
      <c r="GE184" s="18" t="e">
        <f>#REF!</f>
        <v>#REF!</v>
      </c>
      <c r="GF184" s="18" t="e">
        <f>#REF!</f>
        <v>#REF!</v>
      </c>
      <c r="GG184" s="18" t="e">
        <f>#REF!</f>
        <v>#REF!</v>
      </c>
      <c r="GH184" s="18" t="e">
        <f>#REF!</f>
        <v>#REF!</v>
      </c>
      <c r="GI184" s="18" t="e">
        <f>#REF!</f>
        <v>#REF!</v>
      </c>
      <c r="GJ184" s="18" t="e">
        <f>#REF!</f>
        <v>#REF!</v>
      </c>
      <c r="GK184" s="18" t="e">
        <f>#REF!</f>
        <v>#REF!</v>
      </c>
      <c r="GL184" s="18" t="e">
        <f>#REF!</f>
        <v>#REF!</v>
      </c>
      <c r="GM184" s="18" t="e">
        <f>#REF!</f>
        <v>#REF!</v>
      </c>
      <c r="GN184" s="18" t="e">
        <f>#REF!</f>
        <v>#REF!</v>
      </c>
      <c r="GO184" s="18" t="e">
        <f>#REF!</f>
        <v>#REF!</v>
      </c>
      <c r="GP184" s="18" t="e">
        <f>#REF!</f>
        <v>#REF!</v>
      </c>
      <c r="GQ184" s="18" t="e">
        <f>#REF!</f>
        <v>#REF!</v>
      </c>
      <c r="GR184" s="18" t="e">
        <f>#REF!</f>
        <v>#REF!</v>
      </c>
      <c r="GS184" s="18" t="e">
        <f>#REF!</f>
        <v>#REF!</v>
      </c>
      <c r="GT184" s="18" t="e">
        <f>#REF!</f>
        <v>#REF!</v>
      </c>
      <c r="GU184" s="18" t="e">
        <f>#REF!</f>
        <v>#REF!</v>
      </c>
      <c r="GV184" s="18" t="e">
        <f>#REF!</f>
        <v>#REF!</v>
      </c>
      <c r="GW184" s="18" t="e">
        <f>#REF!</f>
        <v>#REF!</v>
      </c>
      <c r="GX184" s="18" t="e">
        <f>#REF!</f>
        <v>#REF!</v>
      </c>
      <c r="GY184" s="18" t="e">
        <f>#REF!</f>
        <v>#REF!</v>
      </c>
      <c r="GZ184" s="18" t="e">
        <f>#REF!</f>
        <v>#REF!</v>
      </c>
      <c r="HA184" s="18" t="e">
        <f>#REF!</f>
        <v>#REF!</v>
      </c>
      <c r="HB184" s="18" t="e">
        <f>#REF!</f>
        <v>#REF!</v>
      </c>
      <c r="HC184" s="18" t="e">
        <f>#REF!</f>
        <v>#REF!</v>
      </c>
      <c r="HD184" s="18" t="e">
        <f>#REF!</f>
        <v>#REF!</v>
      </c>
      <c r="HE184" s="18" t="e">
        <f>#REF!</f>
        <v>#REF!</v>
      </c>
      <c r="HF184" s="18" t="e">
        <f>#REF!</f>
        <v>#REF!</v>
      </c>
      <c r="HG184" s="18" t="e">
        <f>#REF!</f>
        <v>#REF!</v>
      </c>
      <c r="HH184" s="18" t="e">
        <f>#REF!</f>
        <v>#REF!</v>
      </c>
      <c r="HI184" s="18" t="e">
        <f>#REF!</f>
        <v>#REF!</v>
      </c>
      <c r="HJ184" s="18" t="e">
        <f>#REF!</f>
        <v>#REF!</v>
      </c>
      <c r="HK184" s="18" t="e">
        <f>#REF!</f>
        <v>#REF!</v>
      </c>
      <c r="HL184" s="18" t="e">
        <f>#REF!</f>
        <v>#REF!</v>
      </c>
      <c r="HM184" s="18" t="e">
        <f>#REF!</f>
        <v>#REF!</v>
      </c>
      <c r="HN184" s="18" t="e">
        <f>#REF!</f>
        <v>#REF!</v>
      </c>
      <c r="HO184" s="18" t="e">
        <f>#REF!</f>
        <v>#REF!</v>
      </c>
      <c r="HP184" s="18" t="e">
        <f>#REF!</f>
        <v>#REF!</v>
      </c>
      <c r="HQ184" s="18" t="e">
        <f>#REF!</f>
        <v>#REF!</v>
      </c>
      <c r="HR184" s="18" t="e">
        <f>#REF!</f>
        <v>#REF!</v>
      </c>
      <c r="HS184" s="18" t="e">
        <f>#REF!</f>
        <v>#REF!</v>
      </c>
      <c r="HT184" s="18" t="e">
        <f>#REF!</f>
        <v>#REF!</v>
      </c>
      <c r="HU184" s="18" t="e">
        <f>#REF!</f>
        <v>#REF!</v>
      </c>
      <c r="HV184" s="18" t="e">
        <f>#REF!</f>
        <v>#REF!</v>
      </c>
      <c r="HW184" s="18" t="e">
        <f>#REF!</f>
        <v>#REF!</v>
      </c>
      <c r="HX184" s="18" t="e">
        <f>#REF!</f>
        <v>#REF!</v>
      </c>
      <c r="HY184" s="18" t="e">
        <f>#REF!</f>
        <v>#REF!</v>
      </c>
      <c r="HZ184" s="18" t="e">
        <f>#REF!</f>
        <v>#REF!</v>
      </c>
      <c r="IA184" s="18" t="e">
        <f>#REF!</f>
        <v>#REF!</v>
      </c>
      <c r="IB184" s="18" t="e">
        <f>#REF!</f>
        <v>#REF!</v>
      </c>
      <c r="IC184" s="18" t="e">
        <f>#REF!</f>
        <v>#REF!</v>
      </c>
      <c r="ID184" s="18" t="e">
        <f>#REF!</f>
        <v>#REF!</v>
      </c>
      <c r="IE184" s="18" t="e">
        <f>#REF!</f>
        <v>#REF!</v>
      </c>
      <c r="IF184" s="18" t="e">
        <f>#REF!</f>
        <v>#REF!</v>
      </c>
      <c r="IG184" s="18" t="e">
        <f>#REF!</f>
        <v>#REF!</v>
      </c>
      <c r="IH184" s="18" t="e">
        <f>#REF!</f>
        <v>#REF!</v>
      </c>
      <c r="II184" s="18" t="e">
        <f>#REF!</f>
        <v>#REF!</v>
      </c>
      <c r="IJ184" s="18" t="e">
        <f>#REF!</f>
        <v>#REF!</v>
      </c>
      <c r="IK184" s="18" t="e">
        <f>#REF!</f>
        <v>#REF!</v>
      </c>
      <c r="IL184" s="18" t="e">
        <f>#REF!</f>
        <v>#REF!</v>
      </c>
      <c r="IM184" s="18" t="e">
        <f>#REF!</f>
        <v>#REF!</v>
      </c>
      <c r="IN184" s="18" t="e">
        <f>#REF!</f>
        <v>#REF!</v>
      </c>
      <c r="IO184" s="18" t="e">
        <f>#REF!</f>
        <v>#REF!</v>
      </c>
      <c r="IP184" s="18" t="e">
        <f>#REF!</f>
        <v>#REF!</v>
      </c>
      <c r="IQ184" s="18" t="e">
        <f>#REF!</f>
        <v>#REF!</v>
      </c>
      <c r="IR184" s="18" t="e">
        <f>#REF!</f>
        <v>#REF!</v>
      </c>
      <c r="IS184" s="18" t="e">
        <f>#REF!</f>
        <v>#REF!</v>
      </c>
      <c r="IT184" s="18" t="e">
        <f>#REF!</f>
        <v>#REF!</v>
      </c>
      <c r="IU184" s="18" t="e">
        <f>#REF!</f>
        <v>#REF!</v>
      </c>
      <c r="IV184" s="18" t="e">
        <f>#REF!</f>
        <v>#REF!</v>
      </c>
      <c r="IW184" s="18" t="e">
        <f>#REF!</f>
        <v>#REF!</v>
      </c>
      <c r="IX184" s="18" t="e">
        <f>#REF!</f>
        <v>#REF!</v>
      </c>
      <c r="IY184" s="18" t="e">
        <f>#REF!</f>
        <v>#REF!</v>
      </c>
      <c r="IZ184" s="18" t="e">
        <f>#REF!</f>
        <v>#REF!</v>
      </c>
      <c r="JA184" s="18" t="e">
        <f>#REF!</f>
        <v>#REF!</v>
      </c>
      <c r="JB184" s="18" t="e">
        <f>#REF!</f>
        <v>#REF!</v>
      </c>
      <c r="JC184" s="18" t="e">
        <f>#REF!</f>
        <v>#REF!</v>
      </c>
      <c r="JD184" s="18" t="e">
        <f>#REF!</f>
        <v>#REF!</v>
      </c>
      <c r="JE184" s="18" t="e">
        <f>#REF!</f>
        <v>#REF!</v>
      </c>
      <c r="JF184" s="18" t="e">
        <f>#REF!</f>
        <v>#REF!</v>
      </c>
      <c r="JG184" s="18" t="e">
        <f>#REF!</f>
        <v>#REF!</v>
      </c>
      <c r="JH184" s="18" t="e">
        <f>#REF!</f>
        <v>#REF!</v>
      </c>
      <c r="JI184" s="18" t="e">
        <f>#REF!</f>
        <v>#REF!</v>
      </c>
      <c r="JJ184" s="18" t="e">
        <f>#REF!</f>
        <v>#REF!</v>
      </c>
      <c r="JK184" s="18" t="e">
        <f>#REF!</f>
        <v>#REF!</v>
      </c>
      <c r="JL184" s="18" t="e">
        <f>#REF!</f>
        <v>#REF!</v>
      </c>
      <c r="JM184" s="18" t="e">
        <f>#REF!</f>
        <v>#REF!</v>
      </c>
      <c r="JN184" s="18" t="e">
        <f>#REF!</f>
        <v>#REF!</v>
      </c>
      <c r="JO184" s="18" t="e">
        <f>#REF!</f>
        <v>#REF!</v>
      </c>
      <c r="JP184" s="18" t="e">
        <f>#REF!</f>
        <v>#REF!</v>
      </c>
      <c r="JQ184" s="18" t="e">
        <f>#REF!</f>
        <v>#REF!</v>
      </c>
      <c r="JR184" s="18" t="e">
        <f>#REF!</f>
        <v>#REF!</v>
      </c>
      <c r="JS184" s="18" t="e">
        <f>#REF!</f>
        <v>#REF!</v>
      </c>
      <c r="JT184" s="18" t="e">
        <f>#REF!</f>
        <v>#REF!</v>
      </c>
      <c r="JU184" s="18" t="e">
        <f>#REF!</f>
        <v>#REF!</v>
      </c>
      <c r="JV184" s="18" t="e">
        <f>#REF!</f>
        <v>#REF!</v>
      </c>
      <c r="JW184" s="18" t="e">
        <f>#REF!</f>
        <v>#REF!</v>
      </c>
      <c r="JX184" s="18" t="e">
        <f>#REF!</f>
        <v>#REF!</v>
      </c>
      <c r="JY184" s="18" t="e">
        <f>#REF!</f>
        <v>#REF!</v>
      </c>
      <c r="JZ184" s="18" t="e">
        <f>#REF!</f>
        <v>#REF!</v>
      </c>
      <c r="KA184" s="18" t="e">
        <f>#REF!</f>
        <v>#REF!</v>
      </c>
      <c r="KB184" s="18" t="e">
        <f>#REF!</f>
        <v>#REF!</v>
      </c>
      <c r="KC184" s="18" t="e">
        <f>#REF!</f>
        <v>#REF!</v>
      </c>
      <c r="KD184" s="18" t="e">
        <f>#REF!</f>
        <v>#REF!</v>
      </c>
      <c r="KE184" s="18" t="e">
        <f>#REF!</f>
        <v>#REF!</v>
      </c>
      <c r="KF184" s="18" t="e">
        <f>#REF!</f>
        <v>#REF!</v>
      </c>
      <c r="KG184" s="18" t="e">
        <f>#REF!</f>
        <v>#REF!</v>
      </c>
      <c r="KH184" s="18" t="e">
        <f>#REF!</f>
        <v>#REF!</v>
      </c>
      <c r="KI184" s="18" t="e">
        <f>#REF!</f>
        <v>#REF!</v>
      </c>
      <c r="KJ184" s="18" t="e">
        <f>#REF!</f>
        <v>#REF!</v>
      </c>
      <c r="KK184" s="18" t="e">
        <f>#REF!</f>
        <v>#REF!</v>
      </c>
      <c r="KL184" s="18" t="e">
        <f>#REF!</f>
        <v>#REF!</v>
      </c>
      <c r="KM184" s="18" t="e">
        <f>#REF!</f>
        <v>#REF!</v>
      </c>
      <c r="KN184" s="18" t="e">
        <f>#REF!</f>
        <v>#REF!</v>
      </c>
      <c r="KO184" s="18" t="e">
        <f>#REF!</f>
        <v>#REF!</v>
      </c>
      <c r="KP184" s="18" t="e">
        <f>#REF!</f>
        <v>#REF!</v>
      </c>
      <c r="KQ184" s="18" t="e">
        <f>#REF!</f>
        <v>#REF!</v>
      </c>
      <c r="KR184" s="18" t="e">
        <f>#REF!</f>
        <v>#REF!</v>
      </c>
      <c r="KS184" s="18" t="e">
        <f>#REF!</f>
        <v>#REF!</v>
      </c>
      <c r="KT184" s="18" t="e">
        <f>#REF!</f>
        <v>#REF!</v>
      </c>
      <c r="KU184" s="18" t="e">
        <f>#REF!</f>
        <v>#REF!</v>
      </c>
      <c r="KV184" s="18" t="e">
        <f>#REF!</f>
        <v>#REF!</v>
      </c>
      <c r="KW184" s="18" t="e">
        <f>#REF!</f>
        <v>#REF!</v>
      </c>
      <c r="KX184" s="18" t="e">
        <f>#REF!</f>
        <v>#REF!</v>
      </c>
      <c r="KY184" s="18" t="e">
        <f>#REF!</f>
        <v>#REF!</v>
      </c>
      <c r="KZ184" s="18" t="e">
        <f>#REF!</f>
        <v>#REF!</v>
      </c>
      <c r="LA184" s="18" t="e">
        <f>#REF!</f>
        <v>#REF!</v>
      </c>
      <c r="LB184" s="18" t="e">
        <f>#REF!</f>
        <v>#REF!</v>
      </c>
      <c r="LC184" s="18" t="e">
        <f>#REF!</f>
        <v>#REF!</v>
      </c>
      <c r="LD184" s="18" t="e">
        <f>#REF!</f>
        <v>#REF!</v>
      </c>
      <c r="LE184" s="18" t="e">
        <f>#REF!</f>
        <v>#REF!</v>
      </c>
      <c r="LF184" s="18" t="e">
        <f>#REF!</f>
        <v>#REF!</v>
      </c>
      <c r="LG184" s="18" t="e">
        <f>#REF!</f>
        <v>#REF!</v>
      </c>
      <c r="LH184" s="18" t="e">
        <f>#REF!</f>
        <v>#REF!</v>
      </c>
      <c r="LI184" s="18" t="e">
        <f>#REF!</f>
        <v>#REF!</v>
      </c>
      <c r="LJ184" s="18" t="e">
        <f>#REF!</f>
        <v>#REF!</v>
      </c>
      <c r="LK184" s="18" t="e">
        <f>#REF!</f>
        <v>#REF!</v>
      </c>
      <c r="LL184" s="18" t="e">
        <f>#REF!</f>
        <v>#REF!</v>
      </c>
      <c r="LM184" s="18" t="e">
        <f>#REF!</f>
        <v>#REF!</v>
      </c>
      <c r="LN184" s="18" t="e">
        <f>#REF!</f>
        <v>#REF!</v>
      </c>
      <c r="LO184" s="18" t="e">
        <f>#REF!</f>
        <v>#REF!</v>
      </c>
      <c r="LP184" s="18" t="e">
        <f>#REF!</f>
        <v>#REF!</v>
      </c>
      <c r="LQ184" s="18" t="e">
        <f>#REF!</f>
        <v>#REF!</v>
      </c>
      <c r="LR184" s="18" t="e">
        <f>#REF!</f>
        <v>#REF!</v>
      </c>
      <c r="LS184" s="18" t="e">
        <f>#REF!</f>
        <v>#REF!</v>
      </c>
      <c r="LT184" s="18" t="e">
        <f>#REF!</f>
        <v>#REF!</v>
      </c>
      <c r="LU184" s="18" t="e">
        <f>#REF!</f>
        <v>#REF!</v>
      </c>
      <c r="LV184" s="18" t="e">
        <f>#REF!</f>
        <v>#REF!</v>
      </c>
      <c r="LW184" s="18" t="e">
        <f>#REF!</f>
        <v>#REF!</v>
      </c>
      <c r="LX184" s="18" t="e">
        <f>#REF!</f>
        <v>#REF!</v>
      </c>
      <c r="LY184" s="18" t="e">
        <f>#REF!</f>
        <v>#REF!</v>
      </c>
      <c r="LZ184" s="18" t="e">
        <f>#REF!</f>
        <v>#REF!</v>
      </c>
      <c r="MA184" s="18" t="e">
        <f>#REF!</f>
        <v>#REF!</v>
      </c>
      <c r="MB184" s="18" t="e">
        <f>#REF!</f>
        <v>#REF!</v>
      </c>
      <c r="MC184" s="18" t="e">
        <f>#REF!</f>
        <v>#REF!</v>
      </c>
      <c r="MD184" s="18" t="e">
        <f>#REF!</f>
        <v>#REF!</v>
      </c>
      <c r="ME184" s="18" t="e">
        <f>#REF!</f>
        <v>#REF!</v>
      </c>
      <c r="MF184" s="18" t="e">
        <f>#REF!</f>
        <v>#REF!</v>
      </c>
      <c r="MG184" s="18" t="e">
        <f>#REF!</f>
        <v>#REF!</v>
      </c>
      <c r="MH184" s="18" t="e">
        <f>#REF!</f>
        <v>#REF!</v>
      </c>
      <c r="MI184" s="18" t="e">
        <f>#REF!</f>
        <v>#REF!</v>
      </c>
      <c r="MJ184" s="18" t="e">
        <f>#REF!</f>
        <v>#REF!</v>
      </c>
      <c r="MK184" s="18" t="e">
        <f>#REF!</f>
        <v>#REF!</v>
      </c>
      <c r="ML184" s="18" t="e">
        <f>#REF!</f>
        <v>#REF!</v>
      </c>
      <c r="MM184" s="18" t="e">
        <f>#REF!</f>
        <v>#REF!</v>
      </c>
      <c r="MN184" s="18" t="e">
        <f>#REF!</f>
        <v>#REF!</v>
      </c>
      <c r="MO184" s="18" t="e">
        <f>#REF!</f>
        <v>#REF!</v>
      </c>
      <c r="MP184" s="18" t="e">
        <f>#REF!</f>
        <v>#REF!</v>
      </c>
      <c r="MQ184" s="18" t="e">
        <f>#REF!</f>
        <v>#REF!</v>
      </c>
      <c r="MR184" s="18" t="e">
        <f>#REF!</f>
        <v>#REF!</v>
      </c>
      <c r="MS184" s="18" t="e">
        <f>#REF!</f>
        <v>#REF!</v>
      </c>
      <c r="MT184" s="18" t="e">
        <f>#REF!</f>
        <v>#REF!</v>
      </c>
      <c r="MU184" s="18" t="e">
        <f>#REF!</f>
        <v>#REF!</v>
      </c>
      <c r="MV184" s="18" t="e">
        <f>#REF!</f>
        <v>#REF!</v>
      </c>
      <c r="MW184" s="18" t="e">
        <f>#REF!</f>
        <v>#REF!</v>
      </c>
      <c r="MX184" s="18" t="e">
        <f>#REF!</f>
        <v>#REF!</v>
      </c>
      <c r="MY184" s="18" t="e">
        <f>#REF!</f>
        <v>#REF!</v>
      </c>
      <c r="MZ184" s="18" t="e">
        <f>#REF!</f>
        <v>#REF!</v>
      </c>
      <c r="NA184" s="18" t="e">
        <f>#REF!</f>
        <v>#REF!</v>
      </c>
      <c r="NB184" s="18" t="e">
        <f>#REF!</f>
        <v>#REF!</v>
      </c>
      <c r="NC184" s="18" t="e">
        <f>#REF!</f>
        <v>#REF!</v>
      </c>
      <c r="ND184" s="18" t="e">
        <f>#REF!</f>
        <v>#REF!</v>
      </c>
      <c r="NE184" s="18" t="e">
        <f>#REF!</f>
        <v>#REF!</v>
      </c>
      <c r="NF184" s="18" t="e">
        <f>#REF!</f>
        <v>#REF!</v>
      </c>
      <c r="NG184" s="18" t="e">
        <f>#REF!</f>
        <v>#REF!</v>
      </c>
      <c r="NH184" s="18" t="e">
        <f>#REF!</f>
        <v>#REF!</v>
      </c>
      <c r="NI184" s="18" t="e">
        <f>#REF!</f>
        <v>#REF!</v>
      </c>
      <c r="NJ184" s="18" t="e">
        <f>#REF!</f>
        <v>#REF!</v>
      </c>
      <c r="NK184" s="18" t="e">
        <f>#REF!</f>
        <v>#REF!</v>
      </c>
      <c r="NL184" s="18" t="e">
        <f>#REF!</f>
        <v>#REF!</v>
      </c>
      <c r="NM184" s="18" t="e">
        <f>#REF!</f>
        <v>#REF!</v>
      </c>
      <c r="NN184" s="18" t="e">
        <f>#REF!</f>
        <v>#REF!</v>
      </c>
      <c r="NO184" s="18" t="e">
        <f>#REF!</f>
        <v>#REF!</v>
      </c>
      <c r="NP184" s="18" t="e">
        <f>#REF!</f>
        <v>#REF!</v>
      </c>
      <c r="NQ184" s="18" t="e">
        <f>#REF!</f>
        <v>#REF!</v>
      </c>
      <c r="NR184" s="18" t="e">
        <f>#REF!</f>
        <v>#REF!</v>
      </c>
      <c r="NS184" s="18" t="e">
        <f>#REF!</f>
        <v>#REF!</v>
      </c>
      <c r="NT184" s="18" t="e">
        <f>#REF!</f>
        <v>#REF!</v>
      </c>
      <c r="NU184" s="18" t="e">
        <f>#REF!</f>
        <v>#REF!</v>
      </c>
      <c r="NV184" s="18" t="e">
        <f>#REF!</f>
        <v>#REF!</v>
      </c>
      <c r="NW184" s="18" t="e">
        <f>#REF!</f>
        <v>#REF!</v>
      </c>
      <c r="NX184" s="18" t="e">
        <f>#REF!</f>
        <v>#REF!</v>
      </c>
      <c r="NY184" s="18" t="e">
        <f>#REF!</f>
        <v>#REF!</v>
      </c>
      <c r="NZ184" s="18" t="e">
        <f>#REF!</f>
        <v>#REF!</v>
      </c>
      <c r="OA184" s="18" t="e">
        <f>#REF!</f>
        <v>#REF!</v>
      </c>
      <c r="OB184" s="18" t="e">
        <f>#REF!</f>
        <v>#REF!</v>
      </c>
      <c r="OC184" s="18" t="e">
        <f>#REF!</f>
        <v>#REF!</v>
      </c>
      <c r="OD184" s="18" t="e">
        <f>#REF!</f>
        <v>#REF!</v>
      </c>
      <c r="OE184" s="18" t="e">
        <f>#REF!</f>
        <v>#REF!</v>
      </c>
      <c r="OF184" s="18" t="e">
        <f>#REF!</f>
        <v>#REF!</v>
      </c>
      <c r="OG184" s="18" t="e">
        <f>#REF!</f>
        <v>#REF!</v>
      </c>
      <c r="OH184" s="18" t="e">
        <f>#REF!</f>
        <v>#REF!</v>
      </c>
      <c r="OI184" s="18" t="e">
        <f>#REF!</f>
        <v>#REF!</v>
      </c>
      <c r="OJ184" s="18" t="e">
        <f>#REF!</f>
        <v>#REF!</v>
      </c>
      <c r="OK184" s="18" t="e">
        <f>#REF!</f>
        <v>#REF!</v>
      </c>
      <c r="OL184" s="18" t="e">
        <f>#REF!</f>
        <v>#REF!</v>
      </c>
      <c r="OM184" s="18" t="e">
        <f>#REF!</f>
        <v>#REF!</v>
      </c>
      <c r="ON184" s="18" t="e">
        <f>#REF!</f>
        <v>#REF!</v>
      </c>
      <c r="OO184" s="18" t="e">
        <f>#REF!</f>
        <v>#REF!</v>
      </c>
      <c r="OP184" s="18" t="e">
        <f>#REF!</f>
        <v>#REF!</v>
      </c>
      <c r="OQ184" s="18" t="e">
        <f>#REF!</f>
        <v>#REF!</v>
      </c>
      <c r="OR184" s="18" t="e">
        <f>#REF!</f>
        <v>#REF!</v>
      </c>
      <c r="OS184" s="18" t="e">
        <f>#REF!</f>
        <v>#REF!</v>
      </c>
      <c r="OT184" s="18" t="e">
        <f>#REF!</f>
        <v>#REF!</v>
      </c>
      <c r="OU184" s="18" t="e">
        <f>#REF!</f>
        <v>#REF!</v>
      </c>
      <c r="OV184" s="18" t="e">
        <f>#REF!</f>
        <v>#REF!</v>
      </c>
      <c r="OW184" s="18" t="e">
        <f>#REF!</f>
        <v>#REF!</v>
      </c>
      <c r="OX184" s="18" t="e">
        <f>#REF!</f>
        <v>#REF!</v>
      </c>
      <c r="OY184" s="18" t="e">
        <f>#REF!</f>
        <v>#REF!</v>
      </c>
      <c r="OZ184" s="18" t="e">
        <f>#REF!</f>
        <v>#REF!</v>
      </c>
      <c r="PA184" s="18" t="e">
        <f>#REF!</f>
        <v>#REF!</v>
      </c>
      <c r="PB184" s="18" t="e">
        <f>#REF!</f>
        <v>#REF!</v>
      </c>
      <c r="PC184" s="18" t="e">
        <f>#REF!</f>
        <v>#REF!</v>
      </c>
      <c r="PD184" s="18" t="e">
        <f>#REF!</f>
        <v>#REF!</v>
      </c>
      <c r="PE184" s="18" t="e">
        <f>#REF!</f>
        <v>#REF!</v>
      </c>
      <c r="PF184" s="18" t="e">
        <f>#REF!</f>
        <v>#REF!</v>
      </c>
      <c r="PG184" s="18" t="e">
        <f>#REF!</f>
        <v>#REF!</v>
      </c>
      <c r="PH184" s="18" t="e">
        <f>#REF!</f>
        <v>#REF!</v>
      </c>
      <c r="PI184" s="18" t="e">
        <f>#REF!</f>
        <v>#REF!</v>
      </c>
      <c r="PJ184" s="18" t="e">
        <f>#REF!</f>
        <v>#REF!</v>
      </c>
      <c r="PK184" s="18" t="e">
        <f>#REF!</f>
        <v>#REF!</v>
      </c>
      <c r="PL184" s="18" t="e">
        <f>#REF!</f>
        <v>#REF!</v>
      </c>
      <c r="PM184" s="18" t="e">
        <f>#REF!</f>
        <v>#REF!</v>
      </c>
      <c r="PN184" s="18" t="e">
        <f>#REF!</f>
        <v>#REF!</v>
      </c>
      <c r="PO184" s="18" t="e">
        <f>#REF!</f>
        <v>#REF!</v>
      </c>
      <c r="PP184" s="18" t="e">
        <f>#REF!</f>
        <v>#REF!</v>
      </c>
      <c r="PQ184" s="18" t="e">
        <f>#REF!</f>
        <v>#REF!</v>
      </c>
      <c r="PR184" s="18" t="e">
        <f>#REF!</f>
        <v>#REF!</v>
      </c>
      <c r="PS184" s="18" t="e">
        <f>#REF!</f>
        <v>#REF!</v>
      </c>
      <c r="PT184" s="18" t="e">
        <f>#REF!</f>
        <v>#REF!</v>
      </c>
      <c r="PU184" s="18" t="e">
        <f>#REF!</f>
        <v>#REF!</v>
      </c>
      <c r="PV184" s="18" t="e">
        <f>#REF!</f>
        <v>#REF!</v>
      </c>
      <c r="PW184" s="18" t="e">
        <f>#REF!</f>
        <v>#REF!</v>
      </c>
      <c r="PX184" s="18" t="e">
        <f>#REF!</f>
        <v>#REF!</v>
      </c>
      <c r="PY184" s="18" t="e">
        <f>#REF!</f>
        <v>#REF!</v>
      </c>
      <c r="PZ184" s="18" t="e">
        <f>#REF!</f>
        <v>#REF!</v>
      </c>
      <c r="QA184" s="18" t="e">
        <f>#REF!</f>
        <v>#REF!</v>
      </c>
      <c r="QB184" s="18" t="e">
        <f>#REF!</f>
        <v>#REF!</v>
      </c>
      <c r="QC184" s="18" t="e">
        <f>#REF!</f>
        <v>#REF!</v>
      </c>
      <c r="QD184" s="18" t="e">
        <f>#REF!</f>
        <v>#REF!</v>
      </c>
      <c r="QE184" s="18" t="e">
        <f>#REF!</f>
        <v>#REF!</v>
      </c>
      <c r="QF184" s="18" t="e">
        <f>#REF!</f>
        <v>#REF!</v>
      </c>
      <c r="QG184" s="18" t="e">
        <f>#REF!</f>
        <v>#REF!</v>
      </c>
      <c r="QH184" s="18" t="e">
        <f>#REF!</f>
        <v>#REF!</v>
      </c>
      <c r="QI184" s="18" t="e">
        <f>#REF!</f>
        <v>#REF!</v>
      </c>
      <c r="QJ184" s="18" t="e">
        <f>#REF!</f>
        <v>#REF!</v>
      </c>
      <c r="QK184" s="18" t="e">
        <f>#REF!</f>
        <v>#REF!</v>
      </c>
      <c r="QL184" s="18" t="e">
        <f>#REF!</f>
        <v>#REF!</v>
      </c>
      <c r="QM184" s="18" t="e">
        <f>#REF!</f>
        <v>#REF!</v>
      </c>
      <c r="QN184" s="18" t="e">
        <f>#REF!</f>
        <v>#REF!</v>
      </c>
      <c r="QO184" s="18" t="e">
        <f>#REF!</f>
        <v>#REF!</v>
      </c>
      <c r="QP184" s="18" t="e">
        <f>#REF!</f>
        <v>#REF!</v>
      </c>
      <c r="QQ184" s="18" t="e">
        <f>#REF!</f>
        <v>#REF!</v>
      </c>
      <c r="QR184" s="18" t="e">
        <f>#REF!</f>
        <v>#REF!</v>
      </c>
      <c r="QS184" s="18" t="e">
        <f>#REF!</f>
        <v>#REF!</v>
      </c>
      <c r="QT184" s="18" t="e">
        <f>#REF!</f>
        <v>#REF!</v>
      </c>
      <c r="QU184" s="18" t="e">
        <f>#REF!</f>
        <v>#REF!</v>
      </c>
      <c r="QV184" s="18" t="e">
        <f>#REF!</f>
        <v>#REF!</v>
      </c>
      <c r="QW184" s="18" t="e">
        <f>#REF!</f>
        <v>#REF!</v>
      </c>
      <c r="QX184" s="18" t="e">
        <f>#REF!</f>
        <v>#REF!</v>
      </c>
      <c r="QY184" s="18" t="e">
        <f>#REF!</f>
        <v>#REF!</v>
      </c>
      <c r="QZ184" s="18"/>
      <c r="RA184" s="18"/>
      <c r="RB184" s="5" t="e">
        <f>SUM(L184:QY184)</f>
        <v>#REF!</v>
      </c>
      <c r="RC184" s="5" t="e">
        <f t="shared" ref="RC184:RC185" si="245">RA184-RB184</f>
        <v>#REF!</v>
      </c>
      <c r="RD184" s="6" t="e">
        <f>#REF!</f>
        <v>#REF!</v>
      </c>
      <c r="RE184" s="6" t="e">
        <f>RD184-RB184</f>
        <v>#REF!</v>
      </c>
      <c r="RF184" s="6"/>
    </row>
    <row r="185" spans="1:474" ht="18" customHeight="1">
      <c r="A185" s="34" t="s">
        <v>232</v>
      </c>
      <c r="B185" s="35" t="s">
        <v>188</v>
      </c>
      <c r="C185" s="35" t="s">
        <v>338</v>
      </c>
      <c r="D185" s="35" t="s">
        <v>520</v>
      </c>
      <c r="E185" s="35"/>
      <c r="F185" s="35"/>
      <c r="G185" s="35"/>
      <c r="H185" s="35" t="s">
        <v>181</v>
      </c>
      <c r="I185" s="35" t="s">
        <v>396</v>
      </c>
      <c r="J185" s="35"/>
      <c r="K185" s="38" t="e">
        <f>#REF!</f>
        <v>#REF!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7">
        <v>0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7">
        <v>0</v>
      </c>
      <c r="BR185" s="17">
        <v>0</v>
      </c>
      <c r="BS185" s="17">
        <v>0</v>
      </c>
      <c r="BT185" s="17">
        <v>0</v>
      </c>
      <c r="BU185" s="17">
        <v>0</v>
      </c>
      <c r="BV185" s="17">
        <v>0</v>
      </c>
      <c r="BW185" s="17">
        <v>0</v>
      </c>
      <c r="BX185" s="17">
        <v>0</v>
      </c>
      <c r="BY185" s="17">
        <v>0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0</v>
      </c>
      <c r="CN185" s="17">
        <v>0</v>
      </c>
      <c r="CO185" s="17">
        <v>0</v>
      </c>
      <c r="CP185" s="17">
        <v>0</v>
      </c>
      <c r="CQ185" s="17">
        <v>0</v>
      </c>
      <c r="CR185" s="17">
        <v>0</v>
      </c>
      <c r="CS185" s="17">
        <v>0</v>
      </c>
      <c r="CT185" s="17">
        <v>0</v>
      </c>
      <c r="CU185" s="17">
        <v>0</v>
      </c>
      <c r="CV185" s="17">
        <v>0</v>
      </c>
      <c r="CW185" s="17">
        <v>0</v>
      </c>
      <c r="CX185" s="17">
        <v>0</v>
      </c>
      <c r="CY185" s="17">
        <v>0</v>
      </c>
      <c r="CZ185" s="17">
        <v>0</v>
      </c>
      <c r="DA185" s="17">
        <v>0</v>
      </c>
      <c r="DB185" s="17">
        <v>0</v>
      </c>
      <c r="DC185" s="17">
        <v>0</v>
      </c>
      <c r="DD185" s="17">
        <v>0</v>
      </c>
      <c r="DE185" s="17">
        <v>0</v>
      </c>
      <c r="DF185" s="17">
        <v>0</v>
      </c>
      <c r="DG185" s="17">
        <v>0</v>
      </c>
      <c r="DH185" s="17">
        <v>0</v>
      </c>
      <c r="DI185" s="17">
        <v>0</v>
      </c>
      <c r="DJ185" s="17">
        <v>0</v>
      </c>
      <c r="DK185" s="17">
        <v>0</v>
      </c>
      <c r="DL185" s="17">
        <v>0</v>
      </c>
      <c r="DM185" s="17">
        <v>0</v>
      </c>
      <c r="DN185" s="17">
        <v>0</v>
      </c>
      <c r="DO185" s="17">
        <v>0</v>
      </c>
      <c r="DP185" s="17">
        <v>0</v>
      </c>
      <c r="DQ185" s="17">
        <v>0</v>
      </c>
      <c r="DR185" s="17">
        <v>0</v>
      </c>
      <c r="DS185" s="17">
        <v>0</v>
      </c>
      <c r="DT185" s="17">
        <v>0</v>
      </c>
      <c r="DU185" s="17">
        <v>0</v>
      </c>
      <c r="DV185" s="17">
        <v>0</v>
      </c>
      <c r="DW185" s="17">
        <v>0</v>
      </c>
      <c r="DX185" s="17">
        <v>0</v>
      </c>
      <c r="DY185" s="17">
        <v>0</v>
      </c>
      <c r="DZ185" s="17">
        <v>0</v>
      </c>
      <c r="EA185" s="17">
        <v>0</v>
      </c>
      <c r="EB185" s="17">
        <v>0</v>
      </c>
      <c r="EC185" s="17">
        <v>0</v>
      </c>
      <c r="ED185" s="17">
        <v>0</v>
      </c>
      <c r="EE185" s="17">
        <v>0</v>
      </c>
      <c r="EF185" s="17">
        <v>0</v>
      </c>
      <c r="EG185" s="17">
        <v>0</v>
      </c>
      <c r="EH185" s="17">
        <v>0</v>
      </c>
      <c r="EI185" s="17">
        <v>0</v>
      </c>
      <c r="EJ185" s="17">
        <v>0</v>
      </c>
      <c r="EK185" s="17">
        <v>0</v>
      </c>
      <c r="EL185" s="17">
        <v>0</v>
      </c>
      <c r="EM185" s="17">
        <v>0</v>
      </c>
      <c r="EN185" s="17">
        <v>0</v>
      </c>
      <c r="EO185" s="17">
        <v>0</v>
      </c>
      <c r="EP185" s="17">
        <v>0</v>
      </c>
      <c r="EQ185" s="17">
        <v>0</v>
      </c>
      <c r="ER185" s="17">
        <v>0</v>
      </c>
      <c r="ES185" s="17">
        <v>0</v>
      </c>
      <c r="ET185" s="17">
        <v>0</v>
      </c>
      <c r="EU185" s="17">
        <v>0</v>
      </c>
      <c r="EV185" s="17">
        <v>0</v>
      </c>
      <c r="EW185" s="17">
        <v>0</v>
      </c>
      <c r="EX185" s="17">
        <v>0</v>
      </c>
      <c r="EY185" s="17">
        <v>0</v>
      </c>
      <c r="EZ185" s="17">
        <v>0</v>
      </c>
      <c r="FA185" s="17">
        <v>0</v>
      </c>
      <c r="FB185" s="17">
        <v>0</v>
      </c>
      <c r="FC185" s="17">
        <v>0</v>
      </c>
      <c r="FD185" s="17">
        <v>0</v>
      </c>
      <c r="FE185" s="17">
        <v>0</v>
      </c>
      <c r="FF185" s="17">
        <v>0</v>
      </c>
      <c r="FG185" s="17">
        <v>0</v>
      </c>
      <c r="FH185" s="17">
        <v>0</v>
      </c>
      <c r="FI185" s="17">
        <v>0</v>
      </c>
      <c r="FJ185" s="17">
        <v>0</v>
      </c>
      <c r="FK185" s="17">
        <v>0</v>
      </c>
      <c r="FL185" s="17">
        <v>0</v>
      </c>
      <c r="FM185" s="17">
        <v>0</v>
      </c>
      <c r="FN185" s="17">
        <v>0</v>
      </c>
      <c r="FO185" s="17">
        <v>0</v>
      </c>
      <c r="FP185" s="17">
        <v>0</v>
      </c>
      <c r="FQ185" s="17">
        <v>0</v>
      </c>
      <c r="FR185" s="17">
        <v>0</v>
      </c>
      <c r="FS185" s="17">
        <v>0</v>
      </c>
      <c r="FT185" s="17">
        <v>0</v>
      </c>
      <c r="FU185" s="17">
        <v>0</v>
      </c>
      <c r="FV185" s="17">
        <v>0</v>
      </c>
      <c r="FW185" s="17">
        <v>0</v>
      </c>
      <c r="FX185" s="17">
        <v>0</v>
      </c>
      <c r="FY185" s="17">
        <v>0</v>
      </c>
      <c r="FZ185" s="18">
        <v>0</v>
      </c>
      <c r="GA185" s="18">
        <v>0</v>
      </c>
      <c r="GB185" s="18">
        <v>0</v>
      </c>
      <c r="GC185" s="18">
        <v>0</v>
      </c>
      <c r="GD185" s="18">
        <v>0</v>
      </c>
      <c r="GE185" s="18">
        <v>0</v>
      </c>
      <c r="GF185" s="18">
        <v>0</v>
      </c>
      <c r="GG185" s="18">
        <v>0</v>
      </c>
      <c r="GH185" s="18">
        <v>0</v>
      </c>
      <c r="GI185" s="18">
        <v>0</v>
      </c>
      <c r="GJ185" s="18">
        <v>0</v>
      </c>
      <c r="GK185" s="18">
        <v>0</v>
      </c>
      <c r="GL185" s="18">
        <v>0</v>
      </c>
      <c r="GM185" s="18">
        <v>0</v>
      </c>
      <c r="GN185" s="18">
        <v>0</v>
      </c>
      <c r="GO185" s="18">
        <v>0</v>
      </c>
      <c r="GP185" s="18">
        <v>0</v>
      </c>
      <c r="GQ185" s="18">
        <v>0</v>
      </c>
      <c r="GR185" s="18">
        <v>0</v>
      </c>
      <c r="GS185" s="18">
        <v>0</v>
      </c>
      <c r="GT185" s="18">
        <v>0</v>
      </c>
      <c r="GU185" s="18">
        <v>0</v>
      </c>
      <c r="GV185" s="18">
        <v>0</v>
      </c>
      <c r="GW185" s="18">
        <v>0</v>
      </c>
      <c r="GX185" s="18">
        <v>0</v>
      </c>
      <c r="GY185" s="18">
        <v>0</v>
      </c>
      <c r="GZ185" s="18">
        <v>0</v>
      </c>
      <c r="HA185" s="18">
        <v>0</v>
      </c>
      <c r="HB185" s="18">
        <v>0</v>
      </c>
      <c r="HC185" s="18">
        <v>0</v>
      </c>
      <c r="HD185" s="18">
        <v>0</v>
      </c>
      <c r="HE185" s="18">
        <v>0</v>
      </c>
      <c r="HF185" s="18">
        <v>0</v>
      </c>
      <c r="HG185" s="18">
        <v>0</v>
      </c>
      <c r="HH185" s="18">
        <v>0</v>
      </c>
      <c r="HI185" s="18">
        <v>0</v>
      </c>
      <c r="HJ185" s="18">
        <v>0</v>
      </c>
      <c r="HK185" s="18">
        <v>0</v>
      </c>
      <c r="HL185" s="18">
        <v>0</v>
      </c>
      <c r="HM185" s="18">
        <v>0</v>
      </c>
      <c r="HN185" s="18">
        <v>0</v>
      </c>
      <c r="HO185" s="18">
        <v>0</v>
      </c>
      <c r="HP185" s="18">
        <v>0</v>
      </c>
      <c r="HQ185" s="18">
        <v>0</v>
      </c>
      <c r="HR185" s="18">
        <v>0</v>
      </c>
      <c r="HS185" s="18">
        <v>0</v>
      </c>
      <c r="HT185" s="18">
        <v>0</v>
      </c>
      <c r="HU185" s="18">
        <v>0</v>
      </c>
      <c r="HV185" s="18">
        <v>0</v>
      </c>
      <c r="HW185" s="18">
        <v>0</v>
      </c>
      <c r="HX185" s="18">
        <v>0</v>
      </c>
      <c r="HY185" s="18">
        <v>0</v>
      </c>
      <c r="HZ185" s="18">
        <v>0</v>
      </c>
      <c r="IA185" s="18">
        <v>0</v>
      </c>
      <c r="IB185" s="18">
        <v>0</v>
      </c>
      <c r="IC185" s="18">
        <v>0</v>
      </c>
      <c r="ID185" s="18">
        <v>0</v>
      </c>
      <c r="IE185" s="18">
        <v>0</v>
      </c>
      <c r="IF185" s="18">
        <v>0</v>
      </c>
      <c r="IG185" s="18">
        <v>0</v>
      </c>
      <c r="IH185" s="18">
        <v>0</v>
      </c>
      <c r="II185" s="18">
        <v>0</v>
      </c>
      <c r="IJ185" s="18">
        <v>0</v>
      </c>
      <c r="IK185" s="18">
        <v>0</v>
      </c>
      <c r="IL185" s="18">
        <v>0</v>
      </c>
      <c r="IM185" s="18">
        <v>0</v>
      </c>
      <c r="IN185" s="18">
        <v>0</v>
      </c>
      <c r="IO185" s="18">
        <v>0</v>
      </c>
      <c r="IP185" s="18">
        <v>0</v>
      </c>
      <c r="IQ185" s="18">
        <v>0</v>
      </c>
      <c r="IR185" s="18">
        <v>0</v>
      </c>
      <c r="IS185" s="18">
        <v>0</v>
      </c>
      <c r="IT185" s="18">
        <v>0</v>
      </c>
      <c r="IU185" s="18">
        <v>0</v>
      </c>
      <c r="IV185" s="18">
        <v>0</v>
      </c>
      <c r="IW185" s="18">
        <v>0</v>
      </c>
      <c r="IX185" s="18">
        <v>0</v>
      </c>
      <c r="IY185" s="18">
        <v>0</v>
      </c>
      <c r="IZ185" s="18">
        <v>0</v>
      </c>
      <c r="JA185" s="18">
        <v>0</v>
      </c>
      <c r="JB185" s="18">
        <v>0</v>
      </c>
      <c r="JC185" s="18">
        <v>0</v>
      </c>
      <c r="JD185" s="18">
        <v>0</v>
      </c>
      <c r="JE185" s="18">
        <v>0</v>
      </c>
      <c r="JF185" s="18">
        <v>0</v>
      </c>
      <c r="JG185" s="18">
        <v>0</v>
      </c>
      <c r="JH185" s="18">
        <v>0</v>
      </c>
      <c r="JI185" s="18">
        <v>0</v>
      </c>
      <c r="JJ185" s="18">
        <v>0</v>
      </c>
      <c r="JK185" s="18">
        <v>0</v>
      </c>
      <c r="JL185" s="18">
        <v>0</v>
      </c>
      <c r="JM185" s="18">
        <v>0</v>
      </c>
      <c r="JN185" s="18">
        <v>0</v>
      </c>
      <c r="JO185" s="18">
        <v>0</v>
      </c>
      <c r="JP185" s="18">
        <v>0</v>
      </c>
      <c r="JQ185" s="18">
        <v>0</v>
      </c>
      <c r="JR185" s="18">
        <v>0</v>
      </c>
      <c r="JS185" s="18">
        <v>0</v>
      </c>
      <c r="JT185" s="18">
        <v>0</v>
      </c>
      <c r="JU185" s="18">
        <v>0</v>
      </c>
      <c r="JV185" s="18">
        <v>0</v>
      </c>
      <c r="JW185" s="18">
        <v>0</v>
      </c>
      <c r="JX185" s="18">
        <v>0</v>
      </c>
      <c r="JY185" s="18">
        <v>0</v>
      </c>
      <c r="JZ185" s="18">
        <v>0</v>
      </c>
      <c r="KA185" s="18">
        <v>0</v>
      </c>
      <c r="KB185" s="18">
        <v>0</v>
      </c>
      <c r="KC185" s="18">
        <v>0</v>
      </c>
      <c r="KD185" s="18">
        <v>0</v>
      </c>
      <c r="KE185" s="18">
        <v>0</v>
      </c>
      <c r="KF185" s="18">
        <v>0</v>
      </c>
      <c r="KG185" s="18">
        <v>0</v>
      </c>
      <c r="KH185" s="18">
        <v>0</v>
      </c>
      <c r="KI185" s="18">
        <v>0</v>
      </c>
      <c r="KJ185" s="18">
        <v>0</v>
      </c>
      <c r="KK185" s="18">
        <v>0</v>
      </c>
      <c r="KL185" s="18">
        <v>0</v>
      </c>
      <c r="KM185" s="18">
        <v>0</v>
      </c>
      <c r="KN185" s="18">
        <v>0</v>
      </c>
      <c r="KO185" s="18">
        <v>0</v>
      </c>
      <c r="KP185" s="18">
        <v>0</v>
      </c>
      <c r="KQ185" s="18">
        <v>0</v>
      </c>
      <c r="KR185" s="18">
        <v>0</v>
      </c>
      <c r="KS185" s="18">
        <v>0</v>
      </c>
      <c r="KT185" s="18">
        <v>0</v>
      </c>
      <c r="KU185" s="18">
        <v>0</v>
      </c>
      <c r="KV185" s="18">
        <v>0</v>
      </c>
      <c r="KW185" s="18">
        <v>0</v>
      </c>
      <c r="KX185" s="18">
        <v>0</v>
      </c>
      <c r="KY185" s="18">
        <v>0</v>
      </c>
      <c r="KZ185" s="18">
        <v>0</v>
      </c>
      <c r="LA185" s="18">
        <v>0</v>
      </c>
      <c r="LB185" s="18">
        <v>0</v>
      </c>
      <c r="LC185" s="18">
        <v>0</v>
      </c>
      <c r="LD185" s="18">
        <v>0</v>
      </c>
      <c r="LE185" s="18">
        <v>0</v>
      </c>
      <c r="LF185" s="18">
        <v>0</v>
      </c>
      <c r="LG185" s="18">
        <v>0</v>
      </c>
      <c r="LH185" s="18">
        <v>0</v>
      </c>
      <c r="LI185" s="18">
        <v>0</v>
      </c>
      <c r="LJ185" s="18">
        <v>0</v>
      </c>
      <c r="LK185" s="18">
        <v>0</v>
      </c>
      <c r="LL185" s="18">
        <v>0</v>
      </c>
      <c r="LM185" s="18">
        <v>0</v>
      </c>
      <c r="LN185" s="18">
        <v>0</v>
      </c>
      <c r="LO185" s="18">
        <v>0</v>
      </c>
      <c r="LP185" s="18">
        <v>0</v>
      </c>
      <c r="LQ185" s="18">
        <v>0</v>
      </c>
      <c r="LR185" s="18">
        <v>0</v>
      </c>
      <c r="LS185" s="18">
        <v>0</v>
      </c>
      <c r="LT185" s="18">
        <v>0</v>
      </c>
      <c r="LU185" s="18">
        <v>0</v>
      </c>
      <c r="LV185" s="18">
        <v>0</v>
      </c>
      <c r="LW185" s="18">
        <v>0</v>
      </c>
      <c r="LX185" s="18">
        <v>0</v>
      </c>
      <c r="LY185" s="18">
        <v>0</v>
      </c>
      <c r="LZ185" s="18">
        <v>0</v>
      </c>
      <c r="MA185" s="18">
        <v>0</v>
      </c>
      <c r="MB185" s="18">
        <v>0</v>
      </c>
      <c r="MC185" s="18">
        <v>0</v>
      </c>
      <c r="MD185" s="18">
        <v>0</v>
      </c>
      <c r="ME185" s="18">
        <v>0</v>
      </c>
      <c r="MF185" s="18">
        <v>0</v>
      </c>
      <c r="MG185" s="18">
        <v>0</v>
      </c>
      <c r="MH185" s="18">
        <v>0</v>
      </c>
      <c r="MI185" s="18">
        <v>0</v>
      </c>
      <c r="MJ185" s="18">
        <v>0</v>
      </c>
      <c r="MK185" s="18">
        <v>0</v>
      </c>
      <c r="ML185" s="18">
        <v>0</v>
      </c>
      <c r="MM185" s="18">
        <v>0</v>
      </c>
      <c r="MN185" s="18">
        <v>0</v>
      </c>
      <c r="MO185" s="18">
        <v>0</v>
      </c>
      <c r="MP185" s="18">
        <v>0</v>
      </c>
      <c r="MQ185" s="18">
        <v>0</v>
      </c>
      <c r="MR185" s="18">
        <v>0</v>
      </c>
      <c r="MS185" s="18">
        <v>0</v>
      </c>
      <c r="MT185" s="18">
        <v>0</v>
      </c>
      <c r="MU185" s="18">
        <v>0</v>
      </c>
      <c r="MV185" s="18">
        <v>0</v>
      </c>
      <c r="MW185" s="18">
        <v>0</v>
      </c>
      <c r="MX185" s="18">
        <v>0</v>
      </c>
      <c r="MY185" s="18">
        <v>0</v>
      </c>
      <c r="MZ185" s="18">
        <v>0</v>
      </c>
      <c r="NA185" s="18">
        <v>0</v>
      </c>
      <c r="NB185" s="18">
        <v>0</v>
      </c>
      <c r="NC185" s="18">
        <v>0</v>
      </c>
      <c r="ND185" s="18">
        <v>0</v>
      </c>
      <c r="NE185" s="18">
        <v>0</v>
      </c>
      <c r="NF185" s="18">
        <v>0</v>
      </c>
      <c r="NG185" s="18">
        <v>0</v>
      </c>
      <c r="NH185" s="18">
        <v>0</v>
      </c>
      <c r="NI185" s="18">
        <v>0</v>
      </c>
      <c r="NJ185" s="18">
        <v>0</v>
      </c>
      <c r="NK185" s="18">
        <v>0</v>
      </c>
      <c r="NL185" s="18">
        <v>0</v>
      </c>
      <c r="NM185" s="18">
        <v>0</v>
      </c>
      <c r="NN185" s="18">
        <v>0</v>
      </c>
      <c r="NO185" s="18">
        <v>0</v>
      </c>
      <c r="NP185" s="18">
        <v>0</v>
      </c>
      <c r="NQ185" s="18">
        <v>0</v>
      </c>
      <c r="NR185" s="18">
        <v>0</v>
      </c>
      <c r="NS185" s="18">
        <v>0</v>
      </c>
      <c r="NT185" s="18">
        <v>0</v>
      </c>
      <c r="NU185" s="18">
        <v>0</v>
      </c>
      <c r="NV185" s="18">
        <v>0</v>
      </c>
      <c r="NW185" s="18">
        <v>0</v>
      </c>
      <c r="NX185" s="18">
        <v>0</v>
      </c>
      <c r="NY185" s="18">
        <v>0</v>
      </c>
      <c r="NZ185" s="18">
        <v>0</v>
      </c>
      <c r="OA185" s="18">
        <v>0</v>
      </c>
      <c r="OB185" s="18">
        <v>0</v>
      </c>
      <c r="OC185" s="18">
        <v>0</v>
      </c>
      <c r="OD185" s="18">
        <v>0</v>
      </c>
      <c r="OE185" s="18">
        <v>0</v>
      </c>
      <c r="OF185" s="18">
        <v>0</v>
      </c>
      <c r="OG185" s="18">
        <v>0</v>
      </c>
      <c r="OH185" s="18">
        <v>0</v>
      </c>
      <c r="OI185" s="18">
        <v>0</v>
      </c>
      <c r="OJ185" s="18">
        <v>0</v>
      </c>
      <c r="OK185" s="18">
        <v>0</v>
      </c>
      <c r="OL185" s="18">
        <v>0</v>
      </c>
      <c r="OM185" s="18">
        <v>0</v>
      </c>
      <c r="ON185" s="18">
        <v>0</v>
      </c>
      <c r="OO185" s="18">
        <v>0</v>
      </c>
      <c r="OP185" s="18">
        <v>0</v>
      </c>
      <c r="OQ185" s="18">
        <v>0</v>
      </c>
      <c r="OR185" s="18">
        <v>0</v>
      </c>
      <c r="OS185" s="18">
        <v>0</v>
      </c>
      <c r="OT185" s="18">
        <v>0</v>
      </c>
      <c r="OU185" s="18">
        <v>0</v>
      </c>
      <c r="OV185" s="18">
        <v>0</v>
      </c>
      <c r="OW185" s="18">
        <v>0</v>
      </c>
      <c r="OX185" s="18">
        <v>0</v>
      </c>
      <c r="OY185" s="18">
        <v>0</v>
      </c>
      <c r="OZ185" s="18">
        <v>0</v>
      </c>
      <c r="PA185" s="18">
        <v>0</v>
      </c>
      <c r="PB185" s="18">
        <v>0</v>
      </c>
      <c r="PC185" s="18">
        <v>0</v>
      </c>
      <c r="PD185" s="18">
        <v>0</v>
      </c>
      <c r="PE185" s="18">
        <v>0</v>
      </c>
      <c r="PF185" s="18">
        <v>0</v>
      </c>
      <c r="PG185" s="18">
        <v>0</v>
      </c>
      <c r="PH185" s="18">
        <v>0</v>
      </c>
      <c r="PI185" s="18">
        <v>0</v>
      </c>
      <c r="PJ185" s="18">
        <v>0</v>
      </c>
      <c r="PK185" s="18">
        <v>0</v>
      </c>
      <c r="PL185" s="18">
        <v>0</v>
      </c>
      <c r="PM185" s="18">
        <v>0</v>
      </c>
      <c r="PN185" s="18">
        <v>0</v>
      </c>
      <c r="PO185" s="18">
        <v>0</v>
      </c>
      <c r="PP185" s="18">
        <v>0</v>
      </c>
      <c r="PQ185" s="18">
        <v>0</v>
      </c>
      <c r="PR185" s="18">
        <v>0</v>
      </c>
      <c r="PS185" s="18">
        <v>0</v>
      </c>
      <c r="PT185" s="18">
        <v>0</v>
      </c>
      <c r="PU185" s="18">
        <v>0</v>
      </c>
      <c r="PV185" s="18">
        <v>0</v>
      </c>
      <c r="PW185" s="18">
        <v>0</v>
      </c>
      <c r="PX185" s="18">
        <v>0</v>
      </c>
      <c r="PY185" s="18">
        <v>0</v>
      </c>
      <c r="PZ185" s="18">
        <v>0</v>
      </c>
      <c r="QA185" s="18">
        <v>0</v>
      </c>
      <c r="QB185" s="18">
        <v>0</v>
      </c>
      <c r="QC185" s="18">
        <v>0</v>
      </c>
      <c r="QD185" s="18">
        <v>0</v>
      </c>
      <c r="QE185" s="18">
        <v>0</v>
      </c>
      <c r="QF185" s="18">
        <v>0</v>
      </c>
      <c r="QG185" s="18">
        <v>0</v>
      </c>
      <c r="QH185" s="18">
        <v>0</v>
      </c>
      <c r="QI185" s="18">
        <v>0</v>
      </c>
      <c r="QJ185" s="18">
        <v>0</v>
      </c>
      <c r="QK185" s="18">
        <v>0</v>
      </c>
      <c r="QL185" s="18">
        <v>0</v>
      </c>
      <c r="QM185" s="18">
        <v>0</v>
      </c>
      <c r="QN185" s="18">
        <v>0</v>
      </c>
      <c r="QO185" s="18">
        <v>0</v>
      </c>
      <c r="QP185" s="18">
        <v>0</v>
      </c>
      <c r="QQ185" s="18">
        <v>0</v>
      </c>
      <c r="QR185" s="18">
        <v>0</v>
      </c>
      <c r="QS185" s="18">
        <v>0</v>
      </c>
      <c r="QT185" s="18">
        <v>0</v>
      </c>
      <c r="QU185" s="18">
        <v>0</v>
      </c>
      <c r="QV185" s="18">
        <v>0</v>
      </c>
      <c r="QW185" s="18">
        <v>0</v>
      </c>
      <c r="QX185" s="18">
        <v>0</v>
      </c>
      <c r="QY185" s="18">
        <v>0</v>
      </c>
      <c r="QZ185" s="18"/>
      <c r="RA185" s="18"/>
      <c r="RB185" s="5">
        <f>SUM(L185:QY185)</f>
        <v>0</v>
      </c>
      <c r="RC185" s="5">
        <f t="shared" si="245"/>
        <v>0</v>
      </c>
      <c r="RD185" s="6" t="e">
        <f>#REF!</f>
        <v>#REF!</v>
      </c>
      <c r="RE185" s="6" t="e">
        <f>RD185-RB185</f>
        <v>#REF!</v>
      </c>
      <c r="RF185" s="6"/>
    </row>
    <row r="186" spans="1:474" ht="18" customHeight="1">
      <c r="A186" s="34" t="s">
        <v>232</v>
      </c>
      <c r="B186" s="35" t="s">
        <v>188</v>
      </c>
      <c r="C186" s="35" t="s">
        <v>189</v>
      </c>
      <c r="D186" s="35"/>
      <c r="E186" s="35"/>
      <c r="F186" s="35"/>
      <c r="G186" s="35"/>
      <c r="H186" s="35" t="s">
        <v>181</v>
      </c>
      <c r="I186" s="35" t="s">
        <v>396</v>
      </c>
      <c r="J186" s="35"/>
      <c r="K186" s="39" t="s">
        <v>405</v>
      </c>
      <c r="L186" s="18">
        <v>0</v>
      </c>
      <c r="M186" s="18">
        <v>0</v>
      </c>
      <c r="N186" s="18">
        <f t="shared" ref="N186:BY186" si="246">M186+N185-N184</f>
        <v>0</v>
      </c>
      <c r="O186" s="18">
        <f t="shared" si="246"/>
        <v>0</v>
      </c>
      <c r="P186" s="18">
        <f t="shared" si="246"/>
        <v>0</v>
      </c>
      <c r="Q186" s="18">
        <f t="shared" si="246"/>
        <v>0</v>
      </c>
      <c r="R186" s="18">
        <f t="shared" si="246"/>
        <v>0</v>
      </c>
      <c r="S186" s="18">
        <f t="shared" si="246"/>
        <v>0</v>
      </c>
      <c r="T186" s="18">
        <f t="shared" si="246"/>
        <v>0</v>
      </c>
      <c r="U186" s="18">
        <f t="shared" si="246"/>
        <v>-4940000</v>
      </c>
      <c r="V186" s="18">
        <f t="shared" si="246"/>
        <v>-4940000</v>
      </c>
      <c r="W186" s="18">
        <f t="shared" si="246"/>
        <v>-4940000</v>
      </c>
      <c r="X186" s="18">
        <f t="shared" si="246"/>
        <v>-4940000</v>
      </c>
      <c r="Y186" s="18">
        <f t="shared" si="246"/>
        <v>-4940000</v>
      </c>
      <c r="Z186" s="18">
        <f t="shared" si="246"/>
        <v>-4940000</v>
      </c>
      <c r="AA186" s="18">
        <f t="shared" si="246"/>
        <v>-4940000</v>
      </c>
      <c r="AB186" s="18">
        <f t="shared" si="246"/>
        <v>-4940000</v>
      </c>
      <c r="AC186" s="18">
        <f t="shared" si="246"/>
        <v>-4940000</v>
      </c>
      <c r="AD186" s="18">
        <f t="shared" si="246"/>
        <v>-4940000</v>
      </c>
      <c r="AE186" s="18">
        <f t="shared" si="246"/>
        <v>-4940000</v>
      </c>
      <c r="AF186" s="18">
        <f t="shared" si="246"/>
        <v>-4940000</v>
      </c>
      <c r="AG186" s="18">
        <f t="shared" si="246"/>
        <v>-4940000</v>
      </c>
      <c r="AH186" s="18">
        <f t="shared" si="246"/>
        <v>-4940000</v>
      </c>
      <c r="AI186" s="18">
        <f t="shared" si="246"/>
        <v>-5140000</v>
      </c>
      <c r="AJ186" s="18">
        <f t="shared" si="246"/>
        <v>-5140000</v>
      </c>
      <c r="AK186" s="18">
        <f t="shared" si="246"/>
        <v>-5140000</v>
      </c>
      <c r="AL186" s="18">
        <f t="shared" si="246"/>
        <v>-5140000</v>
      </c>
      <c r="AM186" s="18">
        <f t="shared" si="246"/>
        <v>-8700000</v>
      </c>
      <c r="AN186" s="18">
        <f t="shared" si="246"/>
        <v>-8700000</v>
      </c>
      <c r="AO186" s="18">
        <f t="shared" si="246"/>
        <v>-8700000</v>
      </c>
      <c r="AP186" s="18">
        <f t="shared" si="246"/>
        <v>-8700000</v>
      </c>
      <c r="AQ186" s="18">
        <f t="shared" si="246"/>
        <v>-8700000</v>
      </c>
      <c r="AR186" s="18">
        <f t="shared" si="246"/>
        <v>-8700000</v>
      </c>
      <c r="AS186" s="18">
        <f t="shared" si="246"/>
        <v>-8700000</v>
      </c>
      <c r="AT186" s="18">
        <f t="shared" si="246"/>
        <v>-8700000</v>
      </c>
      <c r="AU186" s="18">
        <f t="shared" si="246"/>
        <v>-8700000</v>
      </c>
      <c r="AV186" s="18">
        <f t="shared" si="246"/>
        <v>-8700000</v>
      </c>
      <c r="AW186" s="18">
        <f t="shared" si="246"/>
        <v>-8700000</v>
      </c>
      <c r="AX186" s="18">
        <f t="shared" si="246"/>
        <v>-8700000</v>
      </c>
      <c r="AY186" s="18">
        <f t="shared" si="246"/>
        <v>-8700000</v>
      </c>
      <c r="AZ186" s="18">
        <f t="shared" si="246"/>
        <v>-8700000</v>
      </c>
      <c r="BA186" s="18">
        <f t="shared" si="246"/>
        <v>-8700000</v>
      </c>
      <c r="BB186" s="18">
        <f t="shared" si="246"/>
        <v>-8700000</v>
      </c>
      <c r="BC186" s="18">
        <f t="shared" si="246"/>
        <v>-8700000</v>
      </c>
      <c r="BD186" s="18">
        <f t="shared" si="246"/>
        <v>-8700000</v>
      </c>
      <c r="BE186" s="18">
        <f t="shared" si="246"/>
        <v>-8700000</v>
      </c>
      <c r="BF186" s="18">
        <f t="shared" si="246"/>
        <v>-8700000</v>
      </c>
      <c r="BG186" s="18">
        <f t="shared" si="246"/>
        <v>-8700000</v>
      </c>
      <c r="BH186" s="18">
        <f t="shared" si="246"/>
        <v>-9260000</v>
      </c>
      <c r="BI186" s="18">
        <f t="shared" si="246"/>
        <v>-9260000</v>
      </c>
      <c r="BJ186" s="18">
        <f t="shared" si="246"/>
        <v>-9260000</v>
      </c>
      <c r="BK186" s="18">
        <f t="shared" si="246"/>
        <v>-9260000</v>
      </c>
      <c r="BL186" s="18">
        <f t="shared" si="246"/>
        <v>-9260000</v>
      </c>
      <c r="BM186" s="18">
        <f t="shared" si="246"/>
        <v>-9260000</v>
      </c>
      <c r="BN186" s="18">
        <f t="shared" si="246"/>
        <v>-9260000</v>
      </c>
      <c r="BO186" s="18">
        <f t="shared" si="246"/>
        <v>-10220000</v>
      </c>
      <c r="BP186" s="18">
        <f t="shared" si="246"/>
        <v>-10220000</v>
      </c>
      <c r="BQ186" s="18">
        <f t="shared" si="246"/>
        <v>-10220000</v>
      </c>
      <c r="BR186" s="18">
        <f t="shared" si="246"/>
        <v>-10220000</v>
      </c>
      <c r="BS186" s="18">
        <f t="shared" si="246"/>
        <v>-10220000</v>
      </c>
      <c r="BT186" s="18">
        <f t="shared" si="246"/>
        <v>-10220000</v>
      </c>
      <c r="BU186" s="18">
        <f t="shared" si="246"/>
        <v>-10220000</v>
      </c>
      <c r="BV186" s="18">
        <f t="shared" si="246"/>
        <v>-10220000</v>
      </c>
      <c r="BW186" s="18">
        <f t="shared" si="246"/>
        <v>-10220000</v>
      </c>
      <c r="BX186" s="18">
        <f t="shared" si="246"/>
        <v>-10220000</v>
      </c>
      <c r="BY186" s="18">
        <f t="shared" si="246"/>
        <v>-12520000</v>
      </c>
      <c r="BZ186" s="18">
        <f t="shared" ref="BZ186:EK186" si="247">BY186+BZ185-BZ184</f>
        <v>-12520000</v>
      </c>
      <c r="CA186" s="18">
        <f t="shared" si="247"/>
        <v>-12520000</v>
      </c>
      <c r="CB186" s="18">
        <f t="shared" si="247"/>
        <v>-12520000</v>
      </c>
      <c r="CC186" s="18">
        <f t="shared" si="247"/>
        <v>-12520000</v>
      </c>
      <c r="CD186" s="18">
        <f t="shared" si="247"/>
        <v>-12520000</v>
      </c>
      <c r="CE186" s="18">
        <f t="shared" si="247"/>
        <v>-12520000</v>
      </c>
      <c r="CF186" s="18">
        <f t="shared" si="247"/>
        <v>-13740000</v>
      </c>
      <c r="CG186" s="18">
        <f t="shared" si="247"/>
        <v>-13740000</v>
      </c>
      <c r="CH186" s="18">
        <f t="shared" si="247"/>
        <v>-13740000</v>
      </c>
      <c r="CI186" s="18">
        <f t="shared" si="247"/>
        <v>-13740000</v>
      </c>
      <c r="CJ186" s="18">
        <f t="shared" si="247"/>
        <v>-13740000</v>
      </c>
      <c r="CK186" s="18">
        <f t="shared" si="247"/>
        <v>-13740000</v>
      </c>
      <c r="CL186" s="18">
        <f t="shared" si="247"/>
        <v>-16700000</v>
      </c>
      <c r="CM186" s="18">
        <f t="shared" si="247"/>
        <v>-16700000</v>
      </c>
      <c r="CN186" s="18">
        <f t="shared" si="247"/>
        <v>-16700000</v>
      </c>
      <c r="CO186" s="18">
        <f t="shared" si="247"/>
        <v>-16700000</v>
      </c>
      <c r="CP186" s="18">
        <f t="shared" si="247"/>
        <v>-16700000</v>
      </c>
      <c r="CQ186" s="18">
        <f t="shared" si="247"/>
        <v>-17840000</v>
      </c>
      <c r="CR186" s="18">
        <f t="shared" si="247"/>
        <v>-17840000</v>
      </c>
      <c r="CS186" s="18">
        <f t="shared" si="247"/>
        <v>-17840000</v>
      </c>
      <c r="CT186" s="18">
        <f t="shared" si="247"/>
        <v>-17840000</v>
      </c>
      <c r="CU186" s="18">
        <f t="shared" si="247"/>
        <v>-17840000</v>
      </c>
      <c r="CV186" s="18">
        <f t="shared" si="247"/>
        <v>-17840000</v>
      </c>
      <c r="CW186" s="18">
        <f t="shared" si="247"/>
        <v>-17840000</v>
      </c>
      <c r="CX186" s="18">
        <f t="shared" si="247"/>
        <v>-18180000</v>
      </c>
      <c r="CY186" s="18">
        <f t="shared" si="247"/>
        <v>-18180000</v>
      </c>
      <c r="CZ186" s="18">
        <f t="shared" si="247"/>
        <v>-18180000</v>
      </c>
      <c r="DA186" s="18">
        <f t="shared" si="247"/>
        <v>-18180000</v>
      </c>
      <c r="DB186" s="18">
        <f t="shared" si="247"/>
        <v>-18180000</v>
      </c>
      <c r="DC186" s="18">
        <f t="shared" si="247"/>
        <v>-18180000</v>
      </c>
      <c r="DD186" s="18">
        <f t="shared" si="247"/>
        <v>-18180000</v>
      </c>
      <c r="DE186" s="18">
        <f t="shared" si="247"/>
        <v>-18180000</v>
      </c>
      <c r="DF186" s="18">
        <f t="shared" si="247"/>
        <v>-18180000</v>
      </c>
      <c r="DG186" s="18">
        <f t="shared" si="247"/>
        <v>-18180000</v>
      </c>
      <c r="DH186" s="18">
        <f t="shared" si="247"/>
        <v>-18180000</v>
      </c>
      <c r="DI186" s="18">
        <f t="shared" si="247"/>
        <v>-18180000</v>
      </c>
      <c r="DJ186" s="18">
        <f t="shared" si="247"/>
        <v>-18180000</v>
      </c>
      <c r="DK186" s="18">
        <f t="shared" si="247"/>
        <v>-18180000</v>
      </c>
      <c r="DL186" s="18">
        <f t="shared" si="247"/>
        <v>-18180000</v>
      </c>
      <c r="DM186" s="18">
        <f t="shared" si="247"/>
        <v>-18180000</v>
      </c>
      <c r="DN186" s="18">
        <f t="shared" si="247"/>
        <v>-18180000</v>
      </c>
      <c r="DO186" s="18">
        <f t="shared" si="247"/>
        <v>-18840000</v>
      </c>
      <c r="DP186" s="18">
        <f t="shared" si="247"/>
        <v>-18840000</v>
      </c>
      <c r="DQ186" s="18">
        <f t="shared" si="247"/>
        <v>-18840000</v>
      </c>
      <c r="DR186" s="18">
        <f t="shared" si="247"/>
        <v>-18840000</v>
      </c>
      <c r="DS186" s="18">
        <f t="shared" si="247"/>
        <v>-21640000</v>
      </c>
      <c r="DT186" s="18">
        <f t="shared" si="247"/>
        <v>-21640000</v>
      </c>
      <c r="DU186" s="18">
        <f t="shared" si="247"/>
        <v>-21640000</v>
      </c>
      <c r="DV186" s="18">
        <f t="shared" si="247"/>
        <v>-21640000</v>
      </c>
      <c r="DW186" s="18">
        <f t="shared" si="247"/>
        <v>-21640000</v>
      </c>
      <c r="DX186" s="18">
        <f t="shared" si="247"/>
        <v>-21640000</v>
      </c>
      <c r="DY186" s="18">
        <f t="shared" si="247"/>
        <v>-21640000</v>
      </c>
      <c r="DZ186" s="18">
        <f t="shared" si="247"/>
        <v>-21640000</v>
      </c>
      <c r="EA186" s="18">
        <f t="shared" si="247"/>
        <v>-24000000</v>
      </c>
      <c r="EB186" s="18">
        <f t="shared" si="247"/>
        <v>-24000000</v>
      </c>
      <c r="EC186" s="18">
        <f t="shared" si="247"/>
        <v>-24000000</v>
      </c>
      <c r="ED186" s="18">
        <f t="shared" si="247"/>
        <v>-24000000</v>
      </c>
      <c r="EE186" s="18">
        <f t="shared" si="247"/>
        <v>-24000000</v>
      </c>
      <c r="EF186" s="18">
        <f t="shared" si="247"/>
        <v>-24000000</v>
      </c>
      <c r="EG186" s="18">
        <f t="shared" si="247"/>
        <v>-24000000</v>
      </c>
      <c r="EH186" s="18">
        <f t="shared" si="247"/>
        <v>-24000000</v>
      </c>
      <c r="EI186" s="18">
        <f t="shared" si="247"/>
        <v>-24000000</v>
      </c>
      <c r="EJ186" s="18">
        <f t="shared" si="247"/>
        <v>-24000000</v>
      </c>
      <c r="EK186" s="18">
        <f t="shared" si="247"/>
        <v>-24000000</v>
      </c>
      <c r="EL186" s="18">
        <f t="shared" ref="EL186:GW186" si="248">EK186+EL185-EL184</f>
        <v>-24000000</v>
      </c>
      <c r="EM186" s="18">
        <f t="shared" si="248"/>
        <v>-24000000</v>
      </c>
      <c r="EN186" s="18">
        <f t="shared" si="248"/>
        <v>-24000000</v>
      </c>
      <c r="EO186" s="18">
        <f t="shared" si="248"/>
        <v>-24000000</v>
      </c>
      <c r="EP186" s="18">
        <f t="shared" si="248"/>
        <v>-24000000</v>
      </c>
      <c r="EQ186" s="18">
        <f t="shared" si="248"/>
        <v>-24000000</v>
      </c>
      <c r="ER186" s="18">
        <f t="shared" si="248"/>
        <v>-24000000</v>
      </c>
      <c r="ES186" s="18">
        <f t="shared" si="248"/>
        <v>-24700000</v>
      </c>
      <c r="ET186" s="18">
        <f t="shared" si="248"/>
        <v>-24700000</v>
      </c>
      <c r="EU186" s="18">
        <f t="shared" si="248"/>
        <v>-24700000</v>
      </c>
      <c r="EV186" s="18">
        <f t="shared" si="248"/>
        <v>-24700000</v>
      </c>
      <c r="EW186" s="18">
        <f t="shared" si="248"/>
        <v>-24700000</v>
      </c>
      <c r="EX186" s="18">
        <f t="shared" si="248"/>
        <v>-24700000</v>
      </c>
      <c r="EY186" s="18">
        <f t="shared" si="248"/>
        <v>-24700000</v>
      </c>
      <c r="EZ186" s="18">
        <f t="shared" si="248"/>
        <v>-24700000</v>
      </c>
      <c r="FA186" s="18">
        <f t="shared" si="248"/>
        <v>-24700000</v>
      </c>
      <c r="FB186" s="18">
        <f t="shared" si="248"/>
        <v>-24700000</v>
      </c>
      <c r="FC186" s="18">
        <f t="shared" si="248"/>
        <v>-24700000</v>
      </c>
      <c r="FD186" s="18">
        <f t="shared" si="248"/>
        <v>-24700000</v>
      </c>
      <c r="FE186" s="18">
        <f t="shared" si="248"/>
        <v>-24700000</v>
      </c>
      <c r="FF186" s="18">
        <f t="shared" si="248"/>
        <v>-24700000</v>
      </c>
      <c r="FG186" s="18">
        <f t="shared" si="248"/>
        <v>-28360000</v>
      </c>
      <c r="FH186" s="18">
        <f t="shared" si="248"/>
        <v>-28360000</v>
      </c>
      <c r="FI186" s="18">
        <f t="shared" si="248"/>
        <v>-28360000</v>
      </c>
      <c r="FJ186" s="18">
        <f t="shared" si="248"/>
        <v>-28360000</v>
      </c>
      <c r="FK186" s="18">
        <f t="shared" si="248"/>
        <v>-28360000</v>
      </c>
      <c r="FL186" s="18">
        <f t="shared" si="248"/>
        <v>-28360000</v>
      </c>
      <c r="FM186" s="18">
        <f t="shared" si="248"/>
        <v>-28360000</v>
      </c>
      <c r="FN186" s="18">
        <f t="shared" si="248"/>
        <v>-28360000</v>
      </c>
      <c r="FO186" s="18">
        <f t="shared" si="248"/>
        <v>-28360000</v>
      </c>
      <c r="FP186" s="18">
        <f t="shared" si="248"/>
        <v>-28360000</v>
      </c>
      <c r="FQ186" s="18">
        <f t="shared" si="248"/>
        <v>-29820000</v>
      </c>
      <c r="FR186" s="18">
        <f t="shared" si="248"/>
        <v>-29820000</v>
      </c>
      <c r="FS186" s="18">
        <f t="shared" si="248"/>
        <v>-29820000</v>
      </c>
      <c r="FT186" s="18">
        <f t="shared" si="248"/>
        <v>-29820000</v>
      </c>
      <c r="FU186" s="18">
        <f t="shared" si="248"/>
        <v>-29820000</v>
      </c>
      <c r="FV186" s="18">
        <f t="shared" si="248"/>
        <v>-29820000</v>
      </c>
      <c r="FW186" s="18">
        <f t="shared" si="248"/>
        <v>-32180000</v>
      </c>
      <c r="FX186" s="18">
        <f t="shared" si="248"/>
        <v>-32180000</v>
      </c>
      <c r="FY186" s="18">
        <f t="shared" si="248"/>
        <v>-32180000</v>
      </c>
      <c r="FZ186" s="18" t="e">
        <f t="shared" si="248"/>
        <v>#REF!</v>
      </c>
      <c r="GA186" s="18" t="e">
        <f t="shared" si="248"/>
        <v>#REF!</v>
      </c>
      <c r="GB186" s="18" t="e">
        <f t="shared" si="248"/>
        <v>#REF!</v>
      </c>
      <c r="GC186" s="18" t="e">
        <f t="shared" si="248"/>
        <v>#REF!</v>
      </c>
      <c r="GD186" s="18" t="e">
        <f t="shared" si="248"/>
        <v>#REF!</v>
      </c>
      <c r="GE186" s="18" t="e">
        <f t="shared" si="248"/>
        <v>#REF!</v>
      </c>
      <c r="GF186" s="18" t="e">
        <f t="shared" si="248"/>
        <v>#REF!</v>
      </c>
      <c r="GG186" s="18" t="e">
        <f t="shared" si="248"/>
        <v>#REF!</v>
      </c>
      <c r="GH186" s="18" t="e">
        <f t="shared" si="248"/>
        <v>#REF!</v>
      </c>
      <c r="GI186" s="18" t="e">
        <f t="shared" si="248"/>
        <v>#REF!</v>
      </c>
      <c r="GJ186" s="18" t="e">
        <f t="shared" si="248"/>
        <v>#REF!</v>
      </c>
      <c r="GK186" s="18" t="e">
        <f t="shared" si="248"/>
        <v>#REF!</v>
      </c>
      <c r="GL186" s="18" t="e">
        <f t="shared" si="248"/>
        <v>#REF!</v>
      </c>
      <c r="GM186" s="18" t="e">
        <f t="shared" si="248"/>
        <v>#REF!</v>
      </c>
      <c r="GN186" s="18" t="e">
        <f t="shared" si="248"/>
        <v>#REF!</v>
      </c>
      <c r="GO186" s="18" t="e">
        <f t="shared" si="248"/>
        <v>#REF!</v>
      </c>
      <c r="GP186" s="18" t="e">
        <f t="shared" si="248"/>
        <v>#REF!</v>
      </c>
      <c r="GQ186" s="18" t="e">
        <f t="shared" si="248"/>
        <v>#REF!</v>
      </c>
      <c r="GR186" s="18" t="e">
        <f t="shared" si="248"/>
        <v>#REF!</v>
      </c>
      <c r="GS186" s="18" t="e">
        <f t="shared" si="248"/>
        <v>#REF!</v>
      </c>
      <c r="GT186" s="18" t="e">
        <f t="shared" si="248"/>
        <v>#REF!</v>
      </c>
      <c r="GU186" s="18" t="e">
        <f t="shared" si="248"/>
        <v>#REF!</v>
      </c>
      <c r="GV186" s="18" t="e">
        <f t="shared" si="248"/>
        <v>#REF!</v>
      </c>
      <c r="GW186" s="18" t="e">
        <f t="shared" si="248"/>
        <v>#REF!</v>
      </c>
      <c r="GX186" s="18" t="e">
        <f t="shared" ref="GX186:JI186" si="249">GW186+GX185-GX184</f>
        <v>#REF!</v>
      </c>
      <c r="GY186" s="18" t="e">
        <f t="shared" si="249"/>
        <v>#REF!</v>
      </c>
      <c r="GZ186" s="18" t="e">
        <f t="shared" si="249"/>
        <v>#REF!</v>
      </c>
      <c r="HA186" s="18" t="e">
        <f t="shared" si="249"/>
        <v>#REF!</v>
      </c>
      <c r="HB186" s="18" t="e">
        <f t="shared" si="249"/>
        <v>#REF!</v>
      </c>
      <c r="HC186" s="18" t="e">
        <f t="shared" si="249"/>
        <v>#REF!</v>
      </c>
      <c r="HD186" s="18" t="e">
        <f t="shared" si="249"/>
        <v>#REF!</v>
      </c>
      <c r="HE186" s="18" t="e">
        <f t="shared" si="249"/>
        <v>#REF!</v>
      </c>
      <c r="HF186" s="18" t="e">
        <f t="shared" si="249"/>
        <v>#REF!</v>
      </c>
      <c r="HG186" s="18" t="e">
        <f t="shared" si="249"/>
        <v>#REF!</v>
      </c>
      <c r="HH186" s="18" t="e">
        <f t="shared" si="249"/>
        <v>#REF!</v>
      </c>
      <c r="HI186" s="18" t="e">
        <f t="shared" si="249"/>
        <v>#REF!</v>
      </c>
      <c r="HJ186" s="18" t="e">
        <f t="shared" si="249"/>
        <v>#REF!</v>
      </c>
      <c r="HK186" s="18" t="e">
        <f t="shared" si="249"/>
        <v>#REF!</v>
      </c>
      <c r="HL186" s="18" t="e">
        <f t="shared" si="249"/>
        <v>#REF!</v>
      </c>
      <c r="HM186" s="18" t="e">
        <f t="shared" si="249"/>
        <v>#REF!</v>
      </c>
      <c r="HN186" s="18" t="e">
        <f t="shared" si="249"/>
        <v>#REF!</v>
      </c>
      <c r="HO186" s="18" t="e">
        <f t="shared" si="249"/>
        <v>#REF!</v>
      </c>
      <c r="HP186" s="18" t="e">
        <f t="shared" si="249"/>
        <v>#REF!</v>
      </c>
      <c r="HQ186" s="18" t="e">
        <f t="shared" si="249"/>
        <v>#REF!</v>
      </c>
      <c r="HR186" s="18" t="e">
        <f t="shared" si="249"/>
        <v>#REF!</v>
      </c>
      <c r="HS186" s="18" t="e">
        <f t="shared" si="249"/>
        <v>#REF!</v>
      </c>
      <c r="HT186" s="18" t="e">
        <f t="shared" si="249"/>
        <v>#REF!</v>
      </c>
      <c r="HU186" s="18" t="e">
        <f t="shared" si="249"/>
        <v>#REF!</v>
      </c>
      <c r="HV186" s="18" t="e">
        <f t="shared" si="249"/>
        <v>#REF!</v>
      </c>
      <c r="HW186" s="18" t="e">
        <f t="shared" si="249"/>
        <v>#REF!</v>
      </c>
      <c r="HX186" s="18" t="e">
        <f t="shared" si="249"/>
        <v>#REF!</v>
      </c>
      <c r="HY186" s="18" t="e">
        <f t="shared" si="249"/>
        <v>#REF!</v>
      </c>
      <c r="HZ186" s="18" t="e">
        <f t="shared" si="249"/>
        <v>#REF!</v>
      </c>
      <c r="IA186" s="18" t="e">
        <f t="shared" si="249"/>
        <v>#REF!</v>
      </c>
      <c r="IB186" s="18" t="e">
        <f t="shared" si="249"/>
        <v>#REF!</v>
      </c>
      <c r="IC186" s="18" t="e">
        <f t="shared" si="249"/>
        <v>#REF!</v>
      </c>
      <c r="ID186" s="18" t="e">
        <f t="shared" si="249"/>
        <v>#REF!</v>
      </c>
      <c r="IE186" s="18" t="e">
        <f t="shared" si="249"/>
        <v>#REF!</v>
      </c>
      <c r="IF186" s="18" t="e">
        <f t="shared" si="249"/>
        <v>#REF!</v>
      </c>
      <c r="IG186" s="18" t="e">
        <f t="shared" si="249"/>
        <v>#REF!</v>
      </c>
      <c r="IH186" s="18" t="e">
        <f t="shared" si="249"/>
        <v>#REF!</v>
      </c>
      <c r="II186" s="18" t="e">
        <f t="shared" si="249"/>
        <v>#REF!</v>
      </c>
      <c r="IJ186" s="18" t="e">
        <f t="shared" si="249"/>
        <v>#REF!</v>
      </c>
      <c r="IK186" s="18" t="e">
        <f t="shared" si="249"/>
        <v>#REF!</v>
      </c>
      <c r="IL186" s="18" t="e">
        <f t="shared" si="249"/>
        <v>#REF!</v>
      </c>
      <c r="IM186" s="18" t="e">
        <f t="shared" si="249"/>
        <v>#REF!</v>
      </c>
      <c r="IN186" s="18" t="e">
        <f t="shared" si="249"/>
        <v>#REF!</v>
      </c>
      <c r="IO186" s="18" t="e">
        <f t="shared" si="249"/>
        <v>#REF!</v>
      </c>
      <c r="IP186" s="18" t="e">
        <f t="shared" si="249"/>
        <v>#REF!</v>
      </c>
      <c r="IQ186" s="18" t="e">
        <f t="shared" si="249"/>
        <v>#REF!</v>
      </c>
      <c r="IR186" s="18" t="e">
        <f t="shared" si="249"/>
        <v>#REF!</v>
      </c>
      <c r="IS186" s="18" t="e">
        <f t="shared" si="249"/>
        <v>#REF!</v>
      </c>
      <c r="IT186" s="18" t="e">
        <f t="shared" si="249"/>
        <v>#REF!</v>
      </c>
      <c r="IU186" s="18" t="e">
        <f t="shared" si="249"/>
        <v>#REF!</v>
      </c>
      <c r="IV186" s="18" t="e">
        <f t="shared" si="249"/>
        <v>#REF!</v>
      </c>
      <c r="IW186" s="18" t="e">
        <f t="shared" si="249"/>
        <v>#REF!</v>
      </c>
      <c r="IX186" s="18" t="e">
        <f t="shared" si="249"/>
        <v>#REF!</v>
      </c>
      <c r="IY186" s="18" t="e">
        <f t="shared" si="249"/>
        <v>#REF!</v>
      </c>
      <c r="IZ186" s="18" t="e">
        <f t="shared" si="249"/>
        <v>#REF!</v>
      </c>
      <c r="JA186" s="18" t="e">
        <f t="shared" si="249"/>
        <v>#REF!</v>
      </c>
      <c r="JB186" s="18" t="e">
        <f t="shared" si="249"/>
        <v>#REF!</v>
      </c>
      <c r="JC186" s="18" t="e">
        <f t="shared" si="249"/>
        <v>#REF!</v>
      </c>
      <c r="JD186" s="18" t="e">
        <f t="shared" si="249"/>
        <v>#REF!</v>
      </c>
      <c r="JE186" s="18" t="e">
        <f t="shared" si="249"/>
        <v>#REF!</v>
      </c>
      <c r="JF186" s="18" t="e">
        <f t="shared" si="249"/>
        <v>#REF!</v>
      </c>
      <c r="JG186" s="18" t="e">
        <f t="shared" si="249"/>
        <v>#REF!</v>
      </c>
      <c r="JH186" s="18" t="e">
        <f t="shared" si="249"/>
        <v>#REF!</v>
      </c>
      <c r="JI186" s="18" t="e">
        <f t="shared" si="249"/>
        <v>#REF!</v>
      </c>
      <c r="JJ186" s="18" t="e">
        <f t="shared" ref="JJ186:LU186" si="250">JI186+JJ185-JJ184</f>
        <v>#REF!</v>
      </c>
      <c r="JK186" s="18" t="e">
        <f t="shared" si="250"/>
        <v>#REF!</v>
      </c>
      <c r="JL186" s="18" t="e">
        <f t="shared" si="250"/>
        <v>#REF!</v>
      </c>
      <c r="JM186" s="18" t="e">
        <f t="shared" si="250"/>
        <v>#REF!</v>
      </c>
      <c r="JN186" s="18" t="e">
        <f t="shared" si="250"/>
        <v>#REF!</v>
      </c>
      <c r="JO186" s="18" t="e">
        <f t="shared" si="250"/>
        <v>#REF!</v>
      </c>
      <c r="JP186" s="18" t="e">
        <f t="shared" si="250"/>
        <v>#REF!</v>
      </c>
      <c r="JQ186" s="18" t="e">
        <f t="shared" si="250"/>
        <v>#REF!</v>
      </c>
      <c r="JR186" s="18" t="e">
        <f t="shared" si="250"/>
        <v>#REF!</v>
      </c>
      <c r="JS186" s="18" t="e">
        <f t="shared" si="250"/>
        <v>#REF!</v>
      </c>
      <c r="JT186" s="18" t="e">
        <f t="shared" si="250"/>
        <v>#REF!</v>
      </c>
      <c r="JU186" s="18" t="e">
        <f t="shared" si="250"/>
        <v>#REF!</v>
      </c>
      <c r="JV186" s="18" t="e">
        <f t="shared" si="250"/>
        <v>#REF!</v>
      </c>
      <c r="JW186" s="18" t="e">
        <f t="shared" si="250"/>
        <v>#REF!</v>
      </c>
      <c r="JX186" s="18" t="e">
        <f t="shared" si="250"/>
        <v>#REF!</v>
      </c>
      <c r="JY186" s="18" t="e">
        <f t="shared" si="250"/>
        <v>#REF!</v>
      </c>
      <c r="JZ186" s="18" t="e">
        <f t="shared" si="250"/>
        <v>#REF!</v>
      </c>
      <c r="KA186" s="18" t="e">
        <f t="shared" si="250"/>
        <v>#REF!</v>
      </c>
      <c r="KB186" s="18" t="e">
        <f t="shared" si="250"/>
        <v>#REF!</v>
      </c>
      <c r="KC186" s="18" t="e">
        <f t="shared" si="250"/>
        <v>#REF!</v>
      </c>
      <c r="KD186" s="18" t="e">
        <f t="shared" si="250"/>
        <v>#REF!</v>
      </c>
      <c r="KE186" s="18" t="e">
        <f t="shared" si="250"/>
        <v>#REF!</v>
      </c>
      <c r="KF186" s="18" t="e">
        <f t="shared" si="250"/>
        <v>#REF!</v>
      </c>
      <c r="KG186" s="18" t="e">
        <f t="shared" si="250"/>
        <v>#REF!</v>
      </c>
      <c r="KH186" s="18" t="e">
        <f t="shared" si="250"/>
        <v>#REF!</v>
      </c>
      <c r="KI186" s="18" t="e">
        <f t="shared" si="250"/>
        <v>#REF!</v>
      </c>
      <c r="KJ186" s="18" t="e">
        <f t="shared" si="250"/>
        <v>#REF!</v>
      </c>
      <c r="KK186" s="18" t="e">
        <f t="shared" si="250"/>
        <v>#REF!</v>
      </c>
      <c r="KL186" s="18" t="e">
        <f t="shared" si="250"/>
        <v>#REF!</v>
      </c>
      <c r="KM186" s="18" t="e">
        <f t="shared" si="250"/>
        <v>#REF!</v>
      </c>
      <c r="KN186" s="18" t="e">
        <f t="shared" si="250"/>
        <v>#REF!</v>
      </c>
      <c r="KO186" s="18" t="e">
        <f t="shared" si="250"/>
        <v>#REF!</v>
      </c>
      <c r="KP186" s="18" t="e">
        <f t="shared" si="250"/>
        <v>#REF!</v>
      </c>
      <c r="KQ186" s="18" t="e">
        <f t="shared" si="250"/>
        <v>#REF!</v>
      </c>
      <c r="KR186" s="18" t="e">
        <f t="shared" si="250"/>
        <v>#REF!</v>
      </c>
      <c r="KS186" s="18" t="e">
        <f t="shared" si="250"/>
        <v>#REF!</v>
      </c>
      <c r="KT186" s="18" t="e">
        <f t="shared" si="250"/>
        <v>#REF!</v>
      </c>
      <c r="KU186" s="18" t="e">
        <f t="shared" si="250"/>
        <v>#REF!</v>
      </c>
      <c r="KV186" s="18" t="e">
        <f t="shared" si="250"/>
        <v>#REF!</v>
      </c>
      <c r="KW186" s="18" t="e">
        <f t="shared" si="250"/>
        <v>#REF!</v>
      </c>
      <c r="KX186" s="18" t="e">
        <f t="shared" si="250"/>
        <v>#REF!</v>
      </c>
      <c r="KY186" s="18" t="e">
        <f t="shared" si="250"/>
        <v>#REF!</v>
      </c>
      <c r="KZ186" s="18" t="e">
        <f t="shared" si="250"/>
        <v>#REF!</v>
      </c>
      <c r="LA186" s="18" t="e">
        <f t="shared" si="250"/>
        <v>#REF!</v>
      </c>
      <c r="LB186" s="18" t="e">
        <f t="shared" si="250"/>
        <v>#REF!</v>
      </c>
      <c r="LC186" s="18" t="e">
        <f t="shared" si="250"/>
        <v>#REF!</v>
      </c>
      <c r="LD186" s="18" t="e">
        <f t="shared" si="250"/>
        <v>#REF!</v>
      </c>
      <c r="LE186" s="18" t="e">
        <f t="shared" si="250"/>
        <v>#REF!</v>
      </c>
      <c r="LF186" s="18" t="e">
        <f t="shared" si="250"/>
        <v>#REF!</v>
      </c>
      <c r="LG186" s="18" t="e">
        <f t="shared" si="250"/>
        <v>#REF!</v>
      </c>
      <c r="LH186" s="18" t="e">
        <f t="shared" si="250"/>
        <v>#REF!</v>
      </c>
      <c r="LI186" s="18" t="e">
        <f t="shared" si="250"/>
        <v>#REF!</v>
      </c>
      <c r="LJ186" s="18" t="e">
        <f t="shared" si="250"/>
        <v>#REF!</v>
      </c>
      <c r="LK186" s="18" t="e">
        <f t="shared" si="250"/>
        <v>#REF!</v>
      </c>
      <c r="LL186" s="18" t="e">
        <f t="shared" si="250"/>
        <v>#REF!</v>
      </c>
      <c r="LM186" s="18" t="e">
        <f t="shared" si="250"/>
        <v>#REF!</v>
      </c>
      <c r="LN186" s="18" t="e">
        <f t="shared" si="250"/>
        <v>#REF!</v>
      </c>
      <c r="LO186" s="18" t="e">
        <f t="shared" si="250"/>
        <v>#REF!</v>
      </c>
      <c r="LP186" s="18" t="e">
        <f t="shared" si="250"/>
        <v>#REF!</v>
      </c>
      <c r="LQ186" s="18" t="e">
        <f t="shared" si="250"/>
        <v>#REF!</v>
      </c>
      <c r="LR186" s="18" t="e">
        <f t="shared" si="250"/>
        <v>#REF!</v>
      </c>
      <c r="LS186" s="18" t="e">
        <f t="shared" si="250"/>
        <v>#REF!</v>
      </c>
      <c r="LT186" s="18" t="e">
        <f t="shared" si="250"/>
        <v>#REF!</v>
      </c>
      <c r="LU186" s="18" t="e">
        <f t="shared" si="250"/>
        <v>#REF!</v>
      </c>
      <c r="LV186" s="18" t="e">
        <f t="shared" ref="LV186:OG186" si="251">LU186+LV185-LV184</f>
        <v>#REF!</v>
      </c>
      <c r="LW186" s="18" t="e">
        <f t="shared" si="251"/>
        <v>#REF!</v>
      </c>
      <c r="LX186" s="18" t="e">
        <f t="shared" si="251"/>
        <v>#REF!</v>
      </c>
      <c r="LY186" s="18" t="e">
        <f t="shared" si="251"/>
        <v>#REF!</v>
      </c>
      <c r="LZ186" s="18" t="e">
        <f t="shared" si="251"/>
        <v>#REF!</v>
      </c>
      <c r="MA186" s="18" t="e">
        <f t="shared" si="251"/>
        <v>#REF!</v>
      </c>
      <c r="MB186" s="18" t="e">
        <f t="shared" si="251"/>
        <v>#REF!</v>
      </c>
      <c r="MC186" s="18" t="e">
        <f t="shared" si="251"/>
        <v>#REF!</v>
      </c>
      <c r="MD186" s="18" t="e">
        <f t="shared" si="251"/>
        <v>#REF!</v>
      </c>
      <c r="ME186" s="18" t="e">
        <f t="shared" si="251"/>
        <v>#REF!</v>
      </c>
      <c r="MF186" s="18" t="e">
        <f t="shared" si="251"/>
        <v>#REF!</v>
      </c>
      <c r="MG186" s="18" t="e">
        <f t="shared" si="251"/>
        <v>#REF!</v>
      </c>
      <c r="MH186" s="18" t="e">
        <f t="shared" si="251"/>
        <v>#REF!</v>
      </c>
      <c r="MI186" s="18" t="e">
        <f t="shared" si="251"/>
        <v>#REF!</v>
      </c>
      <c r="MJ186" s="18" t="e">
        <f t="shared" si="251"/>
        <v>#REF!</v>
      </c>
      <c r="MK186" s="18" t="e">
        <f t="shared" si="251"/>
        <v>#REF!</v>
      </c>
      <c r="ML186" s="18" t="e">
        <f t="shared" si="251"/>
        <v>#REF!</v>
      </c>
      <c r="MM186" s="18" t="e">
        <f t="shared" si="251"/>
        <v>#REF!</v>
      </c>
      <c r="MN186" s="18" t="e">
        <f t="shared" si="251"/>
        <v>#REF!</v>
      </c>
      <c r="MO186" s="18" t="e">
        <f t="shared" si="251"/>
        <v>#REF!</v>
      </c>
      <c r="MP186" s="18" t="e">
        <f t="shared" si="251"/>
        <v>#REF!</v>
      </c>
      <c r="MQ186" s="18" t="e">
        <f t="shared" si="251"/>
        <v>#REF!</v>
      </c>
      <c r="MR186" s="18" t="e">
        <f t="shared" si="251"/>
        <v>#REF!</v>
      </c>
      <c r="MS186" s="18" t="e">
        <f t="shared" si="251"/>
        <v>#REF!</v>
      </c>
      <c r="MT186" s="18" t="e">
        <f t="shared" si="251"/>
        <v>#REF!</v>
      </c>
      <c r="MU186" s="18" t="e">
        <f t="shared" si="251"/>
        <v>#REF!</v>
      </c>
      <c r="MV186" s="18" t="e">
        <f t="shared" si="251"/>
        <v>#REF!</v>
      </c>
      <c r="MW186" s="18" t="e">
        <f t="shared" si="251"/>
        <v>#REF!</v>
      </c>
      <c r="MX186" s="18" t="e">
        <f t="shared" si="251"/>
        <v>#REF!</v>
      </c>
      <c r="MY186" s="18" t="e">
        <f t="shared" si="251"/>
        <v>#REF!</v>
      </c>
      <c r="MZ186" s="18" t="e">
        <f t="shared" si="251"/>
        <v>#REF!</v>
      </c>
      <c r="NA186" s="18" t="e">
        <f t="shared" si="251"/>
        <v>#REF!</v>
      </c>
      <c r="NB186" s="18" t="e">
        <f t="shared" si="251"/>
        <v>#REF!</v>
      </c>
      <c r="NC186" s="18" t="e">
        <f t="shared" si="251"/>
        <v>#REF!</v>
      </c>
      <c r="ND186" s="18" t="e">
        <f t="shared" si="251"/>
        <v>#REF!</v>
      </c>
      <c r="NE186" s="18" t="e">
        <f t="shared" si="251"/>
        <v>#REF!</v>
      </c>
      <c r="NF186" s="18" t="e">
        <f t="shared" si="251"/>
        <v>#REF!</v>
      </c>
      <c r="NG186" s="18" t="e">
        <f t="shared" si="251"/>
        <v>#REF!</v>
      </c>
      <c r="NH186" s="18" t="e">
        <f t="shared" si="251"/>
        <v>#REF!</v>
      </c>
      <c r="NI186" s="18" t="e">
        <f t="shared" si="251"/>
        <v>#REF!</v>
      </c>
      <c r="NJ186" s="18" t="e">
        <f t="shared" si="251"/>
        <v>#REF!</v>
      </c>
      <c r="NK186" s="18" t="e">
        <f t="shared" si="251"/>
        <v>#REF!</v>
      </c>
      <c r="NL186" s="18" t="e">
        <f t="shared" si="251"/>
        <v>#REF!</v>
      </c>
      <c r="NM186" s="18" t="e">
        <f t="shared" si="251"/>
        <v>#REF!</v>
      </c>
      <c r="NN186" s="18" t="e">
        <f t="shared" si="251"/>
        <v>#REF!</v>
      </c>
      <c r="NO186" s="18" t="e">
        <f t="shared" si="251"/>
        <v>#REF!</v>
      </c>
      <c r="NP186" s="18" t="e">
        <f t="shared" si="251"/>
        <v>#REF!</v>
      </c>
      <c r="NQ186" s="18" t="e">
        <f t="shared" si="251"/>
        <v>#REF!</v>
      </c>
      <c r="NR186" s="18" t="e">
        <f t="shared" si="251"/>
        <v>#REF!</v>
      </c>
      <c r="NS186" s="18" t="e">
        <f t="shared" si="251"/>
        <v>#REF!</v>
      </c>
      <c r="NT186" s="18" t="e">
        <f t="shared" si="251"/>
        <v>#REF!</v>
      </c>
      <c r="NU186" s="18" t="e">
        <f t="shared" si="251"/>
        <v>#REF!</v>
      </c>
      <c r="NV186" s="18" t="e">
        <f t="shared" si="251"/>
        <v>#REF!</v>
      </c>
      <c r="NW186" s="18" t="e">
        <f t="shared" si="251"/>
        <v>#REF!</v>
      </c>
      <c r="NX186" s="18" t="e">
        <f t="shared" si="251"/>
        <v>#REF!</v>
      </c>
      <c r="NY186" s="18" t="e">
        <f t="shared" si="251"/>
        <v>#REF!</v>
      </c>
      <c r="NZ186" s="18" t="e">
        <f t="shared" si="251"/>
        <v>#REF!</v>
      </c>
      <c r="OA186" s="18" t="e">
        <f t="shared" si="251"/>
        <v>#REF!</v>
      </c>
      <c r="OB186" s="18" t="e">
        <f t="shared" si="251"/>
        <v>#REF!</v>
      </c>
      <c r="OC186" s="18" t="e">
        <f t="shared" si="251"/>
        <v>#REF!</v>
      </c>
      <c r="OD186" s="18" t="e">
        <f t="shared" si="251"/>
        <v>#REF!</v>
      </c>
      <c r="OE186" s="18" t="e">
        <f t="shared" si="251"/>
        <v>#REF!</v>
      </c>
      <c r="OF186" s="18" t="e">
        <f t="shared" si="251"/>
        <v>#REF!</v>
      </c>
      <c r="OG186" s="18" t="e">
        <f t="shared" si="251"/>
        <v>#REF!</v>
      </c>
      <c r="OH186" s="18" t="e">
        <f t="shared" ref="OH186:QS186" si="252">OG186+OH185-OH184</f>
        <v>#REF!</v>
      </c>
      <c r="OI186" s="18" t="e">
        <f t="shared" si="252"/>
        <v>#REF!</v>
      </c>
      <c r="OJ186" s="18" t="e">
        <f t="shared" si="252"/>
        <v>#REF!</v>
      </c>
      <c r="OK186" s="18" t="e">
        <f t="shared" si="252"/>
        <v>#REF!</v>
      </c>
      <c r="OL186" s="18" t="e">
        <f t="shared" si="252"/>
        <v>#REF!</v>
      </c>
      <c r="OM186" s="18" t="e">
        <f t="shared" si="252"/>
        <v>#REF!</v>
      </c>
      <c r="ON186" s="18" t="e">
        <f t="shared" si="252"/>
        <v>#REF!</v>
      </c>
      <c r="OO186" s="18" t="e">
        <f t="shared" si="252"/>
        <v>#REF!</v>
      </c>
      <c r="OP186" s="18" t="e">
        <f t="shared" si="252"/>
        <v>#REF!</v>
      </c>
      <c r="OQ186" s="18" t="e">
        <f t="shared" si="252"/>
        <v>#REF!</v>
      </c>
      <c r="OR186" s="18" t="e">
        <f t="shared" si="252"/>
        <v>#REF!</v>
      </c>
      <c r="OS186" s="18" t="e">
        <f t="shared" si="252"/>
        <v>#REF!</v>
      </c>
      <c r="OT186" s="18" t="e">
        <f t="shared" si="252"/>
        <v>#REF!</v>
      </c>
      <c r="OU186" s="18" t="e">
        <f t="shared" si="252"/>
        <v>#REF!</v>
      </c>
      <c r="OV186" s="18" t="e">
        <f t="shared" si="252"/>
        <v>#REF!</v>
      </c>
      <c r="OW186" s="18" t="e">
        <f t="shared" si="252"/>
        <v>#REF!</v>
      </c>
      <c r="OX186" s="18" t="e">
        <f t="shared" si="252"/>
        <v>#REF!</v>
      </c>
      <c r="OY186" s="18" t="e">
        <f t="shared" si="252"/>
        <v>#REF!</v>
      </c>
      <c r="OZ186" s="18" t="e">
        <f t="shared" si="252"/>
        <v>#REF!</v>
      </c>
      <c r="PA186" s="18" t="e">
        <f t="shared" si="252"/>
        <v>#REF!</v>
      </c>
      <c r="PB186" s="18" t="e">
        <f t="shared" si="252"/>
        <v>#REF!</v>
      </c>
      <c r="PC186" s="18" t="e">
        <f t="shared" si="252"/>
        <v>#REF!</v>
      </c>
      <c r="PD186" s="18" t="e">
        <f t="shared" si="252"/>
        <v>#REF!</v>
      </c>
      <c r="PE186" s="18" t="e">
        <f t="shared" si="252"/>
        <v>#REF!</v>
      </c>
      <c r="PF186" s="18" t="e">
        <f t="shared" si="252"/>
        <v>#REF!</v>
      </c>
      <c r="PG186" s="18" t="e">
        <f t="shared" si="252"/>
        <v>#REF!</v>
      </c>
      <c r="PH186" s="18" t="e">
        <f t="shared" si="252"/>
        <v>#REF!</v>
      </c>
      <c r="PI186" s="18" t="e">
        <f t="shared" si="252"/>
        <v>#REF!</v>
      </c>
      <c r="PJ186" s="18" t="e">
        <f t="shared" si="252"/>
        <v>#REF!</v>
      </c>
      <c r="PK186" s="18" t="e">
        <f t="shared" si="252"/>
        <v>#REF!</v>
      </c>
      <c r="PL186" s="18" t="e">
        <f t="shared" si="252"/>
        <v>#REF!</v>
      </c>
      <c r="PM186" s="18" t="e">
        <f t="shared" si="252"/>
        <v>#REF!</v>
      </c>
      <c r="PN186" s="18" t="e">
        <f t="shared" si="252"/>
        <v>#REF!</v>
      </c>
      <c r="PO186" s="18" t="e">
        <f t="shared" si="252"/>
        <v>#REF!</v>
      </c>
      <c r="PP186" s="18" t="e">
        <f t="shared" si="252"/>
        <v>#REF!</v>
      </c>
      <c r="PQ186" s="18" t="e">
        <f t="shared" si="252"/>
        <v>#REF!</v>
      </c>
      <c r="PR186" s="18" t="e">
        <f t="shared" si="252"/>
        <v>#REF!</v>
      </c>
      <c r="PS186" s="18" t="e">
        <f t="shared" si="252"/>
        <v>#REF!</v>
      </c>
      <c r="PT186" s="18" t="e">
        <f t="shared" si="252"/>
        <v>#REF!</v>
      </c>
      <c r="PU186" s="18" t="e">
        <f t="shared" si="252"/>
        <v>#REF!</v>
      </c>
      <c r="PV186" s="18" t="e">
        <f t="shared" si="252"/>
        <v>#REF!</v>
      </c>
      <c r="PW186" s="18" t="e">
        <f t="shared" si="252"/>
        <v>#REF!</v>
      </c>
      <c r="PX186" s="18" t="e">
        <f t="shared" si="252"/>
        <v>#REF!</v>
      </c>
      <c r="PY186" s="18" t="e">
        <f t="shared" si="252"/>
        <v>#REF!</v>
      </c>
      <c r="PZ186" s="18" t="e">
        <f t="shared" si="252"/>
        <v>#REF!</v>
      </c>
      <c r="QA186" s="18" t="e">
        <f t="shared" si="252"/>
        <v>#REF!</v>
      </c>
      <c r="QB186" s="18" t="e">
        <f t="shared" si="252"/>
        <v>#REF!</v>
      </c>
      <c r="QC186" s="18" t="e">
        <f t="shared" si="252"/>
        <v>#REF!</v>
      </c>
      <c r="QD186" s="18" t="e">
        <f t="shared" si="252"/>
        <v>#REF!</v>
      </c>
      <c r="QE186" s="18" t="e">
        <f t="shared" si="252"/>
        <v>#REF!</v>
      </c>
      <c r="QF186" s="18" t="e">
        <f t="shared" si="252"/>
        <v>#REF!</v>
      </c>
      <c r="QG186" s="18" t="e">
        <f t="shared" si="252"/>
        <v>#REF!</v>
      </c>
      <c r="QH186" s="18" t="e">
        <f t="shared" si="252"/>
        <v>#REF!</v>
      </c>
      <c r="QI186" s="18" t="e">
        <f t="shared" si="252"/>
        <v>#REF!</v>
      </c>
      <c r="QJ186" s="18" t="e">
        <f t="shared" si="252"/>
        <v>#REF!</v>
      </c>
      <c r="QK186" s="18" t="e">
        <f t="shared" si="252"/>
        <v>#REF!</v>
      </c>
      <c r="QL186" s="18" t="e">
        <f t="shared" si="252"/>
        <v>#REF!</v>
      </c>
      <c r="QM186" s="18" t="e">
        <f t="shared" si="252"/>
        <v>#REF!</v>
      </c>
      <c r="QN186" s="18" t="e">
        <f t="shared" si="252"/>
        <v>#REF!</v>
      </c>
      <c r="QO186" s="18" t="e">
        <f t="shared" si="252"/>
        <v>#REF!</v>
      </c>
      <c r="QP186" s="18" t="e">
        <f t="shared" si="252"/>
        <v>#REF!</v>
      </c>
      <c r="QQ186" s="18" t="e">
        <f t="shared" si="252"/>
        <v>#REF!</v>
      </c>
      <c r="QR186" s="18" t="e">
        <f t="shared" si="252"/>
        <v>#REF!</v>
      </c>
      <c r="QS186" s="18" t="e">
        <f t="shared" si="252"/>
        <v>#REF!</v>
      </c>
      <c r="QT186" s="18" t="e">
        <f t="shared" ref="QT186:QY186" si="253">QS186+QT185-QT184</f>
        <v>#REF!</v>
      </c>
      <c r="QU186" s="18" t="e">
        <f t="shared" si="253"/>
        <v>#REF!</v>
      </c>
      <c r="QV186" s="18" t="e">
        <f t="shared" si="253"/>
        <v>#REF!</v>
      </c>
      <c r="QW186" s="18" t="e">
        <f t="shared" si="253"/>
        <v>#REF!</v>
      </c>
      <c r="QX186" s="18" t="e">
        <f t="shared" si="253"/>
        <v>#REF!</v>
      </c>
      <c r="QY186" s="18" t="e">
        <f t="shared" si="253"/>
        <v>#REF!</v>
      </c>
      <c r="QZ186" s="18"/>
      <c r="RA186" s="18"/>
      <c r="RB186" s="5" t="e">
        <f>QY186</f>
        <v>#REF!</v>
      </c>
      <c r="RC186" s="5"/>
      <c r="RD186" s="6"/>
      <c r="RE186" s="6"/>
      <c r="RF186" s="6"/>
    </row>
    <row r="187" spans="1:474" ht="18" customHeight="1">
      <c r="A187" s="34" t="s">
        <v>232</v>
      </c>
      <c r="B187" s="35" t="s">
        <v>188</v>
      </c>
      <c r="C187" s="35" t="s">
        <v>339</v>
      </c>
      <c r="D187" s="35"/>
      <c r="E187" s="35"/>
      <c r="F187" s="35"/>
      <c r="G187" s="35"/>
      <c r="H187" s="35" t="s">
        <v>181</v>
      </c>
      <c r="I187" s="35" t="s">
        <v>396</v>
      </c>
      <c r="J187" s="35"/>
      <c r="K187" s="40" t="s">
        <v>249</v>
      </c>
      <c r="L187" s="14"/>
      <c r="M187" s="14">
        <v>0</v>
      </c>
      <c r="N187" s="14" t="e">
        <f>VLOOKUP($C187,#REF!,MATCH(N$4,#REF!,0)-12,0)</f>
        <v>#REF!</v>
      </c>
      <c r="O187" s="14" t="e">
        <f>VLOOKUP($C187,#REF!,MATCH(O$4,#REF!,0)-12,0)</f>
        <v>#REF!</v>
      </c>
      <c r="P187" s="14" t="e">
        <f>VLOOKUP($C187,#REF!,MATCH(P$4,#REF!,0)-12,0)</f>
        <v>#REF!</v>
      </c>
      <c r="Q187" s="14" t="e">
        <f>VLOOKUP($C187,#REF!,MATCH(Q$4,#REF!,0)-12,0)</f>
        <v>#REF!</v>
      </c>
      <c r="R187" s="14" t="e">
        <f>VLOOKUP($C187,#REF!,MATCH(R$4,#REF!,0)-12,0)</f>
        <v>#REF!</v>
      </c>
      <c r="S187" s="14" t="e">
        <f>VLOOKUP($C187,#REF!,MATCH(S$4,#REF!,0)-12,0)</f>
        <v>#REF!</v>
      </c>
      <c r="T187" s="14" t="e">
        <f>VLOOKUP($C187,#REF!,MATCH(T$4,#REF!,0)-12,0)</f>
        <v>#REF!</v>
      </c>
      <c r="U187" s="14" t="e">
        <f>VLOOKUP($C187,#REF!,MATCH(U$4,#REF!,0)-12,0)</f>
        <v>#REF!</v>
      </c>
      <c r="V187" s="14" t="e">
        <f>VLOOKUP($C187,#REF!,MATCH(V$4,#REF!,0)-12,0)</f>
        <v>#REF!</v>
      </c>
      <c r="W187" s="14" t="e">
        <f>VLOOKUP($C187,#REF!,MATCH(W$4,#REF!,0)-12,0)</f>
        <v>#REF!</v>
      </c>
      <c r="X187" s="14" t="e">
        <f>VLOOKUP($C187,#REF!,MATCH(X$4,#REF!,0)-12,0)</f>
        <v>#REF!</v>
      </c>
      <c r="Y187" s="14" t="e">
        <f>VLOOKUP($C187,#REF!,MATCH(Y$4,#REF!,0)-12,0)</f>
        <v>#REF!</v>
      </c>
      <c r="Z187" s="14" t="e">
        <f>VLOOKUP($C187,#REF!,MATCH(Z$4,#REF!,0)-12,0)</f>
        <v>#REF!</v>
      </c>
      <c r="AA187" s="14" t="e">
        <f>VLOOKUP($C187,#REF!,MATCH(AA$4,#REF!,0)-12,0)</f>
        <v>#REF!</v>
      </c>
      <c r="AB187" s="14" t="e">
        <f>VLOOKUP($C187,#REF!,MATCH(AB$4,#REF!,0)-12,0)</f>
        <v>#REF!</v>
      </c>
      <c r="AC187" s="14" t="e">
        <f>VLOOKUP($C187,#REF!,MATCH(AC$4,#REF!,0)-12,0)</f>
        <v>#REF!</v>
      </c>
      <c r="AD187" s="14" t="e">
        <f>VLOOKUP($C187,#REF!,MATCH(AD$4,#REF!,0)-12,0)</f>
        <v>#REF!</v>
      </c>
      <c r="AE187" s="14" t="e">
        <f>VLOOKUP($C187,#REF!,MATCH(AE$4,#REF!,0)-12,0)</f>
        <v>#REF!</v>
      </c>
      <c r="AF187" s="14" t="e">
        <f>VLOOKUP($C187,#REF!,MATCH(AF$4,#REF!,0)-12,0)</f>
        <v>#REF!</v>
      </c>
      <c r="AG187" s="14" t="e">
        <f>VLOOKUP($C187,#REF!,MATCH(AG$4,#REF!,0)-12,0)</f>
        <v>#REF!</v>
      </c>
      <c r="AH187" s="14" t="e">
        <f>VLOOKUP($C187,#REF!,MATCH(AH$4,#REF!,0)-12,0)</f>
        <v>#REF!</v>
      </c>
      <c r="AI187" s="14" t="e">
        <f>VLOOKUP($C187,#REF!,MATCH(AI$4,#REF!,0)-12,0)</f>
        <v>#REF!</v>
      </c>
      <c r="AJ187" s="14" t="e">
        <f>VLOOKUP($C187,#REF!,MATCH(AJ$4,#REF!,0)-12,0)</f>
        <v>#REF!</v>
      </c>
      <c r="AK187" s="14" t="e">
        <f>VLOOKUP($C187,#REF!,MATCH(AK$4,#REF!,0)-12,0)</f>
        <v>#REF!</v>
      </c>
      <c r="AL187" s="14" t="e">
        <f>VLOOKUP($C187,#REF!,MATCH(AL$4,#REF!,0)-12,0)</f>
        <v>#REF!</v>
      </c>
      <c r="AM187" s="14" t="e">
        <f>VLOOKUP($C187,#REF!,MATCH(AM$4,#REF!,0)-12,0)</f>
        <v>#REF!</v>
      </c>
      <c r="AN187" s="14" t="e">
        <f>VLOOKUP($C187,#REF!,MATCH(AN$4,#REF!,0)-12,0)</f>
        <v>#REF!</v>
      </c>
      <c r="AO187" s="14" t="e">
        <f>VLOOKUP($C187,#REF!,MATCH(AO$4,#REF!,0)-12,0)</f>
        <v>#REF!</v>
      </c>
      <c r="AP187" s="14" t="e">
        <f>VLOOKUP($C187,#REF!,MATCH(AP$4,#REF!,0)-12,0)</f>
        <v>#REF!</v>
      </c>
      <c r="AQ187" s="14" t="e">
        <f>VLOOKUP($C187,#REF!,MATCH(AQ$4,#REF!,0)-12,0)</f>
        <v>#REF!</v>
      </c>
      <c r="AR187" s="14" t="e">
        <f>VLOOKUP($C187,#REF!,MATCH(AR$4,#REF!,0)-12,0)</f>
        <v>#REF!</v>
      </c>
      <c r="AS187" s="14" t="e">
        <f>VLOOKUP($C187,#REF!,MATCH(AS$4,#REF!,0)-12,0)</f>
        <v>#REF!</v>
      </c>
      <c r="AT187" s="14" t="e">
        <f>VLOOKUP($C187,#REF!,MATCH(AT$4,#REF!,0)-12,0)</f>
        <v>#REF!</v>
      </c>
      <c r="AU187" s="14" t="e">
        <f>VLOOKUP($C187,#REF!,MATCH(AU$4,#REF!,0)-12,0)</f>
        <v>#REF!</v>
      </c>
      <c r="AV187" s="14" t="e">
        <f>VLOOKUP($C187,#REF!,MATCH(AV$4,#REF!,0)-12,0)</f>
        <v>#REF!</v>
      </c>
      <c r="AW187" s="14" t="e">
        <f>VLOOKUP($C187,#REF!,MATCH(AW$4,#REF!,0)-12,0)</f>
        <v>#REF!</v>
      </c>
      <c r="AX187" s="14" t="e">
        <f>VLOOKUP($C187,#REF!,MATCH(AX$4,#REF!,0)-12,0)</f>
        <v>#REF!</v>
      </c>
      <c r="AY187" s="14" t="e">
        <f>VLOOKUP($C187,#REF!,MATCH(AY$4,#REF!,0)-12,0)</f>
        <v>#REF!</v>
      </c>
      <c r="AZ187" s="14" t="e">
        <f>VLOOKUP($C187,#REF!,MATCH(AZ$4,#REF!,0)-12,0)</f>
        <v>#REF!</v>
      </c>
      <c r="BA187" s="14" t="e">
        <f>VLOOKUP($C187,#REF!,MATCH(BA$4,#REF!,0)-12,0)</f>
        <v>#REF!</v>
      </c>
      <c r="BB187" s="14" t="e">
        <f>VLOOKUP($C187,#REF!,MATCH(BB$4,#REF!,0)-12,0)</f>
        <v>#REF!</v>
      </c>
      <c r="BC187" s="14" t="e">
        <f>VLOOKUP($C187,#REF!,MATCH(BC$4,#REF!,0)-12,0)</f>
        <v>#REF!</v>
      </c>
      <c r="BD187" s="14" t="e">
        <f>VLOOKUP($C187,#REF!,MATCH(BD$4,#REF!,0)-12,0)</f>
        <v>#REF!</v>
      </c>
      <c r="BE187" s="14" t="e">
        <f>VLOOKUP($C187,#REF!,MATCH(BE$4,#REF!,0)-12,0)</f>
        <v>#REF!</v>
      </c>
      <c r="BF187" s="14" t="e">
        <f>VLOOKUP($C187,#REF!,MATCH(BF$4,#REF!,0)-12,0)</f>
        <v>#REF!</v>
      </c>
      <c r="BG187" s="14" t="e">
        <f>VLOOKUP($C187,#REF!,MATCH(BG$4,#REF!,0)-12,0)</f>
        <v>#REF!</v>
      </c>
      <c r="BH187" s="14" t="e">
        <f>VLOOKUP($C187,#REF!,MATCH(BH$4,#REF!,0)-12,0)</f>
        <v>#REF!</v>
      </c>
      <c r="BI187" s="14" t="e">
        <f>VLOOKUP($C187,#REF!,MATCH(BI$4,#REF!,0)-12,0)</f>
        <v>#REF!</v>
      </c>
      <c r="BJ187" s="14" t="e">
        <f>VLOOKUP($C187,#REF!,MATCH(BJ$4,#REF!,0)-12,0)</f>
        <v>#REF!</v>
      </c>
      <c r="BK187" s="14" t="e">
        <f>VLOOKUP($C187,#REF!,MATCH(BK$4,#REF!,0)-12,0)</f>
        <v>#REF!</v>
      </c>
      <c r="BL187" s="14" t="e">
        <f>VLOOKUP($C187,#REF!,MATCH(BL$4,#REF!,0)-12,0)</f>
        <v>#REF!</v>
      </c>
      <c r="BM187" s="14" t="e">
        <f>VLOOKUP($C187,#REF!,MATCH(BM$4,#REF!,0)-12,0)</f>
        <v>#REF!</v>
      </c>
      <c r="BN187" s="14" t="e">
        <f>VLOOKUP($C187,#REF!,MATCH(BN$4,#REF!,0)-12,0)</f>
        <v>#REF!</v>
      </c>
      <c r="BO187" s="14" t="e">
        <f>VLOOKUP($C187,#REF!,MATCH(BO$4,#REF!,0)-12,0)</f>
        <v>#REF!</v>
      </c>
      <c r="BP187" s="14" t="e">
        <f>VLOOKUP($C187,#REF!,MATCH(BP$4,#REF!,0)-12,0)</f>
        <v>#REF!</v>
      </c>
      <c r="BQ187" s="14" t="e">
        <f>VLOOKUP($C187,#REF!,MATCH(BQ$4,#REF!,0)-12,0)</f>
        <v>#REF!</v>
      </c>
      <c r="BR187" s="14" t="e">
        <f>VLOOKUP($C187,#REF!,MATCH(BR$4,#REF!,0)-12,0)</f>
        <v>#REF!</v>
      </c>
      <c r="BS187" s="14" t="e">
        <f>VLOOKUP($C187,#REF!,MATCH(BS$4,#REF!,0)-12,0)</f>
        <v>#REF!</v>
      </c>
      <c r="BT187" s="14" t="e">
        <f>VLOOKUP($C187,#REF!,MATCH(BT$4,#REF!,0)-12,0)</f>
        <v>#REF!</v>
      </c>
      <c r="BU187" s="14" t="e">
        <f>VLOOKUP($C187,#REF!,MATCH(BU$4,#REF!,0)-12,0)</f>
        <v>#REF!</v>
      </c>
      <c r="BV187" s="14" t="e">
        <f>VLOOKUP($C187,#REF!,MATCH(BV$4,#REF!,0)-12,0)</f>
        <v>#REF!</v>
      </c>
      <c r="BW187" s="14" t="e">
        <f>VLOOKUP($C187,#REF!,MATCH(BW$4,#REF!,0)-12,0)</f>
        <v>#REF!</v>
      </c>
      <c r="BX187" s="14" t="e">
        <f>VLOOKUP($C187,#REF!,MATCH(BX$4,#REF!,0)-12,0)</f>
        <v>#REF!</v>
      </c>
      <c r="BY187" s="14" t="e">
        <f>VLOOKUP($C187,#REF!,MATCH(BY$4,#REF!,0)-12,0)</f>
        <v>#REF!</v>
      </c>
      <c r="BZ187" s="14" t="e">
        <f>VLOOKUP($C187,#REF!,MATCH(BZ$4,#REF!,0)-12,0)</f>
        <v>#REF!</v>
      </c>
      <c r="CA187" s="14" t="e">
        <f>VLOOKUP($C187,#REF!,MATCH(CA$4,#REF!,0)-12,0)</f>
        <v>#REF!</v>
      </c>
      <c r="CB187" s="14" t="e">
        <f>VLOOKUP($C187,#REF!,MATCH(CB$4,#REF!,0)-12,0)</f>
        <v>#REF!</v>
      </c>
      <c r="CC187" s="14" t="e">
        <f>VLOOKUP($C187,#REF!,MATCH(CC$4,#REF!,0)-12,0)</f>
        <v>#REF!</v>
      </c>
      <c r="CD187" s="14" t="e">
        <f>VLOOKUP($C187,#REF!,MATCH(CD$4,#REF!,0)-12,0)</f>
        <v>#REF!</v>
      </c>
      <c r="CE187" s="14" t="e">
        <f>VLOOKUP($C187,#REF!,MATCH(CE$4,#REF!,0)-12,0)</f>
        <v>#REF!</v>
      </c>
      <c r="CF187" s="14" t="e">
        <f>VLOOKUP($C187,#REF!,MATCH(CF$4,#REF!,0)-12,0)</f>
        <v>#REF!</v>
      </c>
      <c r="CG187" s="14" t="e">
        <f>VLOOKUP($C187,#REF!,MATCH(CG$4,#REF!,0)-12,0)</f>
        <v>#REF!</v>
      </c>
      <c r="CH187" s="14" t="e">
        <f>VLOOKUP($C187,#REF!,MATCH(CH$4,#REF!,0)-12,0)</f>
        <v>#REF!</v>
      </c>
      <c r="CI187" s="14" t="e">
        <f>VLOOKUP($C187,#REF!,MATCH(CI$4,#REF!,0)-12,0)</f>
        <v>#REF!</v>
      </c>
      <c r="CJ187" s="14" t="e">
        <f>VLOOKUP($C187,#REF!,MATCH(CJ$4,#REF!,0)-12,0)</f>
        <v>#REF!</v>
      </c>
      <c r="CK187" s="14" t="e">
        <f>VLOOKUP($C187,#REF!,MATCH(CK$4,#REF!,0)-12,0)</f>
        <v>#REF!</v>
      </c>
      <c r="CL187" s="14" t="e">
        <f>VLOOKUP($C187,#REF!,MATCH(CL$4,#REF!,0)-12,0)</f>
        <v>#REF!</v>
      </c>
      <c r="CM187" s="14" t="e">
        <f>VLOOKUP($C187,#REF!,MATCH(CM$4,#REF!,0)-12,0)</f>
        <v>#REF!</v>
      </c>
      <c r="CN187" s="14" t="e">
        <f>VLOOKUP($C187,#REF!,MATCH(CN$4,#REF!,0)-12,0)</f>
        <v>#REF!</v>
      </c>
      <c r="CO187" s="14" t="e">
        <f>VLOOKUP($C187,#REF!,MATCH(CO$4,#REF!,0)-12,0)</f>
        <v>#REF!</v>
      </c>
      <c r="CP187" s="14" t="e">
        <f>VLOOKUP($C187,#REF!,MATCH(CP$4,#REF!,0)-12,0)</f>
        <v>#REF!</v>
      </c>
      <c r="CQ187" s="14" t="e">
        <f>VLOOKUP($C187,#REF!,MATCH(CQ$4,#REF!,0)-12,0)</f>
        <v>#REF!</v>
      </c>
      <c r="CR187" s="14" t="e">
        <f>VLOOKUP($C187,#REF!,MATCH(CR$4,#REF!,0)-12,0)</f>
        <v>#REF!</v>
      </c>
      <c r="CS187" s="14" t="e">
        <f>VLOOKUP($C187,#REF!,MATCH(CS$4,#REF!,0)-12,0)</f>
        <v>#REF!</v>
      </c>
      <c r="CT187" s="14" t="e">
        <f>VLOOKUP($C187,#REF!,MATCH(CT$4,#REF!,0)-12,0)</f>
        <v>#REF!</v>
      </c>
      <c r="CU187" s="14" t="e">
        <f>VLOOKUP($C187,#REF!,MATCH(CU$4,#REF!,0)-12,0)</f>
        <v>#REF!</v>
      </c>
      <c r="CV187" s="14" t="e">
        <f>VLOOKUP($C187,#REF!,MATCH(CV$4,#REF!,0)-12,0)</f>
        <v>#REF!</v>
      </c>
      <c r="CW187" s="14" t="e">
        <f>VLOOKUP($C187,#REF!,MATCH(CW$4,#REF!,0)-12,0)</f>
        <v>#REF!</v>
      </c>
      <c r="CX187" s="14" t="e">
        <f>VLOOKUP($C187,#REF!,MATCH(CX$4,#REF!,0)-12,0)</f>
        <v>#REF!</v>
      </c>
      <c r="CY187" s="14" t="e">
        <f>VLOOKUP($C187,#REF!,MATCH(CY$4,#REF!,0)-12,0)</f>
        <v>#REF!</v>
      </c>
      <c r="CZ187" s="14" t="e">
        <f>VLOOKUP($C187,#REF!,MATCH(CZ$4,#REF!,0)-12,0)</f>
        <v>#REF!</v>
      </c>
      <c r="DA187" s="14" t="e">
        <f>VLOOKUP($C187,#REF!,MATCH(DA$4,#REF!,0)-12,0)</f>
        <v>#REF!</v>
      </c>
      <c r="DB187" s="14" t="e">
        <f>VLOOKUP($C187,#REF!,MATCH(DB$4,#REF!,0)-12,0)</f>
        <v>#REF!</v>
      </c>
      <c r="DC187" s="14" t="e">
        <f>VLOOKUP($C187,#REF!,MATCH(DC$4,#REF!,0)-12,0)</f>
        <v>#REF!</v>
      </c>
      <c r="DD187" s="14" t="e">
        <f>VLOOKUP($C187,#REF!,MATCH(DD$4,#REF!,0)-12,0)</f>
        <v>#REF!</v>
      </c>
      <c r="DE187" s="14" t="e">
        <f>VLOOKUP($C187,#REF!,MATCH(DE$4,#REF!,0)-12,0)</f>
        <v>#REF!</v>
      </c>
      <c r="DF187" s="14" t="e">
        <f>VLOOKUP($C187,#REF!,MATCH(DF$4,#REF!,0)-12,0)</f>
        <v>#REF!</v>
      </c>
      <c r="DG187" s="14" t="e">
        <f>VLOOKUP($C187,#REF!,MATCH(DG$4,#REF!,0)-12,0)</f>
        <v>#REF!</v>
      </c>
      <c r="DH187" s="14" t="e">
        <f>VLOOKUP($C187,#REF!,MATCH(DH$4,#REF!,0)-12,0)</f>
        <v>#REF!</v>
      </c>
      <c r="DI187" s="14" t="e">
        <f>VLOOKUP($C187,#REF!,MATCH(DI$4,#REF!,0)-12,0)</f>
        <v>#REF!</v>
      </c>
      <c r="DJ187" s="14" t="e">
        <f>VLOOKUP($C187,#REF!,MATCH(DJ$4,#REF!,0)-12,0)</f>
        <v>#REF!</v>
      </c>
      <c r="DK187" s="14" t="e">
        <f>VLOOKUP($C187,#REF!,MATCH(DK$4,#REF!,0)-12,0)</f>
        <v>#REF!</v>
      </c>
      <c r="DL187" s="14" t="e">
        <f>VLOOKUP($C187,#REF!,MATCH(DL$4,#REF!,0)-12,0)</f>
        <v>#REF!</v>
      </c>
      <c r="DM187" s="14" t="e">
        <f>VLOOKUP($C187,#REF!,MATCH(DM$4,#REF!,0)-12,0)</f>
        <v>#REF!</v>
      </c>
      <c r="DN187" s="14" t="e">
        <f>VLOOKUP($C187,#REF!,MATCH(DN$4,#REF!,0)-12,0)</f>
        <v>#REF!</v>
      </c>
      <c r="DO187" s="14" t="e">
        <f>VLOOKUP($C187,#REF!,MATCH(DO$4,#REF!,0)-12,0)</f>
        <v>#REF!</v>
      </c>
      <c r="DP187" s="14" t="e">
        <f>VLOOKUP($C187,#REF!,MATCH(DP$4,#REF!,0)-12,0)</f>
        <v>#REF!</v>
      </c>
      <c r="DQ187" s="14" t="e">
        <f>VLOOKUP($C187,#REF!,MATCH(DQ$4,#REF!,0)-12,0)</f>
        <v>#REF!</v>
      </c>
      <c r="DR187" s="14" t="e">
        <f>VLOOKUP($C187,#REF!,MATCH(DR$4,#REF!,0)-12,0)</f>
        <v>#REF!</v>
      </c>
      <c r="DS187" s="14" t="e">
        <f>VLOOKUP($C187,#REF!,MATCH(DS$4,#REF!,0)-12,0)</f>
        <v>#REF!</v>
      </c>
      <c r="DT187" s="14" t="e">
        <f>VLOOKUP($C187,#REF!,MATCH(DT$4,#REF!,0)-12,0)</f>
        <v>#REF!</v>
      </c>
      <c r="DU187" s="14" t="e">
        <f>VLOOKUP($C187,#REF!,MATCH(DU$4,#REF!,0)-12,0)</f>
        <v>#REF!</v>
      </c>
      <c r="DV187" s="14" t="e">
        <f>VLOOKUP($C187,#REF!,MATCH(DV$4,#REF!,0)-12,0)</f>
        <v>#REF!</v>
      </c>
      <c r="DW187" s="14" t="e">
        <f>VLOOKUP($C187,#REF!,MATCH(DW$4,#REF!,0)-12,0)</f>
        <v>#REF!</v>
      </c>
      <c r="DX187" s="14" t="e">
        <f>VLOOKUP($C187,#REF!,MATCH(DX$4,#REF!,0)-12,0)</f>
        <v>#REF!</v>
      </c>
      <c r="DY187" s="14" t="e">
        <f>VLOOKUP($C187,#REF!,MATCH(DY$4,#REF!,0)-12,0)</f>
        <v>#REF!</v>
      </c>
      <c r="DZ187" s="14" t="e">
        <f>VLOOKUP($C187,#REF!,MATCH(DZ$4,#REF!,0)-12,0)</f>
        <v>#REF!</v>
      </c>
      <c r="EA187" s="14" t="e">
        <f>VLOOKUP($C187,#REF!,MATCH(EA$4,#REF!,0)-12,0)</f>
        <v>#REF!</v>
      </c>
      <c r="EB187" s="14" t="e">
        <f>VLOOKUP($C187,#REF!,MATCH(EB$4,#REF!,0)-12,0)</f>
        <v>#REF!</v>
      </c>
      <c r="EC187" s="14" t="e">
        <f>VLOOKUP($C187,#REF!,MATCH(EC$4,#REF!,0)-12,0)</f>
        <v>#REF!</v>
      </c>
      <c r="ED187" s="14" t="e">
        <f>VLOOKUP($C187,#REF!,MATCH(ED$4,#REF!,0)-12,0)</f>
        <v>#REF!</v>
      </c>
      <c r="EE187" s="14" t="e">
        <f>VLOOKUP($C187,#REF!,MATCH(EE$4,#REF!,0)-12,0)</f>
        <v>#REF!</v>
      </c>
      <c r="EF187" s="14" t="e">
        <f>VLOOKUP($C187,#REF!,MATCH(EF$4,#REF!,0)-12,0)</f>
        <v>#REF!</v>
      </c>
      <c r="EG187" s="14" t="e">
        <f>VLOOKUP($C187,#REF!,MATCH(EG$4,#REF!,0)-12,0)</f>
        <v>#REF!</v>
      </c>
      <c r="EH187" s="14" t="e">
        <f>VLOOKUP($C187,#REF!,MATCH(EH$4,#REF!,0)-12,0)</f>
        <v>#REF!</v>
      </c>
      <c r="EI187" s="14" t="e">
        <f>VLOOKUP($C187,#REF!,MATCH(EI$4,#REF!,0)-12,0)</f>
        <v>#REF!</v>
      </c>
      <c r="EJ187" s="14" t="e">
        <f>VLOOKUP($C187,#REF!,MATCH(EJ$4,#REF!,0)-12,0)</f>
        <v>#REF!</v>
      </c>
      <c r="EK187" s="14" t="e">
        <f>VLOOKUP($C187,#REF!,MATCH(EK$4,#REF!,0)-12,0)</f>
        <v>#REF!</v>
      </c>
      <c r="EL187" s="14" t="e">
        <f>VLOOKUP($C187,#REF!,MATCH(EL$4,#REF!,0)-12,0)</f>
        <v>#REF!</v>
      </c>
      <c r="EM187" s="14" t="e">
        <f>VLOOKUP($C187,#REF!,MATCH(EM$4,#REF!,0)-12,0)</f>
        <v>#REF!</v>
      </c>
      <c r="EN187" s="14" t="e">
        <f>VLOOKUP($C187,#REF!,MATCH(EN$4,#REF!,0)-12,0)</f>
        <v>#REF!</v>
      </c>
      <c r="EO187" s="14" t="e">
        <f>VLOOKUP($C187,#REF!,MATCH(EO$4,#REF!,0)-12,0)</f>
        <v>#REF!</v>
      </c>
      <c r="EP187" s="14" t="e">
        <f>VLOOKUP($C187,#REF!,MATCH(EP$4,#REF!,0)-12,0)</f>
        <v>#REF!</v>
      </c>
      <c r="EQ187" s="14" t="e">
        <f>VLOOKUP($C187,#REF!,MATCH(EQ$4,#REF!,0)-12,0)</f>
        <v>#REF!</v>
      </c>
      <c r="ER187" s="14" t="e">
        <f>VLOOKUP($C187,#REF!,MATCH(ER$4,#REF!,0)-12,0)</f>
        <v>#REF!</v>
      </c>
      <c r="ES187" s="14" t="e">
        <f>VLOOKUP($C187,#REF!,MATCH(ES$4,#REF!,0)-12,0)</f>
        <v>#REF!</v>
      </c>
      <c r="ET187" s="14" t="e">
        <f>VLOOKUP($C187,#REF!,MATCH(ET$4,#REF!,0)-12,0)</f>
        <v>#REF!</v>
      </c>
      <c r="EU187" s="14" t="e">
        <f>VLOOKUP($C187,#REF!,MATCH(EU$4,#REF!,0)-12,0)</f>
        <v>#REF!</v>
      </c>
      <c r="EV187" s="14" t="e">
        <f>VLOOKUP($C187,#REF!,MATCH(EV$4,#REF!,0)-12,0)</f>
        <v>#REF!</v>
      </c>
      <c r="EW187" s="14" t="e">
        <f>VLOOKUP($C187,#REF!,MATCH(EW$4,#REF!,0)-12,0)</f>
        <v>#REF!</v>
      </c>
      <c r="EX187" s="14" t="e">
        <f>VLOOKUP($C187,#REF!,MATCH(EX$4,#REF!,0)-12,0)</f>
        <v>#REF!</v>
      </c>
      <c r="EY187" s="14" t="e">
        <f>VLOOKUP($C187,#REF!,MATCH(EY$4,#REF!,0)-12,0)</f>
        <v>#REF!</v>
      </c>
      <c r="EZ187" s="14" t="e">
        <f>VLOOKUP($C187,#REF!,MATCH(EZ$4,#REF!,0)-12,0)</f>
        <v>#REF!</v>
      </c>
      <c r="FA187" s="14" t="e">
        <f>VLOOKUP($C187,#REF!,MATCH(FA$4,#REF!,0)-12,0)</f>
        <v>#REF!</v>
      </c>
      <c r="FB187" s="14" t="e">
        <f>VLOOKUP($C187,#REF!,MATCH(FB$4,#REF!,0)-12,0)</f>
        <v>#REF!</v>
      </c>
      <c r="FC187" s="14" t="e">
        <f>VLOOKUP($C187,#REF!,MATCH(FC$4,#REF!,0)-12,0)</f>
        <v>#REF!</v>
      </c>
      <c r="FD187" s="14" t="e">
        <f>VLOOKUP($C187,#REF!,MATCH(FD$4,#REF!,0)-12,0)</f>
        <v>#REF!</v>
      </c>
      <c r="FE187" s="14" t="e">
        <f>VLOOKUP($C187,#REF!,MATCH(FE$4,#REF!,0)-12,0)</f>
        <v>#REF!</v>
      </c>
      <c r="FF187" s="14" t="e">
        <f>VLOOKUP($C187,#REF!,MATCH(FF$4,#REF!,0)-12,0)</f>
        <v>#REF!</v>
      </c>
      <c r="FG187" s="14" t="e">
        <f>VLOOKUP($C187,#REF!,MATCH(FG$4,#REF!,0)-12,0)</f>
        <v>#REF!</v>
      </c>
      <c r="FH187" s="14" t="e">
        <f>VLOOKUP($C187,#REF!,MATCH(FH$4,#REF!,0)-12,0)</f>
        <v>#REF!</v>
      </c>
      <c r="FI187" s="14" t="e">
        <f>VLOOKUP($C187,#REF!,MATCH(FI$4,#REF!,0)-12,0)</f>
        <v>#REF!</v>
      </c>
      <c r="FJ187" s="14" t="e">
        <f>VLOOKUP($C187,#REF!,MATCH(FJ$4,#REF!,0)-12,0)</f>
        <v>#REF!</v>
      </c>
      <c r="FK187" s="14" t="e">
        <f>VLOOKUP($C187,#REF!,MATCH(FK$4,#REF!,0)-12,0)</f>
        <v>#REF!</v>
      </c>
      <c r="FL187" s="14" t="e">
        <f>VLOOKUP($C187,#REF!,MATCH(FL$4,#REF!,0)-12,0)</f>
        <v>#REF!</v>
      </c>
      <c r="FM187" s="14" t="e">
        <f>VLOOKUP($C187,#REF!,MATCH(FM$4,#REF!,0)-12,0)</f>
        <v>#REF!</v>
      </c>
      <c r="FN187" s="14" t="e">
        <f>VLOOKUP($C187,#REF!,MATCH(FN$4,#REF!,0)-12,0)</f>
        <v>#REF!</v>
      </c>
      <c r="FO187" s="14" t="e">
        <f>VLOOKUP($C187,#REF!,MATCH(FO$4,#REF!,0)-12,0)</f>
        <v>#REF!</v>
      </c>
      <c r="FP187" s="14" t="e">
        <f>VLOOKUP($C187,#REF!,MATCH(FP$4,#REF!,0)-12,0)</f>
        <v>#REF!</v>
      </c>
      <c r="FQ187" s="14" t="e">
        <f>VLOOKUP($C187,#REF!,MATCH(FQ$4,#REF!,0)-12,0)</f>
        <v>#REF!</v>
      </c>
      <c r="FR187" s="14" t="e">
        <f>VLOOKUP($C187,#REF!,MATCH(FR$4,#REF!,0)-12,0)</f>
        <v>#REF!</v>
      </c>
      <c r="FS187" s="14" t="e">
        <f>VLOOKUP($C187,#REF!,MATCH(FS$4,#REF!,0)-12,0)</f>
        <v>#REF!</v>
      </c>
      <c r="FT187" s="14" t="e">
        <f>VLOOKUP($C187,#REF!,MATCH(FT$4,#REF!,0)-12,0)</f>
        <v>#REF!</v>
      </c>
      <c r="FU187" s="14" t="e">
        <f>VLOOKUP($C187,#REF!,MATCH(FU$4,#REF!,0)-12,0)</f>
        <v>#REF!</v>
      </c>
      <c r="FV187" s="14" t="e">
        <f>VLOOKUP($C187,#REF!,MATCH(FV$4,#REF!,0)-12,0)</f>
        <v>#REF!</v>
      </c>
      <c r="FW187" s="14" t="e">
        <f>VLOOKUP($C187,#REF!,MATCH(FW$4,#REF!,0)-12,0)</f>
        <v>#REF!</v>
      </c>
      <c r="FX187" s="14" t="e">
        <f>VLOOKUP($C187,#REF!,MATCH(FX$4,#REF!,0)-12,0)</f>
        <v>#REF!</v>
      </c>
      <c r="FY187" s="14" t="e">
        <f>VLOOKUP($C187,#REF!,MATCH(FY$4,#REF!,0)-12,0)</f>
        <v>#REF!</v>
      </c>
      <c r="FZ187" s="14" t="e">
        <f>VLOOKUP($C187,#REF!,MATCH(FZ$4,#REF!,0)-12,0)</f>
        <v>#REF!</v>
      </c>
      <c r="GA187" s="14" t="e">
        <f>VLOOKUP($C187,#REF!,MATCH(GA$4,#REF!,0)-12,0)</f>
        <v>#REF!</v>
      </c>
      <c r="GB187" s="14" t="e">
        <f>VLOOKUP($C187,#REF!,MATCH(GB$4,#REF!,0)-12,0)</f>
        <v>#REF!</v>
      </c>
      <c r="GC187" s="14" t="e">
        <f>VLOOKUP($C187,#REF!,MATCH(GC$4,#REF!,0)-12,0)</f>
        <v>#REF!</v>
      </c>
      <c r="GD187" s="14" t="e">
        <f>VLOOKUP($C187,#REF!,MATCH(GD$4,#REF!,0)-12,0)</f>
        <v>#REF!</v>
      </c>
      <c r="GE187" s="14" t="e">
        <f>VLOOKUP($C187,#REF!,MATCH(GE$4,#REF!,0)-12,0)</f>
        <v>#REF!</v>
      </c>
      <c r="GF187" s="14" t="e">
        <f>VLOOKUP($C187,#REF!,MATCH(GF$4,#REF!,0)-12,0)</f>
        <v>#REF!</v>
      </c>
      <c r="GG187" s="14" t="e">
        <f>VLOOKUP($C187,#REF!,MATCH(GG$4,#REF!,0)-12,0)</f>
        <v>#REF!</v>
      </c>
      <c r="GH187" s="14" t="e">
        <f>VLOOKUP($C187,#REF!,MATCH(GH$4,#REF!,0)-12,0)</f>
        <v>#REF!</v>
      </c>
      <c r="GI187" s="14" t="e">
        <f>VLOOKUP($C187,#REF!,MATCH(GI$4,#REF!,0)-12,0)</f>
        <v>#REF!</v>
      </c>
      <c r="GJ187" s="14" t="e">
        <f>VLOOKUP($C187,#REF!,MATCH(GJ$4,#REF!,0)-12,0)</f>
        <v>#REF!</v>
      </c>
      <c r="GK187" s="14" t="e">
        <f>VLOOKUP($C187,#REF!,MATCH(GK$4,#REF!,0)-12,0)</f>
        <v>#REF!</v>
      </c>
      <c r="GL187" s="14" t="e">
        <f>VLOOKUP($C187,#REF!,MATCH(GL$4,#REF!,0)-12,0)</f>
        <v>#REF!</v>
      </c>
      <c r="GM187" s="14" t="e">
        <f>VLOOKUP($C187,#REF!,MATCH(GM$4,#REF!,0)-12,0)</f>
        <v>#REF!</v>
      </c>
      <c r="GN187" s="14" t="e">
        <f>VLOOKUP($C187,#REF!,MATCH(GN$4,#REF!,0)-12,0)</f>
        <v>#REF!</v>
      </c>
      <c r="GO187" s="14" t="e">
        <f>VLOOKUP($C187,#REF!,MATCH(GO$4,#REF!,0)-12,0)</f>
        <v>#REF!</v>
      </c>
      <c r="GP187" s="14" t="e">
        <f>VLOOKUP($C187,#REF!,MATCH(GP$4,#REF!,0)-12,0)</f>
        <v>#REF!</v>
      </c>
      <c r="GQ187" s="14" t="e">
        <f>VLOOKUP($C187,#REF!,MATCH(GQ$4,#REF!,0)-12,0)</f>
        <v>#REF!</v>
      </c>
      <c r="GR187" s="14" t="e">
        <f>VLOOKUP($C187,#REF!,MATCH(GR$4,#REF!,0)-12,0)</f>
        <v>#REF!</v>
      </c>
      <c r="GS187" s="14" t="e">
        <f>VLOOKUP($C187,#REF!,MATCH(GS$4,#REF!,0)-12,0)</f>
        <v>#REF!</v>
      </c>
      <c r="GT187" s="14" t="e">
        <f>VLOOKUP($C187,#REF!,MATCH(GT$4,#REF!,0)-12,0)</f>
        <v>#REF!</v>
      </c>
      <c r="GU187" s="14" t="e">
        <f>VLOOKUP($C187,#REF!,MATCH(GU$4,#REF!,0)-12,0)</f>
        <v>#REF!</v>
      </c>
      <c r="GV187" s="14" t="e">
        <f>VLOOKUP($C187,#REF!,MATCH(GV$4,#REF!,0)-12,0)</f>
        <v>#REF!</v>
      </c>
      <c r="GW187" s="14" t="e">
        <f>VLOOKUP($C187,#REF!,MATCH(GW$4,#REF!,0)-12,0)</f>
        <v>#REF!</v>
      </c>
      <c r="GX187" s="14" t="e">
        <f>VLOOKUP($C187,#REF!,MATCH(GX$4,#REF!,0)-12,0)</f>
        <v>#REF!</v>
      </c>
      <c r="GY187" s="14" t="e">
        <f>VLOOKUP($C187,#REF!,MATCH(GY$4,#REF!,0)-12,0)</f>
        <v>#REF!</v>
      </c>
      <c r="GZ187" s="14" t="e">
        <f>VLOOKUP($C187,#REF!,MATCH(GZ$4,#REF!,0)-12,0)</f>
        <v>#REF!</v>
      </c>
      <c r="HA187" s="14" t="e">
        <f>VLOOKUP($C187,#REF!,MATCH(HA$4,#REF!,0)-12,0)</f>
        <v>#REF!</v>
      </c>
      <c r="HB187" s="14" t="e">
        <f>VLOOKUP($C187,#REF!,MATCH(HB$4,#REF!,0)-12,0)</f>
        <v>#REF!</v>
      </c>
      <c r="HC187" s="14" t="e">
        <f>VLOOKUP($C187,#REF!,MATCH(HC$4,#REF!,0)-12,0)</f>
        <v>#REF!</v>
      </c>
      <c r="HD187" s="14" t="e">
        <f>VLOOKUP($C187,#REF!,MATCH(HD$4,#REF!,0)-12,0)</f>
        <v>#REF!</v>
      </c>
      <c r="HE187" s="14" t="e">
        <f>VLOOKUP($C187,#REF!,MATCH(HE$4,#REF!,0)-12,0)</f>
        <v>#REF!</v>
      </c>
      <c r="HF187" s="14" t="e">
        <f>VLOOKUP($C187,#REF!,MATCH(HF$4,#REF!,0)-12,0)</f>
        <v>#REF!</v>
      </c>
      <c r="HG187" s="14" t="e">
        <f>VLOOKUP($C187,#REF!,MATCH(HG$4,#REF!,0)-12,0)</f>
        <v>#REF!</v>
      </c>
      <c r="HH187" s="14" t="e">
        <f>VLOOKUP($C187,#REF!,MATCH(HH$4,#REF!,0)-12,0)</f>
        <v>#REF!</v>
      </c>
      <c r="HI187" s="14" t="e">
        <f>VLOOKUP($C187,#REF!,MATCH(HI$4,#REF!,0)-12,0)</f>
        <v>#REF!</v>
      </c>
      <c r="HJ187" s="14" t="e">
        <f>VLOOKUP($C187,#REF!,MATCH(HJ$4,#REF!,0)-12,0)</f>
        <v>#REF!</v>
      </c>
      <c r="HK187" s="14" t="e">
        <f>VLOOKUP($C187,#REF!,MATCH(HK$4,#REF!,0)-12,0)</f>
        <v>#REF!</v>
      </c>
      <c r="HL187" s="14" t="e">
        <f>VLOOKUP($C187,#REF!,MATCH(HL$4,#REF!,0)-12,0)</f>
        <v>#REF!</v>
      </c>
      <c r="HM187" s="14" t="e">
        <f>VLOOKUP($C187,#REF!,MATCH(HM$4,#REF!,0)-12,0)</f>
        <v>#REF!</v>
      </c>
      <c r="HN187" s="14" t="e">
        <f>VLOOKUP($C187,#REF!,MATCH(HN$4,#REF!,0)-12,0)</f>
        <v>#REF!</v>
      </c>
      <c r="HO187" s="14" t="e">
        <f>VLOOKUP($C187,#REF!,MATCH(HO$4,#REF!,0)-12,0)</f>
        <v>#REF!</v>
      </c>
      <c r="HP187" s="14" t="e">
        <f>VLOOKUP($C187,#REF!,MATCH(HP$4,#REF!,0)-12,0)</f>
        <v>#REF!</v>
      </c>
      <c r="HQ187" s="14" t="e">
        <f>VLOOKUP($C187,#REF!,MATCH(HQ$4,#REF!,0)-12,0)</f>
        <v>#REF!</v>
      </c>
      <c r="HR187" s="14" t="e">
        <f>VLOOKUP($C187,#REF!,MATCH(HR$4,#REF!,0)-12,0)</f>
        <v>#REF!</v>
      </c>
      <c r="HS187" s="14" t="e">
        <f>VLOOKUP($C187,#REF!,MATCH(HS$4,#REF!,0)-12,0)</f>
        <v>#REF!</v>
      </c>
      <c r="HT187" s="14" t="e">
        <f>VLOOKUP($C187,#REF!,MATCH(HT$4,#REF!,0)-12,0)</f>
        <v>#REF!</v>
      </c>
      <c r="HU187" s="14" t="e">
        <f>VLOOKUP($C187,#REF!,MATCH(HU$4,#REF!,0)-12,0)</f>
        <v>#REF!</v>
      </c>
      <c r="HV187" s="14" t="e">
        <f>VLOOKUP($C187,#REF!,MATCH(HV$4,#REF!,0)-12,0)</f>
        <v>#REF!</v>
      </c>
      <c r="HW187" s="14" t="e">
        <f>VLOOKUP($C187,#REF!,MATCH(HW$4,#REF!,0)-12,0)</f>
        <v>#REF!</v>
      </c>
      <c r="HX187" s="14" t="e">
        <f>VLOOKUP($C187,#REF!,MATCH(HX$4,#REF!,0)-12,0)</f>
        <v>#REF!</v>
      </c>
      <c r="HY187" s="14" t="e">
        <f>VLOOKUP($C187,#REF!,MATCH(HY$4,#REF!,0)-12,0)</f>
        <v>#REF!</v>
      </c>
      <c r="HZ187" s="14" t="e">
        <f>VLOOKUP($C187,#REF!,MATCH(HZ$4,#REF!,0)-12,0)</f>
        <v>#REF!</v>
      </c>
      <c r="IA187" s="14" t="e">
        <f>VLOOKUP($C187,#REF!,MATCH(IA$4,#REF!,0)-12,0)</f>
        <v>#REF!</v>
      </c>
      <c r="IB187" s="14" t="e">
        <f>VLOOKUP($C187,#REF!,MATCH(IB$4,#REF!,0)-12,0)</f>
        <v>#REF!</v>
      </c>
      <c r="IC187" s="14" t="e">
        <f>VLOOKUP($C187,#REF!,MATCH(IC$4,#REF!,0)-12,0)</f>
        <v>#REF!</v>
      </c>
      <c r="ID187" s="14" t="e">
        <f>VLOOKUP($C187,#REF!,MATCH(ID$4,#REF!,0)-12,0)</f>
        <v>#REF!</v>
      </c>
      <c r="IE187" s="14" t="e">
        <f>VLOOKUP($C187,#REF!,MATCH(IE$4,#REF!,0)-12,0)</f>
        <v>#REF!</v>
      </c>
      <c r="IF187" s="14" t="e">
        <f>VLOOKUP($C187,#REF!,MATCH(IF$4,#REF!,0)-12,0)</f>
        <v>#REF!</v>
      </c>
      <c r="IG187" s="14" t="e">
        <f>VLOOKUP($C187,#REF!,MATCH(IG$4,#REF!,0)-12,0)</f>
        <v>#REF!</v>
      </c>
      <c r="IH187" s="14" t="e">
        <f>VLOOKUP($C187,#REF!,MATCH(IH$4,#REF!,0)-12,0)</f>
        <v>#REF!</v>
      </c>
      <c r="II187" s="14" t="e">
        <f>VLOOKUP($C187,#REF!,MATCH(II$4,#REF!,0)-12,0)</f>
        <v>#REF!</v>
      </c>
      <c r="IJ187" s="14" t="e">
        <f>VLOOKUP($C187,#REF!,MATCH(IJ$4,#REF!,0)-12,0)</f>
        <v>#REF!</v>
      </c>
      <c r="IK187" s="14" t="e">
        <f>VLOOKUP($C187,#REF!,MATCH(IK$4,#REF!,0)-12,0)</f>
        <v>#REF!</v>
      </c>
      <c r="IL187" s="14" t="e">
        <f>VLOOKUP($C187,#REF!,MATCH(IL$4,#REF!,0)-12,0)</f>
        <v>#REF!</v>
      </c>
      <c r="IM187" s="14" t="e">
        <f>VLOOKUP($C187,#REF!,MATCH(IM$4,#REF!,0)-12,0)</f>
        <v>#REF!</v>
      </c>
      <c r="IN187" s="14" t="e">
        <f>VLOOKUP($C187,#REF!,MATCH(IN$4,#REF!,0)-12,0)</f>
        <v>#REF!</v>
      </c>
      <c r="IO187" s="14" t="e">
        <f>VLOOKUP($C187,#REF!,MATCH(IO$4,#REF!,0)-12,0)</f>
        <v>#REF!</v>
      </c>
      <c r="IP187" s="14" t="e">
        <f>VLOOKUP($C187,#REF!,MATCH(IP$4,#REF!,0)-12,0)</f>
        <v>#REF!</v>
      </c>
      <c r="IQ187" s="14" t="e">
        <f>VLOOKUP($C187,#REF!,MATCH(IQ$4,#REF!,0)-12,0)</f>
        <v>#REF!</v>
      </c>
      <c r="IR187" s="14" t="e">
        <f>VLOOKUP($C187,#REF!,MATCH(IR$4,#REF!,0)-12,0)</f>
        <v>#REF!</v>
      </c>
      <c r="IS187" s="14" t="e">
        <f>VLOOKUP($C187,#REF!,MATCH(IS$4,#REF!,0)-12,0)</f>
        <v>#REF!</v>
      </c>
      <c r="IT187" s="14" t="e">
        <f>VLOOKUP($C187,#REF!,MATCH(IT$4,#REF!,0)-12,0)</f>
        <v>#REF!</v>
      </c>
      <c r="IU187" s="14" t="e">
        <f>VLOOKUP($C187,#REF!,MATCH(IU$4,#REF!,0)-12,0)</f>
        <v>#REF!</v>
      </c>
      <c r="IV187" s="14" t="e">
        <f>VLOOKUP($C187,#REF!,MATCH(IV$4,#REF!,0)-12,0)</f>
        <v>#REF!</v>
      </c>
      <c r="IW187" s="14" t="e">
        <f>VLOOKUP($C187,#REF!,MATCH(IW$4,#REF!,0)-12,0)</f>
        <v>#REF!</v>
      </c>
      <c r="IX187" s="14" t="e">
        <f>VLOOKUP($C187,#REF!,MATCH(IX$4,#REF!,0)-12,0)</f>
        <v>#REF!</v>
      </c>
      <c r="IY187" s="14" t="e">
        <f>VLOOKUP($C187,#REF!,MATCH(IY$4,#REF!,0)-12,0)</f>
        <v>#REF!</v>
      </c>
      <c r="IZ187" s="14" t="e">
        <f>VLOOKUP($C187,#REF!,MATCH(IZ$4,#REF!,0)-12,0)</f>
        <v>#REF!</v>
      </c>
      <c r="JA187" s="14" t="e">
        <f>VLOOKUP($C187,#REF!,MATCH(JA$4,#REF!,0)-12,0)</f>
        <v>#REF!</v>
      </c>
      <c r="JB187" s="14" t="e">
        <f>VLOOKUP($C187,#REF!,MATCH(JB$4,#REF!,0)-12,0)</f>
        <v>#REF!</v>
      </c>
      <c r="JC187" s="14" t="e">
        <f>VLOOKUP($C187,#REF!,MATCH(JC$4,#REF!,0)-12,0)</f>
        <v>#REF!</v>
      </c>
      <c r="JD187" s="14" t="e">
        <f>VLOOKUP($C187,#REF!,MATCH(JD$4,#REF!,0)-12,0)</f>
        <v>#REF!</v>
      </c>
      <c r="JE187" s="14" t="e">
        <f>VLOOKUP($C187,#REF!,MATCH(JE$4,#REF!,0)-12,0)</f>
        <v>#REF!</v>
      </c>
      <c r="JF187" s="14" t="e">
        <f>VLOOKUP($C187,#REF!,MATCH(JF$4,#REF!,0)-12,0)</f>
        <v>#REF!</v>
      </c>
      <c r="JG187" s="14" t="e">
        <f>VLOOKUP($C187,#REF!,MATCH(JG$4,#REF!,0)-12,0)</f>
        <v>#REF!</v>
      </c>
      <c r="JH187" s="14" t="e">
        <f>VLOOKUP($C187,#REF!,MATCH(JH$4,#REF!,0)-12,0)</f>
        <v>#REF!</v>
      </c>
      <c r="JI187" s="14" t="e">
        <f>VLOOKUP($C187,#REF!,MATCH(JI$4,#REF!,0)-12,0)</f>
        <v>#REF!</v>
      </c>
      <c r="JJ187" s="14" t="e">
        <f>VLOOKUP($C187,#REF!,MATCH(JJ$4,#REF!,0)-12,0)</f>
        <v>#REF!</v>
      </c>
      <c r="JK187" s="14" t="e">
        <f>VLOOKUP($C187,#REF!,MATCH(JK$4,#REF!,0)-12,0)</f>
        <v>#REF!</v>
      </c>
      <c r="JL187" s="14" t="e">
        <f>VLOOKUP($C187,#REF!,MATCH(JL$4,#REF!,0)-12,0)</f>
        <v>#REF!</v>
      </c>
      <c r="JM187" s="14" t="e">
        <f>VLOOKUP($C187,#REF!,MATCH(JM$4,#REF!,0)-12,0)</f>
        <v>#REF!</v>
      </c>
      <c r="JN187" s="14" t="e">
        <f>VLOOKUP($C187,#REF!,MATCH(JN$4,#REF!,0)-12,0)</f>
        <v>#REF!</v>
      </c>
      <c r="JO187" s="14" t="e">
        <f>VLOOKUP($C187,#REF!,MATCH(JO$4,#REF!,0)-12,0)</f>
        <v>#REF!</v>
      </c>
      <c r="JP187" s="14" t="e">
        <f>VLOOKUP($C187,#REF!,MATCH(JP$4,#REF!,0)-12,0)</f>
        <v>#REF!</v>
      </c>
      <c r="JQ187" s="14" t="e">
        <f>VLOOKUP($C187,#REF!,MATCH(JQ$4,#REF!,0)-12,0)</f>
        <v>#REF!</v>
      </c>
      <c r="JR187" s="14" t="e">
        <f>VLOOKUP($C187,#REF!,MATCH(JR$4,#REF!,0)-12,0)</f>
        <v>#REF!</v>
      </c>
      <c r="JS187" s="14" t="e">
        <f>VLOOKUP($C187,#REF!,MATCH(JS$4,#REF!,0)-12,0)</f>
        <v>#REF!</v>
      </c>
      <c r="JT187" s="14" t="e">
        <f>VLOOKUP($C187,#REF!,MATCH(JT$4,#REF!,0)-12,0)</f>
        <v>#REF!</v>
      </c>
      <c r="JU187" s="14" t="e">
        <f>VLOOKUP($C187,#REF!,MATCH(JU$4,#REF!,0)-12,0)</f>
        <v>#REF!</v>
      </c>
      <c r="JV187" s="14" t="e">
        <f>VLOOKUP($C187,#REF!,MATCH(JV$4,#REF!,0)-12,0)</f>
        <v>#REF!</v>
      </c>
      <c r="JW187" s="14" t="e">
        <f>VLOOKUP($C187,#REF!,MATCH(JW$4,#REF!,0)-12,0)</f>
        <v>#REF!</v>
      </c>
      <c r="JX187" s="14" t="e">
        <f>VLOOKUP($C187,#REF!,MATCH(JX$4,#REF!,0)-12,0)</f>
        <v>#REF!</v>
      </c>
      <c r="JY187" s="14" t="e">
        <f>VLOOKUP($C187,#REF!,MATCH(JY$4,#REF!,0)-12,0)</f>
        <v>#REF!</v>
      </c>
      <c r="JZ187" s="14" t="e">
        <f>VLOOKUP($C187,#REF!,MATCH(JZ$4,#REF!,0)-12,0)</f>
        <v>#REF!</v>
      </c>
      <c r="KA187" s="14" t="e">
        <f>VLOOKUP($C187,#REF!,MATCH(KA$4,#REF!,0)-12,0)</f>
        <v>#REF!</v>
      </c>
      <c r="KB187" s="14" t="e">
        <f>VLOOKUP($C187,#REF!,MATCH(KB$4,#REF!,0)-12,0)</f>
        <v>#REF!</v>
      </c>
      <c r="KC187" s="14" t="e">
        <f>VLOOKUP($C187,#REF!,MATCH(KC$4,#REF!,0)-12,0)</f>
        <v>#REF!</v>
      </c>
      <c r="KD187" s="14" t="e">
        <f>VLOOKUP($C187,#REF!,MATCH(KD$4,#REF!,0)-12,0)</f>
        <v>#REF!</v>
      </c>
      <c r="KE187" s="14" t="e">
        <f>VLOOKUP($C187,#REF!,MATCH(KE$4,#REF!,0)-12,0)</f>
        <v>#REF!</v>
      </c>
      <c r="KF187" s="14" t="e">
        <f>VLOOKUP($C187,#REF!,MATCH(KF$4,#REF!,0)-12,0)</f>
        <v>#REF!</v>
      </c>
      <c r="KG187" s="14" t="e">
        <f>VLOOKUP($C187,#REF!,MATCH(KG$4,#REF!,0)-12,0)</f>
        <v>#REF!</v>
      </c>
      <c r="KH187" s="14" t="e">
        <f>VLOOKUP($C187,#REF!,MATCH(KH$4,#REF!,0)-12,0)</f>
        <v>#REF!</v>
      </c>
      <c r="KI187" s="14" t="e">
        <f>VLOOKUP($C187,#REF!,MATCH(KI$4,#REF!,0)-12,0)</f>
        <v>#REF!</v>
      </c>
      <c r="KJ187" s="14" t="e">
        <f>VLOOKUP($C187,#REF!,MATCH(KJ$4,#REF!,0)-12,0)</f>
        <v>#REF!</v>
      </c>
      <c r="KK187" s="14" t="e">
        <f>VLOOKUP($C187,#REF!,MATCH(KK$4,#REF!,0)-12,0)</f>
        <v>#REF!</v>
      </c>
      <c r="KL187" s="14" t="e">
        <f>VLOOKUP($C187,#REF!,MATCH(KL$4,#REF!,0)-12,0)</f>
        <v>#REF!</v>
      </c>
      <c r="KM187" s="14" t="e">
        <f>VLOOKUP($C187,#REF!,MATCH(KM$4,#REF!,0)-12,0)</f>
        <v>#REF!</v>
      </c>
      <c r="KN187" s="14" t="e">
        <f>VLOOKUP($C187,#REF!,MATCH(KN$4,#REF!,0)-12,0)</f>
        <v>#REF!</v>
      </c>
      <c r="KO187" s="14" t="e">
        <f>VLOOKUP($C187,#REF!,MATCH(KO$4,#REF!,0)-12,0)</f>
        <v>#REF!</v>
      </c>
      <c r="KP187" s="14" t="e">
        <f>VLOOKUP($C187,#REF!,MATCH(KP$4,#REF!,0)-12,0)</f>
        <v>#REF!</v>
      </c>
      <c r="KQ187" s="14" t="e">
        <f>VLOOKUP($C187,#REF!,MATCH(KQ$4,#REF!,0)-12,0)</f>
        <v>#REF!</v>
      </c>
      <c r="KR187" s="14" t="e">
        <f>VLOOKUP($C187,#REF!,MATCH(KR$4,#REF!,0)-12,0)</f>
        <v>#REF!</v>
      </c>
      <c r="KS187" s="14" t="e">
        <f>VLOOKUP($C187,#REF!,MATCH(KS$4,#REF!,0)-12,0)</f>
        <v>#REF!</v>
      </c>
      <c r="KT187" s="14" t="e">
        <f>VLOOKUP($C187,#REF!,MATCH(KT$4,#REF!,0)-12,0)</f>
        <v>#REF!</v>
      </c>
      <c r="KU187" s="14" t="e">
        <f>VLOOKUP($C187,#REF!,MATCH(KU$4,#REF!,0)-12,0)</f>
        <v>#REF!</v>
      </c>
      <c r="KV187" s="14" t="e">
        <f>VLOOKUP($C187,#REF!,MATCH(KV$4,#REF!,0)-12,0)</f>
        <v>#REF!</v>
      </c>
      <c r="KW187" s="14" t="e">
        <f>VLOOKUP($C187,#REF!,MATCH(KW$4,#REF!,0)-12,0)</f>
        <v>#REF!</v>
      </c>
      <c r="KX187" s="14" t="e">
        <f>VLOOKUP($C187,#REF!,MATCH(KX$4,#REF!,0)-12,0)</f>
        <v>#REF!</v>
      </c>
      <c r="KY187" s="14" t="e">
        <f>VLOOKUP($C187,#REF!,MATCH(KY$4,#REF!,0)-12,0)</f>
        <v>#REF!</v>
      </c>
      <c r="KZ187" s="14" t="e">
        <f>VLOOKUP($C187,#REF!,MATCH(KZ$4,#REF!,0)-12,0)</f>
        <v>#REF!</v>
      </c>
      <c r="LA187" s="14" t="e">
        <f>VLOOKUP($C187,#REF!,MATCH(LA$4,#REF!,0)-12,0)</f>
        <v>#REF!</v>
      </c>
      <c r="LB187" s="14" t="e">
        <f>VLOOKUP($C187,#REF!,MATCH(LB$4,#REF!,0)-12,0)</f>
        <v>#REF!</v>
      </c>
      <c r="LC187" s="14" t="e">
        <f>VLOOKUP($C187,#REF!,MATCH(LC$4,#REF!,0)-12,0)</f>
        <v>#REF!</v>
      </c>
      <c r="LD187" s="14" t="e">
        <f>VLOOKUP($C187,#REF!,MATCH(LD$4,#REF!,0)-12,0)</f>
        <v>#REF!</v>
      </c>
      <c r="LE187" s="14" t="e">
        <f>VLOOKUP($C187,#REF!,MATCH(LE$4,#REF!,0)-12,0)</f>
        <v>#REF!</v>
      </c>
      <c r="LF187" s="14" t="e">
        <f>VLOOKUP($C187,#REF!,MATCH(LF$4,#REF!,0)-12,0)</f>
        <v>#REF!</v>
      </c>
      <c r="LG187" s="14" t="e">
        <f>VLOOKUP($C187,#REF!,MATCH(LG$4,#REF!,0)-12,0)</f>
        <v>#REF!</v>
      </c>
      <c r="LH187" s="14" t="e">
        <f>VLOOKUP($C187,#REF!,MATCH(LH$4,#REF!,0)-12,0)</f>
        <v>#REF!</v>
      </c>
      <c r="LI187" s="14" t="e">
        <f>VLOOKUP($C187,#REF!,MATCH(LI$4,#REF!,0)-12,0)</f>
        <v>#REF!</v>
      </c>
      <c r="LJ187" s="14" t="e">
        <f>VLOOKUP($C187,#REF!,MATCH(LJ$4,#REF!,0)-12,0)</f>
        <v>#REF!</v>
      </c>
      <c r="LK187" s="14" t="e">
        <f>VLOOKUP($C187,#REF!,MATCH(LK$4,#REF!,0)-12,0)</f>
        <v>#REF!</v>
      </c>
      <c r="LL187" s="14" t="e">
        <f>VLOOKUP($C187,#REF!,MATCH(LL$4,#REF!,0)-12,0)</f>
        <v>#REF!</v>
      </c>
      <c r="LM187" s="14" t="e">
        <f>VLOOKUP($C187,#REF!,MATCH(LM$4,#REF!,0)-12,0)</f>
        <v>#REF!</v>
      </c>
      <c r="LN187" s="14" t="e">
        <f>VLOOKUP($C187,#REF!,MATCH(LN$4,#REF!,0)-12,0)</f>
        <v>#REF!</v>
      </c>
      <c r="LO187" s="14" t="e">
        <f>VLOOKUP($C187,#REF!,MATCH(LO$4,#REF!,0)-12,0)</f>
        <v>#REF!</v>
      </c>
      <c r="LP187" s="14" t="e">
        <f>VLOOKUP($C187,#REF!,MATCH(LP$4,#REF!,0)-12,0)</f>
        <v>#REF!</v>
      </c>
      <c r="LQ187" s="14" t="e">
        <f>VLOOKUP($C187,#REF!,MATCH(LQ$4,#REF!,0)-12,0)</f>
        <v>#REF!</v>
      </c>
      <c r="LR187" s="14" t="e">
        <f>VLOOKUP($C187,#REF!,MATCH(LR$4,#REF!,0)-12,0)</f>
        <v>#REF!</v>
      </c>
      <c r="LS187" s="14" t="e">
        <f>VLOOKUP($C187,#REF!,MATCH(LS$4,#REF!,0)-12,0)</f>
        <v>#REF!</v>
      </c>
      <c r="LT187" s="14" t="e">
        <f>VLOOKUP($C187,#REF!,MATCH(LT$4,#REF!,0)-12,0)</f>
        <v>#REF!</v>
      </c>
      <c r="LU187" s="14" t="e">
        <f>VLOOKUP($C187,#REF!,MATCH(LU$4,#REF!,0)-12,0)</f>
        <v>#REF!</v>
      </c>
      <c r="LV187" s="14" t="e">
        <f>VLOOKUP($C187,#REF!,MATCH(LV$4,#REF!,0)-12,0)</f>
        <v>#REF!</v>
      </c>
      <c r="LW187" s="14" t="e">
        <f>VLOOKUP($C187,#REF!,MATCH(LW$4,#REF!,0)-12,0)</f>
        <v>#REF!</v>
      </c>
      <c r="LX187" s="14" t="e">
        <f>VLOOKUP($C187,#REF!,MATCH(LX$4,#REF!,0)-12,0)</f>
        <v>#REF!</v>
      </c>
      <c r="LY187" s="14" t="e">
        <f>VLOOKUP($C187,#REF!,MATCH(LY$4,#REF!,0)-12,0)</f>
        <v>#REF!</v>
      </c>
      <c r="LZ187" s="14" t="e">
        <f>VLOOKUP($C187,#REF!,MATCH(LZ$4,#REF!,0)-12,0)</f>
        <v>#REF!</v>
      </c>
      <c r="MA187" s="14" t="e">
        <f>VLOOKUP($C187,#REF!,MATCH(MA$4,#REF!,0)-12,0)</f>
        <v>#REF!</v>
      </c>
      <c r="MB187" s="14" t="e">
        <f>VLOOKUP($C187,#REF!,MATCH(MB$4,#REF!,0)-12,0)</f>
        <v>#REF!</v>
      </c>
      <c r="MC187" s="14" t="e">
        <f>VLOOKUP($C187,#REF!,MATCH(MC$4,#REF!,0)-12,0)</f>
        <v>#REF!</v>
      </c>
      <c r="MD187" s="14" t="e">
        <f>VLOOKUP($C187,#REF!,MATCH(MD$4,#REF!,0)-12,0)</f>
        <v>#REF!</v>
      </c>
      <c r="ME187" s="14" t="e">
        <f>VLOOKUP($C187,#REF!,MATCH(ME$4,#REF!,0)-12,0)</f>
        <v>#REF!</v>
      </c>
      <c r="MF187" s="14" t="e">
        <f>VLOOKUP($C187,#REF!,MATCH(MF$4,#REF!,0)-12,0)</f>
        <v>#REF!</v>
      </c>
      <c r="MG187" s="14" t="e">
        <f>VLOOKUP($C187,#REF!,MATCH(MG$4,#REF!,0)-12,0)</f>
        <v>#REF!</v>
      </c>
      <c r="MH187" s="14" t="e">
        <f>VLOOKUP($C187,#REF!,MATCH(MH$4,#REF!,0)-12,0)</f>
        <v>#REF!</v>
      </c>
      <c r="MI187" s="14" t="e">
        <f>VLOOKUP($C187,#REF!,MATCH(MI$4,#REF!,0)-12,0)</f>
        <v>#REF!</v>
      </c>
      <c r="MJ187" s="14" t="e">
        <f>VLOOKUP($C187,#REF!,MATCH(MJ$4,#REF!,0)-12,0)</f>
        <v>#REF!</v>
      </c>
      <c r="MK187" s="14" t="e">
        <f>VLOOKUP($C187,#REF!,MATCH(MK$4,#REF!,0)-12,0)</f>
        <v>#REF!</v>
      </c>
      <c r="ML187" s="14" t="e">
        <f>VLOOKUP($C187,#REF!,MATCH(ML$4,#REF!,0)-12,0)</f>
        <v>#REF!</v>
      </c>
      <c r="MM187" s="14" t="e">
        <f>VLOOKUP($C187,#REF!,MATCH(MM$4,#REF!,0)-12,0)</f>
        <v>#REF!</v>
      </c>
      <c r="MN187" s="14" t="e">
        <f>VLOOKUP($C187,#REF!,MATCH(MN$4,#REF!,0)-12,0)</f>
        <v>#REF!</v>
      </c>
      <c r="MO187" s="14" t="e">
        <f>VLOOKUP($C187,#REF!,MATCH(MO$4,#REF!,0)-12,0)</f>
        <v>#REF!</v>
      </c>
      <c r="MP187" s="14" t="e">
        <f>VLOOKUP($C187,#REF!,MATCH(MP$4,#REF!,0)-12,0)</f>
        <v>#REF!</v>
      </c>
      <c r="MQ187" s="14" t="e">
        <f>VLOOKUP($C187,#REF!,MATCH(MQ$4,#REF!,0)-12,0)</f>
        <v>#REF!</v>
      </c>
      <c r="MR187" s="14" t="e">
        <f>VLOOKUP($C187,#REF!,MATCH(MR$4,#REF!,0)-12,0)</f>
        <v>#REF!</v>
      </c>
      <c r="MS187" s="14" t="e">
        <f>VLOOKUP($C187,#REF!,MATCH(MS$4,#REF!,0)-12,0)</f>
        <v>#REF!</v>
      </c>
      <c r="MT187" s="14" t="e">
        <f>VLOOKUP($C187,#REF!,MATCH(MT$4,#REF!,0)-12,0)</f>
        <v>#REF!</v>
      </c>
      <c r="MU187" s="14" t="e">
        <f>VLOOKUP($C187,#REF!,MATCH(MU$4,#REF!,0)-12,0)</f>
        <v>#REF!</v>
      </c>
      <c r="MV187" s="14" t="e">
        <f>VLOOKUP($C187,#REF!,MATCH(MV$4,#REF!,0)-12,0)</f>
        <v>#REF!</v>
      </c>
      <c r="MW187" s="14" t="e">
        <f>VLOOKUP($C187,#REF!,MATCH(MW$4,#REF!,0)-12,0)</f>
        <v>#REF!</v>
      </c>
      <c r="MX187" s="14" t="e">
        <f>VLOOKUP($C187,#REF!,MATCH(MX$4,#REF!,0)-12,0)</f>
        <v>#REF!</v>
      </c>
      <c r="MY187" s="14" t="e">
        <f>VLOOKUP($C187,#REF!,MATCH(MY$4,#REF!,0)-12,0)</f>
        <v>#REF!</v>
      </c>
      <c r="MZ187" s="14" t="e">
        <f>VLOOKUP($C187,#REF!,MATCH(MZ$4,#REF!,0)-12,0)</f>
        <v>#REF!</v>
      </c>
      <c r="NA187" s="14" t="e">
        <f>VLOOKUP($C187,#REF!,MATCH(NA$4,#REF!,0)-12,0)</f>
        <v>#REF!</v>
      </c>
      <c r="NB187" s="14" t="e">
        <f>VLOOKUP($C187,#REF!,MATCH(NB$4,#REF!,0)-12,0)</f>
        <v>#REF!</v>
      </c>
      <c r="NC187" s="14" t="e">
        <f>VLOOKUP($C187,#REF!,MATCH(NC$4,#REF!,0)-12,0)</f>
        <v>#REF!</v>
      </c>
      <c r="ND187" s="14" t="e">
        <f>VLOOKUP($C187,#REF!,MATCH(ND$4,#REF!,0)-12,0)</f>
        <v>#REF!</v>
      </c>
      <c r="NE187" s="14" t="e">
        <f>VLOOKUP($C187,#REF!,MATCH(NE$4,#REF!,0)-12,0)</f>
        <v>#REF!</v>
      </c>
      <c r="NF187" s="14" t="e">
        <f>VLOOKUP($C187,#REF!,MATCH(NF$4,#REF!,0)-12,0)</f>
        <v>#REF!</v>
      </c>
      <c r="NG187" s="14" t="e">
        <f>VLOOKUP($C187,#REF!,MATCH(NG$4,#REF!,0)-12,0)</f>
        <v>#REF!</v>
      </c>
      <c r="NH187" s="14" t="e">
        <f>VLOOKUP($C187,#REF!,MATCH(NH$4,#REF!,0)-12,0)</f>
        <v>#REF!</v>
      </c>
      <c r="NI187" s="14" t="e">
        <f>VLOOKUP($C187,#REF!,MATCH(NI$4,#REF!,0)-12,0)</f>
        <v>#REF!</v>
      </c>
      <c r="NJ187" s="14" t="e">
        <f>VLOOKUP($C187,#REF!,MATCH(NJ$4,#REF!,0)-12,0)</f>
        <v>#REF!</v>
      </c>
      <c r="NK187" s="14" t="e">
        <f>VLOOKUP($C187,#REF!,MATCH(NK$4,#REF!,0)-12,0)</f>
        <v>#REF!</v>
      </c>
      <c r="NL187" s="14" t="e">
        <f>VLOOKUP($C187,#REF!,MATCH(NL$4,#REF!,0)-12,0)</f>
        <v>#REF!</v>
      </c>
      <c r="NM187" s="14" t="e">
        <f>VLOOKUP($C187,#REF!,MATCH(NM$4,#REF!,0)-12,0)</f>
        <v>#REF!</v>
      </c>
      <c r="NN187" s="14" t="e">
        <f>VLOOKUP($C187,#REF!,MATCH(NN$4,#REF!,0)-12,0)</f>
        <v>#REF!</v>
      </c>
      <c r="NO187" s="14" t="e">
        <f>VLOOKUP($C187,#REF!,MATCH(NO$4,#REF!,0)-12,0)</f>
        <v>#REF!</v>
      </c>
      <c r="NP187" s="14" t="e">
        <f>VLOOKUP($C187,#REF!,MATCH(NP$4,#REF!,0)-12,0)</f>
        <v>#REF!</v>
      </c>
      <c r="NQ187" s="14" t="e">
        <f>VLOOKUP($C187,#REF!,MATCH(NQ$4,#REF!,0)-12,0)</f>
        <v>#REF!</v>
      </c>
      <c r="NR187" s="14" t="e">
        <f>VLOOKUP($C187,#REF!,MATCH(NR$4,#REF!,0)-12,0)</f>
        <v>#REF!</v>
      </c>
      <c r="NS187" s="14" t="e">
        <f>VLOOKUP($C187,#REF!,MATCH(NS$4,#REF!,0)-12,0)</f>
        <v>#REF!</v>
      </c>
      <c r="NT187" s="14" t="e">
        <f>VLOOKUP($C187,#REF!,MATCH(NT$4,#REF!,0)-12,0)</f>
        <v>#REF!</v>
      </c>
      <c r="NU187" s="14" t="e">
        <f>VLOOKUP($C187,#REF!,MATCH(NU$4,#REF!,0)-12,0)</f>
        <v>#REF!</v>
      </c>
      <c r="NV187" s="14" t="e">
        <f>VLOOKUP($C187,#REF!,MATCH(NV$4,#REF!,0)-12,0)</f>
        <v>#REF!</v>
      </c>
      <c r="NW187" s="14" t="e">
        <f>VLOOKUP($C187,#REF!,MATCH(NW$4,#REF!,0)-12,0)</f>
        <v>#REF!</v>
      </c>
      <c r="NX187" s="14" t="e">
        <f>VLOOKUP($C187,#REF!,MATCH(NX$4,#REF!,0)-12,0)</f>
        <v>#REF!</v>
      </c>
      <c r="NY187" s="14" t="e">
        <f>VLOOKUP($C187,#REF!,MATCH(NY$4,#REF!,0)-12,0)</f>
        <v>#REF!</v>
      </c>
      <c r="NZ187" s="14" t="e">
        <f>VLOOKUP($C187,#REF!,MATCH(NZ$4,#REF!,0)-12,0)</f>
        <v>#REF!</v>
      </c>
      <c r="OA187" s="14" t="e">
        <f>VLOOKUP($C187,#REF!,MATCH(OA$4,#REF!,0)-12,0)</f>
        <v>#REF!</v>
      </c>
      <c r="OB187" s="14" t="e">
        <f>VLOOKUP($C187,#REF!,MATCH(OB$4,#REF!,0)-12,0)</f>
        <v>#REF!</v>
      </c>
      <c r="OC187" s="14" t="e">
        <f>VLOOKUP($C187,#REF!,MATCH(OC$4,#REF!,0)-12,0)</f>
        <v>#REF!</v>
      </c>
      <c r="OD187" s="14" t="e">
        <f>VLOOKUP($C187,#REF!,MATCH(OD$4,#REF!,0)-12,0)</f>
        <v>#REF!</v>
      </c>
      <c r="OE187" s="14" t="e">
        <f>VLOOKUP($C187,#REF!,MATCH(OE$4,#REF!,0)-12,0)</f>
        <v>#REF!</v>
      </c>
      <c r="OF187" s="14" t="e">
        <f>VLOOKUP($C187,#REF!,MATCH(OF$4,#REF!,0)-12,0)</f>
        <v>#REF!</v>
      </c>
      <c r="OG187" s="14" t="e">
        <f>VLOOKUP($C187,#REF!,MATCH(OG$4,#REF!,0)-12,0)</f>
        <v>#REF!</v>
      </c>
      <c r="OH187" s="14" t="e">
        <f>VLOOKUP($C187,#REF!,MATCH(OH$4,#REF!,0)-12,0)</f>
        <v>#REF!</v>
      </c>
      <c r="OI187" s="14" t="e">
        <f>VLOOKUP($C187,#REF!,MATCH(OI$4,#REF!,0)-12,0)</f>
        <v>#REF!</v>
      </c>
      <c r="OJ187" s="14" t="e">
        <f>VLOOKUP($C187,#REF!,MATCH(OJ$4,#REF!,0)-12,0)</f>
        <v>#REF!</v>
      </c>
      <c r="OK187" s="14" t="e">
        <f>VLOOKUP($C187,#REF!,MATCH(OK$4,#REF!,0)-12,0)</f>
        <v>#REF!</v>
      </c>
      <c r="OL187" s="14" t="e">
        <f>VLOOKUP($C187,#REF!,MATCH(OL$4,#REF!,0)-12,0)</f>
        <v>#REF!</v>
      </c>
      <c r="OM187" s="14" t="e">
        <f>VLOOKUP($C187,#REF!,MATCH(OM$4,#REF!,0)-12,0)</f>
        <v>#REF!</v>
      </c>
      <c r="ON187" s="14" t="e">
        <f>VLOOKUP($C187,#REF!,MATCH(ON$4,#REF!,0)-12,0)</f>
        <v>#REF!</v>
      </c>
      <c r="OO187" s="14" t="e">
        <f>VLOOKUP($C187,#REF!,MATCH(OO$4,#REF!,0)-12,0)</f>
        <v>#REF!</v>
      </c>
      <c r="OP187" s="14" t="e">
        <f>VLOOKUP($C187,#REF!,MATCH(OP$4,#REF!,0)-12,0)</f>
        <v>#REF!</v>
      </c>
      <c r="OQ187" s="14" t="e">
        <f>VLOOKUP($C187,#REF!,MATCH(OQ$4,#REF!,0)-12,0)</f>
        <v>#REF!</v>
      </c>
      <c r="OR187" s="14" t="e">
        <f>VLOOKUP($C187,#REF!,MATCH(OR$4,#REF!,0)-12,0)</f>
        <v>#REF!</v>
      </c>
      <c r="OS187" s="14" t="e">
        <f>VLOOKUP($C187,#REF!,MATCH(OS$4,#REF!,0)-12,0)</f>
        <v>#REF!</v>
      </c>
      <c r="OT187" s="14" t="e">
        <f>VLOOKUP($C187,#REF!,MATCH(OT$4,#REF!,0)-12,0)</f>
        <v>#REF!</v>
      </c>
      <c r="OU187" s="14" t="e">
        <f>VLOOKUP($C187,#REF!,MATCH(OU$4,#REF!,0)-12,0)</f>
        <v>#REF!</v>
      </c>
      <c r="OV187" s="14" t="e">
        <f>VLOOKUP($C187,#REF!,MATCH(OV$4,#REF!,0)-12,0)</f>
        <v>#REF!</v>
      </c>
      <c r="OW187" s="14" t="e">
        <f>VLOOKUP($C187,#REF!,MATCH(OW$4,#REF!,0)-12,0)</f>
        <v>#REF!</v>
      </c>
      <c r="OX187" s="14" t="e">
        <f>VLOOKUP($C187,#REF!,MATCH(OX$4,#REF!,0)-12,0)</f>
        <v>#REF!</v>
      </c>
      <c r="OY187" s="14" t="e">
        <f>VLOOKUP($C187,#REF!,MATCH(OY$4,#REF!,0)-12,0)</f>
        <v>#REF!</v>
      </c>
      <c r="OZ187" s="14" t="e">
        <f>VLOOKUP($C187,#REF!,MATCH(OZ$4,#REF!,0)-12,0)</f>
        <v>#REF!</v>
      </c>
      <c r="PA187" s="14" t="e">
        <f>VLOOKUP($C187,#REF!,MATCH(PA$4,#REF!,0)-12,0)</f>
        <v>#REF!</v>
      </c>
      <c r="PB187" s="14" t="e">
        <f>VLOOKUP($C187,#REF!,MATCH(PB$4,#REF!,0)-12,0)</f>
        <v>#REF!</v>
      </c>
      <c r="PC187" s="14" t="e">
        <f>VLOOKUP($C187,#REF!,MATCH(PC$4,#REF!,0)-12,0)</f>
        <v>#REF!</v>
      </c>
      <c r="PD187" s="14" t="e">
        <f>VLOOKUP($C187,#REF!,MATCH(PD$4,#REF!,0)-12,0)</f>
        <v>#REF!</v>
      </c>
      <c r="PE187" s="14" t="e">
        <f>VLOOKUP($C187,#REF!,MATCH(PE$4,#REF!,0)-12,0)</f>
        <v>#REF!</v>
      </c>
      <c r="PF187" s="14" t="e">
        <f>VLOOKUP($C187,#REF!,MATCH(PF$4,#REF!,0)-12,0)</f>
        <v>#REF!</v>
      </c>
      <c r="PG187" s="14" t="e">
        <f>VLOOKUP($C187,#REF!,MATCH(PG$4,#REF!,0)-12,0)</f>
        <v>#REF!</v>
      </c>
      <c r="PH187" s="14" t="e">
        <f>VLOOKUP($C187,#REF!,MATCH(PH$4,#REF!,0)-12,0)</f>
        <v>#REF!</v>
      </c>
      <c r="PI187" s="14" t="e">
        <f>VLOOKUP($C187,#REF!,MATCH(PI$4,#REF!,0)-12,0)</f>
        <v>#REF!</v>
      </c>
      <c r="PJ187" s="14" t="e">
        <f>VLOOKUP($C187,#REF!,MATCH(PJ$4,#REF!,0)-12,0)</f>
        <v>#REF!</v>
      </c>
      <c r="PK187" s="14" t="e">
        <f>VLOOKUP($C187,#REF!,MATCH(PK$4,#REF!,0)-12,0)</f>
        <v>#REF!</v>
      </c>
      <c r="PL187" s="14" t="e">
        <f>VLOOKUP($C187,#REF!,MATCH(PL$4,#REF!,0)-12,0)</f>
        <v>#REF!</v>
      </c>
      <c r="PM187" s="14" t="e">
        <f>VLOOKUP($C187,#REF!,MATCH(PM$4,#REF!,0)-12,0)</f>
        <v>#REF!</v>
      </c>
      <c r="PN187" s="14" t="e">
        <f>VLOOKUP($C187,#REF!,MATCH(PN$4,#REF!,0)-12,0)</f>
        <v>#REF!</v>
      </c>
      <c r="PO187" s="14" t="e">
        <f>VLOOKUP($C187,#REF!,MATCH(PO$4,#REF!,0)-12,0)</f>
        <v>#REF!</v>
      </c>
      <c r="PP187" s="14" t="e">
        <f>VLOOKUP($C187,#REF!,MATCH(PP$4,#REF!,0)-12,0)</f>
        <v>#REF!</v>
      </c>
      <c r="PQ187" s="14" t="e">
        <f>VLOOKUP($C187,#REF!,MATCH(PQ$4,#REF!,0)-12,0)</f>
        <v>#REF!</v>
      </c>
      <c r="PR187" s="14" t="e">
        <f>VLOOKUP($C187,#REF!,MATCH(PR$4,#REF!,0)-12,0)</f>
        <v>#REF!</v>
      </c>
      <c r="PS187" s="14" t="e">
        <f>VLOOKUP($C187,#REF!,MATCH(PS$4,#REF!,0)-12,0)</f>
        <v>#REF!</v>
      </c>
      <c r="PT187" s="14" t="e">
        <f>VLOOKUP($C187,#REF!,MATCH(PT$4,#REF!,0)-12,0)</f>
        <v>#REF!</v>
      </c>
      <c r="PU187" s="14" t="e">
        <f>VLOOKUP($C187,#REF!,MATCH(PU$4,#REF!,0)-12,0)</f>
        <v>#REF!</v>
      </c>
      <c r="PV187" s="14" t="e">
        <f>VLOOKUP($C187,#REF!,MATCH(PV$4,#REF!,0)-12,0)</f>
        <v>#REF!</v>
      </c>
      <c r="PW187" s="14" t="e">
        <f>VLOOKUP($C187,#REF!,MATCH(PW$4,#REF!,0)-12,0)</f>
        <v>#REF!</v>
      </c>
      <c r="PX187" s="14" t="e">
        <f>VLOOKUP($C187,#REF!,MATCH(PX$4,#REF!,0)-12,0)</f>
        <v>#REF!</v>
      </c>
      <c r="PY187" s="14" t="e">
        <f>VLOOKUP($C187,#REF!,MATCH(PY$4,#REF!,0)-12,0)</f>
        <v>#REF!</v>
      </c>
      <c r="PZ187" s="14" t="e">
        <f>VLOOKUP($C187,#REF!,MATCH(PZ$4,#REF!,0)-12,0)</f>
        <v>#REF!</v>
      </c>
      <c r="QA187" s="14" t="e">
        <f>VLOOKUP($C187,#REF!,MATCH(QA$4,#REF!,0)-12,0)</f>
        <v>#REF!</v>
      </c>
      <c r="QB187" s="14" t="e">
        <f>VLOOKUP($C187,#REF!,MATCH(QB$4,#REF!,0)-12,0)</f>
        <v>#REF!</v>
      </c>
      <c r="QC187" s="14" t="e">
        <f>VLOOKUP($C187,#REF!,MATCH(QC$4,#REF!,0)-12,0)</f>
        <v>#REF!</v>
      </c>
      <c r="QD187" s="14" t="e">
        <f>VLOOKUP($C187,#REF!,MATCH(QD$4,#REF!,0)-12,0)</f>
        <v>#REF!</v>
      </c>
      <c r="QE187" s="14" t="e">
        <f>VLOOKUP($C187,#REF!,MATCH(QE$4,#REF!,0)-12,0)</f>
        <v>#REF!</v>
      </c>
      <c r="QF187" s="14" t="e">
        <f>VLOOKUP($C187,#REF!,MATCH(QF$4,#REF!,0)-12,0)</f>
        <v>#REF!</v>
      </c>
      <c r="QG187" s="14" t="e">
        <f>VLOOKUP($C187,#REF!,MATCH(QG$4,#REF!,0)-12,0)</f>
        <v>#REF!</v>
      </c>
      <c r="QH187" s="14" t="e">
        <f>VLOOKUP($C187,#REF!,MATCH(QH$4,#REF!,0)-12,0)</f>
        <v>#REF!</v>
      </c>
      <c r="QI187" s="14" t="e">
        <f>VLOOKUP($C187,#REF!,MATCH(QI$4,#REF!,0)-12,0)</f>
        <v>#REF!</v>
      </c>
      <c r="QJ187" s="14" t="e">
        <f>VLOOKUP($C187,#REF!,MATCH(QJ$4,#REF!,0)-12,0)</f>
        <v>#REF!</v>
      </c>
      <c r="QK187" s="14" t="e">
        <f>VLOOKUP($C187,#REF!,MATCH(QK$4,#REF!,0)-12,0)</f>
        <v>#REF!</v>
      </c>
      <c r="QL187" s="14" t="e">
        <f>VLOOKUP($C187,#REF!,MATCH(QL$4,#REF!,0)-12,0)</f>
        <v>#REF!</v>
      </c>
      <c r="QM187" s="14" t="e">
        <f>VLOOKUP($C187,#REF!,MATCH(QM$4,#REF!,0)-12,0)</f>
        <v>#REF!</v>
      </c>
      <c r="QN187" s="14" t="e">
        <f>VLOOKUP($C187,#REF!,MATCH(QN$4,#REF!,0)-12,0)</f>
        <v>#REF!</v>
      </c>
      <c r="QO187" s="14" t="e">
        <f>VLOOKUP($C187,#REF!,MATCH(QO$4,#REF!,0)-12,0)</f>
        <v>#REF!</v>
      </c>
      <c r="QP187" s="14" t="e">
        <f>VLOOKUP($C187,#REF!,MATCH(QP$4,#REF!,0)-12,0)</f>
        <v>#REF!</v>
      </c>
      <c r="QQ187" s="14" t="e">
        <f>VLOOKUP($C187,#REF!,MATCH(QQ$4,#REF!,0)-12,0)</f>
        <v>#REF!</v>
      </c>
      <c r="QR187" s="14" t="e">
        <f>VLOOKUP($C187,#REF!,MATCH(QR$4,#REF!,0)-12,0)</f>
        <v>#REF!</v>
      </c>
      <c r="QS187" s="14" t="e">
        <f>VLOOKUP($C187,#REF!,MATCH(QS$4,#REF!,0)-12,0)</f>
        <v>#REF!</v>
      </c>
      <c r="QT187" s="14" t="e">
        <f>VLOOKUP($C187,#REF!,MATCH(QT$4,#REF!,0)-12,0)</f>
        <v>#REF!</v>
      </c>
      <c r="QU187" s="14" t="e">
        <f>VLOOKUP($C187,#REF!,MATCH(QU$4,#REF!,0)-12,0)</f>
        <v>#REF!</v>
      </c>
      <c r="QV187" s="14" t="e">
        <f>VLOOKUP($C187,#REF!,MATCH(QV$4,#REF!,0)-12,0)</f>
        <v>#REF!</v>
      </c>
      <c r="QW187" s="14" t="e">
        <f>VLOOKUP($C187,#REF!,MATCH(QW$4,#REF!,0)-12,0)</f>
        <v>#REF!</v>
      </c>
      <c r="QX187" s="14" t="e">
        <f>VLOOKUP($C187,#REF!,MATCH(QX$4,#REF!,0)-12,0)</f>
        <v>#REF!</v>
      </c>
      <c r="QY187" s="14" t="e">
        <f>VLOOKUP($C187,#REF!,MATCH(QY$4,#REF!,0)-12,0)</f>
        <v>#REF!</v>
      </c>
      <c r="QZ187" s="14"/>
      <c r="RA187" s="14"/>
      <c r="RB187" s="5"/>
      <c r="RC187" s="5"/>
      <c r="RD187" s="6"/>
      <c r="RE187" s="6"/>
      <c r="RF187" s="6"/>
    </row>
    <row r="188" spans="1:474" ht="18" customHeight="1">
      <c r="A188" s="41" t="s">
        <v>232</v>
      </c>
      <c r="B188" s="42" t="s">
        <v>188</v>
      </c>
      <c r="C188" s="42" t="s">
        <v>521</v>
      </c>
      <c r="D188" s="42" t="s">
        <v>522</v>
      </c>
      <c r="E188" s="42"/>
      <c r="F188" s="42"/>
      <c r="G188" s="42"/>
      <c r="H188" s="42" t="s">
        <v>181</v>
      </c>
      <c r="I188" s="42" t="s">
        <v>396</v>
      </c>
      <c r="J188" s="42"/>
      <c r="K188" s="43" t="s">
        <v>66</v>
      </c>
      <c r="L188" s="19">
        <v>0</v>
      </c>
      <c r="M188" s="19">
        <v>0</v>
      </c>
      <c r="N188" s="19">
        <v>0</v>
      </c>
      <c r="O188" s="19">
        <v>0</v>
      </c>
      <c r="P188" s="19">
        <v>0</v>
      </c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>
        <v>0</v>
      </c>
      <c r="AI188" s="19">
        <v>0</v>
      </c>
      <c r="AJ188" s="19">
        <v>0</v>
      </c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>
        <v>0</v>
      </c>
      <c r="AS188" s="19">
        <v>0</v>
      </c>
      <c r="AT188" s="19">
        <v>0</v>
      </c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>
        <v>0</v>
      </c>
      <c r="BC188" s="19">
        <v>0</v>
      </c>
      <c r="BD188" s="19">
        <v>0</v>
      </c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>
        <v>0</v>
      </c>
      <c r="BM188" s="19">
        <v>0</v>
      </c>
      <c r="BN188" s="19">
        <v>0</v>
      </c>
      <c r="BO188" s="20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>
        <v>0</v>
      </c>
      <c r="BW188" s="19">
        <v>0</v>
      </c>
      <c r="BX188" s="20">
        <v>0</v>
      </c>
      <c r="BY188" s="19">
        <v>0</v>
      </c>
      <c r="BZ188" s="19">
        <v>0</v>
      </c>
      <c r="CA188" s="19">
        <v>0</v>
      </c>
      <c r="CB188" s="19">
        <v>0</v>
      </c>
      <c r="CC188" s="19">
        <v>0</v>
      </c>
      <c r="CD188" s="19">
        <v>0</v>
      </c>
      <c r="CE188" s="19">
        <v>0</v>
      </c>
      <c r="CF188" s="19">
        <v>0</v>
      </c>
      <c r="CG188" s="19">
        <v>0</v>
      </c>
      <c r="CH188" s="19">
        <v>0</v>
      </c>
      <c r="CI188" s="19">
        <v>0</v>
      </c>
      <c r="CJ188" s="19">
        <v>0</v>
      </c>
      <c r="CK188" s="19">
        <v>0</v>
      </c>
      <c r="CL188" s="19">
        <v>0</v>
      </c>
      <c r="CM188" s="19">
        <v>0</v>
      </c>
      <c r="CN188" s="19">
        <v>0</v>
      </c>
      <c r="CO188" s="19">
        <v>0</v>
      </c>
      <c r="CP188" s="19">
        <v>0</v>
      </c>
      <c r="CQ188" s="19">
        <v>0</v>
      </c>
      <c r="CR188" s="19">
        <v>0</v>
      </c>
      <c r="CS188" s="19">
        <v>0</v>
      </c>
      <c r="CT188" s="19">
        <v>0</v>
      </c>
      <c r="CU188" s="19">
        <v>0</v>
      </c>
      <c r="CV188" s="19">
        <v>0</v>
      </c>
      <c r="CW188" s="19">
        <v>0</v>
      </c>
      <c r="CX188" s="19">
        <v>0</v>
      </c>
      <c r="CY188" s="19">
        <v>0</v>
      </c>
      <c r="CZ188" s="19">
        <v>0</v>
      </c>
      <c r="DA188" s="19">
        <v>0</v>
      </c>
      <c r="DB188" s="19">
        <v>0</v>
      </c>
      <c r="DC188" s="19">
        <v>0</v>
      </c>
      <c r="DD188" s="19">
        <v>0</v>
      </c>
      <c r="DE188" s="19">
        <v>0</v>
      </c>
      <c r="DF188" s="19">
        <v>0</v>
      </c>
      <c r="DG188" s="19">
        <v>0</v>
      </c>
      <c r="DH188" s="19">
        <v>0</v>
      </c>
      <c r="DI188" s="19">
        <v>0</v>
      </c>
      <c r="DJ188" s="19">
        <v>0</v>
      </c>
      <c r="DK188" s="19">
        <v>0</v>
      </c>
      <c r="DL188" s="19">
        <v>0</v>
      </c>
      <c r="DM188" s="19">
        <v>0</v>
      </c>
      <c r="DN188" s="19">
        <v>0</v>
      </c>
      <c r="DO188" s="19">
        <v>0</v>
      </c>
      <c r="DP188" s="19">
        <v>0</v>
      </c>
      <c r="DQ188" s="19">
        <v>0</v>
      </c>
      <c r="DR188" s="19">
        <v>0</v>
      </c>
      <c r="DS188" s="19">
        <v>0</v>
      </c>
      <c r="DT188" s="19">
        <v>0</v>
      </c>
      <c r="DU188" s="20">
        <v>0</v>
      </c>
      <c r="DV188" s="19">
        <v>0</v>
      </c>
      <c r="DW188" s="19">
        <v>0</v>
      </c>
      <c r="DX188" s="19">
        <v>0</v>
      </c>
      <c r="DY188" s="19">
        <v>0</v>
      </c>
      <c r="DZ188" s="19">
        <v>0</v>
      </c>
      <c r="EA188" s="19">
        <v>0</v>
      </c>
      <c r="EB188" s="19">
        <v>0</v>
      </c>
      <c r="EC188" s="19">
        <v>0</v>
      </c>
      <c r="ED188" s="19">
        <v>0</v>
      </c>
      <c r="EE188" s="19">
        <v>0</v>
      </c>
      <c r="EF188" s="19">
        <v>0</v>
      </c>
      <c r="EG188" s="19">
        <v>0</v>
      </c>
      <c r="EH188" s="19">
        <v>0</v>
      </c>
      <c r="EI188" s="19">
        <v>0</v>
      </c>
      <c r="EJ188" s="19">
        <v>0</v>
      </c>
      <c r="EK188" s="19">
        <v>0</v>
      </c>
      <c r="EL188" s="19">
        <v>0</v>
      </c>
      <c r="EM188" s="19">
        <v>0</v>
      </c>
      <c r="EN188" s="19">
        <v>0</v>
      </c>
      <c r="EO188" s="19">
        <v>0</v>
      </c>
      <c r="EP188" s="19">
        <v>0</v>
      </c>
      <c r="EQ188" s="19">
        <v>0</v>
      </c>
      <c r="ER188" s="19">
        <v>0</v>
      </c>
      <c r="ES188" s="19">
        <v>0</v>
      </c>
      <c r="ET188" s="19">
        <v>0</v>
      </c>
      <c r="EU188" s="19">
        <v>0</v>
      </c>
      <c r="EV188" s="19">
        <v>0</v>
      </c>
      <c r="EW188" s="19">
        <v>0</v>
      </c>
      <c r="EX188" s="19">
        <v>0</v>
      </c>
      <c r="EY188" s="19">
        <v>0</v>
      </c>
      <c r="EZ188" s="19">
        <v>0</v>
      </c>
      <c r="FA188" s="19">
        <v>0</v>
      </c>
      <c r="FB188" s="19">
        <v>0</v>
      </c>
      <c r="FC188" s="19">
        <v>0</v>
      </c>
      <c r="FD188" s="19">
        <v>0</v>
      </c>
      <c r="FE188" s="19">
        <v>0</v>
      </c>
      <c r="FF188" s="19">
        <v>0</v>
      </c>
      <c r="FG188" s="19">
        <v>0</v>
      </c>
      <c r="FH188" s="19">
        <v>0</v>
      </c>
      <c r="FI188" s="19">
        <v>0</v>
      </c>
      <c r="FJ188" s="19">
        <v>0</v>
      </c>
      <c r="FK188" s="19">
        <v>0</v>
      </c>
      <c r="FL188" s="19">
        <v>0</v>
      </c>
      <c r="FM188" s="19">
        <v>0</v>
      </c>
      <c r="FN188" s="19">
        <v>0</v>
      </c>
      <c r="FO188" s="19">
        <v>0</v>
      </c>
      <c r="FP188" s="19">
        <v>0</v>
      </c>
      <c r="FQ188" s="19">
        <v>0</v>
      </c>
      <c r="FR188" s="19">
        <v>0</v>
      </c>
      <c r="FS188" s="19">
        <v>0</v>
      </c>
      <c r="FT188" s="19">
        <v>0</v>
      </c>
      <c r="FU188" s="19">
        <v>0</v>
      </c>
      <c r="FV188" s="19">
        <v>0</v>
      </c>
      <c r="FW188" s="19">
        <v>0</v>
      </c>
      <c r="FX188" s="19">
        <v>0</v>
      </c>
      <c r="FY188" s="19">
        <v>0</v>
      </c>
      <c r="FZ188" s="19">
        <v>0</v>
      </c>
      <c r="GA188" s="19">
        <v>0</v>
      </c>
      <c r="GB188" s="19">
        <v>0</v>
      </c>
      <c r="GC188" s="19">
        <v>0</v>
      </c>
      <c r="GD188" s="19">
        <v>0</v>
      </c>
      <c r="GE188" s="19">
        <v>0</v>
      </c>
      <c r="GF188" s="19">
        <v>0</v>
      </c>
      <c r="GG188" s="19">
        <v>0</v>
      </c>
      <c r="GH188" s="19">
        <v>0</v>
      </c>
      <c r="GI188" s="19">
        <v>0</v>
      </c>
      <c r="GJ188" s="19">
        <v>0</v>
      </c>
      <c r="GK188" s="19">
        <v>0</v>
      </c>
      <c r="GL188" s="19">
        <v>0</v>
      </c>
      <c r="GM188" s="19">
        <v>0</v>
      </c>
      <c r="GN188" s="19">
        <v>0</v>
      </c>
      <c r="GO188" s="19">
        <v>0</v>
      </c>
      <c r="GP188" s="19">
        <v>0</v>
      </c>
      <c r="GQ188" s="19">
        <v>0</v>
      </c>
      <c r="GR188" s="19">
        <v>0</v>
      </c>
      <c r="GS188" s="19">
        <v>0</v>
      </c>
      <c r="GT188" s="19">
        <v>0</v>
      </c>
      <c r="GU188" s="19">
        <v>0</v>
      </c>
      <c r="GV188" s="19">
        <v>0</v>
      </c>
      <c r="GW188" s="19">
        <v>0</v>
      </c>
      <c r="GX188" s="19">
        <v>0</v>
      </c>
      <c r="GY188" s="19">
        <v>0</v>
      </c>
      <c r="GZ188" s="19">
        <v>0</v>
      </c>
      <c r="HA188" s="19">
        <v>0</v>
      </c>
      <c r="HB188" s="19">
        <v>0</v>
      </c>
      <c r="HC188" s="19">
        <v>0</v>
      </c>
      <c r="HD188" s="19">
        <v>0</v>
      </c>
      <c r="HE188" s="19">
        <v>0</v>
      </c>
      <c r="HF188" s="19">
        <v>0</v>
      </c>
      <c r="HG188" s="19">
        <v>0</v>
      </c>
      <c r="HH188" s="19">
        <v>0</v>
      </c>
      <c r="HI188" s="19">
        <v>0</v>
      </c>
      <c r="HJ188" s="19">
        <v>0</v>
      </c>
      <c r="HK188" s="19">
        <v>0</v>
      </c>
      <c r="HL188" s="19">
        <v>0</v>
      </c>
      <c r="HM188" s="19">
        <v>0</v>
      </c>
      <c r="HN188" s="19">
        <v>0</v>
      </c>
      <c r="HO188" s="19">
        <v>0</v>
      </c>
      <c r="HP188" s="19">
        <v>0</v>
      </c>
      <c r="HQ188" s="19">
        <v>0</v>
      </c>
      <c r="HR188" s="19">
        <v>0</v>
      </c>
      <c r="HS188" s="19">
        <v>0</v>
      </c>
      <c r="HT188" s="19">
        <v>0</v>
      </c>
      <c r="HU188" s="19">
        <v>0</v>
      </c>
      <c r="HV188" s="19">
        <v>0</v>
      </c>
      <c r="HW188" s="19">
        <v>0</v>
      </c>
      <c r="HX188" s="19">
        <v>0</v>
      </c>
      <c r="HY188" s="19">
        <v>0</v>
      </c>
      <c r="HZ188" s="19">
        <v>0</v>
      </c>
      <c r="IA188" s="19">
        <v>0</v>
      </c>
      <c r="IB188" s="19">
        <v>0</v>
      </c>
      <c r="IC188" s="19">
        <v>0</v>
      </c>
      <c r="ID188" s="19">
        <v>0</v>
      </c>
      <c r="IE188" s="19">
        <v>0</v>
      </c>
      <c r="IF188" s="19">
        <v>0</v>
      </c>
      <c r="IG188" s="19">
        <v>0</v>
      </c>
      <c r="IH188" s="19">
        <v>0</v>
      </c>
      <c r="II188" s="19">
        <v>0</v>
      </c>
      <c r="IJ188" s="19">
        <v>0</v>
      </c>
      <c r="IK188" s="19">
        <v>0</v>
      </c>
      <c r="IL188" s="19">
        <v>0</v>
      </c>
      <c r="IM188" s="19">
        <v>0</v>
      </c>
      <c r="IN188" s="19">
        <v>0</v>
      </c>
      <c r="IO188" s="19">
        <v>0</v>
      </c>
      <c r="IP188" s="19">
        <v>0</v>
      </c>
      <c r="IQ188" s="19">
        <v>0</v>
      </c>
      <c r="IR188" s="19">
        <v>0</v>
      </c>
      <c r="IS188" s="19">
        <v>0</v>
      </c>
      <c r="IT188" s="19">
        <v>0</v>
      </c>
      <c r="IU188" s="19">
        <v>0</v>
      </c>
      <c r="IV188" s="19">
        <v>0</v>
      </c>
      <c r="IW188" s="19">
        <v>0</v>
      </c>
      <c r="IX188" s="19">
        <v>0</v>
      </c>
      <c r="IY188" s="19">
        <v>0</v>
      </c>
      <c r="IZ188" s="19">
        <v>0</v>
      </c>
      <c r="JA188" s="19">
        <v>0</v>
      </c>
      <c r="JB188" s="19">
        <v>0</v>
      </c>
      <c r="JC188" s="19">
        <v>0</v>
      </c>
      <c r="JD188" s="19">
        <v>0</v>
      </c>
      <c r="JE188" s="19">
        <v>0</v>
      </c>
      <c r="JF188" s="19">
        <v>0</v>
      </c>
      <c r="JG188" s="19">
        <v>0</v>
      </c>
      <c r="JH188" s="19">
        <v>0</v>
      </c>
      <c r="JI188" s="19">
        <v>0</v>
      </c>
      <c r="JJ188" s="19">
        <v>0</v>
      </c>
      <c r="JK188" s="19">
        <v>0</v>
      </c>
      <c r="JL188" s="19">
        <v>0</v>
      </c>
      <c r="JM188" s="19">
        <v>0</v>
      </c>
      <c r="JN188" s="19">
        <v>0</v>
      </c>
      <c r="JO188" s="19">
        <v>0</v>
      </c>
      <c r="JP188" s="19">
        <v>0</v>
      </c>
      <c r="JQ188" s="19">
        <v>0</v>
      </c>
      <c r="JR188" s="19">
        <v>0</v>
      </c>
      <c r="JS188" s="19">
        <v>0</v>
      </c>
      <c r="JT188" s="19">
        <v>0</v>
      </c>
      <c r="JU188" s="19">
        <v>0</v>
      </c>
      <c r="JV188" s="19">
        <v>0</v>
      </c>
      <c r="JW188" s="19">
        <v>0</v>
      </c>
      <c r="JX188" s="19">
        <v>0</v>
      </c>
      <c r="JY188" s="19">
        <v>0</v>
      </c>
      <c r="JZ188" s="19">
        <v>0</v>
      </c>
      <c r="KA188" s="19">
        <v>0</v>
      </c>
      <c r="KB188" s="19">
        <v>0</v>
      </c>
      <c r="KC188" s="19">
        <v>0</v>
      </c>
      <c r="KD188" s="19">
        <v>0</v>
      </c>
      <c r="KE188" s="19">
        <v>0</v>
      </c>
      <c r="KF188" s="19">
        <v>0</v>
      </c>
      <c r="KG188" s="19">
        <v>0</v>
      </c>
      <c r="KH188" s="19">
        <v>0</v>
      </c>
      <c r="KI188" s="19">
        <v>0</v>
      </c>
      <c r="KJ188" s="19">
        <v>0</v>
      </c>
      <c r="KK188" s="19">
        <v>0</v>
      </c>
      <c r="KL188" s="19">
        <v>0</v>
      </c>
      <c r="KM188" s="19">
        <v>0</v>
      </c>
      <c r="KN188" s="19">
        <v>0</v>
      </c>
      <c r="KO188" s="19">
        <v>0</v>
      </c>
      <c r="KP188" s="19">
        <v>0</v>
      </c>
      <c r="KQ188" s="19">
        <v>0</v>
      </c>
      <c r="KR188" s="19">
        <v>0</v>
      </c>
      <c r="KS188" s="19">
        <v>0</v>
      </c>
      <c r="KT188" s="19">
        <v>0</v>
      </c>
      <c r="KU188" s="19">
        <v>0</v>
      </c>
      <c r="KV188" s="19">
        <v>0</v>
      </c>
      <c r="KW188" s="19">
        <v>0</v>
      </c>
      <c r="KX188" s="19">
        <v>0</v>
      </c>
      <c r="KY188" s="19">
        <v>0</v>
      </c>
      <c r="KZ188" s="19">
        <v>0</v>
      </c>
      <c r="LA188" s="19">
        <v>0</v>
      </c>
      <c r="LB188" s="19">
        <v>0</v>
      </c>
      <c r="LC188" s="19">
        <v>0</v>
      </c>
      <c r="LD188" s="19">
        <v>0</v>
      </c>
      <c r="LE188" s="19">
        <v>0</v>
      </c>
      <c r="LF188" s="19">
        <v>0</v>
      </c>
      <c r="LG188" s="19">
        <v>0</v>
      </c>
      <c r="LH188" s="19">
        <v>0</v>
      </c>
      <c r="LI188" s="19">
        <v>0</v>
      </c>
      <c r="LJ188" s="19">
        <v>0</v>
      </c>
      <c r="LK188" s="19">
        <v>0</v>
      </c>
      <c r="LL188" s="19">
        <v>0</v>
      </c>
      <c r="LM188" s="19">
        <v>0</v>
      </c>
      <c r="LN188" s="19">
        <v>0</v>
      </c>
      <c r="LO188" s="19">
        <v>0</v>
      </c>
      <c r="LP188" s="19">
        <v>0</v>
      </c>
      <c r="LQ188" s="19">
        <v>0</v>
      </c>
      <c r="LR188" s="19">
        <v>0</v>
      </c>
      <c r="LS188" s="19">
        <v>0</v>
      </c>
      <c r="LT188" s="19">
        <v>0</v>
      </c>
      <c r="LU188" s="19">
        <v>0</v>
      </c>
      <c r="LV188" s="19">
        <v>0</v>
      </c>
      <c r="LW188" s="19">
        <v>0</v>
      </c>
      <c r="LX188" s="19">
        <v>0</v>
      </c>
      <c r="LY188" s="19">
        <v>0</v>
      </c>
      <c r="LZ188" s="19">
        <v>0</v>
      </c>
      <c r="MA188" s="19">
        <v>0</v>
      </c>
      <c r="MB188" s="19">
        <v>0</v>
      </c>
      <c r="MC188" s="19">
        <v>0</v>
      </c>
      <c r="MD188" s="19">
        <v>0</v>
      </c>
      <c r="ME188" s="19">
        <v>0</v>
      </c>
      <c r="MF188" s="19">
        <v>0</v>
      </c>
      <c r="MG188" s="19">
        <v>0</v>
      </c>
      <c r="MH188" s="19">
        <v>0</v>
      </c>
      <c r="MI188" s="19">
        <v>0</v>
      </c>
      <c r="MJ188" s="19">
        <v>0</v>
      </c>
      <c r="MK188" s="19">
        <v>0</v>
      </c>
      <c r="ML188" s="19">
        <v>0</v>
      </c>
      <c r="MM188" s="19">
        <v>0</v>
      </c>
      <c r="MN188" s="19">
        <v>0</v>
      </c>
      <c r="MO188" s="19">
        <v>0</v>
      </c>
      <c r="MP188" s="19">
        <v>0</v>
      </c>
      <c r="MQ188" s="19">
        <v>0</v>
      </c>
      <c r="MR188" s="19">
        <v>0</v>
      </c>
      <c r="MS188" s="19">
        <v>0</v>
      </c>
      <c r="MT188" s="19">
        <v>0</v>
      </c>
      <c r="MU188" s="19">
        <v>0</v>
      </c>
      <c r="MV188" s="19">
        <v>0</v>
      </c>
      <c r="MW188" s="19">
        <v>0</v>
      </c>
      <c r="MX188" s="19">
        <v>0</v>
      </c>
      <c r="MY188" s="19">
        <v>0</v>
      </c>
      <c r="MZ188" s="19">
        <v>0</v>
      </c>
      <c r="NA188" s="19">
        <v>0</v>
      </c>
      <c r="NB188" s="19">
        <v>0</v>
      </c>
      <c r="NC188" s="19">
        <v>0</v>
      </c>
      <c r="ND188" s="19">
        <v>0</v>
      </c>
      <c r="NE188" s="19">
        <v>0</v>
      </c>
      <c r="NF188" s="19">
        <v>0</v>
      </c>
      <c r="NG188" s="19">
        <v>0</v>
      </c>
      <c r="NH188" s="19">
        <v>0</v>
      </c>
      <c r="NI188" s="19">
        <v>0</v>
      </c>
      <c r="NJ188" s="19">
        <v>0</v>
      </c>
      <c r="NK188" s="19">
        <v>0</v>
      </c>
      <c r="NL188" s="19">
        <v>0</v>
      </c>
      <c r="NM188" s="19">
        <v>0</v>
      </c>
      <c r="NN188" s="19">
        <v>0</v>
      </c>
      <c r="NO188" s="19">
        <v>0</v>
      </c>
      <c r="NP188" s="19">
        <v>0</v>
      </c>
      <c r="NQ188" s="19">
        <v>0</v>
      </c>
      <c r="NR188" s="19">
        <v>0</v>
      </c>
      <c r="NS188" s="19">
        <v>0</v>
      </c>
      <c r="NT188" s="19">
        <v>0</v>
      </c>
      <c r="NU188" s="19">
        <v>0</v>
      </c>
      <c r="NV188" s="19">
        <v>0</v>
      </c>
      <c r="NW188" s="19">
        <v>0</v>
      </c>
      <c r="NX188" s="19">
        <v>0</v>
      </c>
      <c r="NY188" s="19">
        <v>0</v>
      </c>
      <c r="NZ188" s="19">
        <v>0</v>
      </c>
      <c r="OA188" s="19">
        <v>0</v>
      </c>
      <c r="OB188" s="19">
        <v>0</v>
      </c>
      <c r="OC188" s="19">
        <v>0</v>
      </c>
      <c r="OD188" s="19">
        <v>0</v>
      </c>
      <c r="OE188" s="19">
        <v>0</v>
      </c>
      <c r="OF188" s="19">
        <v>0</v>
      </c>
      <c r="OG188" s="19">
        <v>0</v>
      </c>
      <c r="OH188" s="19">
        <v>0</v>
      </c>
      <c r="OI188" s="19">
        <v>0</v>
      </c>
      <c r="OJ188" s="19">
        <v>0</v>
      </c>
      <c r="OK188" s="19">
        <v>0</v>
      </c>
      <c r="OL188" s="19">
        <v>0</v>
      </c>
      <c r="OM188" s="19">
        <v>0</v>
      </c>
      <c r="ON188" s="19">
        <v>0</v>
      </c>
      <c r="OO188" s="19">
        <v>0</v>
      </c>
      <c r="OP188" s="19">
        <v>0</v>
      </c>
      <c r="OQ188" s="19">
        <v>0</v>
      </c>
      <c r="OR188" s="19">
        <v>0</v>
      </c>
      <c r="OS188" s="19">
        <v>0</v>
      </c>
      <c r="OT188" s="19">
        <v>0</v>
      </c>
      <c r="OU188" s="19">
        <v>0</v>
      </c>
      <c r="OV188" s="19">
        <v>0</v>
      </c>
      <c r="OW188" s="19">
        <v>0</v>
      </c>
      <c r="OX188" s="19">
        <v>0</v>
      </c>
      <c r="OY188" s="19">
        <v>0</v>
      </c>
      <c r="OZ188" s="19">
        <v>0</v>
      </c>
      <c r="PA188" s="19">
        <v>0</v>
      </c>
      <c r="PB188" s="19">
        <v>0</v>
      </c>
      <c r="PC188" s="19">
        <v>0</v>
      </c>
      <c r="PD188" s="19">
        <v>0</v>
      </c>
      <c r="PE188" s="19">
        <v>0</v>
      </c>
      <c r="PF188" s="19">
        <v>0</v>
      </c>
      <c r="PG188" s="19">
        <v>0</v>
      </c>
      <c r="PH188" s="19">
        <v>0</v>
      </c>
      <c r="PI188" s="19">
        <v>0</v>
      </c>
      <c r="PJ188" s="19">
        <v>0</v>
      </c>
      <c r="PK188" s="19">
        <v>0</v>
      </c>
      <c r="PL188" s="19">
        <v>0</v>
      </c>
      <c r="PM188" s="19">
        <v>0</v>
      </c>
      <c r="PN188" s="19">
        <v>0</v>
      </c>
      <c r="PO188" s="19">
        <v>0</v>
      </c>
      <c r="PP188" s="19">
        <v>0</v>
      </c>
      <c r="PQ188" s="19">
        <v>0</v>
      </c>
      <c r="PR188" s="19">
        <v>0</v>
      </c>
      <c r="PS188" s="19">
        <v>0</v>
      </c>
      <c r="PT188" s="19">
        <v>0</v>
      </c>
      <c r="PU188" s="19">
        <v>0</v>
      </c>
      <c r="PV188" s="19">
        <v>0</v>
      </c>
      <c r="PW188" s="19">
        <v>0</v>
      </c>
      <c r="PX188" s="19">
        <v>0</v>
      </c>
      <c r="PY188" s="19">
        <v>0</v>
      </c>
      <c r="PZ188" s="19">
        <v>0</v>
      </c>
      <c r="QA188" s="19">
        <v>0</v>
      </c>
      <c r="QB188" s="19">
        <v>0</v>
      </c>
      <c r="QC188" s="19">
        <v>0</v>
      </c>
      <c r="QD188" s="19">
        <v>0</v>
      </c>
      <c r="QE188" s="19">
        <v>0</v>
      </c>
      <c r="QF188" s="19">
        <v>0</v>
      </c>
      <c r="QG188" s="19">
        <v>0</v>
      </c>
      <c r="QH188" s="19">
        <v>0</v>
      </c>
      <c r="QI188" s="19">
        <v>0</v>
      </c>
      <c r="QJ188" s="19">
        <v>0</v>
      </c>
      <c r="QK188" s="19">
        <v>0</v>
      </c>
      <c r="QL188" s="19">
        <v>0</v>
      </c>
      <c r="QM188" s="19">
        <v>0</v>
      </c>
      <c r="QN188" s="19">
        <v>0</v>
      </c>
      <c r="QO188" s="19">
        <v>0</v>
      </c>
      <c r="QP188" s="19">
        <v>0</v>
      </c>
      <c r="QQ188" s="19">
        <v>0</v>
      </c>
      <c r="QR188" s="19">
        <v>0</v>
      </c>
      <c r="QS188" s="19">
        <v>0</v>
      </c>
      <c r="QT188" s="19">
        <v>0</v>
      </c>
      <c r="QU188" s="19">
        <v>0</v>
      </c>
      <c r="QV188" s="19">
        <v>0</v>
      </c>
      <c r="QW188" s="19">
        <v>0</v>
      </c>
      <c r="QX188" s="19">
        <v>0</v>
      </c>
      <c r="QY188" s="19">
        <v>0</v>
      </c>
      <c r="QZ188" s="19"/>
      <c r="RA188" s="19"/>
      <c r="RB188" s="5">
        <f>QY188</f>
        <v>0</v>
      </c>
      <c r="RC188" s="5"/>
      <c r="RD188" s="6"/>
      <c r="RE188" s="6"/>
      <c r="RF188" s="6"/>
    </row>
    <row r="189" spans="1:474" ht="18" customHeight="1">
      <c r="A189" s="44" t="s">
        <v>232</v>
      </c>
      <c r="B189" s="45" t="s">
        <v>192</v>
      </c>
      <c r="C189" s="45" t="s">
        <v>523</v>
      </c>
      <c r="D189" s="45" t="s">
        <v>524</v>
      </c>
      <c r="E189" s="46" t="s">
        <v>194</v>
      </c>
      <c r="F189" s="45" t="s">
        <v>195</v>
      </c>
      <c r="G189" s="45" t="s">
        <v>518</v>
      </c>
      <c r="H189" s="45" t="s">
        <v>185</v>
      </c>
      <c r="I189" s="45" t="s">
        <v>396</v>
      </c>
      <c r="J189" s="45"/>
      <c r="K189" s="47" t="s">
        <v>397</v>
      </c>
      <c r="L189" s="21">
        <v>0</v>
      </c>
      <c r="M189" s="21">
        <v>0</v>
      </c>
      <c r="N189" s="21">
        <v>0</v>
      </c>
      <c r="O189" s="21">
        <v>0</v>
      </c>
      <c r="P189" s="21">
        <v>0</v>
      </c>
      <c r="Q189" s="21">
        <v>0</v>
      </c>
      <c r="R189" s="21">
        <v>0</v>
      </c>
      <c r="S189" s="21">
        <v>0</v>
      </c>
      <c r="T189" s="21">
        <v>0</v>
      </c>
      <c r="U189" s="21">
        <v>0</v>
      </c>
      <c r="V189" s="21">
        <v>0</v>
      </c>
      <c r="W189" s="21">
        <v>0</v>
      </c>
      <c r="X189" s="21">
        <v>0</v>
      </c>
      <c r="Y189" s="21">
        <v>0</v>
      </c>
      <c r="Z189" s="21">
        <v>0</v>
      </c>
      <c r="AA189" s="21">
        <v>0</v>
      </c>
      <c r="AB189" s="21">
        <v>0</v>
      </c>
      <c r="AC189" s="21">
        <v>0</v>
      </c>
      <c r="AD189" s="21">
        <v>0</v>
      </c>
      <c r="AE189" s="21">
        <v>0</v>
      </c>
      <c r="AF189" s="21">
        <v>0</v>
      </c>
      <c r="AG189" s="21">
        <v>0</v>
      </c>
      <c r="AH189" s="21">
        <v>0</v>
      </c>
      <c r="AI189" s="21">
        <v>0</v>
      </c>
      <c r="AJ189" s="21">
        <v>0</v>
      </c>
      <c r="AK189" s="21">
        <v>0</v>
      </c>
      <c r="AL189" s="21">
        <v>0</v>
      </c>
      <c r="AM189" s="21">
        <v>0</v>
      </c>
      <c r="AN189" s="21">
        <v>0</v>
      </c>
      <c r="AO189" s="21">
        <v>0</v>
      </c>
      <c r="AP189" s="21">
        <v>0</v>
      </c>
      <c r="AQ189" s="21">
        <v>0</v>
      </c>
      <c r="AR189" s="21">
        <v>0</v>
      </c>
      <c r="AS189" s="21">
        <v>0</v>
      </c>
      <c r="AT189" s="21">
        <v>0</v>
      </c>
      <c r="AU189" s="21">
        <v>0</v>
      </c>
      <c r="AV189" s="21">
        <v>0</v>
      </c>
      <c r="AW189" s="21">
        <v>0</v>
      </c>
      <c r="AX189" s="21">
        <v>0</v>
      </c>
      <c r="AY189" s="21">
        <v>0</v>
      </c>
      <c r="AZ189" s="21">
        <v>0</v>
      </c>
      <c r="BA189" s="21">
        <v>0</v>
      </c>
      <c r="BB189" s="21">
        <v>0</v>
      </c>
      <c r="BC189" s="21">
        <v>0</v>
      </c>
      <c r="BD189" s="21">
        <v>0</v>
      </c>
      <c r="BE189" s="21">
        <v>0</v>
      </c>
      <c r="BF189" s="21">
        <v>0</v>
      </c>
      <c r="BG189" s="21">
        <v>0</v>
      </c>
      <c r="BH189" s="21">
        <v>0</v>
      </c>
      <c r="BI189" s="21">
        <v>0</v>
      </c>
      <c r="BJ189" s="21">
        <v>0</v>
      </c>
      <c r="BK189" s="21">
        <v>0</v>
      </c>
      <c r="BL189" s="21">
        <v>0</v>
      </c>
      <c r="BM189" s="21">
        <v>0</v>
      </c>
      <c r="BN189" s="21">
        <v>0</v>
      </c>
      <c r="BO189" s="21">
        <v>0</v>
      </c>
      <c r="BP189" s="21">
        <v>0</v>
      </c>
      <c r="BQ189" s="21">
        <v>0</v>
      </c>
      <c r="BR189" s="21">
        <v>0</v>
      </c>
      <c r="BS189" s="21">
        <v>0</v>
      </c>
      <c r="BT189" s="21">
        <v>0</v>
      </c>
      <c r="BU189" s="21">
        <v>0</v>
      </c>
      <c r="BV189" s="21">
        <v>0</v>
      </c>
      <c r="BW189" s="21">
        <v>0</v>
      </c>
      <c r="BX189" s="21">
        <v>0</v>
      </c>
      <c r="BY189" s="21">
        <v>0</v>
      </c>
      <c r="BZ189" s="21">
        <v>0</v>
      </c>
      <c r="CA189" s="21">
        <v>0</v>
      </c>
      <c r="CB189" s="21">
        <v>0</v>
      </c>
      <c r="CC189" s="21">
        <v>0</v>
      </c>
      <c r="CD189" s="21">
        <v>0</v>
      </c>
      <c r="CE189" s="21">
        <v>0</v>
      </c>
      <c r="CF189" s="21">
        <v>0</v>
      </c>
      <c r="CG189" s="21">
        <v>0</v>
      </c>
      <c r="CH189" s="21">
        <v>0</v>
      </c>
      <c r="CI189" s="21">
        <v>0</v>
      </c>
      <c r="CJ189" s="21">
        <v>0</v>
      </c>
      <c r="CK189" s="21">
        <v>0</v>
      </c>
      <c r="CL189" s="21">
        <v>0</v>
      </c>
      <c r="CM189" s="21">
        <v>0</v>
      </c>
      <c r="CN189" s="21">
        <v>0</v>
      </c>
      <c r="CO189" s="21">
        <v>0</v>
      </c>
      <c r="CP189" s="21">
        <v>0</v>
      </c>
      <c r="CQ189" s="21">
        <v>0</v>
      </c>
      <c r="CR189" s="21">
        <v>0</v>
      </c>
      <c r="CS189" s="21">
        <v>0</v>
      </c>
      <c r="CT189" s="21">
        <v>0</v>
      </c>
      <c r="CU189" s="21">
        <v>0</v>
      </c>
      <c r="CV189" s="21">
        <v>0</v>
      </c>
      <c r="CW189" s="21">
        <v>0</v>
      </c>
      <c r="CX189" s="21">
        <v>0</v>
      </c>
      <c r="CY189" s="21">
        <v>0</v>
      </c>
      <c r="CZ189" s="21">
        <v>0</v>
      </c>
      <c r="DA189" s="21">
        <v>0</v>
      </c>
      <c r="DB189" s="21">
        <v>0</v>
      </c>
      <c r="DC189" s="21">
        <v>0</v>
      </c>
      <c r="DD189" s="21">
        <v>0</v>
      </c>
      <c r="DE189" s="21">
        <v>0</v>
      </c>
      <c r="DF189" s="21">
        <v>0</v>
      </c>
      <c r="DG189" s="21">
        <v>0</v>
      </c>
      <c r="DH189" s="21">
        <v>0</v>
      </c>
      <c r="DI189" s="21">
        <v>0</v>
      </c>
      <c r="DJ189" s="21">
        <v>0</v>
      </c>
      <c r="DK189" s="21">
        <v>0</v>
      </c>
      <c r="DL189" s="21">
        <v>0</v>
      </c>
      <c r="DM189" s="21">
        <v>0</v>
      </c>
      <c r="DN189" s="21">
        <v>0</v>
      </c>
      <c r="DO189" s="21">
        <v>0</v>
      </c>
      <c r="DP189" s="21">
        <v>0</v>
      </c>
      <c r="DQ189" s="21">
        <v>0</v>
      </c>
      <c r="DR189" s="21">
        <v>0</v>
      </c>
      <c r="DS189" s="21">
        <v>0</v>
      </c>
      <c r="DT189" s="21">
        <v>0</v>
      </c>
      <c r="DU189" s="21">
        <v>0</v>
      </c>
      <c r="DV189" s="21">
        <v>0</v>
      </c>
      <c r="DW189" s="21">
        <v>0</v>
      </c>
      <c r="DX189" s="21">
        <v>0</v>
      </c>
      <c r="DY189" s="21">
        <v>0</v>
      </c>
      <c r="DZ189" s="21">
        <v>0</v>
      </c>
      <c r="EA189" s="21">
        <v>0</v>
      </c>
      <c r="EB189" s="21">
        <v>0</v>
      </c>
      <c r="EC189" s="21">
        <v>0</v>
      </c>
      <c r="ED189" s="21">
        <v>0</v>
      </c>
      <c r="EE189" s="21">
        <v>0</v>
      </c>
      <c r="EF189" s="21">
        <v>0</v>
      </c>
      <c r="EG189" s="21">
        <v>0</v>
      </c>
      <c r="EH189" s="21">
        <v>0</v>
      </c>
      <c r="EI189" s="21">
        <v>0</v>
      </c>
      <c r="EJ189" s="21">
        <v>0</v>
      </c>
      <c r="EK189" s="21">
        <v>0</v>
      </c>
      <c r="EL189" s="21">
        <v>0</v>
      </c>
      <c r="EM189" s="21">
        <v>0</v>
      </c>
      <c r="EN189" s="21">
        <v>0</v>
      </c>
      <c r="EO189" s="21">
        <v>0</v>
      </c>
      <c r="EP189" s="21">
        <v>0</v>
      </c>
      <c r="EQ189" s="21">
        <v>0</v>
      </c>
      <c r="ER189" s="21">
        <v>0</v>
      </c>
      <c r="ES189" s="21">
        <v>0</v>
      </c>
      <c r="ET189" s="21">
        <v>0</v>
      </c>
      <c r="EU189" s="21">
        <v>0</v>
      </c>
      <c r="EV189" s="21">
        <v>0</v>
      </c>
      <c r="EW189" s="21">
        <v>0</v>
      </c>
      <c r="EX189" s="21">
        <v>0</v>
      </c>
      <c r="EY189" s="21">
        <v>0</v>
      </c>
      <c r="EZ189" s="21">
        <v>0</v>
      </c>
      <c r="FA189" s="21">
        <v>0</v>
      </c>
      <c r="FB189" s="21">
        <v>0</v>
      </c>
      <c r="FC189" s="21">
        <v>0</v>
      </c>
      <c r="FD189" s="21">
        <v>0</v>
      </c>
      <c r="FE189" s="21">
        <v>0</v>
      </c>
      <c r="FF189" s="21">
        <v>0</v>
      </c>
      <c r="FG189" s="21">
        <v>0</v>
      </c>
      <c r="FH189" s="21">
        <v>0</v>
      </c>
      <c r="FI189" s="21">
        <v>0</v>
      </c>
      <c r="FJ189" s="21">
        <v>0</v>
      </c>
      <c r="FK189" s="21">
        <v>0</v>
      </c>
      <c r="FL189" s="21">
        <v>0</v>
      </c>
      <c r="FM189" s="21">
        <v>0</v>
      </c>
      <c r="FN189" s="21">
        <v>0</v>
      </c>
      <c r="FO189" s="21">
        <v>0</v>
      </c>
      <c r="FP189" s="21">
        <v>0</v>
      </c>
      <c r="FQ189" s="21">
        <v>0</v>
      </c>
      <c r="FR189" s="21">
        <v>0</v>
      </c>
      <c r="FS189" s="21">
        <v>0</v>
      </c>
      <c r="FT189" s="21">
        <v>0</v>
      </c>
      <c r="FU189" s="21">
        <v>0</v>
      </c>
      <c r="FV189" s="21">
        <v>0</v>
      </c>
      <c r="FW189" s="21">
        <v>0</v>
      </c>
      <c r="FX189" s="21">
        <v>0</v>
      </c>
      <c r="FY189" s="21">
        <v>0</v>
      </c>
      <c r="FZ189" s="21">
        <v>0</v>
      </c>
      <c r="GA189" s="21">
        <v>0</v>
      </c>
      <c r="GB189" s="21">
        <v>0</v>
      </c>
      <c r="GC189" s="21">
        <v>0</v>
      </c>
      <c r="GD189" s="21">
        <v>0</v>
      </c>
      <c r="GE189" s="21">
        <v>0</v>
      </c>
      <c r="GF189" s="21">
        <v>0</v>
      </c>
      <c r="GG189" s="21">
        <v>0</v>
      </c>
      <c r="GH189" s="21">
        <v>0</v>
      </c>
      <c r="GI189" s="21">
        <v>0</v>
      </c>
      <c r="GJ189" s="21">
        <v>0</v>
      </c>
      <c r="GK189" s="21">
        <v>0</v>
      </c>
      <c r="GL189" s="21">
        <v>0</v>
      </c>
      <c r="GM189" s="21">
        <v>0</v>
      </c>
      <c r="GN189" s="21">
        <v>0</v>
      </c>
      <c r="GO189" s="21">
        <v>0</v>
      </c>
      <c r="GP189" s="21">
        <v>0</v>
      </c>
      <c r="GQ189" s="21">
        <v>0</v>
      </c>
      <c r="GR189" s="21">
        <v>0</v>
      </c>
      <c r="GS189" s="21">
        <v>0</v>
      </c>
      <c r="GT189" s="21">
        <v>0</v>
      </c>
      <c r="GU189" s="21">
        <v>0</v>
      </c>
      <c r="GV189" s="21">
        <v>0</v>
      </c>
      <c r="GW189" s="21">
        <v>0</v>
      </c>
      <c r="GX189" s="21">
        <v>0</v>
      </c>
      <c r="GY189" s="21">
        <v>0</v>
      </c>
      <c r="GZ189" s="21">
        <v>0</v>
      </c>
      <c r="HA189" s="21">
        <v>0</v>
      </c>
      <c r="HB189" s="21">
        <v>0</v>
      </c>
      <c r="HC189" s="21">
        <v>0</v>
      </c>
      <c r="HD189" s="21">
        <v>0</v>
      </c>
      <c r="HE189" s="21">
        <v>0</v>
      </c>
      <c r="HF189" s="21">
        <v>0</v>
      </c>
      <c r="HG189" s="21">
        <v>0</v>
      </c>
      <c r="HH189" s="21">
        <v>0</v>
      </c>
      <c r="HI189" s="21">
        <v>0</v>
      </c>
      <c r="HJ189" s="21">
        <v>0</v>
      </c>
      <c r="HK189" s="21">
        <v>0</v>
      </c>
      <c r="HL189" s="21">
        <v>0</v>
      </c>
      <c r="HM189" s="21">
        <v>0</v>
      </c>
      <c r="HN189" s="21">
        <v>0</v>
      </c>
      <c r="HO189" s="21">
        <v>0</v>
      </c>
      <c r="HP189" s="21">
        <v>0</v>
      </c>
      <c r="HQ189" s="21">
        <v>0</v>
      </c>
      <c r="HR189" s="21">
        <v>0</v>
      </c>
      <c r="HS189" s="21">
        <v>0</v>
      </c>
      <c r="HT189" s="21">
        <v>0</v>
      </c>
      <c r="HU189" s="21">
        <v>0</v>
      </c>
      <c r="HV189" s="21">
        <v>0</v>
      </c>
      <c r="HW189" s="21">
        <v>0</v>
      </c>
      <c r="HX189" s="21">
        <v>0</v>
      </c>
      <c r="HY189" s="21">
        <v>0</v>
      </c>
      <c r="HZ189" s="21">
        <v>0</v>
      </c>
      <c r="IA189" s="21">
        <v>0</v>
      </c>
      <c r="IB189" s="21">
        <v>0</v>
      </c>
      <c r="IC189" s="21">
        <v>0</v>
      </c>
      <c r="ID189" s="21">
        <v>0</v>
      </c>
      <c r="IE189" s="21">
        <v>0</v>
      </c>
      <c r="IF189" s="21">
        <v>0</v>
      </c>
      <c r="IG189" s="21">
        <v>0</v>
      </c>
      <c r="IH189" s="21">
        <v>0</v>
      </c>
      <c r="II189" s="21">
        <v>0</v>
      </c>
      <c r="IJ189" s="21">
        <v>0</v>
      </c>
      <c r="IK189" s="21">
        <v>0</v>
      </c>
      <c r="IL189" s="21">
        <v>0</v>
      </c>
      <c r="IM189" s="21">
        <v>0</v>
      </c>
      <c r="IN189" s="21">
        <v>0</v>
      </c>
      <c r="IO189" s="21">
        <v>0</v>
      </c>
      <c r="IP189" s="21">
        <v>0</v>
      </c>
      <c r="IQ189" s="21">
        <v>0</v>
      </c>
      <c r="IR189" s="21">
        <v>0</v>
      </c>
      <c r="IS189" s="21">
        <v>0</v>
      </c>
      <c r="IT189" s="21">
        <v>0</v>
      </c>
      <c r="IU189" s="21">
        <v>0</v>
      </c>
      <c r="IV189" s="21">
        <v>0</v>
      </c>
      <c r="IW189" s="21">
        <v>0</v>
      </c>
      <c r="IX189" s="21">
        <v>0</v>
      </c>
      <c r="IY189" s="21">
        <v>0</v>
      </c>
      <c r="IZ189" s="21">
        <v>0</v>
      </c>
      <c r="JA189" s="21">
        <v>0</v>
      </c>
      <c r="JB189" s="21">
        <v>0</v>
      </c>
      <c r="JC189" s="21">
        <v>0</v>
      </c>
      <c r="JD189" s="21">
        <v>0</v>
      </c>
      <c r="JE189" s="21">
        <v>0</v>
      </c>
      <c r="JF189" s="21">
        <v>0</v>
      </c>
      <c r="JG189" s="21">
        <v>0</v>
      </c>
      <c r="JH189" s="21">
        <v>0</v>
      </c>
      <c r="JI189" s="21">
        <v>0</v>
      </c>
      <c r="JJ189" s="21">
        <v>0</v>
      </c>
      <c r="JK189" s="21">
        <v>0</v>
      </c>
      <c r="JL189" s="21">
        <v>0</v>
      </c>
      <c r="JM189" s="21">
        <v>0</v>
      </c>
      <c r="JN189" s="21">
        <v>0</v>
      </c>
      <c r="JO189" s="21">
        <v>0</v>
      </c>
      <c r="JP189" s="21">
        <v>0</v>
      </c>
      <c r="JQ189" s="21">
        <v>0</v>
      </c>
      <c r="JR189" s="21">
        <v>0</v>
      </c>
      <c r="JS189" s="21">
        <v>0</v>
      </c>
      <c r="JT189" s="21">
        <v>0</v>
      </c>
      <c r="JU189" s="21">
        <v>0</v>
      </c>
      <c r="JV189" s="21">
        <v>0</v>
      </c>
      <c r="JW189" s="21">
        <v>0</v>
      </c>
      <c r="JX189" s="21">
        <v>0</v>
      </c>
      <c r="JY189" s="21">
        <v>0</v>
      </c>
      <c r="JZ189" s="21">
        <v>0</v>
      </c>
      <c r="KA189" s="21">
        <v>0</v>
      </c>
      <c r="KB189" s="21">
        <v>0</v>
      </c>
      <c r="KC189" s="21">
        <v>0</v>
      </c>
      <c r="KD189" s="21">
        <v>0</v>
      </c>
      <c r="KE189" s="21">
        <v>0</v>
      </c>
      <c r="KF189" s="21">
        <v>0</v>
      </c>
      <c r="KG189" s="21">
        <v>0</v>
      </c>
      <c r="KH189" s="21">
        <v>0</v>
      </c>
      <c r="KI189" s="21">
        <v>0</v>
      </c>
      <c r="KJ189" s="21">
        <v>0</v>
      </c>
      <c r="KK189" s="21">
        <v>0</v>
      </c>
      <c r="KL189" s="21">
        <v>0</v>
      </c>
      <c r="KM189" s="21">
        <v>0</v>
      </c>
      <c r="KN189" s="21">
        <v>0</v>
      </c>
      <c r="KO189" s="21">
        <v>0</v>
      </c>
      <c r="KP189" s="21">
        <v>0</v>
      </c>
      <c r="KQ189" s="21">
        <v>0</v>
      </c>
      <c r="KR189" s="21">
        <v>0</v>
      </c>
      <c r="KS189" s="21">
        <v>0</v>
      </c>
      <c r="KT189" s="21">
        <v>0</v>
      </c>
      <c r="KU189" s="21">
        <v>0</v>
      </c>
      <c r="KV189" s="21">
        <v>0</v>
      </c>
      <c r="KW189" s="21">
        <v>0</v>
      </c>
      <c r="KX189" s="21">
        <v>0</v>
      </c>
      <c r="KY189" s="21">
        <v>0</v>
      </c>
      <c r="KZ189" s="21">
        <v>0</v>
      </c>
      <c r="LA189" s="21">
        <v>0</v>
      </c>
      <c r="LB189" s="21">
        <v>0</v>
      </c>
      <c r="LC189" s="21">
        <v>0</v>
      </c>
      <c r="LD189" s="21">
        <v>0</v>
      </c>
      <c r="LE189" s="21">
        <v>0</v>
      </c>
      <c r="LF189" s="21">
        <v>0</v>
      </c>
      <c r="LG189" s="21">
        <v>0</v>
      </c>
      <c r="LH189" s="21">
        <v>0</v>
      </c>
      <c r="LI189" s="21">
        <v>0</v>
      </c>
      <c r="LJ189" s="21">
        <v>0</v>
      </c>
      <c r="LK189" s="21">
        <v>0</v>
      </c>
      <c r="LL189" s="21">
        <v>0</v>
      </c>
      <c r="LM189" s="21">
        <v>0</v>
      </c>
      <c r="LN189" s="21">
        <v>0</v>
      </c>
      <c r="LO189" s="21">
        <v>0</v>
      </c>
      <c r="LP189" s="21">
        <v>0</v>
      </c>
      <c r="LQ189" s="21">
        <v>0</v>
      </c>
      <c r="LR189" s="21">
        <v>0</v>
      </c>
      <c r="LS189" s="21">
        <v>0</v>
      </c>
      <c r="LT189" s="21">
        <v>0</v>
      </c>
      <c r="LU189" s="21">
        <v>0</v>
      </c>
      <c r="LV189" s="21">
        <v>0</v>
      </c>
      <c r="LW189" s="21">
        <v>0</v>
      </c>
      <c r="LX189" s="21">
        <v>0</v>
      </c>
      <c r="LY189" s="21">
        <v>0</v>
      </c>
      <c r="LZ189" s="21">
        <v>0</v>
      </c>
      <c r="MA189" s="21">
        <v>0</v>
      </c>
      <c r="MB189" s="21">
        <v>0</v>
      </c>
      <c r="MC189" s="21">
        <v>0</v>
      </c>
      <c r="MD189" s="21">
        <v>0</v>
      </c>
      <c r="ME189" s="21">
        <v>0</v>
      </c>
      <c r="MF189" s="21">
        <v>0</v>
      </c>
      <c r="MG189" s="21">
        <v>0</v>
      </c>
      <c r="MH189" s="21">
        <v>0</v>
      </c>
      <c r="MI189" s="21">
        <v>0</v>
      </c>
      <c r="MJ189" s="21">
        <v>0</v>
      </c>
      <c r="MK189" s="21">
        <v>0</v>
      </c>
      <c r="ML189" s="21">
        <v>0</v>
      </c>
      <c r="MM189" s="21">
        <v>0</v>
      </c>
      <c r="MN189" s="21">
        <v>0</v>
      </c>
      <c r="MO189" s="21">
        <v>0</v>
      </c>
      <c r="MP189" s="21">
        <v>0</v>
      </c>
      <c r="MQ189" s="21">
        <v>0</v>
      </c>
      <c r="MR189" s="21">
        <v>0</v>
      </c>
      <c r="MS189" s="21">
        <v>0</v>
      </c>
      <c r="MT189" s="21">
        <v>0</v>
      </c>
      <c r="MU189" s="21">
        <v>0</v>
      </c>
      <c r="MV189" s="21">
        <v>0</v>
      </c>
      <c r="MW189" s="21">
        <v>0</v>
      </c>
      <c r="MX189" s="21">
        <v>0</v>
      </c>
      <c r="MY189" s="21">
        <v>0</v>
      </c>
      <c r="MZ189" s="21">
        <v>0</v>
      </c>
      <c r="NA189" s="21">
        <v>0</v>
      </c>
      <c r="NB189" s="21">
        <v>0</v>
      </c>
      <c r="NC189" s="21">
        <v>0</v>
      </c>
      <c r="ND189" s="21">
        <v>0</v>
      </c>
      <c r="NE189" s="21">
        <v>0</v>
      </c>
      <c r="NF189" s="21">
        <v>0</v>
      </c>
      <c r="NG189" s="21">
        <v>0</v>
      </c>
      <c r="NH189" s="21">
        <v>0</v>
      </c>
      <c r="NI189" s="21">
        <v>0</v>
      </c>
      <c r="NJ189" s="21">
        <v>0</v>
      </c>
      <c r="NK189" s="21">
        <v>0</v>
      </c>
      <c r="NL189" s="21">
        <v>0</v>
      </c>
      <c r="NM189" s="21">
        <v>0</v>
      </c>
      <c r="NN189" s="21">
        <v>0</v>
      </c>
      <c r="NO189" s="21">
        <v>0</v>
      </c>
      <c r="NP189" s="21">
        <v>0</v>
      </c>
      <c r="NQ189" s="21">
        <v>0</v>
      </c>
      <c r="NR189" s="21">
        <v>0</v>
      </c>
      <c r="NS189" s="21">
        <v>0</v>
      </c>
      <c r="NT189" s="21">
        <v>0</v>
      </c>
      <c r="NU189" s="21">
        <v>0</v>
      </c>
      <c r="NV189" s="21">
        <v>0</v>
      </c>
      <c r="NW189" s="21">
        <v>0</v>
      </c>
      <c r="NX189" s="21">
        <v>0</v>
      </c>
      <c r="NY189" s="21">
        <v>0</v>
      </c>
      <c r="NZ189" s="21">
        <v>0</v>
      </c>
      <c r="OA189" s="21">
        <v>0</v>
      </c>
      <c r="OB189" s="21">
        <v>0</v>
      </c>
      <c r="OC189" s="21">
        <v>0</v>
      </c>
      <c r="OD189" s="21">
        <v>0</v>
      </c>
      <c r="OE189" s="21">
        <v>0</v>
      </c>
      <c r="OF189" s="21">
        <v>0</v>
      </c>
      <c r="OG189" s="21">
        <v>0</v>
      </c>
      <c r="OH189" s="21">
        <v>0</v>
      </c>
      <c r="OI189" s="21">
        <v>0</v>
      </c>
      <c r="OJ189" s="21">
        <v>0</v>
      </c>
      <c r="OK189" s="21">
        <v>0</v>
      </c>
      <c r="OL189" s="21">
        <v>0</v>
      </c>
      <c r="OM189" s="21">
        <v>0</v>
      </c>
      <c r="ON189" s="21">
        <v>0</v>
      </c>
      <c r="OO189" s="21">
        <v>0</v>
      </c>
      <c r="OP189" s="21">
        <v>0</v>
      </c>
      <c r="OQ189" s="21">
        <v>0</v>
      </c>
      <c r="OR189" s="21">
        <v>0</v>
      </c>
      <c r="OS189" s="21">
        <v>0</v>
      </c>
      <c r="OT189" s="21">
        <v>0</v>
      </c>
      <c r="OU189" s="21">
        <v>0</v>
      </c>
      <c r="OV189" s="21">
        <v>0</v>
      </c>
      <c r="OW189" s="21">
        <v>0</v>
      </c>
      <c r="OX189" s="21">
        <v>0</v>
      </c>
      <c r="OY189" s="21">
        <v>0</v>
      </c>
      <c r="OZ189" s="21">
        <v>0</v>
      </c>
      <c r="PA189" s="21">
        <v>0</v>
      </c>
      <c r="PB189" s="21">
        <v>0</v>
      </c>
      <c r="PC189" s="21">
        <v>0</v>
      </c>
      <c r="PD189" s="21">
        <v>0</v>
      </c>
      <c r="PE189" s="21">
        <v>0</v>
      </c>
      <c r="PF189" s="21">
        <v>0</v>
      </c>
      <c r="PG189" s="21">
        <v>0</v>
      </c>
      <c r="PH189" s="21">
        <v>0</v>
      </c>
      <c r="PI189" s="21">
        <v>0</v>
      </c>
      <c r="PJ189" s="21">
        <v>0</v>
      </c>
      <c r="PK189" s="21">
        <v>0</v>
      </c>
      <c r="PL189" s="21">
        <v>0</v>
      </c>
      <c r="PM189" s="21">
        <v>0</v>
      </c>
      <c r="PN189" s="21">
        <v>0</v>
      </c>
      <c r="PO189" s="21">
        <v>0</v>
      </c>
      <c r="PP189" s="21">
        <v>0</v>
      </c>
      <c r="PQ189" s="21">
        <v>0</v>
      </c>
      <c r="PR189" s="21">
        <v>0</v>
      </c>
      <c r="PS189" s="21">
        <v>0</v>
      </c>
      <c r="PT189" s="21">
        <v>0</v>
      </c>
      <c r="PU189" s="21">
        <v>0</v>
      </c>
      <c r="PV189" s="21">
        <v>0</v>
      </c>
      <c r="PW189" s="21">
        <v>0</v>
      </c>
      <c r="PX189" s="21">
        <v>0</v>
      </c>
      <c r="PY189" s="21">
        <v>0</v>
      </c>
      <c r="PZ189" s="21">
        <v>0</v>
      </c>
      <c r="QA189" s="21">
        <v>0</v>
      </c>
      <c r="QB189" s="21">
        <v>0</v>
      </c>
      <c r="QC189" s="21">
        <v>0</v>
      </c>
      <c r="QD189" s="21">
        <v>0</v>
      </c>
      <c r="QE189" s="21">
        <v>0</v>
      </c>
      <c r="QF189" s="21">
        <v>0</v>
      </c>
      <c r="QG189" s="21">
        <v>0</v>
      </c>
      <c r="QH189" s="21">
        <v>0</v>
      </c>
      <c r="QI189" s="21">
        <v>0</v>
      </c>
      <c r="QJ189" s="21">
        <v>0</v>
      </c>
      <c r="QK189" s="21">
        <v>0</v>
      </c>
      <c r="QL189" s="21">
        <v>0</v>
      </c>
      <c r="QM189" s="21">
        <v>0</v>
      </c>
      <c r="QN189" s="21">
        <v>0</v>
      </c>
      <c r="QO189" s="21">
        <v>0</v>
      </c>
      <c r="QP189" s="21">
        <v>0</v>
      </c>
      <c r="QQ189" s="21">
        <v>0</v>
      </c>
      <c r="QR189" s="21">
        <v>0</v>
      </c>
      <c r="QS189" s="21">
        <v>0</v>
      </c>
      <c r="QT189" s="21">
        <v>0</v>
      </c>
      <c r="QU189" s="21">
        <v>0</v>
      </c>
      <c r="QV189" s="21">
        <v>0</v>
      </c>
      <c r="QW189" s="21">
        <v>0</v>
      </c>
      <c r="QX189" s="21">
        <v>0</v>
      </c>
      <c r="QY189" s="21">
        <v>0</v>
      </c>
      <c r="QZ189" s="21"/>
      <c r="RA189" s="21"/>
      <c r="RB189" s="5">
        <f>SUM(L189:QY189)</f>
        <v>0</v>
      </c>
      <c r="RC189" s="5"/>
      <c r="RD189" s="6"/>
      <c r="RE189" s="6"/>
      <c r="RF189" s="6"/>
    </row>
    <row r="190" spans="1:474" ht="18" customHeight="1">
      <c r="A190" s="34" t="s">
        <v>232</v>
      </c>
      <c r="B190" s="35" t="s">
        <v>192</v>
      </c>
      <c r="C190" s="35" t="s">
        <v>193</v>
      </c>
      <c r="D190" s="35"/>
      <c r="E190" s="35"/>
      <c r="F190" s="35"/>
      <c r="G190" s="35"/>
      <c r="H190" s="35" t="s">
        <v>185</v>
      </c>
      <c r="I190" s="35" t="s">
        <v>396</v>
      </c>
      <c r="J190" s="35"/>
      <c r="K190" s="37" t="s">
        <v>420</v>
      </c>
      <c r="L190" s="14">
        <v>0</v>
      </c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4"/>
      <c r="FJ190" s="14"/>
      <c r="FK190" s="14"/>
      <c r="FL190" s="14"/>
      <c r="FM190" s="14"/>
      <c r="FN190" s="14"/>
      <c r="FO190" s="14"/>
      <c r="FP190" s="14"/>
      <c r="FQ190" s="14"/>
      <c r="FR190" s="14"/>
      <c r="FS190" s="14"/>
      <c r="FT190" s="14"/>
      <c r="FU190" s="14"/>
      <c r="FV190" s="14"/>
      <c r="FW190" s="14"/>
      <c r="FX190" s="14"/>
      <c r="FY190" s="14"/>
      <c r="FZ190" s="14"/>
      <c r="GA190" s="14"/>
      <c r="GB190" s="14"/>
      <c r="GC190" s="14"/>
      <c r="GD190" s="14"/>
      <c r="GE190" s="14"/>
      <c r="GF190" s="14"/>
      <c r="GG190" s="14"/>
      <c r="GH190" s="14"/>
      <c r="GI190" s="14"/>
      <c r="GJ190" s="14"/>
      <c r="GK190" s="14"/>
      <c r="GL190" s="14"/>
      <c r="GM190" s="14"/>
      <c r="GN190" s="14"/>
      <c r="GO190" s="14"/>
      <c r="GP190" s="14"/>
      <c r="GQ190" s="14"/>
      <c r="GR190" s="14"/>
      <c r="GS190" s="14"/>
      <c r="GT190" s="14"/>
      <c r="GU190" s="14"/>
      <c r="GV190" s="14"/>
      <c r="GW190" s="14"/>
      <c r="GX190" s="14"/>
      <c r="GY190" s="14"/>
      <c r="GZ190" s="14"/>
      <c r="HA190" s="14"/>
      <c r="HB190" s="14"/>
      <c r="HC190" s="14"/>
      <c r="HD190" s="14"/>
      <c r="HE190" s="14"/>
      <c r="HF190" s="14"/>
      <c r="HG190" s="14"/>
      <c r="HH190" s="14"/>
      <c r="HI190" s="14"/>
      <c r="HJ190" s="14"/>
      <c r="HK190" s="14"/>
      <c r="HL190" s="14"/>
      <c r="HM190" s="14"/>
      <c r="HN190" s="14"/>
      <c r="HO190" s="14"/>
      <c r="HP190" s="14"/>
      <c r="HQ190" s="14"/>
      <c r="HR190" s="14"/>
      <c r="HS190" s="14"/>
      <c r="HT190" s="14"/>
      <c r="HU190" s="14"/>
      <c r="HV190" s="14"/>
      <c r="HW190" s="14"/>
      <c r="HX190" s="14"/>
      <c r="HY190" s="14"/>
      <c r="HZ190" s="14"/>
      <c r="IA190" s="14"/>
      <c r="IB190" s="14"/>
      <c r="IC190" s="14"/>
      <c r="ID190" s="14"/>
      <c r="IE190" s="14"/>
      <c r="IF190" s="14"/>
      <c r="IG190" s="14"/>
      <c r="IH190" s="14"/>
      <c r="II190" s="14"/>
      <c r="IJ190" s="14"/>
      <c r="IK190" s="14"/>
      <c r="IL190" s="14"/>
      <c r="IM190" s="14"/>
      <c r="IN190" s="14"/>
      <c r="IO190" s="14"/>
      <c r="IP190" s="14"/>
      <c r="IQ190" s="14"/>
      <c r="IR190" s="14"/>
      <c r="IS190" s="14"/>
      <c r="IT190" s="14"/>
      <c r="IU190" s="14"/>
      <c r="IV190" s="14"/>
      <c r="IW190" s="14"/>
      <c r="IX190" s="14"/>
      <c r="IY190" s="14"/>
      <c r="IZ190" s="14"/>
      <c r="JA190" s="14"/>
      <c r="JB190" s="14"/>
      <c r="JC190" s="14"/>
      <c r="JD190" s="14"/>
      <c r="JE190" s="14"/>
      <c r="JF190" s="14"/>
      <c r="JG190" s="14"/>
      <c r="JH190" s="14"/>
      <c r="JI190" s="14"/>
      <c r="JJ190" s="14"/>
      <c r="JK190" s="14"/>
      <c r="JL190" s="14"/>
      <c r="JM190" s="14"/>
      <c r="JN190" s="14"/>
      <c r="JO190" s="14"/>
      <c r="JP190" s="14"/>
      <c r="JQ190" s="14"/>
      <c r="JR190" s="14"/>
      <c r="JS190" s="14"/>
      <c r="JT190" s="14"/>
      <c r="JU190" s="14"/>
      <c r="JV190" s="14"/>
      <c r="JW190" s="14"/>
      <c r="JX190" s="14"/>
      <c r="JY190" s="14"/>
      <c r="JZ190" s="14"/>
      <c r="KA190" s="14"/>
      <c r="KB190" s="14"/>
      <c r="KC190" s="14"/>
      <c r="KD190" s="14"/>
      <c r="KE190" s="14"/>
      <c r="KF190" s="14"/>
      <c r="KG190" s="14"/>
      <c r="KH190" s="14"/>
      <c r="KI190" s="14"/>
      <c r="KJ190" s="14"/>
      <c r="KK190" s="14"/>
      <c r="KL190" s="14"/>
      <c r="KM190" s="14"/>
      <c r="KN190" s="14"/>
      <c r="KO190" s="14"/>
      <c r="KP190" s="14"/>
      <c r="KQ190" s="14"/>
      <c r="KR190" s="14"/>
      <c r="KS190" s="14"/>
      <c r="KT190" s="14"/>
      <c r="KU190" s="14"/>
      <c r="KV190" s="14"/>
      <c r="KW190" s="14"/>
      <c r="KX190" s="14"/>
      <c r="KY190" s="14"/>
      <c r="KZ190" s="14"/>
      <c r="LA190" s="14"/>
      <c r="LB190" s="14"/>
      <c r="LC190" s="14"/>
      <c r="LD190" s="14"/>
      <c r="LE190" s="14"/>
      <c r="LF190" s="14"/>
      <c r="LG190" s="14"/>
      <c r="LH190" s="14"/>
      <c r="LI190" s="14"/>
      <c r="LJ190" s="14"/>
      <c r="LK190" s="14"/>
      <c r="LL190" s="14"/>
      <c r="LM190" s="14"/>
      <c r="LN190" s="14"/>
      <c r="LO190" s="14"/>
      <c r="LP190" s="14"/>
      <c r="LQ190" s="14"/>
      <c r="LR190" s="14"/>
      <c r="LS190" s="14"/>
      <c r="LT190" s="14"/>
      <c r="LU190" s="14"/>
      <c r="LV190" s="14"/>
      <c r="LW190" s="14"/>
      <c r="LX190" s="14"/>
      <c r="LY190" s="14"/>
      <c r="LZ190" s="14"/>
      <c r="MA190" s="14"/>
      <c r="MB190" s="14"/>
      <c r="MC190" s="14"/>
      <c r="MD190" s="14"/>
      <c r="ME190" s="14"/>
      <c r="MF190" s="14"/>
      <c r="MG190" s="14"/>
      <c r="MH190" s="14"/>
      <c r="MI190" s="14"/>
      <c r="MJ190" s="14"/>
      <c r="MK190" s="14"/>
      <c r="ML190" s="14"/>
      <c r="MM190" s="14"/>
      <c r="MN190" s="14"/>
      <c r="MO190" s="14"/>
      <c r="MP190" s="14"/>
      <c r="MQ190" s="14"/>
      <c r="MR190" s="14"/>
      <c r="MS190" s="14"/>
      <c r="MT190" s="14"/>
      <c r="MU190" s="14"/>
      <c r="MV190" s="14"/>
      <c r="MW190" s="14"/>
      <c r="MX190" s="14"/>
      <c r="MY190" s="14"/>
      <c r="MZ190" s="14"/>
      <c r="NA190" s="14"/>
      <c r="NB190" s="14"/>
      <c r="NC190" s="14"/>
      <c r="ND190" s="14"/>
      <c r="NE190" s="14"/>
      <c r="NF190" s="14"/>
      <c r="NG190" s="14"/>
      <c r="NH190" s="14"/>
      <c r="NI190" s="14"/>
      <c r="NJ190" s="14"/>
      <c r="NK190" s="14"/>
      <c r="NL190" s="14"/>
      <c r="NM190" s="14"/>
      <c r="NN190" s="14"/>
      <c r="NO190" s="14"/>
      <c r="NP190" s="14"/>
      <c r="NQ190" s="14"/>
      <c r="NR190" s="14"/>
      <c r="NS190" s="14"/>
      <c r="NT190" s="14"/>
      <c r="NU190" s="14"/>
      <c r="NV190" s="14"/>
      <c r="NW190" s="14"/>
      <c r="NX190" s="14"/>
      <c r="NY190" s="14"/>
      <c r="NZ190" s="14"/>
      <c r="OA190" s="14"/>
      <c r="OB190" s="14"/>
      <c r="OC190" s="14"/>
      <c r="OD190" s="14"/>
      <c r="OE190" s="14"/>
      <c r="OF190" s="14"/>
      <c r="OG190" s="14"/>
      <c r="OH190" s="14"/>
      <c r="OI190" s="14"/>
      <c r="OJ190" s="14"/>
      <c r="OK190" s="14"/>
      <c r="OL190" s="14"/>
      <c r="OM190" s="14"/>
      <c r="ON190" s="14"/>
      <c r="OO190" s="14"/>
      <c r="OP190" s="14"/>
      <c r="OQ190" s="14"/>
      <c r="OR190" s="14"/>
      <c r="OS190" s="14"/>
      <c r="OT190" s="14"/>
      <c r="OU190" s="14"/>
      <c r="OV190" s="14"/>
      <c r="OW190" s="14"/>
      <c r="OX190" s="14"/>
      <c r="OY190" s="14"/>
      <c r="OZ190" s="14"/>
      <c r="PA190" s="14"/>
      <c r="PB190" s="14"/>
      <c r="PC190" s="14"/>
      <c r="PD190" s="14"/>
      <c r="PE190" s="14"/>
      <c r="PF190" s="14"/>
      <c r="PG190" s="14"/>
      <c r="PH190" s="14"/>
      <c r="PI190" s="14"/>
      <c r="PJ190" s="14"/>
      <c r="PK190" s="14"/>
      <c r="PL190" s="14"/>
      <c r="PM190" s="14"/>
      <c r="PN190" s="14"/>
      <c r="PO190" s="14"/>
      <c r="PP190" s="14"/>
      <c r="PQ190" s="14"/>
      <c r="PR190" s="14"/>
      <c r="PS190" s="14"/>
      <c r="PT190" s="14"/>
      <c r="PU190" s="14"/>
      <c r="PV190" s="14"/>
      <c r="PW190" s="14"/>
      <c r="PX190" s="14"/>
      <c r="PY190" s="14"/>
      <c r="PZ190" s="14"/>
      <c r="QA190" s="14"/>
      <c r="QB190" s="14"/>
      <c r="QC190" s="14"/>
      <c r="QD190" s="14"/>
      <c r="QE190" s="14"/>
      <c r="QF190" s="14"/>
      <c r="QG190" s="14"/>
      <c r="QH190" s="14"/>
      <c r="QI190" s="14"/>
      <c r="QJ190" s="14"/>
      <c r="QK190" s="14"/>
      <c r="QL190" s="14"/>
      <c r="QM190" s="14"/>
      <c r="QN190" s="14"/>
      <c r="QO190" s="14"/>
      <c r="QP190" s="14"/>
      <c r="QQ190" s="14"/>
      <c r="QR190" s="14"/>
      <c r="QS190" s="14"/>
      <c r="QT190" s="14"/>
      <c r="QU190" s="14"/>
      <c r="QV190" s="14"/>
      <c r="QW190" s="14"/>
      <c r="QX190" s="14"/>
      <c r="QY190" s="14"/>
      <c r="QZ190" s="14"/>
      <c r="RA190" s="14"/>
      <c r="RB190" s="5"/>
      <c r="RC190" s="5"/>
      <c r="RD190" s="6"/>
      <c r="RE190" s="6"/>
      <c r="RF190" s="6"/>
    </row>
    <row r="191" spans="1:474" ht="18" customHeight="1">
      <c r="A191" s="34" t="s">
        <v>232</v>
      </c>
      <c r="B191" s="35" t="s">
        <v>192</v>
      </c>
      <c r="C191" s="35" t="s">
        <v>193</v>
      </c>
      <c r="D191" s="35"/>
      <c r="E191" s="35"/>
      <c r="F191" s="35"/>
      <c r="G191" s="35"/>
      <c r="H191" s="35" t="s">
        <v>185</v>
      </c>
      <c r="I191" s="35" t="s">
        <v>396</v>
      </c>
      <c r="J191" s="35"/>
      <c r="K191" s="37" t="s">
        <v>421</v>
      </c>
      <c r="L191" s="14">
        <v>0</v>
      </c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  <c r="FL191" s="14"/>
      <c r="FM191" s="14"/>
      <c r="FN191" s="14"/>
      <c r="FO191" s="14"/>
      <c r="FP191" s="14"/>
      <c r="FQ191" s="14"/>
      <c r="FR191" s="14"/>
      <c r="FS191" s="14"/>
      <c r="FT191" s="14"/>
      <c r="FU191" s="14"/>
      <c r="FV191" s="14"/>
      <c r="FW191" s="14"/>
      <c r="FX191" s="14"/>
      <c r="FY191" s="14"/>
      <c r="FZ191" s="14"/>
      <c r="GA191" s="14"/>
      <c r="GB191" s="14"/>
      <c r="GC191" s="14"/>
      <c r="GD191" s="14"/>
      <c r="GE191" s="14"/>
      <c r="GF191" s="14"/>
      <c r="GG191" s="14"/>
      <c r="GH191" s="14"/>
      <c r="GI191" s="14"/>
      <c r="GJ191" s="14"/>
      <c r="GK191" s="14"/>
      <c r="GL191" s="14"/>
      <c r="GM191" s="14"/>
      <c r="GN191" s="14"/>
      <c r="GO191" s="14"/>
      <c r="GP191" s="14"/>
      <c r="GQ191" s="14"/>
      <c r="GR191" s="14"/>
      <c r="GS191" s="14"/>
      <c r="GT191" s="14"/>
      <c r="GU191" s="14"/>
      <c r="GV191" s="14"/>
      <c r="GW191" s="14"/>
      <c r="GX191" s="14"/>
      <c r="GY191" s="14"/>
      <c r="GZ191" s="14"/>
      <c r="HA191" s="14"/>
      <c r="HB191" s="14"/>
      <c r="HC191" s="14"/>
      <c r="HD191" s="14"/>
      <c r="HE191" s="14"/>
      <c r="HF191" s="14"/>
      <c r="HG191" s="14"/>
      <c r="HH191" s="14"/>
      <c r="HI191" s="14"/>
      <c r="HJ191" s="14"/>
      <c r="HK191" s="14"/>
      <c r="HL191" s="14"/>
      <c r="HM191" s="14"/>
      <c r="HN191" s="14"/>
      <c r="HO191" s="14"/>
      <c r="HP191" s="14"/>
      <c r="HQ191" s="14"/>
      <c r="HR191" s="14"/>
      <c r="HS191" s="14"/>
      <c r="HT191" s="14"/>
      <c r="HU191" s="14"/>
      <c r="HV191" s="14"/>
      <c r="HW191" s="14"/>
      <c r="HX191" s="14"/>
      <c r="HY191" s="14"/>
      <c r="HZ191" s="14"/>
      <c r="IA191" s="14"/>
      <c r="IB191" s="14"/>
      <c r="IC191" s="14"/>
      <c r="ID191" s="14"/>
      <c r="IE191" s="14"/>
      <c r="IF191" s="14"/>
      <c r="IG191" s="14"/>
      <c r="IH191" s="14"/>
      <c r="II191" s="14"/>
      <c r="IJ191" s="14"/>
      <c r="IK191" s="14"/>
      <c r="IL191" s="14"/>
      <c r="IM191" s="14"/>
      <c r="IN191" s="14"/>
      <c r="IO191" s="14"/>
      <c r="IP191" s="14"/>
      <c r="IQ191" s="14"/>
      <c r="IR191" s="14"/>
      <c r="IS191" s="14"/>
      <c r="IT191" s="14"/>
      <c r="IU191" s="14"/>
      <c r="IV191" s="14"/>
      <c r="IW191" s="14"/>
      <c r="IX191" s="14"/>
      <c r="IY191" s="14"/>
      <c r="IZ191" s="14"/>
      <c r="JA191" s="14"/>
      <c r="JB191" s="14"/>
      <c r="JC191" s="14"/>
      <c r="JD191" s="14"/>
      <c r="JE191" s="14"/>
      <c r="JF191" s="14"/>
      <c r="JG191" s="14"/>
      <c r="JH191" s="14"/>
      <c r="JI191" s="14"/>
      <c r="JJ191" s="14"/>
      <c r="JK191" s="14"/>
      <c r="JL191" s="14"/>
      <c r="JM191" s="14"/>
      <c r="JN191" s="14"/>
      <c r="JO191" s="14"/>
      <c r="JP191" s="14"/>
      <c r="JQ191" s="14"/>
      <c r="JR191" s="14"/>
      <c r="JS191" s="14"/>
      <c r="JT191" s="14"/>
      <c r="JU191" s="14"/>
      <c r="JV191" s="14"/>
      <c r="JW191" s="14"/>
      <c r="JX191" s="14"/>
      <c r="JY191" s="14"/>
      <c r="JZ191" s="14"/>
      <c r="KA191" s="14"/>
      <c r="KB191" s="14"/>
      <c r="KC191" s="14"/>
      <c r="KD191" s="14"/>
      <c r="KE191" s="14"/>
      <c r="KF191" s="14"/>
      <c r="KG191" s="14"/>
      <c r="KH191" s="14"/>
      <c r="KI191" s="14"/>
      <c r="KJ191" s="14"/>
      <c r="KK191" s="14"/>
      <c r="KL191" s="14"/>
      <c r="KM191" s="14"/>
      <c r="KN191" s="14"/>
      <c r="KO191" s="14"/>
      <c r="KP191" s="14"/>
      <c r="KQ191" s="14"/>
      <c r="KR191" s="14"/>
      <c r="KS191" s="14"/>
      <c r="KT191" s="14"/>
      <c r="KU191" s="14"/>
      <c r="KV191" s="14"/>
      <c r="KW191" s="14"/>
      <c r="KX191" s="14"/>
      <c r="KY191" s="14"/>
      <c r="KZ191" s="14"/>
      <c r="LA191" s="14"/>
      <c r="LB191" s="14"/>
      <c r="LC191" s="14"/>
      <c r="LD191" s="14"/>
      <c r="LE191" s="14"/>
      <c r="LF191" s="14"/>
      <c r="LG191" s="14"/>
      <c r="LH191" s="14"/>
      <c r="LI191" s="14"/>
      <c r="LJ191" s="14"/>
      <c r="LK191" s="14"/>
      <c r="LL191" s="14"/>
      <c r="LM191" s="14"/>
      <c r="LN191" s="14"/>
      <c r="LO191" s="14"/>
      <c r="LP191" s="14"/>
      <c r="LQ191" s="14"/>
      <c r="LR191" s="14"/>
      <c r="LS191" s="14"/>
      <c r="LT191" s="14"/>
      <c r="LU191" s="14"/>
      <c r="LV191" s="14"/>
      <c r="LW191" s="14"/>
      <c r="LX191" s="14"/>
      <c r="LY191" s="14"/>
      <c r="LZ191" s="14"/>
      <c r="MA191" s="14"/>
      <c r="MB191" s="14"/>
      <c r="MC191" s="14"/>
      <c r="MD191" s="14"/>
      <c r="ME191" s="14"/>
      <c r="MF191" s="14"/>
      <c r="MG191" s="14"/>
      <c r="MH191" s="14"/>
      <c r="MI191" s="14"/>
      <c r="MJ191" s="14"/>
      <c r="MK191" s="14"/>
      <c r="ML191" s="14"/>
      <c r="MM191" s="14"/>
      <c r="MN191" s="14"/>
      <c r="MO191" s="14"/>
      <c r="MP191" s="14"/>
      <c r="MQ191" s="14"/>
      <c r="MR191" s="14"/>
      <c r="MS191" s="14"/>
      <c r="MT191" s="14"/>
      <c r="MU191" s="14"/>
      <c r="MV191" s="14"/>
      <c r="MW191" s="14"/>
      <c r="MX191" s="14"/>
      <c r="MY191" s="14"/>
      <c r="MZ191" s="14"/>
      <c r="NA191" s="14"/>
      <c r="NB191" s="14"/>
      <c r="NC191" s="14"/>
      <c r="ND191" s="14"/>
      <c r="NE191" s="14"/>
      <c r="NF191" s="14"/>
      <c r="NG191" s="14"/>
      <c r="NH191" s="14"/>
      <c r="NI191" s="14"/>
      <c r="NJ191" s="14"/>
      <c r="NK191" s="14"/>
      <c r="NL191" s="14"/>
      <c r="NM191" s="14"/>
      <c r="NN191" s="14"/>
      <c r="NO191" s="14"/>
      <c r="NP191" s="14"/>
      <c r="NQ191" s="14"/>
      <c r="NR191" s="14"/>
      <c r="NS191" s="14"/>
      <c r="NT191" s="14"/>
      <c r="NU191" s="14"/>
      <c r="NV191" s="14"/>
      <c r="NW191" s="14"/>
      <c r="NX191" s="14"/>
      <c r="NY191" s="14"/>
      <c r="NZ191" s="14"/>
      <c r="OA191" s="14"/>
      <c r="OB191" s="14"/>
      <c r="OC191" s="14"/>
      <c r="OD191" s="14"/>
      <c r="OE191" s="14"/>
      <c r="OF191" s="14"/>
      <c r="OG191" s="14"/>
      <c r="OH191" s="14"/>
      <c r="OI191" s="14"/>
      <c r="OJ191" s="14"/>
      <c r="OK191" s="14"/>
      <c r="OL191" s="14"/>
      <c r="OM191" s="14"/>
      <c r="ON191" s="14"/>
      <c r="OO191" s="14"/>
      <c r="OP191" s="14"/>
      <c r="OQ191" s="14"/>
      <c r="OR191" s="14"/>
      <c r="OS191" s="14"/>
      <c r="OT191" s="14"/>
      <c r="OU191" s="14"/>
      <c r="OV191" s="14"/>
      <c r="OW191" s="14"/>
      <c r="OX191" s="14"/>
      <c r="OY191" s="14"/>
      <c r="OZ191" s="14"/>
      <c r="PA191" s="14"/>
      <c r="PB191" s="14"/>
      <c r="PC191" s="14"/>
      <c r="PD191" s="14"/>
      <c r="PE191" s="14"/>
      <c r="PF191" s="14"/>
      <c r="PG191" s="14"/>
      <c r="PH191" s="14"/>
      <c r="PI191" s="14"/>
      <c r="PJ191" s="14"/>
      <c r="PK191" s="14"/>
      <c r="PL191" s="14"/>
      <c r="PM191" s="14"/>
      <c r="PN191" s="14"/>
      <c r="PO191" s="14"/>
      <c r="PP191" s="14"/>
      <c r="PQ191" s="14"/>
      <c r="PR191" s="14"/>
      <c r="PS191" s="14"/>
      <c r="PT191" s="14"/>
      <c r="PU191" s="14"/>
      <c r="PV191" s="14"/>
      <c r="PW191" s="14"/>
      <c r="PX191" s="14"/>
      <c r="PY191" s="14"/>
      <c r="PZ191" s="14"/>
      <c r="QA191" s="14"/>
      <c r="QB191" s="14"/>
      <c r="QC191" s="14"/>
      <c r="QD191" s="14"/>
      <c r="QE191" s="14"/>
      <c r="QF191" s="14"/>
      <c r="QG191" s="14"/>
      <c r="QH191" s="14"/>
      <c r="QI191" s="14"/>
      <c r="QJ191" s="14"/>
      <c r="QK191" s="14"/>
      <c r="QL191" s="14"/>
      <c r="QM191" s="14"/>
      <c r="QN191" s="14"/>
      <c r="QO191" s="14"/>
      <c r="QP191" s="14"/>
      <c r="QQ191" s="14"/>
      <c r="QR191" s="14"/>
      <c r="QS191" s="14"/>
      <c r="QT191" s="14"/>
      <c r="QU191" s="14"/>
      <c r="QV191" s="14"/>
      <c r="QW191" s="14"/>
      <c r="QX191" s="14"/>
      <c r="QY191" s="14"/>
      <c r="QZ191" s="14"/>
      <c r="RA191" s="14"/>
      <c r="RB191" s="5"/>
      <c r="RC191" s="5"/>
      <c r="RD191" s="6"/>
      <c r="RE191" s="6"/>
      <c r="RF191" s="6"/>
    </row>
    <row r="192" spans="1:474" ht="18" customHeight="1">
      <c r="A192" s="34" t="s">
        <v>232</v>
      </c>
      <c r="B192" s="35" t="s">
        <v>192</v>
      </c>
      <c r="C192" s="35" t="s">
        <v>525</v>
      </c>
      <c r="D192" s="35"/>
      <c r="E192" s="35"/>
      <c r="F192" s="35"/>
      <c r="G192" s="35"/>
      <c r="H192" s="35" t="s">
        <v>185</v>
      </c>
      <c r="I192" s="35" t="s">
        <v>396</v>
      </c>
      <c r="J192" s="35"/>
      <c r="K192" s="10" t="e">
        <f>#REF!</f>
        <v>#REF!</v>
      </c>
      <c r="L192" s="17">
        <v>32060000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2160000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900000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300000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1060000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300000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1600000</v>
      </c>
      <c r="CN192" s="17">
        <v>0</v>
      </c>
      <c r="CO192" s="17">
        <v>0</v>
      </c>
      <c r="CP192" s="17">
        <v>0</v>
      </c>
      <c r="CQ192" s="17">
        <v>0</v>
      </c>
      <c r="CR192" s="17">
        <v>0</v>
      </c>
      <c r="CS192" s="17">
        <v>0</v>
      </c>
      <c r="CT192" s="17">
        <v>0</v>
      </c>
      <c r="CU192" s="17">
        <v>0</v>
      </c>
      <c r="CV192" s="17">
        <v>0</v>
      </c>
      <c r="CW192" s="17">
        <v>0</v>
      </c>
      <c r="CX192" s="17">
        <v>0</v>
      </c>
      <c r="CY192" s="17">
        <v>0</v>
      </c>
      <c r="CZ192" s="17">
        <v>0</v>
      </c>
      <c r="DA192" s="17">
        <v>0</v>
      </c>
      <c r="DB192" s="17">
        <v>0</v>
      </c>
      <c r="DC192" s="17">
        <v>0</v>
      </c>
      <c r="DD192" s="17">
        <v>0</v>
      </c>
      <c r="DE192" s="17">
        <v>0</v>
      </c>
      <c r="DF192" s="17">
        <v>0</v>
      </c>
      <c r="DG192" s="17">
        <v>0</v>
      </c>
      <c r="DH192" s="17">
        <v>0</v>
      </c>
      <c r="DI192" s="17">
        <v>0</v>
      </c>
      <c r="DJ192" s="17">
        <v>0</v>
      </c>
      <c r="DK192" s="17">
        <v>0</v>
      </c>
      <c r="DL192" s="17">
        <v>0</v>
      </c>
      <c r="DM192" s="17">
        <v>0</v>
      </c>
      <c r="DN192" s="17">
        <v>0</v>
      </c>
      <c r="DO192" s="17">
        <v>0</v>
      </c>
      <c r="DP192" s="17">
        <v>0</v>
      </c>
      <c r="DQ192" s="17">
        <v>0</v>
      </c>
      <c r="DR192" s="17">
        <v>0</v>
      </c>
      <c r="DS192" s="17">
        <v>0</v>
      </c>
      <c r="DT192" s="17">
        <v>0</v>
      </c>
      <c r="DU192" s="17">
        <v>0</v>
      </c>
      <c r="DV192" s="17">
        <v>0</v>
      </c>
      <c r="DW192" s="17">
        <v>0</v>
      </c>
      <c r="DX192" s="17">
        <v>0</v>
      </c>
      <c r="DY192" s="17">
        <v>0</v>
      </c>
      <c r="DZ192" s="17">
        <v>640000</v>
      </c>
      <c r="EA192" s="17">
        <v>0</v>
      </c>
      <c r="EB192" s="17">
        <v>0</v>
      </c>
      <c r="EC192" s="17">
        <v>0</v>
      </c>
      <c r="ED192" s="17">
        <v>0</v>
      </c>
      <c r="EE192" s="17">
        <v>0</v>
      </c>
      <c r="EF192" s="17">
        <v>0</v>
      </c>
      <c r="EG192" s="17">
        <v>0</v>
      </c>
      <c r="EH192" s="17">
        <v>0</v>
      </c>
      <c r="EI192" s="17">
        <v>0</v>
      </c>
      <c r="EJ192" s="17">
        <v>0</v>
      </c>
      <c r="EK192" s="17">
        <v>0</v>
      </c>
      <c r="EL192" s="17">
        <v>0</v>
      </c>
      <c r="EM192" s="17">
        <v>0</v>
      </c>
      <c r="EN192" s="17">
        <v>0</v>
      </c>
      <c r="EO192" s="17">
        <v>0</v>
      </c>
      <c r="EP192" s="17">
        <v>0</v>
      </c>
      <c r="EQ192" s="17">
        <v>0</v>
      </c>
      <c r="ER192" s="17">
        <v>0</v>
      </c>
      <c r="ES192" s="17">
        <v>0</v>
      </c>
      <c r="ET192" s="17">
        <v>0</v>
      </c>
      <c r="EU192" s="17">
        <v>0</v>
      </c>
      <c r="EV192" s="17">
        <v>0</v>
      </c>
      <c r="EW192" s="17">
        <v>0</v>
      </c>
      <c r="EX192" s="17">
        <v>1340000</v>
      </c>
      <c r="EY192" s="17">
        <v>0</v>
      </c>
      <c r="EZ192" s="17">
        <v>0</v>
      </c>
      <c r="FA192" s="17">
        <v>0</v>
      </c>
      <c r="FB192" s="17">
        <v>0</v>
      </c>
      <c r="FC192" s="17">
        <v>0</v>
      </c>
      <c r="FD192" s="17">
        <v>0</v>
      </c>
      <c r="FE192" s="17">
        <v>0</v>
      </c>
      <c r="FF192" s="17">
        <v>0</v>
      </c>
      <c r="FG192" s="17">
        <v>0</v>
      </c>
      <c r="FH192" s="17">
        <v>0</v>
      </c>
      <c r="FI192" s="17">
        <v>1640000</v>
      </c>
      <c r="FJ192" s="17">
        <v>0</v>
      </c>
      <c r="FK192" s="17">
        <v>0</v>
      </c>
      <c r="FL192" s="17">
        <v>0</v>
      </c>
      <c r="FM192" s="17">
        <v>0</v>
      </c>
      <c r="FN192" s="17">
        <v>0</v>
      </c>
      <c r="FO192" s="17">
        <v>0</v>
      </c>
      <c r="FP192" s="17">
        <v>0</v>
      </c>
      <c r="FQ192" s="17">
        <v>0</v>
      </c>
      <c r="FR192" s="17">
        <v>0</v>
      </c>
      <c r="FS192" s="17">
        <v>0</v>
      </c>
      <c r="FT192" s="17">
        <v>0</v>
      </c>
      <c r="FU192" s="17">
        <v>0</v>
      </c>
      <c r="FV192" s="17">
        <v>0</v>
      </c>
      <c r="FW192" s="17">
        <v>760000</v>
      </c>
      <c r="FX192" s="17">
        <v>0</v>
      </c>
      <c r="FY192" s="17">
        <v>0</v>
      </c>
      <c r="FZ192" s="18" t="e">
        <f>#REF!</f>
        <v>#REF!</v>
      </c>
      <c r="GA192" s="18" t="e">
        <f>#REF!</f>
        <v>#REF!</v>
      </c>
      <c r="GB192" s="18" t="e">
        <f>#REF!</f>
        <v>#REF!</v>
      </c>
      <c r="GC192" s="18" t="e">
        <f>#REF!</f>
        <v>#REF!</v>
      </c>
      <c r="GD192" s="18" t="e">
        <f>#REF!</f>
        <v>#REF!</v>
      </c>
      <c r="GE192" s="18" t="e">
        <f>#REF!-420000</f>
        <v>#REF!</v>
      </c>
      <c r="GF192" s="18" t="e">
        <f>#REF!</f>
        <v>#REF!</v>
      </c>
      <c r="GG192" s="18" t="e">
        <f>#REF!</f>
        <v>#REF!</v>
      </c>
      <c r="GH192" s="18" t="e">
        <f>#REF!</f>
        <v>#REF!</v>
      </c>
      <c r="GI192" s="18" t="e">
        <f>#REF!</f>
        <v>#REF!</v>
      </c>
      <c r="GJ192" s="18" t="e">
        <f>#REF!</f>
        <v>#REF!</v>
      </c>
      <c r="GK192" s="18" t="e">
        <f>#REF!</f>
        <v>#REF!</v>
      </c>
      <c r="GL192" s="18" t="e">
        <f>#REF!</f>
        <v>#REF!</v>
      </c>
      <c r="GM192" s="18" t="e">
        <f>#REF!</f>
        <v>#REF!</v>
      </c>
      <c r="GN192" s="18" t="e">
        <f>#REF!</f>
        <v>#REF!</v>
      </c>
      <c r="GO192" s="18" t="e">
        <f>#REF!</f>
        <v>#REF!</v>
      </c>
      <c r="GP192" s="18" t="e">
        <f>#REF!</f>
        <v>#REF!</v>
      </c>
      <c r="GQ192" s="18" t="e">
        <f>#REF!</f>
        <v>#REF!</v>
      </c>
      <c r="GR192" s="18" t="e">
        <f>#REF!</f>
        <v>#REF!</v>
      </c>
      <c r="GS192" s="18" t="e">
        <f>#REF!</f>
        <v>#REF!</v>
      </c>
      <c r="GT192" s="18" t="e">
        <f>#REF!</f>
        <v>#REF!</v>
      </c>
      <c r="GU192" s="18" t="e">
        <f>#REF!</f>
        <v>#REF!</v>
      </c>
      <c r="GV192" s="18" t="e">
        <f>#REF!</f>
        <v>#REF!</v>
      </c>
      <c r="GW192" s="18" t="e">
        <f>#REF!</f>
        <v>#REF!</v>
      </c>
      <c r="GX192" s="18" t="e">
        <f>#REF!</f>
        <v>#REF!</v>
      </c>
      <c r="GY192" s="18" t="e">
        <f>#REF!</f>
        <v>#REF!</v>
      </c>
      <c r="GZ192" s="18" t="e">
        <f>#REF!</f>
        <v>#REF!</v>
      </c>
      <c r="HA192" s="18" t="e">
        <f>#REF!</f>
        <v>#REF!</v>
      </c>
      <c r="HB192" s="18" t="e">
        <f>#REF!</f>
        <v>#REF!</v>
      </c>
      <c r="HC192" s="18" t="e">
        <f>#REF!</f>
        <v>#REF!</v>
      </c>
      <c r="HD192" s="18" t="e">
        <f>#REF!</f>
        <v>#REF!</v>
      </c>
      <c r="HE192" s="18" t="e">
        <f>#REF!</f>
        <v>#REF!</v>
      </c>
      <c r="HF192" s="18" t="e">
        <f>#REF!</f>
        <v>#REF!</v>
      </c>
      <c r="HG192" s="18" t="e">
        <f>#REF!</f>
        <v>#REF!</v>
      </c>
      <c r="HH192" s="18" t="e">
        <f>#REF!</f>
        <v>#REF!</v>
      </c>
      <c r="HI192" s="18" t="e">
        <f>#REF!</f>
        <v>#REF!</v>
      </c>
      <c r="HJ192" s="18" t="e">
        <f>#REF!</f>
        <v>#REF!</v>
      </c>
      <c r="HK192" s="18" t="e">
        <f>#REF!</f>
        <v>#REF!</v>
      </c>
      <c r="HL192" s="18" t="e">
        <f>#REF!</f>
        <v>#REF!</v>
      </c>
      <c r="HM192" s="18" t="e">
        <f>#REF!</f>
        <v>#REF!</v>
      </c>
      <c r="HN192" s="18" t="e">
        <f>#REF!</f>
        <v>#REF!</v>
      </c>
      <c r="HO192" s="18" t="e">
        <f>#REF!</f>
        <v>#REF!</v>
      </c>
      <c r="HP192" s="18" t="e">
        <f>#REF!</f>
        <v>#REF!</v>
      </c>
      <c r="HQ192" s="18" t="e">
        <f>#REF!</f>
        <v>#REF!</v>
      </c>
      <c r="HR192" s="18" t="e">
        <f>#REF!</f>
        <v>#REF!</v>
      </c>
      <c r="HS192" s="18" t="e">
        <f>#REF!</f>
        <v>#REF!</v>
      </c>
      <c r="HT192" s="18" t="e">
        <f>#REF!</f>
        <v>#REF!</v>
      </c>
      <c r="HU192" s="18" t="e">
        <f>#REF!</f>
        <v>#REF!</v>
      </c>
      <c r="HV192" s="18" t="e">
        <f>#REF!</f>
        <v>#REF!</v>
      </c>
      <c r="HW192" s="18" t="e">
        <f>#REF!</f>
        <v>#REF!</v>
      </c>
      <c r="HX192" s="18" t="e">
        <f>#REF!</f>
        <v>#REF!</v>
      </c>
      <c r="HY192" s="18" t="e">
        <f>#REF!</f>
        <v>#REF!</v>
      </c>
      <c r="HZ192" s="18" t="e">
        <f>#REF!</f>
        <v>#REF!</v>
      </c>
      <c r="IA192" s="18" t="e">
        <f>#REF!</f>
        <v>#REF!</v>
      </c>
      <c r="IB192" s="18" t="e">
        <f>#REF!</f>
        <v>#REF!</v>
      </c>
      <c r="IC192" s="18" t="e">
        <f>#REF!</f>
        <v>#REF!</v>
      </c>
      <c r="ID192" s="18" t="e">
        <f>#REF!</f>
        <v>#REF!</v>
      </c>
      <c r="IE192" s="18" t="e">
        <f>#REF!</f>
        <v>#REF!</v>
      </c>
      <c r="IF192" s="18" t="e">
        <f>#REF!</f>
        <v>#REF!</v>
      </c>
      <c r="IG192" s="18" t="e">
        <f>#REF!</f>
        <v>#REF!</v>
      </c>
      <c r="IH192" s="18" t="e">
        <f>#REF!</f>
        <v>#REF!</v>
      </c>
      <c r="II192" s="18" t="e">
        <f>#REF!</f>
        <v>#REF!</v>
      </c>
      <c r="IJ192" s="18" t="e">
        <f>#REF!</f>
        <v>#REF!</v>
      </c>
      <c r="IK192" s="18" t="e">
        <f>#REF!</f>
        <v>#REF!</v>
      </c>
      <c r="IL192" s="18" t="e">
        <f>#REF!</f>
        <v>#REF!</v>
      </c>
      <c r="IM192" s="18" t="e">
        <f>#REF!</f>
        <v>#REF!</v>
      </c>
      <c r="IN192" s="18" t="e">
        <f>#REF!</f>
        <v>#REF!</v>
      </c>
      <c r="IO192" s="18" t="e">
        <f>#REF!</f>
        <v>#REF!</v>
      </c>
      <c r="IP192" s="18" t="e">
        <f>#REF!</f>
        <v>#REF!</v>
      </c>
      <c r="IQ192" s="18" t="e">
        <f>#REF!</f>
        <v>#REF!</v>
      </c>
      <c r="IR192" s="18" t="e">
        <f>#REF!</f>
        <v>#REF!</v>
      </c>
      <c r="IS192" s="18" t="e">
        <f>#REF!</f>
        <v>#REF!</v>
      </c>
      <c r="IT192" s="18" t="e">
        <f>#REF!</f>
        <v>#REF!</v>
      </c>
      <c r="IU192" s="18" t="e">
        <f>#REF!</f>
        <v>#REF!</v>
      </c>
      <c r="IV192" s="18" t="e">
        <f>#REF!</f>
        <v>#REF!</v>
      </c>
      <c r="IW192" s="18" t="e">
        <f>#REF!</f>
        <v>#REF!</v>
      </c>
      <c r="IX192" s="18" t="e">
        <f>#REF!</f>
        <v>#REF!</v>
      </c>
      <c r="IY192" s="18" t="e">
        <f>#REF!</f>
        <v>#REF!</v>
      </c>
      <c r="IZ192" s="18" t="e">
        <f>#REF!</f>
        <v>#REF!</v>
      </c>
      <c r="JA192" s="18" t="e">
        <f>#REF!</f>
        <v>#REF!</v>
      </c>
      <c r="JB192" s="18" t="e">
        <f>#REF!</f>
        <v>#REF!</v>
      </c>
      <c r="JC192" s="18" t="e">
        <f>#REF!</f>
        <v>#REF!</v>
      </c>
      <c r="JD192" s="18" t="e">
        <f>#REF!</f>
        <v>#REF!</v>
      </c>
      <c r="JE192" s="18" t="e">
        <f>#REF!</f>
        <v>#REF!</v>
      </c>
      <c r="JF192" s="18" t="e">
        <f>#REF!</f>
        <v>#REF!</v>
      </c>
      <c r="JG192" s="18" t="e">
        <f>#REF!</f>
        <v>#REF!</v>
      </c>
      <c r="JH192" s="18" t="e">
        <f>#REF!</f>
        <v>#REF!</v>
      </c>
      <c r="JI192" s="18" t="e">
        <f>#REF!</f>
        <v>#REF!</v>
      </c>
      <c r="JJ192" s="18" t="e">
        <f>#REF!</f>
        <v>#REF!</v>
      </c>
      <c r="JK192" s="18" t="e">
        <f>#REF!</f>
        <v>#REF!</v>
      </c>
      <c r="JL192" s="18" t="e">
        <f>#REF!</f>
        <v>#REF!</v>
      </c>
      <c r="JM192" s="18" t="e">
        <f>#REF!</f>
        <v>#REF!</v>
      </c>
      <c r="JN192" s="18" t="e">
        <f>#REF!</f>
        <v>#REF!</v>
      </c>
      <c r="JO192" s="18" t="e">
        <f>#REF!</f>
        <v>#REF!</v>
      </c>
      <c r="JP192" s="18" t="e">
        <f>#REF!</f>
        <v>#REF!</v>
      </c>
      <c r="JQ192" s="18" t="e">
        <f>#REF!</f>
        <v>#REF!</v>
      </c>
      <c r="JR192" s="18" t="e">
        <f>#REF!</f>
        <v>#REF!</v>
      </c>
      <c r="JS192" s="18" t="e">
        <f>#REF!</f>
        <v>#REF!</v>
      </c>
      <c r="JT192" s="18" t="e">
        <f>#REF!</f>
        <v>#REF!</v>
      </c>
      <c r="JU192" s="18" t="e">
        <f>#REF!</f>
        <v>#REF!</v>
      </c>
      <c r="JV192" s="18" t="e">
        <f>#REF!</f>
        <v>#REF!</v>
      </c>
      <c r="JW192" s="18" t="e">
        <f>#REF!</f>
        <v>#REF!</v>
      </c>
      <c r="JX192" s="18" t="e">
        <f>#REF!</f>
        <v>#REF!</v>
      </c>
      <c r="JY192" s="18" t="e">
        <f>#REF!</f>
        <v>#REF!</v>
      </c>
      <c r="JZ192" s="18" t="e">
        <f>#REF!</f>
        <v>#REF!</v>
      </c>
      <c r="KA192" s="18" t="e">
        <f>#REF!</f>
        <v>#REF!</v>
      </c>
      <c r="KB192" s="18" t="e">
        <f>#REF!</f>
        <v>#REF!</v>
      </c>
      <c r="KC192" s="18" t="e">
        <f>#REF!</f>
        <v>#REF!</v>
      </c>
      <c r="KD192" s="18" t="e">
        <f>#REF!</f>
        <v>#REF!</v>
      </c>
      <c r="KE192" s="18" t="e">
        <f>#REF!</f>
        <v>#REF!</v>
      </c>
      <c r="KF192" s="18" t="e">
        <f>#REF!</f>
        <v>#REF!</v>
      </c>
      <c r="KG192" s="18" t="e">
        <f>#REF!</f>
        <v>#REF!</v>
      </c>
      <c r="KH192" s="18" t="e">
        <f>#REF!</f>
        <v>#REF!</v>
      </c>
      <c r="KI192" s="18" t="e">
        <f>#REF!</f>
        <v>#REF!</v>
      </c>
      <c r="KJ192" s="18" t="e">
        <f>#REF!</f>
        <v>#REF!</v>
      </c>
      <c r="KK192" s="18" t="e">
        <f>#REF!</f>
        <v>#REF!</v>
      </c>
      <c r="KL192" s="18" t="e">
        <f>#REF!</f>
        <v>#REF!</v>
      </c>
      <c r="KM192" s="18" t="e">
        <f>#REF!</f>
        <v>#REF!</v>
      </c>
      <c r="KN192" s="18" t="e">
        <f>#REF!</f>
        <v>#REF!</v>
      </c>
      <c r="KO192" s="18" t="e">
        <f>#REF!</f>
        <v>#REF!</v>
      </c>
      <c r="KP192" s="18" t="e">
        <f>#REF!</f>
        <v>#REF!</v>
      </c>
      <c r="KQ192" s="18" t="e">
        <f>#REF!</f>
        <v>#REF!</v>
      </c>
      <c r="KR192" s="18" t="e">
        <f>#REF!</f>
        <v>#REF!</v>
      </c>
      <c r="KS192" s="18" t="e">
        <f>#REF!</f>
        <v>#REF!</v>
      </c>
      <c r="KT192" s="18" t="e">
        <f>#REF!</f>
        <v>#REF!</v>
      </c>
      <c r="KU192" s="18" t="e">
        <f>#REF!</f>
        <v>#REF!</v>
      </c>
      <c r="KV192" s="18" t="e">
        <f>#REF!</f>
        <v>#REF!</v>
      </c>
      <c r="KW192" s="18" t="e">
        <f>#REF!</f>
        <v>#REF!</v>
      </c>
      <c r="KX192" s="18" t="e">
        <f>#REF!</f>
        <v>#REF!</v>
      </c>
      <c r="KY192" s="18" t="e">
        <f>#REF!</f>
        <v>#REF!</v>
      </c>
      <c r="KZ192" s="18" t="e">
        <f>#REF!</f>
        <v>#REF!</v>
      </c>
      <c r="LA192" s="18" t="e">
        <f>#REF!</f>
        <v>#REF!</v>
      </c>
      <c r="LB192" s="18" t="e">
        <f>#REF!</f>
        <v>#REF!</v>
      </c>
      <c r="LC192" s="18" t="e">
        <f>#REF!</f>
        <v>#REF!</v>
      </c>
      <c r="LD192" s="18" t="e">
        <f>#REF!</f>
        <v>#REF!</v>
      </c>
      <c r="LE192" s="18" t="e">
        <f>#REF!</f>
        <v>#REF!</v>
      </c>
      <c r="LF192" s="18" t="e">
        <f>#REF!</f>
        <v>#REF!</v>
      </c>
      <c r="LG192" s="18" t="e">
        <f>#REF!</f>
        <v>#REF!</v>
      </c>
      <c r="LH192" s="18" t="e">
        <f>#REF!</f>
        <v>#REF!</v>
      </c>
      <c r="LI192" s="18" t="e">
        <f>#REF!</f>
        <v>#REF!</v>
      </c>
      <c r="LJ192" s="18" t="e">
        <f>#REF!</f>
        <v>#REF!</v>
      </c>
      <c r="LK192" s="18" t="e">
        <f>#REF!</f>
        <v>#REF!</v>
      </c>
      <c r="LL192" s="18" t="e">
        <f>#REF!</f>
        <v>#REF!</v>
      </c>
      <c r="LM192" s="18" t="e">
        <f>#REF!</f>
        <v>#REF!</v>
      </c>
      <c r="LN192" s="18" t="e">
        <f>#REF!</f>
        <v>#REF!</v>
      </c>
      <c r="LO192" s="18" t="e">
        <f>#REF!</f>
        <v>#REF!</v>
      </c>
      <c r="LP192" s="18" t="e">
        <f>#REF!</f>
        <v>#REF!</v>
      </c>
      <c r="LQ192" s="18" t="e">
        <f>#REF!</f>
        <v>#REF!</v>
      </c>
      <c r="LR192" s="18" t="e">
        <f>#REF!</f>
        <v>#REF!</v>
      </c>
      <c r="LS192" s="18" t="e">
        <f>#REF!</f>
        <v>#REF!</v>
      </c>
      <c r="LT192" s="18" t="e">
        <f>#REF!</f>
        <v>#REF!</v>
      </c>
      <c r="LU192" s="18" t="e">
        <f>#REF!</f>
        <v>#REF!</v>
      </c>
      <c r="LV192" s="18" t="e">
        <f>#REF!</f>
        <v>#REF!</v>
      </c>
      <c r="LW192" s="18" t="e">
        <f>#REF!</f>
        <v>#REF!</v>
      </c>
      <c r="LX192" s="18" t="e">
        <f>#REF!</f>
        <v>#REF!</v>
      </c>
      <c r="LY192" s="18" t="e">
        <f>#REF!</f>
        <v>#REF!</v>
      </c>
      <c r="LZ192" s="18" t="e">
        <f>#REF!</f>
        <v>#REF!</v>
      </c>
      <c r="MA192" s="18" t="e">
        <f>#REF!</f>
        <v>#REF!</v>
      </c>
      <c r="MB192" s="18" t="e">
        <f>#REF!</f>
        <v>#REF!</v>
      </c>
      <c r="MC192" s="18" t="e">
        <f>#REF!</f>
        <v>#REF!</v>
      </c>
      <c r="MD192" s="18" t="e">
        <f>#REF!</f>
        <v>#REF!</v>
      </c>
      <c r="ME192" s="18" t="e">
        <f>#REF!</f>
        <v>#REF!</v>
      </c>
      <c r="MF192" s="18" t="e">
        <f>#REF!</f>
        <v>#REF!</v>
      </c>
      <c r="MG192" s="18" t="e">
        <f>#REF!</f>
        <v>#REF!</v>
      </c>
      <c r="MH192" s="18" t="e">
        <f>#REF!</f>
        <v>#REF!</v>
      </c>
      <c r="MI192" s="18" t="e">
        <f>#REF!</f>
        <v>#REF!</v>
      </c>
      <c r="MJ192" s="18" t="e">
        <f>#REF!</f>
        <v>#REF!</v>
      </c>
      <c r="MK192" s="18" t="e">
        <f>#REF!</f>
        <v>#REF!</v>
      </c>
      <c r="ML192" s="18" t="e">
        <f>#REF!</f>
        <v>#REF!</v>
      </c>
      <c r="MM192" s="18" t="e">
        <f>#REF!</f>
        <v>#REF!</v>
      </c>
      <c r="MN192" s="18" t="e">
        <f>#REF!</f>
        <v>#REF!</v>
      </c>
      <c r="MO192" s="18" t="e">
        <f>#REF!</f>
        <v>#REF!</v>
      </c>
      <c r="MP192" s="18" t="e">
        <f>#REF!</f>
        <v>#REF!</v>
      </c>
      <c r="MQ192" s="18" t="e">
        <f>#REF!</f>
        <v>#REF!</v>
      </c>
      <c r="MR192" s="18" t="e">
        <f>#REF!</f>
        <v>#REF!</v>
      </c>
      <c r="MS192" s="18" t="e">
        <f>#REF!</f>
        <v>#REF!</v>
      </c>
      <c r="MT192" s="18" t="e">
        <f>#REF!</f>
        <v>#REF!</v>
      </c>
      <c r="MU192" s="18" t="e">
        <f>#REF!</f>
        <v>#REF!</v>
      </c>
      <c r="MV192" s="18" t="e">
        <f>#REF!</f>
        <v>#REF!</v>
      </c>
      <c r="MW192" s="18" t="e">
        <f>#REF!</f>
        <v>#REF!</v>
      </c>
      <c r="MX192" s="18" t="e">
        <f>#REF!</f>
        <v>#REF!</v>
      </c>
      <c r="MY192" s="18" t="e">
        <f>#REF!</f>
        <v>#REF!</v>
      </c>
      <c r="MZ192" s="18" t="e">
        <f>#REF!</f>
        <v>#REF!</v>
      </c>
      <c r="NA192" s="18" t="e">
        <f>#REF!</f>
        <v>#REF!</v>
      </c>
      <c r="NB192" s="18" t="e">
        <f>#REF!</f>
        <v>#REF!</v>
      </c>
      <c r="NC192" s="18" t="e">
        <f>#REF!</f>
        <v>#REF!</v>
      </c>
      <c r="ND192" s="18" t="e">
        <f>#REF!</f>
        <v>#REF!</v>
      </c>
      <c r="NE192" s="18" t="e">
        <f>#REF!</f>
        <v>#REF!</v>
      </c>
      <c r="NF192" s="18" t="e">
        <f>#REF!</f>
        <v>#REF!</v>
      </c>
      <c r="NG192" s="18" t="e">
        <f>#REF!</f>
        <v>#REF!</v>
      </c>
      <c r="NH192" s="18" t="e">
        <f>#REF!</f>
        <v>#REF!</v>
      </c>
      <c r="NI192" s="18" t="e">
        <f>#REF!</f>
        <v>#REF!</v>
      </c>
      <c r="NJ192" s="18" t="e">
        <f>#REF!</f>
        <v>#REF!</v>
      </c>
      <c r="NK192" s="18" t="e">
        <f>#REF!</f>
        <v>#REF!</v>
      </c>
      <c r="NL192" s="18" t="e">
        <f>#REF!</f>
        <v>#REF!</v>
      </c>
      <c r="NM192" s="18" t="e">
        <f>#REF!</f>
        <v>#REF!</v>
      </c>
      <c r="NN192" s="18" t="e">
        <f>#REF!</f>
        <v>#REF!</v>
      </c>
      <c r="NO192" s="18" t="e">
        <f>#REF!</f>
        <v>#REF!</v>
      </c>
      <c r="NP192" s="18" t="e">
        <f>#REF!</f>
        <v>#REF!</v>
      </c>
      <c r="NQ192" s="18" t="e">
        <f>#REF!</f>
        <v>#REF!</v>
      </c>
      <c r="NR192" s="18" t="e">
        <f>#REF!</f>
        <v>#REF!</v>
      </c>
      <c r="NS192" s="18" t="e">
        <f>#REF!</f>
        <v>#REF!</v>
      </c>
      <c r="NT192" s="18" t="e">
        <f>#REF!</f>
        <v>#REF!</v>
      </c>
      <c r="NU192" s="18" t="e">
        <f>#REF!</f>
        <v>#REF!</v>
      </c>
      <c r="NV192" s="18" t="e">
        <f>#REF!</f>
        <v>#REF!</v>
      </c>
      <c r="NW192" s="18" t="e">
        <f>#REF!</f>
        <v>#REF!</v>
      </c>
      <c r="NX192" s="18" t="e">
        <f>#REF!</f>
        <v>#REF!</v>
      </c>
      <c r="NY192" s="18" t="e">
        <f>#REF!</f>
        <v>#REF!</v>
      </c>
      <c r="NZ192" s="18" t="e">
        <f>#REF!</f>
        <v>#REF!</v>
      </c>
      <c r="OA192" s="18" t="e">
        <f>#REF!</f>
        <v>#REF!</v>
      </c>
      <c r="OB192" s="18" t="e">
        <f>#REF!</f>
        <v>#REF!</v>
      </c>
      <c r="OC192" s="18" t="e">
        <f>#REF!</f>
        <v>#REF!</v>
      </c>
      <c r="OD192" s="18" t="e">
        <f>#REF!</f>
        <v>#REF!</v>
      </c>
      <c r="OE192" s="18" t="e">
        <f>#REF!</f>
        <v>#REF!</v>
      </c>
      <c r="OF192" s="18" t="e">
        <f>#REF!</f>
        <v>#REF!</v>
      </c>
      <c r="OG192" s="18" t="e">
        <f>#REF!</f>
        <v>#REF!</v>
      </c>
      <c r="OH192" s="18" t="e">
        <f>#REF!</f>
        <v>#REF!</v>
      </c>
      <c r="OI192" s="18" t="e">
        <f>#REF!</f>
        <v>#REF!</v>
      </c>
      <c r="OJ192" s="18" t="e">
        <f>#REF!</f>
        <v>#REF!</v>
      </c>
      <c r="OK192" s="18" t="e">
        <f>#REF!</f>
        <v>#REF!</v>
      </c>
      <c r="OL192" s="18" t="e">
        <f>#REF!</f>
        <v>#REF!</v>
      </c>
      <c r="OM192" s="18" t="e">
        <f>#REF!</f>
        <v>#REF!</v>
      </c>
      <c r="ON192" s="18" t="e">
        <f>#REF!</f>
        <v>#REF!</v>
      </c>
      <c r="OO192" s="18" t="e">
        <f>#REF!</f>
        <v>#REF!</v>
      </c>
      <c r="OP192" s="18" t="e">
        <f>#REF!</f>
        <v>#REF!</v>
      </c>
      <c r="OQ192" s="18" t="e">
        <f>#REF!</f>
        <v>#REF!</v>
      </c>
      <c r="OR192" s="18" t="e">
        <f>#REF!</f>
        <v>#REF!</v>
      </c>
      <c r="OS192" s="18" t="e">
        <f>#REF!</f>
        <v>#REF!</v>
      </c>
      <c r="OT192" s="18" t="e">
        <f>#REF!</f>
        <v>#REF!</v>
      </c>
      <c r="OU192" s="18" t="e">
        <f>#REF!</f>
        <v>#REF!</v>
      </c>
      <c r="OV192" s="18" t="e">
        <f>#REF!</f>
        <v>#REF!</v>
      </c>
      <c r="OW192" s="18" t="e">
        <f>#REF!</f>
        <v>#REF!</v>
      </c>
      <c r="OX192" s="18" t="e">
        <f>#REF!</f>
        <v>#REF!</v>
      </c>
      <c r="OY192" s="18" t="e">
        <f>#REF!</f>
        <v>#REF!</v>
      </c>
      <c r="OZ192" s="18" t="e">
        <f>#REF!</f>
        <v>#REF!</v>
      </c>
      <c r="PA192" s="18" t="e">
        <f>#REF!</f>
        <v>#REF!</v>
      </c>
      <c r="PB192" s="18" t="e">
        <f>#REF!</f>
        <v>#REF!</v>
      </c>
      <c r="PC192" s="18" t="e">
        <f>#REF!</f>
        <v>#REF!</v>
      </c>
      <c r="PD192" s="18" t="e">
        <f>#REF!</f>
        <v>#REF!</v>
      </c>
      <c r="PE192" s="18" t="e">
        <f>#REF!</f>
        <v>#REF!</v>
      </c>
      <c r="PF192" s="18" t="e">
        <f>#REF!</f>
        <v>#REF!</v>
      </c>
      <c r="PG192" s="18" t="e">
        <f>#REF!</f>
        <v>#REF!</v>
      </c>
      <c r="PH192" s="18" t="e">
        <f>#REF!</f>
        <v>#REF!</v>
      </c>
      <c r="PI192" s="18" t="e">
        <f>#REF!</f>
        <v>#REF!</v>
      </c>
      <c r="PJ192" s="18" t="e">
        <f>#REF!</f>
        <v>#REF!</v>
      </c>
      <c r="PK192" s="18" t="e">
        <f>#REF!</f>
        <v>#REF!</v>
      </c>
      <c r="PL192" s="18" t="e">
        <f>#REF!</f>
        <v>#REF!</v>
      </c>
      <c r="PM192" s="18" t="e">
        <f>#REF!</f>
        <v>#REF!</v>
      </c>
      <c r="PN192" s="18" t="e">
        <f>#REF!</f>
        <v>#REF!</v>
      </c>
      <c r="PO192" s="18" t="e">
        <f>#REF!</f>
        <v>#REF!</v>
      </c>
      <c r="PP192" s="18" t="e">
        <f>#REF!</f>
        <v>#REF!</v>
      </c>
      <c r="PQ192" s="18" t="e">
        <f>#REF!</f>
        <v>#REF!</v>
      </c>
      <c r="PR192" s="18" t="e">
        <f>#REF!</f>
        <v>#REF!</v>
      </c>
      <c r="PS192" s="18" t="e">
        <f>#REF!</f>
        <v>#REF!</v>
      </c>
      <c r="PT192" s="18" t="e">
        <f>#REF!</f>
        <v>#REF!</v>
      </c>
      <c r="PU192" s="18" t="e">
        <f>#REF!</f>
        <v>#REF!</v>
      </c>
      <c r="PV192" s="18" t="e">
        <f>#REF!</f>
        <v>#REF!</v>
      </c>
      <c r="PW192" s="18" t="e">
        <f>#REF!</f>
        <v>#REF!</v>
      </c>
      <c r="PX192" s="18" t="e">
        <f>#REF!</f>
        <v>#REF!</v>
      </c>
      <c r="PY192" s="18" t="e">
        <f>#REF!</f>
        <v>#REF!</v>
      </c>
      <c r="PZ192" s="18" t="e">
        <f>#REF!</f>
        <v>#REF!</v>
      </c>
      <c r="QA192" s="18" t="e">
        <f>#REF!</f>
        <v>#REF!</v>
      </c>
      <c r="QB192" s="18" t="e">
        <f>#REF!</f>
        <v>#REF!</v>
      </c>
      <c r="QC192" s="18" t="e">
        <f>#REF!</f>
        <v>#REF!</v>
      </c>
      <c r="QD192" s="18" t="e">
        <f>#REF!</f>
        <v>#REF!</v>
      </c>
      <c r="QE192" s="18" t="e">
        <f>#REF!</f>
        <v>#REF!</v>
      </c>
      <c r="QF192" s="18" t="e">
        <f>#REF!</f>
        <v>#REF!</v>
      </c>
      <c r="QG192" s="18" t="e">
        <f>#REF!</f>
        <v>#REF!</v>
      </c>
      <c r="QH192" s="18" t="e">
        <f>#REF!</f>
        <v>#REF!</v>
      </c>
      <c r="QI192" s="18" t="e">
        <f>#REF!</f>
        <v>#REF!</v>
      </c>
      <c r="QJ192" s="18" t="e">
        <f>#REF!</f>
        <v>#REF!</v>
      </c>
      <c r="QK192" s="18" t="e">
        <f>#REF!</f>
        <v>#REF!</v>
      </c>
      <c r="QL192" s="18" t="e">
        <f>#REF!</f>
        <v>#REF!</v>
      </c>
      <c r="QM192" s="18" t="e">
        <f>#REF!</f>
        <v>#REF!</v>
      </c>
      <c r="QN192" s="18" t="e">
        <f>#REF!</f>
        <v>#REF!</v>
      </c>
      <c r="QO192" s="18" t="e">
        <f>#REF!</f>
        <v>#REF!</v>
      </c>
      <c r="QP192" s="18" t="e">
        <f>#REF!</f>
        <v>#REF!</v>
      </c>
      <c r="QQ192" s="18" t="e">
        <f>#REF!</f>
        <v>#REF!</v>
      </c>
      <c r="QR192" s="18" t="e">
        <f>#REF!</f>
        <v>#REF!</v>
      </c>
      <c r="QS192" s="18" t="e">
        <f>#REF!</f>
        <v>#REF!</v>
      </c>
      <c r="QT192" s="18" t="e">
        <f>#REF!</f>
        <v>#REF!</v>
      </c>
      <c r="QU192" s="18" t="e">
        <f>#REF!</f>
        <v>#REF!</v>
      </c>
      <c r="QV192" s="18" t="e">
        <f>#REF!</f>
        <v>#REF!</v>
      </c>
      <c r="QW192" s="18" t="e">
        <f>#REF!</f>
        <v>#REF!</v>
      </c>
      <c r="QX192" s="18" t="e">
        <f>#REF!</f>
        <v>#REF!</v>
      </c>
      <c r="QY192" s="18" t="e">
        <f>#REF!</f>
        <v>#REF!</v>
      </c>
      <c r="QZ192" s="18"/>
      <c r="RA192" s="18"/>
      <c r="RB192" s="5" t="e">
        <f>SUM(L192:QY192)</f>
        <v>#REF!</v>
      </c>
      <c r="RC192" s="5" t="e">
        <f t="shared" ref="RC192:RC193" si="254">RA192-RB192</f>
        <v>#REF!</v>
      </c>
      <c r="RD192" s="6" t="e">
        <f>#REF!</f>
        <v>#REF!</v>
      </c>
      <c r="RE192" s="6" t="e">
        <f>RD192-RB192</f>
        <v>#REF!</v>
      </c>
      <c r="RF192" s="6"/>
    </row>
    <row r="193" spans="1:474" ht="18" customHeight="1">
      <c r="A193" s="34" t="s">
        <v>232</v>
      </c>
      <c r="B193" s="35" t="s">
        <v>192</v>
      </c>
      <c r="C193" s="35" t="s">
        <v>340</v>
      </c>
      <c r="D193" s="35" t="s">
        <v>526</v>
      </c>
      <c r="E193" s="35"/>
      <c r="F193" s="35"/>
      <c r="G193" s="35"/>
      <c r="H193" s="35" t="s">
        <v>185</v>
      </c>
      <c r="I193" s="35" t="s">
        <v>396</v>
      </c>
      <c r="J193" s="35"/>
      <c r="K193" s="38" t="e">
        <f>#REF!</f>
        <v>#REF!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0</v>
      </c>
      <c r="AG193" s="17">
        <v>0</v>
      </c>
      <c r="AH193" s="17">
        <v>0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0</v>
      </c>
      <c r="BQ193" s="17">
        <v>0</v>
      </c>
      <c r="BR193" s="17">
        <v>0</v>
      </c>
      <c r="BS193" s="17">
        <v>0</v>
      </c>
      <c r="BT193" s="17">
        <v>0</v>
      </c>
      <c r="BU193" s="17">
        <v>0</v>
      </c>
      <c r="BV193" s="17">
        <v>0</v>
      </c>
      <c r="BW193" s="17">
        <v>0</v>
      </c>
      <c r="BX193" s="17">
        <v>0</v>
      </c>
      <c r="BY193" s="17">
        <v>0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0</v>
      </c>
      <c r="CN193" s="17">
        <v>0</v>
      </c>
      <c r="CO193" s="17">
        <v>0</v>
      </c>
      <c r="CP193" s="17">
        <v>0</v>
      </c>
      <c r="CQ193" s="17">
        <v>0</v>
      </c>
      <c r="CR193" s="17">
        <v>0</v>
      </c>
      <c r="CS193" s="17">
        <v>0</v>
      </c>
      <c r="CT193" s="17">
        <v>0</v>
      </c>
      <c r="CU193" s="17">
        <v>0</v>
      </c>
      <c r="CV193" s="17">
        <v>0</v>
      </c>
      <c r="CW193" s="17">
        <v>0</v>
      </c>
      <c r="CX193" s="17">
        <v>0</v>
      </c>
      <c r="CY193" s="17">
        <v>0</v>
      </c>
      <c r="CZ193" s="17">
        <v>0</v>
      </c>
      <c r="DA193" s="17">
        <v>0</v>
      </c>
      <c r="DB193" s="17">
        <v>0</v>
      </c>
      <c r="DC193" s="17">
        <v>0</v>
      </c>
      <c r="DD193" s="17">
        <v>0</v>
      </c>
      <c r="DE193" s="17">
        <v>0</v>
      </c>
      <c r="DF193" s="17">
        <v>0</v>
      </c>
      <c r="DG193" s="17">
        <v>0</v>
      </c>
      <c r="DH193" s="17">
        <v>0</v>
      </c>
      <c r="DI193" s="17">
        <v>0</v>
      </c>
      <c r="DJ193" s="17">
        <v>0</v>
      </c>
      <c r="DK193" s="17">
        <v>0</v>
      </c>
      <c r="DL193" s="17">
        <v>0</v>
      </c>
      <c r="DM193" s="17">
        <v>0</v>
      </c>
      <c r="DN193" s="17">
        <v>0</v>
      </c>
      <c r="DO193" s="17">
        <v>0</v>
      </c>
      <c r="DP193" s="17">
        <v>0</v>
      </c>
      <c r="DQ193" s="17">
        <v>0</v>
      </c>
      <c r="DR193" s="17">
        <v>0</v>
      </c>
      <c r="DS193" s="17">
        <v>0</v>
      </c>
      <c r="DT193" s="17">
        <v>0</v>
      </c>
      <c r="DU193" s="17">
        <v>0</v>
      </c>
      <c r="DV193" s="17">
        <v>0</v>
      </c>
      <c r="DW193" s="17">
        <v>0</v>
      </c>
      <c r="DX193" s="17">
        <v>0</v>
      </c>
      <c r="DY193" s="17">
        <v>0</v>
      </c>
      <c r="DZ193" s="17">
        <v>0</v>
      </c>
      <c r="EA193" s="17">
        <v>0</v>
      </c>
      <c r="EB193" s="17">
        <v>0</v>
      </c>
      <c r="EC193" s="17">
        <v>0</v>
      </c>
      <c r="ED193" s="17">
        <v>0</v>
      </c>
      <c r="EE193" s="17">
        <v>0</v>
      </c>
      <c r="EF193" s="17">
        <v>0</v>
      </c>
      <c r="EG193" s="17">
        <v>0</v>
      </c>
      <c r="EH193" s="17">
        <v>0</v>
      </c>
      <c r="EI193" s="17">
        <v>0</v>
      </c>
      <c r="EJ193" s="17">
        <v>0</v>
      </c>
      <c r="EK193" s="17">
        <v>0</v>
      </c>
      <c r="EL193" s="17">
        <v>0</v>
      </c>
      <c r="EM193" s="17">
        <v>0</v>
      </c>
      <c r="EN193" s="17">
        <v>0</v>
      </c>
      <c r="EO193" s="17">
        <v>0</v>
      </c>
      <c r="EP193" s="17">
        <v>0</v>
      </c>
      <c r="EQ193" s="17">
        <v>0</v>
      </c>
      <c r="ER193" s="17">
        <v>0</v>
      </c>
      <c r="ES193" s="17">
        <v>0</v>
      </c>
      <c r="ET193" s="17">
        <v>0</v>
      </c>
      <c r="EU193" s="17">
        <v>0</v>
      </c>
      <c r="EV193" s="17">
        <v>0</v>
      </c>
      <c r="EW193" s="17">
        <v>0</v>
      </c>
      <c r="EX193" s="17">
        <v>0</v>
      </c>
      <c r="EY193" s="17">
        <v>0</v>
      </c>
      <c r="EZ193" s="17">
        <v>0</v>
      </c>
      <c r="FA193" s="17">
        <v>0</v>
      </c>
      <c r="FB193" s="17">
        <v>0</v>
      </c>
      <c r="FC193" s="17">
        <v>0</v>
      </c>
      <c r="FD193" s="17">
        <v>0</v>
      </c>
      <c r="FE193" s="17">
        <v>0</v>
      </c>
      <c r="FF193" s="17">
        <v>0</v>
      </c>
      <c r="FG193" s="17">
        <v>0</v>
      </c>
      <c r="FH193" s="17">
        <v>0</v>
      </c>
      <c r="FI193" s="17">
        <v>0</v>
      </c>
      <c r="FJ193" s="17">
        <v>0</v>
      </c>
      <c r="FK193" s="17">
        <v>0</v>
      </c>
      <c r="FL193" s="17">
        <v>0</v>
      </c>
      <c r="FM193" s="17">
        <v>0</v>
      </c>
      <c r="FN193" s="17">
        <v>0</v>
      </c>
      <c r="FO193" s="17">
        <v>0</v>
      </c>
      <c r="FP193" s="17">
        <v>0</v>
      </c>
      <c r="FQ193" s="17">
        <v>0</v>
      </c>
      <c r="FR193" s="17">
        <v>0</v>
      </c>
      <c r="FS193" s="17">
        <v>0</v>
      </c>
      <c r="FT193" s="17">
        <v>0</v>
      </c>
      <c r="FU193" s="17">
        <v>0</v>
      </c>
      <c r="FV193" s="17">
        <v>0</v>
      </c>
      <c r="FW193" s="17">
        <v>0</v>
      </c>
      <c r="FX193" s="17">
        <v>0</v>
      </c>
      <c r="FY193" s="17">
        <v>0</v>
      </c>
      <c r="FZ193" s="18">
        <v>0</v>
      </c>
      <c r="GA193" s="18">
        <v>0</v>
      </c>
      <c r="GB193" s="18">
        <v>0</v>
      </c>
      <c r="GC193" s="18">
        <v>0</v>
      </c>
      <c r="GD193" s="18">
        <v>0</v>
      </c>
      <c r="GE193" s="18">
        <v>0</v>
      </c>
      <c r="GF193" s="18">
        <v>0</v>
      </c>
      <c r="GG193" s="18">
        <v>0</v>
      </c>
      <c r="GH193" s="18">
        <v>0</v>
      </c>
      <c r="GI193" s="18">
        <v>0</v>
      </c>
      <c r="GJ193" s="18">
        <v>0</v>
      </c>
      <c r="GK193" s="18">
        <v>0</v>
      </c>
      <c r="GL193" s="18">
        <v>0</v>
      </c>
      <c r="GM193" s="18">
        <v>0</v>
      </c>
      <c r="GN193" s="18">
        <v>0</v>
      </c>
      <c r="GO193" s="18">
        <v>0</v>
      </c>
      <c r="GP193" s="18">
        <v>0</v>
      </c>
      <c r="GQ193" s="18">
        <v>0</v>
      </c>
      <c r="GR193" s="18">
        <v>0</v>
      </c>
      <c r="GS193" s="18">
        <v>0</v>
      </c>
      <c r="GT193" s="18">
        <v>0</v>
      </c>
      <c r="GU193" s="18">
        <v>0</v>
      </c>
      <c r="GV193" s="18">
        <v>0</v>
      </c>
      <c r="GW193" s="18">
        <v>0</v>
      </c>
      <c r="GX193" s="18">
        <v>0</v>
      </c>
      <c r="GY193" s="18">
        <v>0</v>
      </c>
      <c r="GZ193" s="18">
        <v>0</v>
      </c>
      <c r="HA193" s="18">
        <v>0</v>
      </c>
      <c r="HB193" s="18">
        <v>0</v>
      </c>
      <c r="HC193" s="18">
        <v>0</v>
      </c>
      <c r="HD193" s="18">
        <v>0</v>
      </c>
      <c r="HE193" s="18">
        <v>0</v>
      </c>
      <c r="HF193" s="18">
        <v>0</v>
      </c>
      <c r="HG193" s="18">
        <v>0</v>
      </c>
      <c r="HH193" s="18">
        <v>0</v>
      </c>
      <c r="HI193" s="18">
        <v>0</v>
      </c>
      <c r="HJ193" s="18">
        <v>0</v>
      </c>
      <c r="HK193" s="18">
        <v>0</v>
      </c>
      <c r="HL193" s="18">
        <v>0</v>
      </c>
      <c r="HM193" s="18">
        <v>0</v>
      </c>
      <c r="HN193" s="18">
        <v>0</v>
      </c>
      <c r="HO193" s="18">
        <v>0</v>
      </c>
      <c r="HP193" s="18">
        <v>0</v>
      </c>
      <c r="HQ193" s="18">
        <v>0</v>
      </c>
      <c r="HR193" s="18">
        <v>0</v>
      </c>
      <c r="HS193" s="18">
        <v>0</v>
      </c>
      <c r="HT193" s="18">
        <v>0</v>
      </c>
      <c r="HU193" s="18">
        <v>0</v>
      </c>
      <c r="HV193" s="18">
        <v>0</v>
      </c>
      <c r="HW193" s="18">
        <v>0</v>
      </c>
      <c r="HX193" s="18">
        <v>0</v>
      </c>
      <c r="HY193" s="18">
        <v>0</v>
      </c>
      <c r="HZ193" s="18">
        <v>0</v>
      </c>
      <c r="IA193" s="18">
        <v>0</v>
      </c>
      <c r="IB193" s="18">
        <v>0</v>
      </c>
      <c r="IC193" s="18">
        <v>0</v>
      </c>
      <c r="ID193" s="18">
        <v>0</v>
      </c>
      <c r="IE193" s="18">
        <v>0</v>
      </c>
      <c r="IF193" s="18">
        <v>0</v>
      </c>
      <c r="IG193" s="18">
        <v>0</v>
      </c>
      <c r="IH193" s="18">
        <v>0</v>
      </c>
      <c r="II193" s="18">
        <v>0</v>
      </c>
      <c r="IJ193" s="18">
        <v>0</v>
      </c>
      <c r="IK193" s="18">
        <v>0</v>
      </c>
      <c r="IL193" s="18">
        <v>0</v>
      </c>
      <c r="IM193" s="18">
        <v>0</v>
      </c>
      <c r="IN193" s="18">
        <v>0</v>
      </c>
      <c r="IO193" s="18">
        <v>0</v>
      </c>
      <c r="IP193" s="18">
        <v>0</v>
      </c>
      <c r="IQ193" s="18">
        <v>0</v>
      </c>
      <c r="IR193" s="18">
        <v>0</v>
      </c>
      <c r="IS193" s="18">
        <v>0</v>
      </c>
      <c r="IT193" s="18">
        <v>0</v>
      </c>
      <c r="IU193" s="18">
        <v>0</v>
      </c>
      <c r="IV193" s="18">
        <v>0</v>
      </c>
      <c r="IW193" s="18">
        <v>0</v>
      </c>
      <c r="IX193" s="18">
        <v>0</v>
      </c>
      <c r="IY193" s="18">
        <v>0</v>
      </c>
      <c r="IZ193" s="18">
        <v>0</v>
      </c>
      <c r="JA193" s="18">
        <v>0</v>
      </c>
      <c r="JB193" s="18">
        <v>0</v>
      </c>
      <c r="JC193" s="18">
        <v>0</v>
      </c>
      <c r="JD193" s="18">
        <v>0</v>
      </c>
      <c r="JE193" s="18">
        <v>0</v>
      </c>
      <c r="JF193" s="18">
        <v>0</v>
      </c>
      <c r="JG193" s="18">
        <v>0</v>
      </c>
      <c r="JH193" s="18">
        <v>0</v>
      </c>
      <c r="JI193" s="18">
        <v>0</v>
      </c>
      <c r="JJ193" s="18">
        <v>0</v>
      </c>
      <c r="JK193" s="18">
        <v>0</v>
      </c>
      <c r="JL193" s="18">
        <v>0</v>
      </c>
      <c r="JM193" s="18">
        <v>0</v>
      </c>
      <c r="JN193" s="18">
        <v>0</v>
      </c>
      <c r="JO193" s="18">
        <v>0</v>
      </c>
      <c r="JP193" s="18">
        <v>0</v>
      </c>
      <c r="JQ193" s="18">
        <v>0</v>
      </c>
      <c r="JR193" s="18">
        <v>0</v>
      </c>
      <c r="JS193" s="18">
        <v>0</v>
      </c>
      <c r="JT193" s="18">
        <v>0</v>
      </c>
      <c r="JU193" s="18">
        <v>0</v>
      </c>
      <c r="JV193" s="18">
        <v>0</v>
      </c>
      <c r="JW193" s="18">
        <v>0</v>
      </c>
      <c r="JX193" s="18">
        <v>0</v>
      </c>
      <c r="JY193" s="18">
        <v>0</v>
      </c>
      <c r="JZ193" s="18">
        <v>0</v>
      </c>
      <c r="KA193" s="18">
        <v>0</v>
      </c>
      <c r="KB193" s="18">
        <v>0</v>
      </c>
      <c r="KC193" s="18">
        <v>0</v>
      </c>
      <c r="KD193" s="18">
        <v>0</v>
      </c>
      <c r="KE193" s="18">
        <v>0</v>
      </c>
      <c r="KF193" s="18">
        <v>0</v>
      </c>
      <c r="KG193" s="18">
        <v>0</v>
      </c>
      <c r="KH193" s="18">
        <v>0</v>
      </c>
      <c r="KI193" s="18">
        <v>0</v>
      </c>
      <c r="KJ193" s="18">
        <v>0</v>
      </c>
      <c r="KK193" s="18">
        <v>0</v>
      </c>
      <c r="KL193" s="18">
        <v>0</v>
      </c>
      <c r="KM193" s="18">
        <v>0</v>
      </c>
      <c r="KN193" s="18">
        <v>0</v>
      </c>
      <c r="KO193" s="18">
        <v>0</v>
      </c>
      <c r="KP193" s="18">
        <v>0</v>
      </c>
      <c r="KQ193" s="18">
        <v>0</v>
      </c>
      <c r="KR193" s="18">
        <v>0</v>
      </c>
      <c r="KS193" s="18">
        <v>0</v>
      </c>
      <c r="KT193" s="18">
        <v>0</v>
      </c>
      <c r="KU193" s="18">
        <v>0</v>
      </c>
      <c r="KV193" s="18">
        <v>0</v>
      </c>
      <c r="KW193" s="18">
        <v>0</v>
      </c>
      <c r="KX193" s="18">
        <v>0</v>
      </c>
      <c r="KY193" s="18">
        <v>0</v>
      </c>
      <c r="KZ193" s="18">
        <v>0</v>
      </c>
      <c r="LA193" s="18">
        <v>0</v>
      </c>
      <c r="LB193" s="18">
        <v>0</v>
      </c>
      <c r="LC193" s="18">
        <v>0</v>
      </c>
      <c r="LD193" s="18">
        <v>0</v>
      </c>
      <c r="LE193" s="18">
        <v>0</v>
      </c>
      <c r="LF193" s="18">
        <v>0</v>
      </c>
      <c r="LG193" s="18">
        <v>0</v>
      </c>
      <c r="LH193" s="18">
        <v>0</v>
      </c>
      <c r="LI193" s="18">
        <v>0</v>
      </c>
      <c r="LJ193" s="18">
        <v>0</v>
      </c>
      <c r="LK193" s="18">
        <v>0</v>
      </c>
      <c r="LL193" s="18">
        <v>0</v>
      </c>
      <c r="LM193" s="18">
        <v>0</v>
      </c>
      <c r="LN193" s="18">
        <v>0</v>
      </c>
      <c r="LO193" s="18">
        <v>0</v>
      </c>
      <c r="LP193" s="18">
        <v>0</v>
      </c>
      <c r="LQ193" s="18">
        <v>0</v>
      </c>
      <c r="LR193" s="18">
        <v>0</v>
      </c>
      <c r="LS193" s="18">
        <v>0</v>
      </c>
      <c r="LT193" s="18">
        <v>0</v>
      </c>
      <c r="LU193" s="18">
        <v>0</v>
      </c>
      <c r="LV193" s="18">
        <v>0</v>
      </c>
      <c r="LW193" s="18">
        <v>0</v>
      </c>
      <c r="LX193" s="18">
        <v>0</v>
      </c>
      <c r="LY193" s="18">
        <v>0</v>
      </c>
      <c r="LZ193" s="18">
        <v>0</v>
      </c>
      <c r="MA193" s="18">
        <v>0</v>
      </c>
      <c r="MB193" s="18">
        <v>0</v>
      </c>
      <c r="MC193" s="18">
        <v>0</v>
      </c>
      <c r="MD193" s="18">
        <v>0</v>
      </c>
      <c r="ME193" s="18">
        <v>0</v>
      </c>
      <c r="MF193" s="18">
        <v>0</v>
      </c>
      <c r="MG193" s="18">
        <v>0</v>
      </c>
      <c r="MH193" s="18">
        <v>0</v>
      </c>
      <c r="MI193" s="18">
        <v>0</v>
      </c>
      <c r="MJ193" s="18">
        <v>0</v>
      </c>
      <c r="MK193" s="18">
        <v>0</v>
      </c>
      <c r="ML193" s="18">
        <v>0</v>
      </c>
      <c r="MM193" s="18">
        <v>0</v>
      </c>
      <c r="MN193" s="18">
        <v>0</v>
      </c>
      <c r="MO193" s="18">
        <v>0</v>
      </c>
      <c r="MP193" s="18">
        <v>0</v>
      </c>
      <c r="MQ193" s="18">
        <v>0</v>
      </c>
      <c r="MR193" s="18">
        <v>0</v>
      </c>
      <c r="MS193" s="18">
        <v>0</v>
      </c>
      <c r="MT193" s="18">
        <v>0</v>
      </c>
      <c r="MU193" s="18">
        <v>0</v>
      </c>
      <c r="MV193" s="18">
        <v>0</v>
      </c>
      <c r="MW193" s="18">
        <v>0</v>
      </c>
      <c r="MX193" s="18">
        <v>0</v>
      </c>
      <c r="MY193" s="18">
        <v>0</v>
      </c>
      <c r="MZ193" s="18">
        <v>0</v>
      </c>
      <c r="NA193" s="18">
        <v>0</v>
      </c>
      <c r="NB193" s="18">
        <v>0</v>
      </c>
      <c r="NC193" s="18">
        <v>0</v>
      </c>
      <c r="ND193" s="18">
        <v>0</v>
      </c>
      <c r="NE193" s="18">
        <v>0</v>
      </c>
      <c r="NF193" s="18">
        <v>0</v>
      </c>
      <c r="NG193" s="18">
        <v>0</v>
      </c>
      <c r="NH193" s="18">
        <v>0</v>
      </c>
      <c r="NI193" s="18">
        <v>0</v>
      </c>
      <c r="NJ193" s="18">
        <v>0</v>
      </c>
      <c r="NK193" s="18">
        <v>0</v>
      </c>
      <c r="NL193" s="18">
        <v>0</v>
      </c>
      <c r="NM193" s="18">
        <v>0</v>
      </c>
      <c r="NN193" s="18">
        <v>0</v>
      </c>
      <c r="NO193" s="18">
        <v>0</v>
      </c>
      <c r="NP193" s="18">
        <v>0</v>
      </c>
      <c r="NQ193" s="18">
        <v>0</v>
      </c>
      <c r="NR193" s="18">
        <v>0</v>
      </c>
      <c r="NS193" s="18">
        <v>0</v>
      </c>
      <c r="NT193" s="18">
        <v>0</v>
      </c>
      <c r="NU193" s="18">
        <v>0</v>
      </c>
      <c r="NV193" s="18">
        <v>0</v>
      </c>
      <c r="NW193" s="18">
        <v>0</v>
      </c>
      <c r="NX193" s="18">
        <v>0</v>
      </c>
      <c r="NY193" s="18">
        <v>0</v>
      </c>
      <c r="NZ193" s="18">
        <v>0</v>
      </c>
      <c r="OA193" s="18">
        <v>0</v>
      </c>
      <c r="OB193" s="18">
        <v>0</v>
      </c>
      <c r="OC193" s="18">
        <v>0</v>
      </c>
      <c r="OD193" s="18">
        <v>0</v>
      </c>
      <c r="OE193" s="18">
        <v>0</v>
      </c>
      <c r="OF193" s="18">
        <v>0</v>
      </c>
      <c r="OG193" s="18">
        <v>0</v>
      </c>
      <c r="OH193" s="18">
        <v>0</v>
      </c>
      <c r="OI193" s="18">
        <v>0</v>
      </c>
      <c r="OJ193" s="18">
        <v>0</v>
      </c>
      <c r="OK193" s="18">
        <v>0</v>
      </c>
      <c r="OL193" s="18">
        <v>0</v>
      </c>
      <c r="OM193" s="18">
        <v>0</v>
      </c>
      <c r="ON193" s="18">
        <v>0</v>
      </c>
      <c r="OO193" s="18">
        <v>0</v>
      </c>
      <c r="OP193" s="18">
        <v>0</v>
      </c>
      <c r="OQ193" s="18">
        <v>0</v>
      </c>
      <c r="OR193" s="18">
        <v>0</v>
      </c>
      <c r="OS193" s="18">
        <v>0</v>
      </c>
      <c r="OT193" s="18">
        <v>0</v>
      </c>
      <c r="OU193" s="18">
        <v>0</v>
      </c>
      <c r="OV193" s="18">
        <v>0</v>
      </c>
      <c r="OW193" s="18">
        <v>0</v>
      </c>
      <c r="OX193" s="18">
        <v>0</v>
      </c>
      <c r="OY193" s="18">
        <v>0</v>
      </c>
      <c r="OZ193" s="18">
        <v>0</v>
      </c>
      <c r="PA193" s="18">
        <v>0</v>
      </c>
      <c r="PB193" s="18">
        <v>0</v>
      </c>
      <c r="PC193" s="18">
        <v>0</v>
      </c>
      <c r="PD193" s="18">
        <v>0</v>
      </c>
      <c r="PE193" s="18">
        <v>0</v>
      </c>
      <c r="PF193" s="18">
        <v>0</v>
      </c>
      <c r="PG193" s="18">
        <v>0</v>
      </c>
      <c r="PH193" s="18">
        <v>0</v>
      </c>
      <c r="PI193" s="18">
        <v>0</v>
      </c>
      <c r="PJ193" s="18">
        <v>0</v>
      </c>
      <c r="PK193" s="18">
        <v>0</v>
      </c>
      <c r="PL193" s="18">
        <v>0</v>
      </c>
      <c r="PM193" s="18">
        <v>0</v>
      </c>
      <c r="PN193" s="18">
        <v>0</v>
      </c>
      <c r="PO193" s="18">
        <v>0</v>
      </c>
      <c r="PP193" s="18">
        <v>0</v>
      </c>
      <c r="PQ193" s="18">
        <v>0</v>
      </c>
      <c r="PR193" s="18">
        <v>0</v>
      </c>
      <c r="PS193" s="18">
        <v>0</v>
      </c>
      <c r="PT193" s="18">
        <v>0</v>
      </c>
      <c r="PU193" s="18">
        <v>0</v>
      </c>
      <c r="PV193" s="18">
        <v>0</v>
      </c>
      <c r="PW193" s="18">
        <v>0</v>
      </c>
      <c r="PX193" s="18">
        <v>0</v>
      </c>
      <c r="PY193" s="18">
        <v>0</v>
      </c>
      <c r="PZ193" s="18">
        <v>0</v>
      </c>
      <c r="QA193" s="18">
        <v>0</v>
      </c>
      <c r="QB193" s="18">
        <v>0</v>
      </c>
      <c r="QC193" s="18">
        <v>0</v>
      </c>
      <c r="QD193" s="18">
        <v>0</v>
      </c>
      <c r="QE193" s="18">
        <v>0</v>
      </c>
      <c r="QF193" s="18">
        <v>0</v>
      </c>
      <c r="QG193" s="18">
        <v>0</v>
      </c>
      <c r="QH193" s="18">
        <v>0</v>
      </c>
      <c r="QI193" s="18">
        <v>0</v>
      </c>
      <c r="QJ193" s="18">
        <v>0</v>
      </c>
      <c r="QK193" s="18">
        <v>0</v>
      </c>
      <c r="QL193" s="18">
        <v>0</v>
      </c>
      <c r="QM193" s="18">
        <v>0</v>
      </c>
      <c r="QN193" s="18">
        <v>0</v>
      </c>
      <c r="QO193" s="18">
        <v>0</v>
      </c>
      <c r="QP193" s="18">
        <v>0</v>
      </c>
      <c r="QQ193" s="18">
        <v>0</v>
      </c>
      <c r="QR193" s="18">
        <v>0</v>
      </c>
      <c r="QS193" s="18">
        <v>0</v>
      </c>
      <c r="QT193" s="18">
        <v>0</v>
      </c>
      <c r="QU193" s="18">
        <v>0</v>
      </c>
      <c r="QV193" s="18">
        <v>0</v>
      </c>
      <c r="QW193" s="18">
        <v>0</v>
      </c>
      <c r="QX193" s="18">
        <v>0</v>
      </c>
      <c r="QY193" s="18">
        <v>0</v>
      </c>
      <c r="QZ193" s="18"/>
      <c r="RA193" s="18"/>
      <c r="RB193" s="5">
        <f>SUM(L193:QY193)</f>
        <v>0</v>
      </c>
      <c r="RC193" s="5">
        <f t="shared" si="254"/>
        <v>0</v>
      </c>
      <c r="RD193" s="6" t="e">
        <f>#REF!</f>
        <v>#REF!</v>
      </c>
      <c r="RE193" s="6" t="e">
        <f>RD193-RB193</f>
        <v>#REF!</v>
      </c>
      <c r="RF193" s="6"/>
    </row>
    <row r="194" spans="1:474" ht="18" customHeight="1">
      <c r="A194" s="34" t="s">
        <v>232</v>
      </c>
      <c r="B194" s="35" t="s">
        <v>192</v>
      </c>
      <c r="C194" s="35" t="s">
        <v>193</v>
      </c>
      <c r="D194" s="35"/>
      <c r="E194" s="35"/>
      <c r="F194" s="35"/>
      <c r="G194" s="35"/>
      <c r="H194" s="35" t="s">
        <v>185</v>
      </c>
      <c r="I194" s="35" t="s">
        <v>396</v>
      </c>
      <c r="J194" s="35"/>
      <c r="K194" s="39" t="s">
        <v>405</v>
      </c>
      <c r="L194" s="18">
        <v>0</v>
      </c>
      <c r="M194" s="18">
        <v>0</v>
      </c>
      <c r="N194" s="18">
        <f t="shared" ref="N194:BY194" si="255">M194+N193-N192</f>
        <v>0</v>
      </c>
      <c r="O194" s="18">
        <f t="shared" si="255"/>
        <v>0</v>
      </c>
      <c r="P194" s="18">
        <f t="shared" si="255"/>
        <v>0</v>
      </c>
      <c r="Q194" s="18">
        <f t="shared" si="255"/>
        <v>0</v>
      </c>
      <c r="R194" s="18">
        <f t="shared" si="255"/>
        <v>0</v>
      </c>
      <c r="S194" s="18">
        <f t="shared" si="255"/>
        <v>0</v>
      </c>
      <c r="T194" s="18">
        <f t="shared" si="255"/>
        <v>0</v>
      </c>
      <c r="U194" s="18">
        <f t="shared" si="255"/>
        <v>0</v>
      </c>
      <c r="V194" s="18">
        <f t="shared" si="255"/>
        <v>0</v>
      </c>
      <c r="W194" s="18">
        <f t="shared" si="255"/>
        <v>0</v>
      </c>
      <c r="X194" s="18">
        <f t="shared" si="255"/>
        <v>0</v>
      </c>
      <c r="Y194" s="18">
        <f t="shared" si="255"/>
        <v>0</v>
      </c>
      <c r="Z194" s="18">
        <f t="shared" si="255"/>
        <v>0</v>
      </c>
      <c r="AA194" s="18">
        <f t="shared" si="255"/>
        <v>0</v>
      </c>
      <c r="AB194" s="18">
        <f t="shared" si="255"/>
        <v>0</v>
      </c>
      <c r="AC194" s="18">
        <f t="shared" si="255"/>
        <v>0</v>
      </c>
      <c r="AD194" s="18">
        <f t="shared" si="255"/>
        <v>0</v>
      </c>
      <c r="AE194" s="18">
        <f t="shared" si="255"/>
        <v>0</v>
      </c>
      <c r="AF194" s="18">
        <f t="shared" si="255"/>
        <v>0</v>
      </c>
      <c r="AG194" s="18">
        <f t="shared" si="255"/>
        <v>-2160000</v>
      </c>
      <c r="AH194" s="18">
        <f t="shared" si="255"/>
        <v>-2160000</v>
      </c>
      <c r="AI194" s="18">
        <f t="shared" si="255"/>
        <v>-2160000</v>
      </c>
      <c r="AJ194" s="18">
        <f t="shared" si="255"/>
        <v>-2160000</v>
      </c>
      <c r="AK194" s="18">
        <f t="shared" si="255"/>
        <v>-2160000</v>
      </c>
      <c r="AL194" s="18">
        <f t="shared" si="255"/>
        <v>-2160000</v>
      </c>
      <c r="AM194" s="18">
        <f t="shared" si="255"/>
        <v>-2160000</v>
      </c>
      <c r="AN194" s="18">
        <f t="shared" si="255"/>
        <v>-2160000</v>
      </c>
      <c r="AO194" s="18">
        <f t="shared" si="255"/>
        <v>-2160000</v>
      </c>
      <c r="AP194" s="18">
        <f t="shared" si="255"/>
        <v>-2160000</v>
      </c>
      <c r="AQ194" s="18">
        <f t="shared" si="255"/>
        <v>-2160000</v>
      </c>
      <c r="AR194" s="18">
        <f t="shared" si="255"/>
        <v>-2160000</v>
      </c>
      <c r="AS194" s="18">
        <f t="shared" si="255"/>
        <v>-2160000</v>
      </c>
      <c r="AT194" s="18">
        <f t="shared" si="255"/>
        <v>-2160000</v>
      </c>
      <c r="AU194" s="18">
        <f t="shared" si="255"/>
        <v>-3060000</v>
      </c>
      <c r="AV194" s="18">
        <f t="shared" si="255"/>
        <v>-3060000</v>
      </c>
      <c r="AW194" s="18">
        <f t="shared" si="255"/>
        <v>-3060000</v>
      </c>
      <c r="AX194" s="18">
        <f t="shared" si="255"/>
        <v>-3060000</v>
      </c>
      <c r="AY194" s="18">
        <f t="shared" si="255"/>
        <v>-3060000</v>
      </c>
      <c r="AZ194" s="18">
        <f t="shared" si="255"/>
        <v>-3060000</v>
      </c>
      <c r="BA194" s="18">
        <f t="shared" si="255"/>
        <v>-3360000</v>
      </c>
      <c r="BB194" s="18">
        <f t="shared" si="255"/>
        <v>-3360000</v>
      </c>
      <c r="BC194" s="18">
        <f t="shared" si="255"/>
        <v>-3360000</v>
      </c>
      <c r="BD194" s="18">
        <f t="shared" si="255"/>
        <v>-3360000</v>
      </c>
      <c r="BE194" s="18">
        <f t="shared" si="255"/>
        <v>-3360000</v>
      </c>
      <c r="BF194" s="18">
        <f t="shared" si="255"/>
        <v>-3360000</v>
      </c>
      <c r="BG194" s="18">
        <f t="shared" si="255"/>
        <v>-3360000</v>
      </c>
      <c r="BH194" s="18">
        <f t="shared" si="255"/>
        <v>-4420000</v>
      </c>
      <c r="BI194" s="18">
        <f t="shared" si="255"/>
        <v>-4420000</v>
      </c>
      <c r="BJ194" s="18">
        <f t="shared" si="255"/>
        <v>-4420000</v>
      </c>
      <c r="BK194" s="18">
        <f t="shared" si="255"/>
        <v>-4420000</v>
      </c>
      <c r="BL194" s="18">
        <f t="shared" si="255"/>
        <v>-4420000</v>
      </c>
      <c r="BM194" s="18">
        <f t="shared" si="255"/>
        <v>-4420000</v>
      </c>
      <c r="BN194" s="18">
        <f t="shared" si="255"/>
        <v>-4420000</v>
      </c>
      <c r="BO194" s="18">
        <f t="shared" si="255"/>
        <v>-4420000</v>
      </c>
      <c r="BP194" s="18">
        <f t="shared" si="255"/>
        <v>-4420000</v>
      </c>
      <c r="BQ194" s="18">
        <f t="shared" si="255"/>
        <v>-4420000</v>
      </c>
      <c r="BR194" s="18">
        <f t="shared" si="255"/>
        <v>-4420000</v>
      </c>
      <c r="BS194" s="18">
        <f t="shared" si="255"/>
        <v>-4420000</v>
      </c>
      <c r="BT194" s="18">
        <f t="shared" si="255"/>
        <v>-4420000</v>
      </c>
      <c r="BU194" s="18">
        <f t="shared" si="255"/>
        <v>-4420000</v>
      </c>
      <c r="BV194" s="18">
        <f t="shared" si="255"/>
        <v>-4420000</v>
      </c>
      <c r="BW194" s="18">
        <f t="shared" si="255"/>
        <v>-4420000</v>
      </c>
      <c r="BX194" s="18">
        <f t="shared" si="255"/>
        <v>-4420000</v>
      </c>
      <c r="BY194" s="18">
        <f t="shared" si="255"/>
        <v>-4720000</v>
      </c>
      <c r="BZ194" s="18">
        <f t="shared" ref="BZ194:EK194" si="256">BY194+BZ193-BZ192</f>
        <v>-4720000</v>
      </c>
      <c r="CA194" s="18">
        <f t="shared" si="256"/>
        <v>-4720000</v>
      </c>
      <c r="CB194" s="18">
        <f t="shared" si="256"/>
        <v>-4720000</v>
      </c>
      <c r="CC194" s="18">
        <f t="shared" si="256"/>
        <v>-4720000</v>
      </c>
      <c r="CD194" s="18">
        <f t="shared" si="256"/>
        <v>-4720000</v>
      </c>
      <c r="CE194" s="18">
        <f t="shared" si="256"/>
        <v>-4720000</v>
      </c>
      <c r="CF194" s="18">
        <f t="shared" si="256"/>
        <v>-4720000</v>
      </c>
      <c r="CG194" s="18">
        <f t="shared" si="256"/>
        <v>-4720000</v>
      </c>
      <c r="CH194" s="18">
        <f t="shared" si="256"/>
        <v>-4720000</v>
      </c>
      <c r="CI194" s="18">
        <f t="shared" si="256"/>
        <v>-4720000</v>
      </c>
      <c r="CJ194" s="18">
        <f t="shared" si="256"/>
        <v>-4720000</v>
      </c>
      <c r="CK194" s="18">
        <f t="shared" si="256"/>
        <v>-4720000</v>
      </c>
      <c r="CL194" s="18">
        <f t="shared" si="256"/>
        <v>-4720000</v>
      </c>
      <c r="CM194" s="18">
        <f t="shared" si="256"/>
        <v>-6320000</v>
      </c>
      <c r="CN194" s="18">
        <f t="shared" si="256"/>
        <v>-6320000</v>
      </c>
      <c r="CO194" s="18">
        <f t="shared" si="256"/>
        <v>-6320000</v>
      </c>
      <c r="CP194" s="18">
        <f t="shared" si="256"/>
        <v>-6320000</v>
      </c>
      <c r="CQ194" s="18">
        <f t="shared" si="256"/>
        <v>-6320000</v>
      </c>
      <c r="CR194" s="18">
        <f t="shared" si="256"/>
        <v>-6320000</v>
      </c>
      <c r="CS194" s="18">
        <f t="shared" si="256"/>
        <v>-6320000</v>
      </c>
      <c r="CT194" s="18">
        <f t="shared" si="256"/>
        <v>-6320000</v>
      </c>
      <c r="CU194" s="18">
        <f t="shared" si="256"/>
        <v>-6320000</v>
      </c>
      <c r="CV194" s="18">
        <f t="shared" si="256"/>
        <v>-6320000</v>
      </c>
      <c r="CW194" s="18">
        <f t="shared" si="256"/>
        <v>-6320000</v>
      </c>
      <c r="CX194" s="18">
        <f t="shared" si="256"/>
        <v>-6320000</v>
      </c>
      <c r="CY194" s="18">
        <f t="shared" si="256"/>
        <v>-6320000</v>
      </c>
      <c r="CZ194" s="18">
        <f t="shared" si="256"/>
        <v>-6320000</v>
      </c>
      <c r="DA194" s="18">
        <f t="shared" si="256"/>
        <v>-6320000</v>
      </c>
      <c r="DB194" s="18">
        <f t="shared" si="256"/>
        <v>-6320000</v>
      </c>
      <c r="DC194" s="18">
        <f t="shared" si="256"/>
        <v>-6320000</v>
      </c>
      <c r="DD194" s="18">
        <f t="shared" si="256"/>
        <v>-6320000</v>
      </c>
      <c r="DE194" s="18">
        <f t="shared" si="256"/>
        <v>-6320000</v>
      </c>
      <c r="DF194" s="18">
        <f t="shared" si="256"/>
        <v>-6320000</v>
      </c>
      <c r="DG194" s="18">
        <f t="shared" si="256"/>
        <v>-6320000</v>
      </c>
      <c r="DH194" s="18">
        <f t="shared" si="256"/>
        <v>-6320000</v>
      </c>
      <c r="DI194" s="18">
        <f t="shared" si="256"/>
        <v>-6320000</v>
      </c>
      <c r="DJ194" s="18">
        <f t="shared" si="256"/>
        <v>-6320000</v>
      </c>
      <c r="DK194" s="18">
        <f t="shared" si="256"/>
        <v>-6320000</v>
      </c>
      <c r="DL194" s="18">
        <f t="shared" si="256"/>
        <v>-6320000</v>
      </c>
      <c r="DM194" s="18">
        <f t="shared" si="256"/>
        <v>-6320000</v>
      </c>
      <c r="DN194" s="18">
        <f t="shared" si="256"/>
        <v>-6320000</v>
      </c>
      <c r="DO194" s="18">
        <f t="shared" si="256"/>
        <v>-6320000</v>
      </c>
      <c r="DP194" s="18">
        <f t="shared" si="256"/>
        <v>-6320000</v>
      </c>
      <c r="DQ194" s="18">
        <f t="shared" si="256"/>
        <v>-6320000</v>
      </c>
      <c r="DR194" s="18">
        <f t="shared" si="256"/>
        <v>-6320000</v>
      </c>
      <c r="DS194" s="18">
        <f t="shared" si="256"/>
        <v>-6320000</v>
      </c>
      <c r="DT194" s="18">
        <f t="shared" si="256"/>
        <v>-6320000</v>
      </c>
      <c r="DU194" s="18">
        <f t="shared" si="256"/>
        <v>-6320000</v>
      </c>
      <c r="DV194" s="18">
        <f t="shared" si="256"/>
        <v>-6320000</v>
      </c>
      <c r="DW194" s="18">
        <f t="shared" si="256"/>
        <v>-6320000</v>
      </c>
      <c r="DX194" s="18">
        <f t="shared" si="256"/>
        <v>-6320000</v>
      </c>
      <c r="DY194" s="18">
        <f t="shared" si="256"/>
        <v>-6320000</v>
      </c>
      <c r="DZ194" s="18">
        <f t="shared" si="256"/>
        <v>-6960000</v>
      </c>
      <c r="EA194" s="18">
        <f t="shared" si="256"/>
        <v>-6960000</v>
      </c>
      <c r="EB194" s="18">
        <f t="shared" si="256"/>
        <v>-6960000</v>
      </c>
      <c r="EC194" s="18">
        <f t="shared" si="256"/>
        <v>-6960000</v>
      </c>
      <c r="ED194" s="18">
        <f t="shared" si="256"/>
        <v>-6960000</v>
      </c>
      <c r="EE194" s="18">
        <f t="shared" si="256"/>
        <v>-6960000</v>
      </c>
      <c r="EF194" s="18">
        <f t="shared" si="256"/>
        <v>-6960000</v>
      </c>
      <c r="EG194" s="18">
        <f t="shared" si="256"/>
        <v>-6960000</v>
      </c>
      <c r="EH194" s="18">
        <f t="shared" si="256"/>
        <v>-6960000</v>
      </c>
      <c r="EI194" s="18">
        <f t="shared" si="256"/>
        <v>-6960000</v>
      </c>
      <c r="EJ194" s="18">
        <f t="shared" si="256"/>
        <v>-6960000</v>
      </c>
      <c r="EK194" s="18">
        <f t="shared" si="256"/>
        <v>-6960000</v>
      </c>
      <c r="EL194" s="18">
        <f t="shared" ref="EL194:GW194" si="257">EK194+EL193-EL192</f>
        <v>-6960000</v>
      </c>
      <c r="EM194" s="18">
        <f t="shared" si="257"/>
        <v>-6960000</v>
      </c>
      <c r="EN194" s="18">
        <f t="shared" si="257"/>
        <v>-6960000</v>
      </c>
      <c r="EO194" s="18">
        <f t="shared" si="257"/>
        <v>-6960000</v>
      </c>
      <c r="EP194" s="18">
        <f t="shared" si="257"/>
        <v>-6960000</v>
      </c>
      <c r="EQ194" s="18">
        <f t="shared" si="257"/>
        <v>-6960000</v>
      </c>
      <c r="ER194" s="18">
        <f t="shared" si="257"/>
        <v>-6960000</v>
      </c>
      <c r="ES194" s="18">
        <f t="shared" si="257"/>
        <v>-6960000</v>
      </c>
      <c r="ET194" s="18">
        <f t="shared" si="257"/>
        <v>-6960000</v>
      </c>
      <c r="EU194" s="18">
        <f t="shared" si="257"/>
        <v>-6960000</v>
      </c>
      <c r="EV194" s="18">
        <f t="shared" si="257"/>
        <v>-6960000</v>
      </c>
      <c r="EW194" s="18">
        <f t="shared" si="257"/>
        <v>-6960000</v>
      </c>
      <c r="EX194" s="18">
        <f t="shared" si="257"/>
        <v>-8300000</v>
      </c>
      <c r="EY194" s="18">
        <f t="shared" si="257"/>
        <v>-8300000</v>
      </c>
      <c r="EZ194" s="18">
        <f t="shared" si="257"/>
        <v>-8300000</v>
      </c>
      <c r="FA194" s="18">
        <f t="shared" si="257"/>
        <v>-8300000</v>
      </c>
      <c r="FB194" s="18">
        <f t="shared" si="257"/>
        <v>-8300000</v>
      </c>
      <c r="FC194" s="18">
        <f t="shared" si="257"/>
        <v>-8300000</v>
      </c>
      <c r="FD194" s="18">
        <f t="shared" si="257"/>
        <v>-8300000</v>
      </c>
      <c r="FE194" s="18">
        <f t="shared" si="257"/>
        <v>-8300000</v>
      </c>
      <c r="FF194" s="18">
        <f t="shared" si="257"/>
        <v>-8300000</v>
      </c>
      <c r="FG194" s="18">
        <f t="shared" si="257"/>
        <v>-8300000</v>
      </c>
      <c r="FH194" s="18">
        <f t="shared" si="257"/>
        <v>-8300000</v>
      </c>
      <c r="FI194" s="18">
        <f t="shared" si="257"/>
        <v>-9940000</v>
      </c>
      <c r="FJ194" s="18">
        <f t="shared" si="257"/>
        <v>-9940000</v>
      </c>
      <c r="FK194" s="18">
        <f t="shared" si="257"/>
        <v>-9940000</v>
      </c>
      <c r="FL194" s="18">
        <f t="shared" si="257"/>
        <v>-9940000</v>
      </c>
      <c r="FM194" s="18">
        <f t="shared" si="257"/>
        <v>-9940000</v>
      </c>
      <c r="FN194" s="18">
        <f t="shared" si="257"/>
        <v>-9940000</v>
      </c>
      <c r="FO194" s="18">
        <f t="shared" si="257"/>
        <v>-9940000</v>
      </c>
      <c r="FP194" s="18">
        <f t="shared" si="257"/>
        <v>-9940000</v>
      </c>
      <c r="FQ194" s="18">
        <f t="shared" si="257"/>
        <v>-9940000</v>
      </c>
      <c r="FR194" s="18">
        <f t="shared" si="257"/>
        <v>-9940000</v>
      </c>
      <c r="FS194" s="18">
        <f t="shared" si="257"/>
        <v>-9940000</v>
      </c>
      <c r="FT194" s="18">
        <f t="shared" si="257"/>
        <v>-9940000</v>
      </c>
      <c r="FU194" s="18">
        <f t="shared" si="257"/>
        <v>-9940000</v>
      </c>
      <c r="FV194" s="18">
        <f t="shared" si="257"/>
        <v>-9940000</v>
      </c>
      <c r="FW194" s="18">
        <f t="shared" si="257"/>
        <v>-10700000</v>
      </c>
      <c r="FX194" s="18">
        <f t="shared" si="257"/>
        <v>-10700000</v>
      </c>
      <c r="FY194" s="18">
        <f t="shared" si="257"/>
        <v>-10700000</v>
      </c>
      <c r="FZ194" s="18" t="e">
        <f t="shared" si="257"/>
        <v>#REF!</v>
      </c>
      <c r="GA194" s="18" t="e">
        <f t="shared" si="257"/>
        <v>#REF!</v>
      </c>
      <c r="GB194" s="18" t="e">
        <f t="shared" si="257"/>
        <v>#REF!</v>
      </c>
      <c r="GC194" s="18" t="e">
        <f t="shared" si="257"/>
        <v>#REF!</v>
      </c>
      <c r="GD194" s="18" t="e">
        <f t="shared" si="257"/>
        <v>#REF!</v>
      </c>
      <c r="GE194" s="18" t="e">
        <f t="shared" si="257"/>
        <v>#REF!</v>
      </c>
      <c r="GF194" s="18" t="e">
        <f t="shared" si="257"/>
        <v>#REF!</v>
      </c>
      <c r="GG194" s="18" t="e">
        <f t="shared" si="257"/>
        <v>#REF!</v>
      </c>
      <c r="GH194" s="18" t="e">
        <f t="shared" si="257"/>
        <v>#REF!</v>
      </c>
      <c r="GI194" s="18" t="e">
        <f t="shared" si="257"/>
        <v>#REF!</v>
      </c>
      <c r="GJ194" s="18" t="e">
        <f t="shared" si="257"/>
        <v>#REF!</v>
      </c>
      <c r="GK194" s="18" t="e">
        <f t="shared" si="257"/>
        <v>#REF!</v>
      </c>
      <c r="GL194" s="18" t="e">
        <f t="shared" si="257"/>
        <v>#REF!</v>
      </c>
      <c r="GM194" s="18" t="e">
        <f t="shared" si="257"/>
        <v>#REF!</v>
      </c>
      <c r="GN194" s="18" t="e">
        <f t="shared" si="257"/>
        <v>#REF!</v>
      </c>
      <c r="GO194" s="18" t="e">
        <f t="shared" si="257"/>
        <v>#REF!</v>
      </c>
      <c r="GP194" s="18" t="e">
        <f t="shared" si="257"/>
        <v>#REF!</v>
      </c>
      <c r="GQ194" s="18" t="e">
        <f t="shared" si="257"/>
        <v>#REF!</v>
      </c>
      <c r="GR194" s="18" t="e">
        <f t="shared" si="257"/>
        <v>#REF!</v>
      </c>
      <c r="GS194" s="18" t="e">
        <f t="shared" si="257"/>
        <v>#REF!</v>
      </c>
      <c r="GT194" s="18" t="e">
        <f t="shared" si="257"/>
        <v>#REF!</v>
      </c>
      <c r="GU194" s="18" t="e">
        <f t="shared" si="257"/>
        <v>#REF!</v>
      </c>
      <c r="GV194" s="18" t="e">
        <f t="shared" si="257"/>
        <v>#REF!</v>
      </c>
      <c r="GW194" s="18" t="e">
        <f t="shared" si="257"/>
        <v>#REF!</v>
      </c>
      <c r="GX194" s="18" t="e">
        <f t="shared" ref="GX194:JI194" si="258">GW194+GX193-GX192</f>
        <v>#REF!</v>
      </c>
      <c r="GY194" s="18" t="e">
        <f t="shared" si="258"/>
        <v>#REF!</v>
      </c>
      <c r="GZ194" s="18" t="e">
        <f t="shared" si="258"/>
        <v>#REF!</v>
      </c>
      <c r="HA194" s="18" t="e">
        <f t="shared" si="258"/>
        <v>#REF!</v>
      </c>
      <c r="HB194" s="18" t="e">
        <f t="shared" si="258"/>
        <v>#REF!</v>
      </c>
      <c r="HC194" s="18" t="e">
        <f t="shared" si="258"/>
        <v>#REF!</v>
      </c>
      <c r="HD194" s="18" t="e">
        <f t="shared" si="258"/>
        <v>#REF!</v>
      </c>
      <c r="HE194" s="18" t="e">
        <f t="shared" si="258"/>
        <v>#REF!</v>
      </c>
      <c r="HF194" s="18" t="e">
        <f t="shared" si="258"/>
        <v>#REF!</v>
      </c>
      <c r="HG194" s="18" t="e">
        <f t="shared" si="258"/>
        <v>#REF!</v>
      </c>
      <c r="HH194" s="18" t="e">
        <f t="shared" si="258"/>
        <v>#REF!</v>
      </c>
      <c r="HI194" s="18" t="e">
        <f t="shared" si="258"/>
        <v>#REF!</v>
      </c>
      <c r="HJ194" s="18" t="e">
        <f t="shared" si="258"/>
        <v>#REF!</v>
      </c>
      <c r="HK194" s="18" t="e">
        <f t="shared" si="258"/>
        <v>#REF!</v>
      </c>
      <c r="HL194" s="18" t="e">
        <f t="shared" si="258"/>
        <v>#REF!</v>
      </c>
      <c r="HM194" s="18" t="e">
        <f t="shared" si="258"/>
        <v>#REF!</v>
      </c>
      <c r="HN194" s="18" t="e">
        <f t="shared" si="258"/>
        <v>#REF!</v>
      </c>
      <c r="HO194" s="18" t="e">
        <f t="shared" si="258"/>
        <v>#REF!</v>
      </c>
      <c r="HP194" s="18" t="e">
        <f t="shared" si="258"/>
        <v>#REF!</v>
      </c>
      <c r="HQ194" s="18" t="e">
        <f t="shared" si="258"/>
        <v>#REF!</v>
      </c>
      <c r="HR194" s="18" t="e">
        <f t="shared" si="258"/>
        <v>#REF!</v>
      </c>
      <c r="HS194" s="18" t="e">
        <f t="shared" si="258"/>
        <v>#REF!</v>
      </c>
      <c r="HT194" s="18" t="e">
        <f t="shared" si="258"/>
        <v>#REF!</v>
      </c>
      <c r="HU194" s="18" t="e">
        <f t="shared" si="258"/>
        <v>#REF!</v>
      </c>
      <c r="HV194" s="18" t="e">
        <f t="shared" si="258"/>
        <v>#REF!</v>
      </c>
      <c r="HW194" s="18" t="e">
        <f t="shared" si="258"/>
        <v>#REF!</v>
      </c>
      <c r="HX194" s="18" t="e">
        <f t="shared" si="258"/>
        <v>#REF!</v>
      </c>
      <c r="HY194" s="18" t="e">
        <f t="shared" si="258"/>
        <v>#REF!</v>
      </c>
      <c r="HZ194" s="18" t="e">
        <f t="shared" si="258"/>
        <v>#REF!</v>
      </c>
      <c r="IA194" s="18" t="e">
        <f t="shared" si="258"/>
        <v>#REF!</v>
      </c>
      <c r="IB194" s="18" t="e">
        <f t="shared" si="258"/>
        <v>#REF!</v>
      </c>
      <c r="IC194" s="18" t="e">
        <f t="shared" si="258"/>
        <v>#REF!</v>
      </c>
      <c r="ID194" s="18" t="e">
        <f t="shared" si="258"/>
        <v>#REF!</v>
      </c>
      <c r="IE194" s="18" t="e">
        <f t="shared" si="258"/>
        <v>#REF!</v>
      </c>
      <c r="IF194" s="18" t="e">
        <f t="shared" si="258"/>
        <v>#REF!</v>
      </c>
      <c r="IG194" s="18" t="e">
        <f t="shared" si="258"/>
        <v>#REF!</v>
      </c>
      <c r="IH194" s="18" t="e">
        <f t="shared" si="258"/>
        <v>#REF!</v>
      </c>
      <c r="II194" s="18" t="e">
        <f t="shared" si="258"/>
        <v>#REF!</v>
      </c>
      <c r="IJ194" s="18" t="e">
        <f t="shared" si="258"/>
        <v>#REF!</v>
      </c>
      <c r="IK194" s="18" t="e">
        <f t="shared" si="258"/>
        <v>#REF!</v>
      </c>
      <c r="IL194" s="18" t="e">
        <f t="shared" si="258"/>
        <v>#REF!</v>
      </c>
      <c r="IM194" s="18" t="e">
        <f t="shared" si="258"/>
        <v>#REF!</v>
      </c>
      <c r="IN194" s="18" t="e">
        <f t="shared" si="258"/>
        <v>#REF!</v>
      </c>
      <c r="IO194" s="18" t="e">
        <f t="shared" si="258"/>
        <v>#REF!</v>
      </c>
      <c r="IP194" s="18" t="e">
        <f t="shared" si="258"/>
        <v>#REF!</v>
      </c>
      <c r="IQ194" s="18" t="e">
        <f t="shared" si="258"/>
        <v>#REF!</v>
      </c>
      <c r="IR194" s="18" t="e">
        <f t="shared" si="258"/>
        <v>#REF!</v>
      </c>
      <c r="IS194" s="18" t="e">
        <f t="shared" si="258"/>
        <v>#REF!</v>
      </c>
      <c r="IT194" s="18" t="e">
        <f t="shared" si="258"/>
        <v>#REF!</v>
      </c>
      <c r="IU194" s="18" t="e">
        <f t="shared" si="258"/>
        <v>#REF!</v>
      </c>
      <c r="IV194" s="18" t="e">
        <f t="shared" si="258"/>
        <v>#REF!</v>
      </c>
      <c r="IW194" s="18" t="e">
        <f t="shared" si="258"/>
        <v>#REF!</v>
      </c>
      <c r="IX194" s="18" t="e">
        <f t="shared" si="258"/>
        <v>#REF!</v>
      </c>
      <c r="IY194" s="18" t="e">
        <f t="shared" si="258"/>
        <v>#REF!</v>
      </c>
      <c r="IZ194" s="18" t="e">
        <f t="shared" si="258"/>
        <v>#REF!</v>
      </c>
      <c r="JA194" s="18" t="e">
        <f t="shared" si="258"/>
        <v>#REF!</v>
      </c>
      <c r="JB194" s="18" t="e">
        <f t="shared" si="258"/>
        <v>#REF!</v>
      </c>
      <c r="JC194" s="18" t="e">
        <f t="shared" si="258"/>
        <v>#REF!</v>
      </c>
      <c r="JD194" s="18" t="e">
        <f t="shared" si="258"/>
        <v>#REF!</v>
      </c>
      <c r="JE194" s="18" t="e">
        <f t="shared" si="258"/>
        <v>#REF!</v>
      </c>
      <c r="JF194" s="18" t="e">
        <f t="shared" si="258"/>
        <v>#REF!</v>
      </c>
      <c r="JG194" s="18" t="e">
        <f t="shared" si="258"/>
        <v>#REF!</v>
      </c>
      <c r="JH194" s="18" t="e">
        <f t="shared" si="258"/>
        <v>#REF!</v>
      </c>
      <c r="JI194" s="18" t="e">
        <f t="shared" si="258"/>
        <v>#REF!</v>
      </c>
      <c r="JJ194" s="18" t="e">
        <f t="shared" ref="JJ194:LU194" si="259">JI194+JJ193-JJ192</f>
        <v>#REF!</v>
      </c>
      <c r="JK194" s="18" t="e">
        <f t="shared" si="259"/>
        <v>#REF!</v>
      </c>
      <c r="JL194" s="18" t="e">
        <f t="shared" si="259"/>
        <v>#REF!</v>
      </c>
      <c r="JM194" s="18" t="e">
        <f t="shared" si="259"/>
        <v>#REF!</v>
      </c>
      <c r="JN194" s="18" t="e">
        <f t="shared" si="259"/>
        <v>#REF!</v>
      </c>
      <c r="JO194" s="18" t="e">
        <f t="shared" si="259"/>
        <v>#REF!</v>
      </c>
      <c r="JP194" s="18" t="e">
        <f t="shared" si="259"/>
        <v>#REF!</v>
      </c>
      <c r="JQ194" s="18" t="e">
        <f t="shared" si="259"/>
        <v>#REF!</v>
      </c>
      <c r="JR194" s="18" t="e">
        <f t="shared" si="259"/>
        <v>#REF!</v>
      </c>
      <c r="JS194" s="18" t="e">
        <f t="shared" si="259"/>
        <v>#REF!</v>
      </c>
      <c r="JT194" s="18" t="e">
        <f t="shared" si="259"/>
        <v>#REF!</v>
      </c>
      <c r="JU194" s="18" t="e">
        <f t="shared" si="259"/>
        <v>#REF!</v>
      </c>
      <c r="JV194" s="18" t="e">
        <f t="shared" si="259"/>
        <v>#REF!</v>
      </c>
      <c r="JW194" s="18" t="e">
        <f t="shared" si="259"/>
        <v>#REF!</v>
      </c>
      <c r="JX194" s="18" t="e">
        <f t="shared" si="259"/>
        <v>#REF!</v>
      </c>
      <c r="JY194" s="18" t="e">
        <f t="shared" si="259"/>
        <v>#REF!</v>
      </c>
      <c r="JZ194" s="18" t="e">
        <f t="shared" si="259"/>
        <v>#REF!</v>
      </c>
      <c r="KA194" s="18" t="e">
        <f t="shared" si="259"/>
        <v>#REF!</v>
      </c>
      <c r="KB194" s="18" t="e">
        <f t="shared" si="259"/>
        <v>#REF!</v>
      </c>
      <c r="KC194" s="18" t="e">
        <f t="shared" si="259"/>
        <v>#REF!</v>
      </c>
      <c r="KD194" s="18" t="e">
        <f t="shared" si="259"/>
        <v>#REF!</v>
      </c>
      <c r="KE194" s="18" t="e">
        <f t="shared" si="259"/>
        <v>#REF!</v>
      </c>
      <c r="KF194" s="18" t="e">
        <f t="shared" si="259"/>
        <v>#REF!</v>
      </c>
      <c r="KG194" s="18" t="e">
        <f t="shared" si="259"/>
        <v>#REF!</v>
      </c>
      <c r="KH194" s="18" t="e">
        <f t="shared" si="259"/>
        <v>#REF!</v>
      </c>
      <c r="KI194" s="18" t="e">
        <f t="shared" si="259"/>
        <v>#REF!</v>
      </c>
      <c r="KJ194" s="18" t="e">
        <f t="shared" si="259"/>
        <v>#REF!</v>
      </c>
      <c r="KK194" s="18" t="e">
        <f t="shared" si="259"/>
        <v>#REF!</v>
      </c>
      <c r="KL194" s="18" t="e">
        <f t="shared" si="259"/>
        <v>#REF!</v>
      </c>
      <c r="KM194" s="18" t="e">
        <f t="shared" si="259"/>
        <v>#REF!</v>
      </c>
      <c r="KN194" s="18" t="e">
        <f t="shared" si="259"/>
        <v>#REF!</v>
      </c>
      <c r="KO194" s="18" t="e">
        <f t="shared" si="259"/>
        <v>#REF!</v>
      </c>
      <c r="KP194" s="18" t="e">
        <f t="shared" si="259"/>
        <v>#REF!</v>
      </c>
      <c r="KQ194" s="18" t="e">
        <f t="shared" si="259"/>
        <v>#REF!</v>
      </c>
      <c r="KR194" s="18" t="e">
        <f t="shared" si="259"/>
        <v>#REF!</v>
      </c>
      <c r="KS194" s="18" t="e">
        <f t="shared" si="259"/>
        <v>#REF!</v>
      </c>
      <c r="KT194" s="18" t="e">
        <f t="shared" si="259"/>
        <v>#REF!</v>
      </c>
      <c r="KU194" s="18" t="e">
        <f t="shared" si="259"/>
        <v>#REF!</v>
      </c>
      <c r="KV194" s="18" t="e">
        <f t="shared" si="259"/>
        <v>#REF!</v>
      </c>
      <c r="KW194" s="18" t="e">
        <f t="shared" si="259"/>
        <v>#REF!</v>
      </c>
      <c r="KX194" s="18" t="e">
        <f t="shared" si="259"/>
        <v>#REF!</v>
      </c>
      <c r="KY194" s="18" t="e">
        <f t="shared" si="259"/>
        <v>#REF!</v>
      </c>
      <c r="KZ194" s="18" t="e">
        <f t="shared" si="259"/>
        <v>#REF!</v>
      </c>
      <c r="LA194" s="18" t="e">
        <f t="shared" si="259"/>
        <v>#REF!</v>
      </c>
      <c r="LB194" s="18" t="e">
        <f t="shared" si="259"/>
        <v>#REF!</v>
      </c>
      <c r="LC194" s="18" t="e">
        <f t="shared" si="259"/>
        <v>#REF!</v>
      </c>
      <c r="LD194" s="18" t="e">
        <f t="shared" si="259"/>
        <v>#REF!</v>
      </c>
      <c r="LE194" s="18" t="e">
        <f t="shared" si="259"/>
        <v>#REF!</v>
      </c>
      <c r="LF194" s="18" t="e">
        <f t="shared" si="259"/>
        <v>#REF!</v>
      </c>
      <c r="LG194" s="18" t="e">
        <f t="shared" si="259"/>
        <v>#REF!</v>
      </c>
      <c r="LH194" s="18" t="e">
        <f t="shared" si="259"/>
        <v>#REF!</v>
      </c>
      <c r="LI194" s="18" t="e">
        <f t="shared" si="259"/>
        <v>#REF!</v>
      </c>
      <c r="LJ194" s="18" t="e">
        <f t="shared" si="259"/>
        <v>#REF!</v>
      </c>
      <c r="LK194" s="18" t="e">
        <f t="shared" si="259"/>
        <v>#REF!</v>
      </c>
      <c r="LL194" s="18" t="e">
        <f t="shared" si="259"/>
        <v>#REF!</v>
      </c>
      <c r="LM194" s="18" t="e">
        <f t="shared" si="259"/>
        <v>#REF!</v>
      </c>
      <c r="LN194" s="18" t="e">
        <f t="shared" si="259"/>
        <v>#REF!</v>
      </c>
      <c r="LO194" s="18" t="e">
        <f t="shared" si="259"/>
        <v>#REF!</v>
      </c>
      <c r="LP194" s="18" t="e">
        <f t="shared" si="259"/>
        <v>#REF!</v>
      </c>
      <c r="LQ194" s="18" t="e">
        <f t="shared" si="259"/>
        <v>#REF!</v>
      </c>
      <c r="LR194" s="18" t="e">
        <f t="shared" si="259"/>
        <v>#REF!</v>
      </c>
      <c r="LS194" s="18" t="e">
        <f t="shared" si="259"/>
        <v>#REF!</v>
      </c>
      <c r="LT194" s="18" t="e">
        <f t="shared" si="259"/>
        <v>#REF!</v>
      </c>
      <c r="LU194" s="18" t="e">
        <f t="shared" si="259"/>
        <v>#REF!</v>
      </c>
      <c r="LV194" s="18" t="e">
        <f t="shared" ref="LV194:OG194" si="260">LU194+LV193-LV192</f>
        <v>#REF!</v>
      </c>
      <c r="LW194" s="18" t="e">
        <f t="shared" si="260"/>
        <v>#REF!</v>
      </c>
      <c r="LX194" s="18" t="e">
        <f t="shared" si="260"/>
        <v>#REF!</v>
      </c>
      <c r="LY194" s="18" t="e">
        <f t="shared" si="260"/>
        <v>#REF!</v>
      </c>
      <c r="LZ194" s="18" t="e">
        <f t="shared" si="260"/>
        <v>#REF!</v>
      </c>
      <c r="MA194" s="18" t="e">
        <f t="shared" si="260"/>
        <v>#REF!</v>
      </c>
      <c r="MB194" s="18" t="e">
        <f t="shared" si="260"/>
        <v>#REF!</v>
      </c>
      <c r="MC194" s="18" t="e">
        <f t="shared" si="260"/>
        <v>#REF!</v>
      </c>
      <c r="MD194" s="18" t="e">
        <f t="shared" si="260"/>
        <v>#REF!</v>
      </c>
      <c r="ME194" s="18" t="e">
        <f t="shared" si="260"/>
        <v>#REF!</v>
      </c>
      <c r="MF194" s="18" t="e">
        <f t="shared" si="260"/>
        <v>#REF!</v>
      </c>
      <c r="MG194" s="18" t="e">
        <f t="shared" si="260"/>
        <v>#REF!</v>
      </c>
      <c r="MH194" s="18" t="e">
        <f t="shared" si="260"/>
        <v>#REF!</v>
      </c>
      <c r="MI194" s="18" t="e">
        <f t="shared" si="260"/>
        <v>#REF!</v>
      </c>
      <c r="MJ194" s="18" t="e">
        <f t="shared" si="260"/>
        <v>#REF!</v>
      </c>
      <c r="MK194" s="18" t="e">
        <f t="shared" si="260"/>
        <v>#REF!</v>
      </c>
      <c r="ML194" s="18" t="e">
        <f t="shared" si="260"/>
        <v>#REF!</v>
      </c>
      <c r="MM194" s="18" t="e">
        <f t="shared" si="260"/>
        <v>#REF!</v>
      </c>
      <c r="MN194" s="18" t="e">
        <f t="shared" si="260"/>
        <v>#REF!</v>
      </c>
      <c r="MO194" s="18" t="e">
        <f t="shared" si="260"/>
        <v>#REF!</v>
      </c>
      <c r="MP194" s="18" t="e">
        <f t="shared" si="260"/>
        <v>#REF!</v>
      </c>
      <c r="MQ194" s="18" t="e">
        <f t="shared" si="260"/>
        <v>#REF!</v>
      </c>
      <c r="MR194" s="18" t="e">
        <f t="shared" si="260"/>
        <v>#REF!</v>
      </c>
      <c r="MS194" s="18" t="e">
        <f t="shared" si="260"/>
        <v>#REF!</v>
      </c>
      <c r="MT194" s="18" t="e">
        <f t="shared" si="260"/>
        <v>#REF!</v>
      </c>
      <c r="MU194" s="18" t="e">
        <f t="shared" si="260"/>
        <v>#REF!</v>
      </c>
      <c r="MV194" s="18" t="e">
        <f t="shared" si="260"/>
        <v>#REF!</v>
      </c>
      <c r="MW194" s="18" t="e">
        <f t="shared" si="260"/>
        <v>#REF!</v>
      </c>
      <c r="MX194" s="18" t="e">
        <f t="shared" si="260"/>
        <v>#REF!</v>
      </c>
      <c r="MY194" s="18" t="e">
        <f t="shared" si="260"/>
        <v>#REF!</v>
      </c>
      <c r="MZ194" s="18" t="e">
        <f t="shared" si="260"/>
        <v>#REF!</v>
      </c>
      <c r="NA194" s="18" t="e">
        <f t="shared" si="260"/>
        <v>#REF!</v>
      </c>
      <c r="NB194" s="18" t="e">
        <f t="shared" si="260"/>
        <v>#REF!</v>
      </c>
      <c r="NC194" s="18" t="e">
        <f t="shared" si="260"/>
        <v>#REF!</v>
      </c>
      <c r="ND194" s="18" t="e">
        <f t="shared" si="260"/>
        <v>#REF!</v>
      </c>
      <c r="NE194" s="18" t="e">
        <f t="shared" si="260"/>
        <v>#REF!</v>
      </c>
      <c r="NF194" s="18" t="e">
        <f t="shared" si="260"/>
        <v>#REF!</v>
      </c>
      <c r="NG194" s="18" t="e">
        <f t="shared" si="260"/>
        <v>#REF!</v>
      </c>
      <c r="NH194" s="18" t="e">
        <f t="shared" si="260"/>
        <v>#REF!</v>
      </c>
      <c r="NI194" s="18" t="e">
        <f t="shared" si="260"/>
        <v>#REF!</v>
      </c>
      <c r="NJ194" s="18" t="e">
        <f t="shared" si="260"/>
        <v>#REF!</v>
      </c>
      <c r="NK194" s="18" t="e">
        <f t="shared" si="260"/>
        <v>#REF!</v>
      </c>
      <c r="NL194" s="18" t="e">
        <f t="shared" si="260"/>
        <v>#REF!</v>
      </c>
      <c r="NM194" s="18" t="e">
        <f t="shared" si="260"/>
        <v>#REF!</v>
      </c>
      <c r="NN194" s="18" t="e">
        <f t="shared" si="260"/>
        <v>#REF!</v>
      </c>
      <c r="NO194" s="18" t="e">
        <f t="shared" si="260"/>
        <v>#REF!</v>
      </c>
      <c r="NP194" s="18" t="e">
        <f t="shared" si="260"/>
        <v>#REF!</v>
      </c>
      <c r="NQ194" s="18" t="e">
        <f t="shared" si="260"/>
        <v>#REF!</v>
      </c>
      <c r="NR194" s="18" t="e">
        <f t="shared" si="260"/>
        <v>#REF!</v>
      </c>
      <c r="NS194" s="18" t="e">
        <f t="shared" si="260"/>
        <v>#REF!</v>
      </c>
      <c r="NT194" s="18" t="e">
        <f t="shared" si="260"/>
        <v>#REF!</v>
      </c>
      <c r="NU194" s="18" t="e">
        <f t="shared" si="260"/>
        <v>#REF!</v>
      </c>
      <c r="NV194" s="18" t="e">
        <f t="shared" si="260"/>
        <v>#REF!</v>
      </c>
      <c r="NW194" s="18" t="e">
        <f t="shared" si="260"/>
        <v>#REF!</v>
      </c>
      <c r="NX194" s="18" t="e">
        <f t="shared" si="260"/>
        <v>#REF!</v>
      </c>
      <c r="NY194" s="18" t="e">
        <f t="shared" si="260"/>
        <v>#REF!</v>
      </c>
      <c r="NZ194" s="18" t="e">
        <f t="shared" si="260"/>
        <v>#REF!</v>
      </c>
      <c r="OA194" s="18" t="e">
        <f t="shared" si="260"/>
        <v>#REF!</v>
      </c>
      <c r="OB194" s="18" t="e">
        <f t="shared" si="260"/>
        <v>#REF!</v>
      </c>
      <c r="OC194" s="18" t="e">
        <f t="shared" si="260"/>
        <v>#REF!</v>
      </c>
      <c r="OD194" s="18" t="e">
        <f t="shared" si="260"/>
        <v>#REF!</v>
      </c>
      <c r="OE194" s="18" t="e">
        <f t="shared" si="260"/>
        <v>#REF!</v>
      </c>
      <c r="OF194" s="18" t="e">
        <f t="shared" si="260"/>
        <v>#REF!</v>
      </c>
      <c r="OG194" s="18" t="e">
        <f t="shared" si="260"/>
        <v>#REF!</v>
      </c>
      <c r="OH194" s="18" t="e">
        <f t="shared" ref="OH194:QS194" si="261">OG194+OH193-OH192</f>
        <v>#REF!</v>
      </c>
      <c r="OI194" s="18" t="e">
        <f t="shared" si="261"/>
        <v>#REF!</v>
      </c>
      <c r="OJ194" s="18" t="e">
        <f t="shared" si="261"/>
        <v>#REF!</v>
      </c>
      <c r="OK194" s="18" t="e">
        <f t="shared" si="261"/>
        <v>#REF!</v>
      </c>
      <c r="OL194" s="18" t="e">
        <f t="shared" si="261"/>
        <v>#REF!</v>
      </c>
      <c r="OM194" s="18" t="e">
        <f t="shared" si="261"/>
        <v>#REF!</v>
      </c>
      <c r="ON194" s="18" t="e">
        <f t="shared" si="261"/>
        <v>#REF!</v>
      </c>
      <c r="OO194" s="18" t="e">
        <f t="shared" si="261"/>
        <v>#REF!</v>
      </c>
      <c r="OP194" s="18" t="e">
        <f t="shared" si="261"/>
        <v>#REF!</v>
      </c>
      <c r="OQ194" s="18" t="e">
        <f t="shared" si="261"/>
        <v>#REF!</v>
      </c>
      <c r="OR194" s="18" t="e">
        <f t="shared" si="261"/>
        <v>#REF!</v>
      </c>
      <c r="OS194" s="18" t="e">
        <f t="shared" si="261"/>
        <v>#REF!</v>
      </c>
      <c r="OT194" s="18" t="e">
        <f t="shared" si="261"/>
        <v>#REF!</v>
      </c>
      <c r="OU194" s="18" t="e">
        <f t="shared" si="261"/>
        <v>#REF!</v>
      </c>
      <c r="OV194" s="18" t="e">
        <f t="shared" si="261"/>
        <v>#REF!</v>
      </c>
      <c r="OW194" s="18" t="e">
        <f t="shared" si="261"/>
        <v>#REF!</v>
      </c>
      <c r="OX194" s="18" t="e">
        <f t="shared" si="261"/>
        <v>#REF!</v>
      </c>
      <c r="OY194" s="18" t="e">
        <f t="shared" si="261"/>
        <v>#REF!</v>
      </c>
      <c r="OZ194" s="18" t="e">
        <f t="shared" si="261"/>
        <v>#REF!</v>
      </c>
      <c r="PA194" s="18" t="e">
        <f t="shared" si="261"/>
        <v>#REF!</v>
      </c>
      <c r="PB194" s="18" t="e">
        <f t="shared" si="261"/>
        <v>#REF!</v>
      </c>
      <c r="PC194" s="18" t="e">
        <f t="shared" si="261"/>
        <v>#REF!</v>
      </c>
      <c r="PD194" s="18" t="e">
        <f t="shared" si="261"/>
        <v>#REF!</v>
      </c>
      <c r="PE194" s="18" t="e">
        <f t="shared" si="261"/>
        <v>#REF!</v>
      </c>
      <c r="PF194" s="18" t="e">
        <f t="shared" si="261"/>
        <v>#REF!</v>
      </c>
      <c r="PG194" s="18" t="e">
        <f t="shared" si="261"/>
        <v>#REF!</v>
      </c>
      <c r="PH194" s="18" t="e">
        <f t="shared" si="261"/>
        <v>#REF!</v>
      </c>
      <c r="PI194" s="18" t="e">
        <f t="shared" si="261"/>
        <v>#REF!</v>
      </c>
      <c r="PJ194" s="18" t="e">
        <f t="shared" si="261"/>
        <v>#REF!</v>
      </c>
      <c r="PK194" s="18" t="e">
        <f t="shared" si="261"/>
        <v>#REF!</v>
      </c>
      <c r="PL194" s="18" t="e">
        <f t="shared" si="261"/>
        <v>#REF!</v>
      </c>
      <c r="PM194" s="18" t="e">
        <f t="shared" si="261"/>
        <v>#REF!</v>
      </c>
      <c r="PN194" s="18" t="e">
        <f t="shared" si="261"/>
        <v>#REF!</v>
      </c>
      <c r="PO194" s="18" t="e">
        <f t="shared" si="261"/>
        <v>#REF!</v>
      </c>
      <c r="PP194" s="18" t="e">
        <f t="shared" si="261"/>
        <v>#REF!</v>
      </c>
      <c r="PQ194" s="18" t="e">
        <f t="shared" si="261"/>
        <v>#REF!</v>
      </c>
      <c r="PR194" s="18" t="e">
        <f t="shared" si="261"/>
        <v>#REF!</v>
      </c>
      <c r="PS194" s="18" t="e">
        <f t="shared" si="261"/>
        <v>#REF!</v>
      </c>
      <c r="PT194" s="18" t="e">
        <f t="shared" si="261"/>
        <v>#REF!</v>
      </c>
      <c r="PU194" s="18" t="e">
        <f t="shared" si="261"/>
        <v>#REF!</v>
      </c>
      <c r="PV194" s="18" t="e">
        <f t="shared" si="261"/>
        <v>#REF!</v>
      </c>
      <c r="PW194" s="18" t="e">
        <f t="shared" si="261"/>
        <v>#REF!</v>
      </c>
      <c r="PX194" s="18" t="e">
        <f t="shared" si="261"/>
        <v>#REF!</v>
      </c>
      <c r="PY194" s="18" t="e">
        <f t="shared" si="261"/>
        <v>#REF!</v>
      </c>
      <c r="PZ194" s="18" t="e">
        <f t="shared" si="261"/>
        <v>#REF!</v>
      </c>
      <c r="QA194" s="18" t="e">
        <f t="shared" si="261"/>
        <v>#REF!</v>
      </c>
      <c r="QB194" s="18" t="e">
        <f t="shared" si="261"/>
        <v>#REF!</v>
      </c>
      <c r="QC194" s="18" t="e">
        <f t="shared" si="261"/>
        <v>#REF!</v>
      </c>
      <c r="QD194" s="18" t="e">
        <f t="shared" si="261"/>
        <v>#REF!</v>
      </c>
      <c r="QE194" s="18" t="e">
        <f t="shared" si="261"/>
        <v>#REF!</v>
      </c>
      <c r="QF194" s="18" t="e">
        <f t="shared" si="261"/>
        <v>#REF!</v>
      </c>
      <c r="QG194" s="18" t="e">
        <f t="shared" si="261"/>
        <v>#REF!</v>
      </c>
      <c r="QH194" s="18" t="e">
        <f t="shared" si="261"/>
        <v>#REF!</v>
      </c>
      <c r="QI194" s="18" t="e">
        <f t="shared" si="261"/>
        <v>#REF!</v>
      </c>
      <c r="QJ194" s="18" t="e">
        <f t="shared" si="261"/>
        <v>#REF!</v>
      </c>
      <c r="QK194" s="18" t="e">
        <f t="shared" si="261"/>
        <v>#REF!</v>
      </c>
      <c r="QL194" s="18" t="e">
        <f t="shared" si="261"/>
        <v>#REF!</v>
      </c>
      <c r="QM194" s="18" t="e">
        <f t="shared" si="261"/>
        <v>#REF!</v>
      </c>
      <c r="QN194" s="18" t="e">
        <f t="shared" si="261"/>
        <v>#REF!</v>
      </c>
      <c r="QO194" s="18" t="e">
        <f t="shared" si="261"/>
        <v>#REF!</v>
      </c>
      <c r="QP194" s="18" t="e">
        <f t="shared" si="261"/>
        <v>#REF!</v>
      </c>
      <c r="QQ194" s="18" t="e">
        <f t="shared" si="261"/>
        <v>#REF!</v>
      </c>
      <c r="QR194" s="18" t="e">
        <f t="shared" si="261"/>
        <v>#REF!</v>
      </c>
      <c r="QS194" s="18" t="e">
        <f t="shared" si="261"/>
        <v>#REF!</v>
      </c>
      <c r="QT194" s="18" t="e">
        <f t="shared" ref="QT194:QY194" si="262">QS194+QT193-QT192</f>
        <v>#REF!</v>
      </c>
      <c r="QU194" s="18" t="e">
        <f t="shared" si="262"/>
        <v>#REF!</v>
      </c>
      <c r="QV194" s="18" t="e">
        <f t="shared" si="262"/>
        <v>#REF!</v>
      </c>
      <c r="QW194" s="18" t="e">
        <f t="shared" si="262"/>
        <v>#REF!</v>
      </c>
      <c r="QX194" s="18" t="e">
        <f t="shared" si="262"/>
        <v>#REF!</v>
      </c>
      <c r="QY194" s="18" t="e">
        <f t="shared" si="262"/>
        <v>#REF!</v>
      </c>
      <c r="QZ194" s="18"/>
      <c r="RA194" s="18"/>
      <c r="RB194" s="5" t="e">
        <f>QY194</f>
        <v>#REF!</v>
      </c>
      <c r="RC194" s="5"/>
      <c r="RD194" s="6"/>
      <c r="RE194" s="6"/>
      <c r="RF194" s="6"/>
    </row>
    <row r="195" spans="1:474" ht="18" customHeight="1">
      <c r="A195" s="34" t="s">
        <v>232</v>
      </c>
      <c r="B195" s="35" t="s">
        <v>192</v>
      </c>
      <c r="C195" s="35" t="s">
        <v>341</v>
      </c>
      <c r="D195" s="35"/>
      <c r="E195" s="35"/>
      <c r="F195" s="35"/>
      <c r="G195" s="35"/>
      <c r="H195" s="35" t="s">
        <v>185</v>
      </c>
      <c r="I195" s="35" t="s">
        <v>396</v>
      </c>
      <c r="J195" s="35"/>
      <c r="K195" s="40" t="s">
        <v>249</v>
      </c>
      <c r="L195" s="14"/>
      <c r="M195" s="14">
        <v>0</v>
      </c>
      <c r="N195" s="14" t="e">
        <f>VLOOKUP($C195,#REF!,MATCH(N$4,#REF!,0)-12,0)</f>
        <v>#REF!</v>
      </c>
      <c r="O195" s="14" t="e">
        <f>VLOOKUP($C195,#REF!,MATCH(O$4,#REF!,0)-12,0)</f>
        <v>#REF!</v>
      </c>
      <c r="P195" s="14" t="e">
        <f>VLOOKUP($C195,#REF!,MATCH(P$4,#REF!,0)-12,0)</f>
        <v>#REF!</v>
      </c>
      <c r="Q195" s="14" t="e">
        <f>VLOOKUP($C195,#REF!,MATCH(Q$4,#REF!,0)-12,0)</f>
        <v>#REF!</v>
      </c>
      <c r="R195" s="14" t="e">
        <f>VLOOKUP($C195,#REF!,MATCH(R$4,#REF!,0)-12,0)</f>
        <v>#REF!</v>
      </c>
      <c r="S195" s="14" t="e">
        <f>VLOOKUP($C195,#REF!,MATCH(S$4,#REF!,0)-12,0)</f>
        <v>#REF!</v>
      </c>
      <c r="T195" s="14" t="e">
        <f>VLOOKUP($C195,#REF!,MATCH(T$4,#REF!,0)-12,0)</f>
        <v>#REF!</v>
      </c>
      <c r="U195" s="14" t="e">
        <f>VLOOKUP($C195,#REF!,MATCH(U$4,#REF!,0)-12,0)</f>
        <v>#REF!</v>
      </c>
      <c r="V195" s="14" t="e">
        <f>VLOOKUP($C195,#REF!,MATCH(V$4,#REF!,0)-12,0)</f>
        <v>#REF!</v>
      </c>
      <c r="W195" s="14" t="e">
        <f>VLOOKUP($C195,#REF!,MATCH(W$4,#REF!,0)-12,0)</f>
        <v>#REF!</v>
      </c>
      <c r="X195" s="14" t="e">
        <f>VLOOKUP($C195,#REF!,MATCH(X$4,#REF!,0)-12,0)</f>
        <v>#REF!</v>
      </c>
      <c r="Y195" s="14" t="e">
        <f>VLOOKUP($C195,#REF!,MATCH(Y$4,#REF!,0)-12,0)</f>
        <v>#REF!</v>
      </c>
      <c r="Z195" s="14" t="e">
        <f>VLOOKUP($C195,#REF!,MATCH(Z$4,#REF!,0)-12,0)</f>
        <v>#REF!</v>
      </c>
      <c r="AA195" s="14" t="e">
        <f>VLOOKUP($C195,#REF!,MATCH(AA$4,#REF!,0)-12,0)</f>
        <v>#REF!</v>
      </c>
      <c r="AB195" s="14" t="e">
        <f>VLOOKUP($C195,#REF!,MATCH(AB$4,#REF!,0)-12,0)</f>
        <v>#REF!</v>
      </c>
      <c r="AC195" s="14" t="e">
        <f>VLOOKUP($C195,#REF!,MATCH(AC$4,#REF!,0)-12,0)</f>
        <v>#REF!</v>
      </c>
      <c r="AD195" s="14" t="e">
        <f>VLOOKUP($C195,#REF!,MATCH(AD$4,#REF!,0)-12,0)</f>
        <v>#REF!</v>
      </c>
      <c r="AE195" s="14" t="e">
        <f>VLOOKUP($C195,#REF!,MATCH(AE$4,#REF!,0)-12,0)</f>
        <v>#REF!</v>
      </c>
      <c r="AF195" s="14" t="e">
        <f>VLOOKUP($C195,#REF!,MATCH(AF$4,#REF!,0)-12,0)</f>
        <v>#REF!</v>
      </c>
      <c r="AG195" s="14" t="e">
        <f>VLOOKUP($C195,#REF!,MATCH(AG$4,#REF!,0)-12,0)</f>
        <v>#REF!</v>
      </c>
      <c r="AH195" s="14" t="e">
        <f>VLOOKUP($C195,#REF!,MATCH(AH$4,#REF!,0)-12,0)</f>
        <v>#REF!</v>
      </c>
      <c r="AI195" s="14" t="e">
        <f>VLOOKUP($C195,#REF!,MATCH(AI$4,#REF!,0)-12,0)</f>
        <v>#REF!</v>
      </c>
      <c r="AJ195" s="14" t="e">
        <f>VLOOKUP($C195,#REF!,MATCH(AJ$4,#REF!,0)-12,0)</f>
        <v>#REF!</v>
      </c>
      <c r="AK195" s="14" t="e">
        <f>VLOOKUP($C195,#REF!,MATCH(AK$4,#REF!,0)-12,0)</f>
        <v>#REF!</v>
      </c>
      <c r="AL195" s="14" t="e">
        <f>VLOOKUP($C195,#REF!,MATCH(AL$4,#REF!,0)-12,0)</f>
        <v>#REF!</v>
      </c>
      <c r="AM195" s="14" t="e">
        <f>VLOOKUP($C195,#REF!,MATCH(AM$4,#REF!,0)-12,0)</f>
        <v>#REF!</v>
      </c>
      <c r="AN195" s="14" t="e">
        <f>VLOOKUP($C195,#REF!,MATCH(AN$4,#REF!,0)-12,0)</f>
        <v>#REF!</v>
      </c>
      <c r="AO195" s="14" t="e">
        <f>VLOOKUP($C195,#REF!,MATCH(AO$4,#REF!,0)-12,0)</f>
        <v>#REF!</v>
      </c>
      <c r="AP195" s="14" t="e">
        <f>VLOOKUP($C195,#REF!,MATCH(AP$4,#REF!,0)-12,0)</f>
        <v>#REF!</v>
      </c>
      <c r="AQ195" s="14" t="e">
        <f>VLOOKUP($C195,#REF!,MATCH(AQ$4,#REF!,0)-12,0)</f>
        <v>#REF!</v>
      </c>
      <c r="AR195" s="14" t="e">
        <f>VLOOKUP($C195,#REF!,MATCH(AR$4,#REF!,0)-12,0)</f>
        <v>#REF!</v>
      </c>
      <c r="AS195" s="14" t="e">
        <f>VLOOKUP($C195,#REF!,MATCH(AS$4,#REF!,0)-12,0)</f>
        <v>#REF!</v>
      </c>
      <c r="AT195" s="14" t="e">
        <f>VLOOKUP($C195,#REF!,MATCH(AT$4,#REF!,0)-12,0)</f>
        <v>#REF!</v>
      </c>
      <c r="AU195" s="14" t="e">
        <f>VLOOKUP($C195,#REF!,MATCH(AU$4,#REF!,0)-12,0)</f>
        <v>#REF!</v>
      </c>
      <c r="AV195" s="14" t="e">
        <f>VLOOKUP($C195,#REF!,MATCH(AV$4,#REF!,0)-12,0)</f>
        <v>#REF!</v>
      </c>
      <c r="AW195" s="14" t="e">
        <f>VLOOKUP($C195,#REF!,MATCH(AW$4,#REF!,0)-12,0)</f>
        <v>#REF!</v>
      </c>
      <c r="AX195" s="14" t="e">
        <f>VLOOKUP($C195,#REF!,MATCH(AX$4,#REF!,0)-12,0)</f>
        <v>#REF!</v>
      </c>
      <c r="AY195" s="14" t="e">
        <f>VLOOKUP($C195,#REF!,MATCH(AY$4,#REF!,0)-12,0)</f>
        <v>#REF!</v>
      </c>
      <c r="AZ195" s="14" t="e">
        <f>VLOOKUP($C195,#REF!,MATCH(AZ$4,#REF!,0)-12,0)</f>
        <v>#REF!</v>
      </c>
      <c r="BA195" s="14" t="e">
        <f>VLOOKUP($C195,#REF!,MATCH(BA$4,#REF!,0)-12,0)</f>
        <v>#REF!</v>
      </c>
      <c r="BB195" s="14" t="e">
        <f>VLOOKUP($C195,#REF!,MATCH(BB$4,#REF!,0)-12,0)</f>
        <v>#REF!</v>
      </c>
      <c r="BC195" s="14" t="e">
        <f>VLOOKUP($C195,#REF!,MATCH(BC$4,#REF!,0)-12,0)</f>
        <v>#REF!</v>
      </c>
      <c r="BD195" s="14" t="e">
        <f>VLOOKUP($C195,#REF!,MATCH(BD$4,#REF!,0)-12,0)</f>
        <v>#REF!</v>
      </c>
      <c r="BE195" s="14" t="e">
        <f>VLOOKUP($C195,#REF!,MATCH(BE$4,#REF!,0)-12,0)</f>
        <v>#REF!</v>
      </c>
      <c r="BF195" s="14" t="e">
        <f>VLOOKUP($C195,#REF!,MATCH(BF$4,#REF!,0)-12,0)</f>
        <v>#REF!</v>
      </c>
      <c r="BG195" s="14" t="e">
        <f>VLOOKUP($C195,#REF!,MATCH(BG$4,#REF!,0)-12,0)</f>
        <v>#REF!</v>
      </c>
      <c r="BH195" s="14" t="e">
        <f>VLOOKUP($C195,#REF!,MATCH(BH$4,#REF!,0)-12,0)</f>
        <v>#REF!</v>
      </c>
      <c r="BI195" s="14" t="e">
        <f>VLOOKUP($C195,#REF!,MATCH(BI$4,#REF!,0)-12,0)</f>
        <v>#REF!</v>
      </c>
      <c r="BJ195" s="14" t="e">
        <f>VLOOKUP($C195,#REF!,MATCH(BJ$4,#REF!,0)-12,0)</f>
        <v>#REF!</v>
      </c>
      <c r="BK195" s="14" t="e">
        <f>VLOOKUP($C195,#REF!,MATCH(BK$4,#REF!,0)-12,0)</f>
        <v>#REF!</v>
      </c>
      <c r="BL195" s="14" t="e">
        <f>VLOOKUP($C195,#REF!,MATCH(BL$4,#REF!,0)-12,0)</f>
        <v>#REF!</v>
      </c>
      <c r="BM195" s="14" t="e">
        <f>VLOOKUP($C195,#REF!,MATCH(BM$4,#REF!,0)-12,0)</f>
        <v>#REF!</v>
      </c>
      <c r="BN195" s="14" t="e">
        <f>VLOOKUP($C195,#REF!,MATCH(BN$4,#REF!,0)-12,0)</f>
        <v>#REF!</v>
      </c>
      <c r="BO195" s="14" t="e">
        <f>VLOOKUP($C195,#REF!,MATCH(BO$4,#REF!,0)-12,0)</f>
        <v>#REF!</v>
      </c>
      <c r="BP195" s="14" t="e">
        <f>VLOOKUP($C195,#REF!,MATCH(BP$4,#REF!,0)-12,0)</f>
        <v>#REF!</v>
      </c>
      <c r="BQ195" s="14" t="e">
        <f>VLOOKUP($C195,#REF!,MATCH(BQ$4,#REF!,0)-12,0)</f>
        <v>#REF!</v>
      </c>
      <c r="BR195" s="14" t="e">
        <f>VLOOKUP($C195,#REF!,MATCH(BR$4,#REF!,0)-12,0)</f>
        <v>#REF!</v>
      </c>
      <c r="BS195" s="14" t="e">
        <f>VLOOKUP($C195,#REF!,MATCH(BS$4,#REF!,0)-12,0)</f>
        <v>#REF!</v>
      </c>
      <c r="BT195" s="14" t="e">
        <f>VLOOKUP($C195,#REF!,MATCH(BT$4,#REF!,0)-12,0)</f>
        <v>#REF!</v>
      </c>
      <c r="BU195" s="14" t="e">
        <f>VLOOKUP($C195,#REF!,MATCH(BU$4,#REF!,0)-12,0)</f>
        <v>#REF!</v>
      </c>
      <c r="BV195" s="14" t="e">
        <f>VLOOKUP($C195,#REF!,MATCH(BV$4,#REF!,0)-12,0)</f>
        <v>#REF!</v>
      </c>
      <c r="BW195" s="14" t="e">
        <f>VLOOKUP($C195,#REF!,MATCH(BW$4,#REF!,0)-12,0)</f>
        <v>#REF!</v>
      </c>
      <c r="BX195" s="14" t="e">
        <f>VLOOKUP($C195,#REF!,MATCH(BX$4,#REF!,0)-12,0)</f>
        <v>#REF!</v>
      </c>
      <c r="BY195" s="14" t="e">
        <f>VLOOKUP($C195,#REF!,MATCH(BY$4,#REF!,0)-12,0)</f>
        <v>#REF!</v>
      </c>
      <c r="BZ195" s="14" t="e">
        <f>VLOOKUP($C195,#REF!,MATCH(BZ$4,#REF!,0)-12,0)</f>
        <v>#REF!</v>
      </c>
      <c r="CA195" s="14" t="e">
        <f>VLOOKUP($C195,#REF!,MATCH(CA$4,#REF!,0)-12,0)</f>
        <v>#REF!</v>
      </c>
      <c r="CB195" s="14" t="e">
        <f>VLOOKUP($C195,#REF!,MATCH(CB$4,#REF!,0)-12,0)</f>
        <v>#REF!</v>
      </c>
      <c r="CC195" s="14" t="e">
        <f>VLOOKUP($C195,#REF!,MATCH(CC$4,#REF!,0)-12,0)</f>
        <v>#REF!</v>
      </c>
      <c r="CD195" s="14" t="e">
        <f>VLOOKUP($C195,#REF!,MATCH(CD$4,#REF!,0)-12,0)</f>
        <v>#REF!</v>
      </c>
      <c r="CE195" s="14" t="e">
        <f>VLOOKUP($C195,#REF!,MATCH(CE$4,#REF!,0)-12,0)</f>
        <v>#REF!</v>
      </c>
      <c r="CF195" s="14" t="e">
        <f>VLOOKUP($C195,#REF!,MATCH(CF$4,#REF!,0)-12,0)</f>
        <v>#REF!</v>
      </c>
      <c r="CG195" s="14" t="e">
        <f>VLOOKUP($C195,#REF!,MATCH(CG$4,#REF!,0)-12,0)</f>
        <v>#REF!</v>
      </c>
      <c r="CH195" s="14" t="e">
        <f>VLOOKUP($C195,#REF!,MATCH(CH$4,#REF!,0)-12,0)</f>
        <v>#REF!</v>
      </c>
      <c r="CI195" s="14" t="e">
        <f>VLOOKUP($C195,#REF!,MATCH(CI$4,#REF!,0)-12,0)</f>
        <v>#REF!</v>
      </c>
      <c r="CJ195" s="14" t="e">
        <f>VLOOKUP($C195,#REF!,MATCH(CJ$4,#REF!,0)-12,0)</f>
        <v>#REF!</v>
      </c>
      <c r="CK195" s="14" t="e">
        <f>VLOOKUP($C195,#REF!,MATCH(CK$4,#REF!,0)-12,0)</f>
        <v>#REF!</v>
      </c>
      <c r="CL195" s="14" t="e">
        <f>VLOOKUP($C195,#REF!,MATCH(CL$4,#REF!,0)-12,0)</f>
        <v>#REF!</v>
      </c>
      <c r="CM195" s="14" t="e">
        <f>VLOOKUP($C195,#REF!,MATCH(CM$4,#REF!,0)-12,0)</f>
        <v>#REF!</v>
      </c>
      <c r="CN195" s="14" t="e">
        <f>VLOOKUP($C195,#REF!,MATCH(CN$4,#REF!,0)-12,0)</f>
        <v>#REF!</v>
      </c>
      <c r="CO195" s="14" t="e">
        <f>VLOOKUP($C195,#REF!,MATCH(CO$4,#REF!,0)-12,0)</f>
        <v>#REF!</v>
      </c>
      <c r="CP195" s="14" t="e">
        <f>VLOOKUP($C195,#REF!,MATCH(CP$4,#REF!,0)-12,0)</f>
        <v>#REF!</v>
      </c>
      <c r="CQ195" s="14" t="e">
        <f>VLOOKUP($C195,#REF!,MATCH(CQ$4,#REF!,0)-12,0)</f>
        <v>#REF!</v>
      </c>
      <c r="CR195" s="14" t="e">
        <f>VLOOKUP($C195,#REF!,MATCH(CR$4,#REF!,0)-12,0)</f>
        <v>#REF!</v>
      </c>
      <c r="CS195" s="14" t="e">
        <f>VLOOKUP($C195,#REF!,MATCH(CS$4,#REF!,0)-12,0)</f>
        <v>#REF!</v>
      </c>
      <c r="CT195" s="14" t="e">
        <f>VLOOKUP($C195,#REF!,MATCH(CT$4,#REF!,0)-12,0)</f>
        <v>#REF!</v>
      </c>
      <c r="CU195" s="14" t="e">
        <f>VLOOKUP($C195,#REF!,MATCH(CU$4,#REF!,0)-12,0)</f>
        <v>#REF!</v>
      </c>
      <c r="CV195" s="14" t="e">
        <f>VLOOKUP($C195,#REF!,MATCH(CV$4,#REF!,0)-12,0)</f>
        <v>#REF!</v>
      </c>
      <c r="CW195" s="14" t="e">
        <f>VLOOKUP($C195,#REF!,MATCH(CW$4,#REF!,0)-12,0)</f>
        <v>#REF!</v>
      </c>
      <c r="CX195" s="14" t="e">
        <f>VLOOKUP($C195,#REF!,MATCH(CX$4,#REF!,0)-12,0)</f>
        <v>#REF!</v>
      </c>
      <c r="CY195" s="14" t="e">
        <f>VLOOKUP($C195,#REF!,MATCH(CY$4,#REF!,0)-12,0)</f>
        <v>#REF!</v>
      </c>
      <c r="CZ195" s="14" t="e">
        <f>VLOOKUP($C195,#REF!,MATCH(CZ$4,#REF!,0)-12,0)</f>
        <v>#REF!</v>
      </c>
      <c r="DA195" s="14" t="e">
        <f>VLOOKUP($C195,#REF!,MATCH(DA$4,#REF!,0)-12,0)</f>
        <v>#REF!</v>
      </c>
      <c r="DB195" s="14" t="e">
        <f>VLOOKUP($C195,#REF!,MATCH(DB$4,#REF!,0)-12,0)</f>
        <v>#REF!</v>
      </c>
      <c r="DC195" s="14" t="e">
        <f>VLOOKUP($C195,#REF!,MATCH(DC$4,#REF!,0)-12,0)</f>
        <v>#REF!</v>
      </c>
      <c r="DD195" s="14" t="e">
        <f>VLOOKUP($C195,#REF!,MATCH(DD$4,#REF!,0)-12,0)</f>
        <v>#REF!</v>
      </c>
      <c r="DE195" s="14" t="e">
        <f>VLOOKUP($C195,#REF!,MATCH(DE$4,#REF!,0)-12,0)</f>
        <v>#REF!</v>
      </c>
      <c r="DF195" s="14" t="e">
        <f>VLOOKUP($C195,#REF!,MATCH(DF$4,#REF!,0)-12,0)</f>
        <v>#REF!</v>
      </c>
      <c r="DG195" s="14" t="e">
        <f>VLOOKUP($C195,#REF!,MATCH(DG$4,#REF!,0)-12,0)</f>
        <v>#REF!</v>
      </c>
      <c r="DH195" s="14" t="e">
        <f>VLOOKUP($C195,#REF!,MATCH(DH$4,#REF!,0)-12,0)</f>
        <v>#REF!</v>
      </c>
      <c r="DI195" s="14" t="e">
        <f>VLOOKUP($C195,#REF!,MATCH(DI$4,#REF!,0)-12,0)</f>
        <v>#REF!</v>
      </c>
      <c r="DJ195" s="14" t="e">
        <f>VLOOKUP($C195,#REF!,MATCH(DJ$4,#REF!,0)-12,0)</f>
        <v>#REF!</v>
      </c>
      <c r="DK195" s="14" t="e">
        <f>VLOOKUP($C195,#REF!,MATCH(DK$4,#REF!,0)-12,0)</f>
        <v>#REF!</v>
      </c>
      <c r="DL195" s="14" t="e">
        <f>VLOOKUP($C195,#REF!,MATCH(DL$4,#REF!,0)-12,0)</f>
        <v>#REF!</v>
      </c>
      <c r="DM195" s="14" t="e">
        <f>VLOOKUP($C195,#REF!,MATCH(DM$4,#REF!,0)-12,0)</f>
        <v>#REF!</v>
      </c>
      <c r="DN195" s="14" t="e">
        <f>VLOOKUP($C195,#REF!,MATCH(DN$4,#REF!,0)-12,0)</f>
        <v>#REF!</v>
      </c>
      <c r="DO195" s="14" t="e">
        <f>VLOOKUP($C195,#REF!,MATCH(DO$4,#REF!,0)-12,0)</f>
        <v>#REF!</v>
      </c>
      <c r="DP195" s="14" t="e">
        <f>VLOOKUP($C195,#REF!,MATCH(DP$4,#REF!,0)-12,0)</f>
        <v>#REF!</v>
      </c>
      <c r="DQ195" s="14" t="e">
        <f>VLOOKUP($C195,#REF!,MATCH(DQ$4,#REF!,0)-12,0)</f>
        <v>#REF!</v>
      </c>
      <c r="DR195" s="14" t="e">
        <f>VLOOKUP($C195,#REF!,MATCH(DR$4,#REF!,0)-12,0)</f>
        <v>#REF!</v>
      </c>
      <c r="DS195" s="14" t="e">
        <f>VLOOKUP($C195,#REF!,MATCH(DS$4,#REF!,0)-12,0)</f>
        <v>#REF!</v>
      </c>
      <c r="DT195" s="14" t="e">
        <f>VLOOKUP($C195,#REF!,MATCH(DT$4,#REF!,0)-12,0)</f>
        <v>#REF!</v>
      </c>
      <c r="DU195" s="14" t="e">
        <f>VLOOKUP($C195,#REF!,MATCH(DU$4,#REF!,0)-12,0)</f>
        <v>#REF!</v>
      </c>
      <c r="DV195" s="14" t="e">
        <f>VLOOKUP($C195,#REF!,MATCH(DV$4,#REF!,0)-12,0)</f>
        <v>#REF!</v>
      </c>
      <c r="DW195" s="14" t="e">
        <f>VLOOKUP($C195,#REF!,MATCH(DW$4,#REF!,0)-12,0)</f>
        <v>#REF!</v>
      </c>
      <c r="DX195" s="14" t="e">
        <f>VLOOKUP($C195,#REF!,MATCH(DX$4,#REF!,0)-12,0)</f>
        <v>#REF!</v>
      </c>
      <c r="DY195" s="14" t="e">
        <f>VLOOKUP($C195,#REF!,MATCH(DY$4,#REF!,0)-12,0)</f>
        <v>#REF!</v>
      </c>
      <c r="DZ195" s="14" t="e">
        <f>VLOOKUP($C195,#REF!,MATCH(DZ$4,#REF!,0)-12,0)</f>
        <v>#REF!</v>
      </c>
      <c r="EA195" s="14" t="e">
        <f>VLOOKUP($C195,#REF!,MATCH(EA$4,#REF!,0)-12,0)</f>
        <v>#REF!</v>
      </c>
      <c r="EB195" s="14" t="e">
        <f>VLOOKUP($C195,#REF!,MATCH(EB$4,#REF!,0)-12,0)</f>
        <v>#REF!</v>
      </c>
      <c r="EC195" s="14" t="e">
        <f>VLOOKUP($C195,#REF!,MATCH(EC$4,#REF!,0)-12,0)</f>
        <v>#REF!</v>
      </c>
      <c r="ED195" s="14" t="e">
        <f>VLOOKUP($C195,#REF!,MATCH(ED$4,#REF!,0)-12,0)</f>
        <v>#REF!</v>
      </c>
      <c r="EE195" s="14" t="e">
        <f>VLOOKUP($C195,#REF!,MATCH(EE$4,#REF!,0)-12,0)</f>
        <v>#REF!</v>
      </c>
      <c r="EF195" s="14" t="e">
        <f>VLOOKUP($C195,#REF!,MATCH(EF$4,#REF!,0)-12,0)</f>
        <v>#REF!</v>
      </c>
      <c r="EG195" s="14" t="e">
        <f>VLOOKUP($C195,#REF!,MATCH(EG$4,#REF!,0)-12,0)</f>
        <v>#REF!</v>
      </c>
      <c r="EH195" s="14" t="e">
        <f>VLOOKUP($C195,#REF!,MATCH(EH$4,#REF!,0)-12,0)</f>
        <v>#REF!</v>
      </c>
      <c r="EI195" s="14" t="e">
        <f>VLOOKUP($C195,#REF!,MATCH(EI$4,#REF!,0)-12,0)</f>
        <v>#REF!</v>
      </c>
      <c r="EJ195" s="14" t="e">
        <f>VLOOKUP($C195,#REF!,MATCH(EJ$4,#REF!,0)-12,0)</f>
        <v>#REF!</v>
      </c>
      <c r="EK195" s="14" t="e">
        <f>VLOOKUP($C195,#REF!,MATCH(EK$4,#REF!,0)-12,0)</f>
        <v>#REF!</v>
      </c>
      <c r="EL195" s="14" t="e">
        <f>VLOOKUP($C195,#REF!,MATCH(EL$4,#REF!,0)-12,0)</f>
        <v>#REF!</v>
      </c>
      <c r="EM195" s="14" t="e">
        <f>VLOOKUP($C195,#REF!,MATCH(EM$4,#REF!,0)-12,0)</f>
        <v>#REF!</v>
      </c>
      <c r="EN195" s="14" t="e">
        <f>VLOOKUP($C195,#REF!,MATCH(EN$4,#REF!,0)-12,0)</f>
        <v>#REF!</v>
      </c>
      <c r="EO195" s="14" t="e">
        <f>VLOOKUP($C195,#REF!,MATCH(EO$4,#REF!,0)-12,0)</f>
        <v>#REF!</v>
      </c>
      <c r="EP195" s="14" t="e">
        <f>VLOOKUP($C195,#REF!,MATCH(EP$4,#REF!,0)-12,0)</f>
        <v>#REF!</v>
      </c>
      <c r="EQ195" s="14" t="e">
        <f>VLOOKUP($C195,#REF!,MATCH(EQ$4,#REF!,0)-12,0)</f>
        <v>#REF!</v>
      </c>
      <c r="ER195" s="14" t="e">
        <f>VLOOKUP($C195,#REF!,MATCH(ER$4,#REF!,0)-12,0)</f>
        <v>#REF!</v>
      </c>
      <c r="ES195" s="14" t="e">
        <f>VLOOKUP($C195,#REF!,MATCH(ES$4,#REF!,0)-12,0)</f>
        <v>#REF!</v>
      </c>
      <c r="ET195" s="14" t="e">
        <f>VLOOKUP($C195,#REF!,MATCH(ET$4,#REF!,0)-12,0)</f>
        <v>#REF!</v>
      </c>
      <c r="EU195" s="14" t="e">
        <f>VLOOKUP($C195,#REF!,MATCH(EU$4,#REF!,0)-12,0)</f>
        <v>#REF!</v>
      </c>
      <c r="EV195" s="14" t="e">
        <f>VLOOKUP($C195,#REF!,MATCH(EV$4,#REF!,0)-12,0)</f>
        <v>#REF!</v>
      </c>
      <c r="EW195" s="14" t="e">
        <f>VLOOKUP($C195,#REF!,MATCH(EW$4,#REF!,0)-12,0)</f>
        <v>#REF!</v>
      </c>
      <c r="EX195" s="14" t="e">
        <f>VLOOKUP($C195,#REF!,MATCH(EX$4,#REF!,0)-12,0)</f>
        <v>#REF!</v>
      </c>
      <c r="EY195" s="14" t="e">
        <f>VLOOKUP($C195,#REF!,MATCH(EY$4,#REF!,0)-12,0)</f>
        <v>#REF!</v>
      </c>
      <c r="EZ195" s="14" t="e">
        <f>VLOOKUP($C195,#REF!,MATCH(EZ$4,#REF!,0)-12,0)</f>
        <v>#REF!</v>
      </c>
      <c r="FA195" s="14" t="e">
        <f>VLOOKUP($C195,#REF!,MATCH(FA$4,#REF!,0)-12,0)</f>
        <v>#REF!</v>
      </c>
      <c r="FB195" s="14" t="e">
        <f>VLOOKUP($C195,#REF!,MATCH(FB$4,#REF!,0)-12,0)</f>
        <v>#REF!</v>
      </c>
      <c r="FC195" s="14" t="e">
        <f>VLOOKUP($C195,#REF!,MATCH(FC$4,#REF!,0)-12,0)</f>
        <v>#REF!</v>
      </c>
      <c r="FD195" s="14" t="e">
        <f>VLOOKUP($C195,#REF!,MATCH(FD$4,#REF!,0)-12,0)</f>
        <v>#REF!</v>
      </c>
      <c r="FE195" s="14" t="e">
        <f>VLOOKUP($C195,#REF!,MATCH(FE$4,#REF!,0)-12,0)</f>
        <v>#REF!</v>
      </c>
      <c r="FF195" s="14" t="e">
        <f>VLOOKUP($C195,#REF!,MATCH(FF$4,#REF!,0)-12,0)</f>
        <v>#REF!</v>
      </c>
      <c r="FG195" s="14" t="e">
        <f>VLOOKUP($C195,#REF!,MATCH(FG$4,#REF!,0)-12,0)</f>
        <v>#REF!</v>
      </c>
      <c r="FH195" s="14" t="e">
        <f>VLOOKUP($C195,#REF!,MATCH(FH$4,#REF!,0)-12,0)</f>
        <v>#REF!</v>
      </c>
      <c r="FI195" s="14" t="e">
        <f>VLOOKUP($C195,#REF!,MATCH(FI$4,#REF!,0)-12,0)</f>
        <v>#REF!</v>
      </c>
      <c r="FJ195" s="14" t="e">
        <f>VLOOKUP($C195,#REF!,MATCH(FJ$4,#REF!,0)-12,0)</f>
        <v>#REF!</v>
      </c>
      <c r="FK195" s="14" t="e">
        <f>VLOOKUP($C195,#REF!,MATCH(FK$4,#REF!,0)-12,0)</f>
        <v>#REF!</v>
      </c>
      <c r="FL195" s="14" t="e">
        <f>VLOOKUP($C195,#REF!,MATCH(FL$4,#REF!,0)-12,0)</f>
        <v>#REF!</v>
      </c>
      <c r="FM195" s="14" t="e">
        <f>VLOOKUP($C195,#REF!,MATCH(FM$4,#REF!,0)-12,0)</f>
        <v>#REF!</v>
      </c>
      <c r="FN195" s="14" t="e">
        <f>VLOOKUP($C195,#REF!,MATCH(FN$4,#REF!,0)-12,0)</f>
        <v>#REF!</v>
      </c>
      <c r="FO195" s="14" t="e">
        <f>VLOOKUP($C195,#REF!,MATCH(FO$4,#REF!,0)-12,0)</f>
        <v>#REF!</v>
      </c>
      <c r="FP195" s="14" t="e">
        <f>VLOOKUP($C195,#REF!,MATCH(FP$4,#REF!,0)-12,0)</f>
        <v>#REF!</v>
      </c>
      <c r="FQ195" s="14" t="e">
        <f>VLOOKUP($C195,#REF!,MATCH(FQ$4,#REF!,0)-12,0)</f>
        <v>#REF!</v>
      </c>
      <c r="FR195" s="14" t="e">
        <f>VLOOKUP($C195,#REF!,MATCH(FR$4,#REF!,0)-12,0)</f>
        <v>#REF!</v>
      </c>
      <c r="FS195" s="14" t="e">
        <f>VLOOKUP($C195,#REF!,MATCH(FS$4,#REF!,0)-12,0)</f>
        <v>#REF!</v>
      </c>
      <c r="FT195" s="14" t="e">
        <f>VLOOKUP($C195,#REF!,MATCH(FT$4,#REF!,0)-12,0)</f>
        <v>#REF!</v>
      </c>
      <c r="FU195" s="14" t="e">
        <f>VLOOKUP($C195,#REF!,MATCH(FU$4,#REF!,0)-12,0)</f>
        <v>#REF!</v>
      </c>
      <c r="FV195" s="14" t="e">
        <f>VLOOKUP($C195,#REF!,MATCH(FV$4,#REF!,0)-12,0)</f>
        <v>#REF!</v>
      </c>
      <c r="FW195" s="14" t="e">
        <f>VLOOKUP($C195,#REF!,MATCH(FW$4,#REF!,0)-12,0)</f>
        <v>#REF!</v>
      </c>
      <c r="FX195" s="14" t="e">
        <f>VLOOKUP($C195,#REF!,MATCH(FX$4,#REF!,0)-12,0)</f>
        <v>#REF!</v>
      </c>
      <c r="FY195" s="14" t="e">
        <f>VLOOKUP($C195,#REF!,MATCH(FY$4,#REF!,0)-12,0)</f>
        <v>#REF!</v>
      </c>
      <c r="FZ195" s="14" t="e">
        <f>VLOOKUP($C195,#REF!,MATCH(FZ$4,#REF!,0)-12,0)</f>
        <v>#REF!</v>
      </c>
      <c r="GA195" s="14" t="e">
        <f>VLOOKUP($C195,#REF!,MATCH(GA$4,#REF!,0)-12,0)</f>
        <v>#REF!</v>
      </c>
      <c r="GB195" s="14" t="e">
        <f>VLOOKUP($C195,#REF!,MATCH(GB$4,#REF!,0)-12,0)</f>
        <v>#REF!</v>
      </c>
      <c r="GC195" s="14" t="e">
        <f>VLOOKUP($C195,#REF!,MATCH(GC$4,#REF!,0)-12,0)</f>
        <v>#REF!</v>
      </c>
      <c r="GD195" s="14" t="e">
        <f>VLOOKUP($C195,#REF!,MATCH(GD$4,#REF!,0)-12,0)</f>
        <v>#REF!</v>
      </c>
      <c r="GE195" s="14" t="e">
        <f>VLOOKUP($C195,#REF!,MATCH(GE$4,#REF!,0)-12,0)</f>
        <v>#REF!</v>
      </c>
      <c r="GF195" s="14" t="e">
        <f>VLOOKUP($C195,#REF!,MATCH(GF$4,#REF!,0)-12,0)</f>
        <v>#REF!</v>
      </c>
      <c r="GG195" s="14" t="e">
        <f>VLOOKUP($C195,#REF!,MATCH(GG$4,#REF!,0)-12,0)</f>
        <v>#REF!</v>
      </c>
      <c r="GH195" s="14" t="e">
        <f>VLOOKUP($C195,#REF!,MATCH(GH$4,#REF!,0)-12,0)</f>
        <v>#REF!</v>
      </c>
      <c r="GI195" s="14" t="e">
        <f>VLOOKUP($C195,#REF!,MATCH(GI$4,#REF!,0)-12,0)</f>
        <v>#REF!</v>
      </c>
      <c r="GJ195" s="14" t="e">
        <f>VLOOKUP($C195,#REF!,MATCH(GJ$4,#REF!,0)-12,0)</f>
        <v>#REF!</v>
      </c>
      <c r="GK195" s="14" t="e">
        <f>VLOOKUP($C195,#REF!,MATCH(GK$4,#REF!,0)-12,0)</f>
        <v>#REF!</v>
      </c>
      <c r="GL195" s="14" t="e">
        <f>VLOOKUP($C195,#REF!,MATCH(GL$4,#REF!,0)-12,0)</f>
        <v>#REF!</v>
      </c>
      <c r="GM195" s="14" t="e">
        <f>VLOOKUP($C195,#REF!,MATCH(GM$4,#REF!,0)-12,0)</f>
        <v>#REF!</v>
      </c>
      <c r="GN195" s="14" t="e">
        <f>VLOOKUP($C195,#REF!,MATCH(GN$4,#REF!,0)-12,0)</f>
        <v>#REF!</v>
      </c>
      <c r="GO195" s="14" t="e">
        <f>VLOOKUP($C195,#REF!,MATCH(GO$4,#REF!,0)-12,0)</f>
        <v>#REF!</v>
      </c>
      <c r="GP195" s="14" t="e">
        <f>VLOOKUP($C195,#REF!,MATCH(GP$4,#REF!,0)-12,0)</f>
        <v>#REF!</v>
      </c>
      <c r="GQ195" s="14" t="e">
        <f>VLOOKUP($C195,#REF!,MATCH(GQ$4,#REF!,0)-12,0)</f>
        <v>#REF!</v>
      </c>
      <c r="GR195" s="14" t="e">
        <f>VLOOKUP($C195,#REF!,MATCH(GR$4,#REF!,0)-12,0)</f>
        <v>#REF!</v>
      </c>
      <c r="GS195" s="14" t="e">
        <f>VLOOKUP($C195,#REF!,MATCH(GS$4,#REF!,0)-12,0)</f>
        <v>#REF!</v>
      </c>
      <c r="GT195" s="14" t="e">
        <f>VLOOKUP($C195,#REF!,MATCH(GT$4,#REF!,0)-12,0)</f>
        <v>#REF!</v>
      </c>
      <c r="GU195" s="14" t="e">
        <f>VLOOKUP($C195,#REF!,MATCH(GU$4,#REF!,0)-12,0)</f>
        <v>#REF!</v>
      </c>
      <c r="GV195" s="14" t="e">
        <f>VLOOKUP($C195,#REF!,MATCH(GV$4,#REF!,0)-12,0)</f>
        <v>#REF!</v>
      </c>
      <c r="GW195" s="14" t="e">
        <f>VLOOKUP($C195,#REF!,MATCH(GW$4,#REF!,0)-12,0)</f>
        <v>#REF!</v>
      </c>
      <c r="GX195" s="14" t="e">
        <f>VLOOKUP($C195,#REF!,MATCH(GX$4,#REF!,0)-12,0)</f>
        <v>#REF!</v>
      </c>
      <c r="GY195" s="14" t="e">
        <f>VLOOKUP($C195,#REF!,MATCH(GY$4,#REF!,0)-12,0)</f>
        <v>#REF!</v>
      </c>
      <c r="GZ195" s="14" t="e">
        <f>VLOOKUP($C195,#REF!,MATCH(GZ$4,#REF!,0)-12,0)</f>
        <v>#REF!</v>
      </c>
      <c r="HA195" s="14" t="e">
        <f>VLOOKUP($C195,#REF!,MATCH(HA$4,#REF!,0)-12,0)</f>
        <v>#REF!</v>
      </c>
      <c r="HB195" s="14" t="e">
        <f>VLOOKUP($C195,#REF!,MATCH(HB$4,#REF!,0)-12,0)</f>
        <v>#REF!</v>
      </c>
      <c r="HC195" s="14" t="e">
        <f>VLOOKUP($C195,#REF!,MATCH(HC$4,#REF!,0)-12,0)</f>
        <v>#REF!</v>
      </c>
      <c r="HD195" s="14" t="e">
        <f>VLOOKUP($C195,#REF!,MATCH(HD$4,#REF!,0)-12,0)</f>
        <v>#REF!</v>
      </c>
      <c r="HE195" s="14" t="e">
        <f>VLOOKUP($C195,#REF!,MATCH(HE$4,#REF!,0)-12,0)</f>
        <v>#REF!</v>
      </c>
      <c r="HF195" s="14" t="e">
        <f>VLOOKUP($C195,#REF!,MATCH(HF$4,#REF!,0)-12,0)</f>
        <v>#REF!</v>
      </c>
      <c r="HG195" s="14" t="e">
        <f>VLOOKUP($C195,#REF!,MATCH(HG$4,#REF!,0)-12,0)</f>
        <v>#REF!</v>
      </c>
      <c r="HH195" s="14" t="e">
        <f>VLOOKUP($C195,#REF!,MATCH(HH$4,#REF!,0)-12,0)</f>
        <v>#REF!</v>
      </c>
      <c r="HI195" s="14" t="e">
        <f>VLOOKUP($C195,#REF!,MATCH(HI$4,#REF!,0)-12,0)</f>
        <v>#REF!</v>
      </c>
      <c r="HJ195" s="14" t="e">
        <f>VLOOKUP($C195,#REF!,MATCH(HJ$4,#REF!,0)-12,0)</f>
        <v>#REF!</v>
      </c>
      <c r="HK195" s="14" t="e">
        <f>VLOOKUP($C195,#REF!,MATCH(HK$4,#REF!,0)-12,0)</f>
        <v>#REF!</v>
      </c>
      <c r="HL195" s="14" t="e">
        <f>VLOOKUP($C195,#REF!,MATCH(HL$4,#REF!,0)-12,0)</f>
        <v>#REF!</v>
      </c>
      <c r="HM195" s="14" t="e">
        <f>VLOOKUP($C195,#REF!,MATCH(HM$4,#REF!,0)-12,0)</f>
        <v>#REF!</v>
      </c>
      <c r="HN195" s="14" t="e">
        <f>VLOOKUP($C195,#REF!,MATCH(HN$4,#REF!,0)-12,0)</f>
        <v>#REF!</v>
      </c>
      <c r="HO195" s="14" t="e">
        <f>VLOOKUP($C195,#REF!,MATCH(HO$4,#REF!,0)-12,0)</f>
        <v>#REF!</v>
      </c>
      <c r="HP195" s="14" t="e">
        <f>VLOOKUP($C195,#REF!,MATCH(HP$4,#REF!,0)-12,0)</f>
        <v>#REF!</v>
      </c>
      <c r="HQ195" s="14" t="e">
        <f>VLOOKUP($C195,#REF!,MATCH(HQ$4,#REF!,0)-12,0)</f>
        <v>#REF!</v>
      </c>
      <c r="HR195" s="14" t="e">
        <f>VLOOKUP($C195,#REF!,MATCH(HR$4,#REF!,0)-12,0)</f>
        <v>#REF!</v>
      </c>
      <c r="HS195" s="14" t="e">
        <f>VLOOKUP($C195,#REF!,MATCH(HS$4,#REF!,0)-12,0)</f>
        <v>#REF!</v>
      </c>
      <c r="HT195" s="14" t="e">
        <f>VLOOKUP($C195,#REF!,MATCH(HT$4,#REF!,0)-12,0)</f>
        <v>#REF!</v>
      </c>
      <c r="HU195" s="14" t="e">
        <f>VLOOKUP($C195,#REF!,MATCH(HU$4,#REF!,0)-12,0)</f>
        <v>#REF!</v>
      </c>
      <c r="HV195" s="14" t="e">
        <f>VLOOKUP($C195,#REF!,MATCH(HV$4,#REF!,0)-12,0)</f>
        <v>#REF!</v>
      </c>
      <c r="HW195" s="14" t="e">
        <f>VLOOKUP($C195,#REF!,MATCH(HW$4,#REF!,0)-12,0)</f>
        <v>#REF!</v>
      </c>
      <c r="HX195" s="14" t="e">
        <f>VLOOKUP($C195,#REF!,MATCH(HX$4,#REF!,0)-12,0)</f>
        <v>#REF!</v>
      </c>
      <c r="HY195" s="14" t="e">
        <f>VLOOKUP($C195,#REF!,MATCH(HY$4,#REF!,0)-12,0)</f>
        <v>#REF!</v>
      </c>
      <c r="HZ195" s="14" t="e">
        <f>VLOOKUP($C195,#REF!,MATCH(HZ$4,#REF!,0)-12,0)</f>
        <v>#REF!</v>
      </c>
      <c r="IA195" s="14" t="e">
        <f>VLOOKUP($C195,#REF!,MATCH(IA$4,#REF!,0)-12,0)</f>
        <v>#REF!</v>
      </c>
      <c r="IB195" s="14" t="e">
        <f>VLOOKUP($C195,#REF!,MATCH(IB$4,#REF!,0)-12,0)</f>
        <v>#REF!</v>
      </c>
      <c r="IC195" s="14" t="e">
        <f>VLOOKUP($C195,#REF!,MATCH(IC$4,#REF!,0)-12,0)</f>
        <v>#REF!</v>
      </c>
      <c r="ID195" s="14" t="e">
        <f>VLOOKUP($C195,#REF!,MATCH(ID$4,#REF!,0)-12,0)</f>
        <v>#REF!</v>
      </c>
      <c r="IE195" s="14" t="e">
        <f>VLOOKUP($C195,#REF!,MATCH(IE$4,#REF!,0)-12,0)</f>
        <v>#REF!</v>
      </c>
      <c r="IF195" s="14" t="e">
        <f>VLOOKUP($C195,#REF!,MATCH(IF$4,#REF!,0)-12,0)</f>
        <v>#REF!</v>
      </c>
      <c r="IG195" s="14" t="e">
        <f>VLOOKUP($C195,#REF!,MATCH(IG$4,#REF!,0)-12,0)</f>
        <v>#REF!</v>
      </c>
      <c r="IH195" s="14" t="e">
        <f>VLOOKUP($C195,#REF!,MATCH(IH$4,#REF!,0)-12,0)</f>
        <v>#REF!</v>
      </c>
      <c r="II195" s="14" t="e">
        <f>VLOOKUP($C195,#REF!,MATCH(II$4,#REF!,0)-12,0)</f>
        <v>#REF!</v>
      </c>
      <c r="IJ195" s="14" t="e">
        <f>VLOOKUP($C195,#REF!,MATCH(IJ$4,#REF!,0)-12,0)</f>
        <v>#REF!</v>
      </c>
      <c r="IK195" s="14" t="e">
        <f>VLOOKUP($C195,#REF!,MATCH(IK$4,#REF!,0)-12,0)</f>
        <v>#REF!</v>
      </c>
      <c r="IL195" s="14" t="e">
        <f>VLOOKUP($C195,#REF!,MATCH(IL$4,#REF!,0)-12,0)</f>
        <v>#REF!</v>
      </c>
      <c r="IM195" s="14" t="e">
        <f>VLOOKUP($C195,#REF!,MATCH(IM$4,#REF!,0)-12,0)</f>
        <v>#REF!</v>
      </c>
      <c r="IN195" s="14" t="e">
        <f>VLOOKUP($C195,#REF!,MATCH(IN$4,#REF!,0)-12,0)</f>
        <v>#REF!</v>
      </c>
      <c r="IO195" s="14" t="e">
        <f>VLOOKUP($C195,#REF!,MATCH(IO$4,#REF!,0)-12,0)</f>
        <v>#REF!</v>
      </c>
      <c r="IP195" s="14" t="e">
        <f>VLOOKUP($C195,#REF!,MATCH(IP$4,#REF!,0)-12,0)</f>
        <v>#REF!</v>
      </c>
      <c r="IQ195" s="14" t="e">
        <f>VLOOKUP($C195,#REF!,MATCH(IQ$4,#REF!,0)-12,0)</f>
        <v>#REF!</v>
      </c>
      <c r="IR195" s="14" t="e">
        <f>VLOOKUP($C195,#REF!,MATCH(IR$4,#REF!,0)-12,0)</f>
        <v>#REF!</v>
      </c>
      <c r="IS195" s="14" t="e">
        <f>VLOOKUP($C195,#REF!,MATCH(IS$4,#REF!,0)-12,0)</f>
        <v>#REF!</v>
      </c>
      <c r="IT195" s="14" t="e">
        <f>VLOOKUP($C195,#REF!,MATCH(IT$4,#REF!,0)-12,0)</f>
        <v>#REF!</v>
      </c>
      <c r="IU195" s="14" t="e">
        <f>VLOOKUP($C195,#REF!,MATCH(IU$4,#REF!,0)-12,0)</f>
        <v>#REF!</v>
      </c>
      <c r="IV195" s="14" t="e">
        <f>VLOOKUP($C195,#REF!,MATCH(IV$4,#REF!,0)-12,0)</f>
        <v>#REF!</v>
      </c>
      <c r="IW195" s="14" t="e">
        <f>VLOOKUP($C195,#REF!,MATCH(IW$4,#REF!,0)-12,0)</f>
        <v>#REF!</v>
      </c>
      <c r="IX195" s="14" t="e">
        <f>VLOOKUP($C195,#REF!,MATCH(IX$4,#REF!,0)-12,0)</f>
        <v>#REF!</v>
      </c>
      <c r="IY195" s="14" t="e">
        <f>VLOOKUP($C195,#REF!,MATCH(IY$4,#REF!,0)-12,0)</f>
        <v>#REF!</v>
      </c>
      <c r="IZ195" s="14" t="e">
        <f>VLOOKUP($C195,#REF!,MATCH(IZ$4,#REF!,0)-12,0)</f>
        <v>#REF!</v>
      </c>
      <c r="JA195" s="14" t="e">
        <f>VLOOKUP($C195,#REF!,MATCH(JA$4,#REF!,0)-12,0)</f>
        <v>#REF!</v>
      </c>
      <c r="JB195" s="14" t="e">
        <f>VLOOKUP($C195,#REF!,MATCH(JB$4,#REF!,0)-12,0)</f>
        <v>#REF!</v>
      </c>
      <c r="JC195" s="14" t="e">
        <f>VLOOKUP($C195,#REF!,MATCH(JC$4,#REF!,0)-12,0)</f>
        <v>#REF!</v>
      </c>
      <c r="JD195" s="14" t="e">
        <f>VLOOKUP($C195,#REF!,MATCH(JD$4,#REF!,0)-12,0)</f>
        <v>#REF!</v>
      </c>
      <c r="JE195" s="14" t="e">
        <f>VLOOKUP($C195,#REF!,MATCH(JE$4,#REF!,0)-12,0)</f>
        <v>#REF!</v>
      </c>
      <c r="JF195" s="14" t="e">
        <f>VLOOKUP($C195,#REF!,MATCH(JF$4,#REF!,0)-12,0)</f>
        <v>#REF!</v>
      </c>
      <c r="JG195" s="14" t="e">
        <f>VLOOKUP($C195,#REF!,MATCH(JG$4,#REF!,0)-12,0)</f>
        <v>#REF!</v>
      </c>
      <c r="JH195" s="14" t="e">
        <f>VLOOKUP($C195,#REF!,MATCH(JH$4,#REF!,0)-12,0)</f>
        <v>#REF!</v>
      </c>
      <c r="JI195" s="14" t="e">
        <f>VLOOKUP($C195,#REF!,MATCH(JI$4,#REF!,0)-12,0)</f>
        <v>#REF!</v>
      </c>
      <c r="JJ195" s="14" t="e">
        <f>VLOOKUP($C195,#REF!,MATCH(JJ$4,#REF!,0)-12,0)</f>
        <v>#REF!</v>
      </c>
      <c r="JK195" s="14" t="e">
        <f>VLOOKUP($C195,#REF!,MATCH(JK$4,#REF!,0)-12,0)</f>
        <v>#REF!</v>
      </c>
      <c r="JL195" s="14" t="e">
        <f>VLOOKUP($C195,#REF!,MATCH(JL$4,#REF!,0)-12,0)</f>
        <v>#REF!</v>
      </c>
      <c r="JM195" s="14" t="e">
        <f>VLOOKUP($C195,#REF!,MATCH(JM$4,#REF!,0)-12,0)</f>
        <v>#REF!</v>
      </c>
      <c r="JN195" s="14" t="e">
        <f>VLOOKUP($C195,#REF!,MATCH(JN$4,#REF!,0)-12,0)</f>
        <v>#REF!</v>
      </c>
      <c r="JO195" s="14" t="e">
        <f>VLOOKUP($C195,#REF!,MATCH(JO$4,#REF!,0)-12,0)</f>
        <v>#REF!</v>
      </c>
      <c r="JP195" s="14" t="e">
        <f>VLOOKUP($C195,#REF!,MATCH(JP$4,#REF!,0)-12,0)</f>
        <v>#REF!</v>
      </c>
      <c r="JQ195" s="14" t="e">
        <f>VLOOKUP($C195,#REF!,MATCH(JQ$4,#REF!,0)-12,0)</f>
        <v>#REF!</v>
      </c>
      <c r="JR195" s="14" t="e">
        <f>VLOOKUP($C195,#REF!,MATCH(JR$4,#REF!,0)-12,0)</f>
        <v>#REF!</v>
      </c>
      <c r="JS195" s="14" t="e">
        <f>VLOOKUP($C195,#REF!,MATCH(JS$4,#REF!,0)-12,0)</f>
        <v>#REF!</v>
      </c>
      <c r="JT195" s="14" t="e">
        <f>VLOOKUP($C195,#REF!,MATCH(JT$4,#REF!,0)-12,0)</f>
        <v>#REF!</v>
      </c>
      <c r="JU195" s="14" t="e">
        <f>VLOOKUP($C195,#REF!,MATCH(JU$4,#REF!,0)-12,0)</f>
        <v>#REF!</v>
      </c>
      <c r="JV195" s="14" t="e">
        <f>VLOOKUP($C195,#REF!,MATCH(JV$4,#REF!,0)-12,0)</f>
        <v>#REF!</v>
      </c>
      <c r="JW195" s="14" t="e">
        <f>VLOOKUP($C195,#REF!,MATCH(JW$4,#REF!,0)-12,0)</f>
        <v>#REF!</v>
      </c>
      <c r="JX195" s="14" t="e">
        <f>VLOOKUP($C195,#REF!,MATCH(JX$4,#REF!,0)-12,0)</f>
        <v>#REF!</v>
      </c>
      <c r="JY195" s="14" t="e">
        <f>VLOOKUP($C195,#REF!,MATCH(JY$4,#REF!,0)-12,0)</f>
        <v>#REF!</v>
      </c>
      <c r="JZ195" s="14" t="e">
        <f>VLOOKUP($C195,#REF!,MATCH(JZ$4,#REF!,0)-12,0)</f>
        <v>#REF!</v>
      </c>
      <c r="KA195" s="14" t="e">
        <f>VLOOKUP($C195,#REF!,MATCH(KA$4,#REF!,0)-12,0)</f>
        <v>#REF!</v>
      </c>
      <c r="KB195" s="14" t="e">
        <f>VLOOKUP($C195,#REF!,MATCH(KB$4,#REF!,0)-12,0)</f>
        <v>#REF!</v>
      </c>
      <c r="KC195" s="14" t="e">
        <f>VLOOKUP($C195,#REF!,MATCH(KC$4,#REF!,0)-12,0)</f>
        <v>#REF!</v>
      </c>
      <c r="KD195" s="14" t="e">
        <f>VLOOKUP($C195,#REF!,MATCH(KD$4,#REF!,0)-12,0)</f>
        <v>#REF!</v>
      </c>
      <c r="KE195" s="14" t="e">
        <f>VLOOKUP($C195,#REF!,MATCH(KE$4,#REF!,0)-12,0)</f>
        <v>#REF!</v>
      </c>
      <c r="KF195" s="14" t="e">
        <f>VLOOKUP($C195,#REF!,MATCH(KF$4,#REF!,0)-12,0)</f>
        <v>#REF!</v>
      </c>
      <c r="KG195" s="14" t="e">
        <f>VLOOKUP($C195,#REF!,MATCH(KG$4,#REF!,0)-12,0)</f>
        <v>#REF!</v>
      </c>
      <c r="KH195" s="14" t="e">
        <f>VLOOKUP($C195,#REF!,MATCH(KH$4,#REF!,0)-12,0)</f>
        <v>#REF!</v>
      </c>
      <c r="KI195" s="14" t="e">
        <f>VLOOKUP($C195,#REF!,MATCH(KI$4,#REF!,0)-12,0)</f>
        <v>#REF!</v>
      </c>
      <c r="KJ195" s="14" t="e">
        <f>VLOOKUP($C195,#REF!,MATCH(KJ$4,#REF!,0)-12,0)</f>
        <v>#REF!</v>
      </c>
      <c r="KK195" s="14" t="e">
        <f>VLOOKUP($C195,#REF!,MATCH(KK$4,#REF!,0)-12,0)</f>
        <v>#REF!</v>
      </c>
      <c r="KL195" s="14" t="e">
        <f>VLOOKUP($C195,#REF!,MATCH(KL$4,#REF!,0)-12,0)</f>
        <v>#REF!</v>
      </c>
      <c r="KM195" s="14" t="e">
        <f>VLOOKUP($C195,#REF!,MATCH(KM$4,#REF!,0)-12,0)</f>
        <v>#REF!</v>
      </c>
      <c r="KN195" s="14" t="e">
        <f>VLOOKUP($C195,#REF!,MATCH(KN$4,#REF!,0)-12,0)</f>
        <v>#REF!</v>
      </c>
      <c r="KO195" s="14" t="e">
        <f>VLOOKUP($C195,#REF!,MATCH(KO$4,#REF!,0)-12,0)</f>
        <v>#REF!</v>
      </c>
      <c r="KP195" s="14" t="e">
        <f>VLOOKUP($C195,#REF!,MATCH(KP$4,#REF!,0)-12,0)</f>
        <v>#REF!</v>
      </c>
      <c r="KQ195" s="14" t="e">
        <f>VLOOKUP($C195,#REF!,MATCH(KQ$4,#REF!,0)-12,0)</f>
        <v>#REF!</v>
      </c>
      <c r="KR195" s="14" t="e">
        <f>VLOOKUP($C195,#REF!,MATCH(KR$4,#REF!,0)-12,0)</f>
        <v>#REF!</v>
      </c>
      <c r="KS195" s="14" t="e">
        <f>VLOOKUP($C195,#REF!,MATCH(KS$4,#REF!,0)-12,0)</f>
        <v>#REF!</v>
      </c>
      <c r="KT195" s="14" t="e">
        <f>VLOOKUP($C195,#REF!,MATCH(KT$4,#REF!,0)-12,0)</f>
        <v>#REF!</v>
      </c>
      <c r="KU195" s="14" t="e">
        <f>VLOOKUP($C195,#REF!,MATCH(KU$4,#REF!,0)-12,0)</f>
        <v>#REF!</v>
      </c>
      <c r="KV195" s="14" t="e">
        <f>VLOOKUP($C195,#REF!,MATCH(KV$4,#REF!,0)-12,0)</f>
        <v>#REF!</v>
      </c>
      <c r="KW195" s="14" t="e">
        <f>VLOOKUP($C195,#REF!,MATCH(KW$4,#REF!,0)-12,0)</f>
        <v>#REF!</v>
      </c>
      <c r="KX195" s="14" t="e">
        <f>VLOOKUP($C195,#REF!,MATCH(KX$4,#REF!,0)-12,0)</f>
        <v>#REF!</v>
      </c>
      <c r="KY195" s="14" t="e">
        <f>VLOOKUP($C195,#REF!,MATCH(KY$4,#REF!,0)-12,0)</f>
        <v>#REF!</v>
      </c>
      <c r="KZ195" s="14" t="e">
        <f>VLOOKUP($C195,#REF!,MATCH(KZ$4,#REF!,0)-12,0)</f>
        <v>#REF!</v>
      </c>
      <c r="LA195" s="14" t="e">
        <f>VLOOKUP($C195,#REF!,MATCH(LA$4,#REF!,0)-12,0)</f>
        <v>#REF!</v>
      </c>
      <c r="LB195" s="14" t="e">
        <f>VLOOKUP($C195,#REF!,MATCH(LB$4,#REF!,0)-12,0)</f>
        <v>#REF!</v>
      </c>
      <c r="LC195" s="14" t="e">
        <f>VLOOKUP($C195,#REF!,MATCH(LC$4,#REF!,0)-12,0)</f>
        <v>#REF!</v>
      </c>
      <c r="LD195" s="14" t="e">
        <f>VLOOKUP($C195,#REF!,MATCH(LD$4,#REF!,0)-12,0)</f>
        <v>#REF!</v>
      </c>
      <c r="LE195" s="14" t="e">
        <f>VLOOKUP($C195,#REF!,MATCH(LE$4,#REF!,0)-12,0)</f>
        <v>#REF!</v>
      </c>
      <c r="LF195" s="14" t="e">
        <f>VLOOKUP($C195,#REF!,MATCH(LF$4,#REF!,0)-12,0)</f>
        <v>#REF!</v>
      </c>
      <c r="LG195" s="14" t="e">
        <f>VLOOKUP($C195,#REF!,MATCH(LG$4,#REF!,0)-12,0)</f>
        <v>#REF!</v>
      </c>
      <c r="LH195" s="14" t="e">
        <f>VLOOKUP($C195,#REF!,MATCH(LH$4,#REF!,0)-12,0)</f>
        <v>#REF!</v>
      </c>
      <c r="LI195" s="14" t="e">
        <f>VLOOKUP($C195,#REF!,MATCH(LI$4,#REF!,0)-12,0)</f>
        <v>#REF!</v>
      </c>
      <c r="LJ195" s="14" t="e">
        <f>VLOOKUP($C195,#REF!,MATCH(LJ$4,#REF!,0)-12,0)</f>
        <v>#REF!</v>
      </c>
      <c r="LK195" s="14" t="e">
        <f>VLOOKUP($C195,#REF!,MATCH(LK$4,#REF!,0)-12,0)</f>
        <v>#REF!</v>
      </c>
      <c r="LL195" s="14" t="e">
        <f>VLOOKUP($C195,#REF!,MATCH(LL$4,#REF!,0)-12,0)</f>
        <v>#REF!</v>
      </c>
      <c r="LM195" s="14" t="e">
        <f>VLOOKUP($C195,#REF!,MATCH(LM$4,#REF!,0)-12,0)</f>
        <v>#REF!</v>
      </c>
      <c r="LN195" s="14" t="e">
        <f>VLOOKUP($C195,#REF!,MATCH(LN$4,#REF!,0)-12,0)</f>
        <v>#REF!</v>
      </c>
      <c r="LO195" s="14" t="e">
        <f>VLOOKUP($C195,#REF!,MATCH(LO$4,#REF!,0)-12,0)</f>
        <v>#REF!</v>
      </c>
      <c r="LP195" s="14" t="e">
        <f>VLOOKUP($C195,#REF!,MATCH(LP$4,#REF!,0)-12,0)</f>
        <v>#REF!</v>
      </c>
      <c r="LQ195" s="14" t="e">
        <f>VLOOKUP($C195,#REF!,MATCH(LQ$4,#REF!,0)-12,0)</f>
        <v>#REF!</v>
      </c>
      <c r="LR195" s="14" t="e">
        <f>VLOOKUP($C195,#REF!,MATCH(LR$4,#REF!,0)-12,0)</f>
        <v>#REF!</v>
      </c>
      <c r="LS195" s="14" t="e">
        <f>VLOOKUP($C195,#REF!,MATCH(LS$4,#REF!,0)-12,0)</f>
        <v>#REF!</v>
      </c>
      <c r="LT195" s="14" t="e">
        <f>VLOOKUP($C195,#REF!,MATCH(LT$4,#REF!,0)-12,0)</f>
        <v>#REF!</v>
      </c>
      <c r="LU195" s="14" t="e">
        <f>VLOOKUP($C195,#REF!,MATCH(LU$4,#REF!,0)-12,0)</f>
        <v>#REF!</v>
      </c>
      <c r="LV195" s="14" t="e">
        <f>VLOOKUP($C195,#REF!,MATCH(LV$4,#REF!,0)-12,0)</f>
        <v>#REF!</v>
      </c>
      <c r="LW195" s="14" t="e">
        <f>VLOOKUP($C195,#REF!,MATCH(LW$4,#REF!,0)-12,0)</f>
        <v>#REF!</v>
      </c>
      <c r="LX195" s="14" t="e">
        <f>VLOOKUP($C195,#REF!,MATCH(LX$4,#REF!,0)-12,0)</f>
        <v>#REF!</v>
      </c>
      <c r="LY195" s="14" t="e">
        <f>VLOOKUP($C195,#REF!,MATCH(LY$4,#REF!,0)-12,0)</f>
        <v>#REF!</v>
      </c>
      <c r="LZ195" s="14" t="e">
        <f>VLOOKUP($C195,#REF!,MATCH(LZ$4,#REF!,0)-12,0)</f>
        <v>#REF!</v>
      </c>
      <c r="MA195" s="14" t="e">
        <f>VLOOKUP($C195,#REF!,MATCH(MA$4,#REF!,0)-12,0)</f>
        <v>#REF!</v>
      </c>
      <c r="MB195" s="14" t="e">
        <f>VLOOKUP($C195,#REF!,MATCH(MB$4,#REF!,0)-12,0)</f>
        <v>#REF!</v>
      </c>
      <c r="MC195" s="14" t="e">
        <f>VLOOKUP($C195,#REF!,MATCH(MC$4,#REF!,0)-12,0)</f>
        <v>#REF!</v>
      </c>
      <c r="MD195" s="14" t="e">
        <f>VLOOKUP($C195,#REF!,MATCH(MD$4,#REF!,0)-12,0)</f>
        <v>#REF!</v>
      </c>
      <c r="ME195" s="14" t="e">
        <f>VLOOKUP($C195,#REF!,MATCH(ME$4,#REF!,0)-12,0)</f>
        <v>#REF!</v>
      </c>
      <c r="MF195" s="14" t="e">
        <f>VLOOKUP($C195,#REF!,MATCH(MF$4,#REF!,0)-12,0)</f>
        <v>#REF!</v>
      </c>
      <c r="MG195" s="14" t="e">
        <f>VLOOKUP($C195,#REF!,MATCH(MG$4,#REF!,0)-12,0)</f>
        <v>#REF!</v>
      </c>
      <c r="MH195" s="14" t="e">
        <f>VLOOKUP($C195,#REF!,MATCH(MH$4,#REF!,0)-12,0)</f>
        <v>#REF!</v>
      </c>
      <c r="MI195" s="14" t="e">
        <f>VLOOKUP($C195,#REF!,MATCH(MI$4,#REF!,0)-12,0)</f>
        <v>#REF!</v>
      </c>
      <c r="MJ195" s="14" t="e">
        <f>VLOOKUP($C195,#REF!,MATCH(MJ$4,#REF!,0)-12,0)</f>
        <v>#REF!</v>
      </c>
      <c r="MK195" s="14" t="e">
        <f>VLOOKUP($C195,#REF!,MATCH(MK$4,#REF!,0)-12,0)</f>
        <v>#REF!</v>
      </c>
      <c r="ML195" s="14" t="e">
        <f>VLOOKUP($C195,#REF!,MATCH(ML$4,#REF!,0)-12,0)</f>
        <v>#REF!</v>
      </c>
      <c r="MM195" s="14" t="e">
        <f>VLOOKUP($C195,#REF!,MATCH(MM$4,#REF!,0)-12,0)</f>
        <v>#REF!</v>
      </c>
      <c r="MN195" s="14" t="e">
        <f>VLOOKUP($C195,#REF!,MATCH(MN$4,#REF!,0)-12,0)</f>
        <v>#REF!</v>
      </c>
      <c r="MO195" s="14" t="e">
        <f>VLOOKUP($C195,#REF!,MATCH(MO$4,#REF!,0)-12,0)</f>
        <v>#REF!</v>
      </c>
      <c r="MP195" s="14" t="e">
        <f>VLOOKUP($C195,#REF!,MATCH(MP$4,#REF!,0)-12,0)</f>
        <v>#REF!</v>
      </c>
      <c r="MQ195" s="14" t="e">
        <f>VLOOKUP($C195,#REF!,MATCH(MQ$4,#REF!,0)-12,0)</f>
        <v>#REF!</v>
      </c>
      <c r="MR195" s="14" t="e">
        <f>VLOOKUP($C195,#REF!,MATCH(MR$4,#REF!,0)-12,0)</f>
        <v>#REF!</v>
      </c>
      <c r="MS195" s="14" t="e">
        <f>VLOOKUP($C195,#REF!,MATCH(MS$4,#REF!,0)-12,0)</f>
        <v>#REF!</v>
      </c>
      <c r="MT195" s="14" t="e">
        <f>VLOOKUP($C195,#REF!,MATCH(MT$4,#REF!,0)-12,0)</f>
        <v>#REF!</v>
      </c>
      <c r="MU195" s="14" t="e">
        <f>VLOOKUP($C195,#REF!,MATCH(MU$4,#REF!,0)-12,0)</f>
        <v>#REF!</v>
      </c>
      <c r="MV195" s="14" t="e">
        <f>VLOOKUP($C195,#REF!,MATCH(MV$4,#REF!,0)-12,0)</f>
        <v>#REF!</v>
      </c>
      <c r="MW195" s="14" t="e">
        <f>VLOOKUP($C195,#REF!,MATCH(MW$4,#REF!,0)-12,0)</f>
        <v>#REF!</v>
      </c>
      <c r="MX195" s="14" t="e">
        <f>VLOOKUP($C195,#REF!,MATCH(MX$4,#REF!,0)-12,0)</f>
        <v>#REF!</v>
      </c>
      <c r="MY195" s="14" t="e">
        <f>VLOOKUP($C195,#REF!,MATCH(MY$4,#REF!,0)-12,0)</f>
        <v>#REF!</v>
      </c>
      <c r="MZ195" s="14" t="e">
        <f>VLOOKUP($C195,#REF!,MATCH(MZ$4,#REF!,0)-12,0)</f>
        <v>#REF!</v>
      </c>
      <c r="NA195" s="14" t="e">
        <f>VLOOKUP($C195,#REF!,MATCH(NA$4,#REF!,0)-12,0)</f>
        <v>#REF!</v>
      </c>
      <c r="NB195" s="14" t="e">
        <f>VLOOKUP($C195,#REF!,MATCH(NB$4,#REF!,0)-12,0)</f>
        <v>#REF!</v>
      </c>
      <c r="NC195" s="14" t="e">
        <f>VLOOKUP($C195,#REF!,MATCH(NC$4,#REF!,0)-12,0)</f>
        <v>#REF!</v>
      </c>
      <c r="ND195" s="14" t="e">
        <f>VLOOKUP($C195,#REF!,MATCH(ND$4,#REF!,0)-12,0)</f>
        <v>#REF!</v>
      </c>
      <c r="NE195" s="14" t="e">
        <f>VLOOKUP($C195,#REF!,MATCH(NE$4,#REF!,0)-12,0)</f>
        <v>#REF!</v>
      </c>
      <c r="NF195" s="14" t="e">
        <f>VLOOKUP($C195,#REF!,MATCH(NF$4,#REF!,0)-12,0)</f>
        <v>#REF!</v>
      </c>
      <c r="NG195" s="14" t="e">
        <f>VLOOKUP($C195,#REF!,MATCH(NG$4,#REF!,0)-12,0)</f>
        <v>#REF!</v>
      </c>
      <c r="NH195" s="14" t="e">
        <f>VLOOKUP($C195,#REF!,MATCH(NH$4,#REF!,0)-12,0)</f>
        <v>#REF!</v>
      </c>
      <c r="NI195" s="14" t="e">
        <f>VLOOKUP($C195,#REF!,MATCH(NI$4,#REF!,0)-12,0)</f>
        <v>#REF!</v>
      </c>
      <c r="NJ195" s="14" t="e">
        <f>VLOOKUP($C195,#REF!,MATCH(NJ$4,#REF!,0)-12,0)</f>
        <v>#REF!</v>
      </c>
      <c r="NK195" s="14" t="e">
        <f>VLOOKUP($C195,#REF!,MATCH(NK$4,#REF!,0)-12,0)</f>
        <v>#REF!</v>
      </c>
      <c r="NL195" s="14" t="e">
        <f>VLOOKUP($C195,#REF!,MATCH(NL$4,#REF!,0)-12,0)</f>
        <v>#REF!</v>
      </c>
      <c r="NM195" s="14" t="e">
        <f>VLOOKUP($C195,#REF!,MATCH(NM$4,#REF!,0)-12,0)</f>
        <v>#REF!</v>
      </c>
      <c r="NN195" s="14" t="e">
        <f>VLOOKUP($C195,#REF!,MATCH(NN$4,#REF!,0)-12,0)</f>
        <v>#REF!</v>
      </c>
      <c r="NO195" s="14" t="e">
        <f>VLOOKUP($C195,#REF!,MATCH(NO$4,#REF!,0)-12,0)</f>
        <v>#REF!</v>
      </c>
      <c r="NP195" s="14" t="e">
        <f>VLOOKUP($C195,#REF!,MATCH(NP$4,#REF!,0)-12,0)</f>
        <v>#REF!</v>
      </c>
      <c r="NQ195" s="14" t="e">
        <f>VLOOKUP($C195,#REF!,MATCH(NQ$4,#REF!,0)-12,0)</f>
        <v>#REF!</v>
      </c>
      <c r="NR195" s="14" t="e">
        <f>VLOOKUP($C195,#REF!,MATCH(NR$4,#REF!,0)-12,0)</f>
        <v>#REF!</v>
      </c>
      <c r="NS195" s="14" t="e">
        <f>VLOOKUP($C195,#REF!,MATCH(NS$4,#REF!,0)-12,0)</f>
        <v>#REF!</v>
      </c>
      <c r="NT195" s="14" t="e">
        <f>VLOOKUP($C195,#REF!,MATCH(NT$4,#REF!,0)-12,0)</f>
        <v>#REF!</v>
      </c>
      <c r="NU195" s="14" t="e">
        <f>VLOOKUP($C195,#REF!,MATCH(NU$4,#REF!,0)-12,0)</f>
        <v>#REF!</v>
      </c>
      <c r="NV195" s="14" t="e">
        <f>VLOOKUP($C195,#REF!,MATCH(NV$4,#REF!,0)-12,0)</f>
        <v>#REF!</v>
      </c>
      <c r="NW195" s="14" t="e">
        <f>VLOOKUP($C195,#REF!,MATCH(NW$4,#REF!,0)-12,0)</f>
        <v>#REF!</v>
      </c>
      <c r="NX195" s="14" t="e">
        <f>VLOOKUP($C195,#REF!,MATCH(NX$4,#REF!,0)-12,0)</f>
        <v>#REF!</v>
      </c>
      <c r="NY195" s="14" t="e">
        <f>VLOOKUP($C195,#REF!,MATCH(NY$4,#REF!,0)-12,0)</f>
        <v>#REF!</v>
      </c>
      <c r="NZ195" s="14" t="e">
        <f>VLOOKUP($C195,#REF!,MATCH(NZ$4,#REF!,0)-12,0)</f>
        <v>#REF!</v>
      </c>
      <c r="OA195" s="14" t="e">
        <f>VLOOKUP($C195,#REF!,MATCH(OA$4,#REF!,0)-12,0)</f>
        <v>#REF!</v>
      </c>
      <c r="OB195" s="14" t="e">
        <f>VLOOKUP($C195,#REF!,MATCH(OB$4,#REF!,0)-12,0)</f>
        <v>#REF!</v>
      </c>
      <c r="OC195" s="14" t="e">
        <f>VLOOKUP($C195,#REF!,MATCH(OC$4,#REF!,0)-12,0)</f>
        <v>#REF!</v>
      </c>
      <c r="OD195" s="14" t="e">
        <f>VLOOKUP($C195,#REF!,MATCH(OD$4,#REF!,0)-12,0)</f>
        <v>#REF!</v>
      </c>
      <c r="OE195" s="14" t="e">
        <f>VLOOKUP($C195,#REF!,MATCH(OE$4,#REF!,0)-12,0)</f>
        <v>#REF!</v>
      </c>
      <c r="OF195" s="14" t="e">
        <f>VLOOKUP($C195,#REF!,MATCH(OF$4,#REF!,0)-12,0)</f>
        <v>#REF!</v>
      </c>
      <c r="OG195" s="14" t="e">
        <f>VLOOKUP($C195,#REF!,MATCH(OG$4,#REF!,0)-12,0)</f>
        <v>#REF!</v>
      </c>
      <c r="OH195" s="14" t="e">
        <f>VLOOKUP($C195,#REF!,MATCH(OH$4,#REF!,0)-12,0)</f>
        <v>#REF!</v>
      </c>
      <c r="OI195" s="14" t="e">
        <f>VLOOKUP($C195,#REF!,MATCH(OI$4,#REF!,0)-12,0)</f>
        <v>#REF!</v>
      </c>
      <c r="OJ195" s="14" t="e">
        <f>VLOOKUP($C195,#REF!,MATCH(OJ$4,#REF!,0)-12,0)</f>
        <v>#REF!</v>
      </c>
      <c r="OK195" s="14" t="e">
        <f>VLOOKUP($C195,#REF!,MATCH(OK$4,#REF!,0)-12,0)</f>
        <v>#REF!</v>
      </c>
      <c r="OL195" s="14" t="e">
        <f>VLOOKUP($C195,#REF!,MATCH(OL$4,#REF!,0)-12,0)</f>
        <v>#REF!</v>
      </c>
      <c r="OM195" s="14" t="e">
        <f>VLOOKUP($C195,#REF!,MATCH(OM$4,#REF!,0)-12,0)</f>
        <v>#REF!</v>
      </c>
      <c r="ON195" s="14" t="e">
        <f>VLOOKUP($C195,#REF!,MATCH(ON$4,#REF!,0)-12,0)</f>
        <v>#REF!</v>
      </c>
      <c r="OO195" s="14" t="e">
        <f>VLOOKUP($C195,#REF!,MATCH(OO$4,#REF!,0)-12,0)</f>
        <v>#REF!</v>
      </c>
      <c r="OP195" s="14" t="e">
        <f>VLOOKUP($C195,#REF!,MATCH(OP$4,#REF!,0)-12,0)</f>
        <v>#REF!</v>
      </c>
      <c r="OQ195" s="14" t="e">
        <f>VLOOKUP($C195,#REF!,MATCH(OQ$4,#REF!,0)-12,0)</f>
        <v>#REF!</v>
      </c>
      <c r="OR195" s="14" t="e">
        <f>VLOOKUP($C195,#REF!,MATCH(OR$4,#REF!,0)-12,0)</f>
        <v>#REF!</v>
      </c>
      <c r="OS195" s="14" t="e">
        <f>VLOOKUP($C195,#REF!,MATCH(OS$4,#REF!,0)-12,0)</f>
        <v>#REF!</v>
      </c>
      <c r="OT195" s="14" t="e">
        <f>VLOOKUP($C195,#REF!,MATCH(OT$4,#REF!,0)-12,0)</f>
        <v>#REF!</v>
      </c>
      <c r="OU195" s="14" t="e">
        <f>VLOOKUP($C195,#REF!,MATCH(OU$4,#REF!,0)-12,0)</f>
        <v>#REF!</v>
      </c>
      <c r="OV195" s="14" t="e">
        <f>VLOOKUP($C195,#REF!,MATCH(OV$4,#REF!,0)-12,0)</f>
        <v>#REF!</v>
      </c>
      <c r="OW195" s="14" t="e">
        <f>VLOOKUP($C195,#REF!,MATCH(OW$4,#REF!,0)-12,0)</f>
        <v>#REF!</v>
      </c>
      <c r="OX195" s="14" t="e">
        <f>VLOOKUP($C195,#REF!,MATCH(OX$4,#REF!,0)-12,0)</f>
        <v>#REF!</v>
      </c>
      <c r="OY195" s="14" t="e">
        <f>VLOOKUP($C195,#REF!,MATCH(OY$4,#REF!,0)-12,0)</f>
        <v>#REF!</v>
      </c>
      <c r="OZ195" s="14" t="e">
        <f>VLOOKUP($C195,#REF!,MATCH(OZ$4,#REF!,0)-12,0)</f>
        <v>#REF!</v>
      </c>
      <c r="PA195" s="14" t="e">
        <f>VLOOKUP($C195,#REF!,MATCH(PA$4,#REF!,0)-12,0)</f>
        <v>#REF!</v>
      </c>
      <c r="PB195" s="14" t="e">
        <f>VLOOKUP($C195,#REF!,MATCH(PB$4,#REF!,0)-12,0)</f>
        <v>#REF!</v>
      </c>
      <c r="PC195" s="14" t="e">
        <f>VLOOKUP($C195,#REF!,MATCH(PC$4,#REF!,0)-12,0)</f>
        <v>#REF!</v>
      </c>
      <c r="PD195" s="14" t="e">
        <f>VLOOKUP($C195,#REF!,MATCH(PD$4,#REF!,0)-12,0)</f>
        <v>#REF!</v>
      </c>
      <c r="PE195" s="14" t="e">
        <f>VLOOKUP($C195,#REF!,MATCH(PE$4,#REF!,0)-12,0)</f>
        <v>#REF!</v>
      </c>
      <c r="PF195" s="14" t="e">
        <f>VLOOKUP($C195,#REF!,MATCH(PF$4,#REF!,0)-12,0)</f>
        <v>#REF!</v>
      </c>
      <c r="PG195" s="14" t="e">
        <f>VLOOKUP($C195,#REF!,MATCH(PG$4,#REF!,0)-12,0)</f>
        <v>#REF!</v>
      </c>
      <c r="PH195" s="14" t="e">
        <f>VLOOKUP($C195,#REF!,MATCH(PH$4,#REF!,0)-12,0)</f>
        <v>#REF!</v>
      </c>
      <c r="PI195" s="14" t="e">
        <f>VLOOKUP($C195,#REF!,MATCH(PI$4,#REF!,0)-12,0)</f>
        <v>#REF!</v>
      </c>
      <c r="PJ195" s="14" t="e">
        <f>VLOOKUP($C195,#REF!,MATCH(PJ$4,#REF!,0)-12,0)</f>
        <v>#REF!</v>
      </c>
      <c r="PK195" s="14" t="e">
        <f>VLOOKUP($C195,#REF!,MATCH(PK$4,#REF!,0)-12,0)</f>
        <v>#REF!</v>
      </c>
      <c r="PL195" s="14" t="e">
        <f>VLOOKUP($C195,#REF!,MATCH(PL$4,#REF!,0)-12,0)</f>
        <v>#REF!</v>
      </c>
      <c r="PM195" s="14" t="e">
        <f>VLOOKUP($C195,#REF!,MATCH(PM$4,#REF!,0)-12,0)</f>
        <v>#REF!</v>
      </c>
      <c r="PN195" s="14" t="e">
        <f>VLOOKUP($C195,#REF!,MATCH(PN$4,#REF!,0)-12,0)</f>
        <v>#REF!</v>
      </c>
      <c r="PO195" s="14" t="e">
        <f>VLOOKUP($C195,#REF!,MATCH(PO$4,#REF!,0)-12,0)</f>
        <v>#REF!</v>
      </c>
      <c r="PP195" s="14" t="e">
        <f>VLOOKUP($C195,#REF!,MATCH(PP$4,#REF!,0)-12,0)</f>
        <v>#REF!</v>
      </c>
      <c r="PQ195" s="14" t="e">
        <f>VLOOKUP($C195,#REF!,MATCH(PQ$4,#REF!,0)-12,0)</f>
        <v>#REF!</v>
      </c>
      <c r="PR195" s="14" t="e">
        <f>VLOOKUP($C195,#REF!,MATCH(PR$4,#REF!,0)-12,0)</f>
        <v>#REF!</v>
      </c>
      <c r="PS195" s="14" t="e">
        <f>VLOOKUP($C195,#REF!,MATCH(PS$4,#REF!,0)-12,0)</f>
        <v>#REF!</v>
      </c>
      <c r="PT195" s="14" t="e">
        <f>VLOOKUP($C195,#REF!,MATCH(PT$4,#REF!,0)-12,0)</f>
        <v>#REF!</v>
      </c>
      <c r="PU195" s="14" t="e">
        <f>VLOOKUP($C195,#REF!,MATCH(PU$4,#REF!,0)-12,0)</f>
        <v>#REF!</v>
      </c>
      <c r="PV195" s="14" t="e">
        <f>VLOOKUP($C195,#REF!,MATCH(PV$4,#REF!,0)-12,0)</f>
        <v>#REF!</v>
      </c>
      <c r="PW195" s="14" t="e">
        <f>VLOOKUP($C195,#REF!,MATCH(PW$4,#REF!,0)-12,0)</f>
        <v>#REF!</v>
      </c>
      <c r="PX195" s="14" t="e">
        <f>VLOOKUP($C195,#REF!,MATCH(PX$4,#REF!,0)-12,0)</f>
        <v>#REF!</v>
      </c>
      <c r="PY195" s="14" t="e">
        <f>VLOOKUP($C195,#REF!,MATCH(PY$4,#REF!,0)-12,0)</f>
        <v>#REF!</v>
      </c>
      <c r="PZ195" s="14" t="e">
        <f>VLOOKUP($C195,#REF!,MATCH(PZ$4,#REF!,0)-12,0)</f>
        <v>#REF!</v>
      </c>
      <c r="QA195" s="14" t="e">
        <f>VLOOKUP($C195,#REF!,MATCH(QA$4,#REF!,0)-12,0)</f>
        <v>#REF!</v>
      </c>
      <c r="QB195" s="14" t="e">
        <f>VLOOKUP($C195,#REF!,MATCH(QB$4,#REF!,0)-12,0)</f>
        <v>#REF!</v>
      </c>
      <c r="QC195" s="14" t="e">
        <f>VLOOKUP($C195,#REF!,MATCH(QC$4,#REF!,0)-12,0)</f>
        <v>#REF!</v>
      </c>
      <c r="QD195" s="14" t="e">
        <f>VLOOKUP($C195,#REF!,MATCH(QD$4,#REF!,0)-12,0)</f>
        <v>#REF!</v>
      </c>
      <c r="QE195" s="14" t="e">
        <f>VLOOKUP($C195,#REF!,MATCH(QE$4,#REF!,0)-12,0)</f>
        <v>#REF!</v>
      </c>
      <c r="QF195" s="14" t="e">
        <f>VLOOKUP($C195,#REF!,MATCH(QF$4,#REF!,0)-12,0)</f>
        <v>#REF!</v>
      </c>
      <c r="QG195" s="14" t="e">
        <f>VLOOKUP($C195,#REF!,MATCH(QG$4,#REF!,0)-12,0)</f>
        <v>#REF!</v>
      </c>
      <c r="QH195" s="14" t="e">
        <f>VLOOKUP($C195,#REF!,MATCH(QH$4,#REF!,0)-12,0)</f>
        <v>#REF!</v>
      </c>
      <c r="QI195" s="14" t="e">
        <f>VLOOKUP($C195,#REF!,MATCH(QI$4,#REF!,0)-12,0)</f>
        <v>#REF!</v>
      </c>
      <c r="QJ195" s="14" t="e">
        <f>VLOOKUP($C195,#REF!,MATCH(QJ$4,#REF!,0)-12,0)</f>
        <v>#REF!</v>
      </c>
      <c r="QK195" s="14" t="e">
        <f>VLOOKUP($C195,#REF!,MATCH(QK$4,#REF!,0)-12,0)</f>
        <v>#REF!</v>
      </c>
      <c r="QL195" s="14" t="e">
        <f>VLOOKUP($C195,#REF!,MATCH(QL$4,#REF!,0)-12,0)</f>
        <v>#REF!</v>
      </c>
      <c r="QM195" s="14" t="e">
        <f>VLOOKUP($C195,#REF!,MATCH(QM$4,#REF!,0)-12,0)</f>
        <v>#REF!</v>
      </c>
      <c r="QN195" s="14" t="e">
        <f>VLOOKUP($C195,#REF!,MATCH(QN$4,#REF!,0)-12,0)</f>
        <v>#REF!</v>
      </c>
      <c r="QO195" s="14" t="e">
        <f>VLOOKUP($C195,#REF!,MATCH(QO$4,#REF!,0)-12,0)</f>
        <v>#REF!</v>
      </c>
      <c r="QP195" s="14" t="e">
        <f>VLOOKUP($C195,#REF!,MATCH(QP$4,#REF!,0)-12,0)</f>
        <v>#REF!</v>
      </c>
      <c r="QQ195" s="14" t="e">
        <f>VLOOKUP($C195,#REF!,MATCH(QQ$4,#REF!,0)-12,0)</f>
        <v>#REF!</v>
      </c>
      <c r="QR195" s="14" t="e">
        <f>VLOOKUP($C195,#REF!,MATCH(QR$4,#REF!,0)-12,0)</f>
        <v>#REF!</v>
      </c>
      <c r="QS195" s="14" t="e">
        <f>VLOOKUP($C195,#REF!,MATCH(QS$4,#REF!,0)-12,0)</f>
        <v>#REF!</v>
      </c>
      <c r="QT195" s="14" t="e">
        <f>VLOOKUP($C195,#REF!,MATCH(QT$4,#REF!,0)-12,0)</f>
        <v>#REF!</v>
      </c>
      <c r="QU195" s="14" t="e">
        <f>VLOOKUP($C195,#REF!,MATCH(QU$4,#REF!,0)-12,0)</f>
        <v>#REF!</v>
      </c>
      <c r="QV195" s="14" t="e">
        <f>VLOOKUP($C195,#REF!,MATCH(QV$4,#REF!,0)-12,0)</f>
        <v>#REF!</v>
      </c>
      <c r="QW195" s="14" t="e">
        <f>VLOOKUP($C195,#REF!,MATCH(QW$4,#REF!,0)-12,0)</f>
        <v>#REF!</v>
      </c>
      <c r="QX195" s="14" t="e">
        <f>VLOOKUP($C195,#REF!,MATCH(QX$4,#REF!,0)-12,0)</f>
        <v>#REF!</v>
      </c>
      <c r="QY195" s="14" t="e">
        <f>VLOOKUP($C195,#REF!,MATCH(QY$4,#REF!,0)-12,0)</f>
        <v>#REF!</v>
      </c>
      <c r="QZ195" s="14"/>
      <c r="RA195" s="14"/>
      <c r="RB195" s="5"/>
      <c r="RC195" s="5"/>
      <c r="RD195" s="6"/>
      <c r="RE195" s="6"/>
      <c r="RF195" s="6"/>
    </row>
    <row r="196" spans="1:474" ht="18" customHeight="1">
      <c r="A196" s="41" t="s">
        <v>232</v>
      </c>
      <c r="B196" s="42" t="s">
        <v>192</v>
      </c>
      <c r="C196" s="42" t="s">
        <v>527</v>
      </c>
      <c r="D196" s="42" t="s">
        <v>528</v>
      </c>
      <c r="E196" s="42"/>
      <c r="F196" s="42"/>
      <c r="G196" s="42"/>
      <c r="H196" s="42" t="s">
        <v>185</v>
      </c>
      <c r="I196" s="42" t="s">
        <v>396</v>
      </c>
      <c r="J196" s="42"/>
      <c r="K196" s="43" t="s">
        <v>66</v>
      </c>
      <c r="L196" s="19">
        <v>0</v>
      </c>
      <c r="M196" s="19">
        <v>0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>
        <v>0</v>
      </c>
      <c r="Y196" s="19">
        <v>0</v>
      </c>
      <c r="Z196" s="19">
        <v>0</v>
      </c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>
        <v>0</v>
      </c>
      <c r="AI196" s="19">
        <v>0</v>
      </c>
      <c r="AJ196" s="19">
        <v>0</v>
      </c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>
        <v>0</v>
      </c>
      <c r="AS196" s="19">
        <v>0</v>
      </c>
      <c r="AT196" s="19">
        <v>0</v>
      </c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>
        <v>0</v>
      </c>
      <c r="BC196" s="19">
        <v>0</v>
      </c>
      <c r="BD196" s="19">
        <v>0</v>
      </c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>
        <v>0</v>
      </c>
      <c r="BM196" s="19">
        <v>0</v>
      </c>
      <c r="BN196" s="19">
        <v>0</v>
      </c>
      <c r="BO196" s="20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>
        <v>0</v>
      </c>
      <c r="BW196" s="19">
        <v>0</v>
      </c>
      <c r="BX196" s="20">
        <v>0</v>
      </c>
      <c r="BY196" s="19">
        <v>0</v>
      </c>
      <c r="BZ196" s="19">
        <v>0</v>
      </c>
      <c r="CA196" s="19">
        <v>0</v>
      </c>
      <c r="CB196" s="19">
        <v>0</v>
      </c>
      <c r="CC196" s="19">
        <v>0</v>
      </c>
      <c r="CD196" s="19">
        <v>0</v>
      </c>
      <c r="CE196" s="19">
        <v>0</v>
      </c>
      <c r="CF196" s="19">
        <v>0</v>
      </c>
      <c r="CG196" s="19">
        <v>0</v>
      </c>
      <c r="CH196" s="19">
        <v>0</v>
      </c>
      <c r="CI196" s="19">
        <v>0</v>
      </c>
      <c r="CJ196" s="19">
        <v>0</v>
      </c>
      <c r="CK196" s="19">
        <v>0</v>
      </c>
      <c r="CL196" s="19">
        <v>0</v>
      </c>
      <c r="CM196" s="19">
        <v>0</v>
      </c>
      <c r="CN196" s="19">
        <v>0</v>
      </c>
      <c r="CO196" s="19">
        <v>0</v>
      </c>
      <c r="CP196" s="19">
        <v>0</v>
      </c>
      <c r="CQ196" s="19">
        <v>0</v>
      </c>
      <c r="CR196" s="19">
        <v>0</v>
      </c>
      <c r="CS196" s="19">
        <v>0</v>
      </c>
      <c r="CT196" s="19">
        <v>0</v>
      </c>
      <c r="CU196" s="19">
        <v>0</v>
      </c>
      <c r="CV196" s="19">
        <v>0</v>
      </c>
      <c r="CW196" s="19">
        <v>0</v>
      </c>
      <c r="CX196" s="19">
        <v>0</v>
      </c>
      <c r="CY196" s="19">
        <v>0</v>
      </c>
      <c r="CZ196" s="19">
        <v>0</v>
      </c>
      <c r="DA196" s="19">
        <v>0</v>
      </c>
      <c r="DB196" s="19">
        <v>0</v>
      </c>
      <c r="DC196" s="19">
        <v>0</v>
      </c>
      <c r="DD196" s="19">
        <v>0</v>
      </c>
      <c r="DE196" s="19">
        <v>0</v>
      </c>
      <c r="DF196" s="19">
        <v>0</v>
      </c>
      <c r="DG196" s="19">
        <v>0</v>
      </c>
      <c r="DH196" s="19">
        <v>0</v>
      </c>
      <c r="DI196" s="19">
        <v>0</v>
      </c>
      <c r="DJ196" s="19">
        <v>0</v>
      </c>
      <c r="DK196" s="19">
        <v>0</v>
      </c>
      <c r="DL196" s="19">
        <v>0</v>
      </c>
      <c r="DM196" s="19">
        <v>0</v>
      </c>
      <c r="DN196" s="19">
        <v>0</v>
      </c>
      <c r="DO196" s="19">
        <v>0</v>
      </c>
      <c r="DP196" s="19">
        <v>0</v>
      </c>
      <c r="DQ196" s="19">
        <v>0</v>
      </c>
      <c r="DR196" s="19">
        <v>0</v>
      </c>
      <c r="DS196" s="19">
        <v>0</v>
      </c>
      <c r="DT196" s="19">
        <v>0</v>
      </c>
      <c r="DU196" s="19">
        <v>0</v>
      </c>
      <c r="DV196" s="19">
        <v>0</v>
      </c>
      <c r="DW196" s="19">
        <v>0</v>
      </c>
      <c r="DX196" s="19">
        <v>0</v>
      </c>
      <c r="DY196" s="19">
        <v>0</v>
      </c>
      <c r="DZ196" s="19">
        <v>0</v>
      </c>
      <c r="EA196" s="19">
        <v>0</v>
      </c>
      <c r="EB196" s="19">
        <v>0</v>
      </c>
      <c r="EC196" s="19">
        <v>0</v>
      </c>
      <c r="ED196" s="19">
        <v>0</v>
      </c>
      <c r="EE196" s="19">
        <v>0</v>
      </c>
      <c r="EF196" s="19">
        <v>0</v>
      </c>
      <c r="EG196" s="19">
        <v>0</v>
      </c>
      <c r="EH196" s="19">
        <v>0</v>
      </c>
      <c r="EI196" s="19">
        <v>0</v>
      </c>
      <c r="EJ196" s="19">
        <v>0</v>
      </c>
      <c r="EK196" s="19">
        <v>0</v>
      </c>
      <c r="EL196" s="19">
        <v>0</v>
      </c>
      <c r="EM196" s="19">
        <v>0</v>
      </c>
      <c r="EN196" s="19">
        <v>0</v>
      </c>
      <c r="EO196" s="19">
        <v>0</v>
      </c>
      <c r="EP196" s="19">
        <v>0</v>
      </c>
      <c r="EQ196" s="19">
        <v>0</v>
      </c>
      <c r="ER196" s="19">
        <v>0</v>
      </c>
      <c r="ES196" s="19">
        <v>0</v>
      </c>
      <c r="ET196" s="19">
        <v>0</v>
      </c>
      <c r="EU196" s="19">
        <v>0</v>
      </c>
      <c r="EV196" s="19">
        <v>0</v>
      </c>
      <c r="EW196" s="19">
        <v>0</v>
      </c>
      <c r="EX196" s="19">
        <v>0</v>
      </c>
      <c r="EY196" s="19">
        <v>0</v>
      </c>
      <c r="EZ196" s="19">
        <v>0</v>
      </c>
      <c r="FA196" s="19">
        <v>0</v>
      </c>
      <c r="FB196" s="19">
        <v>0</v>
      </c>
      <c r="FC196" s="19">
        <v>0</v>
      </c>
      <c r="FD196" s="19">
        <v>0</v>
      </c>
      <c r="FE196" s="19">
        <v>0</v>
      </c>
      <c r="FF196" s="19">
        <v>0</v>
      </c>
      <c r="FG196" s="19">
        <v>0</v>
      </c>
      <c r="FH196" s="19">
        <v>0</v>
      </c>
      <c r="FI196" s="19">
        <v>0</v>
      </c>
      <c r="FJ196" s="19">
        <v>0</v>
      </c>
      <c r="FK196" s="19">
        <v>0</v>
      </c>
      <c r="FL196" s="19">
        <v>0</v>
      </c>
      <c r="FM196" s="19">
        <v>0</v>
      </c>
      <c r="FN196" s="19">
        <v>0</v>
      </c>
      <c r="FO196" s="19">
        <v>0</v>
      </c>
      <c r="FP196" s="19">
        <v>0</v>
      </c>
      <c r="FQ196" s="19">
        <v>0</v>
      </c>
      <c r="FR196" s="19">
        <v>0</v>
      </c>
      <c r="FS196" s="19">
        <v>0</v>
      </c>
      <c r="FT196" s="19">
        <v>0</v>
      </c>
      <c r="FU196" s="19">
        <v>0</v>
      </c>
      <c r="FV196" s="19">
        <v>0</v>
      </c>
      <c r="FW196" s="19">
        <v>0</v>
      </c>
      <c r="FX196" s="19">
        <v>0</v>
      </c>
      <c r="FY196" s="19">
        <v>0</v>
      </c>
      <c r="FZ196" s="19">
        <v>0</v>
      </c>
      <c r="GA196" s="19">
        <v>0</v>
      </c>
      <c r="GB196" s="19">
        <v>0</v>
      </c>
      <c r="GC196" s="19">
        <v>0</v>
      </c>
      <c r="GD196" s="19">
        <v>0</v>
      </c>
      <c r="GE196" s="19">
        <v>0</v>
      </c>
      <c r="GF196" s="19">
        <v>0</v>
      </c>
      <c r="GG196" s="19">
        <v>0</v>
      </c>
      <c r="GH196" s="19">
        <v>0</v>
      </c>
      <c r="GI196" s="19">
        <v>0</v>
      </c>
      <c r="GJ196" s="19">
        <v>0</v>
      </c>
      <c r="GK196" s="19">
        <v>0</v>
      </c>
      <c r="GL196" s="19">
        <v>0</v>
      </c>
      <c r="GM196" s="19">
        <v>0</v>
      </c>
      <c r="GN196" s="19">
        <v>0</v>
      </c>
      <c r="GO196" s="19">
        <v>0</v>
      </c>
      <c r="GP196" s="19">
        <v>0</v>
      </c>
      <c r="GQ196" s="19">
        <v>0</v>
      </c>
      <c r="GR196" s="19">
        <v>0</v>
      </c>
      <c r="GS196" s="19">
        <v>0</v>
      </c>
      <c r="GT196" s="19">
        <v>0</v>
      </c>
      <c r="GU196" s="19">
        <v>0</v>
      </c>
      <c r="GV196" s="19">
        <v>0</v>
      </c>
      <c r="GW196" s="19">
        <v>0</v>
      </c>
      <c r="GX196" s="19">
        <v>0</v>
      </c>
      <c r="GY196" s="19">
        <v>0</v>
      </c>
      <c r="GZ196" s="19">
        <v>0</v>
      </c>
      <c r="HA196" s="19">
        <v>0</v>
      </c>
      <c r="HB196" s="19">
        <v>0</v>
      </c>
      <c r="HC196" s="19">
        <v>0</v>
      </c>
      <c r="HD196" s="19">
        <v>0</v>
      </c>
      <c r="HE196" s="19">
        <v>0</v>
      </c>
      <c r="HF196" s="19">
        <v>0</v>
      </c>
      <c r="HG196" s="19">
        <v>0</v>
      </c>
      <c r="HH196" s="19">
        <v>0</v>
      </c>
      <c r="HI196" s="19">
        <v>0</v>
      </c>
      <c r="HJ196" s="19">
        <v>0</v>
      </c>
      <c r="HK196" s="19">
        <v>0</v>
      </c>
      <c r="HL196" s="19">
        <v>0</v>
      </c>
      <c r="HM196" s="19">
        <v>0</v>
      </c>
      <c r="HN196" s="19">
        <v>0</v>
      </c>
      <c r="HO196" s="19">
        <v>0</v>
      </c>
      <c r="HP196" s="19">
        <v>0</v>
      </c>
      <c r="HQ196" s="19">
        <v>0</v>
      </c>
      <c r="HR196" s="19">
        <v>0</v>
      </c>
      <c r="HS196" s="19">
        <v>0</v>
      </c>
      <c r="HT196" s="19">
        <v>0</v>
      </c>
      <c r="HU196" s="19">
        <v>0</v>
      </c>
      <c r="HV196" s="19">
        <v>0</v>
      </c>
      <c r="HW196" s="19">
        <v>0</v>
      </c>
      <c r="HX196" s="19">
        <v>0</v>
      </c>
      <c r="HY196" s="19">
        <v>0</v>
      </c>
      <c r="HZ196" s="19">
        <v>0</v>
      </c>
      <c r="IA196" s="19">
        <v>0</v>
      </c>
      <c r="IB196" s="19">
        <v>0</v>
      </c>
      <c r="IC196" s="19">
        <v>0</v>
      </c>
      <c r="ID196" s="19">
        <v>0</v>
      </c>
      <c r="IE196" s="19">
        <v>0</v>
      </c>
      <c r="IF196" s="19">
        <v>0</v>
      </c>
      <c r="IG196" s="19">
        <v>0</v>
      </c>
      <c r="IH196" s="19">
        <v>0</v>
      </c>
      <c r="II196" s="19">
        <v>0</v>
      </c>
      <c r="IJ196" s="19">
        <v>0</v>
      </c>
      <c r="IK196" s="19">
        <v>0</v>
      </c>
      <c r="IL196" s="19">
        <v>0</v>
      </c>
      <c r="IM196" s="19">
        <v>0</v>
      </c>
      <c r="IN196" s="19">
        <v>0</v>
      </c>
      <c r="IO196" s="19">
        <v>0</v>
      </c>
      <c r="IP196" s="19">
        <v>0</v>
      </c>
      <c r="IQ196" s="19">
        <v>0</v>
      </c>
      <c r="IR196" s="19">
        <v>0</v>
      </c>
      <c r="IS196" s="19">
        <v>0</v>
      </c>
      <c r="IT196" s="19">
        <v>0</v>
      </c>
      <c r="IU196" s="19">
        <v>0</v>
      </c>
      <c r="IV196" s="19">
        <v>0</v>
      </c>
      <c r="IW196" s="19">
        <v>0</v>
      </c>
      <c r="IX196" s="19">
        <v>0</v>
      </c>
      <c r="IY196" s="19">
        <v>0</v>
      </c>
      <c r="IZ196" s="19">
        <v>0</v>
      </c>
      <c r="JA196" s="19">
        <v>0</v>
      </c>
      <c r="JB196" s="19">
        <v>0</v>
      </c>
      <c r="JC196" s="19">
        <v>0</v>
      </c>
      <c r="JD196" s="19">
        <v>0</v>
      </c>
      <c r="JE196" s="19">
        <v>0</v>
      </c>
      <c r="JF196" s="19">
        <v>0</v>
      </c>
      <c r="JG196" s="19">
        <v>0</v>
      </c>
      <c r="JH196" s="19">
        <v>0</v>
      </c>
      <c r="JI196" s="19">
        <v>0</v>
      </c>
      <c r="JJ196" s="19">
        <v>0</v>
      </c>
      <c r="JK196" s="19">
        <v>0</v>
      </c>
      <c r="JL196" s="19">
        <v>0</v>
      </c>
      <c r="JM196" s="19">
        <v>0</v>
      </c>
      <c r="JN196" s="19">
        <v>0</v>
      </c>
      <c r="JO196" s="19">
        <v>0</v>
      </c>
      <c r="JP196" s="19">
        <v>0</v>
      </c>
      <c r="JQ196" s="19">
        <v>0</v>
      </c>
      <c r="JR196" s="19">
        <v>0</v>
      </c>
      <c r="JS196" s="19">
        <v>0</v>
      </c>
      <c r="JT196" s="19">
        <v>0</v>
      </c>
      <c r="JU196" s="19">
        <v>0</v>
      </c>
      <c r="JV196" s="19">
        <v>0</v>
      </c>
      <c r="JW196" s="19">
        <v>0</v>
      </c>
      <c r="JX196" s="19">
        <v>0</v>
      </c>
      <c r="JY196" s="19">
        <v>0</v>
      </c>
      <c r="JZ196" s="19">
        <v>0</v>
      </c>
      <c r="KA196" s="19">
        <v>0</v>
      </c>
      <c r="KB196" s="19">
        <v>0</v>
      </c>
      <c r="KC196" s="19">
        <v>0</v>
      </c>
      <c r="KD196" s="19">
        <v>0</v>
      </c>
      <c r="KE196" s="19">
        <v>0</v>
      </c>
      <c r="KF196" s="19">
        <v>0</v>
      </c>
      <c r="KG196" s="19">
        <v>0</v>
      </c>
      <c r="KH196" s="19">
        <v>0</v>
      </c>
      <c r="KI196" s="19">
        <v>0</v>
      </c>
      <c r="KJ196" s="19">
        <v>0</v>
      </c>
      <c r="KK196" s="19">
        <v>0</v>
      </c>
      <c r="KL196" s="19">
        <v>0</v>
      </c>
      <c r="KM196" s="19">
        <v>0</v>
      </c>
      <c r="KN196" s="19">
        <v>0</v>
      </c>
      <c r="KO196" s="19">
        <v>0</v>
      </c>
      <c r="KP196" s="19">
        <v>0</v>
      </c>
      <c r="KQ196" s="19">
        <v>0</v>
      </c>
      <c r="KR196" s="19">
        <v>0</v>
      </c>
      <c r="KS196" s="19">
        <v>0</v>
      </c>
      <c r="KT196" s="19">
        <v>0</v>
      </c>
      <c r="KU196" s="19">
        <v>0</v>
      </c>
      <c r="KV196" s="19">
        <v>0</v>
      </c>
      <c r="KW196" s="19">
        <v>0</v>
      </c>
      <c r="KX196" s="19">
        <v>0</v>
      </c>
      <c r="KY196" s="19">
        <v>0</v>
      </c>
      <c r="KZ196" s="19">
        <v>0</v>
      </c>
      <c r="LA196" s="19">
        <v>0</v>
      </c>
      <c r="LB196" s="19">
        <v>0</v>
      </c>
      <c r="LC196" s="19">
        <v>0</v>
      </c>
      <c r="LD196" s="19">
        <v>0</v>
      </c>
      <c r="LE196" s="19">
        <v>0</v>
      </c>
      <c r="LF196" s="19">
        <v>0</v>
      </c>
      <c r="LG196" s="19">
        <v>0</v>
      </c>
      <c r="LH196" s="19">
        <v>0</v>
      </c>
      <c r="LI196" s="19">
        <v>0</v>
      </c>
      <c r="LJ196" s="19">
        <v>0</v>
      </c>
      <c r="LK196" s="19">
        <v>0</v>
      </c>
      <c r="LL196" s="19">
        <v>0</v>
      </c>
      <c r="LM196" s="19">
        <v>0</v>
      </c>
      <c r="LN196" s="19">
        <v>0</v>
      </c>
      <c r="LO196" s="19">
        <v>0</v>
      </c>
      <c r="LP196" s="19">
        <v>0</v>
      </c>
      <c r="LQ196" s="19">
        <v>0</v>
      </c>
      <c r="LR196" s="19">
        <v>0</v>
      </c>
      <c r="LS196" s="19">
        <v>0</v>
      </c>
      <c r="LT196" s="19">
        <v>0</v>
      </c>
      <c r="LU196" s="19">
        <v>0</v>
      </c>
      <c r="LV196" s="19">
        <v>0</v>
      </c>
      <c r="LW196" s="19">
        <v>0</v>
      </c>
      <c r="LX196" s="19">
        <v>0</v>
      </c>
      <c r="LY196" s="19">
        <v>0</v>
      </c>
      <c r="LZ196" s="19">
        <v>0</v>
      </c>
      <c r="MA196" s="19">
        <v>0</v>
      </c>
      <c r="MB196" s="19">
        <v>0</v>
      </c>
      <c r="MC196" s="19">
        <v>0</v>
      </c>
      <c r="MD196" s="19">
        <v>0</v>
      </c>
      <c r="ME196" s="19">
        <v>0</v>
      </c>
      <c r="MF196" s="19">
        <v>0</v>
      </c>
      <c r="MG196" s="19">
        <v>0</v>
      </c>
      <c r="MH196" s="19">
        <v>0</v>
      </c>
      <c r="MI196" s="19">
        <v>0</v>
      </c>
      <c r="MJ196" s="19">
        <v>0</v>
      </c>
      <c r="MK196" s="19">
        <v>0</v>
      </c>
      <c r="ML196" s="19">
        <v>0</v>
      </c>
      <c r="MM196" s="19">
        <v>0</v>
      </c>
      <c r="MN196" s="19">
        <v>0</v>
      </c>
      <c r="MO196" s="19">
        <v>0</v>
      </c>
      <c r="MP196" s="19">
        <v>0</v>
      </c>
      <c r="MQ196" s="19">
        <v>0</v>
      </c>
      <c r="MR196" s="19">
        <v>0</v>
      </c>
      <c r="MS196" s="19">
        <v>0</v>
      </c>
      <c r="MT196" s="19">
        <v>0</v>
      </c>
      <c r="MU196" s="19">
        <v>0</v>
      </c>
      <c r="MV196" s="19">
        <v>0</v>
      </c>
      <c r="MW196" s="19">
        <v>0</v>
      </c>
      <c r="MX196" s="19">
        <v>0</v>
      </c>
      <c r="MY196" s="19">
        <v>0</v>
      </c>
      <c r="MZ196" s="19">
        <v>0</v>
      </c>
      <c r="NA196" s="19">
        <v>0</v>
      </c>
      <c r="NB196" s="19">
        <v>0</v>
      </c>
      <c r="NC196" s="19">
        <v>0</v>
      </c>
      <c r="ND196" s="19">
        <v>0</v>
      </c>
      <c r="NE196" s="19">
        <v>0</v>
      </c>
      <c r="NF196" s="19">
        <v>0</v>
      </c>
      <c r="NG196" s="19">
        <v>0</v>
      </c>
      <c r="NH196" s="19">
        <v>0</v>
      </c>
      <c r="NI196" s="19">
        <v>0</v>
      </c>
      <c r="NJ196" s="19">
        <v>0</v>
      </c>
      <c r="NK196" s="19">
        <v>0</v>
      </c>
      <c r="NL196" s="19">
        <v>0</v>
      </c>
      <c r="NM196" s="19">
        <v>0</v>
      </c>
      <c r="NN196" s="19">
        <v>0</v>
      </c>
      <c r="NO196" s="19">
        <v>0</v>
      </c>
      <c r="NP196" s="19">
        <v>0</v>
      </c>
      <c r="NQ196" s="19">
        <v>0</v>
      </c>
      <c r="NR196" s="19">
        <v>0</v>
      </c>
      <c r="NS196" s="19">
        <v>0</v>
      </c>
      <c r="NT196" s="19">
        <v>0</v>
      </c>
      <c r="NU196" s="19">
        <v>0</v>
      </c>
      <c r="NV196" s="19">
        <v>0</v>
      </c>
      <c r="NW196" s="19">
        <v>0</v>
      </c>
      <c r="NX196" s="19">
        <v>0</v>
      </c>
      <c r="NY196" s="19">
        <v>0</v>
      </c>
      <c r="NZ196" s="19">
        <v>0</v>
      </c>
      <c r="OA196" s="19">
        <v>0</v>
      </c>
      <c r="OB196" s="19">
        <v>0</v>
      </c>
      <c r="OC196" s="19">
        <v>0</v>
      </c>
      <c r="OD196" s="19">
        <v>0</v>
      </c>
      <c r="OE196" s="19">
        <v>0</v>
      </c>
      <c r="OF196" s="19">
        <v>0</v>
      </c>
      <c r="OG196" s="19">
        <v>0</v>
      </c>
      <c r="OH196" s="19">
        <v>0</v>
      </c>
      <c r="OI196" s="19">
        <v>0</v>
      </c>
      <c r="OJ196" s="19">
        <v>0</v>
      </c>
      <c r="OK196" s="19">
        <v>0</v>
      </c>
      <c r="OL196" s="19">
        <v>0</v>
      </c>
      <c r="OM196" s="19">
        <v>0</v>
      </c>
      <c r="ON196" s="19">
        <v>0</v>
      </c>
      <c r="OO196" s="19">
        <v>0</v>
      </c>
      <c r="OP196" s="19">
        <v>0</v>
      </c>
      <c r="OQ196" s="19">
        <v>0</v>
      </c>
      <c r="OR196" s="19">
        <v>0</v>
      </c>
      <c r="OS196" s="19">
        <v>0</v>
      </c>
      <c r="OT196" s="19">
        <v>0</v>
      </c>
      <c r="OU196" s="19">
        <v>0</v>
      </c>
      <c r="OV196" s="19">
        <v>0</v>
      </c>
      <c r="OW196" s="19">
        <v>0</v>
      </c>
      <c r="OX196" s="19">
        <v>0</v>
      </c>
      <c r="OY196" s="19">
        <v>0</v>
      </c>
      <c r="OZ196" s="19">
        <v>0</v>
      </c>
      <c r="PA196" s="19">
        <v>0</v>
      </c>
      <c r="PB196" s="19">
        <v>0</v>
      </c>
      <c r="PC196" s="19">
        <v>0</v>
      </c>
      <c r="PD196" s="19">
        <v>0</v>
      </c>
      <c r="PE196" s="19">
        <v>0</v>
      </c>
      <c r="PF196" s="19">
        <v>0</v>
      </c>
      <c r="PG196" s="19">
        <v>0</v>
      </c>
      <c r="PH196" s="19">
        <v>0</v>
      </c>
      <c r="PI196" s="19">
        <v>0</v>
      </c>
      <c r="PJ196" s="19">
        <v>0</v>
      </c>
      <c r="PK196" s="19">
        <v>0</v>
      </c>
      <c r="PL196" s="19">
        <v>0</v>
      </c>
      <c r="PM196" s="19">
        <v>0</v>
      </c>
      <c r="PN196" s="19">
        <v>0</v>
      </c>
      <c r="PO196" s="19">
        <v>0</v>
      </c>
      <c r="PP196" s="19">
        <v>0</v>
      </c>
      <c r="PQ196" s="19">
        <v>0</v>
      </c>
      <c r="PR196" s="19">
        <v>0</v>
      </c>
      <c r="PS196" s="19">
        <v>0</v>
      </c>
      <c r="PT196" s="19">
        <v>0</v>
      </c>
      <c r="PU196" s="19">
        <v>0</v>
      </c>
      <c r="PV196" s="19">
        <v>0</v>
      </c>
      <c r="PW196" s="19">
        <v>0</v>
      </c>
      <c r="PX196" s="19">
        <v>0</v>
      </c>
      <c r="PY196" s="19">
        <v>0</v>
      </c>
      <c r="PZ196" s="19">
        <v>0</v>
      </c>
      <c r="QA196" s="19">
        <v>0</v>
      </c>
      <c r="QB196" s="19">
        <v>0</v>
      </c>
      <c r="QC196" s="19">
        <v>0</v>
      </c>
      <c r="QD196" s="19">
        <v>0</v>
      </c>
      <c r="QE196" s="19">
        <v>0</v>
      </c>
      <c r="QF196" s="19">
        <v>0</v>
      </c>
      <c r="QG196" s="19">
        <v>0</v>
      </c>
      <c r="QH196" s="19">
        <v>0</v>
      </c>
      <c r="QI196" s="19">
        <v>0</v>
      </c>
      <c r="QJ196" s="19">
        <v>0</v>
      </c>
      <c r="QK196" s="19">
        <v>0</v>
      </c>
      <c r="QL196" s="19">
        <v>0</v>
      </c>
      <c r="QM196" s="19">
        <v>0</v>
      </c>
      <c r="QN196" s="19">
        <v>0</v>
      </c>
      <c r="QO196" s="19">
        <v>0</v>
      </c>
      <c r="QP196" s="19">
        <v>0</v>
      </c>
      <c r="QQ196" s="19">
        <v>0</v>
      </c>
      <c r="QR196" s="19">
        <v>0</v>
      </c>
      <c r="QS196" s="19">
        <v>0</v>
      </c>
      <c r="QT196" s="19">
        <v>0</v>
      </c>
      <c r="QU196" s="19">
        <v>0</v>
      </c>
      <c r="QV196" s="19">
        <v>0</v>
      </c>
      <c r="QW196" s="19">
        <v>0</v>
      </c>
      <c r="QX196" s="19">
        <v>0</v>
      </c>
      <c r="QY196" s="19">
        <v>0</v>
      </c>
      <c r="QZ196" s="19"/>
      <c r="RA196" s="19"/>
      <c r="RB196" s="5">
        <f>QY196</f>
        <v>0</v>
      </c>
      <c r="RC196" s="5"/>
      <c r="RD196" s="6"/>
      <c r="RE196" s="6"/>
      <c r="RF196" s="6"/>
    </row>
    <row r="197" spans="1:474" ht="18" customHeight="1">
      <c r="A197" s="44" t="s">
        <v>232</v>
      </c>
      <c r="B197" s="45" t="s">
        <v>196</v>
      </c>
      <c r="C197" s="45" t="s">
        <v>529</v>
      </c>
      <c r="D197" s="45" t="s">
        <v>530</v>
      </c>
      <c r="E197" s="46" t="s">
        <v>198</v>
      </c>
      <c r="F197" s="45" t="s">
        <v>199</v>
      </c>
      <c r="G197" s="45" t="s">
        <v>518</v>
      </c>
      <c r="H197" s="45" t="s">
        <v>175</v>
      </c>
      <c r="I197" s="45" t="s">
        <v>396</v>
      </c>
      <c r="J197" s="45"/>
      <c r="K197" s="47" t="s">
        <v>397</v>
      </c>
      <c r="L197" s="21">
        <v>5596399</v>
      </c>
      <c r="M197" s="21">
        <v>0</v>
      </c>
      <c r="N197" s="21">
        <v>0</v>
      </c>
      <c r="O197" s="21">
        <v>0</v>
      </c>
      <c r="P197" s="21">
        <v>0</v>
      </c>
      <c r="Q197" s="21">
        <v>0</v>
      </c>
      <c r="R197" s="21">
        <v>0</v>
      </c>
      <c r="S197" s="21">
        <v>0</v>
      </c>
      <c r="T197" s="21">
        <v>0</v>
      </c>
      <c r="U197" s="21">
        <v>0</v>
      </c>
      <c r="V197" s="21">
        <v>0</v>
      </c>
      <c r="W197" s="21">
        <v>0</v>
      </c>
      <c r="X197" s="21">
        <v>0</v>
      </c>
      <c r="Y197" s="21">
        <v>0</v>
      </c>
      <c r="Z197" s="21">
        <v>0</v>
      </c>
      <c r="AA197" s="21">
        <v>0</v>
      </c>
      <c r="AB197" s="21">
        <v>0</v>
      </c>
      <c r="AC197" s="21">
        <v>0</v>
      </c>
      <c r="AD197" s="21">
        <v>0</v>
      </c>
      <c r="AE197" s="21">
        <v>0</v>
      </c>
      <c r="AF197" s="21">
        <v>0</v>
      </c>
      <c r="AG197" s="21">
        <v>0</v>
      </c>
      <c r="AH197" s="21">
        <v>0</v>
      </c>
      <c r="AI197" s="21">
        <v>0</v>
      </c>
      <c r="AJ197" s="21">
        <v>0</v>
      </c>
      <c r="AK197" s="21">
        <v>0</v>
      </c>
      <c r="AL197" s="21">
        <v>0</v>
      </c>
      <c r="AM197" s="21">
        <v>0</v>
      </c>
      <c r="AN197" s="21">
        <v>0</v>
      </c>
      <c r="AO197" s="21">
        <v>0</v>
      </c>
      <c r="AP197" s="21">
        <v>0</v>
      </c>
      <c r="AQ197" s="21">
        <v>0</v>
      </c>
      <c r="AR197" s="21">
        <v>0</v>
      </c>
      <c r="AS197" s="21">
        <v>0</v>
      </c>
      <c r="AT197" s="21">
        <v>0</v>
      </c>
      <c r="AU197" s="21">
        <v>0</v>
      </c>
      <c r="AV197" s="21">
        <v>0</v>
      </c>
      <c r="AW197" s="21">
        <v>0</v>
      </c>
      <c r="AX197" s="21">
        <v>0</v>
      </c>
      <c r="AY197" s="21">
        <v>0</v>
      </c>
      <c r="AZ197" s="21">
        <v>0</v>
      </c>
      <c r="BA197" s="21">
        <v>0</v>
      </c>
      <c r="BB197" s="21">
        <v>0</v>
      </c>
      <c r="BC197" s="21">
        <v>0</v>
      </c>
      <c r="BD197" s="21">
        <v>0</v>
      </c>
      <c r="BE197" s="21">
        <v>0</v>
      </c>
      <c r="BF197" s="21">
        <v>0</v>
      </c>
      <c r="BG197" s="21">
        <v>0</v>
      </c>
      <c r="BH197" s="21">
        <v>0</v>
      </c>
      <c r="BI197" s="21">
        <v>0</v>
      </c>
      <c r="BJ197" s="21">
        <v>0</v>
      </c>
      <c r="BK197" s="21">
        <v>0</v>
      </c>
      <c r="BL197" s="21">
        <v>0</v>
      </c>
      <c r="BM197" s="21">
        <v>0</v>
      </c>
      <c r="BN197" s="21">
        <v>0</v>
      </c>
      <c r="BO197" s="21">
        <v>0</v>
      </c>
      <c r="BP197" s="21">
        <v>0</v>
      </c>
      <c r="BQ197" s="21">
        <v>0</v>
      </c>
      <c r="BR197" s="21">
        <v>0</v>
      </c>
      <c r="BS197" s="21">
        <v>0</v>
      </c>
      <c r="BT197" s="21">
        <v>0</v>
      </c>
      <c r="BU197" s="21">
        <v>0</v>
      </c>
      <c r="BV197" s="21">
        <v>0</v>
      </c>
      <c r="BW197" s="21">
        <v>0</v>
      </c>
      <c r="BX197" s="21">
        <v>0</v>
      </c>
      <c r="BY197" s="21">
        <v>0</v>
      </c>
      <c r="BZ197" s="21">
        <v>0</v>
      </c>
      <c r="CA197" s="21">
        <v>0</v>
      </c>
      <c r="CB197" s="21">
        <v>0</v>
      </c>
      <c r="CC197" s="21">
        <v>0</v>
      </c>
      <c r="CD197" s="21">
        <v>0</v>
      </c>
      <c r="CE197" s="21">
        <v>0</v>
      </c>
      <c r="CF197" s="21">
        <v>0</v>
      </c>
      <c r="CG197" s="21">
        <v>0</v>
      </c>
      <c r="CH197" s="21">
        <v>0</v>
      </c>
      <c r="CI197" s="21">
        <v>0</v>
      </c>
      <c r="CJ197" s="21">
        <v>0</v>
      </c>
      <c r="CK197" s="21">
        <v>0</v>
      </c>
      <c r="CL197" s="21">
        <v>0</v>
      </c>
      <c r="CM197" s="21">
        <v>0</v>
      </c>
      <c r="CN197" s="21">
        <v>0</v>
      </c>
      <c r="CO197" s="21">
        <v>0</v>
      </c>
      <c r="CP197" s="21">
        <v>0</v>
      </c>
      <c r="CQ197" s="21">
        <v>0</v>
      </c>
      <c r="CR197" s="21">
        <v>0</v>
      </c>
      <c r="CS197" s="21">
        <v>0</v>
      </c>
      <c r="CT197" s="21">
        <v>0</v>
      </c>
      <c r="CU197" s="21">
        <v>0</v>
      </c>
      <c r="CV197" s="21">
        <v>0</v>
      </c>
      <c r="CW197" s="21">
        <v>0</v>
      </c>
      <c r="CX197" s="21">
        <v>0</v>
      </c>
      <c r="CY197" s="21">
        <v>0</v>
      </c>
      <c r="CZ197" s="21">
        <v>0</v>
      </c>
      <c r="DA197" s="21">
        <v>0</v>
      </c>
      <c r="DB197" s="21">
        <v>0</v>
      </c>
      <c r="DC197" s="21">
        <v>0</v>
      </c>
      <c r="DD197" s="21">
        <v>0</v>
      </c>
      <c r="DE197" s="21">
        <v>0</v>
      </c>
      <c r="DF197" s="21">
        <v>0</v>
      </c>
      <c r="DG197" s="21">
        <v>0</v>
      </c>
      <c r="DH197" s="21">
        <v>0</v>
      </c>
      <c r="DI197" s="21">
        <v>0</v>
      </c>
      <c r="DJ197" s="21">
        <v>0</v>
      </c>
      <c r="DK197" s="21">
        <v>0</v>
      </c>
      <c r="DL197" s="21">
        <v>0</v>
      </c>
      <c r="DM197" s="21">
        <v>0</v>
      </c>
      <c r="DN197" s="21">
        <v>0</v>
      </c>
      <c r="DO197" s="21">
        <v>0</v>
      </c>
      <c r="DP197" s="21">
        <v>0</v>
      </c>
      <c r="DQ197" s="21">
        <v>0</v>
      </c>
      <c r="DR197" s="21">
        <v>0</v>
      </c>
      <c r="DS197" s="21">
        <v>0</v>
      </c>
      <c r="DT197" s="21">
        <v>0</v>
      </c>
      <c r="DU197" s="21">
        <v>0</v>
      </c>
      <c r="DV197" s="21">
        <v>0</v>
      </c>
      <c r="DW197" s="21">
        <v>0</v>
      </c>
      <c r="DX197" s="21">
        <v>0</v>
      </c>
      <c r="DY197" s="21">
        <v>0</v>
      </c>
      <c r="DZ197" s="21">
        <v>0</v>
      </c>
      <c r="EA197" s="21">
        <v>0</v>
      </c>
      <c r="EB197" s="21">
        <v>0</v>
      </c>
      <c r="EC197" s="21">
        <v>0</v>
      </c>
      <c r="ED197" s="21">
        <v>0</v>
      </c>
      <c r="EE197" s="21">
        <v>0</v>
      </c>
      <c r="EF197" s="21">
        <v>0</v>
      </c>
      <c r="EG197" s="21">
        <v>0</v>
      </c>
      <c r="EH197" s="21">
        <v>0</v>
      </c>
      <c r="EI197" s="21">
        <v>0</v>
      </c>
      <c r="EJ197" s="21">
        <v>0</v>
      </c>
      <c r="EK197" s="21">
        <v>0</v>
      </c>
      <c r="EL197" s="21">
        <v>0</v>
      </c>
      <c r="EM197" s="21">
        <v>0</v>
      </c>
      <c r="EN197" s="21">
        <v>0</v>
      </c>
      <c r="EO197" s="21">
        <v>0</v>
      </c>
      <c r="EP197" s="21">
        <v>0</v>
      </c>
      <c r="EQ197" s="21">
        <v>0</v>
      </c>
      <c r="ER197" s="21">
        <v>0</v>
      </c>
      <c r="ES197" s="21">
        <v>0</v>
      </c>
      <c r="ET197" s="21">
        <v>0</v>
      </c>
      <c r="EU197" s="21">
        <v>0</v>
      </c>
      <c r="EV197" s="21">
        <v>0</v>
      </c>
      <c r="EW197" s="21">
        <v>0</v>
      </c>
      <c r="EX197" s="21">
        <v>0</v>
      </c>
      <c r="EY197" s="21">
        <v>0</v>
      </c>
      <c r="EZ197" s="21">
        <v>0</v>
      </c>
      <c r="FA197" s="21">
        <v>0</v>
      </c>
      <c r="FB197" s="21">
        <v>0</v>
      </c>
      <c r="FC197" s="21">
        <v>0</v>
      </c>
      <c r="FD197" s="21">
        <v>0</v>
      </c>
      <c r="FE197" s="21">
        <v>0</v>
      </c>
      <c r="FF197" s="21">
        <v>0</v>
      </c>
      <c r="FG197" s="21">
        <v>0</v>
      </c>
      <c r="FH197" s="21">
        <v>0</v>
      </c>
      <c r="FI197" s="21">
        <v>0</v>
      </c>
      <c r="FJ197" s="21">
        <v>0</v>
      </c>
      <c r="FK197" s="21">
        <v>0</v>
      </c>
      <c r="FL197" s="21">
        <v>0</v>
      </c>
      <c r="FM197" s="21">
        <v>0</v>
      </c>
      <c r="FN197" s="21">
        <v>0</v>
      </c>
      <c r="FO197" s="21">
        <v>0</v>
      </c>
      <c r="FP197" s="21">
        <v>0</v>
      </c>
      <c r="FQ197" s="21">
        <v>0</v>
      </c>
      <c r="FR197" s="21">
        <v>0</v>
      </c>
      <c r="FS197" s="21">
        <v>0</v>
      </c>
      <c r="FT197" s="21">
        <v>0</v>
      </c>
      <c r="FU197" s="21">
        <v>0</v>
      </c>
      <c r="FV197" s="21">
        <v>0</v>
      </c>
      <c r="FW197" s="21">
        <v>0</v>
      </c>
      <c r="FX197" s="21">
        <v>0</v>
      </c>
      <c r="FY197" s="21">
        <v>0</v>
      </c>
      <c r="FZ197" s="21">
        <v>0</v>
      </c>
      <c r="GA197" s="21">
        <v>0</v>
      </c>
      <c r="GB197" s="21">
        <v>0</v>
      </c>
      <c r="GC197" s="21">
        <v>0</v>
      </c>
      <c r="GD197" s="21">
        <v>0</v>
      </c>
      <c r="GE197" s="21">
        <v>0</v>
      </c>
      <c r="GF197" s="21">
        <v>0</v>
      </c>
      <c r="GG197" s="21">
        <v>0</v>
      </c>
      <c r="GH197" s="21">
        <v>0</v>
      </c>
      <c r="GI197" s="21">
        <v>0</v>
      </c>
      <c r="GJ197" s="21">
        <v>0</v>
      </c>
      <c r="GK197" s="21">
        <v>0</v>
      </c>
      <c r="GL197" s="21">
        <v>0</v>
      </c>
      <c r="GM197" s="21">
        <v>0</v>
      </c>
      <c r="GN197" s="21">
        <v>0</v>
      </c>
      <c r="GO197" s="21">
        <v>101191</v>
      </c>
      <c r="GP197" s="21">
        <v>101191</v>
      </c>
      <c r="GQ197" s="21">
        <v>101191</v>
      </c>
      <c r="GR197" s="21">
        <v>101191</v>
      </c>
      <c r="GS197" s="21">
        <v>101191</v>
      </c>
      <c r="GT197" s="21">
        <v>101191</v>
      </c>
      <c r="GU197" s="21">
        <v>101191</v>
      </c>
      <c r="GV197" s="21">
        <v>101191</v>
      </c>
      <c r="GW197" s="21">
        <v>101191</v>
      </c>
      <c r="GX197" s="21">
        <v>101191</v>
      </c>
      <c r="GY197" s="21">
        <v>101191</v>
      </c>
      <c r="GZ197" s="21">
        <v>101191</v>
      </c>
      <c r="HA197" s="21">
        <v>20239</v>
      </c>
      <c r="HB197" s="21">
        <v>20239</v>
      </c>
      <c r="HC197" s="21">
        <v>20239</v>
      </c>
      <c r="HD197" s="21">
        <v>20239</v>
      </c>
      <c r="HE197" s="21">
        <v>0</v>
      </c>
      <c r="HF197" s="21">
        <v>0</v>
      </c>
      <c r="HG197" s="21">
        <v>0</v>
      </c>
      <c r="HH197" s="21">
        <v>2006</v>
      </c>
      <c r="HI197" s="21">
        <v>4011</v>
      </c>
      <c r="HJ197" s="21">
        <v>60714</v>
      </c>
      <c r="HK197" s="21">
        <v>60714</v>
      </c>
      <c r="HL197" s="21">
        <v>60714</v>
      </c>
      <c r="HM197" s="21">
        <v>60714</v>
      </c>
      <c r="HN197" s="21">
        <v>60714</v>
      </c>
      <c r="HO197" s="21">
        <v>64763</v>
      </c>
      <c r="HP197" s="21">
        <v>64763</v>
      </c>
      <c r="HQ197" s="21">
        <v>64763</v>
      </c>
      <c r="HR197" s="21">
        <v>64763</v>
      </c>
      <c r="HS197" s="21">
        <v>64763</v>
      </c>
      <c r="HT197" s="21">
        <v>64763</v>
      </c>
      <c r="HU197" s="21">
        <v>64763</v>
      </c>
      <c r="HV197" s="21">
        <v>40477</v>
      </c>
      <c r="HW197" s="21">
        <v>40477</v>
      </c>
      <c r="HX197" s="21">
        <v>40477</v>
      </c>
      <c r="HY197" s="21">
        <v>40477</v>
      </c>
      <c r="HZ197" s="21">
        <v>40477</v>
      </c>
      <c r="IA197" s="21">
        <v>40477</v>
      </c>
      <c r="IB197" s="21">
        <v>40477</v>
      </c>
      <c r="IC197" s="21">
        <v>72857</v>
      </c>
      <c r="ID197" s="21">
        <v>72857</v>
      </c>
      <c r="IE197" s="21">
        <v>72857</v>
      </c>
      <c r="IF197" s="21">
        <v>72857</v>
      </c>
      <c r="IG197" s="21">
        <v>72857</v>
      </c>
      <c r="IH197" s="21">
        <v>72857</v>
      </c>
      <c r="II197" s="21">
        <v>0</v>
      </c>
      <c r="IJ197" s="21">
        <v>0</v>
      </c>
      <c r="IK197" s="21">
        <v>0</v>
      </c>
      <c r="IL197" s="21">
        <v>0</v>
      </c>
      <c r="IM197" s="21">
        <v>0</v>
      </c>
      <c r="IN197" s="21">
        <v>0</v>
      </c>
      <c r="IO197" s="21">
        <v>0</v>
      </c>
      <c r="IP197" s="21">
        <v>0</v>
      </c>
      <c r="IQ197" s="21">
        <v>0</v>
      </c>
      <c r="IR197" s="21">
        <v>0</v>
      </c>
      <c r="IS197" s="21">
        <v>0</v>
      </c>
      <c r="IT197" s="21">
        <v>0</v>
      </c>
      <c r="IU197" s="21">
        <v>0</v>
      </c>
      <c r="IV197" s="21">
        <v>0</v>
      </c>
      <c r="IW197" s="21">
        <v>0</v>
      </c>
      <c r="IX197" s="21">
        <v>10118</v>
      </c>
      <c r="IY197" s="21">
        <v>10118</v>
      </c>
      <c r="IZ197" s="21">
        <v>10118</v>
      </c>
      <c r="JA197" s="21">
        <v>10118</v>
      </c>
      <c r="JB197" s="21">
        <v>10118</v>
      </c>
      <c r="JC197" s="21">
        <v>10118</v>
      </c>
      <c r="JD197" s="21">
        <v>10118</v>
      </c>
      <c r="JE197" s="21">
        <v>0</v>
      </c>
      <c r="JF197" s="21">
        <v>0</v>
      </c>
      <c r="JG197" s="21">
        <v>0</v>
      </c>
      <c r="JH197" s="21">
        <v>0</v>
      </c>
      <c r="JI197" s="21">
        <v>0</v>
      </c>
      <c r="JJ197" s="21">
        <v>0</v>
      </c>
      <c r="JK197" s="21">
        <v>0</v>
      </c>
      <c r="JL197" s="21">
        <v>14168</v>
      </c>
      <c r="JM197" s="21">
        <v>14168</v>
      </c>
      <c r="JN197" s="21">
        <v>14168</v>
      </c>
      <c r="JO197" s="21">
        <v>14168</v>
      </c>
      <c r="JP197" s="21">
        <v>14168</v>
      </c>
      <c r="JQ197" s="21">
        <v>14168</v>
      </c>
      <c r="JR197" s="21">
        <v>14168</v>
      </c>
      <c r="JS197" s="21">
        <v>72857</v>
      </c>
      <c r="JT197" s="21">
        <v>72857</v>
      </c>
      <c r="JU197" s="21">
        <v>72857</v>
      </c>
      <c r="JV197" s="21">
        <v>72857</v>
      </c>
      <c r="JW197" s="21">
        <v>72857</v>
      </c>
      <c r="JX197" s="21">
        <v>72857</v>
      </c>
      <c r="JY197" s="21">
        <v>72857</v>
      </c>
      <c r="JZ197" s="21">
        <v>0</v>
      </c>
      <c r="KA197" s="21">
        <v>0</v>
      </c>
      <c r="KB197" s="21">
        <v>0</v>
      </c>
      <c r="KC197" s="21">
        <v>0</v>
      </c>
      <c r="KD197" s="21">
        <v>0</v>
      </c>
      <c r="KE197" s="21">
        <v>0</v>
      </c>
      <c r="KF197" s="21">
        <v>0</v>
      </c>
      <c r="KG197" s="21">
        <v>0</v>
      </c>
      <c r="KH197" s="21">
        <v>0</v>
      </c>
      <c r="KI197" s="21">
        <v>0</v>
      </c>
      <c r="KJ197" s="21">
        <v>0</v>
      </c>
      <c r="KK197" s="21">
        <v>0</v>
      </c>
      <c r="KL197" s="21">
        <v>0</v>
      </c>
      <c r="KM197" s="21">
        <v>0</v>
      </c>
      <c r="KN197" s="21">
        <v>0</v>
      </c>
      <c r="KO197" s="21">
        <v>0</v>
      </c>
      <c r="KP197" s="21">
        <v>0</v>
      </c>
      <c r="KQ197" s="21">
        <v>0</v>
      </c>
      <c r="KR197" s="21">
        <v>0</v>
      </c>
      <c r="KS197" s="21">
        <v>0</v>
      </c>
      <c r="KT197" s="21">
        <v>0</v>
      </c>
      <c r="KU197" s="21">
        <v>0</v>
      </c>
      <c r="KV197" s="21">
        <v>0</v>
      </c>
      <c r="KW197" s="21">
        <v>0</v>
      </c>
      <c r="KX197" s="21">
        <v>0</v>
      </c>
      <c r="KY197" s="21">
        <v>0</v>
      </c>
      <c r="KZ197" s="21">
        <v>0</v>
      </c>
      <c r="LA197" s="21">
        <v>0</v>
      </c>
      <c r="LB197" s="21">
        <v>0</v>
      </c>
      <c r="LC197" s="21">
        <v>0</v>
      </c>
      <c r="LD197" s="21">
        <v>0</v>
      </c>
      <c r="LE197" s="21">
        <v>0</v>
      </c>
      <c r="LF197" s="21">
        <v>0</v>
      </c>
      <c r="LG197" s="21">
        <v>0</v>
      </c>
      <c r="LH197" s="21">
        <v>0</v>
      </c>
      <c r="LI197" s="21">
        <v>28333</v>
      </c>
      <c r="LJ197" s="21">
        <v>28333</v>
      </c>
      <c r="LK197" s="21">
        <v>28333</v>
      </c>
      <c r="LL197" s="21">
        <v>28333</v>
      </c>
      <c r="LM197" s="21">
        <v>28333</v>
      </c>
      <c r="LN197" s="21">
        <v>28333</v>
      </c>
      <c r="LO197" s="21">
        <v>28333</v>
      </c>
      <c r="LP197" s="21">
        <v>66786</v>
      </c>
      <c r="LQ197" s="21">
        <v>66786</v>
      </c>
      <c r="LR197" s="21">
        <v>66786</v>
      </c>
      <c r="LS197" s="21">
        <v>66786</v>
      </c>
      <c r="LT197" s="21">
        <v>66786</v>
      </c>
      <c r="LU197" s="21">
        <v>66786</v>
      </c>
      <c r="LV197" s="21">
        <v>66786</v>
      </c>
      <c r="LW197" s="21">
        <v>0</v>
      </c>
      <c r="LX197" s="21">
        <v>0</v>
      </c>
      <c r="LY197" s="21">
        <v>0</v>
      </c>
      <c r="LZ197" s="21">
        <v>0</v>
      </c>
      <c r="MA197" s="21">
        <v>0</v>
      </c>
      <c r="MB197" s="21">
        <v>0</v>
      </c>
      <c r="MC197" s="21">
        <v>0</v>
      </c>
      <c r="MD197" s="21">
        <v>20239</v>
      </c>
      <c r="ME197" s="21">
        <v>20239</v>
      </c>
      <c r="MF197" s="21">
        <v>20239</v>
      </c>
      <c r="MG197" s="21">
        <v>20239</v>
      </c>
      <c r="MH197" s="21">
        <v>20239</v>
      </c>
      <c r="MI197" s="21">
        <v>20239</v>
      </c>
      <c r="MJ197" s="21">
        <v>20239</v>
      </c>
      <c r="MK197" s="21">
        <v>69013</v>
      </c>
      <c r="ML197" s="21">
        <v>69013</v>
      </c>
      <c r="MM197" s="21">
        <v>69013</v>
      </c>
      <c r="MN197" s="21">
        <v>69013</v>
      </c>
      <c r="MO197" s="21">
        <v>69013</v>
      </c>
      <c r="MP197" s="21">
        <v>69013</v>
      </c>
      <c r="MQ197" s="21">
        <v>69013</v>
      </c>
      <c r="MR197" s="21">
        <v>0</v>
      </c>
      <c r="MS197" s="21">
        <v>0</v>
      </c>
      <c r="MT197" s="21">
        <v>0</v>
      </c>
      <c r="MU197" s="21">
        <v>0</v>
      </c>
      <c r="MV197" s="21">
        <v>0</v>
      </c>
      <c r="MW197" s="21">
        <v>0</v>
      </c>
      <c r="MX197" s="21">
        <v>0</v>
      </c>
      <c r="MY197" s="21">
        <v>0</v>
      </c>
      <c r="MZ197" s="21">
        <v>0</v>
      </c>
      <c r="NA197" s="21">
        <v>0</v>
      </c>
      <c r="NB197" s="21">
        <v>0</v>
      </c>
      <c r="NC197" s="21">
        <v>0</v>
      </c>
      <c r="ND197" s="21">
        <v>0</v>
      </c>
      <c r="NE197" s="21">
        <v>0</v>
      </c>
      <c r="NF197" s="21">
        <v>0</v>
      </c>
      <c r="NG197" s="21">
        <v>0</v>
      </c>
      <c r="NH197" s="21">
        <v>0</v>
      </c>
      <c r="NI197" s="21">
        <v>0</v>
      </c>
      <c r="NJ197" s="21">
        <v>0</v>
      </c>
      <c r="NK197" s="21">
        <v>0</v>
      </c>
      <c r="NL197" s="21">
        <v>0</v>
      </c>
      <c r="NM197" s="21">
        <v>0</v>
      </c>
      <c r="NN197" s="21">
        <v>0</v>
      </c>
      <c r="NO197" s="21">
        <v>0</v>
      </c>
      <c r="NP197" s="21">
        <v>0</v>
      </c>
      <c r="NQ197" s="21">
        <v>0</v>
      </c>
      <c r="NR197" s="21">
        <v>0</v>
      </c>
      <c r="NS197" s="21">
        <v>0</v>
      </c>
      <c r="NT197" s="21">
        <v>0</v>
      </c>
      <c r="NU197" s="21">
        <v>0</v>
      </c>
      <c r="NV197" s="21">
        <v>0</v>
      </c>
      <c r="NW197" s="21">
        <v>0</v>
      </c>
      <c r="NX197" s="21">
        <v>0</v>
      </c>
      <c r="NY197" s="21">
        <v>0</v>
      </c>
      <c r="NZ197" s="21">
        <v>0</v>
      </c>
      <c r="OA197" s="21">
        <v>0</v>
      </c>
      <c r="OB197" s="21">
        <v>0</v>
      </c>
      <c r="OC197" s="21">
        <v>0</v>
      </c>
      <c r="OD197" s="21">
        <v>0</v>
      </c>
      <c r="OE197" s="21">
        <v>0</v>
      </c>
      <c r="OF197" s="21">
        <v>0</v>
      </c>
      <c r="OG197" s="21">
        <v>0</v>
      </c>
      <c r="OH197" s="21">
        <v>0</v>
      </c>
      <c r="OI197" s="21">
        <v>0</v>
      </c>
      <c r="OJ197" s="21">
        <v>0</v>
      </c>
      <c r="OK197" s="21">
        <v>0</v>
      </c>
      <c r="OL197" s="21">
        <v>0</v>
      </c>
      <c r="OM197" s="21">
        <v>0</v>
      </c>
      <c r="ON197" s="21">
        <v>0</v>
      </c>
      <c r="OO197" s="21">
        <v>0</v>
      </c>
      <c r="OP197" s="21">
        <v>0</v>
      </c>
      <c r="OQ197" s="21">
        <v>0</v>
      </c>
      <c r="OR197" s="21">
        <v>0</v>
      </c>
      <c r="OS197" s="21">
        <v>0</v>
      </c>
      <c r="OT197" s="21">
        <v>0</v>
      </c>
      <c r="OU197" s="21">
        <v>0</v>
      </c>
      <c r="OV197" s="21">
        <v>0</v>
      </c>
      <c r="OW197" s="21">
        <v>0</v>
      </c>
      <c r="OX197" s="21">
        <v>0</v>
      </c>
      <c r="OY197" s="21">
        <v>0</v>
      </c>
      <c r="OZ197" s="21">
        <v>0</v>
      </c>
      <c r="PA197" s="21">
        <v>0</v>
      </c>
      <c r="PB197" s="21">
        <v>0</v>
      </c>
      <c r="PC197" s="21">
        <v>0</v>
      </c>
      <c r="PD197" s="21">
        <v>0</v>
      </c>
      <c r="PE197" s="21">
        <v>0</v>
      </c>
      <c r="PF197" s="21">
        <v>0</v>
      </c>
      <c r="PG197" s="21">
        <v>0</v>
      </c>
      <c r="PH197" s="21">
        <v>0</v>
      </c>
      <c r="PI197" s="21">
        <v>0</v>
      </c>
      <c r="PJ197" s="21">
        <v>0</v>
      </c>
      <c r="PK197" s="21">
        <v>0</v>
      </c>
      <c r="PL197" s="21">
        <v>0</v>
      </c>
      <c r="PM197" s="21">
        <v>0</v>
      </c>
      <c r="PN197" s="21">
        <v>0</v>
      </c>
      <c r="PO197" s="21">
        <v>0</v>
      </c>
      <c r="PP197" s="21">
        <v>0</v>
      </c>
      <c r="PQ197" s="21">
        <v>0</v>
      </c>
      <c r="PR197" s="21">
        <v>0</v>
      </c>
      <c r="PS197" s="21">
        <v>0</v>
      </c>
      <c r="PT197" s="21">
        <v>0</v>
      </c>
      <c r="PU197" s="21">
        <v>0</v>
      </c>
      <c r="PV197" s="21">
        <v>0</v>
      </c>
      <c r="PW197" s="21">
        <v>0</v>
      </c>
      <c r="PX197" s="21">
        <v>0</v>
      </c>
      <c r="PY197" s="21">
        <v>0</v>
      </c>
      <c r="PZ197" s="21">
        <v>0</v>
      </c>
      <c r="QA197" s="21">
        <v>0</v>
      </c>
      <c r="QB197" s="21">
        <v>0</v>
      </c>
      <c r="QC197" s="21">
        <v>0</v>
      </c>
      <c r="QD197" s="21">
        <v>0</v>
      </c>
      <c r="QE197" s="21">
        <v>0</v>
      </c>
      <c r="QF197" s="21">
        <v>0</v>
      </c>
      <c r="QG197" s="21">
        <v>0</v>
      </c>
      <c r="QH197" s="21">
        <v>0</v>
      </c>
      <c r="QI197" s="21">
        <v>0</v>
      </c>
      <c r="QJ197" s="21">
        <v>0</v>
      </c>
      <c r="QK197" s="21">
        <v>0</v>
      </c>
      <c r="QL197" s="21">
        <v>0</v>
      </c>
      <c r="QM197" s="21">
        <v>0</v>
      </c>
      <c r="QN197" s="21">
        <v>0</v>
      </c>
      <c r="QO197" s="21">
        <v>0</v>
      </c>
      <c r="QP197" s="21">
        <v>0</v>
      </c>
      <c r="QQ197" s="21">
        <v>0</v>
      </c>
      <c r="QR197" s="21">
        <v>0</v>
      </c>
      <c r="QS197" s="21">
        <v>0</v>
      </c>
      <c r="QT197" s="21">
        <v>0</v>
      </c>
      <c r="QU197" s="21">
        <v>0</v>
      </c>
      <c r="QV197" s="21">
        <v>0</v>
      </c>
      <c r="QW197" s="21">
        <v>0</v>
      </c>
      <c r="QX197" s="21">
        <v>0</v>
      </c>
      <c r="QY197" s="21">
        <v>0</v>
      </c>
      <c r="QZ197" s="21"/>
      <c r="RA197" s="21"/>
      <c r="RB197" s="5">
        <f>SUM(L197:QY197)</f>
        <v>10345654</v>
      </c>
      <c r="RC197" s="5"/>
      <c r="RD197" s="6"/>
      <c r="RE197" s="6"/>
      <c r="RF197" s="6"/>
    </row>
    <row r="198" spans="1:474" ht="18" customHeight="1">
      <c r="A198" s="34" t="s">
        <v>232</v>
      </c>
      <c r="B198" s="35" t="s">
        <v>196</v>
      </c>
      <c r="C198" s="35" t="s">
        <v>197</v>
      </c>
      <c r="D198" s="35"/>
      <c r="E198" s="35"/>
      <c r="F198" s="35"/>
      <c r="G198" s="35"/>
      <c r="H198" s="35" t="s">
        <v>175</v>
      </c>
      <c r="I198" s="35" t="s">
        <v>396</v>
      </c>
      <c r="J198" s="35"/>
      <c r="K198" s="37" t="s">
        <v>420</v>
      </c>
      <c r="L198" s="14">
        <v>0</v>
      </c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4"/>
      <c r="FJ198" s="14"/>
      <c r="FK198" s="14"/>
      <c r="FL198" s="14"/>
      <c r="FM198" s="14"/>
      <c r="FN198" s="14"/>
      <c r="FO198" s="14"/>
      <c r="FP198" s="14"/>
      <c r="FQ198" s="14"/>
      <c r="FR198" s="14"/>
      <c r="FS198" s="14"/>
      <c r="FT198" s="14"/>
      <c r="FU198" s="14"/>
      <c r="FV198" s="14"/>
      <c r="FW198" s="14"/>
      <c r="FX198" s="14"/>
      <c r="FY198" s="14"/>
      <c r="FZ198" s="14"/>
      <c r="GA198" s="14"/>
      <c r="GB198" s="14"/>
      <c r="GC198" s="14"/>
      <c r="GD198" s="14"/>
      <c r="GE198" s="14"/>
      <c r="GF198" s="14"/>
      <c r="GG198" s="14"/>
      <c r="GH198" s="14"/>
      <c r="GI198" s="14"/>
      <c r="GJ198" s="14"/>
      <c r="GK198" s="14"/>
      <c r="GL198" s="14"/>
      <c r="GM198" s="14"/>
      <c r="GN198" s="14"/>
      <c r="GO198" s="14"/>
      <c r="GP198" s="14"/>
      <c r="GQ198" s="14"/>
      <c r="GR198" s="14"/>
      <c r="GS198" s="14"/>
      <c r="GT198" s="14"/>
      <c r="GU198" s="14"/>
      <c r="GV198" s="14"/>
      <c r="GW198" s="14"/>
      <c r="GX198" s="14"/>
      <c r="GY198" s="14"/>
      <c r="GZ198" s="14"/>
      <c r="HA198" s="14"/>
      <c r="HB198" s="14"/>
      <c r="HC198" s="14"/>
      <c r="HD198" s="14"/>
      <c r="HE198" s="14"/>
      <c r="HF198" s="14"/>
      <c r="HG198" s="14"/>
      <c r="HH198" s="14"/>
      <c r="HI198" s="14"/>
      <c r="HJ198" s="14"/>
      <c r="HK198" s="14"/>
      <c r="HL198" s="14"/>
      <c r="HM198" s="14"/>
      <c r="HN198" s="14"/>
      <c r="HO198" s="14"/>
      <c r="HP198" s="14"/>
      <c r="HQ198" s="14"/>
      <c r="HR198" s="14"/>
      <c r="HS198" s="14"/>
      <c r="HT198" s="14"/>
      <c r="HU198" s="14"/>
      <c r="HV198" s="14"/>
      <c r="HW198" s="14"/>
      <c r="HX198" s="14"/>
      <c r="HY198" s="14"/>
      <c r="HZ198" s="14"/>
      <c r="IA198" s="14"/>
      <c r="IB198" s="14"/>
      <c r="IC198" s="14"/>
      <c r="ID198" s="14"/>
      <c r="IE198" s="14"/>
      <c r="IF198" s="14"/>
      <c r="IG198" s="14"/>
      <c r="IH198" s="14"/>
      <c r="II198" s="14"/>
      <c r="IJ198" s="14"/>
      <c r="IK198" s="14"/>
      <c r="IL198" s="14"/>
      <c r="IM198" s="14"/>
      <c r="IN198" s="14"/>
      <c r="IO198" s="14"/>
      <c r="IP198" s="14"/>
      <c r="IQ198" s="14"/>
      <c r="IR198" s="14"/>
      <c r="IS198" s="14"/>
      <c r="IT198" s="14"/>
      <c r="IU198" s="14"/>
      <c r="IV198" s="14"/>
      <c r="IW198" s="14"/>
      <c r="IX198" s="14"/>
      <c r="IY198" s="14"/>
      <c r="IZ198" s="14"/>
      <c r="JA198" s="14"/>
      <c r="JB198" s="14"/>
      <c r="JC198" s="14"/>
      <c r="JD198" s="14"/>
      <c r="JE198" s="14"/>
      <c r="JF198" s="14"/>
      <c r="JG198" s="14"/>
      <c r="JH198" s="14"/>
      <c r="JI198" s="14"/>
      <c r="JJ198" s="14"/>
      <c r="JK198" s="14"/>
      <c r="JL198" s="14"/>
      <c r="JM198" s="14"/>
      <c r="JN198" s="14"/>
      <c r="JO198" s="14"/>
      <c r="JP198" s="14"/>
      <c r="JQ198" s="14"/>
      <c r="JR198" s="14"/>
      <c r="JS198" s="14"/>
      <c r="JT198" s="14"/>
      <c r="JU198" s="14"/>
      <c r="JV198" s="14"/>
      <c r="JW198" s="14"/>
      <c r="JX198" s="14"/>
      <c r="JY198" s="14"/>
      <c r="JZ198" s="14"/>
      <c r="KA198" s="14"/>
      <c r="KB198" s="14"/>
      <c r="KC198" s="14"/>
      <c r="KD198" s="14"/>
      <c r="KE198" s="14"/>
      <c r="KF198" s="14"/>
      <c r="KG198" s="14"/>
      <c r="KH198" s="14"/>
      <c r="KI198" s="14"/>
      <c r="KJ198" s="14"/>
      <c r="KK198" s="14"/>
      <c r="KL198" s="14"/>
      <c r="KM198" s="14"/>
      <c r="KN198" s="14"/>
      <c r="KO198" s="14"/>
      <c r="KP198" s="14"/>
      <c r="KQ198" s="14"/>
      <c r="KR198" s="14"/>
      <c r="KS198" s="14"/>
      <c r="KT198" s="14"/>
      <c r="KU198" s="14"/>
      <c r="KV198" s="14"/>
      <c r="KW198" s="14"/>
      <c r="KX198" s="14"/>
      <c r="KY198" s="14"/>
      <c r="KZ198" s="14"/>
      <c r="LA198" s="14"/>
      <c r="LB198" s="14"/>
      <c r="LC198" s="14"/>
      <c r="LD198" s="14"/>
      <c r="LE198" s="14"/>
      <c r="LF198" s="14"/>
      <c r="LG198" s="14"/>
      <c r="LH198" s="14"/>
      <c r="LI198" s="14"/>
      <c r="LJ198" s="14"/>
      <c r="LK198" s="14"/>
      <c r="LL198" s="14"/>
      <c r="LM198" s="14"/>
      <c r="LN198" s="14"/>
      <c r="LO198" s="14"/>
      <c r="LP198" s="14"/>
      <c r="LQ198" s="14"/>
      <c r="LR198" s="14"/>
      <c r="LS198" s="14"/>
      <c r="LT198" s="14"/>
      <c r="LU198" s="14"/>
      <c r="LV198" s="14"/>
      <c r="LW198" s="14"/>
      <c r="LX198" s="14"/>
      <c r="LY198" s="14"/>
      <c r="LZ198" s="14"/>
      <c r="MA198" s="14"/>
      <c r="MB198" s="14"/>
      <c r="MC198" s="14"/>
      <c r="MD198" s="14"/>
      <c r="ME198" s="14"/>
      <c r="MF198" s="14"/>
      <c r="MG198" s="14"/>
      <c r="MH198" s="14"/>
      <c r="MI198" s="14"/>
      <c r="MJ198" s="14"/>
      <c r="MK198" s="14"/>
      <c r="ML198" s="14"/>
      <c r="MM198" s="14"/>
      <c r="MN198" s="14"/>
      <c r="MO198" s="14"/>
      <c r="MP198" s="14"/>
      <c r="MQ198" s="14"/>
      <c r="MR198" s="14"/>
      <c r="MS198" s="14"/>
      <c r="MT198" s="14"/>
      <c r="MU198" s="14"/>
      <c r="MV198" s="14"/>
      <c r="MW198" s="14"/>
      <c r="MX198" s="14"/>
      <c r="MY198" s="14"/>
      <c r="MZ198" s="14"/>
      <c r="NA198" s="14"/>
      <c r="NB198" s="14"/>
      <c r="NC198" s="14"/>
      <c r="ND198" s="14"/>
      <c r="NE198" s="14"/>
      <c r="NF198" s="14"/>
      <c r="NG198" s="14"/>
      <c r="NH198" s="14"/>
      <c r="NI198" s="14"/>
      <c r="NJ198" s="14"/>
      <c r="NK198" s="14"/>
      <c r="NL198" s="14"/>
      <c r="NM198" s="14"/>
      <c r="NN198" s="14"/>
      <c r="NO198" s="14"/>
      <c r="NP198" s="14"/>
      <c r="NQ198" s="14"/>
      <c r="NR198" s="14"/>
      <c r="NS198" s="14"/>
      <c r="NT198" s="14"/>
      <c r="NU198" s="14"/>
      <c r="NV198" s="14"/>
      <c r="NW198" s="14"/>
      <c r="NX198" s="14"/>
      <c r="NY198" s="14"/>
      <c r="NZ198" s="14"/>
      <c r="OA198" s="14"/>
      <c r="OB198" s="14"/>
      <c r="OC198" s="14"/>
      <c r="OD198" s="14"/>
      <c r="OE198" s="14"/>
      <c r="OF198" s="14"/>
      <c r="OG198" s="14"/>
      <c r="OH198" s="14"/>
      <c r="OI198" s="14"/>
      <c r="OJ198" s="14"/>
      <c r="OK198" s="14"/>
      <c r="OL198" s="14"/>
      <c r="OM198" s="14"/>
      <c r="ON198" s="14"/>
      <c r="OO198" s="14"/>
      <c r="OP198" s="14"/>
      <c r="OQ198" s="14"/>
      <c r="OR198" s="14"/>
      <c r="OS198" s="14"/>
      <c r="OT198" s="14"/>
      <c r="OU198" s="14"/>
      <c r="OV198" s="14"/>
      <c r="OW198" s="14"/>
      <c r="OX198" s="14"/>
      <c r="OY198" s="14"/>
      <c r="OZ198" s="14"/>
      <c r="PA198" s="14"/>
      <c r="PB198" s="14"/>
      <c r="PC198" s="14"/>
      <c r="PD198" s="14"/>
      <c r="PE198" s="14"/>
      <c r="PF198" s="14"/>
      <c r="PG198" s="14"/>
      <c r="PH198" s="14"/>
      <c r="PI198" s="14"/>
      <c r="PJ198" s="14"/>
      <c r="PK198" s="14"/>
      <c r="PL198" s="14"/>
      <c r="PM198" s="14"/>
      <c r="PN198" s="14"/>
      <c r="PO198" s="14"/>
      <c r="PP198" s="14"/>
      <c r="PQ198" s="14"/>
      <c r="PR198" s="14"/>
      <c r="PS198" s="14"/>
      <c r="PT198" s="14"/>
      <c r="PU198" s="14"/>
      <c r="PV198" s="14"/>
      <c r="PW198" s="14"/>
      <c r="PX198" s="14"/>
      <c r="PY198" s="14"/>
      <c r="PZ198" s="14"/>
      <c r="QA198" s="14"/>
      <c r="QB198" s="14"/>
      <c r="QC198" s="14"/>
      <c r="QD198" s="14"/>
      <c r="QE198" s="14"/>
      <c r="QF198" s="14"/>
      <c r="QG198" s="14"/>
      <c r="QH198" s="14"/>
      <c r="QI198" s="14"/>
      <c r="QJ198" s="14"/>
      <c r="QK198" s="14"/>
      <c r="QL198" s="14"/>
      <c r="QM198" s="14"/>
      <c r="QN198" s="14"/>
      <c r="QO198" s="14"/>
      <c r="QP198" s="14"/>
      <c r="QQ198" s="14"/>
      <c r="QR198" s="14"/>
      <c r="QS198" s="14"/>
      <c r="QT198" s="14"/>
      <c r="QU198" s="14"/>
      <c r="QV198" s="14"/>
      <c r="QW198" s="14"/>
      <c r="QX198" s="14"/>
      <c r="QY198" s="14"/>
      <c r="QZ198" s="14"/>
      <c r="RA198" s="14"/>
      <c r="RB198" s="5"/>
      <c r="RC198" s="5"/>
      <c r="RD198" s="6"/>
      <c r="RE198" s="6"/>
      <c r="RF198" s="6"/>
    </row>
    <row r="199" spans="1:474" ht="18" customHeight="1">
      <c r="A199" s="34" t="s">
        <v>232</v>
      </c>
      <c r="B199" s="35" t="s">
        <v>196</v>
      </c>
      <c r="C199" s="35" t="s">
        <v>197</v>
      </c>
      <c r="D199" s="35"/>
      <c r="E199" s="35"/>
      <c r="F199" s="35"/>
      <c r="G199" s="35"/>
      <c r="H199" s="35" t="s">
        <v>175</v>
      </c>
      <c r="I199" s="35" t="s">
        <v>396</v>
      </c>
      <c r="J199" s="35"/>
      <c r="K199" s="37" t="s">
        <v>421</v>
      </c>
      <c r="L199" s="14">
        <v>0</v>
      </c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4"/>
      <c r="FJ199" s="14"/>
      <c r="FK199" s="14"/>
      <c r="FL199" s="14"/>
      <c r="FM199" s="14"/>
      <c r="FN199" s="14"/>
      <c r="FO199" s="14"/>
      <c r="FP199" s="14"/>
      <c r="FQ199" s="14"/>
      <c r="FR199" s="14"/>
      <c r="FS199" s="14"/>
      <c r="FT199" s="14"/>
      <c r="FU199" s="14"/>
      <c r="FV199" s="14"/>
      <c r="FW199" s="14"/>
      <c r="FX199" s="14"/>
      <c r="FY199" s="14"/>
      <c r="FZ199" s="14"/>
      <c r="GA199" s="14"/>
      <c r="GB199" s="14"/>
      <c r="GC199" s="14"/>
      <c r="GD199" s="14"/>
      <c r="GE199" s="14"/>
      <c r="GF199" s="14"/>
      <c r="GG199" s="14"/>
      <c r="GH199" s="14"/>
      <c r="GI199" s="14"/>
      <c r="GJ199" s="14"/>
      <c r="GK199" s="14"/>
      <c r="GL199" s="14"/>
      <c r="GM199" s="14"/>
      <c r="GN199" s="14"/>
      <c r="GO199" s="14"/>
      <c r="GP199" s="14"/>
      <c r="GQ199" s="14"/>
      <c r="GR199" s="14"/>
      <c r="GS199" s="14"/>
      <c r="GT199" s="14"/>
      <c r="GU199" s="14"/>
      <c r="GV199" s="14"/>
      <c r="GW199" s="14"/>
      <c r="GX199" s="14"/>
      <c r="GY199" s="14"/>
      <c r="GZ199" s="14"/>
      <c r="HA199" s="14"/>
      <c r="HB199" s="14"/>
      <c r="HC199" s="14"/>
      <c r="HD199" s="14"/>
      <c r="HE199" s="14"/>
      <c r="HF199" s="14"/>
      <c r="HG199" s="14"/>
      <c r="HH199" s="14"/>
      <c r="HI199" s="14"/>
      <c r="HJ199" s="14"/>
      <c r="HK199" s="14"/>
      <c r="HL199" s="14"/>
      <c r="HM199" s="14"/>
      <c r="HN199" s="14"/>
      <c r="HO199" s="14"/>
      <c r="HP199" s="14"/>
      <c r="HQ199" s="14"/>
      <c r="HR199" s="14"/>
      <c r="HS199" s="14"/>
      <c r="HT199" s="14"/>
      <c r="HU199" s="14"/>
      <c r="HV199" s="14"/>
      <c r="HW199" s="14"/>
      <c r="HX199" s="14"/>
      <c r="HY199" s="14"/>
      <c r="HZ199" s="14"/>
      <c r="IA199" s="14"/>
      <c r="IB199" s="14"/>
      <c r="IC199" s="14"/>
      <c r="ID199" s="14"/>
      <c r="IE199" s="14"/>
      <c r="IF199" s="14"/>
      <c r="IG199" s="14"/>
      <c r="IH199" s="14"/>
      <c r="II199" s="14"/>
      <c r="IJ199" s="14"/>
      <c r="IK199" s="14"/>
      <c r="IL199" s="14"/>
      <c r="IM199" s="14"/>
      <c r="IN199" s="14"/>
      <c r="IO199" s="14"/>
      <c r="IP199" s="14"/>
      <c r="IQ199" s="14"/>
      <c r="IR199" s="14"/>
      <c r="IS199" s="14"/>
      <c r="IT199" s="14"/>
      <c r="IU199" s="14"/>
      <c r="IV199" s="14"/>
      <c r="IW199" s="14"/>
      <c r="IX199" s="14"/>
      <c r="IY199" s="14"/>
      <c r="IZ199" s="14"/>
      <c r="JA199" s="14"/>
      <c r="JB199" s="14"/>
      <c r="JC199" s="14"/>
      <c r="JD199" s="14"/>
      <c r="JE199" s="14"/>
      <c r="JF199" s="14"/>
      <c r="JG199" s="14"/>
      <c r="JH199" s="14"/>
      <c r="JI199" s="14"/>
      <c r="JJ199" s="14"/>
      <c r="JK199" s="14"/>
      <c r="JL199" s="14"/>
      <c r="JM199" s="14"/>
      <c r="JN199" s="14"/>
      <c r="JO199" s="14"/>
      <c r="JP199" s="14"/>
      <c r="JQ199" s="14"/>
      <c r="JR199" s="14"/>
      <c r="JS199" s="14"/>
      <c r="JT199" s="14"/>
      <c r="JU199" s="14"/>
      <c r="JV199" s="14"/>
      <c r="JW199" s="14"/>
      <c r="JX199" s="14"/>
      <c r="JY199" s="14"/>
      <c r="JZ199" s="14"/>
      <c r="KA199" s="14"/>
      <c r="KB199" s="14"/>
      <c r="KC199" s="14"/>
      <c r="KD199" s="14"/>
      <c r="KE199" s="14"/>
      <c r="KF199" s="14"/>
      <c r="KG199" s="14"/>
      <c r="KH199" s="14"/>
      <c r="KI199" s="14"/>
      <c r="KJ199" s="14"/>
      <c r="KK199" s="14"/>
      <c r="KL199" s="14"/>
      <c r="KM199" s="14"/>
      <c r="KN199" s="14"/>
      <c r="KO199" s="14"/>
      <c r="KP199" s="14"/>
      <c r="KQ199" s="14"/>
      <c r="KR199" s="14"/>
      <c r="KS199" s="14"/>
      <c r="KT199" s="14"/>
      <c r="KU199" s="14"/>
      <c r="KV199" s="14"/>
      <c r="KW199" s="14"/>
      <c r="KX199" s="14"/>
      <c r="KY199" s="14"/>
      <c r="KZ199" s="14"/>
      <c r="LA199" s="14"/>
      <c r="LB199" s="14"/>
      <c r="LC199" s="14"/>
      <c r="LD199" s="14"/>
      <c r="LE199" s="14"/>
      <c r="LF199" s="14"/>
      <c r="LG199" s="14"/>
      <c r="LH199" s="14"/>
      <c r="LI199" s="14"/>
      <c r="LJ199" s="14"/>
      <c r="LK199" s="14"/>
      <c r="LL199" s="14"/>
      <c r="LM199" s="14"/>
      <c r="LN199" s="14"/>
      <c r="LO199" s="14"/>
      <c r="LP199" s="14"/>
      <c r="LQ199" s="14"/>
      <c r="LR199" s="14"/>
      <c r="LS199" s="14"/>
      <c r="LT199" s="14"/>
      <c r="LU199" s="14"/>
      <c r="LV199" s="14"/>
      <c r="LW199" s="14"/>
      <c r="LX199" s="14"/>
      <c r="LY199" s="14"/>
      <c r="LZ199" s="14"/>
      <c r="MA199" s="14"/>
      <c r="MB199" s="14"/>
      <c r="MC199" s="14"/>
      <c r="MD199" s="14"/>
      <c r="ME199" s="14"/>
      <c r="MF199" s="14"/>
      <c r="MG199" s="14"/>
      <c r="MH199" s="14"/>
      <c r="MI199" s="14"/>
      <c r="MJ199" s="14"/>
      <c r="MK199" s="14"/>
      <c r="ML199" s="14"/>
      <c r="MM199" s="14"/>
      <c r="MN199" s="14"/>
      <c r="MO199" s="14"/>
      <c r="MP199" s="14"/>
      <c r="MQ199" s="14"/>
      <c r="MR199" s="14"/>
      <c r="MS199" s="14"/>
      <c r="MT199" s="14"/>
      <c r="MU199" s="14"/>
      <c r="MV199" s="14"/>
      <c r="MW199" s="14"/>
      <c r="MX199" s="14"/>
      <c r="MY199" s="14"/>
      <c r="MZ199" s="14"/>
      <c r="NA199" s="14"/>
      <c r="NB199" s="14"/>
      <c r="NC199" s="14"/>
      <c r="ND199" s="14"/>
      <c r="NE199" s="14"/>
      <c r="NF199" s="14"/>
      <c r="NG199" s="14"/>
      <c r="NH199" s="14"/>
      <c r="NI199" s="14"/>
      <c r="NJ199" s="14"/>
      <c r="NK199" s="14"/>
      <c r="NL199" s="14"/>
      <c r="NM199" s="14"/>
      <c r="NN199" s="14"/>
      <c r="NO199" s="14"/>
      <c r="NP199" s="14"/>
      <c r="NQ199" s="14"/>
      <c r="NR199" s="14"/>
      <c r="NS199" s="14"/>
      <c r="NT199" s="14"/>
      <c r="NU199" s="14"/>
      <c r="NV199" s="14"/>
      <c r="NW199" s="14"/>
      <c r="NX199" s="14"/>
      <c r="NY199" s="14"/>
      <c r="NZ199" s="14"/>
      <c r="OA199" s="14"/>
      <c r="OB199" s="14"/>
      <c r="OC199" s="14"/>
      <c r="OD199" s="14"/>
      <c r="OE199" s="14"/>
      <c r="OF199" s="14"/>
      <c r="OG199" s="14"/>
      <c r="OH199" s="14"/>
      <c r="OI199" s="14"/>
      <c r="OJ199" s="14"/>
      <c r="OK199" s="14"/>
      <c r="OL199" s="14"/>
      <c r="OM199" s="14"/>
      <c r="ON199" s="14"/>
      <c r="OO199" s="14"/>
      <c r="OP199" s="14"/>
      <c r="OQ199" s="14"/>
      <c r="OR199" s="14"/>
      <c r="OS199" s="14"/>
      <c r="OT199" s="14"/>
      <c r="OU199" s="14"/>
      <c r="OV199" s="14"/>
      <c r="OW199" s="14"/>
      <c r="OX199" s="14"/>
      <c r="OY199" s="14"/>
      <c r="OZ199" s="14"/>
      <c r="PA199" s="14"/>
      <c r="PB199" s="14"/>
      <c r="PC199" s="14"/>
      <c r="PD199" s="14"/>
      <c r="PE199" s="14"/>
      <c r="PF199" s="14"/>
      <c r="PG199" s="14"/>
      <c r="PH199" s="14"/>
      <c r="PI199" s="14"/>
      <c r="PJ199" s="14"/>
      <c r="PK199" s="14"/>
      <c r="PL199" s="14"/>
      <c r="PM199" s="14"/>
      <c r="PN199" s="14"/>
      <c r="PO199" s="14"/>
      <c r="PP199" s="14"/>
      <c r="PQ199" s="14"/>
      <c r="PR199" s="14"/>
      <c r="PS199" s="14"/>
      <c r="PT199" s="14"/>
      <c r="PU199" s="14"/>
      <c r="PV199" s="14"/>
      <c r="PW199" s="14"/>
      <c r="PX199" s="14"/>
      <c r="PY199" s="14"/>
      <c r="PZ199" s="14"/>
      <c r="QA199" s="14"/>
      <c r="QB199" s="14"/>
      <c r="QC199" s="14"/>
      <c r="QD199" s="14"/>
      <c r="QE199" s="14"/>
      <c r="QF199" s="14"/>
      <c r="QG199" s="14"/>
      <c r="QH199" s="14"/>
      <c r="QI199" s="14"/>
      <c r="QJ199" s="14"/>
      <c r="QK199" s="14"/>
      <c r="QL199" s="14"/>
      <c r="QM199" s="14"/>
      <c r="QN199" s="14"/>
      <c r="QO199" s="14"/>
      <c r="QP199" s="14"/>
      <c r="QQ199" s="14"/>
      <c r="QR199" s="14"/>
      <c r="QS199" s="14"/>
      <c r="QT199" s="14"/>
      <c r="QU199" s="14"/>
      <c r="QV199" s="14"/>
      <c r="QW199" s="14"/>
      <c r="QX199" s="14"/>
      <c r="QY199" s="14"/>
      <c r="QZ199" s="14"/>
      <c r="RA199" s="14"/>
      <c r="RB199" s="5"/>
      <c r="RC199" s="5"/>
      <c r="RD199" s="6"/>
      <c r="RE199" s="6"/>
      <c r="RF199" s="6"/>
    </row>
    <row r="200" spans="1:474" ht="18" customHeight="1">
      <c r="A200" s="34" t="s">
        <v>232</v>
      </c>
      <c r="B200" s="35" t="s">
        <v>196</v>
      </c>
      <c r="C200" s="35" t="s">
        <v>531</v>
      </c>
      <c r="D200" s="35"/>
      <c r="E200" s="35"/>
      <c r="F200" s="35"/>
      <c r="G200" s="35"/>
      <c r="H200" s="35" t="s">
        <v>175</v>
      </c>
      <c r="I200" s="35" t="s">
        <v>396</v>
      </c>
      <c r="J200" s="35"/>
      <c r="K200" s="10" t="e">
        <f>#REF!</f>
        <v>#REF!</v>
      </c>
      <c r="L200" s="17">
        <v>-261849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0</v>
      </c>
      <c r="BV200" s="17">
        <v>0</v>
      </c>
      <c r="BW200" s="17">
        <v>0</v>
      </c>
      <c r="BX200" s="23">
        <v>21976623.607631799</v>
      </c>
      <c r="BY200" s="17">
        <v>0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0</v>
      </c>
      <c r="CN200" s="17">
        <v>0</v>
      </c>
      <c r="CO200" s="17">
        <v>0</v>
      </c>
      <c r="CP200" s="17">
        <v>0</v>
      </c>
      <c r="CQ200" s="17">
        <v>0</v>
      </c>
      <c r="CR200" s="17">
        <v>0</v>
      </c>
      <c r="CS200" s="17">
        <v>0</v>
      </c>
      <c r="CT200" s="17">
        <v>0</v>
      </c>
      <c r="CU200" s="17">
        <v>0</v>
      </c>
      <c r="CV200" s="17">
        <v>0</v>
      </c>
      <c r="CW200" s="17">
        <v>0</v>
      </c>
      <c r="CX200" s="17">
        <v>0</v>
      </c>
      <c r="CY200" s="17">
        <v>0</v>
      </c>
      <c r="CZ200" s="17">
        <v>0</v>
      </c>
      <c r="DA200" s="17">
        <v>0</v>
      </c>
      <c r="DB200" s="17">
        <v>0</v>
      </c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23">
        <v>0</v>
      </c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  <c r="FN200" s="17"/>
      <c r="FO200" s="17"/>
      <c r="FP200" s="17"/>
      <c r="FQ200" s="17"/>
      <c r="FR200" s="17"/>
      <c r="FS200" s="17"/>
      <c r="FT200" s="17"/>
      <c r="FU200" s="17"/>
      <c r="FV200" s="17"/>
      <c r="FW200" s="17"/>
      <c r="FX200" s="17"/>
      <c r="FY200" s="17"/>
      <c r="FZ200" s="17"/>
      <c r="GA200" s="17"/>
      <c r="GB200" s="17"/>
      <c r="GC200" s="17"/>
      <c r="GD200" s="17"/>
      <c r="GE200" s="17"/>
      <c r="GF200" s="17"/>
      <c r="GG200" s="17"/>
      <c r="GH200" s="17"/>
      <c r="GI200" s="17"/>
      <c r="GJ200" s="17"/>
      <c r="GK200" s="17"/>
      <c r="GL200" s="17"/>
      <c r="GM200" s="17"/>
      <c r="GN200" s="17"/>
      <c r="GO200" s="17"/>
      <c r="GP200" s="17"/>
      <c r="GQ200" s="17"/>
      <c r="GR200" s="17"/>
      <c r="GS200" s="17"/>
      <c r="GT200" s="17"/>
      <c r="GU200" s="17"/>
      <c r="GV200" s="17"/>
      <c r="GW200" s="17"/>
      <c r="GX200" s="17"/>
      <c r="GY200" s="17"/>
      <c r="GZ200" s="17"/>
      <c r="HA200" s="17"/>
      <c r="HB200" s="17"/>
      <c r="HC200" s="17"/>
      <c r="HD200" s="17"/>
      <c r="HE200" s="17"/>
      <c r="HF200" s="17"/>
      <c r="HG200" s="17"/>
      <c r="HH200" s="17"/>
      <c r="HI200" s="17"/>
      <c r="HJ200" s="17"/>
      <c r="HK200" s="17"/>
      <c r="HL200" s="17"/>
      <c r="HM200" s="17"/>
      <c r="HN200" s="17"/>
      <c r="HO200" s="17"/>
      <c r="HP200" s="17"/>
      <c r="HQ200" s="17"/>
      <c r="HR200" s="17"/>
      <c r="HS200" s="17"/>
      <c r="HT200" s="17"/>
      <c r="HU200" s="17"/>
      <c r="HV200" s="17"/>
      <c r="HW200" s="17"/>
      <c r="HX200" s="17"/>
      <c r="HY200" s="17"/>
      <c r="HZ200" s="17"/>
      <c r="IA200" s="17"/>
      <c r="IB200" s="17"/>
      <c r="IC200" s="17"/>
      <c r="ID200" s="17"/>
      <c r="IE200" s="17"/>
      <c r="IF200" s="17"/>
      <c r="IG200" s="17"/>
      <c r="IH200" s="17"/>
      <c r="II200" s="17"/>
      <c r="IJ200" s="17"/>
      <c r="IK200" s="17"/>
      <c r="IL200" s="17"/>
      <c r="IM200" s="17"/>
      <c r="IN200" s="17"/>
      <c r="IO200" s="17"/>
      <c r="IP200" s="17"/>
      <c r="IQ200" s="17"/>
      <c r="IR200" s="17"/>
      <c r="IS200" s="17"/>
      <c r="IT200" s="17"/>
      <c r="IU200" s="17"/>
      <c r="IV200" s="17"/>
      <c r="IW200" s="17"/>
      <c r="IX200" s="17"/>
      <c r="IY200" s="17"/>
      <c r="IZ200" s="17"/>
      <c r="JA200" s="17"/>
      <c r="JB200" s="17"/>
      <c r="JC200" s="17"/>
      <c r="JD200" s="17"/>
      <c r="JE200" s="17"/>
      <c r="JF200" s="17"/>
      <c r="JG200" s="17"/>
      <c r="JH200" s="17"/>
      <c r="JI200" s="17"/>
      <c r="JJ200" s="17"/>
      <c r="JK200" s="17"/>
      <c r="JL200" s="17"/>
      <c r="JM200" s="17"/>
      <c r="JN200" s="17"/>
      <c r="JO200" s="17"/>
      <c r="JP200" s="17"/>
      <c r="JQ200" s="17"/>
      <c r="JR200" s="17"/>
      <c r="JS200" s="17"/>
      <c r="JT200" s="17"/>
      <c r="JU200" s="17"/>
      <c r="JV200" s="17"/>
      <c r="JW200" s="17"/>
      <c r="JX200" s="17"/>
      <c r="JY200" s="17"/>
      <c r="JZ200" s="17">
        <v>0</v>
      </c>
      <c r="KA200" s="17">
        <v>0</v>
      </c>
      <c r="KB200" s="17">
        <v>0</v>
      </c>
      <c r="KC200" s="17">
        <v>0</v>
      </c>
      <c r="KD200" s="17">
        <v>0</v>
      </c>
      <c r="KE200" s="17">
        <v>0</v>
      </c>
      <c r="KF200" s="17">
        <v>0</v>
      </c>
      <c r="KG200" s="17">
        <v>0</v>
      </c>
      <c r="KH200" s="17">
        <v>0</v>
      </c>
      <c r="KI200" s="17">
        <v>0</v>
      </c>
      <c r="KJ200" s="17"/>
      <c r="KK200" s="17"/>
      <c r="KL200" s="17"/>
      <c r="KM200" s="17"/>
      <c r="KN200" s="17"/>
      <c r="KO200" s="17"/>
      <c r="KP200" s="17"/>
      <c r="KQ200" s="17"/>
      <c r="KR200" s="17"/>
      <c r="KS200" s="17"/>
      <c r="KT200" s="17"/>
      <c r="KU200" s="17"/>
      <c r="KV200" s="17"/>
      <c r="KW200" s="17"/>
      <c r="KX200" s="17"/>
      <c r="KY200" s="17"/>
      <c r="KZ200" s="17"/>
      <c r="LA200" s="17"/>
      <c r="LB200" s="17"/>
      <c r="LC200" s="17"/>
      <c r="LD200" s="17"/>
      <c r="LE200" s="17"/>
      <c r="LF200" s="17"/>
      <c r="LG200" s="17"/>
      <c r="LH200" s="17"/>
      <c r="LI200" s="17"/>
      <c r="LJ200" s="17"/>
      <c r="LK200" s="17"/>
      <c r="LL200" s="17"/>
      <c r="LM200" s="17"/>
      <c r="LN200" s="17"/>
      <c r="LO200" s="17"/>
      <c r="LP200" s="17"/>
      <c r="LQ200" s="17"/>
      <c r="LR200" s="17"/>
      <c r="LS200" s="17"/>
      <c r="LT200" s="17"/>
      <c r="LU200" s="17"/>
      <c r="LV200" s="17"/>
      <c r="LW200" s="17"/>
      <c r="LX200" s="17"/>
      <c r="LY200" s="17"/>
      <c r="LZ200" s="17"/>
      <c r="MA200" s="17"/>
      <c r="MB200" s="17"/>
      <c r="MC200" s="17"/>
      <c r="MD200" s="17"/>
      <c r="ME200" s="17"/>
      <c r="MF200" s="17"/>
      <c r="MG200" s="17"/>
      <c r="MH200" s="17"/>
      <c r="MI200" s="17"/>
      <c r="MJ200" s="17"/>
      <c r="MK200" s="17"/>
      <c r="ML200" s="17"/>
      <c r="MM200" s="17"/>
      <c r="MN200" s="17"/>
      <c r="MO200" s="17"/>
      <c r="MP200" s="17"/>
      <c r="MQ200" s="17"/>
      <c r="MR200" s="17"/>
      <c r="MS200" s="17"/>
      <c r="MT200" s="17"/>
      <c r="MU200" s="17"/>
      <c r="MV200" s="17"/>
      <c r="MW200" s="17"/>
      <c r="MX200" s="17"/>
      <c r="MY200" s="17"/>
      <c r="MZ200" s="17"/>
      <c r="NA200" s="17"/>
      <c r="NB200" s="17"/>
      <c r="NC200" s="17"/>
      <c r="ND200" s="17"/>
      <c r="NE200" s="17"/>
      <c r="NF200" s="17"/>
      <c r="NG200" s="17"/>
      <c r="NH200" s="17"/>
      <c r="NI200" s="17"/>
      <c r="NJ200" s="17"/>
      <c r="NK200" s="17"/>
      <c r="NL200" s="17"/>
      <c r="NM200" s="17"/>
      <c r="NN200" s="17"/>
      <c r="NO200" s="17"/>
      <c r="NP200" s="17"/>
      <c r="NQ200" s="17"/>
      <c r="NR200" s="17"/>
      <c r="NS200" s="17"/>
      <c r="NT200" s="17"/>
      <c r="NU200" s="17"/>
      <c r="NV200" s="17"/>
      <c r="NW200" s="17"/>
      <c r="NX200" s="17"/>
      <c r="NY200" s="17"/>
      <c r="NZ200" s="17"/>
      <c r="OA200" s="17"/>
      <c r="OB200" s="17"/>
      <c r="OC200" s="17"/>
      <c r="OD200" s="17"/>
      <c r="OE200" s="17"/>
      <c r="OF200" s="17"/>
      <c r="OG200" s="17"/>
      <c r="OH200" s="17"/>
      <c r="OI200" s="17"/>
      <c r="OJ200" s="17"/>
      <c r="OK200" s="17"/>
      <c r="OL200" s="17"/>
      <c r="OM200" s="17"/>
      <c r="ON200" s="17"/>
      <c r="OO200" s="17"/>
      <c r="OP200" s="17"/>
      <c r="OQ200" s="17"/>
      <c r="OR200" s="17"/>
      <c r="OS200" s="17"/>
      <c r="OT200" s="17"/>
      <c r="OU200" s="17"/>
      <c r="OV200" s="17"/>
      <c r="OW200" s="17"/>
      <c r="OX200" s="17"/>
      <c r="OY200" s="17"/>
      <c r="OZ200" s="17"/>
      <c r="PA200" s="17"/>
      <c r="PB200" s="17"/>
      <c r="PC200" s="17"/>
      <c r="PD200" s="17"/>
      <c r="PE200" s="17"/>
      <c r="PF200" s="17"/>
      <c r="PG200" s="17"/>
      <c r="PH200" s="17"/>
      <c r="PI200" s="17"/>
      <c r="PJ200" s="17"/>
      <c r="PK200" s="17"/>
      <c r="PL200" s="17"/>
      <c r="PM200" s="17"/>
      <c r="PN200" s="17"/>
      <c r="PO200" s="17"/>
      <c r="PP200" s="17"/>
      <c r="PQ200" s="17"/>
      <c r="PR200" s="17"/>
      <c r="PS200" s="17"/>
      <c r="PT200" s="17"/>
      <c r="PU200" s="17"/>
      <c r="PV200" s="17"/>
      <c r="PW200" s="17"/>
      <c r="PX200" s="17"/>
      <c r="PY200" s="17"/>
      <c r="PZ200" s="17"/>
      <c r="QA200" s="17"/>
      <c r="QB200" s="17"/>
      <c r="QC200" s="17"/>
      <c r="QD200" s="17"/>
      <c r="QE200" s="17"/>
      <c r="QF200" s="17"/>
      <c r="QG200" s="17"/>
      <c r="QH200" s="17"/>
      <c r="QI200" s="17"/>
      <c r="QJ200" s="17"/>
      <c r="QK200" s="17"/>
      <c r="QL200" s="17"/>
      <c r="QM200" s="17"/>
      <c r="QN200" s="17"/>
      <c r="QO200" s="17"/>
      <c r="QP200" s="17"/>
      <c r="QQ200" s="17"/>
      <c r="QR200" s="17"/>
      <c r="QS200" s="17"/>
      <c r="QT200" s="17"/>
      <c r="QU200" s="17"/>
      <c r="QV200" s="17"/>
      <c r="QW200" s="17"/>
      <c r="QX200" s="17"/>
      <c r="QY200" s="17"/>
      <c r="QZ200" s="17"/>
      <c r="RA200" s="17"/>
      <c r="RB200" s="5">
        <f>SUM(L200:QY200)</f>
        <v>21714774.607631799</v>
      </c>
      <c r="RC200" s="5">
        <f t="shared" ref="RC200:RC201" si="263">RA200-RB200</f>
        <v>-21714774.607631799</v>
      </c>
      <c r="RD200" s="6" t="e">
        <f>#REF!</f>
        <v>#REF!</v>
      </c>
      <c r="RE200" s="6" t="e">
        <f>RD200-RB200</f>
        <v>#REF!</v>
      </c>
      <c r="RF200" s="6"/>
    </row>
    <row r="201" spans="1:474" ht="18" customHeight="1">
      <c r="A201" s="34" t="s">
        <v>232</v>
      </c>
      <c r="B201" s="35" t="s">
        <v>196</v>
      </c>
      <c r="C201" s="35" t="s">
        <v>342</v>
      </c>
      <c r="D201" s="35" t="s">
        <v>532</v>
      </c>
      <c r="E201" s="35"/>
      <c r="F201" s="35"/>
      <c r="G201" s="35"/>
      <c r="H201" s="35" t="s">
        <v>175</v>
      </c>
      <c r="I201" s="35" t="s">
        <v>396</v>
      </c>
      <c r="J201" s="35"/>
      <c r="K201" s="38" t="e">
        <f>#REF!</f>
        <v>#REF!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0</v>
      </c>
      <c r="BW201" s="17">
        <v>0</v>
      </c>
      <c r="BX201" s="23">
        <v>0</v>
      </c>
      <c r="BY201" s="17">
        <v>0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0</v>
      </c>
      <c r="CN201" s="17">
        <v>0</v>
      </c>
      <c r="CO201" s="17">
        <v>0</v>
      </c>
      <c r="CP201" s="17">
        <v>0</v>
      </c>
      <c r="CQ201" s="17">
        <v>0</v>
      </c>
      <c r="CR201" s="17">
        <v>0</v>
      </c>
      <c r="CS201" s="17">
        <v>0</v>
      </c>
      <c r="CT201" s="17">
        <v>0</v>
      </c>
      <c r="CU201" s="17">
        <v>0</v>
      </c>
      <c r="CV201" s="17">
        <v>0</v>
      </c>
      <c r="CW201" s="17">
        <v>0</v>
      </c>
      <c r="CX201" s="17">
        <v>0</v>
      </c>
      <c r="CY201" s="17">
        <v>0</v>
      </c>
      <c r="CZ201" s="17">
        <v>0</v>
      </c>
      <c r="DA201" s="17">
        <v>0</v>
      </c>
      <c r="DB201" s="17">
        <v>0</v>
      </c>
      <c r="DC201" s="17">
        <v>0</v>
      </c>
      <c r="DD201" s="17">
        <v>0</v>
      </c>
      <c r="DE201" s="17">
        <v>0</v>
      </c>
      <c r="DF201" s="17">
        <v>0</v>
      </c>
      <c r="DG201" s="17">
        <v>0</v>
      </c>
      <c r="DH201" s="17">
        <v>0</v>
      </c>
      <c r="DI201" s="17">
        <v>0</v>
      </c>
      <c r="DJ201" s="17">
        <v>0</v>
      </c>
      <c r="DK201" s="17">
        <v>0</v>
      </c>
      <c r="DL201" s="17">
        <v>0</v>
      </c>
      <c r="DM201" s="17">
        <v>0</v>
      </c>
      <c r="DN201" s="17">
        <v>0</v>
      </c>
      <c r="DO201" s="17">
        <v>0</v>
      </c>
      <c r="DP201" s="17">
        <v>0</v>
      </c>
      <c r="DQ201" s="17">
        <v>0</v>
      </c>
      <c r="DR201" s="17">
        <v>0</v>
      </c>
      <c r="DS201" s="17">
        <v>0</v>
      </c>
      <c r="DT201" s="17">
        <v>0</v>
      </c>
      <c r="DU201" s="23">
        <v>0</v>
      </c>
      <c r="DV201" s="17">
        <v>0</v>
      </c>
      <c r="DW201" s="17">
        <v>0</v>
      </c>
      <c r="DX201" s="17">
        <v>0</v>
      </c>
      <c r="DY201" s="17">
        <v>0</v>
      </c>
      <c r="DZ201" s="17">
        <v>0</v>
      </c>
      <c r="EA201" s="17">
        <v>0</v>
      </c>
      <c r="EB201" s="17">
        <v>0</v>
      </c>
      <c r="EC201" s="17">
        <v>0</v>
      </c>
      <c r="ED201" s="17">
        <v>0</v>
      </c>
      <c r="EE201" s="17">
        <v>0</v>
      </c>
      <c r="EF201" s="17">
        <v>0</v>
      </c>
      <c r="EG201" s="17">
        <v>0</v>
      </c>
      <c r="EH201" s="17">
        <v>0</v>
      </c>
      <c r="EI201" s="17">
        <v>0</v>
      </c>
      <c r="EJ201" s="17">
        <v>0</v>
      </c>
      <c r="EK201" s="17">
        <v>0</v>
      </c>
      <c r="EL201" s="17">
        <v>0</v>
      </c>
      <c r="EM201" s="17">
        <v>0</v>
      </c>
      <c r="EN201" s="17">
        <v>0</v>
      </c>
      <c r="EO201" s="17">
        <v>0</v>
      </c>
      <c r="EP201" s="17">
        <v>0</v>
      </c>
      <c r="EQ201" s="17">
        <v>0</v>
      </c>
      <c r="ER201" s="17">
        <v>0</v>
      </c>
      <c r="ES201" s="17">
        <v>0</v>
      </c>
      <c r="ET201" s="17">
        <v>0</v>
      </c>
      <c r="EU201" s="17">
        <v>0</v>
      </c>
      <c r="EV201" s="17">
        <v>0</v>
      </c>
      <c r="EW201" s="17">
        <v>0</v>
      </c>
      <c r="EX201" s="17">
        <v>0</v>
      </c>
      <c r="EY201" s="17">
        <v>0</v>
      </c>
      <c r="EZ201" s="17">
        <v>0</v>
      </c>
      <c r="FA201" s="17">
        <v>0</v>
      </c>
      <c r="FB201" s="17">
        <v>0</v>
      </c>
      <c r="FC201" s="17">
        <v>0</v>
      </c>
      <c r="FD201" s="17">
        <v>0</v>
      </c>
      <c r="FE201" s="17">
        <v>0</v>
      </c>
      <c r="FF201" s="17">
        <v>0</v>
      </c>
      <c r="FG201" s="17">
        <v>0</v>
      </c>
      <c r="FH201" s="17">
        <v>0</v>
      </c>
      <c r="FI201" s="17">
        <v>0</v>
      </c>
      <c r="FJ201" s="17">
        <v>0</v>
      </c>
      <c r="FK201" s="17">
        <v>0</v>
      </c>
      <c r="FL201" s="17">
        <v>0</v>
      </c>
      <c r="FM201" s="17">
        <v>0</v>
      </c>
      <c r="FN201" s="17">
        <v>0</v>
      </c>
      <c r="FO201" s="17">
        <v>0</v>
      </c>
      <c r="FP201" s="17">
        <v>0</v>
      </c>
      <c r="FQ201" s="17">
        <v>0</v>
      </c>
      <c r="FR201" s="17">
        <v>0</v>
      </c>
      <c r="FS201" s="17">
        <v>0</v>
      </c>
      <c r="FT201" s="17">
        <v>0</v>
      </c>
      <c r="FU201" s="17">
        <v>0</v>
      </c>
      <c r="FV201" s="17">
        <v>0</v>
      </c>
      <c r="FW201" s="17">
        <v>0</v>
      </c>
      <c r="FX201" s="17">
        <v>0</v>
      </c>
      <c r="FY201" s="17">
        <v>0</v>
      </c>
      <c r="FZ201" s="17">
        <v>0</v>
      </c>
      <c r="GA201" s="17">
        <v>0</v>
      </c>
      <c r="GB201" s="17">
        <v>0</v>
      </c>
      <c r="GC201" s="17">
        <v>0</v>
      </c>
      <c r="GD201" s="17">
        <v>0</v>
      </c>
      <c r="GE201" s="17">
        <v>0</v>
      </c>
      <c r="GF201" s="17">
        <v>0</v>
      </c>
      <c r="GG201" s="17">
        <v>0</v>
      </c>
      <c r="GH201" s="17">
        <v>0</v>
      </c>
      <c r="GI201" s="17">
        <v>0</v>
      </c>
      <c r="GJ201" s="17">
        <v>0</v>
      </c>
      <c r="GK201" s="17">
        <v>0</v>
      </c>
      <c r="GL201" s="17">
        <v>0</v>
      </c>
      <c r="GM201" s="17">
        <v>0</v>
      </c>
      <c r="GN201" s="17">
        <v>0</v>
      </c>
      <c r="GO201" s="17">
        <v>0</v>
      </c>
      <c r="GP201" s="17">
        <v>0</v>
      </c>
      <c r="GQ201" s="17">
        <v>0</v>
      </c>
      <c r="GR201" s="17">
        <v>0</v>
      </c>
      <c r="GS201" s="17">
        <v>0</v>
      </c>
      <c r="GT201" s="17">
        <v>0</v>
      </c>
      <c r="GU201" s="17">
        <v>0</v>
      </c>
      <c r="GV201" s="17">
        <v>0</v>
      </c>
      <c r="GW201" s="17">
        <v>0</v>
      </c>
      <c r="GX201" s="17">
        <v>0</v>
      </c>
      <c r="GY201" s="17">
        <v>0</v>
      </c>
      <c r="GZ201" s="17">
        <v>0</v>
      </c>
      <c r="HA201" s="17">
        <v>0</v>
      </c>
      <c r="HB201" s="17">
        <v>0</v>
      </c>
      <c r="HC201" s="17">
        <v>0</v>
      </c>
      <c r="HD201" s="17">
        <v>0</v>
      </c>
      <c r="HE201" s="17">
        <v>0</v>
      </c>
      <c r="HF201" s="17">
        <v>0</v>
      </c>
      <c r="HG201" s="17">
        <v>0</v>
      </c>
      <c r="HH201" s="17">
        <v>0</v>
      </c>
      <c r="HI201" s="17">
        <v>0</v>
      </c>
      <c r="HJ201" s="17">
        <v>0</v>
      </c>
      <c r="HK201" s="17">
        <v>0</v>
      </c>
      <c r="HL201" s="17">
        <v>0</v>
      </c>
      <c r="HM201" s="17">
        <v>0</v>
      </c>
      <c r="HN201" s="17">
        <v>0</v>
      </c>
      <c r="HO201" s="17">
        <v>0</v>
      </c>
      <c r="HP201" s="17">
        <v>0</v>
      </c>
      <c r="HQ201" s="17">
        <v>0</v>
      </c>
      <c r="HR201" s="17">
        <v>0</v>
      </c>
      <c r="HS201" s="17">
        <v>0</v>
      </c>
      <c r="HT201" s="17">
        <v>0</v>
      </c>
      <c r="HU201" s="17">
        <v>0</v>
      </c>
      <c r="HV201" s="17">
        <v>0</v>
      </c>
      <c r="HW201" s="17">
        <v>0</v>
      </c>
      <c r="HX201" s="17">
        <v>0</v>
      </c>
      <c r="HY201" s="17">
        <v>0</v>
      </c>
      <c r="HZ201" s="17">
        <v>0</v>
      </c>
      <c r="IA201" s="17">
        <v>0</v>
      </c>
      <c r="IB201" s="17">
        <v>0</v>
      </c>
      <c r="IC201" s="17">
        <v>0</v>
      </c>
      <c r="ID201" s="17">
        <v>0</v>
      </c>
      <c r="IE201" s="17">
        <v>0</v>
      </c>
      <c r="IF201" s="17">
        <v>0</v>
      </c>
      <c r="IG201" s="17">
        <v>0</v>
      </c>
      <c r="IH201" s="17">
        <v>0</v>
      </c>
      <c r="II201" s="17">
        <v>0</v>
      </c>
      <c r="IJ201" s="17">
        <v>0</v>
      </c>
      <c r="IK201" s="17">
        <v>0</v>
      </c>
      <c r="IL201" s="17">
        <v>0</v>
      </c>
      <c r="IM201" s="17">
        <v>0</v>
      </c>
      <c r="IN201" s="17">
        <v>0</v>
      </c>
      <c r="IO201" s="17">
        <v>0</v>
      </c>
      <c r="IP201" s="17">
        <v>0</v>
      </c>
      <c r="IQ201" s="17">
        <v>0</v>
      </c>
      <c r="IR201" s="17">
        <v>0</v>
      </c>
      <c r="IS201" s="17">
        <v>0</v>
      </c>
      <c r="IT201" s="17">
        <v>0</v>
      </c>
      <c r="IU201" s="17">
        <v>0</v>
      </c>
      <c r="IV201" s="17">
        <v>0</v>
      </c>
      <c r="IW201" s="17">
        <v>0</v>
      </c>
      <c r="IX201" s="17">
        <v>0</v>
      </c>
      <c r="IY201" s="17">
        <v>0</v>
      </c>
      <c r="IZ201" s="17">
        <v>0</v>
      </c>
      <c r="JA201" s="17">
        <v>0</v>
      </c>
      <c r="JB201" s="17">
        <v>0</v>
      </c>
      <c r="JC201" s="17">
        <v>0</v>
      </c>
      <c r="JD201" s="17">
        <v>0</v>
      </c>
      <c r="JE201" s="17">
        <v>0</v>
      </c>
      <c r="JF201" s="17">
        <v>0</v>
      </c>
      <c r="JG201" s="17">
        <v>0</v>
      </c>
      <c r="JH201" s="17">
        <v>0</v>
      </c>
      <c r="JI201" s="17">
        <v>0</v>
      </c>
      <c r="JJ201" s="17">
        <v>0</v>
      </c>
      <c r="JK201" s="17">
        <v>0</v>
      </c>
      <c r="JL201" s="17">
        <v>0</v>
      </c>
      <c r="JM201" s="17">
        <v>0</v>
      </c>
      <c r="JN201" s="17">
        <v>0</v>
      </c>
      <c r="JO201" s="17">
        <v>0</v>
      </c>
      <c r="JP201" s="17">
        <v>0</v>
      </c>
      <c r="JQ201" s="17">
        <v>0</v>
      </c>
      <c r="JR201" s="17">
        <v>0</v>
      </c>
      <c r="JS201" s="17">
        <v>0</v>
      </c>
      <c r="JT201" s="17">
        <v>0</v>
      </c>
      <c r="JU201" s="17">
        <v>0</v>
      </c>
      <c r="JV201" s="17">
        <v>0</v>
      </c>
      <c r="JW201" s="17">
        <v>0</v>
      </c>
      <c r="JX201" s="17">
        <v>0</v>
      </c>
      <c r="JY201" s="17">
        <v>0</v>
      </c>
      <c r="JZ201" s="17">
        <v>0</v>
      </c>
      <c r="KA201" s="17">
        <v>0</v>
      </c>
      <c r="KB201" s="17">
        <v>0</v>
      </c>
      <c r="KC201" s="17">
        <v>0</v>
      </c>
      <c r="KD201" s="17">
        <v>0</v>
      </c>
      <c r="KE201" s="17">
        <v>0</v>
      </c>
      <c r="KF201" s="17">
        <v>0</v>
      </c>
      <c r="KG201" s="17">
        <v>0</v>
      </c>
      <c r="KH201" s="17">
        <v>0</v>
      </c>
      <c r="KI201" s="17">
        <v>0</v>
      </c>
      <c r="KJ201" s="17">
        <v>0</v>
      </c>
      <c r="KK201" s="17">
        <v>0</v>
      </c>
      <c r="KL201" s="17">
        <v>0</v>
      </c>
      <c r="KM201" s="17">
        <v>0</v>
      </c>
      <c r="KN201" s="17">
        <v>0</v>
      </c>
      <c r="KO201" s="17">
        <v>0</v>
      </c>
      <c r="KP201" s="17">
        <v>0</v>
      </c>
      <c r="KQ201" s="17">
        <v>0</v>
      </c>
      <c r="KR201" s="17">
        <v>0</v>
      </c>
      <c r="KS201" s="17">
        <v>0</v>
      </c>
      <c r="KT201" s="17">
        <v>0</v>
      </c>
      <c r="KU201" s="17">
        <v>0</v>
      </c>
      <c r="KV201" s="17">
        <v>0</v>
      </c>
      <c r="KW201" s="17">
        <v>0</v>
      </c>
      <c r="KX201" s="17">
        <v>0</v>
      </c>
      <c r="KY201" s="17">
        <v>0</v>
      </c>
      <c r="KZ201" s="17">
        <v>0</v>
      </c>
      <c r="LA201" s="17">
        <v>0</v>
      </c>
      <c r="LB201" s="17">
        <v>0</v>
      </c>
      <c r="LC201" s="17">
        <v>0</v>
      </c>
      <c r="LD201" s="17">
        <v>0</v>
      </c>
      <c r="LE201" s="17">
        <v>0</v>
      </c>
      <c r="LF201" s="17">
        <v>0</v>
      </c>
      <c r="LG201" s="17">
        <v>0</v>
      </c>
      <c r="LH201" s="17">
        <v>0</v>
      </c>
      <c r="LI201" s="17">
        <v>0</v>
      </c>
      <c r="LJ201" s="17">
        <v>0</v>
      </c>
      <c r="LK201" s="17">
        <v>0</v>
      </c>
      <c r="LL201" s="17">
        <v>0</v>
      </c>
      <c r="LM201" s="17">
        <v>0</v>
      </c>
      <c r="LN201" s="17">
        <v>0</v>
      </c>
      <c r="LO201" s="17">
        <v>0</v>
      </c>
      <c r="LP201" s="17">
        <v>0</v>
      </c>
      <c r="LQ201" s="17">
        <v>0</v>
      </c>
      <c r="LR201" s="17">
        <v>0</v>
      </c>
      <c r="LS201" s="17">
        <v>0</v>
      </c>
      <c r="LT201" s="17">
        <v>0</v>
      </c>
      <c r="LU201" s="17">
        <v>0</v>
      </c>
      <c r="LV201" s="17">
        <v>0</v>
      </c>
      <c r="LW201" s="17">
        <v>0</v>
      </c>
      <c r="LX201" s="17">
        <v>0</v>
      </c>
      <c r="LY201" s="17">
        <v>0</v>
      </c>
      <c r="LZ201" s="17">
        <v>0</v>
      </c>
      <c r="MA201" s="17">
        <v>0</v>
      </c>
      <c r="MB201" s="17">
        <v>0</v>
      </c>
      <c r="MC201" s="17">
        <v>0</v>
      </c>
      <c r="MD201" s="17">
        <v>0</v>
      </c>
      <c r="ME201" s="17">
        <v>0</v>
      </c>
      <c r="MF201" s="17">
        <v>0</v>
      </c>
      <c r="MG201" s="17">
        <v>0</v>
      </c>
      <c r="MH201" s="17">
        <v>0</v>
      </c>
      <c r="MI201" s="17">
        <v>0</v>
      </c>
      <c r="MJ201" s="17">
        <v>0</v>
      </c>
      <c r="MK201" s="17">
        <v>0</v>
      </c>
      <c r="ML201" s="17">
        <v>0</v>
      </c>
      <c r="MM201" s="17">
        <v>0</v>
      </c>
      <c r="MN201" s="17">
        <v>0</v>
      </c>
      <c r="MO201" s="17">
        <v>0</v>
      </c>
      <c r="MP201" s="17">
        <v>0</v>
      </c>
      <c r="MQ201" s="17">
        <v>0</v>
      </c>
      <c r="MR201" s="17">
        <v>0</v>
      </c>
      <c r="MS201" s="17">
        <v>0</v>
      </c>
      <c r="MT201" s="17">
        <v>0</v>
      </c>
      <c r="MU201" s="17">
        <v>0</v>
      </c>
      <c r="MV201" s="17">
        <v>0</v>
      </c>
      <c r="MW201" s="17">
        <v>0</v>
      </c>
      <c r="MX201" s="17">
        <v>0</v>
      </c>
      <c r="MY201" s="17">
        <v>0</v>
      </c>
      <c r="MZ201" s="17">
        <v>0</v>
      </c>
      <c r="NA201" s="17">
        <v>0</v>
      </c>
      <c r="NB201" s="17">
        <v>0</v>
      </c>
      <c r="NC201" s="17">
        <v>0</v>
      </c>
      <c r="ND201" s="17">
        <v>0</v>
      </c>
      <c r="NE201" s="17">
        <v>0</v>
      </c>
      <c r="NF201" s="17">
        <v>0</v>
      </c>
      <c r="NG201" s="17">
        <v>0</v>
      </c>
      <c r="NH201" s="17">
        <v>0</v>
      </c>
      <c r="NI201" s="17">
        <v>0</v>
      </c>
      <c r="NJ201" s="17">
        <v>0</v>
      </c>
      <c r="NK201" s="17">
        <v>0</v>
      </c>
      <c r="NL201" s="17">
        <v>0</v>
      </c>
      <c r="NM201" s="17">
        <v>0</v>
      </c>
      <c r="NN201" s="17">
        <v>0</v>
      </c>
      <c r="NO201" s="17">
        <v>0</v>
      </c>
      <c r="NP201" s="17">
        <v>0</v>
      </c>
      <c r="NQ201" s="17">
        <v>0</v>
      </c>
      <c r="NR201" s="17">
        <v>0</v>
      </c>
      <c r="NS201" s="17">
        <v>0</v>
      </c>
      <c r="NT201" s="17">
        <v>0</v>
      </c>
      <c r="NU201" s="17">
        <v>0</v>
      </c>
      <c r="NV201" s="17">
        <v>0</v>
      </c>
      <c r="NW201" s="17">
        <v>0</v>
      </c>
      <c r="NX201" s="17">
        <v>0</v>
      </c>
      <c r="NY201" s="17">
        <v>0</v>
      </c>
      <c r="NZ201" s="17">
        <v>0</v>
      </c>
      <c r="OA201" s="17">
        <v>0</v>
      </c>
      <c r="OB201" s="17">
        <v>0</v>
      </c>
      <c r="OC201" s="17">
        <v>0</v>
      </c>
      <c r="OD201" s="17">
        <v>0</v>
      </c>
      <c r="OE201" s="17">
        <v>0</v>
      </c>
      <c r="OF201" s="17">
        <v>0</v>
      </c>
      <c r="OG201" s="17">
        <v>0</v>
      </c>
      <c r="OH201" s="17">
        <v>0</v>
      </c>
      <c r="OI201" s="17">
        <v>0</v>
      </c>
      <c r="OJ201" s="17">
        <v>0</v>
      </c>
      <c r="OK201" s="17">
        <v>0</v>
      </c>
      <c r="OL201" s="17">
        <v>0</v>
      </c>
      <c r="OM201" s="17">
        <v>0</v>
      </c>
      <c r="ON201" s="17">
        <v>0</v>
      </c>
      <c r="OO201" s="17">
        <v>0</v>
      </c>
      <c r="OP201" s="17">
        <v>0</v>
      </c>
      <c r="OQ201" s="17">
        <v>0</v>
      </c>
      <c r="OR201" s="17">
        <v>0</v>
      </c>
      <c r="OS201" s="17">
        <v>0</v>
      </c>
      <c r="OT201" s="17">
        <v>0</v>
      </c>
      <c r="OU201" s="17">
        <v>0</v>
      </c>
      <c r="OV201" s="17">
        <v>0</v>
      </c>
      <c r="OW201" s="17">
        <v>0</v>
      </c>
      <c r="OX201" s="17">
        <v>0</v>
      </c>
      <c r="OY201" s="17">
        <v>0</v>
      </c>
      <c r="OZ201" s="17">
        <v>0</v>
      </c>
      <c r="PA201" s="17">
        <v>0</v>
      </c>
      <c r="PB201" s="17">
        <v>0</v>
      </c>
      <c r="PC201" s="17">
        <v>0</v>
      </c>
      <c r="PD201" s="17">
        <v>0</v>
      </c>
      <c r="PE201" s="17">
        <v>0</v>
      </c>
      <c r="PF201" s="17">
        <v>0</v>
      </c>
      <c r="PG201" s="17">
        <v>0</v>
      </c>
      <c r="PH201" s="17">
        <v>0</v>
      </c>
      <c r="PI201" s="17">
        <v>0</v>
      </c>
      <c r="PJ201" s="17">
        <v>0</v>
      </c>
      <c r="PK201" s="17">
        <v>0</v>
      </c>
      <c r="PL201" s="17">
        <v>0</v>
      </c>
      <c r="PM201" s="17">
        <v>0</v>
      </c>
      <c r="PN201" s="17">
        <v>0</v>
      </c>
      <c r="PO201" s="17">
        <v>0</v>
      </c>
      <c r="PP201" s="17">
        <v>0</v>
      </c>
      <c r="PQ201" s="17">
        <v>0</v>
      </c>
      <c r="PR201" s="17">
        <v>0</v>
      </c>
      <c r="PS201" s="17">
        <v>0</v>
      </c>
      <c r="PT201" s="17">
        <v>0</v>
      </c>
      <c r="PU201" s="17">
        <v>0</v>
      </c>
      <c r="PV201" s="17">
        <v>0</v>
      </c>
      <c r="PW201" s="17">
        <v>0</v>
      </c>
      <c r="PX201" s="17">
        <v>0</v>
      </c>
      <c r="PY201" s="17">
        <v>0</v>
      </c>
      <c r="PZ201" s="17">
        <v>0</v>
      </c>
      <c r="QA201" s="17">
        <v>0</v>
      </c>
      <c r="QB201" s="17">
        <v>0</v>
      </c>
      <c r="QC201" s="17">
        <v>0</v>
      </c>
      <c r="QD201" s="17">
        <v>0</v>
      </c>
      <c r="QE201" s="17">
        <v>0</v>
      </c>
      <c r="QF201" s="17">
        <v>0</v>
      </c>
      <c r="QG201" s="17">
        <v>0</v>
      </c>
      <c r="QH201" s="17">
        <v>0</v>
      </c>
      <c r="QI201" s="17">
        <v>0</v>
      </c>
      <c r="QJ201" s="17">
        <v>0</v>
      </c>
      <c r="QK201" s="17">
        <v>0</v>
      </c>
      <c r="QL201" s="17">
        <v>0</v>
      </c>
      <c r="QM201" s="17">
        <v>0</v>
      </c>
      <c r="QN201" s="17">
        <v>0</v>
      </c>
      <c r="QO201" s="17">
        <v>0</v>
      </c>
      <c r="QP201" s="17">
        <v>0</v>
      </c>
      <c r="QQ201" s="17">
        <v>0</v>
      </c>
      <c r="QR201" s="17">
        <v>0</v>
      </c>
      <c r="QS201" s="17">
        <v>0</v>
      </c>
      <c r="QT201" s="17">
        <v>0</v>
      </c>
      <c r="QU201" s="17">
        <v>0</v>
      </c>
      <c r="QV201" s="17">
        <v>0</v>
      </c>
      <c r="QW201" s="17">
        <v>0</v>
      </c>
      <c r="QX201" s="17">
        <v>0</v>
      </c>
      <c r="QY201" s="17">
        <v>0</v>
      </c>
      <c r="QZ201" s="17"/>
      <c r="RA201" s="17"/>
      <c r="RB201" s="5">
        <f>SUM(L201:QY201)</f>
        <v>0</v>
      </c>
      <c r="RC201" s="5">
        <f t="shared" si="263"/>
        <v>0</v>
      </c>
      <c r="RD201" s="6" t="e">
        <f>#REF!</f>
        <v>#REF!</v>
      </c>
      <c r="RE201" s="6" t="e">
        <f>RD201-RB201</f>
        <v>#REF!</v>
      </c>
      <c r="RF201" s="6"/>
    </row>
    <row r="202" spans="1:474" ht="18" customHeight="1">
      <c r="A202" s="34" t="s">
        <v>232</v>
      </c>
      <c r="B202" s="35" t="s">
        <v>196</v>
      </c>
      <c r="C202" s="35" t="s">
        <v>197</v>
      </c>
      <c r="D202" s="35"/>
      <c r="E202" s="35"/>
      <c r="F202" s="35"/>
      <c r="G202" s="35"/>
      <c r="H202" s="35" t="s">
        <v>175</v>
      </c>
      <c r="I202" s="35" t="s">
        <v>396</v>
      </c>
      <c r="J202" s="35"/>
      <c r="K202" s="39" t="s">
        <v>405</v>
      </c>
      <c r="L202" s="18">
        <v>0</v>
      </c>
      <c r="M202" s="18">
        <v>0</v>
      </c>
      <c r="N202" s="18">
        <f t="shared" ref="N202:BY202" si="264">M202+N201-N200</f>
        <v>0</v>
      </c>
      <c r="O202" s="18">
        <f t="shared" si="264"/>
        <v>0</v>
      </c>
      <c r="P202" s="18">
        <f t="shared" si="264"/>
        <v>0</v>
      </c>
      <c r="Q202" s="18">
        <f t="shared" si="264"/>
        <v>0</v>
      </c>
      <c r="R202" s="18">
        <f t="shared" si="264"/>
        <v>0</v>
      </c>
      <c r="S202" s="18">
        <f t="shared" si="264"/>
        <v>0</v>
      </c>
      <c r="T202" s="18">
        <f t="shared" si="264"/>
        <v>0</v>
      </c>
      <c r="U202" s="18">
        <f t="shared" si="264"/>
        <v>0</v>
      </c>
      <c r="V202" s="18">
        <f t="shared" si="264"/>
        <v>0</v>
      </c>
      <c r="W202" s="18">
        <f t="shared" si="264"/>
        <v>0</v>
      </c>
      <c r="X202" s="18">
        <f t="shared" si="264"/>
        <v>0</v>
      </c>
      <c r="Y202" s="18">
        <f t="shared" si="264"/>
        <v>0</v>
      </c>
      <c r="Z202" s="18">
        <f t="shared" si="264"/>
        <v>0</v>
      </c>
      <c r="AA202" s="18">
        <f t="shared" si="264"/>
        <v>0</v>
      </c>
      <c r="AB202" s="18">
        <f t="shared" si="264"/>
        <v>0</v>
      </c>
      <c r="AC202" s="18">
        <f t="shared" si="264"/>
        <v>0</v>
      </c>
      <c r="AD202" s="18">
        <f t="shared" si="264"/>
        <v>0</v>
      </c>
      <c r="AE202" s="18">
        <f t="shared" si="264"/>
        <v>0</v>
      </c>
      <c r="AF202" s="18">
        <f t="shared" si="264"/>
        <v>0</v>
      </c>
      <c r="AG202" s="18">
        <f t="shared" si="264"/>
        <v>0</v>
      </c>
      <c r="AH202" s="18">
        <f t="shared" si="264"/>
        <v>0</v>
      </c>
      <c r="AI202" s="18">
        <f t="shared" si="264"/>
        <v>0</v>
      </c>
      <c r="AJ202" s="18">
        <f t="shared" si="264"/>
        <v>0</v>
      </c>
      <c r="AK202" s="18">
        <f t="shared" si="264"/>
        <v>0</v>
      </c>
      <c r="AL202" s="18">
        <f t="shared" si="264"/>
        <v>0</v>
      </c>
      <c r="AM202" s="18">
        <f t="shared" si="264"/>
        <v>0</v>
      </c>
      <c r="AN202" s="18">
        <f t="shared" si="264"/>
        <v>0</v>
      </c>
      <c r="AO202" s="18">
        <f t="shared" si="264"/>
        <v>0</v>
      </c>
      <c r="AP202" s="18">
        <f t="shared" si="264"/>
        <v>0</v>
      </c>
      <c r="AQ202" s="18">
        <f t="shared" si="264"/>
        <v>0</v>
      </c>
      <c r="AR202" s="18">
        <f t="shared" si="264"/>
        <v>0</v>
      </c>
      <c r="AS202" s="18">
        <f t="shared" si="264"/>
        <v>0</v>
      </c>
      <c r="AT202" s="18">
        <f t="shared" si="264"/>
        <v>0</v>
      </c>
      <c r="AU202" s="18">
        <f t="shared" si="264"/>
        <v>0</v>
      </c>
      <c r="AV202" s="18">
        <f t="shared" si="264"/>
        <v>0</v>
      </c>
      <c r="AW202" s="18">
        <f t="shared" si="264"/>
        <v>0</v>
      </c>
      <c r="AX202" s="18">
        <f t="shared" si="264"/>
        <v>0</v>
      </c>
      <c r="AY202" s="18">
        <f t="shared" si="264"/>
        <v>0</v>
      </c>
      <c r="AZ202" s="18">
        <f t="shared" si="264"/>
        <v>0</v>
      </c>
      <c r="BA202" s="18">
        <f t="shared" si="264"/>
        <v>0</v>
      </c>
      <c r="BB202" s="18">
        <f t="shared" si="264"/>
        <v>0</v>
      </c>
      <c r="BC202" s="18">
        <f t="shared" si="264"/>
        <v>0</v>
      </c>
      <c r="BD202" s="18">
        <f t="shared" si="264"/>
        <v>0</v>
      </c>
      <c r="BE202" s="18">
        <f t="shared" si="264"/>
        <v>0</v>
      </c>
      <c r="BF202" s="18">
        <f t="shared" si="264"/>
        <v>0</v>
      </c>
      <c r="BG202" s="18">
        <f t="shared" si="264"/>
        <v>0</v>
      </c>
      <c r="BH202" s="18">
        <f t="shared" si="264"/>
        <v>0</v>
      </c>
      <c r="BI202" s="18">
        <f t="shared" si="264"/>
        <v>0</v>
      </c>
      <c r="BJ202" s="18">
        <f t="shared" si="264"/>
        <v>0</v>
      </c>
      <c r="BK202" s="18">
        <f t="shared" si="264"/>
        <v>0</v>
      </c>
      <c r="BL202" s="18">
        <f t="shared" si="264"/>
        <v>0</v>
      </c>
      <c r="BM202" s="18">
        <f t="shared" si="264"/>
        <v>0</v>
      </c>
      <c r="BN202" s="18">
        <f t="shared" si="264"/>
        <v>0</v>
      </c>
      <c r="BO202" s="18">
        <f t="shared" si="264"/>
        <v>0</v>
      </c>
      <c r="BP202" s="18">
        <f t="shared" si="264"/>
        <v>0</v>
      </c>
      <c r="BQ202" s="18">
        <f t="shared" si="264"/>
        <v>0</v>
      </c>
      <c r="BR202" s="18">
        <f t="shared" si="264"/>
        <v>0</v>
      </c>
      <c r="BS202" s="18">
        <f t="shared" si="264"/>
        <v>0</v>
      </c>
      <c r="BT202" s="18">
        <f t="shared" si="264"/>
        <v>0</v>
      </c>
      <c r="BU202" s="18">
        <f t="shared" si="264"/>
        <v>0</v>
      </c>
      <c r="BV202" s="18">
        <f t="shared" si="264"/>
        <v>0</v>
      </c>
      <c r="BW202" s="18">
        <f t="shared" si="264"/>
        <v>0</v>
      </c>
      <c r="BX202" s="18">
        <f t="shared" si="264"/>
        <v>-21976623.607631799</v>
      </c>
      <c r="BY202" s="18">
        <f t="shared" si="264"/>
        <v>-21976623.607631799</v>
      </c>
      <c r="BZ202" s="18">
        <f t="shared" ref="BZ202:EK202" si="265">BY202+BZ201-BZ200</f>
        <v>-21976623.607631799</v>
      </c>
      <c r="CA202" s="18">
        <f t="shared" si="265"/>
        <v>-21976623.607631799</v>
      </c>
      <c r="CB202" s="18">
        <f t="shared" si="265"/>
        <v>-21976623.607631799</v>
      </c>
      <c r="CC202" s="18">
        <f t="shared" si="265"/>
        <v>-21976623.607631799</v>
      </c>
      <c r="CD202" s="18">
        <f t="shared" si="265"/>
        <v>-21976623.607631799</v>
      </c>
      <c r="CE202" s="18">
        <f t="shared" si="265"/>
        <v>-21976623.607631799</v>
      </c>
      <c r="CF202" s="18">
        <f t="shared" si="265"/>
        <v>-21976623.607631799</v>
      </c>
      <c r="CG202" s="18">
        <f t="shared" si="265"/>
        <v>-21976623.607631799</v>
      </c>
      <c r="CH202" s="18">
        <f t="shared" si="265"/>
        <v>-21976623.607631799</v>
      </c>
      <c r="CI202" s="18">
        <f t="shared" si="265"/>
        <v>-21976623.607631799</v>
      </c>
      <c r="CJ202" s="18">
        <f t="shared" si="265"/>
        <v>-21976623.607631799</v>
      </c>
      <c r="CK202" s="18">
        <f t="shared" si="265"/>
        <v>-21976623.607631799</v>
      </c>
      <c r="CL202" s="18">
        <f t="shared" si="265"/>
        <v>-21976623.607631799</v>
      </c>
      <c r="CM202" s="18">
        <f t="shared" si="265"/>
        <v>-21976623.607631799</v>
      </c>
      <c r="CN202" s="18">
        <f t="shared" si="265"/>
        <v>-21976623.607631799</v>
      </c>
      <c r="CO202" s="18">
        <f t="shared" si="265"/>
        <v>-21976623.607631799</v>
      </c>
      <c r="CP202" s="18">
        <f t="shared" si="265"/>
        <v>-21976623.607631799</v>
      </c>
      <c r="CQ202" s="18">
        <f t="shared" si="265"/>
        <v>-21976623.607631799</v>
      </c>
      <c r="CR202" s="18">
        <f t="shared" si="265"/>
        <v>-21976623.607631799</v>
      </c>
      <c r="CS202" s="18">
        <f t="shared" si="265"/>
        <v>-21976623.607631799</v>
      </c>
      <c r="CT202" s="18">
        <f t="shared" si="265"/>
        <v>-21976623.607631799</v>
      </c>
      <c r="CU202" s="18">
        <f t="shared" si="265"/>
        <v>-21976623.607631799</v>
      </c>
      <c r="CV202" s="18">
        <f t="shared" si="265"/>
        <v>-21976623.607631799</v>
      </c>
      <c r="CW202" s="18">
        <f t="shared" si="265"/>
        <v>-21976623.607631799</v>
      </c>
      <c r="CX202" s="18">
        <f t="shared" si="265"/>
        <v>-21976623.607631799</v>
      </c>
      <c r="CY202" s="18">
        <f t="shared" si="265"/>
        <v>-21976623.607631799</v>
      </c>
      <c r="CZ202" s="18">
        <f t="shared" si="265"/>
        <v>-21976623.607631799</v>
      </c>
      <c r="DA202" s="18">
        <f t="shared" si="265"/>
        <v>-21976623.607631799</v>
      </c>
      <c r="DB202" s="18">
        <f t="shared" si="265"/>
        <v>-21976623.607631799</v>
      </c>
      <c r="DC202" s="18">
        <f t="shared" si="265"/>
        <v>-21976623.607631799</v>
      </c>
      <c r="DD202" s="18">
        <f t="shared" si="265"/>
        <v>-21976623.607631799</v>
      </c>
      <c r="DE202" s="18">
        <f t="shared" si="265"/>
        <v>-21976623.607631799</v>
      </c>
      <c r="DF202" s="18">
        <f t="shared" si="265"/>
        <v>-21976623.607631799</v>
      </c>
      <c r="DG202" s="18">
        <f t="shared" si="265"/>
        <v>-21976623.607631799</v>
      </c>
      <c r="DH202" s="18">
        <f t="shared" si="265"/>
        <v>-21976623.607631799</v>
      </c>
      <c r="DI202" s="18">
        <f t="shared" si="265"/>
        <v>-21976623.607631799</v>
      </c>
      <c r="DJ202" s="18">
        <f t="shared" si="265"/>
        <v>-21976623.607631799</v>
      </c>
      <c r="DK202" s="18">
        <f t="shared" si="265"/>
        <v>-21976623.607631799</v>
      </c>
      <c r="DL202" s="18">
        <f t="shared" si="265"/>
        <v>-21976623.607631799</v>
      </c>
      <c r="DM202" s="18">
        <f t="shared" si="265"/>
        <v>-21976623.607631799</v>
      </c>
      <c r="DN202" s="18">
        <f t="shared" si="265"/>
        <v>-21976623.607631799</v>
      </c>
      <c r="DO202" s="18">
        <f t="shared" si="265"/>
        <v>-21976623.607631799</v>
      </c>
      <c r="DP202" s="18">
        <f t="shared" si="265"/>
        <v>-21976623.607631799</v>
      </c>
      <c r="DQ202" s="18">
        <f t="shared" si="265"/>
        <v>-21976623.607631799</v>
      </c>
      <c r="DR202" s="18">
        <f t="shared" si="265"/>
        <v>-21976623.607631799</v>
      </c>
      <c r="DS202" s="18">
        <f t="shared" si="265"/>
        <v>-21976623.607631799</v>
      </c>
      <c r="DT202" s="18">
        <f t="shared" si="265"/>
        <v>-21976623.607631799</v>
      </c>
      <c r="DU202" s="18">
        <f t="shared" si="265"/>
        <v>-21976623.607631799</v>
      </c>
      <c r="DV202" s="18">
        <f t="shared" si="265"/>
        <v>-21976623.607631799</v>
      </c>
      <c r="DW202" s="18">
        <f t="shared" si="265"/>
        <v>-21976623.607631799</v>
      </c>
      <c r="DX202" s="18">
        <f t="shared" si="265"/>
        <v>-21976623.607631799</v>
      </c>
      <c r="DY202" s="18">
        <f t="shared" si="265"/>
        <v>-21976623.607631799</v>
      </c>
      <c r="DZ202" s="18">
        <f t="shared" si="265"/>
        <v>-21976623.607631799</v>
      </c>
      <c r="EA202" s="18">
        <f t="shared" si="265"/>
        <v>-21976623.607631799</v>
      </c>
      <c r="EB202" s="18">
        <f t="shared" si="265"/>
        <v>-21976623.607631799</v>
      </c>
      <c r="EC202" s="18">
        <f t="shared" si="265"/>
        <v>-21976623.607631799</v>
      </c>
      <c r="ED202" s="18">
        <f t="shared" si="265"/>
        <v>-21976623.607631799</v>
      </c>
      <c r="EE202" s="18">
        <f t="shared" si="265"/>
        <v>-21976623.607631799</v>
      </c>
      <c r="EF202" s="18">
        <f t="shared" si="265"/>
        <v>-21976623.607631799</v>
      </c>
      <c r="EG202" s="18">
        <f t="shared" si="265"/>
        <v>-21976623.607631799</v>
      </c>
      <c r="EH202" s="18">
        <f t="shared" si="265"/>
        <v>-21976623.607631799</v>
      </c>
      <c r="EI202" s="18">
        <f t="shared" si="265"/>
        <v>-21976623.607631799</v>
      </c>
      <c r="EJ202" s="18">
        <f t="shared" si="265"/>
        <v>-21976623.607631799</v>
      </c>
      <c r="EK202" s="18">
        <f t="shared" si="265"/>
        <v>-21976623.607631799</v>
      </c>
      <c r="EL202" s="18">
        <f t="shared" ref="EL202:GW202" si="266">EK202+EL201-EL200</f>
        <v>-21976623.607631799</v>
      </c>
      <c r="EM202" s="18">
        <f t="shared" si="266"/>
        <v>-21976623.607631799</v>
      </c>
      <c r="EN202" s="18">
        <f t="shared" si="266"/>
        <v>-21976623.607631799</v>
      </c>
      <c r="EO202" s="18">
        <f t="shared" si="266"/>
        <v>-21976623.607631799</v>
      </c>
      <c r="EP202" s="18">
        <f t="shared" si="266"/>
        <v>-21976623.607631799</v>
      </c>
      <c r="EQ202" s="18">
        <f t="shared" si="266"/>
        <v>-21976623.607631799</v>
      </c>
      <c r="ER202" s="18">
        <f t="shared" si="266"/>
        <v>-21976623.607631799</v>
      </c>
      <c r="ES202" s="18">
        <f t="shared" si="266"/>
        <v>-21976623.607631799</v>
      </c>
      <c r="ET202" s="18">
        <f t="shared" si="266"/>
        <v>-21976623.607631799</v>
      </c>
      <c r="EU202" s="18">
        <f t="shared" si="266"/>
        <v>-21976623.607631799</v>
      </c>
      <c r="EV202" s="18">
        <f t="shared" si="266"/>
        <v>-21976623.607631799</v>
      </c>
      <c r="EW202" s="18">
        <f t="shared" si="266"/>
        <v>-21976623.607631799</v>
      </c>
      <c r="EX202" s="18">
        <f t="shared" si="266"/>
        <v>-21976623.607631799</v>
      </c>
      <c r="EY202" s="18">
        <f t="shared" si="266"/>
        <v>-21976623.607631799</v>
      </c>
      <c r="EZ202" s="18">
        <f t="shared" si="266"/>
        <v>-21976623.607631799</v>
      </c>
      <c r="FA202" s="18">
        <f t="shared" si="266"/>
        <v>-21976623.607631799</v>
      </c>
      <c r="FB202" s="18">
        <f t="shared" si="266"/>
        <v>-21976623.607631799</v>
      </c>
      <c r="FC202" s="18">
        <f t="shared" si="266"/>
        <v>-21976623.607631799</v>
      </c>
      <c r="FD202" s="18">
        <f t="shared" si="266"/>
        <v>-21976623.607631799</v>
      </c>
      <c r="FE202" s="18">
        <f t="shared" si="266"/>
        <v>-21976623.607631799</v>
      </c>
      <c r="FF202" s="18">
        <f t="shared" si="266"/>
        <v>-21976623.607631799</v>
      </c>
      <c r="FG202" s="18">
        <f t="shared" si="266"/>
        <v>-21976623.607631799</v>
      </c>
      <c r="FH202" s="18">
        <f t="shared" si="266"/>
        <v>-21976623.607631799</v>
      </c>
      <c r="FI202" s="18">
        <f t="shared" si="266"/>
        <v>-21976623.607631799</v>
      </c>
      <c r="FJ202" s="18">
        <f t="shared" si="266"/>
        <v>-21976623.607631799</v>
      </c>
      <c r="FK202" s="18">
        <f t="shared" si="266"/>
        <v>-21976623.607631799</v>
      </c>
      <c r="FL202" s="18">
        <f t="shared" si="266"/>
        <v>-21976623.607631799</v>
      </c>
      <c r="FM202" s="18">
        <f t="shared" si="266"/>
        <v>-21976623.607631799</v>
      </c>
      <c r="FN202" s="18">
        <f t="shared" si="266"/>
        <v>-21976623.607631799</v>
      </c>
      <c r="FO202" s="18">
        <f t="shared" si="266"/>
        <v>-21976623.607631799</v>
      </c>
      <c r="FP202" s="18">
        <f t="shared" si="266"/>
        <v>-21976623.607631799</v>
      </c>
      <c r="FQ202" s="18">
        <f t="shared" si="266"/>
        <v>-21976623.607631799</v>
      </c>
      <c r="FR202" s="18">
        <f t="shared" si="266"/>
        <v>-21976623.607631799</v>
      </c>
      <c r="FS202" s="18">
        <f t="shared" si="266"/>
        <v>-21976623.607631799</v>
      </c>
      <c r="FT202" s="18">
        <f t="shared" si="266"/>
        <v>-21976623.607631799</v>
      </c>
      <c r="FU202" s="18">
        <f t="shared" si="266"/>
        <v>-21976623.607631799</v>
      </c>
      <c r="FV202" s="18">
        <f t="shared" si="266"/>
        <v>-21976623.607631799</v>
      </c>
      <c r="FW202" s="18">
        <f t="shared" si="266"/>
        <v>-21976623.607631799</v>
      </c>
      <c r="FX202" s="18">
        <f t="shared" si="266"/>
        <v>-21976623.607631799</v>
      </c>
      <c r="FY202" s="18">
        <f t="shared" si="266"/>
        <v>-21976623.607631799</v>
      </c>
      <c r="FZ202" s="18">
        <f t="shared" si="266"/>
        <v>-21976623.607631799</v>
      </c>
      <c r="GA202" s="18">
        <f t="shared" si="266"/>
        <v>-21976623.607631799</v>
      </c>
      <c r="GB202" s="18">
        <f t="shared" si="266"/>
        <v>-21976623.607631799</v>
      </c>
      <c r="GC202" s="18">
        <f t="shared" si="266"/>
        <v>-21976623.607631799</v>
      </c>
      <c r="GD202" s="18">
        <f t="shared" si="266"/>
        <v>-21976623.607631799</v>
      </c>
      <c r="GE202" s="18">
        <f t="shared" si="266"/>
        <v>-21976623.607631799</v>
      </c>
      <c r="GF202" s="18">
        <f t="shared" si="266"/>
        <v>-21976623.607631799</v>
      </c>
      <c r="GG202" s="18">
        <f t="shared" si="266"/>
        <v>-21976623.607631799</v>
      </c>
      <c r="GH202" s="18">
        <f t="shared" si="266"/>
        <v>-21976623.607631799</v>
      </c>
      <c r="GI202" s="18">
        <f t="shared" si="266"/>
        <v>-21976623.607631799</v>
      </c>
      <c r="GJ202" s="18">
        <f t="shared" si="266"/>
        <v>-21976623.607631799</v>
      </c>
      <c r="GK202" s="18">
        <f t="shared" si="266"/>
        <v>-21976623.607631799</v>
      </c>
      <c r="GL202" s="18">
        <f t="shared" si="266"/>
        <v>-21976623.607631799</v>
      </c>
      <c r="GM202" s="18">
        <f t="shared" si="266"/>
        <v>-21976623.607631799</v>
      </c>
      <c r="GN202" s="18">
        <f t="shared" si="266"/>
        <v>-21976623.607631799</v>
      </c>
      <c r="GO202" s="18">
        <f t="shared" si="266"/>
        <v>-21976623.607631799</v>
      </c>
      <c r="GP202" s="18">
        <f t="shared" si="266"/>
        <v>-21976623.607631799</v>
      </c>
      <c r="GQ202" s="18">
        <f t="shared" si="266"/>
        <v>-21976623.607631799</v>
      </c>
      <c r="GR202" s="18">
        <f t="shared" si="266"/>
        <v>-21976623.607631799</v>
      </c>
      <c r="GS202" s="18">
        <f t="shared" si="266"/>
        <v>-21976623.607631799</v>
      </c>
      <c r="GT202" s="18">
        <f t="shared" si="266"/>
        <v>-21976623.607631799</v>
      </c>
      <c r="GU202" s="18">
        <f t="shared" si="266"/>
        <v>-21976623.607631799</v>
      </c>
      <c r="GV202" s="18">
        <f t="shared" si="266"/>
        <v>-21976623.607631799</v>
      </c>
      <c r="GW202" s="18">
        <f t="shared" si="266"/>
        <v>-21976623.607631799</v>
      </c>
      <c r="GX202" s="18">
        <f t="shared" ref="GX202:JI202" si="267">GW202+GX201-GX200</f>
        <v>-21976623.607631799</v>
      </c>
      <c r="GY202" s="18">
        <f t="shared" si="267"/>
        <v>-21976623.607631799</v>
      </c>
      <c r="GZ202" s="18">
        <f t="shared" si="267"/>
        <v>-21976623.607631799</v>
      </c>
      <c r="HA202" s="18">
        <f t="shared" si="267"/>
        <v>-21976623.607631799</v>
      </c>
      <c r="HB202" s="18">
        <f t="shared" si="267"/>
        <v>-21976623.607631799</v>
      </c>
      <c r="HC202" s="18">
        <f t="shared" si="267"/>
        <v>-21976623.607631799</v>
      </c>
      <c r="HD202" s="18">
        <f t="shared" si="267"/>
        <v>-21976623.607631799</v>
      </c>
      <c r="HE202" s="18">
        <f t="shared" si="267"/>
        <v>-21976623.607631799</v>
      </c>
      <c r="HF202" s="18">
        <f t="shared" si="267"/>
        <v>-21976623.607631799</v>
      </c>
      <c r="HG202" s="18">
        <f t="shared" si="267"/>
        <v>-21976623.607631799</v>
      </c>
      <c r="HH202" s="18">
        <f t="shared" si="267"/>
        <v>-21976623.607631799</v>
      </c>
      <c r="HI202" s="18">
        <f t="shared" si="267"/>
        <v>-21976623.607631799</v>
      </c>
      <c r="HJ202" s="18">
        <f t="shared" si="267"/>
        <v>-21976623.607631799</v>
      </c>
      <c r="HK202" s="18">
        <f t="shared" si="267"/>
        <v>-21976623.607631799</v>
      </c>
      <c r="HL202" s="18">
        <f t="shared" si="267"/>
        <v>-21976623.607631799</v>
      </c>
      <c r="HM202" s="18">
        <f t="shared" si="267"/>
        <v>-21976623.607631799</v>
      </c>
      <c r="HN202" s="18">
        <f t="shared" si="267"/>
        <v>-21976623.607631799</v>
      </c>
      <c r="HO202" s="18">
        <f t="shared" si="267"/>
        <v>-21976623.607631799</v>
      </c>
      <c r="HP202" s="18">
        <f t="shared" si="267"/>
        <v>-21976623.607631799</v>
      </c>
      <c r="HQ202" s="18">
        <f t="shared" si="267"/>
        <v>-21976623.607631799</v>
      </c>
      <c r="HR202" s="18">
        <f t="shared" si="267"/>
        <v>-21976623.607631799</v>
      </c>
      <c r="HS202" s="18">
        <f t="shared" si="267"/>
        <v>-21976623.607631799</v>
      </c>
      <c r="HT202" s="18">
        <f t="shared" si="267"/>
        <v>-21976623.607631799</v>
      </c>
      <c r="HU202" s="18">
        <f t="shared" si="267"/>
        <v>-21976623.607631799</v>
      </c>
      <c r="HV202" s="18">
        <f t="shared" si="267"/>
        <v>-21976623.607631799</v>
      </c>
      <c r="HW202" s="18">
        <f t="shared" si="267"/>
        <v>-21976623.607631799</v>
      </c>
      <c r="HX202" s="18">
        <f t="shared" si="267"/>
        <v>-21976623.607631799</v>
      </c>
      <c r="HY202" s="18">
        <f t="shared" si="267"/>
        <v>-21976623.607631799</v>
      </c>
      <c r="HZ202" s="18">
        <f t="shared" si="267"/>
        <v>-21976623.607631799</v>
      </c>
      <c r="IA202" s="18">
        <f t="shared" si="267"/>
        <v>-21976623.607631799</v>
      </c>
      <c r="IB202" s="18">
        <f t="shared" si="267"/>
        <v>-21976623.607631799</v>
      </c>
      <c r="IC202" s="18">
        <f t="shared" si="267"/>
        <v>-21976623.607631799</v>
      </c>
      <c r="ID202" s="18">
        <f t="shared" si="267"/>
        <v>-21976623.607631799</v>
      </c>
      <c r="IE202" s="18">
        <f t="shared" si="267"/>
        <v>-21976623.607631799</v>
      </c>
      <c r="IF202" s="18">
        <f t="shared" si="267"/>
        <v>-21976623.607631799</v>
      </c>
      <c r="IG202" s="18">
        <f t="shared" si="267"/>
        <v>-21976623.607631799</v>
      </c>
      <c r="IH202" s="18">
        <f t="shared" si="267"/>
        <v>-21976623.607631799</v>
      </c>
      <c r="II202" s="18">
        <f t="shared" si="267"/>
        <v>-21976623.607631799</v>
      </c>
      <c r="IJ202" s="18">
        <f t="shared" si="267"/>
        <v>-21976623.607631799</v>
      </c>
      <c r="IK202" s="18">
        <f t="shared" si="267"/>
        <v>-21976623.607631799</v>
      </c>
      <c r="IL202" s="18">
        <f t="shared" si="267"/>
        <v>-21976623.607631799</v>
      </c>
      <c r="IM202" s="18">
        <f t="shared" si="267"/>
        <v>-21976623.607631799</v>
      </c>
      <c r="IN202" s="18">
        <f t="shared" si="267"/>
        <v>-21976623.607631799</v>
      </c>
      <c r="IO202" s="18">
        <f t="shared" si="267"/>
        <v>-21976623.607631799</v>
      </c>
      <c r="IP202" s="18">
        <f t="shared" si="267"/>
        <v>-21976623.607631799</v>
      </c>
      <c r="IQ202" s="18">
        <f t="shared" si="267"/>
        <v>-21976623.607631799</v>
      </c>
      <c r="IR202" s="18">
        <f t="shared" si="267"/>
        <v>-21976623.607631799</v>
      </c>
      <c r="IS202" s="18">
        <f t="shared" si="267"/>
        <v>-21976623.607631799</v>
      </c>
      <c r="IT202" s="18">
        <f t="shared" si="267"/>
        <v>-21976623.607631799</v>
      </c>
      <c r="IU202" s="18">
        <f t="shared" si="267"/>
        <v>-21976623.607631799</v>
      </c>
      <c r="IV202" s="18">
        <f t="shared" si="267"/>
        <v>-21976623.607631799</v>
      </c>
      <c r="IW202" s="18">
        <f t="shared" si="267"/>
        <v>-21976623.607631799</v>
      </c>
      <c r="IX202" s="18">
        <f t="shared" si="267"/>
        <v>-21976623.607631799</v>
      </c>
      <c r="IY202" s="18">
        <f t="shared" si="267"/>
        <v>-21976623.607631799</v>
      </c>
      <c r="IZ202" s="18">
        <f t="shared" si="267"/>
        <v>-21976623.607631799</v>
      </c>
      <c r="JA202" s="18">
        <f t="shared" si="267"/>
        <v>-21976623.607631799</v>
      </c>
      <c r="JB202" s="18">
        <f t="shared" si="267"/>
        <v>-21976623.607631799</v>
      </c>
      <c r="JC202" s="18">
        <f t="shared" si="267"/>
        <v>-21976623.607631799</v>
      </c>
      <c r="JD202" s="18">
        <f t="shared" si="267"/>
        <v>-21976623.607631799</v>
      </c>
      <c r="JE202" s="18">
        <f t="shared" si="267"/>
        <v>-21976623.607631799</v>
      </c>
      <c r="JF202" s="18">
        <f t="shared" si="267"/>
        <v>-21976623.607631799</v>
      </c>
      <c r="JG202" s="18">
        <f t="shared" si="267"/>
        <v>-21976623.607631799</v>
      </c>
      <c r="JH202" s="18">
        <f t="shared" si="267"/>
        <v>-21976623.607631799</v>
      </c>
      <c r="JI202" s="18">
        <f t="shared" si="267"/>
        <v>-21976623.607631799</v>
      </c>
      <c r="JJ202" s="18">
        <f t="shared" ref="JJ202:LU202" si="268">JI202+JJ201-JJ200</f>
        <v>-21976623.607631799</v>
      </c>
      <c r="JK202" s="18">
        <f t="shared" si="268"/>
        <v>-21976623.607631799</v>
      </c>
      <c r="JL202" s="18">
        <f t="shared" si="268"/>
        <v>-21976623.607631799</v>
      </c>
      <c r="JM202" s="18">
        <f t="shared" si="268"/>
        <v>-21976623.607631799</v>
      </c>
      <c r="JN202" s="18">
        <f t="shared" si="268"/>
        <v>-21976623.607631799</v>
      </c>
      <c r="JO202" s="18">
        <f t="shared" si="268"/>
        <v>-21976623.607631799</v>
      </c>
      <c r="JP202" s="18">
        <f t="shared" si="268"/>
        <v>-21976623.607631799</v>
      </c>
      <c r="JQ202" s="18">
        <f t="shared" si="268"/>
        <v>-21976623.607631799</v>
      </c>
      <c r="JR202" s="18">
        <f t="shared" si="268"/>
        <v>-21976623.607631799</v>
      </c>
      <c r="JS202" s="18">
        <f t="shared" si="268"/>
        <v>-21976623.607631799</v>
      </c>
      <c r="JT202" s="18">
        <f t="shared" si="268"/>
        <v>-21976623.607631799</v>
      </c>
      <c r="JU202" s="18">
        <f t="shared" si="268"/>
        <v>-21976623.607631799</v>
      </c>
      <c r="JV202" s="18">
        <f t="shared" si="268"/>
        <v>-21976623.607631799</v>
      </c>
      <c r="JW202" s="18">
        <f t="shared" si="268"/>
        <v>-21976623.607631799</v>
      </c>
      <c r="JX202" s="18">
        <f t="shared" si="268"/>
        <v>-21976623.607631799</v>
      </c>
      <c r="JY202" s="18">
        <f t="shared" si="268"/>
        <v>-21976623.607631799</v>
      </c>
      <c r="JZ202" s="18">
        <f t="shared" si="268"/>
        <v>-21976623.607631799</v>
      </c>
      <c r="KA202" s="18">
        <f t="shared" si="268"/>
        <v>-21976623.607631799</v>
      </c>
      <c r="KB202" s="18">
        <f t="shared" si="268"/>
        <v>-21976623.607631799</v>
      </c>
      <c r="KC202" s="18">
        <f t="shared" si="268"/>
        <v>-21976623.607631799</v>
      </c>
      <c r="KD202" s="18">
        <f t="shared" si="268"/>
        <v>-21976623.607631799</v>
      </c>
      <c r="KE202" s="18">
        <f t="shared" si="268"/>
        <v>-21976623.607631799</v>
      </c>
      <c r="KF202" s="18">
        <f t="shared" si="268"/>
        <v>-21976623.607631799</v>
      </c>
      <c r="KG202" s="18">
        <f t="shared" si="268"/>
        <v>-21976623.607631799</v>
      </c>
      <c r="KH202" s="18">
        <f t="shared" si="268"/>
        <v>-21976623.607631799</v>
      </c>
      <c r="KI202" s="18">
        <f t="shared" si="268"/>
        <v>-21976623.607631799</v>
      </c>
      <c r="KJ202" s="18">
        <f t="shared" si="268"/>
        <v>-21976623.607631799</v>
      </c>
      <c r="KK202" s="18">
        <f t="shared" si="268"/>
        <v>-21976623.607631799</v>
      </c>
      <c r="KL202" s="18">
        <f t="shared" si="268"/>
        <v>-21976623.607631799</v>
      </c>
      <c r="KM202" s="18">
        <f t="shared" si="268"/>
        <v>-21976623.607631799</v>
      </c>
      <c r="KN202" s="18">
        <f t="shared" si="268"/>
        <v>-21976623.607631799</v>
      </c>
      <c r="KO202" s="18">
        <f t="shared" si="268"/>
        <v>-21976623.607631799</v>
      </c>
      <c r="KP202" s="18">
        <f t="shared" si="268"/>
        <v>-21976623.607631799</v>
      </c>
      <c r="KQ202" s="18">
        <f t="shared" si="268"/>
        <v>-21976623.607631799</v>
      </c>
      <c r="KR202" s="18">
        <f t="shared" si="268"/>
        <v>-21976623.607631799</v>
      </c>
      <c r="KS202" s="18">
        <f t="shared" si="268"/>
        <v>-21976623.607631799</v>
      </c>
      <c r="KT202" s="18">
        <f t="shared" si="268"/>
        <v>-21976623.607631799</v>
      </c>
      <c r="KU202" s="18">
        <f t="shared" si="268"/>
        <v>-21976623.607631799</v>
      </c>
      <c r="KV202" s="18">
        <f t="shared" si="268"/>
        <v>-21976623.607631799</v>
      </c>
      <c r="KW202" s="18">
        <f t="shared" si="268"/>
        <v>-21976623.607631799</v>
      </c>
      <c r="KX202" s="18">
        <f t="shared" si="268"/>
        <v>-21976623.607631799</v>
      </c>
      <c r="KY202" s="18">
        <f t="shared" si="268"/>
        <v>-21976623.607631799</v>
      </c>
      <c r="KZ202" s="18">
        <f t="shared" si="268"/>
        <v>-21976623.607631799</v>
      </c>
      <c r="LA202" s="18">
        <f t="shared" si="268"/>
        <v>-21976623.607631799</v>
      </c>
      <c r="LB202" s="18">
        <f t="shared" si="268"/>
        <v>-21976623.607631799</v>
      </c>
      <c r="LC202" s="18">
        <f t="shared" si="268"/>
        <v>-21976623.607631799</v>
      </c>
      <c r="LD202" s="18">
        <f t="shared" si="268"/>
        <v>-21976623.607631799</v>
      </c>
      <c r="LE202" s="18">
        <f t="shared" si="268"/>
        <v>-21976623.607631799</v>
      </c>
      <c r="LF202" s="18">
        <f t="shared" si="268"/>
        <v>-21976623.607631799</v>
      </c>
      <c r="LG202" s="18">
        <f t="shared" si="268"/>
        <v>-21976623.607631799</v>
      </c>
      <c r="LH202" s="18">
        <f t="shared" si="268"/>
        <v>-21976623.607631799</v>
      </c>
      <c r="LI202" s="18">
        <f t="shared" si="268"/>
        <v>-21976623.607631799</v>
      </c>
      <c r="LJ202" s="18">
        <f t="shared" si="268"/>
        <v>-21976623.607631799</v>
      </c>
      <c r="LK202" s="18">
        <f t="shared" si="268"/>
        <v>-21976623.607631799</v>
      </c>
      <c r="LL202" s="18">
        <f t="shared" si="268"/>
        <v>-21976623.607631799</v>
      </c>
      <c r="LM202" s="18">
        <f t="shared" si="268"/>
        <v>-21976623.607631799</v>
      </c>
      <c r="LN202" s="18">
        <f t="shared" si="268"/>
        <v>-21976623.607631799</v>
      </c>
      <c r="LO202" s="18">
        <f t="shared" si="268"/>
        <v>-21976623.607631799</v>
      </c>
      <c r="LP202" s="18">
        <f t="shared" si="268"/>
        <v>-21976623.607631799</v>
      </c>
      <c r="LQ202" s="18">
        <f t="shared" si="268"/>
        <v>-21976623.607631799</v>
      </c>
      <c r="LR202" s="18">
        <f t="shared" si="268"/>
        <v>-21976623.607631799</v>
      </c>
      <c r="LS202" s="18">
        <f t="shared" si="268"/>
        <v>-21976623.607631799</v>
      </c>
      <c r="LT202" s="18">
        <f t="shared" si="268"/>
        <v>-21976623.607631799</v>
      </c>
      <c r="LU202" s="18">
        <f t="shared" si="268"/>
        <v>-21976623.607631799</v>
      </c>
      <c r="LV202" s="18">
        <f t="shared" ref="LV202:OG202" si="269">LU202+LV201-LV200</f>
        <v>-21976623.607631799</v>
      </c>
      <c r="LW202" s="18">
        <f t="shared" si="269"/>
        <v>-21976623.607631799</v>
      </c>
      <c r="LX202" s="18">
        <f t="shared" si="269"/>
        <v>-21976623.607631799</v>
      </c>
      <c r="LY202" s="18">
        <f t="shared" si="269"/>
        <v>-21976623.607631799</v>
      </c>
      <c r="LZ202" s="18">
        <f t="shared" si="269"/>
        <v>-21976623.607631799</v>
      </c>
      <c r="MA202" s="18">
        <f t="shared" si="269"/>
        <v>-21976623.607631799</v>
      </c>
      <c r="MB202" s="18">
        <f t="shared" si="269"/>
        <v>-21976623.607631799</v>
      </c>
      <c r="MC202" s="18">
        <f t="shared" si="269"/>
        <v>-21976623.607631799</v>
      </c>
      <c r="MD202" s="18">
        <f t="shared" si="269"/>
        <v>-21976623.607631799</v>
      </c>
      <c r="ME202" s="18">
        <f t="shared" si="269"/>
        <v>-21976623.607631799</v>
      </c>
      <c r="MF202" s="18">
        <f t="shared" si="269"/>
        <v>-21976623.607631799</v>
      </c>
      <c r="MG202" s="18">
        <f t="shared" si="269"/>
        <v>-21976623.607631799</v>
      </c>
      <c r="MH202" s="18">
        <f t="shared" si="269"/>
        <v>-21976623.607631799</v>
      </c>
      <c r="MI202" s="18">
        <f t="shared" si="269"/>
        <v>-21976623.607631799</v>
      </c>
      <c r="MJ202" s="18">
        <f t="shared" si="269"/>
        <v>-21976623.607631799</v>
      </c>
      <c r="MK202" s="18">
        <f t="shared" si="269"/>
        <v>-21976623.607631799</v>
      </c>
      <c r="ML202" s="18">
        <f t="shared" si="269"/>
        <v>-21976623.607631799</v>
      </c>
      <c r="MM202" s="18">
        <f t="shared" si="269"/>
        <v>-21976623.607631799</v>
      </c>
      <c r="MN202" s="18">
        <f t="shared" si="269"/>
        <v>-21976623.607631799</v>
      </c>
      <c r="MO202" s="18">
        <f t="shared" si="269"/>
        <v>-21976623.607631799</v>
      </c>
      <c r="MP202" s="18">
        <f t="shared" si="269"/>
        <v>-21976623.607631799</v>
      </c>
      <c r="MQ202" s="18">
        <f t="shared" si="269"/>
        <v>-21976623.607631799</v>
      </c>
      <c r="MR202" s="18">
        <f t="shared" si="269"/>
        <v>-21976623.607631799</v>
      </c>
      <c r="MS202" s="18">
        <f t="shared" si="269"/>
        <v>-21976623.607631799</v>
      </c>
      <c r="MT202" s="18">
        <f t="shared" si="269"/>
        <v>-21976623.607631799</v>
      </c>
      <c r="MU202" s="18">
        <f t="shared" si="269"/>
        <v>-21976623.607631799</v>
      </c>
      <c r="MV202" s="18">
        <f t="shared" si="269"/>
        <v>-21976623.607631799</v>
      </c>
      <c r="MW202" s="18">
        <f t="shared" si="269"/>
        <v>-21976623.607631799</v>
      </c>
      <c r="MX202" s="18">
        <f t="shared" si="269"/>
        <v>-21976623.607631799</v>
      </c>
      <c r="MY202" s="18">
        <f t="shared" si="269"/>
        <v>-21976623.607631799</v>
      </c>
      <c r="MZ202" s="18">
        <f t="shared" si="269"/>
        <v>-21976623.607631799</v>
      </c>
      <c r="NA202" s="18">
        <f t="shared" si="269"/>
        <v>-21976623.607631799</v>
      </c>
      <c r="NB202" s="18">
        <f t="shared" si="269"/>
        <v>-21976623.607631799</v>
      </c>
      <c r="NC202" s="18">
        <f t="shared" si="269"/>
        <v>-21976623.607631799</v>
      </c>
      <c r="ND202" s="18">
        <f t="shared" si="269"/>
        <v>-21976623.607631799</v>
      </c>
      <c r="NE202" s="18">
        <f t="shared" si="269"/>
        <v>-21976623.607631799</v>
      </c>
      <c r="NF202" s="18">
        <f t="shared" si="269"/>
        <v>-21976623.607631799</v>
      </c>
      <c r="NG202" s="18">
        <f t="shared" si="269"/>
        <v>-21976623.607631799</v>
      </c>
      <c r="NH202" s="18">
        <f t="shared" si="269"/>
        <v>-21976623.607631799</v>
      </c>
      <c r="NI202" s="18">
        <f t="shared" si="269"/>
        <v>-21976623.607631799</v>
      </c>
      <c r="NJ202" s="18">
        <f t="shared" si="269"/>
        <v>-21976623.607631799</v>
      </c>
      <c r="NK202" s="18">
        <f t="shared" si="269"/>
        <v>-21976623.607631799</v>
      </c>
      <c r="NL202" s="18">
        <f t="shared" si="269"/>
        <v>-21976623.607631799</v>
      </c>
      <c r="NM202" s="18">
        <f t="shared" si="269"/>
        <v>-21976623.607631799</v>
      </c>
      <c r="NN202" s="18">
        <f t="shared" si="269"/>
        <v>-21976623.607631799</v>
      </c>
      <c r="NO202" s="18">
        <f t="shared" si="269"/>
        <v>-21976623.607631799</v>
      </c>
      <c r="NP202" s="18">
        <f t="shared" si="269"/>
        <v>-21976623.607631799</v>
      </c>
      <c r="NQ202" s="18">
        <f t="shared" si="269"/>
        <v>-21976623.607631799</v>
      </c>
      <c r="NR202" s="18">
        <f t="shared" si="269"/>
        <v>-21976623.607631799</v>
      </c>
      <c r="NS202" s="18">
        <f t="shared" si="269"/>
        <v>-21976623.607631799</v>
      </c>
      <c r="NT202" s="18">
        <f t="shared" si="269"/>
        <v>-21976623.607631799</v>
      </c>
      <c r="NU202" s="18">
        <f t="shared" si="269"/>
        <v>-21976623.607631799</v>
      </c>
      <c r="NV202" s="18">
        <f t="shared" si="269"/>
        <v>-21976623.607631799</v>
      </c>
      <c r="NW202" s="18">
        <f t="shared" si="269"/>
        <v>-21976623.607631799</v>
      </c>
      <c r="NX202" s="18">
        <f t="shared" si="269"/>
        <v>-21976623.607631799</v>
      </c>
      <c r="NY202" s="18">
        <f t="shared" si="269"/>
        <v>-21976623.607631799</v>
      </c>
      <c r="NZ202" s="18">
        <f t="shared" si="269"/>
        <v>-21976623.607631799</v>
      </c>
      <c r="OA202" s="18">
        <f t="shared" si="269"/>
        <v>-21976623.607631799</v>
      </c>
      <c r="OB202" s="18">
        <f t="shared" si="269"/>
        <v>-21976623.607631799</v>
      </c>
      <c r="OC202" s="18">
        <f t="shared" si="269"/>
        <v>-21976623.607631799</v>
      </c>
      <c r="OD202" s="18">
        <f t="shared" si="269"/>
        <v>-21976623.607631799</v>
      </c>
      <c r="OE202" s="18">
        <f t="shared" si="269"/>
        <v>-21976623.607631799</v>
      </c>
      <c r="OF202" s="18">
        <f t="shared" si="269"/>
        <v>-21976623.607631799</v>
      </c>
      <c r="OG202" s="18">
        <f t="shared" si="269"/>
        <v>-21976623.607631799</v>
      </c>
      <c r="OH202" s="18">
        <f t="shared" ref="OH202:QS202" si="270">OG202+OH201-OH200</f>
        <v>-21976623.607631799</v>
      </c>
      <c r="OI202" s="18">
        <f t="shared" si="270"/>
        <v>-21976623.607631799</v>
      </c>
      <c r="OJ202" s="18">
        <f t="shared" si="270"/>
        <v>-21976623.607631799</v>
      </c>
      <c r="OK202" s="18">
        <f t="shared" si="270"/>
        <v>-21976623.607631799</v>
      </c>
      <c r="OL202" s="18">
        <f t="shared" si="270"/>
        <v>-21976623.607631799</v>
      </c>
      <c r="OM202" s="18">
        <f t="shared" si="270"/>
        <v>-21976623.607631799</v>
      </c>
      <c r="ON202" s="18">
        <f t="shared" si="270"/>
        <v>-21976623.607631799</v>
      </c>
      <c r="OO202" s="18">
        <f t="shared" si="270"/>
        <v>-21976623.607631799</v>
      </c>
      <c r="OP202" s="18">
        <f t="shared" si="270"/>
        <v>-21976623.607631799</v>
      </c>
      <c r="OQ202" s="18">
        <f t="shared" si="270"/>
        <v>-21976623.607631799</v>
      </c>
      <c r="OR202" s="18">
        <f t="shared" si="270"/>
        <v>-21976623.607631799</v>
      </c>
      <c r="OS202" s="18">
        <f t="shared" si="270"/>
        <v>-21976623.607631799</v>
      </c>
      <c r="OT202" s="18">
        <f t="shared" si="270"/>
        <v>-21976623.607631799</v>
      </c>
      <c r="OU202" s="18">
        <f t="shared" si="270"/>
        <v>-21976623.607631799</v>
      </c>
      <c r="OV202" s="18">
        <f t="shared" si="270"/>
        <v>-21976623.607631799</v>
      </c>
      <c r="OW202" s="18">
        <f t="shared" si="270"/>
        <v>-21976623.607631799</v>
      </c>
      <c r="OX202" s="18">
        <f t="shared" si="270"/>
        <v>-21976623.607631799</v>
      </c>
      <c r="OY202" s="18">
        <f t="shared" si="270"/>
        <v>-21976623.607631799</v>
      </c>
      <c r="OZ202" s="18">
        <f t="shared" si="270"/>
        <v>-21976623.607631799</v>
      </c>
      <c r="PA202" s="18">
        <f t="shared" si="270"/>
        <v>-21976623.607631799</v>
      </c>
      <c r="PB202" s="18">
        <f t="shared" si="270"/>
        <v>-21976623.607631799</v>
      </c>
      <c r="PC202" s="18">
        <f t="shared" si="270"/>
        <v>-21976623.607631799</v>
      </c>
      <c r="PD202" s="18">
        <f t="shared" si="270"/>
        <v>-21976623.607631799</v>
      </c>
      <c r="PE202" s="18">
        <f t="shared" si="270"/>
        <v>-21976623.607631799</v>
      </c>
      <c r="PF202" s="18">
        <f t="shared" si="270"/>
        <v>-21976623.607631799</v>
      </c>
      <c r="PG202" s="18">
        <f t="shared" si="270"/>
        <v>-21976623.607631799</v>
      </c>
      <c r="PH202" s="18">
        <f t="shared" si="270"/>
        <v>-21976623.607631799</v>
      </c>
      <c r="PI202" s="18">
        <f t="shared" si="270"/>
        <v>-21976623.607631799</v>
      </c>
      <c r="PJ202" s="18">
        <f t="shared" si="270"/>
        <v>-21976623.607631799</v>
      </c>
      <c r="PK202" s="18">
        <f t="shared" si="270"/>
        <v>-21976623.607631799</v>
      </c>
      <c r="PL202" s="18">
        <f t="shared" si="270"/>
        <v>-21976623.607631799</v>
      </c>
      <c r="PM202" s="18">
        <f t="shared" si="270"/>
        <v>-21976623.607631799</v>
      </c>
      <c r="PN202" s="18">
        <f t="shared" si="270"/>
        <v>-21976623.607631799</v>
      </c>
      <c r="PO202" s="18">
        <f t="shared" si="270"/>
        <v>-21976623.607631799</v>
      </c>
      <c r="PP202" s="18">
        <f t="shared" si="270"/>
        <v>-21976623.607631799</v>
      </c>
      <c r="PQ202" s="18">
        <f t="shared" si="270"/>
        <v>-21976623.607631799</v>
      </c>
      <c r="PR202" s="18">
        <f t="shared" si="270"/>
        <v>-21976623.607631799</v>
      </c>
      <c r="PS202" s="18">
        <f t="shared" si="270"/>
        <v>-21976623.607631799</v>
      </c>
      <c r="PT202" s="18">
        <f t="shared" si="270"/>
        <v>-21976623.607631799</v>
      </c>
      <c r="PU202" s="18">
        <f t="shared" si="270"/>
        <v>-21976623.607631799</v>
      </c>
      <c r="PV202" s="18">
        <f t="shared" si="270"/>
        <v>-21976623.607631799</v>
      </c>
      <c r="PW202" s="18">
        <f t="shared" si="270"/>
        <v>-21976623.607631799</v>
      </c>
      <c r="PX202" s="18">
        <f t="shared" si="270"/>
        <v>-21976623.607631799</v>
      </c>
      <c r="PY202" s="18">
        <f t="shared" si="270"/>
        <v>-21976623.607631799</v>
      </c>
      <c r="PZ202" s="18">
        <f t="shared" si="270"/>
        <v>-21976623.607631799</v>
      </c>
      <c r="QA202" s="18">
        <f t="shared" si="270"/>
        <v>-21976623.607631799</v>
      </c>
      <c r="QB202" s="18">
        <f t="shared" si="270"/>
        <v>-21976623.607631799</v>
      </c>
      <c r="QC202" s="18">
        <f t="shared" si="270"/>
        <v>-21976623.607631799</v>
      </c>
      <c r="QD202" s="18">
        <f t="shared" si="270"/>
        <v>-21976623.607631799</v>
      </c>
      <c r="QE202" s="18">
        <f t="shared" si="270"/>
        <v>-21976623.607631799</v>
      </c>
      <c r="QF202" s="18">
        <f t="shared" si="270"/>
        <v>-21976623.607631799</v>
      </c>
      <c r="QG202" s="18">
        <f t="shared" si="270"/>
        <v>-21976623.607631799</v>
      </c>
      <c r="QH202" s="18">
        <f t="shared" si="270"/>
        <v>-21976623.607631799</v>
      </c>
      <c r="QI202" s="18">
        <f t="shared" si="270"/>
        <v>-21976623.607631799</v>
      </c>
      <c r="QJ202" s="18">
        <f t="shared" si="270"/>
        <v>-21976623.607631799</v>
      </c>
      <c r="QK202" s="18">
        <f t="shared" si="270"/>
        <v>-21976623.607631799</v>
      </c>
      <c r="QL202" s="18">
        <f t="shared" si="270"/>
        <v>-21976623.607631799</v>
      </c>
      <c r="QM202" s="18">
        <f t="shared" si="270"/>
        <v>-21976623.607631799</v>
      </c>
      <c r="QN202" s="18">
        <f t="shared" si="270"/>
        <v>-21976623.607631799</v>
      </c>
      <c r="QO202" s="18">
        <f t="shared" si="270"/>
        <v>-21976623.607631799</v>
      </c>
      <c r="QP202" s="18">
        <f t="shared" si="270"/>
        <v>-21976623.607631799</v>
      </c>
      <c r="QQ202" s="18">
        <f t="shared" si="270"/>
        <v>-21976623.607631799</v>
      </c>
      <c r="QR202" s="18">
        <f t="shared" si="270"/>
        <v>-21976623.607631799</v>
      </c>
      <c r="QS202" s="18">
        <f t="shared" si="270"/>
        <v>-21976623.607631799</v>
      </c>
      <c r="QT202" s="18">
        <f t="shared" ref="QT202:QY202" si="271">QS202+QT201-QT200</f>
        <v>-21976623.607631799</v>
      </c>
      <c r="QU202" s="18">
        <f t="shared" si="271"/>
        <v>-21976623.607631799</v>
      </c>
      <c r="QV202" s="18">
        <f t="shared" si="271"/>
        <v>-21976623.607631799</v>
      </c>
      <c r="QW202" s="18">
        <f t="shared" si="271"/>
        <v>-21976623.607631799</v>
      </c>
      <c r="QX202" s="18">
        <f t="shared" si="271"/>
        <v>-21976623.607631799</v>
      </c>
      <c r="QY202" s="18">
        <f t="shared" si="271"/>
        <v>-21976623.607631799</v>
      </c>
      <c r="QZ202" s="18"/>
      <c r="RA202" s="18"/>
      <c r="RB202" s="5">
        <f>QY202</f>
        <v>-21976623.607631799</v>
      </c>
      <c r="RC202" s="5"/>
      <c r="RD202" s="6"/>
      <c r="RE202" s="6"/>
      <c r="RF202" s="6"/>
    </row>
    <row r="203" spans="1:474" ht="18" customHeight="1">
      <c r="A203" s="34" t="s">
        <v>232</v>
      </c>
      <c r="B203" s="35" t="s">
        <v>196</v>
      </c>
      <c r="C203" s="35" t="s">
        <v>343</v>
      </c>
      <c r="D203" s="35"/>
      <c r="E203" s="35"/>
      <c r="F203" s="35"/>
      <c r="G203" s="35"/>
      <c r="H203" s="35" t="s">
        <v>175</v>
      </c>
      <c r="I203" s="35" t="s">
        <v>396</v>
      </c>
      <c r="J203" s="35"/>
      <c r="K203" s="40" t="s">
        <v>249</v>
      </c>
      <c r="L203" s="14"/>
      <c r="M203" s="14">
        <v>0</v>
      </c>
      <c r="N203" s="14" t="e">
        <f>VLOOKUP($C203,#REF!,MATCH(N$4,#REF!,0)-12,0)</f>
        <v>#REF!</v>
      </c>
      <c r="O203" s="14" t="e">
        <f>VLOOKUP($C203,#REF!,MATCH(O$4,#REF!,0)-12,0)</f>
        <v>#REF!</v>
      </c>
      <c r="P203" s="14" t="e">
        <f>VLOOKUP($C203,#REF!,MATCH(P$4,#REF!,0)-12,0)</f>
        <v>#REF!</v>
      </c>
      <c r="Q203" s="14" t="e">
        <f>VLOOKUP($C203,#REF!,MATCH(Q$4,#REF!,0)-12,0)</f>
        <v>#REF!</v>
      </c>
      <c r="R203" s="14" t="e">
        <f>VLOOKUP($C203,#REF!,MATCH(R$4,#REF!,0)-12,0)</f>
        <v>#REF!</v>
      </c>
      <c r="S203" s="14" t="e">
        <f>VLOOKUP($C203,#REF!,MATCH(S$4,#REF!,0)-12,0)</f>
        <v>#REF!</v>
      </c>
      <c r="T203" s="14" t="e">
        <f>VLOOKUP($C203,#REF!,MATCH(T$4,#REF!,0)-12,0)</f>
        <v>#REF!</v>
      </c>
      <c r="U203" s="14" t="e">
        <f>VLOOKUP($C203,#REF!,MATCH(U$4,#REF!,0)-12,0)</f>
        <v>#REF!</v>
      </c>
      <c r="V203" s="14" t="e">
        <f>VLOOKUP($C203,#REF!,MATCH(V$4,#REF!,0)-12,0)</f>
        <v>#REF!</v>
      </c>
      <c r="W203" s="14" t="e">
        <f>VLOOKUP($C203,#REF!,MATCH(W$4,#REF!,0)-12,0)</f>
        <v>#REF!</v>
      </c>
      <c r="X203" s="14" t="e">
        <f>VLOOKUP($C203,#REF!,MATCH(X$4,#REF!,0)-12,0)</f>
        <v>#REF!</v>
      </c>
      <c r="Y203" s="14" t="e">
        <f>VLOOKUP($C203,#REF!,MATCH(Y$4,#REF!,0)-12,0)</f>
        <v>#REF!</v>
      </c>
      <c r="Z203" s="14" t="e">
        <f>VLOOKUP($C203,#REF!,MATCH(Z$4,#REF!,0)-12,0)</f>
        <v>#REF!</v>
      </c>
      <c r="AA203" s="14" t="e">
        <f>VLOOKUP($C203,#REF!,MATCH(AA$4,#REF!,0)-12,0)</f>
        <v>#REF!</v>
      </c>
      <c r="AB203" s="14" t="e">
        <f>VLOOKUP($C203,#REF!,MATCH(AB$4,#REF!,0)-12,0)</f>
        <v>#REF!</v>
      </c>
      <c r="AC203" s="14" t="e">
        <f>VLOOKUP($C203,#REF!,MATCH(AC$4,#REF!,0)-12,0)</f>
        <v>#REF!</v>
      </c>
      <c r="AD203" s="14" t="e">
        <f>VLOOKUP($C203,#REF!,MATCH(AD$4,#REF!,0)-12,0)</f>
        <v>#REF!</v>
      </c>
      <c r="AE203" s="14" t="e">
        <f>VLOOKUP($C203,#REF!,MATCH(AE$4,#REF!,0)-12,0)</f>
        <v>#REF!</v>
      </c>
      <c r="AF203" s="14" t="e">
        <f>VLOOKUP($C203,#REF!,MATCH(AF$4,#REF!,0)-12,0)</f>
        <v>#REF!</v>
      </c>
      <c r="AG203" s="14" t="e">
        <f>VLOOKUP($C203,#REF!,MATCH(AG$4,#REF!,0)-12,0)</f>
        <v>#REF!</v>
      </c>
      <c r="AH203" s="14" t="e">
        <f>VLOOKUP($C203,#REF!,MATCH(AH$4,#REF!,0)-12,0)</f>
        <v>#REF!</v>
      </c>
      <c r="AI203" s="14" t="e">
        <f>VLOOKUP($C203,#REF!,MATCH(AI$4,#REF!,0)-12,0)</f>
        <v>#REF!</v>
      </c>
      <c r="AJ203" s="14" t="e">
        <f>VLOOKUP($C203,#REF!,MATCH(AJ$4,#REF!,0)-12,0)</f>
        <v>#REF!</v>
      </c>
      <c r="AK203" s="14" t="e">
        <f>VLOOKUP($C203,#REF!,MATCH(AK$4,#REF!,0)-12,0)</f>
        <v>#REF!</v>
      </c>
      <c r="AL203" s="14" t="e">
        <f>VLOOKUP($C203,#REF!,MATCH(AL$4,#REF!,0)-12,0)</f>
        <v>#REF!</v>
      </c>
      <c r="AM203" s="14" t="e">
        <f>VLOOKUP($C203,#REF!,MATCH(AM$4,#REF!,0)-12,0)</f>
        <v>#REF!</v>
      </c>
      <c r="AN203" s="14" t="e">
        <f>VLOOKUP($C203,#REF!,MATCH(AN$4,#REF!,0)-12,0)</f>
        <v>#REF!</v>
      </c>
      <c r="AO203" s="14" t="e">
        <f>VLOOKUP($C203,#REF!,MATCH(AO$4,#REF!,0)-12,0)</f>
        <v>#REF!</v>
      </c>
      <c r="AP203" s="14" t="e">
        <f>VLOOKUP($C203,#REF!,MATCH(AP$4,#REF!,0)-12,0)</f>
        <v>#REF!</v>
      </c>
      <c r="AQ203" s="14" t="e">
        <f>VLOOKUP($C203,#REF!,MATCH(AQ$4,#REF!,0)-12,0)</f>
        <v>#REF!</v>
      </c>
      <c r="AR203" s="14" t="e">
        <f>VLOOKUP($C203,#REF!,MATCH(AR$4,#REF!,0)-12,0)</f>
        <v>#REF!</v>
      </c>
      <c r="AS203" s="14" t="e">
        <f>VLOOKUP($C203,#REF!,MATCH(AS$4,#REF!,0)-12,0)</f>
        <v>#REF!</v>
      </c>
      <c r="AT203" s="14" t="e">
        <f>VLOOKUP($C203,#REF!,MATCH(AT$4,#REF!,0)-12,0)</f>
        <v>#REF!</v>
      </c>
      <c r="AU203" s="14" t="e">
        <f>VLOOKUP($C203,#REF!,MATCH(AU$4,#REF!,0)-12,0)</f>
        <v>#REF!</v>
      </c>
      <c r="AV203" s="14" t="e">
        <f>VLOOKUP($C203,#REF!,MATCH(AV$4,#REF!,0)-12,0)</f>
        <v>#REF!</v>
      </c>
      <c r="AW203" s="14" t="e">
        <f>VLOOKUP($C203,#REF!,MATCH(AW$4,#REF!,0)-12,0)</f>
        <v>#REF!</v>
      </c>
      <c r="AX203" s="14" t="e">
        <f>VLOOKUP($C203,#REF!,MATCH(AX$4,#REF!,0)-12,0)</f>
        <v>#REF!</v>
      </c>
      <c r="AY203" s="14" t="e">
        <f>VLOOKUP($C203,#REF!,MATCH(AY$4,#REF!,0)-12,0)</f>
        <v>#REF!</v>
      </c>
      <c r="AZ203" s="14" t="e">
        <f>VLOOKUP($C203,#REF!,MATCH(AZ$4,#REF!,0)-12,0)</f>
        <v>#REF!</v>
      </c>
      <c r="BA203" s="14" t="e">
        <f>VLOOKUP($C203,#REF!,MATCH(BA$4,#REF!,0)-12,0)</f>
        <v>#REF!</v>
      </c>
      <c r="BB203" s="14" t="e">
        <f>VLOOKUP($C203,#REF!,MATCH(BB$4,#REF!,0)-12,0)</f>
        <v>#REF!</v>
      </c>
      <c r="BC203" s="14" t="e">
        <f>VLOOKUP($C203,#REF!,MATCH(BC$4,#REF!,0)-12,0)</f>
        <v>#REF!</v>
      </c>
      <c r="BD203" s="14" t="e">
        <f>VLOOKUP($C203,#REF!,MATCH(BD$4,#REF!,0)-12,0)</f>
        <v>#REF!</v>
      </c>
      <c r="BE203" s="14" t="e">
        <f>VLOOKUP($C203,#REF!,MATCH(BE$4,#REF!,0)-12,0)</f>
        <v>#REF!</v>
      </c>
      <c r="BF203" s="14" t="e">
        <f>VLOOKUP($C203,#REF!,MATCH(BF$4,#REF!,0)-12,0)</f>
        <v>#REF!</v>
      </c>
      <c r="BG203" s="14" t="e">
        <f>VLOOKUP($C203,#REF!,MATCH(BG$4,#REF!,0)-12,0)</f>
        <v>#REF!</v>
      </c>
      <c r="BH203" s="14" t="e">
        <f>VLOOKUP($C203,#REF!,MATCH(BH$4,#REF!,0)-12,0)</f>
        <v>#REF!</v>
      </c>
      <c r="BI203" s="14" t="e">
        <f>VLOOKUP($C203,#REF!,MATCH(BI$4,#REF!,0)-12,0)</f>
        <v>#REF!</v>
      </c>
      <c r="BJ203" s="14" t="e">
        <f>VLOOKUP($C203,#REF!,MATCH(BJ$4,#REF!,0)-12,0)</f>
        <v>#REF!</v>
      </c>
      <c r="BK203" s="14" t="e">
        <f>VLOOKUP($C203,#REF!,MATCH(BK$4,#REF!,0)-12,0)</f>
        <v>#REF!</v>
      </c>
      <c r="BL203" s="14" t="e">
        <f>VLOOKUP($C203,#REF!,MATCH(BL$4,#REF!,0)-12,0)</f>
        <v>#REF!</v>
      </c>
      <c r="BM203" s="14" t="e">
        <f>VLOOKUP($C203,#REF!,MATCH(BM$4,#REF!,0)-12,0)</f>
        <v>#REF!</v>
      </c>
      <c r="BN203" s="14" t="e">
        <f>VLOOKUP($C203,#REF!,MATCH(BN$4,#REF!,0)-12,0)</f>
        <v>#REF!</v>
      </c>
      <c r="BO203" s="14" t="e">
        <f>VLOOKUP($C203,#REF!,MATCH(BO$4,#REF!,0)-12,0)</f>
        <v>#REF!</v>
      </c>
      <c r="BP203" s="14" t="e">
        <f>VLOOKUP($C203,#REF!,MATCH(BP$4,#REF!,0)-12,0)</f>
        <v>#REF!</v>
      </c>
      <c r="BQ203" s="14" t="e">
        <f>VLOOKUP($C203,#REF!,MATCH(BQ$4,#REF!,0)-12,0)</f>
        <v>#REF!</v>
      </c>
      <c r="BR203" s="14" t="e">
        <f>VLOOKUP($C203,#REF!,MATCH(BR$4,#REF!,0)-12,0)</f>
        <v>#REF!</v>
      </c>
      <c r="BS203" s="14" t="e">
        <f>VLOOKUP($C203,#REF!,MATCH(BS$4,#REF!,0)-12,0)</f>
        <v>#REF!</v>
      </c>
      <c r="BT203" s="14" t="e">
        <f>VLOOKUP($C203,#REF!,MATCH(BT$4,#REF!,0)-12,0)</f>
        <v>#REF!</v>
      </c>
      <c r="BU203" s="14" t="e">
        <f>VLOOKUP($C203,#REF!,MATCH(BU$4,#REF!,0)-12,0)</f>
        <v>#REF!</v>
      </c>
      <c r="BV203" s="14" t="e">
        <f>VLOOKUP($C203,#REF!,MATCH(BV$4,#REF!,0)-12,0)</f>
        <v>#REF!</v>
      </c>
      <c r="BW203" s="14" t="e">
        <f>VLOOKUP($C203,#REF!,MATCH(BW$4,#REF!,0)-12,0)</f>
        <v>#REF!</v>
      </c>
      <c r="BX203" s="14" t="e">
        <f>VLOOKUP($C203,#REF!,MATCH(BX$4,#REF!,0)-12,0)</f>
        <v>#REF!</v>
      </c>
      <c r="BY203" s="14" t="e">
        <f>VLOOKUP($C203,#REF!,MATCH(BY$4,#REF!,0)-12,0)</f>
        <v>#REF!</v>
      </c>
      <c r="BZ203" s="14" t="e">
        <f>VLOOKUP($C203,#REF!,MATCH(BZ$4,#REF!,0)-12,0)</f>
        <v>#REF!</v>
      </c>
      <c r="CA203" s="14" t="e">
        <f>VLOOKUP($C203,#REF!,MATCH(CA$4,#REF!,0)-12,0)</f>
        <v>#REF!</v>
      </c>
      <c r="CB203" s="14" t="e">
        <f>VLOOKUP($C203,#REF!,MATCH(CB$4,#REF!,0)-12,0)</f>
        <v>#REF!</v>
      </c>
      <c r="CC203" s="14" t="e">
        <f>VLOOKUP($C203,#REF!,MATCH(CC$4,#REF!,0)-12,0)</f>
        <v>#REF!</v>
      </c>
      <c r="CD203" s="14" t="e">
        <f>VLOOKUP($C203,#REF!,MATCH(CD$4,#REF!,0)-12,0)</f>
        <v>#REF!</v>
      </c>
      <c r="CE203" s="14" t="e">
        <f>VLOOKUP($C203,#REF!,MATCH(CE$4,#REF!,0)-12,0)</f>
        <v>#REF!</v>
      </c>
      <c r="CF203" s="14" t="e">
        <f>VLOOKUP($C203,#REF!,MATCH(CF$4,#REF!,0)-12,0)</f>
        <v>#REF!</v>
      </c>
      <c r="CG203" s="14" t="e">
        <f>VLOOKUP($C203,#REF!,MATCH(CG$4,#REF!,0)-12,0)</f>
        <v>#REF!</v>
      </c>
      <c r="CH203" s="14" t="e">
        <f>VLOOKUP($C203,#REF!,MATCH(CH$4,#REF!,0)-12,0)</f>
        <v>#REF!</v>
      </c>
      <c r="CI203" s="14" t="e">
        <f>VLOOKUP($C203,#REF!,MATCH(CI$4,#REF!,0)-12,0)</f>
        <v>#REF!</v>
      </c>
      <c r="CJ203" s="14" t="e">
        <f>VLOOKUP($C203,#REF!,MATCH(CJ$4,#REF!,0)-12,0)</f>
        <v>#REF!</v>
      </c>
      <c r="CK203" s="14" t="e">
        <f>VLOOKUP($C203,#REF!,MATCH(CK$4,#REF!,0)-12,0)</f>
        <v>#REF!</v>
      </c>
      <c r="CL203" s="14" t="e">
        <f>VLOOKUP($C203,#REF!,MATCH(CL$4,#REF!,0)-12,0)</f>
        <v>#REF!</v>
      </c>
      <c r="CM203" s="14" t="e">
        <f>VLOOKUP($C203,#REF!,MATCH(CM$4,#REF!,0)-12,0)</f>
        <v>#REF!</v>
      </c>
      <c r="CN203" s="14" t="e">
        <f>VLOOKUP($C203,#REF!,MATCH(CN$4,#REF!,0)-12,0)</f>
        <v>#REF!</v>
      </c>
      <c r="CO203" s="14" t="e">
        <f>VLOOKUP($C203,#REF!,MATCH(CO$4,#REF!,0)-12,0)</f>
        <v>#REF!</v>
      </c>
      <c r="CP203" s="14" t="e">
        <f>VLOOKUP($C203,#REF!,MATCH(CP$4,#REF!,0)-12,0)</f>
        <v>#REF!</v>
      </c>
      <c r="CQ203" s="14" t="e">
        <f>VLOOKUP($C203,#REF!,MATCH(CQ$4,#REF!,0)-12,0)</f>
        <v>#REF!</v>
      </c>
      <c r="CR203" s="14" t="e">
        <f>VLOOKUP($C203,#REF!,MATCH(CR$4,#REF!,0)-12,0)</f>
        <v>#REF!</v>
      </c>
      <c r="CS203" s="14" t="e">
        <f>VLOOKUP($C203,#REF!,MATCH(CS$4,#REF!,0)-12,0)</f>
        <v>#REF!</v>
      </c>
      <c r="CT203" s="14" t="e">
        <f>VLOOKUP($C203,#REF!,MATCH(CT$4,#REF!,0)-12,0)</f>
        <v>#REF!</v>
      </c>
      <c r="CU203" s="14" t="e">
        <f>VLOOKUP($C203,#REF!,MATCH(CU$4,#REF!,0)-12,0)</f>
        <v>#REF!</v>
      </c>
      <c r="CV203" s="14" t="e">
        <f>VLOOKUP($C203,#REF!,MATCH(CV$4,#REF!,0)-12,0)</f>
        <v>#REF!</v>
      </c>
      <c r="CW203" s="14" t="e">
        <f>VLOOKUP($C203,#REF!,MATCH(CW$4,#REF!,0)-12,0)</f>
        <v>#REF!</v>
      </c>
      <c r="CX203" s="14" t="e">
        <f>VLOOKUP($C203,#REF!,MATCH(CX$4,#REF!,0)-12,0)</f>
        <v>#REF!</v>
      </c>
      <c r="CY203" s="14" t="e">
        <f>VLOOKUP($C203,#REF!,MATCH(CY$4,#REF!,0)-12,0)</f>
        <v>#REF!</v>
      </c>
      <c r="CZ203" s="14" t="e">
        <f>VLOOKUP($C203,#REF!,MATCH(CZ$4,#REF!,0)-12,0)</f>
        <v>#REF!</v>
      </c>
      <c r="DA203" s="14" t="e">
        <f>VLOOKUP($C203,#REF!,MATCH(DA$4,#REF!,0)-12,0)</f>
        <v>#REF!</v>
      </c>
      <c r="DB203" s="14" t="e">
        <f>VLOOKUP($C203,#REF!,MATCH(DB$4,#REF!,0)-12,0)</f>
        <v>#REF!</v>
      </c>
      <c r="DC203" s="14" t="e">
        <f>VLOOKUP($C203,#REF!,MATCH(DC$4,#REF!,0)-12,0)</f>
        <v>#REF!</v>
      </c>
      <c r="DD203" s="14" t="e">
        <f>VLOOKUP($C203,#REF!,MATCH(DD$4,#REF!,0)-12,0)</f>
        <v>#REF!</v>
      </c>
      <c r="DE203" s="14" t="e">
        <f>VLOOKUP($C203,#REF!,MATCH(DE$4,#REF!,0)-12,0)</f>
        <v>#REF!</v>
      </c>
      <c r="DF203" s="14" t="e">
        <f>VLOOKUP($C203,#REF!,MATCH(DF$4,#REF!,0)-12,0)</f>
        <v>#REF!</v>
      </c>
      <c r="DG203" s="14" t="e">
        <f>VLOOKUP($C203,#REF!,MATCH(DG$4,#REF!,0)-12,0)</f>
        <v>#REF!</v>
      </c>
      <c r="DH203" s="14" t="e">
        <f>VLOOKUP($C203,#REF!,MATCH(DH$4,#REF!,0)-12,0)</f>
        <v>#REF!</v>
      </c>
      <c r="DI203" s="14" t="e">
        <f>VLOOKUP($C203,#REF!,MATCH(DI$4,#REF!,0)-12,0)</f>
        <v>#REF!</v>
      </c>
      <c r="DJ203" s="14" t="e">
        <f>VLOOKUP($C203,#REF!,MATCH(DJ$4,#REF!,0)-12,0)</f>
        <v>#REF!</v>
      </c>
      <c r="DK203" s="14" t="e">
        <f>VLOOKUP($C203,#REF!,MATCH(DK$4,#REF!,0)-12,0)</f>
        <v>#REF!</v>
      </c>
      <c r="DL203" s="14" t="e">
        <f>VLOOKUP($C203,#REF!,MATCH(DL$4,#REF!,0)-12,0)</f>
        <v>#REF!</v>
      </c>
      <c r="DM203" s="14" t="e">
        <f>VLOOKUP($C203,#REF!,MATCH(DM$4,#REF!,0)-12,0)</f>
        <v>#REF!</v>
      </c>
      <c r="DN203" s="14" t="e">
        <f>VLOOKUP($C203,#REF!,MATCH(DN$4,#REF!,0)-12,0)</f>
        <v>#REF!</v>
      </c>
      <c r="DO203" s="14" t="e">
        <f>VLOOKUP($C203,#REF!,MATCH(DO$4,#REF!,0)-12,0)</f>
        <v>#REF!</v>
      </c>
      <c r="DP203" s="14" t="e">
        <f>VLOOKUP($C203,#REF!,MATCH(DP$4,#REF!,0)-12,0)</f>
        <v>#REF!</v>
      </c>
      <c r="DQ203" s="14" t="e">
        <f>VLOOKUP($C203,#REF!,MATCH(DQ$4,#REF!,0)-12,0)</f>
        <v>#REF!</v>
      </c>
      <c r="DR203" s="14" t="e">
        <f>VLOOKUP($C203,#REF!,MATCH(DR$4,#REF!,0)-12,0)</f>
        <v>#REF!</v>
      </c>
      <c r="DS203" s="14" t="e">
        <f>VLOOKUP($C203,#REF!,MATCH(DS$4,#REF!,0)-12,0)</f>
        <v>#REF!</v>
      </c>
      <c r="DT203" s="14" t="e">
        <f>VLOOKUP($C203,#REF!,MATCH(DT$4,#REF!,0)-12,0)</f>
        <v>#REF!</v>
      </c>
      <c r="DU203" s="14" t="e">
        <f>VLOOKUP($C203,#REF!,MATCH(DU$4,#REF!,0)-12,0)</f>
        <v>#REF!</v>
      </c>
      <c r="DV203" s="14" t="e">
        <f>VLOOKUP($C203,#REF!,MATCH(DV$4,#REF!,0)-12,0)</f>
        <v>#REF!</v>
      </c>
      <c r="DW203" s="14" t="e">
        <f>VLOOKUP($C203,#REF!,MATCH(DW$4,#REF!,0)-12,0)</f>
        <v>#REF!</v>
      </c>
      <c r="DX203" s="14" t="e">
        <f>VLOOKUP($C203,#REF!,MATCH(DX$4,#REF!,0)-12,0)</f>
        <v>#REF!</v>
      </c>
      <c r="DY203" s="14" t="e">
        <f>VLOOKUP($C203,#REF!,MATCH(DY$4,#REF!,0)-12,0)</f>
        <v>#REF!</v>
      </c>
      <c r="DZ203" s="14" t="e">
        <f>VLOOKUP($C203,#REF!,MATCH(DZ$4,#REF!,0)-12,0)</f>
        <v>#REF!</v>
      </c>
      <c r="EA203" s="14" t="e">
        <f>VLOOKUP($C203,#REF!,MATCH(EA$4,#REF!,0)-12,0)</f>
        <v>#REF!</v>
      </c>
      <c r="EB203" s="14" t="e">
        <f>VLOOKUP($C203,#REF!,MATCH(EB$4,#REF!,0)-12,0)</f>
        <v>#REF!</v>
      </c>
      <c r="EC203" s="14" t="e">
        <f>VLOOKUP($C203,#REF!,MATCH(EC$4,#REF!,0)-12,0)</f>
        <v>#REF!</v>
      </c>
      <c r="ED203" s="14" t="e">
        <f>VLOOKUP($C203,#REF!,MATCH(ED$4,#REF!,0)-12,0)</f>
        <v>#REF!</v>
      </c>
      <c r="EE203" s="14" t="e">
        <f>VLOOKUP($C203,#REF!,MATCH(EE$4,#REF!,0)-12,0)</f>
        <v>#REF!</v>
      </c>
      <c r="EF203" s="14" t="e">
        <f>VLOOKUP($C203,#REF!,MATCH(EF$4,#REF!,0)-12,0)</f>
        <v>#REF!</v>
      </c>
      <c r="EG203" s="14" t="e">
        <f>VLOOKUP($C203,#REF!,MATCH(EG$4,#REF!,0)-12,0)</f>
        <v>#REF!</v>
      </c>
      <c r="EH203" s="14" t="e">
        <f>VLOOKUP($C203,#REF!,MATCH(EH$4,#REF!,0)-12,0)</f>
        <v>#REF!</v>
      </c>
      <c r="EI203" s="14" t="e">
        <f>VLOOKUP($C203,#REF!,MATCH(EI$4,#REF!,0)-12,0)</f>
        <v>#REF!</v>
      </c>
      <c r="EJ203" s="14" t="e">
        <f>VLOOKUP($C203,#REF!,MATCH(EJ$4,#REF!,0)-12,0)</f>
        <v>#REF!</v>
      </c>
      <c r="EK203" s="14" t="e">
        <f>VLOOKUP($C203,#REF!,MATCH(EK$4,#REF!,0)-12,0)</f>
        <v>#REF!</v>
      </c>
      <c r="EL203" s="14" t="e">
        <f>VLOOKUP($C203,#REF!,MATCH(EL$4,#REF!,0)-12,0)</f>
        <v>#REF!</v>
      </c>
      <c r="EM203" s="14" t="e">
        <f>VLOOKUP($C203,#REF!,MATCH(EM$4,#REF!,0)-12,0)</f>
        <v>#REF!</v>
      </c>
      <c r="EN203" s="14" t="e">
        <f>VLOOKUP($C203,#REF!,MATCH(EN$4,#REF!,0)-12,0)</f>
        <v>#REF!</v>
      </c>
      <c r="EO203" s="14" t="e">
        <f>VLOOKUP($C203,#REF!,MATCH(EO$4,#REF!,0)-12,0)</f>
        <v>#REF!</v>
      </c>
      <c r="EP203" s="14" t="e">
        <f>VLOOKUP($C203,#REF!,MATCH(EP$4,#REF!,0)-12,0)</f>
        <v>#REF!</v>
      </c>
      <c r="EQ203" s="14" t="e">
        <f>VLOOKUP($C203,#REF!,MATCH(EQ$4,#REF!,0)-12,0)</f>
        <v>#REF!</v>
      </c>
      <c r="ER203" s="14" t="e">
        <f>VLOOKUP($C203,#REF!,MATCH(ER$4,#REF!,0)-12,0)</f>
        <v>#REF!</v>
      </c>
      <c r="ES203" s="14" t="e">
        <f>VLOOKUP($C203,#REF!,MATCH(ES$4,#REF!,0)-12,0)</f>
        <v>#REF!</v>
      </c>
      <c r="ET203" s="14" t="e">
        <f>VLOOKUP($C203,#REF!,MATCH(ET$4,#REF!,0)-12,0)</f>
        <v>#REF!</v>
      </c>
      <c r="EU203" s="14" t="e">
        <f>VLOOKUP($C203,#REF!,MATCH(EU$4,#REF!,0)-12,0)</f>
        <v>#REF!</v>
      </c>
      <c r="EV203" s="14" t="e">
        <f>VLOOKUP($C203,#REF!,MATCH(EV$4,#REF!,0)-12,0)</f>
        <v>#REF!</v>
      </c>
      <c r="EW203" s="14" t="e">
        <f>VLOOKUP($C203,#REF!,MATCH(EW$4,#REF!,0)-12,0)</f>
        <v>#REF!</v>
      </c>
      <c r="EX203" s="14" t="e">
        <f>VLOOKUP($C203,#REF!,MATCH(EX$4,#REF!,0)-12,0)</f>
        <v>#REF!</v>
      </c>
      <c r="EY203" s="14" t="e">
        <f>VLOOKUP($C203,#REF!,MATCH(EY$4,#REF!,0)-12,0)</f>
        <v>#REF!</v>
      </c>
      <c r="EZ203" s="14" t="e">
        <f>VLOOKUP($C203,#REF!,MATCH(EZ$4,#REF!,0)-12,0)</f>
        <v>#REF!</v>
      </c>
      <c r="FA203" s="14" t="e">
        <f>VLOOKUP($C203,#REF!,MATCH(FA$4,#REF!,0)-12,0)</f>
        <v>#REF!</v>
      </c>
      <c r="FB203" s="14" t="e">
        <f>VLOOKUP($C203,#REF!,MATCH(FB$4,#REF!,0)-12,0)</f>
        <v>#REF!</v>
      </c>
      <c r="FC203" s="14" t="e">
        <f>VLOOKUP($C203,#REF!,MATCH(FC$4,#REF!,0)-12,0)</f>
        <v>#REF!</v>
      </c>
      <c r="FD203" s="14" t="e">
        <f>VLOOKUP($C203,#REF!,MATCH(FD$4,#REF!,0)-12,0)</f>
        <v>#REF!</v>
      </c>
      <c r="FE203" s="14" t="e">
        <f>VLOOKUP($C203,#REF!,MATCH(FE$4,#REF!,0)-12,0)</f>
        <v>#REF!</v>
      </c>
      <c r="FF203" s="14" t="e">
        <f>VLOOKUP($C203,#REF!,MATCH(FF$4,#REF!,0)-12,0)</f>
        <v>#REF!</v>
      </c>
      <c r="FG203" s="14" t="e">
        <f>VLOOKUP($C203,#REF!,MATCH(FG$4,#REF!,0)-12,0)</f>
        <v>#REF!</v>
      </c>
      <c r="FH203" s="14" t="e">
        <f>VLOOKUP($C203,#REF!,MATCH(FH$4,#REF!,0)-12,0)</f>
        <v>#REF!</v>
      </c>
      <c r="FI203" s="14" t="e">
        <f>VLOOKUP($C203,#REF!,MATCH(FI$4,#REF!,0)-12,0)</f>
        <v>#REF!</v>
      </c>
      <c r="FJ203" s="14" t="e">
        <f>VLOOKUP($C203,#REF!,MATCH(FJ$4,#REF!,0)-12,0)</f>
        <v>#REF!</v>
      </c>
      <c r="FK203" s="14" t="e">
        <f>VLOOKUP($C203,#REF!,MATCH(FK$4,#REF!,0)-12,0)</f>
        <v>#REF!</v>
      </c>
      <c r="FL203" s="14" t="e">
        <f>VLOOKUP($C203,#REF!,MATCH(FL$4,#REF!,0)-12,0)</f>
        <v>#REF!</v>
      </c>
      <c r="FM203" s="14" t="e">
        <f>VLOOKUP($C203,#REF!,MATCH(FM$4,#REF!,0)-12,0)</f>
        <v>#REF!</v>
      </c>
      <c r="FN203" s="14" t="e">
        <f>VLOOKUP($C203,#REF!,MATCH(FN$4,#REF!,0)-12,0)</f>
        <v>#REF!</v>
      </c>
      <c r="FO203" s="14" t="e">
        <f>VLOOKUP($C203,#REF!,MATCH(FO$4,#REF!,0)-12,0)</f>
        <v>#REF!</v>
      </c>
      <c r="FP203" s="14" t="e">
        <f>VLOOKUP($C203,#REF!,MATCH(FP$4,#REF!,0)-12,0)</f>
        <v>#REF!</v>
      </c>
      <c r="FQ203" s="14" t="e">
        <f>VLOOKUP($C203,#REF!,MATCH(FQ$4,#REF!,0)-12,0)</f>
        <v>#REF!</v>
      </c>
      <c r="FR203" s="14" t="e">
        <f>VLOOKUP($C203,#REF!,MATCH(FR$4,#REF!,0)-12,0)</f>
        <v>#REF!</v>
      </c>
      <c r="FS203" s="14" t="e">
        <f>VLOOKUP($C203,#REF!,MATCH(FS$4,#REF!,0)-12,0)</f>
        <v>#REF!</v>
      </c>
      <c r="FT203" s="14" t="e">
        <f>VLOOKUP($C203,#REF!,MATCH(FT$4,#REF!,0)-12,0)</f>
        <v>#REF!</v>
      </c>
      <c r="FU203" s="14" t="e">
        <f>VLOOKUP($C203,#REF!,MATCH(FU$4,#REF!,0)-12,0)</f>
        <v>#REF!</v>
      </c>
      <c r="FV203" s="14" t="e">
        <f>VLOOKUP($C203,#REF!,MATCH(FV$4,#REF!,0)-12,0)</f>
        <v>#REF!</v>
      </c>
      <c r="FW203" s="14" t="e">
        <f>VLOOKUP($C203,#REF!,MATCH(FW$4,#REF!,0)-12,0)</f>
        <v>#REF!</v>
      </c>
      <c r="FX203" s="14" t="e">
        <f>VLOOKUP($C203,#REF!,MATCH(FX$4,#REF!,0)-12,0)</f>
        <v>#REF!</v>
      </c>
      <c r="FY203" s="14" t="e">
        <f>VLOOKUP($C203,#REF!,MATCH(FY$4,#REF!,0)-12,0)</f>
        <v>#REF!</v>
      </c>
      <c r="FZ203" s="14" t="e">
        <f>VLOOKUP($C203,#REF!,MATCH(FZ$4,#REF!,0)-12,0)</f>
        <v>#REF!</v>
      </c>
      <c r="GA203" s="14" t="e">
        <f>VLOOKUP($C203,#REF!,MATCH(GA$4,#REF!,0)-12,0)</f>
        <v>#REF!</v>
      </c>
      <c r="GB203" s="14" t="e">
        <f>VLOOKUP($C203,#REF!,MATCH(GB$4,#REF!,0)-12,0)</f>
        <v>#REF!</v>
      </c>
      <c r="GC203" s="14" t="e">
        <f>VLOOKUP($C203,#REF!,MATCH(GC$4,#REF!,0)-12,0)</f>
        <v>#REF!</v>
      </c>
      <c r="GD203" s="14" t="e">
        <f>VLOOKUP($C203,#REF!,MATCH(GD$4,#REF!,0)-12,0)</f>
        <v>#REF!</v>
      </c>
      <c r="GE203" s="14" t="e">
        <f>VLOOKUP($C203,#REF!,MATCH(GE$4,#REF!,0)-12,0)</f>
        <v>#REF!</v>
      </c>
      <c r="GF203" s="14" t="e">
        <f>VLOOKUP($C203,#REF!,MATCH(GF$4,#REF!,0)-12,0)</f>
        <v>#REF!</v>
      </c>
      <c r="GG203" s="14" t="e">
        <f>VLOOKUP($C203,#REF!,MATCH(GG$4,#REF!,0)-12,0)</f>
        <v>#REF!</v>
      </c>
      <c r="GH203" s="14" t="e">
        <f>VLOOKUP($C203,#REF!,MATCH(GH$4,#REF!,0)-12,0)</f>
        <v>#REF!</v>
      </c>
      <c r="GI203" s="14" t="e">
        <f>VLOOKUP($C203,#REF!,MATCH(GI$4,#REF!,0)-12,0)</f>
        <v>#REF!</v>
      </c>
      <c r="GJ203" s="14" t="e">
        <f>VLOOKUP($C203,#REF!,MATCH(GJ$4,#REF!,0)-12,0)</f>
        <v>#REF!</v>
      </c>
      <c r="GK203" s="14" t="e">
        <f>VLOOKUP($C203,#REF!,MATCH(GK$4,#REF!,0)-12,0)</f>
        <v>#REF!</v>
      </c>
      <c r="GL203" s="14" t="e">
        <f>VLOOKUP($C203,#REF!,MATCH(GL$4,#REF!,0)-12,0)</f>
        <v>#REF!</v>
      </c>
      <c r="GM203" s="14" t="e">
        <f>VLOOKUP($C203,#REF!,MATCH(GM$4,#REF!,0)-12,0)</f>
        <v>#REF!</v>
      </c>
      <c r="GN203" s="14" t="e">
        <f>VLOOKUP($C203,#REF!,MATCH(GN$4,#REF!,0)-12,0)</f>
        <v>#REF!</v>
      </c>
      <c r="GO203" s="14" t="e">
        <f>VLOOKUP($C203,#REF!,MATCH(GO$4,#REF!,0)-12,0)</f>
        <v>#REF!</v>
      </c>
      <c r="GP203" s="14" t="e">
        <f>VLOOKUP($C203,#REF!,MATCH(GP$4,#REF!,0)-12,0)</f>
        <v>#REF!</v>
      </c>
      <c r="GQ203" s="14" t="e">
        <f>VLOOKUP($C203,#REF!,MATCH(GQ$4,#REF!,0)-12,0)</f>
        <v>#REF!</v>
      </c>
      <c r="GR203" s="14" t="e">
        <f>VLOOKUP($C203,#REF!,MATCH(GR$4,#REF!,0)-12,0)</f>
        <v>#REF!</v>
      </c>
      <c r="GS203" s="14" t="e">
        <f>VLOOKUP($C203,#REF!,MATCH(GS$4,#REF!,0)-12,0)</f>
        <v>#REF!</v>
      </c>
      <c r="GT203" s="14" t="e">
        <f>VLOOKUP($C203,#REF!,MATCH(GT$4,#REF!,0)-12,0)</f>
        <v>#REF!</v>
      </c>
      <c r="GU203" s="14" t="e">
        <f>VLOOKUP($C203,#REF!,MATCH(GU$4,#REF!,0)-12,0)</f>
        <v>#REF!</v>
      </c>
      <c r="GV203" s="14" t="e">
        <f>VLOOKUP($C203,#REF!,MATCH(GV$4,#REF!,0)-12,0)</f>
        <v>#REF!</v>
      </c>
      <c r="GW203" s="14" t="e">
        <f>VLOOKUP($C203,#REF!,MATCH(GW$4,#REF!,0)-12,0)</f>
        <v>#REF!</v>
      </c>
      <c r="GX203" s="14" t="e">
        <f>VLOOKUP($C203,#REF!,MATCH(GX$4,#REF!,0)-12,0)</f>
        <v>#REF!</v>
      </c>
      <c r="GY203" s="14" t="e">
        <f>VLOOKUP($C203,#REF!,MATCH(GY$4,#REF!,0)-12,0)</f>
        <v>#REF!</v>
      </c>
      <c r="GZ203" s="14" t="e">
        <f>VLOOKUP($C203,#REF!,MATCH(GZ$4,#REF!,0)-12,0)</f>
        <v>#REF!</v>
      </c>
      <c r="HA203" s="14" t="e">
        <f>VLOOKUP($C203,#REF!,MATCH(HA$4,#REF!,0)-12,0)</f>
        <v>#REF!</v>
      </c>
      <c r="HB203" s="14" t="e">
        <f>VLOOKUP($C203,#REF!,MATCH(HB$4,#REF!,0)-12,0)</f>
        <v>#REF!</v>
      </c>
      <c r="HC203" s="14" t="e">
        <f>VLOOKUP($C203,#REF!,MATCH(HC$4,#REF!,0)-12,0)</f>
        <v>#REF!</v>
      </c>
      <c r="HD203" s="14" t="e">
        <f>VLOOKUP($C203,#REF!,MATCH(HD$4,#REF!,0)-12,0)</f>
        <v>#REF!</v>
      </c>
      <c r="HE203" s="14" t="e">
        <f>VLOOKUP($C203,#REF!,MATCH(HE$4,#REF!,0)-12,0)</f>
        <v>#REF!</v>
      </c>
      <c r="HF203" s="14" t="e">
        <f>VLOOKUP($C203,#REF!,MATCH(HF$4,#REF!,0)-12,0)</f>
        <v>#REF!</v>
      </c>
      <c r="HG203" s="14" t="e">
        <f>VLOOKUP($C203,#REF!,MATCH(HG$4,#REF!,0)-12,0)</f>
        <v>#REF!</v>
      </c>
      <c r="HH203" s="14" t="e">
        <f>VLOOKUP($C203,#REF!,MATCH(HH$4,#REF!,0)-12,0)</f>
        <v>#REF!</v>
      </c>
      <c r="HI203" s="14" t="e">
        <f>VLOOKUP($C203,#REF!,MATCH(HI$4,#REF!,0)-12,0)</f>
        <v>#REF!</v>
      </c>
      <c r="HJ203" s="14" t="e">
        <f>VLOOKUP($C203,#REF!,MATCH(HJ$4,#REF!,0)-12,0)</f>
        <v>#REF!</v>
      </c>
      <c r="HK203" s="14" t="e">
        <f>VLOOKUP($C203,#REF!,MATCH(HK$4,#REF!,0)-12,0)</f>
        <v>#REF!</v>
      </c>
      <c r="HL203" s="14" t="e">
        <f>VLOOKUP($C203,#REF!,MATCH(HL$4,#REF!,0)-12,0)</f>
        <v>#REF!</v>
      </c>
      <c r="HM203" s="14" t="e">
        <f>VLOOKUP($C203,#REF!,MATCH(HM$4,#REF!,0)-12,0)</f>
        <v>#REF!</v>
      </c>
      <c r="HN203" s="14" t="e">
        <f>VLOOKUP($C203,#REF!,MATCH(HN$4,#REF!,0)-12,0)</f>
        <v>#REF!</v>
      </c>
      <c r="HO203" s="14" t="e">
        <f>VLOOKUP($C203,#REF!,MATCH(HO$4,#REF!,0)-12,0)</f>
        <v>#REF!</v>
      </c>
      <c r="HP203" s="14" t="e">
        <f>VLOOKUP($C203,#REF!,MATCH(HP$4,#REF!,0)-12,0)</f>
        <v>#REF!</v>
      </c>
      <c r="HQ203" s="14" t="e">
        <f>VLOOKUP($C203,#REF!,MATCH(HQ$4,#REF!,0)-12,0)</f>
        <v>#REF!</v>
      </c>
      <c r="HR203" s="14" t="e">
        <f>VLOOKUP($C203,#REF!,MATCH(HR$4,#REF!,0)-12,0)</f>
        <v>#REF!</v>
      </c>
      <c r="HS203" s="14" t="e">
        <f>VLOOKUP($C203,#REF!,MATCH(HS$4,#REF!,0)-12,0)</f>
        <v>#REF!</v>
      </c>
      <c r="HT203" s="14" t="e">
        <f>VLOOKUP($C203,#REF!,MATCH(HT$4,#REF!,0)-12,0)</f>
        <v>#REF!</v>
      </c>
      <c r="HU203" s="14" t="e">
        <f>VLOOKUP($C203,#REF!,MATCH(HU$4,#REF!,0)-12,0)</f>
        <v>#REF!</v>
      </c>
      <c r="HV203" s="14" t="e">
        <f>VLOOKUP($C203,#REF!,MATCH(HV$4,#REF!,0)-12,0)</f>
        <v>#REF!</v>
      </c>
      <c r="HW203" s="14" t="e">
        <f>VLOOKUP($C203,#REF!,MATCH(HW$4,#REF!,0)-12,0)</f>
        <v>#REF!</v>
      </c>
      <c r="HX203" s="14" t="e">
        <f>VLOOKUP($C203,#REF!,MATCH(HX$4,#REF!,0)-12,0)</f>
        <v>#REF!</v>
      </c>
      <c r="HY203" s="14" t="e">
        <f>VLOOKUP($C203,#REF!,MATCH(HY$4,#REF!,0)-12,0)</f>
        <v>#REF!</v>
      </c>
      <c r="HZ203" s="14" t="e">
        <f>VLOOKUP($C203,#REF!,MATCH(HZ$4,#REF!,0)-12,0)</f>
        <v>#REF!</v>
      </c>
      <c r="IA203" s="14" t="e">
        <f>VLOOKUP($C203,#REF!,MATCH(IA$4,#REF!,0)-12,0)</f>
        <v>#REF!</v>
      </c>
      <c r="IB203" s="14" t="e">
        <f>VLOOKUP($C203,#REF!,MATCH(IB$4,#REF!,0)-12,0)</f>
        <v>#REF!</v>
      </c>
      <c r="IC203" s="14" t="e">
        <f>VLOOKUP($C203,#REF!,MATCH(IC$4,#REF!,0)-12,0)</f>
        <v>#REF!</v>
      </c>
      <c r="ID203" s="14" t="e">
        <f>VLOOKUP($C203,#REF!,MATCH(ID$4,#REF!,0)-12,0)</f>
        <v>#REF!</v>
      </c>
      <c r="IE203" s="14" t="e">
        <f>VLOOKUP($C203,#REF!,MATCH(IE$4,#REF!,0)-12,0)</f>
        <v>#REF!</v>
      </c>
      <c r="IF203" s="14" t="e">
        <f>VLOOKUP($C203,#REF!,MATCH(IF$4,#REF!,0)-12,0)</f>
        <v>#REF!</v>
      </c>
      <c r="IG203" s="14" t="e">
        <f>VLOOKUP($C203,#REF!,MATCH(IG$4,#REF!,0)-12,0)</f>
        <v>#REF!</v>
      </c>
      <c r="IH203" s="14" t="e">
        <f>VLOOKUP($C203,#REF!,MATCH(IH$4,#REF!,0)-12,0)</f>
        <v>#REF!</v>
      </c>
      <c r="II203" s="14" t="e">
        <f>VLOOKUP($C203,#REF!,MATCH(II$4,#REF!,0)-12,0)</f>
        <v>#REF!</v>
      </c>
      <c r="IJ203" s="14" t="e">
        <f>VLOOKUP($C203,#REF!,MATCH(IJ$4,#REF!,0)-12,0)</f>
        <v>#REF!</v>
      </c>
      <c r="IK203" s="14" t="e">
        <f>VLOOKUP($C203,#REF!,MATCH(IK$4,#REF!,0)-12,0)</f>
        <v>#REF!</v>
      </c>
      <c r="IL203" s="14" t="e">
        <f>VLOOKUP($C203,#REF!,MATCH(IL$4,#REF!,0)-12,0)</f>
        <v>#REF!</v>
      </c>
      <c r="IM203" s="14" t="e">
        <f>VLOOKUP($C203,#REF!,MATCH(IM$4,#REF!,0)-12,0)</f>
        <v>#REF!</v>
      </c>
      <c r="IN203" s="14" t="e">
        <f>VLOOKUP($C203,#REF!,MATCH(IN$4,#REF!,0)-12,0)</f>
        <v>#REF!</v>
      </c>
      <c r="IO203" s="14" t="e">
        <f>VLOOKUP($C203,#REF!,MATCH(IO$4,#REF!,0)-12,0)</f>
        <v>#REF!</v>
      </c>
      <c r="IP203" s="14" t="e">
        <f>VLOOKUP($C203,#REF!,MATCH(IP$4,#REF!,0)-12,0)</f>
        <v>#REF!</v>
      </c>
      <c r="IQ203" s="14" t="e">
        <f>VLOOKUP($C203,#REF!,MATCH(IQ$4,#REF!,0)-12,0)</f>
        <v>#REF!</v>
      </c>
      <c r="IR203" s="14" t="e">
        <f>VLOOKUP($C203,#REF!,MATCH(IR$4,#REF!,0)-12,0)</f>
        <v>#REF!</v>
      </c>
      <c r="IS203" s="14" t="e">
        <f>VLOOKUP($C203,#REF!,MATCH(IS$4,#REF!,0)-12,0)</f>
        <v>#REF!</v>
      </c>
      <c r="IT203" s="14" t="e">
        <f>VLOOKUP($C203,#REF!,MATCH(IT$4,#REF!,0)-12,0)</f>
        <v>#REF!</v>
      </c>
      <c r="IU203" s="14" t="e">
        <f>VLOOKUP($C203,#REF!,MATCH(IU$4,#REF!,0)-12,0)</f>
        <v>#REF!</v>
      </c>
      <c r="IV203" s="14" t="e">
        <f>VLOOKUP($C203,#REF!,MATCH(IV$4,#REF!,0)-12,0)</f>
        <v>#REF!</v>
      </c>
      <c r="IW203" s="14" t="e">
        <f>VLOOKUP($C203,#REF!,MATCH(IW$4,#REF!,0)-12,0)</f>
        <v>#REF!</v>
      </c>
      <c r="IX203" s="14" t="e">
        <f>VLOOKUP($C203,#REF!,MATCH(IX$4,#REF!,0)-12,0)</f>
        <v>#REF!</v>
      </c>
      <c r="IY203" s="14" t="e">
        <f>VLOOKUP($C203,#REF!,MATCH(IY$4,#REF!,0)-12,0)</f>
        <v>#REF!</v>
      </c>
      <c r="IZ203" s="14" t="e">
        <f>VLOOKUP($C203,#REF!,MATCH(IZ$4,#REF!,0)-12,0)</f>
        <v>#REF!</v>
      </c>
      <c r="JA203" s="14" t="e">
        <f>VLOOKUP($C203,#REF!,MATCH(JA$4,#REF!,0)-12,0)</f>
        <v>#REF!</v>
      </c>
      <c r="JB203" s="14" t="e">
        <f>VLOOKUP($C203,#REF!,MATCH(JB$4,#REF!,0)-12,0)</f>
        <v>#REF!</v>
      </c>
      <c r="JC203" s="14" t="e">
        <f>VLOOKUP($C203,#REF!,MATCH(JC$4,#REF!,0)-12,0)</f>
        <v>#REF!</v>
      </c>
      <c r="JD203" s="14" t="e">
        <f>VLOOKUP($C203,#REF!,MATCH(JD$4,#REF!,0)-12,0)</f>
        <v>#REF!</v>
      </c>
      <c r="JE203" s="14" t="e">
        <f>VLOOKUP($C203,#REF!,MATCH(JE$4,#REF!,0)-12,0)</f>
        <v>#REF!</v>
      </c>
      <c r="JF203" s="14" t="e">
        <f>VLOOKUP($C203,#REF!,MATCH(JF$4,#REF!,0)-12,0)</f>
        <v>#REF!</v>
      </c>
      <c r="JG203" s="14" t="e">
        <f>VLOOKUP($C203,#REF!,MATCH(JG$4,#REF!,0)-12,0)</f>
        <v>#REF!</v>
      </c>
      <c r="JH203" s="14" t="e">
        <f>VLOOKUP($C203,#REF!,MATCH(JH$4,#REF!,0)-12,0)</f>
        <v>#REF!</v>
      </c>
      <c r="JI203" s="14" t="e">
        <f>VLOOKUP($C203,#REF!,MATCH(JI$4,#REF!,0)-12,0)</f>
        <v>#REF!</v>
      </c>
      <c r="JJ203" s="14" t="e">
        <f>VLOOKUP($C203,#REF!,MATCH(JJ$4,#REF!,0)-12,0)</f>
        <v>#REF!</v>
      </c>
      <c r="JK203" s="14" t="e">
        <f>VLOOKUP($C203,#REF!,MATCH(JK$4,#REF!,0)-12,0)</f>
        <v>#REF!</v>
      </c>
      <c r="JL203" s="14" t="e">
        <f>VLOOKUP($C203,#REF!,MATCH(JL$4,#REF!,0)-12,0)</f>
        <v>#REF!</v>
      </c>
      <c r="JM203" s="14" t="e">
        <f>VLOOKUP($C203,#REF!,MATCH(JM$4,#REF!,0)-12,0)</f>
        <v>#REF!</v>
      </c>
      <c r="JN203" s="14" t="e">
        <f>VLOOKUP($C203,#REF!,MATCH(JN$4,#REF!,0)-12,0)</f>
        <v>#REF!</v>
      </c>
      <c r="JO203" s="14" t="e">
        <f>VLOOKUP($C203,#REF!,MATCH(JO$4,#REF!,0)-12,0)</f>
        <v>#REF!</v>
      </c>
      <c r="JP203" s="14" t="e">
        <f>VLOOKUP($C203,#REF!,MATCH(JP$4,#REF!,0)-12,0)</f>
        <v>#REF!</v>
      </c>
      <c r="JQ203" s="14" t="e">
        <f>VLOOKUP($C203,#REF!,MATCH(JQ$4,#REF!,0)-12,0)</f>
        <v>#REF!</v>
      </c>
      <c r="JR203" s="14" t="e">
        <f>VLOOKUP($C203,#REF!,MATCH(JR$4,#REF!,0)-12,0)</f>
        <v>#REF!</v>
      </c>
      <c r="JS203" s="14" t="e">
        <f>VLOOKUP($C203,#REF!,MATCH(JS$4,#REF!,0)-12,0)</f>
        <v>#REF!</v>
      </c>
      <c r="JT203" s="14" t="e">
        <f>VLOOKUP($C203,#REF!,MATCH(JT$4,#REF!,0)-12,0)</f>
        <v>#REF!</v>
      </c>
      <c r="JU203" s="14" t="e">
        <f>VLOOKUP($C203,#REF!,MATCH(JU$4,#REF!,0)-12,0)</f>
        <v>#REF!</v>
      </c>
      <c r="JV203" s="14" t="e">
        <f>VLOOKUP($C203,#REF!,MATCH(JV$4,#REF!,0)-12,0)</f>
        <v>#REF!</v>
      </c>
      <c r="JW203" s="14" t="e">
        <f>VLOOKUP($C203,#REF!,MATCH(JW$4,#REF!,0)-12,0)</f>
        <v>#REF!</v>
      </c>
      <c r="JX203" s="14" t="e">
        <f>VLOOKUP($C203,#REF!,MATCH(JX$4,#REF!,0)-12,0)</f>
        <v>#REF!</v>
      </c>
      <c r="JY203" s="14" t="e">
        <f>VLOOKUP($C203,#REF!,MATCH(JY$4,#REF!,0)-12,0)</f>
        <v>#REF!</v>
      </c>
      <c r="JZ203" s="14" t="e">
        <f>VLOOKUP($C203,#REF!,MATCH(JZ$4,#REF!,0)-12,0)</f>
        <v>#REF!</v>
      </c>
      <c r="KA203" s="14" t="e">
        <f>VLOOKUP($C203,#REF!,MATCH(KA$4,#REF!,0)-12,0)</f>
        <v>#REF!</v>
      </c>
      <c r="KB203" s="14" t="e">
        <f>VLOOKUP($C203,#REF!,MATCH(KB$4,#REF!,0)-12,0)</f>
        <v>#REF!</v>
      </c>
      <c r="KC203" s="14" t="e">
        <f>VLOOKUP($C203,#REF!,MATCH(KC$4,#REF!,0)-12,0)</f>
        <v>#REF!</v>
      </c>
      <c r="KD203" s="14" t="e">
        <f>VLOOKUP($C203,#REF!,MATCH(KD$4,#REF!,0)-12,0)</f>
        <v>#REF!</v>
      </c>
      <c r="KE203" s="14" t="e">
        <f>VLOOKUP($C203,#REF!,MATCH(KE$4,#REF!,0)-12,0)</f>
        <v>#REF!</v>
      </c>
      <c r="KF203" s="14" t="e">
        <f>VLOOKUP($C203,#REF!,MATCH(KF$4,#REF!,0)-12,0)</f>
        <v>#REF!</v>
      </c>
      <c r="KG203" s="14" t="e">
        <f>VLOOKUP($C203,#REF!,MATCH(KG$4,#REF!,0)-12,0)</f>
        <v>#REF!</v>
      </c>
      <c r="KH203" s="14" t="e">
        <f>VLOOKUP($C203,#REF!,MATCH(KH$4,#REF!,0)-12,0)</f>
        <v>#REF!</v>
      </c>
      <c r="KI203" s="14" t="e">
        <f>VLOOKUP($C203,#REF!,MATCH(KI$4,#REF!,0)-12,0)</f>
        <v>#REF!</v>
      </c>
      <c r="KJ203" s="14" t="e">
        <f>VLOOKUP($C203,#REF!,MATCH(KJ$4,#REF!,0)-12,0)</f>
        <v>#REF!</v>
      </c>
      <c r="KK203" s="14" t="e">
        <f>VLOOKUP($C203,#REF!,MATCH(KK$4,#REF!,0)-12,0)</f>
        <v>#REF!</v>
      </c>
      <c r="KL203" s="14" t="e">
        <f>VLOOKUP($C203,#REF!,MATCH(KL$4,#REF!,0)-12,0)</f>
        <v>#REF!</v>
      </c>
      <c r="KM203" s="14" t="e">
        <f>VLOOKUP($C203,#REF!,MATCH(KM$4,#REF!,0)-12,0)</f>
        <v>#REF!</v>
      </c>
      <c r="KN203" s="14" t="e">
        <f>VLOOKUP($C203,#REF!,MATCH(KN$4,#REF!,0)-12,0)</f>
        <v>#REF!</v>
      </c>
      <c r="KO203" s="14" t="e">
        <f>VLOOKUP($C203,#REF!,MATCH(KO$4,#REF!,0)-12,0)</f>
        <v>#REF!</v>
      </c>
      <c r="KP203" s="14" t="e">
        <f>VLOOKUP($C203,#REF!,MATCH(KP$4,#REF!,0)-12,0)</f>
        <v>#REF!</v>
      </c>
      <c r="KQ203" s="14" t="e">
        <f>VLOOKUP($C203,#REF!,MATCH(KQ$4,#REF!,0)-12,0)</f>
        <v>#REF!</v>
      </c>
      <c r="KR203" s="14" t="e">
        <f>VLOOKUP($C203,#REF!,MATCH(KR$4,#REF!,0)-12,0)</f>
        <v>#REF!</v>
      </c>
      <c r="KS203" s="14" t="e">
        <f>VLOOKUP($C203,#REF!,MATCH(KS$4,#REF!,0)-12,0)</f>
        <v>#REF!</v>
      </c>
      <c r="KT203" s="14" t="e">
        <f>VLOOKUP($C203,#REF!,MATCH(KT$4,#REF!,0)-12,0)</f>
        <v>#REF!</v>
      </c>
      <c r="KU203" s="14" t="e">
        <f>VLOOKUP($C203,#REF!,MATCH(KU$4,#REF!,0)-12,0)</f>
        <v>#REF!</v>
      </c>
      <c r="KV203" s="14" t="e">
        <f>VLOOKUP($C203,#REF!,MATCH(KV$4,#REF!,0)-12,0)</f>
        <v>#REF!</v>
      </c>
      <c r="KW203" s="14" t="e">
        <f>VLOOKUP($C203,#REF!,MATCH(KW$4,#REF!,0)-12,0)</f>
        <v>#REF!</v>
      </c>
      <c r="KX203" s="14" t="e">
        <f>VLOOKUP($C203,#REF!,MATCH(KX$4,#REF!,0)-12,0)</f>
        <v>#REF!</v>
      </c>
      <c r="KY203" s="14" t="e">
        <f>VLOOKUP($C203,#REF!,MATCH(KY$4,#REF!,0)-12,0)</f>
        <v>#REF!</v>
      </c>
      <c r="KZ203" s="14" t="e">
        <f>VLOOKUP($C203,#REF!,MATCH(KZ$4,#REF!,0)-12,0)</f>
        <v>#REF!</v>
      </c>
      <c r="LA203" s="14" t="e">
        <f>VLOOKUP($C203,#REF!,MATCH(LA$4,#REF!,0)-12,0)</f>
        <v>#REF!</v>
      </c>
      <c r="LB203" s="14" t="e">
        <f>VLOOKUP($C203,#REF!,MATCH(LB$4,#REF!,0)-12,0)</f>
        <v>#REF!</v>
      </c>
      <c r="LC203" s="14" t="e">
        <f>VLOOKUP($C203,#REF!,MATCH(LC$4,#REF!,0)-12,0)</f>
        <v>#REF!</v>
      </c>
      <c r="LD203" s="14" t="e">
        <f>VLOOKUP($C203,#REF!,MATCH(LD$4,#REF!,0)-12,0)</f>
        <v>#REF!</v>
      </c>
      <c r="LE203" s="14" t="e">
        <f>VLOOKUP($C203,#REF!,MATCH(LE$4,#REF!,0)-12,0)</f>
        <v>#REF!</v>
      </c>
      <c r="LF203" s="14" t="e">
        <f>VLOOKUP($C203,#REF!,MATCH(LF$4,#REF!,0)-12,0)</f>
        <v>#REF!</v>
      </c>
      <c r="LG203" s="14" t="e">
        <f>VLOOKUP($C203,#REF!,MATCH(LG$4,#REF!,0)-12,0)</f>
        <v>#REF!</v>
      </c>
      <c r="LH203" s="14" t="e">
        <f>VLOOKUP($C203,#REF!,MATCH(LH$4,#REF!,0)-12,0)</f>
        <v>#REF!</v>
      </c>
      <c r="LI203" s="14" t="e">
        <f>VLOOKUP($C203,#REF!,MATCH(LI$4,#REF!,0)-12,0)</f>
        <v>#REF!</v>
      </c>
      <c r="LJ203" s="14" t="e">
        <f>VLOOKUP($C203,#REF!,MATCH(LJ$4,#REF!,0)-12,0)</f>
        <v>#REF!</v>
      </c>
      <c r="LK203" s="14" t="e">
        <f>VLOOKUP($C203,#REF!,MATCH(LK$4,#REF!,0)-12,0)</f>
        <v>#REF!</v>
      </c>
      <c r="LL203" s="14" t="e">
        <f>VLOOKUP($C203,#REF!,MATCH(LL$4,#REF!,0)-12,0)</f>
        <v>#REF!</v>
      </c>
      <c r="LM203" s="14" t="e">
        <f>VLOOKUP($C203,#REF!,MATCH(LM$4,#REF!,0)-12,0)</f>
        <v>#REF!</v>
      </c>
      <c r="LN203" s="14" t="e">
        <f>VLOOKUP($C203,#REF!,MATCH(LN$4,#REF!,0)-12,0)</f>
        <v>#REF!</v>
      </c>
      <c r="LO203" s="14" t="e">
        <f>VLOOKUP($C203,#REF!,MATCH(LO$4,#REF!,0)-12,0)</f>
        <v>#REF!</v>
      </c>
      <c r="LP203" s="14" t="e">
        <f>VLOOKUP($C203,#REF!,MATCH(LP$4,#REF!,0)-12,0)</f>
        <v>#REF!</v>
      </c>
      <c r="LQ203" s="14" t="e">
        <f>VLOOKUP($C203,#REF!,MATCH(LQ$4,#REF!,0)-12,0)</f>
        <v>#REF!</v>
      </c>
      <c r="LR203" s="14" t="e">
        <f>VLOOKUP($C203,#REF!,MATCH(LR$4,#REF!,0)-12,0)</f>
        <v>#REF!</v>
      </c>
      <c r="LS203" s="14" t="e">
        <f>VLOOKUP($C203,#REF!,MATCH(LS$4,#REF!,0)-12,0)</f>
        <v>#REF!</v>
      </c>
      <c r="LT203" s="14" t="e">
        <f>VLOOKUP($C203,#REF!,MATCH(LT$4,#REF!,0)-12,0)</f>
        <v>#REF!</v>
      </c>
      <c r="LU203" s="14" t="e">
        <f>VLOOKUP($C203,#REF!,MATCH(LU$4,#REF!,0)-12,0)</f>
        <v>#REF!</v>
      </c>
      <c r="LV203" s="14" t="e">
        <f>VLOOKUP($C203,#REF!,MATCH(LV$4,#REF!,0)-12,0)</f>
        <v>#REF!</v>
      </c>
      <c r="LW203" s="14" t="e">
        <f>VLOOKUP($C203,#REF!,MATCH(LW$4,#REF!,0)-12,0)</f>
        <v>#REF!</v>
      </c>
      <c r="LX203" s="14" t="e">
        <f>VLOOKUP($C203,#REF!,MATCH(LX$4,#REF!,0)-12,0)</f>
        <v>#REF!</v>
      </c>
      <c r="LY203" s="14" t="e">
        <f>VLOOKUP($C203,#REF!,MATCH(LY$4,#REF!,0)-12,0)</f>
        <v>#REF!</v>
      </c>
      <c r="LZ203" s="14" t="e">
        <f>VLOOKUP($C203,#REF!,MATCH(LZ$4,#REF!,0)-12,0)</f>
        <v>#REF!</v>
      </c>
      <c r="MA203" s="14" t="e">
        <f>VLOOKUP($C203,#REF!,MATCH(MA$4,#REF!,0)-12,0)</f>
        <v>#REF!</v>
      </c>
      <c r="MB203" s="14" t="e">
        <f>VLOOKUP($C203,#REF!,MATCH(MB$4,#REF!,0)-12,0)</f>
        <v>#REF!</v>
      </c>
      <c r="MC203" s="14" t="e">
        <f>VLOOKUP($C203,#REF!,MATCH(MC$4,#REF!,0)-12,0)</f>
        <v>#REF!</v>
      </c>
      <c r="MD203" s="14" t="e">
        <f>VLOOKUP($C203,#REF!,MATCH(MD$4,#REF!,0)-12,0)</f>
        <v>#REF!</v>
      </c>
      <c r="ME203" s="14" t="e">
        <f>VLOOKUP($C203,#REF!,MATCH(ME$4,#REF!,0)-12,0)</f>
        <v>#REF!</v>
      </c>
      <c r="MF203" s="14" t="e">
        <f>VLOOKUP($C203,#REF!,MATCH(MF$4,#REF!,0)-12,0)</f>
        <v>#REF!</v>
      </c>
      <c r="MG203" s="14" t="e">
        <f>VLOOKUP($C203,#REF!,MATCH(MG$4,#REF!,0)-12,0)</f>
        <v>#REF!</v>
      </c>
      <c r="MH203" s="14" t="e">
        <f>VLOOKUP($C203,#REF!,MATCH(MH$4,#REF!,0)-12,0)</f>
        <v>#REF!</v>
      </c>
      <c r="MI203" s="14" t="e">
        <f>VLOOKUP($C203,#REF!,MATCH(MI$4,#REF!,0)-12,0)</f>
        <v>#REF!</v>
      </c>
      <c r="MJ203" s="14" t="e">
        <f>VLOOKUP($C203,#REF!,MATCH(MJ$4,#REF!,0)-12,0)</f>
        <v>#REF!</v>
      </c>
      <c r="MK203" s="14" t="e">
        <f>VLOOKUP($C203,#REF!,MATCH(MK$4,#REF!,0)-12,0)</f>
        <v>#REF!</v>
      </c>
      <c r="ML203" s="14" t="e">
        <f>VLOOKUP($C203,#REF!,MATCH(ML$4,#REF!,0)-12,0)</f>
        <v>#REF!</v>
      </c>
      <c r="MM203" s="14" t="e">
        <f>VLOOKUP($C203,#REF!,MATCH(MM$4,#REF!,0)-12,0)</f>
        <v>#REF!</v>
      </c>
      <c r="MN203" s="14" t="e">
        <f>VLOOKUP($C203,#REF!,MATCH(MN$4,#REF!,0)-12,0)</f>
        <v>#REF!</v>
      </c>
      <c r="MO203" s="14" t="e">
        <f>VLOOKUP($C203,#REF!,MATCH(MO$4,#REF!,0)-12,0)</f>
        <v>#REF!</v>
      </c>
      <c r="MP203" s="14" t="e">
        <f>VLOOKUP($C203,#REF!,MATCH(MP$4,#REF!,0)-12,0)</f>
        <v>#REF!</v>
      </c>
      <c r="MQ203" s="14" t="e">
        <f>VLOOKUP($C203,#REF!,MATCH(MQ$4,#REF!,0)-12,0)</f>
        <v>#REF!</v>
      </c>
      <c r="MR203" s="14" t="e">
        <f>VLOOKUP($C203,#REF!,MATCH(MR$4,#REF!,0)-12,0)</f>
        <v>#REF!</v>
      </c>
      <c r="MS203" s="14" t="e">
        <f>VLOOKUP($C203,#REF!,MATCH(MS$4,#REF!,0)-12,0)</f>
        <v>#REF!</v>
      </c>
      <c r="MT203" s="14" t="e">
        <f>VLOOKUP($C203,#REF!,MATCH(MT$4,#REF!,0)-12,0)</f>
        <v>#REF!</v>
      </c>
      <c r="MU203" s="14" t="e">
        <f>VLOOKUP($C203,#REF!,MATCH(MU$4,#REF!,0)-12,0)</f>
        <v>#REF!</v>
      </c>
      <c r="MV203" s="14" t="e">
        <f>VLOOKUP($C203,#REF!,MATCH(MV$4,#REF!,0)-12,0)</f>
        <v>#REF!</v>
      </c>
      <c r="MW203" s="14" t="e">
        <f>VLOOKUP($C203,#REF!,MATCH(MW$4,#REF!,0)-12,0)</f>
        <v>#REF!</v>
      </c>
      <c r="MX203" s="14" t="e">
        <f>VLOOKUP($C203,#REF!,MATCH(MX$4,#REF!,0)-12,0)</f>
        <v>#REF!</v>
      </c>
      <c r="MY203" s="14" t="e">
        <f>VLOOKUP($C203,#REF!,MATCH(MY$4,#REF!,0)-12,0)</f>
        <v>#REF!</v>
      </c>
      <c r="MZ203" s="14" t="e">
        <f>VLOOKUP($C203,#REF!,MATCH(MZ$4,#REF!,0)-12,0)</f>
        <v>#REF!</v>
      </c>
      <c r="NA203" s="14" t="e">
        <f>VLOOKUP($C203,#REF!,MATCH(NA$4,#REF!,0)-12,0)</f>
        <v>#REF!</v>
      </c>
      <c r="NB203" s="14" t="e">
        <f>VLOOKUP($C203,#REF!,MATCH(NB$4,#REF!,0)-12,0)</f>
        <v>#REF!</v>
      </c>
      <c r="NC203" s="14" t="e">
        <f>VLOOKUP($C203,#REF!,MATCH(NC$4,#REF!,0)-12,0)</f>
        <v>#REF!</v>
      </c>
      <c r="ND203" s="14" t="e">
        <f>VLOOKUP($C203,#REF!,MATCH(ND$4,#REF!,0)-12,0)</f>
        <v>#REF!</v>
      </c>
      <c r="NE203" s="14" t="e">
        <f>VLOOKUP($C203,#REF!,MATCH(NE$4,#REF!,0)-12,0)</f>
        <v>#REF!</v>
      </c>
      <c r="NF203" s="14" t="e">
        <f>VLOOKUP($C203,#REF!,MATCH(NF$4,#REF!,0)-12,0)</f>
        <v>#REF!</v>
      </c>
      <c r="NG203" s="14" t="e">
        <f>VLOOKUP($C203,#REF!,MATCH(NG$4,#REF!,0)-12,0)</f>
        <v>#REF!</v>
      </c>
      <c r="NH203" s="14" t="e">
        <f>VLOOKUP($C203,#REF!,MATCH(NH$4,#REF!,0)-12,0)</f>
        <v>#REF!</v>
      </c>
      <c r="NI203" s="14" t="e">
        <f>VLOOKUP($C203,#REF!,MATCH(NI$4,#REF!,0)-12,0)</f>
        <v>#REF!</v>
      </c>
      <c r="NJ203" s="14" t="e">
        <f>VLOOKUP($C203,#REF!,MATCH(NJ$4,#REF!,0)-12,0)</f>
        <v>#REF!</v>
      </c>
      <c r="NK203" s="14" t="e">
        <f>VLOOKUP($C203,#REF!,MATCH(NK$4,#REF!,0)-12,0)</f>
        <v>#REF!</v>
      </c>
      <c r="NL203" s="14" t="e">
        <f>VLOOKUP($C203,#REF!,MATCH(NL$4,#REF!,0)-12,0)</f>
        <v>#REF!</v>
      </c>
      <c r="NM203" s="14" t="e">
        <f>VLOOKUP($C203,#REF!,MATCH(NM$4,#REF!,0)-12,0)</f>
        <v>#REF!</v>
      </c>
      <c r="NN203" s="14" t="e">
        <f>VLOOKUP($C203,#REF!,MATCH(NN$4,#REF!,0)-12,0)</f>
        <v>#REF!</v>
      </c>
      <c r="NO203" s="14" t="e">
        <f>VLOOKUP($C203,#REF!,MATCH(NO$4,#REF!,0)-12,0)</f>
        <v>#REF!</v>
      </c>
      <c r="NP203" s="14" t="e">
        <f>VLOOKUP($C203,#REF!,MATCH(NP$4,#REF!,0)-12,0)</f>
        <v>#REF!</v>
      </c>
      <c r="NQ203" s="14" t="e">
        <f>VLOOKUP($C203,#REF!,MATCH(NQ$4,#REF!,0)-12,0)</f>
        <v>#REF!</v>
      </c>
      <c r="NR203" s="14" t="e">
        <f>VLOOKUP($C203,#REF!,MATCH(NR$4,#REF!,0)-12,0)</f>
        <v>#REF!</v>
      </c>
      <c r="NS203" s="14" t="e">
        <f>VLOOKUP($C203,#REF!,MATCH(NS$4,#REF!,0)-12,0)</f>
        <v>#REF!</v>
      </c>
      <c r="NT203" s="14" t="e">
        <f>VLOOKUP($C203,#REF!,MATCH(NT$4,#REF!,0)-12,0)</f>
        <v>#REF!</v>
      </c>
      <c r="NU203" s="14" t="e">
        <f>VLOOKUP($C203,#REF!,MATCH(NU$4,#REF!,0)-12,0)</f>
        <v>#REF!</v>
      </c>
      <c r="NV203" s="14" t="e">
        <f>VLOOKUP($C203,#REF!,MATCH(NV$4,#REF!,0)-12,0)</f>
        <v>#REF!</v>
      </c>
      <c r="NW203" s="14" t="e">
        <f>VLOOKUP($C203,#REF!,MATCH(NW$4,#REF!,0)-12,0)</f>
        <v>#REF!</v>
      </c>
      <c r="NX203" s="14" t="e">
        <f>VLOOKUP($C203,#REF!,MATCH(NX$4,#REF!,0)-12,0)</f>
        <v>#REF!</v>
      </c>
      <c r="NY203" s="14" t="e">
        <f>VLOOKUP($C203,#REF!,MATCH(NY$4,#REF!,0)-12,0)</f>
        <v>#REF!</v>
      </c>
      <c r="NZ203" s="14" t="e">
        <f>VLOOKUP($C203,#REF!,MATCH(NZ$4,#REF!,0)-12,0)</f>
        <v>#REF!</v>
      </c>
      <c r="OA203" s="14" t="e">
        <f>VLOOKUP($C203,#REF!,MATCH(OA$4,#REF!,0)-12,0)</f>
        <v>#REF!</v>
      </c>
      <c r="OB203" s="14" t="e">
        <f>VLOOKUP($C203,#REF!,MATCH(OB$4,#REF!,0)-12,0)</f>
        <v>#REF!</v>
      </c>
      <c r="OC203" s="14" t="e">
        <f>VLOOKUP($C203,#REF!,MATCH(OC$4,#REF!,0)-12,0)</f>
        <v>#REF!</v>
      </c>
      <c r="OD203" s="14" t="e">
        <f>VLOOKUP($C203,#REF!,MATCH(OD$4,#REF!,0)-12,0)</f>
        <v>#REF!</v>
      </c>
      <c r="OE203" s="14" t="e">
        <f>VLOOKUP($C203,#REF!,MATCH(OE$4,#REF!,0)-12,0)</f>
        <v>#REF!</v>
      </c>
      <c r="OF203" s="14" t="e">
        <f>VLOOKUP($C203,#REF!,MATCH(OF$4,#REF!,0)-12,0)</f>
        <v>#REF!</v>
      </c>
      <c r="OG203" s="14" t="e">
        <f>VLOOKUP($C203,#REF!,MATCH(OG$4,#REF!,0)-12,0)</f>
        <v>#REF!</v>
      </c>
      <c r="OH203" s="14" t="e">
        <f>VLOOKUP($C203,#REF!,MATCH(OH$4,#REF!,0)-12,0)</f>
        <v>#REF!</v>
      </c>
      <c r="OI203" s="14" t="e">
        <f>VLOOKUP($C203,#REF!,MATCH(OI$4,#REF!,0)-12,0)</f>
        <v>#REF!</v>
      </c>
      <c r="OJ203" s="14" t="e">
        <f>VLOOKUP($C203,#REF!,MATCH(OJ$4,#REF!,0)-12,0)</f>
        <v>#REF!</v>
      </c>
      <c r="OK203" s="14" t="e">
        <f>VLOOKUP($C203,#REF!,MATCH(OK$4,#REF!,0)-12,0)</f>
        <v>#REF!</v>
      </c>
      <c r="OL203" s="14" t="e">
        <f>VLOOKUP($C203,#REF!,MATCH(OL$4,#REF!,0)-12,0)</f>
        <v>#REF!</v>
      </c>
      <c r="OM203" s="14" t="e">
        <f>VLOOKUP($C203,#REF!,MATCH(OM$4,#REF!,0)-12,0)</f>
        <v>#REF!</v>
      </c>
      <c r="ON203" s="14" t="e">
        <f>VLOOKUP($C203,#REF!,MATCH(ON$4,#REF!,0)-12,0)</f>
        <v>#REF!</v>
      </c>
      <c r="OO203" s="14" t="e">
        <f>VLOOKUP($C203,#REF!,MATCH(OO$4,#REF!,0)-12,0)</f>
        <v>#REF!</v>
      </c>
      <c r="OP203" s="14" t="e">
        <f>VLOOKUP($C203,#REF!,MATCH(OP$4,#REF!,0)-12,0)</f>
        <v>#REF!</v>
      </c>
      <c r="OQ203" s="14" t="e">
        <f>VLOOKUP($C203,#REF!,MATCH(OQ$4,#REF!,0)-12,0)</f>
        <v>#REF!</v>
      </c>
      <c r="OR203" s="14" t="e">
        <f>VLOOKUP($C203,#REF!,MATCH(OR$4,#REF!,0)-12,0)</f>
        <v>#REF!</v>
      </c>
      <c r="OS203" s="14" t="e">
        <f>VLOOKUP($C203,#REF!,MATCH(OS$4,#REF!,0)-12,0)</f>
        <v>#REF!</v>
      </c>
      <c r="OT203" s="14" t="e">
        <f>VLOOKUP($C203,#REF!,MATCH(OT$4,#REF!,0)-12,0)</f>
        <v>#REF!</v>
      </c>
      <c r="OU203" s="14" t="e">
        <f>VLOOKUP($C203,#REF!,MATCH(OU$4,#REF!,0)-12,0)</f>
        <v>#REF!</v>
      </c>
      <c r="OV203" s="14" t="e">
        <f>VLOOKUP($C203,#REF!,MATCH(OV$4,#REF!,0)-12,0)</f>
        <v>#REF!</v>
      </c>
      <c r="OW203" s="14" t="e">
        <f>VLOOKUP($C203,#REF!,MATCH(OW$4,#REF!,0)-12,0)</f>
        <v>#REF!</v>
      </c>
      <c r="OX203" s="14" t="e">
        <f>VLOOKUP($C203,#REF!,MATCH(OX$4,#REF!,0)-12,0)</f>
        <v>#REF!</v>
      </c>
      <c r="OY203" s="14" t="e">
        <f>VLOOKUP($C203,#REF!,MATCH(OY$4,#REF!,0)-12,0)</f>
        <v>#REF!</v>
      </c>
      <c r="OZ203" s="14" t="e">
        <f>VLOOKUP($C203,#REF!,MATCH(OZ$4,#REF!,0)-12,0)</f>
        <v>#REF!</v>
      </c>
      <c r="PA203" s="14" t="e">
        <f>VLOOKUP($C203,#REF!,MATCH(PA$4,#REF!,0)-12,0)</f>
        <v>#REF!</v>
      </c>
      <c r="PB203" s="14" t="e">
        <f>VLOOKUP($C203,#REF!,MATCH(PB$4,#REF!,0)-12,0)</f>
        <v>#REF!</v>
      </c>
      <c r="PC203" s="14" t="e">
        <f>VLOOKUP($C203,#REF!,MATCH(PC$4,#REF!,0)-12,0)</f>
        <v>#REF!</v>
      </c>
      <c r="PD203" s="14" t="e">
        <f>VLOOKUP($C203,#REF!,MATCH(PD$4,#REF!,0)-12,0)</f>
        <v>#REF!</v>
      </c>
      <c r="PE203" s="14" t="e">
        <f>VLOOKUP($C203,#REF!,MATCH(PE$4,#REF!,0)-12,0)</f>
        <v>#REF!</v>
      </c>
      <c r="PF203" s="14" t="e">
        <f>VLOOKUP($C203,#REF!,MATCH(PF$4,#REF!,0)-12,0)</f>
        <v>#REF!</v>
      </c>
      <c r="PG203" s="14" t="e">
        <f>VLOOKUP($C203,#REF!,MATCH(PG$4,#REF!,0)-12,0)</f>
        <v>#REF!</v>
      </c>
      <c r="PH203" s="14" t="e">
        <f>VLOOKUP($C203,#REF!,MATCH(PH$4,#REF!,0)-12,0)</f>
        <v>#REF!</v>
      </c>
      <c r="PI203" s="14" t="e">
        <f>VLOOKUP($C203,#REF!,MATCH(PI$4,#REF!,0)-12,0)</f>
        <v>#REF!</v>
      </c>
      <c r="PJ203" s="14" t="e">
        <f>VLOOKUP($C203,#REF!,MATCH(PJ$4,#REF!,0)-12,0)</f>
        <v>#REF!</v>
      </c>
      <c r="PK203" s="14" t="e">
        <f>VLOOKUP($C203,#REF!,MATCH(PK$4,#REF!,0)-12,0)</f>
        <v>#REF!</v>
      </c>
      <c r="PL203" s="14" t="e">
        <f>VLOOKUP($C203,#REF!,MATCH(PL$4,#REF!,0)-12,0)</f>
        <v>#REF!</v>
      </c>
      <c r="PM203" s="14" t="e">
        <f>VLOOKUP($C203,#REF!,MATCH(PM$4,#REF!,0)-12,0)</f>
        <v>#REF!</v>
      </c>
      <c r="PN203" s="14" t="e">
        <f>VLOOKUP($C203,#REF!,MATCH(PN$4,#REF!,0)-12,0)</f>
        <v>#REF!</v>
      </c>
      <c r="PO203" s="14" t="e">
        <f>VLOOKUP($C203,#REF!,MATCH(PO$4,#REF!,0)-12,0)</f>
        <v>#REF!</v>
      </c>
      <c r="PP203" s="14" t="e">
        <f>VLOOKUP($C203,#REF!,MATCH(PP$4,#REF!,0)-12,0)</f>
        <v>#REF!</v>
      </c>
      <c r="PQ203" s="14" t="e">
        <f>VLOOKUP($C203,#REF!,MATCH(PQ$4,#REF!,0)-12,0)</f>
        <v>#REF!</v>
      </c>
      <c r="PR203" s="14" t="e">
        <f>VLOOKUP($C203,#REF!,MATCH(PR$4,#REF!,0)-12,0)</f>
        <v>#REF!</v>
      </c>
      <c r="PS203" s="14" t="e">
        <f>VLOOKUP($C203,#REF!,MATCH(PS$4,#REF!,0)-12,0)</f>
        <v>#REF!</v>
      </c>
      <c r="PT203" s="14" t="e">
        <f>VLOOKUP($C203,#REF!,MATCH(PT$4,#REF!,0)-12,0)</f>
        <v>#REF!</v>
      </c>
      <c r="PU203" s="14" t="e">
        <f>VLOOKUP($C203,#REF!,MATCH(PU$4,#REF!,0)-12,0)</f>
        <v>#REF!</v>
      </c>
      <c r="PV203" s="14" t="e">
        <f>VLOOKUP($C203,#REF!,MATCH(PV$4,#REF!,0)-12,0)</f>
        <v>#REF!</v>
      </c>
      <c r="PW203" s="14" t="e">
        <f>VLOOKUP($C203,#REF!,MATCH(PW$4,#REF!,0)-12,0)</f>
        <v>#REF!</v>
      </c>
      <c r="PX203" s="14" t="e">
        <f>VLOOKUP($C203,#REF!,MATCH(PX$4,#REF!,0)-12,0)</f>
        <v>#REF!</v>
      </c>
      <c r="PY203" s="14" t="e">
        <f>VLOOKUP($C203,#REF!,MATCH(PY$4,#REF!,0)-12,0)</f>
        <v>#REF!</v>
      </c>
      <c r="PZ203" s="14" t="e">
        <f>VLOOKUP($C203,#REF!,MATCH(PZ$4,#REF!,0)-12,0)</f>
        <v>#REF!</v>
      </c>
      <c r="QA203" s="14" t="e">
        <f>VLOOKUP($C203,#REF!,MATCH(QA$4,#REF!,0)-12,0)</f>
        <v>#REF!</v>
      </c>
      <c r="QB203" s="14" t="e">
        <f>VLOOKUP($C203,#REF!,MATCH(QB$4,#REF!,0)-12,0)</f>
        <v>#REF!</v>
      </c>
      <c r="QC203" s="14" t="e">
        <f>VLOOKUP($C203,#REF!,MATCH(QC$4,#REF!,0)-12,0)</f>
        <v>#REF!</v>
      </c>
      <c r="QD203" s="14" t="e">
        <f>VLOOKUP($C203,#REF!,MATCH(QD$4,#REF!,0)-12,0)</f>
        <v>#REF!</v>
      </c>
      <c r="QE203" s="14" t="e">
        <f>VLOOKUP($C203,#REF!,MATCH(QE$4,#REF!,0)-12,0)</f>
        <v>#REF!</v>
      </c>
      <c r="QF203" s="14" t="e">
        <f>VLOOKUP($C203,#REF!,MATCH(QF$4,#REF!,0)-12,0)</f>
        <v>#REF!</v>
      </c>
      <c r="QG203" s="14" t="e">
        <f>VLOOKUP($C203,#REF!,MATCH(QG$4,#REF!,0)-12,0)</f>
        <v>#REF!</v>
      </c>
      <c r="QH203" s="14" t="e">
        <f>VLOOKUP($C203,#REF!,MATCH(QH$4,#REF!,0)-12,0)</f>
        <v>#REF!</v>
      </c>
      <c r="QI203" s="14" t="e">
        <f>VLOOKUP($C203,#REF!,MATCH(QI$4,#REF!,0)-12,0)</f>
        <v>#REF!</v>
      </c>
      <c r="QJ203" s="14" t="e">
        <f>VLOOKUP($C203,#REF!,MATCH(QJ$4,#REF!,0)-12,0)</f>
        <v>#REF!</v>
      </c>
      <c r="QK203" s="14" t="e">
        <f>VLOOKUP($C203,#REF!,MATCH(QK$4,#REF!,0)-12,0)</f>
        <v>#REF!</v>
      </c>
      <c r="QL203" s="14" t="e">
        <f>VLOOKUP($C203,#REF!,MATCH(QL$4,#REF!,0)-12,0)</f>
        <v>#REF!</v>
      </c>
      <c r="QM203" s="14" t="e">
        <f>VLOOKUP($C203,#REF!,MATCH(QM$4,#REF!,0)-12,0)</f>
        <v>#REF!</v>
      </c>
      <c r="QN203" s="14" t="e">
        <f>VLOOKUP($C203,#REF!,MATCH(QN$4,#REF!,0)-12,0)</f>
        <v>#REF!</v>
      </c>
      <c r="QO203" s="14" t="e">
        <f>VLOOKUP($C203,#REF!,MATCH(QO$4,#REF!,0)-12,0)</f>
        <v>#REF!</v>
      </c>
      <c r="QP203" s="14" t="e">
        <f>VLOOKUP($C203,#REF!,MATCH(QP$4,#REF!,0)-12,0)</f>
        <v>#REF!</v>
      </c>
      <c r="QQ203" s="14" t="e">
        <f>VLOOKUP($C203,#REF!,MATCH(QQ$4,#REF!,0)-12,0)</f>
        <v>#REF!</v>
      </c>
      <c r="QR203" s="14" t="e">
        <f>VLOOKUP($C203,#REF!,MATCH(QR$4,#REF!,0)-12,0)</f>
        <v>#REF!</v>
      </c>
      <c r="QS203" s="14" t="e">
        <f>VLOOKUP($C203,#REF!,MATCH(QS$4,#REF!,0)-12,0)</f>
        <v>#REF!</v>
      </c>
      <c r="QT203" s="14" t="e">
        <f>VLOOKUP($C203,#REF!,MATCH(QT$4,#REF!,0)-12,0)</f>
        <v>#REF!</v>
      </c>
      <c r="QU203" s="14" t="e">
        <f>VLOOKUP($C203,#REF!,MATCH(QU$4,#REF!,0)-12,0)</f>
        <v>#REF!</v>
      </c>
      <c r="QV203" s="14" t="e">
        <f>VLOOKUP($C203,#REF!,MATCH(QV$4,#REF!,0)-12,0)</f>
        <v>#REF!</v>
      </c>
      <c r="QW203" s="14" t="e">
        <f>VLOOKUP($C203,#REF!,MATCH(QW$4,#REF!,0)-12,0)</f>
        <v>#REF!</v>
      </c>
      <c r="QX203" s="14" t="e">
        <f>VLOOKUP($C203,#REF!,MATCH(QX$4,#REF!,0)-12,0)</f>
        <v>#REF!</v>
      </c>
      <c r="QY203" s="14" t="e">
        <f>VLOOKUP($C203,#REF!,MATCH(QY$4,#REF!,0)-12,0)</f>
        <v>#REF!</v>
      </c>
      <c r="QZ203" s="14"/>
      <c r="RA203" s="14"/>
      <c r="RB203" s="5"/>
      <c r="RC203" s="5"/>
      <c r="RD203" s="6"/>
      <c r="RE203" s="6"/>
      <c r="RF203" s="6"/>
    </row>
    <row r="204" spans="1:474" ht="18" customHeight="1">
      <c r="A204" s="41" t="s">
        <v>232</v>
      </c>
      <c r="B204" s="42" t="s">
        <v>196</v>
      </c>
      <c r="C204" s="42" t="s">
        <v>533</v>
      </c>
      <c r="D204" s="42" t="s">
        <v>534</v>
      </c>
      <c r="E204" s="42"/>
      <c r="F204" s="42"/>
      <c r="G204" s="42"/>
      <c r="H204" s="42" t="s">
        <v>175</v>
      </c>
      <c r="I204" s="42" t="s">
        <v>396</v>
      </c>
      <c r="J204" s="42"/>
      <c r="K204" s="43" t="s">
        <v>66</v>
      </c>
      <c r="L204" s="19">
        <v>0</v>
      </c>
      <c r="M204" s="19">
        <v>0</v>
      </c>
      <c r="N204" s="19">
        <v>0</v>
      </c>
      <c r="O204" s="19">
        <v>0</v>
      </c>
      <c r="P204" s="19">
        <v>0</v>
      </c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>
        <v>0</v>
      </c>
      <c r="Y204" s="19">
        <v>0</v>
      </c>
      <c r="Z204" s="19">
        <v>0</v>
      </c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>
        <v>0</v>
      </c>
      <c r="AI204" s="19">
        <v>0</v>
      </c>
      <c r="AJ204" s="19">
        <v>0</v>
      </c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>
        <v>0</v>
      </c>
      <c r="AS204" s="19">
        <v>0</v>
      </c>
      <c r="AT204" s="19">
        <v>0</v>
      </c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>
        <v>0</v>
      </c>
      <c r="BC204" s="19">
        <v>0</v>
      </c>
      <c r="BD204" s="19">
        <v>0</v>
      </c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>
        <v>0</v>
      </c>
      <c r="BM204" s="19">
        <v>0</v>
      </c>
      <c r="BN204" s="19">
        <v>0</v>
      </c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>
        <v>0</v>
      </c>
      <c r="BW204" s="19">
        <v>0</v>
      </c>
      <c r="BX204" s="19">
        <v>0</v>
      </c>
      <c r="BY204" s="19">
        <v>0</v>
      </c>
      <c r="BZ204" s="19">
        <v>0</v>
      </c>
      <c r="CA204" s="19">
        <v>0</v>
      </c>
      <c r="CB204" s="19">
        <v>0</v>
      </c>
      <c r="CC204" s="19">
        <v>0</v>
      </c>
      <c r="CD204" s="19">
        <v>0</v>
      </c>
      <c r="CE204" s="19">
        <v>0</v>
      </c>
      <c r="CF204" s="19">
        <v>0</v>
      </c>
      <c r="CG204" s="19">
        <v>0</v>
      </c>
      <c r="CH204" s="19">
        <v>0</v>
      </c>
      <c r="CI204" s="19">
        <v>0</v>
      </c>
      <c r="CJ204" s="19">
        <v>0</v>
      </c>
      <c r="CK204" s="19">
        <v>0</v>
      </c>
      <c r="CL204" s="19">
        <v>0</v>
      </c>
      <c r="CM204" s="19">
        <v>0</v>
      </c>
      <c r="CN204" s="19">
        <v>0</v>
      </c>
      <c r="CO204" s="19">
        <v>0</v>
      </c>
      <c r="CP204" s="19">
        <v>0</v>
      </c>
      <c r="CQ204" s="19">
        <v>0</v>
      </c>
      <c r="CR204" s="19">
        <v>0</v>
      </c>
      <c r="CS204" s="19">
        <v>0</v>
      </c>
      <c r="CT204" s="19">
        <v>0</v>
      </c>
      <c r="CU204" s="19">
        <v>0</v>
      </c>
      <c r="CV204" s="19">
        <v>0</v>
      </c>
      <c r="CW204" s="19">
        <v>0</v>
      </c>
      <c r="CX204" s="19">
        <v>0</v>
      </c>
      <c r="CY204" s="19">
        <v>0</v>
      </c>
      <c r="CZ204" s="19">
        <v>0</v>
      </c>
      <c r="DA204" s="19">
        <v>0</v>
      </c>
      <c r="DB204" s="19">
        <v>0</v>
      </c>
      <c r="DC204" s="19">
        <v>0</v>
      </c>
      <c r="DD204" s="19">
        <v>0</v>
      </c>
      <c r="DE204" s="19">
        <v>0</v>
      </c>
      <c r="DF204" s="19">
        <v>0</v>
      </c>
      <c r="DG204" s="19">
        <v>0</v>
      </c>
      <c r="DH204" s="19">
        <v>0</v>
      </c>
      <c r="DI204" s="19">
        <v>0</v>
      </c>
      <c r="DJ204" s="19">
        <v>0</v>
      </c>
      <c r="DK204" s="19">
        <v>0</v>
      </c>
      <c r="DL204" s="19">
        <v>0</v>
      </c>
      <c r="DM204" s="19">
        <v>0</v>
      </c>
      <c r="DN204" s="19">
        <v>0</v>
      </c>
      <c r="DO204" s="19">
        <v>0</v>
      </c>
      <c r="DP204" s="19">
        <v>0</v>
      </c>
      <c r="DQ204" s="19">
        <v>0</v>
      </c>
      <c r="DR204" s="19">
        <v>0</v>
      </c>
      <c r="DS204" s="19">
        <v>0</v>
      </c>
      <c r="DT204" s="19">
        <v>0</v>
      </c>
      <c r="DU204" s="19">
        <v>0</v>
      </c>
      <c r="DV204" s="19">
        <v>0</v>
      </c>
      <c r="DW204" s="19">
        <v>0</v>
      </c>
      <c r="DX204" s="19">
        <v>0</v>
      </c>
      <c r="DY204" s="19">
        <v>0</v>
      </c>
      <c r="DZ204" s="19">
        <v>0</v>
      </c>
      <c r="EA204" s="19">
        <v>0</v>
      </c>
      <c r="EB204" s="19">
        <v>0</v>
      </c>
      <c r="EC204" s="19">
        <v>0</v>
      </c>
      <c r="ED204" s="19">
        <v>0</v>
      </c>
      <c r="EE204" s="19">
        <v>0</v>
      </c>
      <c r="EF204" s="19">
        <v>0</v>
      </c>
      <c r="EG204" s="19">
        <v>0</v>
      </c>
      <c r="EH204" s="19">
        <v>0</v>
      </c>
      <c r="EI204" s="19">
        <v>0</v>
      </c>
      <c r="EJ204" s="19">
        <v>0</v>
      </c>
      <c r="EK204" s="19">
        <v>0</v>
      </c>
      <c r="EL204" s="19">
        <v>0</v>
      </c>
      <c r="EM204" s="19">
        <v>0</v>
      </c>
      <c r="EN204" s="19">
        <v>0</v>
      </c>
      <c r="EO204" s="19">
        <v>0</v>
      </c>
      <c r="EP204" s="19">
        <v>0</v>
      </c>
      <c r="EQ204" s="19">
        <v>0</v>
      </c>
      <c r="ER204" s="19">
        <v>0</v>
      </c>
      <c r="ES204" s="19">
        <v>0</v>
      </c>
      <c r="ET204" s="19">
        <v>0</v>
      </c>
      <c r="EU204" s="19">
        <v>0</v>
      </c>
      <c r="EV204" s="19">
        <v>0</v>
      </c>
      <c r="EW204" s="19">
        <v>0</v>
      </c>
      <c r="EX204" s="19">
        <v>0</v>
      </c>
      <c r="EY204" s="19">
        <v>0</v>
      </c>
      <c r="EZ204" s="19">
        <v>0</v>
      </c>
      <c r="FA204" s="19">
        <v>0</v>
      </c>
      <c r="FB204" s="19">
        <v>0</v>
      </c>
      <c r="FC204" s="19">
        <v>0</v>
      </c>
      <c r="FD204" s="19">
        <v>0</v>
      </c>
      <c r="FE204" s="19">
        <v>0</v>
      </c>
      <c r="FF204" s="19">
        <v>0</v>
      </c>
      <c r="FG204" s="19">
        <v>0</v>
      </c>
      <c r="FH204" s="19">
        <v>0</v>
      </c>
      <c r="FI204" s="19">
        <v>0</v>
      </c>
      <c r="FJ204" s="19">
        <v>0</v>
      </c>
      <c r="FK204" s="19">
        <v>0</v>
      </c>
      <c r="FL204" s="19">
        <v>0</v>
      </c>
      <c r="FM204" s="19">
        <v>0</v>
      </c>
      <c r="FN204" s="19">
        <v>0</v>
      </c>
      <c r="FO204" s="19">
        <v>0</v>
      </c>
      <c r="FP204" s="19">
        <v>0</v>
      </c>
      <c r="FQ204" s="19">
        <v>0</v>
      </c>
      <c r="FR204" s="19">
        <v>0</v>
      </c>
      <c r="FS204" s="19">
        <v>0</v>
      </c>
      <c r="FT204" s="19">
        <v>0</v>
      </c>
      <c r="FU204" s="19">
        <v>0</v>
      </c>
      <c r="FV204" s="19">
        <v>0</v>
      </c>
      <c r="FW204" s="19">
        <v>0</v>
      </c>
      <c r="FX204" s="19">
        <v>0</v>
      </c>
      <c r="FY204" s="19">
        <v>0</v>
      </c>
      <c r="FZ204" s="19">
        <v>0</v>
      </c>
      <c r="GA204" s="19">
        <v>0</v>
      </c>
      <c r="GB204" s="19">
        <v>0</v>
      </c>
      <c r="GC204" s="19">
        <v>0</v>
      </c>
      <c r="GD204" s="19">
        <v>0</v>
      </c>
      <c r="GE204" s="19">
        <v>0</v>
      </c>
      <c r="GF204" s="19">
        <v>0</v>
      </c>
      <c r="GG204" s="19">
        <v>0</v>
      </c>
      <c r="GH204" s="19">
        <v>0</v>
      </c>
      <c r="GI204" s="19">
        <v>0</v>
      </c>
      <c r="GJ204" s="19">
        <v>0</v>
      </c>
      <c r="GK204" s="19">
        <v>0</v>
      </c>
      <c r="GL204" s="19">
        <v>0</v>
      </c>
      <c r="GM204" s="19">
        <v>0</v>
      </c>
      <c r="GN204" s="19">
        <v>0</v>
      </c>
      <c r="GO204" s="19">
        <v>0</v>
      </c>
      <c r="GP204" s="19">
        <v>0</v>
      </c>
      <c r="GQ204" s="19">
        <v>0</v>
      </c>
      <c r="GR204" s="19">
        <v>0</v>
      </c>
      <c r="GS204" s="19">
        <v>0</v>
      </c>
      <c r="GT204" s="19">
        <v>0</v>
      </c>
      <c r="GU204" s="19">
        <v>0</v>
      </c>
      <c r="GV204" s="19">
        <v>0</v>
      </c>
      <c r="GW204" s="19">
        <v>0</v>
      </c>
      <c r="GX204" s="19">
        <v>0</v>
      </c>
      <c r="GY204" s="19">
        <v>0</v>
      </c>
      <c r="GZ204" s="19">
        <v>0</v>
      </c>
      <c r="HA204" s="19">
        <v>0</v>
      </c>
      <c r="HB204" s="19">
        <v>0</v>
      </c>
      <c r="HC204" s="19">
        <v>0</v>
      </c>
      <c r="HD204" s="19">
        <v>0</v>
      </c>
      <c r="HE204" s="19">
        <v>0</v>
      </c>
      <c r="HF204" s="19">
        <v>0</v>
      </c>
      <c r="HG204" s="19">
        <v>0</v>
      </c>
      <c r="HH204" s="19">
        <v>0</v>
      </c>
      <c r="HI204" s="19">
        <v>0</v>
      </c>
      <c r="HJ204" s="19">
        <v>0</v>
      </c>
      <c r="HK204" s="19">
        <v>0</v>
      </c>
      <c r="HL204" s="19">
        <v>0</v>
      </c>
      <c r="HM204" s="19">
        <v>0</v>
      </c>
      <c r="HN204" s="19">
        <v>0</v>
      </c>
      <c r="HO204" s="19">
        <v>0</v>
      </c>
      <c r="HP204" s="19">
        <v>0</v>
      </c>
      <c r="HQ204" s="19">
        <v>0</v>
      </c>
      <c r="HR204" s="19">
        <v>0</v>
      </c>
      <c r="HS204" s="19">
        <v>0</v>
      </c>
      <c r="HT204" s="19">
        <v>0</v>
      </c>
      <c r="HU204" s="19">
        <v>0</v>
      </c>
      <c r="HV204" s="19">
        <v>0</v>
      </c>
      <c r="HW204" s="19">
        <v>0</v>
      </c>
      <c r="HX204" s="19">
        <v>0</v>
      </c>
      <c r="HY204" s="19">
        <v>0</v>
      </c>
      <c r="HZ204" s="19">
        <v>0</v>
      </c>
      <c r="IA204" s="19">
        <v>0</v>
      </c>
      <c r="IB204" s="19">
        <v>0</v>
      </c>
      <c r="IC204" s="19">
        <v>0</v>
      </c>
      <c r="ID204" s="19">
        <v>0</v>
      </c>
      <c r="IE204" s="19">
        <v>0</v>
      </c>
      <c r="IF204" s="19">
        <v>0</v>
      </c>
      <c r="IG204" s="19">
        <v>0</v>
      </c>
      <c r="IH204" s="19">
        <v>0</v>
      </c>
      <c r="II204" s="19">
        <v>0</v>
      </c>
      <c r="IJ204" s="19">
        <v>0</v>
      </c>
      <c r="IK204" s="19">
        <v>0</v>
      </c>
      <c r="IL204" s="19">
        <v>0</v>
      </c>
      <c r="IM204" s="19">
        <v>0</v>
      </c>
      <c r="IN204" s="19">
        <v>0</v>
      </c>
      <c r="IO204" s="19">
        <v>0</v>
      </c>
      <c r="IP204" s="19">
        <v>0</v>
      </c>
      <c r="IQ204" s="19">
        <v>0</v>
      </c>
      <c r="IR204" s="19">
        <v>0</v>
      </c>
      <c r="IS204" s="19">
        <v>0</v>
      </c>
      <c r="IT204" s="19">
        <v>0</v>
      </c>
      <c r="IU204" s="19">
        <v>0</v>
      </c>
      <c r="IV204" s="19">
        <v>0</v>
      </c>
      <c r="IW204" s="19">
        <v>0</v>
      </c>
      <c r="IX204" s="19">
        <v>0</v>
      </c>
      <c r="IY204" s="19">
        <v>0</v>
      </c>
      <c r="IZ204" s="19">
        <v>0</v>
      </c>
      <c r="JA204" s="19">
        <v>0</v>
      </c>
      <c r="JB204" s="19">
        <v>0</v>
      </c>
      <c r="JC204" s="19">
        <v>0</v>
      </c>
      <c r="JD204" s="19">
        <v>0</v>
      </c>
      <c r="JE204" s="19">
        <v>0</v>
      </c>
      <c r="JF204" s="19">
        <v>0</v>
      </c>
      <c r="JG204" s="19">
        <v>0</v>
      </c>
      <c r="JH204" s="19">
        <v>0</v>
      </c>
      <c r="JI204" s="19">
        <v>0</v>
      </c>
      <c r="JJ204" s="19">
        <v>0</v>
      </c>
      <c r="JK204" s="19">
        <v>0</v>
      </c>
      <c r="JL204" s="19">
        <v>0</v>
      </c>
      <c r="JM204" s="19">
        <v>0</v>
      </c>
      <c r="JN204" s="19">
        <v>0</v>
      </c>
      <c r="JO204" s="19">
        <v>0</v>
      </c>
      <c r="JP204" s="19">
        <v>0</v>
      </c>
      <c r="JQ204" s="19">
        <v>0</v>
      </c>
      <c r="JR204" s="19">
        <v>0</v>
      </c>
      <c r="JS204" s="19">
        <v>0</v>
      </c>
      <c r="JT204" s="19">
        <v>0</v>
      </c>
      <c r="JU204" s="19">
        <v>0</v>
      </c>
      <c r="JV204" s="19">
        <v>0</v>
      </c>
      <c r="JW204" s="19">
        <v>0</v>
      </c>
      <c r="JX204" s="19">
        <v>0</v>
      </c>
      <c r="JY204" s="19">
        <v>0</v>
      </c>
      <c r="JZ204" s="19">
        <v>0</v>
      </c>
      <c r="KA204" s="19">
        <v>0</v>
      </c>
      <c r="KB204" s="19">
        <v>0</v>
      </c>
      <c r="KC204" s="19">
        <v>0</v>
      </c>
      <c r="KD204" s="19">
        <v>0</v>
      </c>
      <c r="KE204" s="19">
        <v>0</v>
      </c>
      <c r="KF204" s="19">
        <v>0</v>
      </c>
      <c r="KG204" s="19">
        <v>0</v>
      </c>
      <c r="KH204" s="19">
        <v>0</v>
      </c>
      <c r="KI204" s="19">
        <v>0</v>
      </c>
      <c r="KJ204" s="19">
        <v>0</v>
      </c>
      <c r="KK204" s="19">
        <v>0</v>
      </c>
      <c r="KL204" s="19">
        <v>0</v>
      </c>
      <c r="KM204" s="19">
        <v>0</v>
      </c>
      <c r="KN204" s="19">
        <v>0</v>
      </c>
      <c r="KO204" s="19">
        <v>0</v>
      </c>
      <c r="KP204" s="19">
        <v>0</v>
      </c>
      <c r="KQ204" s="19">
        <v>0</v>
      </c>
      <c r="KR204" s="19">
        <v>0</v>
      </c>
      <c r="KS204" s="19">
        <v>0</v>
      </c>
      <c r="KT204" s="19">
        <v>0</v>
      </c>
      <c r="KU204" s="19">
        <v>0</v>
      </c>
      <c r="KV204" s="19">
        <v>0</v>
      </c>
      <c r="KW204" s="19">
        <v>0</v>
      </c>
      <c r="KX204" s="19">
        <v>0</v>
      </c>
      <c r="KY204" s="19">
        <v>0</v>
      </c>
      <c r="KZ204" s="19">
        <v>0</v>
      </c>
      <c r="LA204" s="19">
        <v>0</v>
      </c>
      <c r="LB204" s="19">
        <v>0</v>
      </c>
      <c r="LC204" s="19">
        <v>0</v>
      </c>
      <c r="LD204" s="19">
        <v>0</v>
      </c>
      <c r="LE204" s="19">
        <v>0</v>
      </c>
      <c r="LF204" s="19">
        <v>0</v>
      </c>
      <c r="LG204" s="19">
        <v>0</v>
      </c>
      <c r="LH204" s="19">
        <v>0</v>
      </c>
      <c r="LI204" s="19">
        <v>0</v>
      </c>
      <c r="LJ204" s="19">
        <v>0</v>
      </c>
      <c r="LK204" s="19">
        <v>0</v>
      </c>
      <c r="LL204" s="19">
        <v>0</v>
      </c>
      <c r="LM204" s="19">
        <v>0</v>
      </c>
      <c r="LN204" s="19">
        <v>0</v>
      </c>
      <c r="LO204" s="19">
        <v>0</v>
      </c>
      <c r="LP204" s="19">
        <v>0</v>
      </c>
      <c r="LQ204" s="19">
        <v>0</v>
      </c>
      <c r="LR204" s="19">
        <v>0</v>
      </c>
      <c r="LS204" s="19">
        <v>0</v>
      </c>
      <c r="LT204" s="19">
        <v>0</v>
      </c>
      <c r="LU204" s="19">
        <v>0</v>
      </c>
      <c r="LV204" s="19">
        <v>0</v>
      </c>
      <c r="LW204" s="19">
        <v>0</v>
      </c>
      <c r="LX204" s="19">
        <v>0</v>
      </c>
      <c r="LY204" s="19">
        <v>0</v>
      </c>
      <c r="LZ204" s="19">
        <v>0</v>
      </c>
      <c r="MA204" s="19">
        <v>0</v>
      </c>
      <c r="MB204" s="19">
        <v>0</v>
      </c>
      <c r="MC204" s="19">
        <v>0</v>
      </c>
      <c r="MD204" s="19">
        <v>0</v>
      </c>
      <c r="ME204" s="19">
        <v>0</v>
      </c>
      <c r="MF204" s="19">
        <v>0</v>
      </c>
      <c r="MG204" s="19">
        <v>0</v>
      </c>
      <c r="MH204" s="19">
        <v>0</v>
      </c>
      <c r="MI204" s="19">
        <v>0</v>
      </c>
      <c r="MJ204" s="19">
        <v>0</v>
      </c>
      <c r="MK204" s="19">
        <v>0</v>
      </c>
      <c r="ML204" s="19">
        <v>0</v>
      </c>
      <c r="MM204" s="19">
        <v>0</v>
      </c>
      <c r="MN204" s="19">
        <v>0</v>
      </c>
      <c r="MO204" s="19">
        <v>0</v>
      </c>
      <c r="MP204" s="19">
        <v>0</v>
      </c>
      <c r="MQ204" s="19">
        <v>0</v>
      </c>
      <c r="MR204" s="19">
        <v>0</v>
      </c>
      <c r="MS204" s="19">
        <v>0</v>
      </c>
      <c r="MT204" s="19">
        <v>0</v>
      </c>
      <c r="MU204" s="19">
        <v>0</v>
      </c>
      <c r="MV204" s="19">
        <v>0</v>
      </c>
      <c r="MW204" s="19">
        <v>0</v>
      </c>
      <c r="MX204" s="19">
        <v>0</v>
      </c>
      <c r="MY204" s="19">
        <v>0</v>
      </c>
      <c r="MZ204" s="19">
        <v>0</v>
      </c>
      <c r="NA204" s="19">
        <v>0</v>
      </c>
      <c r="NB204" s="19">
        <v>0</v>
      </c>
      <c r="NC204" s="19">
        <v>0</v>
      </c>
      <c r="ND204" s="19">
        <v>0</v>
      </c>
      <c r="NE204" s="19">
        <v>0</v>
      </c>
      <c r="NF204" s="19">
        <v>0</v>
      </c>
      <c r="NG204" s="19">
        <v>0</v>
      </c>
      <c r="NH204" s="19">
        <v>0</v>
      </c>
      <c r="NI204" s="19">
        <v>0</v>
      </c>
      <c r="NJ204" s="19">
        <v>0</v>
      </c>
      <c r="NK204" s="19">
        <v>0</v>
      </c>
      <c r="NL204" s="19">
        <v>0</v>
      </c>
      <c r="NM204" s="19">
        <v>0</v>
      </c>
      <c r="NN204" s="19">
        <v>0</v>
      </c>
      <c r="NO204" s="19">
        <v>0</v>
      </c>
      <c r="NP204" s="19">
        <v>0</v>
      </c>
      <c r="NQ204" s="19">
        <v>0</v>
      </c>
      <c r="NR204" s="19">
        <v>0</v>
      </c>
      <c r="NS204" s="19">
        <v>0</v>
      </c>
      <c r="NT204" s="19">
        <v>0</v>
      </c>
      <c r="NU204" s="19">
        <v>0</v>
      </c>
      <c r="NV204" s="19">
        <v>0</v>
      </c>
      <c r="NW204" s="19">
        <v>0</v>
      </c>
      <c r="NX204" s="19">
        <v>0</v>
      </c>
      <c r="NY204" s="19">
        <v>0</v>
      </c>
      <c r="NZ204" s="19">
        <v>0</v>
      </c>
      <c r="OA204" s="19">
        <v>0</v>
      </c>
      <c r="OB204" s="19">
        <v>0</v>
      </c>
      <c r="OC204" s="19">
        <v>0</v>
      </c>
      <c r="OD204" s="19">
        <v>0</v>
      </c>
      <c r="OE204" s="19">
        <v>0</v>
      </c>
      <c r="OF204" s="19">
        <v>0</v>
      </c>
      <c r="OG204" s="19">
        <v>0</v>
      </c>
      <c r="OH204" s="19">
        <v>0</v>
      </c>
      <c r="OI204" s="19">
        <v>0</v>
      </c>
      <c r="OJ204" s="19">
        <v>0</v>
      </c>
      <c r="OK204" s="19">
        <v>0</v>
      </c>
      <c r="OL204" s="19">
        <v>0</v>
      </c>
      <c r="OM204" s="19">
        <v>0</v>
      </c>
      <c r="ON204" s="19">
        <v>0</v>
      </c>
      <c r="OO204" s="19">
        <v>0</v>
      </c>
      <c r="OP204" s="19">
        <v>0</v>
      </c>
      <c r="OQ204" s="19">
        <v>0</v>
      </c>
      <c r="OR204" s="19">
        <v>0</v>
      </c>
      <c r="OS204" s="19">
        <v>0</v>
      </c>
      <c r="OT204" s="19">
        <v>0</v>
      </c>
      <c r="OU204" s="19">
        <v>0</v>
      </c>
      <c r="OV204" s="19">
        <v>0</v>
      </c>
      <c r="OW204" s="19">
        <v>0</v>
      </c>
      <c r="OX204" s="19">
        <v>0</v>
      </c>
      <c r="OY204" s="19">
        <v>0</v>
      </c>
      <c r="OZ204" s="19">
        <v>0</v>
      </c>
      <c r="PA204" s="19">
        <v>0</v>
      </c>
      <c r="PB204" s="19">
        <v>0</v>
      </c>
      <c r="PC204" s="19">
        <v>0</v>
      </c>
      <c r="PD204" s="19">
        <v>0</v>
      </c>
      <c r="PE204" s="19">
        <v>0</v>
      </c>
      <c r="PF204" s="19">
        <v>0</v>
      </c>
      <c r="PG204" s="19">
        <v>0</v>
      </c>
      <c r="PH204" s="19">
        <v>0</v>
      </c>
      <c r="PI204" s="19">
        <v>0</v>
      </c>
      <c r="PJ204" s="19">
        <v>0</v>
      </c>
      <c r="PK204" s="19">
        <v>0</v>
      </c>
      <c r="PL204" s="19">
        <v>0</v>
      </c>
      <c r="PM204" s="19">
        <v>0</v>
      </c>
      <c r="PN204" s="19">
        <v>0</v>
      </c>
      <c r="PO204" s="19">
        <v>0</v>
      </c>
      <c r="PP204" s="19">
        <v>0</v>
      </c>
      <c r="PQ204" s="19">
        <v>0</v>
      </c>
      <c r="PR204" s="19">
        <v>0</v>
      </c>
      <c r="PS204" s="19">
        <v>0</v>
      </c>
      <c r="PT204" s="19">
        <v>0</v>
      </c>
      <c r="PU204" s="19">
        <v>0</v>
      </c>
      <c r="PV204" s="19">
        <v>0</v>
      </c>
      <c r="PW204" s="19">
        <v>0</v>
      </c>
      <c r="PX204" s="19">
        <v>0</v>
      </c>
      <c r="PY204" s="19">
        <v>0</v>
      </c>
      <c r="PZ204" s="19">
        <v>0</v>
      </c>
      <c r="QA204" s="19">
        <v>0</v>
      </c>
      <c r="QB204" s="19">
        <v>0</v>
      </c>
      <c r="QC204" s="19">
        <v>0</v>
      </c>
      <c r="QD204" s="19">
        <v>0</v>
      </c>
      <c r="QE204" s="19">
        <v>0</v>
      </c>
      <c r="QF204" s="19">
        <v>0</v>
      </c>
      <c r="QG204" s="19">
        <v>0</v>
      </c>
      <c r="QH204" s="19">
        <v>0</v>
      </c>
      <c r="QI204" s="19">
        <v>0</v>
      </c>
      <c r="QJ204" s="19">
        <v>0</v>
      </c>
      <c r="QK204" s="19">
        <v>0</v>
      </c>
      <c r="QL204" s="19">
        <v>0</v>
      </c>
      <c r="QM204" s="19">
        <v>0</v>
      </c>
      <c r="QN204" s="19">
        <v>0</v>
      </c>
      <c r="QO204" s="19">
        <v>0</v>
      </c>
      <c r="QP204" s="19">
        <v>0</v>
      </c>
      <c r="QQ204" s="19">
        <v>0</v>
      </c>
      <c r="QR204" s="19">
        <v>0</v>
      </c>
      <c r="QS204" s="19">
        <v>0</v>
      </c>
      <c r="QT204" s="19">
        <v>0</v>
      </c>
      <c r="QU204" s="19">
        <v>0</v>
      </c>
      <c r="QV204" s="19">
        <v>0</v>
      </c>
      <c r="QW204" s="19">
        <v>0</v>
      </c>
      <c r="QX204" s="19">
        <v>0</v>
      </c>
      <c r="QY204" s="19">
        <v>0</v>
      </c>
      <c r="QZ204" s="19"/>
      <c r="RA204" s="19"/>
      <c r="RB204" s="5">
        <f>QY204</f>
        <v>0</v>
      </c>
      <c r="RC204" s="5"/>
      <c r="RD204" s="6"/>
      <c r="RE204" s="6"/>
      <c r="RF204" s="6"/>
    </row>
    <row r="205" spans="1:474" ht="18" customHeight="1">
      <c r="A205" s="44" t="s">
        <v>334</v>
      </c>
      <c r="B205" s="45" t="s">
        <v>200</v>
      </c>
      <c r="C205" s="45" t="s">
        <v>535</v>
      </c>
      <c r="D205" s="45" t="s">
        <v>536</v>
      </c>
      <c r="E205" s="46" t="s">
        <v>202</v>
      </c>
      <c r="F205" s="45" t="s">
        <v>537</v>
      </c>
      <c r="G205" s="45" t="s">
        <v>511</v>
      </c>
      <c r="H205" s="45" t="s">
        <v>181</v>
      </c>
      <c r="I205" s="45" t="s">
        <v>396</v>
      </c>
      <c r="J205" s="45"/>
      <c r="K205" s="47" t="s">
        <v>397</v>
      </c>
      <c r="L205" s="21">
        <v>4432596</v>
      </c>
      <c r="M205" s="21">
        <v>0</v>
      </c>
      <c r="N205" s="21">
        <v>0</v>
      </c>
      <c r="O205" s="21">
        <v>0</v>
      </c>
      <c r="P205" s="21">
        <v>0</v>
      </c>
      <c r="Q205" s="21">
        <v>0</v>
      </c>
      <c r="R205" s="21">
        <v>0</v>
      </c>
      <c r="S205" s="21">
        <v>0</v>
      </c>
      <c r="T205" s="21">
        <v>0</v>
      </c>
      <c r="U205" s="21">
        <v>0</v>
      </c>
      <c r="V205" s="21">
        <v>0</v>
      </c>
      <c r="W205" s="21">
        <v>0</v>
      </c>
      <c r="X205" s="21">
        <v>0</v>
      </c>
      <c r="Y205" s="21">
        <v>0</v>
      </c>
      <c r="Z205" s="21">
        <v>0</v>
      </c>
      <c r="AA205" s="21">
        <v>0</v>
      </c>
      <c r="AB205" s="21">
        <v>0</v>
      </c>
      <c r="AC205" s="21">
        <v>0</v>
      </c>
      <c r="AD205" s="21">
        <v>0</v>
      </c>
      <c r="AE205" s="21">
        <v>0</v>
      </c>
      <c r="AF205" s="21">
        <v>0</v>
      </c>
      <c r="AG205" s="21">
        <v>0</v>
      </c>
      <c r="AH205" s="21">
        <v>0</v>
      </c>
      <c r="AI205" s="21">
        <v>0</v>
      </c>
      <c r="AJ205" s="21">
        <v>0</v>
      </c>
      <c r="AK205" s="21">
        <v>0</v>
      </c>
      <c r="AL205" s="21">
        <v>0</v>
      </c>
      <c r="AM205" s="21">
        <v>0</v>
      </c>
      <c r="AN205" s="21">
        <v>0</v>
      </c>
      <c r="AO205" s="21">
        <v>0</v>
      </c>
      <c r="AP205" s="21">
        <v>0</v>
      </c>
      <c r="AQ205" s="21">
        <v>0</v>
      </c>
      <c r="AR205" s="21">
        <v>0</v>
      </c>
      <c r="AS205" s="21">
        <v>0</v>
      </c>
      <c r="AT205" s="21">
        <v>0</v>
      </c>
      <c r="AU205" s="21">
        <v>0</v>
      </c>
      <c r="AV205" s="21">
        <v>0</v>
      </c>
      <c r="AW205" s="21">
        <v>0</v>
      </c>
      <c r="AX205" s="21">
        <v>0</v>
      </c>
      <c r="AY205" s="21">
        <v>0</v>
      </c>
      <c r="AZ205" s="21">
        <v>0</v>
      </c>
      <c r="BA205" s="21">
        <v>0</v>
      </c>
      <c r="BB205" s="21">
        <v>0</v>
      </c>
      <c r="BC205" s="21">
        <v>0</v>
      </c>
      <c r="BD205" s="21">
        <v>0</v>
      </c>
      <c r="BE205" s="21">
        <v>0</v>
      </c>
      <c r="BF205" s="21">
        <v>0</v>
      </c>
      <c r="BG205" s="21">
        <v>0</v>
      </c>
      <c r="BH205" s="21">
        <v>0</v>
      </c>
      <c r="BI205" s="21">
        <v>0</v>
      </c>
      <c r="BJ205" s="21">
        <v>0</v>
      </c>
      <c r="BK205" s="21">
        <v>0</v>
      </c>
      <c r="BL205" s="21">
        <v>0</v>
      </c>
      <c r="BM205" s="21">
        <v>0</v>
      </c>
      <c r="BN205" s="21">
        <v>0</v>
      </c>
      <c r="BO205" s="21">
        <v>0</v>
      </c>
      <c r="BP205" s="21">
        <v>0</v>
      </c>
      <c r="BQ205" s="21">
        <v>0</v>
      </c>
      <c r="BR205" s="21">
        <v>0</v>
      </c>
      <c r="BS205" s="21">
        <v>0</v>
      </c>
      <c r="BT205" s="21">
        <v>0</v>
      </c>
      <c r="BU205" s="21">
        <v>0</v>
      </c>
      <c r="BV205" s="21">
        <v>0</v>
      </c>
      <c r="BW205" s="21">
        <v>0</v>
      </c>
      <c r="BX205" s="21">
        <v>0</v>
      </c>
      <c r="BY205" s="21">
        <v>0</v>
      </c>
      <c r="BZ205" s="21">
        <v>0</v>
      </c>
      <c r="CA205" s="21">
        <v>0</v>
      </c>
      <c r="CB205" s="21">
        <v>0</v>
      </c>
      <c r="CC205" s="21">
        <v>0</v>
      </c>
      <c r="CD205" s="21">
        <v>0</v>
      </c>
      <c r="CE205" s="21">
        <v>0</v>
      </c>
      <c r="CF205" s="21">
        <v>0</v>
      </c>
      <c r="CG205" s="21">
        <v>0</v>
      </c>
      <c r="CH205" s="21">
        <v>0</v>
      </c>
      <c r="CI205" s="21">
        <v>0</v>
      </c>
      <c r="CJ205" s="21">
        <v>0</v>
      </c>
      <c r="CK205" s="21">
        <v>0</v>
      </c>
      <c r="CL205" s="21">
        <v>0</v>
      </c>
      <c r="CM205" s="21">
        <v>0</v>
      </c>
      <c r="CN205" s="21">
        <v>0</v>
      </c>
      <c r="CO205" s="21">
        <v>0</v>
      </c>
      <c r="CP205" s="21">
        <v>0</v>
      </c>
      <c r="CQ205" s="21">
        <v>0</v>
      </c>
      <c r="CR205" s="21">
        <v>0</v>
      </c>
      <c r="CS205" s="21">
        <v>0</v>
      </c>
      <c r="CT205" s="21">
        <v>0</v>
      </c>
      <c r="CU205" s="21">
        <v>0</v>
      </c>
      <c r="CV205" s="21">
        <v>0</v>
      </c>
      <c r="CW205" s="21">
        <v>0</v>
      </c>
      <c r="CX205" s="21">
        <v>0</v>
      </c>
      <c r="CY205" s="21">
        <v>0</v>
      </c>
      <c r="CZ205" s="21">
        <v>0</v>
      </c>
      <c r="DA205" s="21">
        <v>0</v>
      </c>
      <c r="DB205" s="21">
        <v>0</v>
      </c>
      <c r="DC205" s="21">
        <v>0</v>
      </c>
      <c r="DD205" s="21">
        <v>0</v>
      </c>
      <c r="DE205" s="21">
        <v>0</v>
      </c>
      <c r="DF205" s="21">
        <v>0</v>
      </c>
      <c r="DG205" s="21">
        <v>0</v>
      </c>
      <c r="DH205" s="21">
        <v>0</v>
      </c>
      <c r="DI205" s="21">
        <v>0</v>
      </c>
      <c r="DJ205" s="21">
        <v>0</v>
      </c>
      <c r="DK205" s="21">
        <v>0</v>
      </c>
      <c r="DL205" s="21">
        <v>0</v>
      </c>
      <c r="DM205" s="21">
        <v>0</v>
      </c>
      <c r="DN205" s="21">
        <v>0</v>
      </c>
      <c r="DO205" s="21">
        <v>0</v>
      </c>
      <c r="DP205" s="21">
        <v>0</v>
      </c>
      <c r="DQ205" s="21">
        <v>0</v>
      </c>
      <c r="DR205" s="21">
        <v>0</v>
      </c>
      <c r="DS205" s="21">
        <v>0</v>
      </c>
      <c r="DT205" s="21">
        <v>0</v>
      </c>
      <c r="DU205" s="21">
        <v>0</v>
      </c>
      <c r="DV205" s="21">
        <v>0</v>
      </c>
      <c r="DW205" s="21">
        <v>0</v>
      </c>
      <c r="DX205" s="21">
        <v>0</v>
      </c>
      <c r="DY205" s="21">
        <v>0</v>
      </c>
      <c r="DZ205" s="21">
        <v>0</v>
      </c>
      <c r="EA205" s="21">
        <v>0</v>
      </c>
      <c r="EB205" s="21">
        <v>0</v>
      </c>
      <c r="EC205" s="21">
        <v>0</v>
      </c>
      <c r="ED205" s="21">
        <v>0</v>
      </c>
      <c r="EE205" s="21">
        <v>0</v>
      </c>
      <c r="EF205" s="21">
        <v>0</v>
      </c>
      <c r="EG205" s="21">
        <v>0</v>
      </c>
      <c r="EH205" s="21">
        <v>0</v>
      </c>
      <c r="EI205" s="21">
        <v>0</v>
      </c>
      <c r="EJ205" s="21">
        <v>0</v>
      </c>
      <c r="EK205" s="21">
        <v>0</v>
      </c>
      <c r="EL205" s="21">
        <v>0</v>
      </c>
      <c r="EM205" s="21">
        <v>0</v>
      </c>
      <c r="EN205" s="21">
        <v>0</v>
      </c>
      <c r="EO205" s="21">
        <v>0</v>
      </c>
      <c r="EP205" s="21">
        <v>0</v>
      </c>
      <c r="EQ205" s="21">
        <v>0</v>
      </c>
      <c r="ER205" s="21">
        <v>0</v>
      </c>
      <c r="ES205" s="21">
        <v>0</v>
      </c>
      <c r="ET205" s="21">
        <v>0</v>
      </c>
      <c r="EU205" s="21">
        <v>0</v>
      </c>
      <c r="EV205" s="21">
        <v>0</v>
      </c>
      <c r="EW205" s="21">
        <v>0</v>
      </c>
      <c r="EX205" s="21">
        <v>0</v>
      </c>
      <c r="EY205" s="21">
        <v>0</v>
      </c>
      <c r="EZ205" s="21">
        <v>0</v>
      </c>
      <c r="FA205" s="21">
        <v>0</v>
      </c>
      <c r="FB205" s="21">
        <v>0</v>
      </c>
      <c r="FC205" s="21">
        <v>0</v>
      </c>
      <c r="FD205" s="21">
        <v>0</v>
      </c>
      <c r="FE205" s="21">
        <v>0</v>
      </c>
      <c r="FF205" s="21">
        <v>0</v>
      </c>
      <c r="FG205" s="21">
        <v>0</v>
      </c>
      <c r="FH205" s="21">
        <v>0</v>
      </c>
      <c r="FI205" s="21">
        <v>0</v>
      </c>
      <c r="FJ205" s="21">
        <v>0</v>
      </c>
      <c r="FK205" s="21">
        <v>0</v>
      </c>
      <c r="FL205" s="21">
        <v>0</v>
      </c>
      <c r="FM205" s="21">
        <v>0</v>
      </c>
      <c r="FN205" s="21">
        <v>0</v>
      </c>
      <c r="FO205" s="21">
        <v>0</v>
      </c>
      <c r="FP205" s="21">
        <v>0</v>
      </c>
      <c r="FQ205" s="21">
        <v>0</v>
      </c>
      <c r="FR205" s="21">
        <v>0</v>
      </c>
      <c r="FS205" s="21">
        <v>0</v>
      </c>
      <c r="FT205" s="21">
        <v>0</v>
      </c>
      <c r="FU205" s="21">
        <v>0</v>
      </c>
      <c r="FV205" s="21">
        <v>0</v>
      </c>
      <c r="FW205" s="21">
        <v>0</v>
      </c>
      <c r="FX205" s="21">
        <v>0</v>
      </c>
      <c r="FY205" s="21">
        <v>0</v>
      </c>
      <c r="FZ205" s="21">
        <v>0</v>
      </c>
      <c r="GA205" s="21">
        <v>0</v>
      </c>
      <c r="GB205" s="21">
        <v>0</v>
      </c>
      <c r="GC205" s="21">
        <v>0</v>
      </c>
      <c r="GD205" s="21">
        <v>0</v>
      </c>
      <c r="GE205" s="21">
        <v>0</v>
      </c>
      <c r="GF205" s="21">
        <v>0</v>
      </c>
      <c r="GG205" s="21">
        <v>0</v>
      </c>
      <c r="GH205" s="21">
        <v>0</v>
      </c>
      <c r="GI205" s="21">
        <v>0</v>
      </c>
      <c r="GJ205" s="21">
        <v>0</v>
      </c>
      <c r="GK205" s="21">
        <v>0</v>
      </c>
      <c r="GL205" s="21">
        <v>0</v>
      </c>
      <c r="GM205" s="21">
        <v>0</v>
      </c>
      <c r="GN205" s="21">
        <v>0</v>
      </c>
      <c r="GO205" s="21">
        <v>96872</v>
      </c>
      <c r="GP205" s="21">
        <v>96872</v>
      </c>
      <c r="GQ205" s="21">
        <v>96872</v>
      </c>
      <c r="GR205" s="21">
        <v>102927</v>
      </c>
      <c r="GS205" s="21">
        <v>102927</v>
      </c>
      <c r="GT205" s="21">
        <v>85772</v>
      </c>
      <c r="GU205" s="21">
        <v>85772</v>
      </c>
      <c r="GV205" s="21">
        <v>85772</v>
      </c>
      <c r="GW205" s="21">
        <v>85772</v>
      </c>
      <c r="GX205" s="21">
        <v>85772</v>
      </c>
      <c r="GY205" s="21">
        <v>85772</v>
      </c>
      <c r="GZ205" s="21">
        <v>85772</v>
      </c>
      <c r="HA205" s="21">
        <v>85772</v>
      </c>
      <c r="HB205" s="21">
        <v>85772</v>
      </c>
      <c r="HC205" s="21">
        <v>85772</v>
      </c>
      <c r="HD205" s="21">
        <v>85772</v>
      </c>
      <c r="HE205" s="21">
        <v>85772</v>
      </c>
      <c r="HF205" s="21">
        <v>85772</v>
      </c>
      <c r="HG205" s="21">
        <v>85772</v>
      </c>
      <c r="HH205" s="21">
        <v>17155</v>
      </c>
      <c r="HI205" s="21">
        <v>17155</v>
      </c>
      <c r="HJ205" s="21">
        <v>17155</v>
      </c>
      <c r="HK205" s="21">
        <v>17155</v>
      </c>
      <c r="HL205" s="21">
        <v>0</v>
      </c>
      <c r="HM205" s="21">
        <v>0</v>
      </c>
      <c r="HN205" s="21">
        <v>0</v>
      </c>
      <c r="HO205" s="21">
        <v>1700</v>
      </c>
      <c r="HP205" s="21">
        <v>3400</v>
      </c>
      <c r="HQ205" s="21">
        <v>51462</v>
      </c>
      <c r="HR205" s="21">
        <v>51462</v>
      </c>
      <c r="HS205" s="21">
        <v>51462</v>
      </c>
      <c r="HT205" s="21">
        <v>51462</v>
      </c>
      <c r="HU205" s="21">
        <v>51462</v>
      </c>
      <c r="HV205" s="21">
        <v>54895</v>
      </c>
      <c r="HW205" s="21">
        <v>54895</v>
      </c>
      <c r="HX205" s="21">
        <v>54895</v>
      </c>
      <c r="HY205" s="21">
        <v>54895</v>
      </c>
      <c r="HZ205" s="21">
        <v>54895</v>
      </c>
      <c r="IA205" s="21">
        <v>54895</v>
      </c>
      <c r="IB205" s="21">
        <v>54895</v>
      </c>
      <c r="IC205" s="21">
        <v>34309</v>
      </c>
      <c r="ID205" s="21">
        <v>34309</v>
      </c>
      <c r="IE205" s="21">
        <v>34309</v>
      </c>
      <c r="IF205" s="21">
        <v>34309</v>
      </c>
      <c r="IG205" s="21">
        <v>34309</v>
      </c>
      <c r="IH205" s="21">
        <v>34309</v>
      </c>
      <c r="II205" s="21">
        <v>34309</v>
      </c>
      <c r="IJ205" s="21">
        <v>61756</v>
      </c>
      <c r="IK205" s="21">
        <v>61756</v>
      </c>
      <c r="IL205" s="21">
        <v>61756</v>
      </c>
      <c r="IM205" s="21">
        <v>61756</v>
      </c>
      <c r="IN205" s="21">
        <v>61756</v>
      </c>
      <c r="IO205" s="21">
        <v>61756</v>
      </c>
      <c r="IP205" s="21">
        <v>0</v>
      </c>
      <c r="IQ205" s="21">
        <v>0</v>
      </c>
      <c r="IR205" s="21">
        <v>0</v>
      </c>
      <c r="IS205" s="21">
        <v>0</v>
      </c>
      <c r="IT205" s="21">
        <v>0</v>
      </c>
      <c r="IU205" s="21">
        <v>0</v>
      </c>
      <c r="IV205" s="21">
        <v>0</v>
      </c>
      <c r="IW205" s="21">
        <v>0</v>
      </c>
      <c r="IX205" s="21">
        <v>0</v>
      </c>
      <c r="IY205" s="21">
        <v>0</v>
      </c>
      <c r="IZ205" s="21">
        <v>0</v>
      </c>
      <c r="JA205" s="21">
        <v>0</v>
      </c>
      <c r="JB205" s="21">
        <v>0</v>
      </c>
      <c r="JC205" s="21">
        <v>0</v>
      </c>
      <c r="JD205" s="21">
        <v>0</v>
      </c>
      <c r="JE205" s="21">
        <v>8577</v>
      </c>
      <c r="JF205" s="21">
        <v>8577</v>
      </c>
      <c r="JG205" s="21">
        <v>8577</v>
      </c>
      <c r="JH205" s="21">
        <v>8577</v>
      </c>
      <c r="JI205" s="21">
        <v>8577</v>
      </c>
      <c r="JJ205" s="21">
        <v>8577</v>
      </c>
      <c r="JK205" s="21">
        <v>8577</v>
      </c>
      <c r="JL205" s="21">
        <v>0</v>
      </c>
      <c r="JM205" s="21">
        <v>0</v>
      </c>
      <c r="JN205" s="21">
        <v>0</v>
      </c>
      <c r="JO205" s="21">
        <v>0</v>
      </c>
      <c r="JP205" s="21">
        <v>0</v>
      </c>
      <c r="JQ205" s="21">
        <v>0</v>
      </c>
      <c r="JR205" s="21">
        <v>0</v>
      </c>
      <c r="JS205" s="21">
        <v>12009</v>
      </c>
      <c r="JT205" s="21">
        <v>12009</v>
      </c>
      <c r="JU205" s="21">
        <v>12009</v>
      </c>
      <c r="JV205" s="21">
        <v>12009</v>
      </c>
      <c r="JW205" s="21">
        <v>12009</v>
      </c>
      <c r="JX205" s="21">
        <v>12009</v>
      </c>
      <c r="JY205" s="21">
        <v>12009</v>
      </c>
      <c r="JZ205" s="21">
        <v>61756</v>
      </c>
      <c r="KA205" s="21">
        <v>61756</v>
      </c>
      <c r="KB205" s="21">
        <v>61756</v>
      </c>
      <c r="KC205" s="21">
        <v>61756</v>
      </c>
      <c r="KD205" s="21">
        <v>61756</v>
      </c>
      <c r="KE205" s="21">
        <v>61756</v>
      </c>
      <c r="KF205" s="21">
        <v>61756</v>
      </c>
      <c r="KG205" s="21">
        <v>0</v>
      </c>
      <c r="KH205" s="21">
        <v>0</v>
      </c>
      <c r="KI205" s="21">
        <v>0</v>
      </c>
      <c r="KJ205" s="21">
        <v>0</v>
      </c>
      <c r="KK205" s="21">
        <v>0</v>
      </c>
      <c r="KL205" s="21">
        <v>0</v>
      </c>
      <c r="KM205" s="21">
        <v>0</v>
      </c>
      <c r="KN205" s="21">
        <v>0</v>
      </c>
      <c r="KO205" s="21">
        <v>0</v>
      </c>
      <c r="KP205" s="21">
        <v>0</v>
      </c>
      <c r="KQ205" s="21">
        <v>0</v>
      </c>
      <c r="KR205" s="21">
        <v>0</v>
      </c>
      <c r="KS205" s="21">
        <v>0</v>
      </c>
      <c r="KT205" s="21">
        <v>0</v>
      </c>
      <c r="KU205" s="21">
        <v>0</v>
      </c>
      <c r="KV205" s="21">
        <v>0</v>
      </c>
      <c r="KW205" s="21">
        <v>0</v>
      </c>
      <c r="KX205" s="21">
        <v>0</v>
      </c>
      <c r="KY205" s="21">
        <v>0</v>
      </c>
      <c r="KZ205" s="21">
        <v>0</v>
      </c>
      <c r="LA205" s="21">
        <v>0</v>
      </c>
      <c r="LB205" s="21">
        <v>0</v>
      </c>
      <c r="LC205" s="21">
        <v>0</v>
      </c>
      <c r="LD205" s="21">
        <v>0</v>
      </c>
      <c r="LE205" s="21">
        <v>0</v>
      </c>
      <c r="LF205" s="21">
        <v>0</v>
      </c>
      <c r="LG205" s="21">
        <v>0</v>
      </c>
      <c r="LH205" s="21">
        <v>0</v>
      </c>
      <c r="LI205" s="21">
        <v>0</v>
      </c>
      <c r="LJ205" s="21">
        <v>0</v>
      </c>
      <c r="LK205" s="21">
        <v>0</v>
      </c>
      <c r="LL205" s="21">
        <v>0</v>
      </c>
      <c r="LM205" s="21">
        <v>0</v>
      </c>
      <c r="LN205" s="21">
        <v>0</v>
      </c>
      <c r="LO205" s="21">
        <v>0</v>
      </c>
      <c r="LP205" s="21">
        <v>24016</v>
      </c>
      <c r="LQ205" s="21">
        <v>24016</v>
      </c>
      <c r="LR205" s="21">
        <v>24016</v>
      </c>
      <c r="LS205" s="21">
        <v>24016</v>
      </c>
      <c r="LT205" s="21">
        <v>24016</v>
      </c>
      <c r="LU205" s="21">
        <v>24016</v>
      </c>
      <c r="LV205" s="21">
        <v>24016</v>
      </c>
      <c r="LW205" s="21">
        <v>56610</v>
      </c>
      <c r="LX205" s="21">
        <v>56610</v>
      </c>
      <c r="LY205" s="21">
        <v>56610</v>
      </c>
      <c r="LZ205" s="21">
        <v>56610</v>
      </c>
      <c r="MA205" s="21">
        <v>56610</v>
      </c>
      <c r="MB205" s="21">
        <v>56610</v>
      </c>
      <c r="MC205" s="21">
        <v>56610</v>
      </c>
      <c r="MD205" s="21">
        <v>0</v>
      </c>
      <c r="ME205" s="21">
        <v>0</v>
      </c>
      <c r="MF205" s="21">
        <v>0</v>
      </c>
      <c r="MG205" s="21">
        <v>0</v>
      </c>
      <c r="MH205" s="21">
        <v>0</v>
      </c>
      <c r="MI205" s="21">
        <v>0</v>
      </c>
      <c r="MJ205" s="21">
        <v>0</v>
      </c>
      <c r="MK205" s="21">
        <v>17155</v>
      </c>
      <c r="ML205" s="21">
        <v>17155</v>
      </c>
      <c r="MM205" s="21">
        <v>17155</v>
      </c>
      <c r="MN205" s="21">
        <v>17155</v>
      </c>
      <c r="MO205" s="21">
        <v>17155</v>
      </c>
      <c r="MP205" s="21">
        <v>17155</v>
      </c>
      <c r="MQ205" s="21">
        <v>17155</v>
      </c>
      <c r="MR205" s="21">
        <v>58497</v>
      </c>
      <c r="MS205" s="21">
        <v>58497</v>
      </c>
      <c r="MT205" s="21">
        <v>58497</v>
      </c>
      <c r="MU205" s="21">
        <v>58497</v>
      </c>
      <c r="MV205" s="21">
        <v>58497</v>
      </c>
      <c r="MW205" s="21">
        <v>58497</v>
      </c>
      <c r="MX205" s="21">
        <v>58497</v>
      </c>
      <c r="MY205" s="21">
        <v>0</v>
      </c>
      <c r="MZ205" s="21">
        <v>0</v>
      </c>
      <c r="NA205" s="21">
        <v>0</v>
      </c>
      <c r="NB205" s="21">
        <v>0</v>
      </c>
      <c r="NC205" s="21">
        <v>0</v>
      </c>
      <c r="ND205" s="21">
        <v>0</v>
      </c>
      <c r="NE205" s="21">
        <v>0</v>
      </c>
      <c r="NF205" s="21">
        <v>0</v>
      </c>
      <c r="NG205" s="21">
        <v>0</v>
      </c>
      <c r="NH205" s="21">
        <v>0</v>
      </c>
      <c r="NI205" s="21">
        <v>0</v>
      </c>
      <c r="NJ205" s="21">
        <v>0</v>
      </c>
      <c r="NK205" s="21">
        <v>0</v>
      </c>
      <c r="NL205" s="21">
        <v>0</v>
      </c>
      <c r="NM205" s="21">
        <v>0</v>
      </c>
      <c r="NN205" s="21">
        <v>0</v>
      </c>
      <c r="NO205" s="21">
        <v>0</v>
      </c>
      <c r="NP205" s="21">
        <v>0</v>
      </c>
      <c r="NQ205" s="21">
        <v>0</v>
      </c>
      <c r="NR205" s="21">
        <v>0</v>
      </c>
      <c r="NS205" s="21">
        <v>0</v>
      </c>
      <c r="NT205" s="21">
        <v>0</v>
      </c>
      <c r="NU205" s="21">
        <v>0</v>
      </c>
      <c r="NV205" s="21">
        <v>0</v>
      </c>
      <c r="NW205" s="21">
        <v>0</v>
      </c>
      <c r="NX205" s="21">
        <v>0</v>
      </c>
      <c r="NY205" s="21">
        <v>0</v>
      </c>
      <c r="NZ205" s="21">
        <v>0</v>
      </c>
      <c r="OA205" s="21">
        <v>0</v>
      </c>
      <c r="OB205" s="21">
        <v>0</v>
      </c>
      <c r="OC205" s="21">
        <v>0</v>
      </c>
      <c r="OD205" s="21">
        <v>0</v>
      </c>
      <c r="OE205" s="21">
        <v>0</v>
      </c>
      <c r="OF205" s="21">
        <v>0</v>
      </c>
      <c r="OG205" s="21">
        <v>0</v>
      </c>
      <c r="OH205" s="21">
        <v>0</v>
      </c>
      <c r="OI205" s="21">
        <v>0</v>
      </c>
      <c r="OJ205" s="21">
        <v>0</v>
      </c>
      <c r="OK205" s="21">
        <v>0</v>
      </c>
      <c r="OL205" s="21">
        <v>0</v>
      </c>
      <c r="OM205" s="21">
        <v>0</v>
      </c>
      <c r="ON205" s="21">
        <v>0</v>
      </c>
      <c r="OO205" s="21">
        <v>0</v>
      </c>
      <c r="OP205" s="21">
        <v>0</v>
      </c>
      <c r="OQ205" s="21">
        <v>0</v>
      </c>
      <c r="OR205" s="21">
        <v>0</v>
      </c>
      <c r="OS205" s="21">
        <v>0</v>
      </c>
      <c r="OT205" s="21">
        <v>0</v>
      </c>
      <c r="OU205" s="21">
        <v>0</v>
      </c>
      <c r="OV205" s="21">
        <v>0</v>
      </c>
      <c r="OW205" s="21">
        <v>0</v>
      </c>
      <c r="OX205" s="21">
        <v>0</v>
      </c>
      <c r="OY205" s="21">
        <v>0</v>
      </c>
      <c r="OZ205" s="21">
        <v>0</v>
      </c>
      <c r="PA205" s="21">
        <v>0</v>
      </c>
      <c r="PB205" s="21">
        <v>0</v>
      </c>
      <c r="PC205" s="21">
        <v>0</v>
      </c>
      <c r="PD205" s="21">
        <v>0</v>
      </c>
      <c r="PE205" s="21">
        <v>0</v>
      </c>
      <c r="PF205" s="21">
        <v>0</v>
      </c>
      <c r="PG205" s="21">
        <v>0</v>
      </c>
      <c r="PH205" s="21">
        <v>0</v>
      </c>
      <c r="PI205" s="21">
        <v>0</v>
      </c>
      <c r="PJ205" s="21">
        <v>0</v>
      </c>
      <c r="PK205" s="21">
        <v>0</v>
      </c>
      <c r="PL205" s="21">
        <v>0</v>
      </c>
      <c r="PM205" s="21">
        <v>0</v>
      </c>
      <c r="PN205" s="21">
        <v>0</v>
      </c>
      <c r="PO205" s="21">
        <v>0</v>
      </c>
      <c r="PP205" s="21">
        <v>0</v>
      </c>
      <c r="PQ205" s="21">
        <v>0</v>
      </c>
      <c r="PR205" s="21">
        <v>0</v>
      </c>
      <c r="PS205" s="21">
        <v>0</v>
      </c>
      <c r="PT205" s="21">
        <v>0</v>
      </c>
      <c r="PU205" s="21">
        <v>0</v>
      </c>
      <c r="PV205" s="21">
        <v>0</v>
      </c>
      <c r="PW205" s="21">
        <v>0</v>
      </c>
      <c r="PX205" s="21">
        <v>0</v>
      </c>
      <c r="PY205" s="21">
        <v>0</v>
      </c>
      <c r="PZ205" s="21">
        <v>0</v>
      </c>
      <c r="QA205" s="21">
        <v>0</v>
      </c>
      <c r="QB205" s="21">
        <v>0</v>
      </c>
      <c r="QC205" s="21">
        <v>0</v>
      </c>
      <c r="QD205" s="21">
        <v>0</v>
      </c>
      <c r="QE205" s="21">
        <v>0</v>
      </c>
      <c r="QF205" s="21">
        <v>0</v>
      </c>
      <c r="QG205" s="21">
        <v>0</v>
      </c>
      <c r="QH205" s="21">
        <v>0</v>
      </c>
      <c r="QI205" s="21">
        <v>0</v>
      </c>
      <c r="QJ205" s="21">
        <v>0</v>
      </c>
      <c r="QK205" s="21">
        <v>0</v>
      </c>
      <c r="QL205" s="21">
        <v>0</v>
      </c>
      <c r="QM205" s="21">
        <v>0</v>
      </c>
      <c r="QN205" s="21">
        <v>0</v>
      </c>
      <c r="QO205" s="21">
        <v>0</v>
      </c>
      <c r="QP205" s="21">
        <v>0</v>
      </c>
      <c r="QQ205" s="21">
        <v>0</v>
      </c>
      <c r="QR205" s="21">
        <v>0</v>
      </c>
      <c r="QS205" s="21">
        <v>0</v>
      </c>
      <c r="QT205" s="21">
        <v>0</v>
      </c>
      <c r="QU205" s="21">
        <v>0</v>
      </c>
      <c r="QV205" s="21">
        <v>0</v>
      </c>
      <c r="QW205" s="21">
        <v>0</v>
      </c>
      <c r="QX205" s="21">
        <v>0</v>
      </c>
      <c r="QY205" s="21">
        <v>0</v>
      </c>
      <c r="QZ205" s="21"/>
      <c r="RA205" s="21"/>
      <c r="RB205" s="5">
        <f>SUM(L205:QY205)</f>
        <v>9126208</v>
      </c>
      <c r="RC205" s="5"/>
      <c r="RD205" s="6"/>
      <c r="RE205" s="6"/>
      <c r="RF205" s="6"/>
    </row>
    <row r="206" spans="1:474" ht="18" customHeight="1">
      <c r="A206" s="34" t="s">
        <v>334</v>
      </c>
      <c r="B206" s="35" t="s">
        <v>200</v>
      </c>
      <c r="C206" s="35" t="s">
        <v>201</v>
      </c>
      <c r="D206" s="35"/>
      <c r="E206" s="35"/>
      <c r="F206" s="35"/>
      <c r="G206" s="35"/>
      <c r="H206" s="35" t="s">
        <v>181</v>
      </c>
      <c r="I206" s="35" t="s">
        <v>396</v>
      </c>
      <c r="J206" s="35"/>
      <c r="K206" s="37" t="s">
        <v>420</v>
      </c>
      <c r="L206" s="14">
        <v>0</v>
      </c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4"/>
      <c r="FJ206" s="14"/>
      <c r="FK206" s="14"/>
      <c r="FL206" s="14"/>
      <c r="FM206" s="14"/>
      <c r="FN206" s="14"/>
      <c r="FO206" s="14"/>
      <c r="FP206" s="14"/>
      <c r="FQ206" s="14"/>
      <c r="FR206" s="14"/>
      <c r="FS206" s="14"/>
      <c r="FT206" s="14"/>
      <c r="FU206" s="14"/>
      <c r="FV206" s="14"/>
      <c r="FW206" s="14"/>
      <c r="FX206" s="14"/>
      <c r="FY206" s="14"/>
      <c r="FZ206" s="14"/>
      <c r="GA206" s="14"/>
      <c r="GB206" s="14"/>
      <c r="GC206" s="14"/>
      <c r="GD206" s="14"/>
      <c r="GE206" s="14"/>
      <c r="GF206" s="14"/>
      <c r="GG206" s="14"/>
      <c r="GH206" s="14"/>
      <c r="GI206" s="14"/>
      <c r="GJ206" s="14"/>
      <c r="GK206" s="14"/>
      <c r="GL206" s="14"/>
      <c r="GM206" s="14"/>
      <c r="GN206" s="14"/>
      <c r="GO206" s="14"/>
      <c r="GP206" s="14"/>
      <c r="GQ206" s="14"/>
      <c r="GR206" s="14"/>
      <c r="GS206" s="14"/>
      <c r="GT206" s="14"/>
      <c r="GU206" s="14"/>
      <c r="GV206" s="14"/>
      <c r="GW206" s="14"/>
      <c r="GX206" s="14"/>
      <c r="GY206" s="14"/>
      <c r="GZ206" s="14"/>
      <c r="HA206" s="14"/>
      <c r="HB206" s="14"/>
      <c r="HC206" s="14"/>
      <c r="HD206" s="14"/>
      <c r="HE206" s="14"/>
      <c r="HF206" s="14"/>
      <c r="HG206" s="14"/>
      <c r="HH206" s="14"/>
      <c r="HI206" s="14"/>
      <c r="HJ206" s="14"/>
      <c r="HK206" s="14"/>
      <c r="HL206" s="14"/>
      <c r="HM206" s="14"/>
      <c r="HN206" s="14"/>
      <c r="HO206" s="14"/>
      <c r="HP206" s="14"/>
      <c r="HQ206" s="14"/>
      <c r="HR206" s="14"/>
      <c r="HS206" s="14"/>
      <c r="HT206" s="14"/>
      <c r="HU206" s="14"/>
      <c r="HV206" s="14"/>
      <c r="HW206" s="14"/>
      <c r="HX206" s="14"/>
      <c r="HY206" s="14"/>
      <c r="HZ206" s="14"/>
      <c r="IA206" s="14"/>
      <c r="IB206" s="14"/>
      <c r="IC206" s="14"/>
      <c r="ID206" s="14"/>
      <c r="IE206" s="14"/>
      <c r="IF206" s="14"/>
      <c r="IG206" s="14"/>
      <c r="IH206" s="14"/>
      <c r="II206" s="14"/>
      <c r="IJ206" s="14"/>
      <c r="IK206" s="14"/>
      <c r="IL206" s="14"/>
      <c r="IM206" s="14"/>
      <c r="IN206" s="14"/>
      <c r="IO206" s="14"/>
      <c r="IP206" s="14"/>
      <c r="IQ206" s="14"/>
      <c r="IR206" s="14"/>
      <c r="IS206" s="14"/>
      <c r="IT206" s="14"/>
      <c r="IU206" s="14"/>
      <c r="IV206" s="14"/>
      <c r="IW206" s="14"/>
      <c r="IX206" s="14"/>
      <c r="IY206" s="14"/>
      <c r="IZ206" s="14"/>
      <c r="JA206" s="14"/>
      <c r="JB206" s="14"/>
      <c r="JC206" s="14"/>
      <c r="JD206" s="14"/>
      <c r="JE206" s="14"/>
      <c r="JF206" s="14"/>
      <c r="JG206" s="14"/>
      <c r="JH206" s="14"/>
      <c r="JI206" s="14"/>
      <c r="JJ206" s="14"/>
      <c r="JK206" s="14"/>
      <c r="JL206" s="14"/>
      <c r="JM206" s="14"/>
      <c r="JN206" s="14"/>
      <c r="JO206" s="14"/>
      <c r="JP206" s="14"/>
      <c r="JQ206" s="14"/>
      <c r="JR206" s="14"/>
      <c r="JS206" s="14"/>
      <c r="JT206" s="14"/>
      <c r="JU206" s="14"/>
      <c r="JV206" s="14"/>
      <c r="JW206" s="14"/>
      <c r="JX206" s="14"/>
      <c r="JY206" s="14"/>
      <c r="JZ206" s="14"/>
      <c r="KA206" s="14"/>
      <c r="KB206" s="14"/>
      <c r="KC206" s="14"/>
      <c r="KD206" s="14"/>
      <c r="KE206" s="14"/>
      <c r="KF206" s="14"/>
      <c r="KG206" s="14"/>
      <c r="KH206" s="14"/>
      <c r="KI206" s="14"/>
      <c r="KJ206" s="14"/>
      <c r="KK206" s="14"/>
      <c r="KL206" s="14"/>
      <c r="KM206" s="14"/>
      <c r="KN206" s="14"/>
      <c r="KO206" s="14"/>
      <c r="KP206" s="14"/>
      <c r="KQ206" s="14"/>
      <c r="KR206" s="14"/>
      <c r="KS206" s="14"/>
      <c r="KT206" s="14"/>
      <c r="KU206" s="14"/>
      <c r="KV206" s="14"/>
      <c r="KW206" s="14"/>
      <c r="KX206" s="14"/>
      <c r="KY206" s="14"/>
      <c r="KZ206" s="14"/>
      <c r="LA206" s="14"/>
      <c r="LB206" s="14"/>
      <c r="LC206" s="14"/>
      <c r="LD206" s="14"/>
      <c r="LE206" s="14"/>
      <c r="LF206" s="14"/>
      <c r="LG206" s="14"/>
      <c r="LH206" s="14"/>
      <c r="LI206" s="14"/>
      <c r="LJ206" s="14"/>
      <c r="LK206" s="14"/>
      <c r="LL206" s="14"/>
      <c r="LM206" s="14"/>
      <c r="LN206" s="14"/>
      <c r="LO206" s="14"/>
      <c r="LP206" s="14"/>
      <c r="LQ206" s="14"/>
      <c r="LR206" s="14"/>
      <c r="LS206" s="14"/>
      <c r="LT206" s="14"/>
      <c r="LU206" s="14"/>
      <c r="LV206" s="14"/>
      <c r="LW206" s="14"/>
      <c r="LX206" s="14"/>
      <c r="LY206" s="14"/>
      <c r="LZ206" s="14"/>
      <c r="MA206" s="14"/>
      <c r="MB206" s="14"/>
      <c r="MC206" s="14"/>
      <c r="MD206" s="14"/>
      <c r="ME206" s="14"/>
      <c r="MF206" s="14"/>
      <c r="MG206" s="14"/>
      <c r="MH206" s="14"/>
      <c r="MI206" s="14"/>
      <c r="MJ206" s="14"/>
      <c r="MK206" s="14"/>
      <c r="ML206" s="14"/>
      <c r="MM206" s="14"/>
      <c r="MN206" s="14"/>
      <c r="MO206" s="14"/>
      <c r="MP206" s="14"/>
      <c r="MQ206" s="14"/>
      <c r="MR206" s="14"/>
      <c r="MS206" s="14"/>
      <c r="MT206" s="14"/>
      <c r="MU206" s="14"/>
      <c r="MV206" s="14"/>
      <c r="MW206" s="14"/>
      <c r="MX206" s="14"/>
      <c r="MY206" s="14"/>
      <c r="MZ206" s="14"/>
      <c r="NA206" s="14"/>
      <c r="NB206" s="14"/>
      <c r="NC206" s="14"/>
      <c r="ND206" s="14"/>
      <c r="NE206" s="14"/>
      <c r="NF206" s="14"/>
      <c r="NG206" s="14"/>
      <c r="NH206" s="14"/>
      <c r="NI206" s="14"/>
      <c r="NJ206" s="14"/>
      <c r="NK206" s="14"/>
      <c r="NL206" s="14"/>
      <c r="NM206" s="14"/>
      <c r="NN206" s="14"/>
      <c r="NO206" s="14"/>
      <c r="NP206" s="14"/>
      <c r="NQ206" s="14"/>
      <c r="NR206" s="14"/>
      <c r="NS206" s="14"/>
      <c r="NT206" s="14"/>
      <c r="NU206" s="14"/>
      <c r="NV206" s="14"/>
      <c r="NW206" s="14"/>
      <c r="NX206" s="14"/>
      <c r="NY206" s="14"/>
      <c r="NZ206" s="14"/>
      <c r="OA206" s="14"/>
      <c r="OB206" s="14"/>
      <c r="OC206" s="14"/>
      <c r="OD206" s="14"/>
      <c r="OE206" s="14"/>
      <c r="OF206" s="14"/>
      <c r="OG206" s="14"/>
      <c r="OH206" s="14"/>
      <c r="OI206" s="14"/>
      <c r="OJ206" s="14"/>
      <c r="OK206" s="14"/>
      <c r="OL206" s="14"/>
      <c r="OM206" s="14"/>
      <c r="ON206" s="14"/>
      <c r="OO206" s="14"/>
      <c r="OP206" s="14"/>
      <c r="OQ206" s="14"/>
      <c r="OR206" s="14"/>
      <c r="OS206" s="14"/>
      <c r="OT206" s="14"/>
      <c r="OU206" s="14"/>
      <c r="OV206" s="14"/>
      <c r="OW206" s="14"/>
      <c r="OX206" s="14"/>
      <c r="OY206" s="14"/>
      <c r="OZ206" s="14"/>
      <c r="PA206" s="14"/>
      <c r="PB206" s="14"/>
      <c r="PC206" s="14"/>
      <c r="PD206" s="14"/>
      <c r="PE206" s="14"/>
      <c r="PF206" s="14"/>
      <c r="PG206" s="14"/>
      <c r="PH206" s="14"/>
      <c r="PI206" s="14"/>
      <c r="PJ206" s="14"/>
      <c r="PK206" s="14"/>
      <c r="PL206" s="14"/>
      <c r="PM206" s="14"/>
      <c r="PN206" s="14"/>
      <c r="PO206" s="14"/>
      <c r="PP206" s="14"/>
      <c r="PQ206" s="14"/>
      <c r="PR206" s="14"/>
      <c r="PS206" s="14"/>
      <c r="PT206" s="14"/>
      <c r="PU206" s="14"/>
      <c r="PV206" s="14"/>
      <c r="PW206" s="14"/>
      <c r="PX206" s="14"/>
      <c r="PY206" s="14"/>
      <c r="PZ206" s="14"/>
      <c r="QA206" s="14"/>
      <c r="QB206" s="14"/>
      <c r="QC206" s="14"/>
      <c r="QD206" s="14"/>
      <c r="QE206" s="14"/>
      <c r="QF206" s="14"/>
      <c r="QG206" s="14"/>
      <c r="QH206" s="14"/>
      <c r="QI206" s="14"/>
      <c r="QJ206" s="14"/>
      <c r="QK206" s="14"/>
      <c r="QL206" s="14"/>
      <c r="QM206" s="14"/>
      <c r="QN206" s="14"/>
      <c r="QO206" s="14"/>
      <c r="QP206" s="14"/>
      <c r="QQ206" s="14"/>
      <c r="QR206" s="14"/>
      <c r="QS206" s="14"/>
      <c r="QT206" s="14"/>
      <c r="QU206" s="14"/>
      <c r="QV206" s="14"/>
      <c r="QW206" s="14"/>
      <c r="QX206" s="14"/>
      <c r="QY206" s="14"/>
      <c r="QZ206" s="14"/>
      <c r="RA206" s="14"/>
      <c r="RB206" s="5"/>
      <c r="RC206" s="5"/>
      <c r="RD206" s="6"/>
      <c r="RE206" s="6"/>
      <c r="RF206" s="6"/>
    </row>
    <row r="207" spans="1:474" ht="18" customHeight="1">
      <c r="A207" s="34" t="s">
        <v>334</v>
      </c>
      <c r="B207" s="35" t="s">
        <v>200</v>
      </c>
      <c r="C207" s="35" t="s">
        <v>201</v>
      </c>
      <c r="D207" s="35"/>
      <c r="E207" s="35"/>
      <c r="F207" s="35"/>
      <c r="G207" s="35"/>
      <c r="H207" s="35" t="s">
        <v>181</v>
      </c>
      <c r="I207" s="35" t="s">
        <v>396</v>
      </c>
      <c r="J207" s="35"/>
      <c r="K207" s="37" t="s">
        <v>421</v>
      </c>
      <c r="L207" s="14">
        <v>0</v>
      </c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4"/>
      <c r="FJ207" s="14"/>
      <c r="FK207" s="14"/>
      <c r="FL207" s="14"/>
      <c r="FM207" s="14"/>
      <c r="FN207" s="14"/>
      <c r="FO207" s="14"/>
      <c r="FP207" s="14"/>
      <c r="FQ207" s="14"/>
      <c r="FR207" s="14"/>
      <c r="FS207" s="14"/>
      <c r="FT207" s="14"/>
      <c r="FU207" s="14"/>
      <c r="FV207" s="14"/>
      <c r="FW207" s="14"/>
      <c r="FX207" s="14"/>
      <c r="FY207" s="14"/>
      <c r="FZ207" s="14"/>
      <c r="GA207" s="14"/>
      <c r="GB207" s="14"/>
      <c r="GC207" s="14"/>
      <c r="GD207" s="14"/>
      <c r="GE207" s="14"/>
      <c r="GF207" s="14"/>
      <c r="GG207" s="14"/>
      <c r="GH207" s="14"/>
      <c r="GI207" s="14"/>
      <c r="GJ207" s="14"/>
      <c r="GK207" s="14"/>
      <c r="GL207" s="14"/>
      <c r="GM207" s="14"/>
      <c r="GN207" s="14"/>
      <c r="GO207" s="14"/>
      <c r="GP207" s="14"/>
      <c r="GQ207" s="14"/>
      <c r="GR207" s="14"/>
      <c r="GS207" s="14"/>
      <c r="GT207" s="14"/>
      <c r="GU207" s="14"/>
      <c r="GV207" s="14"/>
      <c r="GW207" s="14"/>
      <c r="GX207" s="14"/>
      <c r="GY207" s="14"/>
      <c r="GZ207" s="14"/>
      <c r="HA207" s="14"/>
      <c r="HB207" s="14"/>
      <c r="HC207" s="14"/>
      <c r="HD207" s="14"/>
      <c r="HE207" s="14"/>
      <c r="HF207" s="14"/>
      <c r="HG207" s="14"/>
      <c r="HH207" s="14"/>
      <c r="HI207" s="14"/>
      <c r="HJ207" s="14"/>
      <c r="HK207" s="14"/>
      <c r="HL207" s="14"/>
      <c r="HM207" s="14"/>
      <c r="HN207" s="14"/>
      <c r="HO207" s="14"/>
      <c r="HP207" s="14"/>
      <c r="HQ207" s="14"/>
      <c r="HR207" s="14"/>
      <c r="HS207" s="14"/>
      <c r="HT207" s="14"/>
      <c r="HU207" s="14"/>
      <c r="HV207" s="14"/>
      <c r="HW207" s="14"/>
      <c r="HX207" s="14"/>
      <c r="HY207" s="14"/>
      <c r="HZ207" s="14"/>
      <c r="IA207" s="14"/>
      <c r="IB207" s="14"/>
      <c r="IC207" s="14"/>
      <c r="ID207" s="14"/>
      <c r="IE207" s="14"/>
      <c r="IF207" s="14"/>
      <c r="IG207" s="14"/>
      <c r="IH207" s="14"/>
      <c r="II207" s="14"/>
      <c r="IJ207" s="14"/>
      <c r="IK207" s="14"/>
      <c r="IL207" s="14"/>
      <c r="IM207" s="14"/>
      <c r="IN207" s="14"/>
      <c r="IO207" s="14"/>
      <c r="IP207" s="14"/>
      <c r="IQ207" s="14"/>
      <c r="IR207" s="14"/>
      <c r="IS207" s="14"/>
      <c r="IT207" s="14"/>
      <c r="IU207" s="14"/>
      <c r="IV207" s="14"/>
      <c r="IW207" s="14"/>
      <c r="IX207" s="14"/>
      <c r="IY207" s="14"/>
      <c r="IZ207" s="14"/>
      <c r="JA207" s="14"/>
      <c r="JB207" s="14"/>
      <c r="JC207" s="14"/>
      <c r="JD207" s="14"/>
      <c r="JE207" s="14"/>
      <c r="JF207" s="14"/>
      <c r="JG207" s="14"/>
      <c r="JH207" s="14"/>
      <c r="JI207" s="14"/>
      <c r="JJ207" s="14"/>
      <c r="JK207" s="14"/>
      <c r="JL207" s="14"/>
      <c r="JM207" s="14"/>
      <c r="JN207" s="14"/>
      <c r="JO207" s="14"/>
      <c r="JP207" s="14"/>
      <c r="JQ207" s="14"/>
      <c r="JR207" s="14"/>
      <c r="JS207" s="14"/>
      <c r="JT207" s="14"/>
      <c r="JU207" s="14"/>
      <c r="JV207" s="14"/>
      <c r="JW207" s="14"/>
      <c r="JX207" s="14"/>
      <c r="JY207" s="14"/>
      <c r="JZ207" s="14"/>
      <c r="KA207" s="14"/>
      <c r="KB207" s="14"/>
      <c r="KC207" s="14"/>
      <c r="KD207" s="14"/>
      <c r="KE207" s="14"/>
      <c r="KF207" s="14"/>
      <c r="KG207" s="14"/>
      <c r="KH207" s="14"/>
      <c r="KI207" s="14"/>
      <c r="KJ207" s="14"/>
      <c r="KK207" s="14"/>
      <c r="KL207" s="14"/>
      <c r="KM207" s="14"/>
      <c r="KN207" s="14"/>
      <c r="KO207" s="14"/>
      <c r="KP207" s="14"/>
      <c r="KQ207" s="14"/>
      <c r="KR207" s="14"/>
      <c r="KS207" s="14"/>
      <c r="KT207" s="14"/>
      <c r="KU207" s="14"/>
      <c r="KV207" s="14"/>
      <c r="KW207" s="14"/>
      <c r="KX207" s="14"/>
      <c r="KY207" s="14"/>
      <c r="KZ207" s="14"/>
      <c r="LA207" s="14"/>
      <c r="LB207" s="14"/>
      <c r="LC207" s="14"/>
      <c r="LD207" s="14"/>
      <c r="LE207" s="14"/>
      <c r="LF207" s="14"/>
      <c r="LG207" s="14"/>
      <c r="LH207" s="14"/>
      <c r="LI207" s="14"/>
      <c r="LJ207" s="14"/>
      <c r="LK207" s="14"/>
      <c r="LL207" s="14"/>
      <c r="LM207" s="14"/>
      <c r="LN207" s="14"/>
      <c r="LO207" s="14"/>
      <c r="LP207" s="14"/>
      <c r="LQ207" s="14"/>
      <c r="LR207" s="14"/>
      <c r="LS207" s="14"/>
      <c r="LT207" s="14"/>
      <c r="LU207" s="14"/>
      <c r="LV207" s="14"/>
      <c r="LW207" s="14"/>
      <c r="LX207" s="14"/>
      <c r="LY207" s="14"/>
      <c r="LZ207" s="14"/>
      <c r="MA207" s="14"/>
      <c r="MB207" s="14"/>
      <c r="MC207" s="14"/>
      <c r="MD207" s="14"/>
      <c r="ME207" s="14"/>
      <c r="MF207" s="14"/>
      <c r="MG207" s="14"/>
      <c r="MH207" s="14"/>
      <c r="MI207" s="14"/>
      <c r="MJ207" s="14"/>
      <c r="MK207" s="14"/>
      <c r="ML207" s="14"/>
      <c r="MM207" s="14"/>
      <c r="MN207" s="14"/>
      <c r="MO207" s="14"/>
      <c r="MP207" s="14"/>
      <c r="MQ207" s="14"/>
      <c r="MR207" s="14"/>
      <c r="MS207" s="14"/>
      <c r="MT207" s="14"/>
      <c r="MU207" s="14"/>
      <c r="MV207" s="14"/>
      <c r="MW207" s="14"/>
      <c r="MX207" s="14"/>
      <c r="MY207" s="14"/>
      <c r="MZ207" s="14"/>
      <c r="NA207" s="14"/>
      <c r="NB207" s="14"/>
      <c r="NC207" s="14"/>
      <c r="ND207" s="14"/>
      <c r="NE207" s="14"/>
      <c r="NF207" s="14"/>
      <c r="NG207" s="14"/>
      <c r="NH207" s="14"/>
      <c r="NI207" s="14"/>
      <c r="NJ207" s="14"/>
      <c r="NK207" s="14"/>
      <c r="NL207" s="14"/>
      <c r="NM207" s="14"/>
      <c r="NN207" s="14"/>
      <c r="NO207" s="14"/>
      <c r="NP207" s="14"/>
      <c r="NQ207" s="14"/>
      <c r="NR207" s="14"/>
      <c r="NS207" s="14"/>
      <c r="NT207" s="14"/>
      <c r="NU207" s="14"/>
      <c r="NV207" s="14"/>
      <c r="NW207" s="14"/>
      <c r="NX207" s="14"/>
      <c r="NY207" s="14"/>
      <c r="NZ207" s="14"/>
      <c r="OA207" s="14"/>
      <c r="OB207" s="14"/>
      <c r="OC207" s="14"/>
      <c r="OD207" s="14"/>
      <c r="OE207" s="14"/>
      <c r="OF207" s="14"/>
      <c r="OG207" s="14"/>
      <c r="OH207" s="14"/>
      <c r="OI207" s="14"/>
      <c r="OJ207" s="14"/>
      <c r="OK207" s="14"/>
      <c r="OL207" s="14"/>
      <c r="OM207" s="14"/>
      <c r="ON207" s="14"/>
      <c r="OO207" s="14"/>
      <c r="OP207" s="14"/>
      <c r="OQ207" s="14"/>
      <c r="OR207" s="14"/>
      <c r="OS207" s="14"/>
      <c r="OT207" s="14"/>
      <c r="OU207" s="14"/>
      <c r="OV207" s="14"/>
      <c r="OW207" s="14"/>
      <c r="OX207" s="14"/>
      <c r="OY207" s="14"/>
      <c r="OZ207" s="14"/>
      <c r="PA207" s="14"/>
      <c r="PB207" s="14"/>
      <c r="PC207" s="14"/>
      <c r="PD207" s="14"/>
      <c r="PE207" s="14"/>
      <c r="PF207" s="14"/>
      <c r="PG207" s="14"/>
      <c r="PH207" s="14"/>
      <c r="PI207" s="14"/>
      <c r="PJ207" s="14"/>
      <c r="PK207" s="14"/>
      <c r="PL207" s="14"/>
      <c r="PM207" s="14"/>
      <c r="PN207" s="14"/>
      <c r="PO207" s="14"/>
      <c r="PP207" s="14"/>
      <c r="PQ207" s="14"/>
      <c r="PR207" s="14"/>
      <c r="PS207" s="14"/>
      <c r="PT207" s="14"/>
      <c r="PU207" s="14"/>
      <c r="PV207" s="14"/>
      <c r="PW207" s="14"/>
      <c r="PX207" s="14"/>
      <c r="PY207" s="14"/>
      <c r="PZ207" s="14"/>
      <c r="QA207" s="14"/>
      <c r="QB207" s="14"/>
      <c r="QC207" s="14"/>
      <c r="QD207" s="14"/>
      <c r="QE207" s="14"/>
      <c r="QF207" s="14"/>
      <c r="QG207" s="14"/>
      <c r="QH207" s="14"/>
      <c r="QI207" s="14"/>
      <c r="QJ207" s="14"/>
      <c r="QK207" s="14"/>
      <c r="QL207" s="14"/>
      <c r="QM207" s="14"/>
      <c r="QN207" s="14"/>
      <c r="QO207" s="14"/>
      <c r="QP207" s="14"/>
      <c r="QQ207" s="14"/>
      <c r="QR207" s="14"/>
      <c r="QS207" s="14"/>
      <c r="QT207" s="14"/>
      <c r="QU207" s="14"/>
      <c r="QV207" s="14"/>
      <c r="QW207" s="14"/>
      <c r="QX207" s="14"/>
      <c r="QY207" s="14"/>
      <c r="QZ207" s="14"/>
      <c r="RA207" s="14"/>
      <c r="RB207" s="5"/>
      <c r="RC207" s="5"/>
      <c r="RD207" s="6"/>
      <c r="RE207" s="6"/>
      <c r="RF207" s="6"/>
    </row>
    <row r="208" spans="1:474" ht="18" customHeight="1">
      <c r="A208" s="34" t="s">
        <v>334</v>
      </c>
      <c r="B208" s="35" t="s">
        <v>200</v>
      </c>
      <c r="C208" s="35" t="s">
        <v>538</v>
      </c>
      <c r="D208" s="35"/>
      <c r="E208" s="35"/>
      <c r="F208" s="35"/>
      <c r="G208" s="35"/>
      <c r="H208" s="35" t="s">
        <v>181</v>
      </c>
      <c r="I208" s="35" t="s">
        <v>396</v>
      </c>
      <c r="J208" s="35"/>
      <c r="K208" s="10" t="e">
        <f>#REF!</f>
        <v>#REF!</v>
      </c>
      <c r="L208" s="17">
        <v>0</v>
      </c>
      <c r="M208" s="17">
        <v>0</v>
      </c>
      <c r="N208" s="17" t="e">
        <f>#REF!</f>
        <v>#REF!</v>
      </c>
      <c r="O208" s="17" t="e">
        <f>#REF!</f>
        <v>#REF!</v>
      </c>
      <c r="P208" s="17" t="e">
        <f>#REF!</f>
        <v>#REF!</v>
      </c>
      <c r="Q208" s="17" t="e">
        <f>#REF!</f>
        <v>#REF!</v>
      </c>
      <c r="R208" s="17" t="e">
        <f>#REF!</f>
        <v>#REF!</v>
      </c>
      <c r="S208" s="17" t="e">
        <f>#REF!</f>
        <v>#REF!</v>
      </c>
      <c r="T208" s="17" t="e">
        <f>#REF!</f>
        <v>#REF!</v>
      </c>
      <c r="U208" s="17" t="e">
        <f>#REF!</f>
        <v>#REF!</v>
      </c>
      <c r="V208" s="17" t="e">
        <f>#REF!</f>
        <v>#REF!</v>
      </c>
      <c r="W208" s="17" t="e">
        <f>#REF!</f>
        <v>#REF!</v>
      </c>
      <c r="X208" s="17" t="e">
        <f>#REF!</f>
        <v>#REF!</v>
      </c>
      <c r="Y208" s="17" t="e">
        <f>#REF!</f>
        <v>#REF!</v>
      </c>
      <c r="Z208" s="17" t="e">
        <f>#REF!</f>
        <v>#REF!</v>
      </c>
      <c r="AA208" s="17" t="e">
        <f>#REF!</f>
        <v>#REF!</v>
      </c>
      <c r="AB208" s="17" t="e">
        <f>#REF!</f>
        <v>#REF!</v>
      </c>
      <c r="AC208" s="17" t="e">
        <f>#REF!</f>
        <v>#REF!</v>
      </c>
      <c r="AD208" s="17" t="e">
        <f>#REF!</f>
        <v>#REF!</v>
      </c>
      <c r="AE208" s="17" t="e">
        <f>#REF!</f>
        <v>#REF!</v>
      </c>
      <c r="AF208" s="17" t="e">
        <f>#REF!</f>
        <v>#REF!</v>
      </c>
      <c r="AG208" s="17" t="e">
        <f>#REF!</f>
        <v>#REF!</v>
      </c>
      <c r="AH208" s="17" t="e">
        <f>#REF!</f>
        <v>#REF!</v>
      </c>
      <c r="AI208" s="17" t="e">
        <f>#REF!</f>
        <v>#REF!</v>
      </c>
      <c r="AJ208" s="17" t="e">
        <f>#REF!</f>
        <v>#REF!</v>
      </c>
      <c r="AK208" s="17" t="e">
        <f>#REF!</f>
        <v>#REF!</v>
      </c>
      <c r="AL208" s="17" t="e">
        <f>#REF!</f>
        <v>#REF!</v>
      </c>
      <c r="AM208" s="17" t="e">
        <f>#REF!</f>
        <v>#REF!</v>
      </c>
      <c r="AN208" s="17" t="e">
        <f>#REF!</f>
        <v>#REF!</v>
      </c>
      <c r="AO208" s="17" t="e">
        <f>#REF!</f>
        <v>#REF!</v>
      </c>
      <c r="AP208" s="17" t="e">
        <f>#REF!</f>
        <v>#REF!</v>
      </c>
      <c r="AQ208" s="17" t="e">
        <f>#REF!</f>
        <v>#REF!</v>
      </c>
      <c r="AR208" s="17" t="e">
        <f>#REF!</f>
        <v>#REF!</v>
      </c>
      <c r="AS208" s="17" t="e">
        <f>#REF!</f>
        <v>#REF!</v>
      </c>
      <c r="AT208" s="17" t="e">
        <f>#REF!</f>
        <v>#REF!</v>
      </c>
      <c r="AU208" s="17" t="e">
        <f>#REF!</f>
        <v>#REF!</v>
      </c>
      <c r="AV208" s="17" t="e">
        <f>#REF!</f>
        <v>#REF!</v>
      </c>
      <c r="AW208" s="17" t="e">
        <f>#REF!</f>
        <v>#REF!</v>
      </c>
      <c r="AX208" s="17" t="e">
        <f>#REF!</f>
        <v>#REF!</v>
      </c>
      <c r="AY208" s="17" t="e">
        <f>#REF!</f>
        <v>#REF!</v>
      </c>
      <c r="AZ208" s="17" t="e">
        <f>#REF!</f>
        <v>#REF!</v>
      </c>
      <c r="BA208" s="17" t="e">
        <f>#REF!</f>
        <v>#REF!</v>
      </c>
      <c r="BB208" s="17" t="e">
        <f>#REF!</f>
        <v>#REF!</v>
      </c>
      <c r="BC208" s="17" t="e">
        <f>#REF!</f>
        <v>#REF!</v>
      </c>
      <c r="BD208" s="17" t="e">
        <f>#REF!</f>
        <v>#REF!</v>
      </c>
      <c r="BE208" s="17" t="e">
        <f>#REF!</f>
        <v>#REF!</v>
      </c>
      <c r="BF208" s="17" t="e">
        <f>#REF!</f>
        <v>#REF!</v>
      </c>
      <c r="BG208" s="17" t="e">
        <f>#REF!</f>
        <v>#REF!</v>
      </c>
      <c r="BH208" s="17" t="e">
        <f>#REF!</f>
        <v>#REF!</v>
      </c>
      <c r="BI208" s="17" t="e">
        <f>#REF!</f>
        <v>#REF!</v>
      </c>
      <c r="BJ208" s="17" t="e">
        <f>#REF!</f>
        <v>#REF!</v>
      </c>
      <c r="BK208" s="17" t="e">
        <f>#REF!</f>
        <v>#REF!</v>
      </c>
      <c r="BL208" s="17" t="e">
        <f>#REF!</f>
        <v>#REF!</v>
      </c>
      <c r="BM208" s="17" t="e">
        <f>#REF!</f>
        <v>#REF!</v>
      </c>
      <c r="BN208" s="17" t="e">
        <f>#REF!</f>
        <v>#REF!</v>
      </c>
      <c r="BO208" s="17" t="e">
        <f>#REF!</f>
        <v>#REF!</v>
      </c>
      <c r="BP208" s="17" t="e">
        <f>#REF!</f>
        <v>#REF!</v>
      </c>
      <c r="BQ208" s="17" t="e">
        <f>#REF!</f>
        <v>#REF!</v>
      </c>
      <c r="BR208" s="17" t="e">
        <f>#REF!</f>
        <v>#REF!</v>
      </c>
      <c r="BS208" s="17" t="e">
        <f>#REF!</f>
        <v>#REF!</v>
      </c>
      <c r="BT208" s="17" t="e">
        <f>#REF!</f>
        <v>#REF!</v>
      </c>
      <c r="BU208" s="17" t="e">
        <f>#REF!</f>
        <v>#REF!</v>
      </c>
      <c r="BV208" s="17" t="e">
        <f>#REF!</f>
        <v>#REF!</v>
      </c>
      <c r="BW208" s="17" t="e">
        <f>#REF!</f>
        <v>#REF!</v>
      </c>
      <c r="BX208" s="17" t="e">
        <f>#REF!</f>
        <v>#REF!</v>
      </c>
      <c r="BY208" s="17" t="e">
        <f>#REF!</f>
        <v>#REF!</v>
      </c>
      <c r="BZ208" s="17" t="e">
        <f>#REF!</f>
        <v>#REF!</v>
      </c>
      <c r="CA208" s="17" t="e">
        <f>#REF!</f>
        <v>#REF!</v>
      </c>
      <c r="CB208" s="17" t="e">
        <f>#REF!</f>
        <v>#REF!</v>
      </c>
      <c r="CC208" s="17" t="e">
        <f>#REF!</f>
        <v>#REF!</v>
      </c>
      <c r="CD208" s="17" t="e">
        <f>#REF!</f>
        <v>#REF!</v>
      </c>
      <c r="CE208" s="17" t="e">
        <f>#REF!</f>
        <v>#REF!</v>
      </c>
      <c r="CF208" s="17" t="e">
        <f>#REF!</f>
        <v>#REF!</v>
      </c>
      <c r="CG208" s="17" t="e">
        <f>#REF!</f>
        <v>#REF!</v>
      </c>
      <c r="CH208" s="17" t="e">
        <f>#REF!</f>
        <v>#REF!</v>
      </c>
      <c r="CI208" s="17" t="e">
        <f>#REF!</f>
        <v>#REF!</v>
      </c>
      <c r="CJ208" s="17" t="e">
        <f>#REF!</f>
        <v>#REF!</v>
      </c>
      <c r="CK208" s="17" t="e">
        <f>#REF!</f>
        <v>#REF!</v>
      </c>
      <c r="CL208" s="17" t="e">
        <f>#REF!</f>
        <v>#REF!</v>
      </c>
      <c r="CM208" s="17" t="e">
        <f>#REF!</f>
        <v>#REF!</v>
      </c>
      <c r="CN208" s="17" t="e">
        <f>#REF!</f>
        <v>#REF!</v>
      </c>
      <c r="CO208" s="17" t="e">
        <f>#REF!</f>
        <v>#REF!</v>
      </c>
      <c r="CP208" s="17" t="e">
        <f>#REF!</f>
        <v>#REF!</v>
      </c>
      <c r="CQ208" s="17" t="e">
        <f>#REF!</f>
        <v>#REF!</v>
      </c>
      <c r="CR208" s="17" t="e">
        <f>#REF!</f>
        <v>#REF!</v>
      </c>
      <c r="CS208" s="17" t="e">
        <f>#REF!</f>
        <v>#REF!</v>
      </c>
      <c r="CT208" s="17" t="e">
        <f>#REF!</f>
        <v>#REF!</v>
      </c>
      <c r="CU208" s="17" t="e">
        <f>#REF!</f>
        <v>#REF!</v>
      </c>
      <c r="CV208" s="17" t="e">
        <f>#REF!</f>
        <v>#REF!</v>
      </c>
      <c r="CW208" s="17" t="e">
        <f>#REF!</f>
        <v>#REF!</v>
      </c>
      <c r="CX208" s="17" t="e">
        <f>#REF!</f>
        <v>#REF!</v>
      </c>
      <c r="CY208" s="17" t="e">
        <f>#REF!</f>
        <v>#REF!</v>
      </c>
      <c r="CZ208" s="17" t="e">
        <f>#REF!</f>
        <v>#REF!</v>
      </c>
      <c r="DA208" s="17" t="e">
        <f>#REF!</f>
        <v>#REF!</v>
      </c>
      <c r="DB208" s="17" t="e">
        <f>#REF!</f>
        <v>#REF!</v>
      </c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  <c r="FN208" s="17"/>
      <c r="FO208" s="17"/>
      <c r="FP208" s="17"/>
      <c r="FQ208" s="17"/>
      <c r="FR208" s="17"/>
      <c r="FS208" s="17"/>
      <c r="FT208" s="17"/>
      <c r="FU208" s="17"/>
      <c r="FV208" s="17"/>
      <c r="FW208" s="17"/>
      <c r="FX208" s="17"/>
      <c r="FY208" s="17"/>
      <c r="FZ208" s="17"/>
      <c r="GA208" s="17"/>
      <c r="GB208" s="17"/>
      <c r="GC208" s="17"/>
      <c r="GD208" s="17"/>
      <c r="GE208" s="17"/>
      <c r="GF208" s="17"/>
      <c r="GG208" s="17"/>
      <c r="GH208" s="17"/>
      <c r="GI208" s="17"/>
      <c r="GJ208" s="17"/>
      <c r="GK208" s="17"/>
      <c r="GL208" s="17"/>
      <c r="GM208" s="17"/>
      <c r="GN208" s="17"/>
      <c r="GO208" s="17"/>
      <c r="GP208" s="17"/>
      <c r="GQ208" s="17"/>
      <c r="GR208" s="17"/>
      <c r="GS208" s="17"/>
      <c r="GT208" s="17"/>
      <c r="GU208" s="17"/>
      <c r="GV208" s="17"/>
      <c r="GW208" s="17"/>
      <c r="GX208" s="17"/>
      <c r="GY208" s="17"/>
      <c r="GZ208" s="17"/>
      <c r="HA208" s="17"/>
      <c r="HB208" s="17"/>
      <c r="HC208" s="17"/>
      <c r="HD208" s="17"/>
      <c r="HE208" s="17"/>
      <c r="HF208" s="17"/>
      <c r="HG208" s="17"/>
      <c r="HH208" s="17"/>
      <c r="HI208" s="17"/>
      <c r="HJ208" s="17"/>
      <c r="HK208" s="17"/>
      <c r="HL208" s="17"/>
      <c r="HM208" s="17"/>
      <c r="HN208" s="17"/>
      <c r="HO208" s="17"/>
      <c r="HP208" s="17"/>
      <c r="HQ208" s="17"/>
      <c r="HR208" s="17"/>
      <c r="HS208" s="17"/>
      <c r="HT208" s="17"/>
      <c r="HU208" s="17"/>
      <c r="HV208" s="17"/>
      <c r="HW208" s="17"/>
      <c r="HX208" s="17"/>
      <c r="HY208" s="17"/>
      <c r="HZ208" s="17"/>
      <c r="IA208" s="17"/>
      <c r="IB208" s="17"/>
      <c r="IC208" s="17"/>
      <c r="ID208" s="17"/>
      <c r="IE208" s="17"/>
      <c r="IF208" s="17"/>
      <c r="IG208" s="17"/>
      <c r="IH208" s="17"/>
      <c r="II208" s="17"/>
      <c r="IJ208" s="17"/>
      <c r="IK208" s="17"/>
      <c r="IL208" s="17"/>
      <c r="IM208" s="17"/>
      <c r="IN208" s="17"/>
      <c r="IO208" s="17"/>
      <c r="IP208" s="17"/>
      <c r="IQ208" s="17"/>
      <c r="IR208" s="17"/>
      <c r="IS208" s="17"/>
      <c r="IT208" s="17"/>
      <c r="IU208" s="17"/>
      <c r="IV208" s="17"/>
      <c r="IW208" s="17"/>
      <c r="IX208" s="17"/>
      <c r="IY208" s="17"/>
      <c r="IZ208" s="17"/>
      <c r="JA208" s="17"/>
      <c r="JB208" s="17"/>
      <c r="JC208" s="17"/>
      <c r="JD208" s="17"/>
      <c r="JE208" s="17"/>
      <c r="JF208" s="17"/>
      <c r="JG208" s="17"/>
      <c r="JH208" s="17"/>
      <c r="JI208" s="17"/>
      <c r="JJ208" s="17"/>
      <c r="JK208" s="17"/>
      <c r="JL208" s="17"/>
      <c r="JM208" s="17"/>
      <c r="JN208" s="17"/>
      <c r="JO208" s="17"/>
      <c r="JP208" s="17"/>
      <c r="JQ208" s="17"/>
      <c r="JR208" s="17"/>
      <c r="JS208" s="17"/>
      <c r="JT208" s="17"/>
      <c r="JU208" s="17"/>
      <c r="JV208" s="17"/>
      <c r="JW208" s="17"/>
      <c r="JX208" s="17"/>
      <c r="JY208" s="17"/>
      <c r="JZ208" s="17" t="e">
        <f>#REF!</f>
        <v>#REF!</v>
      </c>
      <c r="KA208" s="17" t="e">
        <f>#REF!</f>
        <v>#REF!</v>
      </c>
      <c r="KB208" s="17" t="e">
        <f>#REF!</f>
        <v>#REF!</v>
      </c>
      <c r="KC208" s="17" t="e">
        <f>#REF!</f>
        <v>#REF!</v>
      </c>
      <c r="KD208" s="17" t="e">
        <f>#REF!</f>
        <v>#REF!</v>
      </c>
      <c r="KE208" s="17" t="e">
        <f>#REF!</f>
        <v>#REF!</v>
      </c>
      <c r="KF208" s="17" t="e">
        <f>#REF!</f>
        <v>#REF!</v>
      </c>
      <c r="KG208" s="17"/>
      <c r="KH208" s="17"/>
      <c r="KI208" s="17"/>
      <c r="KJ208" s="17"/>
      <c r="KK208" s="17"/>
      <c r="KL208" s="17"/>
      <c r="KM208" s="17"/>
      <c r="KN208" s="17"/>
      <c r="KO208" s="17"/>
      <c r="KP208" s="17"/>
      <c r="KQ208" s="17"/>
      <c r="KR208" s="17"/>
      <c r="KS208" s="17"/>
      <c r="KT208" s="17"/>
      <c r="KU208" s="17"/>
      <c r="KV208" s="17"/>
      <c r="KW208" s="17"/>
      <c r="KX208" s="17"/>
      <c r="KY208" s="17"/>
      <c r="KZ208" s="17"/>
      <c r="LA208" s="17"/>
      <c r="LB208" s="17"/>
      <c r="LC208" s="17"/>
      <c r="LD208" s="17"/>
      <c r="LE208" s="17"/>
      <c r="LF208" s="17"/>
      <c r="LG208" s="17"/>
      <c r="LH208" s="17"/>
      <c r="LI208" s="17"/>
      <c r="LJ208" s="17"/>
      <c r="LK208" s="17"/>
      <c r="LL208" s="17"/>
      <c r="LM208" s="17"/>
      <c r="LN208" s="17"/>
      <c r="LO208" s="17"/>
      <c r="LP208" s="17"/>
      <c r="LQ208" s="17"/>
      <c r="LR208" s="17"/>
      <c r="LS208" s="17"/>
      <c r="LT208" s="17"/>
      <c r="LU208" s="17"/>
      <c r="LV208" s="17"/>
      <c r="LW208" s="17"/>
      <c r="LX208" s="17"/>
      <c r="LY208" s="17"/>
      <c r="LZ208" s="17"/>
      <c r="MA208" s="17"/>
      <c r="MB208" s="17"/>
      <c r="MC208" s="17"/>
      <c r="MD208" s="17"/>
      <c r="ME208" s="17"/>
      <c r="MF208" s="17"/>
      <c r="MG208" s="17"/>
      <c r="MH208" s="17"/>
      <c r="MI208" s="17"/>
      <c r="MJ208" s="17"/>
      <c r="MK208" s="17"/>
      <c r="ML208" s="17"/>
      <c r="MM208" s="17"/>
      <c r="MN208" s="17"/>
      <c r="MO208" s="17"/>
      <c r="MP208" s="17"/>
      <c r="MQ208" s="17"/>
      <c r="MR208" s="17"/>
      <c r="MS208" s="17"/>
      <c r="MT208" s="17"/>
      <c r="MU208" s="17"/>
      <c r="MV208" s="17"/>
      <c r="MW208" s="17"/>
      <c r="MX208" s="17"/>
      <c r="MY208" s="17"/>
      <c r="MZ208" s="17"/>
      <c r="NA208" s="17"/>
      <c r="NB208" s="17"/>
      <c r="NC208" s="17"/>
      <c r="ND208" s="17"/>
      <c r="NE208" s="17"/>
      <c r="NF208" s="17"/>
      <c r="NG208" s="17"/>
      <c r="NH208" s="17"/>
      <c r="NI208" s="17"/>
      <c r="NJ208" s="17"/>
      <c r="NK208" s="17"/>
      <c r="NL208" s="17"/>
      <c r="NM208" s="17"/>
      <c r="NN208" s="17"/>
      <c r="NO208" s="17"/>
      <c r="NP208" s="17"/>
      <c r="NQ208" s="17"/>
      <c r="NR208" s="17"/>
      <c r="NS208" s="17"/>
      <c r="NT208" s="17"/>
      <c r="NU208" s="17"/>
      <c r="NV208" s="17"/>
      <c r="NW208" s="17"/>
      <c r="NX208" s="17"/>
      <c r="NY208" s="17"/>
      <c r="NZ208" s="17"/>
      <c r="OA208" s="17"/>
      <c r="OB208" s="17"/>
      <c r="OC208" s="17"/>
      <c r="OD208" s="17"/>
      <c r="OE208" s="17"/>
      <c r="OF208" s="17"/>
      <c r="OG208" s="17"/>
      <c r="OH208" s="17"/>
      <c r="OI208" s="17"/>
      <c r="OJ208" s="17"/>
      <c r="OK208" s="17"/>
      <c r="OL208" s="17"/>
      <c r="OM208" s="17"/>
      <c r="ON208" s="17"/>
      <c r="OO208" s="17"/>
      <c r="OP208" s="17"/>
      <c r="OQ208" s="17"/>
      <c r="OR208" s="17"/>
      <c r="OS208" s="17"/>
      <c r="OT208" s="17"/>
      <c r="OU208" s="17"/>
      <c r="OV208" s="17"/>
      <c r="OW208" s="17"/>
      <c r="OX208" s="17"/>
      <c r="OY208" s="17"/>
      <c r="OZ208" s="17"/>
      <c r="PA208" s="17"/>
      <c r="PB208" s="17"/>
      <c r="PC208" s="17"/>
      <c r="PD208" s="17"/>
      <c r="PE208" s="17"/>
      <c r="PF208" s="17"/>
      <c r="PG208" s="17"/>
      <c r="PH208" s="17"/>
      <c r="PI208" s="17"/>
      <c r="PJ208" s="17"/>
      <c r="PK208" s="17"/>
      <c r="PL208" s="17"/>
      <c r="PM208" s="17"/>
      <c r="PN208" s="17"/>
      <c r="PO208" s="17"/>
      <c r="PP208" s="17"/>
      <c r="PQ208" s="17"/>
      <c r="PR208" s="17"/>
      <c r="PS208" s="17"/>
      <c r="PT208" s="17"/>
      <c r="PU208" s="17"/>
      <c r="PV208" s="17"/>
      <c r="PW208" s="17"/>
      <c r="PX208" s="17"/>
      <c r="PY208" s="17"/>
      <c r="PZ208" s="17"/>
      <c r="QA208" s="17"/>
      <c r="QB208" s="17"/>
      <c r="QC208" s="17"/>
      <c r="QD208" s="17"/>
      <c r="QE208" s="17"/>
      <c r="QF208" s="17"/>
      <c r="QG208" s="17"/>
      <c r="QH208" s="17"/>
      <c r="QI208" s="17"/>
      <c r="QJ208" s="17"/>
      <c r="QK208" s="17"/>
      <c r="QL208" s="17"/>
      <c r="QM208" s="17"/>
      <c r="QN208" s="17"/>
      <c r="QO208" s="17"/>
      <c r="QP208" s="17"/>
      <c r="QQ208" s="17"/>
      <c r="QR208" s="17"/>
      <c r="QS208" s="17"/>
      <c r="QT208" s="17"/>
      <c r="QU208" s="17"/>
      <c r="QV208" s="17"/>
      <c r="QW208" s="17"/>
      <c r="QX208" s="17"/>
      <c r="QY208" s="17"/>
      <c r="QZ208" s="17"/>
      <c r="RA208" s="17"/>
      <c r="RB208" s="5" t="e">
        <f>SUM(L208:QY208)</f>
        <v>#REF!</v>
      </c>
      <c r="RC208" s="5" t="e">
        <f t="shared" ref="RC208:RC209" si="272">RA208-RB208</f>
        <v>#REF!</v>
      </c>
      <c r="RD208" s="6" t="e">
        <f>#REF!</f>
        <v>#REF!</v>
      </c>
      <c r="RE208" s="6" t="e">
        <f>RD208-RB208</f>
        <v>#REF!</v>
      </c>
      <c r="RF208" s="6"/>
    </row>
    <row r="209" spans="1:474" ht="18" customHeight="1">
      <c r="A209" s="34" t="s">
        <v>334</v>
      </c>
      <c r="B209" s="35" t="s">
        <v>200</v>
      </c>
      <c r="C209" s="35" t="s">
        <v>344</v>
      </c>
      <c r="D209" s="35" t="s">
        <v>539</v>
      </c>
      <c r="E209" s="35"/>
      <c r="F209" s="35"/>
      <c r="G209" s="35"/>
      <c r="H209" s="35" t="s">
        <v>181</v>
      </c>
      <c r="I209" s="35" t="s">
        <v>396</v>
      </c>
      <c r="J209" s="35"/>
      <c r="K209" s="38" t="e">
        <f>#REF!</f>
        <v>#REF!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0</v>
      </c>
      <c r="BQ209" s="17">
        <v>0</v>
      </c>
      <c r="BR209" s="17">
        <v>0</v>
      </c>
      <c r="BS209" s="17">
        <v>0</v>
      </c>
      <c r="BT209" s="17">
        <v>0</v>
      </c>
      <c r="BU209" s="17">
        <v>0</v>
      </c>
      <c r="BV209" s="17">
        <v>0</v>
      </c>
      <c r="BW209" s="17">
        <v>0</v>
      </c>
      <c r="BX209" s="17">
        <v>0</v>
      </c>
      <c r="BY209" s="17">
        <v>0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0</v>
      </c>
      <c r="CN209" s="17">
        <v>0</v>
      </c>
      <c r="CO209" s="17">
        <v>0</v>
      </c>
      <c r="CP209" s="17">
        <v>0</v>
      </c>
      <c r="CQ209" s="17">
        <v>0</v>
      </c>
      <c r="CR209" s="17">
        <v>0</v>
      </c>
      <c r="CS209" s="17">
        <v>0</v>
      </c>
      <c r="CT209" s="17">
        <v>0</v>
      </c>
      <c r="CU209" s="17">
        <v>0</v>
      </c>
      <c r="CV209" s="17">
        <v>0</v>
      </c>
      <c r="CW209" s="17">
        <v>0</v>
      </c>
      <c r="CX209" s="17">
        <v>0</v>
      </c>
      <c r="CY209" s="17">
        <v>0</v>
      </c>
      <c r="CZ209" s="17">
        <v>0</v>
      </c>
      <c r="DA209" s="17">
        <v>0</v>
      </c>
      <c r="DB209" s="17">
        <v>0</v>
      </c>
      <c r="DC209" s="17">
        <v>0</v>
      </c>
      <c r="DD209" s="17">
        <v>0</v>
      </c>
      <c r="DE209" s="17">
        <v>0</v>
      </c>
      <c r="DF209" s="17">
        <v>0</v>
      </c>
      <c r="DG209" s="17">
        <v>0</v>
      </c>
      <c r="DH209" s="17">
        <v>0</v>
      </c>
      <c r="DI209" s="17">
        <v>0</v>
      </c>
      <c r="DJ209" s="17">
        <v>0</v>
      </c>
      <c r="DK209" s="17">
        <v>0</v>
      </c>
      <c r="DL209" s="17">
        <v>0</v>
      </c>
      <c r="DM209" s="17">
        <v>0</v>
      </c>
      <c r="DN209" s="17">
        <v>0</v>
      </c>
      <c r="DO209" s="17">
        <v>0</v>
      </c>
      <c r="DP209" s="17">
        <v>0</v>
      </c>
      <c r="DQ209" s="17">
        <v>0</v>
      </c>
      <c r="DR209" s="17">
        <v>0</v>
      </c>
      <c r="DS209" s="17">
        <v>0</v>
      </c>
      <c r="DT209" s="17">
        <v>0</v>
      </c>
      <c r="DU209" s="17">
        <v>0</v>
      </c>
      <c r="DV209" s="17">
        <v>0</v>
      </c>
      <c r="DW209" s="17">
        <v>0</v>
      </c>
      <c r="DX209" s="17">
        <v>0</v>
      </c>
      <c r="DY209" s="17">
        <v>0</v>
      </c>
      <c r="DZ209" s="17">
        <v>0</v>
      </c>
      <c r="EA209" s="17">
        <v>0</v>
      </c>
      <c r="EB209" s="17">
        <v>0</v>
      </c>
      <c r="EC209" s="17">
        <v>0</v>
      </c>
      <c r="ED209" s="17">
        <v>0</v>
      </c>
      <c r="EE209" s="17">
        <v>0</v>
      </c>
      <c r="EF209" s="17">
        <v>0</v>
      </c>
      <c r="EG209" s="17">
        <v>0</v>
      </c>
      <c r="EH209" s="17">
        <v>0</v>
      </c>
      <c r="EI209" s="17">
        <v>0</v>
      </c>
      <c r="EJ209" s="17">
        <v>0</v>
      </c>
      <c r="EK209" s="17">
        <v>0</v>
      </c>
      <c r="EL209" s="17">
        <v>0</v>
      </c>
      <c r="EM209" s="17">
        <v>0</v>
      </c>
      <c r="EN209" s="17">
        <v>0</v>
      </c>
      <c r="EO209" s="17">
        <v>0</v>
      </c>
      <c r="EP209" s="17">
        <v>0</v>
      </c>
      <c r="EQ209" s="17">
        <v>0</v>
      </c>
      <c r="ER209" s="17">
        <v>0</v>
      </c>
      <c r="ES209" s="17">
        <v>0</v>
      </c>
      <c r="ET209" s="17">
        <v>0</v>
      </c>
      <c r="EU209" s="17">
        <v>0</v>
      </c>
      <c r="EV209" s="17">
        <v>0</v>
      </c>
      <c r="EW209" s="17">
        <v>0</v>
      </c>
      <c r="EX209" s="17">
        <v>0</v>
      </c>
      <c r="EY209" s="17">
        <v>0</v>
      </c>
      <c r="EZ209" s="17">
        <v>0</v>
      </c>
      <c r="FA209" s="17">
        <v>0</v>
      </c>
      <c r="FB209" s="17">
        <v>0</v>
      </c>
      <c r="FC209" s="17">
        <v>0</v>
      </c>
      <c r="FD209" s="17">
        <v>0</v>
      </c>
      <c r="FE209" s="17">
        <v>0</v>
      </c>
      <c r="FF209" s="17">
        <v>0</v>
      </c>
      <c r="FG209" s="17">
        <v>0</v>
      </c>
      <c r="FH209" s="17">
        <v>0</v>
      </c>
      <c r="FI209" s="17">
        <v>0</v>
      </c>
      <c r="FJ209" s="17">
        <v>0</v>
      </c>
      <c r="FK209" s="17">
        <v>0</v>
      </c>
      <c r="FL209" s="17">
        <v>0</v>
      </c>
      <c r="FM209" s="17">
        <v>0</v>
      </c>
      <c r="FN209" s="17">
        <v>0</v>
      </c>
      <c r="FO209" s="17">
        <v>0</v>
      </c>
      <c r="FP209" s="17">
        <v>0</v>
      </c>
      <c r="FQ209" s="17">
        <v>0</v>
      </c>
      <c r="FR209" s="17">
        <v>0</v>
      </c>
      <c r="FS209" s="17">
        <v>0</v>
      </c>
      <c r="FT209" s="17">
        <v>0</v>
      </c>
      <c r="FU209" s="17">
        <v>0</v>
      </c>
      <c r="FV209" s="17">
        <v>0</v>
      </c>
      <c r="FW209" s="17">
        <v>0</v>
      </c>
      <c r="FX209" s="17">
        <v>0</v>
      </c>
      <c r="FY209" s="17">
        <v>0</v>
      </c>
      <c r="FZ209" s="17">
        <v>0</v>
      </c>
      <c r="GA209" s="17">
        <v>0</v>
      </c>
      <c r="GB209" s="17">
        <v>0</v>
      </c>
      <c r="GC209" s="17">
        <v>0</v>
      </c>
      <c r="GD209" s="17">
        <v>0</v>
      </c>
      <c r="GE209" s="17">
        <v>0</v>
      </c>
      <c r="GF209" s="17">
        <v>0</v>
      </c>
      <c r="GG209" s="17">
        <v>0</v>
      </c>
      <c r="GH209" s="17">
        <v>0</v>
      </c>
      <c r="GI209" s="17">
        <v>0</v>
      </c>
      <c r="GJ209" s="17">
        <v>0</v>
      </c>
      <c r="GK209" s="17">
        <v>0</v>
      </c>
      <c r="GL209" s="17">
        <v>0</v>
      </c>
      <c r="GM209" s="17">
        <v>0</v>
      </c>
      <c r="GN209" s="17">
        <v>0</v>
      </c>
      <c r="GO209" s="17">
        <v>0</v>
      </c>
      <c r="GP209" s="17">
        <v>0</v>
      </c>
      <c r="GQ209" s="17">
        <v>0</v>
      </c>
      <c r="GR209" s="17">
        <v>0</v>
      </c>
      <c r="GS209" s="17">
        <v>0</v>
      </c>
      <c r="GT209" s="17">
        <v>0</v>
      </c>
      <c r="GU209" s="17">
        <v>0</v>
      </c>
      <c r="GV209" s="17">
        <v>0</v>
      </c>
      <c r="GW209" s="17">
        <v>0</v>
      </c>
      <c r="GX209" s="17">
        <v>0</v>
      </c>
      <c r="GY209" s="17">
        <v>0</v>
      </c>
      <c r="GZ209" s="17">
        <v>0</v>
      </c>
      <c r="HA209" s="17">
        <v>0</v>
      </c>
      <c r="HB209" s="17">
        <v>0</v>
      </c>
      <c r="HC209" s="17">
        <v>0</v>
      </c>
      <c r="HD209" s="17">
        <v>0</v>
      </c>
      <c r="HE209" s="17">
        <v>0</v>
      </c>
      <c r="HF209" s="17">
        <v>0</v>
      </c>
      <c r="HG209" s="17">
        <v>0</v>
      </c>
      <c r="HH209" s="17">
        <v>0</v>
      </c>
      <c r="HI209" s="17">
        <v>0</v>
      </c>
      <c r="HJ209" s="17">
        <v>0</v>
      </c>
      <c r="HK209" s="17">
        <v>0</v>
      </c>
      <c r="HL209" s="17">
        <v>0</v>
      </c>
      <c r="HM209" s="17">
        <v>0</v>
      </c>
      <c r="HN209" s="17">
        <v>0</v>
      </c>
      <c r="HO209" s="17">
        <v>0</v>
      </c>
      <c r="HP209" s="17">
        <v>0</v>
      </c>
      <c r="HQ209" s="17">
        <v>0</v>
      </c>
      <c r="HR209" s="17">
        <v>0</v>
      </c>
      <c r="HS209" s="17">
        <v>0</v>
      </c>
      <c r="HT209" s="17">
        <v>0</v>
      </c>
      <c r="HU209" s="17">
        <v>0</v>
      </c>
      <c r="HV209" s="17">
        <v>0</v>
      </c>
      <c r="HW209" s="17">
        <v>0</v>
      </c>
      <c r="HX209" s="17">
        <v>0</v>
      </c>
      <c r="HY209" s="17">
        <v>0</v>
      </c>
      <c r="HZ209" s="17">
        <v>0</v>
      </c>
      <c r="IA209" s="17">
        <v>0</v>
      </c>
      <c r="IB209" s="17">
        <v>0</v>
      </c>
      <c r="IC209" s="17">
        <v>0</v>
      </c>
      <c r="ID209" s="17">
        <v>0</v>
      </c>
      <c r="IE209" s="17">
        <v>0</v>
      </c>
      <c r="IF209" s="17">
        <v>0</v>
      </c>
      <c r="IG209" s="17">
        <v>0</v>
      </c>
      <c r="IH209" s="17">
        <v>0</v>
      </c>
      <c r="II209" s="17">
        <v>0</v>
      </c>
      <c r="IJ209" s="17">
        <v>0</v>
      </c>
      <c r="IK209" s="17">
        <v>0</v>
      </c>
      <c r="IL209" s="17">
        <v>0</v>
      </c>
      <c r="IM209" s="17">
        <v>0</v>
      </c>
      <c r="IN209" s="17">
        <v>0</v>
      </c>
      <c r="IO209" s="17">
        <v>0</v>
      </c>
      <c r="IP209" s="17">
        <v>0</v>
      </c>
      <c r="IQ209" s="17">
        <v>0</v>
      </c>
      <c r="IR209" s="17">
        <v>0</v>
      </c>
      <c r="IS209" s="17">
        <v>0</v>
      </c>
      <c r="IT209" s="17">
        <v>0</v>
      </c>
      <c r="IU209" s="17">
        <v>0</v>
      </c>
      <c r="IV209" s="17">
        <v>0</v>
      </c>
      <c r="IW209" s="17">
        <v>0</v>
      </c>
      <c r="IX209" s="17">
        <v>0</v>
      </c>
      <c r="IY209" s="17">
        <v>0</v>
      </c>
      <c r="IZ209" s="17">
        <v>0</v>
      </c>
      <c r="JA209" s="17">
        <v>0</v>
      </c>
      <c r="JB209" s="17">
        <v>0</v>
      </c>
      <c r="JC209" s="17">
        <v>0</v>
      </c>
      <c r="JD209" s="17">
        <v>0</v>
      </c>
      <c r="JE209" s="17">
        <v>0</v>
      </c>
      <c r="JF209" s="17">
        <v>0</v>
      </c>
      <c r="JG209" s="17">
        <v>0</v>
      </c>
      <c r="JH209" s="17">
        <v>0</v>
      </c>
      <c r="JI209" s="17">
        <v>0</v>
      </c>
      <c r="JJ209" s="17">
        <v>0</v>
      </c>
      <c r="JK209" s="17">
        <v>0</v>
      </c>
      <c r="JL209" s="17">
        <v>0</v>
      </c>
      <c r="JM209" s="17">
        <v>0</v>
      </c>
      <c r="JN209" s="17">
        <v>0</v>
      </c>
      <c r="JO209" s="17">
        <v>0</v>
      </c>
      <c r="JP209" s="17">
        <v>0</v>
      </c>
      <c r="JQ209" s="17">
        <v>0</v>
      </c>
      <c r="JR209" s="17">
        <v>0</v>
      </c>
      <c r="JS209" s="17">
        <v>0</v>
      </c>
      <c r="JT209" s="17">
        <v>0</v>
      </c>
      <c r="JU209" s="17">
        <v>0</v>
      </c>
      <c r="JV209" s="17">
        <v>0</v>
      </c>
      <c r="JW209" s="17">
        <v>0</v>
      </c>
      <c r="JX209" s="17">
        <v>0</v>
      </c>
      <c r="JY209" s="17">
        <v>0</v>
      </c>
      <c r="JZ209" s="17">
        <v>0</v>
      </c>
      <c r="KA209" s="17">
        <v>0</v>
      </c>
      <c r="KB209" s="17">
        <v>0</v>
      </c>
      <c r="KC209" s="17">
        <v>0</v>
      </c>
      <c r="KD209" s="17">
        <v>0</v>
      </c>
      <c r="KE209" s="17">
        <v>0</v>
      </c>
      <c r="KF209" s="17">
        <v>0</v>
      </c>
      <c r="KG209" s="17">
        <v>0</v>
      </c>
      <c r="KH209" s="17">
        <v>0</v>
      </c>
      <c r="KI209" s="17">
        <v>0</v>
      </c>
      <c r="KJ209" s="17">
        <v>0</v>
      </c>
      <c r="KK209" s="17">
        <v>0</v>
      </c>
      <c r="KL209" s="17">
        <v>0</v>
      </c>
      <c r="KM209" s="17">
        <v>0</v>
      </c>
      <c r="KN209" s="17">
        <v>0</v>
      </c>
      <c r="KO209" s="17">
        <v>0</v>
      </c>
      <c r="KP209" s="17">
        <v>0</v>
      </c>
      <c r="KQ209" s="17">
        <v>0</v>
      </c>
      <c r="KR209" s="17">
        <v>0</v>
      </c>
      <c r="KS209" s="17">
        <v>0</v>
      </c>
      <c r="KT209" s="17">
        <v>0</v>
      </c>
      <c r="KU209" s="17">
        <v>0</v>
      </c>
      <c r="KV209" s="17">
        <v>0</v>
      </c>
      <c r="KW209" s="17">
        <v>0</v>
      </c>
      <c r="KX209" s="17">
        <v>0</v>
      </c>
      <c r="KY209" s="17">
        <v>0</v>
      </c>
      <c r="KZ209" s="17">
        <v>0</v>
      </c>
      <c r="LA209" s="17">
        <v>0</v>
      </c>
      <c r="LB209" s="17">
        <v>0</v>
      </c>
      <c r="LC209" s="17">
        <v>0</v>
      </c>
      <c r="LD209" s="17">
        <v>0</v>
      </c>
      <c r="LE209" s="17">
        <v>0</v>
      </c>
      <c r="LF209" s="17">
        <v>0</v>
      </c>
      <c r="LG209" s="17">
        <v>0</v>
      </c>
      <c r="LH209" s="17">
        <v>0</v>
      </c>
      <c r="LI209" s="17">
        <v>0</v>
      </c>
      <c r="LJ209" s="17">
        <v>0</v>
      </c>
      <c r="LK209" s="17">
        <v>0</v>
      </c>
      <c r="LL209" s="17">
        <v>0</v>
      </c>
      <c r="LM209" s="17">
        <v>0</v>
      </c>
      <c r="LN209" s="17">
        <v>0</v>
      </c>
      <c r="LO209" s="17">
        <v>0</v>
      </c>
      <c r="LP209" s="17">
        <v>0</v>
      </c>
      <c r="LQ209" s="17">
        <v>0</v>
      </c>
      <c r="LR209" s="17">
        <v>0</v>
      </c>
      <c r="LS209" s="17">
        <v>0</v>
      </c>
      <c r="LT209" s="17">
        <v>0</v>
      </c>
      <c r="LU209" s="17">
        <v>0</v>
      </c>
      <c r="LV209" s="17">
        <v>0</v>
      </c>
      <c r="LW209" s="17">
        <v>0</v>
      </c>
      <c r="LX209" s="17">
        <v>0</v>
      </c>
      <c r="LY209" s="17">
        <v>0</v>
      </c>
      <c r="LZ209" s="17">
        <v>0</v>
      </c>
      <c r="MA209" s="17">
        <v>0</v>
      </c>
      <c r="MB209" s="17">
        <v>0</v>
      </c>
      <c r="MC209" s="17">
        <v>0</v>
      </c>
      <c r="MD209" s="17">
        <v>0</v>
      </c>
      <c r="ME209" s="17">
        <v>0</v>
      </c>
      <c r="MF209" s="17">
        <v>0</v>
      </c>
      <c r="MG209" s="17">
        <v>0</v>
      </c>
      <c r="MH209" s="17">
        <v>0</v>
      </c>
      <c r="MI209" s="17">
        <v>0</v>
      </c>
      <c r="MJ209" s="17">
        <v>0</v>
      </c>
      <c r="MK209" s="17">
        <v>0</v>
      </c>
      <c r="ML209" s="17">
        <v>0</v>
      </c>
      <c r="MM209" s="17">
        <v>0</v>
      </c>
      <c r="MN209" s="17">
        <v>0</v>
      </c>
      <c r="MO209" s="17">
        <v>0</v>
      </c>
      <c r="MP209" s="17">
        <v>0</v>
      </c>
      <c r="MQ209" s="17">
        <v>0</v>
      </c>
      <c r="MR209" s="17">
        <v>0</v>
      </c>
      <c r="MS209" s="17">
        <v>0</v>
      </c>
      <c r="MT209" s="17">
        <v>0</v>
      </c>
      <c r="MU209" s="17">
        <v>0</v>
      </c>
      <c r="MV209" s="17">
        <v>0</v>
      </c>
      <c r="MW209" s="17">
        <v>0</v>
      </c>
      <c r="MX209" s="17">
        <v>0</v>
      </c>
      <c r="MY209" s="17">
        <v>0</v>
      </c>
      <c r="MZ209" s="17">
        <v>0</v>
      </c>
      <c r="NA209" s="17">
        <v>0</v>
      </c>
      <c r="NB209" s="17">
        <v>0</v>
      </c>
      <c r="NC209" s="17">
        <v>0</v>
      </c>
      <c r="ND209" s="17">
        <v>0</v>
      </c>
      <c r="NE209" s="17">
        <v>0</v>
      </c>
      <c r="NF209" s="17">
        <v>0</v>
      </c>
      <c r="NG209" s="17">
        <v>0</v>
      </c>
      <c r="NH209" s="17">
        <v>0</v>
      </c>
      <c r="NI209" s="17">
        <v>0</v>
      </c>
      <c r="NJ209" s="17">
        <v>0</v>
      </c>
      <c r="NK209" s="17">
        <v>0</v>
      </c>
      <c r="NL209" s="17">
        <v>0</v>
      </c>
      <c r="NM209" s="17">
        <v>0</v>
      </c>
      <c r="NN209" s="17">
        <v>0</v>
      </c>
      <c r="NO209" s="17">
        <v>0</v>
      </c>
      <c r="NP209" s="17">
        <v>0</v>
      </c>
      <c r="NQ209" s="17">
        <v>0</v>
      </c>
      <c r="NR209" s="17">
        <v>0</v>
      </c>
      <c r="NS209" s="17">
        <v>0</v>
      </c>
      <c r="NT209" s="17">
        <v>0</v>
      </c>
      <c r="NU209" s="17">
        <v>0</v>
      </c>
      <c r="NV209" s="17">
        <v>0</v>
      </c>
      <c r="NW209" s="17">
        <v>0</v>
      </c>
      <c r="NX209" s="17">
        <v>0</v>
      </c>
      <c r="NY209" s="17">
        <v>0</v>
      </c>
      <c r="NZ209" s="17">
        <v>0</v>
      </c>
      <c r="OA209" s="17">
        <v>0</v>
      </c>
      <c r="OB209" s="17">
        <v>0</v>
      </c>
      <c r="OC209" s="17">
        <v>0</v>
      </c>
      <c r="OD209" s="17">
        <v>0</v>
      </c>
      <c r="OE209" s="17">
        <v>0</v>
      </c>
      <c r="OF209" s="17">
        <v>0</v>
      </c>
      <c r="OG209" s="17">
        <v>0</v>
      </c>
      <c r="OH209" s="17">
        <v>0</v>
      </c>
      <c r="OI209" s="17">
        <v>0</v>
      </c>
      <c r="OJ209" s="17">
        <v>0</v>
      </c>
      <c r="OK209" s="17">
        <v>0</v>
      </c>
      <c r="OL209" s="17">
        <v>0</v>
      </c>
      <c r="OM209" s="17">
        <v>0</v>
      </c>
      <c r="ON209" s="17">
        <v>0</v>
      </c>
      <c r="OO209" s="17">
        <v>0</v>
      </c>
      <c r="OP209" s="17">
        <v>0</v>
      </c>
      <c r="OQ209" s="17">
        <v>0</v>
      </c>
      <c r="OR209" s="17">
        <v>0</v>
      </c>
      <c r="OS209" s="17">
        <v>0</v>
      </c>
      <c r="OT209" s="17">
        <v>0</v>
      </c>
      <c r="OU209" s="17">
        <v>0</v>
      </c>
      <c r="OV209" s="17">
        <v>0</v>
      </c>
      <c r="OW209" s="17">
        <v>0</v>
      </c>
      <c r="OX209" s="17">
        <v>0</v>
      </c>
      <c r="OY209" s="17">
        <v>0</v>
      </c>
      <c r="OZ209" s="17">
        <v>0</v>
      </c>
      <c r="PA209" s="17">
        <v>0</v>
      </c>
      <c r="PB209" s="17">
        <v>0</v>
      </c>
      <c r="PC209" s="17">
        <v>0</v>
      </c>
      <c r="PD209" s="17">
        <v>0</v>
      </c>
      <c r="PE209" s="17">
        <v>0</v>
      </c>
      <c r="PF209" s="17">
        <v>0</v>
      </c>
      <c r="PG209" s="17">
        <v>0</v>
      </c>
      <c r="PH209" s="17">
        <v>0</v>
      </c>
      <c r="PI209" s="17">
        <v>0</v>
      </c>
      <c r="PJ209" s="17">
        <v>0</v>
      </c>
      <c r="PK209" s="17">
        <v>0</v>
      </c>
      <c r="PL209" s="17">
        <v>0</v>
      </c>
      <c r="PM209" s="17">
        <v>0</v>
      </c>
      <c r="PN209" s="17">
        <v>0</v>
      </c>
      <c r="PO209" s="17">
        <v>0</v>
      </c>
      <c r="PP209" s="17">
        <v>0</v>
      </c>
      <c r="PQ209" s="17">
        <v>0</v>
      </c>
      <c r="PR209" s="17">
        <v>0</v>
      </c>
      <c r="PS209" s="17">
        <v>0</v>
      </c>
      <c r="PT209" s="17">
        <v>0</v>
      </c>
      <c r="PU209" s="17">
        <v>0</v>
      </c>
      <c r="PV209" s="17">
        <v>0</v>
      </c>
      <c r="PW209" s="17">
        <v>0</v>
      </c>
      <c r="PX209" s="17">
        <v>0</v>
      </c>
      <c r="PY209" s="17">
        <v>0</v>
      </c>
      <c r="PZ209" s="17">
        <v>0</v>
      </c>
      <c r="QA209" s="17">
        <v>0</v>
      </c>
      <c r="QB209" s="17">
        <v>0</v>
      </c>
      <c r="QC209" s="17">
        <v>0</v>
      </c>
      <c r="QD209" s="17">
        <v>0</v>
      </c>
      <c r="QE209" s="17">
        <v>0</v>
      </c>
      <c r="QF209" s="17">
        <v>0</v>
      </c>
      <c r="QG209" s="17">
        <v>0</v>
      </c>
      <c r="QH209" s="17">
        <v>0</v>
      </c>
      <c r="QI209" s="17">
        <v>0</v>
      </c>
      <c r="QJ209" s="17">
        <v>0</v>
      </c>
      <c r="QK209" s="17">
        <v>0</v>
      </c>
      <c r="QL209" s="17">
        <v>0</v>
      </c>
      <c r="QM209" s="17">
        <v>0</v>
      </c>
      <c r="QN209" s="17">
        <v>0</v>
      </c>
      <c r="QO209" s="17">
        <v>0</v>
      </c>
      <c r="QP209" s="17">
        <v>0</v>
      </c>
      <c r="QQ209" s="17">
        <v>0</v>
      </c>
      <c r="QR209" s="17">
        <v>0</v>
      </c>
      <c r="QS209" s="17">
        <v>0</v>
      </c>
      <c r="QT209" s="17">
        <v>0</v>
      </c>
      <c r="QU209" s="17">
        <v>0</v>
      </c>
      <c r="QV209" s="17">
        <v>0</v>
      </c>
      <c r="QW209" s="17">
        <v>0</v>
      </c>
      <c r="QX209" s="17">
        <v>0</v>
      </c>
      <c r="QY209" s="17">
        <v>0</v>
      </c>
      <c r="QZ209" s="17"/>
      <c r="RA209" s="17"/>
      <c r="RB209" s="5">
        <f>SUM(L209:QY209)</f>
        <v>0</v>
      </c>
      <c r="RC209" s="5">
        <f t="shared" si="272"/>
        <v>0</v>
      </c>
      <c r="RD209" s="6" t="e">
        <f>#REF!</f>
        <v>#REF!</v>
      </c>
      <c r="RE209" s="6" t="e">
        <f>RD209-RB209</f>
        <v>#REF!</v>
      </c>
      <c r="RF209" s="6"/>
    </row>
    <row r="210" spans="1:474" ht="18" customHeight="1">
      <c r="A210" s="34" t="s">
        <v>334</v>
      </c>
      <c r="B210" s="35" t="s">
        <v>200</v>
      </c>
      <c r="C210" s="35" t="s">
        <v>201</v>
      </c>
      <c r="D210" s="35"/>
      <c r="E210" s="35"/>
      <c r="F210" s="35"/>
      <c r="G210" s="35"/>
      <c r="H210" s="35" t="s">
        <v>181</v>
      </c>
      <c r="I210" s="35" t="s">
        <v>396</v>
      </c>
      <c r="J210" s="35"/>
      <c r="K210" s="39" t="s">
        <v>405</v>
      </c>
      <c r="L210" s="18">
        <v>0</v>
      </c>
      <c r="M210" s="18">
        <v>0</v>
      </c>
      <c r="N210" s="18" t="e">
        <f t="shared" ref="N210:BY210" si="273">M210+N209-N208</f>
        <v>#REF!</v>
      </c>
      <c r="O210" s="18" t="e">
        <f t="shared" si="273"/>
        <v>#REF!</v>
      </c>
      <c r="P210" s="18" t="e">
        <f t="shared" si="273"/>
        <v>#REF!</v>
      </c>
      <c r="Q210" s="18" t="e">
        <f t="shared" si="273"/>
        <v>#REF!</v>
      </c>
      <c r="R210" s="18" t="e">
        <f t="shared" si="273"/>
        <v>#REF!</v>
      </c>
      <c r="S210" s="18" t="e">
        <f t="shared" si="273"/>
        <v>#REF!</v>
      </c>
      <c r="T210" s="18" t="e">
        <f t="shared" si="273"/>
        <v>#REF!</v>
      </c>
      <c r="U210" s="18" t="e">
        <f t="shared" si="273"/>
        <v>#REF!</v>
      </c>
      <c r="V210" s="18" t="e">
        <f t="shared" si="273"/>
        <v>#REF!</v>
      </c>
      <c r="W210" s="18" t="e">
        <f t="shared" si="273"/>
        <v>#REF!</v>
      </c>
      <c r="X210" s="18" t="e">
        <f t="shared" si="273"/>
        <v>#REF!</v>
      </c>
      <c r="Y210" s="18" t="e">
        <f t="shared" si="273"/>
        <v>#REF!</v>
      </c>
      <c r="Z210" s="18" t="e">
        <f t="shared" si="273"/>
        <v>#REF!</v>
      </c>
      <c r="AA210" s="18" t="e">
        <f t="shared" si="273"/>
        <v>#REF!</v>
      </c>
      <c r="AB210" s="18" t="e">
        <f t="shared" si="273"/>
        <v>#REF!</v>
      </c>
      <c r="AC210" s="18" t="e">
        <f t="shared" si="273"/>
        <v>#REF!</v>
      </c>
      <c r="AD210" s="18" t="e">
        <f t="shared" si="273"/>
        <v>#REF!</v>
      </c>
      <c r="AE210" s="18" t="e">
        <f t="shared" si="273"/>
        <v>#REF!</v>
      </c>
      <c r="AF210" s="18" t="e">
        <f t="shared" si="273"/>
        <v>#REF!</v>
      </c>
      <c r="AG210" s="18" t="e">
        <f t="shared" si="273"/>
        <v>#REF!</v>
      </c>
      <c r="AH210" s="18" t="e">
        <f t="shared" si="273"/>
        <v>#REF!</v>
      </c>
      <c r="AI210" s="18" t="e">
        <f t="shared" si="273"/>
        <v>#REF!</v>
      </c>
      <c r="AJ210" s="18" t="e">
        <f t="shared" si="273"/>
        <v>#REF!</v>
      </c>
      <c r="AK210" s="18" t="e">
        <f t="shared" si="273"/>
        <v>#REF!</v>
      </c>
      <c r="AL210" s="18" t="e">
        <f t="shared" si="273"/>
        <v>#REF!</v>
      </c>
      <c r="AM210" s="18" t="e">
        <f t="shared" si="273"/>
        <v>#REF!</v>
      </c>
      <c r="AN210" s="18" t="e">
        <f t="shared" si="273"/>
        <v>#REF!</v>
      </c>
      <c r="AO210" s="18" t="e">
        <f t="shared" si="273"/>
        <v>#REF!</v>
      </c>
      <c r="AP210" s="18" t="e">
        <f t="shared" si="273"/>
        <v>#REF!</v>
      </c>
      <c r="AQ210" s="18" t="e">
        <f t="shared" si="273"/>
        <v>#REF!</v>
      </c>
      <c r="AR210" s="18" t="e">
        <f t="shared" si="273"/>
        <v>#REF!</v>
      </c>
      <c r="AS210" s="18" t="e">
        <f t="shared" si="273"/>
        <v>#REF!</v>
      </c>
      <c r="AT210" s="18" t="e">
        <f t="shared" si="273"/>
        <v>#REF!</v>
      </c>
      <c r="AU210" s="18" t="e">
        <f t="shared" si="273"/>
        <v>#REF!</v>
      </c>
      <c r="AV210" s="18" t="e">
        <f t="shared" si="273"/>
        <v>#REF!</v>
      </c>
      <c r="AW210" s="18" t="e">
        <f t="shared" si="273"/>
        <v>#REF!</v>
      </c>
      <c r="AX210" s="18" t="e">
        <f t="shared" si="273"/>
        <v>#REF!</v>
      </c>
      <c r="AY210" s="18" t="e">
        <f t="shared" si="273"/>
        <v>#REF!</v>
      </c>
      <c r="AZ210" s="18" t="e">
        <f t="shared" si="273"/>
        <v>#REF!</v>
      </c>
      <c r="BA210" s="18" t="e">
        <f t="shared" si="273"/>
        <v>#REF!</v>
      </c>
      <c r="BB210" s="18" t="e">
        <f t="shared" si="273"/>
        <v>#REF!</v>
      </c>
      <c r="BC210" s="18" t="e">
        <f t="shared" si="273"/>
        <v>#REF!</v>
      </c>
      <c r="BD210" s="18" t="e">
        <f t="shared" si="273"/>
        <v>#REF!</v>
      </c>
      <c r="BE210" s="18" t="e">
        <f t="shared" si="273"/>
        <v>#REF!</v>
      </c>
      <c r="BF210" s="18" t="e">
        <f t="shared" si="273"/>
        <v>#REF!</v>
      </c>
      <c r="BG210" s="18" t="e">
        <f t="shared" si="273"/>
        <v>#REF!</v>
      </c>
      <c r="BH210" s="18" t="e">
        <f t="shared" si="273"/>
        <v>#REF!</v>
      </c>
      <c r="BI210" s="18" t="e">
        <f t="shared" si="273"/>
        <v>#REF!</v>
      </c>
      <c r="BJ210" s="18" t="e">
        <f t="shared" si="273"/>
        <v>#REF!</v>
      </c>
      <c r="BK210" s="18" t="e">
        <f t="shared" si="273"/>
        <v>#REF!</v>
      </c>
      <c r="BL210" s="18" t="e">
        <f t="shared" si="273"/>
        <v>#REF!</v>
      </c>
      <c r="BM210" s="18" t="e">
        <f t="shared" si="273"/>
        <v>#REF!</v>
      </c>
      <c r="BN210" s="18" t="e">
        <f t="shared" si="273"/>
        <v>#REF!</v>
      </c>
      <c r="BO210" s="18" t="e">
        <f t="shared" si="273"/>
        <v>#REF!</v>
      </c>
      <c r="BP210" s="18" t="e">
        <f t="shared" si="273"/>
        <v>#REF!</v>
      </c>
      <c r="BQ210" s="18" t="e">
        <f t="shared" si="273"/>
        <v>#REF!</v>
      </c>
      <c r="BR210" s="18" t="e">
        <f t="shared" si="273"/>
        <v>#REF!</v>
      </c>
      <c r="BS210" s="18" t="e">
        <f t="shared" si="273"/>
        <v>#REF!</v>
      </c>
      <c r="BT210" s="18" t="e">
        <f t="shared" si="273"/>
        <v>#REF!</v>
      </c>
      <c r="BU210" s="18" t="e">
        <f t="shared" si="273"/>
        <v>#REF!</v>
      </c>
      <c r="BV210" s="18" t="e">
        <f t="shared" si="273"/>
        <v>#REF!</v>
      </c>
      <c r="BW210" s="18" t="e">
        <f t="shared" si="273"/>
        <v>#REF!</v>
      </c>
      <c r="BX210" s="18" t="e">
        <f t="shared" si="273"/>
        <v>#REF!</v>
      </c>
      <c r="BY210" s="18" t="e">
        <f t="shared" si="273"/>
        <v>#REF!</v>
      </c>
      <c r="BZ210" s="18" t="e">
        <f t="shared" ref="BZ210:EK210" si="274">BY210+BZ209-BZ208</f>
        <v>#REF!</v>
      </c>
      <c r="CA210" s="18" t="e">
        <f t="shared" si="274"/>
        <v>#REF!</v>
      </c>
      <c r="CB210" s="18" t="e">
        <f t="shared" si="274"/>
        <v>#REF!</v>
      </c>
      <c r="CC210" s="18" t="e">
        <f t="shared" si="274"/>
        <v>#REF!</v>
      </c>
      <c r="CD210" s="18" t="e">
        <f t="shared" si="274"/>
        <v>#REF!</v>
      </c>
      <c r="CE210" s="18" t="e">
        <f t="shared" si="274"/>
        <v>#REF!</v>
      </c>
      <c r="CF210" s="18" t="e">
        <f t="shared" si="274"/>
        <v>#REF!</v>
      </c>
      <c r="CG210" s="18" t="e">
        <f t="shared" si="274"/>
        <v>#REF!</v>
      </c>
      <c r="CH210" s="18" t="e">
        <f t="shared" si="274"/>
        <v>#REF!</v>
      </c>
      <c r="CI210" s="18" t="e">
        <f t="shared" si="274"/>
        <v>#REF!</v>
      </c>
      <c r="CJ210" s="18" t="e">
        <f t="shared" si="274"/>
        <v>#REF!</v>
      </c>
      <c r="CK210" s="18" t="e">
        <f t="shared" si="274"/>
        <v>#REF!</v>
      </c>
      <c r="CL210" s="18" t="e">
        <f t="shared" si="274"/>
        <v>#REF!</v>
      </c>
      <c r="CM210" s="18" t="e">
        <f t="shared" si="274"/>
        <v>#REF!</v>
      </c>
      <c r="CN210" s="18" t="e">
        <f t="shared" si="274"/>
        <v>#REF!</v>
      </c>
      <c r="CO210" s="18" t="e">
        <f t="shared" si="274"/>
        <v>#REF!</v>
      </c>
      <c r="CP210" s="18" t="e">
        <f t="shared" si="274"/>
        <v>#REF!</v>
      </c>
      <c r="CQ210" s="18" t="e">
        <f t="shared" si="274"/>
        <v>#REF!</v>
      </c>
      <c r="CR210" s="18" t="e">
        <f t="shared" si="274"/>
        <v>#REF!</v>
      </c>
      <c r="CS210" s="18" t="e">
        <f t="shared" si="274"/>
        <v>#REF!</v>
      </c>
      <c r="CT210" s="18" t="e">
        <f t="shared" si="274"/>
        <v>#REF!</v>
      </c>
      <c r="CU210" s="18" t="e">
        <f t="shared" si="274"/>
        <v>#REF!</v>
      </c>
      <c r="CV210" s="18" t="e">
        <f t="shared" si="274"/>
        <v>#REF!</v>
      </c>
      <c r="CW210" s="18" t="e">
        <f t="shared" si="274"/>
        <v>#REF!</v>
      </c>
      <c r="CX210" s="18" t="e">
        <f t="shared" si="274"/>
        <v>#REF!</v>
      </c>
      <c r="CY210" s="18" t="e">
        <f t="shared" si="274"/>
        <v>#REF!</v>
      </c>
      <c r="CZ210" s="18" t="e">
        <f t="shared" si="274"/>
        <v>#REF!</v>
      </c>
      <c r="DA210" s="18" t="e">
        <f t="shared" si="274"/>
        <v>#REF!</v>
      </c>
      <c r="DB210" s="18" t="e">
        <f t="shared" si="274"/>
        <v>#REF!</v>
      </c>
      <c r="DC210" s="18" t="e">
        <f t="shared" si="274"/>
        <v>#REF!</v>
      </c>
      <c r="DD210" s="18" t="e">
        <f t="shared" si="274"/>
        <v>#REF!</v>
      </c>
      <c r="DE210" s="18" t="e">
        <f t="shared" si="274"/>
        <v>#REF!</v>
      </c>
      <c r="DF210" s="18" t="e">
        <f t="shared" si="274"/>
        <v>#REF!</v>
      </c>
      <c r="DG210" s="18" t="e">
        <f t="shared" si="274"/>
        <v>#REF!</v>
      </c>
      <c r="DH210" s="18" t="e">
        <f t="shared" si="274"/>
        <v>#REF!</v>
      </c>
      <c r="DI210" s="18" t="e">
        <f t="shared" si="274"/>
        <v>#REF!</v>
      </c>
      <c r="DJ210" s="18" t="e">
        <f t="shared" si="274"/>
        <v>#REF!</v>
      </c>
      <c r="DK210" s="18" t="e">
        <f t="shared" si="274"/>
        <v>#REF!</v>
      </c>
      <c r="DL210" s="18" t="e">
        <f t="shared" si="274"/>
        <v>#REF!</v>
      </c>
      <c r="DM210" s="18" t="e">
        <f t="shared" si="274"/>
        <v>#REF!</v>
      </c>
      <c r="DN210" s="18" t="e">
        <f t="shared" si="274"/>
        <v>#REF!</v>
      </c>
      <c r="DO210" s="18" t="e">
        <f t="shared" si="274"/>
        <v>#REF!</v>
      </c>
      <c r="DP210" s="18" t="e">
        <f t="shared" si="274"/>
        <v>#REF!</v>
      </c>
      <c r="DQ210" s="18" t="e">
        <f t="shared" si="274"/>
        <v>#REF!</v>
      </c>
      <c r="DR210" s="18" t="e">
        <f t="shared" si="274"/>
        <v>#REF!</v>
      </c>
      <c r="DS210" s="18" t="e">
        <f t="shared" si="274"/>
        <v>#REF!</v>
      </c>
      <c r="DT210" s="18" t="e">
        <f t="shared" si="274"/>
        <v>#REF!</v>
      </c>
      <c r="DU210" s="18" t="e">
        <f t="shared" si="274"/>
        <v>#REF!</v>
      </c>
      <c r="DV210" s="18" t="e">
        <f t="shared" si="274"/>
        <v>#REF!</v>
      </c>
      <c r="DW210" s="18" t="e">
        <f t="shared" si="274"/>
        <v>#REF!</v>
      </c>
      <c r="DX210" s="18" t="e">
        <f t="shared" si="274"/>
        <v>#REF!</v>
      </c>
      <c r="DY210" s="18" t="e">
        <f t="shared" si="274"/>
        <v>#REF!</v>
      </c>
      <c r="DZ210" s="18" t="e">
        <f t="shared" si="274"/>
        <v>#REF!</v>
      </c>
      <c r="EA210" s="18" t="e">
        <f t="shared" si="274"/>
        <v>#REF!</v>
      </c>
      <c r="EB210" s="18" t="e">
        <f t="shared" si="274"/>
        <v>#REF!</v>
      </c>
      <c r="EC210" s="18" t="e">
        <f t="shared" si="274"/>
        <v>#REF!</v>
      </c>
      <c r="ED210" s="18" t="e">
        <f t="shared" si="274"/>
        <v>#REF!</v>
      </c>
      <c r="EE210" s="18" t="e">
        <f t="shared" si="274"/>
        <v>#REF!</v>
      </c>
      <c r="EF210" s="18" t="e">
        <f t="shared" si="274"/>
        <v>#REF!</v>
      </c>
      <c r="EG210" s="18" t="e">
        <f t="shared" si="274"/>
        <v>#REF!</v>
      </c>
      <c r="EH210" s="18" t="e">
        <f t="shared" si="274"/>
        <v>#REF!</v>
      </c>
      <c r="EI210" s="18" t="e">
        <f t="shared" si="274"/>
        <v>#REF!</v>
      </c>
      <c r="EJ210" s="18" t="e">
        <f t="shared" si="274"/>
        <v>#REF!</v>
      </c>
      <c r="EK210" s="18" t="e">
        <f t="shared" si="274"/>
        <v>#REF!</v>
      </c>
      <c r="EL210" s="18" t="e">
        <f t="shared" ref="EL210:GW210" si="275">EK210+EL209-EL208</f>
        <v>#REF!</v>
      </c>
      <c r="EM210" s="18" t="e">
        <f t="shared" si="275"/>
        <v>#REF!</v>
      </c>
      <c r="EN210" s="18" t="e">
        <f t="shared" si="275"/>
        <v>#REF!</v>
      </c>
      <c r="EO210" s="18" t="e">
        <f t="shared" si="275"/>
        <v>#REF!</v>
      </c>
      <c r="EP210" s="18" t="e">
        <f t="shared" si="275"/>
        <v>#REF!</v>
      </c>
      <c r="EQ210" s="18" t="e">
        <f t="shared" si="275"/>
        <v>#REF!</v>
      </c>
      <c r="ER210" s="18" t="e">
        <f t="shared" si="275"/>
        <v>#REF!</v>
      </c>
      <c r="ES210" s="18" t="e">
        <f t="shared" si="275"/>
        <v>#REF!</v>
      </c>
      <c r="ET210" s="18" t="e">
        <f t="shared" si="275"/>
        <v>#REF!</v>
      </c>
      <c r="EU210" s="18" t="e">
        <f t="shared" si="275"/>
        <v>#REF!</v>
      </c>
      <c r="EV210" s="18" t="e">
        <f t="shared" si="275"/>
        <v>#REF!</v>
      </c>
      <c r="EW210" s="18" t="e">
        <f t="shared" si="275"/>
        <v>#REF!</v>
      </c>
      <c r="EX210" s="18" t="e">
        <f t="shared" si="275"/>
        <v>#REF!</v>
      </c>
      <c r="EY210" s="18" t="e">
        <f t="shared" si="275"/>
        <v>#REF!</v>
      </c>
      <c r="EZ210" s="18" t="e">
        <f t="shared" si="275"/>
        <v>#REF!</v>
      </c>
      <c r="FA210" s="18" t="e">
        <f t="shared" si="275"/>
        <v>#REF!</v>
      </c>
      <c r="FB210" s="18" t="e">
        <f t="shared" si="275"/>
        <v>#REF!</v>
      </c>
      <c r="FC210" s="18" t="e">
        <f t="shared" si="275"/>
        <v>#REF!</v>
      </c>
      <c r="FD210" s="18" t="e">
        <f t="shared" si="275"/>
        <v>#REF!</v>
      </c>
      <c r="FE210" s="18" t="e">
        <f t="shared" si="275"/>
        <v>#REF!</v>
      </c>
      <c r="FF210" s="18" t="e">
        <f t="shared" si="275"/>
        <v>#REF!</v>
      </c>
      <c r="FG210" s="18" t="e">
        <f t="shared" si="275"/>
        <v>#REF!</v>
      </c>
      <c r="FH210" s="18" t="e">
        <f t="shared" si="275"/>
        <v>#REF!</v>
      </c>
      <c r="FI210" s="18" t="e">
        <f t="shared" si="275"/>
        <v>#REF!</v>
      </c>
      <c r="FJ210" s="18" t="e">
        <f t="shared" si="275"/>
        <v>#REF!</v>
      </c>
      <c r="FK210" s="18" t="e">
        <f t="shared" si="275"/>
        <v>#REF!</v>
      </c>
      <c r="FL210" s="18" t="e">
        <f t="shared" si="275"/>
        <v>#REF!</v>
      </c>
      <c r="FM210" s="18" t="e">
        <f t="shared" si="275"/>
        <v>#REF!</v>
      </c>
      <c r="FN210" s="18" t="e">
        <f t="shared" si="275"/>
        <v>#REF!</v>
      </c>
      <c r="FO210" s="18" t="e">
        <f t="shared" si="275"/>
        <v>#REF!</v>
      </c>
      <c r="FP210" s="18" t="e">
        <f t="shared" si="275"/>
        <v>#REF!</v>
      </c>
      <c r="FQ210" s="18" t="e">
        <f t="shared" si="275"/>
        <v>#REF!</v>
      </c>
      <c r="FR210" s="18" t="e">
        <f t="shared" si="275"/>
        <v>#REF!</v>
      </c>
      <c r="FS210" s="18" t="e">
        <f t="shared" si="275"/>
        <v>#REF!</v>
      </c>
      <c r="FT210" s="18" t="e">
        <f t="shared" si="275"/>
        <v>#REF!</v>
      </c>
      <c r="FU210" s="18" t="e">
        <f t="shared" si="275"/>
        <v>#REF!</v>
      </c>
      <c r="FV210" s="18" t="e">
        <f t="shared" si="275"/>
        <v>#REF!</v>
      </c>
      <c r="FW210" s="18" t="e">
        <f t="shared" si="275"/>
        <v>#REF!</v>
      </c>
      <c r="FX210" s="18" t="e">
        <f t="shared" si="275"/>
        <v>#REF!</v>
      </c>
      <c r="FY210" s="18" t="e">
        <f t="shared" si="275"/>
        <v>#REF!</v>
      </c>
      <c r="FZ210" s="18" t="e">
        <f t="shared" si="275"/>
        <v>#REF!</v>
      </c>
      <c r="GA210" s="18" t="e">
        <f t="shared" si="275"/>
        <v>#REF!</v>
      </c>
      <c r="GB210" s="18" t="e">
        <f t="shared" si="275"/>
        <v>#REF!</v>
      </c>
      <c r="GC210" s="18" t="e">
        <f t="shared" si="275"/>
        <v>#REF!</v>
      </c>
      <c r="GD210" s="18" t="e">
        <f t="shared" si="275"/>
        <v>#REF!</v>
      </c>
      <c r="GE210" s="18" t="e">
        <f t="shared" si="275"/>
        <v>#REF!</v>
      </c>
      <c r="GF210" s="18" t="e">
        <f t="shared" si="275"/>
        <v>#REF!</v>
      </c>
      <c r="GG210" s="18" t="e">
        <f t="shared" si="275"/>
        <v>#REF!</v>
      </c>
      <c r="GH210" s="18" t="e">
        <f t="shared" si="275"/>
        <v>#REF!</v>
      </c>
      <c r="GI210" s="18" t="e">
        <f t="shared" si="275"/>
        <v>#REF!</v>
      </c>
      <c r="GJ210" s="18" t="e">
        <f t="shared" si="275"/>
        <v>#REF!</v>
      </c>
      <c r="GK210" s="18" t="e">
        <f t="shared" si="275"/>
        <v>#REF!</v>
      </c>
      <c r="GL210" s="18" t="e">
        <f t="shared" si="275"/>
        <v>#REF!</v>
      </c>
      <c r="GM210" s="18" t="e">
        <f t="shared" si="275"/>
        <v>#REF!</v>
      </c>
      <c r="GN210" s="18" t="e">
        <f t="shared" si="275"/>
        <v>#REF!</v>
      </c>
      <c r="GO210" s="18" t="e">
        <f t="shared" si="275"/>
        <v>#REF!</v>
      </c>
      <c r="GP210" s="18" t="e">
        <f t="shared" si="275"/>
        <v>#REF!</v>
      </c>
      <c r="GQ210" s="18" t="e">
        <f t="shared" si="275"/>
        <v>#REF!</v>
      </c>
      <c r="GR210" s="18" t="e">
        <f t="shared" si="275"/>
        <v>#REF!</v>
      </c>
      <c r="GS210" s="18" t="e">
        <f t="shared" si="275"/>
        <v>#REF!</v>
      </c>
      <c r="GT210" s="18" t="e">
        <f t="shared" si="275"/>
        <v>#REF!</v>
      </c>
      <c r="GU210" s="18" t="e">
        <f t="shared" si="275"/>
        <v>#REF!</v>
      </c>
      <c r="GV210" s="18" t="e">
        <f t="shared" si="275"/>
        <v>#REF!</v>
      </c>
      <c r="GW210" s="18" t="e">
        <f t="shared" si="275"/>
        <v>#REF!</v>
      </c>
      <c r="GX210" s="18" t="e">
        <f t="shared" ref="GX210:JI210" si="276">GW210+GX209-GX208</f>
        <v>#REF!</v>
      </c>
      <c r="GY210" s="18" t="e">
        <f t="shared" si="276"/>
        <v>#REF!</v>
      </c>
      <c r="GZ210" s="18" t="e">
        <f t="shared" si="276"/>
        <v>#REF!</v>
      </c>
      <c r="HA210" s="18" t="e">
        <f t="shared" si="276"/>
        <v>#REF!</v>
      </c>
      <c r="HB210" s="18" t="e">
        <f t="shared" si="276"/>
        <v>#REF!</v>
      </c>
      <c r="HC210" s="18" t="e">
        <f t="shared" si="276"/>
        <v>#REF!</v>
      </c>
      <c r="HD210" s="18" t="e">
        <f t="shared" si="276"/>
        <v>#REF!</v>
      </c>
      <c r="HE210" s="18" t="e">
        <f t="shared" si="276"/>
        <v>#REF!</v>
      </c>
      <c r="HF210" s="18" t="e">
        <f t="shared" si="276"/>
        <v>#REF!</v>
      </c>
      <c r="HG210" s="18" t="e">
        <f t="shared" si="276"/>
        <v>#REF!</v>
      </c>
      <c r="HH210" s="18" t="e">
        <f t="shared" si="276"/>
        <v>#REF!</v>
      </c>
      <c r="HI210" s="18" t="e">
        <f t="shared" si="276"/>
        <v>#REF!</v>
      </c>
      <c r="HJ210" s="18" t="e">
        <f t="shared" si="276"/>
        <v>#REF!</v>
      </c>
      <c r="HK210" s="18" t="e">
        <f t="shared" si="276"/>
        <v>#REF!</v>
      </c>
      <c r="HL210" s="18" t="e">
        <f t="shared" si="276"/>
        <v>#REF!</v>
      </c>
      <c r="HM210" s="18" t="e">
        <f t="shared" si="276"/>
        <v>#REF!</v>
      </c>
      <c r="HN210" s="18" t="e">
        <f t="shared" si="276"/>
        <v>#REF!</v>
      </c>
      <c r="HO210" s="18" t="e">
        <f t="shared" si="276"/>
        <v>#REF!</v>
      </c>
      <c r="HP210" s="18" t="e">
        <f t="shared" si="276"/>
        <v>#REF!</v>
      </c>
      <c r="HQ210" s="18" t="e">
        <f t="shared" si="276"/>
        <v>#REF!</v>
      </c>
      <c r="HR210" s="18" t="e">
        <f t="shared" si="276"/>
        <v>#REF!</v>
      </c>
      <c r="HS210" s="18" t="e">
        <f t="shared" si="276"/>
        <v>#REF!</v>
      </c>
      <c r="HT210" s="18" t="e">
        <f t="shared" si="276"/>
        <v>#REF!</v>
      </c>
      <c r="HU210" s="18" t="e">
        <f t="shared" si="276"/>
        <v>#REF!</v>
      </c>
      <c r="HV210" s="18" t="e">
        <f t="shared" si="276"/>
        <v>#REF!</v>
      </c>
      <c r="HW210" s="18" t="e">
        <f t="shared" si="276"/>
        <v>#REF!</v>
      </c>
      <c r="HX210" s="18" t="e">
        <f t="shared" si="276"/>
        <v>#REF!</v>
      </c>
      <c r="HY210" s="18" t="e">
        <f t="shared" si="276"/>
        <v>#REF!</v>
      </c>
      <c r="HZ210" s="18" t="e">
        <f t="shared" si="276"/>
        <v>#REF!</v>
      </c>
      <c r="IA210" s="18" t="e">
        <f t="shared" si="276"/>
        <v>#REF!</v>
      </c>
      <c r="IB210" s="18" t="e">
        <f t="shared" si="276"/>
        <v>#REF!</v>
      </c>
      <c r="IC210" s="18" t="e">
        <f t="shared" si="276"/>
        <v>#REF!</v>
      </c>
      <c r="ID210" s="18" t="e">
        <f t="shared" si="276"/>
        <v>#REF!</v>
      </c>
      <c r="IE210" s="18" t="e">
        <f t="shared" si="276"/>
        <v>#REF!</v>
      </c>
      <c r="IF210" s="18" t="e">
        <f t="shared" si="276"/>
        <v>#REF!</v>
      </c>
      <c r="IG210" s="18" t="e">
        <f t="shared" si="276"/>
        <v>#REF!</v>
      </c>
      <c r="IH210" s="18" t="e">
        <f t="shared" si="276"/>
        <v>#REF!</v>
      </c>
      <c r="II210" s="18" t="e">
        <f t="shared" si="276"/>
        <v>#REF!</v>
      </c>
      <c r="IJ210" s="18" t="e">
        <f t="shared" si="276"/>
        <v>#REF!</v>
      </c>
      <c r="IK210" s="18" t="e">
        <f t="shared" si="276"/>
        <v>#REF!</v>
      </c>
      <c r="IL210" s="18" t="e">
        <f t="shared" si="276"/>
        <v>#REF!</v>
      </c>
      <c r="IM210" s="18" t="e">
        <f t="shared" si="276"/>
        <v>#REF!</v>
      </c>
      <c r="IN210" s="18" t="e">
        <f t="shared" si="276"/>
        <v>#REF!</v>
      </c>
      <c r="IO210" s="18" t="e">
        <f t="shared" si="276"/>
        <v>#REF!</v>
      </c>
      <c r="IP210" s="18" t="e">
        <f t="shared" si="276"/>
        <v>#REF!</v>
      </c>
      <c r="IQ210" s="18" t="e">
        <f t="shared" si="276"/>
        <v>#REF!</v>
      </c>
      <c r="IR210" s="18" t="e">
        <f t="shared" si="276"/>
        <v>#REF!</v>
      </c>
      <c r="IS210" s="18" t="e">
        <f t="shared" si="276"/>
        <v>#REF!</v>
      </c>
      <c r="IT210" s="18" t="e">
        <f t="shared" si="276"/>
        <v>#REF!</v>
      </c>
      <c r="IU210" s="18" t="e">
        <f t="shared" si="276"/>
        <v>#REF!</v>
      </c>
      <c r="IV210" s="18" t="e">
        <f t="shared" si="276"/>
        <v>#REF!</v>
      </c>
      <c r="IW210" s="18" t="e">
        <f t="shared" si="276"/>
        <v>#REF!</v>
      </c>
      <c r="IX210" s="18" t="e">
        <f t="shared" si="276"/>
        <v>#REF!</v>
      </c>
      <c r="IY210" s="18" t="e">
        <f t="shared" si="276"/>
        <v>#REF!</v>
      </c>
      <c r="IZ210" s="18" t="e">
        <f t="shared" si="276"/>
        <v>#REF!</v>
      </c>
      <c r="JA210" s="18" t="e">
        <f t="shared" si="276"/>
        <v>#REF!</v>
      </c>
      <c r="JB210" s="18" t="e">
        <f t="shared" si="276"/>
        <v>#REF!</v>
      </c>
      <c r="JC210" s="18" t="e">
        <f t="shared" si="276"/>
        <v>#REF!</v>
      </c>
      <c r="JD210" s="18" t="e">
        <f t="shared" si="276"/>
        <v>#REF!</v>
      </c>
      <c r="JE210" s="18" t="e">
        <f t="shared" si="276"/>
        <v>#REF!</v>
      </c>
      <c r="JF210" s="18" t="e">
        <f t="shared" si="276"/>
        <v>#REF!</v>
      </c>
      <c r="JG210" s="18" t="e">
        <f t="shared" si="276"/>
        <v>#REF!</v>
      </c>
      <c r="JH210" s="18" t="e">
        <f t="shared" si="276"/>
        <v>#REF!</v>
      </c>
      <c r="JI210" s="18" t="e">
        <f t="shared" si="276"/>
        <v>#REF!</v>
      </c>
      <c r="JJ210" s="18" t="e">
        <f t="shared" ref="JJ210:LU210" si="277">JI210+JJ209-JJ208</f>
        <v>#REF!</v>
      </c>
      <c r="JK210" s="18" t="e">
        <f t="shared" si="277"/>
        <v>#REF!</v>
      </c>
      <c r="JL210" s="18" t="e">
        <f t="shared" si="277"/>
        <v>#REF!</v>
      </c>
      <c r="JM210" s="18" t="e">
        <f t="shared" si="277"/>
        <v>#REF!</v>
      </c>
      <c r="JN210" s="18" t="e">
        <f t="shared" si="277"/>
        <v>#REF!</v>
      </c>
      <c r="JO210" s="18" t="e">
        <f t="shared" si="277"/>
        <v>#REF!</v>
      </c>
      <c r="JP210" s="18" t="e">
        <f t="shared" si="277"/>
        <v>#REF!</v>
      </c>
      <c r="JQ210" s="18" t="e">
        <f t="shared" si="277"/>
        <v>#REF!</v>
      </c>
      <c r="JR210" s="18" t="e">
        <f t="shared" si="277"/>
        <v>#REF!</v>
      </c>
      <c r="JS210" s="18" t="e">
        <f t="shared" si="277"/>
        <v>#REF!</v>
      </c>
      <c r="JT210" s="18" t="e">
        <f t="shared" si="277"/>
        <v>#REF!</v>
      </c>
      <c r="JU210" s="18" t="e">
        <f t="shared" si="277"/>
        <v>#REF!</v>
      </c>
      <c r="JV210" s="18" t="e">
        <f t="shared" si="277"/>
        <v>#REF!</v>
      </c>
      <c r="JW210" s="18" t="e">
        <f t="shared" si="277"/>
        <v>#REF!</v>
      </c>
      <c r="JX210" s="18" t="e">
        <f t="shared" si="277"/>
        <v>#REF!</v>
      </c>
      <c r="JY210" s="18" t="e">
        <f t="shared" si="277"/>
        <v>#REF!</v>
      </c>
      <c r="JZ210" s="18" t="e">
        <f t="shared" si="277"/>
        <v>#REF!</v>
      </c>
      <c r="KA210" s="18" t="e">
        <f t="shared" si="277"/>
        <v>#REF!</v>
      </c>
      <c r="KB210" s="18" t="e">
        <f t="shared" si="277"/>
        <v>#REF!</v>
      </c>
      <c r="KC210" s="18" t="e">
        <f t="shared" si="277"/>
        <v>#REF!</v>
      </c>
      <c r="KD210" s="18" t="e">
        <f t="shared" si="277"/>
        <v>#REF!</v>
      </c>
      <c r="KE210" s="18" t="e">
        <f t="shared" si="277"/>
        <v>#REF!</v>
      </c>
      <c r="KF210" s="18" t="e">
        <f t="shared" si="277"/>
        <v>#REF!</v>
      </c>
      <c r="KG210" s="18" t="e">
        <f t="shared" si="277"/>
        <v>#REF!</v>
      </c>
      <c r="KH210" s="18" t="e">
        <f t="shared" si="277"/>
        <v>#REF!</v>
      </c>
      <c r="KI210" s="18" t="e">
        <f t="shared" si="277"/>
        <v>#REF!</v>
      </c>
      <c r="KJ210" s="18" t="e">
        <f t="shared" si="277"/>
        <v>#REF!</v>
      </c>
      <c r="KK210" s="18" t="e">
        <f t="shared" si="277"/>
        <v>#REF!</v>
      </c>
      <c r="KL210" s="18" t="e">
        <f t="shared" si="277"/>
        <v>#REF!</v>
      </c>
      <c r="KM210" s="18" t="e">
        <f t="shared" si="277"/>
        <v>#REF!</v>
      </c>
      <c r="KN210" s="18" t="e">
        <f t="shared" si="277"/>
        <v>#REF!</v>
      </c>
      <c r="KO210" s="18" t="e">
        <f t="shared" si="277"/>
        <v>#REF!</v>
      </c>
      <c r="KP210" s="18" t="e">
        <f t="shared" si="277"/>
        <v>#REF!</v>
      </c>
      <c r="KQ210" s="18" t="e">
        <f t="shared" si="277"/>
        <v>#REF!</v>
      </c>
      <c r="KR210" s="18" t="e">
        <f t="shared" si="277"/>
        <v>#REF!</v>
      </c>
      <c r="KS210" s="18" t="e">
        <f t="shared" si="277"/>
        <v>#REF!</v>
      </c>
      <c r="KT210" s="18" t="e">
        <f t="shared" si="277"/>
        <v>#REF!</v>
      </c>
      <c r="KU210" s="18" t="e">
        <f t="shared" si="277"/>
        <v>#REF!</v>
      </c>
      <c r="KV210" s="18" t="e">
        <f t="shared" si="277"/>
        <v>#REF!</v>
      </c>
      <c r="KW210" s="18" t="e">
        <f t="shared" si="277"/>
        <v>#REF!</v>
      </c>
      <c r="KX210" s="18" t="e">
        <f t="shared" si="277"/>
        <v>#REF!</v>
      </c>
      <c r="KY210" s="18" t="e">
        <f t="shared" si="277"/>
        <v>#REF!</v>
      </c>
      <c r="KZ210" s="18" t="e">
        <f t="shared" si="277"/>
        <v>#REF!</v>
      </c>
      <c r="LA210" s="18" t="e">
        <f t="shared" si="277"/>
        <v>#REF!</v>
      </c>
      <c r="LB210" s="18" t="e">
        <f t="shared" si="277"/>
        <v>#REF!</v>
      </c>
      <c r="LC210" s="18" t="e">
        <f t="shared" si="277"/>
        <v>#REF!</v>
      </c>
      <c r="LD210" s="18" t="e">
        <f t="shared" si="277"/>
        <v>#REF!</v>
      </c>
      <c r="LE210" s="18" t="e">
        <f t="shared" si="277"/>
        <v>#REF!</v>
      </c>
      <c r="LF210" s="18" t="e">
        <f t="shared" si="277"/>
        <v>#REF!</v>
      </c>
      <c r="LG210" s="18" t="e">
        <f t="shared" si="277"/>
        <v>#REF!</v>
      </c>
      <c r="LH210" s="18" t="e">
        <f t="shared" si="277"/>
        <v>#REF!</v>
      </c>
      <c r="LI210" s="18" t="e">
        <f t="shared" si="277"/>
        <v>#REF!</v>
      </c>
      <c r="LJ210" s="18" t="e">
        <f t="shared" si="277"/>
        <v>#REF!</v>
      </c>
      <c r="LK210" s="18" t="e">
        <f t="shared" si="277"/>
        <v>#REF!</v>
      </c>
      <c r="LL210" s="18" t="e">
        <f t="shared" si="277"/>
        <v>#REF!</v>
      </c>
      <c r="LM210" s="18" t="e">
        <f t="shared" si="277"/>
        <v>#REF!</v>
      </c>
      <c r="LN210" s="18" t="e">
        <f t="shared" si="277"/>
        <v>#REF!</v>
      </c>
      <c r="LO210" s="18" t="e">
        <f t="shared" si="277"/>
        <v>#REF!</v>
      </c>
      <c r="LP210" s="18" t="e">
        <f t="shared" si="277"/>
        <v>#REF!</v>
      </c>
      <c r="LQ210" s="18" t="e">
        <f t="shared" si="277"/>
        <v>#REF!</v>
      </c>
      <c r="LR210" s="18" t="e">
        <f t="shared" si="277"/>
        <v>#REF!</v>
      </c>
      <c r="LS210" s="18" t="e">
        <f t="shared" si="277"/>
        <v>#REF!</v>
      </c>
      <c r="LT210" s="18" t="e">
        <f t="shared" si="277"/>
        <v>#REF!</v>
      </c>
      <c r="LU210" s="18" t="e">
        <f t="shared" si="277"/>
        <v>#REF!</v>
      </c>
      <c r="LV210" s="18" t="e">
        <f t="shared" ref="LV210:OG210" si="278">LU210+LV209-LV208</f>
        <v>#REF!</v>
      </c>
      <c r="LW210" s="18" t="e">
        <f t="shared" si="278"/>
        <v>#REF!</v>
      </c>
      <c r="LX210" s="18" t="e">
        <f t="shared" si="278"/>
        <v>#REF!</v>
      </c>
      <c r="LY210" s="18" t="e">
        <f t="shared" si="278"/>
        <v>#REF!</v>
      </c>
      <c r="LZ210" s="18" t="e">
        <f t="shared" si="278"/>
        <v>#REF!</v>
      </c>
      <c r="MA210" s="18" t="e">
        <f t="shared" si="278"/>
        <v>#REF!</v>
      </c>
      <c r="MB210" s="18" t="e">
        <f t="shared" si="278"/>
        <v>#REF!</v>
      </c>
      <c r="MC210" s="18" t="e">
        <f t="shared" si="278"/>
        <v>#REF!</v>
      </c>
      <c r="MD210" s="18" t="e">
        <f t="shared" si="278"/>
        <v>#REF!</v>
      </c>
      <c r="ME210" s="18" t="e">
        <f t="shared" si="278"/>
        <v>#REF!</v>
      </c>
      <c r="MF210" s="18" t="e">
        <f t="shared" si="278"/>
        <v>#REF!</v>
      </c>
      <c r="MG210" s="18" t="e">
        <f t="shared" si="278"/>
        <v>#REF!</v>
      </c>
      <c r="MH210" s="18" t="e">
        <f t="shared" si="278"/>
        <v>#REF!</v>
      </c>
      <c r="MI210" s="18" t="e">
        <f t="shared" si="278"/>
        <v>#REF!</v>
      </c>
      <c r="MJ210" s="18" t="e">
        <f t="shared" si="278"/>
        <v>#REF!</v>
      </c>
      <c r="MK210" s="18" t="e">
        <f t="shared" si="278"/>
        <v>#REF!</v>
      </c>
      <c r="ML210" s="18" t="e">
        <f t="shared" si="278"/>
        <v>#REF!</v>
      </c>
      <c r="MM210" s="18" t="e">
        <f t="shared" si="278"/>
        <v>#REF!</v>
      </c>
      <c r="MN210" s="18" t="e">
        <f t="shared" si="278"/>
        <v>#REF!</v>
      </c>
      <c r="MO210" s="18" t="e">
        <f t="shared" si="278"/>
        <v>#REF!</v>
      </c>
      <c r="MP210" s="18" t="e">
        <f t="shared" si="278"/>
        <v>#REF!</v>
      </c>
      <c r="MQ210" s="18" t="e">
        <f t="shared" si="278"/>
        <v>#REF!</v>
      </c>
      <c r="MR210" s="18" t="e">
        <f t="shared" si="278"/>
        <v>#REF!</v>
      </c>
      <c r="MS210" s="18" t="e">
        <f t="shared" si="278"/>
        <v>#REF!</v>
      </c>
      <c r="MT210" s="18" t="e">
        <f t="shared" si="278"/>
        <v>#REF!</v>
      </c>
      <c r="MU210" s="18" t="e">
        <f t="shared" si="278"/>
        <v>#REF!</v>
      </c>
      <c r="MV210" s="18" t="e">
        <f t="shared" si="278"/>
        <v>#REF!</v>
      </c>
      <c r="MW210" s="18" t="e">
        <f t="shared" si="278"/>
        <v>#REF!</v>
      </c>
      <c r="MX210" s="18" t="e">
        <f t="shared" si="278"/>
        <v>#REF!</v>
      </c>
      <c r="MY210" s="18" t="e">
        <f t="shared" si="278"/>
        <v>#REF!</v>
      </c>
      <c r="MZ210" s="18" t="e">
        <f t="shared" si="278"/>
        <v>#REF!</v>
      </c>
      <c r="NA210" s="18" t="e">
        <f t="shared" si="278"/>
        <v>#REF!</v>
      </c>
      <c r="NB210" s="18" t="e">
        <f t="shared" si="278"/>
        <v>#REF!</v>
      </c>
      <c r="NC210" s="18" t="e">
        <f t="shared" si="278"/>
        <v>#REF!</v>
      </c>
      <c r="ND210" s="18" t="e">
        <f t="shared" si="278"/>
        <v>#REF!</v>
      </c>
      <c r="NE210" s="18" t="e">
        <f t="shared" si="278"/>
        <v>#REF!</v>
      </c>
      <c r="NF210" s="18" t="e">
        <f t="shared" si="278"/>
        <v>#REF!</v>
      </c>
      <c r="NG210" s="18" t="e">
        <f t="shared" si="278"/>
        <v>#REF!</v>
      </c>
      <c r="NH210" s="18" t="e">
        <f t="shared" si="278"/>
        <v>#REF!</v>
      </c>
      <c r="NI210" s="18" t="e">
        <f t="shared" si="278"/>
        <v>#REF!</v>
      </c>
      <c r="NJ210" s="18" t="e">
        <f t="shared" si="278"/>
        <v>#REF!</v>
      </c>
      <c r="NK210" s="18" t="e">
        <f t="shared" si="278"/>
        <v>#REF!</v>
      </c>
      <c r="NL210" s="18" t="e">
        <f t="shared" si="278"/>
        <v>#REF!</v>
      </c>
      <c r="NM210" s="18" t="e">
        <f t="shared" si="278"/>
        <v>#REF!</v>
      </c>
      <c r="NN210" s="18" t="e">
        <f t="shared" si="278"/>
        <v>#REF!</v>
      </c>
      <c r="NO210" s="18" t="e">
        <f t="shared" si="278"/>
        <v>#REF!</v>
      </c>
      <c r="NP210" s="18" t="e">
        <f t="shared" si="278"/>
        <v>#REF!</v>
      </c>
      <c r="NQ210" s="18" t="e">
        <f t="shared" si="278"/>
        <v>#REF!</v>
      </c>
      <c r="NR210" s="18" t="e">
        <f t="shared" si="278"/>
        <v>#REF!</v>
      </c>
      <c r="NS210" s="18" t="e">
        <f t="shared" si="278"/>
        <v>#REF!</v>
      </c>
      <c r="NT210" s="18" t="e">
        <f t="shared" si="278"/>
        <v>#REF!</v>
      </c>
      <c r="NU210" s="18" t="e">
        <f t="shared" si="278"/>
        <v>#REF!</v>
      </c>
      <c r="NV210" s="18" t="e">
        <f t="shared" si="278"/>
        <v>#REF!</v>
      </c>
      <c r="NW210" s="18" t="e">
        <f t="shared" si="278"/>
        <v>#REF!</v>
      </c>
      <c r="NX210" s="18" t="e">
        <f t="shared" si="278"/>
        <v>#REF!</v>
      </c>
      <c r="NY210" s="18" t="e">
        <f t="shared" si="278"/>
        <v>#REF!</v>
      </c>
      <c r="NZ210" s="18" t="e">
        <f t="shared" si="278"/>
        <v>#REF!</v>
      </c>
      <c r="OA210" s="18" t="e">
        <f t="shared" si="278"/>
        <v>#REF!</v>
      </c>
      <c r="OB210" s="18" t="e">
        <f t="shared" si="278"/>
        <v>#REF!</v>
      </c>
      <c r="OC210" s="18" t="e">
        <f t="shared" si="278"/>
        <v>#REF!</v>
      </c>
      <c r="OD210" s="18" t="e">
        <f t="shared" si="278"/>
        <v>#REF!</v>
      </c>
      <c r="OE210" s="18" t="e">
        <f t="shared" si="278"/>
        <v>#REF!</v>
      </c>
      <c r="OF210" s="18" t="e">
        <f t="shared" si="278"/>
        <v>#REF!</v>
      </c>
      <c r="OG210" s="18" t="e">
        <f t="shared" si="278"/>
        <v>#REF!</v>
      </c>
      <c r="OH210" s="18" t="e">
        <f t="shared" ref="OH210:QS210" si="279">OG210+OH209-OH208</f>
        <v>#REF!</v>
      </c>
      <c r="OI210" s="18" t="e">
        <f t="shared" si="279"/>
        <v>#REF!</v>
      </c>
      <c r="OJ210" s="18" t="e">
        <f t="shared" si="279"/>
        <v>#REF!</v>
      </c>
      <c r="OK210" s="18" t="e">
        <f t="shared" si="279"/>
        <v>#REF!</v>
      </c>
      <c r="OL210" s="18" t="e">
        <f t="shared" si="279"/>
        <v>#REF!</v>
      </c>
      <c r="OM210" s="18" t="e">
        <f t="shared" si="279"/>
        <v>#REF!</v>
      </c>
      <c r="ON210" s="18" t="e">
        <f t="shared" si="279"/>
        <v>#REF!</v>
      </c>
      <c r="OO210" s="18" t="e">
        <f t="shared" si="279"/>
        <v>#REF!</v>
      </c>
      <c r="OP210" s="18" t="e">
        <f t="shared" si="279"/>
        <v>#REF!</v>
      </c>
      <c r="OQ210" s="18" t="e">
        <f t="shared" si="279"/>
        <v>#REF!</v>
      </c>
      <c r="OR210" s="18" t="e">
        <f t="shared" si="279"/>
        <v>#REF!</v>
      </c>
      <c r="OS210" s="18" t="e">
        <f t="shared" si="279"/>
        <v>#REF!</v>
      </c>
      <c r="OT210" s="18" t="e">
        <f t="shared" si="279"/>
        <v>#REF!</v>
      </c>
      <c r="OU210" s="18" t="e">
        <f t="shared" si="279"/>
        <v>#REF!</v>
      </c>
      <c r="OV210" s="18" t="e">
        <f t="shared" si="279"/>
        <v>#REF!</v>
      </c>
      <c r="OW210" s="18" t="e">
        <f t="shared" si="279"/>
        <v>#REF!</v>
      </c>
      <c r="OX210" s="18" t="e">
        <f t="shared" si="279"/>
        <v>#REF!</v>
      </c>
      <c r="OY210" s="18" t="e">
        <f t="shared" si="279"/>
        <v>#REF!</v>
      </c>
      <c r="OZ210" s="18" t="e">
        <f t="shared" si="279"/>
        <v>#REF!</v>
      </c>
      <c r="PA210" s="18" t="e">
        <f t="shared" si="279"/>
        <v>#REF!</v>
      </c>
      <c r="PB210" s="18" t="e">
        <f t="shared" si="279"/>
        <v>#REF!</v>
      </c>
      <c r="PC210" s="18" t="e">
        <f t="shared" si="279"/>
        <v>#REF!</v>
      </c>
      <c r="PD210" s="18" t="e">
        <f t="shared" si="279"/>
        <v>#REF!</v>
      </c>
      <c r="PE210" s="18" t="e">
        <f t="shared" si="279"/>
        <v>#REF!</v>
      </c>
      <c r="PF210" s="18" t="e">
        <f t="shared" si="279"/>
        <v>#REF!</v>
      </c>
      <c r="PG210" s="18" t="e">
        <f t="shared" si="279"/>
        <v>#REF!</v>
      </c>
      <c r="PH210" s="18" t="e">
        <f t="shared" si="279"/>
        <v>#REF!</v>
      </c>
      <c r="PI210" s="18" t="e">
        <f t="shared" si="279"/>
        <v>#REF!</v>
      </c>
      <c r="PJ210" s="18" t="e">
        <f t="shared" si="279"/>
        <v>#REF!</v>
      </c>
      <c r="PK210" s="18" t="e">
        <f t="shared" si="279"/>
        <v>#REF!</v>
      </c>
      <c r="PL210" s="18" t="e">
        <f t="shared" si="279"/>
        <v>#REF!</v>
      </c>
      <c r="PM210" s="18" t="e">
        <f t="shared" si="279"/>
        <v>#REF!</v>
      </c>
      <c r="PN210" s="18" t="e">
        <f t="shared" si="279"/>
        <v>#REF!</v>
      </c>
      <c r="PO210" s="18" t="e">
        <f t="shared" si="279"/>
        <v>#REF!</v>
      </c>
      <c r="PP210" s="18" t="e">
        <f t="shared" si="279"/>
        <v>#REF!</v>
      </c>
      <c r="PQ210" s="18" t="e">
        <f t="shared" si="279"/>
        <v>#REF!</v>
      </c>
      <c r="PR210" s="18" t="e">
        <f t="shared" si="279"/>
        <v>#REF!</v>
      </c>
      <c r="PS210" s="18" t="e">
        <f t="shared" si="279"/>
        <v>#REF!</v>
      </c>
      <c r="PT210" s="18" t="e">
        <f t="shared" si="279"/>
        <v>#REF!</v>
      </c>
      <c r="PU210" s="18" t="e">
        <f t="shared" si="279"/>
        <v>#REF!</v>
      </c>
      <c r="PV210" s="18" t="e">
        <f t="shared" si="279"/>
        <v>#REF!</v>
      </c>
      <c r="PW210" s="18" t="e">
        <f t="shared" si="279"/>
        <v>#REF!</v>
      </c>
      <c r="PX210" s="18" t="e">
        <f t="shared" si="279"/>
        <v>#REF!</v>
      </c>
      <c r="PY210" s="18" t="e">
        <f t="shared" si="279"/>
        <v>#REF!</v>
      </c>
      <c r="PZ210" s="18" t="e">
        <f t="shared" si="279"/>
        <v>#REF!</v>
      </c>
      <c r="QA210" s="18" t="e">
        <f t="shared" si="279"/>
        <v>#REF!</v>
      </c>
      <c r="QB210" s="18" t="e">
        <f t="shared" si="279"/>
        <v>#REF!</v>
      </c>
      <c r="QC210" s="18" t="e">
        <f t="shared" si="279"/>
        <v>#REF!</v>
      </c>
      <c r="QD210" s="18" t="e">
        <f t="shared" si="279"/>
        <v>#REF!</v>
      </c>
      <c r="QE210" s="18" t="e">
        <f t="shared" si="279"/>
        <v>#REF!</v>
      </c>
      <c r="QF210" s="18" t="e">
        <f t="shared" si="279"/>
        <v>#REF!</v>
      </c>
      <c r="QG210" s="18" t="e">
        <f t="shared" si="279"/>
        <v>#REF!</v>
      </c>
      <c r="QH210" s="18" t="e">
        <f t="shared" si="279"/>
        <v>#REF!</v>
      </c>
      <c r="QI210" s="18" t="e">
        <f t="shared" si="279"/>
        <v>#REF!</v>
      </c>
      <c r="QJ210" s="18" t="e">
        <f t="shared" si="279"/>
        <v>#REF!</v>
      </c>
      <c r="QK210" s="18" t="e">
        <f t="shared" si="279"/>
        <v>#REF!</v>
      </c>
      <c r="QL210" s="18" t="e">
        <f t="shared" si="279"/>
        <v>#REF!</v>
      </c>
      <c r="QM210" s="18" t="e">
        <f t="shared" si="279"/>
        <v>#REF!</v>
      </c>
      <c r="QN210" s="18" t="e">
        <f t="shared" si="279"/>
        <v>#REF!</v>
      </c>
      <c r="QO210" s="18" t="e">
        <f t="shared" si="279"/>
        <v>#REF!</v>
      </c>
      <c r="QP210" s="18" t="e">
        <f t="shared" si="279"/>
        <v>#REF!</v>
      </c>
      <c r="QQ210" s="18" t="e">
        <f t="shared" si="279"/>
        <v>#REF!</v>
      </c>
      <c r="QR210" s="18" t="e">
        <f t="shared" si="279"/>
        <v>#REF!</v>
      </c>
      <c r="QS210" s="18" t="e">
        <f t="shared" si="279"/>
        <v>#REF!</v>
      </c>
      <c r="QT210" s="18" t="e">
        <f t="shared" ref="QT210:QY210" si="280">QS210+QT209-QT208</f>
        <v>#REF!</v>
      </c>
      <c r="QU210" s="18" t="e">
        <f t="shared" si="280"/>
        <v>#REF!</v>
      </c>
      <c r="QV210" s="18" t="e">
        <f t="shared" si="280"/>
        <v>#REF!</v>
      </c>
      <c r="QW210" s="18" t="e">
        <f t="shared" si="280"/>
        <v>#REF!</v>
      </c>
      <c r="QX210" s="18" t="e">
        <f t="shared" si="280"/>
        <v>#REF!</v>
      </c>
      <c r="QY210" s="18" t="e">
        <f t="shared" si="280"/>
        <v>#REF!</v>
      </c>
      <c r="QZ210" s="18"/>
      <c r="RA210" s="18"/>
      <c r="RB210" s="5" t="e">
        <f>QY210</f>
        <v>#REF!</v>
      </c>
      <c r="RC210" s="5"/>
      <c r="RD210" s="6"/>
      <c r="RE210" s="6"/>
      <c r="RF210" s="6"/>
    </row>
    <row r="211" spans="1:474" ht="18" customHeight="1">
      <c r="A211" s="34" t="s">
        <v>334</v>
      </c>
      <c r="B211" s="35" t="s">
        <v>200</v>
      </c>
      <c r="C211" s="35" t="s">
        <v>345</v>
      </c>
      <c r="D211" s="35"/>
      <c r="E211" s="35"/>
      <c r="F211" s="35"/>
      <c r="G211" s="35"/>
      <c r="H211" s="35" t="s">
        <v>181</v>
      </c>
      <c r="I211" s="35" t="s">
        <v>396</v>
      </c>
      <c r="J211" s="35"/>
      <c r="K211" s="40" t="s">
        <v>249</v>
      </c>
      <c r="L211" s="14"/>
      <c r="M211" s="14">
        <v>0</v>
      </c>
      <c r="N211" s="14" t="e">
        <f>VLOOKUP($C211,#REF!,MATCH(N$4,#REF!,0)-12,0)</f>
        <v>#REF!</v>
      </c>
      <c r="O211" s="14" t="e">
        <f>VLOOKUP($C211,#REF!,MATCH(O$4,#REF!,0)-12,0)</f>
        <v>#REF!</v>
      </c>
      <c r="P211" s="14" t="e">
        <f>VLOOKUP($C211,#REF!,MATCH(P$4,#REF!,0)-12,0)</f>
        <v>#REF!</v>
      </c>
      <c r="Q211" s="14" t="e">
        <f>VLOOKUP($C211,#REF!,MATCH(Q$4,#REF!,0)-12,0)</f>
        <v>#REF!</v>
      </c>
      <c r="R211" s="14" t="e">
        <f>VLOOKUP($C211,#REF!,MATCH(R$4,#REF!,0)-12,0)</f>
        <v>#REF!</v>
      </c>
      <c r="S211" s="14" t="e">
        <f>VLOOKUP($C211,#REF!,MATCH(S$4,#REF!,0)-12,0)</f>
        <v>#REF!</v>
      </c>
      <c r="T211" s="14" t="e">
        <f>VLOOKUP($C211,#REF!,MATCH(T$4,#REF!,0)-12,0)</f>
        <v>#REF!</v>
      </c>
      <c r="U211" s="14" t="e">
        <f>VLOOKUP($C211,#REF!,MATCH(U$4,#REF!,0)-12,0)</f>
        <v>#REF!</v>
      </c>
      <c r="V211" s="14" t="e">
        <f>VLOOKUP($C211,#REF!,MATCH(V$4,#REF!,0)-12,0)</f>
        <v>#REF!</v>
      </c>
      <c r="W211" s="14" t="e">
        <f>VLOOKUP($C211,#REF!,MATCH(W$4,#REF!,0)-12,0)</f>
        <v>#REF!</v>
      </c>
      <c r="X211" s="14" t="e">
        <f>VLOOKUP($C211,#REF!,MATCH(X$4,#REF!,0)-12,0)</f>
        <v>#REF!</v>
      </c>
      <c r="Y211" s="14" t="e">
        <f>VLOOKUP($C211,#REF!,MATCH(Y$4,#REF!,0)-12,0)</f>
        <v>#REF!</v>
      </c>
      <c r="Z211" s="14" t="e">
        <f>VLOOKUP($C211,#REF!,MATCH(Z$4,#REF!,0)-12,0)</f>
        <v>#REF!</v>
      </c>
      <c r="AA211" s="14" t="e">
        <f>VLOOKUP($C211,#REF!,MATCH(AA$4,#REF!,0)-12,0)</f>
        <v>#REF!</v>
      </c>
      <c r="AB211" s="14" t="e">
        <f>VLOOKUP($C211,#REF!,MATCH(AB$4,#REF!,0)-12,0)</f>
        <v>#REF!</v>
      </c>
      <c r="AC211" s="14" t="e">
        <f>VLOOKUP($C211,#REF!,MATCH(AC$4,#REF!,0)-12,0)</f>
        <v>#REF!</v>
      </c>
      <c r="AD211" s="14" t="e">
        <f>VLOOKUP($C211,#REF!,MATCH(AD$4,#REF!,0)-12,0)</f>
        <v>#REF!</v>
      </c>
      <c r="AE211" s="14" t="e">
        <f>VLOOKUP($C211,#REF!,MATCH(AE$4,#REF!,0)-12,0)</f>
        <v>#REF!</v>
      </c>
      <c r="AF211" s="14" t="e">
        <f>VLOOKUP($C211,#REF!,MATCH(AF$4,#REF!,0)-12,0)</f>
        <v>#REF!</v>
      </c>
      <c r="AG211" s="14" t="e">
        <f>VLOOKUP($C211,#REF!,MATCH(AG$4,#REF!,0)-12,0)</f>
        <v>#REF!</v>
      </c>
      <c r="AH211" s="14" t="e">
        <f>VLOOKUP($C211,#REF!,MATCH(AH$4,#REF!,0)-12,0)</f>
        <v>#REF!</v>
      </c>
      <c r="AI211" s="14" t="e">
        <f>VLOOKUP($C211,#REF!,MATCH(AI$4,#REF!,0)-12,0)</f>
        <v>#REF!</v>
      </c>
      <c r="AJ211" s="14" t="e">
        <f>VLOOKUP($C211,#REF!,MATCH(AJ$4,#REF!,0)-12,0)</f>
        <v>#REF!</v>
      </c>
      <c r="AK211" s="14" t="e">
        <f>VLOOKUP($C211,#REF!,MATCH(AK$4,#REF!,0)-12,0)</f>
        <v>#REF!</v>
      </c>
      <c r="AL211" s="14" t="e">
        <f>VLOOKUP($C211,#REF!,MATCH(AL$4,#REF!,0)-12,0)</f>
        <v>#REF!</v>
      </c>
      <c r="AM211" s="14" t="e">
        <f>VLOOKUP($C211,#REF!,MATCH(AM$4,#REF!,0)-12,0)</f>
        <v>#REF!</v>
      </c>
      <c r="AN211" s="14" t="e">
        <f>VLOOKUP($C211,#REF!,MATCH(AN$4,#REF!,0)-12,0)</f>
        <v>#REF!</v>
      </c>
      <c r="AO211" s="14" t="e">
        <f>VLOOKUP($C211,#REF!,MATCH(AO$4,#REF!,0)-12,0)</f>
        <v>#REF!</v>
      </c>
      <c r="AP211" s="14" t="e">
        <f>VLOOKUP($C211,#REF!,MATCH(AP$4,#REF!,0)-12,0)</f>
        <v>#REF!</v>
      </c>
      <c r="AQ211" s="14" t="e">
        <f>VLOOKUP($C211,#REF!,MATCH(AQ$4,#REF!,0)-12,0)</f>
        <v>#REF!</v>
      </c>
      <c r="AR211" s="14" t="e">
        <f>VLOOKUP($C211,#REF!,MATCH(AR$4,#REF!,0)-12,0)</f>
        <v>#REF!</v>
      </c>
      <c r="AS211" s="14" t="e">
        <f>VLOOKUP($C211,#REF!,MATCH(AS$4,#REF!,0)-12,0)</f>
        <v>#REF!</v>
      </c>
      <c r="AT211" s="14" t="e">
        <f>VLOOKUP($C211,#REF!,MATCH(AT$4,#REF!,0)-12,0)</f>
        <v>#REF!</v>
      </c>
      <c r="AU211" s="14" t="e">
        <f>VLOOKUP($C211,#REF!,MATCH(AU$4,#REF!,0)-12,0)</f>
        <v>#REF!</v>
      </c>
      <c r="AV211" s="14" t="e">
        <f>VLOOKUP($C211,#REF!,MATCH(AV$4,#REF!,0)-12,0)</f>
        <v>#REF!</v>
      </c>
      <c r="AW211" s="14" t="e">
        <f>VLOOKUP($C211,#REF!,MATCH(AW$4,#REF!,0)-12,0)</f>
        <v>#REF!</v>
      </c>
      <c r="AX211" s="14" t="e">
        <f>VLOOKUP($C211,#REF!,MATCH(AX$4,#REF!,0)-12,0)</f>
        <v>#REF!</v>
      </c>
      <c r="AY211" s="14" t="e">
        <f>VLOOKUP($C211,#REF!,MATCH(AY$4,#REF!,0)-12,0)</f>
        <v>#REF!</v>
      </c>
      <c r="AZ211" s="14" t="e">
        <f>VLOOKUP($C211,#REF!,MATCH(AZ$4,#REF!,0)-12,0)</f>
        <v>#REF!</v>
      </c>
      <c r="BA211" s="14" t="e">
        <f>VLOOKUP($C211,#REF!,MATCH(BA$4,#REF!,0)-12,0)</f>
        <v>#REF!</v>
      </c>
      <c r="BB211" s="14" t="e">
        <f>VLOOKUP($C211,#REF!,MATCH(BB$4,#REF!,0)-12,0)</f>
        <v>#REF!</v>
      </c>
      <c r="BC211" s="14" t="e">
        <f>VLOOKUP($C211,#REF!,MATCH(BC$4,#REF!,0)-12,0)</f>
        <v>#REF!</v>
      </c>
      <c r="BD211" s="14" t="e">
        <f>VLOOKUP($C211,#REF!,MATCH(BD$4,#REF!,0)-12,0)</f>
        <v>#REF!</v>
      </c>
      <c r="BE211" s="14" t="e">
        <f>VLOOKUP($C211,#REF!,MATCH(BE$4,#REF!,0)-12,0)</f>
        <v>#REF!</v>
      </c>
      <c r="BF211" s="14" t="e">
        <f>VLOOKUP($C211,#REF!,MATCH(BF$4,#REF!,0)-12,0)</f>
        <v>#REF!</v>
      </c>
      <c r="BG211" s="14" t="e">
        <f>VLOOKUP($C211,#REF!,MATCH(BG$4,#REF!,0)-12,0)</f>
        <v>#REF!</v>
      </c>
      <c r="BH211" s="14" t="e">
        <f>VLOOKUP($C211,#REF!,MATCH(BH$4,#REF!,0)-12,0)</f>
        <v>#REF!</v>
      </c>
      <c r="BI211" s="14" t="e">
        <f>VLOOKUP($C211,#REF!,MATCH(BI$4,#REF!,0)-12,0)</f>
        <v>#REF!</v>
      </c>
      <c r="BJ211" s="14" t="e">
        <f>VLOOKUP($C211,#REF!,MATCH(BJ$4,#REF!,0)-12,0)</f>
        <v>#REF!</v>
      </c>
      <c r="BK211" s="14" t="e">
        <f>VLOOKUP($C211,#REF!,MATCH(BK$4,#REF!,0)-12,0)</f>
        <v>#REF!</v>
      </c>
      <c r="BL211" s="14" t="e">
        <f>VLOOKUP($C211,#REF!,MATCH(BL$4,#REF!,0)-12,0)</f>
        <v>#REF!</v>
      </c>
      <c r="BM211" s="14" t="e">
        <f>VLOOKUP($C211,#REF!,MATCH(BM$4,#REF!,0)-12,0)</f>
        <v>#REF!</v>
      </c>
      <c r="BN211" s="14" t="e">
        <f>VLOOKUP($C211,#REF!,MATCH(BN$4,#REF!,0)-12,0)</f>
        <v>#REF!</v>
      </c>
      <c r="BO211" s="14" t="e">
        <f>VLOOKUP($C211,#REF!,MATCH(BO$4,#REF!,0)-12,0)</f>
        <v>#REF!</v>
      </c>
      <c r="BP211" s="14" t="e">
        <f>VLOOKUP($C211,#REF!,MATCH(BP$4,#REF!,0)-12,0)</f>
        <v>#REF!</v>
      </c>
      <c r="BQ211" s="14" t="e">
        <f>VLOOKUP($C211,#REF!,MATCH(BQ$4,#REF!,0)-12,0)</f>
        <v>#REF!</v>
      </c>
      <c r="BR211" s="14" t="e">
        <f>VLOOKUP($C211,#REF!,MATCH(BR$4,#REF!,0)-12,0)</f>
        <v>#REF!</v>
      </c>
      <c r="BS211" s="14" t="e">
        <f>VLOOKUP($C211,#REF!,MATCH(BS$4,#REF!,0)-12,0)</f>
        <v>#REF!</v>
      </c>
      <c r="BT211" s="14" t="e">
        <f>VLOOKUP($C211,#REF!,MATCH(BT$4,#REF!,0)-12,0)</f>
        <v>#REF!</v>
      </c>
      <c r="BU211" s="14" t="e">
        <f>VLOOKUP($C211,#REF!,MATCH(BU$4,#REF!,0)-12,0)</f>
        <v>#REF!</v>
      </c>
      <c r="BV211" s="14" t="e">
        <f>VLOOKUP($C211,#REF!,MATCH(BV$4,#REF!,0)-12,0)</f>
        <v>#REF!</v>
      </c>
      <c r="BW211" s="14" t="e">
        <f>VLOOKUP($C211,#REF!,MATCH(BW$4,#REF!,0)-12,0)</f>
        <v>#REF!</v>
      </c>
      <c r="BX211" s="14" t="e">
        <f>VLOOKUP($C211,#REF!,MATCH(BX$4,#REF!,0)-12,0)</f>
        <v>#REF!</v>
      </c>
      <c r="BY211" s="14" t="e">
        <f>VLOOKUP($C211,#REF!,MATCH(BY$4,#REF!,0)-12,0)</f>
        <v>#REF!</v>
      </c>
      <c r="BZ211" s="14" t="e">
        <f>VLOOKUP($C211,#REF!,MATCH(BZ$4,#REF!,0)-12,0)</f>
        <v>#REF!</v>
      </c>
      <c r="CA211" s="14" t="e">
        <f>VLOOKUP($C211,#REF!,MATCH(CA$4,#REF!,0)-12,0)</f>
        <v>#REF!</v>
      </c>
      <c r="CB211" s="14" t="e">
        <f>VLOOKUP($C211,#REF!,MATCH(CB$4,#REF!,0)-12,0)</f>
        <v>#REF!</v>
      </c>
      <c r="CC211" s="14" t="e">
        <f>VLOOKUP($C211,#REF!,MATCH(CC$4,#REF!,0)-12,0)</f>
        <v>#REF!</v>
      </c>
      <c r="CD211" s="14" t="e">
        <f>VLOOKUP($C211,#REF!,MATCH(CD$4,#REF!,0)-12,0)</f>
        <v>#REF!</v>
      </c>
      <c r="CE211" s="14" t="e">
        <f>VLOOKUP($C211,#REF!,MATCH(CE$4,#REF!,0)-12,0)</f>
        <v>#REF!</v>
      </c>
      <c r="CF211" s="14" t="e">
        <f>VLOOKUP($C211,#REF!,MATCH(CF$4,#REF!,0)-12,0)</f>
        <v>#REF!</v>
      </c>
      <c r="CG211" s="14" t="e">
        <f>VLOOKUP($C211,#REF!,MATCH(CG$4,#REF!,0)-12,0)</f>
        <v>#REF!</v>
      </c>
      <c r="CH211" s="14" t="e">
        <f>VLOOKUP($C211,#REF!,MATCH(CH$4,#REF!,0)-12,0)</f>
        <v>#REF!</v>
      </c>
      <c r="CI211" s="14" t="e">
        <f>VLOOKUP($C211,#REF!,MATCH(CI$4,#REF!,0)-12,0)</f>
        <v>#REF!</v>
      </c>
      <c r="CJ211" s="14" t="e">
        <f>VLOOKUP($C211,#REF!,MATCH(CJ$4,#REF!,0)-12,0)</f>
        <v>#REF!</v>
      </c>
      <c r="CK211" s="14" t="e">
        <f>VLOOKUP($C211,#REF!,MATCH(CK$4,#REF!,0)-12,0)</f>
        <v>#REF!</v>
      </c>
      <c r="CL211" s="14" t="e">
        <f>VLOOKUP($C211,#REF!,MATCH(CL$4,#REF!,0)-12,0)</f>
        <v>#REF!</v>
      </c>
      <c r="CM211" s="14" t="e">
        <f>VLOOKUP($C211,#REF!,MATCH(CM$4,#REF!,0)-12,0)</f>
        <v>#REF!</v>
      </c>
      <c r="CN211" s="14" t="e">
        <f>VLOOKUP($C211,#REF!,MATCH(CN$4,#REF!,0)-12,0)</f>
        <v>#REF!</v>
      </c>
      <c r="CO211" s="14" t="e">
        <f>VLOOKUP($C211,#REF!,MATCH(CO$4,#REF!,0)-12,0)</f>
        <v>#REF!</v>
      </c>
      <c r="CP211" s="14" t="e">
        <f>VLOOKUP($C211,#REF!,MATCH(CP$4,#REF!,0)-12,0)</f>
        <v>#REF!</v>
      </c>
      <c r="CQ211" s="14" t="e">
        <f>VLOOKUP($C211,#REF!,MATCH(CQ$4,#REF!,0)-12,0)</f>
        <v>#REF!</v>
      </c>
      <c r="CR211" s="14" t="e">
        <f>VLOOKUP($C211,#REF!,MATCH(CR$4,#REF!,0)-12,0)</f>
        <v>#REF!</v>
      </c>
      <c r="CS211" s="14" t="e">
        <f>VLOOKUP($C211,#REF!,MATCH(CS$4,#REF!,0)-12,0)</f>
        <v>#REF!</v>
      </c>
      <c r="CT211" s="14" t="e">
        <f>VLOOKUP($C211,#REF!,MATCH(CT$4,#REF!,0)-12,0)</f>
        <v>#REF!</v>
      </c>
      <c r="CU211" s="14" t="e">
        <f>VLOOKUP($C211,#REF!,MATCH(CU$4,#REF!,0)-12,0)</f>
        <v>#REF!</v>
      </c>
      <c r="CV211" s="14" t="e">
        <f>VLOOKUP($C211,#REF!,MATCH(CV$4,#REF!,0)-12,0)</f>
        <v>#REF!</v>
      </c>
      <c r="CW211" s="14" t="e">
        <f>VLOOKUP($C211,#REF!,MATCH(CW$4,#REF!,0)-12,0)</f>
        <v>#REF!</v>
      </c>
      <c r="CX211" s="14" t="e">
        <f>VLOOKUP($C211,#REF!,MATCH(CX$4,#REF!,0)-12,0)</f>
        <v>#REF!</v>
      </c>
      <c r="CY211" s="14" t="e">
        <f>VLOOKUP($C211,#REF!,MATCH(CY$4,#REF!,0)-12,0)</f>
        <v>#REF!</v>
      </c>
      <c r="CZ211" s="14" t="e">
        <f>VLOOKUP($C211,#REF!,MATCH(CZ$4,#REF!,0)-12,0)</f>
        <v>#REF!</v>
      </c>
      <c r="DA211" s="14" t="e">
        <f>VLOOKUP($C211,#REF!,MATCH(DA$4,#REF!,0)-12,0)</f>
        <v>#REF!</v>
      </c>
      <c r="DB211" s="14" t="e">
        <f>VLOOKUP($C211,#REF!,MATCH(DB$4,#REF!,0)-12,0)</f>
        <v>#REF!</v>
      </c>
      <c r="DC211" s="14" t="e">
        <f>VLOOKUP($C211,#REF!,MATCH(DC$4,#REF!,0)-12,0)</f>
        <v>#REF!</v>
      </c>
      <c r="DD211" s="14" t="e">
        <f>VLOOKUP($C211,#REF!,MATCH(DD$4,#REF!,0)-12,0)</f>
        <v>#REF!</v>
      </c>
      <c r="DE211" s="14" t="e">
        <f>VLOOKUP($C211,#REF!,MATCH(DE$4,#REF!,0)-12,0)</f>
        <v>#REF!</v>
      </c>
      <c r="DF211" s="14" t="e">
        <f>VLOOKUP($C211,#REF!,MATCH(DF$4,#REF!,0)-12,0)</f>
        <v>#REF!</v>
      </c>
      <c r="DG211" s="14" t="e">
        <f>VLOOKUP($C211,#REF!,MATCH(DG$4,#REF!,0)-12,0)</f>
        <v>#REF!</v>
      </c>
      <c r="DH211" s="14" t="e">
        <f>VLOOKUP($C211,#REF!,MATCH(DH$4,#REF!,0)-12,0)</f>
        <v>#REF!</v>
      </c>
      <c r="DI211" s="14" t="e">
        <f>VLOOKUP($C211,#REF!,MATCH(DI$4,#REF!,0)-12,0)</f>
        <v>#REF!</v>
      </c>
      <c r="DJ211" s="14" t="e">
        <f>VLOOKUP($C211,#REF!,MATCH(DJ$4,#REF!,0)-12,0)</f>
        <v>#REF!</v>
      </c>
      <c r="DK211" s="14" t="e">
        <f>VLOOKUP($C211,#REF!,MATCH(DK$4,#REF!,0)-12,0)</f>
        <v>#REF!</v>
      </c>
      <c r="DL211" s="14" t="e">
        <f>VLOOKUP($C211,#REF!,MATCH(DL$4,#REF!,0)-12,0)</f>
        <v>#REF!</v>
      </c>
      <c r="DM211" s="14" t="e">
        <f>VLOOKUP($C211,#REF!,MATCH(DM$4,#REF!,0)-12,0)</f>
        <v>#REF!</v>
      </c>
      <c r="DN211" s="14" t="e">
        <f>VLOOKUP($C211,#REF!,MATCH(DN$4,#REF!,0)-12,0)</f>
        <v>#REF!</v>
      </c>
      <c r="DO211" s="14" t="e">
        <f>VLOOKUP($C211,#REF!,MATCH(DO$4,#REF!,0)-12,0)</f>
        <v>#REF!</v>
      </c>
      <c r="DP211" s="14" t="e">
        <f>VLOOKUP($C211,#REF!,MATCH(DP$4,#REF!,0)-12,0)</f>
        <v>#REF!</v>
      </c>
      <c r="DQ211" s="14" t="e">
        <f>VLOOKUP($C211,#REF!,MATCH(DQ$4,#REF!,0)-12,0)</f>
        <v>#REF!</v>
      </c>
      <c r="DR211" s="14" t="e">
        <f>VLOOKUP($C211,#REF!,MATCH(DR$4,#REF!,0)-12,0)</f>
        <v>#REF!</v>
      </c>
      <c r="DS211" s="14" t="e">
        <f>VLOOKUP($C211,#REF!,MATCH(DS$4,#REF!,0)-12,0)</f>
        <v>#REF!</v>
      </c>
      <c r="DT211" s="14" t="e">
        <f>VLOOKUP($C211,#REF!,MATCH(DT$4,#REF!,0)-12,0)</f>
        <v>#REF!</v>
      </c>
      <c r="DU211" s="14" t="e">
        <f>VLOOKUP($C211,#REF!,MATCH(DU$4,#REF!,0)-12,0)</f>
        <v>#REF!</v>
      </c>
      <c r="DV211" s="14" t="e">
        <f>VLOOKUP($C211,#REF!,MATCH(DV$4,#REF!,0)-12,0)</f>
        <v>#REF!</v>
      </c>
      <c r="DW211" s="14" t="e">
        <f>VLOOKUP($C211,#REF!,MATCH(DW$4,#REF!,0)-12,0)</f>
        <v>#REF!</v>
      </c>
      <c r="DX211" s="14" t="e">
        <f>VLOOKUP($C211,#REF!,MATCH(DX$4,#REF!,0)-12,0)</f>
        <v>#REF!</v>
      </c>
      <c r="DY211" s="14" t="e">
        <f>VLOOKUP($C211,#REF!,MATCH(DY$4,#REF!,0)-12,0)</f>
        <v>#REF!</v>
      </c>
      <c r="DZ211" s="14" t="e">
        <f>VLOOKUP($C211,#REF!,MATCH(DZ$4,#REF!,0)-12,0)</f>
        <v>#REF!</v>
      </c>
      <c r="EA211" s="14" t="e">
        <f>VLOOKUP($C211,#REF!,MATCH(EA$4,#REF!,0)-12,0)</f>
        <v>#REF!</v>
      </c>
      <c r="EB211" s="14" t="e">
        <f>VLOOKUP($C211,#REF!,MATCH(EB$4,#REF!,0)-12,0)</f>
        <v>#REF!</v>
      </c>
      <c r="EC211" s="14" t="e">
        <f>VLOOKUP($C211,#REF!,MATCH(EC$4,#REF!,0)-12,0)</f>
        <v>#REF!</v>
      </c>
      <c r="ED211" s="14" t="e">
        <f>VLOOKUP($C211,#REF!,MATCH(ED$4,#REF!,0)-12,0)</f>
        <v>#REF!</v>
      </c>
      <c r="EE211" s="14" t="e">
        <f>VLOOKUP($C211,#REF!,MATCH(EE$4,#REF!,0)-12,0)</f>
        <v>#REF!</v>
      </c>
      <c r="EF211" s="14" t="e">
        <f>VLOOKUP($C211,#REF!,MATCH(EF$4,#REF!,0)-12,0)</f>
        <v>#REF!</v>
      </c>
      <c r="EG211" s="14" t="e">
        <f>VLOOKUP($C211,#REF!,MATCH(EG$4,#REF!,0)-12,0)</f>
        <v>#REF!</v>
      </c>
      <c r="EH211" s="14" t="e">
        <f>VLOOKUP($C211,#REF!,MATCH(EH$4,#REF!,0)-12,0)</f>
        <v>#REF!</v>
      </c>
      <c r="EI211" s="14" t="e">
        <f>VLOOKUP($C211,#REF!,MATCH(EI$4,#REF!,0)-12,0)</f>
        <v>#REF!</v>
      </c>
      <c r="EJ211" s="14" t="e">
        <f>VLOOKUP($C211,#REF!,MATCH(EJ$4,#REF!,0)-12,0)</f>
        <v>#REF!</v>
      </c>
      <c r="EK211" s="14" t="e">
        <f>VLOOKUP($C211,#REF!,MATCH(EK$4,#REF!,0)-12,0)</f>
        <v>#REF!</v>
      </c>
      <c r="EL211" s="14" t="e">
        <f>VLOOKUP($C211,#REF!,MATCH(EL$4,#REF!,0)-12,0)</f>
        <v>#REF!</v>
      </c>
      <c r="EM211" s="14" t="e">
        <f>VLOOKUP($C211,#REF!,MATCH(EM$4,#REF!,0)-12,0)</f>
        <v>#REF!</v>
      </c>
      <c r="EN211" s="14" t="e">
        <f>VLOOKUP($C211,#REF!,MATCH(EN$4,#REF!,0)-12,0)</f>
        <v>#REF!</v>
      </c>
      <c r="EO211" s="14" t="e">
        <f>VLOOKUP($C211,#REF!,MATCH(EO$4,#REF!,0)-12,0)</f>
        <v>#REF!</v>
      </c>
      <c r="EP211" s="14" t="e">
        <f>VLOOKUP($C211,#REF!,MATCH(EP$4,#REF!,0)-12,0)</f>
        <v>#REF!</v>
      </c>
      <c r="EQ211" s="14" t="e">
        <f>VLOOKUP($C211,#REF!,MATCH(EQ$4,#REF!,0)-12,0)</f>
        <v>#REF!</v>
      </c>
      <c r="ER211" s="14" t="e">
        <f>VLOOKUP($C211,#REF!,MATCH(ER$4,#REF!,0)-12,0)</f>
        <v>#REF!</v>
      </c>
      <c r="ES211" s="14" t="e">
        <f>VLOOKUP($C211,#REF!,MATCH(ES$4,#REF!,0)-12,0)</f>
        <v>#REF!</v>
      </c>
      <c r="ET211" s="14" t="e">
        <f>VLOOKUP($C211,#REF!,MATCH(ET$4,#REF!,0)-12,0)</f>
        <v>#REF!</v>
      </c>
      <c r="EU211" s="14" t="e">
        <f>VLOOKUP($C211,#REF!,MATCH(EU$4,#REF!,0)-12,0)</f>
        <v>#REF!</v>
      </c>
      <c r="EV211" s="14" t="e">
        <f>VLOOKUP($C211,#REF!,MATCH(EV$4,#REF!,0)-12,0)</f>
        <v>#REF!</v>
      </c>
      <c r="EW211" s="14" t="e">
        <f>VLOOKUP($C211,#REF!,MATCH(EW$4,#REF!,0)-12,0)</f>
        <v>#REF!</v>
      </c>
      <c r="EX211" s="14" t="e">
        <f>VLOOKUP($C211,#REF!,MATCH(EX$4,#REF!,0)-12,0)</f>
        <v>#REF!</v>
      </c>
      <c r="EY211" s="14" t="e">
        <f>VLOOKUP($C211,#REF!,MATCH(EY$4,#REF!,0)-12,0)</f>
        <v>#REF!</v>
      </c>
      <c r="EZ211" s="14" t="e">
        <f>VLOOKUP($C211,#REF!,MATCH(EZ$4,#REF!,0)-12,0)</f>
        <v>#REF!</v>
      </c>
      <c r="FA211" s="14" t="e">
        <f>VLOOKUP($C211,#REF!,MATCH(FA$4,#REF!,0)-12,0)</f>
        <v>#REF!</v>
      </c>
      <c r="FB211" s="14" t="e">
        <f>VLOOKUP($C211,#REF!,MATCH(FB$4,#REF!,0)-12,0)</f>
        <v>#REF!</v>
      </c>
      <c r="FC211" s="14" t="e">
        <f>VLOOKUP($C211,#REF!,MATCH(FC$4,#REF!,0)-12,0)</f>
        <v>#REF!</v>
      </c>
      <c r="FD211" s="14" t="e">
        <f>VLOOKUP($C211,#REF!,MATCH(FD$4,#REF!,0)-12,0)</f>
        <v>#REF!</v>
      </c>
      <c r="FE211" s="14" t="e">
        <f>VLOOKUP($C211,#REF!,MATCH(FE$4,#REF!,0)-12,0)</f>
        <v>#REF!</v>
      </c>
      <c r="FF211" s="14" t="e">
        <f>VLOOKUP($C211,#REF!,MATCH(FF$4,#REF!,0)-12,0)</f>
        <v>#REF!</v>
      </c>
      <c r="FG211" s="14" t="e">
        <f>VLOOKUP($C211,#REF!,MATCH(FG$4,#REF!,0)-12,0)</f>
        <v>#REF!</v>
      </c>
      <c r="FH211" s="14" t="e">
        <f>VLOOKUP($C211,#REF!,MATCH(FH$4,#REF!,0)-12,0)</f>
        <v>#REF!</v>
      </c>
      <c r="FI211" s="14" t="e">
        <f>VLOOKUP($C211,#REF!,MATCH(FI$4,#REF!,0)-12,0)</f>
        <v>#REF!</v>
      </c>
      <c r="FJ211" s="14" t="e">
        <f>VLOOKUP($C211,#REF!,MATCH(FJ$4,#REF!,0)-12,0)</f>
        <v>#REF!</v>
      </c>
      <c r="FK211" s="14" t="e">
        <f>VLOOKUP($C211,#REF!,MATCH(FK$4,#REF!,0)-12,0)</f>
        <v>#REF!</v>
      </c>
      <c r="FL211" s="14" t="e">
        <f>VLOOKUP($C211,#REF!,MATCH(FL$4,#REF!,0)-12,0)</f>
        <v>#REF!</v>
      </c>
      <c r="FM211" s="14" t="e">
        <f>VLOOKUP($C211,#REF!,MATCH(FM$4,#REF!,0)-12,0)</f>
        <v>#REF!</v>
      </c>
      <c r="FN211" s="14" t="e">
        <f>VLOOKUP($C211,#REF!,MATCH(FN$4,#REF!,0)-12,0)</f>
        <v>#REF!</v>
      </c>
      <c r="FO211" s="14" t="e">
        <f>VLOOKUP($C211,#REF!,MATCH(FO$4,#REF!,0)-12,0)</f>
        <v>#REF!</v>
      </c>
      <c r="FP211" s="14" t="e">
        <f>VLOOKUP($C211,#REF!,MATCH(FP$4,#REF!,0)-12,0)</f>
        <v>#REF!</v>
      </c>
      <c r="FQ211" s="14" t="e">
        <f>VLOOKUP($C211,#REF!,MATCH(FQ$4,#REF!,0)-12,0)</f>
        <v>#REF!</v>
      </c>
      <c r="FR211" s="14" t="e">
        <f>VLOOKUP($C211,#REF!,MATCH(FR$4,#REF!,0)-12,0)</f>
        <v>#REF!</v>
      </c>
      <c r="FS211" s="14" t="e">
        <f>VLOOKUP($C211,#REF!,MATCH(FS$4,#REF!,0)-12,0)</f>
        <v>#REF!</v>
      </c>
      <c r="FT211" s="14" t="e">
        <f>VLOOKUP($C211,#REF!,MATCH(FT$4,#REF!,0)-12,0)</f>
        <v>#REF!</v>
      </c>
      <c r="FU211" s="14" t="e">
        <f>VLOOKUP($C211,#REF!,MATCH(FU$4,#REF!,0)-12,0)</f>
        <v>#REF!</v>
      </c>
      <c r="FV211" s="14" t="e">
        <f>VLOOKUP($C211,#REF!,MATCH(FV$4,#REF!,0)-12,0)</f>
        <v>#REF!</v>
      </c>
      <c r="FW211" s="14" t="e">
        <f>VLOOKUP($C211,#REF!,MATCH(FW$4,#REF!,0)-12,0)</f>
        <v>#REF!</v>
      </c>
      <c r="FX211" s="14" t="e">
        <f>VLOOKUP($C211,#REF!,MATCH(FX$4,#REF!,0)-12,0)</f>
        <v>#REF!</v>
      </c>
      <c r="FY211" s="14" t="e">
        <f>VLOOKUP($C211,#REF!,MATCH(FY$4,#REF!,0)-12,0)</f>
        <v>#REF!</v>
      </c>
      <c r="FZ211" s="14" t="e">
        <f>VLOOKUP($C211,#REF!,MATCH(FZ$4,#REF!,0)-12,0)</f>
        <v>#REF!</v>
      </c>
      <c r="GA211" s="14" t="e">
        <f>VLOOKUP($C211,#REF!,MATCH(GA$4,#REF!,0)-12,0)</f>
        <v>#REF!</v>
      </c>
      <c r="GB211" s="14" t="e">
        <f>VLOOKUP($C211,#REF!,MATCH(GB$4,#REF!,0)-12,0)</f>
        <v>#REF!</v>
      </c>
      <c r="GC211" s="14" t="e">
        <f>VLOOKUP($C211,#REF!,MATCH(GC$4,#REF!,0)-12,0)</f>
        <v>#REF!</v>
      </c>
      <c r="GD211" s="14" t="e">
        <f>VLOOKUP($C211,#REF!,MATCH(GD$4,#REF!,0)-12,0)</f>
        <v>#REF!</v>
      </c>
      <c r="GE211" s="14" t="e">
        <f>VLOOKUP($C211,#REF!,MATCH(GE$4,#REF!,0)-12,0)</f>
        <v>#REF!</v>
      </c>
      <c r="GF211" s="14" t="e">
        <f>VLOOKUP($C211,#REF!,MATCH(GF$4,#REF!,0)-12,0)</f>
        <v>#REF!</v>
      </c>
      <c r="GG211" s="14" t="e">
        <f>VLOOKUP($C211,#REF!,MATCH(GG$4,#REF!,0)-12,0)</f>
        <v>#REF!</v>
      </c>
      <c r="GH211" s="14" t="e">
        <f>VLOOKUP($C211,#REF!,MATCH(GH$4,#REF!,0)-12,0)</f>
        <v>#REF!</v>
      </c>
      <c r="GI211" s="14" t="e">
        <f>VLOOKUP($C211,#REF!,MATCH(GI$4,#REF!,0)-12,0)</f>
        <v>#REF!</v>
      </c>
      <c r="GJ211" s="14" t="e">
        <f>VLOOKUP($C211,#REF!,MATCH(GJ$4,#REF!,0)-12,0)</f>
        <v>#REF!</v>
      </c>
      <c r="GK211" s="14" t="e">
        <f>VLOOKUP($C211,#REF!,MATCH(GK$4,#REF!,0)-12,0)</f>
        <v>#REF!</v>
      </c>
      <c r="GL211" s="14" t="e">
        <f>VLOOKUP($C211,#REF!,MATCH(GL$4,#REF!,0)-12,0)</f>
        <v>#REF!</v>
      </c>
      <c r="GM211" s="14" t="e">
        <f>VLOOKUP($C211,#REF!,MATCH(GM$4,#REF!,0)-12,0)</f>
        <v>#REF!</v>
      </c>
      <c r="GN211" s="14" t="e">
        <f>VLOOKUP($C211,#REF!,MATCH(GN$4,#REF!,0)-12,0)</f>
        <v>#REF!</v>
      </c>
      <c r="GO211" s="14" t="e">
        <f>VLOOKUP($C211,#REF!,MATCH(GO$4,#REF!,0)-12,0)</f>
        <v>#REF!</v>
      </c>
      <c r="GP211" s="14" t="e">
        <f>VLOOKUP($C211,#REF!,MATCH(GP$4,#REF!,0)-12,0)</f>
        <v>#REF!</v>
      </c>
      <c r="GQ211" s="14" t="e">
        <f>VLOOKUP($C211,#REF!,MATCH(GQ$4,#REF!,0)-12,0)</f>
        <v>#REF!</v>
      </c>
      <c r="GR211" s="14" t="e">
        <f>VLOOKUP($C211,#REF!,MATCH(GR$4,#REF!,0)-12,0)</f>
        <v>#REF!</v>
      </c>
      <c r="GS211" s="14" t="e">
        <f>VLOOKUP($C211,#REF!,MATCH(GS$4,#REF!,0)-12,0)</f>
        <v>#REF!</v>
      </c>
      <c r="GT211" s="14" t="e">
        <f>VLOOKUP($C211,#REF!,MATCH(GT$4,#REF!,0)-12,0)</f>
        <v>#REF!</v>
      </c>
      <c r="GU211" s="14" t="e">
        <f>VLOOKUP($C211,#REF!,MATCH(GU$4,#REF!,0)-12,0)</f>
        <v>#REF!</v>
      </c>
      <c r="GV211" s="14" t="e">
        <f>VLOOKUP($C211,#REF!,MATCH(GV$4,#REF!,0)-12,0)</f>
        <v>#REF!</v>
      </c>
      <c r="GW211" s="14" t="e">
        <f>VLOOKUP($C211,#REF!,MATCH(GW$4,#REF!,0)-12,0)</f>
        <v>#REF!</v>
      </c>
      <c r="GX211" s="14" t="e">
        <f>VLOOKUP($C211,#REF!,MATCH(GX$4,#REF!,0)-12,0)</f>
        <v>#REF!</v>
      </c>
      <c r="GY211" s="14" t="e">
        <f>VLOOKUP($C211,#REF!,MATCH(GY$4,#REF!,0)-12,0)</f>
        <v>#REF!</v>
      </c>
      <c r="GZ211" s="14" t="e">
        <f>VLOOKUP($C211,#REF!,MATCH(GZ$4,#REF!,0)-12,0)</f>
        <v>#REF!</v>
      </c>
      <c r="HA211" s="14" t="e">
        <f>VLOOKUP($C211,#REF!,MATCH(HA$4,#REF!,0)-12,0)</f>
        <v>#REF!</v>
      </c>
      <c r="HB211" s="14" t="e">
        <f>VLOOKUP($C211,#REF!,MATCH(HB$4,#REF!,0)-12,0)</f>
        <v>#REF!</v>
      </c>
      <c r="HC211" s="14" t="e">
        <f>VLOOKUP($C211,#REF!,MATCH(HC$4,#REF!,0)-12,0)</f>
        <v>#REF!</v>
      </c>
      <c r="HD211" s="14" t="e">
        <f>VLOOKUP($C211,#REF!,MATCH(HD$4,#REF!,0)-12,0)</f>
        <v>#REF!</v>
      </c>
      <c r="HE211" s="14" t="e">
        <f>VLOOKUP($C211,#REF!,MATCH(HE$4,#REF!,0)-12,0)</f>
        <v>#REF!</v>
      </c>
      <c r="HF211" s="14" t="e">
        <f>VLOOKUP($C211,#REF!,MATCH(HF$4,#REF!,0)-12,0)</f>
        <v>#REF!</v>
      </c>
      <c r="HG211" s="14" t="e">
        <f>VLOOKUP($C211,#REF!,MATCH(HG$4,#REF!,0)-12,0)</f>
        <v>#REF!</v>
      </c>
      <c r="HH211" s="14" t="e">
        <f>VLOOKUP($C211,#REF!,MATCH(HH$4,#REF!,0)-12,0)</f>
        <v>#REF!</v>
      </c>
      <c r="HI211" s="14" t="e">
        <f>VLOOKUP($C211,#REF!,MATCH(HI$4,#REF!,0)-12,0)</f>
        <v>#REF!</v>
      </c>
      <c r="HJ211" s="14" t="e">
        <f>VLOOKUP($C211,#REF!,MATCH(HJ$4,#REF!,0)-12,0)</f>
        <v>#REF!</v>
      </c>
      <c r="HK211" s="14" t="e">
        <f>VLOOKUP($C211,#REF!,MATCH(HK$4,#REF!,0)-12,0)</f>
        <v>#REF!</v>
      </c>
      <c r="HL211" s="14" t="e">
        <f>VLOOKUP($C211,#REF!,MATCH(HL$4,#REF!,0)-12,0)</f>
        <v>#REF!</v>
      </c>
      <c r="HM211" s="14" t="e">
        <f>VLOOKUP($C211,#REF!,MATCH(HM$4,#REF!,0)-12,0)</f>
        <v>#REF!</v>
      </c>
      <c r="HN211" s="14" t="e">
        <f>VLOOKUP($C211,#REF!,MATCH(HN$4,#REF!,0)-12,0)</f>
        <v>#REF!</v>
      </c>
      <c r="HO211" s="14" t="e">
        <f>VLOOKUP($C211,#REF!,MATCH(HO$4,#REF!,0)-12,0)</f>
        <v>#REF!</v>
      </c>
      <c r="HP211" s="14" t="e">
        <f>VLOOKUP($C211,#REF!,MATCH(HP$4,#REF!,0)-12,0)</f>
        <v>#REF!</v>
      </c>
      <c r="HQ211" s="14" t="e">
        <f>VLOOKUP($C211,#REF!,MATCH(HQ$4,#REF!,0)-12,0)</f>
        <v>#REF!</v>
      </c>
      <c r="HR211" s="14" t="e">
        <f>VLOOKUP($C211,#REF!,MATCH(HR$4,#REF!,0)-12,0)</f>
        <v>#REF!</v>
      </c>
      <c r="HS211" s="14" t="e">
        <f>VLOOKUP($C211,#REF!,MATCH(HS$4,#REF!,0)-12,0)</f>
        <v>#REF!</v>
      </c>
      <c r="HT211" s="14" t="e">
        <f>VLOOKUP($C211,#REF!,MATCH(HT$4,#REF!,0)-12,0)</f>
        <v>#REF!</v>
      </c>
      <c r="HU211" s="14" t="e">
        <f>VLOOKUP($C211,#REF!,MATCH(HU$4,#REF!,0)-12,0)</f>
        <v>#REF!</v>
      </c>
      <c r="HV211" s="14" t="e">
        <f>VLOOKUP($C211,#REF!,MATCH(HV$4,#REF!,0)-12,0)</f>
        <v>#REF!</v>
      </c>
      <c r="HW211" s="14" t="e">
        <f>VLOOKUP($C211,#REF!,MATCH(HW$4,#REF!,0)-12,0)</f>
        <v>#REF!</v>
      </c>
      <c r="HX211" s="14" t="e">
        <f>VLOOKUP($C211,#REF!,MATCH(HX$4,#REF!,0)-12,0)</f>
        <v>#REF!</v>
      </c>
      <c r="HY211" s="14" t="e">
        <f>VLOOKUP($C211,#REF!,MATCH(HY$4,#REF!,0)-12,0)</f>
        <v>#REF!</v>
      </c>
      <c r="HZ211" s="14" t="e">
        <f>VLOOKUP($C211,#REF!,MATCH(HZ$4,#REF!,0)-12,0)</f>
        <v>#REF!</v>
      </c>
      <c r="IA211" s="14" t="e">
        <f>VLOOKUP($C211,#REF!,MATCH(IA$4,#REF!,0)-12,0)</f>
        <v>#REF!</v>
      </c>
      <c r="IB211" s="14" t="e">
        <f>VLOOKUP($C211,#REF!,MATCH(IB$4,#REF!,0)-12,0)</f>
        <v>#REF!</v>
      </c>
      <c r="IC211" s="14" t="e">
        <f>VLOOKUP($C211,#REF!,MATCH(IC$4,#REF!,0)-12,0)</f>
        <v>#REF!</v>
      </c>
      <c r="ID211" s="14" t="e">
        <f>VLOOKUP($C211,#REF!,MATCH(ID$4,#REF!,0)-12,0)</f>
        <v>#REF!</v>
      </c>
      <c r="IE211" s="14" t="e">
        <f>VLOOKUP($C211,#REF!,MATCH(IE$4,#REF!,0)-12,0)</f>
        <v>#REF!</v>
      </c>
      <c r="IF211" s="14" t="e">
        <f>VLOOKUP($C211,#REF!,MATCH(IF$4,#REF!,0)-12,0)</f>
        <v>#REF!</v>
      </c>
      <c r="IG211" s="14" t="e">
        <f>VLOOKUP($C211,#REF!,MATCH(IG$4,#REF!,0)-12,0)</f>
        <v>#REF!</v>
      </c>
      <c r="IH211" s="14" t="e">
        <f>VLOOKUP($C211,#REF!,MATCH(IH$4,#REF!,0)-12,0)</f>
        <v>#REF!</v>
      </c>
      <c r="II211" s="14" t="e">
        <f>VLOOKUP($C211,#REF!,MATCH(II$4,#REF!,0)-12,0)</f>
        <v>#REF!</v>
      </c>
      <c r="IJ211" s="14" t="e">
        <f>VLOOKUP($C211,#REF!,MATCH(IJ$4,#REF!,0)-12,0)</f>
        <v>#REF!</v>
      </c>
      <c r="IK211" s="14" t="e">
        <f>VLOOKUP($C211,#REF!,MATCH(IK$4,#REF!,0)-12,0)</f>
        <v>#REF!</v>
      </c>
      <c r="IL211" s="14" t="e">
        <f>VLOOKUP($C211,#REF!,MATCH(IL$4,#REF!,0)-12,0)</f>
        <v>#REF!</v>
      </c>
      <c r="IM211" s="14" t="e">
        <f>VLOOKUP($C211,#REF!,MATCH(IM$4,#REF!,0)-12,0)</f>
        <v>#REF!</v>
      </c>
      <c r="IN211" s="14" t="e">
        <f>VLOOKUP($C211,#REF!,MATCH(IN$4,#REF!,0)-12,0)</f>
        <v>#REF!</v>
      </c>
      <c r="IO211" s="14" t="e">
        <f>VLOOKUP($C211,#REF!,MATCH(IO$4,#REF!,0)-12,0)</f>
        <v>#REF!</v>
      </c>
      <c r="IP211" s="14" t="e">
        <f>VLOOKUP($C211,#REF!,MATCH(IP$4,#REF!,0)-12,0)</f>
        <v>#REF!</v>
      </c>
      <c r="IQ211" s="14" t="e">
        <f>VLOOKUP($C211,#REF!,MATCH(IQ$4,#REF!,0)-12,0)</f>
        <v>#REF!</v>
      </c>
      <c r="IR211" s="14" t="e">
        <f>VLOOKUP($C211,#REF!,MATCH(IR$4,#REF!,0)-12,0)</f>
        <v>#REF!</v>
      </c>
      <c r="IS211" s="14" t="e">
        <f>VLOOKUP($C211,#REF!,MATCH(IS$4,#REF!,0)-12,0)</f>
        <v>#REF!</v>
      </c>
      <c r="IT211" s="14" t="e">
        <f>VLOOKUP($C211,#REF!,MATCH(IT$4,#REF!,0)-12,0)</f>
        <v>#REF!</v>
      </c>
      <c r="IU211" s="14" t="e">
        <f>VLOOKUP($C211,#REF!,MATCH(IU$4,#REF!,0)-12,0)</f>
        <v>#REF!</v>
      </c>
      <c r="IV211" s="14" t="e">
        <f>VLOOKUP($C211,#REF!,MATCH(IV$4,#REF!,0)-12,0)</f>
        <v>#REF!</v>
      </c>
      <c r="IW211" s="14" t="e">
        <f>VLOOKUP($C211,#REF!,MATCH(IW$4,#REF!,0)-12,0)</f>
        <v>#REF!</v>
      </c>
      <c r="IX211" s="14" t="e">
        <f>VLOOKUP($C211,#REF!,MATCH(IX$4,#REF!,0)-12,0)</f>
        <v>#REF!</v>
      </c>
      <c r="IY211" s="14" t="e">
        <f>VLOOKUP($C211,#REF!,MATCH(IY$4,#REF!,0)-12,0)</f>
        <v>#REF!</v>
      </c>
      <c r="IZ211" s="14" t="e">
        <f>VLOOKUP($C211,#REF!,MATCH(IZ$4,#REF!,0)-12,0)</f>
        <v>#REF!</v>
      </c>
      <c r="JA211" s="14" t="e">
        <f>VLOOKUP($C211,#REF!,MATCH(JA$4,#REF!,0)-12,0)</f>
        <v>#REF!</v>
      </c>
      <c r="JB211" s="14" t="e">
        <f>VLOOKUP($C211,#REF!,MATCH(JB$4,#REF!,0)-12,0)</f>
        <v>#REF!</v>
      </c>
      <c r="JC211" s="14" t="e">
        <f>VLOOKUP($C211,#REF!,MATCH(JC$4,#REF!,0)-12,0)</f>
        <v>#REF!</v>
      </c>
      <c r="JD211" s="14" t="e">
        <f>VLOOKUP($C211,#REF!,MATCH(JD$4,#REF!,0)-12,0)</f>
        <v>#REF!</v>
      </c>
      <c r="JE211" s="14" t="e">
        <f>VLOOKUP($C211,#REF!,MATCH(JE$4,#REF!,0)-12,0)</f>
        <v>#REF!</v>
      </c>
      <c r="JF211" s="14" t="e">
        <f>VLOOKUP($C211,#REF!,MATCH(JF$4,#REF!,0)-12,0)</f>
        <v>#REF!</v>
      </c>
      <c r="JG211" s="14" t="e">
        <f>VLOOKUP($C211,#REF!,MATCH(JG$4,#REF!,0)-12,0)</f>
        <v>#REF!</v>
      </c>
      <c r="JH211" s="14" t="e">
        <f>VLOOKUP($C211,#REF!,MATCH(JH$4,#REF!,0)-12,0)</f>
        <v>#REF!</v>
      </c>
      <c r="JI211" s="14" t="e">
        <f>VLOOKUP($C211,#REF!,MATCH(JI$4,#REF!,0)-12,0)</f>
        <v>#REF!</v>
      </c>
      <c r="JJ211" s="14" t="e">
        <f>VLOOKUP($C211,#REF!,MATCH(JJ$4,#REF!,0)-12,0)</f>
        <v>#REF!</v>
      </c>
      <c r="JK211" s="14" t="e">
        <f>VLOOKUP($C211,#REF!,MATCH(JK$4,#REF!,0)-12,0)</f>
        <v>#REF!</v>
      </c>
      <c r="JL211" s="14" t="e">
        <f>VLOOKUP($C211,#REF!,MATCH(JL$4,#REF!,0)-12,0)</f>
        <v>#REF!</v>
      </c>
      <c r="JM211" s="14" t="e">
        <f>VLOOKUP($C211,#REF!,MATCH(JM$4,#REF!,0)-12,0)</f>
        <v>#REF!</v>
      </c>
      <c r="JN211" s="14" t="e">
        <f>VLOOKUP($C211,#REF!,MATCH(JN$4,#REF!,0)-12,0)</f>
        <v>#REF!</v>
      </c>
      <c r="JO211" s="14" t="e">
        <f>VLOOKUP($C211,#REF!,MATCH(JO$4,#REF!,0)-12,0)</f>
        <v>#REF!</v>
      </c>
      <c r="JP211" s="14" t="e">
        <f>VLOOKUP($C211,#REF!,MATCH(JP$4,#REF!,0)-12,0)</f>
        <v>#REF!</v>
      </c>
      <c r="JQ211" s="14" t="e">
        <f>VLOOKUP($C211,#REF!,MATCH(JQ$4,#REF!,0)-12,0)</f>
        <v>#REF!</v>
      </c>
      <c r="JR211" s="14" t="e">
        <f>VLOOKUP($C211,#REF!,MATCH(JR$4,#REF!,0)-12,0)</f>
        <v>#REF!</v>
      </c>
      <c r="JS211" s="14" t="e">
        <f>VLOOKUP($C211,#REF!,MATCH(JS$4,#REF!,0)-12,0)</f>
        <v>#REF!</v>
      </c>
      <c r="JT211" s="14" t="e">
        <f>VLOOKUP($C211,#REF!,MATCH(JT$4,#REF!,0)-12,0)</f>
        <v>#REF!</v>
      </c>
      <c r="JU211" s="14" t="e">
        <f>VLOOKUP($C211,#REF!,MATCH(JU$4,#REF!,0)-12,0)</f>
        <v>#REF!</v>
      </c>
      <c r="JV211" s="14" t="e">
        <f>VLOOKUP($C211,#REF!,MATCH(JV$4,#REF!,0)-12,0)</f>
        <v>#REF!</v>
      </c>
      <c r="JW211" s="14" t="e">
        <f>VLOOKUP($C211,#REF!,MATCH(JW$4,#REF!,0)-12,0)</f>
        <v>#REF!</v>
      </c>
      <c r="JX211" s="14" t="e">
        <f>VLOOKUP($C211,#REF!,MATCH(JX$4,#REF!,0)-12,0)</f>
        <v>#REF!</v>
      </c>
      <c r="JY211" s="14" t="e">
        <f>VLOOKUP($C211,#REF!,MATCH(JY$4,#REF!,0)-12,0)</f>
        <v>#REF!</v>
      </c>
      <c r="JZ211" s="14" t="e">
        <f>VLOOKUP($C211,#REF!,MATCH(JZ$4,#REF!,0)-12,0)</f>
        <v>#REF!</v>
      </c>
      <c r="KA211" s="14" t="e">
        <f>VLOOKUP($C211,#REF!,MATCH(KA$4,#REF!,0)-12,0)</f>
        <v>#REF!</v>
      </c>
      <c r="KB211" s="14" t="e">
        <f>VLOOKUP($C211,#REF!,MATCH(KB$4,#REF!,0)-12,0)</f>
        <v>#REF!</v>
      </c>
      <c r="KC211" s="14" t="e">
        <f>VLOOKUP($C211,#REF!,MATCH(KC$4,#REF!,0)-12,0)</f>
        <v>#REF!</v>
      </c>
      <c r="KD211" s="14" t="e">
        <f>VLOOKUP($C211,#REF!,MATCH(KD$4,#REF!,0)-12,0)</f>
        <v>#REF!</v>
      </c>
      <c r="KE211" s="14" t="e">
        <f>VLOOKUP($C211,#REF!,MATCH(KE$4,#REF!,0)-12,0)</f>
        <v>#REF!</v>
      </c>
      <c r="KF211" s="14" t="e">
        <f>VLOOKUP($C211,#REF!,MATCH(KF$4,#REF!,0)-12,0)</f>
        <v>#REF!</v>
      </c>
      <c r="KG211" s="14" t="e">
        <f>VLOOKUP($C211,#REF!,MATCH(KG$4,#REF!,0)-12,0)</f>
        <v>#REF!</v>
      </c>
      <c r="KH211" s="14" t="e">
        <f>VLOOKUP($C211,#REF!,MATCH(KH$4,#REF!,0)-12,0)</f>
        <v>#REF!</v>
      </c>
      <c r="KI211" s="14" t="e">
        <f>VLOOKUP($C211,#REF!,MATCH(KI$4,#REF!,0)-12,0)</f>
        <v>#REF!</v>
      </c>
      <c r="KJ211" s="14" t="e">
        <f>VLOOKUP($C211,#REF!,MATCH(KJ$4,#REF!,0)-12,0)</f>
        <v>#REF!</v>
      </c>
      <c r="KK211" s="14" t="e">
        <f>VLOOKUP($C211,#REF!,MATCH(KK$4,#REF!,0)-12,0)</f>
        <v>#REF!</v>
      </c>
      <c r="KL211" s="14" t="e">
        <f>VLOOKUP($C211,#REF!,MATCH(KL$4,#REF!,0)-12,0)</f>
        <v>#REF!</v>
      </c>
      <c r="KM211" s="14" t="e">
        <f>VLOOKUP($C211,#REF!,MATCH(KM$4,#REF!,0)-12,0)</f>
        <v>#REF!</v>
      </c>
      <c r="KN211" s="14" t="e">
        <f>VLOOKUP($C211,#REF!,MATCH(KN$4,#REF!,0)-12,0)</f>
        <v>#REF!</v>
      </c>
      <c r="KO211" s="14" t="e">
        <f>VLOOKUP($C211,#REF!,MATCH(KO$4,#REF!,0)-12,0)</f>
        <v>#REF!</v>
      </c>
      <c r="KP211" s="14" t="e">
        <f>VLOOKUP($C211,#REF!,MATCH(KP$4,#REF!,0)-12,0)</f>
        <v>#REF!</v>
      </c>
      <c r="KQ211" s="14" t="e">
        <f>VLOOKUP($C211,#REF!,MATCH(KQ$4,#REF!,0)-12,0)</f>
        <v>#REF!</v>
      </c>
      <c r="KR211" s="14" t="e">
        <f>VLOOKUP($C211,#REF!,MATCH(KR$4,#REF!,0)-12,0)</f>
        <v>#REF!</v>
      </c>
      <c r="KS211" s="14" t="e">
        <f>VLOOKUP($C211,#REF!,MATCH(KS$4,#REF!,0)-12,0)</f>
        <v>#REF!</v>
      </c>
      <c r="KT211" s="14" t="e">
        <f>VLOOKUP($C211,#REF!,MATCH(KT$4,#REF!,0)-12,0)</f>
        <v>#REF!</v>
      </c>
      <c r="KU211" s="14" t="e">
        <f>VLOOKUP($C211,#REF!,MATCH(KU$4,#REF!,0)-12,0)</f>
        <v>#REF!</v>
      </c>
      <c r="KV211" s="14" t="e">
        <f>VLOOKUP($C211,#REF!,MATCH(KV$4,#REF!,0)-12,0)</f>
        <v>#REF!</v>
      </c>
      <c r="KW211" s="14" t="e">
        <f>VLOOKUP($C211,#REF!,MATCH(KW$4,#REF!,0)-12,0)</f>
        <v>#REF!</v>
      </c>
      <c r="KX211" s="14" t="e">
        <f>VLOOKUP($C211,#REF!,MATCH(KX$4,#REF!,0)-12,0)</f>
        <v>#REF!</v>
      </c>
      <c r="KY211" s="14" t="e">
        <f>VLOOKUP($C211,#REF!,MATCH(KY$4,#REF!,0)-12,0)</f>
        <v>#REF!</v>
      </c>
      <c r="KZ211" s="14" t="e">
        <f>VLOOKUP($C211,#REF!,MATCH(KZ$4,#REF!,0)-12,0)</f>
        <v>#REF!</v>
      </c>
      <c r="LA211" s="14" t="e">
        <f>VLOOKUP($C211,#REF!,MATCH(LA$4,#REF!,0)-12,0)</f>
        <v>#REF!</v>
      </c>
      <c r="LB211" s="14" t="e">
        <f>VLOOKUP($C211,#REF!,MATCH(LB$4,#REF!,0)-12,0)</f>
        <v>#REF!</v>
      </c>
      <c r="LC211" s="14" t="e">
        <f>VLOOKUP($C211,#REF!,MATCH(LC$4,#REF!,0)-12,0)</f>
        <v>#REF!</v>
      </c>
      <c r="LD211" s="14" t="e">
        <f>VLOOKUP($C211,#REF!,MATCH(LD$4,#REF!,0)-12,0)</f>
        <v>#REF!</v>
      </c>
      <c r="LE211" s="14" t="e">
        <f>VLOOKUP($C211,#REF!,MATCH(LE$4,#REF!,0)-12,0)</f>
        <v>#REF!</v>
      </c>
      <c r="LF211" s="14" t="e">
        <f>VLOOKUP($C211,#REF!,MATCH(LF$4,#REF!,0)-12,0)</f>
        <v>#REF!</v>
      </c>
      <c r="LG211" s="14" t="e">
        <f>VLOOKUP($C211,#REF!,MATCH(LG$4,#REF!,0)-12,0)</f>
        <v>#REF!</v>
      </c>
      <c r="LH211" s="14" t="e">
        <f>VLOOKUP($C211,#REF!,MATCH(LH$4,#REF!,0)-12,0)</f>
        <v>#REF!</v>
      </c>
      <c r="LI211" s="14" t="e">
        <f>VLOOKUP($C211,#REF!,MATCH(LI$4,#REF!,0)-12,0)</f>
        <v>#REF!</v>
      </c>
      <c r="LJ211" s="14" t="e">
        <f>VLOOKUP($C211,#REF!,MATCH(LJ$4,#REF!,0)-12,0)</f>
        <v>#REF!</v>
      </c>
      <c r="LK211" s="14" t="e">
        <f>VLOOKUP($C211,#REF!,MATCH(LK$4,#REF!,0)-12,0)</f>
        <v>#REF!</v>
      </c>
      <c r="LL211" s="14" t="e">
        <f>VLOOKUP($C211,#REF!,MATCH(LL$4,#REF!,0)-12,0)</f>
        <v>#REF!</v>
      </c>
      <c r="LM211" s="14" t="e">
        <f>VLOOKUP($C211,#REF!,MATCH(LM$4,#REF!,0)-12,0)</f>
        <v>#REF!</v>
      </c>
      <c r="LN211" s="14" t="e">
        <f>VLOOKUP($C211,#REF!,MATCH(LN$4,#REF!,0)-12,0)</f>
        <v>#REF!</v>
      </c>
      <c r="LO211" s="14" t="e">
        <f>VLOOKUP($C211,#REF!,MATCH(LO$4,#REF!,0)-12,0)</f>
        <v>#REF!</v>
      </c>
      <c r="LP211" s="14" t="e">
        <f>VLOOKUP($C211,#REF!,MATCH(LP$4,#REF!,0)-12,0)</f>
        <v>#REF!</v>
      </c>
      <c r="LQ211" s="14" t="e">
        <f>VLOOKUP($C211,#REF!,MATCH(LQ$4,#REF!,0)-12,0)</f>
        <v>#REF!</v>
      </c>
      <c r="LR211" s="14" t="e">
        <f>VLOOKUP($C211,#REF!,MATCH(LR$4,#REF!,0)-12,0)</f>
        <v>#REF!</v>
      </c>
      <c r="LS211" s="14" t="e">
        <f>VLOOKUP($C211,#REF!,MATCH(LS$4,#REF!,0)-12,0)</f>
        <v>#REF!</v>
      </c>
      <c r="LT211" s="14" t="e">
        <f>VLOOKUP($C211,#REF!,MATCH(LT$4,#REF!,0)-12,0)</f>
        <v>#REF!</v>
      </c>
      <c r="LU211" s="14" t="e">
        <f>VLOOKUP($C211,#REF!,MATCH(LU$4,#REF!,0)-12,0)</f>
        <v>#REF!</v>
      </c>
      <c r="LV211" s="14" t="e">
        <f>VLOOKUP($C211,#REF!,MATCH(LV$4,#REF!,0)-12,0)</f>
        <v>#REF!</v>
      </c>
      <c r="LW211" s="14" t="e">
        <f>VLOOKUP($C211,#REF!,MATCH(LW$4,#REF!,0)-12,0)</f>
        <v>#REF!</v>
      </c>
      <c r="LX211" s="14" t="e">
        <f>VLOOKUP($C211,#REF!,MATCH(LX$4,#REF!,0)-12,0)</f>
        <v>#REF!</v>
      </c>
      <c r="LY211" s="14" t="e">
        <f>VLOOKUP($C211,#REF!,MATCH(LY$4,#REF!,0)-12,0)</f>
        <v>#REF!</v>
      </c>
      <c r="LZ211" s="14" t="e">
        <f>VLOOKUP($C211,#REF!,MATCH(LZ$4,#REF!,0)-12,0)</f>
        <v>#REF!</v>
      </c>
      <c r="MA211" s="14" t="e">
        <f>VLOOKUP($C211,#REF!,MATCH(MA$4,#REF!,0)-12,0)</f>
        <v>#REF!</v>
      </c>
      <c r="MB211" s="14" t="e">
        <f>VLOOKUP($C211,#REF!,MATCH(MB$4,#REF!,0)-12,0)</f>
        <v>#REF!</v>
      </c>
      <c r="MC211" s="14" t="e">
        <f>VLOOKUP($C211,#REF!,MATCH(MC$4,#REF!,0)-12,0)</f>
        <v>#REF!</v>
      </c>
      <c r="MD211" s="14" t="e">
        <f>VLOOKUP($C211,#REF!,MATCH(MD$4,#REF!,0)-12,0)</f>
        <v>#REF!</v>
      </c>
      <c r="ME211" s="14" t="e">
        <f>VLOOKUP($C211,#REF!,MATCH(ME$4,#REF!,0)-12,0)</f>
        <v>#REF!</v>
      </c>
      <c r="MF211" s="14" t="e">
        <f>VLOOKUP($C211,#REF!,MATCH(MF$4,#REF!,0)-12,0)</f>
        <v>#REF!</v>
      </c>
      <c r="MG211" s="14" t="e">
        <f>VLOOKUP($C211,#REF!,MATCH(MG$4,#REF!,0)-12,0)</f>
        <v>#REF!</v>
      </c>
      <c r="MH211" s="14" t="e">
        <f>VLOOKUP($C211,#REF!,MATCH(MH$4,#REF!,0)-12,0)</f>
        <v>#REF!</v>
      </c>
      <c r="MI211" s="14" t="e">
        <f>VLOOKUP($C211,#REF!,MATCH(MI$4,#REF!,0)-12,0)</f>
        <v>#REF!</v>
      </c>
      <c r="MJ211" s="14" t="e">
        <f>VLOOKUP($C211,#REF!,MATCH(MJ$4,#REF!,0)-12,0)</f>
        <v>#REF!</v>
      </c>
      <c r="MK211" s="14" t="e">
        <f>VLOOKUP($C211,#REF!,MATCH(MK$4,#REF!,0)-12,0)</f>
        <v>#REF!</v>
      </c>
      <c r="ML211" s="14" t="e">
        <f>VLOOKUP($C211,#REF!,MATCH(ML$4,#REF!,0)-12,0)</f>
        <v>#REF!</v>
      </c>
      <c r="MM211" s="14" t="e">
        <f>VLOOKUP($C211,#REF!,MATCH(MM$4,#REF!,0)-12,0)</f>
        <v>#REF!</v>
      </c>
      <c r="MN211" s="14" t="e">
        <f>VLOOKUP($C211,#REF!,MATCH(MN$4,#REF!,0)-12,0)</f>
        <v>#REF!</v>
      </c>
      <c r="MO211" s="14" t="e">
        <f>VLOOKUP($C211,#REF!,MATCH(MO$4,#REF!,0)-12,0)</f>
        <v>#REF!</v>
      </c>
      <c r="MP211" s="14" t="e">
        <f>VLOOKUP($C211,#REF!,MATCH(MP$4,#REF!,0)-12,0)</f>
        <v>#REF!</v>
      </c>
      <c r="MQ211" s="14" t="e">
        <f>VLOOKUP($C211,#REF!,MATCH(MQ$4,#REF!,0)-12,0)</f>
        <v>#REF!</v>
      </c>
      <c r="MR211" s="14" t="e">
        <f>VLOOKUP($C211,#REF!,MATCH(MR$4,#REF!,0)-12,0)</f>
        <v>#REF!</v>
      </c>
      <c r="MS211" s="14" t="e">
        <f>VLOOKUP($C211,#REF!,MATCH(MS$4,#REF!,0)-12,0)</f>
        <v>#REF!</v>
      </c>
      <c r="MT211" s="14" t="e">
        <f>VLOOKUP($C211,#REF!,MATCH(MT$4,#REF!,0)-12,0)</f>
        <v>#REF!</v>
      </c>
      <c r="MU211" s="14" t="e">
        <f>VLOOKUP($C211,#REF!,MATCH(MU$4,#REF!,0)-12,0)</f>
        <v>#REF!</v>
      </c>
      <c r="MV211" s="14" t="e">
        <f>VLOOKUP($C211,#REF!,MATCH(MV$4,#REF!,0)-12,0)</f>
        <v>#REF!</v>
      </c>
      <c r="MW211" s="14" t="e">
        <f>VLOOKUP($C211,#REF!,MATCH(MW$4,#REF!,0)-12,0)</f>
        <v>#REF!</v>
      </c>
      <c r="MX211" s="14" t="e">
        <f>VLOOKUP($C211,#REF!,MATCH(MX$4,#REF!,0)-12,0)</f>
        <v>#REF!</v>
      </c>
      <c r="MY211" s="14" t="e">
        <f>VLOOKUP($C211,#REF!,MATCH(MY$4,#REF!,0)-12,0)</f>
        <v>#REF!</v>
      </c>
      <c r="MZ211" s="14" t="e">
        <f>VLOOKUP($C211,#REF!,MATCH(MZ$4,#REF!,0)-12,0)</f>
        <v>#REF!</v>
      </c>
      <c r="NA211" s="14" t="e">
        <f>VLOOKUP($C211,#REF!,MATCH(NA$4,#REF!,0)-12,0)</f>
        <v>#REF!</v>
      </c>
      <c r="NB211" s="14" t="e">
        <f>VLOOKUP($C211,#REF!,MATCH(NB$4,#REF!,0)-12,0)</f>
        <v>#REF!</v>
      </c>
      <c r="NC211" s="14" t="e">
        <f>VLOOKUP($C211,#REF!,MATCH(NC$4,#REF!,0)-12,0)</f>
        <v>#REF!</v>
      </c>
      <c r="ND211" s="14" t="e">
        <f>VLOOKUP($C211,#REF!,MATCH(ND$4,#REF!,0)-12,0)</f>
        <v>#REF!</v>
      </c>
      <c r="NE211" s="14" t="e">
        <f>VLOOKUP($C211,#REF!,MATCH(NE$4,#REF!,0)-12,0)</f>
        <v>#REF!</v>
      </c>
      <c r="NF211" s="14" t="e">
        <f>VLOOKUP($C211,#REF!,MATCH(NF$4,#REF!,0)-12,0)</f>
        <v>#REF!</v>
      </c>
      <c r="NG211" s="14" t="e">
        <f>VLOOKUP($C211,#REF!,MATCH(NG$4,#REF!,0)-12,0)</f>
        <v>#REF!</v>
      </c>
      <c r="NH211" s="14" t="e">
        <f>VLOOKUP($C211,#REF!,MATCH(NH$4,#REF!,0)-12,0)</f>
        <v>#REF!</v>
      </c>
      <c r="NI211" s="14" t="e">
        <f>VLOOKUP($C211,#REF!,MATCH(NI$4,#REF!,0)-12,0)</f>
        <v>#REF!</v>
      </c>
      <c r="NJ211" s="14" t="e">
        <f>VLOOKUP($C211,#REF!,MATCH(NJ$4,#REF!,0)-12,0)</f>
        <v>#REF!</v>
      </c>
      <c r="NK211" s="14" t="e">
        <f>VLOOKUP($C211,#REF!,MATCH(NK$4,#REF!,0)-12,0)</f>
        <v>#REF!</v>
      </c>
      <c r="NL211" s="14" t="e">
        <f>VLOOKUP($C211,#REF!,MATCH(NL$4,#REF!,0)-12,0)</f>
        <v>#REF!</v>
      </c>
      <c r="NM211" s="14" t="e">
        <f>VLOOKUP($C211,#REF!,MATCH(NM$4,#REF!,0)-12,0)</f>
        <v>#REF!</v>
      </c>
      <c r="NN211" s="14" t="e">
        <f>VLOOKUP($C211,#REF!,MATCH(NN$4,#REF!,0)-12,0)</f>
        <v>#REF!</v>
      </c>
      <c r="NO211" s="14" t="e">
        <f>VLOOKUP($C211,#REF!,MATCH(NO$4,#REF!,0)-12,0)</f>
        <v>#REF!</v>
      </c>
      <c r="NP211" s="14" t="e">
        <f>VLOOKUP($C211,#REF!,MATCH(NP$4,#REF!,0)-12,0)</f>
        <v>#REF!</v>
      </c>
      <c r="NQ211" s="14" t="e">
        <f>VLOOKUP($C211,#REF!,MATCH(NQ$4,#REF!,0)-12,0)</f>
        <v>#REF!</v>
      </c>
      <c r="NR211" s="14" t="e">
        <f>VLOOKUP($C211,#REF!,MATCH(NR$4,#REF!,0)-12,0)</f>
        <v>#REF!</v>
      </c>
      <c r="NS211" s="14" t="e">
        <f>VLOOKUP($C211,#REF!,MATCH(NS$4,#REF!,0)-12,0)</f>
        <v>#REF!</v>
      </c>
      <c r="NT211" s="14" t="e">
        <f>VLOOKUP($C211,#REF!,MATCH(NT$4,#REF!,0)-12,0)</f>
        <v>#REF!</v>
      </c>
      <c r="NU211" s="14" t="e">
        <f>VLOOKUP($C211,#REF!,MATCH(NU$4,#REF!,0)-12,0)</f>
        <v>#REF!</v>
      </c>
      <c r="NV211" s="14" t="e">
        <f>VLOOKUP($C211,#REF!,MATCH(NV$4,#REF!,0)-12,0)</f>
        <v>#REF!</v>
      </c>
      <c r="NW211" s="14" t="e">
        <f>VLOOKUP($C211,#REF!,MATCH(NW$4,#REF!,0)-12,0)</f>
        <v>#REF!</v>
      </c>
      <c r="NX211" s="14" t="e">
        <f>VLOOKUP($C211,#REF!,MATCH(NX$4,#REF!,0)-12,0)</f>
        <v>#REF!</v>
      </c>
      <c r="NY211" s="14" t="e">
        <f>VLOOKUP($C211,#REF!,MATCH(NY$4,#REF!,0)-12,0)</f>
        <v>#REF!</v>
      </c>
      <c r="NZ211" s="14" t="e">
        <f>VLOOKUP($C211,#REF!,MATCH(NZ$4,#REF!,0)-12,0)</f>
        <v>#REF!</v>
      </c>
      <c r="OA211" s="14" t="e">
        <f>VLOOKUP($C211,#REF!,MATCH(OA$4,#REF!,0)-12,0)</f>
        <v>#REF!</v>
      </c>
      <c r="OB211" s="14" t="e">
        <f>VLOOKUP($C211,#REF!,MATCH(OB$4,#REF!,0)-12,0)</f>
        <v>#REF!</v>
      </c>
      <c r="OC211" s="14" t="e">
        <f>VLOOKUP($C211,#REF!,MATCH(OC$4,#REF!,0)-12,0)</f>
        <v>#REF!</v>
      </c>
      <c r="OD211" s="14" t="e">
        <f>VLOOKUP($C211,#REF!,MATCH(OD$4,#REF!,0)-12,0)</f>
        <v>#REF!</v>
      </c>
      <c r="OE211" s="14" t="e">
        <f>VLOOKUP($C211,#REF!,MATCH(OE$4,#REF!,0)-12,0)</f>
        <v>#REF!</v>
      </c>
      <c r="OF211" s="14" t="e">
        <f>VLOOKUP($C211,#REF!,MATCH(OF$4,#REF!,0)-12,0)</f>
        <v>#REF!</v>
      </c>
      <c r="OG211" s="14" t="e">
        <f>VLOOKUP($C211,#REF!,MATCH(OG$4,#REF!,0)-12,0)</f>
        <v>#REF!</v>
      </c>
      <c r="OH211" s="14" t="e">
        <f>VLOOKUP($C211,#REF!,MATCH(OH$4,#REF!,0)-12,0)</f>
        <v>#REF!</v>
      </c>
      <c r="OI211" s="14" t="e">
        <f>VLOOKUP($C211,#REF!,MATCH(OI$4,#REF!,0)-12,0)</f>
        <v>#REF!</v>
      </c>
      <c r="OJ211" s="14" t="e">
        <f>VLOOKUP($C211,#REF!,MATCH(OJ$4,#REF!,0)-12,0)</f>
        <v>#REF!</v>
      </c>
      <c r="OK211" s="14" t="e">
        <f>VLOOKUP($C211,#REF!,MATCH(OK$4,#REF!,0)-12,0)</f>
        <v>#REF!</v>
      </c>
      <c r="OL211" s="14" t="e">
        <f>VLOOKUP($C211,#REF!,MATCH(OL$4,#REF!,0)-12,0)</f>
        <v>#REF!</v>
      </c>
      <c r="OM211" s="14" t="e">
        <f>VLOOKUP($C211,#REF!,MATCH(OM$4,#REF!,0)-12,0)</f>
        <v>#REF!</v>
      </c>
      <c r="ON211" s="14" t="e">
        <f>VLOOKUP($C211,#REF!,MATCH(ON$4,#REF!,0)-12,0)</f>
        <v>#REF!</v>
      </c>
      <c r="OO211" s="14" t="e">
        <f>VLOOKUP($C211,#REF!,MATCH(OO$4,#REF!,0)-12,0)</f>
        <v>#REF!</v>
      </c>
      <c r="OP211" s="14" t="e">
        <f>VLOOKUP($C211,#REF!,MATCH(OP$4,#REF!,0)-12,0)</f>
        <v>#REF!</v>
      </c>
      <c r="OQ211" s="14" t="e">
        <f>VLOOKUP($C211,#REF!,MATCH(OQ$4,#REF!,0)-12,0)</f>
        <v>#REF!</v>
      </c>
      <c r="OR211" s="14" t="e">
        <f>VLOOKUP($C211,#REF!,MATCH(OR$4,#REF!,0)-12,0)</f>
        <v>#REF!</v>
      </c>
      <c r="OS211" s="14" t="e">
        <f>VLOOKUP($C211,#REF!,MATCH(OS$4,#REF!,0)-12,0)</f>
        <v>#REF!</v>
      </c>
      <c r="OT211" s="14" t="e">
        <f>VLOOKUP($C211,#REF!,MATCH(OT$4,#REF!,0)-12,0)</f>
        <v>#REF!</v>
      </c>
      <c r="OU211" s="14" t="e">
        <f>VLOOKUP($C211,#REF!,MATCH(OU$4,#REF!,0)-12,0)</f>
        <v>#REF!</v>
      </c>
      <c r="OV211" s="14" t="e">
        <f>VLOOKUP($C211,#REF!,MATCH(OV$4,#REF!,0)-12,0)</f>
        <v>#REF!</v>
      </c>
      <c r="OW211" s="14" t="e">
        <f>VLOOKUP($C211,#REF!,MATCH(OW$4,#REF!,0)-12,0)</f>
        <v>#REF!</v>
      </c>
      <c r="OX211" s="14" t="e">
        <f>VLOOKUP($C211,#REF!,MATCH(OX$4,#REF!,0)-12,0)</f>
        <v>#REF!</v>
      </c>
      <c r="OY211" s="14" t="e">
        <f>VLOOKUP($C211,#REF!,MATCH(OY$4,#REF!,0)-12,0)</f>
        <v>#REF!</v>
      </c>
      <c r="OZ211" s="14" t="e">
        <f>VLOOKUP($C211,#REF!,MATCH(OZ$4,#REF!,0)-12,0)</f>
        <v>#REF!</v>
      </c>
      <c r="PA211" s="14" t="e">
        <f>VLOOKUP($C211,#REF!,MATCH(PA$4,#REF!,0)-12,0)</f>
        <v>#REF!</v>
      </c>
      <c r="PB211" s="14" t="e">
        <f>VLOOKUP($C211,#REF!,MATCH(PB$4,#REF!,0)-12,0)</f>
        <v>#REF!</v>
      </c>
      <c r="PC211" s="14" t="e">
        <f>VLOOKUP($C211,#REF!,MATCH(PC$4,#REF!,0)-12,0)</f>
        <v>#REF!</v>
      </c>
      <c r="PD211" s="14" t="e">
        <f>VLOOKUP($C211,#REF!,MATCH(PD$4,#REF!,0)-12,0)</f>
        <v>#REF!</v>
      </c>
      <c r="PE211" s="14" t="e">
        <f>VLOOKUP($C211,#REF!,MATCH(PE$4,#REF!,0)-12,0)</f>
        <v>#REF!</v>
      </c>
      <c r="PF211" s="14" t="e">
        <f>VLOOKUP($C211,#REF!,MATCH(PF$4,#REF!,0)-12,0)</f>
        <v>#REF!</v>
      </c>
      <c r="PG211" s="14" t="e">
        <f>VLOOKUP($C211,#REF!,MATCH(PG$4,#REF!,0)-12,0)</f>
        <v>#REF!</v>
      </c>
      <c r="PH211" s="14" t="e">
        <f>VLOOKUP($C211,#REF!,MATCH(PH$4,#REF!,0)-12,0)</f>
        <v>#REF!</v>
      </c>
      <c r="PI211" s="14" t="e">
        <f>VLOOKUP($C211,#REF!,MATCH(PI$4,#REF!,0)-12,0)</f>
        <v>#REF!</v>
      </c>
      <c r="PJ211" s="14" t="e">
        <f>VLOOKUP($C211,#REF!,MATCH(PJ$4,#REF!,0)-12,0)</f>
        <v>#REF!</v>
      </c>
      <c r="PK211" s="14" t="e">
        <f>VLOOKUP($C211,#REF!,MATCH(PK$4,#REF!,0)-12,0)</f>
        <v>#REF!</v>
      </c>
      <c r="PL211" s="14" t="e">
        <f>VLOOKUP($C211,#REF!,MATCH(PL$4,#REF!,0)-12,0)</f>
        <v>#REF!</v>
      </c>
      <c r="PM211" s="14" t="e">
        <f>VLOOKUP($C211,#REF!,MATCH(PM$4,#REF!,0)-12,0)</f>
        <v>#REF!</v>
      </c>
      <c r="PN211" s="14" t="e">
        <f>VLOOKUP($C211,#REF!,MATCH(PN$4,#REF!,0)-12,0)</f>
        <v>#REF!</v>
      </c>
      <c r="PO211" s="14" t="e">
        <f>VLOOKUP($C211,#REF!,MATCH(PO$4,#REF!,0)-12,0)</f>
        <v>#REF!</v>
      </c>
      <c r="PP211" s="14" t="e">
        <f>VLOOKUP($C211,#REF!,MATCH(PP$4,#REF!,0)-12,0)</f>
        <v>#REF!</v>
      </c>
      <c r="PQ211" s="14" t="e">
        <f>VLOOKUP($C211,#REF!,MATCH(PQ$4,#REF!,0)-12,0)</f>
        <v>#REF!</v>
      </c>
      <c r="PR211" s="14" t="e">
        <f>VLOOKUP($C211,#REF!,MATCH(PR$4,#REF!,0)-12,0)</f>
        <v>#REF!</v>
      </c>
      <c r="PS211" s="14" t="e">
        <f>VLOOKUP($C211,#REF!,MATCH(PS$4,#REF!,0)-12,0)</f>
        <v>#REF!</v>
      </c>
      <c r="PT211" s="14" t="e">
        <f>VLOOKUP($C211,#REF!,MATCH(PT$4,#REF!,0)-12,0)</f>
        <v>#REF!</v>
      </c>
      <c r="PU211" s="14" t="e">
        <f>VLOOKUP($C211,#REF!,MATCH(PU$4,#REF!,0)-12,0)</f>
        <v>#REF!</v>
      </c>
      <c r="PV211" s="14" t="e">
        <f>VLOOKUP($C211,#REF!,MATCH(PV$4,#REF!,0)-12,0)</f>
        <v>#REF!</v>
      </c>
      <c r="PW211" s="14" t="e">
        <f>VLOOKUP($C211,#REF!,MATCH(PW$4,#REF!,0)-12,0)</f>
        <v>#REF!</v>
      </c>
      <c r="PX211" s="14" t="e">
        <f>VLOOKUP($C211,#REF!,MATCH(PX$4,#REF!,0)-12,0)</f>
        <v>#REF!</v>
      </c>
      <c r="PY211" s="14" t="e">
        <f>VLOOKUP($C211,#REF!,MATCH(PY$4,#REF!,0)-12,0)</f>
        <v>#REF!</v>
      </c>
      <c r="PZ211" s="14" t="e">
        <f>VLOOKUP($C211,#REF!,MATCH(PZ$4,#REF!,0)-12,0)</f>
        <v>#REF!</v>
      </c>
      <c r="QA211" s="14" t="e">
        <f>VLOOKUP($C211,#REF!,MATCH(QA$4,#REF!,0)-12,0)</f>
        <v>#REF!</v>
      </c>
      <c r="QB211" s="14" t="e">
        <f>VLOOKUP($C211,#REF!,MATCH(QB$4,#REF!,0)-12,0)</f>
        <v>#REF!</v>
      </c>
      <c r="QC211" s="14" t="e">
        <f>VLOOKUP($C211,#REF!,MATCH(QC$4,#REF!,0)-12,0)</f>
        <v>#REF!</v>
      </c>
      <c r="QD211" s="14" t="e">
        <f>VLOOKUP($C211,#REF!,MATCH(QD$4,#REF!,0)-12,0)</f>
        <v>#REF!</v>
      </c>
      <c r="QE211" s="14" t="e">
        <f>VLOOKUP($C211,#REF!,MATCH(QE$4,#REF!,0)-12,0)</f>
        <v>#REF!</v>
      </c>
      <c r="QF211" s="14" t="e">
        <f>VLOOKUP($C211,#REF!,MATCH(QF$4,#REF!,0)-12,0)</f>
        <v>#REF!</v>
      </c>
      <c r="QG211" s="14" t="e">
        <f>VLOOKUP($C211,#REF!,MATCH(QG$4,#REF!,0)-12,0)</f>
        <v>#REF!</v>
      </c>
      <c r="QH211" s="14" t="e">
        <f>VLOOKUP($C211,#REF!,MATCH(QH$4,#REF!,0)-12,0)</f>
        <v>#REF!</v>
      </c>
      <c r="QI211" s="14" t="e">
        <f>VLOOKUP($C211,#REF!,MATCH(QI$4,#REF!,0)-12,0)</f>
        <v>#REF!</v>
      </c>
      <c r="QJ211" s="14" t="e">
        <f>VLOOKUP($C211,#REF!,MATCH(QJ$4,#REF!,0)-12,0)</f>
        <v>#REF!</v>
      </c>
      <c r="QK211" s="14" t="e">
        <f>VLOOKUP($C211,#REF!,MATCH(QK$4,#REF!,0)-12,0)</f>
        <v>#REF!</v>
      </c>
      <c r="QL211" s="14" t="e">
        <f>VLOOKUP($C211,#REF!,MATCH(QL$4,#REF!,0)-12,0)</f>
        <v>#REF!</v>
      </c>
      <c r="QM211" s="14" t="e">
        <f>VLOOKUP($C211,#REF!,MATCH(QM$4,#REF!,0)-12,0)</f>
        <v>#REF!</v>
      </c>
      <c r="QN211" s="14" t="e">
        <f>VLOOKUP($C211,#REF!,MATCH(QN$4,#REF!,0)-12,0)</f>
        <v>#REF!</v>
      </c>
      <c r="QO211" s="14" t="e">
        <f>VLOOKUP($C211,#REF!,MATCH(QO$4,#REF!,0)-12,0)</f>
        <v>#REF!</v>
      </c>
      <c r="QP211" s="14" t="e">
        <f>VLOOKUP($C211,#REF!,MATCH(QP$4,#REF!,0)-12,0)</f>
        <v>#REF!</v>
      </c>
      <c r="QQ211" s="14" t="e">
        <f>VLOOKUP($C211,#REF!,MATCH(QQ$4,#REF!,0)-12,0)</f>
        <v>#REF!</v>
      </c>
      <c r="QR211" s="14" t="e">
        <f>VLOOKUP($C211,#REF!,MATCH(QR$4,#REF!,0)-12,0)</f>
        <v>#REF!</v>
      </c>
      <c r="QS211" s="14" t="e">
        <f>VLOOKUP($C211,#REF!,MATCH(QS$4,#REF!,0)-12,0)</f>
        <v>#REF!</v>
      </c>
      <c r="QT211" s="14" t="e">
        <f>VLOOKUP($C211,#REF!,MATCH(QT$4,#REF!,0)-12,0)</f>
        <v>#REF!</v>
      </c>
      <c r="QU211" s="14" t="e">
        <f>VLOOKUP($C211,#REF!,MATCH(QU$4,#REF!,0)-12,0)</f>
        <v>#REF!</v>
      </c>
      <c r="QV211" s="14" t="e">
        <f>VLOOKUP($C211,#REF!,MATCH(QV$4,#REF!,0)-12,0)</f>
        <v>#REF!</v>
      </c>
      <c r="QW211" s="14" t="e">
        <f>VLOOKUP($C211,#REF!,MATCH(QW$4,#REF!,0)-12,0)</f>
        <v>#REF!</v>
      </c>
      <c r="QX211" s="14" t="e">
        <f>VLOOKUP($C211,#REF!,MATCH(QX$4,#REF!,0)-12,0)</f>
        <v>#REF!</v>
      </c>
      <c r="QY211" s="14" t="e">
        <f>VLOOKUP($C211,#REF!,MATCH(QY$4,#REF!,0)-12,0)</f>
        <v>#REF!</v>
      </c>
      <c r="QZ211" s="14"/>
      <c r="RA211" s="14"/>
      <c r="RB211" s="5"/>
      <c r="RC211" s="5"/>
      <c r="RD211" s="6"/>
      <c r="RE211" s="6"/>
      <c r="RF211" s="6"/>
    </row>
    <row r="212" spans="1:474" ht="18" customHeight="1">
      <c r="A212" s="41" t="s">
        <v>334</v>
      </c>
      <c r="B212" s="42" t="s">
        <v>200</v>
      </c>
      <c r="C212" s="42" t="s">
        <v>540</v>
      </c>
      <c r="D212" s="42" t="s">
        <v>541</v>
      </c>
      <c r="E212" s="42"/>
      <c r="F212" s="42"/>
      <c r="G212" s="42"/>
      <c r="H212" s="42" t="s">
        <v>181</v>
      </c>
      <c r="I212" s="42" t="s">
        <v>396</v>
      </c>
      <c r="J212" s="42"/>
      <c r="K212" s="43" t="s">
        <v>66</v>
      </c>
      <c r="L212" s="19">
        <v>0</v>
      </c>
      <c r="M212" s="19">
        <v>0</v>
      </c>
      <c r="N212" s="19">
        <v>0</v>
      </c>
      <c r="O212" s="19">
        <v>0</v>
      </c>
      <c r="P212" s="19">
        <v>0</v>
      </c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>
        <v>0</v>
      </c>
      <c r="Y212" s="19">
        <v>0</v>
      </c>
      <c r="Z212" s="19">
        <v>0</v>
      </c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>
        <v>0</v>
      </c>
      <c r="AI212" s="19">
        <v>0</v>
      </c>
      <c r="AJ212" s="19">
        <v>0</v>
      </c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>
        <v>0</v>
      </c>
      <c r="AS212" s="19">
        <v>0</v>
      </c>
      <c r="AT212" s="19">
        <v>0</v>
      </c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>
        <v>0</v>
      </c>
      <c r="BC212" s="19">
        <v>0</v>
      </c>
      <c r="BD212" s="19">
        <v>0</v>
      </c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>
        <v>0</v>
      </c>
      <c r="BM212" s="19">
        <v>0</v>
      </c>
      <c r="BN212" s="19">
        <v>0</v>
      </c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>
        <v>0</v>
      </c>
      <c r="BW212" s="19">
        <v>0</v>
      </c>
      <c r="BX212" s="20">
        <v>0</v>
      </c>
      <c r="BY212" s="19">
        <v>0</v>
      </c>
      <c r="BZ212" s="19">
        <v>0</v>
      </c>
      <c r="CA212" s="19">
        <v>0</v>
      </c>
      <c r="CB212" s="19">
        <v>0</v>
      </c>
      <c r="CC212" s="19">
        <v>0</v>
      </c>
      <c r="CD212" s="19">
        <v>0</v>
      </c>
      <c r="CE212" s="19">
        <v>0</v>
      </c>
      <c r="CF212" s="19">
        <v>0</v>
      </c>
      <c r="CG212" s="19">
        <v>0</v>
      </c>
      <c r="CH212" s="19">
        <v>0</v>
      </c>
      <c r="CI212" s="19">
        <v>0</v>
      </c>
      <c r="CJ212" s="19">
        <v>0</v>
      </c>
      <c r="CK212" s="19">
        <v>0</v>
      </c>
      <c r="CL212" s="19">
        <v>0</v>
      </c>
      <c r="CM212" s="19">
        <v>0</v>
      </c>
      <c r="CN212" s="19">
        <v>0</v>
      </c>
      <c r="CO212" s="19">
        <v>0</v>
      </c>
      <c r="CP212" s="19">
        <v>0</v>
      </c>
      <c r="CQ212" s="19">
        <v>0</v>
      </c>
      <c r="CR212" s="19">
        <v>0</v>
      </c>
      <c r="CS212" s="19">
        <v>0</v>
      </c>
      <c r="CT212" s="19">
        <v>0</v>
      </c>
      <c r="CU212" s="19">
        <v>0</v>
      </c>
      <c r="CV212" s="19">
        <v>0</v>
      </c>
      <c r="CW212" s="19">
        <v>0</v>
      </c>
      <c r="CX212" s="19">
        <v>0</v>
      </c>
      <c r="CY212" s="19">
        <v>0</v>
      </c>
      <c r="CZ212" s="19">
        <v>0</v>
      </c>
      <c r="DA212" s="19">
        <v>0</v>
      </c>
      <c r="DB212" s="19">
        <v>0</v>
      </c>
      <c r="DC212" s="19">
        <v>0</v>
      </c>
      <c r="DD212" s="19">
        <v>0</v>
      </c>
      <c r="DE212" s="19">
        <v>0</v>
      </c>
      <c r="DF212" s="19">
        <v>0</v>
      </c>
      <c r="DG212" s="19">
        <v>0</v>
      </c>
      <c r="DH212" s="19">
        <v>0</v>
      </c>
      <c r="DI212" s="19">
        <v>0</v>
      </c>
      <c r="DJ212" s="19">
        <v>0</v>
      </c>
      <c r="DK212" s="19">
        <v>0</v>
      </c>
      <c r="DL212" s="19">
        <v>0</v>
      </c>
      <c r="DM212" s="19">
        <v>0</v>
      </c>
      <c r="DN212" s="19">
        <v>0</v>
      </c>
      <c r="DO212" s="19">
        <v>0</v>
      </c>
      <c r="DP212" s="19">
        <v>0</v>
      </c>
      <c r="DQ212" s="19">
        <v>0</v>
      </c>
      <c r="DR212" s="19">
        <v>0</v>
      </c>
      <c r="DS212" s="19">
        <v>0</v>
      </c>
      <c r="DT212" s="19">
        <v>0</v>
      </c>
      <c r="DU212" s="20">
        <v>0</v>
      </c>
      <c r="DV212" s="19">
        <v>0</v>
      </c>
      <c r="DW212" s="19">
        <v>0</v>
      </c>
      <c r="DX212" s="19">
        <v>0</v>
      </c>
      <c r="DY212" s="19">
        <v>0</v>
      </c>
      <c r="DZ212" s="19">
        <v>0</v>
      </c>
      <c r="EA212" s="19">
        <v>0</v>
      </c>
      <c r="EB212" s="19">
        <v>0</v>
      </c>
      <c r="EC212" s="19">
        <v>0</v>
      </c>
      <c r="ED212" s="19">
        <v>0</v>
      </c>
      <c r="EE212" s="19">
        <v>0</v>
      </c>
      <c r="EF212" s="19">
        <v>0</v>
      </c>
      <c r="EG212" s="19">
        <v>0</v>
      </c>
      <c r="EH212" s="19">
        <v>0</v>
      </c>
      <c r="EI212" s="19">
        <v>0</v>
      </c>
      <c r="EJ212" s="19">
        <v>0</v>
      </c>
      <c r="EK212" s="19">
        <v>0</v>
      </c>
      <c r="EL212" s="19">
        <v>0</v>
      </c>
      <c r="EM212" s="19">
        <v>0</v>
      </c>
      <c r="EN212" s="19">
        <v>0</v>
      </c>
      <c r="EO212" s="19">
        <v>0</v>
      </c>
      <c r="EP212" s="19">
        <v>0</v>
      </c>
      <c r="EQ212" s="19">
        <v>0</v>
      </c>
      <c r="ER212" s="19">
        <v>0</v>
      </c>
      <c r="ES212" s="19">
        <v>0</v>
      </c>
      <c r="ET212" s="19">
        <v>0</v>
      </c>
      <c r="EU212" s="19">
        <v>0</v>
      </c>
      <c r="EV212" s="19">
        <v>0</v>
      </c>
      <c r="EW212" s="19">
        <v>0</v>
      </c>
      <c r="EX212" s="19">
        <v>0</v>
      </c>
      <c r="EY212" s="19">
        <v>0</v>
      </c>
      <c r="EZ212" s="19">
        <v>0</v>
      </c>
      <c r="FA212" s="19">
        <v>0</v>
      </c>
      <c r="FB212" s="19">
        <v>0</v>
      </c>
      <c r="FC212" s="19">
        <v>0</v>
      </c>
      <c r="FD212" s="19">
        <v>0</v>
      </c>
      <c r="FE212" s="19">
        <v>0</v>
      </c>
      <c r="FF212" s="19">
        <v>0</v>
      </c>
      <c r="FG212" s="19">
        <v>0</v>
      </c>
      <c r="FH212" s="19">
        <v>0</v>
      </c>
      <c r="FI212" s="19">
        <v>0</v>
      </c>
      <c r="FJ212" s="19">
        <v>0</v>
      </c>
      <c r="FK212" s="19">
        <v>0</v>
      </c>
      <c r="FL212" s="19">
        <v>0</v>
      </c>
      <c r="FM212" s="19">
        <v>0</v>
      </c>
      <c r="FN212" s="19">
        <v>0</v>
      </c>
      <c r="FO212" s="19">
        <v>0</v>
      </c>
      <c r="FP212" s="19">
        <v>0</v>
      </c>
      <c r="FQ212" s="19">
        <v>0</v>
      </c>
      <c r="FR212" s="19">
        <v>0</v>
      </c>
      <c r="FS212" s="19">
        <v>0</v>
      </c>
      <c r="FT212" s="19">
        <v>0</v>
      </c>
      <c r="FU212" s="19">
        <v>0</v>
      </c>
      <c r="FV212" s="19">
        <v>0</v>
      </c>
      <c r="FW212" s="19">
        <v>0</v>
      </c>
      <c r="FX212" s="19">
        <v>0</v>
      </c>
      <c r="FY212" s="19">
        <v>0</v>
      </c>
      <c r="FZ212" s="19">
        <v>0</v>
      </c>
      <c r="GA212" s="19">
        <v>0</v>
      </c>
      <c r="GB212" s="19">
        <v>0</v>
      </c>
      <c r="GC212" s="19">
        <v>0</v>
      </c>
      <c r="GD212" s="19">
        <v>0</v>
      </c>
      <c r="GE212" s="19">
        <v>0</v>
      </c>
      <c r="GF212" s="19">
        <v>0</v>
      </c>
      <c r="GG212" s="19">
        <v>0</v>
      </c>
      <c r="GH212" s="19">
        <v>0</v>
      </c>
      <c r="GI212" s="19">
        <v>0</v>
      </c>
      <c r="GJ212" s="19">
        <v>0</v>
      </c>
      <c r="GK212" s="19">
        <v>0</v>
      </c>
      <c r="GL212" s="19">
        <v>0</v>
      </c>
      <c r="GM212" s="19">
        <v>0</v>
      </c>
      <c r="GN212" s="19">
        <v>0</v>
      </c>
      <c r="GO212" s="19">
        <v>0</v>
      </c>
      <c r="GP212" s="19">
        <v>0</v>
      </c>
      <c r="GQ212" s="19">
        <v>0</v>
      </c>
      <c r="GR212" s="19">
        <v>0</v>
      </c>
      <c r="GS212" s="19">
        <v>0</v>
      </c>
      <c r="GT212" s="19">
        <v>0</v>
      </c>
      <c r="GU212" s="19">
        <v>0</v>
      </c>
      <c r="GV212" s="19">
        <v>0</v>
      </c>
      <c r="GW212" s="19">
        <v>0</v>
      </c>
      <c r="GX212" s="19">
        <v>0</v>
      </c>
      <c r="GY212" s="19">
        <v>0</v>
      </c>
      <c r="GZ212" s="19">
        <v>0</v>
      </c>
      <c r="HA212" s="19">
        <v>0</v>
      </c>
      <c r="HB212" s="19">
        <v>0</v>
      </c>
      <c r="HC212" s="19">
        <v>0</v>
      </c>
      <c r="HD212" s="19">
        <v>0</v>
      </c>
      <c r="HE212" s="19">
        <v>0</v>
      </c>
      <c r="HF212" s="19">
        <v>0</v>
      </c>
      <c r="HG212" s="19">
        <v>0</v>
      </c>
      <c r="HH212" s="19">
        <v>0</v>
      </c>
      <c r="HI212" s="19">
        <v>0</v>
      </c>
      <c r="HJ212" s="19">
        <v>0</v>
      </c>
      <c r="HK212" s="19">
        <v>0</v>
      </c>
      <c r="HL212" s="19">
        <v>0</v>
      </c>
      <c r="HM212" s="19">
        <v>0</v>
      </c>
      <c r="HN212" s="19">
        <v>0</v>
      </c>
      <c r="HO212" s="19">
        <v>0</v>
      </c>
      <c r="HP212" s="19">
        <v>0</v>
      </c>
      <c r="HQ212" s="19">
        <v>0</v>
      </c>
      <c r="HR212" s="19">
        <v>0</v>
      </c>
      <c r="HS212" s="19">
        <v>0</v>
      </c>
      <c r="HT212" s="19">
        <v>0</v>
      </c>
      <c r="HU212" s="19">
        <v>0</v>
      </c>
      <c r="HV212" s="19">
        <v>0</v>
      </c>
      <c r="HW212" s="19">
        <v>0</v>
      </c>
      <c r="HX212" s="19">
        <v>0</v>
      </c>
      <c r="HY212" s="19">
        <v>0</v>
      </c>
      <c r="HZ212" s="19">
        <v>0</v>
      </c>
      <c r="IA212" s="19">
        <v>0</v>
      </c>
      <c r="IB212" s="19">
        <v>0</v>
      </c>
      <c r="IC212" s="19">
        <v>0</v>
      </c>
      <c r="ID212" s="19">
        <v>0</v>
      </c>
      <c r="IE212" s="19">
        <v>0</v>
      </c>
      <c r="IF212" s="19">
        <v>0</v>
      </c>
      <c r="IG212" s="19">
        <v>0</v>
      </c>
      <c r="IH212" s="19">
        <v>0</v>
      </c>
      <c r="II212" s="19">
        <v>0</v>
      </c>
      <c r="IJ212" s="19">
        <v>0</v>
      </c>
      <c r="IK212" s="19">
        <v>0</v>
      </c>
      <c r="IL212" s="19">
        <v>0</v>
      </c>
      <c r="IM212" s="19">
        <v>0</v>
      </c>
      <c r="IN212" s="19">
        <v>0</v>
      </c>
      <c r="IO212" s="19">
        <v>0</v>
      </c>
      <c r="IP212" s="19">
        <v>0</v>
      </c>
      <c r="IQ212" s="19">
        <v>0</v>
      </c>
      <c r="IR212" s="19">
        <v>0</v>
      </c>
      <c r="IS212" s="19">
        <v>0</v>
      </c>
      <c r="IT212" s="19">
        <v>0</v>
      </c>
      <c r="IU212" s="19">
        <v>0</v>
      </c>
      <c r="IV212" s="19">
        <v>0</v>
      </c>
      <c r="IW212" s="19">
        <v>0</v>
      </c>
      <c r="IX212" s="19">
        <v>0</v>
      </c>
      <c r="IY212" s="19">
        <v>0</v>
      </c>
      <c r="IZ212" s="19">
        <v>0</v>
      </c>
      <c r="JA212" s="19">
        <v>0</v>
      </c>
      <c r="JB212" s="19">
        <v>0</v>
      </c>
      <c r="JC212" s="19">
        <v>0</v>
      </c>
      <c r="JD212" s="19">
        <v>0</v>
      </c>
      <c r="JE212" s="19">
        <v>0</v>
      </c>
      <c r="JF212" s="19">
        <v>0</v>
      </c>
      <c r="JG212" s="19">
        <v>0</v>
      </c>
      <c r="JH212" s="19">
        <v>0</v>
      </c>
      <c r="JI212" s="19">
        <v>0</v>
      </c>
      <c r="JJ212" s="19">
        <v>0</v>
      </c>
      <c r="JK212" s="19">
        <v>0</v>
      </c>
      <c r="JL212" s="19">
        <v>0</v>
      </c>
      <c r="JM212" s="19">
        <v>0</v>
      </c>
      <c r="JN212" s="19">
        <v>0</v>
      </c>
      <c r="JO212" s="19">
        <v>0</v>
      </c>
      <c r="JP212" s="19">
        <v>0</v>
      </c>
      <c r="JQ212" s="19">
        <v>0</v>
      </c>
      <c r="JR212" s="19">
        <v>0</v>
      </c>
      <c r="JS212" s="19">
        <v>0</v>
      </c>
      <c r="JT212" s="19">
        <v>0</v>
      </c>
      <c r="JU212" s="19">
        <v>0</v>
      </c>
      <c r="JV212" s="19">
        <v>0</v>
      </c>
      <c r="JW212" s="19">
        <v>0</v>
      </c>
      <c r="JX212" s="19">
        <v>0</v>
      </c>
      <c r="JY212" s="19">
        <v>0</v>
      </c>
      <c r="JZ212" s="19">
        <v>0</v>
      </c>
      <c r="KA212" s="19">
        <v>0</v>
      </c>
      <c r="KB212" s="19">
        <v>0</v>
      </c>
      <c r="KC212" s="19">
        <v>0</v>
      </c>
      <c r="KD212" s="19">
        <v>0</v>
      </c>
      <c r="KE212" s="19">
        <v>0</v>
      </c>
      <c r="KF212" s="19">
        <v>0</v>
      </c>
      <c r="KG212" s="19">
        <v>0</v>
      </c>
      <c r="KH212" s="19">
        <v>0</v>
      </c>
      <c r="KI212" s="19">
        <v>0</v>
      </c>
      <c r="KJ212" s="19">
        <v>0</v>
      </c>
      <c r="KK212" s="19">
        <v>0</v>
      </c>
      <c r="KL212" s="19">
        <v>0</v>
      </c>
      <c r="KM212" s="19">
        <v>0</v>
      </c>
      <c r="KN212" s="19">
        <v>0</v>
      </c>
      <c r="KO212" s="19">
        <v>0</v>
      </c>
      <c r="KP212" s="19">
        <v>0</v>
      </c>
      <c r="KQ212" s="19">
        <v>0</v>
      </c>
      <c r="KR212" s="19">
        <v>0</v>
      </c>
      <c r="KS212" s="19">
        <v>0</v>
      </c>
      <c r="KT212" s="19">
        <v>0</v>
      </c>
      <c r="KU212" s="19">
        <v>0</v>
      </c>
      <c r="KV212" s="19">
        <v>0</v>
      </c>
      <c r="KW212" s="19">
        <v>0</v>
      </c>
      <c r="KX212" s="19">
        <v>0</v>
      </c>
      <c r="KY212" s="19">
        <v>0</v>
      </c>
      <c r="KZ212" s="19">
        <v>0</v>
      </c>
      <c r="LA212" s="19">
        <v>0</v>
      </c>
      <c r="LB212" s="19">
        <v>0</v>
      </c>
      <c r="LC212" s="19">
        <v>0</v>
      </c>
      <c r="LD212" s="19">
        <v>0</v>
      </c>
      <c r="LE212" s="19">
        <v>0</v>
      </c>
      <c r="LF212" s="19">
        <v>0</v>
      </c>
      <c r="LG212" s="19">
        <v>0</v>
      </c>
      <c r="LH212" s="19">
        <v>0</v>
      </c>
      <c r="LI212" s="19">
        <v>0</v>
      </c>
      <c r="LJ212" s="19">
        <v>0</v>
      </c>
      <c r="LK212" s="19">
        <v>0</v>
      </c>
      <c r="LL212" s="19">
        <v>0</v>
      </c>
      <c r="LM212" s="19">
        <v>0</v>
      </c>
      <c r="LN212" s="19">
        <v>0</v>
      </c>
      <c r="LO212" s="19">
        <v>0</v>
      </c>
      <c r="LP212" s="19">
        <v>0</v>
      </c>
      <c r="LQ212" s="19">
        <v>0</v>
      </c>
      <c r="LR212" s="19">
        <v>0</v>
      </c>
      <c r="LS212" s="19">
        <v>0</v>
      </c>
      <c r="LT212" s="19">
        <v>0</v>
      </c>
      <c r="LU212" s="19">
        <v>0</v>
      </c>
      <c r="LV212" s="19">
        <v>0</v>
      </c>
      <c r="LW212" s="19">
        <v>0</v>
      </c>
      <c r="LX212" s="19">
        <v>0</v>
      </c>
      <c r="LY212" s="19">
        <v>0</v>
      </c>
      <c r="LZ212" s="19">
        <v>0</v>
      </c>
      <c r="MA212" s="19">
        <v>0</v>
      </c>
      <c r="MB212" s="19">
        <v>0</v>
      </c>
      <c r="MC212" s="19">
        <v>0</v>
      </c>
      <c r="MD212" s="19">
        <v>0</v>
      </c>
      <c r="ME212" s="19">
        <v>0</v>
      </c>
      <c r="MF212" s="19">
        <v>0</v>
      </c>
      <c r="MG212" s="19">
        <v>0</v>
      </c>
      <c r="MH212" s="19">
        <v>0</v>
      </c>
      <c r="MI212" s="19">
        <v>0</v>
      </c>
      <c r="MJ212" s="19">
        <v>0</v>
      </c>
      <c r="MK212" s="19">
        <v>0</v>
      </c>
      <c r="ML212" s="19">
        <v>0</v>
      </c>
      <c r="MM212" s="19">
        <v>0</v>
      </c>
      <c r="MN212" s="19">
        <v>0</v>
      </c>
      <c r="MO212" s="19">
        <v>0</v>
      </c>
      <c r="MP212" s="19">
        <v>0</v>
      </c>
      <c r="MQ212" s="19">
        <v>0</v>
      </c>
      <c r="MR212" s="19">
        <v>0</v>
      </c>
      <c r="MS212" s="19">
        <v>0</v>
      </c>
      <c r="MT212" s="19">
        <v>0</v>
      </c>
      <c r="MU212" s="19">
        <v>0</v>
      </c>
      <c r="MV212" s="19">
        <v>0</v>
      </c>
      <c r="MW212" s="19">
        <v>0</v>
      </c>
      <c r="MX212" s="19">
        <v>0</v>
      </c>
      <c r="MY212" s="19">
        <v>0</v>
      </c>
      <c r="MZ212" s="19">
        <v>0</v>
      </c>
      <c r="NA212" s="19">
        <v>0</v>
      </c>
      <c r="NB212" s="19">
        <v>0</v>
      </c>
      <c r="NC212" s="19">
        <v>0</v>
      </c>
      <c r="ND212" s="19">
        <v>0</v>
      </c>
      <c r="NE212" s="19">
        <v>0</v>
      </c>
      <c r="NF212" s="19">
        <v>0</v>
      </c>
      <c r="NG212" s="19">
        <v>0</v>
      </c>
      <c r="NH212" s="19">
        <v>0</v>
      </c>
      <c r="NI212" s="19">
        <v>0</v>
      </c>
      <c r="NJ212" s="19">
        <v>0</v>
      </c>
      <c r="NK212" s="19">
        <v>0</v>
      </c>
      <c r="NL212" s="19">
        <v>0</v>
      </c>
      <c r="NM212" s="19">
        <v>0</v>
      </c>
      <c r="NN212" s="19">
        <v>0</v>
      </c>
      <c r="NO212" s="19">
        <v>0</v>
      </c>
      <c r="NP212" s="19">
        <v>0</v>
      </c>
      <c r="NQ212" s="19">
        <v>0</v>
      </c>
      <c r="NR212" s="19">
        <v>0</v>
      </c>
      <c r="NS212" s="19">
        <v>0</v>
      </c>
      <c r="NT212" s="19">
        <v>0</v>
      </c>
      <c r="NU212" s="19">
        <v>0</v>
      </c>
      <c r="NV212" s="19">
        <v>0</v>
      </c>
      <c r="NW212" s="19">
        <v>0</v>
      </c>
      <c r="NX212" s="19">
        <v>0</v>
      </c>
      <c r="NY212" s="19">
        <v>0</v>
      </c>
      <c r="NZ212" s="19">
        <v>0</v>
      </c>
      <c r="OA212" s="19">
        <v>0</v>
      </c>
      <c r="OB212" s="19">
        <v>0</v>
      </c>
      <c r="OC212" s="19">
        <v>0</v>
      </c>
      <c r="OD212" s="19">
        <v>0</v>
      </c>
      <c r="OE212" s="19">
        <v>0</v>
      </c>
      <c r="OF212" s="19">
        <v>0</v>
      </c>
      <c r="OG212" s="19">
        <v>0</v>
      </c>
      <c r="OH212" s="19">
        <v>0</v>
      </c>
      <c r="OI212" s="19">
        <v>0</v>
      </c>
      <c r="OJ212" s="19">
        <v>0</v>
      </c>
      <c r="OK212" s="19">
        <v>0</v>
      </c>
      <c r="OL212" s="19">
        <v>0</v>
      </c>
      <c r="OM212" s="19">
        <v>0</v>
      </c>
      <c r="ON212" s="19">
        <v>0</v>
      </c>
      <c r="OO212" s="19">
        <v>0</v>
      </c>
      <c r="OP212" s="19">
        <v>0</v>
      </c>
      <c r="OQ212" s="19">
        <v>0</v>
      </c>
      <c r="OR212" s="19">
        <v>0</v>
      </c>
      <c r="OS212" s="19">
        <v>0</v>
      </c>
      <c r="OT212" s="19">
        <v>0</v>
      </c>
      <c r="OU212" s="19">
        <v>0</v>
      </c>
      <c r="OV212" s="19">
        <v>0</v>
      </c>
      <c r="OW212" s="19">
        <v>0</v>
      </c>
      <c r="OX212" s="19">
        <v>0</v>
      </c>
      <c r="OY212" s="19">
        <v>0</v>
      </c>
      <c r="OZ212" s="19">
        <v>0</v>
      </c>
      <c r="PA212" s="19">
        <v>0</v>
      </c>
      <c r="PB212" s="19">
        <v>0</v>
      </c>
      <c r="PC212" s="19">
        <v>0</v>
      </c>
      <c r="PD212" s="19">
        <v>0</v>
      </c>
      <c r="PE212" s="19">
        <v>0</v>
      </c>
      <c r="PF212" s="19">
        <v>0</v>
      </c>
      <c r="PG212" s="19">
        <v>0</v>
      </c>
      <c r="PH212" s="19">
        <v>0</v>
      </c>
      <c r="PI212" s="19">
        <v>0</v>
      </c>
      <c r="PJ212" s="19">
        <v>0</v>
      </c>
      <c r="PK212" s="19">
        <v>0</v>
      </c>
      <c r="PL212" s="19">
        <v>0</v>
      </c>
      <c r="PM212" s="19">
        <v>0</v>
      </c>
      <c r="PN212" s="19">
        <v>0</v>
      </c>
      <c r="PO212" s="19">
        <v>0</v>
      </c>
      <c r="PP212" s="19">
        <v>0</v>
      </c>
      <c r="PQ212" s="19">
        <v>0</v>
      </c>
      <c r="PR212" s="19">
        <v>0</v>
      </c>
      <c r="PS212" s="19">
        <v>0</v>
      </c>
      <c r="PT212" s="19">
        <v>0</v>
      </c>
      <c r="PU212" s="19">
        <v>0</v>
      </c>
      <c r="PV212" s="19">
        <v>0</v>
      </c>
      <c r="PW212" s="19">
        <v>0</v>
      </c>
      <c r="PX212" s="19">
        <v>0</v>
      </c>
      <c r="PY212" s="19">
        <v>0</v>
      </c>
      <c r="PZ212" s="19">
        <v>0</v>
      </c>
      <c r="QA212" s="19">
        <v>0</v>
      </c>
      <c r="QB212" s="19">
        <v>0</v>
      </c>
      <c r="QC212" s="19">
        <v>0</v>
      </c>
      <c r="QD212" s="19">
        <v>0</v>
      </c>
      <c r="QE212" s="19">
        <v>0</v>
      </c>
      <c r="QF212" s="19">
        <v>0</v>
      </c>
      <c r="QG212" s="19">
        <v>0</v>
      </c>
      <c r="QH212" s="19">
        <v>0</v>
      </c>
      <c r="QI212" s="19">
        <v>0</v>
      </c>
      <c r="QJ212" s="19">
        <v>0</v>
      </c>
      <c r="QK212" s="19">
        <v>0</v>
      </c>
      <c r="QL212" s="19">
        <v>0</v>
      </c>
      <c r="QM212" s="19">
        <v>0</v>
      </c>
      <c r="QN212" s="19">
        <v>0</v>
      </c>
      <c r="QO212" s="19">
        <v>0</v>
      </c>
      <c r="QP212" s="19">
        <v>0</v>
      </c>
      <c r="QQ212" s="19">
        <v>0</v>
      </c>
      <c r="QR212" s="19">
        <v>0</v>
      </c>
      <c r="QS212" s="19">
        <v>0</v>
      </c>
      <c r="QT212" s="19">
        <v>0</v>
      </c>
      <c r="QU212" s="19">
        <v>0</v>
      </c>
      <c r="QV212" s="19">
        <v>0</v>
      </c>
      <c r="QW212" s="19">
        <v>0</v>
      </c>
      <c r="QX212" s="19">
        <v>0</v>
      </c>
      <c r="QY212" s="19">
        <v>0</v>
      </c>
      <c r="QZ212" s="19"/>
      <c r="RA212" s="19"/>
      <c r="RB212" s="5">
        <f>QY212</f>
        <v>0</v>
      </c>
      <c r="RC212" s="5"/>
      <c r="RD212" s="6"/>
      <c r="RE212" s="6"/>
      <c r="RF212" s="6"/>
    </row>
    <row r="213" spans="1:474" ht="18" customHeight="1">
      <c r="A213" s="44" t="s">
        <v>334</v>
      </c>
      <c r="B213" s="45" t="s">
        <v>203</v>
      </c>
      <c r="C213" s="45" t="s">
        <v>346</v>
      </c>
      <c r="D213" s="45" t="s">
        <v>542</v>
      </c>
      <c r="E213" s="46" t="s">
        <v>205</v>
      </c>
      <c r="F213" s="45" t="s">
        <v>206</v>
      </c>
      <c r="G213" s="45" t="s">
        <v>511</v>
      </c>
      <c r="H213" s="45" t="s">
        <v>175</v>
      </c>
      <c r="I213" s="45" t="s">
        <v>396</v>
      </c>
      <c r="J213" s="45"/>
      <c r="K213" s="47" t="s">
        <v>397</v>
      </c>
      <c r="L213" s="21">
        <v>9450854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1">
        <v>0</v>
      </c>
      <c r="S213" s="21">
        <v>0</v>
      </c>
      <c r="T213" s="21">
        <v>0</v>
      </c>
      <c r="U213" s="21">
        <v>0</v>
      </c>
      <c r="V213" s="21">
        <v>0</v>
      </c>
      <c r="W213" s="21">
        <v>0</v>
      </c>
      <c r="X213" s="21">
        <v>0</v>
      </c>
      <c r="Y213" s="21">
        <v>0</v>
      </c>
      <c r="Z213" s="21">
        <v>0</v>
      </c>
      <c r="AA213" s="21">
        <v>0</v>
      </c>
      <c r="AB213" s="21">
        <v>0</v>
      </c>
      <c r="AC213" s="21">
        <v>0</v>
      </c>
      <c r="AD213" s="21">
        <v>0</v>
      </c>
      <c r="AE213" s="21">
        <v>0</v>
      </c>
      <c r="AF213" s="21">
        <v>0</v>
      </c>
      <c r="AG213" s="21">
        <v>0</v>
      </c>
      <c r="AH213" s="21">
        <v>0</v>
      </c>
      <c r="AI213" s="21">
        <v>0</v>
      </c>
      <c r="AJ213" s="21">
        <v>0</v>
      </c>
      <c r="AK213" s="21">
        <v>0</v>
      </c>
      <c r="AL213" s="21">
        <v>0</v>
      </c>
      <c r="AM213" s="21">
        <v>0</v>
      </c>
      <c r="AN213" s="21">
        <v>0</v>
      </c>
      <c r="AO213" s="21">
        <v>0</v>
      </c>
      <c r="AP213" s="21">
        <v>0</v>
      </c>
      <c r="AQ213" s="21">
        <v>0</v>
      </c>
      <c r="AR213" s="21">
        <v>0</v>
      </c>
      <c r="AS213" s="21">
        <v>0</v>
      </c>
      <c r="AT213" s="21">
        <v>0</v>
      </c>
      <c r="AU213" s="21">
        <v>0</v>
      </c>
      <c r="AV213" s="21">
        <v>0</v>
      </c>
      <c r="AW213" s="21">
        <v>0</v>
      </c>
      <c r="AX213" s="21">
        <v>0</v>
      </c>
      <c r="AY213" s="21">
        <v>0</v>
      </c>
      <c r="AZ213" s="21">
        <v>0</v>
      </c>
      <c r="BA213" s="21">
        <v>0</v>
      </c>
      <c r="BB213" s="21">
        <v>0</v>
      </c>
      <c r="BC213" s="21">
        <v>0</v>
      </c>
      <c r="BD213" s="21">
        <v>0</v>
      </c>
      <c r="BE213" s="21">
        <v>0</v>
      </c>
      <c r="BF213" s="21">
        <v>0</v>
      </c>
      <c r="BG213" s="21">
        <v>0</v>
      </c>
      <c r="BH213" s="21">
        <v>0</v>
      </c>
      <c r="BI213" s="21">
        <v>0</v>
      </c>
      <c r="BJ213" s="21">
        <v>0</v>
      </c>
      <c r="BK213" s="21">
        <v>0</v>
      </c>
      <c r="BL213" s="21">
        <v>0</v>
      </c>
      <c r="BM213" s="21">
        <v>0</v>
      </c>
      <c r="BN213" s="21">
        <v>0</v>
      </c>
      <c r="BO213" s="21">
        <v>0</v>
      </c>
      <c r="BP213" s="21">
        <v>0</v>
      </c>
      <c r="BQ213" s="21">
        <v>0</v>
      </c>
      <c r="BR213" s="21">
        <v>0</v>
      </c>
      <c r="BS213" s="21">
        <v>0</v>
      </c>
      <c r="BT213" s="21">
        <v>0</v>
      </c>
      <c r="BU213" s="21">
        <v>0</v>
      </c>
      <c r="BV213" s="21">
        <v>0</v>
      </c>
      <c r="BW213" s="21">
        <v>0</v>
      </c>
      <c r="BX213" s="21">
        <v>0</v>
      </c>
      <c r="BY213" s="21">
        <v>0</v>
      </c>
      <c r="BZ213" s="21">
        <v>0</v>
      </c>
      <c r="CA213" s="21">
        <v>0</v>
      </c>
      <c r="CB213" s="21">
        <v>0</v>
      </c>
      <c r="CC213" s="21">
        <v>0</v>
      </c>
      <c r="CD213" s="21">
        <v>0</v>
      </c>
      <c r="CE213" s="21">
        <v>0</v>
      </c>
      <c r="CF213" s="21">
        <v>0</v>
      </c>
      <c r="CG213" s="21">
        <v>0</v>
      </c>
      <c r="CH213" s="21">
        <v>0</v>
      </c>
      <c r="CI213" s="21">
        <v>0</v>
      </c>
      <c r="CJ213" s="21">
        <v>0</v>
      </c>
      <c r="CK213" s="21">
        <v>0</v>
      </c>
      <c r="CL213" s="21">
        <v>0</v>
      </c>
      <c r="CM213" s="21">
        <v>0</v>
      </c>
      <c r="CN213" s="21">
        <v>0</v>
      </c>
      <c r="CO213" s="21">
        <v>0</v>
      </c>
      <c r="CP213" s="21">
        <v>0</v>
      </c>
      <c r="CQ213" s="21">
        <v>0</v>
      </c>
      <c r="CR213" s="21">
        <v>0</v>
      </c>
      <c r="CS213" s="21">
        <v>0</v>
      </c>
      <c r="CT213" s="21">
        <v>0</v>
      </c>
      <c r="CU213" s="21">
        <v>0</v>
      </c>
      <c r="CV213" s="21">
        <v>0</v>
      </c>
      <c r="CW213" s="21">
        <v>0</v>
      </c>
      <c r="CX213" s="21">
        <v>0</v>
      </c>
      <c r="CY213" s="21">
        <v>0</v>
      </c>
      <c r="CZ213" s="21">
        <v>0</v>
      </c>
      <c r="DA213" s="21">
        <v>0</v>
      </c>
      <c r="DB213" s="21">
        <v>0</v>
      </c>
      <c r="DC213" s="21">
        <v>0</v>
      </c>
      <c r="DD213" s="21">
        <v>0</v>
      </c>
      <c r="DE213" s="21">
        <v>0</v>
      </c>
      <c r="DF213" s="21">
        <v>0</v>
      </c>
      <c r="DG213" s="21">
        <v>0</v>
      </c>
      <c r="DH213" s="21">
        <v>0</v>
      </c>
      <c r="DI213" s="21">
        <v>0</v>
      </c>
      <c r="DJ213" s="21">
        <v>0</v>
      </c>
      <c r="DK213" s="21">
        <v>0</v>
      </c>
      <c r="DL213" s="21">
        <v>0</v>
      </c>
      <c r="DM213" s="21">
        <v>0</v>
      </c>
      <c r="DN213" s="21">
        <v>0</v>
      </c>
      <c r="DO213" s="21">
        <v>0</v>
      </c>
      <c r="DP213" s="21">
        <v>0</v>
      </c>
      <c r="DQ213" s="21">
        <v>0</v>
      </c>
      <c r="DR213" s="21">
        <v>0</v>
      </c>
      <c r="DS213" s="21">
        <v>0</v>
      </c>
      <c r="DT213" s="21">
        <v>0</v>
      </c>
      <c r="DU213" s="21">
        <v>0</v>
      </c>
      <c r="DV213" s="21">
        <v>0</v>
      </c>
      <c r="DW213" s="21">
        <v>0</v>
      </c>
      <c r="DX213" s="21">
        <v>0</v>
      </c>
      <c r="DY213" s="21">
        <v>0</v>
      </c>
      <c r="DZ213" s="21">
        <v>0</v>
      </c>
      <c r="EA213" s="21">
        <v>0</v>
      </c>
      <c r="EB213" s="21">
        <v>0</v>
      </c>
      <c r="EC213" s="21">
        <v>0</v>
      </c>
      <c r="ED213" s="21">
        <v>0</v>
      </c>
      <c r="EE213" s="21">
        <v>0</v>
      </c>
      <c r="EF213" s="21">
        <v>0</v>
      </c>
      <c r="EG213" s="21">
        <v>0</v>
      </c>
      <c r="EH213" s="21">
        <v>0</v>
      </c>
      <c r="EI213" s="21">
        <v>0</v>
      </c>
      <c r="EJ213" s="21">
        <v>0</v>
      </c>
      <c r="EK213" s="21">
        <v>0</v>
      </c>
      <c r="EL213" s="21">
        <v>0</v>
      </c>
      <c r="EM213" s="21">
        <v>0</v>
      </c>
      <c r="EN213" s="21">
        <v>0</v>
      </c>
      <c r="EO213" s="21">
        <v>0</v>
      </c>
      <c r="EP213" s="21">
        <v>0</v>
      </c>
      <c r="EQ213" s="21">
        <v>0</v>
      </c>
      <c r="ER213" s="21">
        <v>0</v>
      </c>
      <c r="ES213" s="21">
        <v>0</v>
      </c>
      <c r="ET213" s="21">
        <v>0</v>
      </c>
      <c r="EU213" s="21">
        <v>0</v>
      </c>
      <c r="EV213" s="21">
        <v>0</v>
      </c>
      <c r="EW213" s="21">
        <v>0</v>
      </c>
      <c r="EX213" s="21">
        <v>0</v>
      </c>
      <c r="EY213" s="21">
        <v>0</v>
      </c>
      <c r="EZ213" s="21">
        <v>0</v>
      </c>
      <c r="FA213" s="21">
        <v>0</v>
      </c>
      <c r="FB213" s="21">
        <v>0</v>
      </c>
      <c r="FC213" s="21">
        <v>0</v>
      </c>
      <c r="FD213" s="21">
        <v>0</v>
      </c>
      <c r="FE213" s="21">
        <v>0</v>
      </c>
      <c r="FF213" s="21">
        <v>0</v>
      </c>
      <c r="FG213" s="21">
        <v>0</v>
      </c>
      <c r="FH213" s="21">
        <v>0</v>
      </c>
      <c r="FI213" s="21">
        <v>0</v>
      </c>
      <c r="FJ213" s="21">
        <v>0</v>
      </c>
      <c r="FK213" s="21">
        <v>0</v>
      </c>
      <c r="FL213" s="21">
        <v>0</v>
      </c>
      <c r="FM213" s="21">
        <v>0</v>
      </c>
      <c r="FN213" s="21">
        <v>0</v>
      </c>
      <c r="FO213" s="21">
        <v>0</v>
      </c>
      <c r="FP213" s="21">
        <v>0</v>
      </c>
      <c r="FQ213" s="21">
        <v>0</v>
      </c>
      <c r="FR213" s="21">
        <v>0</v>
      </c>
      <c r="FS213" s="21">
        <v>0</v>
      </c>
      <c r="FT213" s="21">
        <v>0</v>
      </c>
      <c r="FU213" s="21">
        <v>0</v>
      </c>
      <c r="FV213" s="21">
        <v>0</v>
      </c>
      <c r="FW213" s="21">
        <v>0</v>
      </c>
      <c r="FX213" s="21">
        <v>0</v>
      </c>
      <c r="FY213" s="21">
        <v>0</v>
      </c>
      <c r="FZ213" s="21">
        <v>0</v>
      </c>
      <c r="GA213" s="21">
        <v>0</v>
      </c>
      <c r="GB213" s="21">
        <v>0</v>
      </c>
      <c r="GC213" s="21">
        <v>0</v>
      </c>
      <c r="GD213" s="21">
        <v>0</v>
      </c>
      <c r="GE213" s="21">
        <v>0</v>
      </c>
      <c r="GF213" s="21">
        <v>0</v>
      </c>
      <c r="GG213" s="21">
        <v>0</v>
      </c>
      <c r="GH213" s="21">
        <v>0</v>
      </c>
      <c r="GI213" s="21">
        <v>0</v>
      </c>
      <c r="GJ213" s="21">
        <v>0</v>
      </c>
      <c r="GK213" s="21">
        <v>0</v>
      </c>
      <c r="GL213" s="21">
        <v>0</v>
      </c>
      <c r="GM213" s="21">
        <v>0</v>
      </c>
      <c r="GN213" s="21">
        <v>0</v>
      </c>
      <c r="GO213" s="21">
        <v>206543</v>
      </c>
      <c r="GP213" s="21">
        <v>206543</v>
      </c>
      <c r="GQ213" s="21">
        <v>206543</v>
      </c>
      <c r="GR213" s="21">
        <v>200489</v>
      </c>
      <c r="GS213" s="21">
        <v>200489</v>
      </c>
      <c r="GT213" s="21">
        <v>167073</v>
      </c>
      <c r="GU213" s="21">
        <v>167073</v>
      </c>
      <c r="GV213" s="21">
        <v>167073</v>
      </c>
      <c r="GW213" s="21">
        <v>167073</v>
      </c>
      <c r="GX213" s="21">
        <v>167073</v>
      </c>
      <c r="GY213" s="21">
        <v>167073</v>
      </c>
      <c r="GZ213" s="21">
        <v>167073</v>
      </c>
      <c r="HA213" s="21">
        <v>167073</v>
      </c>
      <c r="HB213" s="21">
        <v>167073</v>
      </c>
      <c r="HC213" s="21">
        <v>167073</v>
      </c>
      <c r="HD213" s="21">
        <v>167073</v>
      </c>
      <c r="HE213" s="21">
        <v>167073</v>
      </c>
      <c r="HF213" s="21">
        <v>167073</v>
      </c>
      <c r="HG213" s="21">
        <v>167073</v>
      </c>
      <c r="HH213" s="21">
        <v>33415</v>
      </c>
      <c r="HI213" s="21">
        <v>33415</v>
      </c>
      <c r="HJ213" s="21">
        <v>33415</v>
      </c>
      <c r="HK213" s="21">
        <v>33415</v>
      </c>
      <c r="HL213" s="21">
        <v>0</v>
      </c>
      <c r="HM213" s="21">
        <v>0</v>
      </c>
      <c r="HN213" s="21">
        <v>0</v>
      </c>
      <c r="HO213" s="21">
        <v>3311</v>
      </c>
      <c r="HP213" s="21">
        <v>6623</v>
      </c>
      <c r="HQ213" s="21">
        <v>100243</v>
      </c>
      <c r="HR213" s="21">
        <v>100243</v>
      </c>
      <c r="HS213" s="21">
        <v>100243</v>
      </c>
      <c r="HT213" s="21">
        <v>100243</v>
      </c>
      <c r="HU213" s="21">
        <v>100243</v>
      </c>
      <c r="HV213" s="21">
        <v>106928</v>
      </c>
      <c r="HW213" s="21">
        <v>106928</v>
      </c>
      <c r="HX213" s="21">
        <v>106928</v>
      </c>
      <c r="HY213" s="21">
        <v>106928</v>
      </c>
      <c r="HZ213" s="21">
        <v>106928</v>
      </c>
      <c r="IA213" s="21">
        <v>106928</v>
      </c>
      <c r="IB213" s="21">
        <v>106928</v>
      </c>
      <c r="IC213" s="21">
        <v>66831</v>
      </c>
      <c r="ID213" s="21">
        <v>66831</v>
      </c>
      <c r="IE213" s="21">
        <v>66831</v>
      </c>
      <c r="IF213" s="21">
        <v>66831</v>
      </c>
      <c r="IG213" s="21">
        <v>66831</v>
      </c>
      <c r="IH213" s="21">
        <v>66831</v>
      </c>
      <c r="II213" s="21">
        <v>66831</v>
      </c>
      <c r="IJ213" s="21">
        <v>120293</v>
      </c>
      <c r="IK213" s="21">
        <v>120293</v>
      </c>
      <c r="IL213" s="21">
        <v>120293</v>
      </c>
      <c r="IM213" s="21">
        <v>120293</v>
      </c>
      <c r="IN213" s="21">
        <v>120293</v>
      </c>
      <c r="IO213" s="21">
        <v>120293</v>
      </c>
      <c r="IP213" s="21">
        <v>0</v>
      </c>
      <c r="IQ213" s="21">
        <v>0</v>
      </c>
      <c r="IR213" s="21">
        <v>0</v>
      </c>
      <c r="IS213" s="21">
        <v>0</v>
      </c>
      <c r="IT213" s="21">
        <v>0</v>
      </c>
      <c r="IU213" s="21">
        <v>0</v>
      </c>
      <c r="IV213" s="21">
        <v>0</v>
      </c>
      <c r="IW213" s="21">
        <v>0</v>
      </c>
      <c r="IX213" s="21">
        <v>0</v>
      </c>
      <c r="IY213" s="21">
        <v>0</v>
      </c>
      <c r="IZ213" s="21">
        <v>0</v>
      </c>
      <c r="JA213" s="21">
        <v>0</v>
      </c>
      <c r="JB213" s="21">
        <v>0</v>
      </c>
      <c r="JC213" s="21">
        <v>0</v>
      </c>
      <c r="JD213" s="21">
        <v>0</v>
      </c>
      <c r="JE213" s="21">
        <v>16707</v>
      </c>
      <c r="JF213" s="21">
        <v>16707</v>
      </c>
      <c r="JG213" s="21">
        <v>16707</v>
      </c>
      <c r="JH213" s="21">
        <v>16707</v>
      </c>
      <c r="JI213" s="21">
        <v>16707</v>
      </c>
      <c r="JJ213" s="21">
        <v>16707</v>
      </c>
      <c r="JK213" s="21">
        <v>16707</v>
      </c>
      <c r="JL213" s="21">
        <v>0</v>
      </c>
      <c r="JM213" s="21">
        <v>0</v>
      </c>
      <c r="JN213" s="21">
        <v>0</v>
      </c>
      <c r="JO213" s="21">
        <v>0</v>
      </c>
      <c r="JP213" s="21">
        <v>0</v>
      </c>
      <c r="JQ213" s="21">
        <v>0</v>
      </c>
      <c r="JR213" s="21">
        <v>0</v>
      </c>
      <c r="JS213" s="21">
        <v>23392</v>
      </c>
      <c r="JT213" s="21">
        <v>23392</v>
      </c>
      <c r="JU213" s="21">
        <v>23392</v>
      </c>
      <c r="JV213" s="21">
        <v>23392</v>
      </c>
      <c r="JW213" s="21">
        <v>23392</v>
      </c>
      <c r="JX213" s="21">
        <v>23392</v>
      </c>
      <c r="JY213" s="21">
        <v>23392</v>
      </c>
      <c r="JZ213" s="21">
        <v>120293</v>
      </c>
      <c r="KA213" s="21">
        <v>120293</v>
      </c>
      <c r="KB213" s="21">
        <v>120293</v>
      </c>
      <c r="KC213" s="21">
        <v>120293</v>
      </c>
      <c r="KD213" s="21">
        <v>120293</v>
      </c>
      <c r="KE213" s="21">
        <v>120293</v>
      </c>
      <c r="KF213" s="21">
        <v>120293</v>
      </c>
      <c r="KG213" s="21">
        <v>0</v>
      </c>
      <c r="KH213" s="21">
        <v>0</v>
      </c>
      <c r="KI213" s="21">
        <v>0</v>
      </c>
      <c r="KJ213" s="21">
        <v>0</v>
      </c>
      <c r="KK213" s="21">
        <v>0</v>
      </c>
      <c r="KL213" s="21">
        <v>0</v>
      </c>
      <c r="KM213" s="21">
        <v>0</v>
      </c>
      <c r="KN213" s="21">
        <v>0</v>
      </c>
      <c r="KO213" s="21">
        <v>0</v>
      </c>
      <c r="KP213" s="21">
        <v>0</v>
      </c>
      <c r="KQ213" s="21">
        <v>0</v>
      </c>
      <c r="KR213" s="21">
        <v>0</v>
      </c>
      <c r="KS213" s="21">
        <v>0</v>
      </c>
      <c r="KT213" s="21">
        <v>0</v>
      </c>
      <c r="KU213" s="21">
        <v>0</v>
      </c>
      <c r="KV213" s="21">
        <v>0</v>
      </c>
      <c r="KW213" s="21">
        <v>0</v>
      </c>
      <c r="KX213" s="21">
        <v>0</v>
      </c>
      <c r="KY213" s="21">
        <v>0</v>
      </c>
      <c r="KZ213" s="21">
        <v>0</v>
      </c>
      <c r="LA213" s="21">
        <v>0</v>
      </c>
      <c r="LB213" s="21">
        <v>0</v>
      </c>
      <c r="LC213" s="21">
        <v>0</v>
      </c>
      <c r="LD213" s="21">
        <v>0</v>
      </c>
      <c r="LE213" s="21">
        <v>0</v>
      </c>
      <c r="LF213" s="21">
        <v>0</v>
      </c>
      <c r="LG213" s="21">
        <v>0</v>
      </c>
      <c r="LH213" s="21">
        <v>0</v>
      </c>
      <c r="LI213" s="21">
        <v>0</v>
      </c>
      <c r="LJ213" s="21">
        <v>0</v>
      </c>
      <c r="LK213" s="21">
        <v>0</v>
      </c>
      <c r="LL213" s="21">
        <v>0</v>
      </c>
      <c r="LM213" s="21">
        <v>0</v>
      </c>
      <c r="LN213" s="21">
        <v>0</v>
      </c>
      <c r="LO213" s="21">
        <v>0</v>
      </c>
      <c r="LP213" s="21">
        <v>46780</v>
      </c>
      <c r="LQ213" s="21">
        <v>46780</v>
      </c>
      <c r="LR213" s="21">
        <v>46780</v>
      </c>
      <c r="LS213" s="21">
        <v>46780</v>
      </c>
      <c r="LT213" s="21">
        <v>46780</v>
      </c>
      <c r="LU213" s="21">
        <v>46780</v>
      </c>
      <c r="LV213" s="21">
        <v>46780</v>
      </c>
      <c r="LW213" s="21">
        <v>110270</v>
      </c>
      <c r="LX213" s="21">
        <v>110270</v>
      </c>
      <c r="LY213" s="21">
        <v>110270</v>
      </c>
      <c r="LZ213" s="21">
        <v>110270</v>
      </c>
      <c r="MA213" s="21">
        <v>110270</v>
      </c>
      <c r="MB213" s="21">
        <v>110270</v>
      </c>
      <c r="MC213" s="21">
        <v>110270</v>
      </c>
      <c r="MD213" s="21">
        <v>0</v>
      </c>
      <c r="ME213" s="21">
        <v>0</v>
      </c>
      <c r="MF213" s="21">
        <v>0</v>
      </c>
      <c r="MG213" s="21">
        <v>0</v>
      </c>
      <c r="MH213" s="21">
        <v>0</v>
      </c>
      <c r="MI213" s="21">
        <v>0</v>
      </c>
      <c r="MJ213" s="21">
        <v>0</v>
      </c>
      <c r="MK213" s="21">
        <v>33415</v>
      </c>
      <c r="ML213" s="21">
        <v>33415</v>
      </c>
      <c r="MM213" s="21">
        <v>33415</v>
      </c>
      <c r="MN213" s="21">
        <v>33415</v>
      </c>
      <c r="MO213" s="21">
        <v>33415</v>
      </c>
      <c r="MP213" s="21">
        <v>33415</v>
      </c>
      <c r="MQ213" s="21">
        <v>33415</v>
      </c>
      <c r="MR213" s="21">
        <v>113945</v>
      </c>
      <c r="MS213" s="21">
        <v>113945</v>
      </c>
      <c r="MT213" s="21">
        <v>113945</v>
      </c>
      <c r="MU213" s="21">
        <v>113945</v>
      </c>
      <c r="MV213" s="21">
        <v>113945</v>
      </c>
      <c r="MW213" s="21">
        <v>113945</v>
      </c>
      <c r="MX213" s="21">
        <v>113945</v>
      </c>
      <c r="MY213" s="21">
        <v>0</v>
      </c>
      <c r="MZ213" s="21">
        <v>0</v>
      </c>
      <c r="NA213" s="21">
        <v>0</v>
      </c>
      <c r="NB213" s="21">
        <v>0</v>
      </c>
      <c r="NC213" s="21">
        <v>0</v>
      </c>
      <c r="ND213" s="21">
        <v>0</v>
      </c>
      <c r="NE213" s="21">
        <v>0</v>
      </c>
      <c r="NF213" s="21">
        <v>0</v>
      </c>
      <c r="NG213" s="21">
        <v>0</v>
      </c>
      <c r="NH213" s="21">
        <v>0</v>
      </c>
      <c r="NI213" s="21">
        <v>0</v>
      </c>
      <c r="NJ213" s="21">
        <v>0</v>
      </c>
      <c r="NK213" s="21">
        <v>0</v>
      </c>
      <c r="NL213" s="21">
        <v>0</v>
      </c>
      <c r="NM213" s="21">
        <v>0</v>
      </c>
      <c r="NN213" s="21">
        <v>0</v>
      </c>
      <c r="NO213" s="21">
        <v>0</v>
      </c>
      <c r="NP213" s="21">
        <v>0</v>
      </c>
      <c r="NQ213" s="21">
        <v>0</v>
      </c>
      <c r="NR213" s="21">
        <v>0</v>
      </c>
      <c r="NS213" s="21">
        <v>0</v>
      </c>
      <c r="NT213" s="21">
        <v>0</v>
      </c>
      <c r="NU213" s="21">
        <v>0</v>
      </c>
      <c r="NV213" s="21">
        <v>0</v>
      </c>
      <c r="NW213" s="21">
        <v>0</v>
      </c>
      <c r="NX213" s="21">
        <v>0</v>
      </c>
      <c r="NY213" s="21">
        <v>0</v>
      </c>
      <c r="NZ213" s="21">
        <v>0</v>
      </c>
      <c r="OA213" s="21">
        <v>0</v>
      </c>
      <c r="OB213" s="21">
        <v>0</v>
      </c>
      <c r="OC213" s="21">
        <v>0</v>
      </c>
      <c r="OD213" s="21">
        <v>0</v>
      </c>
      <c r="OE213" s="21">
        <v>0</v>
      </c>
      <c r="OF213" s="21">
        <v>0</v>
      </c>
      <c r="OG213" s="21">
        <v>0</v>
      </c>
      <c r="OH213" s="21">
        <v>0</v>
      </c>
      <c r="OI213" s="21">
        <v>0</v>
      </c>
      <c r="OJ213" s="21">
        <v>0</v>
      </c>
      <c r="OK213" s="21">
        <v>0</v>
      </c>
      <c r="OL213" s="21">
        <v>0</v>
      </c>
      <c r="OM213" s="21">
        <v>0</v>
      </c>
      <c r="ON213" s="21">
        <v>0</v>
      </c>
      <c r="OO213" s="21">
        <v>0</v>
      </c>
      <c r="OP213" s="21">
        <v>0</v>
      </c>
      <c r="OQ213" s="21">
        <v>0</v>
      </c>
      <c r="OR213" s="21">
        <v>0</v>
      </c>
      <c r="OS213" s="21">
        <v>0</v>
      </c>
      <c r="OT213" s="21">
        <v>0</v>
      </c>
      <c r="OU213" s="21">
        <v>0</v>
      </c>
      <c r="OV213" s="21">
        <v>0</v>
      </c>
      <c r="OW213" s="21">
        <v>0</v>
      </c>
      <c r="OX213" s="21">
        <v>0</v>
      </c>
      <c r="OY213" s="21">
        <v>0</v>
      </c>
      <c r="OZ213" s="21">
        <v>0</v>
      </c>
      <c r="PA213" s="21">
        <v>0</v>
      </c>
      <c r="PB213" s="21">
        <v>0</v>
      </c>
      <c r="PC213" s="21">
        <v>0</v>
      </c>
      <c r="PD213" s="21">
        <v>0</v>
      </c>
      <c r="PE213" s="21">
        <v>0</v>
      </c>
      <c r="PF213" s="21">
        <v>0</v>
      </c>
      <c r="PG213" s="21">
        <v>0</v>
      </c>
      <c r="PH213" s="21">
        <v>0</v>
      </c>
      <c r="PI213" s="21">
        <v>0</v>
      </c>
      <c r="PJ213" s="21">
        <v>0</v>
      </c>
      <c r="PK213" s="21">
        <v>0</v>
      </c>
      <c r="PL213" s="21">
        <v>0</v>
      </c>
      <c r="PM213" s="21">
        <v>0</v>
      </c>
      <c r="PN213" s="21">
        <v>0</v>
      </c>
      <c r="PO213" s="21">
        <v>0</v>
      </c>
      <c r="PP213" s="21">
        <v>0</v>
      </c>
      <c r="PQ213" s="21">
        <v>0</v>
      </c>
      <c r="PR213" s="21">
        <v>0</v>
      </c>
      <c r="PS213" s="21">
        <v>0</v>
      </c>
      <c r="PT213" s="21">
        <v>0</v>
      </c>
      <c r="PU213" s="21">
        <v>0</v>
      </c>
      <c r="PV213" s="21">
        <v>0</v>
      </c>
      <c r="PW213" s="21">
        <v>0</v>
      </c>
      <c r="PX213" s="21">
        <v>0</v>
      </c>
      <c r="PY213" s="21">
        <v>0</v>
      </c>
      <c r="PZ213" s="21">
        <v>0</v>
      </c>
      <c r="QA213" s="21">
        <v>0</v>
      </c>
      <c r="QB213" s="21">
        <v>0</v>
      </c>
      <c r="QC213" s="21">
        <v>0</v>
      </c>
      <c r="QD213" s="21">
        <v>0</v>
      </c>
      <c r="QE213" s="21">
        <v>0</v>
      </c>
      <c r="QF213" s="21">
        <v>0</v>
      </c>
      <c r="QG213" s="21">
        <v>0</v>
      </c>
      <c r="QH213" s="21">
        <v>0</v>
      </c>
      <c r="QI213" s="21">
        <v>0</v>
      </c>
      <c r="QJ213" s="21">
        <v>0</v>
      </c>
      <c r="QK213" s="21">
        <v>0</v>
      </c>
      <c r="QL213" s="21">
        <v>0</v>
      </c>
      <c r="QM213" s="21">
        <v>0</v>
      </c>
      <c r="QN213" s="21">
        <v>0</v>
      </c>
      <c r="QO213" s="21">
        <v>0</v>
      </c>
      <c r="QP213" s="21">
        <v>0</v>
      </c>
      <c r="QQ213" s="21">
        <v>0</v>
      </c>
      <c r="QR213" s="21">
        <v>0</v>
      </c>
      <c r="QS213" s="21">
        <v>0</v>
      </c>
      <c r="QT213" s="21">
        <v>0</v>
      </c>
      <c r="QU213" s="21">
        <v>0</v>
      </c>
      <c r="QV213" s="21">
        <v>0</v>
      </c>
      <c r="QW213" s="21">
        <v>0</v>
      </c>
      <c r="QX213" s="21">
        <v>0</v>
      </c>
      <c r="QY213" s="21">
        <v>0</v>
      </c>
      <c r="QZ213" s="21"/>
      <c r="RA213" s="21"/>
      <c r="RB213" s="5">
        <f>SUM(L213:QY213)</f>
        <v>18646977</v>
      </c>
      <c r="RC213" s="5"/>
      <c r="RD213" s="6"/>
      <c r="RE213" s="6"/>
      <c r="RF213" s="6"/>
    </row>
    <row r="214" spans="1:474" ht="18" customHeight="1">
      <c r="A214" s="34" t="s">
        <v>334</v>
      </c>
      <c r="B214" s="35" t="s">
        <v>203</v>
      </c>
      <c r="C214" s="35" t="s">
        <v>204</v>
      </c>
      <c r="D214" s="35"/>
      <c r="E214" s="35"/>
      <c r="F214" s="35"/>
      <c r="G214" s="35"/>
      <c r="H214" s="35" t="s">
        <v>175</v>
      </c>
      <c r="I214" s="35" t="s">
        <v>396</v>
      </c>
      <c r="J214" s="35"/>
      <c r="K214" s="37" t="s">
        <v>420</v>
      </c>
      <c r="L214" s="14">
        <v>0</v>
      </c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  <c r="DM214" s="14"/>
      <c r="DN214" s="14"/>
      <c r="DO214" s="14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4"/>
      <c r="EJ214" s="14"/>
      <c r="EK214" s="14"/>
      <c r="EL214" s="14"/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4"/>
      <c r="FJ214" s="14"/>
      <c r="FK214" s="14"/>
      <c r="FL214" s="14"/>
      <c r="FM214" s="14"/>
      <c r="FN214" s="14"/>
      <c r="FO214" s="14"/>
      <c r="FP214" s="14"/>
      <c r="FQ214" s="14"/>
      <c r="FR214" s="14"/>
      <c r="FS214" s="14"/>
      <c r="FT214" s="14"/>
      <c r="FU214" s="14"/>
      <c r="FV214" s="14"/>
      <c r="FW214" s="14"/>
      <c r="FX214" s="14"/>
      <c r="FY214" s="14"/>
      <c r="FZ214" s="14"/>
      <c r="GA214" s="14"/>
      <c r="GB214" s="14"/>
      <c r="GC214" s="14"/>
      <c r="GD214" s="14"/>
      <c r="GE214" s="14"/>
      <c r="GF214" s="14"/>
      <c r="GG214" s="14"/>
      <c r="GH214" s="14"/>
      <c r="GI214" s="14"/>
      <c r="GJ214" s="14"/>
      <c r="GK214" s="14"/>
      <c r="GL214" s="14"/>
      <c r="GM214" s="14"/>
      <c r="GN214" s="14"/>
      <c r="GO214" s="14"/>
      <c r="GP214" s="14"/>
      <c r="GQ214" s="14"/>
      <c r="GR214" s="14"/>
      <c r="GS214" s="14"/>
      <c r="GT214" s="14"/>
      <c r="GU214" s="14"/>
      <c r="GV214" s="14"/>
      <c r="GW214" s="14"/>
      <c r="GX214" s="14"/>
      <c r="GY214" s="14"/>
      <c r="GZ214" s="14"/>
      <c r="HA214" s="14"/>
      <c r="HB214" s="14"/>
      <c r="HC214" s="14"/>
      <c r="HD214" s="14"/>
      <c r="HE214" s="14"/>
      <c r="HF214" s="14"/>
      <c r="HG214" s="14"/>
      <c r="HH214" s="14"/>
      <c r="HI214" s="14"/>
      <c r="HJ214" s="14"/>
      <c r="HK214" s="14"/>
      <c r="HL214" s="14"/>
      <c r="HM214" s="14"/>
      <c r="HN214" s="14"/>
      <c r="HO214" s="14"/>
      <c r="HP214" s="14"/>
      <c r="HQ214" s="14"/>
      <c r="HR214" s="14"/>
      <c r="HS214" s="14"/>
      <c r="HT214" s="14"/>
      <c r="HU214" s="14"/>
      <c r="HV214" s="14"/>
      <c r="HW214" s="14"/>
      <c r="HX214" s="14"/>
      <c r="HY214" s="14"/>
      <c r="HZ214" s="14"/>
      <c r="IA214" s="14"/>
      <c r="IB214" s="14"/>
      <c r="IC214" s="14"/>
      <c r="ID214" s="14"/>
      <c r="IE214" s="14"/>
      <c r="IF214" s="14"/>
      <c r="IG214" s="14"/>
      <c r="IH214" s="14"/>
      <c r="II214" s="14"/>
      <c r="IJ214" s="14"/>
      <c r="IK214" s="14"/>
      <c r="IL214" s="14"/>
      <c r="IM214" s="14"/>
      <c r="IN214" s="14"/>
      <c r="IO214" s="14"/>
      <c r="IP214" s="14"/>
      <c r="IQ214" s="14"/>
      <c r="IR214" s="14"/>
      <c r="IS214" s="14"/>
      <c r="IT214" s="14"/>
      <c r="IU214" s="14"/>
      <c r="IV214" s="14"/>
      <c r="IW214" s="14"/>
      <c r="IX214" s="14"/>
      <c r="IY214" s="14"/>
      <c r="IZ214" s="14"/>
      <c r="JA214" s="14"/>
      <c r="JB214" s="14"/>
      <c r="JC214" s="14"/>
      <c r="JD214" s="14"/>
      <c r="JE214" s="14"/>
      <c r="JF214" s="14"/>
      <c r="JG214" s="14"/>
      <c r="JH214" s="14"/>
      <c r="JI214" s="14"/>
      <c r="JJ214" s="14"/>
      <c r="JK214" s="14"/>
      <c r="JL214" s="14"/>
      <c r="JM214" s="14"/>
      <c r="JN214" s="14"/>
      <c r="JO214" s="14"/>
      <c r="JP214" s="14"/>
      <c r="JQ214" s="14"/>
      <c r="JR214" s="14"/>
      <c r="JS214" s="14"/>
      <c r="JT214" s="14"/>
      <c r="JU214" s="14"/>
      <c r="JV214" s="14"/>
      <c r="JW214" s="14"/>
      <c r="JX214" s="14"/>
      <c r="JY214" s="14"/>
      <c r="JZ214" s="14"/>
      <c r="KA214" s="14"/>
      <c r="KB214" s="14"/>
      <c r="KC214" s="14"/>
      <c r="KD214" s="14"/>
      <c r="KE214" s="14"/>
      <c r="KF214" s="14"/>
      <c r="KG214" s="14"/>
      <c r="KH214" s="14"/>
      <c r="KI214" s="14"/>
      <c r="KJ214" s="14"/>
      <c r="KK214" s="14"/>
      <c r="KL214" s="14"/>
      <c r="KM214" s="14"/>
      <c r="KN214" s="14"/>
      <c r="KO214" s="14"/>
      <c r="KP214" s="14"/>
      <c r="KQ214" s="14"/>
      <c r="KR214" s="14"/>
      <c r="KS214" s="14"/>
      <c r="KT214" s="14"/>
      <c r="KU214" s="14"/>
      <c r="KV214" s="14"/>
      <c r="KW214" s="14"/>
      <c r="KX214" s="14"/>
      <c r="KY214" s="14"/>
      <c r="KZ214" s="14"/>
      <c r="LA214" s="14"/>
      <c r="LB214" s="14"/>
      <c r="LC214" s="14"/>
      <c r="LD214" s="14"/>
      <c r="LE214" s="14"/>
      <c r="LF214" s="14"/>
      <c r="LG214" s="14"/>
      <c r="LH214" s="14"/>
      <c r="LI214" s="14"/>
      <c r="LJ214" s="14"/>
      <c r="LK214" s="14"/>
      <c r="LL214" s="14"/>
      <c r="LM214" s="14"/>
      <c r="LN214" s="14"/>
      <c r="LO214" s="14"/>
      <c r="LP214" s="14"/>
      <c r="LQ214" s="14"/>
      <c r="LR214" s="14"/>
      <c r="LS214" s="14"/>
      <c r="LT214" s="14"/>
      <c r="LU214" s="14"/>
      <c r="LV214" s="14"/>
      <c r="LW214" s="14"/>
      <c r="LX214" s="14"/>
      <c r="LY214" s="14"/>
      <c r="LZ214" s="14"/>
      <c r="MA214" s="14"/>
      <c r="MB214" s="14"/>
      <c r="MC214" s="14"/>
      <c r="MD214" s="14"/>
      <c r="ME214" s="14"/>
      <c r="MF214" s="14"/>
      <c r="MG214" s="14"/>
      <c r="MH214" s="14"/>
      <c r="MI214" s="14"/>
      <c r="MJ214" s="14"/>
      <c r="MK214" s="14"/>
      <c r="ML214" s="14"/>
      <c r="MM214" s="14"/>
      <c r="MN214" s="14"/>
      <c r="MO214" s="14"/>
      <c r="MP214" s="14"/>
      <c r="MQ214" s="14"/>
      <c r="MR214" s="14"/>
      <c r="MS214" s="14"/>
      <c r="MT214" s="14"/>
      <c r="MU214" s="14"/>
      <c r="MV214" s="14"/>
      <c r="MW214" s="14"/>
      <c r="MX214" s="14"/>
      <c r="MY214" s="14"/>
      <c r="MZ214" s="14"/>
      <c r="NA214" s="14"/>
      <c r="NB214" s="14"/>
      <c r="NC214" s="14"/>
      <c r="ND214" s="14"/>
      <c r="NE214" s="14"/>
      <c r="NF214" s="14"/>
      <c r="NG214" s="14"/>
      <c r="NH214" s="14"/>
      <c r="NI214" s="14"/>
      <c r="NJ214" s="14"/>
      <c r="NK214" s="14"/>
      <c r="NL214" s="14"/>
      <c r="NM214" s="14"/>
      <c r="NN214" s="14"/>
      <c r="NO214" s="14"/>
      <c r="NP214" s="14"/>
      <c r="NQ214" s="14"/>
      <c r="NR214" s="14"/>
      <c r="NS214" s="14"/>
      <c r="NT214" s="14"/>
      <c r="NU214" s="14"/>
      <c r="NV214" s="14"/>
      <c r="NW214" s="14"/>
      <c r="NX214" s="14"/>
      <c r="NY214" s="14"/>
      <c r="NZ214" s="14"/>
      <c r="OA214" s="14"/>
      <c r="OB214" s="14"/>
      <c r="OC214" s="14"/>
      <c r="OD214" s="14"/>
      <c r="OE214" s="14"/>
      <c r="OF214" s="14"/>
      <c r="OG214" s="14"/>
      <c r="OH214" s="14"/>
      <c r="OI214" s="14"/>
      <c r="OJ214" s="14"/>
      <c r="OK214" s="14"/>
      <c r="OL214" s="14"/>
      <c r="OM214" s="14"/>
      <c r="ON214" s="14"/>
      <c r="OO214" s="14"/>
      <c r="OP214" s="14"/>
      <c r="OQ214" s="14"/>
      <c r="OR214" s="14"/>
      <c r="OS214" s="14"/>
      <c r="OT214" s="14"/>
      <c r="OU214" s="14"/>
      <c r="OV214" s="14"/>
      <c r="OW214" s="14"/>
      <c r="OX214" s="14"/>
      <c r="OY214" s="14"/>
      <c r="OZ214" s="14"/>
      <c r="PA214" s="14"/>
      <c r="PB214" s="14"/>
      <c r="PC214" s="14"/>
      <c r="PD214" s="14"/>
      <c r="PE214" s="14"/>
      <c r="PF214" s="14"/>
      <c r="PG214" s="14"/>
      <c r="PH214" s="14"/>
      <c r="PI214" s="14"/>
      <c r="PJ214" s="14"/>
      <c r="PK214" s="14"/>
      <c r="PL214" s="14"/>
      <c r="PM214" s="14"/>
      <c r="PN214" s="14"/>
      <c r="PO214" s="14"/>
      <c r="PP214" s="14"/>
      <c r="PQ214" s="14"/>
      <c r="PR214" s="14"/>
      <c r="PS214" s="14"/>
      <c r="PT214" s="14"/>
      <c r="PU214" s="14"/>
      <c r="PV214" s="14"/>
      <c r="PW214" s="14"/>
      <c r="PX214" s="14"/>
      <c r="PY214" s="14"/>
      <c r="PZ214" s="14"/>
      <c r="QA214" s="14"/>
      <c r="QB214" s="14"/>
      <c r="QC214" s="14"/>
      <c r="QD214" s="14"/>
      <c r="QE214" s="14"/>
      <c r="QF214" s="14"/>
      <c r="QG214" s="14"/>
      <c r="QH214" s="14"/>
      <c r="QI214" s="14"/>
      <c r="QJ214" s="14"/>
      <c r="QK214" s="14"/>
      <c r="QL214" s="14"/>
      <c r="QM214" s="14"/>
      <c r="QN214" s="14"/>
      <c r="QO214" s="14"/>
      <c r="QP214" s="14"/>
      <c r="QQ214" s="14"/>
      <c r="QR214" s="14"/>
      <c r="QS214" s="14"/>
      <c r="QT214" s="14"/>
      <c r="QU214" s="14"/>
      <c r="QV214" s="14"/>
      <c r="QW214" s="14"/>
      <c r="QX214" s="14"/>
      <c r="QY214" s="14"/>
      <c r="QZ214" s="14"/>
      <c r="RA214" s="14"/>
      <c r="RB214" s="5"/>
      <c r="RC214" s="5"/>
      <c r="RD214" s="6"/>
      <c r="RE214" s="6"/>
      <c r="RF214" s="6"/>
    </row>
    <row r="215" spans="1:474" ht="18" customHeight="1">
      <c r="A215" s="34" t="s">
        <v>334</v>
      </c>
      <c r="B215" s="35" t="s">
        <v>203</v>
      </c>
      <c r="C215" s="35" t="s">
        <v>204</v>
      </c>
      <c r="D215" s="35"/>
      <c r="E215" s="35"/>
      <c r="F215" s="35"/>
      <c r="G215" s="35"/>
      <c r="H215" s="35" t="s">
        <v>175</v>
      </c>
      <c r="I215" s="35" t="s">
        <v>396</v>
      </c>
      <c r="J215" s="35"/>
      <c r="K215" s="37" t="s">
        <v>421</v>
      </c>
      <c r="L215" s="14">
        <v>0</v>
      </c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4"/>
      <c r="DO215" s="14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4"/>
      <c r="EJ215" s="14"/>
      <c r="EK215" s="14"/>
      <c r="EL215" s="14"/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4"/>
      <c r="FJ215" s="14"/>
      <c r="FK215" s="14"/>
      <c r="FL215" s="14"/>
      <c r="FM215" s="14"/>
      <c r="FN215" s="14"/>
      <c r="FO215" s="14"/>
      <c r="FP215" s="14"/>
      <c r="FQ215" s="14"/>
      <c r="FR215" s="14"/>
      <c r="FS215" s="14"/>
      <c r="FT215" s="14"/>
      <c r="FU215" s="14"/>
      <c r="FV215" s="14"/>
      <c r="FW215" s="14"/>
      <c r="FX215" s="14"/>
      <c r="FY215" s="14"/>
      <c r="FZ215" s="14"/>
      <c r="GA215" s="14"/>
      <c r="GB215" s="14"/>
      <c r="GC215" s="14"/>
      <c r="GD215" s="14"/>
      <c r="GE215" s="14"/>
      <c r="GF215" s="14"/>
      <c r="GG215" s="14"/>
      <c r="GH215" s="14"/>
      <c r="GI215" s="14"/>
      <c r="GJ215" s="14"/>
      <c r="GK215" s="14"/>
      <c r="GL215" s="14"/>
      <c r="GM215" s="14"/>
      <c r="GN215" s="14"/>
      <c r="GO215" s="14"/>
      <c r="GP215" s="14"/>
      <c r="GQ215" s="14"/>
      <c r="GR215" s="14"/>
      <c r="GS215" s="14"/>
      <c r="GT215" s="14"/>
      <c r="GU215" s="14"/>
      <c r="GV215" s="14"/>
      <c r="GW215" s="14"/>
      <c r="GX215" s="14"/>
      <c r="GY215" s="14"/>
      <c r="GZ215" s="14"/>
      <c r="HA215" s="14"/>
      <c r="HB215" s="14"/>
      <c r="HC215" s="14"/>
      <c r="HD215" s="14"/>
      <c r="HE215" s="14"/>
      <c r="HF215" s="14"/>
      <c r="HG215" s="14"/>
      <c r="HH215" s="14"/>
      <c r="HI215" s="14"/>
      <c r="HJ215" s="14"/>
      <c r="HK215" s="14"/>
      <c r="HL215" s="14"/>
      <c r="HM215" s="14"/>
      <c r="HN215" s="14"/>
      <c r="HO215" s="14"/>
      <c r="HP215" s="14"/>
      <c r="HQ215" s="14"/>
      <c r="HR215" s="14"/>
      <c r="HS215" s="14"/>
      <c r="HT215" s="14"/>
      <c r="HU215" s="14"/>
      <c r="HV215" s="14"/>
      <c r="HW215" s="14"/>
      <c r="HX215" s="14"/>
      <c r="HY215" s="14"/>
      <c r="HZ215" s="14"/>
      <c r="IA215" s="14"/>
      <c r="IB215" s="14"/>
      <c r="IC215" s="14"/>
      <c r="ID215" s="14"/>
      <c r="IE215" s="14"/>
      <c r="IF215" s="14"/>
      <c r="IG215" s="14"/>
      <c r="IH215" s="14"/>
      <c r="II215" s="14"/>
      <c r="IJ215" s="14"/>
      <c r="IK215" s="14"/>
      <c r="IL215" s="14"/>
      <c r="IM215" s="14"/>
      <c r="IN215" s="14"/>
      <c r="IO215" s="14"/>
      <c r="IP215" s="14"/>
      <c r="IQ215" s="14"/>
      <c r="IR215" s="14"/>
      <c r="IS215" s="14"/>
      <c r="IT215" s="14"/>
      <c r="IU215" s="14"/>
      <c r="IV215" s="14"/>
      <c r="IW215" s="14"/>
      <c r="IX215" s="14"/>
      <c r="IY215" s="14"/>
      <c r="IZ215" s="14"/>
      <c r="JA215" s="14"/>
      <c r="JB215" s="14"/>
      <c r="JC215" s="14"/>
      <c r="JD215" s="14"/>
      <c r="JE215" s="14"/>
      <c r="JF215" s="14"/>
      <c r="JG215" s="14"/>
      <c r="JH215" s="14"/>
      <c r="JI215" s="14"/>
      <c r="JJ215" s="14"/>
      <c r="JK215" s="14"/>
      <c r="JL215" s="14"/>
      <c r="JM215" s="14"/>
      <c r="JN215" s="14"/>
      <c r="JO215" s="14"/>
      <c r="JP215" s="14"/>
      <c r="JQ215" s="14"/>
      <c r="JR215" s="14"/>
      <c r="JS215" s="14"/>
      <c r="JT215" s="14"/>
      <c r="JU215" s="14"/>
      <c r="JV215" s="14"/>
      <c r="JW215" s="14"/>
      <c r="JX215" s="14"/>
      <c r="JY215" s="14"/>
      <c r="JZ215" s="14"/>
      <c r="KA215" s="14"/>
      <c r="KB215" s="14"/>
      <c r="KC215" s="14"/>
      <c r="KD215" s="14"/>
      <c r="KE215" s="14"/>
      <c r="KF215" s="14"/>
      <c r="KG215" s="14"/>
      <c r="KH215" s="14"/>
      <c r="KI215" s="14"/>
      <c r="KJ215" s="14"/>
      <c r="KK215" s="14"/>
      <c r="KL215" s="14"/>
      <c r="KM215" s="14"/>
      <c r="KN215" s="14"/>
      <c r="KO215" s="14"/>
      <c r="KP215" s="14"/>
      <c r="KQ215" s="14"/>
      <c r="KR215" s="14"/>
      <c r="KS215" s="14"/>
      <c r="KT215" s="14"/>
      <c r="KU215" s="14"/>
      <c r="KV215" s="14"/>
      <c r="KW215" s="14"/>
      <c r="KX215" s="14"/>
      <c r="KY215" s="14"/>
      <c r="KZ215" s="14"/>
      <c r="LA215" s="14"/>
      <c r="LB215" s="14"/>
      <c r="LC215" s="14"/>
      <c r="LD215" s="14"/>
      <c r="LE215" s="14"/>
      <c r="LF215" s="14"/>
      <c r="LG215" s="14"/>
      <c r="LH215" s="14"/>
      <c r="LI215" s="14"/>
      <c r="LJ215" s="14"/>
      <c r="LK215" s="14"/>
      <c r="LL215" s="14"/>
      <c r="LM215" s="14"/>
      <c r="LN215" s="14"/>
      <c r="LO215" s="14"/>
      <c r="LP215" s="14"/>
      <c r="LQ215" s="14"/>
      <c r="LR215" s="14"/>
      <c r="LS215" s="14"/>
      <c r="LT215" s="14"/>
      <c r="LU215" s="14"/>
      <c r="LV215" s="14"/>
      <c r="LW215" s="14"/>
      <c r="LX215" s="14"/>
      <c r="LY215" s="14"/>
      <c r="LZ215" s="14"/>
      <c r="MA215" s="14"/>
      <c r="MB215" s="14"/>
      <c r="MC215" s="14"/>
      <c r="MD215" s="14"/>
      <c r="ME215" s="14"/>
      <c r="MF215" s="14"/>
      <c r="MG215" s="14"/>
      <c r="MH215" s="14"/>
      <c r="MI215" s="14"/>
      <c r="MJ215" s="14"/>
      <c r="MK215" s="14"/>
      <c r="ML215" s="14"/>
      <c r="MM215" s="14"/>
      <c r="MN215" s="14"/>
      <c r="MO215" s="14"/>
      <c r="MP215" s="14"/>
      <c r="MQ215" s="14"/>
      <c r="MR215" s="14"/>
      <c r="MS215" s="14"/>
      <c r="MT215" s="14"/>
      <c r="MU215" s="14"/>
      <c r="MV215" s="14"/>
      <c r="MW215" s="14"/>
      <c r="MX215" s="14"/>
      <c r="MY215" s="14"/>
      <c r="MZ215" s="14"/>
      <c r="NA215" s="14"/>
      <c r="NB215" s="14"/>
      <c r="NC215" s="14"/>
      <c r="ND215" s="14"/>
      <c r="NE215" s="14"/>
      <c r="NF215" s="14"/>
      <c r="NG215" s="14"/>
      <c r="NH215" s="14"/>
      <c r="NI215" s="14"/>
      <c r="NJ215" s="14"/>
      <c r="NK215" s="14"/>
      <c r="NL215" s="14"/>
      <c r="NM215" s="14"/>
      <c r="NN215" s="14"/>
      <c r="NO215" s="14"/>
      <c r="NP215" s="14"/>
      <c r="NQ215" s="14"/>
      <c r="NR215" s="14"/>
      <c r="NS215" s="14"/>
      <c r="NT215" s="14"/>
      <c r="NU215" s="14"/>
      <c r="NV215" s="14"/>
      <c r="NW215" s="14"/>
      <c r="NX215" s="14"/>
      <c r="NY215" s="14"/>
      <c r="NZ215" s="14"/>
      <c r="OA215" s="14"/>
      <c r="OB215" s="14"/>
      <c r="OC215" s="14"/>
      <c r="OD215" s="14"/>
      <c r="OE215" s="14"/>
      <c r="OF215" s="14"/>
      <c r="OG215" s="14"/>
      <c r="OH215" s="14"/>
      <c r="OI215" s="14"/>
      <c r="OJ215" s="14"/>
      <c r="OK215" s="14"/>
      <c r="OL215" s="14"/>
      <c r="OM215" s="14"/>
      <c r="ON215" s="14"/>
      <c r="OO215" s="14"/>
      <c r="OP215" s="14"/>
      <c r="OQ215" s="14"/>
      <c r="OR215" s="14"/>
      <c r="OS215" s="14"/>
      <c r="OT215" s="14"/>
      <c r="OU215" s="14"/>
      <c r="OV215" s="14"/>
      <c r="OW215" s="14"/>
      <c r="OX215" s="14"/>
      <c r="OY215" s="14"/>
      <c r="OZ215" s="14"/>
      <c r="PA215" s="14"/>
      <c r="PB215" s="14"/>
      <c r="PC215" s="14"/>
      <c r="PD215" s="14"/>
      <c r="PE215" s="14"/>
      <c r="PF215" s="14"/>
      <c r="PG215" s="14"/>
      <c r="PH215" s="14"/>
      <c r="PI215" s="14"/>
      <c r="PJ215" s="14"/>
      <c r="PK215" s="14"/>
      <c r="PL215" s="14"/>
      <c r="PM215" s="14"/>
      <c r="PN215" s="14"/>
      <c r="PO215" s="14"/>
      <c r="PP215" s="14"/>
      <c r="PQ215" s="14"/>
      <c r="PR215" s="14"/>
      <c r="PS215" s="14"/>
      <c r="PT215" s="14"/>
      <c r="PU215" s="14"/>
      <c r="PV215" s="14"/>
      <c r="PW215" s="14"/>
      <c r="PX215" s="14"/>
      <c r="PY215" s="14"/>
      <c r="PZ215" s="14"/>
      <c r="QA215" s="14"/>
      <c r="QB215" s="14"/>
      <c r="QC215" s="14"/>
      <c r="QD215" s="14"/>
      <c r="QE215" s="14"/>
      <c r="QF215" s="14"/>
      <c r="QG215" s="14"/>
      <c r="QH215" s="14"/>
      <c r="QI215" s="14"/>
      <c r="QJ215" s="14"/>
      <c r="QK215" s="14"/>
      <c r="QL215" s="14"/>
      <c r="QM215" s="14"/>
      <c r="QN215" s="14"/>
      <c r="QO215" s="14"/>
      <c r="QP215" s="14"/>
      <c r="QQ215" s="14"/>
      <c r="QR215" s="14"/>
      <c r="QS215" s="14"/>
      <c r="QT215" s="14"/>
      <c r="QU215" s="14"/>
      <c r="QV215" s="14"/>
      <c r="QW215" s="14"/>
      <c r="QX215" s="14"/>
      <c r="QY215" s="14"/>
      <c r="QZ215" s="14"/>
      <c r="RA215" s="14"/>
      <c r="RB215" s="5"/>
      <c r="RC215" s="5"/>
      <c r="RD215" s="6"/>
      <c r="RE215" s="6"/>
      <c r="RF215" s="6"/>
    </row>
    <row r="216" spans="1:474" ht="18" customHeight="1">
      <c r="A216" s="34" t="s">
        <v>334</v>
      </c>
      <c r="B216" s="35" t="s">
        <v>203</v>
      </c>
      <c r="C216" s="35" t="s">
        <v>543</v>
      </c>
      <c r="D216" s="35"/>
      <c r="E216" s="35"/>
      <c r="F216" s="35"/>
      <c r="G216" s="35"/>
      <c r="H216" s="35" t="s">
        <v>175</v>
      </c>
      <c r="I216" s="35" t="s">
        <v>396</v>
      </c>
      <c r="J216" s="35"/>
      <c r="K216" s="10" t="e">
        <f>#REF!</f>
        <v>#REF!</v>
      </c>
      <c r="L216" s="17">
        <v>-261849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7">
        <v>0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0</v>
      </c>
      <c r="BQ216" s="17">
        <v>0</v>
      </c>
      <c r="BR216" s="17">
        <v>0</v>
      </c>
      <c r="BS216" s="17">
        <v>0</v>
      </c>
      <c r="BT216" s="17">
        <v>0</v>
      </c>
      <c r="BU216" s="17">
        <v>0</v>
      </c>
      <c r="BV216" s="17">
        <v>0</v>
      </c>
      <c r="BW216" s="17">
        <v>0</v>
      </c>
      <c r="BX216" s="23">
        <v>12054989.4502833</v>
      </c>
      <c r="BY216" s="17">
        <v>0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0</v>
      </c>
      <c r="CN216" s="17">
        <v>0</v>
      </c>
      <c r="CO216" s="17">
        <v>0</v>
      </c>
      <c r="CP216" s="17">
        <v>0</v>
      </c>
      <c r="CQ216" s="17">
        <v>0</v>
      </c>
      <c r="CR216" s="17">
        <v>0</v>
      </c>
      <c r="CS216" s="17">
        <v>0</v>
      </c>
      <c r="CT216" s="17">
        <v>0</v>
      </c>
      <c r="CU216" s="17">
        <v>0</v>
      </c>
      <c r="CV216" s="17">
        <v>0</v>
      </c>
      <c r="CW216" s="17">
        <v>0</v>
      </c>
      <c r="CX216" s="17">
        <v>0</v>
      </c>
      <c r="CY216" s="17">
        <v>0</v>
      </c>
      <c r="CZ216" s="17">
        <v>0</v>
      </c>
      <c r="DA216" s="17">
        <v>0</v>
      </c>
      <c r="DB216" s="17">
        <v>0</v>
      </c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  <c r="FN216" s="17"/>
      <c r="FO216" s="17"/>
      <c r="FP216" s="17"/>
      <c r="FQ216" s="17"/>
      <c r="FR216" s="17"/>
      <c r="FS216" s="17"/>
      <c r="FT216" s="17"/>
      <c r="FU216" s="17"/>
      <c r="FV216" s="17"/>
      <c r="FW216" s="17"/>
      <c r="FX216" s="17"/>
      <c r="FY216" s="17"/>
      <c r="FZ216" s="17"/>
      <c r="GA216" s="17"/>
      <c r="GB216" s="17"/>
      <c r="GC216" s="17"/>
      <c r="GD216" s="17"/>
      <c r="GE216" s="17"/>
      <c r="GF216" s="17"/>
      <c r="GG216" s="17"/>
      <c r="GH216" s="17"/>
      <c r="GI216" s="17"/>
      <c r="GJ216" s="17"/>
      <c r="GK216" s="17"/>
      <c r="GL216" s="17"/>
      <c r="GM216" s="17"/>
      <c r="GN216" s="17"/>
      <c r="GO216" s="17"/>
      <c r="GP216" s="17"/>
      <c r="GQ216" s="17"/>
      <c r="GR216" s="17"/>
      <c r="GS216" s="17"/>
      <c r="GT216" s="17"/>
      <c r="GU216" s="17"/>
      <c r="GV216" s="17"/>
      <c r="GW216" s="17"/>
      <c r="GX216" s="17"/>
      <c r="GY216" s="17"/>
      <c r="GZ216" s="17"/>
      <c r="HA216" s="17"/>
      <c r="HB216" s="17"/>
      <c r="HC216" s="17"/>
      <c r="HD216" s="17"/>
      <c r="HE216" s="17"/>
      <c r="HF216" s="17"/>
      <c r="HG216" s="17"/>
      <c r="HH216" s="17"/>
      <c r="HI216" s="17"/>
      <c r="HJ216" s="17"/>
      <c r="HK216" s="17"/>
      <c r="HL216" s="17"/>
      <c r="HM216" s="17"/>
      <c r="HN216" s="17"/>
      <c r="HO216" s="17"/>
      <c r="HP216" s="17"/>
      <c r="HQ216" s="17"/>
      <c r="HR216" s="17"/>
      <c r="HS216" s="17"/>
      <c r="HT216" s="17"/>
      <c r="HU216" s="17"/>
      <c r="HV216" s="17"/>
      <c r="HW216" s="17"/>
      <c r="HX216" s="17"/>
      <c r="HY216" s="17"/>
      <c r="HZ216" s="17"/>
      <c r="IA216" s="17"/>
      <c r="IB216" s="17"/>
      <c r="IC216" s="17"/>
      <c r="ID216" s="17"/>
      <c r="IE216" s="17"/>
      <c r="IF216" s="17"/>
      <c r="IG216" s="17"/>
      <c r="IH216" s="17"/>
      <c r="II216" s="17"/>
      <c r="IJ216" s="17"/>
      <c r="IK216" s="17"/>
      <c r="IL216" s="17"/>
      <c r="IM216" s="17"/>
      <c r="IN216" s="17"/>
      <c r="IO216" s="17"/>
      <c r="IP216" s="17"/>
      <c r="IQ216" s="17"/>
      <c r="IR216" s="17"/>
      <c r="IS216" s="17"/>
      <c r="IT216" s="17"/>
      <c r="IU216" s="17"/>
      <c r="IV216" s="17"/>
      <c r="IW216" s="17"/>
      <c r="IX216" s="17"/>
      <c r="IY216" s="17"/>
      <c r="IZ216" s="17"/>
      <c r="JA216" s="17"/>
      <c r="JB216" s="17"/>
      <c r="JC216" s="17"/>
      <c r="JD216" s="17"/>
      <c r="JE216" s="17"/>
      <c r="JF216" s="17"/>
      <c r="JG216" s="17"/>
      <c r="JH216" s="17"/>
      <c r="JI216" s="17"/>
      <c r="JJ216" s="17"/>
      <c r="JK216" s="17"/>
      <c r="JL216" s="17"/>
      <c r="JM216" s="17"/>
      <c r="JN216" s="17"/>
      <c r="JO216" s="17"/>
      <c r="JP216" s="17"/>
      <c r="JQ216" s="17"/>
      <c r="JR216" s="17"/>
      <c r="JS216" s="17"/>
      <c r="JT216" s="17"/>
      <c r="JU216" s="17"/>
      <c r="JV216" s="17"/>
      <c r="JW216" s="17"/>
      <c r="JX216" s="17"/>
      <c r="JY216" s="17"/>
      <c r="JZ216" s="17">
        <v>0</v>
      </c>
      <c r="KA216" s="17">
        <v>0</v>
      </c>
      <c r="KB216" s="17">
        <v>0</v>
      </c>
      <c r="KC216" s="17">
        <v>0</v>
      </c>
      <c r="KD216" s="17">
        <v>0</v>
      </c>
      <c r="KE216" s="17">
        <v>0</v>
      </c>
      <c r="KF216" s="17">
        <v>0</v>
      </c>
      <c r="KG216" s="17">
        <v>0</v>
      </c>
      <c r="KH216" s="17">
        <v>0</v>
      </c>
      <c r="KI216" s="17">
        <v>0</v>
      </c>
      <c r="KJ216" s="17"/>
      <c r="KK216" s="17"/>
      <c r="KL216" s="17"/>
      <c r="KM216" s="17"/>
      <c r="KN216" s="17"/>
      <c r="KO216" s="17"/>
      <c r="KP216" s="17"/>
      <c r="KQ216" s="17"/>
      <c r="KR216" s="17"/>
      <c r="KS216" s="17"/>
      <c r="KT216" s="17"/>
      <c r="KU216" s="17"/>
      <c r="KV216" s="17"/>
      <c r="KW216" s="17"/>
      <c r="KX216" s="17"/>
      <c r="KY216" s="17"/>
      <c r="KZ216" s="17"/>
      <c r="LA216" s="17"/>
      <c r="LB216" s="17"/>
      <c r="LC216" s="17"/>
      <c r="LD216" s="17"/>
      <c r="LE216" s="17"/>
      <c r="LF216" s="17"/>
      <c r="LG216" s="17"/>
      <c r="LH216" s="17"/>
      <c r="LI216" s="17"/>
      <c r="LJ216" s="17"/>
      <c r="LK216" s="17"/>
      <c r="LL216" s="17"/>
      <c r="LM216" s="17"/>
      <c r="LN216" s="17"/>
      <c r="LO216" s="17"/>
      <c r="LP216" s="17"/>
      <c r="LQ216" s="17"/>
      <c r="LR216" s="17"/>
      <c r="LS216" s="17"/>
      <c r="LT216" s="17"/>
      <c r="LU216" s="17"/>
      <c r="LV216" s="17"/>
      <c r="LW216" s="17"/>
      <c r="LX216" s="17"/>
      <c r="LY216" s="17"/>
      <c r="LZ216" s="17"/>
      <c r="MA216" s="17"/>
      <c r="MB216" s="17"/>
      <c r="MC216" s="17"/>
      <c r="MD216" s="17"/>
      <c r="ME216" s="17"/>
      <c r="MF216" s="17"/>
      <c r="MG216" s="17"/>
      <c r="MH216" s="17"/>
      <c r="MI216" s="17"/>
      <c r="MJ216" s="17"/>
      <c r="MK216" s="17"/>
      <c r="ML216" s="17"/>
      <c r="MM216" s="17"/>
      <c r="MN216" s="17"/>
      <c r="MO216" s="17"/>
      <c r="MP216" s="17"/>
      <c r="MQ216" s="17"/>
      <c r="MR216" s="17"/>
      <c r="MS216" s="17"/>
      <c r="MT216" s="17"/>
      <c r="MU216" s="17"/>
      <c r="MV216" s="17"/>
      <c r="MW216" s="17"/>
      <c r="MX216" s="17"/>
      <c r="MY216" s="17"/>
      <c r="MZ216" s="17"/>
      <c r="NA216" s="17"/>
      <c r="NB216" s="17"/>
      <c r="NC216" s="17"/>
      <c r="ND216" s="17"/>
      <c r="NE216" s="17"/>
      <c r="NF216" s="17"/>
      <c r="NG216" s="17"/>
      <c r="NH216" s="17"/>
      <c r="NI216" s="17"/>
      <c r="NJ216" s="17"/>
      <c r="NK216" s="17"/>
      <c r="NL216" s="17"/>
      <c r="NM216" s="17"/>
      <c r="NN216" s="17"/>
      <c r="NO216" s="17"/>
      <c r="NP216" s="17"/>
      <c r="NQ216" s="17"/>
      <c r="NR216" s="17"/>
      <c r="NS216" s="17"/>
      <c r="NT216" s="17"/>
      <c r="NU216" s="17"/>
      <c r="NV216" s="17"/>
      <c r="NW216" s="17"/>
      <c r="NX216" s="17"/>
      <c r="NY216" s="17"/>
      <c r="NZ216" s="17"/>
      <c r="OA216" s="17"/>
      <c r="OB216" s="17"/>
      <c r="OC216" s="17"/>
      <c r="OD216" s="17"/>
      <c r="OE216" s="17"/>
      <c r="OF216" s="17"/>
      <c r="OG216" s="17"/>
      <c r="OH216" s="17"/>
      <c r="OI216" s="17"/>
      <c r="OJ216" s="17"/>
      <c r="OK216" s="17"/>
      <c r="OL216" s="17"/>
      <c r="OM216" s="17"/>
      <c r="ON216" s="17"/>
      <c r="OO216" s="17"/>
      <c r="OP216" s="17"/>
      <c r="OQ216" s="17"/>
      <c r="OR216" s="17"/>
      <c r="OS216" s="17"/>
      <c r="OT216" s="17"/>
      <c r="OU216" s="17"/>
      <c r="OV216" s="17"/>
      <c r="OW216" s="17"/>
      <c r="OX216" s="17"/>
      <c r="OY216" s="17"/>
      <c r="OZ216" s="17"/>
      <c r="PA216" s="17"/>
      <c r="PB216" s="17"/>
      <c r="PC216" s="17"/>
      <c r="PD216" s="17"/>
      <c r="PE216" s="17"/>
      <c r="PF216" s="17"/>
      <c r="PG216" s="17"/>
      <c r="PH216" s="17"/>
      <c r="PI216" s="17"/>
      <c r="PJ216" s="17"/>
      <c r="PK216" s="17"/>
      <c r="PL216" s="17"/>
      <c r="PM216" s="17"/>
      <c r="PN216" s="17"/>
      <c r="PO216" s="17"/>
      <c r="PP216" s="17"/>
      <c r="PQ216" s="17"/>
      <c r="PR216" s="17"/>
      <c r="PS216" s="17"/>
      <c r="PT216" s="17"/>
      <c r="PU216" s="17"/>
      <c r="PV216" s="17"/>
      <c r="PW216" s="17"/>
      <c r="PX216" s="17"/>
      <c r="PY216" s="17"/>
      <c r="PZ216" s="17"/>
      <c r="QA216" s="17"/>
      <c r="QB216" s="17"/>
      <c r="QC216" s="17"/>
      <c r="QD216" s="17"/>
      <c r="QE216" s="17"/>
      <c r="QF216" s="17"/>
      <c r="QG216" s="17"/>
      <c r="QH216" s="17"/>
      <c r="QI216" s="17"/>
      <c r="QJ216" s="17"/>
      <c r="QK216" s="17"/>
      <c r="QL216" s="17"/>
      <c r="QM216" s="17"/>
      <c r="QN216" s="17"/>
      <c r="QO216" s="17"/>
      <c r="QP216" s="17"/>
      <c r="QQ216" s="17"/>
      <c r="QR216" s="17"/>
      <c r="QS216" s="17"/>
      <c r="QT216" s="17"/>
      <c r="QU216" s="17"/>
      <c r="QV216" s="17"/>
      <c r="QW216" s="17"/>
      <c r="QX216" s="17"/>
      <c r="QY216" s="17"/>
      <c r="QZ216" s="17"/>
      <c r="RA216" s="17"/>
      <c r="RB216" s="5">
        <f>SUM(L216:QY216)</f>
        <v>11793140.4502833</v>
      </c>
      <c r="RC216" s="5">
        <f t="shared" ref="RC216:RC217" si="281">RA216-RB216</f>
        <v>-11793140.4502833</v>
      </c>
      <c r="RD216" s="6" t="e">
        <f>#REF!</f>
        <v>#REF!</v>
      </c>
      <c r="RE216" s="6" t="e">
        <f>RD216-RB216</f>
        <v>#REF!</v>
      </c>
      <c r="RF216" s="6"/>
    </row>
    <row r="217" spans="1:474" ht="18" customHeight="1">
      <c r="A217" s="34" t="s">
        <v>334</v>
      </c>
      <c r="B217" s="35" t="s">
        <v>203</v>
      </c>
      <c r="C217" s="35" t="s">
        <v>347</v>
      </c>
      <c r="D217" s="35" t="s">
        <v>544</v>
      </c>
      <c r="E217" s="35"/>
      <c r="F217" s="35"/>
      <c r="G217" s="35"/>
      <c r="H217" s="35" t="s">
        <v>175</v>
      </c>
      <c r="I217" s="35" t="s">
        <v>396</v>
      </c>
      <c r="J217" s="35"/>
      <c r="K217" s="38" t="e">
        <f>#REF!</f>
        <v>#REF!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0</v>
      </c>
      <c r="BW217" s="17">
        <v>0</v>
      </c>
      <c r="BX217" s="23">
        <v>0</v>
      </c>
      <c r="BY217" s="17">
        <v>0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0</v>
      </c>
      <c r="CN217" s="17">
        <v>0</v>
      </c>
      <c r="CO217" s="17">
        <v>0</v>
      </c>
      <c r="CP217" s="17">
        <v>0</v>
      </c>
      <c r="CQ217" s="17">
        <v>0</v>
      </c>
      <c r="CR217" s="17">
        <v>0</v>
      </c>
      <c r="CS217" s="17">
        <v>0</v>
      </c>
      <c r="CT217" s="17">
        <v>0</v>
      </c>
      <c r="CU217" s="17">
        <v>0</v>
      </c>
      <c r="CV217" s="17">
        <v>0</v>
      </c>
      <c r="CW217" s="17">
        <v>0</v>
      </c>
      <c r="CX217" s="17">
        <v>0</v>
      </c>
      <c r="CY217" s="17">
        <v>0</v>
      </c>
      <c r="CZ217" s="17">
        <v>0</v>
      </c>
      <c r="DA217" s="17">
        <v>0</v>
      </c>
      <c r="DB217" s="17">
        <v>0</v>
      </c>
      <c r="DC217" s="17">
        <v>0</v>
      </c>
      <c r="DD217" s="17">
        <v>0</v>
      </c>
      <c r="DE217" s="17">
        <v>0</v>
      </c>
      <c r="DF217" s="17">
        <v>0</v>
      </c>
      <c r="DG217" s="17">
        <v>0</v>
      </c>
      <c r="DH217" s="17">
        <v>0</v>
      </c>
      <c r="DI217" s="17">
        <v>0</v>
      </c>
      <c r="DJ217" s="17">
        <v>0</v>
      </c>
      <c r="DK217" s="17">
        <v>0</v>
      </c>
      <c r="DL217" s="17">
        <v>0</v>
      </c>
      <c r="DM217" s="17">
        <v>0</v>
      </c>
      <c r="DN217" s="17">
        <v>0</v>
      </c>
      <c r="DO217" s="17">
        <v>0</v>
      </c>
      <c r="DP217" s="17">
        <v>0</v>
      </c>
      <c r="DQ217" s="17">
        <v>0</v>
      </c>
      <c r="DR217" s="17">
        <v>0</v>
      </c>
      <c r="DS217" s="17">
        <v>0</v>
      </c>
      <c r="DT217" s="17">
        <v>0</v>
      </c>
      <c r="DU217" s="17">
        <v>0</v>
      </c>
      <c r="DV217" s="17">
        <v>0</v>
      </c>
      <c r="DW217" s="17">
        <v>0</v>
      </c>
      <c r="DX217" s="17">
        <v>0</v>
      </c>
      <c r="DY217" s="17">
        <v>0</v>
      </c>
      <c r="DZ217" s="17">
        <v>0</v>
      </c>
      <c r="EA217" s="17">
        <v>0</v>
      </c>
      <c r="EB217" s="17">
        <v>0</v>
      </c>
      <c r="EC217" s="17">
        <v>0</v>
      </c>
      <c r="ED217" s="17">
        <v>0</v>
      </c>
      <c r="EE217" s="17">
        <v>0</v>
      </c>
      <c r="EF217" s="17">
        <v>0</v>
      </c>
      <c r="EG217" s="17">
        <v>0</v>
      </c>
      <c r="EH217" s="17">
        <v>0</v>
      </c>
      <c r="EI217" s="17">
        <v>0</v>
      </c>
      <c r="EJ217" s="17">
        <v>0</v>
      </c>
      <c r="EK217" s="17">
        <v>0</v>
      </c>
      <c r="EL217" s="17">
        <v>0</v>
      </c>
      <c r="EM217" s="17">
        <v>0</v>
      </c>
      <c r="EN217" s="17">
        <v>0</v>
      </c>
      <c r="EO217" s="17">
        <v>0</v>
      </c>
      <c r="EP217" s="17">
        <v>0</v>
      </c>
      <c r="EQ217" s="17">
        <v>0</v>
      </c>
      <c r="ER217" s="17">
        <v>0</v>
      </c>
      <c r="ES217" s="17">
        <v>0</v>
      </c>
      <c r="ET217" s="17">
        <v>0</v>
      </c>
      <c r="EU217" s="17">
        <v>0</v>
      </c>
      <c r="EV217" s="17">
        <v>0</v>
      </c>
      <c r="EW217" s="17">
        <v>0</v>
      </c>
      <c r="EX217" s="17">
        <v>0</v>
      </c>
      <c r="EY217" s="17">
        <v>0</v>
      </c>
      <c r="EZ217" s="17">
        <v>0</v>
      </c>
      <c r="FA217" s="17">
        <v>0</v>
      </c>
      <c r="FB217" s="17">
        <v>0</v>
      </c>
      <c r="FC217" s="17">
        <v>0</v>
      </c>
      <c r="FD217" s="17">
        <v>0</v>
      </c>
      <c r="FE217" s="17">
        <v>0</v>
      </c>
      <c r="FF217" s="17">
        <v>0</v>
      </c>
      <c r="FG217" s="17">
        <v>0</v>
      </c>
      <c r="FH217" s="17">
        <v>0</v>
      </c>
      <c r="FI217" s="17">
        <v>0</v>
      </c>
      <c r="FJ217" s="17">
        <v>0</v>
      </c>
      <c r="FK217" s="17">
        <v>0</v>
      </c>
      <c r="FL217" s="17">
        <v>0</v>
      </c>
      <c r="FM217" s="17">
        <v>0</v>
      </c>
      <c r="FN217" s="17">
        <v>0</v>
      </c>
      <c r="FO217" s="17">
        <v>0</v>
      </c>
      <c r="FP217" s="17">
        <v>0</v>
      </c>
      <c r="FQ217" s="17">
        <v>0</v>
      </c>
      <c r="FR217" s="17">
        <v>0</v>
      </c>
      <c r="FS217" s="17">
        <v>0</v>
      </c>
      <c r="FT217" s="17">
        <v>0</v>
      </c>
      <c r="FU217" s="17">
        <v>0</v>
      </c>
      <c r="FV217" s="17">
        <v>0</v>
      </c>
      <c r="FW217" s="17">
        <v>0</v>
      </c>
      <c r="FX217" s="17">
        <v>0</v>
      </c>
      <c r="FY217" s="17">
        <v>0</v>
      </c>
      <c r="FZ217" s="17">
        <v>0</v>
      </c>
      <c r="GA217" s="17">
        <v>0</v>
      </c>
      <c r="GB217" s="17">
        <v>0</v>
      </c>
      <c r="GC217" s="17">
        <v>0</v>
      </c>
      <c r="GD217" s="17">
        <v>0</v>
      </c>
      <c r="GE217" s="17">
        <v>0</v>
      </c>
      <c r="GF217" s="17">
        <v>0</v>
      </c>
      <c r="GG217" s="17">
        <v>0</v>
      </c>
      <c r="GH217" s="17">
        <v>0</v>
      </c>
      <c r="GI217" s="17">
        <v>0</v>
      </c>
      <c r="GJ217" s="17">
        <v>0</v>
      </c>
      <c r="GK217" s="17">
        <v>0</v>
      </c>
      <c r="GL217" s="17">
        <v>0</v>
      </c>
      <c r="GM217" s="17">
        <v>0</v>
      </c>
      <c r="GN217" s="17">
        <v>0</v>
      </c>
      <c r="GO217" s="17">
        <v>0</v>
      </c>
      <c r="GP217" s="17">
        <v>0</v>
      </c>
      <c r="GQ217" s="17">
        <v>0</v>
      </c>
      <c r="GR217" s="17">
        <v>0</v>
      </c>
      <c r="GS217" s="17">
        <v>0</v>
      </c>
      <c r="GT217" s="17">
        <v>0</v>
      </c>
      <c r="GU217" s="17">
        <v>0</v>
      </c>
      <c r="GV217" s="17">
        <v>0</v>
      </c>
      <c r="GW217" s="17">
        <v>0</v>
      </c>
      <c r="GX217" s="17">
        <v>0</v>
      </c>
      <c r="GY217" s="17">
        <v>0</v>
      </c>
      <c r="GZ217" s="17">
        <v>0</v>
      </c>
      <c r="HA217" s="17">
        <v>0</v>
      </c>
      <c r="HB217" s="17">
        <v>0</v>
      </c>
      <c r="HC217" s="17">
        <v>0</v>
      </c>
      <c r="HD217" s="17">
        <v>0</v>
      </c>
      <c r="HE217" s="17">
        <v>0</v>
      </c>
      <c r="HF217" s="17">
        <v>0</v>
      </c>
      <c r="HG217" s="17">
        <v>0</v>
      </c>
      <c r="HH217" s="17">
        <v>0</v>
      </c>
      <c r="HI217" s="17">
        <v>0</v>
      </c>
      <c r="HJ217" s="17">
        <v>0</v>
      </c>
      <c r="HK217" s="17">
        <v>0</v>
      </c>
      <c r="HL217" s="17">
        <v>0</v>
      </c>
      <c r="HM217" s="17">
        <v>0</v>
      </c>
      <c r="HN217" s="17">
        <v>0</v>
      </c>
      <c r="HO217" s="17">
        <v>0</v>
      </c>
      <c r="HP217" s="17">
        <v>0</v>
      </c>
      <c r="HQ217" s="17">
        <v>0</v>
      </c>
      <c r="HR217" s="17">
        <v>0</v>
      </c>
      <c r="HS217" s="17">
        <v>0</v>
      </c>
      <c r="HT217" s="17">
        <v>0</v>
      </c>
      <c r="HU217" s="17">
        <v>0</v>
      </c>
      <c r="HV217" s="17">
        <v>0</v>
      </c>
      <c r="HW217" s="17">
        <v>0</v>
      </c>
      <c r="HX217" s="17">
        <v>0</v>
      </c>
      <c r="HY217" s="17">
        <v>0</v>
      </c>
      <c r="HZ217" s="17">
        <v>0</v>
      </c>
      <c r="IA217" s="17">
        <v>0</v>
      </c>
      <c r="IB217" s="17">
        <v>0</v>
      </c>
      <c r="IC217" s="17">
        <v>0</v>
      </c>
      <c r="ID217" s="17">
        <v>0</v>
      </c>
      <c r="IE217" s="17">
        <v>0</v>
      </c>
      <c r="IF217" s="17">
        <v>0</v>
      </c>
      <c r="IG217" s="17">
        <v>0</v>
      </c>
      <c r="IH217" s="17">
        <v>0</v>
      </c>
      <c r="II217" s="17">
        <v>0</v>
      </c>
      <c r="IJ217" s="17">
        <v>0</v>
      </c>
      <c r="IK217" s="17">
        <v>0</v>
      </c>
      <c r="IL217" s="17">
        <v>0</v>
      </c>
      <c r="IM217" s="17">
        <v>0</v>
      </c>
      <c r="IN217" s="17">
        <v>0</v>
      </c>
      <c r="IO217" s="17">
        <v>0</v>
      </c>
      <c r="IP217" s="17">
        <v>0</v>
      </c>
      <c r="IQ217" s="17">
        <v>0</v>
      </c>
      <c r="IR217" s="17">
        <v>0</v>
      </c>
      <c r="IS217" s="17">
        <v>0</v>
      </c>
      <c r="IT217" s="17">
        <v>0</v>
      </c>
      <c r="IU217" s="17">
        <v>0</v>
      </c>
      <c r="IV217" s="17">
        <v>0</v>
      </c>
      <c r="IW217" s="17">
        <v>0</v>
      </c>
      <c r="IX217" s="17">
        <v>0</v>
      </c>
      <c r="IY217" s="17">
        <v>0</v>
      </c>
      <c r="IZ217" s="17">
        <v>0</v>
      </c>
      <c r="JA217" s="17">
        <v>0</v>
      </c>
      <c r="JB217" s="17">
        <v>0</v>
      </c>
      <c r="JC217" s="17">
        <v>0</v>
      </c>
      <c r="JD217" s="17">
        <v>0</v>
      </c>
      <c r="JE217" s="17">
        <v>0</v>
      </c>
      <c r="JF217" s="17">
        <v>0</v>
      </c>
      <c r="JG217" s="17">
        <v>0</v>
      </c>
      <c r="JH217" s="17">
        <v>0</v>
      </c>
      <c r="JI217" s="17">
        <v>0</v>
      </c>
      <c r="JJ217" s="17">
        <v>0</v>
      </c>
      <c r="JK217" s="17">
        <v>0</v>
      </c>
      <c r="JL217" s="17">
        <v>0</v>
      </c>
      <c r="JM217" s="17">
        <v>0</v>
      </c>
      <c r="JN217" s="17">
        <v>0</v>
      </c>
      <c r="JO217" s="17">
        <v>0</v>
      </c>
      <c r="JP217" s="17">
        <v>0</v>
      </c>
      <c r="JQ217" s="17">
        <v>0</v>
      </c>
      <c r="JR217" s="17">
        <v>0</v>
      </c>
      <c r="JS217" s="17">
        <v>0</v>
      </c>
      <c r="JT217" s="17">
        <v>0</v>
      </c>
      <c r="JU217" s="17">
        <v>0</v>
      </c>
      <c r="JV217" s="17">
        <v>0</v>
      </c>
      <c r="JW217" s="17">
        <v>0</v>
      </c>
      <c r="JX217" s="17">
        <v>0</v>
      </c>
      <c r="JY217" s="17">
        <v>0</v>
      </c>
      <c r="JZ217" s="17">
        <v>0</v>
      </c>
      <c r="KA217" s="17">
        <v>0</v>
      </c>
      <c r="KB217" s="17">
        <v>0</v>
      </c>
      <c r="KC217" s="17">
        <v>0</v>
      </c>
      <c r="KD217" s="17">
        <v>0</v>
      </c>
      <c r="KE217" s="17">
        <v>0</v>
      </c>
      <c r="KF217" s="17">
        <v>0</v>
      </c>
      <c r="KG217" s="17">
        <v>0</v>
      </c>
      <c r="KH217" s="17">
        <v>0</v>
      </c>
      <c r="KI217" s="17">
        <v>0</v>
      </c>
      <c r="KJ217" s="17">
        <v>0</v>
      </c>
      <c r="KK217" s="17">
        <v>0</v>
      </c>
      <c r="KL217" s="17">
        <v>0</v>
      </c>
      <c r="KM217" s="17">
        <v>0</v>
      </c>
      <c r="KN217" s="17">
        <v>0</v>
      </c>
      <c r="KO217" s="17">
        <v>0</v>
      </c>
      <c r="KP217" s="17">
        <v>0</v>
      </c>
      <c r="KQ217" s="17">
        <v>0</v>
      </c>
      <c r="KR217" s="17">
        <v>0</v>
      </c>
      <c r="KS217" s="17">
        <v>0</v>
      </c>
      <c r="KT217" s="17">
        <v>0</v>
      </c>
      <c r="KU217" s="17">
        <v>0</v>
      </c>
      <c r="KV217" s="17">
        <v>0</v>
      </c>
      <c r="KW217" s="17">
        <v>0</v>
      </c>
      <c r="KX217" s="17">
        <v>0</v>
      </c>
      <c r="KY217" s="17">
        <v>0</v>
      </c>
      <c r="KZ217" s="17">
        <v>0</v>
      </c>
      <c r="LA217" s="17">
        <v>0</v>
      </c>
      <c r="LB217" s="17">
        <v>0</v>
      </c>
      <c r="LC217" s="17">
        <v>0</v>
      </c>
      <c r="LD217" s="17">
        <v>0</v>
      </c>
      <c r="LE217" s="17">
        <v>0</v>
      </c>
      <c r="LF217" s="17">
        <v>0</v>
      </c>
      <c r="LG217" s="17">
        <v>0</v>
      </c>
      <c r="LH217" s="17">
        <v>0</v>
      </c>
      <c r="LI217" s="17">
        <v>0</v>
      </c>
      <c r="LJ217" s="17">
        <v>0</v>
      </c>
      <c r="LK217" s="17">
        <v>0</v>
      </c>
      <c r="LL217" s="17">
        <v>0</v>
      </c>
      <c r="LM217" s="17">
        <v>0</v>
      </c>
      <c r="LN217" s="17">
        <v>0</v>
      </c>
      <c r="LO217" s="17">
        <v>0</v>
      </c>
      <c r="LP217" s="17">
        <v>0</v>
      </c>
      <c r="LQ217" s="17">
        <v>0</v>
      </c>
      <c r="LR217" s="17">
        <v>0</v>
      </c>
      <c r="LS217" s="17">
        <v>0</v>
      </c>
      <c r="LT217" s="17">
        <v>0</v>
      </c>
      <c r="LU217" s="17">
        <v>0</v>
      </c>
      <c r="LV217" s="17">
        <v>0</v>
      </c>
      <c r="LW217" s="17">
        <v>0</v>
      </c>
      <c r="LX217" s="17">
        <v>0</v>
      </c>
      <c r="LY217" s="17">
        <v>0</v>
      </c>
      <c r="LZ217" s="17">
        <v>0</v>
      </c>
      <c r="MA217" s="17">
        <v>0</v>
      </c>
      <c r="MB217" s="17">
        <v>0</v>
      </c>
      <c r="MC217" s="17">
        <v>0</v>
      </c>
      <c r="MD217" s="17">
        <v>0</v>
      </c>
      <c r="ME217" s="17">
        <v>0</v>
      </c>
      <c r="MF217" s="17">
        <v>0</v>
      </c>
      <c r="MG217" s="17">
        <v>0</v>
      </c>
      <c r="MH217" s="17">
        <v>0</v>
      </c>
      <c r="MI217" s="17">
        <v>0</v>
      </c>
      <c r="MJ217" s="17">
        <v>0</v>
      </c>
      <c r="MK217" s="17">
        <v>0</v>
      </c>
      <c r="ML217" s="17">
        <v>0</v>
      </c>
      <c r="MM217" s="17">
        <v>0</v>
      </c>
      <c r="MN217" s="17">
        <v>0</v>
      </c>
      <c r="MO217" s="17">
        <v>0</v>
      </c>
      <c r="MP217" s="17">
        <v>0</v>
      </c>
      <c r="MQ217" s="17">
        <v>0</v>
      </c>
      <c r="MR217" s="17">
        <v>0</v>
      </c>
      <c r="MS217" s="17">
        <v>0</v>
      </c>
      <c r="MT217" s="17">
        <v>0</v>
      </c>
      <c r="MU217" s="17">
        <v>0</v>
      </c>
      <c r="MV217" s="17">
        <v>0</v>
      </c>
      <c r="MW217" s="17">
        <v>0</v>
      </c>
      <c r="MX217" s="17">
        <v>0</v>
      </c>
      <c r="MY217" s="17">
        <v>0</v>
      </c>
      <c r="MZ217" s="17">
        <v>0</v>
      </c>
      <c r="NA217" s="17">
        <v>0</v>
      </c>
      <c r="NB217" s="17">
        <v>0</v>
      </c>
      <c r="NC217" s="17">
        <v>0</v>
      </c>
      <c r="ND217" s="17">
        <v>0</v>
      </c>
      <c r="NE217" s="17">
        <v>0</v>
      </c>
      <c r="NF217" s="17">
        <v>0</v>
      </c>
      <c r="NG217" s="17">
        <v>0</v>
      </c>
      <c r="NH217" s="17">
        <v>0</v>
      </c>
      <c r="NI217" s="17">
        <v>0</v>
      </c>
      <c r="NJ217" s="17">
        <v>0</v>
      </c>
      <c r="NK217" s="17">
        <v>0</v>
      </c>
      <c r="NL217" s="17">
        <v>0</v>
      </c>
      <c r="NM217" s="17">
        <v>0</v>
      </c>
      <c r="NN217" s="17">
        <v>0</v>
      </c>
      <c r="NO217" s="17">
        <v>0</v>
      </c>
      <c r="NP217" s="17">
        <v>0</v>
      </c>
      <c r="NQ217" s="17">
        <v>0</v>
      </c>
      <c r="NR217" s="17">
        <v>0</v>
      </c>
      <c r="NS217" s="17">
        <v>0</v>
      </c>
      <c r="NT217" s="17">
        <v>0</v>
      </c>
      <c r="NU217" s="17">
        <v>0</v>
      </c>
      <c r="NV217" s="17">
        <v>0</v>
      </c>
      <c r="NW217" s="17">
        <v>0</v>
      </c>
      <c r="NX217" s="17">
        <v>0</v>
      </c>
      <c r="NY217" s="17">
        <v>0</v>
      </c>
      <c r="NZ217" s="17">
        <v>0</v>
      </c>
      <c r="OA217" s="17">
        <v>0</v>
      </c>
      <c r="OB217" s="17">
        <v>0</v>
      </c>
      <c r="OC217" s="17">
        <v>0</v>
      </c>
      <c r="OD217" s="17">
        <v>0</v>
      </c>
      <c r="OE217" s="17">
        <v>0</v>
      </c>
      <c r="OF217" s="17">
        <v>0</v>
      </c>
      <c r="OG217" s="17">
        <v>0</v>
      </c>
      <c r="OH217" s="17">
        <v>0</v>
      </c>
      <c r="OI217" s="17">
        <v>0</v>
      </c>
      <c r="OJ217" s="17">
        <v>0</v>
      </c>
      <c r="OK217" s="17">
        <v>0</v>
      </c>
      <c r="OL217" s="17">
        <v>0</v>
      </c>
      <c r="OM217" s="17">
        <v>0</v>
      </c>
      <c r="ON217" s="17">
        <v>0</v>
      </c>
      <c r="OO217" s="17">
        <v>0</v>
      </c>
      <c r="OP217" s="17">
        <v>0</v>
      </c>
      <c r="OQ217" s="17">
        <v>0</v>
      </c>
      <c r="OR217" s="17">
        <v>0</v>
      </c>
      <c r="OS217" s="17">
        <v>0</v>
      </c>
      <c r="OT217" s="17">
        <v>0</v>
      </c>
      <c r="OU217" s="17">
        <v>0</v>
      </c>
      <c r="OV217" s="17">
        <v>0</v>
      </c>
      <c r="OW217" s="17">
        <v>0</v>
      </c>
      <c r="OX217" s="17">
        <v>0</v>
      </c>
      <c r="OY217" s="17">
        <v>0</v>
      </c>
      <c r="OZ217" s="17">
        <v>0</v>
      </c>
      <c r="PA217" s="17">
        <v>0</v>
      </c>
      <c r="PB217" s="17">
        <v>0</v>
      </c>
      <c r="PC217" s="17">
        <v>0</v>
      </c>
      <c r="PD217" s="17">
        <v>0</v>
      </c>
      <c r="PE217" s="17">
        <v>0</v>
      </c>
      <c r="PF217" s="17">
        <v>0</v>
      </c>
      <c r="PG217" s="17">
        <v>0</v>
      </c>
      <c r="PH217" s="17">
        <v>0</v>
      </c>
      <c r="PI217" s="17">
        <v>0</v>
      </c>
      <c r="PJ217" s="17">
        <v>0</v>
      </c>
      <c r="PK217" s="17">
        <v>0</v>
      </c>
      <c r="PL217" s="17">
        <v>0</v>
      </c>
      <c r="PM217" s="17">
        <v>0</v>
      </c>
      <c r="PN217" s="17">
        <v>0</v>
      </c>
      <c r="PO217" s="17">
        <v>0</v>
      </c>
      <c r="PP217" s="17">
        <v>0</v>
      </c>
      <c r="PQ217" s="17">
        <v>0</v>
      </c>
      <c r="PR217" s="17">
        <v>0</v>
      </c>
      <c r="PS217" s="17">
        <v>0</v>
      </c>
      <c r="PT217" s="17">
        <v>0</v>
      </c>
      <c r="PU217" s="17">
        <v>0</v>
      </c>
      <c r="PV217" s="17">
        <v>0</v>
      </c>
      <c r="PW217" s="17">
        <v>0</v>
      </c>
      <c r="PX217" s="17">
        <v>0</v>
      </c>
      <c r="PY217" s="17">
        <v>0</v>
      </c>
      <c r="PZ217" s="17">
        <v>0</v>
      </c>
      <c r="QA217" s="17">
        <v>0</v>
      </c>
      <c r="QB217" s="17">
        <v>0</v>
      </c>
      <c r="QC217" s="17">
        <v>0</v>
      </c>
      <c r="QD217" s="17">
        <v>0</v>
      </c>
      <c r="QE217" s="17">
        <v>0</v>
      </c>
      <c r="QF217" s="17">
        <v>0</v>
      </c>
      <c r="QG217" s="17">
        <v>0</v>
      </c>
      <c r="QH217" s="17">
        <v>0</v>
      </c>
      <c r="QI217" s="17">
        <v>0</v>
      </c>
      <c r="QJ217" s="17">
        <v>0</v>
      </c>
      <c r="QK217" s="17">
        <v>0</v>
      </c>
      <c r="QL217" s="17">
        <v>0</v>
      </c>
      <c r="QM217" s="17">
        <v>0</v>
      </c>
      <c r="QN217" s="17">
        <v>0</v>
      </c>
      <c r="QO217" s="17">
        <v>0</v>
      </c>
      <c r="QP217" s="17">
        <v>0</v>
      </c>
      <c r="QQ217" s="17">
        <v>0</v>
      </c>
      <c r="QR217" s="17">
        <v>0</v>
      </c>
      <c r="QS217" s="17">
        <v>0</v>
      </c>
      <c r="QT217" s="17">
        <v>0</v>
      </c>
      <c r="QU217" s="17">
        <v>0</v>
      </c>
      <c r="QV217" s="17">
        <v>0</v>
      </c>
      <c r="QW217" s="17">
        <v>0</v>
      </c>
      <c r="QX217" s="17">
        <v>0</v>
      </c>
      <c r="QY217" s="17">
        <v>0</v>
      </c>
      <c r="QZ217" s="17"/>
      <c r="RA217" s="17"/>
      <c r="RB217" s="5">
        <f>SUM(L217:QY217)</f>
        <v>0</v>
      </c>
      <c r="RC217" s="5">
        <f t="shared" si="281"/>
        <v>0</v>
      </c>
      <c r="RD217" s="6" t="e">
        <f>#REF!</f>
        <v>#REF!</v>
      </c>
      <c r="RE217" s="6" t="e">
        <f>RD217-RB217</f>
        <v>#REF!</v>
      </c>
      <c r="RF217" s="6"/>
    </row>
    <row r="218" spans="1:474" ht="18" customHeight="1">
      <c r="A218" s="34" t="s">
        <v>334</v>
      </c>
      <c r="B218" s="35" t="s">
        <v>203</v>
      </c>
      <c r="C218" s="35" t="s">
        <v>204</v>
      </c>
      <c r="D218" s="35"/>
      <c r="E218" s="35"/>
      <c r="F218" s="35"/>
      <c r="G218" s="35"/>
      <c r="H218" s="35" t="s">
        <v>175</v>
      </c>
      <c r="I218" s="35" t="s">
        <v>396</v>
      </c>
      <c r="J218" s="35"/>
      <c r="K218" s="39" t="s">
        <v>405</v>
      </c>
      <c r="L218" s="18">
        <v>0</v>
      </c>
      <c r="M218" s="18">
        <v>0</v>
      </c>
      <c r="N218" s="18">
        <f t="shared" ref="N218:BY218" si="282">M218+N217-N216</f>
        <v>0</v>
      </c>
      <c r="O218" s="18">
        <f t="shared" si="282"/>
        <v>0</v>
      </c>
      <c r="P218" s="18">
        <f t="shared" si="282"/>
        <v>0</v>
      </c>
      <c r="Q218" s="18">
        <f t="shared" si="282"/>
        <v>0</v>
      </c>
      <c r="R218" s="18">
        <f t="shared" si="282"/>
        <v>0</v>
      </c>
      <c r="S218" s="18">
        <f t="shared" si="282"/>
        <v>0</v>
      </c>
      <c r="T218" s="18">
        <f t="shared" si="282"/>
        <v>0</v>
      </c>
      <c r="U218" s="18">
        <f t="shared" si="282"/>
        <v>0</v>
      </c>
      <c r="V218" s="18">
        <f t="shared" si="282"/>
        <v>0</v>
      </c>
      <c r="W218" s="18">
        <f t="shared" si="282"/>
        <v>0</v>
      </c>
      <c r="X218" s="18">
        <f t="shared" si="282"/>
        <v>0</v>
      </c>
      <c r="Y218" s="18">
        <f t="shared" si="282"/>
        <v>0</v>
      </c>
      <c r="Z218" s="18">
        <f t="shared" si="282"/>
        <v>0</v>
      </c>
      <c r="AA218" s="18">
        <f t="shared" si="282"/>
        <v>0</v>
      </c>
      <c r="AB218" s="18">
        <f t="shared" si="282"/>
        <v>0</v>
      </c>
      <c r="AC218" s="18">
        <f t="shared" si="282"/>
        <v>0</v>
      </c>
      <c r="AD218" s="18">
        <f t="shared" si="282"/>
        <v>0</v>
      </c>
      <c r="AE218" s="18">
        <f t="shared" si="282"/>
        <v>0</v>
      </c>
      <c r="AF218" s="18">
        <f t="shared" si="282"/>
        <v>0</v>
      </c>
      <c r="AG218" s="18">
        <f t="shared" si="282"/>
        <v>0</v>
      </c>
      <c r="AH218" s="18">
        <f t="shared" si="282"/>
        <v>0</v>
      </c>
      <c r="AI218" s="18">
        <f t="shared" si="282"/>
        <v>0</v>
      </c>
      <c r="AJ218" s="18">
        <f t="shared" si="282"/>
        <v>0</v>
      </c>
      <c r="AK218" s="18">
        <f t="shared" si="282"/>
        <v>0</v>
      </c>
      <c r="AL218" s="18">
        <f t="shared" si="282"/>
        <v>0</v>
      </c>
      <c r="AM218" s="18">
        <f t="shared" si="282"/>
        <v>0</v>
      </c>
      <c r="AN218" s="18">
        <f t="shared" si="282"/>
        <v>0</v>
      </c>
      <c r="AO218" s="18">
        <f t="shared" si="282"/>
        <v>0</v>
      </c>
      <c r="AP218" s="18">
        <f t="shared" si="282"/>
        <v>0</v>
      </c>
      <c r="AQ218" s="18">
        <f t="shared" si="282"/>
        <v>0</v>
      </c>
      <c r="AR218" s="18">
        <f t="shared" si="282"/>
        <v>0</v>
      </c>
      <c r="AS218" s="18">
        <f t="shared" si="282"/>
        <v>0</v>
      </c>
      <c r="AT218" s="18">
        <f t="shared" si="282"/>
        <v>0</v>
      </c>
      <c r="AU218" s="18">
        <f t="shared" si="282"/>
        <v>0</v>
      </c>
      <c r="AV218" s="18">
        <f t="shared" si="282"/>
        <v>0</v>
      </c>
      <c r="AW218" s="18">
        <f t="shared" si="282"/>
        <v>0</v>
      </c>
      <c r="AX218" s="18">
        <f t="shared" si="282"/>
        <v>0</v>
      </c>
      <c r="AY218" s="18">
        <f t="shared" si="282"/>
        <v>0</v>
      </c>
      <c r="AZ218" s="18">
        <f t="shared" si="282"/>
        <v>0</v>
      </c>
      <c r="BA218" s="18">
        <f t="shared" si="282"/>
        <v>0</v>
      </c>
      <c r="BB218" s="18">
        <f t="shared" si="282"/>
        <v>0</v>
      </c>
      <c r="BC218" s="18">
        <f t="shared" si="282"/>
        <v>0</v>
      </c>
      <c r="BD218" s="18">
        <f t="shared" si="282"/>
        <v>0</v>
      </c>
      <c r="BE218" s="18">
        <f t="shared" si="282"/>
        <v>0</v>
      </c>
      <c r="BF218" s="18">
        <f t="shared" si="282"/>
        <v>0</v>
      </c>
      <c r="BG218" s="18">
        <f t="shared" si="282"/>
        <v>0</v>
      </c>
      <c r="BH218" s="18">
        <f t="shared" si="282"/>
        <v>0</v>
      </c>
      <c r="BI218" s="18">
        <f t="shared" si="282"/>
        <v>0</v>
      </c>
      <c r="BJ218" s="18">
        <f t="shared" si="282"/>
        <v>0</v>
      </c>
      <c r="BK218" s="18">
        <f t="shared" si="282"/>
        <v>0</v>
      </c>
      <c r="BL218" s="18">
        <f t="shared" si="282"/>
        <v>0</v>
      </c>
      <c r="BM218" s="18">
        <f t="shared" si="282"/>
        <v>0</v>
      </c>
      <c r="BN218" s="18">
        <f t="shared" si="282"/>
        <v>0</v>
      </c>
      <c r="BO218" s="18">
        <f t="shared" si="282"/>
        <v>0</v>
      </c>
      <c r="BP218" s="18">
        <f t="shared" si="282"/>
        <v>0</v>
      </c>
      <c r="BQ218" s="18">
        <f t="shared" si="282"/>
        <v>0</v>
      </c>
      <c r="BR218" s="18">
        <f t="shared" si="282"/>
        <v>0</v>
      </c>
      <c r="BS218" s="18">
        <f t="shared" si="282"/>
        <v>0</v>
      </c>
      <c r="BT218" s="18">
        <f t="shared" si="282"/>
        <v>0</v>
      </c>
      <c r="BU218" s="18">
        <f t="shared" si="282"/>
        <v>0</v>
      </c>
      <c r="BV218" s="18">
        <f t="shared" si="282"/>
        <v>0</v>
      </c>
      <c r="BW218" s="18">
        <f t="shared" si="282"/>
        <v>0</v>
      </c>
      <c r="BX218" s="18">
        <f t="shared" si="282"/>
        <v>-12054989.4502833</v>
      </c>
      <c r="BY218" s="18">
        <f t="shared" si="282"/>
        <v>-12054989.4502833</v>
      </c>
      <c r="BZ218" s="18">
        <f t="shared" ref="BZ218:EK218" si="283">BY218+BZ217-BZ216</f>
        <v>-12054989.4502833</v>
      </c>
      <c r="CA218" s="18">
        <f t="shared" si="283"/>
        <v>-12054989.4502833</v>
      </c>
      <c r="CB218" s="18">
        <f t="shared" si="283"/>
        <v>-12054989.4502833</v>
      </c>
      <c r="CC218" s="18">
        <f t="shared" si="283"/>
        <v>-12054989.4502833</v>
      </c>
      <c r="CD218" s="18">
        <f t="shared" si="283"/>
        <v>-12054989.4502833</v>
      </c>
      <c r="CE218" s="18">
        <f t="shared" si="283"/>
        <v>-12054989.4502833</v>
      </c>
      <c r="CF218" s="18">
        <f t="shared" si="283"/>
        <v>-12054989.4502833</v>
      </c>
      <c r="CG218" s="18">
        <f t="shared" si="283"/>
        <v>-12054989.4502833</v>
      </c>
      <c r="CH218" s="18">
        <f t="shared" si="283"/>
        <v>-12054989.4502833</v>
      </c>
      <c r="CI218" s="18">
        <f t="shared" si="283"/>
        <v>-12054989.4502833</v>
      </c>
      <c r="CJ218" s="18">
        <f t="shared" si="283"/>
        <v>-12054989.4502833</v>
      </c>
      <c r="CK218" s="18">
        <f t="shared" si="283"/>
        <v>-12054989.4502833</v>
      </c>
      <c r="CL218" s="18">
        <f t="shared" si="283"/>
        <v>-12054989.4502833</v>
      </c>
      <c r="CM218" s="18">
        <f t="shared" si="283"/>
        <v>-12054989.4502833</v>
      </c>
      <c r="CN218" s="18">
        <f t="shared" si="283"/>
        <v>-12054989.4502833</v>
      </c>
      <c r="CO218" s="18">
        <f t="shared" si="283"/>
        <v>-12054989.4502833</v>
      </c>
      <c r="CP218" s="18">
        <f t="shared" si="283"/>
        <v>-12054989.4502833</v>
      </c>
      <c r="CQ218" s="18">
        <f t="shared" si="283"/>
        <v>-12054989.4502833</v>
      </c>
      <c r="CR218" s="18">
        <f t="shared" si="283"/>
        <v>-12054989.4502833</v>
      </c>
      <c r="CS218" s="18">
        <f t="shared" si="283"/>
        <v>-12054989.4502833</v>
      </c>
      <c r="CT218" s="18">
        <f t="shared" si="283"/>
        <v>-12054989.4502833</v>
      </c>
      <c r="CU218" s="18">
        <f t="shared" si="283"/>
        <v>-12054989.4502833</v>
      </c>
      <c r="CV218" s="18">
        <f t="shared" si="283"/>
        <v>-12054989.4502833</v>
      </c>
      <c r="CW218" s="18">
        <f t="shared" si="283"/>
        <v>-12054989.4502833</v>
      </c>
      <c r="CX218" s="18">
        <f t="shared" si="283"/>
        <v>-12054989.4502833</v>
      </c>
      <c r="CY218" s="18">
        <f t="shared" si="283"/>
        <v>-12054989.4502833</v>
      </c>
      <c r="CZ218" s="18">
        <f t="shared" si="283"/>
        <v>-12054989.4502833</v>
      </c>
      <c r="DA218" s="18">
        <f t="shared" si="283"/>
        <v>-12054989.4502833</v>
      </c>
      <c r="DB218" s="18">
        <f t="shared" si="283"/>
        <v>-12054989.4502833</v>
      </c>
      <c r="DC218" s="18">
        <f t="shared" si="283"/>
        <v>-12054989.4502833</v>
      </c>
      <c r="DD218" s="18">
        <f t="shared" si="283"/>
        <v>-12054989.4502833</v>
      </c>
      <c r="DE218" s="18">
        <f t="shared" si="283"/>
        <v>-12054989.4502833</v>
      </c>
      <c r="DF218" s="18">
        <f t="shared" si="283"/>
        <v>-12054989.4502833</v>
      </c>
      <c r="DG218" s="18">
        <f t="shared" si="283"/>
        <v>-12054989.4502833</v>
      </c>
      <c r="DH218" s="18">
        <f t="shared" si="283"/>
        <v>-12054989.4502833</v>
      </c>
      <c r="DI218" s="18">
        <f t="shared" si="283"/>
        <v>-12054989.4502833</v>
      </c>
      <c r="DJ218" s="18">
        <f t="shared" si="283"/>
        <v>-12054989.4502833</v>
      </c>
      <c r="DK218" s="18">
        <f t="shared" si="283"/>
        <v>-12054989.4502833</v>
      </c>
      <c r="DL218" s="18">
        <f t="shared" si="283"/>
        <v>-12054989.4502833</v>
      </c>
      <c r="DM218" s="18">
        <f t="shared" si="283"/>
        <v>-12054989.4502833</v>
      </c>
      <c r="DN218" s="18">
        <f t="shared" si="283"/>
        <v>-12054989.4502833</v>
      </c>
      <c r="DO218" s="18">
        <f t="shared" si="283"/>
        <v>-12054989.4502833</v>
      </c>
      <c r="DP218" s="18">
        <f t="shared" si="283"/>
        <v>-12054989.4502833</v>
      </c>
      <c r="DQ218" s="18">
        <f t="shared" si="283"/>
        <v>-12054989.4502833</v>
      </c>
      <c r="DR218" s="18">
        <f t="shared" si="283"/>
        <v>-12054989.4502833</v>
      </c>
      <c r="DS218" s="18">
        <f t="shared" si="283"/>
        <v>-12054989.4502833</v>
      </c>
      <c r="DT218" s="18">
        <f t="shared" si="283"/>
        <v>-12054989.4502833</v>
      </c>
      <c r="DU218" s="18">
        <f t="shared" si="283"/>
        <v>-12054989.4502833</v>
      </c>
      <c r="DV218" s="18">
        <f t="shared" si="283"/>
        <v>-12054989.4502833</v>
      </c>
      <c r="DW218" s="18">
        <f t="shared" si="283"/>
        <v>-12054989.4502833</v>
      </c>
      <c r="DX218" s="18">
        <f t="shared" si="283"/>
        <v>-12054989.4502833</v>
      </c>
      <c r="DY218" s="18">
        <f t="shared" si="283"/>
        <v>-12054989.4502833</v>
      </c>
      <c r="DZ218" s="18">
        <f t="shared" si="283"/>
        <v>-12054989.4502833</v>
      </c>
      <c r="EA218" s="18">
        <f t="shared" si="283"/>
        <v>-12054989.4502833</v>
      </c>
      <c r="EB218" s="18">
        <f t="shared" si="283"/>
        <v>-12054989.4502833</v>
      </c>
      <c r="EC218" s="18">
        <f t="shared" si="283"/>
        <v>-12054989.4502833</v>
      </c>
      <c r="ED218" s="18">
        <f t="shared" si="283"/>
        <v>-12054989.4502833</v>
      </c>
      <c r="EE218" s="18">
        <f t="shared" si="283"/>
        <v>-12054989.4502833</v>
      </c>
      <c r="EF218" s="18">
        <f t="shared" si="283"/>
        <v>-12054989.4502833</v>
      </c>
      <c r="EG218" s="18">
        <f t="shared" si="283"/>
        <v>-12054989.4502833</v>
      </c>
      <c r="EH218" s="18">
        <f t="shared" si="283"/>
        <v>-12054989.4502833</v>
      </c>
      <c r="EI218" s="18">
        <f t="shared" si="283"/>
        <v>-12054989.4502833</v>
      </c>
      <c r="EJ218" s="18">
        <f t="shared" si="283"/>
        <v>-12054989.4502833</v>
      </c>
      <c r="EK218" s="18">
        <f t="shared" si="283"/>
        <v>-12054989.4502833</v>
      </c>
      <c r="EL218" s="18">
        <f t="shared" ref="EL218:GW218" si="284">EK218+EL217-EL216</f>
        <v>-12054989.4502833</v>
      </c>
      <c r="EM218" s="18">
        <f t="shared" si="284"/>
        <v>-12054989.4502833</v>
      </c>
      <c r="EN218" s="18">
        <f t="shared" si="284"/>
        <v>-12054989.4502833</v>
      </c>
      <c r="EO218" s="18">
        <f t="shared" si="284"/>
        <v>-12054989.4502833</v>
      </c>
      <c r="EP218" s="18">
        <f t="shared" si="284"/>
        <v>-12054989.4502833</v>
      </c>
      <c r="EQ218" s="18">
        <f t="shared" si="284"/>
        <v>-12054989.4502833</v>
      </c>
      <c r="ER218" s="18">
        <f t="shared" si="284"/>
        <v>-12054989.4502833</v>
      </c>
      <c r="ES218" s="18">
        <f t="shared" si="284"/>
        <v>-12054989.4502833</v>
      </c>
      <c r="ET218" s="18">
        <f t="shared" si="284"/>
        <v>-12054989.4502833</v>
      </c>
      <c r="EU218" s="18">
        <f t="shared" si="284"/>
        <v>-12054989.4502833</v>
      </c>
      <c r="EV218" s="18">
        <f t="shared" si="284"/>
        <v>-12054989.4502833</v>
      </c>
      <c r="EW218" s="18">
        <f t="shared" si="284"/>
        <v>-12054989.4502833</v>
      </c>
      <c r="EX218" s="18">
        <f t="shared" si="284"/>
        <v>-12054989.4502833</v>
      </c>
      <c r="EY218" s="18">
        <f t="shared" si="284"/>
        <v>-12054989.4502833</v>
      </c>
      <c r="EZ218" s="18">
        <f t="shared" si="284"/>
        <v>-12054989.4502833</v>
      </c>
      <c r="FA218" s="18">
        <f t="shared" si="284"/>
        <v>-12054989.4502833</v>
      </c>
      <c r="FB218" s="18">
        <f t="shared" si="284"/>
        <v>-12054989.4502833</v>
      </c>
      <c r="FC218" s="18">
        <f t="shared" si="284"/>
        <v>-12054989.4502833</v>
      </c>
      <c r="FD218" s="18">
        <f t="shared" si="284"/>
        <v>-12054989.4502833</v>
      </c>
      <c r="FE218" s="18">
        <f t="shared" si="284"/>
        <v>-12054989.4502833</v>
      </c>
      <c r="FF218" s="18">
        <f t="shared" si="284"/>
        <v>-12054989.4502833</v>
      </c>
      <c r="FG218" s="18">
        <f t="shared" si="284"/>
        <v>-12054989.4502833</v>
      </c>
      <c r="FH218" s="18">
        <f t="shared" si="284"/>
        <v>-12054989.4502833</v>
      </c>
      <c r="FI218" s="18">
        <f t="shared" si="284"/>
        <v>-12054989.4502833</v>
      </c>
      <c r="FJ218" s="18">
        <f t="shared" si="284"/>
        <v>-12054989.4502833</v>
      </c>
      <c r="FK218" s="18">
        <f t="shared" si="284"/>
        <v>-12054989.4502833</v>
      </c>
      <c r="FL218" s="18">
        <f t="shared" si="284"/>
        <v>-12054989.4502833</v>
      </c>
      <c r="FM218" s="18">
        <f t="shared" si="284"/>
        <v>-12054989.4502833</v>
      </c>
      <c r="FN218" s="18">
        <f t="shared" si="284"/>
        <v>-12054989.4502833</v>
      </c>
      <c r="FO218" s="18">
        <f t="shared" si="284"/>
        <v>-12054989.4502833</v>
      </c>
      <c r="FP218" s="18">
        <f t="shared" si="284"/>
        <v>-12054989.4502833</v>
      </c>
      <c r="FQ218" s="18">
        <f t="shared" si="284"/>
        <v>-12054989.4502833</v>
      </c>
      <c r="FR218" s="18">
        <f t="shared" si="284"/>
        <v>-12054989.4502833</v>
      </c>
      <c r="FS218" s="18">
        <f t="shared" si="284"/>
        <v>-12054989.4502833</v>
      </c>
      <c r="FT218" s="18">
        <f t="shared" si="284"/>
        <v>-12054989.4502833</v>
      </c>
      <c r="FU218" s="18">
        <f t="shared" si="284"/>
        <v>-12054989.4502833</v>
      </c>
      <c r="FV218" s="18">
        <f t="shared" si="284"/>
        <v>-12054989.4502833</v>
      </c>
      <c r="FW218" s="18">
        <f t="shared" si="284"/>
        <v>-12054989.4502833</v>
      </c>
      <c r="FX218" s="18">
        <f t="shared" si="284"/>
        <v>-12054989.4502833</v>
      </c>
      <c r="FY218" s="18">
        <f t="shared" si="284"/>
        <v>-12054989.4502833</v>
      </c>
      <c r="FZ218" s="18">
        <f t="shared" si="284"/>
        <v>-12054989.4502833</v>
      </c>
      <c r="GA218" s="18">
        <f t="shared" si="284"/>
        <v>-12054989.4502833</v>
      </c>
      <c r="GB218" s="18">
        <f t="shared" si="284"/>
        <v>-12054989.4502833</v>
      </c>
      <c r="GC218" s="18">
        <f t="shared" si="284"/>
        <v>-12054989.4502833</v>
      </c>
      <c r="GD218" s="18">
        <f t="shared" si="284"/>
        <v>-12054989.4502833</v>
      </c>
      <c r="GE218" s="18">
        <f t="shared" si="284"/>
        <v>-12054989.4502833</v>
      </c>
      <c r="GF218" s="18">
        <f t="shared" si="284"/>
        <v>-12054989.4502833</v>
      </c>
      <c r="GG218" s="18">
        <f t="shared" si="284"/>
        <v>-12054989.4502833</v>
      </c>
      <c r="GH218" s="18">
        <f t="shared" si="284"/>
        <v>-12054989.4502833</v>
      </c>
      <c r="GI218" s="18">
        <f t="shared" si="284"/>
        <v>-12054989.4502833</v>
      </c>
      <c r="GJ218" s="18">
        <f t="shared" si="284"/>
        <v>-12054989.4502833</v>
      </c>
      <c r="GK218" s="18">
        <f t="shared" si="284"/>
        <v>-12054989.4502833</v>
      </c>
      <c r="GL218" s="18">
        <f t="shared" si="284"/>
        <v>-12054989.4502833</v>
      </c>
      <c r="GM218" s="18">
        <f t="shared" si="284"/>
        <v>-12054989.4502833</v>
      </c>
      <c r="GN218" s="18">
        <f t="shared" si="284"/>
        <v>-12054989.4502833</v>
      </c>
      <c r="GO218" s="18">
        <f t="shared" si="284"/>
        <v>-12054989.4502833</v>
      </c>
      <c r="GP218" s="18">
        <f t="shared" si="284"/>
        <v>-12054989.4502833</v>
      </c>
      <c r="GQ218" s="18">
        <f t="shared" si="284"/>
        <v>-12054989.4502833</v>
      </c>
      <c r="GR218" s="18">
        <f t="shared" si="284"/>
        <v>-12054989.4502833</v>
      </c>
      <c r="GS218" s="18">
        <f t="shared" si="284"/>
        <v>-12054989.4502833</v>
      </c>
      <c r="GT218" s="18">
        <f t="shared" si="284"/>
        <v>-12054989.4502833</v>
      </c>
      <c r="GU218" s="18">
        <f t="shared" si="284"/>
        <v>-12054989.4502833</v>
      </c>
      <c r="GV218" s="18">
        <f t="shared" si="284"/>
        <v>-12054989.4502833</v>
      </c>
      <c r="GW218" s="18">
        <f t="shared" si="284"/>
        <v>-12054989.4502833</v>
      </c>
      <c r="GX218" s="18">
        <f t="shared" ref="GX218:JI218" si="285">GW218+GX217-GX216</f>
        <v>-12054989.4502833</v>
      </c>
      <c r="GY218" s="18">
        <f t="shared" si="285"/>
        <v>-12054989.4502833</v>
      </c>
      <c r="GZ218" s="18">
        <f t="shared" si="285"/>
        <v>-12054989.4502833</v>
      </c>
      <c r="HA218" s="18">
        <f t="shared" si="285"/>
        <v>-12054989.4502833</v>
      </c>
      <c r="HB218" s="18">
        <f t="shared" si="285"/>
        <v>-12054989.4502833</v>
      </c>
      <c r="HC218" s="18">
        <f t="shared" si="285"/>
        <v>-12054989.4502833</v>
      </c>
      <c r="HD218" s="18">
        <f t="shared" si="285"/>
        <v>-12054989.4502833</v>
      </c>
      <c r="HE218" s="18">
        <f t="shared" si="285"/>
        <v>-12054989.4502833</v>
      </c>
      <c r="HF218" s="18">
        <f t="shared" si="285"/>
        <v>-12054989.4502833</v>
      </c>
      <c r="HG218" s="18">
        <f t="shared" si="285"/>
        <v>-12054989.4502833</v>
      </c>
      <c r="HH218" s="18">
        <f t="shared" si="285"/>
        <v>-12054989.4502833</v>
      </c>
      <c r="HI218" s="18">
        <f t="shared" si="285"/>
        <v>-12054989.4502833</v>
      </c>
      <c r="HJ218" s="18">
        <f t="shared" si="285"/>
        <v>-12054989.4502833</v>
      </c>
      <c r="HK218" s="18">
        <f t="shared" si="285"/>
        <v>-12054989.4502833</v>
      </c>
      <c r="HL218" s="18">
        <f t="shared" si="285"/>
        <v>-12054989.4502833</v>
      </c>
      <c r="HM218" s="18">
        <f t="shared" si="285"/>
        <v>-12054989.4502833</v>
      </c>
      <c r="HN218" s="18">
        <f t="shared" si="285"/>
        <v>-12054989.4502833</v>
      </c>
      <c r="HO218" s="18">
        <f t="shared" si="285"/>
        <v>-12054989.4502833</v>
      </c>
      <c r="HP218" s="18">
        <f t="shared" si="285"/>
        <v>-12054989.4502833</v>
      </c>
      <c r="HQ218" s="18">
        <f t="shared" si="285"/>
        <v>-12054989.4502833</v>
      </c>
      <c r="HR218" s="18">
        <f t="shared" si="285"/>
        <v>-12054989.4502833</v>
      </c>
      <c r="HS218" s="18">
        <f t="shared" si="285"/>
        <v>-12054989.4502833</v>
      </c>
      <c r="HT218" s="18">
        <f t="shared" si="285"/>
        <v>-12054989.4502833</v>
      </c>
      <c r="HU218" s="18">
        <f t="shared" si="285"/>
        <v>-12054989.4502833</v>
      </c>
      <c r="HV218" s="18">
        <f t="shared" si="285"/>
        <v>-12054989.4502833</v>
      </c>
      <c r="HW218" s="18">
        <f t="shared" si="285"/>
        <v>-12054989.4502833</v>
      </c>
      <c r="HX218" s="18">
        <f t="shared" si="285"/>
        <v>-12054989.4502833</v>
      </c>
      <c r="HY218" s="18">
        <f t="shared" si="285"/>
        <v>-12054989.4502833</v>
      </c>
      <c r="HZ218" s="18">
        <f t="shared" si="285"/>
        <v>-12054989.4502833</v>
      </c>
      <c r="IA218" s="18">
        <f t="shared" si="285"/>
        <v>-12054989.4502833</v>
      </c>
      <c r="IB218" s="18">
        <f t="shared" si="285"/>
        <v>-12054989.4502833</v>
      </c>
      <c r="IC218" s="18">
        <f t="shared" si="285"/>
        <v>-12054989.4502833</v>
      </c>
      <c r="ID218" s="18">
        <f t="shared" si="285"/>
        <v>-12054989.4502833</v>
      </c>
      <c r="IE218" s="18">
        <f t="shared" si="285"/>
        <v>-12054989.4502833</v>
      </c>
      <c r="IF218" s="18">
        <f t="shared" si="285"/>
        <v>-12054989.4502833</v>
      </c>
      <c r="IG218" s="18">
        <f t="shared" si="285"/>
        <v>-12054989.4502833</v>
      </c>
      <c r="IH218" s="18">
        <f t="shared" si="285"/>
        <v>-12054989.4502833</v>
      </c>
      <c r="II218" s="18">
        <f t="shared" si="285"/>
        <v>-12054989.4502833</v>
      </c>
      <c r="IJ218" s="18">
        <f t="shared" si="285"/>
        <v>-12054989.4502833</v>
      </c>
      <c r="IK218" s="18">
        <f t="shared" si="285"/>
        <v>-12054989.4502833</v>
      </c>
      <c r="IL218" s="18">
        <f t="shared" si="285"/>
        <v>-12054989.4502833</v>
      </c>
      <c r="IM218" s="18">
        <f t="shared" si="285"/>
        <v>-12054989.4502833</v>
      </c>
      <c r="IN218" s="18">
        <f t="shared" si="285"/>
        <v>-12054989.4502833</v>
      </c>
      <c r="IO218" s="18">
        <f t="shared" si="285"/>
        <v>-12054989.4502833</v>
      </c>
      <c r="IP218" s="18">
        <f t="shared" si="285"/>
        <v>-12054989.4502833</v>
      </c>
      <c r="IQ218" s="18">
        <f t="shared" si="285"/>
        <v>-12054989.4502833</v>
      </c>
      <c r="IR218" s="18">
        <f t="shared" si="285"/>
        <v>-12054989.4502833</v>
      </c>
      <c r="IS218" s="18">
        <f t="shared" si="285"/>
        <v>-12054989.4502833</v>
      </c>
      <c r="IT218" s="18">
        <f t="shared" si="285"/>
        <v>-12054989.4502833</v>
      </c>
      <c r="IU218" s="18">
        <f t="shared" si="285"/>
        <v>-12054989.4502833</v>
      </c>
      <c r="IV218" s="18">
        <f t="shared" si="285"/>
        <v>-12054989.4502833</v>
      </c>
      <c r="IW218" s="18">
        <f t="shared" si="285"/>
        <v>-12054989.4502833</v>
      </c>
      <c r="IX218" s="18">
        <f t="shared" si="285"/>
        <v>-12054989.4502833</v>
      </c>
      <c r="IY218" s="18">
        <f t="shared" si="285"/>
        <v>-12054989.4502833</v>
      </c>
      <c r="IZ218" s="18">
        <f t="shared" si="285"/>
        <v>-12054989.4502833</v>
      </c>
      <c r="JA218" s="18">
        <f t="shared" si="285"/>
        <v>-12054989.4502833</v>
      </c>
      <c r="JB218" s="18">
        <f t="shared" si="285"/>
        <v>-12054989.4502833</v>
      </c>
      <c r="JC218" s="18">
        <f t="shared" si="285"/>
        <v>-12054989.4502833</v>
      </c>
      <c r="JD218" s="18">
        <f t="shared" si="285"/>
        <v>-12054989.4502833</v>
      </c>
      <c r="JE218" s="18">
        <f t="shared" si="285"/>
        <v>-12054989.4502833</v>
      </c>
      <c r="JF218" s="18">
        <f t="shared" si="285"/>
        <v>-12054989.4502833</v>
      </c>
      <c r="JG218" s="18">
        <f t="shared" si="285"/>
        <v>-12054989.4502833</v>
      </c>
      <c r="JH218" s="18">
        <f t="shared" si="285"/>
        <v>-12054989.4502833</v>
      </c>
      <c r="JI218" s="18">
        <f t="shared" si="285"/>
        <v>-12054989.4502833</v>
      </c>
      <c r="JJ218" s="18">
        <f t="shared" ref="JJ218:LU218" si="286">JI218+JJ217-JJ216</f>
        <v>-12054989.4502833</v>
      </c>
      <c r="JK218" s="18">
        <f t="shared" si="286"/>
        <v>-12054989.4502833</v>
      </c>
      <c r="JL218" s="18">
        <f t="shared" si="286"/>
        <v>-12054989.4502833</v>
      </c>
      <c r="JM218" s="18">
        <f t="shared" si="286"/>
        <v>-12054989.4502833</v>
      </c>
      <c r="JN218" s="18">
        <f t="shared" si="286"/>
        <v>-12054989.4502833</v>
      </c>
      <c r="JO218" s="18">
        <f t="shared" si="286"/>
        <v>-12054989.4502833</v>
      </c>
      <c r="JP218" s="18">
        <f t="shared" si="286"/>
        <v>-12054989.4502833</v>
      </c>
      <c r="JQ218" s="18">
        <f t="shared" si="286"/>
        <v>-12054989.4502833</v>
      </c>
      <c r="JR218" s="18">
        <f t="shared" si="286"/>
        <v>-12054989.4502833</v>
      </c>
      <c r="JS218" s="18">
        <f t="shared" si="286"/>
        <v>-12054989.4502833</v>
      </c>
      <c r="JT218" s="18">
        <f t="shared" si="286"/>
        <v>-12054989.4502833</v>
      </c>
      <c r="JU218" s="18">
        <f t="shared" si="286"/>
        <v>-12054989.4502833</v>
      </c>
      <c r="JV218" s="18">
        <f t="shared" si="286"/>
        <v>-12054989.4502833</v>
      </c>
      <c r="JW218" s="18">
        <f t="shared" si="286"/>
        <v>-12054989.4502833</v>
      </c>
      <c r="JX218" s="18">
        <f t="shared" si="286"/>
        <v>-12054989.4502833</v>
      </c>
      <c r="JY218" s="18">
        <f t="shared" si="286"/>
        <v>-12054989.4502833</v>
      </c>
      <c r="JZ218" s="18">
        <f t="shared" si="286"/>
        <v>-12054989.4502833</v>
      </c>
      <c r="KA218" s="18">
        <f t="shared" si="286"/>
        <v>-12054989.4502833</v>
      </c>
      <c r="KB218" s="18">
        <f t="shared" si="286"/>
        <v>-12054989.4502833</v>
      </c>
      <c r="KC218" s="18">
        <f t="shared" si="286"/>
        <v>-12054989.4502833</v>
      </c>
      <c r="KD218" s="18">
        <f t="shared" si="286"/>
        <v>-12054989.4502833</v>
      </c>
      <c r="KE218" s="18">
        <f t="shared" si="286"/>
        <v>-12054989.4502833</v>
      </c>
      <c r="KF218" s="18">
        <f t="shared" si="286"/>
        <v>-12054989.4502833</v>
      </c>
      <c r="KG218" s="18">
        <f t="shared" si="286"/>
        <v>-12054989.4502833</v>
      </c>
      <c r="KH218" s="18">
        <f t="shared" si="286"/>
        <v>-12054989.4502833</v>
      </c>
      <c r="KI218" s="18">
        <f t="shared" si="286"/>
        <v>-12054989.4502833</v>
      </c>
      <c r="KJ218" s="18">
        <f t="shared" si="286"/>
        <v>-12054989.4502833</v>
      </c>
      <c r="KK218" s="18">
        <f t="shared" si="286"/>
        <v>-12054989.4502833</v>
      </c>
      <c r="KL218" s="18">
        <f t="shared" si="286"/>
        <v>-12054989.4502833</v>
      </c>
      <c r="KM218" s="18">
        <f t="shared" si="286"/>
        <v>-12054989.4502833</v>
      </c>
      <c r="KN218" s="18">
        <f t="shared" si="286"/>
        <v>-12054989.4502833</v>
      </c>
      <c r="KO218" s="18">
        <f t="shared" si="286"/>
        <v>-12054989.4502833</v>
      </c>
      <c r="KP218" s="18">
        <f t="shared" si="286"/>
        <v>-12054989.4502833</v>
      </c>
      <c r="KQ218" s="18">
        <f t="shared" si="286"/>
        <v>-12054989.4502833</v>
      </c>
      <c r="KR218" s="18">
        <f t="shared" si="286"/>
        <v>-12054989.4502833</v>
      </c>
      <c r="KS218" s="18">
        <f t="shared" si="286"/>
        <v>-12054989.4502833</v>
      </c>
      <c r="KT218" s="18">
        <f t="shared" si="286"/>
        <v>-12054989.4502833</v>
      </c>
      <c r="KU218" s="18">
        <f t="shared" si="286"/>
        <v>-12054989.4502833</v>
      </c>
      <c r="KV218" s="18">
        <f t="shared" si="286"/>
        <v>-12054989.4502833</v>
      </c>
      <c r="KW218" s="18">
        <f t="shared" si="286"/>
        <v>-12054989.4502833</v>
      </c>
      <c r="KX218" s="18">
        <f t="shared" si="286"/>
        <v>-12054989.4502833</v>
      </c>
      <c r="KY218" s="18">
        <f t="shared" si="286"/>
        <v>-12054989.4502833</v>
      </c>
      <c r="KZ218" s="18">
        <f t="shared" si="286"/>
        <v>-12054989.4502833</v>
      </c>
      <c r="LA218" s="18">
        <f t="shared" si="286"/>
        <v>-12054989.4502833</v>
      </c>
      <c r="LB218" s="18">
        <f t="shared" si="286"/>
        <v>-12054989.4502833</v>
      </c>
      <c r="LC218" s="18">
        <f t="shared" si="286"/>
        <v>-12054989.4502833</v>
      </c>
      <c r="LD218" s="18">
        <f t="shared" si="286"/>
        <v>-12054989.4502833</v>
      </c>
      <c r="LE218" s="18">
        <f t="shared" si="286"/>
        <v>-12054989.4502833</v>
      </c>
      <c r="LF218" s="18">
        <f t="shared" si="286"/>
        <v>-12054989.4502833</v>
      </c>
      <c r="LG218" s="18">
        <f t="shared" si="286"/>
        <v>-12054989.4502833</v>
      </c>
      <c r="LH218" s="18">
        <f t="shared" si="286"/>
        <v>-12054989.4502833</v>
      </c>
      <c r="LI218" s="18">
        <f t="shared" si="286"/>
        <v>-12054989.4502833</v>
      </c>
      <c r="LJ218" s="18">
        <f t="shared" si="286"/>
        <v>-12054989.4502833</v>
      </c>
      <c r="LK218" s="18">
        <f t="shared" si="286"/>
        <v>-12054989.4502833</v>
      </c>
      <c r="LL218" s="18">
        <f t="shared" si="286"/>
        <v>-12054989.4502833</v>
      </c>
      <c r="LM218" s="18">
        <f t="shared" si="286"/>
        <v>-12054989.4502833</v>
      </c>
      <c r="LN218" s="18">
        <f t="shared" si="286"/>
        <v>-12054989.4502833</v>
      </c>
      <c r="LO218" s="18">
        <f t="shared" si="286"/>
        <v>-12054989.4502833</v>
      </c>
      <c r="LP218" s="18">
        <f t="shared" si="286"/>
        <v>-12054989.4502833</v>
      </c>
      <c r="LQ218" s="18">
        <f t="shared" si="286"/>
        <v>-12054989.4502833</v>
      </c>
      <c r="LR218" s="18">
        <f t="shared" si="286"/>
        <v>-12054989.4502833</v>
      </c>
      <c r="LS218" s="18">
        <f t="shared" si="286"/>
        <v>-12054989.4502833</v>
      </c>
      <c r="LT218" s="18">
        <f t="shared" si="286"/>
        <v>-12054989.4502833</v>
      </c>
      <c r="LU218" s="18">
        <f t="shared" si="286"/>
        <v>-12054989.4502833</v>
      </c>
      <c r="LV218" s="18">
        <f t="shared" ref="LV218:OG218" si="287">LU218+LV217-LV216</f>
        <v>-12054989.4502833</v>
      </c>
      <c r="LW218" s="18">
        <f t="shared" si="287"/>
        <v>-12054989.4502833</v>
      </c>
      <c r="LX218" s="18">
        <f t="shared" si="287"/>
        <v>-12054989.4502833</v>
      </c>
      <c r="LY218" s="18">
        <f t="shared" si="287"/>
        <v>-12054989.4502833</v>
      </c>
      <c r="LZ218" s="18">
        <f t="shared" si="287"/>
        <v>-12054989.4502833</v>
      </c>
      <c r="MA218" s="18">
        <f t="shared" si="287"/>
        <v>-12054989.4502833</v>
      </c>
      <c r="MB218" s="18">
        <f t="shared" si="287"/>
        <v>-12054989.4502833</v>
      </c>
      <c r="MC218" s="18">
        <f t="shared" si="287"/>
        <v>-12054989.4502833</v>
      </c>
      <c r="MD218" s="18">
        <f t="shared" si="287"/>
        <v>-12054989.4502833</v>
      </c>
      <c r="ME218" s="18">
        <f t="shared" si="287"/>
        <v>-12054989.4502833</v>
      </c>
      <c r="MF218" s="18">
        <f t="shared" si="287"/>
        <v>-12054989.4502833</v>
      </c>
      <c r="MG218" s="18">
        <f t="shared" si="287"/>
        <v>-12054989.4502833</v>
      </c>
      <c r="MH218" s="18">
        <f t="shared" si="287"/>
        <v>-12054989.4502833</v>
      </c>
      <c r="MI218" s="18">
        <f t="shared" si="287"/>
        <v>-12054989.4502833</v>
      </c>
      <c r="MJ218" s="18">
        <f t="shared" si="287"/>
        <v>-12054989.4502833</v>
      </c>
      <c r="MK218" s="18">
        <f t="shared" si="287"/>
        <v>-12054989.4502833</v>
      </c>
      <c r="ML218" s="18">
        <f t="shared" si="287"/>
        <v>-12054989.4502833</v>
      </c>
      <c r="MM218" s="18">
        <f t="shared" si="287"/>
        <v>-12054989.4502833</v>
      </c>
      <c r="MN218" s="18">
        <f t="shared" si="287"/>
        <v>-12054989.4502833</v>
      </c>
      <c r="MO218" s="18">
        <f t="shared" si="287"/>
        <v>-12054989.4502833</v>
      </c>
      <c r="MP218" s="18">
        <f t="shared" si="287"/>
        <v>-12054989.4502833</v>
      </c>
      <c r="MQ218" s="18">
        <f t="shared" si="287"/>
        <v>-12054989.4502833</v>
      </c>
      <c r="MR218" s="18">
        <f t="shared" si="287"/>
        <v>-12054989.4502833</v>
      </c>
      <c r="MS218" s="18">
        <f t="shared" si="287"/>
        <v>-12054989.4502833</v>
      </c>
      <c r="MT218" s="18">
        <f t="shared" si="287"/>
        <v>-12054989.4502833</v>
      </c>
      <c r="MU218" s="18">
        <f t="shared" si="287"/>
        <v>-12054989.4502833</v>
      </c>
      <c r="MV218" s="18">
        <f t="shared" si="287"/>
        <v>-12054989.4502833</v>
      </c>
      <c r="MW218" s="18">
        <f t="shared" si="287"/>
        <v>-12054989.4502833</v>
      </c>
      <c r="MX218" s="18">
        <f t="shared" si="287"/>
        <v>-12054989.4502833</v>
      </c>
      <c r="MY218" s="18">
        <f t="shared" si="287"/>
        <v>-12054989.4502833</v>
      </c>
      <c r="MZ218" s="18">
        <f t="shared" si="287"/>
        <v>-12054989.4502833</v>
      </c>
      <c r="NA218" s="18">
        <f t="shared" si="287"/>
        <v>-12054989.4502833</v>
      </c>
      <c r="NB218" s="18">
        <f t="shared" si="287"/>
        <v>-12054989.4502833</v>
      </c>
      <c r="NC218" s="18">
        <f t="shared" si="287"/>
        <v>-12054989.4502833</v>
      </c>
      <c r="ND218" s="18">
        <f t="shared" si="287"/>
        <v>-12054989.4502833</v>
      </c>
      <c r="NE218" s="18">
        <f t="shared" si="287"/>
        <v>-12054989.4502833</v>
      </c>
      <c r="NF218" s="18">
        <f t="shared" si="287"/>
        <v>-12054989.4502833</v>
      </c>
      <c r="NG218" s="18">
        <f t="shared" si="287"/>
        <v>-12054989.4502833</v>
      </c>
      <c r="NH218" s="18">
        <f t="shared" si="287"/>
        <v>-12054989.4502833</v>
      </c>
      <c r="NI218" s="18">
        <f t="shared" si="287"/>
        <v>-12054989.4502833</v>
      </c>
      <c r="NJ218" s="18">
        <f t="shared" si="287"/>
        <v>-12054989.4502833</v>
      </c>
      <c r="NK218" s="18">
        <f t="shared" si="287"/>
        <v>-12054989.4502833</v>
      </c>
      <c r="NL218" s="18">
        <f t="shared" si="287"/>
        <v>-12054989.4502833</v>
      </c>
      <c r="NM218" s="18">
        <f t="shared" si="287"/>
        <v>-12054989.4502833</v>
      </c>
      <c r="NN218" s="18">
        <f t="shared" si="287"/>
        <v>-12054989.4502833</v>
      </c>
      <c r="NO218" s="18">
        <f t="shared" si="287"/>
        <v>-12054989.4502833</v>
      </c>
      <c r="NP218" s="18">
        <f t="shared" si="287"/>
        <v>-12054989.4502833</v>
      </c>
      <c r="NQ218" s="18">
        <f t="shared" si="287"/>
        <v>-12054989.4502833</v>
      </c>
      <c r="NR218" s="18">
        <f t="shared" si="287"/>
        <v>-12054989.4502833</v>
      </c>
      <c r="NS218" s="18">
        <f t="shared" si="287"/>
        <v>-12054989.4502833</v>
      </c>
      <c r="NT218" s="18">
        <f t="shared" si="287"/>
        <v>-12054989.4502833</v>
      </c>
      <c r="NU218" s="18">
        <f t="shared" si="287"/>
        <v>-12054989.4502833</v>
      </c>
      <c r="NV218" s="18">
        <f t="shared" si="287"/>
        <v>-12054989.4502833</v>
      </c>
      <c r="NW218" s="18">
        <f t="shared" si="287"/>
        <v>-12054989.4502833</v>
      </c>
      <c r="NX218" s="18">
        <f t="shared" si="287"/>
        <v>-12054989.4502833</v>
      </c>
      <c r="NY218" s="18">
        <f t="shared" si="287"/>
        <v>-12054989.4502833</v>
      </c>
      <c r="NZ218" s="18">
        <f t="shared" si="287"/>
        <v>-12054989.4502833</v>
      </c>
      <c r="OA218" s="18">
        <f t="shared" si="287"/>
        <v>-12054989.4502833</v>
      </c>
      <c r="OB218" s="18">
        <f t="shared" si="287"/>
        <v>-12054989.4502833</v>
      </c>
      <c r="OC218" s="18">
        <f t="shared" si="287"/>
        <v>-12054989.4502833</v>
      </c>
      <c r="OD218" s="18">
        <f t="shared" si="287"/>
        <v>-12054989.4502833</v>
      </c>
      <c r="OE218" s="18">
        <f t="shared" si="287"/>
        <v>-12054989.4502833</v>
      </c>
      <c r="OF218" s="18">
        <f t="shared" si="287"/>
        <v>-12054989.4502833</v>
      </c>
      <c r="OG218" s="18">
        <f t="shared" si="287"/>
        <v>-12054989.4502833</v>
      </c>
      <c r="OH218" s="18">
        <f t="shared" ref="OH218:QS218" si="288">OG218+OH217-OH216</f>
        <v>-12054989.4502833</v>
      </c>
      <c r="OI218" s="18">
        <f t="shared" si="288"/>
        <v>-12054989.4502833</v>
      </c>
      <c r="OJ218" s="18">
        <f t="shared" si="288"/>
        <v>-12054989.4502833</v>
      </c>
      <c r="OK218" s="18">
        <f t="shared" si="288"/>
        <v>-12054989.4502833</v>
      </c>
      <c r="OL218" s="18">
        <f t="shared" si="288"/>
        <v>-12054989.4502833</v>
      </c>
      <c r="OM218" s="18">
        <f t="shared" si="288"/>
        <v>-12054989.4502833</v>
      </c>
      <c r="ON218" s="18">
        <f t="shared" si="288"/>
        <v>-12054989.4502833</v>
      </c>
      <c r="OO218" s="18">
        <f t="shared" si="288"/>
        <v>-12054989.4502833</v>
      </c>
      <c r="OP218" s="18">
        <f t="shared" si="288"/>
        <v>-12054989.4502833</v>
      </c>
      <c r="OQ218" s="18">
        <f t="shared" si="288"/>
        <v>-12054989.4502833</v>
      </c>
      <c r="OR218" s="18">
        <f t="shared" si="288"/>
        <v>-12054989.4502833</v>
      </c>
      <c r="OS218" s="18">
        <f t="shared" si="288"/>
        <v>-12054989.4502833</v>
      </c>
      <c r="OT218" s="18">
        <f t="shared" si="288"/>
        <v>-12054989.4502833</v>
      </c>
      <c r="OU218" s="18">
        <f t="shared" si="288"/>
        <v>-12054989.4502833</v>
      </c>
      <c r="OV218" s="18">
        <f t="shared" si="288"/>
        <v>-12054989.4502833</v>
      </c>
      <c r="OW218" s="18">
        <f t="shared" si="288"/>
        <v>-12054989.4502833</v>
      </c>
      <c r="OX218" s="18">
        <f t="shared" si="288"/>
        <v>-12054989.4502833</v>
      </c>
      <c r="OY218" s="18">
        <f t="shared" si="288"/>
        <v>-12054989.4502833</v>
      </c>
      <c r="OZ218" s="18">
        <f t="shared" si="288"/>
        <v>-12054989.4502833</v>
      </c>
      <c r="PA218" s="18">
        <f t="shared" si="288"/>
        <v>-12054989.4502833</v>
      </c>
      <c r="PB218" s="18">
        <f t="shared" si="288"/>
        <v>-12054989.4502833</v>
      </c>
      <c r="PC218" s="18">
        <f t="shared" si="288"/>
        <v>-12054989.4502833</v>
      </c>
      <c r="PD218" s="18">
        <f t="shared" si="288"/>
        <v>-12054989.4502833</v>
      </c>
      <c r="PE218" s="18">
        <f t="shared" si="288"/>
        <v>-12054989.4502833</v>
      </c>
      <c r="PF218" s="18">
        <f t="shared" si="288"/>
        <v>-12054989.4502833</v>
      </c>
      <c r="PG218" s="18">
        <f t="shared" si="288"/>
        <v>-12054989.4502833</v>
      </c>
      <c r="PH218" s="18">
        <f t="shared" si="288"/>
        <v>-12054989.4502833</v>
      </c>
      <c r="PI218" s="18">
        <f t="shared" si="288"/>
        <v>-12054989.4502833</v>
      </c>
      <c r="PJ218" s="18">
        <f t="shared" si="288"/>
        <v>-12054989.4502833</v>
      </c>
      <c r="PK218" s="18">
        <f t="shared" si="288"/>
        <v>-12054989.4502833</v>
      </c>
      <c r="PL218" s="18">
        <f t="shared" si="288"/>
        <v>-12054989.4502833</v>
      </c>
      <c r="PM218" s="18">
        <f t="shared" si="288"/>
        <v>-12054989.4502833</v>
      </c>
      <c r="PN218" s="18">
        <f t="shared" si="288"/>
        <v>-12054989.4502833</v>
      </c>
      <c r="PO218" s="18">
        <f t="shared" si="288"/>
        <v>-12054989.4502833</v>
      </c>
      <c r="PP218" s="18">
        <f t="shared" si="288"/>
        <v>-12054989.4502833</v>
      </c>
      <c r="PQ218" s="18">
        <f t="shared" si="288"/>
        <v>-12054989.4502833</v>
      </c>
      <c r="PR218" s="18">
        <f t="shared" si="288"/>
        <v>-12054989.4502833</v>
      </c>
      <c r="PS218" s="18">
        <f t="shared" si="288"/>
        <v>-12054989.4502833</v>
      </c>
      <c r="PT218" s="18">
        <f t="shared" si="288"/>
        <v>-12054989.4502833</v>
      </c>
      <c r="PU218" s="18">
        <f t="shared" si="288"/>
        <v>-12054989.4502833</v>
      </c>
      <c r="PV218" s="18">
        <f t="shared" si="288"/>
        <v>-12054989.4502833</v>
      </c>
      <c r="PW218" s="18">
        <f t="shared" si="288"/>
        <v>-12054989.4502833</v>
      </c>
      <c r="PX218" s="18">
        <f t="shared" si="288"/>
        <v>-12054989.4502833</v>
      </c>
      <c r="PY218" s="18">
        <f t="shared" si="288"/>
        <v>-12054989.4502833</v>
      </c>
      <c r="PZ218" s="18">
        <f t="shared" si="288"/>
        <v>-12054989.4502833</v>
      </c>
      <c r="QA218" s="18">
        <f t="shared" si="288"/>
        <v>-12054989.4502833</v>
      </c>
      <c r="QB218" s="18">
        <f t="shared" si="288"/>
        <v>-12054989.4502833</v>
      </c>
      <c r="QC218" s="18">
        <f t="shared" si="288"/>
        <v>-12054989.4502833</v>
      </c>
      <c r="QD218" s="18">
        <f t="shared" si="288"/>
        <v>-12054989.4502833</v>
      </c>
      <c r="QE218" s="18">
        <f t="shared" si="288"/>
        <v>-12054989.4502833</v>
      </c>
      <c r="QF218" s="18">
        <f t="shared" si="288"/>
        <v>-12054989.4502833</v>
      </c>
      <c r="QG218" s="18">
        <f t="shared" si="288"/>
        <v>-12054989.4502833</v>
      </c>
      <c r="QH218" s="18">
        <f t="shared" si="288"/>
        <v>-12054989.4502833</v>
      </c>
      <c r="QI218" s="18">
        <f t="shared" si="288"/>
        <v>-12054989.4502833</v>
      </c>
      <c r="QJ218" s="18">
        <f t="shared" si="288"/>
        <v>-12054989.4502833</v>
      </c>
      <c r="QK218" s="18">
        <f t="shared" si="288"/>
        <v>-12054989.4502833</v>
      </c>
      <c r="QL218" s="18">
        <f t="shared" si="288"/>
        <v>-12054989.4502833</v>
      </c>
      <c r="QM218" s="18">
        <f t="shared" si="288"/>
        <v>-12054989.4502833</v>
      </c>
      <c r="QN218" s="18">
        <f t="shared" si="288"/>
        <v>-12054989.4502833</v>
      </c>
      <c r="QO218" s="18">
        <f t="shared" si="288"/>
        <v>-12054989.4502833</v>
      </c>
      <c r="QP218" s="18">
        <f t="shared" si="288"/>
        <v>-12054989.4502833</v>
      </c>
      <c r="QQ218" s="18">
        <f t="shared" si="288"/>
        <v>-12054989.4502833</v>
      </c>
      <c r="QR218" s="18">
        <f t="shared" si="288"/>
        <v>-12054989.4502833</v>
      </c>
      <c r="QS218" s="18">
        <f t="shared" si="288"/>
        <v>-12054989.4502833</v>
      </c>
      <c r="QT218" s="18">
        <f t="shared" ref="QT218:QY218" si="289">QS218+QT217-QT216</f>
        <v>-12054989.4502833</v>
      </c>
      <c r="QU218" s="18">
        <f t="shared" si="289"/>
        <v>-12054989.4502833</v>
      </c>
      <c r="QV218" s="18">
        <f t="shared" si="289"/>
        <v>-12054989.4502833</v>
      </c>
      <c r="QW218" s="18">
        <f t="shared" si="289"/>
        <v>-12054989.4502833</v>
      </c>
      <c r="QX218" s="18">
        <f t="shared" si="289"/>
        <v>-12054989.4502833</v>
      </c>
      <c r="QY218" s="18">
        <f t="shared" si="289"/>
        <v>-12054989.4502833</v>
      </c>
      <c r="QZ218" s="18"/>
      <c r="RA218" s="18"/>
      <c r="RB218" s="5">
        <f>QY218</f>
        <v>-12054989.4502833</v>
      </c>
      <c r="RC218" s="5"/>
      <c r="RD218" s="6"/>
      <c r="RE218" s="6"/>
      <c r="RF218" s="6"/>
    </row>
    <row r="219" spans="1:474" ht="18" customHeight="1">
      <c r="A219" s="34" t="s">
        <v>334</v>
      </c>
      <c r="B219" s="35" t="s">
        <v>203</v>
      </c>
      <c r="C219" s="35" t="s">
        <v>348</v>
      </c>
      <c r="D219" s="35"/>
      <c r="E219" s="35"/>
      <c r="F219" s="35"/>
      <c r="G219" s="35"/>
      <c r="H219" s="35" t="s">
        <v>175</v>
      </c>
      <c r="I219" s="35" t="s">
        <v>396</v>
      </c>
      <c r="J219" s="35"/>
      <c r="K219" s="40" t="s">
        <v>249</v>
      </c>
      <c r="L219" s="14"/>
      <c r="M219" s="14">
        <v>0</v>
      </c>
      <c r="N219" s="14" t="e">
        <f>VLOOKUP($C219,#REF!,MATCH(N$4,#REF!,0)-12,0)</f>
        <v>#REF!</v>
      </c>
      <c r="O219" s="14" t="e">
        <f>VLOOKUP($C219,#REF!,MATCH(O$4,#REF!,0)-12,0)</f>
        <v>#REF!</v>
      </c>
      <c r="P219" s="14" t="e">
        <f>VLOOKUP($C219,#REF!,MATCH(P$4,#REF!,0)-12,0)</f>
        <v>#REF!</v>
      </c>
      <c r="Q219" s="14" t="e">
        <f>VLOOKUP($C219,#REF!,MATCH(Q$4,#REF!,0)-12,0)</f>
        <v>#REF!</v>
      </c>
      <c r="R219" s="14" t="e">
        <f>VLOOKUP($C219,#REF!,MATCH(R$4,#REF!,0)-12,0)</f>
        <v>#REF!</v>
      </c>
      <c r="S219" s="14" t="e">
        <f>VLOOKUP($C219,#REF!,MATCH(S$4,#REF!,0)-12,0)</f>
        <v>#REF!</v>
      </c>
      <c r="T219" s="14" t="e">
        <f>VLOOKUP($C219,#REF!,MATCH(T$4,#REF!,0)-12,0)</f>
        <v>#REF!</v>
      </c>
      <c r="U219" s="14" t="e">
        <f>VLOOKUP($C219,#REF!,MATCH(U$4,#REF!,0)-12,0)</f>
        <v>#REF!</v>
      </c>
      <c r="V219" s="14" t="e">
        <f>VLOOKUP($C219,#REF!,MATCH(V$4,#REF!,0)-12,0)</f>
        <v>#REF!</v>
      </c>
      <c r="W219" s="14" t="e">
        <f>VLOOKUP($C219,#REF!,MATCH(W$4,#REF!,0)-12,0)</f>
        <v>#REF!</v>
      </c>
      <c r="X219" s="14" t="e">
        <f>VLOOKUP($C219,#REF!,MATCH(X$4,#REF!,0)-12,0)</f>
        <v>#REF!</v>
      </c>
      <c r="Y219" s="14" t="e">
        <f>VLOOKUP($C219,#REF!,MATCH(Y$4,#REF!,0)-12,0)</f>
        <v>#REF!</v>
      </c>
      <c r="Z219" s="14" t="e">
        <f>VLOOKUP($C219,#REF!,MATCH(Z$4,#REF!,0)-12,0)</f>
        <v>#REF!</v>
      </c>
      <c r="AA219" s="14" t="e">
        <f>VLOOKUP($C219,#REF!,MATCH(AA$4,#REF!,0)-12,0)</f>
        <v>#REF!</v>
      </c>
      <c r="AB219" s="14" t="e">
        <f>VLOOKUP($C219,#REF!,MATCH(AB$4,#REF!,0)-12,0)</f>
        <v>#REF!</v>
      </c>
      <c r="AC219" s="14" t="e">
        <f>VLOOKUP($C219,#REF!,MATCH(AC$4,#REF!,0)-12,0)</f>
        <v>#REF!</v>
      </c>
      <c r="AD219" s="14" t="e">
        <f>VLOOKUP($C219,#REF!,MATCH(AD$4,#REF!,0)-12,0)</f>
        <v>#REF!</v>
      </c>
      <c r="AE219" s="14" t="e">
        <f>VLOOKUP($C219,#REF!,MATCH(AE$4,#REF!,0)-12,0)</f>
        <v>#REF!</v>
      </c>
      <c r="AF219" s="14" t="e">
        <f>VLOOKUP($C219,#REF!,MATCH(AF$4,#REF!,0)-12,0)</f>
        <v>#REF!</v>
      </c>
      <c r="AG219" s="14" t="e">
        <f>VLOOKUP($C219,#REF!,MATCH(AG$4,#REF!,0)-12,0)</f>
        <v>#REF!</v>
      </c>
      <c r="AH219" s="14" t="e">
        <f>VLOOKUP($C219,#REF!,MATCH(AH$4,#REF!,0)-12,0)</f>
        <v>#REF!</v>
      </c>
      <c r="AI219" s="14" t="e">
        <f>VLOOKUP($C219,#REF!,MATCH(AI$4,#REF!,0)-12,0)</f>
        <v>#REF!</v>
      </c>
      <c r="AJ219" s="14" t="e">
        <f>VLOOKUP($C219,#REF!,MATCH(AJ$4,#REF!,0)-12,0)</f>
        <v>#REF!</v>
      </c>
      <c r="AK219" s="14" t="e">
        <f>VLOOKUP($C219,#REF!,MATCH(AK$4,#REF!,0)-12,0)</f>
        <v>#REF!</v>
      </c>
      <c r="AL219" s="14" t="e">
        <f>VLOOKUP($C219,#REF!,MATCH(AL$4,#REF!,0)-12,0)</f>
        <v>#REF!</v>
      </c>
      <c r="AM219" s="14" t="e">
        <f>VLOOKUP($C219,#REF!,MATCH(AM$4,#REF!,0)-12,0)</f>
        <v>#REF!</v>
      </c>
      <c r="AN219" s="14" t="e">
        <f>VLOOKUP($C219,#REF!,MATCH(AN$4,#REF!,0)-12,0)</f>
        <v>#REF!</v>
      </c>
      <c r="AO219" s="14" t="e">
        <f>VLOOKUP($C219,#REF!,MATCH(AO$4,#REF!,0)-12,0)</f>
        <v>#REF!</v>
      </c>
      <c r="AP219" s="14" t="e">
        <f>VLOOKUP($C219,#REF!,MATCH(AP$4,#REF!,0)-12,0)</f>
        <v>#REF!</v>
      </c>
      <c r="AQ219" s="14" t="e">
        <f>VLOOKUP($C219,#REF!,MATCH(AQ$4,#REF!,0)-12,0)</f>
        <v>#REF!</v>
      </c>
      <c r="AR219" s="14" t="e">
        <f>VLOOKUP($C219,#REF!,MATCH(AR$4,#REF!,0)-12,0)</f>
        <v>#REF!</v>
      </c>
      <c r="AS219" s="14" t="e">
        <f>VLOOKUP($C219,#REF!,MATCH(AS$4,#REF!,0)-12,0)</f>
        <v>#REF!</v>
      </c>
      <c r="AT219" s="14" t="e">
        <f>VLOOKUP($C219,#REF!,MATCH(AT$4,#REF!,0)-12,0)</f>
        <v>#REF!</v>
      </c>
      <c r="AU219" s="14" t="e">
        <f>VLOOKUP($C219,#REF!,MATCH(AU$4,#REF!,0)-12,0)</f>
        <v>#REF!</v>
      </c>
      <c r="AV219" s="14" t="e">
        <f>VLOOKUP($C219,#REF!,MATCH(AV$4,#REF!,0)-12,0)</f>
        <v>#REF!</v>
      </c>
      <c r="AW219" s="14" t="e">
        <f>VLOOKUP($C219,#REF!,MATCH(AW$4,#REF!,0)-12,0)</f>
        <v>#REF!</v>
      </c>
      <c r="AX219" s="14" t="e">
        <f>VLOOKUP($C219,#REF!,MATCH(AX$4,#REF!,0)-12,0)</f>
        <v>#REF!</v>
      </c>
      <c r="AY219" s="14" t="e">
        <f>VLOOKUP($C219,#REF!,MATCH(AY$4,#REF!,0)-12,0)</f>
        <v>#REF!</v>
      </c>
      <c r="AZ219" s="14" t="e">
        <f>VLOOKUP($C219,#REF!,MATCH(AZ$4,#REF!,0)-12,0)</f>
        <v>#REF!</v>
      </c>
      <c r="BA219" s="14" t="e">
        <f>VLOOKUP($C219,#REF!,MATCH(BA$4,#REF!,0)-12,0)</f>
        <v>#REF!</v>
      </c>
      <c r="BB219" s="14" t="e">
        <f>VLOOKUP($C219,#REF!,MATCH(BB$4,#REF!,0)-12,0)</f>
        <v>#REF!</v>
      </c>
      <c r="BC219" s="14" t="e">
        <f>VLOOKUP($C219,#REF!,MATCH(BC$4,#REF!,0)-12,0)</f>
        <v>#REF!</v>
      </c>
      <c r="BD219" s="14" t="e">
        <f>VLOOKUP($C219,#REF!,MATCH(BD$4,#REF!,0)-12,0)</f>
        <v>#REF!</v>
      </c>
      <c r="BE219" s="14" t="e">
        <f>VLOOKUP($C219,#REF!,MATCH(BE$4,#REF!,0)-12,0)</f>
        <v>#REF!</v>
      </c>
      <c r="BF219" s="14" t="e">
        <f>VLOOKUP($C219,#REF!,MATCH(BF$4,#REF!,0)-12,0)</f>
        <v>#REF!</v>
      </c>
      <c r="BG219" s="14" t="e">
        <f>VLOOKUP($C219,#REF!,MATCH(BG$4,#REF!,0)-12,0)</f>
        <v>#REF!</v>
      </c>
      <c r="BH219" s="14" t="e">
        <f>VLOOKUP($C219,#REF!,MATCH(BH$4,#REF!,0)-12,0)</f>
        <v>#REF!</v>
      </c>
      <c r="BI219" s="14" t="e">
        <f>VLOOKUP($C219,#REF!,MATCH(BI$4,#REF!,0)-12,0)</f>
        <v>#REF!</v>
      </c>
      <c r="BJ219" s="14" t="e">
        <f>VLOOKUP($C219,#REF!,MATCH(BJ$4,#REF!,0)-12,0)</f>
        <v>#REF!</v>
      </c>
      <c r="BK219" s="14" t="e">
        <f>VLOOKUP($C219,#REF!,MATCH(BK$4,#REF!,0)-12,0)</f>
        <v>#REF!</v>
      </c>
      <c r="BL219" s="14" t="e">
        <f>VLOOKUP($C219,#REF!,MATCH(BL$4,#REF!,0)-12,0)</f>
        <v>#REF!</v>
      </c>
      <c r="BM219" s="14" t="e">
        <f>VLOOKUP($C219,#REF!,MATCH(BM$4,#REF!,0)-12,0)</f>
        <v>#REF!</v>
      </c>
      <c r="BN219" s="14" t="e">
        <f>VLOOKUP($C219,#REF!,MATCH(BN$4,#REF!,0)-12,0)</f>
        <v>#REF!</v>
      </c>
      <c r="BO219" s="14" t="e">
        <f>VLOOKUP($C219,#REF!,MATCH(BO$4,#REF!,0)-12,0)</f>
        <v>#REF!</v>
      </c>
      <c r="BP219" s="14" t="e">
        <f>VLOOKUP($C219,#REF!,MATCH(BP$4,#REF!,0)-12,0)</f>
        <v>#REF!</v>
      </c>
      <c r="BQ219" s="14" t="e">
        <f>VLOOKUP($C219,#REF!,MATCH(BQ$4,#REF!,0)-12,0)</f>
        <v>#REF!</v>
      </c>
      <c r="BR219" s="14" t="e">
        <f>VLOOKUP($C219,#REF!,MATCH(BR$4,#REF!,0)-12,0)</f>
        <v>#REF!</v>
      </c>
      <c r="BS219" s="14" t="e">
        <f>VLOOKUP($C219,#REF!,MATCH(BS$4,#REF!,0)-12,0)</f>
        <v>#REF!</v>
      </c>
      <c r="BT219" s="14" t="e">
        <f>VLOOKUP($C219,#REF!,MATCH(BT$4,#REF!,0)-12,0)</f>
        <v>#REF!</v>
      </c>
      <c r="BU219" s="14" t="e">
        <f>VLOOKUP($C219,#REF!,MATCH(BU$4,#REF!,0)-12,0)</f>
        <v>#REF!</v>
      </c>
      <c r="BV219" s="14" t="e">
        <f>VLOOKUP($C219,#REF!,MATCH(BV$4,#REF!,0)-12,0)</f>
        <v>#REF!</v>
      </c>
      <c r="BW219" s="14" t="e">
        <f>VLOOKUP($C219,#REF!,MATCH(BW$4,#REF!,0)-12,0)</f>
        <v>#REF!</v>
      </c>
      <c r="BX219" s="14" t="e">
        <f>VLOOKUP($C219,#REF!,MATCH(BX$4,#REF!,0)-12,0)</f>
        <v>#REF!</v>
      </c>
      <c r="BY219" s="14" t="e">
        <f>VLOOKUP($C219,#REF!,MATCH(BY$4,#REF!,0)-12,0)</f>
        <v>#REF!</v>
      </c>
      <c r="BZ219" s="14" t="e">
        <f>VLOOKUP($C219,#REF!,MATCH(BZ$4,#REF!,0)-12,0)</f>
        <v>#REF!</v>
      </c>
      <c r="CA219" s="14" t="e">
        <f>VLOOKUP($C219,#REF!,MATCH(CA$4,#REF!,0)-12,0)</f>
        <v>#REF!</v>
      </c>
      <c r="CB219" s="14" t="e">
        <f>VLOOKUP($C219,#REF!,MATCH(CB$4,#REF!,0)-12,0)</f>
        <v>#REF!</v>
      </c>
      <c r="CC219" s="14" t="e">
        <f>VLOOKUP($C219,#REF!,MATCH(CC$4,#REF!,0)-12,0)</f>
        <v>#REF!</v>
      </c>
      <c r="CD219" s="14" t="e">
        <f>VLOOKUP($C219,#REF!,MATCH(CD$4,#REF!,0)-12,0)</f>
        <v>#REF!</v>
      </c>
      <c r="CE219" s="14" t="e">
        <f>VLOOKUP($C219,#REF!,MATCH(CE$4,#REF!,0)-12,0)</f>
        <v>#REF!</v>
      </c>
      <c r="CF219" s="14" t="e">
        <f>VLOOKUP($C219,#REF!,MATCH(CF$4,#REF!,0)-12,0)</f>
        <v>#REF!</v>
      </c>
      <c r="CG219" s="14" t="e">
        <f>VLOOKUP($C219,#REF!,MATCH(CG$4,#REF!,0)-12,0)</f>
        <v>#REF!</v>
      </c>
      <c r="CH219" s="14" t="e">
        <f>VLOOKUP($C219,#REF!,MATCH(CH$4,#REF!,0)-12,0)</f>
        <v>#REF!</v>
      </c>
      <c r="CI219" s="14" t="e">
        <f>VLOOKUP($C219,#REF!,MATCH(CI$4,#REF!,0)-12,0)</f>
        <v>#REF!</v>
      </c>
      <c r="CJ219" s="14" t="e">
        <f>VLOOKUP($C219,#REF!,MATCH(CJ$4,#REF!,0)-12,0)</f>
        <v>#REF!</v>
      </c>
      <c r="CK219" s="14" t="e">
        <f>VLOOKUP($C219,#REF!,MATCH(CK$4,#REF!,0)-12,0)</f>
        <v>#REF!</v>
      </c>
      <c r="CL219" s="14" t="e">
        <f>VLOOKUP($C219,#REF!,MATCH(CL$4,#REF!,0)-12,0)</f>
        <v>#REF!</v>
      </c>
      <c r="CM219" s="14" t="e">
        <f>VLOOKUP($C219,#REF!,MATCH(CM$4,#REF!,0)-12,0)</f>
        <v>#REF!</v>
      </c>
      <c r="CN219" s="14" t="e">
        <f>VLOOKUP($C219,#REF!,MATCH(CN$4,#REF!,0)-12,0)</f>
        <v>#REF!</v>
      </c>
      <c r="CO219" s="14" t="e">
        <f>VLOOKUP($C219,#REF!,MATCH(CO$4,#REF!,0)-12,0)</f>
        <v>#REF!</v>
      </c>
      <c r="CP219" s="14" t="e">
        <f>VLOOKUP($C219,#REF!,MATCH(CP$4,#REF!,0)-12,0)</f>
        <v>#REF!</v>
      </c>
      <c r="CQ219" s="14" t="e">
        <f>VLOOKUP($C219,#REF!,MATCH(CQ$4,#REF!,0)-12,0)</f>
        <v>#REF!</v>
      </c>
      <c r="CR219" s="14" t="e">
        <f>VLOOKUP($C219,#REF!,MATCH(CR$4,#REF!,0)-12,0)</f>
        <v>#REF!</v>
      </c>
      <c r="CS219" s="14" t="e">
        <f>VLOOKUP($C219,#REF!,MATCH(CS$4,#REF!,0)-12,0)</f>
        <v>#REF!</v>
      </c>
      <c r="CT219" s="14" t="e">
        <f>VLOOKUP($C219,#REF!,MATCH(CT$4,#REF!,0)-12,0)</f>
        <v>#REF!</v>
      </c>
      <c r="CU219" s="14" t="e">
        <f>VLOOKUP($C219,#REF!,MATCH(CU$4,#REF!,0)-12,0)</f>
        <v>#REF!</v>
      </c>
      <c r="CV219" s="14" t="e">
        <f>VLOOKUP($C219,#REF!,MATCH(CV$4,#REF!,0)-12,0)</f>
        <v>#REF!</v>
      </c>
      <c r="CW219" s="14" t="e">
        <f>VLOOKUP($C219,#REF!,MATCH(CW$4,#REF!,0)-12,0)</f>
        <v>#REF!</v>
      </c>
      <c r="CX219" s="14" t="e">
        <f>VLOOKUP($C219,#REF!,MATCH(CX$4,#REF!,0)-12,0)</f>
        <v>#REF!</v>
      </c>
      <c r="CY219" s="14" t="e">
        <f>VLOOKUP($C219,#REF!,MATCH(CY$4,#REF!,0)-12,0)</f>
        <v>#REF!</v>
      </c>
      <c r="CZ219" s="14" t="e">
        <f>VLOOKUP($C219,#REF!,MATCH(CZ$4,#REF!,0)-12,0)</f>
        <v>#REF!</v>
      </c>
      <c r="DA219" s="14" t="e">
        <f>VLOOKUP($C219,#REF!,MATCH(DA$4,#REF!,0)-12,0)</f>
        <v>#REF!</v>
      </c>
      <c r="DB219" s="14" t="e">
        <f>VLOOKUP($C219,#REF!,MATCH(DB$4,#REF!,0)-12,0)</f>
        <v>#REF!</v>
      </c>
      <c r="DC219" s="14" t="e">
        <f>VLOOKUP($C219,#REF!,MATCH(DC$4,#REF!,0)-12,0)</f>
        <v>#REF!</v>
      </c>
      <c r="DD219" s="14" t="e">
        <f>VLOOKUP($C219,#REF!,MATCH(DD$4,#REF!,0)-12,0)</f>
        <v>#REF!</v>
      </c>
      <c r="DE219" s="14" t="e">
        <f>VLOOKUP($C219,#REF!,MATCH(DE$4,#REF!,0)-12,0)</f>
        <v>#REF!</v>
      </c>
      <c r="DF219" s="14" t="e">
        <f>VLOOKUP($C219,#REF!,MATCH(DF$4,#REF!,0)-12,0)</f>
        <v>#REF!</v>
      </c>
      <c r="DG219" s="14" t="e">
        <f>VLOOKUP($C219,#REF!,MATCH(DG$4,#REF!,0)-12,0)</f>
        <v>#REF!</v>
      </c>
      <c r="DH219" s="14" t="e">
        <f>VLOOKUP($C219,#REF!,MATCH(DH$4,#REF!,0)-12,0)</f>
        <v>#REF!</v>
      </c>
      <c r="DI219" s="14" t="e">
        <f>VLOOKUP($C219,#REF!,MATCH(DI$4,#REF!,0)-12,0)</f>
        <v>#REF!</v>
      </c>
      <c r="DJ219" s="14" t="e">
        <f>VLOOKUP($C219,#REF!,MATCH(DJ$4,#REF!,0)-12,0)</f>
        <v>#REF!</v>
      </c>
      <c r="DK219" s="14" t="e">
        <f>VLOOKUP($C219,#REF!,MATCH(DK$4,#REF!,0)-12,0)</f>
        <v>#REF!</v>
      </c>
      <c r="DL219" s="14" t="e">
        <f>VLOOKUP($C219,#REF!,MATCH(DL$4,#REF!,0)-12,0)</f>
        <v>#REF!</v>
      </c>
      <c r="DM219" s="14" t="e">
        <f>VLOOKUP($C219,#REF!,MATCH(DM$4,#REF!,0)-12,0)</f>
        <v>#REF!</v>
      </c>
      <c r="DN219" s="14" t="e">
        <f>VLOOKUP($C219,#REF!,MATCH(DN$4,#REF!,0)-12,0)</f>
        <v>#REF!</v>
      </c>
      <c r="DO219" s="14" t="e">
        <f>VLOOKUP($C219,#REF!,MATCH(DO$4,#REF!,0)-12,0)</f>
        <v>#REF!</v>
      </c>
      <c r="DP219" s="14" t="e">
        <f>VLOOKUP($C219,#REF!,MATCH(DP$4,#REF!,0)-12,0)</f>
        <v>#REF!</v>
      </c>
      <c r="DQ219" s="14" t="e">
        <f>VLOOKUP($C219,#REF!,MATCH(DQ$4,#REF!,0)-12,0)</f>
        <v>#REF!</v>
      </c>
      <c r="DR219" s="14" t="e">
        <f>VLOOKUP($C219,#REF!,MATCH(DR$4,#REF!,0)-12,0)</f>
        <v>#REF!</v>
      </c>
      <c r="DS219" s="14" t="e">
        <f>VLOOKUP($C219,#REF!,MATCH(DS$4,#REF!,0)-12,0)</f>
        <v>#REF!</v>
      </c>
      <c r="DT219" s="14" t="e">
        <f>VLOOKUP($C219,#REF!,MATCH(DT$4,#REF!,0)-12,0)</f>
        <v>#REF!</v>
      </c>
      <c r="DU219" s="14" t="e">
        <f>VLOOKUP($C219,#REF!,MATCH(DU$4,#REF!,0)-12,0)</f>
        <v>#REF!</v>
      </c>
      <c r="DV219" s="14" t="e">
        <f>VLOOKUP($C219,#REF!,MATCH(DV$4,#REF!,0)-12,0)</f>
        <v>#REF!</v>
      </c>
      <c r="DW219" s="14" t="e">
        <f>VLOOKUP($C219,#REF!,MATCH(DW$4,#REF!,0)-12,0)</f>
        <v>#REF!</v>
      </c>
      <c r="DX219" s="14" t="e">
        <f>VLOOKUP($C219,#REF!,MATCH(DX$4,#REF!,0)-12,0)</f>
        <v>#REF!</v>
      </c>
      <c r="DY219" s="14" t="e">
        <f>VLOOKUP($C219,#REF!,MATCH(DY$4,#REF!,0)-12,0)</f>
        <v>#REF!</v>
      </c>
      <c r="DZ219" s="14" t="e">
        <f>VLOOKUP($C219,#REF!,MATCH(DZ$4,#REF!,0)-12,0)</f>
        <v>#REF!</v>
      </c>
      <c r="EA219" s="14" t="e">
        <f>VLOOKUP($C219,#REF!,MATCH(EA$4,#REF!,0)-12,0)</f>
        <v>#REF!</v>
      </c>
      <c r="EB219" s="14" t="e">
        <f>VLOOKUP($C219,#REF!,MATCH(EB$4,#REF!,0)-12,0)</f>
        <v>#REF!</v>
      </c>
      <c r="EC219" s="14" t="e">
        <f>VLOOKUP($C219,#REF!,MATCH(EC$4,#REF!,0)-12,0)</f>
        <v>#REF!</v>
      </c>
      <c r="ED219" s="14" t="e">
        <f>VLOOKUP($C219,#REF!,MATCH(ED$4,#REF!,0)-12,0)</f>
        <v>#REF!</v>
      </c>
      <c r="EE219" s="14" t="e">
        <f>VLOOKUP($C219,#REF!,MATCH(EE$4,#REF!,0)-12,0)</f>
        <v>#REF!</v>
      </c>
      <c r="EF219" s="14" t="e">
        <f>VLOOKUP($C219,#REF!,MATCH(EF$4,#REF!,0)-12,0)</f>
        <v>#REF!</v>
      </c>
      <c r="EG219" s="14" t="e">
        <f>VLOOKUP($C219,#REF!,MATCH(EG$4,#REF!,0)-12,0)</f>
        <v>#REF!</v>
      </c>
      <c r="EH219" s="14" t="e">
        <f>VLOOKUP($C219,#REF!,MATCH(EH$4,#REF!,0)-12,0)</f>
        <v>#REF!</v>
      </c>
      <c r="EI219" s="14" t="e">
        <f>VLOOKUP($C219,#REF!,MATCH(EI$4,#REF!,0)-12,0)</f>
        <v>#REF!</v>
      </c>
      <c r="EJ219" s="14" t="e">
        <f>VLOOKUP($C219,#REF!,MATCH(EJ$4,#REF!,0)-12,0)</f>
        <v>#REF!</v>
      </c>
      <c r="EK219" s="14" t="e">
        <f>VLOOKUP($C219,#REF!,MATCH(EK$4,#REF!,0)-12,0)</f>
        <v>#REF!</v>
      </c>
      <c r="EL219" s="14" t="e">
        <f>VLOOKUP($C219,#REF!,MATCH(EL$4,#REF!,0)-12,0)</f>
        <v>#REF!</v>
      </c>
      <c r="EM219" s="14" t="e">
        <f>VLOOKUP($C219,#REF!,MATCH(EM$4,#REF!,0)-12,0)</f>
        <v>#REF!</v>
      </c>
      <c r="EN219" s="14" t="e">
        <f>VLOOKUP($C219,#REF!,MATCH(EN$4,#REF!,0)-12,0)</f>
        <v>#REF!</v>
      </c>
      <c r="EO219" s="14" t="e">
        <f>VLOOKUP($C219,#REF!,MATCH(EO$4,#REF!,0)-12,0)</f>
        <v>#REF!</v>
      </c>
      <c r="EP219" s="14" t="e">
        <f>VLOOKUP($C219,#REF!,MATCH(EP$4,#REF!,0)-12,0)</f>
        <v>#REF!</v>
      </c>
      <c r="EQ219" s="14" t="e">
        <f>VLOOKUP($C219,#REF!,MATCH(EQ$4,#REF!,0)-12,0)</f>
        <v>#REF!</v>
      </c>
      <c r="ER219" s="14" t="e">
        <f>VLOOKUP($C219,#REF!,MATCH(ER$4,#REF!,0)-12,0)</f>
        <v>#REF!</v>
      </c>
      <c r="ES219" s="14" t="e">
        <f>VLOOKUP($C219,#REF!,MATCH(ES$4,#REF!,0)-12,0)</f>
        <v>#REF!</v>
      </c>
      <c r="ET219" s="14" t="e">
        <f>VLOOKUP($C219,#REF!,MATCH(ET$4,#REF!,0)-12,0)</f>
        <v>#REF!</v>
      </c>
      <c r="EU219" s="14" t="e">
        <f>VLOOKUP($C219,#REF!,MATCH(EU$4,#REF!,0)-12,0)</f>
        <v>#REF!</v>
      </c>
      <c r="EV219" s="14" t="e">
        <f>VLOOKUP($C219,#REF!,MATCH(EV$4,#REF!,0)-12,0)</f>
        <v>#REF!</v>
      </c>
      <c r="EW219" s="14" t="e">
        <f>VLOOKUP($C219,#REF!,MATCH(EW$4,#REF!,0)-12,0)</f>
        <v>#REF!</v>
      </c>
      <c r="EX219" s="14" t="e">
        <f>VLOOKUP($C219,#REF!,MATCH(EX$4,#REF!,0)-12,0)</f>
        <v>#REF!</v>
      </c>
      <c r="EY219" s="14" t="e">
        <f>VLOOKUP($C219,#REF!,MATCH(EY$4,#REF!,0)-12,0)</f>
        <v>#REF!</v>
      </c>
      <c r="EZ219" s="14" t="e">
        <f>VLOOKUP($C219,#REF!,MATCH(EZ$4,#REF!,0)-12,0)</f>
        <v>#REF!</v>
      </c>
      <c r="FA219" s="14" t="e">
        <f>VLOOKUP($C219,#REF!,MATCH(FA$4,#REF!,0)-12,0)</f>
        <v>#REF!</v>
      </c>
      <c r="FB219" s="14" t="e">
        <f>VLOOKUP($C219,#REF!,MATCH(FB$4,#REF!,0)-12,0)</f>
        <v>#REF!</v>
      </c>
      <c r="FC219" s="14" t="e">
        <f>VLOOKUP($C219,#REF!,MATCH(FC$4,#REF!,0)-12,0)</f>
        <v>#REF!</v>
      </c>
      <c r="FD219" s="14" t="e">
        <f>VLOOKUP($C219,#REF!,MATCH(FD$4,#REF!,0)-12,0)</f>
        <v>#REF!</v>
      </c>
      <c r="FE219" s="14" t="e">
        <f>VLOOKUP($C219,#REF!,MATCH(FE$4,#REF!,0)-12,0)</f>
        <v>#REF!</v>
      </c>
      <c r="FF219" s="14" t="e">
        <f>VLOOKUP($C219,#REF!,MATCH(FF$4,#REF!,0)-12,0)</f>
        <v>#REF!</v>
      </c>
      <c r="FG219" s="14" t="e">
        <f>VLOOKUP($C219,#REF!,MATCH(FG$4,#REF!,0)-12,0)</f>
        <v>#REF!</v>
      </c>
      <c r="FH219" s="14" t="e">
        <f>VLOOKUP($C219,#REF!,MATCH(FH$4,#REF!,0)-12,0)</f>
        <v>#REF!</v>
      </c>
      <c r="FI219" s="14" t="e">
        <f>VLOOKUP($C219,#REF!,MATCH(FI$4,#REF!,0)-12,0)</f>
        <v>#REF!</v>
      </c>
      <c r="FJ219" s="14" t="e">
        <f>VLOOKUP($C219,#REF!,MATCH(FJ$4,#REF!,0)-12,0)</f>
        <v>#REF!</v>
      </c>
      <c r="FK219" s="14" t="e">
        <f>VLOOKUP($C219,#REF!,MATCH(FK$4,#REF!,0)-12,0)</f>
        <v>#REF!</v>
      </c>
      <c r="FL219" s="14" t="e">
        <f>VLOOKUP($C219,#REF!,MATCH(FL$4,#REF!,0)-12,0)</f>
        <v>#REF!</v>
      </c>
      <c r="FM219" s="14" t="e">
        <f>VLOOKUP($C219,#REF!,MATCH(FM$4,#REF!,0)-12,0)</f>
        <v>#REF!</v>
      </c>
      <c r="FN219" s="14" t="e">
        <f>VLOOKUP($C219,#REF!,MATCH(FN$4,#REF!,0)-12,0)</f>
        <v>#REF!</v>
      </c>
      <c r="FO219" s="14" t="e">
        <f>VLOOKUP($C219,#REF!,MATCH(FO$4,#REF!,0)-12,0)</f>
        <v>#REF!</v>
      </c>
      <c r="FP219" s="14" t="e">
        <f>VLOOKUP($C219,#REF!,MATCH(FP$4,#REF!,0)-12,0)</f>
        <v>#REF!</v>
      </c>
      <c r="FQ219" s="14" t="e">
        <f>VLOOKUP($C219,#REF!,MATCH(FQ$4,#REF!,0)-12,0)</f>
        <v>#REF!</v>
      </c>
      <c r="FR219" s="14" t="e">
        <f>VLOOKUP($C219,#REF!,MATCH(FR$4,#REF!,0)-12,0)</f>
        <v>#REF!</v>
      </c>
      <c r="FS219" s="14" t="e">
        <f>VLOOKUP($C219,#REF!,MATCH(FS$4,#REF!,0)-12,0)</f>
        <v>#REF!</v>
      </c>
      <c r="FT219" s="14" t="e">
        <f>VLOOKUP($C219,#REF!,MATCH(FT$4,#REF!,0)-12,0)</f>
        <v>#REF!</v>
      </c>
      <c r="FU219" s="14" t="e">
        <f>VLOOKUP($C219,#REF!,MATCH(FU$4,#REF!,0)-12,0)</f>
        <v>#REF!</v>
      </c>
      <c r="FV219" s="14" t="e">
        <f>VLOOKUP($C219,#REF!,MATCH(FV$4,#REF!,0)-12,0)</f>
        <v>#REF!</v>
      </c>
      <c r="FW219" s="14" t="e">
        <f>VLOOKUP($C219,#REF!,MATCH(FW$4,#REF!,0)-12,0)</f>
        <v>#REF!</v>
      </c>
      <c r="FX219" s="14" t="e">
        <f>VLOOKUP($C219,#REF!,MATCH(FX$4,#REF!,0)-12,0)</f>
        <v>#REF!</v>
      </c>
      <c r="FY219" s="14" t="e">
        <f>VLOOKUP($C219,#REF!,MATCH(FY$4,#REF!,0)-12,0)</f>
        <v>#REF!</v>
      </c>
      <c r="FZ219" s="14" t="e">
        <f>VLOOKUP($C219,#REF!,MATCH(FZ$4,#REF!,0)-12,0)</f>
        <v>#REF!</v>
      </c>
      <c r="GA219" s="14" t="e">
        <f>VLOOKUP($C219,#REF!,MATCH(GA$4,#REF!,0)-12,0)</f>
        <v>#REF!</v>
      </c>
      <c r="GB219" s="14" t="e">
        <f>VLOOKUP($C219,#REF!,MATCH(GB$4,#REF!,0)-12,0)</f>
        <v>#REF!</v>
      </c>
      <c r="GC219" s="14" t="e">
        <f>VLOOKUP($C219,#REF!,MATCH(GC$4,#REF!,0)-12,0)</f>
        <v>#REF!</v>
      </c>
      <c r="GD219" s="14" t="e">
        <f>VLOOKUP($C219,#REF!,MATCH(GD$4,#REF!,0)-12,0)</f>
        <v>#REF!</v>
      </c>
      <c r="GE219" s="14" t="e">
        <f>VLOOKUP($C219,#REF!,MATCH(GE$4,#REF!,0)-12,0)</f>
        <v>#REF!</v>
      </c>
      <c r="GF219" s="14" t="e">
        <f>VLOOKUP($C219,#REF!,MATCH(GF$4,#REF!,0)-12,0)</f>
        <v>#REF!</v>
      </c>
      <c r="GG219" s="14" t="e">
        <f>VLOOKUP($C219,#REF!,MATCH(GG$4,#REF!,0)-12,0)</f>
        <v>#REF!</v>
      </c>
      <c r="GH219" s="14" t="e">
        <f>VLOOKUP($C219,#REF!,MATCH(GH$4,#REF!,0)-12,0)</f>
        <v>#REF!</v>
      </c>
      <c r="GI219" s="14" t="e">
        <f>VLOOKUP($C219,#REF!,MATCH(GI$4,#REF!,0)-12,0)</f>
        <v>#REF!</v>
      </c>
      <c r="GJ219" s="14" t="e">
        <f>VLOOKUP($C219,#REF!,MATCH(GJ$4,#REF!,0)-12,0)</f>
        <v>#REF!</v>
      </c>
      <c r="GK219" s="14" t="e">
        <f>VLOOKUP($C219,#REF!,MATCH(GK$4,#REF!,0)-12,0)</f>
        <v>#REF!</v>
      </c>
      <c r="GL219" s="14" t="e">
        <f>VLOOKUP($C219,#REF!,MATCH(GL$4,#REF!,0)-12,0)</f>
        <v>#REF!</v>
      </c>
      <c r="GM219" s="14" t="e">
        <f>VLOOKUP($C219,#REF!,MATCH(GM$4,#REF!,0)-12,0)</f>
        <v>#REF!</v>
      </c>
      <c r="GN219" s="14" t="e">
        <f>VLOOKUP($C219,#REF!,MATCH(GN$4,#REF!,0)-12,0)</f>
        <v>#REF!</v>
      </c>
      <c r="GO219" s="14" t="e">
        <f>VLOOKUP($C219,#REF!,MATCH(GO$4,#REF!,0)-12,0)</f>
        <v>#REF!</v>
      </c>
      <c r="GP219" s="14" t="e">
        <f>VLOOKUP($C219,#REF!,MATCH(GP$4,#REF!,0)-12,0)</f>
        <v>#REF!</v>
      </c>
      <c r="GQ219" s="14" t="e">
        <f>VLOOKUP($C219,#REF!,MATCH(GQ$4,#REF!,0)-12,0)</f>
        <v>#REF!</v>
      </c>
      <c r="GR219" s="14" t="e">
        <f>VLOOKUP($C219,#REF!,MATCH(GR$4,#REF!,0)-12,0)</f>
        <v>#REF!</v>
      </c>
      <c r="GS219" s="14" t="e">
        <f>VLOOKUP($C219,#REF!,MATCH(GS$4,#REF!,0)-12,0)</f>
        <v>#REF!</v>
      </c>
      <c r="GT219" s="14" t="e">
        <f>VLOOKUP($C219,#REF!,MATCH(GT$4,#REF!,0)-12,0)</f>
        <v>#REF!</v>
      </c>
      <c r="GU219" s="14" t="e">
        <f>VLOOKUP($C219,#REF!,MATCH(GU$4,#REF!,0)-12,0)</f>
        <v>#REF!</v>
      </c>
      <c r="GV219" s="14" t="e">
        <f>VLOOKUP($C219,#REF!,MATCH(GV$4,#REF!,0)-12,0)</f>
        <v>#REF!</v>
      </c>
      <c r="GW219" s="14" t="e">
        <f>VLOOKUP($C219,#REF!,MATCH(GW$4,#REF!,0)-12,0)</f>
        <v>#REF!</v>
      </c>
      <c r="GX219" s="14" t="e">
        <f>VLOOKUP($C219,#REF!,MATCH(GX$4,#REF!,0)-12,0)</f>
        <v>#REF!</v>
      </c>
      <c r="GY219" s="14" t="e">
        <f>VLOOKUP($C219,#REF!,MATCH(GY$4,#REF!,0)-12,0)</f>
        <v>#REF!</v>
      </c>
      <c r="GZ219" s="14" t="e">
        <f>VLOOKUP($C219,#REF!,MATCH(GZ$4,#REF!,0)-12,0)</f>
        <v>#REF!</v>
      </c>
      <c r="HA219" s="14" t="e">
        <f>VLOOKUP($C219,#REF!,MATCH(HA$4,#REF!,0)-12,0)</f>
        <v>#REF!</v>
      </c>
      <c r="HB219" s="14" t="e">
        <f>VLOOKUP($C219,#REF!,MATCH(HB$4,#REF!,0)-12,0)</f>
        <v>#REF!</v>
      </c>
      <c r="HC219" s="14" t="e">
        <f>VLOOKUP($C219,#REF!,MATCH(HC$4,#REF!,0)-12,0)</f>
        <v>#REF!</v>
      </c>
      <c r="HD219" s="14" t="e">
        <f>VLOOKUP($C219,#REF!,MATCH(HD$4,#REF!,0)-12,0)</f>
        <v>#REF!</v>
      </c>
      <c r="HE219" s="14" t="e">
        <f>VLOOKUP($C219,#REF!,MATCH(HE$4,#REF!,0)-12,0)</f>
        <v>#REF!</v>
      </c>
      <c r="HF219" s="14" t="e">
        <f>VLOOKUP($C219,#REF!,MATCH(HF$4,#REF!,0)-12,0)</f>
        <v>#REF!</v>
      </c>
      <c r="HG219" s="14" t="e">
        <f>VLOOKUP($C219,#REF!,MATCH(HG$4,#REF!,0)-12,0)</f>
        <v>#REF!</v>
      </c>
      <c r="HH219" s="14" t="e">
        <f>VLOOKUP($C219,#REF!,MATCH(HH$4,#REF!,0)-12,0)</f>
        <v>#REF!</v>
      </c>
      <c r="HI219" s="14" t="e">
        <f>VLOOKUP($C219,#REF!,MATCH(HI$4,#REF!,0)-12,0)</f>
        <v>#REF!</v>
      </c>
      <c r="HJ219" s="14" t="e">
        <f>VLOOKUP($C219,#REF!,MATCH(HJ$4,#REF!,0)-12,0)</f>
        <v>#REF!</v>
      </c>
      <c r="HK219" s="14" t="e">
        <f>VLOOKUP($C219,#REF!,MATCH(HK$4,#REF!,0)-12,0)</f>
        <v>#REF!</v>
      </c>
      <c r="HL219" s="14" t="e">
        <f>VLOOKUP($C219,#REF!,MATCH(HL$4,#REF!,0)-12,0)</f>
        <v>#REF!</v>
      </c>
      <c r="HM219" s="14" t="e">
        <f>VLOOKUP($C219,#REF!,MATCH(HM$4,#REF!,0)-12,0)</f>
        <v>#REF!</v>
      </c>
      <c r="HN219" s="14" t="e">
        <f>VLOOKUP($C219,#REF!,MATCH(HN$4,#REF!,0)-12,0)</f>
        <v>#REF!</v>
      </c>
      <c r="HO219" s="14" t="e">
        <f>VLOOKUP($C219,#REF!,MATCH(HO$4,#REF!,0)-12,0)</f>
        <v>#REF!</v>
      </c>
      <c r="HP219" s="14" t="e">
        <f>VLOOKUP($C219,#REF!,MATCH(HP$4,#REF!,0)-12,0)</f>
        <v>#REF!</v>
      </c>
      <c r="HQ219" s="14" t="e">
        <f>VLOOKUP($C219,#REF!,MATCH(HQ$4,#REF!,0)-12,0)</f>
        <v>#REF!</v>
      </c>
      <c r="HR219" s="14" t="e">
        <f>VLOOKUP($C219,#REF!,MATCH(HR$4,#REF!,0)-12,0)</f>
        <v>#REF!</v>
      </c>
      <c r="HS219" s="14" t="e">
        <f>VLOOKUP($C219,#REF!,MATCH(HS$4,#REF!,0)-12,0)</f>
        <v>#REF!</v>
      </c>
      <c r="HT219" s="14" t="e">
        <f>VLOOKUP($C219,#REF!,MATCH(HT$4,#REF!,0)-12,0)</f>
        <v>#REF!</v>
      </c>
      <c r="HU219" s="14" t="e">
        <f>VLOOKUP($C219,#REF!,MATCH(HU$4,#REF!,0)-12,0)</f>
        <v>#REF!</v>
      </c>
      <c r="HV219" s="14" t="e">
        <f>VLOOKUP($C219,#REF!,MATCH(HV$4,#REF!,0)-12,0)</f>
        <v>#REF!</v>
      </c>
      <c r="HW219" s="14" t="e">
        <f>VLOOKUP($C219,#REF!,MATCH(HW$4,#REF!,0)-12,0)</f>
        <v>#REF!</v>
      </c>
      <c r="HX219" s="14" t="e">
        <f>VLOOKUP($C219,#REF!,MATCH(HX$4,#REF!,0)-12,0)</f>
        <v>#REF!</v>
      </c>
      <c r="HY219" s="14" t="e">
        <f>VLOOKUP($C219,#REF!,MATCH(HY$4,#REF!,0)-12,0)</f>
        <v>#REF!</v>
      </c>
      <c r="HZ219" s="14" t="e">
        <f>VLOOKUP($C219,#REF!,MATCH(HZ$4,#REF!,0)-12,0)</f>
        <v>#REF!</v>
      </c>
      <c r="IA219" s="14" t="e">
        <f>VLOOKUP($C219,#REF!,MATCH(IA$4,#REF!,0)-12,0)</f>
        <v>#REF!</v>
      </c>
      <c r="IB219" s="14" t="e">
        <f>VLOOKUP($C219,#REF!,MATCH(IB$4,#REF!,0)-12,0)</f>
        <v>#REF!</v>
      </c>
      <c r="IC219" s="14" t="e">
        <f>VLOOKUP($C219,#REF!,MATCH(IC$4,#REF!,0)-12,0)</f>
        <v>#REF!</v>
      </c>
      <c r="ID219" s="14" t="e">
        <f>VLOOKUP($C219,#REF!,MATCH(ID$4,#REF!,0)-12,0)</f>
        <v>#REF!</v>
      </c>
      <c r="IE219" s="14" t="e">
        <f>VLOOKUP($C219,#REF!,MATCH(IE$4,#REF!,0)-12,0)</f>
        <v>#REF!</v>
      </c>
      <c r="IF219" s="14" t="e">
        <f>VLOOKUP($C219,#REF!,MATCH(IF$4,#REF!,0)-12,0)</f>
        <v>#REF!</v>
      </c>
      <c r="IG219" s="14" t="e">
        <f>VLOOKUP($C219,#REF!,MATCH(IG$4,#REF!,0)-12,0)</f>
        <v>#REF!</v>
      </c>
      <c r="IH219" s="14" t="e">
        <f>VLOOKUP($C219,#REF!,MATCH(IH$4,#REF!,0)-12,0)</f>
        <v>#REF!</v>
      </c>
      <c r="II219" s="14" t="e">
        <f>VLOOKUP($C219,#REF!,MATCH(II$4,#REF!,0)-12,0)</f>
        <v>#REF!</v>
      </c>
      <c r="IJ219" s="14" t="e">
        <f>VLOOKUP($C219,#REF!,MATCH(IJ$4,#REF!,0)-12,0)</f>
        <v>#REF!</v>
      </c>
      <c r="IK219" s="14" t="e">
        <f>VLOOKUP($C219,#REF!,MATCH(IK$4,#REF!,0)-12,0)</f>
        <v>#REF!</v>
      </c>
      <c r="IL219" s="14" t="e">
        <f>VLOOKUP($C219,#REF!,MATCH(IL$4,#REF!,0)-12,0)</f>
        <v>#REF!</v>
      </c>
      <c r="IM219" s="14" t="e">
        <f>VLOOKUP($C219,#REF!,MATCH(IM$4,#REF!,0)-12,0)</f>
        <v>#REF!</v>
      </c>
      <c r="IN219" s="14" t="e">
        <f>VLOOKUP($C219,#REF!,MATCH(IN$4,#REF!,0)-12,0)</f>
        <v>#REF!</v>
      </c>
      <c r="IO219" s="14" t="e">
        <f>VLOOKUP($C219,#REF!,MATCH(IO$4,#REF!,0)-12,0)</f>
        <v>#REF!</v>
      </c>
      <c r="IP219" s="14" t="e">
        <f>VLOOKUP($C219,#REF!,MATCH(IP$4,#REF!,0)-12,0)</f>
        <v>#REF!</v>
      </c>
      <c r="IQ219" s="14" t="e">
        <f>VLOOKUP($C219,#REF!,MATCH(IQ$4,#REF!,0)-12,0)</f>
        <v>#REF!</v>
      </c>
      <c r="IR219" s="14" t="e">
        <f>VLOOKUP($C219,#REF!,MATCH(IR$4,#REF!,0)-12,0)</f>
        <v>#REF!</v>
      </c>
      <c r="IS219" s="14" t="e">
        <f>VLOOKUP($C219,#REF!,MATCH(IS$4,#REF!,0)-12,0)</f>
        <v>#REF!</v>
      </c>
      <c r="IT219" s="14" t="e">
        <f>VLOOKUP($C219,#REF!,MATCH(IT$4,#REF!,0)-12,0)</f>
        <v>#REF!</v>
      </c>
      <c r="IU219" s="14" t="e">
        <f>VLOOKUP($C219,#REF!,MATCH(IU$4,#REF!,0)-12,0)</f>
        <v>#REF!</v>
      </c>
      <c r="IV219" s="14" t="e">
        <f>VLOOKUP($C219,#REF!,MATCH(IV$4,#REF!,0)-12,0)</f>
        <v>#REF!</v>
      </c>
      <c r="IW219" s="14" t="e">
        <f>VLOOKUP($C219,#REF!,MATCH(IW$4,#REF!,0)-12,0)</f>
        <v>#REF!</v>
      </c>
      <c r="IX219" s="14" t="e">
        <f>VLOOKUP($C219,#REF!,MATCH(IX$4,#REF!,0)-12,0)</f>
        <v>#REF!</v>
      </c>
      <c r="IY219" s="14" t="e">
        <f>VLOOKUP($C219,#REF!,MATCH(IY$4,#REF!,0)-12,0)</f>
        <v>#REF!</v>
      </c>
      <c r="IZ219" s="14" t="e">
        <f>VLOOKUP($C219,#REF!,MATCH(IZ$4,#REF!,0)-12,0)</f>
        <v>#REF!</v>
      </c>
      <c r="JA219" s="14" t="e">
        <f>VLOOKUP($C219,#REF!,MATCH(JA$4,#REF!,0)-12,0)</f>
        <v>#REF!</v>
      </c>
      <c r="JB219" s="14" t="e">
        <f>VLOOKUP($C219,#REF!,MATCH(JB$4,#REF!,0)-12,0)</f>
        <v>#REF!</v>
      </c>
      <c r="JC219" s="14" t="e">
        <f>VLOOKUP($C219,#REF!,MATCH(JC$4,#REF!,0)-12,0)</f>
        <v>#REF!</v>
      </c>
      <c r="JD219" s="14" t="e">
        <f>VLOOKUP($C219,#REF!,MATCH(JD$4,#REF!,0)-12,0)</f>
        <v>#REF!</v>
      </c>
      <c r="JE219" s="14" t="e">
        <f>VLOOKUP($C219,#REF!,MATCH(JE$4,#REF!,0)-12,0)</f>
        <v>#REF!</v>
      </c>
      <c r="JF219" s="14" t="e">
        <f>VLOOKUP($C219,#REF!,MATCH(JF$4,#REF!,0)-12,0)</f>
        <v>#REF!</v>
      </c>
      <c r="JG219" s="14" t="e">
        <f>VLOOKUP($C219,#REF!,MATCH(JG$4,#REF!,0)-12,0)</f>
        <v>#REF!</v>
      </c>
      <c r="JH219" s="14" t="e">
        <f>VLOOKUP($C219,#REF!,MATCH(JH$4,#REF!,0)-12,0)</f>
        <v>#REF!</v>
      </c>
      <c r="JI219" s="14" t="e">
        <f>VLOOKUP($C219,#REF!,MATCH(JI$4,#REF!,0)-12,0)</f>
        <v>#REF!</v>
      </c>
      <c r="JJ219" s="14" t="e">
        <f>VLOOKUP($C219,#REF!,MATCH(JJ$4,#REF!,0)-12,0)</f>
        <v>#REF!</v>
      </c>
      <c r="JK219" s="14" t="e">
        <f>VLOOKUP($C219,#REF!,MATCH(JK$4,#REF!,0)-12,0)</f>
        <v>#REF!</v>
      </c>
      <c r="JL219" s="14" t="e">
        <f>VLOOKUP($C219,#REF!,MATCH(JL$4,#REF!,0)-12,0)</f>
        <v>#REF!</v>
      </c>
      <c r="JM219" s="14" t="e">
        <f>VLOOKUP($C219,#REF!,MATCH(JM$4,#REF!,0)-12,0)</f>
        <v>#REF!</v>
      </c>
      <c r="JN219" s="14" t="e">
        <f>VLOOKUP($C219,#REF!,MATCH(JN$4,#REF!,0)-12,0)</f>
        <v>#REF!</v>
      </c>
      <c r="JO219" s="14" t="e">
        <f>VLOOKUP($C219,#REF!,MATCH(JO$4,#REF!,0)-12,0)</f>
        <v>#REF!</v>
      </c>
      <c r="JP219" s="14" t="e">
        <f>VLOOKUP($C219,#REF!,MATCH(JP$4,#REF!,0)-12,0)</f>
        <v>#REF!</v>
      </c>
      <c r="JQ219" s="14" t="e">
        <f>VLOOKUP($C219,#REF!,MATCH(JQ$4,#REF!,0)-12,0)</f>
        <v>#REF!</v>
      </c>
      <c r="JR219" s="14" t="e">
        <f>VLOOKUP($C219,#REF!,MATCH(JR$4,#REF!,0)-12,0)</f>
        <v>#REF!</v>
      </c>
      <c r="JS219" s="14" t="e">
        <f>VLOOKUP($C219,#REF!,MATCH(JS$4,#REF!,0)-12,0)</f>
        <v>#REF!</v>
      </c>
      <c r="JT219" s="14" t="e">
        <f>VLOOKUP($C219,#REF!,MATCH(JT$4,#REF!,0)-12,0)</f>
        <v>#REF!</v>
      </c>
      <c r="JU219" s="14" t="e">
        <f>VLOOKUP($C219,#REF!,MATCH(JU$4,#REF!,0)-12,0)</f>
        <v>#REF!</v>
      </c>
      <c r="JV219" s="14" t="e">
        <f>VLOOKUP($C219,#REF!,MATCH(JV$4,#REF!,0)-12,0)</f>
        <v>#REF!</v>
      </c>
      <c r="JW219" s="14" t="e">
        <f>VLOOKUP($C219,#REF!,MATCH(JW$4,#REF!,0)-12,0)</f>
        <v>#REF!</v>
      </c>
      <c r="JX219" s="14" t="e">
        <f>VLOOKUP($C219,#REF!,MATCH(JX$4,#REF!,0)-12,0)</f>
        <v>#REF!</v>
      </c>
      <c r="JY219" s="14" t="e">
        <f>VLOOKUP($C219,#REF!,MATCH(JY$4,#REF!,0)-12,0)</f>
        <v>#REF!</v>
      </c>
      <c r="JZ219" s="14" t="e">
        <f>VLOOKUP($C219,#REF!,MATCH(JZ$4,#REF!,0)-12,0)</f>
        <v>#REF!</v>
      </c>
      <c r="KA219" s="14" t="e">
        <f>VLOOKUP($C219,#REF!,MATCH(KA$4,#REF!,0)-12,0)</f>
        <v>#REF!</v>
      </c>
      <c r="KB219" s="14" t="e">
        <f>VLOOKUP($C219,#REF!,MATCH(KB$4,#REF!,0)-12,0)</f>
        <v>#REF!</v>
      </c>
      <c r="KC219" s="14" t="e">
        <f>VLOOKUP($C219,#REF!,MATCH(KC$4,#REF!,0)-12,0)</f>
        <v>#REF!</v>
      </c>
      <c r="KD219" s="14" t="e">
        <f>VLOOKUP($C219,#REF!,MATCH(KD$4,#REF!,0)-12,0)</f>
        <v>#REF!</v>
      </c>
      <c r="KE219" s="14" t="e">
        <f>VLOOKUP($C219,#REF!,MATCH(KE$4,#REF!,0)-12,0)</f>
        <v>#REF!</v>
      </c>
      <c r="KF219" s="14" t="e">
        <f>VLOOKUP($C219,#REF!,MATCH(KF$4,#REF!,0)-12,0)</f>
        <v>#REF!</v>
      </c>
      <c r="KG219" s="14" t="e">
        <f>VLOOKUP($C219,#REF!,MATCH(KG$4,#REF!,0)-12,0)</f>
        <v>#REF!</v>
      </c>
      <c r="KH219" s="14" t="e">
        <f>VLOOKUP($C219,#REF!,MATCH(KH$4,#REF!,0)-12,0)</f>
        <v>#REF!</v>
      </c>
      <c r="KI219" s="14" t="e">
        <f>VLOOKUP($C219,#REF!,MATCH(KI$4,#REF!,0)-12,0)</f>
        <v>#REF!</v>
      </c>
      <c r="KJ219" s="14" t="e">
        <f>VLOOKUP($C219,#REF!,MATCH(KJ$4,#REF!,0)-12,0)</f>
        <v>#REF!</v>
      </c>
      <c r="KK219" s="14" t="e">
        <f>VLOOKUP($C219,#REF!,MATCH(KK$4,#REF!,0)-12,0)</f>
        <v>#REF!</v>
      </c>
      <c r="KL219" s="14" t="e">
        <f>VLOOKUP($C219,#REF!,MATCH(KL$4,#REF!,0)-12,0)</f>
        <v>#REF!</v>
      </c>
      <c r="KM219" s="14" t="e">
        <f>VLOOKUP($C219,#REF!,MATCH(KM$4,#REF!,0)-12,0)</f>
        <v>#REF!</v>
      </c>
      <c r="KN219" s="14" t="e">
        <f>VLOOKUP($C219,#REF!,MATCH(KN$4,#REF!,0)-12,0)</f>
        <v>#REF!</v>
      </c>
      <c r="KO219" s="14" t="e">
        <f>VLOOKUP($C219,#REF!,MATCH(KO$4,#REF!,0)-12,0)</f>
        <v>#REF!</v>
      </c>
      <c r="KP219" s="14" t="e">
        <f>VLOOKUP($C219,#REF!,MATCH(KP$4,#REF!,0)-12,0)</f>
        <v>#REF!</v>
      </c>
      <c r="KQ219" s="14" t="e">
        <f>VLOOKUP($C219,#REF!,MATCH(KQ$4,#REF!,0)-12,0)</f>
        <v>#REF!</v>
      </c>
      <c r="KR219" s="14" t="e">
        <f>VLOOKUP($C219,#REF!,MATCH(KR$4,#REF!,0)-12,0)</f>
        <v>#REF!</v>
      </c>
      <c r="KS219" s="14" t="e">
        <f>VLOOKUP($C219,#REF!,MATCH(KS$4,#REF!,0)-12,0)</f>
        <v>#REF!</v>
      </c>
      <c r="KT219" s="14" t="e">
        <f>VLOOKUP($C219,#REF!,MATCH(KT$4,#REF!,0)-12,0)</f>
        <v>#REF!</v>
      </c>
      <c r="KU219" s="14" t="e">
        <f>VLOOKUP($C219,#REF!,MATCH(KU$4,#REF!,0)-12,0)</f>
        <v>#REF!</v>
      </c>
      <c r="KV219" s="14" t="e">
        <f>VLOOKUP($C219,#REF!,MATCH(KV$4,#REF!,0)-12,0)</f>
        <v>#REF!</v>
      </c>
      <c r="KW219" s="14" t="e">
        <f>VLOOKUP($C219,#REF!,MATCH(KW$4,#REF!,0)-12,0)</f>
        <v>#REF!</v>
      </c>
      <c r="KX219" s="14" t="e">
        <f>VLOOKUP($C219,#REF!,MATCH(KX$4,#REF!,0)-12,0)</f>
        <v>#REF!</v>
      </c>
      <c r="KY219" s="14" t="e">
        <f>VLOOKUP($C219,#REF!,MATCH(KY$4,#REF!,0)-12,0)</f>
        <v>#REF!</v>
      </c>
      <c r="KZ219" s="14" t="e">
        <f>VLOOKUP($C219,#REF!,MATCH(KZ$4,#REF!,0)-12,0)</f>
        <v>#REF!</v>
      </c>
      <c r="LA219" s="14" t="e">
        <f>VLOOKUP($C219,#REF!,MATCH(LA$4,#REF!,0)-12,0)</f>
        <v>#REF!</v>
      </c>
      <c r="LB219" s="14" t="e">
        <f>VLOOKUP($C219,#REF!,MATCH(LB$4,#REF!,0)-12,0)</f>
        <v>#REF!</v>
      </c>
      <c r="LC219" s="14" t="e">
        <f>VLOOKUP($C219,#REF!,MATCH(LC$4,#REF!,0)-12,0)</f>
        <v>#REF!</v>
      </c>
      <c r="LD219" s="14" t="e">
        <f>VLOOKUP($C219,#REF!,MATCH(LD$4,#REF!,0)-12,0)</f>
        <v>#REF!</v>
      </c>
      <c r="LE219" s="14" t="e">
        <f>VLOOKUP($C219,#REF!,MATCH(LE$4,#REF!,0)-12,0)</f>
        <v>#REF!</v>
      </c>
      <c r="LF219" s="14" t="e">
        <f>VLOOKUP($C219,#REF!,MATCH(LF$4,#REF!,0)-12,0)</f>
        <v>#REF!</v>
      </c>
      <c r="LG219" s="14" t="e">
        <f>VLOOKUP($C219,#REF!,MATCH(LG$4,#REF!,0)-12,0)</f>
        <v>#REF!</v>
      </c>
      <c r="LH219" s="14" t="e">
        <f>VLOOKUP($C219,#REF!,MATCH(LH$4,#REF!,0)-12,0)</f>
        <v>#REF!</v>
      </c>
      <c r="LI219" s="14" t="e">
        <f>VLOOKUP($C219,#REF!,MATCH(LI$4,#REF!,0)-12,0)</f>
        <v>#REF!</v>
      </c>
      <c r="LJ219" s="14" t="e">
        <f>VLOOKUP($C219,#REF!,MATCH(LJ$4,#REF!,0)-12,0)</f>
        <v>#REF!</v>
      </c>
      <c r="LK219" s="14" t="e">
        <f>VLOOKUP($C219,#REF!,MATCH(LK$4,#REF!,0)-12,0)</f>
        <v>#REF!</v>
      </c>
      <c r="LL219" s="14" t="e">
        <f>VLOOKUP($C219,#REF!,MATCH(LL$4,#REF!,0)-12,0)</f>
        <v>#REF!</v>
      </c>
      <c r="LM219" s="14" t="e">
        <f>VLOOKUP($C219,#REF!,MATCH(LM$4,#REF!,0)-12,0)</f>
        <v>#REF!</v>
      </c>
      <c r="LN219" s="14" t="e">
        <f>VLOOKUP($C219,#REF!,MATCH(LN$4,#REF!,0)-12,0)</f>
        <v>#REF!</v>
      </c>
      <c r="LO219" s="14" t="e">
        <f>VLOOKUP($C219,#REF!,MATCH(LO$4,#REF!,0)-12,0)</f>
        <v>#REF!</v>
      </c>
      <c r="LP219" s="14" t="e">
        <f>VLOOKUP($C219,#REF!,MATCH(LP$4,#REF!,0)-12,0)</f>
        <v>#REF!</v>
      </c>
      <c r="LQ219" s="14" t="e">
        <f>VLOOKUP($C219,#REF!,MATCH(LQ$4,#REF!,0)-12,0)</f>
        <v>#REF!</v>
      </c>
      <c r="LR219" s="14" t="e">
        <f>VLOOKUP($C219,#REF!,MATCH(LR$4,#REF!,0)-12,0)</f>
        <v>#REF!</v>
      </c>
      <c r="LS219" s="14" t="e">
        <f>VLOOKUP($C219,#REF!,MATCH(LS$4,#REF!,0)-12,0)</f>
        <v>#REF!</v>
      </c>
      <c r="LT219" s="14" t="e">
        <f>VLOOKUP($C219,#REF!,MATCH(LT$4,#REF!,0)-12,0)</f>
        <v>#REF!</v>
      </c>
      <c r="LU219" s="14" t="e">
        <f>VLOOKUP($C219,#REF!,MATCH(LU$4,#REF!,0)-12,0)</f>
        <v>#REF!</v>
      </c>
      <c r="LV219" s="14" t="e">
        <f>VLOOKUP($C219,#REF!,MATCH(LV$4,#REF!,0)-12,0)</f>
        <v>#REF!</v>
      </c>
      <c r="LW219" s="14" t="e">
        <f>VLOOKUP($C219,#REF!,MATCH(LW$4,#REF!,0)-12,0)</f>
        <v>#REF!</v>
      </c>
      <c r="LX219" s="14" t="e">
        <f>VLOOKUP($C219,#REF!,MATCH(LX$4,#REF!,0)-12,0)</f>
        <v>#REF!</v>
      </c>
      <c r="LY219" s="14" t="e">
        <f>VLOOKUP($C219,#REF!,MATCH(LY$4,#REF!,0)-12,0)</f>
        <v>#REF!</v>
      </c>
      <c r="LZ219" s="14" t="e">
        <f>VLOOKUP($C219,#REF!,MATCH(LZ$4,#REF!,0)-12,0)</f>
        <v>#REF!</v>
      </c>
      <c r="MA219" s="14" t="e">
        <f>VLOOKUP($C219,#REF!,MATCH(MA$4,#REF!,0)-12,0)</f>
        <v>#REF!</v>
      </c>
      <c r="MB219" s="14" t="e">
        <f>VLOOKUP($C219,#REF!,MATCH(MB$4,#REF!,0)-12,0)</f>
        <v>#REF!</v>
      </c>
      <c r="MC219" s="14" t="e">
        <f>VLOOKUP($C219,#REF!,MATCH(MC$4,#REF!,0)-12,0)</f>
        <v>#REF!</v>
      </c>
      <c r="MD219" s="14" t="e">
        <f>VLOOKUP($C219,#REF!,MATCH(MD$4,#REF!,0)-12,0)</f>
        <v>#REF!</v>
      </c>
      <c r="ME219" s="14" t="e">
        <f>VLOOKUP($C219,#REF!,MATCH(ME$4,#REF!,0)-12,0)</f>
        <v>#REF!</v>
      </c>
      <c r="MF219" s="14" t="e">
        <f>VLOOKUP($C219,#REF!,MATCH(MF$4,#REF!,0)-12,0)</f>
        <v>#REF!</v>
      </c>
      <c r="MG219" s="14" t="e">
        <f>VLOOKUP($C219,#REF!,MATCH(MG$4,#REF!,0)-12,0)</f>
        <v>#REF!</v>
      </c>
      <c r="MH219" s="14" t="e">
        <f>VLOOKUP($C219,#REF!,MATCH(MH$4,#REF!,0)-12,0)</f>
        <v>#REF!</v>
      </c>
      <c r="MI219" s="14" t="e">
        <f>VLOOKUP($C219,#REF!,MATCH(MI$4,#REF!,0)-12,0)</f>
        <v>#REF!</v>
      </c>
      <c r="MJ219" s="14" t="e">
        <f>VLOOKUP($C219,#REF!,MATCH(MJ$4,#REF!,0)-12,0)</f>
        <v>#REF!</v>
      </c>
      <c r="MK219" s="14" t="e">
        <f>VLOOKUP($C219,#REF!,MATCH(MK$4,#REF!,0)-12,0)</f>
        <v>#REF!</v>
      </c>
      <c r="ML219" s="14" t="e">
        <f>VLOOKUP($C219,#REF!,MATCH(ML$4,#REF!,0)-12,0)</f>
        <v>#REF!</v>
      </c>
      <c r="MM219" s="14" t="e">
        <f>VLOOKUP($C219,#REF!,MATCH(MM$4,#REF!,0)-12,0)</f>
        <v>#REF!</v>
      </c>
      <c r="MN219" s="14" t="e">
        <f>VLOOKUP($C219,#REF!,MATCH(MN$4,#REF!,0)-12,0)</f>
        <v>#REF!</v>
      </c>
      <c r="MO219" s="14" t="e">
        <f>VLOOKUP($C219,#REF!,MATCH(MO$4,#REF!,0)-12,0)</f>
        <v>#REF!</v>
      </c>
      <c r="MP219" s="14" t="e">
        <f>VLOOKUP($C219,#REF!,MATCH(MP$4,#REF!,0)-12,0)</f>
        <v>#REF!</v>
      </c>
      <c r="MQ219" s="14" t="e">
        <f>VLOOKUP($C219,#REF!,MATCH(MQ$4,#REF!,0)-12,0)</f>
        <v>#REF!</v>
      </c>
      <c r="MR219" s="14" t="e">
        <f>VLOOKUP($C219,#REF!,MATCH(MR$4,#REF!,0)-12,0)</f>
        <v>#REF!</v>
      </c>
      <c r="MS219" s="14" t="e">
        <f>VLOOKUP($C219,#REF!,MATCH(MS$4,#REF!,0)-12,0)</f>
        <v>#REF!</v>
      </c>
      <c r="MT219" s="14" t="e">
        <f>VLOOKUP($C219,#REF!,MATCH(MT$4,#REF!,0)-12,0)</f>
        <v>#REF!</v>
      </c>
      <c r="MU219" s="14" t="e">
        <f>VLOOKUP($C219,#REF!,MATCH(MU$4,#REF!,0)-12,0)</f>
        <v>#REF!</v>
      </c>
      <c r="MV219" s="14" t="e">
        <f>VLOOKUP($C219,#REF!,MATCH(MV$4,#REF!,0)-12,0)</f>
        <v>#REF!</v>
      </c>
      <c r="MW219" s="14" t="e">
        <f>VLOOKUP($C219,#REF!,MATCH(MW$4,#REF!,0)-12,0)</f>
        <v>#REF!</v>
      </c>
      <c r="MX219" s="14" t="e">
        <f>VLOOKUP($C219,#REF!,MATCH(MX$4,#REF!,0)-12,0)</f>
        <v>#REF!</v>
      </c>
      <c r="MY219" s="14" t="e">
        <f>VLOOKUP($C219,#REF!,MATCH(MY$4,#REF!,0)-12,0)</f>
        <v>#REF!</v>
      </c>
      <c r="MZ219" s="14" t="e">
        <f>VLOOKUP($C219,#REF!,MATCH(MZ$4,#REF!,0)-12,0)</f>
        <v>#REF!</v>
      </c>
      <c r="NA219" s="14" t="e">
        <f>VLOOKUP($C219,#REF!,MATCH(NA$4,#REF!,0)-12,0)</f>
        <v>#REF!</v>
      </c>
      <c r="NB219" s="14" t="e">
        <f>VLOOKUP($C219,#REF!,MATCH(NB$4,#REF!,0)-12,0)</f>
        <v>#REF!</v>
      </c>
      <c r="NC219" s="14" t="e">
        <f>VLOOKUP($C219,#REF!,MATCH(NC$4,#REF!,0)-12,0)</f>
        <v>#REF!</v>
      </c>
      <c r="ND219" s="14" t="e">
        <f>VLOOKUP($C219,#REF!,MATCH(ND$4,#REF!,0)-12,0)</f>
        <v>#REF!</v>
      </c>
      <c r="NE219" s="14" t="e">
        <f>VLOOKUP($C219,#REF!,MATCH(NE$4,#REF!,0)-12,0)</f>
        <v>#REF!</v>
      </c>
      <c r="NF219" s="14" t="e">
        <f>VLOOKUP($C219,#REF!,MATCH(NF$4,#REF!,0)-12,0)</f>
        <v>#REF!</v>
      </c>
      <c r="NG219" s="14" t="e">
        <f>VLOOKUP($C219,#REF!,MATCH(NG$4,#REF!,0)-12,0)</f>
        <v>#REF!</v>
      </c>
      <c r="NH219" s="14" t="e">
        <f>VLOOKUP($C219,#REF!,MATCH(NH$4,#REF!,0)-12,0)</f>
        <v>#REF!</v>
      </c>
      <c r="NI219" s="14" t="e">
        <f>VLOOKUP($C219,#REF!,MATCH(NI$4,#REF!,0)-12,0)</f>
        <v>#REF!</v>
      </c>
      <c r="NJ219" s="14" t="e">
        <f>VLOOKUP($C219,#REF!,MATCH(NJ$4,#REF!,0)-12,0)</f>
        <v>#REF!</v>
      </c>
      <c r="NK219" s="14" t="e">
        <f>VLOOKUP($C219,#REF!,MATCH(NK$4,#REF!,0)-12,0)</f>
        <v>#REF!</v>
      </c>
      <c r="NL219" s="14" t="e">
        <f>VLOOKUP($C219,#REF!,MATCH(NL$4,#REF!,0)-12,0)</f>
        <v>#REF!</v>
      </c>
      <c r="NM219" s="14" t="e">
        <f>VLOOKUP($C219,#REF!,MATCH(NM$4,#REF!,0)-12,0)</f>
        <v>#REF!</v>
      </c>
      <c r="NN219" s="14" t="e">
        <f>VLOOKUP($C219,#REF!,MATCH(NN$4,#REF!,0)-12,0)</f>
        <v>#REF!</v>
      </c>
      <c r="NO219" s="14" t="e">
        <f>VLOOKUP($C219,#REF!,MATCH(NO$4,#REF!,0)-12,0)</f>
        <v>#REF!</v>
      </c>
      <c r="NP219" s="14" t="e">
        <f>VLOOKUP($C219,#REF!,MATCH(NP$4,#REF!,0)-12,0)</f>
        <v>#REF!</v>
      </c>
      <c r="NQ219" s="14" t="e">
        <f>VLOOKUP($C219,#REF!,MATCH(NQ$4,#REF!,0)-12,0)</f>
        <v>#REF!</v>
      </c>
      <c r="NR219" s="14" t="e">
        <f>VLOOKUP($C219,#REF!,MATCH(NR$4,#REF!,0)-12,0)</f>
        <v>#REF!</v>
      </c>
      <c r="NS219" s="14" t="e">
        <f>VLOOKUP($C219,#REF!,MATCH(NS$4,#REF!,0)-12,0)</f>
        <v>#REF!</v>
      </c>
      <c r="NT219" s="14" t="e">
        <f>VLOOKUP($C219,#REF!,MATCH(NT$4,#REF!,0)-12,0)</f>
        <v>#REF!</v>
      </c>
      <c r="NU219" s="14" t="e">
        <f>VLOOKUP($C219,#REF!,MATCH(NU$4,#REF!,0)-12,0)</f>
        <v>#REF!</v>
      </c>
      <c r="NV219" s="14" t="e">
        <f>VLOOKUP($C219,#REF!,MATCH(NV$4,#REF!,0)-12,0)</f>
        <v>#REF!</v>
      </c>
      <c r="NW219" s="14" t="e">
        <f>VLOOKUP($C219,#REF!,MATCH(NW$4,#REF!,0)-12,0)</f>
        <v>#REF!</v>
      </c>
      <c r="NX219" s="14" t="e">
        <f>VLOOKUP($C219,#REF!,MATCH(NX$4,#REF!,0)-12,0)</f>
        <v>#REF!</v>
      </c>
      <c r="NY219" s="14" t="e">
        <f>VLOOKUP($C219,#REF!,MATCH(NY$4,#REF!,0)-12,0)</f>
        <v>#REF!</v>
      </c>
      <c r="NZ219" s="14" t="e">
        <f>VLOOKUP($C219,#REF!,MATCH(NZ$4,#REF!,0)-12,0)</f>
        <v>#REF!</v>
      </c>
      <c r="OA219" s="14" t="e">
        <f>VLOOKUP($C219,#REF!,MATCH(OA$4,#REF!,0)-12,0)</f>
        <v>#REF!</v>
      </c>
      <c r="OB219" s="14" t="e">
        <f>VLOOKUP($C219,#REF!,MATCH(OB$4,#REF!,0)-12,0)</f>
        <v>#REF!</v>
      </c>
      <c r="OC219" s="14" t="e">
        <f>VLOOKUP($C219,#REF!,MATCH(OC$4,#REF!,0)-12,0)</f>
        <v>#REF!</v>
      </c>
      <c r="OD219" s="14" t="e">
        <f>VLOOKUP($C219,#REF!,MATCH(OD$4,#REF!,0)-12,0)</f>
        <v>#REF!</v>
      </c>
      <c r="OE219" s="14" t="e">
        <f>VLOOKUP($C219,#REF!,MATCH(OE$4,#REF!,0)-12,0)</f>
        <v>#REF!</v>
      </c>
      <c r="OF219" s="14" t="e">
        <f>VLOOKUP($C219,#REF!,MATCH(OF$4,#REF!,0)-12,0)</f>
        <v>#REF!</v>
      </c>
      <c r="OG219" s="14" t="e">
        <f>VLOOKUP($C219,#REF!,MATCH(OG$4,#REF!,0)-12,0)</f>
        <v>#REF!</v>
      </c>
      <c r="OH219" s="14" t="e">
        <f>VLOOKUP($C219,#REF!,MATCH(OH$4,#REF!,0)-12,0)</f>
        <v>#REF!</v>
      </c>
      <c r="OI219" s="14" t="e">
        <f>VLOOKUP($C219,#REF!,MATCH(OI$4,#REF!,0)-12,0)</f>
        <v>#REF!</v>
      </c>
      <c r="OJ219" s="14" t="e">
        <f>VLOOKUP($C219,#REF!,MATCH(OJ$4,#REF!,0)-12,0)</f>
        <v>#REF!</v>
      </c>
      <c r="OK219" s="14" t="e">
        <f>VLOOKUP($C219,#REF!,MATCH(OK$4,#REF!,0)-12,0)</f>
        <v>#REF!</v>
      </c>
      <c r="OL219" s="14" t="e">
        <f>VLOOKUP($C219,#REF!,MATCH(OL$4,#REF!,0)-12,0)</f>
        <v>#REF!</v>
      </c>
      <c r="OM219" s="14" t="e">
        <f>VLOOKUP($C219,#REF!,MATCH(OM$4,#REF!,0)-12,0)</f>
        <v>#REF!</v>
      </c>
      <c r="ON219" s="14" t="e">
        <f>VLOOKUP($C219,#REF!,MATCH(ON$4,#REF!,0)-12,0)</f>
        <v>#REF!</v>
      </c>
      <c r="OO219" s="14" t="e">
        <f>VLOOKUP($C219,#REF!,MATCH(OO$4,#REF!,0)-12,0)</f>
        <v>#REF!</v>
      </c>
      <c r="OP219" s="14" t="e">
        <f>VLOOKUP($C219,#REF!,MATCH(OP$4,#REF!,0)-12,0)</f>
        <v>#REF!</v>
      </c>
      <c r="OQ219" s="14" t="e">
        <f>VLOOKUP($C219,#REF!,MATCH(OQ$4,#REF!,0)-12,0)</f>
        <v>#REF!</v>
      </c>
      <c r="OR219" s="14" t="e">
        <f>VLOOKUP($C219,#REF!,MATCH(OR$4,#REF!,0)-12,0)</f>
        <v>#REF!</v>
      </c>
      <c r="OS219" s="14" t="e">
        <f>VLOOKUP($C219,#REF!,MATCH(OS$4,#REF!,0)-12,0)</f>
        <v>#REF!</v>
      </c>
      <c r="OT219" s="14" t="e">
        <f>VLOOKUP($C219,#REF!,MATCH(OT$4,#REF!,0)-12,0)</f>
        <v>#REF!</v>
      </c>
      <c r="OU219" s="14" t="e">
        <f>VLOOKUP($C219,#REF!,MATCH(OU$4,#REF!,0)-12,0)</f>
        <v>#REF!</v>
      </c>
      <c r="OV219" s="14" t="e">
        <f>VLOOKUP($C219,#REF!,MATCH(OV$4,#REF!,0)-12,0)</f>
        <v>#REF!</v>
      </c>
      <c r="OW219" s="14" t="e">
        <f>VLOOKUP($C219,#REF!,MATCH(OW$4,#REF!,0)-12,0)</f>
        <v>#REF!</v>
      </c>
      <c r="OX219" s="14" t="e">
        <f>VLOOKUP($C219,#REF!,MATCH(OX$4,#REF!,0)-12,0)</f>
        <v>#REF!</v>
      </c>
      <c r="OY219" s="14" t="e">
        <f>VLOOKUP($C219,#REF!,MATCH(OY$4,#REF!,0)-12,0)</f>
        <v>#REF!</v>
      </c>
      <c r="OZ219" s="14" t="e">
        <f>VLOOKUP($C219,#REF!,MATCH(OZ$4,#REF!,0)-12,0)</f>
        <v>#REF!</v>
      </c>
      <c r="PA219" s="14" t="e">
        <f>VLOOKUP($C219,#REF!,MATCH(PA$4,#REF!,0)-12,0)</f>
        <v>#REF!</v>
      </c>
      <c r="PB219" s="14" t="e">
        <f>VLOOKUP($C219,#REF!,MATCH(PB$4,#REF!,0)-12,0)</f>
        <v>#REF!</v>
      </c>
      <c r="PC219" s="14" t="e">
        <f>VLOOKUP($C219,#REF!,MATCH(PC$4,#REF!,0)-12,0)</f>
        <v>#REF!</v>
      </c>
      <c r="PD219" s="14" t="e">
        <f>VLOOKUP($C219,#REF!,MATCH(PD$4,#REF!,0)-12,0)</f>
        <v>#REF!</v>
      </c>
      <c r="PE219" s="14" t="e">
        <f>VLOOKUP($C219,#REF!,MATCH(PE$4,#REF!,0)-12,0)</f>
        <v>#REF!</v>
      </c>
      <c r="PF219" s="14" t="e">
        <f>VLOOKUP($C219,#REF!,MATCH(PF$4,#REF!,0)-12,0)</f>
        <v>#REF!</v>
      </c>
      <c r="PG219" s="14" t="e">
        <f>VLOOKUP($C219,#REF!,MATCH(PG$4,#REF!,0)-12,0)</f>
        <v>#REF!</v>
      </c>
      <c r="PH219" s="14" t="e">
        <f>VLOOKUP($C219,#REF!,MATCH(PH$4,#REF!,0)-12,0)</f>
        <v>#REF!</v>
      </c>
      <c r="PI219" s="14" t="e">
        <f>VLOOKUP($C219,#REF!,MATCH(PI$4,#REF!,0)-12,0)</f>
        <v>#REF!</v>
      </c>
      <c r="PJ219" s="14" t="e">
        <f>VLOOKUP($C219,#REF!,MATCH(PJ$4,#REF!,0)-12,0)</f>
        <v>#REF!</v>
      </c>
      <c r="PK219" s="14" t="e">
        <f>VLOOKUP($C219,#REF!,MATCH(PK$4,#REF!,0)-12,0)</f>
        <v>#REF!</v>
      </c>
      <c r="PL219" s="14" t="e">
        <f>VLOOKUP($C219,#REF!,MATCH(PL$4,#REF!,0)-12,0)</f>
        <v>#REF!</v>
      </c>
      <c r="PM219" s="14" t="e">
        <f>VLOOKUP($C219,#REF!,MATCH(PM$4,#REF!,0)-12,0)</f>
        <v>#REF!</v>
      </c>
      <c r="PN219" s="14" t="e">
        <f>VLOOKUP($C219,#REF!,MATCH(PN$4,#REF!,0)-12,0)</f>
        <v>#REF!</v>
      </c>
      <c r="PO219" s="14" t="e">
        <f>VLOOKUP($C219,#REF!,MATCH(PO$4,#REF!,0)-12,0)</f>
        <v>#REF!</v>
      </c>
      <c r="PP219" s="14" t="e">
        <f>VLOOKUP($C219,#REF!,MATCH(PP$4,#REF!,0)-12,0)</f>
        <v>#REF!</v>
      </c>
      <c r="PQ219" s="14" t="e">
        <f>VLOOKUP($C219,#REF!,MATCH(PQ$4,#REF!,0)-12,0)</f>
        <v>#REF!</v>
      </c>
      <c r="PR219" s="14" t="e">
        <f>VLOOKUP($C219,#REF!,MATCH(PR$4,#REF!,0)-12,0)</f>
        <v>#REF!</v>
      </c>
      <c r="PS219" s="14" t="e">
        <f>VLOOKUP($C219,#REF!,MATCH(PS$4,#REF!,0)-12,0)</f>
        <v>#REF!</v>
      </c>
      <c r="PT219" s="14" t="e">
        <f>VLOOKUP($C219,#REF!,MATCH(PT$4,#REF!,0)-12,0)</f>
        <v>#REF!</v>
      </c>
      <c r="PU219" s="14" t="e">
        <f>VLOOKUP($C219,#REF!,MATCH(PU$4,#REF!,0)-12,0)</f>
        <v>#REF!</v>
      </c>
      <c r="PV219" s="14" t="e">
        <f>VLOOKUP($C219,#REF!,MATCH(PV$4,#REF!,0)-12,0)</f>
        <v>#REF!</v>
      </c>
      <c r="PW219" s="14" t="e">
        <f>VLOOKUP($C219,#REF!,MATCH(PW$4,#REF!,0)-12,0)</f>
        <v>#REF!</v>
      </c>
      <c r="PX219" s="14" t="e">
        <f>VLOOKUP($C219,#REF!,MATCH(PX$4,#REF!,0)-12,0)</f>
        <v>#REF!</v>
      </c>
      <c r="PY219" s="14" t="e">
        <f>VLOOKUP($C219,#REF!,MATCH(PY$4,#REF!,0)-12,0)</f>
        <v>#REF!</v>
      </c>
      <c r="PZ219" s="14" t="e">
        <f>VLOOKUP($C219,#REF!,MATCH(PZ$4,#REF!,0)-12,0)</f>
        <v>#REF!</v>
      </c>
      <c r="QA219" s="14" t="e">
        <f>VLOOKUP($C219,#REF!,MATCH(QA$4,#REF!,0)-12,0)</f>
        <v>#REF!</v>
      </c>
      <c r="QB219" s="14" t="e">
        <f>VLOOKUP($C219,#REF!,MATCH(QB$4,#REF!,0)-12,0)</f>
        <v>#REF!</v>
      </c>
      <c r="QC219" s="14" t="e">
        <f>VLOOKUP($C219,#REF!,MATCH(QC$4,#REF!,0)-12,0)</f>
        <v>#REF!</v>
      </c>
      <c r="QD219" s="14" t="e">
        <f>VLOOKUP($C219,#REF!,MATCH(QD$4,#REF!,0)-12,0)</f>
        <v>#REF!</v>
      </c>
      <c r="QE219" s="14" t="e">
        <f>VLOOKUP($C219,#REF!,MATCH(QE$4,#REF!,0)-12,0)</f>
        <v>#REF!</v>
      </c>
      <c r="QF219" s="14" t="e">
        <f>VLOOKUP($C219,#REF!,MATCH(QF$4,#REF!,0)-12,0)</f>
        <v>#REF!</v>
      </c>
      <c r="QG219" s="14" t="e">
        <f>VLOOKUP($C219,#REF!,MATCH(QG$4,#REF!,0)-12,0)</f>
        <v>#REF!</v>
      </c>
      <c r="QH219" s="14" t="e">
        <f>VLOOKUP($C219,#REF!,MATCH(QH$4,#REF!,0)-12,0)</f>
        <v>#REF!</v>
      </c>
      <c r="QI219" s="14" t="e">
        <f>VLOOKUP($C219,#REF!,MATCH(QI$4,#REF!,0)-12,0)</f>
        <v>#REF!</v>
      </c>
      <c r="QJ219" s="14" t="e">
        <f>VLOOKUP($C219,#REF!,MATCH(QJ$4,#REF!,0)-12,0)</f>
        <v>#REF!</v>
      </c>
      <c r="QK219" s="14" t="e">
        <f>VLOOKUP($C219,#REF!,MATCH(QK$4,#REF!,0)-12,0)</f>
        <v>#REF!</v>
      </c>
      <c r="QL219" s="14" t="e">
        <f>VLOOKUP($C219,#REF!,MATCH(QL$4,#REF!,0)-12,0)</f>
        <v>#REF!</v>
      </c>
      <c r="QM219" s="14" t="e">
        <f>VLOOKUP($C219,#REF!,MATCH(QM$4,#REF!,0)-12,0)</f>
        <v>#REF!</v>
      </c>
      <c r="QN219" s="14" t="e">
        <f>VLOOKUP($C219,#REF!,MATCH(QN$4,#REF!,0)-12,0)</f>
        <v>#REF!</v>
      </c>
      <c r="QO219" s="14" t="e">
        <f>VLOOKUP($C219,#REF!,MATCH(QO$4,#REF!,0)-12,0)</f>
        <v>#REF!</v>
      </c>
      <c r="QP219" s="14" t="e">
        <f>VLOOKUP($C219,#REF!,MATCH(QP$4,#REF!,0)-12,0)</f>
        <v>#REF!</v>
      </c>
      <c r="QQ219" s="14" t="e">
        <f>VLOOKUP($C219,#REF!,MATCH(QQ$4,#REF!,0)-12,0)</f>
        <v>#REF!</v>
      </c>
      <c r="QR219" s="14" t="e">
        <f>VLOOKUP($C219,#REF!,MATCH(QR$4,#REF!,0)-12,0)</f>
        <v>#REF!</v>
      </c>
      <c r="QS219" s="14" t="e">
        <f>VLOOKUP($C219,#REF!,MATCH(QS$4,#REF!,0)-12,0)</f>
        <v>#REF!</v>
      </c>
      <c r="QT219" s="14" t="e">
        <f>VLOOKUP($C219,#REF!,MATCH(QT$4,#REF!,0)-12,0)</f>
        <v>#REF!</v>
      </c>
      <c r="QU219" s="14" t="e">
        <f>VLOOKUP($C219,#REF!,MATCH(QU$4,#REF!,0)-12,0)</f>
        <v>#REF!</v>
      </c>
      <c r="QV219" s="14" t="e">
        <f>VLOOKUP($C219,#REF!,MATCH(QV$4,#REF!,0)-12,0)</f>
        <v>#REF!</v>
      </c>
      <c r="QW219" s="14" t="e">
        <f>VLOOKUP($C219,#REF!,MATCH(QW$4,#REF!,0)-12,0)</f>
        <v>#REF!</v>
      </c>
      <c r="QX219" s="14" t="e">
        <f>VLOOKUP($C219,#REF!,MATCH(QX$4,#REF!,0)-12,0)</f>
        <v>#REF!</v>
      </c>
      <c r="QY219" s="14" t="e">
        <f>VLOOKUP($C219,#REF!,MATCH(QY$4,#REF!,0)-12,0)</f>
        <v>#REF!</v>
      </c>
      <c r="QZ219" s="14"/>
      <c r="RA219" s="14"/>
      <c r="RB219" s="5"/>
      <c r="RC219" s="5"/>
      <c r="RD219" s="6"/>
      <c r="RE219" s="6"/>
      <c r="RF219" s="6"/>
    </row>
    <row r="220" spans="1:474" ht="18" customHeight="1">
      <c r="A220" s="41" t="s">
        <v>334</v>
      </c>
      <c r="B220" s="42" t="s">
        <v>203</v>
      </c>
      <c r="C220" s="42" t="s">
        <v>545</v>
      </c>
      <c r="D220" s="42" t="s">
        <v>546</v>
      </c>
      <c r="E220" s="42"/>
      <c r="F220" s="42"/>
      <c r="G220" s="42"/>
      <c r="H220" s="42" t="s">
        <v>175</v>
      </c>
      <c r="I220" s="42" t="s">
        <v>396</v>
      </c>
      <c r="J220" s="42"/>
      <c r="K220" s="43" t="s">
        <v>66</v>
      </c>
      <c r="L220" s="19">
        <v>0</v>
      </c>
      <c r="M220" s="19">
        <v>0</v>
      </c>
      <c r="N220" s="19">
        <v>0</v>
      </c>
      <c r="O220" s="19">
        <v>0</v>
      </c>
      <c r="P220" s="19">
        <v>0</v>
      </c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>
        <v>0</v>
      </c>
      <c r="Y220" s="19">
        <v>0</v>
      </c>
      <c r="Z220" s="19">
        <v>0</v>
      </c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>
        <v>0</v>
      </c>
      <c r="AI220" s="19">
        <v>0</v>
      </c>
      <c r="AJ220" s="19">
        <v>0</v>
      </c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>
        <v>0</v>
      </c>
      <c r="AS220" s="19">
        <v>0</v>
      </c>
      <c r="AT220" s="19">
        <v>0</v>
      </c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>
        <v>0</v>
      </c>
      <c r="BC220" s="19">
        <v>0</v>
      </c>
      <c r="BD220" s="19">
        <v>0</v>
      </c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>
        <v>0</v>
      </c>
      <c r="BM220" s="19">
        <v>0</v>
      </c>
      <c r="BN220" s="19">
        <v>0</v>
      </c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>
        <v>0</v>
      </c>
      <c r="BW220" s="19">
        <v>0</v>
      </c>
      <c r="BX220" s="19">
        <v>0</v>
      </c>
      <c r="BY220" s="19">
        <v>0</v>
      </c>
      <c r="BZ220" s="19">
        <v>0</v>
      </c>
      <c r="CA220" s="19">
        <v>0</v>
      </c>
      <c r="CB220" s="19">
        <v>0</v>
      </c>
      <c r="CC220" s="19">
        <v>0</v>
      </c>
      <c r="CD220" s="19">
        <v>0</v>
      </c>
      <c r="CE220" s="19">
        <v>0</v>
      </c>
      <c r="CF220" s="19">
        <v>0</v>
      </c>
      <c r="CG220" s="19">
        <v>0</v>
      </c>
      <c r="CH220" s="19">
        <v>0</v>
      </c>
      <c r="CI220" s="19">
        <v>0</v>
      </c>
      <c r="CJ220" s="19">
        <v>0</v>
      </c>
      <c r="CK220" s="19">
        <v>0</v>
      </c>
      <c r="CL220" s="19">
        <v>0</v>
      </c>
      <c r="CM220" s="19">
        <v>0</v>
      </c>
      <c r="CN220" s="19">
        <v>0</v>
      </c>
      <c r="CO220" s="19">
        <v>0</v>
      </c>
      <c r="CP220" s="19">
        <v>0</v>
      </c>
      <c r="CQ220" s="19">
        <v>0</v>
      </c>
      <c r="CR220" s="19">
        <v>0</v>
      </c>
      <c r="CS220" s="19">
        <v>0</v>
      </c>
      <c r="CT220" s="19">
        <v>0</v>
      </c>
      <c r="CU220" s="19">
        <v>0</v>
      </c>
      <c r="CV220" s="19">
        <v>0</v>
      </c>
      <c r="CW220" s="19">
        <v>0</v>
      </c>
      <c r="CX220" s="19">
        <v>0</v>
      </c>
      <c r="CY220" s="19">
        <v>0</v>
      </c>
      <c r="CZ220" s="19">
        <v>0</v>
      </c>
      <c r="DA220" s="19">
        <v>0</v>
      </c>
      <c r="DB220" s="19">
        <v>0</v>
      </c>
      <c r="DC220" s="19">
        <v>0</v>
      </c>
      <c r="DD220" s="19">
        <v>0</v>
      </c>
      <c r="DE220" s="19">
        <v>0</v>
      </c>
      <c r="DF220" s="19">
        <v>0</v>
      </c>
      <c r="DG220" s="19">
        <v>0</v>
      </c>
      <c r="DH220" s="19">
        <v>0</v>
      </c>
      <c r="DI220" s="19">
        <v>0</v>
      </c>
      <c r="DJ220" s="19">
        <v>0</v>
      </c>
      <c r="DK220" s="19">
        <v>0</v>
      </c>
      <c r="DL220" s="19">
        <v>0</v>
      </c>
      <c r="DM220" s="19">
        <v>0</v>
      </c>
      <c r="DN220" s="19">
        <v>0</v>
      </c>
      <c r="DO220" s="19">
        <v>0</v>
      </c>
      <c r="DP220" s="19">
        <v>0</v>
      </c>
      <c r="DQ220" s="19">
        <v>0</v>
      </c>
      <c r="DR220" s="19">
        <v>0</v>
      </c>
      <c r="DS220" s="19">
        <v>0</v>
      </c>
      <c r="DT220" s="19">
        <v>0</v>
      </c>
      <c r="DU220" s="19">
        <v>0</v>
      </c>
      <c r="DV220" s="19">
        <v>0</v>
      </c>
      <c r="DW220" s="19">
        <v>0</v>
      </c>
      <c r="DX220" s="19">
        <v>0</v>
      </c>
      <c r="DY220" s="19">
        <v>0</v>
      </c>
      <c r="DZ220" s="19">
        <v>0</v>
      </c>
      <c r="EA220" s="19">
        <v>0</v>
      </c>
      <c r="EB220" s="19">
        <v>0</v>
      </c>
      <c r="EC220" s="19">
        <v>0</v>
      </c>
      <c r="ED220" s="19">
        <v>0</v>
      </c>
      <c r="EE220" s="19">
        <v>0</v>
      </c>
      <c r="EF220" s="19">
        <v>0</v>
      </c>
      <c r="EG220" s="19">
        <v>0</v>
      </c>
      <c r="EH220" s="19">
        <v>0</v>
      </c>
      <c r="EI220" s="19">
        <v>0</v>
      </c>
      <c r="EJ220" s="19">
        <v>0</v>
      </c>
      <c r="EK220" s="19">
        <v>0</v>
      </c>
      <c r="EL220" s="19">
        <v>0</v>
      </c>
      <c r="EM220" s="19">
        <v>0</v>
      </c>
      <c r="EN220" s="19">
        <v>0</v>
      </c>
      <c r="EO220" s="19">
        <v>0</v>
      </c>
      <c r="EP220" s="19">
        <v>0</v>
      </c>
      <c r="EQ220" s="19">
        <v>0</v>
      </c>
      <c r="ER220" s="19">
        <v>0</v>
      </c>
      <c r="ES220" s="19">
        <v>0</v>
      </c>
      <c r="ET220" s="19">
        <v>0</v>
      </c>
      <c r="EU220" s="19">
        <v>0</v>
      </c>
      <c r="EV220" s="19">
        <v>0</v>
      </c>
      <c r="EW220" s="19">
        <v>0</v>
      </c>
      <c r="EX220" s="19">
        <v>0</v>
      </c>
      <c r="EY220" s="19">
        <v>0</v>
      </c>
      <c r="EZ220" s="19">
        <v>0</v>
      </c>
      <c r="FA220" s="19">
        <v>0</v>
      </c>
      <c r="FB220" s="19">
        <v>0</v>
      </c>
      <c r="FC220" s="19">
        <v>0</v>
      </c>
      <c r="FD220" s="19">
        <v>0</v>
      </c>
      <c r="FE220" s="19">
        <v>0</v>
      </c>
      <c r="FF220" s="19">
        <v>0</v>
      </c>
      <c r="FG220" s="19">
        <v>0</v>
      </c>
      <c r="FH220" s="19">
        <v>0</v>
      </c>
      <c r="FI220" s="19">
        <v>0</v>
      </c>
      <c r="FJ220" s="19">
        <v>0</v>
      </c>
      <c r="FK220" s="19">
        <v>0</v>
      </c>
      <c r="FL220" s="19">
        <v>0</v>
      </c>
      <c r="FM220" s="19">
        <v>0</v>
      </c>
      <c r="FN220" s="19">
        <v>0</v>
      </c>
      <c r="FO220" s="19">
        <v>0</v>
      </c>
      <c r="FP220" s="19">
        <v>0</v>
      </c>
      <c r="FQ220" s="19">
        <v>0</v>
      </c>
      <c r="FR220" s="19">
        <v>0</v>
      </c>
      <c r="FS220" s="19">
        <v>0</v>
      </c>
      <c r="FT220" s="19">
        <v>0</v>
      </c>
      <c r="FU220" s="19">
        <v>0</v>
      </c>
      <c r="FV220" s="19">
        <v>0</v>
      </c>
      <c r="FW220" s="19">
        <v>0</v>
      </c>
      <c r="FX220" s="19">
        <v>0</v>
      </c>
      <c r="FY220" s="19">
        <v>0</v>
      </c>
      <c r="FZ220" s="19">
        <v>0</v>
      </c>
      <c r="GA220" s="19">
        <v>0</v>
      </c>
      <c r="GB220" s="19">
        <v>0</v>
      </c>
      <c r="GC220" s="19">
        <v>0</v>
      </c>
      <c r="GD220" s="19">
        <v>0</v>
      </c>
      <c r="GE220" s="19">
        <v>0</v>
      </c>
      <c r="GF220" s="19">
        <v>0</v>
      </c>
      <c r="GG220" s="19">
        <v>0</v>
      </c>
      <c r="GH220" s="19">
        <v>0</v>
      </c>
      <c r="GI220" s="19">
        <v>0</v>
      </c>
      <c r="GJ220" s="19">
        <v>0</v>
      </c>
      <c r="GK220" s="19">
        <v>0</v>
      </c>
      <c r="GL220" s="19">
        <v>0</v>
      </c>
      <c r="GM220" s="19">
        <v>0</v>
      </c>
      <c r="GN220" s="19">
        <v>0</v>
      </c>
      <c r="GO220" s="19">
        <v>0</v>
      </c>
      <c r="GP220" s="19">
        <v>0</v>
      </c>
      <c r="GQ220" s="19">
        <v>0</v>
      </c>
      <c r="GR220" s="19">
        <v>0</v>
      </c>
      <c r="GS220" s="19">
        <v>0</v>
      </c>
      <c r="GT220" s="19">
        <v>0</v>
      </c>
      <c r="GU220" s="19">
        <v>0</v>
      </c>
      <c r="GV220" s="19">
        <v>0</v>
      </c>
      <c r="GW220" s="19">
        <v>0</v>
      </c>
      <c r="GX220" s="19">
        <v>0</v>
      </c>
      <c r="GY220" s="19">
        <v>0</v>
      </c>
      <c r="GZ220" s="19">
        <v>0</v>
      </c>
      <c r="HA220" s="19">
        <v>0</v>
      </c>
      <c r="HB220" s="19">
        <v>0</v>
      </c>
      <c r="HC220" s="19">
        <v>0</v>
      </c>
      <c r="HD220" s="19">
        <v>0</v>
      </c>
      <c r="HE220" s="19">
        <v>0</v>
      </c>
      <c r="HF220" s="19">
        <v>0</v>
      </c>
      <c r="HG220" s="19">
        <v>0</v>
      </c>
      <c r="HH220" s="19">
        <v>0</v>
      </c>
      <c r="HI220" s="19">
        <v>0</v>
      </c>
      <c r="HJ220" s="19">
        <v>0</v>
      </c>
      <c r="HK220" s="19">
        <v>0</v>
      </c>
      <c r="HL220" s="19">
        <v>0</v>
      </c>
      <c r="HM220" s="19">
        <v>0</v>
      </c>
      <c r="HN220" s="19">
        <v>0</v>
      </c>
      <c r="HO220" s="19">
        <v>0</v>
      </c>
      <c r="HP220" s="19">
        <v>0</v>
      </c>
      <c r="HQ220" s="19">
        <v>0</v>
      </c>
      <c r="HR220" s="19">
        <v>0</v>
      </c>
      <c r="HS220" s="19">
        <v>0</v>
      </c>
      <c r="HT220" s="19">
        <v>0</v>
      </c>
      <c r="HU220" s="19">
        <v>0</v>
      </c>
      <c r="HV220" s="19">
        <v>0</v>
      </c>
      <c r="HW220" s="19">
        <v>0</v>
      </c>
      <c r="HX220" s="19">
        <v>0</v>
      </c>
      <c r="HY220" s="19">
        <v>0</v>
      </c>
      <c r="HZ220" s="19">
        <v>0</v>
      </c>
      <c r="IA220" s="19">
        <v>0</v>
      </c>
      <c r="IB220" s="19">
        <v>0</v>
      </c>
      <c r="IC220" s="19">
        <v>0</v>
      </c>
      <c r="ID220" s="19">
        <v>0</v>
      </c>
      <c r="IE220" s="19">
        <v>0</v>
      </c>
      <c r="IF220" s="19">
        <v>0</v>
      </c>
      <c r="IG220" s="19">
        <v>0</v>
      </c>
      <c r="IH220" s="19">
        <v>0</v>
      </c>
      <c r="II220" s="19">
        <v>0</v>
      </c>
      <c r="IJ220" s="19">
        <v>0</v>
      </c>
      <c r="IK220" s="19">
        <v>0</v>
      </c>
      <c r="IL220" s="19">
        <v>0</v>
      </c>
      <c r="IM220" s="19">
        <v>0</v>
      </c>
      <c r="IN220" s="19">
        <v>0</v>
      </c>
      <c r="IO220" s="19">
        <v>0</v>
      </c>
      <c r="IP220" s="19">
        <v>0</v>
      </c>
      <c r="IQ220" s="19">
        <v>0</v>
      </c>
      <c r="IR220" s="19">
        <v>0</v>
      </c>
      <c r="IS220" s="19">
        <v>0</v>
      </c>
      <c r="IT220" s="19">
        <v>0</v>
      </c>
      <c r="IU220" s="19">
        <v>0</v>
      </c>
      <c r="IV220" s="19">
        <v>0</v>
      </c>
      <c r="IW220" s="19">
        <v>0</v>
      </c>
      <c r="IX220" s="19">
        <v>0</v>
      </c>
      <c r="IY220" s="19">
        <v>0</v>
      </c>
      <c r="IZ220" s="19">
        <v>0</v>
      </c>
      <c r="JA220" s="19">
        <v>0</v>
      </c>
      <c r="JB220" s="19">
        <v>0</v>
      </c>
      <c r="JC220" s="19">
        <v>0</v>
      </c>
      <c r="JD220" s="19">
        <v>0</v>
      </c>
      <c r="JE220" s="19">
        <v>0</v>
      </c>
      <c r="JF220" s="19">
        <v>0</v>
      </c>
      <c r="JG220" s="19">
        <v>0</v>
      </c>
      <c r="JH220" s="19">
        <v>0</v>
      </c>
      <c r="JI220" s="19">
        <v>0</v>
      </c>
      <c r="JJ220" s="19">
        <v>0</v>
      </c>
      <c r="JK220" s="19">
        <v>0</v>
      </c>
      <c r="JL220" s="19">
        <v>0</v>
      </c>
      <c r="JM220" s="19">
        <v>0</v>
      </c>
      <c r="JN220" s="19">
        <v>0</v>
      </c>
      <c r="JO220" s="19">
        <v>0</v>
      </c>
      <c r="JP220" s="19">
        <v>0</v>
      </c>
      <c r="JQ220" s="19">
        <v>0</v>
      </c>
      <c r="JR220" s="19">
        <v>0</v>
      </c>
      <c r="JS220" s="19">
        <v>0</v>
      </c>
      <c r="JT220" s="19">
        <v>0</v>
      </c>
      <c r="JU220" s="19">
        <v>0</v>
      </c>
      <c r="JV220" s="19">
        <v>0</v>
      </c>
      <c r="JW220" s="19">
        <v>0</v>
      </c>
      <c r="JX220" s="19">
        <v>0</v>
      </c>
      <c r="JY220" s="19">
        <v>0</v>
      </c>
      <c r="JZ220" s="19">
        <v>0</v>
      </c>
      <c r="KA220" s="19">
        <v>0</v>
      </c>
      <c r="KB220" s="19">
        <v>0</v>
      </c>
      <c r="KC220" s="19">
        <v>0</v>
      </c>
      <c r="KD220" s="19">
        <v>0</v>
      </c>
      <c r="KE220" s="19">
        <v>0</v>
      </c>
      <c r="KF220" s="19">
        <v>0</v>
      </c>
      <c r="KG220" s="19">
        <v>0</v>
      </c>
      <c r="KH220" s="19">
        <v>0</v>
      </c>
      <c r="KI220" s="19">
        <v>0</v>
      </c>
      <c r="KJ220" s="19">
        <v>0</v>
      </c>
      <c r="KK220" s="19">
        <v>0</v>
      </c>
      <c r="KL220" s="19">
        <v>0</v>
      </c>
      <c r="KM220" s="19">
        <v>0</v>
      </c>
      <c r="KN220" s="19">
        <v>0</v>
      </c>
      <c r="KO220" s="19">
        <v>0</v>
      </c>
      <c r="KP220" s="19">
        <v>0</v>
      </c>
      <c r="KQ220" s="19">
        <v>0</v>
      </c>
      <c r="KR220" s="19">
        <v>0</v>
      </c>
      <c r="KS220" s="19">
        <v>0</v>
      </c>
      <c r="KT220" s="19">
        <v>0</v>
      </c>
      <c r="KU220" s="19">
        <v>0</v>
      </c>
      <c r="KV220" s="19">
        <v>0</v>
      </c>
      <c r="KW220" s="19">
        <v>0</v>
      </c>
      <c r="KX220" s="19">
        <v>0</v>
      </c>
      <c r="KY220" s="19">
        <v>0</v>
      </c>
      <c r="KZ220" s="19">
        <v>0</v>
      </c>
      <c r="LA220" s="19">
        <v>0</v>
      </c>
      <c r="LB220" s="19">
        <v>0</v>
      </c>
      <c r="LC220" s="19">
        <v>0</v>
      </c>
      <c r="LD220" s="19">
        <v>0</v>
      </c>
      <c r="LE220" s="19">
        <v>0</v>
      </c>
      <c r="LF220" s="19">
        <v>0</v>
      </c>
      <c r="LG220" s="19">
        <v>0</v>
      </c>
      <c r="LH220" s="19">
        <v>0</v>
      </c>
      <c r="LI220" s="19">
        <v>0</v>
      </c>
      <c r="LJ220" s="19">
        <v>0</v>
      </c>
      <c r="LK220" s="19">
        <v>0</v>
      </c>
      <c r="LL220" s="19">
        <v>0</v>
      </c>
      <c r="LM220" s="19">
        <v>0</v>
      </c>
      <c r="LN220" s="19">
        <v>0</v>
      </c>
      <c r="LO220" s="19">
        <v>0</v>
      </c>
      <c r="LP220" s="19">
        <v>0</v>
      </c>
      <c r="LQ220" s="19">
        <v>0</v>
      </c>
      <c r="LR220" s="19">
        <v>0</v>
      </c>
      <c r="LS220" s="19">
        <v>0</v>
      </c>
      <c r="LT220" s="19">
        <v>0</v>
      </c>
      <c r="LU220" s="19">
        <v>0</v>
      </c>
      <c r="LV220" s="19">
        <v>0</v>
      </c>
      <c r="LW220" s="19">
        <v>0</v>
      </c>
      <c r="LX220" s="19">
        <v>0</v>
      </c>
      <c r="LY220" s="19">
        <v>0</v>
      </c>
      <c r="LZ220" s="19">
        <v>0</v>
      </c>
      <c r="MA220" s="19">
        <v>0</v>
      </c>
      <c r="MB220" s="19">
        <v>0</v>
      </c>
      <c r="MC220" s="19">
        <v>0</v>
      </c>
      <c r="MD220" s="19">
        <v>0</v>
      </c>
      <c r="ME220" s="19">
        <v>0</v>
      </c>
      <c r="MF220" s="19">
        <v>0</v>
      </c>
      <c r="MG220" s="19">
        <v>0</v>
      </c>
      <c r="MH220" s="19">
        <v>0</v>
      </c>
      <c r="MI220" s="19">
        <v>0</v>
      </c>
      <c r="MJ220" s="19">
        <v>0</v>
      </c>
      <c r="MK220" s="19">
        <v>0</v>
      </c>
      <c r="ML220" s="19">
        <v>0</v>
      </c>
      <c r="MM220" s="19">
        <v>0</v>
      </c>
      <c r="MN220" s="19">
        <v>0</v>
      </c>
      <c r="MO220" s="19">
        <v>0</v>
      </c>
      <c r="MP220" s="19">
        <v>0</v>
      </c>
      <c r="MQ220" s="19">
        <v>0</v>
      </c>
      <c r="MR220" s="19">
        <v>0</v>
      </c>
      <c r="MS220" s="19">
        <v>0</v>
      </c>
      <c r="MT220" s="19">
        <v>0</v>
      </c>
      <c r="MU220" s="19">
        <v>0</v>
      </c>
      <c r="MV220" s="19">
        <v>0</v>
      </c>
      <c r="MW220" s="19">
        <v>0</v>
      </c>
      <c r="MX220" s="19">
        <v>0</v>
      </c>
      <c r="MY220" s="19">
        <v>0</v>
      </c>
      <c r="MZ220" s="19">
        <v>0</v>
      </c>
      <c r="NA220" s="19">
        <v>0</v>
      </c>
      <c r="NB220" s="19">
        <v>0</v>
      </c>
      <c r="NC220" s="19">
        <v>0</v>
      </c>
      <c r="ND220" s="19">
        <v>0</v>
      </c>
      <c r="NE220" s="19">
        <v>0</v>
      </c>
      <c r="NF220" s="19">
        <v>0</v>
      </c>
      <c r="NG220" s="19">
        <v>0</v>
      </c>
      <c r="NH220" s="19">
        <v>0</v>
      </c>
      <c r="NI220" s="19">
        <v>0</v>
      </c>
      <c r="NJ220" s="19">
        <v>0</v>
      </c>
      <c r="NK220" s="19">
        <v>0</v>
      </c>
      <c r="NL220" s="19">
        <v>0</v>
      </c>
      <c r="NM220" s="19">
        <v>0</v>
      </c>
      <c r="NN220" s="19">
        <v>0</v>
      </c>
      <c r="NO220" s="19">
        <v>0</v>
      </c>
      <c r="NP220" s="19">
        <v>0</v>
      </c>
      <c r="NQ220" s="19">
        <v>0</v>
      </c>
      <c r="NR220" s="19">
        <v>0</v>
      </c>
      <c r="NS220" s="19">
        <v>0</v>
      </c>
      <c r="NT220" s="19">
        <v>0</v>
      </c>
      <c r="NU220" s="19">
        <v>0</v>
      </c>
      <c r="NV220" s="19">
        <v>0</v>
      </c>
      <c r="NW220" s="19">
        <v>0</v>
      </c>
      <c r="NX220" s="19">
        <v>0</v>
      </c>
      <c r="NY220" s="19">
        <v>0</v>
      </c>
      <c r="NZ220" s="19">
        <v>0</v>
      </c>
      <c r="OA220" s="19">
        <v>0</v>
      </c>
      <c r="OB220" s="19">
        <v>0</v>
      </c>
      <c r="OC220" s="19">
        <v>0</v>
      </c>
      <c r="OD220" s="19">
        <v>0</v>
      </c>
      <c r="OE220" s="19">
        <v>0</v>
      </c>
      <c r="OF220" s="19">
        <v>0</v>
      </c>
      <c r="OG220" s="19">
        <v>0</v>
      </c>
      <c r="OH220" s="19">
        <v>0</v>
      </c>
      <c r="OI220" s="19">
        <v>0</v>
      </c>
      <c r="OJ220" s="19">
        <v>0</v>
      </c>
      <c r="OK220" s="19">
        <v>0</v>
      </c>
      <c r="OL220" s="19">
        <v>0</v>
      </c>
      <c r="OM220" s="19">
        <v>0</v>
      </c>
      <c r="ON220" s="19">
        <v>0</v>
      </c>
      <c r="OO220" s="19">
        <v>0</v>
      </c>
      <c r="OP220" s="19">
        <v>0</v>
      </c>
      <c r="OQ220" s="19">
        <v>0</v>
      </c>
      <c r="OR220" s="19">
        <v>0</v>
      </c>
      <c r="OS220" s="19">
        <v>0</v>
      </c>
      <c r="OT220" s="19">
        <v>0</v>
      </c>
      <c r="OU220" s="19">
        <v>0</v>
      </c>
      <c r="OV220" s="19">
        <v>0</v>
      </c>
      <c r="OW220" s="19">
        <v>0</v>
      </c>
      <c r="OX220" s="19">
        <v>0</v>
      </c>
      <c r="OY220" s="19">
        <v>0</v>
      </c>
      <c r="OZ220" s="19">
        <v>0</v>
      </c>
      <c r="PA220" s="19">
        <v>0</v>
      </c>
      <c r="PB220" s="19">
        <v>0</v>
      </c>
      <c r="PC220" s="19">
        <v>0</v>
      </c>
      <c r="PD220" s="19">
        <v>0</v>
      </c>
      <c r="PE220" s="19">
        <v>0</v>
      </c>
      <c r="PF220" s="19">
        <v>0</v>
      </c>
      <c r="PG220" s="19">
        <v>0</v>
      </c>
      <c r="PH220" s="19">
        <v>0</v>
      </c>
      <c r="PI220" s="19">
        <v>0</v>
      </c>
      <c r="PJ220" s="19">
        <v>0</v>
      </c>
      <c r="PK220" s="19">
        <v>0</v>
      </c>
      <c r="PL220" s="19">
        <v>0</v>
      </c>
      <c r="PM220" s="19">
        <v>0</v>
      </c>
      <c r="PN220" s="19">
        <v>0</v>
      </c>
      <c r="PO220" s="19">
        <v>0</v>
      </c>
      <c r="PP220" s="19">
        <v>0</v>
      </c>
      <c r="PQ220" s="19">
        <v>0</v>
      </c>
      <c r="PR220" s="19">
        <v>0</v>
      </c>
      <c r="PS220" s="19">
        <v>0</v>
      </c>
      <c r="PT220" s="19">
        <v>0</v>
      </c>
      <c r="PU220" s="19">
        <v>0</v>
      </c>
      <c r="PV220" s="19">
        <v>0</v>
      </c>
      <c r="PW220" s="19">
        <v>0</v>
      </c>
      <c r="PX220" s="19">
        <v>0</v>
      </c>
      <c r="PY220" s="19">
        <v>0</v>
      </c>
      <c r="PZ220" s="19">
        <v>0</v>
      </c>
      <c r="QA220" s="19">
        <v>0</v>
      </c>
      <c r="QB220" s="19">
        <v>0</v>
      </c>
      <c r="QC220" s="19">
        <v>0</v>
      </c>
      <c r="QD220" s="19">
        <v>0</v>
      </c>
      <c r="QE220" s="19">
        <v>0</v>
      </c>
      <c r="QF220" s="19">
        <v>0</v>
      </c>
      <c r="QG220" s="19">
        <v>0</v>
      </c>
      <c r="QH220" s="19">
        <v>0</v>
      </c>
      <c r="QI220" s="19">
        <v>0</v>
      </c>
      <c r="QJ220" s="19">
        <v>0</v>
      </c>
      <c r="QK220" s="19">
        <v>0</v>
      </c>
      <c r="QL220" s="19">
        <v>0</v>
      </c>
      <c r="QM220" s="19">
        <v>0</v>
      </c>
      <c r="QN220" s="19">
        <v>0</v>
      </c>
      <c r="QO220" s="19">
        <v>0</v>
      </c>
      <c r="QP220" s="19">
        <v>0</v>
      </c>
      <c r="QQ220" s="19">
        <v>0</v>
      </c>
      <c r="QR220" s="19">
        <v>0</v>
      </c>
      <c r="QS220" s="19">
        <v>0</v>
      </c>
      <c r="QT220" s="19">
        <v>0</v>
      </c>
      <c r="QU220" s="19">
        <v>0</v>
      </c>
      <c r="QV220" s="19">
        <v>0</v>
      </c>
      <c r="QW220" s="19">
        <v>0</v>
      </c>
      <c r="QX220" s="19">
        <v>0</v>
      </c>
      <c r="QY220" s="19">
        <v>0</v>
      </c>
      <c r="QZ220" s="19"/>
      <c r="RA220" s="19"/>
      <c r="RB220" s="5">
        <f>QY220</f>
        <v>0</v>
      </c>
      <c r="RC220" s="5"/>
      <c r="RD220" s="6"/>
      <c r="RE220" s="6"/>
      <c r="RF220" s="6"/>
    </row>
    <row r="221" spans="1:474" ht="18" customHeight="1">
      <c r="A221" s="44" t="s">
        <v>212</v>
      </c>
      <c r="B221" s="45" t="s">
        <v>213</v>
      </c>
      <c r="C221" s="45" t="s">
        <v>355</v>
      </c>
      <c r="D221" s="45" t="s">
        <v>547</v>
      </c>
      <c r="E221" s="46" t="s">
        <v>215</v>
      </c>
      <c r="F221" s="45" t="s">
        <v>233</v>
      </c>
      <c r="G221" s="45"/>
      <c r="H221" s="45" t="s">
        <v>216</v>
      </c>
      <c r="I221" s="45" t="s">
        <v>396</v>
      </c>
      <c r="J221" s="45"/>
      <c r="K221" s="47" t="s">
        <v>397</v>
      </c>
      <c r="L221" s="21">
        <v>0</v>
      </c>
      <c r="M221" s="21">
        <v>0</v>
      </c>
      <c r="N221" s="21">
        <v>0</v>
      </c>
      <c r="O221" s="21">
        <v>0</v>
      </c>
      <c r="P221" s="21">
        <v>0</v>
      </c>
      <c r="Q221" s="21">
        <v>0</v>
      </c>
      <c r="R221" s="21">
        <v>0</v>
      </c>
      <c r="S221" s="21">
        <v>0</v>
      </c>
      <c r="T221" s="21">
        <v>0</v>
      </c>
      <c r="U221" s="21">
        <v>0</v>
      </c>
      <c r="V221" s="21">
        <v>0</v>
      </c>
      <c r="W221" s="21">
        <v>0</v>
      </c>
      <c r="X221" s="21">
        <v>0</v>
      </c>
      <c r="Y221" s="21">
        <v>0</v>
      </c>
      <c r="Z221" s="21">
        <v>0</v>
      </c>
      <c r="AA221" s="21">
        <v>0</v>
      </c>
      <c r="AB221" s="21">
        <v>0</v>
      </c>
      <c r="AC221" s="21">
        <v>0</v>
      </c>
      <c r="AD221" s="21">
        <v>0</v>
      </c>
      <c r="AE221" s="21">
        <v>0</v>
      </c>
      <c r="AF221" s="21">
        <v>0</v>
      </c>
      <c r="AG221" s="21">
        <v>0</v>
      </c>
      <c r="AH221" s="21">
        <v>0</v>
      </c>
      <c r="AI221" s="21">
        <v>0</v>
      </c>
      <c r="AJ221" s="21">
        <v>0</v>
      </c>
      <c r="AK221" s="21">
        <v>0</v>
      </c>
      <c r="AL221" s="21">
        <v>0</v>
      </c>
      <c r="AM221" s="21">
        <v>0</v>
      </c>
      <c r="AN221" s="21">
        <v>0</v>
      </c>
      <c r="AO221" s="21">
        <v>0</v>
      </c>
      <c r="AP221" s="21">
        <v>0</v>
      </c>
      <c r="AQ221" s="21">
        <v>0</v>
      </c>
      <c r="AR221" s="21">
        <v>0</v>
      </c>
      <c r="AS221" s="21">
        <v>0</v>
      </c>
      <c r="AT221" s="21">
        <v>0</v>
      </c>
      <c r="AU221" s="21">
        <v>0</v>
      </c>
      <c r="AV221" s="21">
        <v>0</v>
      </c>
      <c r="AW221" s="21">
        <v>0</v>
      </c>
      <c r="AX221" s="21">
        <v>0</v>
      </c>
      <c r="AY221" s="21">
        <v>0</v>
      </c>
      <c r="AZ221" s="21">
        <v>0</v>
      </c>
      <c r="BA221" s="21">
        <v>0</v>
      </c>
      <c r="BB221" s="21">
        <v>0</v>
      </c>
      <c r="BC221" s="21">
        <v>0</v>
      </c>
      <c r="BD221" s="21">
        <v>0</v>
      </c>
      <c r="BE221" s="21">
        <v>0</v>
      </c>
      <c r="BF221" s="21">
        <v>0</v>
      </c>
      <c r="BG221" s="21">
        <v>0</v>
      </c>
      <c r="BH221" s="21">
        <v>0</v>
      </c>
      <c r="BI221" s="21">
        <v>0</v>
      </c>
      <c r="BJ221" s="21">
        <v>0</v>
      </c>
      <c r="BK221" s="21">
        <v>0</v>
      </c>
      <c r="BL221" s="21">
        <v>0</v>
      </c>
      <c r="BM221" s="21">
        <v>0</v>
      </c>
      <c r="BN221" s="21">
        <v>0</v>
      </c>
      <c r="BO221" s="21">
        <v>0</v>
      </c>
      <c r="BP221" s="21">
        <v>0</v>
      </c>
      <c r="BQ221" s="21">
        <v>0</v>
      </c>
      <c r="BR221" s="21">
        <v>0</v>
      </c>
      <c r="BS221" s="21">
        <v>0</v>
      </c>
      <c r="BT221" s="21">
        <v>0</v>
      </c>
      <c r="BU221" s="21">
        <v>0</v>
      </c>
      <c r="BV221" s="21">
        <v>0</v>
      </c>
      <c r="BW221" s="21">
        <v>0</v>
      </c>
      <c r="BX221" s="21">
        <v>0</v>
      </c>
      <c r="BY221" s="21">
        <v>0</v>
      </c>
      <c r="BZ221" s="21">
        <v>0</v>
      </c>
      <c r="CA221" s="21">
        <v>0</v>
      </c>
      <c r="CB221" s="21">
        <v>0</v>
      </c>
      <c r="CC221" s="21">
        <v>0</v>
      </c>
      <c r="CD221" s="21">
        <v>0</v>
      </c>
      <c r="CE221" s="21">
        <v>0</v>
      </c>
      <c r="CF221" s="21">
        <v>0</v>
      </c>
      <c r="CG221" s="21">
        <v>0</v>
      </c>
      <c r="CH221" s="21">
        <v>0</v>
      </c>
      <c r="CI221" s="21">
        <v>0</v>
      </c>
      <c r="CJ221" s="21">
        <v>0</v>
      </c>
      <c r="CK221" s="21">
        <v>0</v>
      </c>
      <c r="CL221" s="21">
        <v>0</v>
      </c>
      <c r="CM221" s="21">
        <v>0</v>
      </c>
      <c r="CN221" s="21">
        <v>0</v>
      </c>
      <c r="CO221" s="21">
        <v>0</v>
      </c>
      <c r="CP221" s="21">
        <v>0</v>
      </c>
      <c r="CQ221" s="21">
        <v>0</v>
      </c>
      <c r="CR221" s="21">
        <v>0</v>
      </c>
      <c r="CS221" s="21">
        <v>0</v>
      </c>
      <c r="CT221" s="21">
        <v>0</v>
      </c>
      <c r="CU221" s="21">
        <v>0</v>
      </c>
      <c r="CV221" s="21">
        <v>0</v>
      </c>
      <c r="CW221" s="21">
        <v>0</v>
      </c>
      <c r="CX221" s="21">
        <v>0</v>
      </c>
      <c r="CY221" s="21">
        <v>0</v>
      </c>
      <c r="CZ221" s="21">
        <v>0</v>
      </c>
      <c r="DA221" s="21">
        <v>0</v>
      </c>
      <c r="DB221" s="21">
        <v>0</v>
      </c>
      <c r="DC221" s="21">
        <v>0</v>
      </c>
      <c r="DD221" s="21">
        <v>0</v>
      </c>
      <c r="DE221" s="21">
        <v>0</v>
      </c>
      <c r="DF221" s="21">
        <v>0</v>
      </c>
      <c r="DG221" s="21">
        <v>0</v>
      </c>
      <c r="DH221" s="21">
        <v>0</v>
      </c>
      <c r="DI221" s="21">
        <v>0</v>
      </c>
      <c r="DJ221" s="21">
        <v>0</v>
      </c>
      <c r="DK221" s="21">
        <v>0</v>
      </c>
      <c r="DL221" s="21">
        <v>0</v>
      </c>
      <c r="DM221" s="21">
        <v>0</v>
      </c>
      <c r="DN221" s="21">
        <v>0</v>
      </c>
      <c r="DO221" s="21">
        <v>0</v>
      </c>
      <c r="DP221" s="21">
        <v>0</v>
      </c>
      <c r="DQ221" s="21">
        <v>0</v>
      </c>
      <c r="DR221" s="21">
        <v>0</v>
      </c>
      <c r="DS221" s="21">
        <v>0</v>
      </c>
      <c r="DT221" s="21">
        <v>0</v>
      </c>
      <c r="DU221" s="21">
        <v>0</v>
      </c>
      <c r="DV221" s="21">
        <v>0</v>
      </c>
      <c r="DW221" s="21">
        <v>0</v>
      </c>
      <c r="DX221" s="21">
        <v>0</v>
      </c>
      <c r="DY221" s="21">
        <v>0</v>
      </c>
      <c r="DZ221" s="21">
        <v>0</v>
      </c>
      <c r="EA221" s="21">
        <v>0</v>
      </c>
      <c r="EB221" s="21">
        <v>0</v>
      </c>
      <c r="EC221" s="21">
        <v>0</v>
      </c>
      <c r="ED221" s="21">
        <v>0</v>
      </c>
      <c r="EE221" s="21">
        <v>0</v>
      </c>
      <c r="EF221" s="21">
        <v>0</v>
      </c>
      <c r="EG221" s="21">
        <v>0</v>
      </c>
      <c r="EH221" s="21">
        <v>0</v>
      </c>
      <c r="EI221" s="21">
        <v>0</v>
      </c>
      <c r="EJ221" s="21">
        <v>0</v>
      </c>
      <c r="EK221" s="21">
        <v>0</v>
      </c>
      <c r="EL221" s="21">
        <v>0</v>
      </c>
      <c r="EM221" s="21">
        <v>0</v>
      </c>
      <c r="EN221" s="21">
        <v>0</v>
      </c>
      <c r="EO221" s="21">
        <v>0</v>
      </c>
      <c r="EP221" s="21">
        <v>0</v>
      </c>
      <c r="EQ221" s="21">
        <v>0</v>
      </c>
      <c r="ER221" s="21">
        <v>0</v>
      </c>
      <c r="ES221" s="21">
        <v>0</v>
      </c>
      <c r="ET221" s="21">
        <v>0</v>
      </c>
      <c r="EU221" s="21">
        <v>0</v>
      </c>
      <c r="EV221" s="21">
        <v>0</v>
      </c>
      <c r="EW221" s="21">
        <v>0</v>
      </c>
      <c r="EX221" s="21">
        <v>0</v>
      </c>
      <c r="EY221" s="21">
        <v>0</v>
      </c>
      <c r="EZ221" s="21">
        <v>0</v>
      </c>
      <c r="FA221" s="21">
        <v>0</v>
      </c>
      <c r="FB221" s="21">
        <v>0</v>
      </c>
      <c r="FC221" s="21">
        <v>0</v>
      </c>
      <c r="FD221" s="21">
        <v>0</v>
      </c>
      <c r="FE221" s="21">
        <v>0</v>
      </c>
      <c r="FF221" s="21">
        <v>0</v>
      </c>
      <c r="FG221" s="21">
        <v>0</v>
      </c>
      <c r="FH221" s="21">
        <v>0</v>
      </c>
      <c r="FI221" s="21">
        <v>0</v>
      </c>
      <c r="FJ221" s="21">
        <v>0</v>
      </c>
      <c r="FK221" s="21">
        <v>0</v>
      </c>
      <c r="FL221" s="21">
        <v>0</v>
      </c>
      <c r="FM221" s="21">
        <v>0</v>
      </c>
      <c r="FN221" s="21">
        <v>0</v>
      </c>
      <c r="FO221" s="21">
        <v>0</v>
      </c>
      <c r="FP221" s="21">
        <v>0</v>
      </c>
      <c r="FQ221" s="21">
        <v>0</v>
      </c>
      <c r="FR221" s="21">
        <v>0</v>
      </c>
      <c r="FS221" s="21">
        <v>0</v>
      </c>
      <c r="FT221" s="21">
        <v>0</v>
      </c>
      <c r="FU221" s="21">
        <v>0</v>
      </c>
      <c r="FV221" s="21">
        <v>0</v>
      </c>
      <c r="FW221" s="21">
        <v>0</v>
      </c>
      <c r="FX221" s="21">
        <v>0</v>
      </c>
      <c r="FY221" s="21">
        <v>0</v>
      </c>
      <c r="FZ221" s="21">
        <v>0</v>
      </c>
      <c r="GA221" s="21">
        <v>0</v>
      </c>
      <c r="GB221" s="21">
        <v>0</v>
      </c>
      <c r="GC221" s="21">
        <v>0</v>
      </c>
      <c r="GD221" s="21">
        <v>0</v>
      </c>
      <c r="GE221" s="21">
        <v>0</v>
      </c>
      <c r="GF221" s="21">
        <v>0</v>
      </c>
      <c r="GG221" s="21">
        <v>0</v>
      </c>
      <c r="GH221" s="21">
        <v>0</v>
      </c>
      <c r="GI221" s="21">
        <v>0</v>
      </c>
      <c r="GJ221" s="21">
        <v>0</v>
      </c>
      <c r="GK221" s="21">
        <v>0</v>
      </c>
      <c r="GL221" s="21">
        <v>0</v>
      </c>
      <c r="GM221" s="21">
        <v>0</v>
      </c>
      <c r="GN221" s="21">
        <v>0</v>
      </c>
      <c r="GO221" s="21">
        <v>0</v>
      </c>
      <c r="GP221" s="21">
        <v>0</v>
      </c>
      <c r="GQ221" s="21">
        <v>0</v>
      </c>
      <c r="GR221" s="21">
        <v>0</v>
      </c>
      <c r="GS221" s="21">
        <v>0</v>
      </c>
      <c r="GT221" s="21">
        <v>0</v>
      </c>
      <c r="GU221" s="21">
        <v>0</v>
      </c>
      <c r="GV221" s="21">
        <v>0</v>
      </c>
      <c r="GW221" s="21">
        <v>0</v>
      </c>
      <c r="GX221" s="21">
        <v>0</v>
      </c>
      <c r="GY221" s="21">
        <v>0</v>
      </c>
      <c r="GZ221" s="21">
        <v>0</v>
      </c>
      <c r="HA221" s="21">
        <v>0</v>
      </c>
      <c r="HB221" s="21">
        <v>0</v>
      </c>
      <c r="HC221" s="21">
        <v>0</v>
      </c>
      <c r="HD221" s="21">
        <v>0</v>
      </c>
      <c r="HE221" s="21">
        <v>0</v>
      </c>
      <c r="HF221" s="21">
        <v>0</v>
      </c>
      <c r="HG221" s="21">
        <v>0</v>
      </c>
      <c r="HH221" s="21">
        <v>0</v>
      </c>
      <c r="HI221" s="21">
        <v>0</v>
      </c>
      <c r="HJ221" s="21">
        <v>0</v>
      </c>
      <c r="HK221" s="21">
        <v>0</v>
      </c>
      <c r="HL221" s="21">
        <v>0</v>
      </c>
      <c r="HM221" s="21">
        <v>0</v>
      </c>
      <c r="HN221" s="21">
        <v>0</v>
      </c>
      <c r="HO221" s="21">
        <v>0</v>
      </c>
      <c r="HP221" s="21">
        <v>0</v>
      </c>
      <c r="HQ221" s="21">
        <v>0</v>
      </c>
      <c r="HR221" s="21">
        <v>0</v>
      </c>
      <c r="HS221" s="21">
        <v>0</v>
      </c>
      <c r="HT221" s="21">
        <v>0</v>
      </c>
      <c r="HU221" s="21">
        <v>0</v>
      </c>
      <c r="HV221" s="21">
        <v>0</v>
      </c>
      <c r="HW221" s="21">
        <v>0</v>
      </c>
      <c r="HX221" s="21">
        <v>0</v>
      </c>
      <c r="HY221" s="21">
        <v>0</v>
      </c>
      <c r="HZ221" s="21">
        <v>0</v>
      </c>
      <c r="IA221" s="21">
        <v>0</v>
      </c>
      <c r="IB221" s="21">
        <v>0</v>
      </c>
      <c r="IC221" s="21">
        <v>0</v>
      </c>
      <c r="ID221" s="21">
        <v>0</v>
      </c>
      <c r="IE221" s="21">
        <v>0</v>
      </c>
      <c r="IF221" s="21">
        <v>0</v>
      </c>
      <c r="IG221" s="21">
        <v>0</v>
      </c>
      <c r="IH221" s="21">
        <v>0</v>
      </c>
      <c r="II221" s="21">
        <v>0</v>
      </c>
      <c r="IJ221" s="21">
        <v>0</v>
      </c>
      <c r="IK221" s="21">
        <v>0</v>
      </c>
      <c r="IL221" s="21">
        <v>0</v>
      </c>
      <c r="IM221" s="21">
        <v>0</v>
      </c>
      <c r="IN221" s="21">
        <v>0</v>
      </c>
      <c r="IO221" s="21">
        <v>0</v>
      </c>
      <c r="IP221" s="21">
        <v>0</v>
      </c>
      <c r="IQ221" s="21">
        <v>0</v>
      </c>
      <c r="IR221" s="21">
        <v>0</v>
      </c>
      <c r="IS221" s="21">
        <v>0</v>
      </c>
      <c r="IT221" s="21">
        <v>0</v>
      </c>
      <c r="IU221" s="21">
        <v>0</v>
      </c>
      <c r="IV221" s="21">
        <v>0</v>
      </c>
      <c r="IW221" s="21">
        <v>0</v>
      </c>
      <c r="IX221" s="21">
        <v>0</v>
      </c>
      <c r="IY221" s="21">
        <v>0</v>
      </c>
      <c r="IZ221" s="21">
        <v>0</v>
      </c>
      <c r="JA221" s="21">
        <v>0</v>
      </c>
      <c r="JB221" s="21">
        <v>0</v>
      </c>
      <c r="JC221" s="21">
        <v>0</v>
      </c>
      <c r="JD221" s="21">
        <v>0</v>
      </c>
      <c r="JE221" s="21">
        <v>0</v>
      </c>
      <c r="JF221" s="21">
        <v>0</v>
      </c>
      <c r="JG221" s="21">
        <v>0</v>
      </c>
      <c r="JH221" s="21">
        <v>0</v>
      </c>
      <c r="JI221" s="21">
        <v>0</v>
      </c>
      <c r="JJ221" s="21">
        <v>0</v>
      </c>
      <c r="JK221" s="21">
        <v>0</v>
      </c>
      <c r="JL221" s="21">
        <v>0</v>
      </c>
      <c r="JM221" s="21">
        <v>0</v>
      </c>
      <c r="JN221" s="21">
        <v>0</v>
      </c>
      <c r="JO221" s="21">
        <v>0</v>
      </c>
      <c r="JP221" s="21">
        <v>0</v>
      </c>
      <c r="JQ221" s="21">
        <v>0</v>
      </c>
      <c r="JR221" s="21">
        <v>0</v>
      </c>
      <c r="JS221" s="21">
        <v>0</v>
      </c>
      <c r="JT221" s="21">
        <v>0</v>
      </c>
      <c r="JU221" s="21">
        <v>0</v>
      </c>
      <c r="JV221" s="21">
        <v>0</v>
      </c>
      <c r="JW221" s="21">
        <v>0</v>
      </c>
      <c r="JX221" s="21">
        <v>0</v>
      </c>
      <c r="JY221" s="21">
        <v>0</v>
      </c>
      <c r="JZ221" s="21">
        <v>0</v>
      </c>
      <c r="KA221" s="21">
        <v>0</v>
      </c>
      <c r="KB221" s="21">
        <v>0</v>
      </c>
      <c r="KC221" s="21">
        <v>0</v>
      </c>
      <c r="KD221" s="21">
        <v>0</v>
      </c>
      <c r="KE221" s="21">
        <v>0</v>
      </c>
      <c r="KF221" s="21">
        <v>0</v>
      </c>
      <c r="KG221" s="21">
        <v>0</v>
      </c>
      <c r="KH221" s="21">
        <v>0</v>
      </c>
      <c r="KI221" s="21">
        <v>0</v>
      </c>
      <c r="KJ221" s="21">
        <v>0</v>
      </c>
      <c r="KK221" s="21">
        <v>0</v>
      </c>
      <c r="KL221" s="21">
        <v>0</v>
      </c>
      <c r="KM221" s="21">
        <v>0</v>
      </c>
      <c r="KN221" s="21">
        <v>0</v>
      </c>
      <c r="KO221" s="21">
        <v>0</v>
      </c>
      <c r="KP221" s="21">
        <v>0</v>
      </c>
      <c r="KQ221" s="21">
        <v>0</v>
      </c>
      <c r="KR221" s="21">
        <v>0</v>
      </c>
      <c r="KS221" s="21">
        <v>0</v>
      </c>
      <c r="KT221" s="21">
        <v>0</v>
      </c>
      <c r="KU221" s="21">
        <v>0</v>
      </c>
      <c r="KV221" s="21">
        <v>0</v>
      </c>
      <c r="KW221" s="21">
        <v>0</v>
      </c>
      <c r="KX221" s="21">
        <v>0</v>
      </c>
      <c r="KY221" s="21">
        <v>0</v>
      </c>
      <c r="KZ221" s="21">
        <v>0</v>
      </c>
      <c r="LA221" s="21">
        <v>0</v>
      </c>
      <c r="LB221" s="21">
        <v>0</v>
      </c>
      <c r="LC221" s="21">
        <v>0</v>
      </c>
      <c r="LD221" s="21">
        <v>0</v>
      </c>
      <c r="LE221" s="21">
        <v>0</v>
      </c>
      <c r="LF221" s="21">
        <v>0</v>
      </c>
      <c r="LG221" s="21">
        <v>0</v>
      </c>
      <c r="LH221" s="21">
        <v>0</v>
      </c>
      <c r="LI221" s="21">
        <v>0</v>
      </c>
      <c r="LJ221" s="21">
        <v>0</v>
      </c>
      <c r="LK221" s="21">
        <v>0</v>
      </c>
      <c r="LL221" s="21">
        <v>0</v>
      </c>
      <c r="LM221" s="21">
        <v>0</v>
      </c>
      <c r="LN221" s="21">
        <v>0</v>
      </c>
      <c r="LO221" s="21">
        <v>0</v>
      </c>
      <c r="LP221" s="21">
        <v>0</v>
      </c>
      <c r="LQ221" s="21">
        <v>0</v>
      </c>
      <c r="LR221" s="21">
        <v>0</v>
      </c>
      <c r="LS221" s="21">
        <v>0</v>
      </c>
      <c r="LT221" s="21">
        <v>0</v>
      </c>
      <c r="LU221" s="21">
        <v>0</v>
      </c>
      <c r="LV221" s="21">
        <v>0</v>
      </c>
      <c r="LW221" s="21">
        <v>0</v>
      </c>
      <c r="LX221" s="21">
        <v>0</v>
      </c>
      <c r="LY221" s="21">
        <v>0</v>
      </c>
      <c r="LZ221" s="21">
        <v>0</v>
      </c>
      <c r="MA221" s="21">
        <v>0</v>
      </c>
      <c r="MB221" s="21">
        <v>0</v>
      </c>
      <c r="MC221" s="21">
        <v>0</v>
      </c>
      <c r="MD221" s="21">
        <v>0</v>
      </c>
      <c r="ME221" s="21">
        <v>0</v>
      </c>
      <c r="MF221" s="21">
        <v>0</v>
      </c>
      <c r="MG221" s="21">
        <v>0</v>
      </c>
      <c r="MH221" s="21">
        <v>0</v>
      </c>
      <c r="MI221" s="21">
        <v>0</v>
      </c>
      <c r="MJ221" s="21">
        <v>0</v>
      </c>
      <c r="MK221" s="21">
        <v>0</v>
      </c>
      <c r="ML221" s="21">
        <v>0</v>
      </c>
      <c r="MM221" s="21">
        <v>0</v>
      </c>
      <c r="MN221" s="21">
        <v>0</v>
      </c>
      <c r="MO221" s="21">
        <v>0</v>
      </c>
      <c r="MP221" s="21">
        <v>0</v>
      </c>
      <c r="MQ221" s="21">
        <v>0</v>
      </c>
      <c r="MR221" s="21">
        <v>0</v>
      </c>
      <c r="MS221" s="21">
        <v>0</v>
      </c>
      <c r="MT221" s="21">
        <v>0</v>
      </c>
      <c r="MU221" s="21">
        <v>0</v>
      </c>
      <c r="MV221" s="21">
        <v>0</v>
      </c>
      <c r="MW221" s="21">
        <v>0</v>
      </c>
      <c r="MX221" s="21">
        <v>0</v>
      </c>
      <c r="MY221" s="21">
        <v>0</v>
      </c>
      <c r="MZ221" s="21">
        <v>0</v>
      </c>
      <c r="NA221" s="21">
        <v>0</v>
      </c>
      <c r="NB221" s="21">
        <v>0</v>
      </c>
      <c r="NC221" s="21">
        <v>0</v>
      </c>
      <c r="ND221" s="21">
        <v>0</v>
      </c>
      <c r="NE221" s="21">
        <v>0</v>
      </c>
      <c r="NF221" s="21">
        <v>0</v>
      </c>
      <c r="NG221" s="21">
        <v>0</v>
      </c>
      <c r="NH221" s="21">
        <v>0</v>
      </c>
      <c r="NI221" s="21">
        <v>0</v>
      </c>
      <c r="NJ221" s="21">
        <v>0</v>
      </c>
      <c r="NK221" s="21">
        <v>0</v>
      </c>
      <c r="NL221" s="21">
        <v>0</v>
      </c>
      <c r="NM221" s="21">
        <v>0</v>
      </c>
      <c r="NN221" s="21">
        <v>0</v>
      </c>
      <c r="NO221" s="21">
        <v>0</v>
      </c>
      <c r="NP221" s="21">
        <v>0</v>
      </c>
      <c r="NQ221" s="21">
        <v>0</v>
      </c>
      <c r="NR221" s="21">
        <v>0</v>
      </c>
      <c r="NS221" s="21">
        <v>0</v>
      </c>
      <c r="NT221" s="21">
        <v>0</v>
      </c>
      <c r="NU221" s="21">
        <v>0</v>
      </c>
      <c r="NV221" s="21">
        <v>0</v>
      </c>
      <c r="NW221" s="21">
        <v>0</v>
      </c>
      <c r="NX221" s="21">
        <v>0</v>
      </c>
      <c r="NY221" s="21">
        <v>0</v>
      </c>
      <c r="NZ221" s="21">
        <v>0</v>
      </c>
      <c r="OA221" s="21">
        <v>0</v>
      </c>
      <c r="OB221" s="21">
        <v>0</v>
      </c>
      <c r="OC221" s="21">
        <v>0</v>
      </c>
      <c r="OD221" s="21">
        <v>0</v>
      </c>
      <c r="OE221" s="21">
        <v>0</v>
      </c>
      <c r="OF221" s="21">
        <v>0</v>
      </c>
      <c r="OG221" s="21">
        <v>0</v>
      </c>
      <c r="OH221" s="21">
        <v>0</v>
      </c>
      <c r="OI221" s="21">
        <v>0</v>
      </c>
      <c r="OJ221" s="21">
        <v>0</v>
      </c>
      <c r="OK221" s="21">
        <v>0</v>
      </c>
      <c r="OL221" s="21">
        <v>0</v>
      </c>
      <c r="OM221" s="21">
        <v>0</v>
      </c>
      <c r="ON221" s="21">
        <v>0</v>
      </c>
      <c r="OO221" s="21">
        <v>0</v>
      </c>
      <c r="OP221" s="21">
        <v>0</v>
      </c>
      <c r="OQ221" s="21">
        <v>0</v>
      </c>
      <c r="OR221" s="21">
        <v>0</v>
      </c>
      <c r="OS221" s="21">
        <v>0</v>
      </c>
      <c r="OT221" s="21">
        <v>0</v>
      </c>
      <c r="OU221" s="21">
        <v>0</v>
      </c>
      <c r="OV221" s="21">
        <v>0</v>
      </c>
      <c r="OW221" s="21">
        <v>0</v>
      </c>
      <c r="OX221" s="21">
        <v>0</v>
      </c>
      <c r="OY221" s="21">
        <v>0</v>
      </c>
      <c r="OZ221" s="21">
        <v>0</v>
      </c>
      <c r="PA221" s="21">
        <v>0</v>
      </c>
      <c r="PB221" s="21">
        <v>0</v>
      </c>
      <c r="PC221" s="21">
        <v>0</v>
      </c>
      <c r="PD221" s="21">
        <v>0</v>
      </c>
      <c r="PE221" s="21">
        <v>0</v>
      </c>
      <c r="PF221" s="21">
        <v>0</v>
      </c>
      <c r="PG221" s="21">
        <v>0</v>
      </c>
      <c r="PH221" s="21">
        <v>0</v>
      </c>
      <c r="PI221" s="21">
        <v>0</v>
      </c>
      <c r="PJ221" s="21">
        <v>0</v>
      </c>
      <c r="PK221" s="21">
        <v>0</v>
      </c>
      <c r="PL221" s="21">
        <v>0</v>
      </c>
      <c r="PM221" s="21">
        <v>0</v>
      </c>
      <c r="PN221" s="21">
        <v>0</v>
      </c>
      <c r="PO221" s="21">
        <v>0</v>
      </c>
      <c r="PP221" s="21">
        <v>0</v>
      </c>
      <c r="PQ221" s="21">
        <v>0</v>
      </c>
      <c r="PR221" s="21">
        <v>0</v>
      </c>
      <c r="PS221" s="21">
        <v>0</v>
      </c>
      <c r="PT221" s="21">
        <v>0</v>
      </c>
      <c r="PU221" s="21">
        <v>0</v>
      </c>
      <c r="PV221" s="21">
        <v>0</v>
      </c>
      <c r="PW221" s="21">
        <v>0</v>
      </c>
      <c r="PX221" s="21">
        <v>0</v>
      </c>
      <c r="PY221" s="21">
        <v>0</v>
      </c>
      <c r="PZ221" s="21">
        <v>0</v>
      </c>
      <c r="QA221" s="21">
        <v>0</v>
      </c>
      <c r="QB221" s="21">
        <v>0</v>
      </c>
      <c r="QC221" s="21">
        <v>0</v>
      </c>
      <c r="QD221" s="21">
        <v>0</v>
      </c>
      <c r="QE221" s="21">
        <v>0</v>
      </c>
      <c r="QF221" s="21">
        <v>0</v>
      </c>
      <c r="QG221" s="21">
        <v>0</v>
      </c>
      <c r="QH221" s="21">
        <v>0</v>
      </c>
      <c r="QI221" s="21">
        <v>0</v>
      </c>
      <c r="QJ221" s="21">
        <v>0</v>
      </c>
      <c r="QK221" s="21">
        <v>0</v>
      </c>
      <c r="QL221" s="21">
        <v>0</v>
      </c>
      <c r="QM221" s="21">
        <v>0</v>
      </c>
      <c r="QN221" s="21">
        <v>0</v>
      </c>
      <c r="QO221" s="21">
        <v>0</v>
      </c>
      <c r="QP221" s="21">
        <v>0</v>
      </c>
      <c r="QQ221" s="21">
        <v>0</v>
      </c>
      <c r="QR221" s="21">
        <v>0</v>
      </c>
      <c r="QS221" s="21">
        <v>0</v>
      </c>
      <c r="QT221" s="21">
        <v>0</v>
      </c>
      <c r="QU221" s="21">
        <v>0</v>
      </c>
      <c r="QV221" s="21">
        <v>0</v>
      </c>
      <c r="QW221" s="21">
        <v>0</v>
      </c>
      <c r="QX221" s="21">
        <v>0</v>
      </c>
      <c r="QY221" s="21">
        <v>0</v>
      </c>
      <c r="QZ221" s="21"/>
      <c r="RA221" s="21"/>
      <c r="RB221" s="5">
        <f>SUM(L221:QY221)</f>
        <v>0</v>
      </c>
      <c r="RC221" s="5"/>
      <c r="RD221" s="6"/>
      <c r="RE221" s="6"/>
      <c r="RF221" s="6"/>
    </row>
    <row r="222" spans="1:474" ht="18" customHeight="1">
      <c r="A222" s="34" t="s">
        <v>212</v>
      </c>
      <c r="B222" s="35" t="s">
        <v>213</v>
      </c>
      <c r="C222" s="35" t="s">
        <v>214</v>
      </c>
      <c r="D222" s="35"/>
      <c r="E222" s="35"/>
      <c r="F222" s="35"/>
      <c r="G222" s="35"/>
      <c r="H222" s="35" t="s">
        <v>216</v>
      </c>
      <c r="I222" s="35" t="s">
        <v>396</v>
      </c>
      <c r="J222" s="35"/>
      <c r="K222" s="37" t="s">
        <v>420</v>
      </c>
      <c r="L222" s="14">
        <v>0</v>
      </c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  <c r="DJ222" s="14"/>
      <c r="DK222" s="14"/>
      <c r="DL222" s="14"/>
      <c r="DM222" s="14"/>
      <c r="DN222" s="14"/>
      <c r="DO222" s="14"/>
      <c r="DP222" s="14"/>
      <c r="DQ222" s="14"/>
      <c r="DR222" s="14"/>
      <c r="DS222" s="14"/>
      <c r="DT222" s="14"/>
      <c r="DU222" s="14"/>
      <c r="DV222" s="14"/>
      <c r="DW222" s="14"/>
      <c r="DX222" s="14"/>
      <c r="DY222" s="14"/>
      <c r="DZ222" s="14"/>
      <c r="EA222" s="14"/>
      <c r="EB222" s="14"/>
      <c r="EC222" s="14"/>
      <c r="ED222" s="14"/>
      <c r="EE222" s="14"/>
      <c r="EF222" s="14"/>
      <c r="EG222" s="14"/>
      <c r="EH222" s="14"/>
      <c r="EI222" s="14"/>
      <c r="EJ222" s="14"/>
      <c r="EK222" s="14"/>
      <c r="EL222" s="14"/>
      <c r="EM222" s="14"/>
      <c r="EN222" s="14"/>
      <c r="EO222" s="14"/>
      <c r="EP222" s="14"/>
      <c r="EQ222" s="14"/>
      <c r="ER222" s="14"/>
      <c r="ES222" s="14"/>
      <c r="ET222" s="14"/>
      <c r="EU222" s="14"/>
      <c r="EV222" s="14"/>
      <c r="EW222" s="14"/>
      <c r="EX222" s="14"/>
      <c r="EY222" s="14"/>
      <c r="EZ222" s="14"/>
      <c r="FA222" s="14"/>
      <c r="FB222" s="14"/>
      <c r="FC222" s="14"/>
      <c r="FD222" s="14"/>
      <c r="FE222" s="14"/>
      <c r="FF222" s="14"/>
      <c r="FG222" s="14"/>
      <c r="FH222" s="14"/>
      <c r="FI222" s="14"/>
      <c r="FJ222" s="14"/>
      <c r="FK222" s="14"/>
      <c r="FL222" s="14"/>
      <c r="FM222" s="14"/>
      <c r="FN222" s="14"/>
      <c r="FO222" s="14"/>
      <c r="FP222" s="14"/>
      <c r="FQ222" s="14"/>
      <c r="FR222" s="14"/>
      <c r="FS222" s="14"/>
      <c r="FT222" s="14"/>
      <c r="FU222" s="14"/>
      <c r="FV222" s="14"/>
      <c r="FW222" s="14"/>
      <c r="FX222" s="14"/>
      <c r="FY222" s="14"/>
      <c r="FZ222" s="14"/>
      <c r="GA222" s="14"/>
      <c r="GB222" s="14"/>
      <c r="GC222" s="14"/>
      <c r="GD222" s="14"/>
      <c r="GE222" s="14"/>
      <c r="GF222" s="14"/>
      <c r="GG222" s="14"/>
      <c r="GH222" s="14"/>
      <c r="GI222" s="14"/>
      <c r="GJ222" s="14"/>
      <c r="GK222" s="14"/>
      <c r="GL222" s="14"/>
      <c r="GM222" s="14"/>
      <c r="GN222" s="14"/>
      <c r="GO222" s="14"/>
      <c r="GP222" s="14"/>
      <c r="GQ222" s="14"/>
      <c r="GR222" s="14"/>
      <c r="GS222" s="14"/>
      <c r="GT222" s="14"/>
      <c r="GU222" s="14"/>
      <c r="GV222" s="14"/>
      <c r="GW222" s="14"/>
      <c r="GX222" s="14"/>
      <c r="GY222" s="14"/>
      <c r="GZ222" s="14"/>
      <c r="HA222" s="14"/>
      <c r="HB222" s="14"/>
      <c r="HC222" s="14"/>
      <c r="HD222" s="14"/>
      <c r="HE222" s="14"/>
      <c r="HF222" s="14"/>
      <c r="HG222" s="14"/>
      <c r="HH222" s="14"/>
      <c r="HI222" s="14"/>
      <c r="HJ222" s="14"/>
      <c r="HK222" s="14"/>
      <c r="HL222" s="14"/>
      <c r="HM222" s="14"/>
      <c r="HN222" s="14"/>
      <c r="HO222" s="14"/>
      <c r="HP222" s="14"/>
      <c r="HQ222" s="14"/>
      <c r="HR222" s="14"/>
      <c r="HS222" s="14"/>
      <c r="HT222" s="14"/>
      <c r="HU222" s="14"/>
      <c r="HV222" s="14"/>
      <c r="HW222" s="14"/>
      <c r="HX222" s="14"/>
      <c r="HY222" s="14"/>
      <c r="HZ222" s="14"/>
      <c r="IA222" s="14"/>
      <c r="IB222" s="14"/>
      <c r="IC222" s="14"/>
      <c r="ID222" s="14"/>
      <c r="IE222" s="14"/>
      <c r="IF222" s="14"/>
      <c r="IG222" s="14"/>
      <c r="IH222" s="14"/>
      <c r="II222" s="14"/>
      <c r="IJ222" s="14"/>
      <c r="IK222" s="14"/>
      <c r="IL222" s="14"/>
      <c r="IM222" s="14"/>
      <c r="IN222" s="14"/>
      <c r="IO222" s="14"/>
      <c r="IP222" s="14"/>
      <c r="IQ222" s="14"/>
      <c r="IR222" s="14"/>
      <c r="IS222" s="14"/>
      <c r="IT222" s="14"/>
      <c r="IU222" s="14"/>
      <c r="IV222" s="14"/>
      <c r="IW222" s="14"/>
      <c r="IX222" s="14"/>
      <c r="IY222" s="14"/>
      <c r="IZ222" s="14"/>
      <c r="JA222" s="14"/>
      <c r="JB222" s="14"/>
      <c r="JC222" s="14"/>
      <c r="JD222" s="14"/>
      <c r="JE222" s="14"/>
      <c r="JF222" s="14"/>
      <c r="JG222" s="14"/>
      <c r="JH222" s="14"/>
      <c r="JI222" s="14"/>
      <c r="JJ222" s="14"/>
      <c r="JK222" s="14"/>
      <c r="JL222" s="14"/>
      <c r="JM222" s="14"/>
      <c r="JN222" s="14"/>
      <c r="JO222" s="14"/>
      <c r="JP222" s="14"/>
      <c r="JQ222" s="14"/>
      <c r="JR222" s="14"/>
      <c r="JS222" s="14"/>
      <c r="JT222" s="14"/>
      <c r="JU222" s="14"/>
      <c r="JV222" s="14"/>
      <c r="JW222" s="14"/>
      <c r="JX222" s="14"/>
      <c r="JY222" s="14"/>
      <c r="JZ222" s="14"/>
      <c r="KA222" s="14"/>
      <c r="KB222" s="14"/>
      <c r="KC222" s="14"/>
      <c r="KD222" s="14"/>
      <c r="KE222" s="14"/>
      <c r="KF222" s="14"/>
      <c r="KG222" s="14"/>
      <c r="KH222" s="14"/>
      <c r="KI222" s="14"/>
      <c r="KJ222" s="14"/>
      <c r="KK222" s="14"/>
      <c r="KL222" s="14"/>
      <c r="KM222" s="14"/>
      <c r="KN222" s="14"/>
      <c r="KO222" s="14"/>
      <c r="KP222" s="14"/>
      <c r="KQ222" s="14"/>
      <c r="KR222" s="14"/>
      <c r="KS222" s="14"/>
      <c r="KT222" s="14"/>
      <c r="KU222" s="14"/>
      <c r="KV222" s="14"/>
      <c r="KW222" s="14"/>
      <c r="KX222" s="14"/>
      <c r="KY222" s="14"/>
      <c r="KZ222" s="14"/>
      <c r="LA222" s="14"/>
      <c r="LB222" s="14"/>
      <c r="LC222" s="14"/>
      <c r="LD222" s="14"/>
      <c r="LE222" s="14"/>
      <c r="LF222" s="14"/>
      <c r="LG222" s="14"/>
      <c r="LH222" s="14"/>
      <c r="LI222" s="14"/>
      <c r="LJ222" s="14"/>
      <c r="LK222" s="14"/>
      <c r="LL222" s="14"/>
      <c r="LM222" s="14"/>
      <c r="LN222" s="14"/>
      <c r="LO222" s="14"/>
      <c r="LP222" s="14"/>
      <c r="LQ222" s="14"/>
      <c r="LR222" s="14"/>
      <c r="LS222" s="14"/>
      <c r="LT222" s="14"/>
      <c r="LU222" s="14"/>
      <c r="LV222" s="14"/>
      <c r="LW222" s="14"/>
      <c r="LX222" s="14"/>
      <c r="LY222" s="14"/>
      <c r="LZ222" s="14"/>
      <c r="MA222" s="14"/>
      <c r="MB222" s="14"/>
      <c r="MC222" s="14"/>
      <c r="MD222" s="14"/>
      <c r="ME222" s="14"/>
      <c r="MF222" s="14"/>
      <c r="MG222" s="14"/>
      <c r="MH222" s="14"/>
      <c r="MI222" s="14"/>
      <c r="MJ222" s="14"/>
      <c r="MK222" s="14"/>
      <c r="ML222" s="14"/>
      <c r="MM222" s="14"/>
      <c r="MN222" s="14"/>
      <c r="MO222" s="14"/>
      <c r="MP222" s="14"/>
      <c r="MQ222" s="14"/>
      <c r="MR222" s="14"/>
      <c r="MS222" s="14"/>
      <c r="MT222" s="14"/>
      <c r="MU222" s="14"/>
      <c r="MV222" s="14"/>
      <c r="MW222" s="14"/>
      <c r="MX222" s="14"/>
      <c r="MY222" s="14"/>
      <c r="MZ222" s="14"/>
      <c r="NA222" s="14"/>
      <c r="NB222" s="14"/>
      <c r="NC222" s="14"/>
      <c r="ND222" s="14"/>
      <c r="NE222" s="14"/>
      <c r="NF222" s="14"/>
      <c r="NG222" s="14"/>
      <c r="NH222" s="14"/>
      <c r="NI222" s="14"/>
      <c r="NJ222" s="14"/>
      <c r="NK222" s="14"/>
      <c r="NL222" s="14"/>
      <c r="NM222" s="14"/>
      <c r="NN222" s="14"/>
      <c r="NO222" s="14"/>
      <c r="NP222" s="14"/>
      <c r="NQ222" s="14"/>
      <c r="NR222" s="14"/>
      <c r="NS222" s="14"/>
      <c r="NT222" s="14"/>
      <c r="NU222" s="14"/>
      <c r="NV222" s="14"/>
      <c r="NW222" s="14"/>
      <c r="NX222" s="14"/>
      <c r="NY222" s="14"/>
      <c r="NZ222" s="14"/>
      <c r="OA222" s="14"/>
      <c r="OB222" s="14"/>
      <c r="OC222" s="14"/>
      <c r="OD222" s="14"/>
      <c r="OE222" s="14"/>
      <c r="OF222" s="14"/>
      <c r="OG222" s="14"/>
      <c r="OH222" s="14"/>
      <c r="OI222" s="14"/>
      <c r="OJ222" s="14"/>
      <c r="OK222" s="14"/>
      <c r="OL222" s="14"/>
      <c r="OM222" s="14"/>
      <c r="ON222" s="14"/>
      <c r="OO222" s="14"/>
      <c r="OP222" s="14"/>
      <c r="OQ222" s="14"/>
      <c r="OR222" s="14"/>
      <c r="OS222" s="14"/>
      <c r="OT222" s="14"/>
      <c r="OU222" s="14"/>
      <c r="OV222" s="14"/>
      <c r="OW222" s="14"/>
      <c r="OX222" s="14"/>
      <c r="OY222" s="14"/>
      <c r="OZ222" s="14"/>
      <c r="PA222" s="14"/>
      <c r="PB222" s="14"/>
      <c r="PC222" s="14"/>
      <c r="PD222" s="14"/>
      <c r="PE222" s="14"/>
      <c r="PF222" s="14"/>
      <c r="PG222" s="14"/>
      <c r="PH222" s="14"/>
      <c r="PI222" s="14"/>
      <c r="PJ222" s="14"/>
      <c r="PK222" s="14"/>
      <c r="PL222" s="14"/>
      <c r="PM222" s="14"/>
      <c r="PN222" s="14"/>
      <c r="PO222" s="14"/>
      <c r="PP222" s="14"/>
      <c r="PQ222" s="14"/>
      <c r="PR222" s="14"/>
      <c r="PS222" s="14"/>
      <c r="PT222" s="14"/>
      <c r="PU222" s="14"/>
      <c r="PV222" s="14"/>
      <c r="PW222" s="14"/>
      <c r="PX222" s="14"/>
      <c r="PY222" s="14"/>
      <c r="PZ222" s="14"/>
      <c r="QA222" s="14"/>
      <c r="QB222" s="14"/>
      <c r="QC222" s="14"/>
      <c r="QD222" s="14"/>
      <c r="QE222" s="14"/>
      <c r="QF222" s="14"/>
      <c r="QG222" s="14"/>
      <c r="QH222" s="14"/>
      <c r="QI222" s="14"/>
      <c r="QJ222" s="14"/>
      <c r="QK222" s="14"/>
      <c r="QL222" s="14"/>
      <c r="QM222" s="14"/>
      <c r="QN222" s="14"/>
      <c r="QO222" s="14"/>
      <c r="QP222" s="14"/>
      <c r="QQ222" s="14"/>
      <c r="QR222" s="14"/>
      <c r="QS222" s="14"/>
      <c r="QT222" s="14"/>
      <c r="QU222" s="14"/>
      <c r="QV222" s="14"/>
      <c r="QW222" s="14"/>
      <c r="QX222" s="14"/>
      <c r="QY222" s="14"/>
      <c r="QZ222" s="14"/>
      <c r="RA222" s="14"/>
      <c r="RB222" s="5"/>
      <c r="RC222" s="5"/>
      <c r="RD222" s="6"/>
      <c r="RE222" s="6"/>
      <c r="RF222" s="6"/>
    </row>
    <row r="223" spans="1:474" ht="18" customHeight="1">
      <c r="A223" s="34" t="s">
        <v>212</v>
      </c>
      <c r="B223" s="35" t="s">
        <v>213</v>
      </c>
      <c r="C223" s="35" t="s">
        <v>214</v>
      </c>
      <c r="D223" s="35"/>
      <c r="E223" s="35"/>
      <c r="F223" s="35"/>
      <c r="G223" s="35"/>
      <c r="H223" s="35" t="s">
        <v>216</v>
      </c>
      <c r="I223" s="35" t="s">
        <v>396</v>
      </c>
      <c r="J223" s="35"/>
      <c r="K223" s="37" t="s">
        <v>421</v>
      </c>
      <c r="L223" s="14">
        <v>0</v>
      </c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4"/>
      <c r="EJ223" s="14"/>
      <c r="EK223" s="14"/>
      <c r="EL223" s="14"/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4"/>
      <c r="FB223" s="14"/>
      <c r="FC223" s="14"/>
      <c r="FD223" s="14"/>
      <c r="FE223" s="14"/>
      <c r="FF223" s="14"/>
      <c r="FG223" s="14"/>
      <c r="FH223" s="14"/>
      <c r="FI223" s="14"/>
      <c r="FJ223" s="14"/>
      <c r="FK223" s="14"/>
      <c r="FL223" s="14"/>
      <c r="FM223" s="14"/>
      <c r="FN223" s="14"/>
      <c r="FO223" s="14"/>
      <c r="FP223" s="14"/>
      <c r="FQ223" s="14"/>
      <c r="FR223" s="14"/>
      <c r="FS223" s="14"/>
      <c r="FT223" s="14"/>
      <c r="FU223" s="14"/>
      <c r="FV223" s="14"/>
      <c r="FW223" s="14"/>
      <c r="FX223" s="14"/>
      <c r="FY223" s="14"/>
      <c r="FZ223" s="14"/>
      <c r="GA223" s="14"/>
      <c r="GB223" s="14"/>
      <c r="GC223" s="14"/>
      <c r="GD223" s="14"/>
      <c r="GE223" s="14"/>
      <c r="GF223" s="14"/>
      <c r="GG223" s="14"/>
      <c r="GH223" s="14"/>
      <c r="GI223" s="14"/>
      <c r="GJ223" s="14"/>
      <c r="GK223" s="14"/>
      <c r="GL223" s="14"/>
      <c r="GM223" s="14"/>
      <c r="GN223" s="14"/>
      <c r="GO223" s="14"/>
      <c r="GP223" s="14"/>
      <c r="GQ223" s="14"/>
      <c r="GR223" s="14"/>
      <c r="GS223" s="14"/>
      <c r="GT223" s="14"/>
      <c r="GU223" s="14"/>
      <c r="GV223" s="14"/>
      <c r="GW223" s="14"/>
      <c r="GX223" s="14"/>
      <c r="GY223" s="14"/>
      <c r="GZ223" s="14"/>
      <c r="HA223" s="14"/>
      <c r="HB223" s="14"/>
      <c r="HC223" s="14"/>
      <c r="HD223" s="14"/>
      <c r="HE223" s="14"/>
      <c r="HF223" s="14"/>
      <c r="HG223" s="14"/>
      <c r="HH223" s="14"/>
      <c r="HI223" s="14"/>
      <c r="HJ223" s="14"/>
      <c r="HK223" s="14"/>
      <c r="HL223" s="14"/>
      <c r="HM223" s="14"/>
      <c r="HN223" s="14"/>
      <c r="HO223" s="14"/>
      <c r="HP223" s="14"/>
      <c r="HQ223" s="14"/>
      <c r="HR223" s="14"/>
      <c r="HS223" s="14"/>
      <c r="HT223" s="14"/>
      <c r="HU223" s="14"/>
      <c r="HV223" s="14"/>
      <c r="HW223" s="14"/>
      <c r="HX223" s="14"/>
      <c r="HY223" s="14"/>
      <c r="HZ223" s="14"/>
      <c r="IA223" s="14"/>
      <c r="IB223" s="14"/>
      <c r="IC223" s="14"/>
      <c r="ID223" s="14"/>
      <c r="IE223" s="14"/>
      <c r="IF223" s="14"/>
      <c r="IG223" s="14"/>
      <c r="IH223" s="14"/>
      <c r="II223" s="14"/>
      <c r="IJ223" s="14"/>
      <c r="IK223" s="14"/>
      <c r="IL223" s="14"/>
      <c r="IM223" s="14"/>
      <c r="IN223" s="14"/>
      <c r="IO223" s="14"/>
      <c r="IP223" s="14"/>
      <c r="IQ223" s="14"/>
      <c r="IR223" s="14"/>
      <c r="IS223" s="14"/>
      <c r="IT223" s="14"/>
      <c r="IU223" s="14"/>
      <c r="IV223" s="14"/>
      <c r="IW223" s="14"/>
      <c r="IX223" s="14"/>
      <c r="IY223" s="14"/>
      <c r="IZ223" s="14"/>
      <c r="JA223" s="14"/>
      <c r="JB223" s="14"/>
      <c r="JC223" s="14"/>
      <c r="JD223" s="14"/>
      <c r="JE223" s="14"/>
      <c r="JF223" s="14"/>
      <c r="JG223" s="14"/>
      <c r="JH223" s="14"/>
      <c r="JI223" s="14"/>
      <c r="JJ223" s="14"/>
      <c r="JK223" s="14"/>
      <c r="JL223" s="14"/>
      <c r="JM223" s="14"/>
      <c r="JN223" s="14"/>
      <c r="JO223" s="14"/>
      <c r="JP223" s="14"/>
      <c r="JQ223" s="14"/>
      <c r="JR223" s="14"/>
      <c r="JS223" s="14"/>
      <c r="JT223" s="14"/>
      <c r="JU223" s="14"/>
      <c r="JV223" s="14"/>
      <c r="JW223" s="14"/>
      <c r="JX223" s="14"/>
      <c r="JY223" s="14"/>
      <c r="JZ223" s="14"/>
      <c r="KA223" s="14"/>
      <c r="KB223" s="14"/>
      <c r="KC223" s="14"/>
      <c r="KD223" s="14"/>
      <c r="KE223" s="14"/>
      <c r="KF223" s="14"/>
      <c r="KG223" s="14"/>
      <c r="KH223" s="14"/>
      <c r="KI223" s="14"/>
      <c r="KJ223" s="14"/>
      <c r="KK223" s="14"/>
      <c r="KL223" s="14"/>
      <c r="KM223" s="14"/>
      <c r="KN223" s="14"/>
      <c r="KO223" s="14"/>
      <c r="KP223" s="14"/>
      <c r="KQ223" s="14"/>
      <c r="KR223" s="14"/>
      <c r="KS223" s="14"/>
      <c r="KT223" s="14"/>
      <c r="KU223" s="14"/>
      <c r="KV223" s="14"/>
      <c r="KW223" s="14"/>
      <c r="KX223" s="14"/>
      <c r="KY223" s="14"/>
      <c r="KZ223" s="14"/>
      <c r="LA223" s="14"/>
      <c r="LB223" s="14"/>
      <c r="LC223" s="14"/>
      <c r="LD223" s="14"/>
      <c r="LE223" s="14"/>
      <c r="LF223" s="14"/>
      <c r="LG223" s="14"/>
      <c r="LH223" s="14"/>
      <c r="LI223" s="14"/>
      <c r="LJ223" s="14"/>
      <c r="LK223" s="14"/>
      <c r="LL223" s="14"/>
      <c r="LM223" s="14"/>
      <c r="LN223" s="14"/>
      <c r="LO223" s="14"/>
      <c r="LP223" s="14"/>
      <c r="LQ223" s="14"/>
      <c r="LR223" s="14"/>
      <c r="LS223" s="14"/>
      <c r="LT223" s="14"/>
      <c r="LU223" s="14"/>
      <c r="LV223" s="14"/>
      <c r="LW223" s="14"/>
      <c r="LX223" s="14"/>
      <c r="LY223" s="14"/>
      <c r="LZ223" s="14"/>
      <c r="MA223" s="14"/>
      <c r="MB223" s="14"/>
      <c r="MC223" s="14"/>
      <c r="MD223" s="14"/>
      <c r="ME223" s="14"/>
      <c r="MF223" s="14"/>
      <c r="MG223" s="14"/>
      <c r="MH223" s="14"/>
      <c r="MI223" s="14"/>
      <c r="MJ223" s="14"/>
      <c r="MK223" s="14"/>
      <c r="ML223" s="14"/>
      <c r="MM223" s="14"/>
      <c r="MN223" s="14"/>
      <c r="MO223" s="14"/>
      <c r="MP223" s="14"/>
      <c r="MQ223" s="14"/>
      <c r="MR223" s="14"/>
      <c r="MS223" s="14"/>
      <c r="MT223" s="14"/>
      <c r="MU223" s="14"/>
      <c r="MV223" s="14"/>
      <c r="MW223" s="14"/>
      <c r="MX223" s="14"/>
      <c r="MY223" s="14"/>
      <c r="MZ223" s="14"/>
      <c r="NA223" s="14"/>
      <c r="NB223" s="14"/>
      <c r="NC223" s="14"/>
      <c r="ND223" s="14"/>
      <c r="NE223" s="14"/>
      <c r="NF223" s="14"/>
      <c r="NG223" s="14"/>
      <c r="NH223" s="14"/>
      <c r="NI223" s="14"/>
      <c r="NJ223" s="14"/>
      <c r="NK223" s="14"/>
      <c r="NL223" s="14"/>
      <c r="NM223" s="14"/>
      <c r="NN223" s="14"/>
      <c r="NO223" s="14"/>
      <c r="NP223" s="14"/>
      <c r="NQ223" s="14"/>
      <c r="NR223" s="14"/>
      <c r="NS223" s="14"/>
      <c r="NT223" s="14"/>
      <c r="NU223" s="14"/>
      <c r="NV223" s="14"/>
      <c r="NW223" s="14"/>
      <c r="NX223" s="14"/>
      <c r="NY223" s="14"/>
      <c r="NZ223" s="14"/>
      <c r="OA223" s="14"/>
      <c r="OB223" s="14"/>
      <c r="OC223" s="14"/>
      <c r="OD223" s="14"/>
      <c r="OE223" s="14"/>
      <c r="OF223" s="14"/>
      <c r="OG223" s="14"/>
      <c r="OH223" s="14"/>
      <c r="OI223" s="14"/>
      <c r="OJ223" s="14"/>
      <c r="OK223" s="14"/>
      <c r="OL223" s="14"/>
      <c r="OM223" s="14"/>
      <c r="ON223" s="14"/>
      <c r="OO223" s="14"/>
      <c r="OP223" s="14"/>
      <c r="OQ223" s="14"/>
      <c r="OR223" s="14"/>
      <c r="OS223" s="14"/>
      <c r="OT223" s="14"/>
      <c r="OU223" s="14"/>
      <c r="OV223" s="14"/>
      <c r="OW223" s="14"/>
      <c r="OX223" s="14"/>
      <c r="OY223" s="14"/>
      <c r="OZ223" s="14"/>
      <c r="PA223" s="14"/>
      <c r="PB223" s="14"/>
      <c r="PC223" s="14"/>
      <c r="PD223" s="14"/>
      <c r="PE223" s="14"/>
      <c r="PF223" s="14"/>
      <c r="PG223" s="14"/>
      <c r="PH223" s="14"/>
      <c r="PI223" s="14"/>
      <c r="PJ223" s="14"/>
      <c r="PK223" s="14"/>
      <c r="PL223" s="14"/>
      <c r="PM223" s="14"/>
      <c r="PN223" s="14"/>
      <c r="PO223" s="14"/>
      <c r="PP223" s="14"/>
      <c r="PQ223" s="14"/>
      <c r="PR223" s="14"/>
      <c r="PS223" s="14"/>
      <c r="PT223" s="14"/>
      <c r="PU223" s="14"/>
      <c r="PV223" s="14"/>
      <c r="PW223" s="14"/>
      <c r="PX223" s="14"/>
      <c r="PY223" s="14"/>
      <c r="PZ223" s="14"/>
      <c r="QA223" s="14"/>
      <c r="QB223" s="14"/>
      <c r="QC223" s="14"/>
      <c r="QD223" s="14"/>
      <c r="QE223" s="14"/>
      <c r="QF223" s="14"/>
      <c r="QG223" s="14"/>
      <c r="QH223" s="14"/>
      <c r="QI223" s="14"/>
      <c r="QJ223" s="14"/>
      <c r="QK223" s="14"/>
      <c r="QL223" s="14"/>
      <c r="QM223" s="14"/>
      <c r="QN223" s="14"/>
      <c r="QO223" s="14"/>
      <c r="QP223" s="14"/>
      <c r="QQ223" s="14"/>
      <c r="QR223" s="14"/>
      <c r="QS223" s="14"/>
      <c r="QT223" s="14"/>
      <c r="QU223" s="14"/>
      <c r="QV223" s="14"/>
      <c r="QW223" s="14"/>
      <c r="QX223" s="14"/>
      <c r="QY223" s="14"/>
      <c r="QZ223" s="14"/>
      <c r="RA223" s="14"/>
      <c r="RB223" s="5"/>
      <c r="RC223" s="5"/>
      <c r="RD223" s="6"/>
      <c r="RE223" s="6"/>
      <c r="RF223" s="6"/>
    </row>
    <row r="224" spans="1:474" ht="18" customHeight="1">
      <c r="A224" s="34" t="s">
        <v>212</v>
      </c>
      <c r="B224" s="35" t="s">
        <v>213</v>
      </c>
      <c r="C224" s="35" t="s">
        <v>548</v>
      </c>
      <c r="D224" s="35"/>
      <c r="E224" s="35"/>
      <c r="F224" s="35"/>
      <c r="G224" s="35"/>
      <c r="H224" s="35" t="s">
        <v>216</v>
      </c>
      <c r="I224" s="35" t="s">
        <v>396</v>
      </c>
      <c r="J224" s="35"/>
      <c r="K224" s="10" t="e">
        <f>#REF!</f>
        <v>#REF!</v>
      </c>
      <c r="L224" s="17">
        <v>0</v>
      </c>
      <c r="M224" s="17">
        <v>0</v>
      </c>
      <c r="N224" s="17" t="e">
        <f>#REF!</f>
        <v>#REF!</v>
      </c>
      <c r="O224" s="17" t="e">
        <f>#REF!</f>
        <v>#REF!</v>
      </c>
      <c r="P224" s="17" t="e">
        <f>#REF!</f>
        <v>#REF!</v>
      </c>
      <c r="Q224" s="17" t="e">
        <f>#REF!</f>
        <v>#REF!</v>
      </c>
      <c r="R224" s="17" t="e">
        <f>#REF!</f>
        <v>#REF!</v>
      </c>
      <c r="S224" s="17" t="e">
        <f>#REF!</f>
        <v>#REF!</v>
      </c>
      <c r="T224" s="17" t="e">
        <f>#REF!</f>
        <v>#REF!</v>
      </c>
      <c r="U224" s="17" t="e">
        <f>#REF!</f>
        <v>#REF!</v>
      </c>
      <c r="V224" s="17" t="e">
        <f>#REF!</f>
        <v>#REF!</v>
      </c>
      <c r="W224" s="17" t="e">
        <f>#REF!</f>
        <v>#REF!</v>
      </c>
      <c r="X224" s="17" t="e">
        <f>#REF!</f>
        <v>#REF!</v>
      </c>
      <c r="Y224" s="17" t="e">
        <f>#REF!</f>
        <v>#REF!</v>
      </c>
      <c r="Z224" s="17" t="e">
        <f>#REF!</f>
        <v>#REF!</v>
      </c>
      <c r="AA224" s="17" t="e">
        <f>#REF!</f>
        <v>#REF!</v>
      </c>
      <c r="AB224" s="17" t="e">
        <f>#REF!</f>
        <v>#REF!</v>
      </c>
      <c r="AC224" s="17" t="e">
        <f>#REF!</f>
        <v>#REF!</v>
      </c>
      <c r="AD224" s="17" t="e">
        <f>#REF!</f>
        <v>#REF!</v>
      </c>
      <c r="AE224" s="17" t="e">
        <f>#REF!</f>
        <v>#REF!</v>
      </c>
      <c r="AF224" s="17" t="e">
        <f>#REF!</f>
        <v>#REF!</v>
      </c>
      <c r="AG224" s="17" t="e">
        <f>#REF!</f>
        <v>#REF!</v>
      </c>
      <c r="AH224" s="17" t="e">
        <f>#REF!</f>
        <v>#REF!</v>
      </c>
      <c r="AI224" s="17" t="e">
        <f>#REF!</f>
        <v>#REF!</v>
      </c>
      <c r="AJ224" s="17" t="e">
        <f>#REF!</f>
        <v>#REF!</v>
      </c>
      <c r="AK224" s="17" t="e">
        <f>#REF!</f>
        <v>#REF!</v>
      </c>
      <c r="AL224" s="17" t="e">
        <f>#REF!</f>
        <v>#REF!</v>
      </c>
      <c r="AM224" s="17" t="e">
        <f>#REF!</f>
        <v>#REF!</v>
      </c>
      <c r="AN224" s="17" t="e">
        <f>#REF!</f>
        <v>#REF!</v>
      </c>
      <c r="AO224" s="17" t="e">
        <f>#REF!</f>
        <v>#REF!</v>
      </c>
      <c r="AP224" s="17" t="e">
        <f>#REF!</f>
        <v>#REF!</v>
      </c>
      <c r="AQ224" s="17" t="e">
        <f>#REF!</f>
        <v>#REF!</v>
      </c>
      <c r="AR224" s="17" t="e">
        <f>#REF!</f>
        <v>#REF!</v>
      </c>
      <c r="AS224" s="17" t="e">
        <f>#REF!</f>
        <v>#REF!</v>
      </c>
      <c r="AT224" s="17" t="e">
        <f>#REF!</f>
        <v>#REF!</v>
      </c>
      <c r="AU224" s="17" t="e">
        <f>#REF!</f>
        <v>#REF!</v>
      </c>
      <c r="AV224" s="17" t="e">
        <f>#REF!</f>
        <v>#REF!</v>
      </c>
      <c r="AW224" s="17" t="e">
        <f>#REF!</f>
        <v>#REF!</v>
      </c>
      <c r="AX224" s="17" t="e">
        <f>#REF!</f>
        <v>#REF!</v>
      </c>
      <c r="AY224" s="17" t="e">
        <f>#REF!</f>
        <v>#REF!</v>
      </c>
      <c r="AZ224" s="17" t="e">
        <f>#REF!</f>
        <v>#REF!</v>
      </c>
      <c r="BA224" s="17" t="e">
        <f>#REF!</f>
        <v>#REF!</v>
      </c>
      <c r="BB224" s="17" t="e">
        <f>#REF!</f>
        <v>#REF!</v>
      </c>
      <c r="BC224" s="17" t="e">
        <f>#REF!</f>
        <v>#REF!</v>
      </c>
      <c r="BD224" s="17" t="e">
        <f>#REF!</f>
        <v>#REF!</v>
      </c>
      <c r="BE224" s="17" t="e">
        <f>#REF!</f>
        <v>#REF!</v>
      </c>
      <c r="BF224" s="17" t="e">
        <f>#REF!</f>
        <v>#REF!</v>
      </c>
      <c r="BG224" s="17" t="e">
        <f>#REF!</f>
        <v>#REF!</v>
      </c>
      <c r="BH224" s="17" t="e">
        <f>#REF!</f>
        <v>#REF!</v>
      </c>
      <c r="BI224" s="17" t="e">
        <f>#REF!</f>
        <v>#REF!</v>
      </c>
      <c r="BJ224" s="17" t="e">
        <f>#REF!</f>
        <v>#REF!</v>
      </c>
      <c r="BK224" s="17" t="e">
        <f>#REF!</f>
        <v>#REF!</v>
      </c>
      <c r="BL224" s="17" t="e">
        <f>#REF!</f>
        <v>#REF!</v>
      </c>
      <c r="BM224" s="17" t="e">
        <f>#REF!</f>
        <v>#REF!</v>
      </c>
      <c r="BN224" s="17" t="e">
        <f>#REF!</f>
        <v>#REF!</v>
      </c>
      <c r="BO224" s="17" t="e">
        <f>#REF!</f>
        <v>#REF!</v>
      </c>
      <c r="BP224" s="17" t="e">
        <f>#REF!</f>
        <v>#REF!</v>
      </c>
      <c r="BQ224" s="17" t="e">
        <f>#REF!</f>
        <v>#REF!</v>
      </c>
      <c r="BR224" s="17" t="e">
        <f>#REF!</f>
        <v>#REF!</v>
      </c>
      <c r="BS224" s="17" t="e">
        <f>#REF!</f>
        <v>#REF!</v>
      </c>
      <c r="BT224" s="17" t="e">
        <f>#REF!</f>
        <v>#REF!</v>
      </c>
      <c r="BU224" s="17" t="e">
        <f>#REF!</f>
        <v>#REF!</v>
      </c>
      <c r="BV224" s="17" t="e">
        <f>#REF!</f>
        <v>#REF!</v>
      </c>
      <c r="BW224" s="17" t="e">
        <f>#REF!</f>
        <v>#REF!</v>
      </c>
      <c r="BX224" s="17" t="e">
        <f>#REF!</f>
        <v>#REF!</v>
      </c>
      <c r="BY224" s="17" t="e">
        <f>#REF!</f>
        <v>#REF!</v>
      </c>
      <c r="BZ224" s="17" t="e">
        <f>#REF!</f>
        <v>#REF!</v>
      </c>
      <c r="CA224" s="17" t="e">
        <f>#REF!</f>
        <v>#REF!</v>
      </c>
      <c r="CB224" s="17" t="e">
        <f>#REF!</f>
        <v>#REF!</v>
      </c>
      <c r="CC224" s="17" t="e">
        <f>#REF!</f>
        <v>#REF!</v>
      </c>
      <c r="CD224" s="17" t="e">
        <f>#REF!</f>
        <v>#REF!</v>
      </c>
      <c r="CE224" s="17" t="e">
        <f>#REF!</f>
        <v>#REF!</v>
      </c>
      <c r="CF224" s="17" t="e">
        <f>#REF!</f>
        <v>#REF!</v>
      </c>
      <c r="CG224" s="17" t="e">
        <f>#REF!</f>
        <v>#REF!</v>
      </c>
      <c r="CH224" s="17" t="e">
        <f>#REF!</f>
        <v>#REF!</v>
      </c>
      <c r="CI224" s="17" t="e">
        <f>#REF!</f>
        <v>#REF!</v>
      </c>
      <c r="CJ224" s="17" t="e">
        <f>#REF!</f>
        <v>#REF!</v>
      </c>
      <c r="CK224" s="17" t="e">
        <f>#REF!</f>
        <v>#REF!</v>
      </c>
      <c r="CL224" s="17" t="e">
        <f>#REF!</f>
        <v>#REF!</v>
      </c>
      <c r="CM224" s="17" t="e">
        <f>#REF!</f>
        <v>#REF!</v>
      </c>
      <c r="CN224" s="17" t="e">
        <f>#REF!</f>
        <v>#REF!</v>
      </c>
      <c r="CO224" s="17" t="e">
        <f>#REF!</f>
        <v>#REF!</v>
      </c>
      <c r="CP224" s="17" t="e">
        <f>#REF!</f>
        <v>#REF!</v>
      </c>
      <c r="CQ224" s="17" t="e">
        <f>#REF!</f>
        <v>#REF!</v>
      </c>
      <c r="CR224" s="17" t="e">
        <f>#REF!</f>
        <v>#REF!</v>
      </c>
      <c r="CS224" s="17" t="e">
        <f>#REF!</f>
        <v>#REF!</v>
      </c>
      <c r="CT224" s="17" t="e">
        <f>#REF!</f>
        <v>#REF!</v>
      </c>
      <c r="CU224" s="17" t="e">
        <f>#REF!</f>
        <v>#REF!</v>
      </c>
      <c r="CV224" s="17" t="e">
        <f>#REF!</f>
        <v>#REF!</v>
      </c>
      <c r="CW224" s="17" t="e">
        <f>#REF!</f>
        <v>#REF!</v>
      </c>
      <c r="CX224" s="17" t="e">
        <f>#REF!</f>
        <v>#REF!</v>
      </c>
      <c r="CY224" s="17" t="e">
        <f>#REF!</f>
        <v>#REF!</v>
      </c>
      <c r="CZ224" s="17" t="e">
        <f>#REF!</f>
        <v>#REF!</v>
      </c>
      <c r="DA224" s="17" t="e">
        <f>#REF!</f>
        <v>#REF!</v>
      </c>
      <c r="DB224" s="17" t="e">
        <f>#REF!</f>
        <v>#REF!</v>
      </c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  <c r="EW224" s="17"/>
      <c r="EX224" s="17"/>
      <c r="EY224" s="17"/>
      <c r="EZ224" s="17"/>
      <c r="FA224" s="17"/>
      <c r="FB224" s="17"/>
      <c r="FC224" s="17"/>
      <c r="FD224" s="17"/>
      <c r="FE224" s="17"/>
      <c r="FF224" s="17"/>
      <c r="FG224" s="17"/>
      <c r="FH224" s="17"/>
      <c r="FI224" s="17"/>
      <c r="FJ224" s="17"/>
      <c r="FK224" s="17"/>
      <c r="FL224" s="17"/>
      <c r="FM224" s="17"/>
      <c r="FN224" s="17"/>
      <c r="FO224" s="17"/>
      <c r="FP224" s="17"/>
      <c r="FQ224" s="17"/>
      <c r="FR224" s="17"/>
      <c r="FS224" s="17"/>
      <c r="FT224" s="17"/>
      <c r="FU224" s="17"/>
      <c r="FV224" s="17"/>
      <c r="FW224" s="17"/>
      <c r="FX224" s="17"/>
      <c r="FY224" s="17"/>
      <c r="FZ224" s="17"/>
      <c r="GA224" s="17"/>
      <c r="GB224" s="17"/>
      <c r="GC224" s="17"/>
      <c r="GD224" s="17"/>
      <c r="GE224" s="17"/>
      <c r="GF224" s="17"/>
      <c r="GG224" s="17"/>
      <c r="GH224" s="17"/>
      <c r="GI224" s="17"/>
      <c r="GJ224" s="17"/>
      <c r="GK224" s="17"/>
      <c r="GL224" s="17"/>
      <c r="GM224" s="17"/>
      <c r="GN224" s="17"/>
      <c r="GO224" s="17"/>
      <c r="GP224" s="17"/>
      <c r="GQ224" s="17"/>
      <c r="GR224" s="17"/>
      <c r="GS224" s="17"/>
      <c r="GT224" s="17"/>
      <c r="GU224" s="17"/>
      <c r="GV224" s="17"/>
      <c r="GW224" s="17"/>
      <c r="GX224" s="17"/>
      <c r="GY224" s="17"/>
      <c r="GZ224" s="17"/>
      <c r="HA224" s="17"/>
      <c r="HB224" s="17"/>
      <c r="HC224" s="17"/>
      <c r="HD224" s="17"/>
      <c r="HE224" s="17"/>
      <c r="HF224" s="17"/>
      <c r="HG224" s="17"/>
      <c r="HH224" s="17"/>
      <c r="HI224" s="17"/>
      <c r="HJ224" s="17"/>
      <c r="HK224" s="17"/>
      <c r="HL224" s="17"/>
      <c r="HM224" s="17"/>
      <c r="HN224" s="17"/>
      <c r="HO224" s="17"/>
      <c r="HP224" s="17"/>
      <c r="HQ224" s="17"/>
      <c r="HR224" s="17"/>
      <c r="HS224" s="17"/>
      <c r="HT224" s="17"/>
      <c r="HU224" s="17"/>
      <c r="HV224" s="17"/>
      <c r="HW224" s="17"/>
      <c r="HX224" s="17"/>
      <c r="HY224" s="17"/>
      <c r="HZ224" s="17"/>
      <c r="IA224" s="17"/>
      <c r="IB224" s="17"/>
      <c r="IC224" s="17"/>
      <c r="ID224" s="17"/>
      <c r="IE224" s="17"/>
      <c r="IF224" s="17"/>
      <c r="IG224" s="17"/>
      <c r="IH224" s="17"/>
      <c r="II224" s="17"/>
      <c r="IJ224" s="17"/>
      <c r="IK224" s="17"/>
      <c r="IL224" s="17"/>
      <c r="IM224" s="17"/>
      <c r="IN224" s="17"/>
      <c r="IO224" s="17"/>
      <c r="IP224" s="17"/>
      <c r="IQ224" s="17"/>
      <c r="IR224" s="17"/>
      <c r="IS224" s="17"/>
      <c r="IT224" s="17"/>
      <c r="IU224" s="17"/>
      <c r="IV224" s="17"/>
      <c r="IW224" s="17"/>
      <c r="IX224" s="17"/>
      <c r="IY224" s="17"/>
      <c r="IZ224" s="17"/>
      <c r="JA224" s="17"/>
      <c r="JB224" s="17"/>
      <c r="JC224" s="17"/>
      <c r="JD224" s="17"/>
      <c r="JE224" s="17"/>
      <c r="JF224" s="17"/>
      <c r="JG224" s="17"/>
      <c r="JH224" s="17"/>
      <c r="JI224" s="17"/>
      <c r="JJ224" s="17"/>
      <c r="JK224" s="17"/>
      <c r="JL224" s="17"/>
      <c r="JM224" s="17"/>
      <c r="JN224" s="17"/>
      <c r="JO224" s="17"/>
      <c r="JP224" s="17"/>
      <c r="JQ224" s="17"/>
      <c r="JR224" s="17"/>
      <c r="JS224" s="17"/>
      <c r="JT224" s="17"/>
      <c r="JU224" s="17"/>
      <c r="JV224" s="17"/>
      <c r="JW224" s="17"/>
      <c r="JX224" s="17"/>
      <c r="JY224" s="17"/>
      <c r="JZ224" s="17" t="e">
        <f>#REF!</f>
        <v>#REF!</v>
      </c>
      <c r="KA224" s="17" t="e">
        <f>#REF!</f>
        <v>#REF!</v>
      </c>
      <c r="KB224" s="17" t="e">
        <f>#REF!</f>
        <v>#REF!</v>
      </c>
      <c r="KC224" s="17" t="e">
        <f>#REF!</f>
        <v>#REF!</v>
      </c>
      <c r="KD224" s="17" t="e">
        <f>#REF!</f>
        <v>#REF!</v>
      </c>
      <c r="KE224" s="17" t="e">
        <f>#REF!</f>
        <v>#REF!</v>
      </c>
      <c r="KF224" s="17" t="e">
        <f>#REF!</f>
        <v>#REF!</v>
      </c>
      <c r="KG224" s="17"/>
      <c r="KH224" s="17"/>
      <c r="KI224" s="17"/>
      <c r="KJ224" s="17"/>
      <c r="KK224" s="17"/>
      <c r="KL224" s="17"/>
      <c r="KM224" s="17"/>
      <c r="KN224" s="17"/>
      <c r="KO224" s="17"/>
      <c r="KP224" s="17"/>
      <c r="KQ224" s="17"/>
      <c r="KR224" s="17"/>
      <c r="KS224" s="17"/>
      <c r="KT224" s="17"/>
      <c r="KU224" s="17"/>
      <c r="KV224" s="17"/>
      <c r="KW224" s="17"/>
      <c r="KX224" s="17"/>
      <c r="KY224" s="17"/>
      <c r="KZ224" s="17"/>
      <c r="LA224" s="17"/>
      <c r="LB224" s="17"/>
      <c r="LC224" s="17"/>
      <c r="LD224" s="17"/>
      <c r="LE224" s="17"/>
      <c r="LF224" s="17"/>
      <c r="LG224" s="17"/>
      <c r="LH224" s="17"/>
      <c r="LI224" s="17"/>
      <c r="LJ224" s="17"/>
      <c r="LK224" s="17"/>
      <c r="LL224" s="17"/>
      <c r="LM224" s="17"/>
      <c r="LN224" s="17"/>
      <c r="LO224" s="17"/>
      <c r="LP224" s="17"/>
      <c r="LQ224" s="17"/>
      <c r="LR224" s="17"/>
      <c r="LS224" s="17"/>
      <c r="LT224" s="17"/>
      <c r="LU224" s="17"/>
      <c r="LV224" s="17"/>
      <c r="LW224" s="17"/>
      <c r="LX224" s="17"/>
      <c r="LY224" s="17"/>
      <c r="LZ224" s="17"/>
      <c r="MA224" s="17"/>
      <c r="MB224" s="17"/>
      <c r="MC224" s="17"/>
      <c r="MD224" s="17"/>
      <c r="ME224" s="17"/>
      <c r="MF224" s="17"/>
      <c r="MG224" s="17"/>
      <c r="MH224" s="17"/>
      <c r="MI224" s="17"/>
      <c r="MJ224" s="17"/>
      <c r="MK224" s="17"/>
      <c r="ML224" s="17"/>
      <c r="MM224" s="17"/>
      <c r="MN224" s="17"/>
      <c r="MO224" s="17"/>
      <c r="MP224" s="17"/>
      <c r="MQ224" s="17"/>
      <c r="MR224" s="17"/>
      <c r="MS224" s="17"/>
      <c r="MT224" s="17"/>
      <c r="MU224" s="17"/>
      <c r="MV224" s="17"/>
      <c r="MW224" s="17"/>
      <c r="MX224" s="17"/>
      <c r="MY224" s="17"/>
      <c r="MZ224" s="17"/>
      <c r="NA224" s="17"/>
      <c r="NB224" s="17"/>
      <c r="NC224" s="17"/>
      <c r="ND224" s="17"/>
      <c r="NE224" s="17"/>
      <c r="NF224" s="17"/>
      <c r="NG224" s="17"/>
      <c r="NH224" s="17"/>
      <c r="NI224" s="17"/>
      <c r="NJ224" s="17"/>
      <c r="NK224" s="17"/>
      <c r="NL224" s="17"/>
      <c r="NM224" s="17"/>
      <c r="NN224" s="17"/>
      <c r="NO224" s="17"/>
      <c r="NP224" s="17"/>
      <c r="NQ224" s="17"/>
      <c r="NR224" s="17"/>
      <c r="NS224" s="17"/>
      <c r="NT224" s="17"/>
      <c r="NU224" s="17"/>
      <c r="NV224" s="17"/>
      <c r="NW224" s="17"/>
      <c r="NX224" s="17"/>
      <c r="NY224" s="17"/>
      <c r="NZ224" s="17"/>
      <c r="OA224" s="17"/>
      <c r="OB224" s="17"/>
      <c r="OC224" s="17"/>
      <c r="OD224" s="17"/>
      <c r="OE224" s="17"/>
      <c r="OF224" s="17"/>
      <c r="OG224" s="17"/>
      <c r="OH224" s="17"/>
      <c r="OI224" s="17"/>
      <c r="OJ224" s="17"/>
      <c r="OK224" s="17"/>
      <c r="OL224" s="17"/>
      <c r="OM224" s="17"/>
      <c r="ON224" s="17"/>
      <c r="OO224" s="17"/>
      <c r="OP224" s="17"/>
      <c r="OQ224" s="17"/>
      <c r="OR224" s="17"/>
      <c r="OS224" s="17"/>
      <c r="OT224" s="17"/>
      <c r="OU224" s="17"/>
      <c r="OV224" s="17"/>
      <c r="OW224" s="17"/>
      <c r="OX224" s="17"/>
      <c r="OY224" s="17"/>
      <c r="OZ224" s="17"/>
      <c r="PA224" s="17"/>
      <c r="PB224" s="17"/>
      <c r="PC224" s="17"/>
      <c r="PD224" s="17"/>
      <c r="PE224" s="17"/>
      <c r="PF224" s="17"/>
      <c r="PG224" s="17"/>
      <c r="PH224" s="17"/>
      <c r="PI224" s="17"/>
      <c r="PJ224" s="17"/>
      <c r="PK224" s="17"/>
      <c r="PL224" s="17"/>
      <c r="PM224" s="17"/>
      <c r="PN224" s="17"/>
      <c r="PO224" s="17"/>
      <c r="PP224" s="17"/>
      <c r="PQ224" s="17"/>
      <c r="PR224" s="17"/>
      <c r="PS224" s="17"/>
      <c r="PT224" s="17"/>
      <c r="PU224" s="17"/>
      <c r="PV224" s="17"/>
      <c r="PW224" s="17"/>
      <c r="PX224" s="17"/>
      <c r="PY224" s="17"/>
      <c r="PZ224" s="17"/>
      <c r="QA224" s="17"/>
      <c r="QB224" s="17"/>
      <c r="QC224" s="17"/>
      <c r="QD224" s="17"/>
      <c r="QE224" s="17"/>
      <c r="QF224" s="17"/>
      <c r="QG224" s="17"/>
      <c r="QH224" s="17"/>
      <c r="QI224" s="17"/>
      <c r="QJ224" s="17"/>
      <c r="QK224" s="17"/>
      <c r="QL224" s="17"/>
      <c r="QM224" s="17"/>
      <c r="QN224" s="17"/>
      <c r="QO224" s="17"/>
      <c r="QP224" s="17"/>
      <c r="QQ224" s="17"/>
      <c r="QR224" s="17"/>
      <c r="QS224" s="17"/>
      <c r="QT224" s="17"/>
      <c r="QU224" s="17"/>
      <c r="QV224" s="17"/>
      <c r="QW224" s="17"/>
      <c r="QX224" s="17"/>
      <c r="QY224" s="17"/>
      <c r="QZ224" s="17"/>
      <c r="RA224" s="17"/>
      <c r="RB224" s="5" t="e">
        <f>SUM(L224:QY224)</f>
        <v>#REF!</v>
      </c>
      <c r="RC224" s="5" t="e">
        <f t="shared" ref="RC224:RC225" si="290">RA224-RB224</f>
        <v>#REF!</v>
      </c>
      <c r="RD224" s="6" t="e">
        <f>#REF!</f>
        <v>#REF!</v>
      </c>
      <c r="RE224" s="6" t="e">
        <f>RD224-RB224</f>
        <v>#REF!</v>
      </c>
      <c r="RF224" s="6"/>
    </row>
    <row r="225" spans="1:474" ht="18" customHeight="1">
      <c r="A225" s="34" t="s">
        <v>212</v>
      </c>
      <c r="B225" s="35" t="s">
        <v>213</v>
      </c>
      <c r="C225" s="35" t="s">
        <v>356</v>
      </c>
      <c r="D225" s="35" t="s">
        <v>549</v>
      </c>
      <c r="E225" s="35"/>
      <c r="F225" s="35"/>
      <c r="G225" s="35"/>
      <c r="H225" s="35" t="s">
        <v>216</v>
      </c>
      <c r="I225" s="35" t="s">
        <v>396</v>
      </c>
      <c r="J225" s="35"/>
      <c r="K225" s="38" t="e">
        <f>#REF!</f>
        <v>#REF!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  <c r="Y225" s="17">
        <v>0</v>
      </c>
      <c r="Z225" s="17">
        <v>0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>
        <v>0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0</v>
      </c>
      <c r="CR225" s="17">
        <v>0</v>
      </c>
      <c r="CS225" s="17">
        <v>0</v>
      </c>
      <c r="CT225" s="17">
        <v>0</v>
      </c>
      <c r="CU225" s="17">
        <v>0</v>
      </c>
      <c r="CV225" s="17">
        <v>0</v>
      </c>
      <c r="CW225" s="17">
        <v>0</v>
      </c>
      <c r="CX225" s="17">
        <v>0</v>
      </c>
      <c r="CY225" s="17">
        <v>0</v>
      </c>
      <c r="CZ225" s="17">
        <v>0</v>
      </c>
      <c r="DA225" s="17">
        <v>0</v>
      </c>
      <c r="DB225" s="17">
        <v>0</v>
      </c>
      <c r="DC225" s="17">
        <v>0</v>
      </c>
      <c r="DD225" s="17">
        <v>0</v>
      </c>
      <c r="DE225" s="17">
        <v>0</v>
      </c>
      <c r="DF225" s="17">
        <v>0</v>
      </c>
      <c r="DG225" s="17">
        <v>0</v>
      </c>
      <c r="DH225" s="17">
        <v>0</v>
      </c>
      <c r="DI225" s="17">
        <v>0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0</v>
      </c>
      <c r="DU225" s="17">
        <v>0</v>
      </c>
      <c r="DV225" s="17">
        <v>0</v>
      </c>
      <c r="DW225" s="17">
        <v>0</v>
      </c>
      <c r="DX225" s="17">
        <v>0</v>
      </c>
      <c r="DY225" s="17">
        <v>0</v>
      </c>
      <c r="DZ225" s="17">
        <v>0</v>
      </c>
      <c r="EA225" s="17">
        <v>0</v>
      </c>
      <c r="EB225" s="17">
        <v>0</v>
      </c>
      <c r="EC225" s="17">
        <v>0</v>
      </c>
      <c r="ED225" s="17">
        <v>0</v>
      </c>
      <c r="EE225" s="17">
        <v>0</v>
      </c>
      <c r="EF225" s="17">
        <v>0</v>
      </c>
      <c r="EG225" s="17">
        <v>0</v>
      </c>
      <c r="EH225" s="17">
        <v>0</v>
      </c>
      <c r="EI225" s="17">
        <v>0</v>
      </c>
      <c r="EJ225" s="17">
        <v>0</v>
      </c>
      <c r="EK225" s="17">
        <v>0</v>
      </c>
      <c r="EL225" s="17">
        <v>0</v>
      </c>
      <c r="EM225" s="17">
        <v>0</v>
      </c>
      <c r="EN225" s="17">
        <v>0</v>
      </c>
      <c r="EO225" s="17">
        <v>0</v>
      </c>
      <c r="EP225" s="17">
        <v>0</v>
      </c>
      <c r="EQ225" s="17">
        <v>0</v>
      </c>
      <c r="ER225" s="17">
        <v>0</v>
      </c>
      <c r="ES225" s="17">
        <v>0</v>
      </c>
      <c r="ET225" s="17">
        <v>0</v>
      </c>
      <c r="EU225" s="17">
        <v>0</v>
      </c>
      <c r="EV225" s="17">
        <v>0</v>
      </c>
      <c r="EW225" s="17">
        <v>0</v>
      </c>
      <c r="EX225" s="17">
        <v>0</v>
      </c>
      <c r="EY225" s="17">
        <v>0</v>
      </c>
      <c r="EZ225" s="17">
        <v>0</v>
      </c>
      <c r="FA225" s="17">
        <v>0</v>
      </c>
      <c r="FB225" s="17">
        <v>0</v>
      </c>
      <c r="FC225" s="17">
        <v>0</v>
      </c>
      <c r="FD225" s="17">
        <v>0</v>
      </c>
      <c r="FE225" s="17">
        <v>0</v>
      </c>
      <c r="FF225" s="17">
        <v>0</v>
      </c>
      <c r="FG225" s="17">
        <v>0</v>
      </c>
      <c r="FH225" s="17">
        <v>0</v>
      </c>
      <c r="FI225" s="17">
        <v>0</v>
      </c>
      <c r="FJ225" s="17">
        <v>0</v>
      </c>
      <c r="FK225" s="17">
        <v>0</v>
      </c>
      <c r="FL225" s="17">
        <v>0</v>
      </c>
      <c r="FM225" s="17">
        <v>0</v>
      </c>
      <c r="FN225" s="17">
        <v>0</v>
      </c>
      <c r="FO225" s="17">
        <v>0</v>
      </c>
      <c r="FP225" s="17">
        <v>0</v>
      </c>
      <c r="FQ225" s="17">
        <v>0</v>
      </c>
      <c r="FR225" s="17">
        <v>0</v>
      </c>
      <c r="FS225" s="17">
        <v>0</v>
      </c>
      <c r="FT225" s="17">
        <v>0</v>
      </c>
      <c r="FU225" s="17">
        <v>0</v>
      </c>
      <c r="FV225" s="17">
        <v>0</v>
      </c>
      <c r="FW225" s="17">
        <v>0</v>
      </c>
      <c r="FX225" s="17">
        <v>0</v>
      </c>
      <c r="FY225" s="17">
        <v>0</v>
      </c>
      <c r="FZ225" s="17">
        <v>0</v>
      </c>
      <c r="GA225" s="17">
        <v>0</v>
      </c>
      <c r="GB225" s="17">
        <v>0</v>
      </c>
      <c r="GC225" s="17">
        <v>0</v>
      </c>
      <c r="GD225" s="17">
        <v>0</v>
      </c>
      <c r="GE225" s="17">
        <v>0</v>
      </c>
      <c r="GF225" s="17">
        <v>0</v>
      </c>
      <c r="GG225" s="17">
        <v>0</v>
      </c>
      <c r="GH225" s="17">
        <v>0</v>
      </c>
      <c r="GI225" s="17">
        <v>0</v>
      </c>
      <c r="GJ225" s="17">
        <v>0</v>
      </c>
      <c r="GK225" s="17">
        <v>0</v>
      </c>
      <c r="GL225" s="17">
        <v>0</v>
      </c>
      <c r="GM225" s="17">
        <v>0</v>
      </c>
      <c r="GN225" s="17">
        <v>0</v>
      </c>
      <c r="GO225" s="17">
        <v>0</v>
      </c>
      <c r="GP225" s="17">
        <v>0</v>
      </c>
      <c r="GQ225" s="17">
        <v>0</v>
      </c>
      <c r="GR225" s="17">
        <v>0</v>
      </c>
      <c r="GS225" s="17">
        <v>0</v>
      </c>
      <c r="GT225" s="17">
        <v>0</v>
      </c>
      <c r="GU225" s="17">
        <v>0</v>
      </c>
      <c r="GV225" s="17">
        <v>0</v>
      </c>
      <c r="GW225" s="17">
        <v>0</v>
      </c>
      <c r="GX225" s="17">
        <v>0</v>
      </c>
      <c r="GY225" s="17">
        <v>0</v>
      </c>
      <c r="GZ225" s="17">
        <v>0</v>
      </c>
      <c r="HA225" s="17">
        <v>0</v>
      </c>
      <c r="HB225" s="17">
        <v>0</v>
      </c>
      <c r="HC225" s="17">
        <v>0</v>
      </c>
      <c r="HD225" s="17">
        <v>0</v>
      </c>
      <c r="HE225" s="17">
        <v>0</v>
      </c>
      <c r="HF225" s="17">
        <v>0</v>
      </c>
      <c r="HG225" s="17">
        <v>0</v>
      </c>
      <c r="HH225" s="17">
        <v>0</v>
      </c>
      <c r="HI225" s="17">
        <v>0</v>
      </c>
      <c r="HJ225" s="17">
        <v>0</v>
      </c>
      <c r="HK225" s="17">
        <v>0</v>
      </c>
      <c r="HL225" s="17">
        <v>0</v>
      </c>
      <c r="HM225" s="17">
        <v>0</v>
      </c>
      <c r="HN225" s="17">
        <v>0</v>
      </c>
      <c r="HO225" s="17">
        <v>0</v>
      </c>
      <c r="HP225" s="17">
        <v>0</v>
      </c>
      <c r="HQ225" s="17">
        <v>0</v>
      </c>
      <c r="HR225" s="17">
        <v>0</v>
      </c>
      <c r="HS225" s="17">
        <v>0</v>
      </c>
      <c r="HT225" s="17">
        <v>0</v>
      </c>
      <c r="HU225" s="17">
        <v>0</v>
      </c>
      <c r="HV225" s="17">
        <v>0</v>
      </c>
      <c r="HW225" s="17">
        <v>0</v>
      </c>
      <c r="HX225" s="17">
        <v>0</v>
      </c>
      <c r="HY225" s="17">
        <v>0</v>
      </c>
      <c r="HZ225" s="17">
        <v>0</v>
      </c>
      <c r="IA225" s="17">
        <v>0</v>
      </c>
      <c r="IB225" s="17">
        <v>0</v>
      </c>
      <c r="IC225" s="17">
        <v>0</v>
      </c>
      <c r="ID225" s="17">
        <v>0</v>
      </c>
      <c r="IE225" s="17">
        <v>0</v>
      </c>
      <c r="IF225" s="17">
        <v>0</v>
      </c>
      <c r="IG225" s="17">
        <v>0</v>
      </c>
      <c r="IH225" s="17">
        <v>0</v>
      </c>
      <c r="II225" s="17">
        <v>0</v>
      </c>
      <c r="IJ225" s="17">
        <v>0</v>
      </c>
      <c r="IK225" s="17">
        <v>0</v>
      </c>
      <c r="IL225" s="17">
        <v>0</v>
      </c>
      <c r="IM225" s="17">
        <v>0</v>
      </c>
      <c r="IN225" s="17">
        <v>0</v>
      </c>
      <c r="IO225" s="17">
        <v>0</v>
      </c>
      <c r="IP225" s="17">
        <v>0</v>
      </c>
      <c r="IQ225" s="17">
        <v>0</v>
      </c>
      <c r="IR225" s="17">
        <v>0</v>
      </c>
      <c r="IS225" s="17">
        <v>0</v>
      </c>
      <c r="IT225" s="17">
        <v>0</v>
      </c>
      <c r="IU225" s="17">
        <v>0</v>
      </c>
      <c r="IV225" s="17">
        <v>0</v>
      </c>
      <c r="IW225" s="17">
        <v>0</v>
      </c>
      <c r="IX225" s="17">
        <v>0</v>
      </c>
      <c r="IY225" s="17">
        <v>0</v>
      </c>
      <c r="IZ225" s="17">
        <v>0</v>
      </c>
      <c r="JA225" s="17">
        <v>0</v>
      </c>
      <c r="JB225" s="17">
        <v>0</v>
      </c>
      <c r="JC225" s="17">
        <v>0</v>
      </c>
      <c r="JD225" s="17">
        <v>0</v>
      </c>
      <c r="JE225" s="17">
        <v>0</v>
      </c>
      <c r="JF225" s="17">
        <v>0</v>
      </c>
      <c r="JG225" s="17">
        <v>0</v>
      </c>
      <c r="JH225" s="17">
        <v>0</v>
      </c>
      <c r="JI225" s="17">
        <v>0</v>
      </c>
      <c r="JJ225" s="17">
        <v>0</v>
      </c>
      <c r="JK225" s="17">
        <v>0</v>
      </c>
      <c r="JL225" s="17">
        <v>0</v>
      </c>
      <c r="JM225" s="17">
        <v>0</v>
      </c>
      <c r="JN225" s="17">
        <v>0</v>
      </c>
      <c r="JO225" s="17">
        <v>0</v>
      </c>
      <c r="JP225" s="17">
        <v>0</v>
      </c>
      <c r="JQ225" s="17">
        <v>0</v>
      </c>
      <c r="JR225" s="17">
        <v>0</v>
      </c>
      <c r="JS225" s="17">
        <v>0</v>
      </c>
      <c r="JT225" s="17">
        <v>0</v>
      </c>
      <c r="JU225" s="17">
        <v>0</v>
      </c>
      <c r="JV225" s="17">
        <v>0</v>
      </c>
      <c r="JW225" s="17">
        <v>0</v>
      </c>
      <c r="JX225" s="17">
        <v>0</v>
      </c>
      <c r="JY225" s="17">
        <v>0</v>
      </c>
      <c r="JZ225" s="17">
        <v>0</v>
      </c>
      <c r="KA225" s="17">
        <v>0</v>
      </c>
      <c r="KB225" s="17">
        <v>0</v>
      </c>
      <c r="KC225" s="17">
        <v>0</v>
      </c>
      <c r="KD225" s="17">
        <v>0</v>
      </c>
      <c r="KE225" s="17">
        <v>0</v>
      </c>
      <c r="KF225" s="17">
        <v>0</v>
      </c>
      <c r="KG225" s="17">
        <v>0</v>
      </c>
      <c r="KH225" s="17">
        <v>0</v>
      </c>
      <c r="KI225" s="17">
        <v>0</v>
      </c>
      <c r="KJ225" s="17">
        <v>0</v>
      </c>
      <c r="KK225" s="17">
        <v>0</v>
      </c>
      <c r="KL225" s="17">
        <v>0</v>
      </c>
      <c r="KM225" s="17">
        <v>0</v>
      </c>
      <c r="KN225" s="17">
        <v>0</v>
      </c>
      <c r="KO225" s="17">
        <v>0</v>
      </c>
      <c r="KP225" s="17">
        <v>0</v>
      </c>
      <c r="KQ225" s="17">
        <v>0</v>
      </c>
      <c r="KR225" s="17">
        <v>0</v>
      </c>
      <c r="KS225" s="17">
        <v>0</v>
      </c>
      <c r="KT225" s="17">
        <v>0</v>
      </c>
      <c r="KU225" s="17">
        <v>0</v>
      </c>
      <c r="KV225" s="17">
        <v>0</v>
      </c>
      <c r="KW225" s="17">
        <v>0</v>
      </c>
      <c r="KX225" s="17">
        <v>0</v>
      </c>
      <c r="KY225" s="17">
        <v>0</v>
      </c>
      <c r="KZ225" s="17">
        <v>0</v>
      </c>
      <c r="LA225" s="17">
        <v>0</v>
      </c>
      <c r="LB225" s="17">
        <v>0</v>
      </c>
      <c r="LC225" s="17">
        <v>0</v>
      </c>
      <c r="LD225" s="17">
        <v>0</v>
      </c>
      <c r="LE225" s="17">
        <v>0</v>
      </c>
      <c r="LF225" s="17">
        <v>0</v>
      </c>
      <c r="LG225" s="17">
        <v>0</v>
      </c>
      <c r="LH225" s="17">
        <v>0</v>
      </c>
      <c r="LI225" s="17">
        <v>0</v>
      </c>
      <c r="LJ225" s="17">
        <v>0</v>
      </c>
      <c r="LK225" s="17">
        <v>0</v>
      </c>
      <c r="LL225" s="17">
        <v>0</v>
      </c>
      <c r="LM225" s="17">
        <v>0</v>
      </c>
      <c r="LN225" s="17">
        <v>0</v>
      </c>
      <c r="LO225" s="17">
        <v>0</v>
      </c>
      <c r="LP225" s="17">
        <v>0</v>
      </c>
      <c r="LQ225" s="17">
        <v>0</v>
      </c>
      <c r="LR225" s="17">
        <v>0</v>
      </c>
      <c r="LS225" s="17">
        <v>0</v>
      </c>
      <c r="LT225" s="17">
        <v>0</v>
      </c>
      <c r="LU225" s="17">
        <v>0</v>
      </c>
      <c r="LV225" s="17">
        <v>0</v>
      </c>
      <c r="LW225" s="17">
        <v>0</v>
      </c>
      <c r="LX225" s="17">
        <v>0</v>
      </c>
      <c r="LY225" s="17">
        <v>0</v>
      </c>
      <c r="LZ225" s="17">
        <v>0</v>
      </c>
      <c r="MA225" s="17">
        <v>0</v>
      </c>
      <c r="MB225" s="17">
        <v>0</v>
      </c>
      <c r="MC225" s="17">
        <v>0</v>
      </c>
      <c r="MD225" s="17">
        <v>0</v>
      </c>
      <c r="ME225" s="17">
        <v>0</v>
      </c>
      <c r="MF225" s="17">
        <v>0</v>
      </c>
      <c r="MG225" s="17">
        <v>0</v>
      </c>
      <c r="MH225" s="17">
        <v>0</v>
      </c>
      <c r="MI225" s="17">
        <v>0</v>
      </c>
      <c r="MJ225" s="17">
        <v>0</v>
      </c>
      <c r="MK225" s="17">
        <v>0</v>
      </c>
      <c r="ML225" s="17">
        <v>0</v>
      </c>
      <c r="MM225" s="17">
        <v>0</v>
      </c>
      <c r="MN225" s="17">
        <v>0</v>
      </c>
      <c r="MO225" s="17">
        <v>0</v>
      </c>
      <c r="MP225" s="17">
        <v>0</v>
      </c>
      <c r="MQ225" s="17">
        <v>0</v>
      </c>
      <c r="MR225" s="17">
        <v>0</v>
      </c>
      <c r="MS225" s="17">
        <v>0</v>
      </c>
      <c r="MT225" s="17">
        <v>0</v>
      </c>
      <c r="MU225" s="17">
        <v>0</v>
      </c>
      <c r="MV225" s="17">
        <v>0</v>
      </c>
      <c r="MW225" s="17">
        <v>0</v>
      </c>
      <c r="MX225" s="17">
        <v>0</v>
      </c>
      <c r="MY225" s="17">
        <v>0</v>
      </c>
      <c r="MZ225" s="17">
        <v>0</v>
      </c>
      <c r="NA225" s="17">
        <v>0</v>
      </c>
      <c r="NB225" s="17">
        <v>0</v>
      </c>
      <c r="NC225" s="17">
        <v>0</v>
      </c>
      <c r="ND225" s="17">
        <v>0</v>
      </c>
      <c r="NE225" s="17">
        <v>0</v>
      </c>
      <c r="NF225" s="17">
        <v>0</v>
      </c>
      <c r="NG225" s="17">
        <v>0</v>
      </c>
      <c r="NH225" s="17">
        <v>0</v>
      </c>
      <c r="NI225" s="17">
        <v>0</v>
      </c>
      <c r="NJ225" s="17">
        <v>0</v>
      </c>
      <c r="NK225" s="17">
        <v>0</v>
      </c>
      <c r="NL225" s="17">
        <v>0</v>
      </c>
      <c r="NM225" s="17">
        <v>0</v>
      </c>
      <c r="NN225" s="17">
        <v>0</v>
      </c>
      <c r="NO225" s="17">
        <v>0</v>
      </c>
      <c r="NP225" s="17">
        <v>0</v>
      </c>
      <c r="NQ225" s="17">
        <v>0</v>
      </c>
      <c r="NR225" s="17">
        <v>0</v>
      </c>
      <c r="NS225" s="17">
        <v>0</v>
      </c>
      <c r="NT225" s="17">
        <v>0</v>
      </c>
      <c r="NU225" s="17">
        <v>0</v>
      </c>
      <c r="NV225" s="17">
        <v>0</v>
      </c>
      <c r="NW225" s="17">
        <v>0</v>
      </c>
      <c r="NX225" s="17">
        <v>0</v>
      </c>
      <c r="NY225" s="17">
        <v>0</v>
      </c>
      <c r="NZ225" s="17">
        <v>0</v>
      </c>
      <c r="OA225" s="17">
        <v>0</v>
      </c>
      <c r="OB225" s="17">
        <v>0</v>
      </c>
      <c r="OC225" s="17">
        <v>0</v>
      </c>
      <c r="OD225" s="17">
        <v>0</v>
      </c>
      <c r="OE225" s="17">
        <v>0</v>
      </c>
      <c r="OF225" s="17">
        <v>0</v>
      </c>
      <c r="OG225" s="17">
        <v>0</v>
      </c>
      <c r="OH225" s="17">
        <v>0</v>
      </c>
      <c r="OI225" s="17">
        <v>0</v>
      </c>
      <c r="OJ225" s="17">
        <v>0</v>
      </c>
      <c r="OK225" s="17">
        <v>0</v>
      </c>
      <c r="OL225" s="17">
        <v>0</v>
      </c>
      <c r="OM225" s="17">
        <v>0</v>
      </c>
      <c r="ON225" s="17">
        <v>0</v>
      </c>
      <c r="OO225" s="17">
        <v>0</v>
      </c>
      <c r="OP225" s="17">
        <v>0</v>
      </c>
      <c r="OQ225" s="17">
        <v>0</v>
      </c>
      <c r="OR225" s="17">
        <v>0</v>
      </c>
      <c r="OS225" s="17">
        <v>0</v>
      </c>
      <c r="OT225" s="17">
        <v>0</v>
      </c>
      <c r="OU225" s="17">
        <v>0</v>
      </c>
      <c r="OV225" s="17">
        <v>0</v>
      </c>
      <c r="OW225" s="17">
        <v>0</v>
      </c>
      <c r="OX225" s="17">
        <v>0</v>
      </c>
      <c r="OY225" s="17">
        <v>0</v>
      </c>
      <c r="OZ225" s="17">
        <v>0</v>
      </c>
      <c r="PA225" s="17">
        <v>0</v>
      </c>
      <c r="PB225" s="17">
        <v>0</v>
      </c>
      <c r="PC225" s="17">
        <v>0</v>
      </c>
      <c r="PD225" s="17">
        <v>0</v>
      </c>
      <c r="PE225" s="17">
        <v>0</v>
      </c>
      <c r="PF225" s="17">
        <v>0</v>
      </c>
      <c r="PG225" s="17">
        <v>0</v>
      </c>
      <c r="PH225" s="17">
        <v>0</v>
      </c>
      <c r="PI225" s="17">
        <v>0</v>
      </c>
      <c r="PJ225" s="17">
        <v>0</v>
      </c>
      <c r="PK225" s="17">
        <v>0</v>
      </c>
      <c r="PL225" s="17">
        <v>0</v>
      </c>
      <c r="PM225" s="17">
        <v>0</v>
      </c>
      <c r="PN225" s="17">
        <v>0</v>
      </c>
      <c r="PO225" s="17">
        <v>0</v>
      </c>
      <c r="PP225" s="17">
        <v>0</v>
      </c>
      <c r="PQ225" s="17">
        <v>0</v>
      </c>
      <c r="PR225" s="17">
        <v>0</v>
      </c>
      <c r="PS225" s="17">
        <v>0</v>
      </c>
      <c r="PT225" s="17">
        <v>0</v>
      </c>
      <c r="PU225" s="17">
        <v>0</v>
      </c>
      <c r="PV225" s="17">
        <v>0</v>
      </c>
      <c r="PW225" s="17">
        <v>0</v>
      </c>
      <c r="PX225" s="17">
        <v>0</v>
      </c>
      <c r="PY225" s="17">
        <v>0</v>
      </c>
      <c r="PZ225" s="17">
        <v>0</v>
      </c>
      <c r="QA225" s="17">
        <v>0</v>
      </c>
      <c r="QB225" s="17">
        <v>0</v>
      </c>
      <c r="QC225" s="17">
        <v>0</v>
      </c>
      <c r="QD225" s="17">
        <v>0</v>
      </c>
      <c r="QE225" s="17">
        <v>0</v>
      </c>
      <c r="QF225" s="17">
        <v>0</v>
      </c>
      <c r="QG225" s="17">
        <v>0</v>
      </c>
      <c r="QH225" s="17">
        <v>0</v>
      </c>
      <c r="QI225" s="17">
        <v>0</v>
      </c>
      <c r="QJ225" s="17">
        <v>0</v>
      </c>
      <c r="QK225" s="17">
        <v>0</v>
      </c>
      <c r="QL225" s="17">
        <v>0</v>
      </c>
      <c r="QM225" s="17">
        <v>0</v>
      </c>
      <c r="QN225" s="17">
        <v>0</v>
      </c>
      <c r="QO225" s="17">
        <v>0</v>
      </c>
      <c r="QP225" s="17">
        <v>0</v>
      </c>
      <c r="QQ225" s="17">
        <v>0</v>
      </c>
      <c r="QR225" s="17">
        <v>0</v>
      </c>
      <c r="QS225" s="17">
        <v>0</v>
      </c>
      <c r="QT225" s="17">
        <v>0</v>
      </c>
      <c r="QU225" s="17">
        <v>0</v>
      </c>
      <c r="QV225" s="17">
        <v>0</v>
      </c>
      <c r="QW225" s="17">
        <v>0</v>
      </c>
      <c r="QX225" s="17">
        <v>0</v>
      </c>
      <c r="QY225" s="17">
        <v>0</v>
      </c>
      <c r="QZ225" s="17"/>
      <c r="RA225" s="17"/>
      <c r="RB225" s="5">
        <f>SUM(L225:QY225)</f>
        <v>0</v>
      </c>
      <c r="RC225" s="5">
        <f t="shared" si="290"/>
        <v>0</v>
      </c>
      <c r="RD225" s="6" t="e">
        <f>#REF!</f>
        <v>#REF!</v>
      </c>
      <c r="RE225" s="6" t="e">
        <f>RD225-RB225</f>
        <v>#REF!</v>
      </c>
      <c r="RF225" s="6"/>
    </row>
    <row r="226" spans="1:474" ht="18" customHeight="1">
      <c r="A226" s="34" t="s">
        <v>212</v>
      </c>
      <c r="B226" s="35" t="s">
        <v>213</v>
      </c>
      <c r="C226" s="35" t="s">
        <v>214</v>
      </c>
      <c r="D226" s="35"/>
      <c r="E226" s="35"/>
      <c r="F226" s="35"/>
      <c r="G226" s="35"/>
      <c r="H226" s="35" t="s">
        <v>216</v>
      </c>
      <c r="I226" s="35" t="s">
        <v>396</v>
      </c>
      <c r="J226" s="35"/>
      <c r="K226" s="39" t="s">
        <v>405</v>
      </c>
      <c r="L226" s="18">
        <v>0</v>
      </c>
      <c r="M226" s="18">
        <v>0</v>
      </c>
      <c r="N226" s="18" t="e">
        <f t="shared" ref="N226:BY226" si="291">M226+N225-N224</f>
        <v>#REF!</v>
      </c>
      <c r="O226" s="18" t="e">
        <f t="shared" si="291"/>
        <v>#REF!</v>
      </c>
      <c r="P226" s="18" t="e">
        <f t="shared" si="291"/>
        <v>#REF!</v>
      </c>
      <c r="Q226" s="18" t="e">
        <f t="shared" si="291"/>
        <v>#REF!</v>
      </c>
      <c r="R226" s="18" t="e">
        <f t="shared" si="291"/>
        <v>#REF!</v>
      </c>
      <c r="S226" s="18" t="e">
        <f t="shared" si="291"/>
        <v>#REF!</v>
      </c>
      <c r="T226" s="18" t="e">
        <f t="shared" si="291"/>
        <v>#REF!</v>
      </c>
      <c r="U226" s="18" t="e">
        <f t="shared" si="291"/>
        <v>#REF!</v>
      </c>
      <c r="V226" s="18" t="e">
        <f t="shared" si="291"/>
        <v>#REF!</v>
      </c>
      <c r="W226" s="18" t="e">
        <f t="shared" si="291"/>
        <v>#REF!</v>
      </c>
      <c r="X226" s="18" t="e">
        <f t="shared" si="291"/>
        <v>#REF!</v>
      </c>
      <c r="Y226" s="18" t="e">
        <f t="shared" si="291"/>
        <v>#REF!</v>
      </c>
      <c r="Z226" s="18" t="e">
        <f t="shared" si="291"/>
        <v>#REF!</v>
      </c>
      <c r="AA226" s="18" t="e">
        <f t="shared" si="291"/>
        <v>#REF!</v>
      </c>
      <c r="AB226" s="18" t="e">
        <f t="shared" si="291"/>
        <v>#REF!</v>
      </c>
      <c r="AC226" s="18" t="e">
        <f t="shared" si="291"/>
        <v>#REF!</v>
      </c>
      <c r="AD226" s="18" t="e">
        <f t="shared" si="291"/>
        <v>#REF!</v>
      </c>
      <c r="AE226" s="18" t="e">
        <f t="shared" si="291"/>
        <v>#REF!</v>
      </c>
      <c r="AF226" s="18" t="e">
        <f t="shared" si="291"/>
        <v>#REF!</v>
      </c>
      <c r="AG226" s="18" t="e">
        <f t="shared" si="291"/>
        <v>#REF!</v>
      </c>
      <c r="AH226" s="18" t="e">
        <f t="shared" si="291"/>
        <v>#REF!</v>
      </c>
      <c r="AI226" s="18" t="e">
        <f t="shared" si="291"/>
        <v>#REF!</v>
      </c>
      <c r="AJ226" s="18" t="e">
        <f t="shared" si="291"/>
        <v>#REF!</v>
      </c>
      <c r="AK226" s="18" t="e">
        <f t="shared" si="291"/>
        <v>#REF!</v>
      </c>
      <c r="AL226" s="18" t="e">
        <f t="shared" si="291"/>
        <v>#REF!</v>
      </c>
      <c r="AM226" s="18" t="e">
        <f t="shared" si="291"/>
        <v>#REF!</v>
      </c>
      <c r="AN226" s="18" t="e">
        <f t="shared" si="291"/>
        <v>#REF!</v>
      </c>
      <c r="AO226" s="18" t="e">
        <f t="shared" si="291"/>
        <v>#REF!</v>
      </c>
      <c r="AP226" s="18" t="e">
        <f t="shared" si="291"/>
        <v>#REF!</v>
      </c>
      <c r="AQ226" s="18" t="e">
        <f t="shared" si="291"/>
        <v>#REF!</v>
      </c>
      <c r="AR226" s="18" t="e">
        <f t="shared" si="291"/>
        <v>#REF!</v>
      </c>
      <c r="AS226" s="18" t="e">
        <f t="shared" si="291"/>
        <v>#REF!</v>
      </c>
      <c r="AT226" s="18" t="e">
        <f t="shared" si="291"/>
        <v>#REF!</v>
      </c>
      <c r="AU226" s="18" t="e">
        <f t="shared" si="291"/>
        <v>#REF!</v>
      </c>
      <c r="AV226" s="18" t="e">
        <f t="shared" si="291"/>
        <v>#REF!</v>
      </c>
      <c r="AW226" s="18" t="e">
        <f t="shared" si="291"/>
        <v>#REF!</v>
      </c>
      <c r="AX226" s="18" t="e">
        <f t="shared" si="291"/>
        <v>#REF!</v>
      </c>
      <c r="AY226" s="18" t="e">
        <f t="shared" si="291"/>
        <v>#REF!</v>
      </c>
      <c r="AZ226" s="18" t="e">
        <f t="shared" si="291"/>
        <v>#REF!</v>
      </c>
      <c r="BA226" s="18" t="e">
        <f t="shared" si="291"/>
        <v>#REF!</v>
      </c>
      <c r="BB226" s="18" t="e">
        <f t="shared" si="291"/>
        <v>#REF!</v>
      </c>
      <c r="BC226" s="18" t="e">
        <f t="shared" si="291"/>
        <v>#REF!</v>
      </c>
      <c r="BD226" s="18" t="e">
        <f t="shared" si="291"/>
        <v>#REF!</v>
      </c>
      <c r="BE226" s="18" t="e">
        <f t="shared" si="291"/>
        <v>#REF!</v>
      </c>
      <c r="BF226" s="18" t="e">
        <f t="shared" si="291"/>
        <v>#REF!</v>
      </c>
      <c r="BG226" s="18" t="e">
        <f t="shared" si="291"/>
        <v>#REF!</v>
      </c>
      <c r="BH226" s="18" t="e">
        <f t="shared" si="291"/>
        <v>#REF!</v>
      </c>
      <c r="BI226" s="18" t="e">
        <f t="shared" si="291"/>
        <v>#REF!</v>
      </c>
      <c r="BJ226" s="18" t="e">
        <f t="shared" si="291"/>
        <v>#REF!</v>
      </c>
      <c r="BK226" s="18" t="e">
        <f t="shared" si="291"/>
        <v>#REF!</v>
      </c>
      <c r="BL226" s="18" t="e">
        <f t="shared" si="291"/>
        <v>#REF!</v>
      </c>
      <c r="BM226" s="18" t="e">
        <f t="shared" si="291"/>
        <v>#REF!</v>
      </c>
      <c r="BN226" s="18" t="e">
        <f t="shared" si="291"/>
        <v>#REF!</v>
      </c>
      <c r="BO226" s="18" t="e">
        <f t="shared" si="291"/>
        <v>#REF!</v>
      </c>
      <c r="BP226" s="18" t="e">
        <f t="shared" si="291"/>
        <v>#REF!</v>
      </c>
      <c r="BQ226" s="18" t="e">
        <f t="shared" si="291"/>
        <v>#REF!</v>
      </c>
      <c r="BR226" s="18" t="e">
        <f t="shared" si="291"/>
        <v>#REF!</v>
      </c>
      <c r="BS226" s="18" t="e">
        <f t="shared" si="291"/>
        <v>#REF!</v>
      </c>
      <c r="BT226" s="18" t="e">
        <f t="shared" si="291"/>
        <v>#REF!</v>
      </c>
      <c r="BU226" s="18" t="e">
        <f t="shared" si="291"/>
        <v>#REF!</v>
      </c>
      <c r="BV226" s="18" t="e">
        <f t="shared" si="291"/>
        <v>#REF!</v>
      </c>
      <c r="BW226" s="18" t="e">
        <f t="shared" si="291"/>
        <v>#REF!</v>
      </c>
      <c r="BX226" s="18" t="e">
        <f t="shared" si="291"/>
        <v>#REF!</v>
      </c>
      <c r="BY226" s="18" t="e">
        <f t="shared" si="291"/>
        <v>#REF!</v>
      </c>
      <c r="BZ226" s="18" t="e">
        <f t="shared" ref="BZ226:EK226" si="292">BY226+BZ225-BZ224</f>
        <v>#REF!</v>
      </c>
      <c r="CA226" s="18" t="e">
        <f t="shared" si="292"/>
        <v>#REF!</v>
      </c>
      <c r="CB226" s="18" t="e">
        <f t="shared" si="292"/>
        <v>#REF!</v>
      </c>
      <c r="CC226" s="18" t="e">
        <f t="shared" si="292"/>
        <v>#REF!</v>
      </c>
      <c r="CD226" s="18" t="e">
        <f t="shared" si="292"/>
        <v>#REF!</v>
      </c>
      <c r="CE226" s="18" t="e">
        <f t="shared" si="292"/>
        <v>#REF!</v>
      </c>
      <c r="CF226" s="18" t="e">
        <f t="shared" si="292"/>
        <v>#REF!</v>
      </c>
      <c r="CG226" s="18" t="e">
        <f t="shared" si="292"/>
        <v>#REF!</v>
      </c>
      <c r="CH226" s="18" t="e">
        <f t="shared" si="292"/>
        <v>#REF!</v>
      </c>
      <c r="CI226" s="18" t="e">
        <f t="shared" si="292"/>
        <v>#REF!</v>
      </c>
      <c r="CJ226" s="18" t="e">
        <f t="shared" si="292"/>
        <v>#REF!</v>
      </c>
      <c r="CK226" s="18" t="e">
        <f t="shared" si="292"/>
        <v>#REF!</v>
      </c>
      <c r="CL226" s="18" t="e">
        <f t="shared" si="292"/>
        <v>#REF!</v>
      </c>
      <c r="CM226" s="18" t="e">
        <f t="shared" si="292"/>
        <v>#REF!</v>
      </c>
      <c r="CN226" s="18" t="e">
        <f t="shared" si="292"/>
        <v>#REF!</v>
      </c>
      <c r="CO226" s="18" t="e">
        <f t="shared" si="292"/>
        <v>#REF!</v>
      </c>
      <c r="CP226" s="18" t="e">
        <f t="shared" si="292"/>
        <v>#REF!</v>
      </c>
      <c r="CQ226" s="18" t="e">
        <f t="shared" si="292"/>
        <v>#REF!</v>
      </c>
      <c r="CR226" s="18" t="e">
        <f t="shared" si="292"/>
        <v>#REF!</v>
      </c>
      <c r="CS226" s="18" t="e">
        <f t="shared" si="292"/>
        <v>#REF!</v>
      </c>
      <c r="CT226" s="18" t="e">
        <f t="shared" si="292"/>
        <v>#REF!</v>
      </c>
      <c r="CU226" s="18" t="e">
        <f t="shared" si="292"/>
        <v>#REF!</v>
      </c>
      <c r="CV226" s="18" t="e">
        <f t="shared" si="292"/>
        <v>#REF!</v>
      </c>
      <c r="CW226" s="18" t="e">
        <f t="shared" si="292"/>
        <v>#REF!</v>
      </c>
      <c r="CX226" s="18" t="e">
        <f t="shared" si="292"/>
        <v>#REF!</v>
      </c>
      <c r="CY226" s="18" t="e">
        <f t="shared" si="292"/>
        <v>#REF!</v>
      </c>
      <c r="CZ226" s="18" t="e">
        <f t="shared" si="292"/>
        <v>#REF!</v>
      </c>
      <c r="DA226" s="18" t="e">
        <f t="shared" si="292"/>
        <v>#REF!</v>
      </c>
      <c r="DB226" s="18" t="e">
        <f t="shared" si="292"/>
        <v>#REF!</v>
      </c>
      <c r="DC226" s="18" t="e">
        <f t="shared" si="292"/>
        <v>#REF!</v>
      </c>
      <c r="DD226" s="18" t="e">
        <f t="shared" si="292"/>
        <v>#REF!</v>
      </c>
      <c r="DE226" s="18" t="e">
        <f t="shared" si="292"/>
        <v>#REF!</v>
      </c>
      <c r="DF226" s="18" t="e">
        <f t="shared" si="292"/>
        <v>#REF!</v>
      </c>
      <c r="DG226" s="18" t="e">
        <f t="shared" si="292"/>
        <v>#REF!</v>
      </c>
      <c r="DH226" s="18" t="e">
        <f t="shared" si="292"/>
        <v>#REF!</v>
      </c>
      <c r="DI226" s="18" t="e">
        <f t="shared" si="292"/>
        <v>#REF!</v>
      </c>
      <c r="DJ226" s="18" t="e">
        <f t="shared" si="292"/>
        <v>#REF!</v>
      </c>
      <c r="DK226" s="18" t="e">
        <f t="shared" si="292"/>
        <v>#REF!</v>
      </c>
      <c r="DL226" s="18" t="e">
        <f t="shared" si="292"/>
        <v>#REF!</v>
      </c>
      <c r="DM226" s="18" t="e">
        <f t="shared" si="292"/>
        <v>#REF!</v>
      </c>
      <c r="DN226" s="18" t="e">
        <f t="shared" si="292"/>
        <v>#REF!</v>
      </c>
      <c r="DO226" s="18" t="e">
        <f t="shared" si="292"/>
        <v>#REF!</v>
      </c>
      <c r="DP226" s="18" t="e">
        <f t="shared" si="292"/>
        <v>#REF!</v>
      </c>
      <c r="DQ226" s="18" t="e">
        <f t="shared" si="292"/>
        <v>#REF!</v>
      </c>
      <c r="DR226" s="18" t="e">
        <f t="shared" si="292"/>
        <v>#REF!</v>
      </c>
      <c r="DS226" s="18" t="e">
        <f t="shared" si="292"/>
        <v>#REF!</v>
      </c>
      <c r="DT226" s="18" t="e">
        <f t="shared" si="292"/>
        <v>#REF!</v>
      </c>
      <c r="DU226" s="18" t="e">
        <f t="shared" si="292"/>
        <v>#REF!</v>
      </c>
      <c r="DV226" s="18" t="e">
        <f t="shared" si="292"/>
        <v>#REF!</v>
      </c>
      <c r="DW226" s="18" t="e">
        <f t="shared" si="292"/>
        <v>#REF!</v>
      </c>
      <c r="DX226" s="18" t="e">
        <f t="shared" si="292"/>
        <v>#REF!</v>
      </c>
      <c r="DY226" s="18" t="e">
        <f t="shared" si="292"/>
        <v>#REF!</v>
      </c>
      <c r="DZ226" s="18" t="e">
        <f t="shared" si="292"/>
        <v>#REF!</v>
      </c>
      <c r="EA226" s="18" t="e">
        <f t="shared" si="292"/>
        <v>#REF!</v>
      </c>
      <c r="EB226" s="18" t="e">
        <f t="shared" si="292"/>
        <v>#REF!</v>
      </c>
      <c r="EC226" s="18" t="e">
        <f t="shared" si="292"/>
        <v>#REF!</v>
      </c>
      <c r="ED226" s="18" t="e">
        <f t="shared" si="292"/>
        <v>#REF!</v>
      </c>
      <c r="EE226" s="18" t="e">
        <f t="shared" si="292"/>
        <v>#REF!</v>
      </c>
      <c r="EF226" s="18" t="e">
        <f t="shared" si="292"/>
        <v>#REF!</v>
      </c>
      <c r="EG226" s="18" t="e">
        <f t="shared" si="292"/>
        <v>#REF!</v>
      </c>
      <c r="EH226" s="18" t="e">
        <f t="shared" si="292"/>
        <v>#REF!</v>
      </c>
      <c r="EI226" s="18" t="e">
        <f t="shared" si="292"/>
        <v>#REF!</v>
      </c>
      <c r="EJ226" s="18" t="e">
        <f t="shared" si="292"/>
        <v>#REF!</v>
      </c>
      <c r="EK226" s="18" t="e">
        <f t="shared" si="292"/>
        <v>#REF!</v>
      </c>
      <c r="EL226" s="18" t="e">
        <f t="shared" ref="EL226:GW226" si="293">EK226+EL225-EL224</f>
        <v>#REF!</v>
      </c>
      <c r="EM226" s="18" t="e">
        <f t="shared" si="293"/>
        <v>#REF!</v>
      </c>
      <c r="EN226" s="18" t="e">
        <f t="shared" si="293"/>
        <v>#REF!</v>
      </c>
      <c r="EO226" s="18" t="e">
        <f t="shared" si="293"/>
        <v>#REF!</v>
      </c>
      <c r="EP226" s="18" t="e">
        <f t="shared" si="293"/>
        <v>#REF!</v>
      </c>
      <c r="EQ226" s="18" t="e">
        <f t="shared" si="293"/>
        <v>#REF!</v>
      </c>
      <c r="ER226" s="18" t="e">
        <f t="shared" si="293"/>
        <v>#REF!</v>
      </c>
      <c r="ES226" s="18" t="e">
        <f t="shared" si="293"/>
        <v>#REF!</v>
      </c>
      <c r="ET226" s="18" t="e">
        <f t="shared" si="293"/>
        <v>#REF!</v>
      </c>
      <c r="EU226" s="18" t="e">
        <f t="shared" si="293"/>
        <v>#REF!</v>
      </c>
      <c r="EV226" s="18" t="e">
        <f t="shared" si="293"/>
        <v>#REF!</v>
      </c>
      <c r="EW226" s="18" t="e">
        <f t="shared" si="293"/>
        <v>#REF!</v>
      </c>
      <c r="EX226" s="18" t="e">
        <f t="shared" si="293"/>
        <v>#REF!</v>
      </c>
      <c r="EY226" s="18" t="e">
        <f t="shared" si="293"/>
        <v>#REF!</v>
      </c>
      <c r="EZ226" s="18" t="e">
        <f t="shared" si="293"/>
        <v>#REF!</v>
      </c>
      <c r="FA226" s="18" t="e">
        <f t="shared" si="293"/>
        <v>#REF!</v>
      </c>
      <c r="FB226" s="18" t="e">
        <f t="shared" si="293"/>
        <v>#REF!</v>
      </c>
      <c r="FC226" s="18" t="e">
        <f t="shared" si="293"/>
        <v>#REF!</v>
      </c>
      <c r="FD226" s="18" t="e">
        <f t="shared" si="293"/>
        <v>#REF!</v>
      </c>
      <c r="FE226" s="18" t="e">
        <f t="shared" si="293"/>
        <v>#REF!</v>
      </c>
      <c r="FF226" s="18" t="e">
        <f t="shared" si="293"/>
        <v>#REF!</v>
      </c>
      <c r="FG226" s="18" t="e">
        <f t="shared" si="293"/>
        <v>#REF!</v>
      </c>
      <c r="FH226" s="18" t="e">
        <f t="shared" si="293"/>
        <v>#REF!</v>
      </c>
      <c r="FI226" s="18" t="e">
        <f t="shared" si="293"/>
        <v>#REF!</v>
      </c>
      <c r="FJ226" s="18" t="e">
        <f t="shared" si="293"/>
        <v>#REF!</v>
      </c>
      <c r="FK226" s="18" t="e">
        <f t="shared" si="293"/>
        <v>#REF!</v>
      </c>
      <c r="FL226" s="18" t="e">
        <f t="shared" si="293"/>
        <v>#REF!</v>
      </c>
      <c r="FM226" s="18" t="e">
        <f t="shared" si="293"/>
        <v>#REF!</v>
      </c>
      <c r="FN226" s="18" t="e">
        <f t="shared" si="293"/>
        <v>#REF!</v>
      </c>
      <c r="FO226" s="18" t="e">
        <f t="shared" si="293"/>
        <v>#REF!</v>
      </c>
      <c r="FP226" s="18" t="e">
        <f t="shared" si="293"/>
        <v>#REF!</v>
      </c>
      <c r="FQ226" s="18" t="e">
        <f t="shared" si="293"/>
        <v>#REF!</v>
      </c>
      <c r="FR226" s="18" t="e">
        <f t="shared" si="293"/>
        <v>#REF!</v>
      </c>
      <c r="FS226" s="18" t="e">
        <f t="shared" si="293"/>
        <v>#REF!</v>
      </c>
      <c r="FT226" s="18" t="e">
        <f t="shared" si="293"/>
        <v>#REF!</v>
      </c>
      <c r="FU226" s="18" t="e">
        <f t="shared" si="293"/>
        <v>#REF!</v>
      </c>
      <c r="FV226" s="18" t="e">
        <f t="shared" si="293"/>
        <v>#REF!</v>
      </c>
      <c r="FW226" s="18" t="e">
        <f t="shared" si="293"/>
        <v>#REF!</v>
      </c>
      <c r="FX226" s="18" t="e">
        <f t="shared" si="293"/>
        <v>#REF!</v>
      </c>
      <c r="FY226" s="18" t="e">
        <f t="shared" si="293"/>
        <v>#REF!</v>
      </c>
      <c r="FZ226" s="18" t="e">
        <f t="shared" si="293"/>
        <v>#REF!</v>
      </c>
      <c r="GA226" s="18" t="e">
        <f t="shared" si="293"/>
        <v>#REF!</v>
      </c>
      <c r="GB226" s="18" t="e">
        <f t="shared" si="293"/>
        <v>#REF!</v>
      </c>
      <c r="GC226" s="18" t="e">
        <f t="shared" si="293"/>
        <v>#REF!</v>
      </c>
      <c r="GD226" s="18" t="e">
        <f t="shared" si="293"/>
        <v>#REF!</v>
      </c>
      <c r="GE226" s="18" t="e">
        <f t="shared" si="293"/>
        <v>#REF!</v>
      </c>
      <c r="GF226" s="18" t="e">
        <f t="shared" si="293"/>
        <v>#REF!</v>
      </c>
      <c r="GG226" s="18" t="e">
        <f t="shared" si="293"/>
        <v>#REF!</v>
      </c>
      <c r="GH226" s="18" t="e">
        <f t="shared" si="293"/>
        <v>#REF!</v>
      </c>
      <c r="GI226" s="18" t="e">
        <f t="shared" si="293"/>
        <v>#REF!</v>
      </c>
      <c r="GJ226" s="18" t="e">
        <f t="shared" si="293"/>
        <v>#REF!</v>
      </c>
      <c r="GK226" s="18" t="e">
        <f t="shared" si="293"/>
        <v>#REF!</v>
      </c>
      <c r="GL226" s="18" t="e">
        <f t="shared" si="293"/>
        <v>#REF!</v>
      </c>
      <c r="GM226" s="18" t="e">
        <f t="shared" si="293"/>
        <v>#REF!</v>
      </c>
      <c r="GN226" s="18" t="e">
        <f t="shared" si="293"/>
        <v>#REF!</v>
      </c>
      <c r="GO226" s="18" t="e">
        <f t="shared" si="293"/>
        <v>#REF!</v>
      </c>
      <c r="GP226" s="18" t="e">
        <f t="shared" si="293"/>
        <v>#REF!</v>
      </c>
      <c r="GQ226" s="18" t="e">
        <f t="shared" si="293"/>
        <v>#REF!</v>
      </c>
      <c r="GR226" s="18" t="e">
        <f t="shared" si="293"/>
        <v>#REF!</v>
      </c>
      <c r="GS226" s="18" t="e">
        <f t="shared" si="293"/>
        <v>#REF!</v>
      </c>
      <c r="GT226" s="18" t="e">
        <f t="shared" si="293"/>
        <v>#REF!</v>
      </c>
      <c r="GU226" s="18" t="e">
        <f t="shared" si="293"/>
        <v>#REF!</v>
      </c>
      <c r="GV226" s="18" t="e">
        <f t="shared" si="293"/>
        <v>#REF!</v>
      </c>
      <c r="GW226" s="18" t="e">
        <f t="shared" si="293"/>
        <v>#REF!</v>
      </c>
      <c r="GX226" s="18" t="e">
        <f t="shared" ref="GX226:JI226" si="294">GW226+GX225-GX224</f>
        <v>#REF!</v>
      </c>
      <c r="GY226" s="18" t="e">
        <f t="shared" si="294"/>
        <v>#REF!</v>
      </c>
      <c r="GZ226" s="18" t="e">
        <f t="shared" si="294"/>
        <v>#REF!</v>
      </c>
      <c r="HA226" s="18" t="e">
        <f t="shared" si="294"/>
        <v>#REF!</v>
      </c>
      <c r="HB226" s="18" t="e">
        <f t="shared" si="294"/>
        <v>#REF!</v>
      </c>
      <c r="HC226" s="18" t="e">
        <f t="shared" si="294"/>
        <v>#REF!</v>
      </c>
      <c r="HD226" s="18" t="e">
        <f t="shared" si="294"/>
        <v>#REF!</v>
      </c>
      <c r="HE226" s="18" t="e">
        <f t="shared" si="294"/>
        <v>#REF!</v>
      </c>
      <c r="HF226" s="18" t="e">
        <f t="shared" si="294"/>
        <v>#REF!</v>
      </c>
      <c r="HG226" s="18" t="e">
        <f t="shared" si="294"/>
        <v>#REF!</v>
      </c>
      <c r="HH226" s="18" t="e">
        <f t="shared" si="294"/>
        <v>#REF!</v>
      </c>
      <c r="HI226" s="18" t="e">
        <f t="shared" si="294"/>
        <v>#REF!</v>
      </c>
      <c r="HJ226" s="18" t="e">
        <f t="shared" si="294"/>
        <v>#REF!</v>
      </c>
      <c r="HK226" s="18" t="e">
        <f t="shared" si="294"/>
        <v>#REF!</v>
      </c>
      <c r="HL226" s="18" t="e">
        <f t="shared" si="294"/>
        <v>#REF!</v>
      </c>
      <c r="HM226" s="18" t="e">
        <f t="shared" si="294"/>
        <v>#REF!</v>
      </c>
      <c r="HN226" s="18" t="e">
        <f t="shared" si="294"/>
        <v>#REF!</v>
      </c>
      <c r="HO226" s="18" t="e">
        <f t="shared" si="294"/>
        <v>#REF!</v>
      </c>
      <c r="HP226" s="18" t="e">
        <f t="shared" si="294"/>
        <v>#REF!</v>
      </c>
      <c r="HQ226" s="18" t="e">
        <f t="shared" si="294"/>
        <v>#REF!</v>
      </c>
      <c r="HR226" s="18" t="e">
        <f t="shared" si="294"/>
        <v>#REF!</v>
      </c>
      <c r="HS226" s="18" t="e">
        <f t="shared" si="294"/>
        <v>#REF!</v>
      </c>
      <c r="HT226" s="18" t="e">
        <f t="shared" si="294"/>
        <v>#REF!</v>
      </c>
      <c r="HU226" s="18" t="e">
        <f t="shared" si="294"/>
        <v>#REF!</v>
      </c>
      <c r="HV226" s="18" t="e">
        <f t="shared" si="294"/>
        <v>#REF!</v>
      </c>
      <c r="HW226" s="18" t="e">
        <f t="shared" si="294"/>
        <v>#REF!</v>
      </c>
      <c r="HX226" s="18" t="e">
        <f t="shared" si="294"/>
        <v>#REF!</v>
      </c>
      <c r="HY226" s="18" t="e">
        <f t="shared" si="294"/>
        <v>#REF!</v>
      </c>
      <c r="HZ226" s="18" t="e">
        <f t="shared" si="294"/>
        <v>#REF!</v>
      </c>
      <c r="IA226" s="18" t="e">
        <f t="shared" si="294"/>
        <v>#REF!</v>
      </c>
      <c r="IB226" s="18" t="e">
        <f t="shared" si="294"/>
        <v>#REF!</v>
      </c>
      <c r="IC226" s="18" t="e">
        <f t="shared" si="294"/>
        <v>#REF!</v>
      </c>
      <c r="ID226" s="18" t="e">
        <f t="shared" si="294"/>
        <v>#REF!</v>
      </c>
      <c r="IE226" s="18" t="e">
        <f t="shared" si="294"/>
        <v>#REF!</v>
      </c>
      <c r="IF226" s="18" t="e">
        <f t="shared" si="294"/>
        <v>#REF!</v>
      </c>
      <c r="IG226" s="18" t="e">
        <f t="shared" si="294"/>
        <v>#REF!</v>
      </c>
      <c r="IH226" s="18" t="e">
        <f t="shared" si="294"/>
        <v>#REF!</v>
      </c>
      <c r="II226" s="18" t="e">
        <f t="shared" si="294"/>
        <v>#REF!</v>
      </c>
      <c r="IJ226" s="18" t="e">
        <f t="shared" si="294"/>
        <v>#REF!</v>
      </c>
      <c r="IK226" s="18" t="e">
        <f t="shared" si="294"/>
        <v>#REF!</v>
      </c>
      <c r="IL226" s="18" t="e">
        <f t="shared" si="294"/>
        <v>#REF!</v>
      </c>
      <c r="IM226" s="18" t="e">
        <f t="shared" si="294"/>
        <v>#REF!</v>
      </c>
      <c r="IN226" s="18" t="e">
        <f t="shared" si="294"/>
        <v>#REF!</v>
      </c>
      <c r="IO226" s="18" t="e">
        <f t="shared" si="294"/>
        <v>#REF!</v>
      </c>
      <c r="IP226" s="18" t="e">
        <f t="shared" si="294"/>
        <v>#REF!</v>
      </c>
      <c r="IQ226" s="18" t="e">
        <f t="shared" si="294"/>
        <v>#REF!</v>
      </c>
      <c r="IR226" s="18" t="e">
        <f t="shared" si="294"/>
        <v>#REF!</v>
      </c>
      <c r="IS226" s="18" t="e">
        <f t="shared" si="294"/>
        <v>#REF!</v>
      </c>
      <c r="IT226" s="18" t="e">
        <f t="shared" si="294"/>
        <v>#REF!</v>
      </c>
      <c r="IU226" s="18" t="e">
        <f t="shared" si="294"/>
        <v>#REF!</v>
      </c>
      <c r="IV226" s="18" t="e">
        <f t="shared" si="294"/>
        <v>#REF!</v>
      </c>
      <c r="IW226" s="18" t="e">
        <f t="shared" si="294"/>
        <v>#REF!</v>
      </c>
      <c r="IX226" s="18" t="e">
        <f t="shared" si="294"/>
        <v>#REF!</v>
      </c>
      <c r="IY226" s="18" t="e">
        <f t="shared" si="294"/>
        <v>#REF!</v>
      </c>
      <c r="IZ226" s="18" t="e">
        <f t="shared" si="294"/>
        <v>#REF!</v>
      </c>
      <c r="JA226" s="18" t="e">
        <f t="shared" si="294"/>
        <v>#REF!</v>
      </c>
      <c r="JB226" s="18" t="e">
        <f t="shared" si="294"/>
        <v>#REF!</v>
      </c>
      <c r="JC226" s="18" t="e">
        <f t="shared" si="294"/>
        <v>#REF!</v>
      </c>
      <c r="JD226" s="18" t="e">
        <f t="shared" si="294"/>
        <v>#REF!</v>
      </c>
      <c r="JE226" s="18" t="e">
        <f t="shared" si="294"/>
        <v>#REF!</v>
      </c>
      <c r="JF226" s="18" t="e">
        <f t="shared" si="294"/>
        <v>#REF!</v>
      </c>
      <c r="JG226" s="18" t="e">
        <f t="shared" si="294"/>
        <v>#REF!</v>
      </c>
      <c r="JH226" s="18" t="e">
        <f t="shared" si="294"/>
        <v>#REF!</v>
      </c>
      <c r="JI226" s="18" t="e">
        <f t="shared" si="294"/>
        <v>#REF!</v>
      </c>
      <c r="JJ226" s="18" t="e">
        <f t="shared" ref="JJ226:LU226" si="295">JI226+JJ225-JJ224</f>
        <v>#REF!</v>
      </c>
      <c r="JK226" s="18" t="e">
        <f t="shared" si="295"/>
        <v>#REF!</v>
      </c>
      <c r="JL226" s="18" t="e">
        <f t="shared" si="295"/>
        <v>#REF!</v>
      </c>
      <c r="JM226" s="18" t="e">
        <f t="shared" si="295"/>
        <v>#REF!</v>
      </c>
      <c r="JN226" s="18" t="e">
        <f t="shared" si="295"/>
        <v>#REF!</v>
      </c>
      <c r="JO226" s="18" t="e">
        <f t="shared" si="295"/>
        <v>#REF!</v>
      </c>
      <c r="JP226" s="18" t="e">
        <f t="shared" si="295"/>
        <v>#REF!</v>
      </c>
      <c r="JQ226" s="18" t="e">
        <f t="shared" si="295"/>
        <v>#REF!</v>
      </c>
      <c r="JR226" s="18" t="e">
        <f t="shared" si="295"/>
        <v>#REF!</v>
      </c>
      <c r="JS226" s="18" t="e">
        <f t="shared" si="295"/>
        <v>#REF!</v>
      </c>
      <c r="JT226" s="18" t="e">
        <f t="shared" si="295"/>
        <v>#REF!</v>
      </c>
      <c r="JU226" s="18" t="e">
        <f t="shared" si="295"/>
        <v>#REF!</v>
      </c>
      <c r="JV226" s="18" t="e">
        <f t="shared" si="295"/>
        <v>#REF!</v>
      </c>
      <c r="JW226" s="18" t="e">
        <f t="shared" si="295"/>
        <v>#REF!</v>
      </c>
      <c r="JX226" s="18" t="e">
        <f t="shared" si="295"/>
        <v>#REF!</v>
      </c>
      <c r="JY226" s="18" t="e">
        <f t="shared" si="295"/>
        <v>#REF!</v>
      </c>
      <c r="JZ226" s="18" t="e">
        <f t="shared" si="295"/>
        <v>#REF!</v>
      </c>
      <c r="KA226" s="18" t="e">
        <f t="shared" si="295"/>
        <v>#REF!</v>
      </c>
      <c r="KB226" s="18" t="e">
        <f t="shared" si="295"/>
        <v>#REF!</v>
      </c>
      <c r="KC226" s="18" t="e">
        <f t="shared" si="295"/>
        <v>#REF!</v>
      </c>
      <c r="KD226" s="18" t="e">
        <f t="shared" si="295"/>
        <v>#REF!</v>
      </c>
      <c r="KE226" s="18" t="e">
        <f t="shared" si="295"/>
        <v>#REF!</v>
      </c>
      <c r="KF226" s="18" t="e">
        <f t="shared" si="295"/>
        <v>#REF!</v>
      </c>
      <c r="KG226" s="18" t="e">
        <f t="shared" si="295"/>
        <v>#REF!</v>
      </c>
      <c r="KH226" s="18" t="e">
        <f t="shared" si="295"/>
        <v>#REF!</v>
      </c>
      <c r="KI226" s="18" t="e">
        <f t="shared" si="295"/>
        <v>#REF!</v>
      </c>
      <c r="KJ226" s="18" t="e">
        <f t="shared" si="295"/>
        <v>#REF!</v>
      </c>
      <c r="KK226" s="18" t="e">
        <f t="shared" si="295"/>
        <v>#REF!</v>
      </c>
      <c r="KL226" s="18" t="e">
        <f t="shared" si="295"/>
        <v>#REF!</v>
      </c>
      <c r="KM226" s="18" t="e">
        <f t="shared" si="295"/>
        <v>#REF!</v>
      </c>
      <c r="KN226" s="18" t="e">
        <f t="shared" si="295"/>
        <v>#REF!</v>
      </c>
      <c r="KO226" s="18" t="e">
        <f t="shared" si="295"/>
        <v>#REF!</v>
      </c>
      <c r="KP226" s="18" t="e">
        <f t="shared" si="295"/>
        <v>#REF!</v>
      </c>
      <c r="KQ226" s="18" t="e">
        <f t="shared" si="295"/>
        <v>#REF!</v>
      </c>
      <c r="KR226" s="18" t="e">
        <f t="shared" si="295"/>
        <v>#REF!</v>
      </c>
      <c r="KS226" s="18" t="e">
        <f t="shared" si="295"/>
        <v>#REF!</v>
      </c>
      <c r="KT226" s="18" t="e">
        <f t="shared" si="295"/>
        <v>#REF!</v>
      </c>
      <c r="KU226" s="18" t="e">
        <f t="shared" si="295"/>
        <v>#REF!</v>
      </c>
      <c r="KV226" s="18" t="e">
        <f t="shared" si="295"/>
        <v>#REF!</v>
      </c>
      <c r="KW226" s="18" t="e">
        <f t="shared" si="295"/>
        <v>#REF!</v>
      </c>
      <c r="KX226" s="18" t="e">
        <f t="shared" si="295"/>
        <v>#REF!</v>
      </c>
      <c r="KY226" s="18" t="e">
        <f t="shared" si="295"/>
        <v>#REF!</v>
      </c>
      <c r="KZ226" s="18" t="e">
        <f t="shared" si="295"/>
        <v>#REF!</v>
      </c>
      <c r="LA226" s="18" t="e">
        <f t="shared" si="295"/>
        <v>#REF!</v>
      </c>
      <c r="LB226" s="18" t="e">
        <f t="shared" si="295"/>
        <v>#REF!</v>
      </c>
      <c r="LC226" s="18" t="e">
        <f t="shared" si="295"/>
        <v>#REF!</v>
      </c>
      <c r="LD226" s="18" t="e">
        <f t="shared" si="295"/>
        <v>#REF!</v>
      </c>
      <c r="LE226" s="18" t="e">
        <f t="shared" si="295"/>
        <v>#REF!</v>
      </c>
      <c r="LF226" s="18" t="e">
        <f t="shared" si="295"/>
        <v>#REF!</v>
      </c>
      <c r="LG226" s="18" t="e">
        <f t="shared" si="295"/>
        <v>#REF!</v>
      </c>
      <c r="LH226" s="18" t="e">
        <f t="shared" si="295"/>
        <v>#REF!</v>
      </c>
      <c r="LI226" s="18" t="e">
        <f t="shared" si="295"/>
        <v>#REF!</v>
      </c>
      <c r="LJ226" s="18" t="e">
        <f t="shared" si="295"/>
        <v>#REF!</v>
      </c>
      <c r="LK226" s="18" t="e">
        <f t="shared" si="295"/>
        <v>#REF!</v>
      </c>
      <c r="LL226" s="18" t="e">
        <f t="shared" si="295"/>
        <v>#REF!</v>
      </c>
      <c r="LM226" s="18" t="e">
        <f t="shared" si="295"/>
        <v>#REF!</v>
      </c>
      <c r="LN226" s="18" t="e">
        <f t="shared" si="295"/>
        <v>#REF!</v>
      </c>
      <c r="LO226" s="18" t="e">
        <f t="shared" si="295"/>
        <v>#REF!</v>
      </c>
      <c r="LP226" s="18" t="e">
        <f t="shared" si="295"/>
        <v>#REF!</v>
      </c>
      <c r="LQ226" s="18" t="e">
        <f t="shared" si="295"/>
        <v>#REF!</v>
      </c>
      <c r="LR226" s="18" t="e">
        <f t="shared" si="295"/>
        <v>#REF!</v>
      </c>
      <c r="LS226" s="18" t="e">
        <f t="shared" si="295"/>
        <v>#REF!</v>
      </c>
      <c r="LT226" s="18" t="e">
        <f t="shared" si="295"/>
        <v>#REF!</v>
      </c>
      <c r="LU226" s="18" t="e">
        <f t="shared" si="295"/>
        <v>#REF!</v>
      </c>
      <c r="LV226" s="18" t="e">
        <f t="shared" ref="LV226:OG226" si="296">LU226+LV225-LV224</f>
        <v>#REF!</v>
      </c>
      <c r="LW226" s="18" t="e">
        <f t="shared" si="296"/>
        <v>#REF!</v>
      </c>
      <c r="LX226" s="18" t="e">
        <f t="shared" si="296"/>
        <v>#REF!</v>
      </c>
      <c r="LY226" s="18" t="e">
        <f t="shared" si="296"/>
        <v>#REF!</v>
      </c>
      <c r="LZ226" s="18" t="e">
        <f t="shared" si="296"/>
        <v>#REF!</v>
      </c>
      <c r="MA226" s="18" t="e">
        <f t="shared" si="296"/>
        <v>#REF!</v>
      </c>
      <c r="MB226" s="18" t="e">
        <f t="shared" si="296"/>
        <v>#REF!</v>
      </c>
      <c r="MC226" s="18" t="e">
        <f t="shared" si="296"/>
        <v>#REF!</v>
      </c>
      <c r="MD226" s="18" t="e">
        <f t="shared" si="296"/>
        <v>#REF!</v>
      </c>
      <c r="ME226" s="18" t="e">
        <f t="shared" si="296"/>
        <v>#REF!</v>
      </c>
      <c r="MF226" s="18" t="e">
        <f t="shared" si="296"/>
        <v>#REF!</v>
      </c>
      <c r="MG226" s="18" t="e">
        <f t="shared" si="296"/>
        <v>#REF!</v>
      </c>
      <c r="MH226" s="18" t="e">
        <f t="shared" si="296"/>
        <v>#REF!</v>
      </c>
      <c r="MI226" s="18" t="e">
        <f t="shared" si="296"/>
        <v>#REF!</v>
      </c>
      <c r="MJ226" s="18" t="e">
        <f t="shared" si="296"/>
        <v>#REF!</v>
      </c>
      <c r="MK226" s="18" t="e">
        <f t="shared" si="296"/>
        <v>#REF!</v>
      </c>
      <c r="ML226" s="18" t="e">
        <f t="shared" si="296"/>
        <v>#REF!</v>
      </c>
      <c r="MM226" s="18" t="e">
        <f t="shared" si="296"/>
        <v>#REF!</v>
      </c>
      <c r="MN226" s="18" t="e">
        <f t="shared" si="296"/>
        <v>#REF!</v>
      </c>
      <c r="MO226" s="18" t="e">
        <f t="shared" si="296"/>
        <v>#REF!</v>
      </c>
      <c r="MP226" s="18" t="e">
        <f t="shared" si="296"/>
        <v>#REF!</v>
      </c>
      <c r="MQ226" s="18" t="e">
        <f t="shared" si="296"/>
        <v>#REF!</v>
      </c>
      <c r="MR226" s="18" t="e">
        <f t="shared" si="296"/>
        <v>#REF!</v>
      </c>
      <c r="MS226" s="18" t="e">
        <f t="shared" si="296"/>
        <v>#REF!</v>
      </c>
      <c r="MT226" s="18" t="e">
        <f t="shared" si="296"/>
        <v>#REF!</v>
      </c>
      <c r="MU226" s="18" t="e">
        <f t="shared" si="296"/>
        <v>#REF!</v>
      </c>
      <c r="MV226" s="18" t="e">
        <f t="shared" si="296"/>
        <v>#REF!</v>
      </c>
      <c r="MW226" s="18" t="e">
        <f t="shared" si="296"/>
        <v>#REF!</v>
      </c>
      <c r="MX226" s="18" t="e">
        <f t="shared" si="296"/>
        <v>#REF!</v>
      </c>
      <c r="MY226" s="18" t="e">
        <f t="shared" si="296"/>
        <v>#REF!</v>
      </c>
      <c r="MZ226" s="18" t="e">
        <f t="shared" si="296"/>
        <v>#REF!</v>
      </c>
      <c r="NA226" s="18" t="e">
        <f t="shared" si="296"/>
        <v>#REF!</v>
      </c>
      <c r="NB226" s="18" t="e">
        <f t="shared" si="296"/>
        <v>#REF!</v>
      </c>
      <c r="NC226" s="18" t="e">
        <f t="shared" si="296"/>
        <v>#REF!</v>
      </c>
      <c r="ND226" s="18" t="e">
        <f t="shared" si="296"/>
        <v>#REF!</v>
      </c>
      <c r="NE226" s="18" t="e">
        <f t="shared" si="296"/>
        <v>#REF!</v>
      </c>
      <c r="NF226" s="18" t="e">
        <f t="shared" si="296"/>
        <v>#REF!</v>
      </c>
      <c r="NG226" s="18" t="e">
        <f t="shared" si="296"/>
        <v>#REF!</v>
      </c>
      <c r="NH226" s="18" t="e">
        <f t="shared" si="296"/>
        <v>#REF!</v>
      </c>
      <c r="NI226" s="18" t="e">
        <f t="shared" si="296"/>
        <v>#REF!</v>
      </c>
      <c r="NJ226" s="18" t="e">
        <f t="shared" si="296"/>
        <v>#REF!</v>
      </c>
      <c r="NK226" s="18" t="e">
        <f t="shared" si="296"/>
        <v>#REF!</v>
      </c>
      <c r="NL226" s="18" t="e">
        <f t="shared" si="296"/>
        <v>#REF!</v>
      </c>
      <c r="NM226" s="18" t="e">
        <f t="shared" si="296"/>
        <v>#REF!</v>
      </c>
      <c r="NN226" s="18" t="e">
        <f t="shared" si="296"/>
        <v>#REF!</v>
      </c>
      <c r="NO226" s="18" t="e">
        <f t="shared" si="296"/>
        <v>#REF!</v>
      </c>
      <c r="NP226" s="18" t="e">
        <f t="shared" si="296"/>
        <v>#REF!</v>
      </c>
      <c r="NQ226" s="18" t="e">
        <f t="shared" si="296"/>
        <v>#REF!</v>
      </c>
      <c r="NR226" s="18" t="e">
        <f t="shared" si="296"/>
        <v>#REF!</v>
      </c>
      <c r="NS226" s="18" t="e">
        <f t="shared" si="296"/>
        <v>#REF!</v>
      </c>
      <c r="NT226" s="18" t="e">
        <f t="shared" si="296"/>
        <v>#REF!</v>
      </c>
      <c r="NU226" s="18" t="e">
        <f t="shared" si="296"/>
        <v>#REF!</v>
      </c>
      <c r="NV226" s="18" t="e">
        <f t="shared" si="296"/>
        <v>#REF!</v>
      </c>
      <c r="NW226" s="18" t="e">
        <f t="shared" si="296"/>
        <v>#REF!</v>
      </c>
      <c r="NX226" s="18" t="e">
        <f t="shared" si="296"/>
        <v>#REF!</v>
      </c>
      <c r="NY226" s="18" t="e">
        <f t="shared" si="296"/>
        <v>#REF!</v>
      </c>
      <c r="NZ226" s="18" t="e">
        <f t="shared" si="296"/>
        <v>#REF!</v>
      </c>
      <c r="OA226" s="18" t="e">
        <f t="shared" si="296"/>
        <v>#REF!</v>
      </c>
      <c r="OB226" s="18" t="e">
        <f t="shared" si="296"/>
        <v>#REF!</v>
      </c>
      <c r="OC226" s="18" t="e">
        <f t="shared" si="296"/>
        <v>#REF!</v>
      </c>
      <c r="OD226" s="18" t="e">
        <f t="shared" si="296"/>
        <v>#REF!</v>
      </c>
      <c r="OE226" s="18" t="e">
        <f t="shared" si="296"/>
        <v>#REF!</v>
      </c>
      <c r="OF226" s="18" t="e">
        <f t="shared" si="296"/>
        <v>#REF!</v>
      </c>
      <c r="OG226" s="18" t="e">
        <f t="shared" si="296"/>
        <v>#REF!</v>
      </c>
      <c r="OH226" s="18" t="e">
        <f t="shared" ref="OH226:QS226" si="297">OG226+OH225-OH224</f>
        <v>#REF!</v>
      </c>
      <c r="OI226" s="18" t="e">
        <f t="shared" si="297"/>
        <v>#REF!</v>
      </c>
      <c r="OJ226" s="18" t="e">
        <f t="shared" si="297"/>
        <v>#REF!</v>
      </c>
      <c r="OK226" s="18" t="e">
        <f t="shared" si="297"/>
        <v>#REF!</v>
      </c>
      <c r="OL226" s="18" t="e">
        <f t="shared" si="297"/>
        <v>#REF!</v>
      </c>
      <c r="OM226" s="18" t="e">
        <f t="shared" si="297"/>
        <v>#REF!</v>
      </c>
      <c r="ON226" s="18" t="e">
        <f t="shared" si="297"/>
        <v>#REF!</v>
      </c>
      <c r="OO226" s="18" t="e">
        <f t="shared" si="297"/>
        <v>#REF!</v>
      </c>
      <c r="OP226" s="18" t="e">
        <f t="shared" si="297"/>
        <v>#REF!</v>
      </c>
      <c r="OQ226" s="18" t="e">
        <f t="shared" si="297"/>
        <v>#REF!</v>
      </c>
      <c r="OR226" s="18" t="e">
        <f t="shared" si="297"/>
        <v>#REF!</v>
      </c>
      <c r="OS226" s="18" t="e">
        <f t="shared" si="297"/>
        <v>#REF!</v>
      </c>
      <c r="OT226" s="18" t="e">
        <f t="shared" si="297"/>
        <v>#REF!</v>
      </c>
      <c r="OU226" s="18" t="e">
        <f t="shared" si="297"/>
        <v>#REF!</v>
      </c>
      <c r="OV226" s="18" t="e">
        <f t="shared" si="297"/>
        <v>#REF!</v>
      </c>
      <c r="OW226" s="18" t="e">
        <f t="shared" si="297"/>
        <v>#REF!</v>
      </c>
      <c r="OX226" s="18" t="e">
        <f t="shared" si="297"/>
        <v>#REF!</v>
      </c>
      <c r="OY226" s="18" t="e">
        <f t="shared" si="297"/>
        <v>#REF!</v>
      </c>
      <c r="OZ226" s="18" t="e">
        <f t="shared" si="297"/>
        <v>#REF!</v>
      </c>
      <c r="PA226" s="18" t="e">
        <f t="shared" si="297"/>
        <v>#REF!</v>
      </c>
      <c r="PB226" s="18" t="e">
        <f t="shared" si="297"/>
        <v>#REF!</v>
      </c>
      <c r="PC226" s="18" t="e">
        <f t="shared" si="297"/>
        <v>#REF!</v>
      </c>
      <c r="PD226" s="18" t="e">
        <f t="shared" si="297"/>
        <v>#REF!</v>
      </c>
      <c r="PE226" s="18" t="e">
        <f t="shared" si="297"/>
        <v>#REF!</v>
      </c>
      <c r="PF226" s="18" t="e">
        <f t="shared" si="297"/>
        <v>#REF!</v>
      </c>
      <c r="PG226" s="18" t="e">
        <f t="shared" si="297"/>
        <v>#REF!</v>
      </c>
      <c r="PH226" s="18" t="e">
        <f t="shared" si="297"/>
        <v>#REF!</v>
      </c>
      <c r="PI226" s="18" t="e">
        <f t="shared" si="297"/>
        <v>#REF!</v>
      </c>
      <c r="PJ226" s="18" t="e">
        <f t="shared" si="297"/>
        <v>#REF!</v>
      </c>
      <c r="PK226" s="18" t="e">
        <f t="shared" si="297"/>
        <v>#REF!</v>
      </c>
      <c r="PL226" s="18" t="e">
        <f t="shared" si="297"/>
        <v>#REF!</v>
      </c>
      <c r="PM226" s="18" t="e">
        <f t="shared" si="297"/>
        <v>#REF!</v>
      </c>
      <c r="PN226" s="18" t="e">
        <f t="shared" si="297"/>
        <v>#REF!</v>
      </c>
      <c r="PO226" s="18" t="e">
        <f t="shared" si="297"/>
        <v>#REF!</v>
      </c>
      <c r="PP226" s="18" t="e">
        <f t="shared" si="297"/>
        <v>#REF!</v>
      </c>
      <c r="PQ226" s="18" t="e">
        <f t="shared" si="297"/>
        <v>#REF!</v>
      </c>
      <c r="PR226" s="18" t="e">
        <f t="shared" si="297"/>
        <v>#REF!</v>
      </c>
      <c r="PS226" s="18" t="e">
        <f t="shared" si="297"/>
        <v>#REF!</v>
      </c>
      <c r="PT226" s="18" t="e">
        <f t="shared" si="297"/>
        <v>#REF!</v>
      </c>
      <c r="PU226" s="18" t="e">
        <f t="shared" si="297"/>
        <v>#REF!</v>
      </c>
      <c r="PV226" s="18" t="e">
        <f t="shared" si="297"/>
        <v>#REF!</v>
      </c>
      <c r="PW226" s="18" t="e">
        <f t="shared" si="297"/>
        <v>#REF!</v>
      </c>
      <c r="PX226" s="18" t="e">
        <f t="shared" si="297"/>
        <v>#REF!</v>
      </c>
      <c r="PY226" s="18" t="e">
        <f t="shared" si="297"/>
        <v>#REF!</v>
      </c>
      <c r="PZ226" s="18" t="e">
        <f t="shared" si="297"/>
        <v>#REF!</v>
      </c>
      <c r="QA226" s="18" t="e">
        <f t="shared" si="297"/>
        <v>#REF!</v>
      </c>
      <c r="QB226" s="18" t="e">
        <f t="shared" si="297"/>
        <v>#REF!</v>
      </c>
      <c r="QC226" s="18" t="e">
        <f t="shared" si="297"/>
        <v>#REF!</v>
      </c>
      <c r="QD226" s="18" t="e">
        <f t="shared" si="297"/>
        <v>#REF!</v>
      </c>
      <c r="QE226" s="18" t="e">
        <f t="shared" si="297"/>
        <v>#REF!</v>
      </c>
      <c r="QF226" s="18" t="e">
        <f t="shared" si="297"/>
        <v>#REF!</v>
      </c>
      <c r="QG226" s="18" t="e">
        <f t="shared" si="297"/>
        <v>#REF!</v>
      </c>
      <c r="QH226" s="18" t="e">
        <f t="shared" si="297"/>
        <v>#REF!</v>
      </c>
      <c r="QI226" s="18" t="e">
        <f t="shared" si="297"/>
        <v>#REF!</v>
      </c>
      <c r="QJ226" s="18" t="e">
        <f t="shared" si="297"/>
        <v>#REF!</v>
      </c>
      <c r="QK226" s="18" t="e">
        <f t="shared" si="297"/>
        <v>#REF!</v>
      </c>
      <c r="QL226" s="18" t="e">
        <f t="shared" si="297"/>
        <v>#REF!</v>
      </c>
      <c r="QM226" s="18" t="e">
        <f t="shared" si="297"/>
        <v>#REF!</v>
      </c>
      <c r="QN226" s="18" t="e">
        <f t="shared" si="297"/>
        <v>#REF!</v>
      </c>
      <c r="QO226" s="18" t="e">
        <f t="shared" si="297"/>
        <v>#REF!</v>
      </c>
      <c r="QP226" s="18" t="e">
        <f t="shared" si="297"/>
        <v>#REF!</v>
      </c>
      <c r="QQ226" s="18" t="e">
        <f t="shared" si="297"/>
        <v>#REF!</v>
      </c>
      <c r="QR226" s="18" t="e">
        <f t="shared" si="297"/>
        <v>#REF!</v>
      </c>
      <c r="QS226" s="18" t="e">
        <f t="shared" si="297"/>
        <v>#REF!</v>
      </c>
      <c r="QT226" s="18" t="e">
        <f t="shared" ref="QT226:QY226" si="298">QS226+QT225-QT224</f>
        <v>#REF!</v>
      </c>
      <c r="QU226" s="18" t="e">
        <f t="shared" si="298"/>
        <v>#REF!</v>
      </c>
      <c r="QV226" s="18" t="e">
        <f t="shared" si="298"/>
        <v>#REF!</v>
      </c>
      <c r="QW226" s="18" t="e">
        <f t="shared" si="298"/>
        <v>#REF!</v>
      </c>
      <c r="QX226" s="18" t="e">
        <f t="shared" si="298"/>
        <v>#REF!</v>
      </c>
      <c r="QY226" s="18" t="e">
        <f t="shared" si="298"/>
        <v>#REF!</v>
      </c>
      <c r="QZ226" s="18"/>
      <c r="RA226" s="18"/>
      <c r="RB226" s="5" t="e">
        <f>QY226</f>
        <v>#REF!</v>
      </c>
      <c r="RC226" s="5"/>
      <c r="RD226" s="6"/>
      <c r="RE226" s="6"/>
      <c r="RF226" s="6"/>
    </row>
    <row r="227" spans="1:474" ht="18" customHeight="1">
      <c r="A227" s="34" t="s">
        <v>212</v>
      </c>
      <c r="B227" s="35" t="s">
        <v>213</v>
      </c>
      <c r="C227" s="35" t="s">
        <v>357</v>
      </c>
      <c r="D227" s="35"/>
      <c r="E227" s="35"/>
      <c r="F227" s="35"/>
      <c r="G227" s="35"/>
      <c r="H227" s="35" t="s">
        <v>216</v>
      </c>
      <c r="I227" s="35" t="s">
        <v>396</v>
      </c>
      <c r="J227" s="35"/>
      <c r="K227" s="40" t="s">
        <v>249</v>
      </c>
      <c r="L227" s="14"/>
      <c r="M227" s="14">
        <v>0</v>
      </c>
      <c r="N227" s="14" t="e">
        <f>VLOOKUP($C227,#REF!,MATCH(N$4,#REF!,0)-12,0)</f>
        <v>#REF!</v>
      </c>
      <c r="O227" s="14" t="e">
        <f>VLOOKUP($C227,#REF!,MATCH(O$4,#REF!,0)-12,0)</f>
        <v>#REF!</v>
      </c>
      <c r="P227" s="14" t="e">
        <f>VLOOKUP($C227,#REF!,MATCH(P$4,#REF!,0)-12,0)</f>
        <v>#REF!</v>
      </c>
      <c r="Q227" s="14" t="e">
        <f>VLOOKUP($C227,#REF!,MATCH(Q$4,#REF!,0)-12,0)</f>
        <v>#REF!</v>
      </c>
      <c r="R227" s="14" t="e">
        <f>VLOOKUP($C227,#REF!,MATCH(R$4,#REF!,0)-12,0)</f>
        <v>#REF!</v>
      </c>
      <c r="S227" s="14" t="e">
        <f>VLOOKUP($C227,#REF!,MATCH(S$4,#REF!,0)-12,0)</f>
        <v>#REF!</v>
      </c>
      <c r="T227" s="14" t="e">
        <f>VLOOKUP($C227,#REF!,MATCH(T$4,#REF!,0)-12,0)</f>
        <v>#REF!</v>
      </c>
      <c r="U227" s="14" t="e">
        <f>VLOOKUP($C227,#REF!,MATCH(U$4,#REF!,0)-12,0)</f>
        <v>#REF!</v>
      </c>
      <c r="V227" s="14" t="e">
        <f>VLOOKUP($C227,#REF!,MATCH(V$4,#REF!,0)-12,0)</f>
        <v>#REF!</v>
      </c>
      <c r="W227" s="14" t="e">
        <f>VLOOKUP($C227,#REF!,MATCH(W$4,#REF!,0)-12,0)</f>
        <v>#REF!</v>
      </c>
      <c r="X227" s="14" t="e">
        <f>VLOOKUP($C227,#REF!,MATCH(X$4,#REF!,0)-12,0)</f>
        <v>#REF!</v>
      </c>
      <c r="Y227" s="14" t="e">
        <f>VLOOKUP($C227,#REF!,MATCH(Y$4,#REF!,0)-12,0)</f>
        <v>#REF!</v>
      </c>
      <c r="Z227" s="14" t="e">
        <f>VLOOKUP($C227,#REF!,MATCH(Z$4,#REF!,0)-12,0)</f>
        <v>#REF!</v>
      </c>
      <c r="AA227" s="14" t="e">
        <f>VLOOKUP($C227,#REF!,MATCH(AA$4,#REF!,0)-12,0)</f>
        <v>#REF!</v>
      </c>
      <c r="AB227" s="14" t="e">
        <f>VLOOKUP($C227,#REF!,MATCH(AB$4,#REF!,0)-12,0)</f>
        <v>#REF!</v>
      </c>
      <c r="AC227" s="14" t="e">
        <f>VLOOKUP($C227,#REF!,MATCH(AC$4,#REF!,0)-12,0)</f>
        <v>#REF!</v>
      </c>
      <c r="AD227" s="14" t="e">
        <f>VLOOKUP($C227,#REF!,MATCH(AD$4,#REF!,0)-12,0)</f>
        <v>#REF!</v>
      </c>
      <c r="AE227" s="14" t="e">
        <f>VLOOKUP($C227,#REF!,MATCH(AE$4,#REF!,0)-12,0)</f>
        <v>#REF!</v>
      </c>
      <c r="AF227" s="14" t="e">
        <f>VLOOKUP($C227,#REF!,MATCH(AF$4,#REF!,0)-12,0)</f>
        <v>#REF!</v>
      </c>
      <c r="AG227" s="14" t="e">
        <f>VLOOKUP($C227,#REF!,MATCH(AG$4,#REF!,0)-12,0)</f>
        <v>#REF!</v>
      </c>
      <c r="AH227" s="14" t="e">
        <f>VLOOKUP($C227,#REF!,MATCH(AH$4,#REF!,0)-12,0)</f>
        <v>#REF!</v>
      </c>
      <c r="AI227" s="14" t="e">
        <f>VLOOKUP($C227,#REF!,MATCH(AI$4,#REF!,0)-12,0)</f>
        <v>#REF!</v>
      </c>
      <c r="AJ227" s="14" t="e">
        <f>VLOOKUP($C227,#REF!,MATCH(AJ$4,#REF!,0)-12,0)</f>
        <v>#REF!</v>
      </c>
      <c r="AK227" s="14" t="e">
        <f>VLOOKUP($C227,#REF!,MATCH(AK$4,#REF!,0)-12,0)</f>
        <v>#REF!</v>
      </c>
      <c r="AL227" s="14" t="e">
        <f>VLOOKUP($C227,#REF!,MATCH(AL$4,#REF!,0)-12,0)</f>
        <v>#REF!</v>
      </c>
      <c r="AM227" s="14" t="e">
        <f>VLOOKUP($C227,#REF!,MATCH(AM$4,#REF!,0)-12,0)</f>
        <v>#REF!</v>
      </c>
      <c r="AN227" s="14" t="e">
        <f>VLOOKUP($C227,#REF!,MATCH(AN$4,#REF!,0)-12,0)</f>
        <v>#REF!</v>
      </c>
      <c r="AO227" s="14" t="e">
        <f>VLOOKUP($C227,#REF!,MATCH(AO$4,#REF!,0)-12,0)</f>
        <v>#REF!</v>
      </c>
      <c r="AP227" s="14" t="e">
        <f>VLOOKUP($C227,#REF!,MATCH(AP$4,#REF!,0)-12,0)</f>
        <v>#REF!</v>
      </c>
      <c r="AQ227" s="14" t="e">
        <f>VLOOKUP($C227,#REF!,MATCH(AQ$4,#REF!,0)-12,0)</f>
        <v>#REF!</v>
      </c>
      <c r="AR227" s="14" t="e">
        <f>VLOOKUP($C227,#REF!,MATCH(AR$4,#REF!,0)-12,0)</f>
        <v>#REF!</v>
      </c>
      <c r="AS227" s="14" t="e">
        <f>VLOOKUP($C227,#REF!,MATCH(AS$4,#REF!,0)-12,0)</f>
        <v>#REF!</v>
      </c>
      <c r="AT227" s="14" t="e">
        <f>VLOOKUP($C227,#REF!,MATCH(AT$4,#REF!,0)-12,0)</f>
        <v>#REF!</v>
      </c>
      <c r="AU227" s="14" t="e">
        <f>VLOOKUP($C227,#REF!,MATCH(AU$4,#REF!,0)-12,0)</f>
        <v>#REF!</v>
      </c>
      <c r="AV227" s="14" t="e">
        <f>VLOOKUP($C227,#REF!,MATCH(AV$4,#REF!,0)-12,0)</f>
        <v>#REF!</v>
      </c>
      <c r="AW227" s="14" t="e">
        <f>VLOOKUP($C227,#REF!,MATCH(AW$4,#REF!,0)-12,0)</f>
        <v>#REF!</v>
      </c>
      <c r="AX227" s="14" t="e">
        <f>VLOOKUP($C227,#REF!,MATCH(AX$4,#REF!,0)-12,0)</f>
        <v>#REF!</v>
      </c>
      <c r="AY227" s="14" t="e">
        <f>VLOOKUP($C227,#REF!,MATCH(AY$4,#REF!,0)-12,0)</f>
        <v>#REF!</v>
      </c>
      <c r="AZ227" s="14" t="e">
        <f>VLOOKUP($C227,#REF!,MATCH(AZ$4,#REF!,0)-12,0)</f>
        <v>#REF!</v>
      </c>
      <c r="BA227" s="14" t="e">
        <f>VLOOKUP($C227,#REF!,MATCH(BA$4,#REF!,0)-12,0)</f>
        <v>#REF!</v>
      </c>
      <c r="BB227" s="14" t="e">
        <f>VLOOKUP($C227,#REF!,MATCH(BB$4,#REF!,0)-12,0)</f>
        <v>#REF!</v>
      </c>
      <c r="BC227" s="14" t="e">
        <f>VLOOKUP($C227,#REF!,MATCH(BC$4,#REF!,0)-12,0)</f>
        <v>#REF!</v>
      </c>
      <c r="BD227" s="14" t="e">
        <f>VLOOKUP($C227,#REF!,MATCH(BD$4,#REF!,0)-12,0)</f>
        <v>#REF!</v>
      </c>
      <c r="BE227" s="14" t="e">
        <f>VLOOKUP($C227,#REF!,MATCH(BE$4,#REF!,0)-12,0)</f>
        <v>#REF!</v>
      </c>
      <c r="BF227" s="14" t="e">
        <f>VLOOKUP($C227,#REF!,MATCH(BF$4,#REF!,0)-12,0)</f>
        <v>#REF!</v>
      </c>
      <c r="BG227" s="14" t="e">
        <f>VLOOKUP($C227,#REF!,MATCH(BG$4,#REF!,0)-12,0)</f>
        <v>#REF!</v>
      </c>
      <c r="BH227" s="14" t="e">
        <f>VLOOKUP($C227,#REF!,MATCH(BH$4,#REF!,0)-12,0)</f>
        <v>#REF!</v>
      </c>
      <c r="BI227" s="14" t="e">
        <f>VLOOKUP($C227,#REF!,MATCH(BI$4,#REF!,0)-12,0)</f>
        <v>#REF!</v>
      </c>
      <c r="BJ227" s="14" t="e">
        <f>VLOOKUP($C227,#REF!,MATCH(BJ$4,#REF!,0)-12,0)</f>
        <v>#REF!</v>
      </c>
      <c r="BK227" s="14" t="e">
        <f>VLOOKUP($C227,#REF!,MATCH(BK$4,#REF!,0)-12,0)</f>
        <v>#REF!</v>
      </c>
      <c r="BL227" s="14" t="e">
        <f>VLOOKUP($C227,#REF!,MATCH(BL$4,#REF!,0)-12,0)</f>
        <v>#REF!</v>
      </c>
      <c r="BM227" s="14" t="e">
        <f>VLOOKUP($C227,#REF!,MATCH(BM$4,#REF!,0)-12,0)</f>
        <v>#REF!</v>
      </c>
      <c r="BN227" s="14" t="e">
        <f>VLOOKUP($C227,#REF!,MATCH(BN$4,#REF!,0)-12,0)</f>
        <v>#REF!</v>
      </c>
      <c r="BO227" s="14" t="e">
        <f>VLOOKUP($C227,#REF!,MATCH(BO$4,#REF!,0)-12,0)</f>
        <v>#REF!</v>
      </c>
      <c r="BP227" s="14" t="e">
        <f>VLOOKUP($C227,#REF!,MATCH(BP$4,#REF!,0)-12,0)</f>
        <v>#REF!</v>
      </c>
      <c r="BQ227" s="14" t="e">
        <f>VLOOKUP($C227,#REF!,MATCH(BQ$4,#REF!,0)-12,0)</f>
        <v>#REF!</v>
      </c>
      <c r="BR227" s="14" t="e">
        <f>VLOOKUP($C227,#REF!,MATCH(BR$4,#REF!,0)-12,0)</f>
        <v>#REF!</v>
      </c>
      <c r="BS227" s="14" t="e">
        <f>VLOOKUP($C227,#REF!,MATCH(BS$4,#REF!,0)-12,0)</f>
        <v>#REF!</v>
      </c>
      <c r="BT227" s="14" t="e">
        <f>VLOOKUP($C227,#REF!,MATCH(BT$4,#REF!,0)-12,0)</f>
        <v>#REF!</v>
      </c>
      <c r="BU227" s="14" t="e">
        <f>VLOOKUP($C227,#REF!,MATCH(BU$4,#REF!,0)-12,0)</f>
        <v>#REF!</v>
      </c>
      <c r="BV227" s="14" t="e">
        <f>VLOOKUP($C227,#REF!,MATCH(BV$4,#REF!,0)-12,0)</f>
        <v>#REF!</v>
      </c>
      <c r="BW227" s="14" t="e">
        <f>VLOOKUP($C227,#REF!,MATCH(BW$4,#REF!,0)-12,0)</f>
        <v>#REF!</v>
      </c>
      <c r="BX227" s="14" t="e">
        <f>VLOOKUP($C227,#REF!,MATCH(BX$4,#REF!,0)-12,0)</f>
        <v>#REF!</v>
      </c>
      <c r="BY227" s="14" t="e">
        <f>VLOOKUP($C227,#REF!,MATCH(BY$4,#REF!,0)-12,0)</f>
        <v>#REF!</v>
      </c>
      <c r="BZ227" s="14" t="e">
        <f>VLOOKUP($C227,#REF!,MATCH(BZ$4,#REF!,0)-12,0)</f>
        <v>#REF!</v>
      </c>
      <c r="CA227" s="14" t="e">
        <f>VLOOKUP($C227,#REF!,MATCH(CA$4,#REF!,0)-12,0)</f>
        <v>#REF!</v>
      </c>
      <c r="CB227" s="14" t="e">
        <f>VLOOKUP($C227,#REF!,MATCH(CB$4,#REF!,0)-12,0)</f>
        <v>#REF!</v>
      </c>
      <c r="CC227" s="14" t="e">
        <f>VLOOKUP($C227,#REF!,MATCH(CC$4,#REF!,0)-12,0)</f>
        <v>#REF!</v>
      </c>
      <c r="CD227" s="14" t="e">
        <f>VLOOKUP($C227,#REF!,MATCH(CD$4,#REF!,0)-12,0)</f>
        <v>#REF!</v>
      </c>
      <c r="CE227" s="14" t="e">
        <f>VLOOKUP($C227,#REF!,MATCH(CE$4,#REF!,0)-12,0)</f>
        <v>#REF!</v>
      </c>
      <c r="CF227" s="14" t="e">
        <f>VLOOKUP($C227,#REF!,MATCH(CF$4,#REF!,0)-12,0)</f>
        <v>#REF!</v>
      </c>
      <c r="CG227" s="14" t="e">
        <f>VLOOKUP($C227,#REF!,MATCH(CG$4,#REF!,0)-12,0)</f>
        <v>#REF!</v>
      </c>
      <c r="CH227" s="14" t="e">
        <f>VLOOKUP($C227,#REF!,MATCH(CH$4,#REF!,0)-12,0)</f>
        <v>#REF!</v>
      </c>
      <c r="CI227" s="14" t="e">
        <f>VLOOKUP($C227,#REF!,MATCH(CI$4,#REF!,0)-12,0)</f>
        <v>#REF!</v>
      </c>
      <c r="CJ227" s="14" t="e">
        <f>VLOOKUP($C227,#REF!,MATCH(CJ$4,#REF!,0)-12,0)</f>
        <v>#REF!</v>
      </c>
      <c r="CK227" s="14" t="e">
        <f>VLOOKUP($C227,#REF!,MATCH(CK$4,#REF!,0)-12,0)</f>
        <v>#REF!</v>
      </c>
      <c r="CL227" s="14" t="e">
        <f>VLOOKUP($C227,#REF!,MATCH(CL$4,#REF!,0)-12,0)</f>
        <v>#REF!</v>
      </c>
      <c r="CM227" s="14" t="e">
        <f>VLOOKUP($C227,#REF!,MATCH(CM$4,#REF!,0)-12,0)</f>
        <v>#REF!</v>
      </c>
      <c r="CN227" s="14" t="e">
        <f>VLOOKUP($C227,#REF!,MATCH(CN$4,#REF!,0)-12,0)</f>
        <v>#REF!</v>
      </c>
      <c r="CO227" s="14" t="e">
        <f>VLOOKUP($C227,#REF!,MATCH(CO$4,#REF!,0)-12,0)</f>
        <v>#REF!</v>
      </c>
      <c r="CP227" s="14" t="e">
        <f>VLOOKUP($C227,#REF!,MATCH(CP$4,#REF!,0)-12,0)</f>
        <v>#REF!</v>
      </c>
      <c r="CQ227" s="14" t="e">
        <f>VLOOKUP($C227,#REF!,MATCH(CQ$4,#REF!,0)-12,0)</f>
        <v>#REF!</v>
      </c>
      <c r="CR227" s="14" t="e">
        <f>VLOOKUP($C227,#REF!,MATCH(CR$4,#REF!,0)-12,0)</f>
        <v>#REF!</v>
      </c>
      <c r="CS227" s="14" t="e">
        <f>VLOOKUP($C227,#REF!,MATCH(CS$4,#REF!,0)-12,0)</f>
        <v>#REF!</v>
      </c>
      <c r="CT227" s="14" t="e">
        <f>VLOOKUP($C227,#REF!,MATCH(CT$4,#REF!,0)-12,0)</f>
        <v>#REF!</v>
      </c>
      <c r="CU227" s="14" t="e">
        <f>VLOOKUP($C227,#REF!,MATCH(CU$4,#REF!,0)-12,0)</f>
        <v>#REF!</v>
      </c>
      <c r="CV227" s="14" t="e">
        <f>VLOOKUP($C227,#REF!,MATCH(CV$4,#REF!,0)-12,0)</f>
        <v>#REF!</v>
      </c>
      <c r="CW227" s="14" t="e">
        <f>VLOOKUP($C227,#REF!,MATCH(CW$4,#REF!,0)-12,0)</f>
        <v>#REF!</v>
      </c>
      <c r="CX227" s="14" t="e">
        <f>VLOOKUP($C227,#REF!,MATCH(CX$4,#REF!,0)-12,0)</f>
        <v>#REF!</v>
      </c>
      <c r="CY227" s="14" t="e">
        <f>VLOOKUP($C227,#REF!,MATCH(CY$4,#REF!,0)-12,0)</f>
        <v>#REF!</v>
      </c>
      <c r="CZ227" s="14" t="e">
        <f>VLOOKUP($C227,#REF!,MATCH(CZ$4,#REF!,0)-12,0)</f>
        <v>#REF!</v>
      </c>
      <c r="DA227" s="14" t="e">
        <f>VLOOKUP($C227,#REF!,MATCH(DA$4,#REF!,0)-12,0)</f>
        <v>#REF!</v>
      </c>
      <c r="DB227" s="14" t="e">
        <f>VLOOKUP($C227,#REF!,MATCH(DB$4,#REF!,0)-12,0)</f>
        <v>#REF!</v>
      </c>
      <c r="DC227" s="14" t="e">
        <f>VLOOKUP($C227,#REF!,MATCH(DC$4,#REF!,0)-12,0)</f>
        <v>#REF!</v>
      </c>
      <c r="DD227" s="14" t="e">
        <f>VLOOKUP($C227,#REF!,MATCH(DD$4,#REF!,0)-12,0)</f>
        <v>#REF!</v>
      </c>
      <c r="DE227" s="14" t="e">
        <f>VLOOKUP($C227,#REF!,MATCH(DE$4,#REF!,0)-12,0)</f>
        <v>#REF!</v>
      </c>
      <c r="DF227" s="14" t="e">
        <f>VLOOKUP($C227,#REF!,MATCH(DF$4,#REF!,0)-12,0)</f>
        <v>#REF!</v>
      </c>
      <c r="DG227" s="14" t="e">
        <f>VLOOKUP($C227,#REF!,MATCH(DG$4,#REF!,0)-12,0)</f>
        <v>#REF!</v>
      </c>
      <c r="DH227" s="14" t="e">
        <f>VLOOKUP($C227,#REF!,MATCH(DH$4,#REF!,0)-12,0)</f>
        <v>#REF!</v>
      </c>
      <c r="DI227" s="14" t="e">
        <f>VLOOKUP($C227,#REF!,MATCH(DI$4,#REF!,0)-12,0)</f>
        <v>#REF!</v>
      </c>
      <c r="DJ227" s="14" t="e">
        <f>VLOOKUP($C227,#REF!,MATCH(DJ$4,#REF!,0)-12,0)</f>
        <v>#REF!</v>
      </c>
      <c r="DK227" s="14" t="e">
        <f>VLOOKUP($C227,#REF!,MATCH(DK$4,#REF!,0)-12,0)</f>
        <v>#REF!</v>
      </c>
      <c r="DL227" s="14" t="e">
        <f>VLOOKUP($C227,#REF!,MATCH(DL$4,#REF!,0)-12,0)</f>
        <v>#REF!</v>
      </c>
      <c r="DM227" s="14" t="e">
        <f>VLOOKUP($C227,#REF!,MATCH(DM$4,#REF!,0)-12,0)</f>
        <v>#REF!</v>
      </c>
      <c r="DN227" s="14" t="e">
        <f>VLOOKUP($C227,#REF!,MATCH(DN$4,#REF!,0)-12,0)</f>
        <v>#REF!</v>
      </c>
      <c r="DO227" s="14" t="e">
        <f>VLOOKUP($C227,#REF!,MATCH(DO$4,#REF!,0)-12,0)</f>
        <v>#REF!</v>
      </c>
      <c r="DP227" s="14" t="e">
        <f>VLOOKUP($C227,#REF!,MATCH(DP$4,#REF!,0)-12,0)</f>
        <v>#REF!</v>
      </c>
      <c r="DQ227" s="14" t="e">
        <f>VLOOKUP($C227,#REF!,MATCH(DQ$4,#REF!,0)-12,0)</f>
        <v>#REF!</v>
      </c>
      <c r="DR227" s="14" t="e">
        <f>VLOOKUP($C227,#REF!,MATCH(DR$4,#REF!,0)-12,0)</f>
        <v>#REF!</v>
      </c>
      <c r="DS227" s="14" t="e">
        <f>VLOOKUP($C227,#REF!,MATCH(DS$4,#REF!,0)-12,0)</f>
        <v>#REF!</v>
      </c>
      <c r="DT227" s="14" t="e">
        <f>VLOOKUP($C227,#REF!,MATCH(DT$4,#REF!,0)-12,0)</f>
        <v>#REF!</v>
      </c>
      <c r="DU227" s="14" t="e">
        <f>VLOOKUP($C227,#REF!,MATCH(DU$4,#REF!,0)-12,0)</f>
        <v>#REF!</v>
      </c>
      <c r="DV227" s="14" t="e">
        <f>VLOOKUP($C227,#REF!,MATCH(DV$4,#REF!,0)-12,0)</f>
        <v>#REF!</v>
      </c>
      <c r="DW227" s="14" t="e">
        <f>VLOOKUP($C227,#REF!,MATCH(DW$4,#REF!,0)-12,0)</f>
        <v>#REF!</v>
      </c>
      <c r="DX227" s="14" t="e">
        <f>VLOOKUP($C227,#REF!,MATCH(DX$4,#REF!,0)-12,0)</f>
        <v>#REF!</v>
      </c>
      <c r="DY227" s="14" t="e">
        <f>VLOOKUP($C227,#REF!,MATCH(DY$4,#REF!,0)-12,0)</f>
        <v>#REF!</v>
      </c>
      <c r="DZ227" s="14" t="e">
        <f>VLOOKUP($C227,#REF!,MATCH(DZ$4,#REF!,0)-12,0)</f>
        <v>#REF!</v>
      </c>
      <c r="EA227" s="14" t="e">
        <f>VLOOKUP($C227,#REF!,MATCH(EA$4,#REF!,0)-12,0)</f>
        <v>#REF!</v>
      </c>
      <c r="EB227" s="14" t="e">
        <f>VLOOKUP($C227,#REF!,MATCH(EB$4,#REF!,0)-12,0)</f>
        <v>#REF!</v>
      </c>
      <c r="EC227" s="14" t="e">
        <f>VLOOKUP($C227,#REF!,MATCH(EC$4,#REF!,0)-12,0)</f>
        <v>#REF!</v>
      </c>
      <c r="ED227" s="14" t="e">
        <f>VLOOKUP($C227,#REF!,MATCH(ED$4,#REF!,0)-12,0)</f>
        <v>#REF!</v>
      </c>
      <c r="EE227" s="14" t="e">
        <f>VLOOKUP($C227,#REF!,MATCH(EE$4,#REF!,0)-12,0)</f>
        <v>#REF!</v>
      </c>
      <c r="EF227" s="14" t="e">
        <f>VLOOKUP($C227,#REF!,MATCH(EF$4,#REF!,0)-12,0)</f>
        <v>#REF!</v>
      </c>
      <c r="EG227" s="14" t="e">
        <f>VLOOKUP($C227,#REF!,MATCH(EG$4,#REF!,0)-12,0)</f>
        <v>#REF!</v>
      </c>
      <c r="EH227" s="14" t="e">
        <f>VLOOKUP($C227,#REF!,MATCH(EH$4,#REF!,0)-12,0)</f>
        <v>#REF!</v>
      </c>
      <c r="EI227" s="14" t="e">
        <f>VLOOKUP($C227,#REF!,MATCH(EI$4,#REF!,0)-12,0)</f>
        <v>#REF!</v>
      </c>
      <c r="EJ227" s="14" t="e">
        <f>VLOOKUP($C227,#REF!,MATCH(EJ$4,#REF!,0)-12,0)</f>
        <v>#REF!</v>
      </c>
      <c r="EK227" s="14" t="e">
        <f>VLOOKUP($C227,#REF!,MATCH(EK$4,#REF!,0)-12,0)</f>
        <v>#REF!</v>
      </c>
      <c r="EL227" s="14" t="e">
        <f>VLOOKUP($C227,#REF!,MATCH(EL$4,#REF!,0)-12,0)</f>
        <v>#REF!</v>
      </c>
      <c r="EM227" s="14" t="e">
        <f>VLOOKUP($C227,#REF!,MATCH(EM$4,#REF!,0)-12,0)</f>
        <v>#REF!</v>
      </c>
      <c r="EN227" s="14" t="e">
        <f>VLOOKUP($C227,#REF!,MATCH(EN$4,#REF!,0)-12,0)</f>
        <v>#REF!</v>
      </c>
      <c r="EO227" s="14" t="e">
        <f>VLOOKUP($C227,#REF!,MATCH(EO$4,#REF!,0)-12,0)</f>
        <v>#REF!</v>
      </c>
      <c r="EP227" s="14" t="e">
        <f>VLOOKUP($C227,#REF!,MATCH(EP$4,#REF!,0)-12,0)</f>
        <v>#REF!</v>
      </c>
      <c r="EQ227" s="14" t="e">
        <f>VLOOKUP($C227,#REF!,MATCH(EQ$4,#REF!,0)-12,0)</f>
        <v>#REF!</v>
      </c>
      <c r="ER227" s="14" t="e">
        <f>VLOOKUP($C227,#REF!,MATCH(ER$4,#REF!,0)-12,0)</f>
        <v>#REF!</v>
      </c>
      <c r="ES227" s="14" t="e">
        <f>VLOOKUP($C227,#REF!,MATCH(ES$4,#REF!,0)-12,0)</f>
        <v>#REF!</v>
      </c>
      <c r="ET227" s="14" t="e">
        <f>VLOOKUP($C227,#REF!,MATCH(ET$4,#REF!,0)-12,0)</f>
        <v>#REF!</v>
      </c>
      <c r="EU227" s="14" t="e">
        <f>VLOOKUP($C227,#REF!,MATCH(EU$4,#REF!,0)-12,0)</f>
        <v>#REF!</v>
      </c>
      <c r="EV227" s="14" t="e">
        <f>VLOOKUP($C227,#REF!,MATCH(EV$4,#REF!,0)-12,0)</f>
        <v>#REF!</v>
      </c>
      <c r="EW227" s="14" t="e">
        <f>VLOOKUP($C227,#REF!,MATCH(EW$4,#REF!,0)-12,0)</f>
        <v>#REF!</v>
      </c>
      <c r="EX227" s="14" t="e">
        <f>VLOOKUP($C227,#REF!,MATCH(EX$4,#REF!,0)-12,0)</f>
        <v>#REF!</v>
      </c>
      <c r="EY227" s="14" t="e">
        <f>VLOOKUP($C227,#REF!,MATCH(EY$4,#REF!,0)-12,0)</f>
        <v>#REF!</v>
      </c>
      <c r="EZ227" s="14" t="e">
        <f>VLOOKUP($C227,#REF!,MATCH(EZ$4,#REF!,0)-12,0)</f>
        <v>#REF!</v>
      </c>
      <c r="FA227" s="14" t="e">
        <f>VLOOKUP($C227,#REF!,MATCH(FA$4,#REF!,0)-12,0)</f>
        <v>#REF!</v>
      </c>
      <c r="FB227" s="14" t="e">
        <f>VLOOKUP($C227,#REF!,MATCH(FB$4,#REF!,0)-12,0)</f>
        <v>#REF!</v>
      </c>
      <c r="FC227" s="14" t="e">
        <f>VLOOKUP($C227,#REF!,MATCH(FC$4,#REF!,0)-12,0)</f>
        <v>#REF!</v>
      </c>
      <c r="FD227" s="14" t="e">
        <f>VLOOKUP($C227,#REF!,MATCH(FD$4,#REF!,0)-12,0)</f>
        <v>#REF!</v>
      </c>
      <c r="FE227" s="14" t="e">
        <f>VLOOKUP($C227,#REF!,MATCH(FE$4,#REF!,0)-12,0)</f>
        <v>#REF!</v>
      </c>
      <c r="FF227" s="14" t="e">
        <f>VLOOKUP($C227,#REF!,MATCH(FF$4,#REF!,0)-12,0)</f>
        <v>#REF!</v>
      </c>
      <c r="FG227" s="14" t="e">
        <f>VLOOKUP($C227,#REF!,MATCH(FG$4,#REF!,0)-12,0)</f>
        <v>#REF!</v>
      </c>
      <c r="FH227" s="14" t="e">
        <f>VLOOKUP($C227,#REF!,MATCH(FH$4,#REF!,0)-12,0)</f>
        <v>#REF!</v>
      </c>
      <c r="FI227" s="14" t="e">
        <f>VLOOKUP($C227,#REF!,MATCH(FI$4,#REF!,0)-12,0)</f>
        <v>#REF!</v>
      </c>
      <c r="FJ227" s="14" t="e">
        <f>VLOOKUP($C227,#REF!,MATCH(FJ$4,#REF!,0)-12,0)</f>
        <v>#REF!</v>
      </c>
      <c r="FK227" s="14" t="e">
        <f>VLOOKUP($C227,#REF!,MATCH(FK$4,#REF!,0)-12,0)</f>
        <v>#REF!</v>
      </c>
      <c r="FL227" s="14" t="e">
        <f>VLOOKUP($C227,#REF!,MATCH(FL$4,#REF!,0)-12,0)</f>
        <v>#REF!</v>
      </c>
      <c r="FM227" s="14" t="e">
        <f>VLOOKUP($C227,#REF!,MATCH(FM$4,#REF!,0)-12,0)</f>
        <v>#REF!</v>
      </c>
      <c r="FN227" s="14" t="e">
        <f>VLOOKUP($C227,#REF!,MATCH(FN$4,#REF!,0)-12,0)</f>
        <v>#REF!</v>
      </c>
      <c r="FO227" s="14" t="e">
        <f>VLOOKUP($C227,#REF!,MATCH(FO$4,#REF!,0)-12,0)</f>
        <v>#REF!</v>
      </c>
      <c r="FP227" s="14" t="e">
        <f>VLOOKUP($C227,#REF!,MATCH(FP$4,#REF!,0)-12,0)</f>
        <v>#REF!</v>
      </c>
      <c r="FQ227" s="14" t="e">
        <f>VLOOKUP($C227,#REF!,MATCH(FQ$4,#REF!,0)-12,0)</f>
        <v>#REF!</v>
      </c>
      <c r="FR227" s="14" t="e">
        <f>VLOOKUP($C227,#REF!,MATCH(FR$4,#REF!,0)-12,0)</f>
        <v>#REF!</v>
      </c>
      <c r="FS227" s="14" t="e">
        <f>VLOOKUP($C227,#REF!,MATCH(FS$4,#REF!,0)-12,0)</f>
        <v>#REF!</v>
      </c>
      <c r="FT227" s="14" t="e">
        <f>VLOOKUP($C227,#REF!,MATCH(FT$4,#REF!,0)-12,0)</f>
        <v>#REF!</v>
      </c>
      <c r="FU227" s="14" t="e">
        <f>VLOOKUP($C227,#REF!,MATCH(FU$4,#REF!,0)-12,0)</f>
        <v>#REF!</v>
      </c>
      <c r="FV227" s="14" t="e">
        <f>VLOOKUP($C227,#REF!,MATCH(FV$4,#REF!,0)-12,0)</f>
        <v>#REF!</v>
      </c>
      <c r="FW227" s="14" t="e">
        <f>VLOOKUP($C227,#REF!,MATCH(FW$4,#REF!,0)-12,0)</f>
        <v>#REF!</v>
      </c>
      <c r="FX227" s="14" t="e">
        <f>VLOOKUP($C227,#REF!,MATCH(FX$4,#REF!,0)-12,0)</f>
        <v>#REF!</v>
      </c>
      <c r="FY227" s="14" t="e">
        <f>VLOOKUP($C227,#REF!,MATCH(FY$4,#REF!,0)-12,0)</f>
        <v>#REF!</v>
      </c>
      <c r="FZ227" s="14" t="e">
        <f>VLOOKUP($C227,#REF!,MATCH(FZ$4,#REF!,0)-12,0)</f>
        <v>#REF!</v>
      </c>
      <c r="GA227" s="14" t="e">
        <f>VLOOKUP($C227,#REF!,MATCH(GA$4,#REF!,0)-12,0)</f>
        <v>#REF!</v>
      </c>
      <c r="GB227" s="14" t="e">
        <f>VLOOKUP($C227,#REF!,MATCH(GB$4,#REF!,0)-12,0)</f>
        <v>#REF!</v>
      </c>
      <c r="GC227" s="14" t="e">
        <f>VLOOKUP($C227,#REF!,MATCH(GC$4,#REF!,0)-12,0)</f>
        <v>#REF!</v>
      </c>
      <c r="GD227" s="14" t="e">
        <f>VLOOKUP($C227,#REF!,MATCH(GD$4,#REF!,0)-12,0)</f>
        <v>#REF!</v>
      </c>
      <c r="GE227" s="14" t="e">
        <f>VLOOKUP($C227,#REF!,MATCH(GE$4,#REF!,0)-12,0)</f>
        <v>#REF!</v>
      </c>
      <c r="GF227" s="14" t="e">
        <f>VLOOKUP($C227,#REF!,MATCH(GF$4,#REF!,0)-12,0)</f>
        <v>#REF!</v>
      </c>
      <c r="GG227" s="14" t="e">
        <f>VLOOKUP($C227,#REF!,MATCH(GG$4,#REF!,0)-12,0)</f>
        <v>#REF!</v>
      </c>
      <c r="GH227" s="14" t="e">
        <f>VLOOKUP($C227,#REF!,MATCH(GH$4,#REF!,0)-12,0)</f>
        <v>#REF!</v>
      </c>
      <c r="GI227" s="14" t="e">
        <f>VLOOKUP($C227,#REF!,MATCH(GI$4,#REF!,0)-12,0)</f>
        <v>#REF!</v>
      </c>
      <c r="GJ227" s="14" t="e">
        <f>VLOOKUP($C227,#REF!,MATCH(GJ$4,#REF!,0)-12,0)</f>
        <v>#REF!</v>
      </c>
      <c r="GK227" s="14" t="e">
        <f>VLOOKUP($C227,#REF!,MATCH(GK$4,#REF!,0)-12,0)</f>
        <v>#REF!</v>
      </c>
      <c r="GL227" s="14" t="e">
        <f>VLOOKUP($C227,#REF!,MATCH(GL$4,#REF!,0)-12,0)</f>
        <v>#REF!</v>
      </c>
      <c r="GM227" s="14" t="e">
        <f>VLOOKUP($C227,#REF!,MATCH(GM$4,#REF!,0)-12,0)</f>
        <v>#REF!</v>
      </c>
      <c r="GN227" s="14" t="e">
        <f>VLOOKUP($C227,#REF!,MATCH(GN$4,#REF!,0)-12,0)</f>
        <v>#REF!</v>
      </c>
      <c r="GO227" s="14" t="e">
        <f>VLOOKUP($C227,#REF!,MATCH(GO$4,#REF!,0)-12,0)</f>
        <v>#REF!</v>
      </c>
      <c r="GP227" s="14" t="e">
        <f>VLOOKUP($C227,#REF!,MATCH(GP$4,#REF!,0)-12,0)</f>
        <v>#REF!</v>
      </c>
      <c r="GQ227" s="14" t="e">
        <f>VLOOKUP($C227,#REF!,MATCH(GQ$4,#REF!,0)-12,0)</f>
        <v>#REF!</v>
      </c>
      <c r="GR227" s="14" t="e">
        <f>VLOOKUP($C227,#REF!,MATCH(GR$4,#REF!,0)-12,0)</f>
        <v>#REF!</v>
      </c>
      <c r="GS227" s="14" t="e">
        <f>VLOOKUP($C227,#REF!,MATCH(GS$4,#REF!,0)-12,0)</f>
        <v>#REF!</v>
      </c>
      <c r="GT227" s="14" t="e">
        <f>VLOOKUP($C227,#REF!,MATCH(GT$4,#REF!,0)-12,0)</f>
        <v>#REF!</v>
      </c>
      <c r="GU227" s="14" t="e">
        <f>VLOOKUP($C227,#REF!,MATCH(GU$4,#REF!,0)-12,0)</f>
        <v>#REF!</v>
      </c>
      <c r="GV227" s="14" t="e">
        <f>VLOOKUP($C227,#REF!,MATCH(GV$4,#REF!,0)-12,0)</f>
        <v>#REF!</v>
      </c>
      <c r="GW227" s="14" t="e">
        <f>VLOOKUP($C227,#REF!,MATCH(GW$4,#REF!,0)-12,0)</f>
        <v>#REF!</v>
      </c>
      <c r="GX227" s="14" t="e">
        <f>VLOOKUP($C227,#REF!,MATCH(GX$4,#REF!,0)-12,0)</f>
        <v>#REF!</v>
      </c>
      <c r="GY227" s="14" t="e">
        <f>VLOOKUP($C227,#REF!,MATCH(GY$4,#REF!,0)-12,0)</f>
        <v>#REF!</v>
      </c>
      <c r="GZ227" s="14" t="e">
        <f>VLOOKUP($C227,#REF!,MATCH(GZ$4,#REF!,0)-12,0)</f>
        <v>#REF!</v>
      </c>
      <c r="HA227" s="14" t="e">
        <f>VLOOKUP($C227,#REF!,MATCH(HA$4,#REF!,0)-12,0)</f>
        <v>#REF!</v>
      </c>
      <c r="HB227" s="14" t="e">
        <f>VLOOKUP($C227,#REF!,MATCH(HB$4,#REF!,0)-12,0)</f>
        <v>#REF!</v>
      </c>
      <c r="HC227" s="14" t="e">
        <f>VLOOKUP($C227,#REF!,MATCH(HC$4,#REF!,0)-12,0)</f>
        <v>#REF!</v>
      </c>
      <c r="HD227" s="14" t="e">
        <f>VLOOKUP($C227,#REF!,MATCH(HD$4,#REF!,0)-12,0)</f>
        <v>#REF!</v>
      </c>
      <c r="HE227" s="14" t="e">
        <f>VLOOKUP($C227,#REF!,MATCH(HE$4,#REF!,0)-12,0)</f>
        <v>#REF!</v>
      </c>
      <c r="HF227" s="14" t="e">
        <f>VLOOKUP($C227,#REF!,MATCH(HF$4,#REF!,0)-12,0)</f>
        <v>#REF!</v>
      </c>
      <c r="HG227" s="14" t="e">
        <f>VLOOKUP($C227,#REF!,MATCH(HG$4,#REF!,0)-12,0)</f>
        <v>#REF!</v>
      </c>
      <c r="HH227" s="14" t="e">
        <f>VLOOKUP($C227,#REF!,MATCH(HH$4,#REF!,0)-12,0)</f>
        <v>#REF!</v>
      </c>
      <c r="HI227" s="14" t="e">
        <f>VLOOKUP($C227,#REF!,MATCH(HI$4,#REF!,0)-12,0)</f>
        <v>#REF!</v>
      </c>
      <c r="HJ227" s="14" t="e">
        <f>VLOOKUP($C227,#REF!,MATCH(HJ$4,#REF!,0)-12,0)</f>
        <v>#REF!</v>
      </c>
      <c r="HK227" s="14" t="e">
        <f>VLOOKUP($C227,#REF!,MATCH(HK$4,#REF!,0)-12,0)</f>
        <v>#REF!</v>
      </c>
      <c r="HL227" s="14" t="e">
        <f>VLOOKUP($C227,#REF!,MATCH(HL$4,#REF!,0)-12,0)</f>
        <v>#REF!</v>
      </c>
      <c r="HM227" s="14" t="e">
        <f>VLOOKUP($C227,#REF!,MATCH(HM$4,#REF!,0)-12,0)</f>
        <v>#REF!</v>
      </c>
      <c r="HN227" s="14" t="e">
        <f>VLOOKUP($C227,#REF!,MATCH(HN$4,#REF!,0)-12,0)</f>
        <v>#REF!</v>
      </c>
      <c r="HO227" s="14" t="e">
        <f>VLOOKUP($C227,#REF!,MATCH(HO$4,#REF!,0)-12,0)</f>
        <v>#REF!</v>
      </c>
      <c r="HP227" s="14" t="e">
        <f>VLOOKUP($C227,#REF!,MATCH(HP$4,#REF!,0)-12,0)</f>
        <v>#REF!</v>
      </c>
      <c r="HQ227" s="14" t="e">
        <f>VLOOKUP($C227,#REF!,MATCH(HQ$4,#REF!,0)-12,0)</f>
        <v>#REF!</v>
      </c>
      <c r="HR227" s="14" t="e">
        <f>VLOOKUP($C227,#REF!,MATCH(HR$4,#REF!,0)-12,0)</f>
        <v>#REF!</v>
      </c>
      <c r="HS227" s="14" t="e">
        <f>VLOOKUP($C227,#REF!,MATCH(HS$4,#REF!,0)-12,0)</f>
        <v>#REF!</v>
      </c>
      <c r="HT227" s="14" t="e">
        <f>VLOOKUP($C227,#REF!,MATCH(HT$4,#REF!,0)-12,0)</f>
        <v>#REF!</v>
      </c>
      <c r="HU227" s="14" t="e">
        <f>VLOOKUP($C227,#REF!,MATCH(HU$4,#REF!,0)-12,0)</f>
        <v>#REF!</v>
      </c>
      <c r="HV227" s="14" t="e">
        <f>VLOOKUP($C227,#REF!,MATCH(HV$4,#REF!,0)-12,0)</f>
        <v>#REF!</v>
      </c>
      <c r="HW227" s="14" t="e">
        <f>VLOOKUP($C227,#REF!,MATCH(HW$4,#REF!,0)-12,0)</f>
        <v>#REF!</v>
      </c>
      <c r="HX227" s="14" t="e">
        <f>VLOOKUP($C227,#REF!,MATCH(HX$4,#REF!,0)-12,0)</f>
        <v>#REF!</v>
      </c>
      <c r="HY227" s="14" t="e">
        <f>VLOOKUP($C227,#REF!,MATCH(HY$4,#REF!,0)-12,0)</f>
        <v>#REF!</v>
      </c>
      <c r="HZ227" s="14" t="e">
        <f>VLOOKUP($C227,#REF!,MATCH(HZ$4,#REF!,0)-12,0)</f>
        <v>#REF!</v>
      </c>
      <c r="IA227" s="14" t="e">
        <f>VLOOKUP($C227,#REF!,MATCH(IA$4,#REF!,0)-12,0)</f>
        <v>#REF!</v>
      </c>
      <c r="IB227" s="14" t="e">
        <f>VLOOKUP($C227,#REF!,MATCH(IB$4,#REF!,0)-12,0)</f>
        <v>#REF!</v>
      </c>
      <c r="IC227" s="14" t="e">
        <f>VLOOKUP($C227,#REF!,MATCH(IC$4,#REF!,0)-12,0)</f>
        <v>#REF!</v>
      </c>
      <c r="ID227" s="14" t="e">
        <f>VLOOKUP($C227,#REF!,MATCH(ID$4,#REF!,0)-12,0)</f>
        <v>#REF!</v>
      </c>
      <c r="IE227" s="14" t="e">
        <f>VLOOKUP($C227,#REF!,MATCH(IE$4,#REF!,0)-12,0)</f>
        <v>#REF!</v>
      </c>
      <c r="IF227" s="14" t="e">
        <f>VLOOKUP($C227,#REF!,MATCH(IF$4,#REF!,0)-12,0)</f>
        <v>#REF!</v>
      </c>
      <c r="IG227" s="14" t="e">
        <f>VLOOKUP($C227,#REF!,MATCH(IG$4,#REF!,0)-12,0)</f>
        <v>#REF!</v>
      </c>
      <c r="IH227" s="14" t="e">
        <f>VLOOKUP($C227,#REF!,MATCH(IH$4,#REF!,0)-12,0)</f>
        <v>#REF!</v>
      </c>
      <c r="II227" s="14" t="e">
        <f>VLOOKUP($C227,#REF!,MATCH(II$4,#REF!,0)-12,0)</f>
        <v>#REF!</v>
      </c>
      <c r="IJ227" s="14" t="e">
        <f>VLOOKUP($C227,#REF!,MATCH(IJ$4,#REF!,0)-12,0)</f>
        <v>#REF!</v>
      </c>
      <c r="IK227" s="14" t="e">
        <f>VLOOKUP($C227,#REF!,MATCH(IK$4,#REF!,0)-12,0)</f>
        <v>#REF!</v>
      </c>
      <c r="IL227" s="14" t="e">
        <f>VLOOKUP($C227,#REF!,MATCH(IL$4,#REF!,0)-12,0)</f>
        <v>#REF!</v>
      </c>
      <c r="IM227" s="14" t="e">
        <f>VLOOKUP($C227,#REF!,MATCH(IM$4,#REF!,0)-12,0)</f>
        <v>#REF!</v>
      </c>
      <c r="IN227" s="14" t="e">
        <f>VLOOKUP($C227,#REF!,MATCH(IN$4,#REF!,0)-12,0)</f>
        <v>#REF!</v>
      </c>
      <c r="IO227" s="14" t="e">
        <f>VLOOKUP($C227,#REF!,MATCH(IO$4,#REF!,0)-12,0)</f>
        <v>#REF!</v>
      </c>
      <c r="IP227" s="14" t="e">
        <f>VLOOKUP($C227,#REF!,MATCH(IP$4,#REF!,0)-12,0)</f>
        <v>#REF!</v>
      </c>
      <c r="IQ227" s="14" t="e">
        <f>VLOOKUP($C227,#REF!,MATCH(IQ$4,#REF!,0)-12,0)</f>
        <v>#REF!</v>
      </c>
      <c r="IR227" s="14" t="e">
        <f>VLOOKUP($C227,#REF!,MATCH(IR$4,#REF!,0)-12,0)</f>
        <v>#REF!</v>
      </c>
      <c r="IS227" s="14" t="e">
        <f>VLOOKUP($C227,#REF!,MATCH(IS$4,#REF!,0)-12,0)</f>
        <v>#REF!</v>
      </c>
      <c r="IT227" s="14" t="e">
        <f>VLOOKUP($C227,#REF!,MATCH(IT$4,#REF!,0)-12,0)</f>
        <v>#REF!</v>
      </c>
      <c r="IU227" s="14" t="e">
        <f>VLOOKUP($C227,#REF!,MATCH(IU$4,#REF!,0)-12,0)</f>
        <v>#REF!</v>
      </c>
      <c r="IV227" s="14" t="e">
        <f>VLOOKUP($C227,#REF!,MATCH(IV$4,#REF!,0)-12,0)</f>
        <v>#REF!</v>
      </c>
      <c r="IW227" s="14" t="e">
        <f>VLOOKUP($C227,#REF!,MATCH(IW$4,#REF!,0)-12,0)</f>
        <v>#REF!</v>
      </c>
      <c r="IX227" s="14" t="e">
        <f>VLOOKUP($C227,#REF!,MATCH(IX$4,#REF!,0)-12,0)</f>
        <v>#REF!</v>
      </c>
      <c r="IY227" s="14" t="e">
        <f>VLOOKUP($C227,#REF!,MATCH(IY$4,#REF!,0)-12,0)</f>
        <v>#REF!</v>
      </c>
      <c r="IZ227" s="14" t="e">
        <f>VLOOKUP($C227,#REF!,MATCH(IZ$4,#REF!,0)-12,0)</f>
        <v>#REF!</v>
      </c>
      <c r="JA227" s="14" t="e">
        <f>VLOOKUP($C227,#REF!,MATCH(JA$4,#REF!,0)-12,0)</f>
        <v>#REF!</v>
      </c>
      <c r="JB227" s="14" t="e">
        <f>VLOOKUP($C227,#REF!,MATCH(JB$4,#REF!,0)-12,0)</f>
        <v>#REF!</v>
      </c>
      <c r="JC227" s="14" t="e">
        <f>VLOOKUP($C227,#REF!,MATCH(JC$4,#REF!,0)-12,0)</f>
        <v>#REF!</v>
      </c>
      <c r="JD227" s="14" t="e">
        <f>VLOOKUP($C227,#REF!,MATCH(JD$4,#REF!,0)-12,0)</f>
        <v>#REF!</v>
      </c>
      <c r="JE227" s="14" t="e">
        <f>VLOOKUP($C227,#REF!,MATCH(JE$4,#REF!,0)-12,0)</f>
        <v>#REF!</v>
      </c>
      <c r="JF227" s="14" t="e">
        <f>VLOOKUP($C227,#REF!,MATCH(JF$4,#REF!,0)-12,0)</f>
        <v>#REF!</v>
      </c>
      <c r="JG227" s="14" t="e">
        <f>VLOOKUP($C227,#REF!,MATCH(JG$4,#REF!,0)-12,0)</f>
        <v>#REF!</v>
      </c>
      <c r="JH227" s="14" t="e">
        <f>VLOOKUP($C227,#REF!,MATCH(JH$4,#REF!,0)-12,0)</f>
        <v>#REF!</v>
      </c>
      <c r="JI227" s="14" t="e">
        <f>VLOOKUP($C227,#REF!,MATCH(JI$4,#REF!,0)-12,0)</f>
        <v>#REF!</v>
      </c>
      <c r="JJ227" s="14" t="e">
        <f>VLOOKUP($C227,#REF!,MATCH(JJ$4,#REF!,0)-12,0)</f>
        <v>#REF!</v>
      </c>
      <c r="JK227" s="14" t="e">
        <f>VLOOKUP($C227,#REF!,MATCH(JK$4,#REF!,0)-12,0)</f>
        <v>#REF!</v>
      </c>
      <c r="JL227" s="14" t="e">
        <f>VLOOKUP($C227,#REF!,MATCH(JL$4,#REF!,0)-12,0)</f>
        <v>#REF!</v>
      </c>
      <c r="JM227" s="14" t="e">
        <f>VLOOKUP($C227,#REF!,MATCH(JM$4,#REF!,0)-12,0)</f>
        <v>#REF!</v>
      </c>
      <c r="JN227" s="14" t="e">
        <f>VLOOKUP($C227,#REF!,MATCH(JN$4,#REF!,0)-12,0)</f>
        <v>#REF!</v>
      </c>
      <c r="JO227" s="14" t="e">
        <f>VLOOKUP($C227,#REF!,MATCH(JO$4,#REF!,0)-12,0)</f>
        <v>#REF!</v>
      </c>
      <c r="JP227" s="14" t="e">
        <f>VLOOKUP($C227,#REF!,MATCH(JP$4,#REF!,0)-12,0)</f>
        <v>#REF!</v>
      </c>
      <c r="JQ227" s="14" t="e">
        <f>VLOOKUP($C227,#REF!,MATCH(JQ$4,#REF!,0)-12,0)</f>
        <v>#REF!</v>
      </c>
      <c r="JR227" s="14" t="e">
        <f>VLOOKUP($C227,#REF!,MATCH(JR$4,#REF!,0)-12,0)</f>
        <v>#REF!</v>
      </c>
      <c r="JS227" s="14" t="e">
        <f>VLOOKUP($C227,#REF!,MATCH(JS$4,#REF!,0)-12,0)</f>
        <v>#REF!</v>
      </c>
      <c r="JT227" s="14" t="e">
        <f>VLOOKUP($C227,#REF!,MATCH(JT$4,#REF!,0)-12,0)</f>
        <v>#REF!</v>
      </c>
      <c r="JU227" s="14" t="e">
        <f>VLOOKUP($C227,#REF!,MATCH(JU$4,#REF!,0)-12,0)</f>
        <v>#REF!</v>
      </c>
      <c r="JV227" s="14" t="e">
        <f>VLOOKUP($C227,#REF!,MATCH(JV$4,#REF!,0)-12,0)</f>
        <v>#REF!</v>
      </c>
      <c r="JW227" s="14" t="e">
        <f>VLOOKUP($C227,#REF!,MATCH(JW$4,#REF!,0)-12,0)</f>
        <v>#REF!</v>
      </c>
      <c r="JX227" s="14" t="e">
        <f>VLOOKUP($C227,#REF!,MATCH(JX$4,#REF!,0)-12,0)</f>
        <v>#REF!</v>
      </c>
      <c r="JY227" s="14" t="e">
        <f>VLOOKUP($C227,#REF!,MATCH(JY$4,#REF!,0)-12,0)</f>
        <v>#REF!</v>
      </c>
      <c r="JZ227" s="14" t="e">
        <f>VLOOKUP($C227,#REF!,MATCH(JZ$4,#REF!,0)-12,0)</f>
        <v>#REF!</v>
      </c>
      <c r="KA227" s="14" t="e">
        <f>VLOOKUP($C227,#REF!,MATCH(KA$4,#REF!,0)-12,0)</f>
        <v>#REF!</v>
      </c>
      <c r="KB227" s="14" t="e">
        <f>VLOOKUP($C227,#REF!,MATCH(KB$4,#REF!,0)-12,0)</f>
        <v>#REF!</v>
      </c>
      <c r="KC227" s="14" t="e">
        <f>VLOOKUP($C227,#REF!,MATCH(KC$4,#REF!,0)-12,0)</f>
        <v>#REF!</v>
      </c>
      <c r="KD227" s="14" t="e">
        <f>VLOOKUP($C227,#REF!,MATCH(KD$4,#REF!,0)-12,0)</f>
        <v>#REF!</v>
      </c>
      <c r="KE227" s="14" t="e">
        <f>VLOOKUP($C227,#REF!,MATCH(KE$4,#REF!,0)-12,0)</f>
        <v>#REF!</v>
      </c>
      <c r="KF227" s="14" t="e">
        <f>VLOOKUP($C227,#REF!,MATCH(KF$4,#REF!,0)-12,0)</f>
        <v>#REF!</v>
      </c>
      <c r="KG227" s="14" t="e">
        <f>VLOOKUP($C227,#REF!,MATCH(KG$4,#REF!,0)-12,0)</f>
        <v>#REF!</v>
      </c>
      <c r="KH227" s="14" t="e">
        <f>VLOOKUP($C227,#REF!,MATCH(KH$4,#REF!,0)-12,0)</f>
        <v>#REF!</v>
      </c>
      <c r="KI227" s="14" t="e">
        <f>VLOOKUP($C227,#REF!,MATCH(KI$4,#REF!,0)-12,0)</f>
        <v>#REF!</v>
      </c>
      <c r="KJ227" s="14" t="e">
        <f>VLOOKUP($C227,#REF!,MATCH(KJ$4,#REF!,0)-12,0)</f>
        <v>#REF!</v>
      </c>
      <c r="KK227" s="14" t="e">
        <f>VLOOKUP($C227,#REF!,MATCH(KK$4,#REF!,0)-12,0)</f>
        <v>#REF!</v>
      </c>
      <c r="KL227" s="14" t="e">
        <f>VLOOKUP($C227,#REF!,MATCH(KL$4,#REF!,0)-12,0)</f>
        <v>#REF!</v>
      </c>
      <c r="KM227" s="14" t="e">
        <f>VLOOKUP($C227,#REF!,MATCH(KM$4,#REF!,0)-12,0)</f>
        <v>#REF!</v>
      </c>
      <c r="KN227" s="14" t="e">
        <f>VLOOKUP($C227,#REF!,MATCH(KN$4,#REF!,0)-12,0)</f>
        <v>#REF!</v>
      </c>
      <c r="KO227" s="14" t="e">
        <f>VLOOKUP($C227,#REF!,MATCH(KO$4,#REF!,0)-12,0)</f>
        <v>#REF!</v>
      </c>
      <c r="KP227" s="14" t="e">
        <f>VLOOKUP($C227,#REF!,MATCH(KP$4,#REF!,0)-12,0)</f>
        <v>#REF!</v>
      </c>
      <c r="KQ227" s="14" t="e">
        <f>VLOOKUP($C227,#REF!,MATCH(KQ$4,#REF!,0)-12,0)</f>
        <v>#REF!</v>
      </c>
      <c r="KR227" s="14" t="e">
        <f>VLOOKUP($C227,#REF!,MATCH(KR$4,#REF!,0)-12,0)</f>
        <v>#REF!</v>
      </c>
      <c r="KS227" s="14" t="e">
        <f>VLOOKUP($C227,#REF!,MATCH(KS$4,#REF!,0)-12,0)</f>
        <v>#REF!</v>
      </c>
      <c r="KT227" s="14" t="e">
        <f>VLOOKUP($C227,#REF!,MATCH(KT$4,#REF!,0)-12,0)</f>
        <v>#REF!</v>
      </c>
      <c r="KU227" s="14" t="e">
        <f>VLOOKUP($C227,#REF!,MATCH(KU$4,#REF!,0)-12,0)</f>
        <v>#REF!</v>
      </c>
      <c r="KV227" s="14" t="e">
        <f>VLOOKUP($C227,#REF!,MATCH(KV$4,#REF!,0)-12,0)</f>
        <v>#REF!</v>
      </c>
      <c r="KW227" s="14" t="e">
        <f>VLOOKUP($C227,#REF!,MATCH(KW$4,#REF!,0)-12,0)</f>
        <v>#REF!</v>
      </c>
      <c r="KX227" s="14" t="e">
        <f>VLOOKUP($C227,#REF!,MATCH(KX$4,#REF!,0)-12,0)</f>
        <v>#REF!</v>
      </c>
      <c r="KY227" s="14" t="e">
        <f>VLOOKUP($C227,#REF!,MATCH(KY$4,#REF!,0)-12,0)</f>
        <v>#REF!</v>
      </c>
      <c r="KZ227" s="14" t="e">
        <f>VLOOKUP($C227,#REF!,MATCH(KZ$4,#REF!,0)-12,0)</f>
        <v>#REF!</v>
      </c>
      <c r="LA227" s="14" t="e">
        <f>VLOOKUP($C227,#REF!,MATCH(LA$4,#REF!,0)-12,0)</f>
        <v>#REF!</v>
      </c>
      <c r="LB227" s="14" t="e">
        <f>VLOOKUP($C227,#REF!,MATCH(LB$4,#REF!,0)-12,0)</f>
        <v>#REF!</v>
      </c>
      <c r="LC227" s="14" t="e">
        <f>VLOOKUP($C227,#REF!,MATCH(LC$4,#REF!,0)-12,0)</f>
        <v>#REF!</v>
      </c>
      <c r="LD227" s="14" t="e">
        <f>VLOOKUP($C227,#REF!,MATCH(LD$4,#REF!,0)-12,0)</f>
        <v>#REF!</v>
      </c>
      <c r="LE227" s="14" t="e">
        <f>VLOOKUP($C227,#REF!,MATCH(LE$4,#REF!,0)-12,0)</f>
        <v>#REF!</v>
      </c>
      <c r="LF227" s="14" t="e">
        <f>VLOOKUP($C227,#REF!,MATCH(LF$4,#REF!,0)-12,0)</f>
        <v>#REF!</v>
      </c>
      <c r="LG227" s="14" t="e">
        <f>VLOOKUP($C227,#REF!,MATCH(LG$4,#REF!,0)-12,0)</f>
        <v>#REF!</v>
      </c>
      <c r="LH227" s="14" t="e">
        <f>VLOOKUP($C227,#REF!,MATCH(LH$4,#REF!,0)-12,0)</f>
        <v>#REF!</v>
      </c>
      <c r="LI227" s="14" t="e">
        <f>VLOOKUP($C227,#REF!,MATCH(LI$4,#REF!,0)-12,0)</f>
        <v>#REF!</v>
      </c>
      <c r="LJ227" s="14" t="e">
        <f>VLOOKUP($C227,#REF!,MATCH(LJ$4,#REF!,0)-12,0)</f>
        <v>#REF!</v>
      </c>
      <c r="LK227" s="14" t="e">
        <f>VLOOKUP($C227,#REF!,MATCH(LK$4,#REF!,0)-12,0)</f>
        <v>#REF!</v>
      </c>
      <c r="LL227" s="14" t="e">
        <f>VLOOKUP($C227,#REF!,MATCH(LL$4,#REF!,0)-12,0)</f>
        <v>#REF!</v>
      </c>
      <c r="LM227" s="14" t="e">
        <f>VLOOKUP($C227,#REF!,MATCH(LM$4,#REF!,0)-12,0)</f>
        <v>#REF!</v>
      </c>
      <c r="LN227" s="14" t="e">
        <f>VLOOKUP($C227,#REF!,MATCH(LN$4,#REF!,0)-12,0)</f>
        <v>#REF!</v>
      </c>
      <c r="LO227" s="14" t="e">
        <f>VLOOKUP($C227,#REF!,MATCH(LO$4,#REF!,0)-12,0)</f>
        <v>#REF!</v>
      </c>
      <c r="LP227" s="14" t="e">
        <f>VLOOKUP($C227,#REF!,MATCH(LP$4,#REF!,0)-12,0)</f>
        <v>#REF!</v>
      </c>
      <c r="LQ227" s="14" t="e">
        <f>VLOOKUP($C227,#REF!,MATCH(LQ$4,#REF!,0)-12,0)</f>
        <v>#REF!</v>
      </c>
      <c r="LR227" s="14" t="e">
        <f>VLOOKUP($C227,#REF!,MATCH(LR$4,#REF!,0)-12,0)</f>
        <v>#REF!</v>
      </c>
      <c r="LS227" s="14" t="e">
        <f>VLOOKUP($C227,#REF!,MATCH(LS$4,#REF!,0)-12,0)</f>
        <v>#REF!</v>
      </c>
      <c r="LT227" s="14" t="e">
        <f>VLOOKUP($C227,#REF!,MATCH(LT$4,#REF!,0)-12,0)</f>
        <v>#REF!</v>
      </c>
      <c r="LU227" s="14" t="e">
        <f>VLOOKUP($C227,#REF!,MATCH(LU$4,#REF!,0)-12,0)</f>
        <v>#REF!</v>
      </c>
      <c r="LV227" s="14" t="e">
        <f>VLOOKUP($C227,#REF!,MATCH(LV$4,#REF!,0)-12,0)</f>
        <v>#REF!</v>
      </c>
      <c r="LW227" s="14" t="e">
        <f>VLOOKUP($C227,#REF!,MATCH(LW$4,#REF!,0)-12,0)</f>
        <v>#REF!</v>
      </c>
      <c r="LX227" s="14" t="e">
        <f>VLOOKUP($C227,#REF!,MATCH(LX$4,#REF!,0)-12,0)</f>
        <v>#REF!</v>
      </c>
      <c r="LY227" s="14" t="e">
        <f>VLOOKUP($C227,#REF!,MATCH(LY$4,#REF!,0)-12,0)</f>
        <v>#REF!</v>
      </c>
      <c r="LZ227" s="14" t="e">
        <f>VLOOKUP($C227,#REF!,MATCH(LZ$4,#REF!,0)-12,0)</f>
        <v>#REF!</v>
      </c>
      <c r="MA227" s="14" t="e">
        <f>VLOOKUP($C227,#REF!,MATCH(MA$4,#REF!,0)-12,0)</f>
        <v>#REF!</v>
      </c>
      <c r="MB227" s="14" t="e">
        <f>VLOOKUP($C227,#REF!,MATCH(MB$4,#REF!,0)-12,0)</f>
        <v>#REF!</v>
      </c>
      <c r="MC227" s="14" t="e">
        <f>VLOOKUP($C227,#REF!,MATCH(MC$4,#REF!,0)-12,0)</f>
        <v>#REF!</v>
      </c>
      <c r="MD227" s="14" t="e">
        <f>VLOOKUP($C227,#REF!,MATCH(MD$4,#REF!,0)-12,0)</f>
        <v>#REF!</v>
      </c>
      <c r="ME227" s="14" t="e">
        <f>VLOOKUP($C227,#REF!,MATCH(ME$4,#REF!,0)-12,0)</f>
        <v>#REF!</v>
      </c>
      <c r="MF227" s="14" t="e">
        <f>VLOOKUP($C227,#REF!,MATCH(MF$4,#REF!,0)-12,0)</f>
        <v>#REF!</v>
      </c>
      <c r="MG227" s="14" t="e">
        <f>VLOOKUP($C227,#REF!,MATCH(MG$4,#REF!,0)-12,0)</f>
        <v>#REF!</v>
      </c>
      <c r="MH227" s="14" t="e">
        <f>VLOOKUP($C227,#REF!,MATCH(MH$4,#REF!,0)-12,0)</f>
        <v>#REF!</v>
      </c>
      <c r="MI227" s="14" t="e">
        <f>VLOOKUP($C227,#REF!,MATCH(MI$4,#REF!,0)-12,0)</f>
        <v>#REF!</v>
      </c>
      <c r="MJ227" s="14" t="e">
        <f>VLOOKUP($C227,#REF!,MATCH(MJ$4,#REF!,0)-12,0)</f>
        <v>#REF!</v>
      </c>
      <c r="MK227" s="14" t="e">
        <f>VLOOKUP($C227,#REF!,MATCH(MK$4,#REF!,0)-12,0)</f>
        <v>#REF!</v>
      </c>
      <c r="ML227" s="14" t="e">
        <f>VLOOKUP($C227,#REF!,MATCH(ML$4,#REF!,0)-12,0)</f>
        <v>#REF!</v>
      </c>
      <c r="MM227" s="14" t="e">
        <f>VLOOKUP($C227,#REF!,MATCH(MM$4,#REF!,0)-12,0)</f>
        <v>#REF!</v>
      </c>
      <c r="MN227" s="14" t="e">
        <f>VLOOKUP($C227,#REF!,MATCH(MN$4,#REF!,0)-12,0)</f>
        <v>#REF!</v>
      </c>
      <c r="MO227" s="14" t="e">
        <f>VLOOKUP($C227,#REF!,MATCH(MO$4,#REF!,0)-12,0)</f>
        <v>#REF!</v>
      </c>
      <c r="MP227" s="14" t="e">
        <f>VLOOKUP($C227,#REF!,MATCH(MP$4,#REF!,0)-12,0)</f>
        <v>#REF!</v>
      </c>
      <c r="MQ227" s="14" t="e">
        <f>VLOOKUP($C227,#REF!,MATCH(MQ$4,#REF!,0)-12,0)</f>
        <v>#REF!</v>
      </c>
      <c r="MR227" s="14" t="e">
        <f>VLOOKUP($C227,#REF!,MATCH(MR$4,#REF!,0)-12,0)</f>
        <v>#REF!</v>
      </c>
      <c r="MS227" s="14" t="e">
        <f>VLOOKUP($C227,#REF!,MATCH(MS$4,#REF!,0)-12,0)</f>
        <v>#REF!</v>
      </c>
      <c r="MT227" s="14" t="e">
        <f>VLOOKUP($C227,#REF!,MATCH(MT$4,#REF!,0)-12,0)</f>
        <v>#REF!</v>
      </c>
      <c r="MU227" s="14" t="e">
        <f>VLOOKUP($C227,#REF!,MATCH(MU$4,#REF!,0)-12,0)</f>
        <v>#REF!</v>
      </c>
      <c r="MV227" s="14" t="e">
        <f>VLOOKUP($C227,#REF!,MATCH(MV$4,#REF!,0)-12,0)</f>
        <v>#REF!</v>
      </c>
      <c r="MW227" s="14" t="e">
        <f>VLOOKUP($C227,#REF!,MATCH(MW$4,#REF!,0)-12,0)</f>
        <v>#REF!</v>
      </c>
      <c r="MX227" s="14" t="e">
        <f>VLOOKUP($C227,#REF!,MATCH(MX$4,#REF!,0)-12,0)</f>
        <v>#REF!</v>
      </c>
      <c r="MY227" s="14" t="e">
        <f>VLOOKUP($C227,#REF!,MATCH(MY$4,#REF!,0)-12,0)</f>
        <v>#REF!</v>
      </c>
      <c r="MZ227" s="14" t="e">
        <f>VLOOKUP($C227,#REF!,MATCH(MZ$4,#REF!,0)-12,0)</f>
        <v>#REF!</v>
      </c>
      <c r="NA227" s="14" t="e">
        <f>VLOOKUP($C227,#REF!,MATCH(NA$4,#REF!,0)-12,0)</f>
        <v>#REF!</v>
      </c>
      <c r="NB227" s="14" t="e">
        <f>VLOOKUP($C227,#REF!,MATCH(NB$4,#REF!,0)-12,0)</f>
        <v>#REF!</v>
      </c>
      <c r="NC227" s="14" t="e">
        <f>VLOOKUP($C227,#REF!,MATCH(NC$4,#REF!,0)-12,0)</f>
        <v>#REF!</v>
      </c>
      <c r="ND227" s="14" t="e">
        <f>VLOOKUP($C227,#REF!,MATCH(ND$4,#REF!,0)-12,0)</f>
        <v>#REF!</v>
      </c>
      <c r="NE227" s="14" t="e">
        <f>VLOOKUP($C227,#REF!,MATCH(NE$4,#REF!,0)-12,0)</f>
        <v>#REF!</v>
      </c>
      <c r="NF227" s="14" t="e">
        <f>VLOOKUP($C227,#REF!,MATCH(NF$4,#REF!,0)-12,0)</f>
        <v>#REF!</v>
      </c>
      <c r="NG227" s="14" t="e">
        <f>VLOOKUP($C227,#REF!,MATCH(NG$4,#REF!,0)-12,0)</f>
        <v>#REF!</v>
      </c>
      <c r="NH227" s="14" t="e">
        <f>VLOOKUP($C227,#REF!,MATCH(NH$4,#REF!,0)-12,0)</f>
        <v>#REF!</v>
      </c>
      <c r="NI227" s="14" t="e">
        <f>VLOOKUP($C227,#REF!,MATCH(NI$4,#REF!,0)-12,0)</f>
        <v>#REF!</v>
      </c>
      <c r="NJ227" s="14" t="e">
        <f>VLOOKUP($C227,#REF!,MATCH(NJ$4,#REF!,0)-12,0)</f>
        <v>#REF!</v>
      </c>
      <c r="NK227" s="14" t="e">
        <f>VLOOKUP($C227,#REF!,MATCH(NK$4,#REF!,0)-12,0)</f>
        <v>#REF!</v>
      </c>
      <c r="NL227" s="14" t="e">
        <f>VLOOKUP($C227,#REF!,MATCH(NL$4,#REF!,0)-12,0)</f>
        <v>#REF!</v>
      </c>
      <c r="NM227" s="14" t="e">
        <f>VLOOKUP($C227,#REF!,MATCH(NM$4,#REF!,0)-12,0)</f>
        <v>#REF!</v>
      </c>
      <c r="NN227" s="14" t="e">
        <f>VLOOKUP($C227,#REF!,MATCH(NN$4,#REF!,0)-12,0)</f>
        <v>#REF!</v>
      </c>
      <c r="NO227" s="14" t="e">
        <f>VLOOKUP($C227,#REF!,MATCH(NO$4,#REF!,0)-12,0)</f>
        <v>#REF!</v>
      </c>
      <c r="NP227" s="14" t="e">
        <f>VLOOKUP($C227,#REF!,MATCH(NP$4,#REF!,0)-12,0)</f>
        <v>#REF!</v>
      </c>
      <c r="NQ227" s="14" t="e">
        <f>VLOOKUP($C227,#REF!,MATCH(NQ$4,#REF!,0)-12,0)</f>
        <v>#REF!</v>
      </c>
      <c r="NR227" s="14" t="e">
        <f>VLOOKUP($C227,#REF!,MATCH(NR$4,#REF!,0)-12,0)</f>
        <v>#REF!</v>
      </c>
      <c r="NS227" s="14" t="e">
        <f>VLOOKUP($C227,#REF!,MATCH(NS$4,#REF!,0)-12,0)</f>
        <v>#REF!</v>
      </c>
      <c r="NT227" s="14" t="e">
        <f>VLOOKUP($C227,#REF!,MATCH(NT$4,#REF!,0)-12,0)</f>
        <v>#REF!</v>
      </c>
      <c r="NU227" s="14" t="e">
        <f>VLOOKUP($C227,#REF!,MATCH(NU$4,#REF!,0)-12,0)</f>
        <v>#REF!</v>
      </c>
      <c r="NV227" s="14" t="e">
        <f>VLOOKUP($C227,#REF!,MATCH(NV$4,#REF!,0)-12,0)</f>
        <v>#REF!</v>
      </c>
      <c r="NW227" s="14" t="e">
        <f>VLOOKUP($C227,#REF!,MATCH(NW$4,#REF!,0)-12,0)</f>
        <v>#REF!</v>
      </c>
      <c r="NX227" s="14" t="e">
        <f>VLOOKUP($C227,#REF!,MATCH(NX$4,#REF!,0)-12,0)</f>
        <v>#REF!</v>
      </c>
      <c r="NY227" s="14" t="e">
        <f>VLOOKUP($C227,#REF!,MATCH(NY$4,#REF!,0)-12,0)</f>
        <v>#REF!</v>
      </c>
      <c r="NZ227" s="14" t="e">
        <f>VLOOKUP($C227,#REF!,MATCH(NZ$4,#REF!,0)-12,0)</f>
        <v>#REF!</v>
      </c>
      <c r="OA227" s="14" t="e">
        <f>VLOOKUP($C227,#REF!,MATCH(OA$4,#REF!,0)-12,0)</f>
        <v>#REF!</v>
      </c>
      <c r="OB227" s="14" t="e">
        <f>VLOOKUP($C227,#REF!,MATCH(OB$4,#REF!,0)-12,0)</f>
        <v>#REF!</v>
      </c>
      <c r="OC227" s="14" t="e">
        <f>VLOOKUP($C227,#REF!,MATCH(OC$4,#REF!,0)-12,0)</f>
        <v>#REF!</v>
      </c>
      <c r="OD227" s="14" t="e">
        <f>VLOOKUP($C227,#REF!,MATCH(OD$4,#REF!,0)-12,0)</f>
        <v>#REF!</v>
      </c>
      <c r="OE227" s="14" t="e">
        <f>VLOOKUP($C227,#REF!,MATCH(OE$4,#REF!,0)-12,0)</f>
        <v>#REF!</v>
      </c>
      <c r="OF227" s="14" t="e">
        <f>VLOOKUP($C227,#REF!,MATCH(OF$4,#REF!,0)-12,0)</f>
        <v>#REF!</v>
      </c>
      <c r="OG227" s="14" t="e">
        <f>VLOOKUP($C227,#REF!,MATCH(OG$4,#REF!,0)-12,0)</f>
        <v>#REF!</v>
      </c>
      <c r="OH227" s="14" t="e">
        <f>VLOOKUP($C227,#REF!,MATCH(OH$4,#REF!,0)-12,0)</f>
        <v>#REF!</v>
      </c>
      <c r="OI227" s="14" t="e">
        <f>VLOOKUP($C227,#REF!,MATCH(OI$4,#REF!,0)-12,0)</f>
        <v>#REF!</v>
      </c>
      <c r="OJ227" s="14" t="e">
        <f>VLOOKUP($C227,#REF!,MATCH(OJ$4,#REF!,0)-12,0)</f>
        <v>#REF!</v>
      </c>
      <c r="OK227" s="14" t="e">
        <f>VLOOKUP($C227,#REF!,MATCH(OK$4,#REF!,0)-12,0)</f>
        <v>#REF!</v>
      </c>
      <c r="OL227" s="14" t="e">
        <f>VLOOKUP($C227,#REF!,MATCH(OL$4,#REF!,0)-12,0)</f>
        <v>#REF!</v>
      </c>
      <c r="OM227" s="14" t="e">
        <f>VLOOKUP($C227,#REF!,MATCH(OM$4,#REF!,0)-12,0)</f>
        <v>#REF!</v>
      </c>
      <c r="ON227" s="14" t="e">
        <f>VLOOKUP($C227,#REF!,MATCH(ON$4,#REF!,0)-12,0)</f>
        <v>#REF!</v>
      </c>
      <c r="OO227" s="14" t="e">
        <f>VLOOKUP($C227,#REF!,MATCH(OO$4,#REF!,0)-12,0)</f>
        <v>#REF!</v>
      </c>
      <c r="OP227" s="14" t="e">
        <f>VLOOKUP($C227,#REF!,MATCH(OP$4,#REF!,0)-12,0)</f>
        <v>#REF!</v>
      </c>
      <c r="OQ227" s="14" t="e">
        <f>VLOOKUP($C227,#REF!,MATCH(OQ$4,#REF!,0)-12,0)</f>
        <v>#REF!</v>
      </c>
      <c r="OR227" s="14" t="e">
        <f>VLOOKUP($C227,#REF!,MATCH(OR$4,#REF!,0)-12,0)</f>
        <v>#REF!</v>
      </c>
      <c r="OS227" s="14" t="e">
        <f>VLOOKUP($C227,#REF!,MATCH(OS$4,#REF!,0)-12,0)</f>
        <v>#REF!</v>
      </c>
      <c r="OT227" s="14" t="e">
        <f>VLOOKUP($C227,#REF!,MATCH(OT$4,#REF!,0)-12,0)</f>
        <v>#REF!</v>
      </c>
      <c r="OU227" s="14" t="e">
        <f>VLOOKUP($C227,#REF!,MATCH(OU$4,#REF!,0)-12,0)</f>
        <v>#REF!</v>
      </c>
      <c r="OV227" s="14" t="e">
        <f>VLOOKUP($C227,#REF!,MATCH(OV$4,#REF!,0)-12,0)</f>
        <v>#REF!</v>
      </c>
      <c r="OW227" s="14" t="e">
        <f>VLOOKUP($C227,#REF!,MATCH(OW$4,#REF!,0)-12,0)</f>
        <v>#REF!</v>
      </c>
      <c r="OX227" s="14" t="e">
        <f>VLOOKUP($C227,#REF!,MATCH(OX$4,#REF!,0)-12,0)</f>
        <v>#REF!</v>
      </c>
      <c r="OY227" s="14" t="e">
        <f>VLOOKUP($C227,#REF!,MATCH(OY$4,#REF!,0)-12,0)</f>
        <v>#REF!</v>
      </c>
      <c r="OZ227" s="14" t="e">
        <f>VLOOKUP($C227,#REF!,MATCH(OZ$4,#REF!,0)-12,0)</f>
        <v>#REF!</v>
      </c>
      <c r="PA227" s="14" t="e">
        <f>VLOOKUP($C227,#REF!,MATCH(PA$4,#REF!,0)-12,0)</f>
        <v>#REF!</v>
      </c>
      <c r="PB227" s="14" t="e">
        <f>VLOOKUP($C227,#REF!,MATCH(PB$4,#REF!,0)-12,0)</f>
        <v>#REF!</v>
      </c>
      <c r="PC227" s="14" t="e">
        <f>VLOOKUP($C227,#REF!,MATCH(PC$4,#REF!,0)-12,0)</f>
        <v>#REF!</v>
      </c>
      <c r="PD227" s="14" t="e">
        <f>VLOOKUP($C227,#REF!,MATCH(PD$4,#REF!,0)-12,0)</f>
        <v>#REF!</v>
      </c>
      <c r="PE227" s="14" t="e">
        <f>VLOOKUP($C227,#REF!,MATCH(PE$4,#REF!,0)-12,0)</f>
        <v>#REF!</v>
      </c>
      <c r="PF227" s="14" t="e">
        <f>VLOOKUP($C227,#REF!,MATCH(PF$4,#REF!,0)-12,0)</f>
        <v>#REF!</v>
      </c>
      <c r="PG227" s="14" t="e">
        <f>VLOOKUP($C227,#REF!,MATCH(PG$4,#REF!,0)-12,0)</f>
        <v>#REF!</v>
      </c>
      <c r="PH227" s="14" t="e">
        <f>VLOOKUP($C227,#REF!,MATCH(PH$4,#REF!,0)-12,0)</f>
        <v>#REF!</v>
      </c>
      <c r="PI227" s="14" t="e">
        <f>VLOOKUP($C227,#REF!,MATCH(PI$4,#REF!,0)-12,0)</f>
        <v>#REF!</v>
      </c>
      <c r="PJ227" s="14" t="e">
        <f>VLOOKUP($C227,#REF!,MATCH(PJ$4,#REF!,0)-12,0)</f>
        <v>#REF!</v>
      </c>
      <c r="PK227" s="14" t="e">
        <f>VLOOKUP($C227,#REF!,MATCH(PK$4,#REF!,0)-12,0)</f>
        <v>#REF!</v>
      </c>
      <c r="PL227" s="14" t="e">
        <f>VLOOKUP($C227,#REF!,MATCH(PL$4,#REF!,0)-12,0)</f>
        <v>#REF!</v>
      </c>
      <c r="PM227" s="14" t="e">
        <f>VLOOKUP($C227,#REF!,MATCH(PM$4,#REF!,0)-12,0)</f>
        <v>#REF!</v>
      </c>
      <c r="PN227" s="14" t="e">
        <f>VLOOKUP($C227,#REF!,MATCH(PN$4,#REF!,0)-12,0)</f>
        <v>#REF!</v>
      </c>
      <c r="PO227" s="14" t="e">
        <f>VLOOKUP($C227,#REF!,MATCH(PO$4,#REF!,0)-12,0)</f>
        <v>#REF!</v>
      </c>
      <c r="PP227" s="14" t="e">
        <f>VLOOKUP($C227,#REF!,MATCH(PP$4,#REF!,0)-12,0)</f>
        <v>#REF!</v>
      </c>
      <c r="PQ227" s="14" t="e">
        <f>VLOOKUP($C227,#REF!,MATCH(PQ$4,#REF!,0)-12,0)</f>
        <v>#REF!</v>
      </c>
      <c r="PR227" s="14" t="e">
        <f>VLOOKUP($C227,#REF!,MATCH(PR$4,#REF!,0)-12,0)</f>
        <v>#REF!</v>
      </c>
      <c r="PS227" s="14" t="e">
        <f>VLOOKUP($C227,#REF!,MATCH(PS$4,#REF!,0)-12,0)</f>
        <v>#REF!</v>
      </c>
      <c r="PT227" s="14" t="e">
        <f>VLOOKUP($C227,#REF!,MATCH(PT$4,#REF!,0)-12,0)</f>
        <v>#REF!</v>
      </c>
      <c r="PU227" s="14" t="e">
        <f>VLOOKUP($C227,#REF!,MATCH(PU$4,#REF!,0)-12,0)</f>
        <v>#REF!</v>
      </c>
      <c r="PV227" s="14" t="e">
        <f>VLOOKUP($C227,#REF!,MATCH(PV$4,#REF!,0)-12,0)</f>
        <v>#REF!</v>
      </c>
      <c r="PW227" s="14" t="e">
        <f>VLOOKUP($C227,#REF!,MATCH(PW$4,#REF!,0)-12,0)</f>
        <v>#REF!</v>
      </c>
      <c r="PX227" s="14" t="e">
        <f>VLOOKUP($C227,#REF!,MATCH(PX$4,#REF!,0)-12,0)</f>
        <v>#REF!</v>
      </c>
      <c r="PY227" s="14" t="e">
        <f>VLOOKUP($C227,#REF!,MATCH(PY$4,#REF!,0)-12,0)</f>
        <v>#REF!</v>
      </c>
      <c r="PZ227" s="14" t="e">
        <f>VLOOKUP($C227,#REF!,MATCH(PZ$4,#REF!,0)-12,0)</f>
        <v>#REF!</v>
      </c>
      <c r="QA227" s="14" t="e">
        <f>VLOOKUP($C227,#REF!,MATCH(QA$4,#REF!,0)-12,0)</f>
        <v>#REF!</v>
      </c>
      <c r="QB227" s="14" t="e">
        <f>VLOOKUP($C227,#REF!,MATCH(QB$4,#REF!,0)-12,0)</f>
        <v>#REF!</v>
      </c>
      <c r="QC227" s="14" t="e">
        <f>VLOOKUP($C227,#REF!,MATCH(QC$4,#REF!,0)-12,0)</f>
        <v>#REF!</v>
      </c>
      <c r="QD227" s="14" t="e">
        <f>VLOOKUP($C227,#REF!,MATCH(QD$4,#REF!,0)-12,0)</f>
        <v>#REF!</v>
      </c>
      <c r="QE227" s="14" t="e">
        <f>VLOOKUP($C227,#REF!,MATCH(QE$4,#REF!,0)-12,0)</f>
        <v>#REF!</v>
      </c>
      <c r="QF227" s="14" t="e">
        <f>VLOOKUP($C227,#REF!,MATCH(QF$4,#REF!,0)-12,0)</f>
        <v>#REF!</v>
      </c>
      <c r="QG227" s="14" t="e">
        <f>VLOOKUP($C227,#REF!,MATCH(QG$4,#REF!,0)-12,0)</f>
        <v>#REF!</v>
      </c>
      <c r="QH227" s="14" t="e">
        <f>VLOOKUP($C227,#REF!,MATCH(QH$4,#REF!,0)-12,0)</f>
        <v>#REF!</v>
      </c>
      <c r="QI227" s="14" t="e">
        <f>VLOOKUP($C227,#REF!,MATCH(QI$4,#REF!,0)-12,0)</f>
        <v>#REF!</v>
      </c>
      <c r="QJ227" s="14" t="e">
        <f>VLOOKUP($C227,#REF!,MATCH(QJ$4,#REF!,0)-12,0)</f>
        <v>#REF!</v>
      </c>
      <c r="QK227" s="14" t="e">
        <f>VLOOKUP($C227,#REF!,MATCH(QK$4,#REF!,0)-12,0)</f>
        <v>#REF!</v>
      </c>
      <c r="QL227" s="14" t="e">
        <f>VLOOKUP($C227,#REF!,MATCH(QL$4,#REF!,0)-12,0)</f>
        <v>#REF!</v>
      </c>
      <c r="QM227" s="14" t="e">
        <f>VLOOKUP($C227,#REF!,MATCH(QM$4,#REF!,0)-12,0)</f>
        <v>#REF!</v>
      </c>
      <c r="QN227" s="14" t="e">
        <f>VLOOKUP($C227,#REF!,MATCH(QN$4,#REF!,0)-12,0)</f>
        <v>#REF!</v>
      </c>
      <c r="QO227" s="14" t="e">
        <f>VLOOKUP($C227,#REF!,MATCH(QO$4,#REF!,0)-12,0)</f>
        <v>#REF!</v>
      </c>
      <c r="QP227" s="14" t="e">
        <f>VLOOKUP($C227,#REF!,MATCH(QP$4,#REF!,0)-12,0)</f>
        <v>#REF!</v>
      </c>
      <c r="QQ227" s="14" t="e">
        <f>VLOOKUP($C227,#REF!,MATCH(QQ$4,#REF!,0)-12,0)</f>
        <v>#REF!</v>
      </c>
      <c r="QR227" s="14" t="e">
        <f>VLOOKUP($C227,#REF!,MATCH(QR$4,#REF!,0)-12,0)</f>
        <v>#REF!</v>
      </c>
      <c r="QS227" s="14" t="e">
        <f>VLOOKUP($C227,#REF!,MATCH(QS$4,#REF!,0)-12,0)</f>
        <v>#REF!</v>
      </c>
      <c r="QT227" s="14" t="e">
        <f>VLOOKUP($C227,#REF!,MATCH(QT$4,#REF!,0)-12,0)</f>
        <v>#REF!</v>
      </c>
      <c r="QU227" s="14" t="e">
        <f>VLOOKUP($C227,#REF!,MATCH(QU$4,#REF!,0)-12,0)</f>
        <v>#REF!</v>
      </c>
      <c r="QV227" s="14" t="e">
        <f>VLOOKUP($C227,#REF!,MATCH(QV$4,#REF!,0)-12,0)</f>
        <v>#REF!</v>
      </c>
      <c r="QW227" s="14" t="e">
        <f>VLOOKUP($C227,#REF!,MATCH(QW$4,#REF!,0)-12,0)</f>
        <v>#REF!</v>
      </c>
      <c r="QX227" s="14" t="e">
        <f>VLOOKUP($C227,#REF!,MATCH(QX$4,#REF!,0)-12,0)</f>
        <v>#REF!</v>
      </c>
      <c r="QY227" s="14" t="e">
        <f>VLOOKUP($C227,#REF!,MATCH(QY$4,#REF!,0)-12,0)</f>
        <v>#REF!</v>
      </c>
      <c r="QZ227" s="14"/>
      <c r="RA227" s="14"/>
      <c r="RB227" s="5"/>
      <c r="RC227" s="5"/>
      <c r="RD227" s="6"/>
      <c r="RE227" s="6"/>
      <c r="RF227" s="6"/>
    </row>
    <row r="228" spans="1:474" ht="18" customHeight="1">
      <c r="A228" s="41" t="s">
        <v>212</v>
      </c>
      <c r="B228" s="42" t="s">
        <v>213</v>
      </c>
      <c r="C228" s="42" t="s">
        <v>550</v>
      </c>
      <c r="D228" s="42" t="s">
        <v>551</v>
      </c>
      <c r="E228" s="42"/>
      <c r="F228" s="42"/>
      <c r="G228" s="42"/>
      <c r="H228" s="42" t="s">
        <v>216</v>
      </c>
      <c r="I228" s="42" t="s">
        <v>396</v>
      </c>
      <c r="J228" s="42"/>
      <c r="K228" s="43" t="s">
        <v>66</v>
      </c>
      <c r="L228" s="19">
        <v>0</v>
      </c>
      <c r="M228" s="19">
        <v>0</v>
      </c>
      <c r="N228" s="19">
        <v>0</v>
      </c>
      <c r="O228" s="19">
        <v>0</v>
      </c>
      <c r="P228" s="19">
        <v>0</v>
      </c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>
        <v>0</v>
      </c>
      <c r="Y228" s="19">
        <v>0</v>
      </c>
      <c r="Z228" s="19">
        <v>0</v>
      </c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>
        <v>0</v>
      </c>
      <c r="AI228" s="19">
        <v>0</v>
      </c>
      <c r="AJ228" s="19">
        <v>0</v>
      </c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>
        <v>0</v>
      </c>
      <c r="AS228" s="19">
        <v>0</v>
      </c>
      <c r="AT228" s="19">
        <v>0</v>
      </c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>
        <v>0</v>
      </c>
      <c r="BC228" s="19">
        <v>0</v>
      </c>
      <c r="BD228" s="19">
        <v>0</v>
      </c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20">
        <v>0</v>
      </c>
      <c r="BK228" s="19">
        <v>0</v>
      </c>
      <c r="BL228" s="19">
        <v>0</v>
      </c>
      <c r="BM228" s="19">
        <v>0</v>
      </c>
      <c r="BN228" s="19">
        <v>0</v>
      </c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>
        <v>0</v>
      </c>
      <c r="BW228" s="19">
        <v>0</v>
      </c>
      <c r="BX228" s="19">
        <v>0</v>
      </c>
      <c r="BY228" s="19">
        <v>0</v>
      </c>
      <c r="BZ228" s="19">
        <v>0</v>
      </c>
      <c r="CA228" s="19">
        <v>0</v>
      </c>
      <c r="CB228" s="19">
        <v>0</v>
      </c>
      <c r="CC228" s="19">
        <v>0</v>
      </c>
      <c r="CD228" s="19">
        <v>0</v>
      </c>
      <c r="CE228" s="19">
        <v>0</v>
      </c>
      <c r="CF228" s="19">
        <v>0</v>
      </c>
      <c r="CG228" s="19">
        <v>0</v>
      </c>
      <c r="CH228" s="19">
        <v>0</v>
      </c>
      <c r="CI228" s="19">
        <v>0</v>
      </c>
      <c r="CJ228" s="19">
        <v>0</v>
      </c>
      <c r="CK228" s="19">
        <v>0</v>
      </c>
      <c r="CL228" s="19">
        <v>0</v>
      </c>
      <c r="CM228" s="19">
        <v>0</v>
      </c>
      <c r="CN228" s="19">
        <v>0</v>
      </c>
      <c r="CO228" s="19">
        <v>0</v>
      </c>
      <c r="CP228" s="19">
        <v>0</v>
      </c>
      <c r="CQ228" s="19">
        <v>0</v>
      </c>
      <c r="CR228" s="19">
        <v>0</v>
      </c>
      <c r="CS228" s="19">
        <v>0</v>
      </c>
      <c r="CT228" s="19">
        <v>0</v>
      </c>
      <c r="CU228" s="19">
        <v>0</v>
      </c>
      <c r="CV228" s="19">
        <v>0</v>
      </c>
      <c r="CW228" s="19">
        <v>0</v>
      </c>
      <c r="CX228" s="19">
        <v>0</v>
      </c>
      <c r="CY228" s="19">
        <v>0</v>
      </c>
      <c r="CZ228" s="19">
        <v>0</v>
      </c>
      <c r="DA228" s="19">
        <v>0</v>
      </c>
      <c r="DB228" s="19">
        <v>0</v>
      </c>
      <c r="DC228" s="19">
        <v>0</v>
      </c>
      <c r="DD228" s="19">
        <v>0</v>
      </c>
      <c r="DE228" s="19">
        <v>0</v>
      </c>
      <c r="DF228" s="19">
        <v>0</v>
      </c>
      <c r="DG228" s="19">
        <v>0</v>
      </c>
      <c r="DH228" s="19">
        <v>0</v>
      </c>
      <c r="DI228" s="19">
        <v>0</v>
      </c>
      <c r="DJ228" s="19">
        <v>0</v>
      </c>
      <c r="DK228" s="19">
        <v>0</v>
      </c>
      <c r="DL228" s="19">
        <v>0</v>
      </c>
      <c r="DM228" s="19">
        <v>0</v>
      </c>
      <c r="DN228" s="19">
        <v>0</v>
      </c>
      <c r="DO228" s="19">
        <v>0</v>
      </c>
      <c r="DP228" s="19">
        <v>0</v>
      </c>
      <c r="DQ228" s="19">
        <v>0</v>
      </c>
      <c r="DR228" s="19">
        <v>0</v>
      </c>
      <c r="DS228" s="19">
        <v>0</v>
      </c>
      <c r="DT228" s="19">
        <v>0</v>
      </c>
      <c r="DU228" s="20">
        <v>0</v>
      </c>
      <c r="DV228" s="19">
        <v>0</v>
      </c>
      <c r="DW228" s="19">
        <v>0</v>
      </c>
      <c r="DX228" s="19">
        <v>0</v>
      </c>
      <c r="DY228" s="19">
        <v>0</v>
      </c>
      <c r="DZ228" s="19">
        <v>0</v>
      </c>
      <c r="EA228" s="19">
        <v>0</v>
      </c>
      <c r="EB228" s="19">
        <v>0</v>
      </c>
      <c r="EC228" s="19">
        <v>0</v>
      </c>
      <c r="ED228" s="19">
        <v>0</v>
      </c>
      <c r="EE228" s="19">
        <v>0</v>
      </c>
      <c r="EF228" s="19">
        <v>0</v>
      </c>
      <c r="EG228" s="19">
        <v>0</v>
      </c>
      <c r="EH228" s="19">
        <v>0</v>
      </c>
      <c r="EI228" s="19">
        <v>0</v>
      </c>
      <c r="EJ228" s="19">
        <v>0</v>
      </c>
      <c r="EK228" s="19">
        <v>0</v>
      </c>
      <c r="EL228" s="19">
        <v>0</v>
      </c>
      <c r="EM228" s="19">
        <v>0</v>
      </c>
      <c r="EN228" s="19">
        <v>0</v>
      </c>
      <c r="EO228" s="19">
        <v>0</v>
      </c>
      <c r="EP228" s="19">
        <v>0</v>
      </c>
      <c r="EQ228" s="19">
        <v>0</v>
      </c>
      <c r="ER228" s="19">
        <v>0</v>
      </c>
      <c r="ES228" s="19">
        <v>0</v>
      </c>
      <c r="ET228" s="19">
        <v>0</v>
      </c>
      <c r="EU228" s="19">
        <v>0</v>
      </c>
      <c r="EV228" s="19">
        <v>0</v>
      </c>
      <c r="EW228" s="20">
        <v>0</v>
      </c>
      <c r="EX228" s="19">
        <v>0</v>
      </c>
      <c r="EY228" s="19">
        <v>0</v>
      </c>
      <c r="EZ228" s="19">
        <v>0</v>
      </c>
      <c r="FA228" s="19">
        <v>0</v>
      </c>
      <c r="FB228" s="19">
        <v>0</v>
      </c>
      <c r="FC228" s="19">
        <v>0</v>
      </c>
      <c r="FD228" s="19">
        <v>0</v>
      </c>
      <c r="FE228" s="19">
        <v>0</v>
      </c>
      <c r="FF228" s="19">
        <v>0</v>
      </c>
      <c r="FG228" s="19">
        <v>0</v>
      </c>
      <c r="FH228" s="19">
        <v>0</v>
      </c>
      <c r="FI228" s="19">
        <v>0</v>
      </c>
      <c r="FJ228" s="19">
        <v>0</v>
      </c>
      <c r="FK228" s="19">
        <v>0</v>
      </c>
      <c r="FL228" s="19">
        <v>0</v>
      </c>
      <c r="FM228" s="19">
        <v>0</v>
      </c>
      <c r="FN228" s="19">
        <v>0</v>
      </c>
      <c r="FO228" s="19">
        <v>0</v>
      </c>
      <c r="FP228" s="19">
        <v>0</v>
      </c>
      <c r="FQ228" s="19">
        <v>0</v>
      </c>
      <c r="FR228" s="19">
        <v>0</v>
      </c>
      <c r="FS228" s="19">
        <v>0</v>
      </c>
      <c r="FT228" s="19">
        <v>0</v>
      </c>
      <c r="FU228" s="19">
        <v>0</v>
      </c>
      <c r="FV228" s="19">
        <v>0</v>
      </c>
      <c r="FW228" s="19">
        <v>0</v>
      </c>
      <c r="FX228" s="19">
        <v>0</v>
      </c>
      <c r="FY228" s="19">
        <v>0</v>
      </c>
      <c r="FZ228" s="19">
        <v>0</v>
      </c>
      <c r="GA228" s="19">
        <v>0</v>
      </c>
      <c r="GB228" s="19">
        <v>0</v>
      </c>
      <c r="GC228" s="19">
        <v>0</v>
      </c>
      <c r="GD228" s="19">
        <v>0</v>
      </c>
      <c r="GE228" s="19">
        <v>0</v>
      </c>
      <c r="GF228" s="19">
        <v>0</v>
      </c>
      <c r="GG228" s="19">
        <v>0</v>
      </c>
      <c r="GH228" s="19">
        <v>0</v>
      </c>
      <c r="GI228" s="19">
        <v>0</v>
      </c>
      <c r="GJ228" s="19">
        <v>0</v>
      </c>
      <c r="GK228" s="19">
        <v>0</v>
      </c>
      <c r="GL228" s="19">
        <v>0</v>
      </c>
      <c r="GM228" s="19">
        <v>0</v>
      </c>
      <c r="GN228" s="19">
        <v>0</v>
      </c>
      <c r="GO228" s="19">
        <v>0</v>
      </c>
      <c r="GP228" s="19">
        <v>0</v>
      </c>
      <c r="GQ228" s="19">
        <v>0</v>
      </c>
      <c r="GR228" s="19">
        <v>0</v>
      </c>
      <c r="GS228" s="19">
        <v>0</v>
      </c>
      <c r="GT228" s="19">
        <v>0</v>
      </c>
      <c r="GU228" s="19">
        <v>0</v>
      </c>
      <c r="GV228" s="19">
        <v>0</v>
      </c>
      <c r="GW228" s="19">
        <v>0</v>
      </c>
      <c r="GX228" s="19">
        <v>0</v>
      </c>
      <c r="GY228" s="19">
        <v>0</v>
      </c>
      <c r="GZ228" s="19">
        <v>0</v>
      </c>
      <c r="HA228" s="19">
        <v>0</v>
      </c>
      <c r="HB228" s="19">
        <v>0</v>
      </c>
      <c r="HC228" s="19">
        <v>0</v>
      </c>
      <c r="HD228" s="19">
        <v>0</v>
      </c>
      <c r="HE228" s="19">
        <v>0</v>
      </c>
      <c r="HF228" s="19">
        <v>0</v>
      </c>
      <c r="HG228" s="19">
        <v>0</v>
      </c>
      <c r="HH228" s="19">
        <v>0</v>
      </c>
      <c r="HI228" s="19">
        <v>0</v>
      </c>
      <c r="HJ228" s="19">
        <v>0</v>
      </c>
      <c r="HK228" s="19">
        <v>0</v>
      </c>
      <c r="HL228" s="19">
        <v>0</v>
      </c>
      <c r="HM228" s="19">
        <v>0</v>
      </c>
      <c r="HN228" s="19">
        <v>0</v>
      </c>
      <c r="HO228" s="19">
        <v>0</v>
      </c>
      <c r="HP228" s="19">
        <v>0</v>
      </c>
      <c r="HQ228" s="19">
        <v>0</v>
      </c>
      <c r="HR228" s="19">
        <v>0</v>
      </c>
      <c r="HS228" s="19">
        <v>0</v>
      </c>
      <c r="HT228" s="19">
        <v>0</v>
      </c>
      <c r="HU228" s="19">
        <v>0</v>
      </c>
      <c r="HV228" s="19">
        <v>0</v>
      </c>
      <c r="HW228" s="19">
        <v>0</v>
      </c>
      <c r="HX228" s="19">
        <v>0</v>
      </c>
      <c r="HY228" s="19">
        <v>0</v>
      </c>
      <c r="HZ228" s="19">
        <v>0</v>
      </c>
      <c r="IA228" s="19">
        <v>0</v>
      </c>
      <c r="IB228" s="19">
        <v>0</v>
      </c>
      <c r="IC228" s="19">
        <v>0</v>
      </c>
      <c r="ID228" s="19">
        <v>0</v>
      </c>
      <c r="IE228" s="19">
        <v>0</v>
      </c>
      <c r="IF228" s="19">
        <v>0</v>
      </c>
      <c r="IG228" s="19">
        <v>0</v>
      </c>
      <c r="IH228" s="19">
        <v>0</v>
      </c>
      <c r="II228" s="19">
        <v>0</v>
      </c>
      <c r="IJ228" s="19">
        <v>0</v>
      </c>
      <c r="IK228" s="19">
        <v>0</v>
      </c>
      <c r="IL228" s="19">
        <v>0</v>
      </c>
      <c r="IM228" s="19">
        <v>0</v>
      </c>
      <c r="IN228" s="19">
        <v>0</v>
      </c>
      <c r="IO228" s="19">
        <v>0</v>
      </c>
      <c r="IP228" s="19">
        <v>0</v>
      </c>
      <c r="IQ228" s="19">
        <v>0</v>
      </c>
      <c r="IR228" s="19">
        <v>0</v>
      </c>
      <c r="IS228" s="19">
        <v>0</v>
      </c>
      <c r="IT228" s="19">
        <v>0</v>
      </c>
      <c r="IU228" s="19">
        <v>0</v>
      </c>
      <c r="IV228" s="19">
        <v>0</v>
      </c>
      <c r="IW228" s="19">
        <v>0</v>
      </c>
      <c r="IX228" s="19">
        <v>0</v>
      </c>
      <c r="IY228" s="19">
        <v>0</v>
      </c>
      <c r="IZ228" s="19">
        <v>0</v>
      </c>
      <c r="JA228" s="19">
        <v>0</v>
      </c>
      <c r="JB228" s="19">
        <v>0</v>
      </c>
      <c r="JC228" s="19">
        <v>0</v>
      </c>
      <c r="JD228" s="19">
        <v>0</v>
      </c>
      <c r="JE228" s="19">
        <v>0</v>
      </c>
      <c r="JF228" s="19">
        <v>0</v>
      </c>
      <c r="JG228" s="19">
        <v>0</v>
      </c>
      <c r="JH228" s="19">
        <v>0</v>
      </c>
      <c r="JI228" s="19">
        <v>0</v>
      </c>
      <c r="JJ228" s="19">
        <v>0</v>
      </c>
      <c r="JK228" s="19">
        <v>0</v>
      </c>
      <c r="JL228" s="19">
        <v>0</v>
      </c>
      <c r="JM228" s="19">
        <v>0</v>
      </c>
      <c r="JN228" s="19">
        <v>0</v>
      </c>
      <c r="JO228" s="19">
        <v>0</v>
      </c>
      <c r="JP228" s="19">
        <v>0</v>
      </c>
      <c r="JQ228" s="19">
        <v>0</v>
      </c>
      <c r="JR228" s="19">
        <v>0</v>
      </c>
      <c r="JS228" s="19">
        <v>0</v>
      </c>
      <c r="JT228" s="19">
        <v>0</v>
      </c>
      <c r="JU228" s="19">
        <v>0</v>
      </c>
      <c r="JV228" s="19">
        <v>0</v>
      </c>
      <c r="JW228" s="19">
        <v>0</v>
      </c>
      <c r="JX228" s="19">
        <v>0</v>
      </c>
      <c r="JY228" s="19">
        <v>0</v>
      </c>
      <c r="JZ228" s="19">
        <v>0</v>
      </c>
      <c r="KA228" s="19">
        <v>0</v>
      </c>
      <c r="KB228" s="19">
        <v>0</v>
      </c>
      <c r="KC228" s="19">
        <v>0</v>
      </c>
      <c r="KD228" s="19">
        <v>0</v>
      </c>
      <c r="KE228" s="19">
        <v>0</v>
      </c>
      <c r="KF228" s="19">
        <v>0</v>
      </c>
      <c r="KG228" s="19">
        <v>0</v>
      </c>
      <c r="KH228" s="19">
        <v>0</v>
      </c>
      <c r="KI228" s="19">
        <v>0</v>
      </c>
      <c r="KJ228" s="19">
        <v>0</v>
      </c>
      <c r="KK228" s="19">
        <v>0</v>
      </c>
      <c r="KL228" s="19">
        <v>0</v>
      </c>
      <c r="KM228" s="19">
        <v>0</v>
      </c>
      <c r="KN228" s="19">
        <v>0</v>
      </c>
      <c r="KO228" s="19">
        <v>0</v>
      </c>
      <c r="KP228" s="19">
        <v>0</v>
      </c>
      <c r="KQ228" s="19">
        <v>0</v>
      </c>
      <c r="KR228" s="19">
        <v>0</v>
      </c>
      <c r="KS228" s="19">
        <v>0</v>
      </c>
      <c r="KT228" s="19">
        <v>0</v>
      </c>
      <c r="KU228" s="19">
        <v>0</v>
      </c>
      <c r="KV228" s="19">
        <v>0</v>
      </c>
      <c r="KW228" s="19">
        <v>0</v>
      </c>
      <c r="KX228" s="19">
        <v>0</v>
      </c>
      <c r="KY228" s="19">
        <v>0</v>
      </c>
      <c r="KZ228" s="19">
        <v>0</v>
      </c>
      <c r="LA228" s="19">
        <v>0</v>
      </c>
      <c r="LB228" s="19">
        <v>0</v>
      </c>
      <c r="LC228" s="19">
        <v>0</v>
      </c>
      <c r="LD228" s="19">
        <v>0</v>
      </c>
      <c r="LE228" s="19">
        <v>0</v>
      </c>
      <c r="LF228" s="19">
        <v>0</v>
      </c>
      <c r="LG228" s="19">
        <v>0</v>
      </c>
      <c r="LH228" s="19">
        <v>0</v>
      </c>
      <c r="LI228" s="19">
        <v>0</v>
      </c>
      <c r="LJ228" s="19">
        <v>0</v>
      </c>
      <c r="LK228" s="19">
        <v>0</v>
      </c>
      <c r="LL228" s="19">
        <v>0</v>
      </c>
      <c r="LM228" s="19">
        <v>0</v>
      </c>
      <c r="LN228" s="19">
        <v>0</v>
      </c>
      <c r="LO228" s="19">
        <v>0</v>
      </c>
      <c r="LP228" s="19">
        <v>0</v>
      </c>
      <c r="LQ228" s="19">
        <v>0</v>
      </c>
      <c r="LR228" s="19">
        <v>0</v>
      </c>
      <c r="LS228" s="19">
        <v>0</v>
      </c>
      <c r="LT228" s="19">
        <v>0</v>
      </c>
      <c r="LU228" s="19">
        <v>0</v>
      </c>
      <c r="LV228" s="19">
        <v>0</v>
      </c>
      <c r="LW228" s="19">
        <v>0</v>
      </c>
      <c r="LX228" s="19">
        <v>0</v>
      </c>
      <c r="LY228" s="19">
        <v>0</v>
      </c>
      <c r="LZ228" s="19">
        <v>0</v>
      </c>
      <c r="MA228" s="19">
        <v>0</v>
      </c>
      <c r="MB228" s="19">
        <v>0</v>
      </c>
      <c r="MC228" s="19">
        <v>0</v>
      </c>
      <c r="MD228" s="19">
        <v>0</v>
      </c>
      <c r="ME228" s="19">
        <v>0</v>
      </c>
      <c r="MF228" s="19">
        <v>0</v>
      </c>
      <c r="MG228" s="19">
        <v>0</v>
      </c>
      <c r="MH228" s="19">
        <v>0</v>
      </c>
      <c r="MI228" s="19">
        <v>0</v>
      </c>
      <c r="MJ228" s="19">
        <v>0</v>
      </c>
      <c r="MK228" s="19">
        <v>0</v>
      </c>
      <c r="ML228" s="19">
        <v>0</v>
      </c>
      <c r="MM228" s="19">
        <v>0</v>
      </c>
      <c r="MN228" s="19">
        <v>0</v>
      </c>
      <c r="MO228" s="19">
        <v>0</v>
      </c>
      <c r="MP228" s="19">
        <v>0</v>
      </c>
      <c r="MQ228" s="19">
        <v>0</v>
      </c>
      <c r="MR228" s="19">
        <v>0</v>
      </c>
      <c r="MS228" s="19">
        <v>0</v>
      </c>
      <c r="MT228" s="19">
        <v>0</v>
      </c>
      <c r="MU228" s="19">
        <v>0</v>
      </c>
      <c r="MV228" s="19">
        <v>0</v>
      </c>
      <c r="MW228" s="19">
        <v>0</v>
      </c>
      <c r="MX228" s="19">
        <v>0</v>
      </c>
      <c r="MY228" s="19">
        <v>0</v>
      </c>
      <c r="MZ228" s="19">
        <v>0</v>
      </c>
      <c r="NA228" s="19">
        <v>0</v>
      </c>
      <c r="NB228" s="19">
        <v>0</v>
      </c>
      <c r="NC228" s="19">
        <v>0</v>
      </c>
      <c r="ND228" s="19">
        <v>0</v>
      </c>
      <c r="NE228" s="19">
        <v>0</v>
      </c>
      <c r="NF228" s="19">
        <v>0</v>
      </c>
      <c r="NG228" s="19">
        <v>0</v>
      </c>
      <c r="NH228" s="19">
        <v>0</v>
      </c>
      <c r="NI228" s="19">
        <v>0</v>
      </c>
      <c r="NJ228" s="19">
        <v>0</v>
      </c>
      <c r="NK228" s="19">
        <v>0</v>
      </c>
      <c r="NL228" s="19">
        <v>0</v>
      </c>
      <c r="NM228" s="19">
        <v>0</v>
      </c>
      <c r="NN228" s="19">
        <v>0</v>
      </c>
      <c r="NO228" s="19">
        <v>0</v>
      </c>
      <c r="NP228" s="19">
        <v>0</v>
      </c>
      <c r="NQ228" s="19">
        <v>0</v>
      </c>
      <c r="NR228" s="19">
        <v>0</v>
      </c>
      <c r="NS228" s="19">
        <v>0</v>
      </c>
      <c r="NT228" s="19">
        <v>0</v>
      </c>
      <c r="NU228" s="19">
        <v>0</v>
      </c>
      <c r="NV228" s="19">
        <v>0</v>
      </c>
      <c r="NW228" s="19">
        <v>0</v>
      </c>
      <c r="NX228" s="19">
        <v>0</v>
      </c>
      <c r="NY228" s="19">
        <v>0</v>
      </c>
      <c r="NZ228" s="19">
        <v>0</v>
      </c>
      <c r="OA228" s="19">
        <v>0</v>
      </c>
      <c r="OB228" s="19">
        <v>0</v>
      </c>
      <c r="OC228" s="19">
        <v>0</v>
      </c>
      <c r="OD228" s="19">
        <v>0</v>
      </c>
      <c r="OE228" s="19">
        <v>0</v>
      </c>
      <c r="OF228" s="19">
        <v>0</v>
      </c>
      <c r="OG228" s="19">
        <v>0</v>
      </c>
      <c r="OH228" s="19">
        <v>0</v>
      </c>
      <c r="OI228" s="19">
        <v>0</v>
      </c>
      <c r="OJ228" s="19">
        <v>0</v>
      </c>
      <c r="OK228" s="19">
        <v>0</v>
      </c>
      <c r="OL228" s="19">
        <v>0</v>
      </c>
      <c r="OM228" s="19">
        <v>0</v>
      </c>
      <c r="ON228" s="19">
        <v>0</v>
      </c>
      <c r="OO228" s="19">
        <v>0</v>
      </c>
      <c r="OP228" s="19">
        <v>0</v>
      </c>
      <c r="OQ228" s="19">
        <v>0</v>
      </c>
      <c r="OR228" s="19">
        <v>0</v>
      </c>
      <c r="OS228" s="19">
        <v>0</v>
      </c>
      <c r="OT228" s="19">
        <v>0</v>
      </c>
      <c r="OU228" s="19">
        <v>0</v>
      </c>
      <c r="OV228" s="19">
        <v>0</v>
      </c>
      <c r="OW228" s="19">
        <v>0</v>
      </c>
      <c r="OX228" s="19">
        <v>0</v>
      </c>
      <c r="OY228" s="19">
        <v>0</v>
      </c>
      <c r="OZ228" s="19">
        <v>0</v>
      </c>
      <c r="PA228" s="19">
        <v>0</v>
      </c>
      <c r="PB228" s="19">
        <v>0</v>
      </c>
      <c r="PC228" s="19">
        <v>0</v>
      </c>
      <c r="PD228" s="19">
        <v>0</v>
      </c>
      <c r="PE228" s="19">
        <v>0</v>
      </c>
      <c r="PF228" s="19">
        <v>0</v>
      </c>
      <c r="PG228" s="19">
        <v>0</v>
      </c>
      <c r="PH228" s="19">
        <v>0</v>
      </c>
      <c r="PI228" s="19">
        <v>0</v>
      </c>
      <c r="PJ228" s="19">
        <v>0</v>
      </c>
      <c r="PK228" s="19">
        <v>0</v>
      </c>
      <c r="PL228" s="19">
        <v>0</v>
      </c>
      <c r="PM228" s="19">
        <v>0</v>
      </c>
      <c r="PN228" s="19">
        <v>0</v>
      </c>
      <c r="PO228" s="19">
        <v>0</v>
      </c>
      <c r="PP228" s="19">
        <v>0</v>
      </c>
      <c r="PQ228" s="19">
        <v>0</v>
      </c>
      <c r="PR228" s="19">
        <v>0</v>
      </c>
      <c r="PS228" s="19">
        <v>0</v>
      </c>
      <c r="PT228" s="19">
        <v>0</v>
      </c>
      <c r="PU228" s="19">
        <v>0</v>
      </c>
      <c r="PV228" s="19">
        <v>0</v>
      </c>
      <c r="PW228" s="19">
        <v>0</v>
      </c>
      <c r="PX228" s="19">
        <v>0</v>
      </c>
      <c r="PY228" s="19">
        <v>0</v>
      </c>
      <c r="PZ228" s="19">
        <v>0</v>
      </c>
      <c r="QA228" s="19">
        <v>0</v>
      </c>
      <c r="QB228" s="19">
        <v>0</v>
      </c>
      <c r="QC228" s="19">
        <v>0</v>
      </c>
      <c r="QD228" s="19">
        <v>0</v>
      </c>
      <c r="QE228" s="19">
        <v>0</v>
      </c>
      <c r="QF228" s="19">
        <v>0</v>
      </c>
      <c r="QG228" s="19">
        <v>0</v>
      </c>
      <c r="QH228" s="19">
        <v>0</v>
      </c>
      <c r="QI228" s="19">
        <v>0</v>
      </c>
      <c r="QJ228" s="19">
        <v>0</v>
      </c>
      <c r="QK228" s="19">
        <v>0</v>
      </c>
      <c r="QL228" s="19">
        <v>0</v>
      </c>
      <c r="QM228" s="19">
        <v>0</v>
      </c>
      <c r="QN228" s="19">
        <v>0</v>
      </c>
      <c r="QO228" s="19">
        <v>0</v>
      </c>
      <c r="QP228" s="19">
        <v>0</v>
      </c>
      <c r="QQ228" s="19">
        <v>0</v>
      </c>
      <c r="QR228" s="19">
        <v>0</v>
      </c>
      <c r="QS228" s="19">
        <v>0</v>
      </c>
      <c r="QT228" s="19">
        <v>0</v>
      </c>
      <c r="QU228" s="19">
        <v>0</v>
      </c>
      <c r="QV228" s="19">
        <v>0</v>
      </c>
      <c r="QW228" s="19">
        <v>0</v>
      </c>
      <c r="QX228" s="19">
        <v>0</v>
      </c>
      <c r="QY228" s="19">
        <v>0</v>
      </c>
      <c r="QZ228" s="19"/>
      <c r="RA228" s="19"/>
      <c r="RB228" s="5">
        <f>QY228</f>
        <v>0</v>
      </c>
      <c r="RC228" s="5"/>
      <c r="RD228" s="6"/>
      <c r="RE228" s="6"/>
      <c r="RF228" s="6"/>
    </row>
    <row r="229" spans="1:474" ht="18" customHeight="1">
      <c r="A229" s="44" t="s">
        <v>217</v>
      </c>
      <c r="B229" s="45" t="s">
        <v>218</v>
      </c>
      <c r="C229" s="45" t="s">
        <v>349</v>
      </c>
      <c r="D229" s="45" t="s">
        <v>552</v>
      </c>
      <c r="E229" s="46" t="s">
        <v>220</v>
      </c>
      <c r="F229" s="45" t="s">
        <v>553</v>
      </c>
      <c r="G229" s="45"/>
      <c r="H229" s="45" t="s">
        <v>70</v>
      </c>
      <c r="I229" s="45" t="s">
        <v>396</v>
      </c>
      <c r="J229" s="45"/>
      <c r="K229" s="47" t="s">
        <v>397</v>
      </c>
      <c r="L229" s="21">
        <v>0</v>
      </c>
      <c r="M229" s="21">
        <v>0</v>
      </c>
      <c r="N229" s="21">
        <v>0</v>
      </c>
      <c r="O229" s="21">
        <v>0</v>
      </c>
      <c r="P229" s="21">
        <v>0</v>
      </c>
      <c r="Q229" s="21">
        <v>0</v>
      </c>
      <c r="R229" s="21">
        <v>0</v>
      </c>
      <c r="S229" s="21">
        <v>0</v>
      </c>
      <c r="T229" s="21">
        <v>0</v>
      </c>
      <c r="U229" s="21">
        <v>0</v>
      </c>
      <c r="V229" s="21">
        <v>0</v>
      </c>
      <c r="W229" s="21">
        <v>0</v>
      </c>
      <c r="X229" s="21">
        <v>0</v>
      </c>
      <c r="Y229" s="21">
        <v>0</v>
      </c>
      <c r="Z229" s="21">
        <v>0</v>
      </c>
      <c r="AA229" s="21">
        <v>0</v>
      </c>
      <c r="AB229" s="21">
        <v>0</v>
      </c>
      <c r="AC229" s="21">
        <v>0</v>
      </c>
      <c r="AD229" s="21">
        <v>0</v>
      </c>
      <c r="AE229" s="21">
        <v>0</v>
      </c>
      <c r="AF229" s="21">
        <v>0</v>
      </c>
      <c r="AG229" s="21">
        <v>0</v>
      </c>
      <c r="AH229" s="21">
        <v>0</v>
      </c>
      <c r="AI229" s="21">
        <v>0</v>
      </c>
      <c r="AJ229" s="21">
        <v>0</v>
      </c>
      <c r="AK229" s="21">
        <v>0</v>
      </c>
      <c r="AL229" s="21">
        <v>0</v>
      </c>
      <c r="AM229" s="21">
        <v>0</v>
      </c>
      <c r="AN229" s="21">
        <v>0</v>
      </c>
      <c r="AO229" s="21">
        <v>0</v>
      </c>
      <c r="AP229" s="21">
        <v>0</v>
      </c>
      <c r="AQ229" s="21">
        <v>0</v>
      </c>
      <c r="AR229" s="21">
        <v>0</v>
      </c>
      <c r="AS229" s="21">
        <v>0</v>
      </c>
      <c r="AT229" s="21">
        <v>0</v>
      </c>
      <c r="AU229" s="21">
        <v>0</v>
      </c>
      <c r="AV229" s="21">
        <v>0</v>
      </c>
      <c r="AW229" s="21">
        <v>0</v>
      </c>
      <c r="AX229" s="21">
        <v>0</v>
      </c>
      <c r="AY229" s="21">
        <v>0</v>
      </c>
      <c r="AZ229" s="21">
        <v>0</v>
      </c>
      <c r="BA229" s="21">
        <v>0</v>
      </c>
      <c r="BB229" s="21">
        <v>0</v>
      </c>
      <c r="BC229" s="21">
        <v>0</v>
      </c>
      <c r="BD229" s="21">
        <v>0</v>
      </c>
      <c r="BE229" s="21">
        <v>0</v>
      </c>
      <c r="BF229" s="21">
        <v>0</v>
      </c>
      <c r="BG229" s="21">
        <v>0</v>
      </c>
      <c r="BH229" s="21">
        <v>0</v>
      </c>
      <c r="BI229" s="21">
        <v>0</v>
      </c>
      <c r="BJ229" s="21">
        <v>0</v>
      </c>
      <c r="BK229" s="21">
        <v>0</v>
      </c>
      <c r="BL229" s="21">
        <v>0</v>
      </c>
      <c r="BM229" s="21">
        <v>0</v>
      </c>
      <c r="BN229" s="21">
        <v>0</v>
      </c>
      <c r="BO229" s="21">
        <v>0</v>
      </c>
      <c r="BP229" s="21">
        <v>0</v>
      </c>
      <c r="BQ229" s="21">
        <v>0</v>
      </c>
      <c r="BR229" s="21">
        <v>0</v>
      </c>
      <c r="BS229" s="21">
        <v>0</v>
      </c>
      <c r="BT229" s="21">
        <v>0</v>
      </c>
      <c r="BU229" s="21">
        <v>0</v>
      </c>
      <c r="BV229" s="21">
        <v>0</v>
      </c>
      <c r="BW229" s="21">
        <v>0</v>
      </c>
      <c r="BX229" s="21">
        <v>0</v>
      </c>
      <c r="BY229" s="21">
        <v>0</v>
      </c>
      <c r="BZ229" s="21">
        <v>0</v>
      </c>
      <c r="CA229" s="21">
        <v>0</v>
      </c>
      <c r="CB229" s="21">
        <v>0</v>
      </c>
      <c r="CC229" s="21">
        <v>0</v>
      </c>
      <c r="CD229" s="21">
        <v>0</v>
      </c>
      <c r="CE229" s="21">
        <v>0</v>
      </c>
      <c r="CF229" s="21">
        <v>0</v>
      </c>
      <c r="CG229" s="21">
        <v>0</v>
      </c>
      <c r="CH229" s="21">
        <v>0</v>
      </c>
      <c r="CI229" s="21">
        <v>0</v>
      </c>
      <c r="CJ229" s="21">
        <v>0</v>
      </c>
      <c r="CK229" s="21">
        <v>0</v>
      </c>
      <c r="CL229" s="21">
        <v>0</v>
      </c>
      <c r="CM229" s="21">
        <v>0</v>
      </c>
      <c r="CN229" s="21">
        <v>0</v>
      </c>
      <c r="CO229" s="21">
        <v>0</v>
      </c>
      <c r="CP229" s="21">
        <v>0</v>
      </c>
      <c r="CQ229" s="21">
        <v>0</v>
      </c>
      <c r="CR229" s="21">
        <v>0</v>
      </c>
      <c r="CS229" s="21">
        <v>0</v>
      </c>
      <c r="CT229" s="21">
        <v>0</v>
      </c>
      <c r="CU229" s="21">
        <v>0</v>
      </c>
      <c r="CV229" s="21">
        <v>0</v>
      </c>
      <c r="CW229" s="21">
        <v>0</v>
      </c>
      <c r="CX229" s="21">
        <v>0</v>
      </c>
      <c r="CY229" s="21">
        <v>0</v>
      </c>
      <c r="CZ229" s="21">
        <v>0</v>
      </c>
      <c r="DA229" s="21">
        <v>0</v>
      </c>
      <c r="DB229" s="21">
        <v>0</v>
      </c>
      <c r="DC229" s="21">
        <v>0</v>
      </c>
      <c r="DD229" s="21">
        <v>0</v>
      </c>
      <c r="DE229" s="21">
        <v>0</v>
      </c>
      <c r="DF229" s="21">
        <v>0</v>
      </c>
      <c r="DG229" s="21">
        <v>0</v>
      </c>
      <c r="DH229" s="21">
        <v>0</v>
      </c>
      <c r="DI229" s="21">
        <v>0</v>
      </c>
      <c r="DJ229" s="21">
        <v>0</v>
      </c>
      <c r="DK229" s="21">
        <v>0</v>
      </c>
      <c r="DL229" s="21">
        <v>0</v>
      </c>
      <c r="DM229" s="21">
        <v>0</v>
      </c>
      <c r="DN229" s="21">
        <v>0</v>
      </c>
      <c r="DO229" s="21">
        <v>0</v>
      </c>
      <c r="DP229" s="21">
        <v>0</v>
      </c>
      <c r="DQ229" s="21">
        <v>0</v>
      </c>
      <c r="DR229" s="21">
        <v>0</v>
      </c>
      <c r="DS229" s="21">
        <v>0</v>
      </c>
      <c r="DT229" s="21">
        <v>0</v>
      </c>
      <c r="DU229" s="21">
        <v>0</v>
      </c>
      <c r="DV229" s="21">
        <v>0</v>
      </c>
      <c r="DW229" s="21">
        <v>0</v>
      </c>
      <c r="DX229" s="21">
        <v>0</v>
      </c>
      <c r="DY229" s="21">
        <v>0</v>
      </c>
      <c r="DZ229" s="21">
        <v>0</v>
      </c>
      <c r="EA229" s="21">
        <v>0</v>
      </c>
      <c r="EB229" s="21">
        <v>0</v>
      </c>
      <c r="EC229" s="21">
        <v>0</v>
      </c>
      <c r="ED229" s="21">
        <v>0</v>
      </c>
      <c r="EE229" s="21">
        <v>0</v>
      </c>
      <c r="EF229" s="21">
        <v>0</v>
      </c>
      <c r="EG229" s="21">
        <v>0</v>
      </c>
      <c r="EH229" s="21">
        <v>0</v>
      </c>
      <c r="EI229" s="21">
        <v>0</v>
      </c>
      <c r="EJ229" s="21">
        <v>0</v>
      </c>
      <c r="EK229" s="21">
        <v>0</v>
      </c>
      <c r="EL229" s="21">
        <v>0</v>
      </c>
      <c r="EM229" s="21">
        <v>0</v>
      </c>
      <c r="EN229" s="21">
        <v>0</v>
      </c>
      <c r="EO229" s="21">
        <v>0</v>
      </c>
      <c r="EP229" s="21">
        <v>0</v>
      </c>
      <c r="EQ229" s="21">
        <v>0</v>
      </c>
      <c r="ER229" s="21">
        <v>0</v>
      </c>
      <c r="ES229" s="21">
        <v>0</v>
      </c>
      <c r="ET229" s="21">
        <v>0</v>
      </c>
      <c r="EU229" s="21">
        <v>0</v>
      </c>
      <c r="EV229" s="21">
        <v>0</v>
      </c>
      <c r="EW229" s="21">
        <v>0</v>
      </c>
      <c r="EX229" s="21">
        <v>0</v>
      </c>
      <c r="EY229" s="21">
        <v>0</v>
      </c>
      <c r="EZ229" s="21">
        <v>0</v>
      </c>
      <c r="FA229" s="21">
        <v>0</v>
      </c>
      <c r="FB229" s="21">
        <v>0</v>
      </c>
      <c r="FC229" s="21">
        <v>0</v>
      </c>
      <c r="FD229" s="21">
        <v>0</v>
      </c>
      <c r="FE229" s="21">
        <v>0</v>
      </c>
      <c r="FF229" s="21">
        <v>0</v>
      </c>
      <c r="FG229" s="21">
        <v>0</v>
      </c>
      <c r="FH229" s="21">
        <v>0</v>
      </c>
      <c r="FI229" s="21">
        <v>0</v>
      </c>
      <c r="FJ229" s="21">
        <v>0</v>
      </c>
      <c r="FK229" s="21">
        <v>0</v>
      </c>
      <c r="FL229" s="21">
        <v>0</v>
      </c>
      <c r="FM229" s="21">
        <v>0</v>
      </c>
      <c r="FN229" s="21">
        <v>0</v>
      </c>
      <c r="FO229" s="21">
        <v>0</v>
      </c>
      <c r="FP229" s="21">
        <v>0</v>
      </c>
      <c r="FQ229" s="21">
        <v>0</v>
      </c>
      <c r="FR229" s="21">
        <v>0</v>
      </c>
      <c r="FS229" s="21">
        <v>0</v>
      </c>
      <c r="FT229" s="21">
        <v>0</v>
      </c>
      <c r="FU229" s="21">
        <v>0</v>
      </c>
      <c r="FV229" s="21">
        <v>0</v>
      </c>
      <c r="FW229" s="21">
        <v>0</v>
      </c>
      <c r="FX229" s="21">
        <v>0</v>
      </c>
      <c r="FY229" s="21">
        <v>0</v>
      </c>
      <c r="FZ229" s="21">
        <v>0</v>
      </c>
      <c r="GA229" s="21">
        <v>0</v>
      </c>
      <c r="GB229" s="21">
        <v>0</v>
      </c>
      <c r="GC229" s="21">
        <v>0</v>
      </c>
      <c r="GD229" s="21">
        <v>0</v>
      </c>
      <c r="GE229" s="21">
        <v>0</v>
      </c>
      <c r="GF229" s="21">
        <v>0</v>
      </c>
      <c r="GG229" s="21">
        <v>0</v>
      </c>
      <c r="GH229" s="21">
        <v>0</v>
      </c>
      <c r="GI229" s="21">
        <v>0</v>
      </c>
      <c r="GJ229" s="21">
        <v>0</v>
      </c>
      <c r="GK229" s="21">
        <v>0</v>
      </c>
      <c r="GL229" s="21">
        <v>0</v>
      </c>
      <c r="GM229" s="21">
        <v>0</v>
      </c>
      <c r="GN229" s="21">
        <v>0</v>
      </c>
      <c r="GO229" s="21">
        <v>0</v>
      </c>
      <c r="GP229" s="21">
        <v>0</v>
      </c>
      <c r="GQ229" s="21">
        <v>0</v>
      </c>
      <c r="GR229" s="21">
        <v>0</v>
      </c>
      <c r="GS229" s="21">
        <v>0</v>
      </c>
      <c r="GT229" s="21">
        <v>0</v>
      </c>
      <c r="GU229" s="21">
        <v>0</v>
      </c>
      <c r="GV229" s="21">
        <v>0</v>
      </c>
      <c r="GW229" s="21">
        <v>0</v>
      </c>
      <c r="GX229" s="21">
        <v>0</v>
      </c>
      <c r="GY229" s="21">
        <v>0</v>
      </c>
      <c r="GZ229" s="21">
        <v>0</v>
      </c>
      <c r="HA229" s="21">
        <v>0</v>
      </c>
      <c r="HB229" s="21">
        <v>0</v>
      </c>
      <c r="HC229" s="21">
        <v>0</v>
      </c>
      <c r="HD229" s="21">
        <v>0</v>
      </c>
      <c r="HE229" s="21">
        <v>0</v>
      </c>
      <c r="HF229" s="21">
        <v>0</v>
      </c>
      <c r="HG229" s="21">
        <v>0</v>
      </c>
      <c r="HH229" s="21">
        <v>0</v>
      </c>
      <c r="HI229" s="21">
        <v>0</v>
      </c>
      <c r="HJ229" s="21">
        <v>0</v>
      </c>
      <c r="HK229" s="21">
        <v>0</v>
      </c>
      <c r="HL229" s="21">
        <v>0</v>
      </c>
      <c r="HM229" s="21">
        <v>0</v>
      </c>
      <c r="HN229" s="21">
        <v>0</v>
      </c>
      <c r="HO229" s="21">
        <v>0</v>
      </c>
      <c r="HP229" s="21">
        <v>0</v>
      </c>
      <c r="HQ229" s="21">
        <v>0</v>
      </c>
      <c r="HR229" s="21">
        <v>0</v>
      </c>
      <c r="HS229" s="21">
        <v>0</v>
      </c>
      <c r="HT229" s="21">
        <v>0</v>
      </c>
      <c r="HU229" s="21">
        <v>0</v>
      </c>
      <c r="HV229" s="21">
        <v>0</v>
      </c>
      <c r="HW229" s="21">
        <v>0</v>
      </c>
      <c r="HX229" s="21">
        <v>0</v>
      </c>
      <c r="HY229" s="21">
        <v>0</v>
      </c>
      <c r="HZ229" s="21">
        <v>0</v>
      </c>
      <c r="IA229" s="21">
        <v>0</v>
      </c>
      <c r="IB229" s="21">
        <v>0</v>
      </c>
      <c r="IC229" s="21">
        <v>0</v>
      </c>
      <c r="ID229" s="21">
        <v>0</v>
      </c>
      <c r="IE229" s="21">
        <v>0</v>
      </c>
      <c r="IF229" s="21">
        <v>0</v>
      </c>
      <c r="IG229" s="21">
        <v>0</v>
      </c>
      <c r="IH229" s="21">
        <v>0</v>
      </c>
      <c r="II229" s="21">
        <v>0</v>
      </c>
      <c r="IJ229" s="21">
        <v>0</v>
      </c>
      <c r="IK229" s="21">
        <v>0</v>
      </c>
      <c r="IL229" s="21">
        <v>0</v>
      </c>
      <c r="IM229" s="21">
        <v>0</v>
      </c>
      <c r="IN229" s="21">
        <v>0</v>
      </c>
      <c r="IO229" s="21">
        <v>0</v>
      </c>
      <c r="IP229" s="21">
        <v>0</v>
      </c>
      <c r="IQ229" s="21">
        <v>0</v>
      </c>
      <c r="IR229" s="21">
        <v>0</v>
      </c>
      <c r="IS229" s="21">
        <v>0</v>
      </c>
      <c r="IT229" s="21">
        <v>0</v>
      </c>
      <c r="IU229" s="21">
        <v>0</v>
      </c>
      <c r="IV229" s="21">
        <v>0</v>
      </c>
      <c r="IW229" s="21">
        <v>0</v>
      </c>
      <c r="IX229" s="21">
        <v>0</v>
      </c>
      <c r="IY229" s="21">
        <v>0</v>
      </c>
      <c r="IZ229" s="21">
        <v>0</v>
      </c>
      <c r="JA229" s="21">
        <v>0</v>
      </c>
      <c r="JB229" s="21">
        <v>0</v>
      </c>
      <c r="JC229" s="21">
        <v>0</v>
      </c>
      <c r="JD229" s="21">
        <v>0</v>
      </c>
      <c r="JE229" s="21">
        <v>0</v>
      </c>
      <c r="JF229" s="21">
        <v>0</v>
      </c>
      <c r="JG229" s="21">
        <v>0</v>
      </c>
      <c r="JH229" s="21">
        <v>0</v>
      </c>
      <c r="JI229" s="21">
        <v>0</v>
      </c>
      <c r="JJ229" s="21">
        <v>0</v>
      </c>
      <c r="JK229" s="21">
        <v>0</v>
      </c>
      <c r="JL229" s="21">
        <v>0</v>
      </c>
      <c r="JM229" s="21">
        <v>0</v>
      </c>
      <c r="JN229" s="21">
        <v>0</v>
      </c>
      <c r="JO229" s="21">
        <v>0</v>
      </c>
      <c r="JP229" s="21">
        <v>0</v>
      </c>
      <c r="JQ229" s="21">
        <v>0</v>
      </c>
      <c r="JR229" s="21">
        <v>0</v>
      </c>
      <c r="JS229" s="21">
        <v>0</v>
      </c>
      <c r="JT229" s="21">
        <v>0</v>
      </c>
      <c r="JU229" s="21">
        <v>0</v>
      </c>
      <c r="JV229" s="21">
        <v>0</v>
      </c>
      <c r="JW229" s="21">
        <v>0</v>
      </c>
      <c r="JX229" s="21">
        <v>0</v>
      </c>
      <c r="JY229" s="21">
        <v>0</v>
      </c>
      <c r="JZ229" s="21">
        <v>0</v>
      </c>
      <c r="KA229" s="21">
        <v>0</v>
      </c>
      <c r="KB229" s="21">
        <v>0</v>
      </c>
      <c r="KC229" s="21">
        <v>0</v>
      </c>
      <c r="KD229" s="21">
        <v>0</v>
      </c>
      <c r="KE229" s="21">
        <v>0</v>
      </c>
      <c r="KF229" s="21">
        <v>0</v>
      </c>
      <c r="KG229" s="21">
        <v>0</v>
      </c>
      <c r="KH229" s="21">
        <v>0</v>
      </c>
      <c r="KI229" s="21">
        <v>0</v>
      </c>
      <c r="KJ229" s="21">
        <v>0</v>
      </c>
      <c r="KK229" s="21">
        <v>0</v>
      </c>
      <c r="KL229" s="21">
        <v>0</v>
      </c>
      <c r="KM229" s="21">
        <v>0</v>
      </c>
      <c r="KN229" s="21">
        <v>0</v>
      </c>
      <c r="KO229" s="21">
        <v>0</v>
      </c>
      <c r="KP229" s="21">
        <v>0</v>
      </c>
      <c r="KQ229" s="21">
        <v>0</v>
      </c>
      <c r="KR229" s="21">
        <v>0</v>
      </c>
      <c r="KS229" s="21">
        <v>0</v>
      </c>
      <c r="KT229" s="21">
        <v>0</v>
      </c>
      <c r="KU229" s="21">
        <v>0</v>
      </c>
      <c r="KV229" s="21">
        <v>0</v>
      </c>
      <c r="KW229" s="21">
        <v>0</v>
      </c>
      <c r="KX229" s="21">
        <v>0</v>
      </c>
      <c r="KY229" s="21">
        <v>0</v>
      </c>
      <c r="KZ229" s="21">
        <v>0</v>
      </c>
      <c r="LA229" s="21">
        <v>0</v>
      </c>
      <c r="LB229" s="21">
        <v>0</v>
      </c>
      <c r="LC229" s="21">
        <v>0</v>
      </c>
      <c r="LD229" s="21">
        <v>0</v>
      </c>
      <c r="LE229" s="21">
        <v>0</v>
      </c>
      <c r="LF229" s="21">
        <v>0</v>
      </c>
      <c r="LG229" s="21">
        <v>0</v>
      </c>
      <c r="LH229" s="21">
        <v>0</v>
      </c>
      <c r="LI229" s="21">
        <v>0</v>
      </c>
      <c r="LJ229" s="21">
        <v>0</v>
      </c>
      <c r="LK229" s="21">
        <v>0</v>
      </c>
      <c r="LL229" s="21">
        <v>0</v>
      </c>
      <c r="LM229" s="21">
        <v>0</v>
      </c>
      <c r="LN229" s="21">
        <v>0</v>
      </c>
      <c r="LO229" s="21">
        <v>0</v>
      </c>
      <c r="LP229" s="21">
        <v>0</v>
      </c>
      <c r="LQ229" s="21">
        <v>0</v>
      </c>
      <c r="LR229" s="21">
        <v>0</v>
      </c>
      <c r="LS229" s="21">
        <v>0</v>
      </c>
      <c r="LT229" s="21">
        <v>0</v>
      </c>
      <c r="LU229" s="21">
        <v>0</v>
      </c>
      <c r="LV229" s="21">
        <v>0</v>
      </c>
      <c r="LW229" s="21">
        <v>0</v>
      </c>
      <c r="LX229" s="21">
        <v>0</v>
      </c>
      <c r="LY229" s="21">
        <v>0</v>
      </c>
      <c r="LZ229" s="21">
        <v>0</v>
      </c>
      <c r="MA229" s="21">
        <v>0</v>
      </c>
      <c r="MB229" s="21">
        <v>0</v>
      </c>
      <c r="MC229" s="21">
        <v>0</v>
      </c>
      <c r="MD229" s="21">
        <v>0</v>
      </c>
      <c r="ME229" s="21">
        <v>0</v>
      </c>
      <c r="MF229" s="21">
        <v>0</v>
      </c>
      <c r="MG229" s="21">
        <v>0</v>
      </c>
      <c r="MH229" s="21">
        <v>0</v>
      </c>
      <c r="MI229" s="21">
        <v>0</v>
      </c>
      <c r="MJ229" s="21">
        <v>0</v>
      </c>
      <c r="MK229" s="21">
        <v>0</v>
      </c>
      <c r="ML229" s="21">
        <v>0</v>
      </c>
      <c r="MM229" s="21">
        <v>0</v>
      </c>
      <c r="MN229" s="21">
        <v>0</v>
      </c>
      <c r="MO229" s="21">
        <v>0</v>
      </c>
      <c r="MP229" s="21">
        <v>0</v>
      </c>
      <c r="MQ229" s="21">
        <v>0</v>
      </c>
      <c r="MR229" s="21">
        <v>0</v>
      </c>
      <c r="MS229" s="21">
        <v>0</v>
      </c>
      <c r="MT229" s="21">
        <v>0</v>
      </c>
      <c r="MU229" s="21">
        <v>0</v>
      </c>
      <c r="MV229" s="21">
        <v>0</v>
      </c>
      <c r="MW229" s="21">
        <v>0</v>
      </c>
      <c r="MX229" s="21">
        <v>0</v>
      </c>
      <c r="MY229" s="21">
        <v>0</v>
      </c>
      <c r="MZ229" s="21">
        <v>0</v>
      </c>
      <c r="NA229" s="21">
        <v>0</v>
      </c>
      <c r="NB229" s="21">
        <v>0</v>
      </c>
      <c r="NC229" s="21">
        <v>0</v>
      </c>
      <c r="ND229" s="21">
        <v>0</v>
      </c>
      <c r="NE229" s="21">
        <v>0</v>
      </c>
      <c r="NF229" s="21">
        <v>0</v>
      </c>
      <c r="NG229" s="21">
        <v>0</v>
      </c>
      <c r="NH229" s="21">
        <v>0</v>
      </c>
      <c r="NI229" s="21">
        <v>0</v>
      </c>
      <c r="NJ229" s="21">
        <v>0</v>
      </c>
      <c r="NK229" s="21">
        <v>0</v>
      </c>
      <c r="NL229" s="21">
        <v>0</v>
      </c>
      <c r="NM229" s="21">
        <v>0</v>
      </c>
      <c r="NN229" s="21">
        <v>0</v>
      </c>
      <c r="NO229" s="21">
        <v>0</v>
      </c>
      <c r="NP229" s="21">
        <v>0</v>
      </c>
      <c r="NQ229" s="21">
        <v>0</v>
      </c>
      <c r="NR229" s="21">
        <v>0</v>
      </c>
      <c r="NS229" s="21">
        <v>0</v>
      </c>
      <c r="NT229" s="21">
        <v>0</v>
      </c>
      <c r="NU229" s="21">
        <v>0</v>
      </c>
      <c r="NV229" s="21">
        <v>0</v>
      </c>
      <c r="NW229" s="21">
        <v>0</v>
      </c>
      <c r="NX229" s="21">
        <v>0</v>
      </c>
      <c r="NY229" s="21">
        <v>0</v>
      </c>
      <c r="NZ229" s="21">
        <v>0</v>
      </c>
      <c r="OA229" s="21">
        <v>0</v>
      </c>
      <c r="OB229" s="21">
        <v>0</v>
      </c>
      <c r="OC229" s="21">
        <v>0</v>
      </c>
      <c r="OD229" s="21">
        <v>0</v>
      </c>
      <c r="OE229" s="21">
        <v>0</v>
      </c>
      <c r="OF229" s="21">
        <v>0</v>
      </c>
      <c r="OG229" s="21">
        <v>0</v>
      </c>
      <c r="OH229" s="21">
        <v>0</v>
      </c>
      <c r="OI229" s="21">
        <v>0</v>
      </c>
      <c r="OJ229" s="21">
        <v>0</v>
      </c>
      <c r="OK229" s="21">
        <v>0</v>
      </c>
      <c r="OL229" s="21">
        <v>0</v>
      </c>
      <c r="OM229" s="21">
        <v>0</v>
      </c>
      <c r="ON229" s="21">
        <v>0</v>
      </c>
      <c r="OO229" s="21">
        <v>0</v>
      </c>
      <c r="OP229" s="21">
        <v>0</v>
      </c>
      <c r="OQ229" s="21">
        <v>0</v>
      </c>
      <c r="OR229" s="21">
        <v>0</v>
      </c>
      <c r="OS229" s="21">
        <v>0</v>
      </c>
      <c r="OT229" s="21">
        <v>0</v>
      </c>
      <c r="OU229" s="21">
        <v>0</v>
      </c>
      <c r="OV229" s="21">
        <v>0</v>
      </c>
      <c r="OW229" s="21">
        <v>0</v>
      </c>
      <c r="OX229" s="21">
        <v>0</v>
      </c>
      <c r="OY229" s="21">
        <v>0</v>
      </c>
      <c r="OZ229" s="21">
        <v>0</v>
      </c>
      <c r="PA229" s="21">
        <v>0</v>
      </c>
      <c r="PB229" s="21">
        <v>0</v>
      </c>
      <c r="PC229" s="21">
        <v>0</v>
      </c>
      <c r="PD229" s="21">
        <v>0</v>
      </c>
      <c r="PE229" s="21">
        <v>0</v>
      </c>
      <c r="PF229" s="21">
        <v>0</v>
      </c>
      <c r="PG229" s="21">
        <v>0</v>
      </c>
      <c r="PH229" s="21">
        <v>0</v>
      </c>
      <c r="PI229" s="21">
        <v>0</v>
      </c>
      <c r="PJ229" s="21">
        <v>0</v>
      </c>
      <c r="PK229" s="21">
        <v>0</v>
      </c>
      <c r="PL229" s="21">
        <v>0</v>
      </c>
      <c r="PM229" s="21">
        <v>0</v>
      </c>
      <c r="PN229" s="21">
        <v>0</v>
      </c>
      <c r="PO229" s="21">
        <v>0</v>
      </c>
      <c r="PP229" s="21">
        <v>0</v>
      </c>
      <c r="PQ229" s="21">
        <v>0</v>
      </c>
      <c r="PR229" s="21">
        <v>0</v>
      </c>
      <c r="PS229" s="21">
        <v>0</v>
      </c>
      <c r="PT229" s="21">
        <v>0</v>
      </c>
      <c r="PU229" s="21">
        <v>0</v>
      </c>
      <c r="PV229" s="21">
        <v>0</v>
      </c>
      <c r="PW229" s="21">
        <v>0</v>
      </c>
      <c r="PX229" s="21">
        <v>0</v>
      </c>
      <c r="PY229" s="21">
        <v>0</v>
      </c>
      <c r="PZ229" s="21">
        <v>0</v>
      </c>
      <c r="QA229" s="21">
        <v>0</v>
      </c>
      <c r="QB229" s="21">
        <v>0</v>
      </c>
      <c r="QC229" s="21">
        <v>0</v>
      </c>
      <c r="QD229" s="21">
        <v>0</v>
      </c>
      <c r="QE229" s="21">
        <v>0</v>
      </c>
      <c r="QF229" s="21">
        <v>0</v>
      </c>
      <c r="QG229" s="21">
        <v>0</v>
      </c>
      <c r="QH229" s="21">
        <v>0</v>
      </c>
      <c r="QI229" s="21">
        <v>0</v>
      </c>
      <c r="QJ229" s="21">
        <v>0</v>
      </c>
      <c r="QK229" s="21">
        <v>0</v>
      </c>
      <c r="QL229" s="21">
        <v>0</v>
      </c>
      <c r="QM229" s="21">
        <v>0</v>
      </c>
      <c r="QN229" s="21">
        <v>0</v>
      </c>
      <c r="QO229" s="21">
        <v>0</v>
      </c>
      <c r="QP229" s="21">
        <v>0</v>
      </c>
      <c r="QQ229" s="21">
        <v>0</v>
      </c>
      <c r="QR229" s="21">
        <v>0</v>
      </c>
      <c r="QS229" s="21">
        <v>0</v>
      </c>
      <c r="QT229" s="21">
        <v>0</v>
      </c>
      <c r="QU229" s="21">
        <v>0</v>
      </c>
      <c r="QV229" s="21">
        <v>0</v>
      </c>
      <c r="QW229" s="21">
        <v>0</v>
      </c>
      <c r="QX229" s="21">
        <v>0</v>
      </c>
      <c r="QY229" s="21">
        <v>0</v>
      </c>
      <c r="QZ229" s="21"/>
      <c r="RA229" s="21"/>
      <c r="RB229" s="5">
        <f>SUM(L229:QY229)</f>
        <v>0</v>
      </c>
      <c r="RC229" s="5"/>
      <c r="RD229" s="6"/>
      <c r="RE229" s="6"/>
      <c r="RF229" s="6"/>
    </row>
    <row r="230" spans="1:474" ht="18" customHeight="1">
      <c r="A230" s="34" t="s">
        <v>217</v>
      </c>
      <c r="B230" s="35" t="s">
        <v>218</v>
      </c>
      <c r="C230" s="35" t="s">
        <v>219</v>
      </c>
      <c r="D230" s="35"/>
      <c r="E230" s="35"/>
      <c r="F230" s="35"/>
      <c r="G230" s="35"/>
      <c r="H230" s="35" t="s">
        <v>70</v>
      </c>
      <c r="I230" s="35" t="s">
        <v>396</v>
      </c>
      <c r="J230" s="35"/>
      <c r="K230" s="37" t="s">
        <v>420</v>
      </c>
      <c r="L230" s="14">
        <v>0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4"/>
      <c r="DF230" s="14"/>
      <c r="DG230" s="14"/>
      <c r="DH230" s="14"/>
      <c r="DI230" s="14"/>
      <c r="DJ230" s="14"/>
      <c r="DK230" s="14"/>
      <c r="DL230" s="14"/>
      <c r="DM230" s="14"/>
      <c r="DN230" s="14"/>
      <c r="DO230" s="14"/>
      <c r="DP230" s="14"/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4"/>
      <c r="EJ230" s="14"/>
      <c r="EK230" s="14"/>
      <c r="EL230" s="14"/>
      <c r="EM230" s="14"/>
      <c r="EN230" s="14"/>
      <c r="EO230" s="14"/>
      <c r="EP230" s="14"/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4"/>
      <c r="FD230" s="14"/>
      <c r="FE230" s="14"/>
      <c r="FF230" s="14"/>
      <c r="FG230" s="14"/>
      <c r="FH230" s="14"/>
      <c r="FI230" s="14"/>
      <c r="FJ230" s="14"/>
      <c r="FK230" s="14"/>
      <c r="FL230" s="14"/>
      <c r="FM230" s="14"/>
      <c r="FN230" s="14"/>
      <c r="FO230" s="14"/>
      <c r="FP230" s="14"/>
      <c r="FQ230" s="14"/>
      <c r="FR230" s="14"/>
      <c r="FS230" s="14"/>
      <c r="FT230" s="14"/>
      <c r="FU230" s="14"/>
      <c r="FV230" s="14"/>
      <c r="FW230" s="14"/>
      <c r="FX230" s="14"/>
      <c r="FY230" s="14"/>
      <c r="FZ230" s="14"/>
      <c r="GA230" s="14"/>
      <c r="GB230" s="14"/>
      <c r="GC230" s="14"/>
      <c r="GD230" s="14"/>
      <c r="GE230" s="14"/>
      <c r="GF230" s="14"/>
      <c r="GG230" s="14"/>
      <c r="GH230" s="14"/>
      <c r="GI230" s="14"/>
      <c r="GJ230" s="14"/>
      <c r="GK230" s="14"/>
      <c r="GL230" s="14"/>
      <c r="GM230" s="14"/>
      <c r="GN230" s="14"/>
      <c r="GO230" s="14"/>
      <c r="GP230" s="14"/>
      <c r="GQ230" s="14"/>
      <c r="GR230" s="14"/>
      <c r="GS230" s="14"/>
      <c r="GT230" s="14"/>
      <c r="GU230" s="14"/>
      <c r="GV230" s="14"/>
      <c r="GW230" s="14"/>
      <c r="GX230" s="14"/>
      <c r="GY230" s="14"/>
      <c r="GZ230" s="14"/>
      <c r="HA230" s="14"/>
      <c r="HB230" s="14"/>
      <c r="HC230" s="14"/>
      <c r="HD230" s="14"/>
      <c r="HE230" s="14"/>
      <c r="HF230" s="14"/>
      <c r="HG230" s="14"/>
      <c r="HH230" s="14"/>
      <c r="HI230" s="14"/>
      <c r="HJ230" s="14"/>
      <c r="HK230" s="14"/>
      <c r="HL230" s="14"/>
      <c r="HM230" s="14"/>
      <c r="HN230" s="14"/>
      <c r="HO230" s="14"/>
      <c r="HP230" s="14"/>
      <c r="HQ230" s="14"/>
      <c r="HR230" s="14"/>
      <c r="HS230" s="14"/>
      <c r="HT230" s="14"/>
      <c r="HU230" s="14"/>
      <c r="HV230" s="14"/>
      <c r="HW230" s="14"/>
      <c r="HX230" s="14"/>
      <c r="HY230" s="14"/>
      <c r="HZ230" s="14"/>
      <c r="IA230" s="14"/>
      <c r="IB230" s="14"/>
      <c r="IC230" s="14"/>
      <c r="ID230" s="14"/>
      <c r="IE230" s="14"/>
      <c r="IF230" s="14"/>
      <c r="IG230" s="14"/>
      <c r="IH230" s="14"/>
      <c r="II230" s="14"/>
      <c r="IJ230" s="14"/>
      <c r="IK230" s="14"/>
      <c r="IL230" s="14"/>
      <c r="IM230" s="14"/>
      <c r="IN230" s="14"/>
      <c r="IO230" s="14"/>
      <c r="IP230" s="14"/>
      <c r="IQ230" s="14"/>
      <c r="IR230" s="14"/>
      <c r="IS230" s="14"/>
      <c r="IT230" s="14"/>
      <c r="IU230" s="14"/>
      <c r="IV230" s="14"/>
      <c r="IW230" s="14"/>
      <c r="IX230" s="14"/>
      <c r="IY230" s="14"/>
      <c r="IZ230" s="14"/>
      <c r="JA230" s="14"/>
      <c r="JB230" s="14"/>
      <c r="JC230" s="14"/>
      <c r="JD230" s="14"/>
      <c r="JE230" s="14"/>
      <c r="JF230" s="14"/>
      <c r="JG230" s="14"/>
      <c r="JH230" s="14"/>
      <c r="JI230" s="14"/>
      <c r="JJ230" s="14"/>
      <c r="JK230" s="14"/>
      <c r="JL230" s="14"/>
      <c r="JM230" s="14"/>
      <c r="JN230" s="14"/>
      <c r="JO230" s="14"/>
      <c r="JP230" s="14"/>
      <c r="JQ230" s="14"/>
      <c r="JR230" s="14"/>
      <c r="JS230" s="14"/>
      <c r="JT230" s="14"/>
      <c r="JU230" s="14"/>
      <c r="JV230" s="14"/>
      <c r="JW230" s="14"/>
      <c r="JX230" s="14"/>
      <c r="JY230" s="14"/>
      <c r="JZ230" s="14"/>
      <c r="KA230" s="14"/>
      <c r="KB230" s="14"/>
      <c r="KC230" s="14"/>
      <c r="KD230" s="14"/>
      <c r="KE230" s="14"/>
      <c r="KF230" s="14"/>
      <c r="KG230" s="14"/>
      <c r="KH230" s="14"/>
      <c r="KI230" s="14"/>
      <c r="KJ230" s="14"/>
      <c r="KK230" s="14"/>
      <c r="KL230" s="14"/>
      <c r="KM230" s="14"/>
      <c r="KN230" s="14"/>
      <c r="KO230" s="14"/>
      <c r="KP230" s="14"/>
      <c r="KQ230" s="14"/>
      <c r="KR230" s="14"/>
      <c r="KS230" s="14"/>
      <c r="KT230" s="14"/>
      <c r="KU230" s="14"/>
      <c r="KV230" s="14"/>
      <c r="KW230" s="14"/>
      <c r="KX230" s="14"/>
      <c r="KY230" s="14"/>
      <c r="KZ230" s="14"/>
      <c r="LA230" s="14"/>
      <c r="LB230" s="14"/>
      <c r="LC230" s="14"/>
      <c r="LD230" s="14"/>
      <c r="LE230" s="14"/>
      <c r="LF230" s="14"/>
      <c r="LG230" s="14"/>
      <c r="LH230" s="14"/>
      <c r="LI230" s="14"/>
      <c r="LJ230" s="14"/>
      <c r="LK230" s="14"/>
      <c r="LL230" s="14"/>
      <c r="LM230" s="14"/>
      <c r="LN230" s="14"/>
      <c r="LO230" s="14"/>
      <c r="LP230" s="14"/>
      <c r="LQ230" s="14"/>
      <c r="LR230" s="14"/>
      <c r="LS230" s="14"/>
      <c r="LT230" s="14"/>
      <c r="LU230" s="14"/>
      <c r="LV230" s="14"/>
      <c r="LW230" s="14"/>
      <c r="LX230" s="14"/>
      <c r="LY230" s="14"/>
      <c r="LZ230" s="14"/>
      <c r="MA230" s="14"/>
      <c r="MB230" s="14"/>
      <c r="MC230" s="14"/>
      <c r="MD230" s="14"/>
      <c r="ME230" s="14"/>
      <c r="MF230" s="14"/>
      <c r="MG230" s="14"/>
      <c r="MH230" s="14"/>
      <c r="MI230" s="14"/>
      <c r="MJ230" s="14"/>
      <c r="MK230" s="14"/>
      <c r="ML230" s="14"/>
      <c r="MM230" s="14"/>
      <c r="MN230" s="14"/>
      <c r="MO230" s="14"/>
      <c r="MP230" s="14"/>
      <c r="MQ230" s="14"/>
      <c r="MR230" s="14"/>
      <c r="MS230" s="14"/>
      <c r="MT230" s="14"/>
      <c r="MU230" s="14"/>
      <c r="MV230" s="14"/>
      <c r="MW230" s="14"/>
      <c r="MX230" s="14"/>
      <c r="MY230" s="14"/>
      <c r="MZ230" s="14"/>
      <c r="NA230" s="14"/>
      <c r="NB230" s="14"/>
      <c r="NC230" s="14"/>
      <c r="ND230" s="14"/>
      <c r="NE230" s="14"/>
      <c r="NF230" s="14"/>
      <c r="NG230" s="14"/>
      <c r="NH230" s="14"/>
      <c r="NI230" s="14"/>
      <c r="NJ230" s="14"/>
      <c r="NK230" s="14"/>
      <c r="NL230" s="14"/>
      <c r="NM230" s="14"/>
      <c r="NN230" s="14"/>
      <c r="NO230" s="14"/>
      <c r="NP230" s="14"/>
      <c r="NQ230" s="14"/>
      <c r="NR230" s="14"/>
      <c r="NS230" s="14"/>
      <c r="NT230" s="14"/>
      <c r="NU230" s="14"/>
      <c r="NV230" s="14"/>
      <c r="NW230" s="14"/>
      <c r="NX230" s="14"/>
      <c r="NY230" s="14"/>
      <c r="NZ230" s="14"/>
      <c r="OA230" s="14"/>
      <c r="OB230" s="14"/>
      <c r="OC230" s="14"/>
      <c r="OD230" s="14"/>
      <c r="OE230" s="14"/>
      <c r="OF230" s="14"/>
      <c r="OG230" s="14"/>
      <c r="OH230" s="14"/>
      <c r="OI230" s="14"/>
      <c r="OJ230" s="14"/>
      <c r="OK230" s="14"/>
      <c r="OL230" s="14"/>
      <c r="OM230" s="14"/>
      <c r="ON230" s="14"/>
      <c r="OO230" s="14"/>
      <c r="OP230" s="14"/>
      <c r="OQ230" s="14"/>
      <c r="OR230" s="14"/>
      <c r="OS230" s="14"/>
      <c r="OT230" s="14"/>
      <c r="OU230" s="14"/>
      <c r="OV230" s="14"/>
      <c r="OW230" s="14"/>
      <c r="OX230" s="14"/>
      <c r="OY230" s="14"/>
      <c r="OZ230" s="14"/>
      <c r="PA230" s="14"/>
      <c r="PB230" s="14"/>
      <c r="PC230" s="14"/>
      <c r="PD230" s="14"/>
      <c r="PE230" s="14"/>
      <c r="PF230" s="14"/>
      <c r="PG230" s="14"/>
      <c r="PH230" s="14"/>
      <c r="PI230" s="14"/>
      <c r="PJ230" s="14"/>
      <c r="PK230" s="14"/>
      <c r="PL230" s="14"/>
      <c r="PM230" s="14"/>
      <c r="PN230" s="14"/>
      <c r="PO230" s="14"/>
      <c r="PP230" s="14"/>
      <c r="PQ230" s="14"/>
      <c r="PR230" s="14"/>
      <c r="PS230" s="14"/>
      <c r="PT230" s="14"/>
      <c r="PU230" s="14"/>
      <c r="PV230" s="14"/>
      <c r="PW230" s="14"/>
      <c r="PX230" s="14"/>
      <c r="PY230" s="14"/>
      <c r="PZ230" s="14"/>
      <c r="QA230" s="14"/>
      <c r="QB230" s="14"/>
      <c r="QC230" s="14"/>
      <c r="QD230" s="14"/>
      <c r="QE230" s="14"/>
      <c r="QF230" s="14"/>
      <c r="QG230" s="14"/>
      <c r="QH230" s="14"/>
      <c r="QI230" s="14"/>
      <c r="QJ230" s="14"/>
      <c r="QK230" s="14"/>
      <c r="QL230" s="14"/>
      <c r="QM230" s="14"/>
      <c r="QN230" s="14"/>
      <c r="QO230" s="14"/>
      <c r="QP230" s="14"/>
      <c r="QQ230" s="14"/>
      <c r="QR230" s="14"/>
      <c r="QS230" s="14"/>
      <c r="QT230" s="14"/>
      <c r="QU230" s="14"/>
      <c r="QV230" s="14"/>
      <c r="QW230" s="14"/>
      <c r="QX230" s="14"/>
      <c r="QY230" s="14"/>
      <c r="QZ230" s="14"/>
      <c r="RA230" s="14"/>
      <c r="RB230" s="5"/>
      <c r="RC230" s="5"/>
      <c r="RD230" s="6"/>
      <c r="RE230" s="6"/>
      <c r="RF230" s="6"/>
    </row>
    <row r="231" spans="1:474" ht="18" customHeight="1">
      <c r="A231" s="34" t="s">
        <v>217</v>
      </c>
      <c r="B231" s="35" t="s">
        <v>218</v>
      </c>
      <c r="C231" s="35" t="s">
        <v>219</v>
      </c>
      <c r="D231" s="35"/>
      <c r="E231" s="35"/>
      <c r="F231" s="35"/>
      <c r="G231" s="35"/>
      <c r="H231" s="35" t="s">
        <v>70</v>
      </c>
      <c r="I231" s="35" t="s">
        <v>396</v>
      </c>
      <c r="J231" s="35"/>
      <c r="K231" s="37" t="s">
        <v>421</v>
      </c>
      <c r="L231" s="14">
        <v>0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4"/>
      <c r="DJ231" s="14"/>
      <c r="DK231" s="14"/>
      <c r="DL231" s="14"/>
      <c r="DM231" s="14"/>
      <c r="DN231" s="14"/>
      <c r="DO231" s="14"/>
      <c r="DP231" s="14"/>
      <c r="DQ231" s="14"/>
      <c r="DR231" s="14"/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4"/>
      <c r="EJ231" s="14"/>
      <c r="EK231" s="14"/>
      <c r="EL231" s="14"/>
      <c r="EM231" s="14"/>
      <c r="EN231" s="14"/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4"/>
      <c r="FJ231" s="14"/>
      <c r="FK231" s="14"/>
      <c r="FL231" s="14"/>
      <c r="FM231" s="14"/>
      <c r="FN231" s="14"/>
      <c r="FO231" s="14"/>
      <c r="FP231" s="14"/>
      <c r="FQ231" s="14"/>
      <c r="FR231" s="14"/>
      <c r="FS231" s="14"/>
      <c r="FT231" s="14"/>
      <c r="FU231" s="14"/>
      <c r="FV231" s="14"/>
      <c r="FW231" s="14"/>
      <c r="FX231" s="14"/>
      <c r="FY231" s="14"/>
      <c r="FZ231" s="14"/>
      <c r="GA231" s="14"/>
      <c r="GB231" s="14"/>
      <c r="GC231" s="14"/>
      <c r="GD231" s="14"/>
      <c r="GE231" s="14"/>
      <c r="GF231" s="14"/>
      <c r="GG231" s="14"/>
      <c r="GH231" s="14"/>
      <c r="GI231" s="14"/>
      <c r="GJ231" s="14"/>
      <c r="GK231" s="14"/>
      <c r="GL231" s="14"/>
      <c r="GM231" s="14"/>
      <c r="GN231" s="14"/>
      <c r="GO231" s="14"/>
      <c r="GP231" s="14"/>
      <c r="GQ231" s="14"/>
      <c r="GR231" s="14"/>
      <c r="GS231" s="14"/>
      <c r="GT231" s="14"/>
      <c r="GU231" s="14"/>
      <c r="GV231" s="14"/>
      <c r="GW231" s="14"/>
      <c r="GX231" s="14"/>
      <c r="GY231" s="14"/>
      <c r="GZ231" s="14"/>
      <c r="HA231" s="14"/>
      <c r="HB231" s="14"/>
      <c r="HC231" s="14"/>
      <c r="HD231" s="14"/>
      <c r="HE231" s="14"/>
      <c r="HF231" s="14"/>
      <c r="HG231" s="14"/>
      <c r="HH231" s="14"/>
      <c r="HI231" s="14"/>
      <c r="HJ231" s="14"/>
      <c r="HK231" s="14"/>
      <c r="HL231" s="14"/>
      <c r="HM231" s="14"/>
      <c r="HN231" s="14"/>
      <c r="HO231" s="14"/>
      <c r="HP231" s="14"/>
      <c r="HQ231" s="14"/>
      <c r="HR231" s="14"/>
      <c r="HS231" s="14"/>
      <c r="HT231" s="14"/>
      <c r="HU231" s="14"/>
      <c r="HV231" s="14"/>
      <c r="HW231" s="14"/>
      <c r="HX231" s="14"/>
      <c r="HY231" s="14"/>
      <c r="HZ231" s="14"/>
      <c r="IA231" s="14"/>
      <c r="IB231" s="14"/>
      <c r="IC231" s="14"/>
      <c r="ID231" s="14"/>
      <c r="IE231" s="14"/>
      <c r="IF231" s="14"/>
      <c r="IG231" s="14"/>
      <c r="IH231" s="14"/>
      <c r="II231" s="14"/>
      <c r="IJ231" s="14"/>
      <c r="IK231" s="14"/>
      <c r="IL231" s="14"/>
      <c r="IM231" s="14"/>
      <c r="IN231" s="14"/>
      <c r="IO231" s="14"/>
      <c r="IP231" s="14"/>
      <c r="IQ231" s="14"/>
      <c r="IR231" s="14"/>
      <c r="IS231" s="14"/>
      <c r="IT231" s="14"/>
      <c r="IU231" s="14"/>
      <c r="IV231" s="14"/>
      <c r="IW231" s="14"/>
      <c r="IX231" s="14"/>
      <c r="IY231" s="14"/>
      <c r="IZ231" s="14"/>
      <c r="JA231" s="14"/>
      <c r="JB231" s="14"/>
      <c r="JC231" s="14"/>
      <c r="JD231" s="14"/>
      <c r="JE231" s="14"/>
      <c r="JF231" s="14"/>
      <c r="JG231" s="14"/>
      <c r="JH231" s="14"/>
      <c r="JI231" s="14"/>
      <c r="JJ231" s="14"/>
      <c r="JK231" s="14"/>
      <c r="JL231" s="14"/>
      <c r="JM231" s="14"/>
      <c r="JN231" s="14"/>
      <c r="JO231" s="14"/>
      <c r="JP231" s="14"/>
      <c r="JQ231" s="14"/>
      <c r="JR231" s="14"/>
      <c r="JS231" s="14"/>
      <c r="JT231" s="14"/>
      <c r="JU231" s="14"/>
      <c r="JV231" s="14"/>
      <c r="JW231" s="14"/>
      <c r="JX231" s="14"/>
      <c r="JY231" s="14"/>
      <c r="JZ231" s="14"/>
      <c r="KA231" s="14"/>
      <c r="KB231" s="14"/>
      <c r="KC231" s="14"/>
      <c r="KD231" s="14"/>
      <c r="KE231" s="14"/>
      <c r="KF231" s="14"/>
      <c r="KG231" s="14"/>
      <c r="KH231" s="14"/>
      <c r="KI231" s="14"/>
      <c r="KJ231" s="14"/>
      <c r="KK231" s="14"/>
      <c r="KL231" s="14"/>
      <c r="KM231" s="14"/>
      <c r="KN231" s="14"/>
      <c r="KO231" s="14"/>
      <c r="KP231" s="14"/>
      <c r="KQ231" s="14"/>
      <c r="KR231" s="14"/>
      <c r="KS231" s="14"/>
      <c r="KT231" s="14"/>
      <c r="KU231" s="14"/>
      <c r="KV231" s="14"/>
      <c r="KW231" s="14"/>
      <c r="KX231" s="14"/>
      <c r="KY231" s="14"/>
      <c r="KZ231" s="14"/>
      <c r="LA231" s="14"/>
      <c r="LB231" s="14"/>
      <c r="LC231" s="14"/>
      <c r="LD231" s="14"/>
      <c r="LE231" s="14"/>
      <c r="LF231" s="14"/>
      <c r="LG231" s="14"/>
      <c r="LH231" s="14"/>
      <c r="LI231" s="14"/>
      <c r="LJ231" s="14"/>
      <c r="LK231" s="14"/>
      <c r="LL231" s="14"/>
      <c r="LM231" s="14"/>
      <c r="LN231" s="14"/>
      <c r="LO231" s="14"/>
      <c r="LP231" s="14"/>
      <c r="LQ231" s="14"/>
      <c r="LR231" s="14"/>
      <c r="LS231" s="14"/>
      <c r="LT231" s="14"/>
      <c r="LU231" s="14"/>
      <c r="LV231" s="14"/>
      <c r="LW231" s="14"/>
      <c r="LX231" s="14"/>
      <c r="LY231" s="14"/>
      <c r="LZ231" s="14"/>
      <c r="MA231" s="14"/>
      <c r="MB231" s="14"/>
      <c r="MC231" s="14"/>
      <c r="MD231" s="14"/>
      <c r="ME231" s="14"/>
      <c r="MF231" s="14"/>
      <c r="MG231" s="14"/>
      <c r="MH231" s="14"/>
      <c r="MI231" s="14"/>
      <c r="MJ231" s="14"/>
      <c r="MK231" s="14"/>
      <c r="ML231" s="14"/>
      <c r="MM231" s="14"/>
      <c r="MN231" s="14"/>
      <c r="MO231" s="14"/>
      <c r="MP231" s="14"/>
      <c r="MQ231" s="14"/>
      <c r="MR231" s="14"/>
      <c r="MS231" s="14"/>
      <c r="MT231" s="14"/>
      <c r="MU231" s="14"/>
      <c r="MV231" s="14"/>
      <c r="MW231" s="14"/>
      <c r="MX231" s="14"/>
      <c r="MY231" s="14"/>
      <c r="MZ231" s="14"/>
      <c r="NA231" s="14"/>
      <c r="NB231" s="14"/>
      <c r="NC231" s="14"/>
      <c r="ND231" s="14"/>
      <c r="NE231" s="14"/>
      <c r="NF231" s="14"/>
      <c r="NG231" s="14"/>
      <c r="NH231" s="14"/>
      <c r="NI231" s="14"/>
      <c r="NJ231" s="14"/>
      <c r="NK231" s="14"/>
      <c r="NL231" s="14"/>
      <c r="NM231" s="14"/>
      <c r="NN231" s="14"/>
      <c r="NO231" s="14"/>
      <c r="NP231" s="14"/>
      <c r="NQ231" s="14"/>
      <c r="NR231" s="14"/>
      <c r="NS231" s="14"/>
      <c r="NT231" s="14"/>
      <c r="NU231" s="14"/>
      <c r="NV231" s="14"/>
      <c r="NW231" s="14"/>
      <c r="NX231" s="14"/>
      <c r="NY231" s="14"/>
      <c r="NZ231" s="14"/>
      <c r="OA231" s="14"/>
      <c r="OB231" s="14"/>
      <c r="OC231" s="14"/>
      <c r="OD231" s="14"/>
      <c r="OE231" s="14"/>
      <c r="OF231" s="14"/>
      <c r="OG231" s="14"/>
      <c r="OH231" s="14"/>
      <c r="OI231" s="14"/>
      <c r="OJ231" s="14"/>
      <c r="OK231" s="14"/>
      <c r="OL231" s="14"/>
      <c r="OM231" s="14"/>
      <c r="ON231" s="14"/>
      <c r="OO231" s="14"/>
      <c r="OP231" s="14"/>
      <c r="OQ231" s="14"/>
      <c r="OR231" s="14"/>
      <c r="OS231" s="14"/>
      <c r="OT231" s="14"/>
      <c r="OU231" s="14"/>
      <c r="OV231" s="14"/>
      <c r="OW231" s="14"/>
      <c r="OX231" s="14"/>
      <c r="OY231" s="14"/>
      <c r="OZ231" s="14"/>
      <c r="PA231" s="14"/>
      <c r="PB231" s="14"/>
      <c r="PC231" s="14"/>
      <c r="PD231" s="14"/>
      <c r="PE231" s="14"/>
      <c r="PF231" s="14"/>
      <c r="PG231" s="14"/>
      <c r="PH231" s="14"/>
      <c r="PI231" s="14"/>
      <c r="PJ231" s="14"/>
      <c r="PK231" s="14"/>
      <c r="PL231" s="14"/>
      <c r="PM231" s="14"/>
      <c r="PN231" s="14"/>
      <c r="PO231" s="14"/>
      <c r="PP231" s="14"/>
      <c r="PQ231" s="14"/>
      <c r="PR231" s="14"/>
      <c r="PS231" s="14"/>
      <c r="PT231" s="14"/>
      <c r="PU231" s="14"/>
      <c r="PV231" s="14"/>
      <c r="PW231" s="14"/>
      <c r="PX231" s="14"/>
      <c r="PY231" s="14"/>
      <c r="PZ231" s="14"/>
      <c r="QA231" s="14"/>
      <c r="QB231" s="14"/>
      <c r="QC231" s="14"/>
      <c r="QD231" s="14"/>
      <c r="QE231" s="14"/>
      <c r="QF231" s="14"/>
      <c r="QG231" s="14"/>
      <c r="QH231" s="14"/>
      <c r="QI231" s="14"/>
      <c r="QJ231" s="14"/>
      <c r="QK231" s="14"/>
      <c r="QL231" s="14"/>
      <c r="QM231" s="14"/>
      <c r="QN231" s="14"/>
      <c r="QO231" s="14"/>
      <c r="QP231" s="14"/>
      <c r="QQ231" s="14"/>
      <c r="QR231" s="14"/>
      <c r="QS231" s="14"/>
      <c r="QT231" s="14"/>
      <c r="QU231" s="14"/>
      <c r="QV231" s="14"/>
      <c r="QW231" s="14"/>
      <c r="QX231" s="14"/>
      <c r="QY231" s="14"/>
      <c r="QZ231" s="14"/>
      <c r="RA231" s="14"/>
      <c r="RB231" s="5"/>
      <c r="RC231" s="5"/>
      <c r="RD231" s="6"/>
      <c r="RE231" s="6"/>
      <c r="RF231" s="6"/>
    </row>
    <row r="232" spans="1:474" ht="18" customHeight="1">
      <c r="A232" s="34" t="s">
        <v>217</v>
      </c>
      <c r="B232" s="35" t="s">
        <v>218</v>
      </c>
      <c r="C232" s="35" t="s">
        <v>554</v>
      </c>
      <c r="D232" s="35"/>
      <c r="E232" s="35"/>
      <c r="F232" s="35"/>
      <c r="G232" s="35"/>
      <c r="H232" s="35" t="s">
        <v>70</v>
      </c>
      <c r="I232" s="35" t="s">
        <v>396</v>
      </c>
      <c r="J232" s="35"/>
      <c r="K232" s="10" t="e">
        <f>#REF!</f>
        <v>#REF!</v>
      </c>
      <c r="L232" s="17">
        <v>171923146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f>1290376+552641</f>
        <v>1843017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290098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719684</v>
      </c>
      <c r="AL232" s="17">
        <v>0</v>
      </c>
      <c r="AM232" s="17">
        <v>0</v>
      </c>
      <c r="AN232" s="17">
        <v>0</v>
      </c>
      <c r="AO232" s="17">
        <v>0</v>
      </c>
      <c r="AP232" s="17">
        <v>406272</v>
      </c>
      <c r="AQ232" s="17">
        <v>0</v>
      </c>
      <c r="AR232" s="17">
        <v>0</v>
      </c>
      <c r="AS232" s="17">
        <v>0</v>
      </c>
      <c r="AT232" s="17">
        <v>681367</v>
      </c>
      <c r="AU232" s="17">
        <v>0</v>
      </c>
      <c r="AV232" s="17">
        <v>0</v>
      </c>
      <c r="AW232" s="17">
        <v>0</v>
      </c>
      <c r="AX232" s="17">
        <v>0</v>
      </c>
      <c r="AY232" s="17">
        <f>80000+722694</f>
        <v>802694</v>
      </c>
      <c r="AZ232" s="17">
        <v>0</v>
      </c>
      <c r="BA232" s="17">
        <v>601827</v>
      </c>
      <c r="BB232" s="17">
        <v>0</v>
      </c>
      <c r="BC232" s="17">
        <v>0</v>
      </c>
      <c r="BD232" s="17">
        <f>354633+247022</f>
        <v>601655</v>
      </c>
      <c r="BE232" s="17">
        <v>0</v>
      </c>
      <c r="BF232" s="17">
        <v>422809</v>
      </c>
      <c r="BG232" s="17">
        <v>0</v>
      </c>
      <c r="BH232" s="17">
        <v>180086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736919</v>
      </c>
      <c r="CP232" s="17">
        <v>0</v>
      </c>
      <c r="CQ232" s="17">
        <v>0</v>
      </c>
      <c r="CR232" s="17">
        <v>0</v>
      </c>
      <c r="CS232" s="17">
        <v>0</v>
      </c>
      <c r="CT232" s="17">
        <v>0</v>
      </c>
      <c r="CU232" s="17">
        <v>0</v>
      </c>
      <c r="CV232" s="17">
        <v>0</v>
      </c>
      <c r="CW232" s="17">
        <v>0</v>
      </c>
      <c r="CX232" s="17">
        <v>0</v>
      </c>
      <c r="CY232" s="17">
        <v>0</v>
      </c>
      <c r="CZ232" s="17">
        <v>0</v>
      </c>
      <c r="DA232" s="17">
        <v>0</v>
      </c>
      <c r="DB232" s="17">
        <v>0</v>
      </c>
      <c r="DC232" s="17">
        <v>0</v>
      </c>
      <c r="DD232" s="17">
        <v>0</v>
      </c>
      <c r="DE232" s="17">
        <v>0</v>
      </c>
      <c r="DF232" s="17">
        <v>0</v>
      </c>
      <c r="DG232" s="17">
        <v>0</v>
      </c>
      <c r="DH232" s="17">
        <v>0</v>
      </c>
      <c r="DI232" s="17">
        <v>0</v>
      </c>
      <c r="DJ232" s="17">
        <v>0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0</v>
      </c>
      <c r="DR232" s="17">
        <v>0</v>
      </c>
      <c r="DS232" s="17">
        <v>0</v>
      </c>
      <c r="DT232" s="17">
        <v>0</v>
      </c>
      <c r="DU232" s="17">
        <v>0</v>
      </c>
      <c r="DV232" s="17">
        <v>0</v>
      </c>
      <c r="DW232" s="17">
        <v>0</v>
      </c>
      <c r="DX232" s="17">
        <v>0</v>
      </c>
      <c r="DY232" s="17">
        <v>0</v>
      </c>
      <c r="DZ232" s="17">
        <v>0</v>
      </c>
      <c r="EA232" s="17">
        <v>0</v>
      </c>
      <c r="EB232" s="17">
        <v>0</v>
      </c>
      <c r="EC232" s="17">
        <v>0</v>
      </c>
      <c r="ED232" s="17">
        <v>0</v>
      </c>
      <c r="EE232" s="17">
        <v>0</v>
      </c>
      <c r="EF232" s="17">
        <v>0</v>
      </c>
      <c r="EG232" s="17">
        <v>0</v>
      </c>
      <c r="EH232" s="17">
        <v>0</v>
      </c>
      <c r="EI232" s="17">
        <v>0</v>
      </c>
      <c r="EJ232" s="17">
        <v>0</v>
      </c>
      <c r="EK232" s="17">
        <v>0</v>
      </c>
      <c r="EL232" s="17">
        <v>0</v>
      </c>
      <c r="EM232" s="17">
        <v>0</v>
      </c>
      <c r="EN232" s="17">
        <v>0</v>
      </c>
      <c r="EO232" s="17">
        <v>0</v>
      </c>
      <c r="EP232" s="17">
        <v>0</v>
      </c>
      <c r="EQ232" s="17">
        <v>0</v>
      </c>
      <c r="ER232" s="17">
        <v>0</v>
      </c>
      <c r="ES232" s="17">
        <v>0</v>
      </c>
      <c r="ET232" s="17">
        <v>0</v>
      </c>
      <c r="EU232" s="17">
        <v>0</v>
      </c>
      <c r="EV232" s="17">
        <v>0</v>
      </c>
      <c r="EW232" s="17">
        <v>0</v>
      </c>
      <c r="EX232" s="17">
        <v>0</v>
      </c>
      <c r="EY232" s="17">
        <v>0</v>
      </c>
      <c r="EZ232" s="17">
        <v>0</v>
      </c>
      <c r="FA232" s="17">
        <v>0</v>
      </c>
      <c r="FB232" s="17">
        <v>0</v>
      </c>
      <c r="FC232" s="17">
        <v>0</v>
      </c>
      <c r="FD232" s="17">
        <v>0</v>
      </c>
      <c r="FE232" s="17">
        <v>0</v>
      </c>
      <c r="FF232" s="17">
        <v>0</v>
      </c>
      <c r="FG232" s="17">
        <v>0</v>
      </c>
      <c r="FH232" s="17">
        <v>0</v>
      </c>
      <c r="FI232" s="17">
        <v>0</v>
      </c>
      <c r="FJ232" s="17">
        <v>0</v>
      </c>
      <c r="FK232" s="17">
        <v>0</v>
      </c>
      <c r="FL232" s="17">
        <v>0</v>
      </c>
      <c r="FM232" s="17">
        <v>0</v>
      </c>
      <c r="FN232" s="17">
        <v>0</v>
      </c>
      <c r="FO232" s="17">
        <v>0</v>
      </c>
      <c r="FP232" s="17">
        <v>0</v>
      </c>
      <c r="FQ232" s="17">
        <v>0</v>
      </c>
      <c r="FR232" s="17">
        <v>0</v>
      </c>
      <c r="FS232" s="17">
        <v>0</v>
      </c>
      <c r="FT232" s="17">
        <v>0</v>
      </c>
      <c r="FU232" s="17">
        <v>0</v>
      </c>
      <c r="FV232" s="17">
        <v>0</v>
      </c>
      <c r="FW232" s="17">
        <v>0</v>
      </c>
      <c r="FX232" s="17">
        <v>0</v>
      </c>
      <c r="FY232" s="17">
        <v>0</v>
      </c>
      <c r="FZ232" s="17">
        <v>0</v>
      </c>
      <c r="GA232" s="17">
        <v>0</v>
      </c>
      <c r="GB232" s="17">
        <v>0</v>
      </c>
      <c r="GC232" s="17">
        <v>0</v>
      </c>
      <c r="GD232" s="17">
        <v>0</v>
      </c>
      <c r="GE232" s="17">
        <v>0</v>
      </c>
      <c r="GF232" s="17">
        <v>0</v>
      </c>
      <c r="GG232" s="17">
        <v>0</v>
      </c>
      <c r="GH232" s="17">
        <v>0</v>
      </c>
      <c r="GI232" s="17">
        <v>0</v>
      </c>
      <c r="GJ232" s="17">
        <v>0</v>
      </c>
      <c r="GK232" s="17">
        <v>0</v>
      </c>
      <c r="GL232" s="17">
        <v>0</v>
      </c>
      <c r="GM232" s="17">
        <v>0</v>
      </c>
      <c r="GN232" s="17">
        <v>0</v>
      </c>
      <c r="GO232" s="17">
        <v>0</v>
      </c>
      <c r="GP232" s="17">
        <v>0</v>
      </c>
      <c r="GQ232" s="17">
        <v>0</v>
      </c>
      <c r="GR232" s="17">
        <v>0</v>
      </c>
      <c r="GS232" s="17">
        <v>0</v>
      </c>
      <c r="GT232" s="17">
        <v>0</v>
      </c>
      <c r="GU232" s="17">
        <v>0</v>
      </c>
      <c r="GV232" s="17">
        <v>0</v>
      </c>
      <c r="GW232" s="17">
        <v>0</v>
      </c>
      <c r="GX232" s="17">
        <v>0</v>
      </c>
      <c r="GY232" s="17">
        <v>0</v>
      </c>
      <c r="GZ232" s="17">
        <v>0</v>
      </c>
      <c r="HA232" s="17">
        <v>0</v>
      </c>
      <c r="HB232" s="17">
        <v>0</v>
      </c>
      <c r="HC232" s="17">
        <v>0</v>
      </c>
      <c r="HD232" s="17">
        <v>0</v>
      </c>
      <c r="HE232" s="17">
        <v>0</v>
      </c>
      <c r="HF232" s="17">
        <v>0</v>
      </c>
      <c r="HG232" s="17">
        <v>0</v>
      </c>
      <c r="HH232" s="17">
        <v>0</v>
      </c>
      <c r="HI232" s="17">
        <v>0</v>
      </c>
      <c r="HJ232" s="17">
        <v>0</v>
      </c>
      <c r="HK232" s="17">
        <v>0</v>
      </c>
      <c r="HL232" s="17">
        <v>0</v>
      </c>
      <c r="HM232" s="17">
        <v>0</v>
      </c>
      <c r="HN232" s="17">
        <v>0</v>
      </c>
      <c r="HO232" s="17">
        <v>0</v>
      </c>
      <c r="HP232" s="17">
        <v>0</v>
      </c>
      <c r="HQ232" s="17">
        <v>0</v>
      </c>
      <c r="HR232" s="17">
        <v>0</v>
      </c>
      <c r="HS232" s="17">
        <v>0</v>
      </c>
      <c r="HT232" s="17">
        <v>0</v>
      </c>
      <c r="HU232" s="17">
        <v>0</v>
      </c>
      <c r="HV232" s="17">
        <v>0</v>
      </c>
      <c r="HW232" s="17">
        <v>0</v>
      </c>
      <c r="HX232" s="17">
        <v>0</v>
      </c>
      <c r="HY232" s="17">
        <v>0</v>
      </c>
      <c r="HZ232" s="17">
        <v>0</v>
      </c>
      <c r="IA232" s="17">
        <v>0</v>
      </c>
      <c r="IB232" s="17">
        <v>0</v>
      </c>
      <c r="IC232" s="17">
        <v>0</v>
      </c>
      <c r="ID232" s="17">
        <v>0</v>
      </c>
      <c r="IE232" s="17">
        <v>0</v>
      </c>
      <c r="IF232" s="17">
        <v>0</v>
      </c>
      <c r="IG232" s="17">
        <v>0</v>
      </c>
      <c r="IH232" s="17">
        <v>0</v>
      </c>
      <c r="II232" s="17">
        <v>0</v>
      </c>
      <c r="IJ232" s="17">
        <v>0</v>
      </c>
      <c r="IK232" s="17">
        <v>0</v>
      </c>
      <c r="IL232" s="17">
        <v>0</v>
      </c>
      <c r="IM232" s="17">
        <v>0</v>
      </c>
      <c r="IN232" s="17">
        <v>0</v>
      </c>
      <c r="IO232" s="17">
        <v>0</v>
      </c>
      <c r="IP232" s="17">
        <v>0</v>
      </c>
      <c r="IQ232" s="17">
        <v>0</v>
      </c>
      <c r="IR232" s="17">
        <v>0</v>
      </c>
      <c r="IS232" s="17">
        <v>0</v>
      </c>
      <c r="IT232" s="17">
        <v>0</v>
      </c>
      <c r="IU232" s="17">
        <v>0</v>
      </c>
      <c r="IV232" s="17">
        <v>0</v>
      </c>
      <c r="IW232" s="17">
        <v>0</v>
      </c>
      <c r="IX232" s="17">
        <v>0</v>
      </c>
      <c r="IY232" s="17">
        <v>0</v>
      </c>
      <c r="IZ232" s="17">
        <v>0</v>
      </c>
      <c r="JA232" s="17">
        <v>0</v>
      </c>
      <c r="JB232" s="17">
        <v>0</v>
      </c>
      <c r="JC232" s="17">
        <v>0</v>
      </c>
      <c r="JD232" s="17">
        <v>0</v>
      </c>
      <c r="JE232" s="17">
        <v>0</v>
      </c>
      <c r="JF232" s="17">
        <v>0</v>
      </c>
      <c r="JG232" s="17">
        <v>0</v>
      </c>
      <c r="JH232" s="17">
        <v>0</v>
      </c>
      <c r="JI232" s="17">
        <v>0</v>
      </c>
      <c r="JJ232" s="17">
        <v>0</v>
      </c>
      <c r="JK232" s="17">
        <v>0</v>
      </c>
      <c r="JL232" s="17">
        <v>0</v>
      </c>
      <c r="JM232" s="17">
        <v>0</v>
      </c>
      <c r="JN232" s="17">
        <v>0</v>
      </c>
      <c r="JO232" s="17">
        <v>0</v>
      </c>
      <c r="JP232" s="17">
        <v>0</v>
      </c>
      <c r="JQ232" s="17">
        <v>0</v>
      </c>
      <c r="JR232" s="17">
        <v>0</v>
      </c>
      <c r="JS232" s="17">
        <v>0</v>
      </c>
      <c r="JT232" s="17">
        <v>0</v>
      </c>
      <c r="JU232" s="17">
        <v>0</v>
      </c>
      <c r="JV232" s="17">
        <v>0</v>
      </c>
      <c r="JW232" s="17">
        <v>0</v>
      </c>
      <c r="JX232" s="17">
        <v>0</v>
      </c>
      <c r="JY232" s="17">
        <v>0</v>
      </c>
      <c r="JZ232" s="17">
        <v>0</v>
      </c>
      <c r="KA232" s="17">
        <v>0</v>
      </c>
      <c r="KB232" s="17">
        <v>0</v>
      </c>
      <c r="KC232" s="17">
        <v>0</v>
      </c>
      <c r="KD232" s="17">
        <v>0</v>
      </c>
      <c r="KE232" s="17">
        <v>0</v>
      </c>
      <c r="KF232" s="17">
        <v>0</v>
      </c>
      <c r="KG232" s="17">
        <v>0</v>
      </c>
      <c r="KH232" s="17">
        <v>0</v>
      </c>
      <c r="KI232" s="17">
        <v>0</v>
      </c>
      <c r="KJ232" s="17">
        <v>0</v>
      </c>
      <c r="KK232" s="17">
        <v>0</v>
      </c>
      <c r="KL232" s="17">
        <v>0</v>
      </c>
      <c r="KM232" s="17">
        <v>0</v>
      </c>
      <c r="KN232" s="17">
        <v>0</v>
      </c>
      <c r="KO232" s="17">
        <v>0</v>
      </c>
      <c r="KP232" s="17">
        <v>0</v>
      </c>
      <c r="KQ232" s="17">
        <v>0</v>
      </c>
      <c r="KR232" s="17">
        <v>0</v>
      </c>
      <c r="KS232" s="17">
        <v>0</v>
      </c>
      <c r="KT232" s="17">
        <v>0</v>
      </c>
      <c r="KU232" s="17">
        <v>0</v>
      </c>
      <c r="KV232" s="17">
        <v>0</v>
      </c>
      <c r="KW232" s="17">
        <v>0</v>
      </c>
      <c r="KX232" s="17">
        <v>0</v>
      </c>
      <c r="KY232" s="17">
        <v>0</v>
      </c>
      <c r="KZ232" s="17">
        <v>0</v>
      </c>
      <c r="LA232" s="17">
        <v>0</v>
      </c>
      <c r="LB232" s="17">
        <v>0</v>
      </c>
      <c r="LC232" s="17">
        <v>0</v>
      </c>
      <c r="LD232" s="17">
        <v>0</v>
      </c>
      <c r="LE232" s="17">
        <v>0</v>
      </c>
      <c r="LF232" s="17">
        <v>0</v>
      </c>
      <c r="LG232" s="17">
        <v>0</v>
      </c>
      <c r="LH232" s="17">
        <v>0</v>
      </c>
      <c r="LI232" s="17">
        <v>0</v>
      </c>
      <c r="LJ232" s="17">
        <v>0</v>
      </c>
      <c r="LK232" s="17">
        <v>0</v>
      </c>
      <c r="LL232" s="17">
        <v>0</v>
      </c>
      <c r="LM232" s="17">
        <v>0</v>
      </c>
      <c r="LN232" s="17">
        <v>0</v>
      </c>
      <c r="LO232" s="17">
        <v>0</v>
      </c>
      <c r="LP232" s="17">
        <v>0</v>
      </c>
      <c r="LQ232" s="17">
        <v>0</v>
      </c>
      <c r="LR232" s="17">
        <v>0</v>
      </c>
      <c r="LS232" s="17">
        <v>0</v>
      </c>
      <c r="LT232" s="17">
        <v>0</v>
      </c>
      <c r="LU232" s="17">
        <v>0</v>
      </c>
      <c r="LV232" s="17">
        <v>0</v>
      </c>
      <c r="LW232" s="17">
        <v>0</v>
      </c>
      <c r="LX232" s="17">
        <v>0</v>
      </c>
      <c r="LY232" s="17">
        <v>0</v>
      </c>
      <c r="LZ232" s="17">
        <v>0</v>
      </c>
      <c r="MA232" s="17">
        <v>0</v>
      </c>
      <c r="MB232" s="17">
        <v>0</v>
      </c>
      <c r="MC232" s="17">
        <v>0</v>
      </c>
      <c r="MD232" s="17">
        <v>0</v>
      </c>
      <c r="ME232" s="17">
        <v>0</v>
      </c>
      <c r="MF232" s="17">
        <v>0</v>
      </c>
      <c r="MG232" s="17">
        <v>0</v>
      </c>
      <c r="MH232" s="17">
        <v>0</v>
      </c>
      <c r="MI232" s="17">
        <v>0</v>
      </c>
      <c r="MJ232" s="17">
        <v>0</v>
      </c>
      <c r="MK232" s="17">
        <v>0</v>
      </c>
      <c r="ML232" s="17">
        <v>0</v>
      </c>
      <c r="MM232" s="17">
        <v>0</v>
      </c>
      <c r="MN232" s="17">
        <v>0</v>
      </c>
      <c r="MO232" s="17">
        <v>0</v>
      </c>
      <c r="MP232" s="17">
        <v>0</v>
      </c>
      <c r="MQ232" s="17">
        <v>0</v>
      </c>
      <c r="MR232" s="17">
        <v>0</v>
      </c>
      <c r="MS232" s="17">
        <v>0</v>
      </c>
      <c r="MT232" s="17">
        <v>0</v>
      </c>
      <c r="MU232" s="17">
        <v>0</v>
      </c>
      <c r="MV232" s="17">
        <v>0</v>
      </c>
      <c r="MW232" s="17">
        <v>0</v>
      </c>
      <c r="MX232" s="17">
        <v>0</v>
      </c>
      <c r="MY232" s="17">
        <v>0</v>
      </c>
      <c r="MZ232" s="17">
        <v>0</v>
      </c>
      <c r="NA232" s="17">
        <v>0</v>
      </c>
      <c r="NB232" s="17">
        <v>0</v>
      </c>
      <c r="NC232" s="17">
        <v>0</v>
      </c>
      <c r="ND232" s="17">
        <v>0</v>
      </c>
      <c r="NE232" s="17">
        <v>0</v>
      </c>
      <c r="NF232" s="17">
        <v>0</v>
      </c>
      <c r="NG232" s="17">
        <v>0</v>
      </c>
      <c r="NH232" s="17">
        <v>0</v>
      </c>
      <c r="NI232" s="17">
        <v>0</v>
      </c>
      <c r="NJ232" s="17">
        <v>0</v>
      </c>
      <c r="NK232" s="17">
        <v>0</v>
      </c>
      <c r="NL232" s="17">
        <v>0</v>
      </c>
      <c r="NM232" s="17">
        <v>0</v>
      </c>
      <c r="NN232" s="17">
        <v>0</v>
      </c>
      <c r="NO232" s="17">
        <v>0</v>
      </c>
      <c r="NP232" s="17">
        <v>0</v>
      </c>
      <c r="NQ232" s="17">
        <v>0</v>
      </c>
      <c r="NR232" s="17">
        <v>0</v>
      </c>
      <c r="NS232" s="17">
        <v>0</v>
      </c>
      <c r="NT232" s="17">
        <v>0</v>
      </c>
      <c r="NU232" s="17">
        <v>0</v>
      </c>
      <c r="NV232" s="17">
        <v>0</v>
      </c>
      <c r="NW232" s="17">
        <v>0</v>
      </c>
      <c r="NX232" s="17">
        <v>0</v>
      </c>
      <c r="NY232" s="17">
        <v>0</v>
      </c>
      <c r="NZ232" s="17">
        <v>0</v>
      </c>
      <c r="OA232" s="17">
        <v>0</v>
      </c>
      <c r="OB232" s="17">
        <v>0</v>
      </c>
      <c r="OC232" s="17">
        <v>0</v>
      </c>
      <c r="OD232" s="17">
        <v>0</v>
      </c>
      <c r="OE232" s="17">
        <v>0</v>
      </c>
      <c r="OF232" s="17">
        <v>0</v>
      </c>
      <c r="OG232" s="17">
        <v>0</v>
      </c>
      <c r="OH232" s="17">
        <v>0</v>
      </c>
      <c r="OI232" s="17">
        <v>0</v>
      </c>
      <c r="OJ232" s="17">
        <v>0</v>
      </c>
      <c r="OK232" s="17">
        <v>0</v>
      </c>
      <c r="OL232" s="17">
        <v>0</v>
      </c>
      <c r="OM232" s="17">
        <v>0</v>
      </c>
      <c r="ON232" s="17">
        <v>0</v>
      </c>
      <c r="OO232" s="17">
        <v>0</v>
      </c>
      <c r="OP232" s="17">
        <v>0</v>
      </c>
      <c r="OQ232" s="17">
        <v>0</v>
      </c>
      <c r="OR232" s="17">
        <v>0</v>
      </c>
      <c r="OS232" s="17">
        <v>0</v>
      </c>
      <c r="OT232" s="17">
        <v>0</v>
      </c>
      <c r="OU232" s="17">
        <v>0</v>
      </c>
      <c r="OV232" s="17">
        <v>0</v>
      </c>
      <c r="OW232" s="17">
        <v>0</v>
      </c>
      <c r="OX232" s="17">
        <v>0</v>
      </c>
      <c r="OY232" s="17">
        <v>0</v>
      </c>
      <c r="OZ232" s="17">
        <v>0</v>
      </c>
      <c r="PA232" s="17">
        <v>0</v>
      </c>
      <c r="PB232" s="17">
        <v>0</v>
      </c>
      <c r="PC232" s="17">
        <v>0</v>
      </c>
      <c r="PD232" s="17">
        <v>0</v>
      </c>
      <c r="PE232" s="17">
        <v>0</v>
      </c>
      <c r="PF232" s="17">
        <v>0</v>
      </c>
      <c r="PG232" s="17">
        <v>0</v>
      </c>
      <c r="PH232" s="17">
        <v>0</v>
      </c>
      <c r="PI232" s="17">
        <v>0</v>
      </c>
      <c r="PJ232" s="17">
        <v>0</v>
      </c>
      <c r="PK232" s="17">
        <v>0</v>
      </c>
      <c r="PL232" s="17">
        <v>0</v>
      </c>
      <c r="PM232" s="17">
        <v>0</v>
      </c>
      <c r="PN232" s="17">
        <v>0</v>
      </c>
      <c r="PO232" s="17">
        <v>0</v>
      </c>
      <c r="PP232" s="17">
        <v>0</v>
      </c>
      <c r="PQ232" s="17">
        <v>0</v>
      </c>
      <c r="PR232" s="17">
        <v>0</v>
      </c>
      <c r="PS232" s="17">
        <v>0</v>
      </c>
      <c r="PT232" s="17">
        <v>0</v>
      </c>
      <c r="PU232" s="17">
        <v>0</v>
      </c>
      <c r="PV232" s="17">
        <v>0</v>
      </c>
      <c r="PW232" s="17">
        <v>0</v>
      </c>
      <c r="PX232" s="17">
        <v>0</v>
      </c>
      <c r="PY232" s="17">
        <v>0</v>
      </c>
      <c r="PZ232" s="17">
        <v>0</v>
      </c>
      <c r="QA232" s="17">
        <v>0</v>
      </c>
      <c r="QB232" s="17">
        <v>0</v>
      </c>
      <c r="QC232" s="17">
        <v>0</v>
      </c>
      <c r="QD232" s="17">
        <v>0</v>
      </c>
      <c r="QE232" s="17">
        <v>0</v>
      </c>
      <c r="QF232" s="17">
        <v>0</v>
      </c>
      <c r="QG232" s="17">
        <v>0</v>
      </c>
      <c r="QH232" s="17">
        <v>0</v>
      </c>
      <c r="QI232" s="17">
        <v>0</v>
      </c>
      <c r="QJ232" s="17">
        <v>0</v>
      </c>
      <c r="QK232" s="17">
        <v>0</v>
      </c>
      <c r="QL232" s="17">
        <v>0</v>
      </c>
      <c r="QM232" s="17">
        <v>0</v>
      </c>
      <c r="QN232" s="17">
        <v>0</v>
      </c>
      <c r="QO232" s="17">
        <v>0</v>
      </c>
      <c r="QP232" s="17">
        <v>0</v>
      </c>
      <c r="QQ232" s="17">
        <v>0</v>
      </c>
      <c r="QR232" s="17">
        <v>0</v>
      </c>
      <c r="QS232" s="17">
        <v>0</v>
      </c>
      <c r="QT232" s="17">
        <v>0</v>
      </c>
      <c r="QU232" s="17">
        <v>0</v>
      </c>
      <c r="QV232" s="17">
        <v>0</v>
      </c>
      <c r="QW232" s="17">
        <v>0</v>
      </c>
      <c r="QX232" s="17">
        <v>0</v>
      </c>
      <c r="QY232" s="17">
        <v>0</v>
      </c>
      <c r="QZ232" s="17"/>
      <c r="RA232" s="17"/>
      <c r="RB232" s="5">
        <f>SUM(L232:QY232)</f>
        <v>179209574</v>
      </c>
      <c r="RC232" s="5">
        <f t="shared" ref="RC232:RC233" si="299">RA232-RB232</f>
        <v>-179209574</v>
      </c>
      <c r="RD232" s="6" t="e">
        <f>#REF!</f>
        <v>#REF!</v>
      </c>
      <c r="RE232" s="6" t="e">
        <f>RD232-RB232</f>
        <v>#REF!</v>
      </c>
      <c r="RF232" s="6"/>
    </row>
    <row r="233" spans="1:474" ht="18" customHeight="1">
      <c r="A233" s="34" t="s">
        <v>217</v>
      </c>
      <c r="B233" s="35" t="s">
        <v>218</v>
      </c>
      <c r="C233" s="35" t="s">
        <v>350</v>
      </c>
      <c r="D233" s="35" t="s">
        <v>555</v>
      </c>
      <c r="E233" s="35"/>
      <c r="F233" s="35"/>
      <c r="G233" s="35"/>
      <c r="H233" s="35" t="s">
        <v>70</v>
      </c>
      <c r="I233" s="35" t="s">
        <v>396</v>
      </c>
      <c r="J233" s="35"/>
      <c r="K233" s="38" t="e">
        <f>#REF!</f>
        <v>#REF!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0</v>
      </c>
      <c r="CT233" s="17">
        <v>0</v>
      </c>
      <c r="CU233" s="17">
        <v>0</v>
      </c>
      <c r="CV233" s="17">
        <v>0</v>
      </c>
      <c r="CW233" s="17">
        <v>0</v>
      </c>
      <c r="CX233" s="17">
        <v>0</v>
      </c>
      <c r="CY233" s="17">
        <v>0</v>
      </c>
      <c r="CZ233" s="17">
        <v>0</v>
      </c>
      <c r="DA233" s="17">
        <v>0</v>
      </c>
      <c r="DB233" s="17">
        <v>0</v>
      </c>
      <c r="DC233" s="17">
        <v>0</v>
      </c>
      <c r="DD233" s="17">
        <v>0</v>
      </c>
      <c r="DE233" s="17">
        <v>0</v>
      </c>
      <c r="DF233" s="17">
        <v>0</v>
      </c>
      <c r="DG233" s="17">
        <v>0</v>
      </c>
      <c r="DH233" s="17">
        <v>0</v>
      </c>
      <c r="DI233" s="17">
        <v>0</v>
      </c>
      <c r="DJ233" s="17">
        <v>0</v>
      </c>
      <c r="DK233" s="17">
        <v>0</v>
      </c>
      <c r="DL233" s="17">
        <v>0</v>
      </c>
      <c r="DM233" s="17">
        <v>0</v>
      </c>
      <c r="DN233" s="17">
        <v>0</v>
      </c>
      <c r="DO233" s="17">
        <v>0</v>
      </c>
      <c r="DP233" s="17">
        <v>0</v>
      </c>
      <c r="DQ233" s="17">
        <v>0</v>
      </c>
      <c r="DR233" s="17">
        <v>0</v>
      </c>
      <c r="DS233" s="17">
        <v>0</v>
      </c>
      <c r="DT233" s="17">
        <v>0</v>
      </c>
      <c r="DU233" s="17">
        <v>0</v>
      </c>
      <c r="DV233" s="17">
        <v>0</v>
      </c>
      <c r="DW233" s="17">
        <v>0</v>
      </c>
      <c r="DX233" s="17">
        <v>0</v>
      </c>
      <c r="DY233" s="17">
        <v>0</v>
      </c>
      <c r="DZ233" s="17">
        <v>0</v>
      </c>
      <c r="EA233" s="17">
        <v>0</v>
      </c>
      <c r="EB233" s="17">
        <v>0</v>
      </c>
      <c r="EC233" s="17">
        <v>0</v>
      </c>
      <c r="ED233" s="17">
        <v>0</v>
      </c>
      <c r="EE233" s="17">
        <v>0</v>
      </c>
      <c r="EF233" s="17">
        <v>0</v>
      </c>
      <c r="EG233" s="17">
        <v>0</v>
      </c>
      <c r="EH233" s="17">
        <v>0</v>
      </c>
      <c r="EI233" s="17">
        <v>0</v>
      </c>
      <c r="EJ233" s="17">
        <v>0</v>
      </c>
      <c r="EK233" s="17">
        <v>0</v>
      </c>
      <c r="EL233" s="17">
        <v>0</v>
      </c>
      <c r="EM233" s="17">
        <v>0</v>
      </c>
      <c r="EN233" s="17">
        <v>0</v>
      </c>
      <c r="EO233" s="17">
        <v>0</v>
      </c>
      <c r="EP233" s="17">
        <v>0</v>
      </c>
      <c r="EQ233" s="17">
        <v>0</v>
      </c>
      <c r="ER233" s="17">
        <v>0</v>
      </c>
      <c r="ES233" s="17">
        <v>0</v>
      </c>
      <c r="ET233" s="17">
        <v>0</v>
      </c>
      <c r="EU233" s="17">
        <v>0</v>
      </c>
      <c r="EV233" s="17">
        <v>0</v>
      </c>
      <c r="EW233" s="17">
        <v>0</v>
      </c>
      <c r="EX233" s="17">
        <v>0</v>
      </c>
      <c r="EY233" s="17">
        <v>0</v>
      </c>
      <c r="EZ233" s="17">
        <v>0</v>
      </c>
      <c r="FA233" s="17">
        <v>0</v>
      </c>
      <c r="FB233" s="17">
        <v>0</v>
      </c>
      <c r="FC233" s="17">
        <v>0</v>
      </c>
      <c r="FD233" s="17">
        <v>0</v>
      </c>
      <c r="FE233" s="17">
        <v>0</v>
      </c>
      <c r="FF233" s="17">
        <v>0</v>
      </c>
      <c r="FG233" s="17">
        <v>0</v>
      </c>
      <c r="FH233" s="17">
        <v>0</v>
      </c>
      <c r="FI233" s="17">
        <v>0</v>
      </c>
      <c r="FJ233" s="17">
        <v>0</v>
      </c>
      <c r="FK233" s="17">
        <v>0</v>
      </c>
      <c r="FL233" s="17">
        <v>0</v>
      </c>
      <c r="FM233" s="17">
        <v>0</v>
      </c>
      <c r="FN233" s="17">
        <v>0</v>
      </c>
      <c r="FO233" s="17">
        <v>0</v>
      </c>
      <c r="FP233" s="17">
        <v>0</v>
      </c>
      <c r="FQ233" s="17">
        <v>0</v>
      </c>
      <c r="FR233" s="17">
        <v>0</v>
      </c>
      <c r="FS233" s="17">
        <v>0</v>
      </c>
      <c r="FT233" s="17">
        <v>0</v>
      </c>
      <c r="FU233" s="17">
        <v>0</v>
      </c>
      <c r="FV233" s="17">
        <v>0</v>
      </c>
      <c r="FW233" s="17">
        <v>0</v>
      </c>
      <c r="FX233" s="17">
        <v>0</v>
      </c>
      <c r="FY233" s="17">
        <v>0</v>
      </c>
      <c r="FZ233" s="17">
        <v>0</v>
      </c>
      <c r="GA233" s="17">
        <v>0</v>
      </c>
      <c r="GB233" s="17">
        <v>0</v>
      </c>
      <c r="GC233" s="17">
        <v>0</v>
      </c>
      <c r="GD233" s="17">
        <v>0</v>
      </c>
      <c r="GE233" s="17">
        <v>0</v>
      </c>
      <c r="GF233" s="17">
        <v>0</v>
      </c>
      <c r="GG233" s="17">
        <v>0</v>
      </c>
      <c r="GH233" s="17">
        <v>0</v>
      </c>
      <c r="GI233" s="17">
        <v>0</v>
      </c>
      <c r="GJ233" s="17">
        <v>0</v>
      </c>
      <c r="GK233" s="17">
        <v>0</v>
      </c>
      <c r="GL233" s="17">
        <v>0</v>
      </c>
      <c r="GM233" s="17">
        <v>0</v>
      </c>
      <c r="GN233" s="17">
        <v>0</v>
      </c>
      <c r="GO233" s="17">
        <v>0</v>
      </c>
      <c r="GP233" s="17">
        <v>0</v>
      </c>
      <c r="GQ233" s="17">
        <v>0</v>
      </c>
      <c r="GR233" s="17">
        <v>0</v>
      </c>
      <c r="GS233" s="17">
        <v>0</v>
      </c>
      <c r="GT233" s="17">
        <v>0</v>
      </c>
      <c r="GU233" s="17">
        <v>0</v>
      </c>
      <c r="GV233" s="17">
        <v>0</v>
      </c>
      <c r="GW233" s="17">
        <v>0</v>
      </c>
      <c r="GX233" s="17">
        <v>0</v>
      </c>
      <c r="GY233" s="17">
        <v>0</v>
      </c>
      <c r="GZ233" s="17">
        <v>0</v>
      </c>
      <c r="HA233" s="17">
        <v>0</v>
      </c>
      <c r="HB233" s="17">
        <v>0</v>
      </c>
      <c r="HC233" s="17">
        <v>0</v>
      </c>
      <c r="HD233" s="17">
        <v>0</v>
      </c>
      <c r="HE233" s="17">
        <v>0</v>
      </c>
      <c r="HF233" s="17">
        <v>0</v>
      </c>
      <c r="HG233" s="17">
        <v>0</v>
      </c>
      <c r="HH233" s="17">
        <v>0</v>
      </c>
      <c r="HI233" s="17">
        <v>0</v>
      </c>
      <c r="HJ233" s="17">
        <v>0</v>
      </c>
      <c r="HK233" s="17">
        <v>0</v>
      </c>
      <c r="HL233" s="17">
        <v>0</v>
      </c>
      <c r="HM233" s="17">
        <v>0</v>
      </c>
      <c r="HN233" s="17">
        <v>0</v>
      </c>
      <c r="HO233" s="17">
        <v>0</v>
      </c>
      <c r="HP233" s="17">
        <v>0</v>
      </c>
      <c r="HQ233" s="17">
        <v>0</v>
      </c>
      <c r="HR233" s="17">
        <v>0</v>
      </c>
      <c r="HS233" s="17">
        <v>0</v>
      </c>
      <c r="HT233" s="17">
        <v>0</v>
      </c>
      <c r="HU233" s="17">
        <v>0</v>
      </c>
      <c r="HV233" s="17">
        <v>0</v>
      </c>
      <c r="HW233" s="17">
        <v>0</v>
      </c>
      <c r="HX233" s="17">
        <v>0</v>
      </c>
      <c r="HY233" s="17">
        <v>0</v>
      </c>
      <c r="HZ233" s="17">
        <v>0</v>
      </c>
      <c r="IA233" s="17">
        <v>0</v>
      </c>
      <c r="IB233" s="17">
        <v>0</v>
      </c>
      <c r="IC233" s="17">
        <v>0</v>
      </c>
      <c r="ID233" s="17">
        <v>0</v>
      </c>
      <c r="IE233" s="17">
        <v>0</v>
      </c>
      <c r="IF233" s="17">
        <v>0</v>
      </c>
      <c r="IG233" s="17">
        <v>0</v>
      </c>
      <c r="IH233" s="17">
        <v>0</v>
      </c>
      <c r="II233" s="17">
        <v>0</v>
      </c>
      <c r="IJ233" s="17">
        <v>0</v>
      </c>
      <c r="IK233" s="17">
        <v>0</v>
      </c>
      <c r="IL233" s="17">
        <v>0</v>
      </c>
      <c r="IM233" s="17">
        <v>0</v>
      </c>
      <c r="IN233" s="17">
        <v>0</v>
      </c>
      <c r="IO233" s="17">
        <v>0</v>
      </c>
      <c r="IP233" s="17">
        <v>0</v>
      </c>
      <c r="IQ233" s="17">
        <v>0</v>
      </c>
      <c r="IR233" s="17">
        <v>0</v>
      </c>
      <c r="IS233" s="17">
        <v>0</v>
      </c>
      <c r="IT233" s="17">
        <v>0</v>
      </c>
      <c r="IU233" s="17">
        <v>0</v>
      </c>
      <c r="IV233" s="17">
        <v>0</v>
      </c>
      <c r="IW233" s="17">
        <v>0</v>
      </c>
      <c r="IX233" s="17">
        <v>0</v>
      </c>
      <c r="IY233" s="17">
        <v>0</v>
      </c>
      <c r="IZ233" s="17">
        <v>0</v>
      </c>
      <c r="JA233" s="17">
        <v>0</v>
      </c>
      <c r="JB233" s="17">
        <v>0</v>
      </c>
      <c r="JC233" s="17">
        <v>0</v>
      </c>
      <c r="JD233" s="17">
        <v>0</v>
      </c>
      <c r="JE233" s="17">
        <v>0</v>
      </c>
      <c r="JF233" s="17">
        <v>0</v>
      </c>
      <c r="JG233" s="17">
        <v>0</v>
      </c>
      <c r="JH233" s="17">
        <v>0</v>
      </c>
      <c r="JI233" s="17">
        <v>0</v>
      </c>
      <c r="JJ233" s="17">
        <v>0</v>
      </c>
      <c r="JK233" s="17">
        <v>0</v>
      </c>
      <c r="JL233" s="17">
        <v>0</v>
      </c>
      <c r="JM233" s="17">
        <v>0</v>
      </c>
      <c r="JN233" s="17">
        <v>0</v>
      </c>
      <c r="JO233" s="17">
        <v>0</v>
      </c>
      <c r="JP233" s="17">
        <v>0</v>
      </c>
      <c r="JQ233" s="17">
        <v>0</v>
      </c>
      <c r="JR233" s="17">
        <v>0</v>
      </c>
      <c r="JS233" s="17">
        <v>0</v>
      </c>
      <c r="JT233" s="17">
        <v>0</v>
      </c>
      <c r="JU233" s="17">
        <v>0</v>
      </c>
      <c r="JV233" s="17">
        <v>0</v>
      </c>
      <c r="JW233" s="17">
        <v>0</v>
      </c>
      <c r="JX233" s="17">
        <v>0</v>
      </c>
      <c r="JY233" s="17">
        <v>0</v>
      </c>
      <c r="JZ233" s="17">
        <v>0</v>
      </c>
      <c r="KA233" s="17">
        <v>0</v>
      </c>
      <c r="KB233" s="17">
        <v>0</v>
      </c>
      <c r="KC233" s="17">
        <v>0</v>
      </c>
      <c r="KD233" s="17">
        <v>0</v>
      </c>
      <c r="KE233" s="17">
        <v>0</v>
      </c>
      <c r="KF233" s="17">
        <v>0</v>
      </c>
      <c r="KG233" s="17">
        <v>0</v>
      </c>
      <c r="KH233" s="17">
        <v>0</v>
      </c>
      <c r="KI233" s="17">
        <v>0</v>
      </c>
      <c r="KJ233" s="17">
        <v>0</v>
      </c>
      <c r="KK233" s="17">
        <v>0</v>
      </c>
      <c r="KL233" s="17">
        <v>0</v>
      </c>
      <c r="KM233" s="17">
        <v>0</v>
      </c>
      <c r="KN233" s="17">
        <v>0</v>
      </c>
      <c r="KO233" s="17">
        <v>0</v>
      </c>
      <c r="KP233" s="17">
        <v>0</v>
      </c>
      <c r="KQ233" s="17">
        <v>0</v>
      </c>
      <c r="KR233" s="17">
        <v>0</v>
      </c>
      <c r="KS233" s="17">
        <v>0</v>
      </c>
      <c r="KT233" s="17">
        <v>0</v>
      </c>
      <c r="KU233" s="17">
        <v>0</v>
      </c>
      <c r="KV233" s="17">
        <v>0</v>
      </c>
      <c r="KW233" s="17">
        <v>0</v>
      </c>
      <c r="KX233" s="17">
        <v>0</v>
      </c>
      <c r="KY233" s="17">
        <v>0</v>
      </c>
      <c r="KZ233" s="17">
        <v>0</v>
      </c>
      <c r="LA233" s="17">
        <v>0</v>
      </c>
      <c r="LB233" s="17">
        <v>0</v>
      </c>
      <c r="LC233" s="17">
        <v>0</v>
      </c>
      <c r="LD233" s="17">
        <v>0</v>
      </c>
      <c r="LE233" s="17">
        <v>0</v>
      </c>
      <c r="LF233" s="17">
        <v>0</v>
      </c>
      <c r="LG233" s="17">
        <v>0</v>
      </c>
      <c r="LH233" s="17">
        <v>0</v>
      </c>
      <c r="LI233" s="17">
        <v>0</v>
      </c>
      <c r="LJ233" s="17">
        <v>0</v>
      </c>
      <c r="LK233" s="17">
        <v>0</v>
      </c>
      <c r="LL233" s="17">
        <v>0</v>
      </c>
      <c r="LM233" s="17">
        <v>0</v>
      </c>
      <c r="LN233" s="17">
        <v>0</v>
      </c>
      <c r="LO233" s="17">
        <v>0</v>
      </c>
      <c r="LP233" s="17">
        <v>0</v>
      </c>
      <c r="LQ233" s="17">
        <v>0</v>
      </c>
      <c r="LR233" s="17">
        <v>0</v>
      </c>
      <c r="LS233" s="17">
        <v>0</v>
      </c>
      <c r="LT233" s="17">
        <v>0</v>
      </c>
      <c r="LU233" s="17">
        <v>0</v>
      </c>
      <c r="LV233" s="17">
        <v>0</v>
      </c>
      <c r="LW233" s="17">
        <v>0</v>
      </c>
      <c r="LX233" s="17">
        <v>0</v>
      </c>
      <c r="LY233" s="17">
        <v>0</v>
      </c>
      <c r="LZ233" s="17">
        <v>0</v>
      </c>
      <c r="MA233" s="17">
        <v>0</v>
      </c>
      <c r="MB233" s="17">
        <v>0</v>
      </c>
      <c r="MC233" s="17">
        <v>0</v>
      </c>
      <c r="MD233" s="17">
        <v>0</v>
      </c>
      <c r="ME233" s="17">
        <v>0</v>
      </c>
      <c r="MF233" s="17">
        <v>0</v>
      </c>
      <c r="MG233" s="17">
        <v>0</v>
      </c>
      <c r="MH233" s="17">
        <v>0</v>
      </c>
      <c r="MI233" s="17">
        <v>0</v>
      </c>
      <c r="MJ233" s="17">
        <v>0</v>
      </c>
      <c r="MK233" s="17">
        <v>0</v>
      </c>
      <c r="ML233" s="17">
        <v>0</v>
      </c>
      <c r="MM233" s="17">
        <v>0</v>
      </c>
      <c r="MN233" s="17">
        <v>0</v>
      </c>
      <c r="MO233" s="17">
        <v>0</v>
      </c>
      <c r="MP233" s="17">
        <v>0</v>
      </c>
      <c r="MQ233" s="17">
        <v>0</v>
      </c>
      <c r="MR233" s="17">
        <v>0</v>
      </c>
      <c r="MS233" s="17">
        <v>0</v>
      </c>
      <c r="MT233" s="17">
        <v>0</v>
      </c>
      <c r="MU233" s="17">
        <v>0</v>
      </c>
      <c r="MV233" s="17">
        <v>0</v>
      </c>
      <c r="MW233" s="17">
        <v>0</v>
      </c>
      <c r="MX233" s="17">
        <v>0</v>
      </c>
      <c r="MY233" s="17">
        <v>0</v>
      </c>
      <c r="MZ233" s="17">
        <v>0</v>
      </c>
      <c r="NA233" s="17">
        <v>0</v>
      </c>
      <c r="NB233" s="17">
        <v>0</v>
      </c>
      <c r="NC233" s="17">
        <v>0</v>
      </c>
      <c r="ND233" s="17">
        <v>0</v>
      </c>
      <c r="NE233" s="17">
        <v>0</v>
      </c>
      <c r="NF233" s="17">
        <v>0</v>
      </c>
      <c r="NG233" s="17">
        <v>0</v>
      </c>
      <c r="NH233" s="17">
        <v>0</v>
      </c>
      <c r="NI233" s="17">
        <v>0</v>
      </c>
      <c r="NJ233" s="17">
        <v>0</v>
      </c>
      <c r="NK233" s="17">
        <v>0</v>
      </c>
      <c r="NL233" s="17">
        <v>0</v>
      </c>
      <c r="NM233" s="17">
        <v>0</v>
      </c>
      <c r="NN233" s="17">
        <v>0</v>
      </c>
      <c r="NO233" s="17">
        <v>0</v>
      </c>
      <c r="NP233" s="17">
        <v>0</v>
      </c>
      <c r="NQ233" s="17">
        <v>0</v>
      </c>
      <c r="NR233" s="17">
        <v>0</v>
      </c>
      <c r="NS233" s="17">
        <v>0</v>
      </c>
      <c r="NT233" s="17">
        <v>0</v>
      </c>
      <c r="NU233" s="17">
        <v>0</v>
      </c>
      <c r="NV233" s="17">
        <v>0</v>
      </c>
      <c r="NW233" s="17">
        <v>0</v>
      </c>
      <c r="NX233" s="17">
        <v>0</v>
      </c>
      <c r="NY233" s="17">
        <v>0</v>
      </c>
      <c r="NZ233" s="17">
        <v>0</v>
      </c>
      <c r="OA233" s="17">
        <v>0</v>
      </c>
      <c r="OB233" s="17">
        <v>0</v>
      </c>
      <c r="OC233" s="17">
        <v>0</v>
      </c>
      <c r="OD233" s="17">
        <v>0</v>
      </c>
      <c r="OE233" s="17">
        <v>0</v>
      </c>
      <c r="OF233" s="17">
        <v>0</v>
      </c>
      <c r="OG233" s="17">
        <v>0</v>
      </c>
      <c r="OH233" s="17">
        <v>0</v>
      </c>
      <c r="OI233" s="17">
        <v>0</v>
      </c>
      <c r="OJ233" s="17">
        <v>0</v>
      </c>
      <c r="OK233" s="17">
        <v>0</v>
      </c>
      <c r="OL233" s="17">
        <v>0</v>
      </c>
      <c r="OM233" s="17">
        <v>0</v>
      </c>
      <c r="ON233" s="17">
        <v>0</v>
      </c>
      <c r="OO233" s="17">
        <v>0</v>
      </c>
      <c r="OP233" s="17">
        <v>0</v>
      </c>
      <c r="OQ233" s="17">
        <v>0</v>
      </c>
      <c r="OR233" s="17">
        <v>0</v>
      </c>
      <c r="OS233" s="17">
        <v>0</v>
      </c>
      <c r="OT233" s="17">
        <v>0</v>
      </c>
      <c r="OU233" s="17">
        <v>0</v>
      </c>
      <c r="OV233" s="17">
        <v>0</v>
      </c>
      <c r="OW233" s="17">
        <v>0</v>
      </c>
      <c r="OX233" s="17">
        <v>0</v>
      </c>
      <c r="OY233" s="17">
        <v>0</v>
      </c>
      <c r="OZ233" s="17">
        <v>0</v>
      </c>
      <c r="PA233" s="17">
        <v>0</v>
      </c>
      <c r="PB233" s="17">
        <v>0</v>
      </c>
      <c r="PC233" s="17">
        <v>0</v>
      </c>
      <c r="PD233" s="17">
        <v>0</v>
      </c>
      <c r="PE233" s="17">
        <v>0</v>
      </c>
      <c r="PF233" s="17">
        <v>0</v>
      </c>
      <c r="PG233" s="17">
        <v>0</v>
      </c>
      <c r="PH233" s="17">
        <v>0</v>
      </c>
      <c r="PI233" s="17">
        <v>0</v>
      </c>
      <c r="PJ233" s="17">
        <v>0</v>
      </c>
      <c r="PK233" s="17">
        <v>0</v>
      </c>
      <c r="PL233" s="17">
        <v>0</v>
      </c>
      <c r="PM233" s="17">
        <v>0</v>
      </c>
      <c r="PN233" s="17">
        <v>0</v>
      </c>
      <c r="PO233" s="17">
        <v>0</v>
      </c>
      <c r="PP233" s="17">
        <v>0</v>
      </c>
      <c r="PQ233" s="17">
        <v>0</v>
      </c>
      <c r="PR233" s="17">
        <v>0</v>
      </c>
      <c r="PS233" s="17">
        <v>0</v>
      </c>
      <c r="PT233" s="17">
        <v>0</v>
      </c>
      <c r="PU233" s="17">
        <v>0</v>
      </c>
      <c r="PV233" s="17">
        <v>0</v>
      </c>
      <c r="PW233" s="17">
        <v>0</v>
      </c>
      <c r="PX233" s="17">
        <v>0</v>
      </c>
      <c r="PY233" s="17">
        <v>0</v>
      </c>
      <c r="PZ233" s="17">
        <v>0</v>
      </c>
      <c r="QA233" s="17">
        <v>0</v>
      </c>
      <c r="QB233" s="17">
        <v>0</v>
      </c>
      <c r="QC233" s="17">
        <v>0</v>
      </c>
      <c r="QD233" s="17">
        <v>0</v>
      </c>
      <c r="QE233" s="17">
        <v>0</v>
      </c>
      <c r="QF233" s="17">
        <v>0</v>
      </c>
      <c r="QG233" s="17">
        <v>0</v>
      </c>
      <c r="QH233" s="17">
        <v>0</v>
      </c>
      <c r="QI233" s="17">
        <v>0</v>
      </c>
      <c r="QJ233" s="17">
        <v>0</v>
      </c>
      <c r="QK233" s="17">
        <v>0</v>
      </c>
      <c r="QL233" s="17">
        <v>0</v>
      </c>
      <c r="QM233" s="17">
        <v>0</v>
      </c>
      <c r="QN233" s="17">
        <v>0</v>
      </c>
      <c r="QO233" s="17">
        <v>0</v>
      </c>
      <c r="QP233" s="17">
        <v>0</v>
      </c>
      <c r="QQ233" s="17">
        <v>0</v>
      </c>
      <c r="QR233" s="17">
        <v>0</v>
      </c>
      <c r="QS233" s="17">
        <v>0</v>
      </c>
      <c r="QT233" s="17">
        <v>0</v>
      </c>
      <c r="QU233" s="17">
        <v>0</v>
      </c>
      <c r="QV233" s="17">
        <v>0</v>
      </c>
      <c r="QW233" s="17">
        <v>0</v>
      </c>
      <c r="QX233" s="17">
        <v>0</v>
      </c>
      <c r="QY233" s="17">
        <v>0</v>
      </c>
      <c r="QZ233" s="17"/>
      <c r="RA233" s="17"/>
      <c r="RB233" s="5">
        <f>SUM(L233:QY233)</f>
        <v>0</v>
      </c>
      <c r="RC233" s="5">
        <f t="shared" si="299"/>
        <v>0</v>
      </c>
      <c r="RD233" s="6" t="e">
        <f>#REF!+26047</f>
        <v>#REF!</v>
      </c>
      <c r="RE233" s="6" t="e">
        <f>RD233-RB233</f>
        <v>#REF!</v>
      </c>
      <c r="RF233" s="6"/>
    </row>
    <row r="234" spans="1:474" ht="18" customHeight="1">
      <c r="A234" s="34" t="s">
        <v>217</v>
      </c>
      <c r="B234" s="35" t="s">
        <v>218</v>
      </c>
      <c r="C234" s="35" t="s">
        <v>219</v>
      </c>
      <c r="D234" s="35"/>
      <c r="E234" s="35"/>
      <c r="F234" s="35"/>
      <c r="G234" s="35"/>
      <c r="H234" s="35" t="s">
        <v>70</v>
      </c>
      <c r="I234" s="35" t="s">
        <v>396</v>
      </c>
      <c r="J234" s="35"/>
      <c r="K234" s="39" t="s">
        <v>405</v>
      </c>
      <c r="L234" s="18">
        <v>0</v>
      </c>
      <c r="M234" s="18">
        <v>0</v>
      </c>
      <c r="N234" s="18">
        <f t="shared" ref="N234:BY234" si="300">M234+N233-N232</f>
        <v>0</v>
      </c>
      <c r="O234" s="18">
        <f t="shared" si="300"/>
        <v>0</v>
      </c>
      <c r="P234" s="18">
        <f t="shared" si="300"/>
        <v>0</v>
      </c>
      <c r="Q234" s="18">
        <f t="shared" si="300"/>
        <v>0</v>
      </c>
      <c r="R234" s="18">
        <f t="shared" si="300"/>
        <v>0</v>
      </c>
      <c r="S234" s="18">
        <f t="shared" si="300"/>
        <v>0</v>
      </c>
      <c r="T234" s="18">
        <f t="shared" si="300"/>
        <v>0</v>
      </c>
      <c r="U234" s="18">
        <f t="shared" si="300"/>
        <v>0</v>
      </c>
      <c r="V234" s="18">
        <f t="shared" si="300"/>
        <v>0</v>
      </c>
      <c r="W234" s="18">
        <f t="shared" si="300"/>
        <v>-1843017</v>
      </c>
      <c r="X234" s="18">
        <f t="shared" si="300"/>
        <v>-1843017</v>
      </c>
      <c r="Y234" s="18">
        <f t="shared" si="300"/>
        <v>-1843017</v>
      </c>
      <c r="Z234" s="18">
        <f t="shared" si="300"/>
        <v>-1843017</v>
      </c>
      <c r="AA234" s="18">
        <f t="shared" si="300"/>
        <v>-1843017</v>
      </c>
      <c r="AB234" s="18">
        <f t="shared" si="300"/>
        <v>-1843017</v>
      </c>
      <c r="AC234" s="18">
        <f t="shared" si="300"/>
        <v>-1843017</v>
      </c>
      <c r="AD234" s="18">
        <f t="shared" si="300"/>
        <v>-2133115</v>
      </c>
      <c r="AE234" s="18">
        <f t="shared" si="300"/>
        <v>-2133115</v>
      </c>
      <c r="AF234" s="18">
        <f t="shared" si="300"/>
        <v>-2133115</v>
      </c>
      <c r="AG234" s="18">
        <f t="shared" si="300"/>
        <v>-2133115</v>
      </c>
      <c r="AH234" s="18">
        <f t="shared" si="300"/>
        <v>-2133115</v>
      </c>
      <c r="AI234" s="18">
        <f t="shared" si="300"/>
        <v>-2133115</v>
      </c>
      <c r="AJ234" s="18">
        <f t="shared" si="300"/>
        <v>-2133115</v>
      </c>
      <c r="AK234" s="18">
        <f t="shared" si="300"/>
        <v>-2852799</v>
      </c>
      <c r="AL234" s="18">
        <f t="shared" si="300"/>
        <v>-2852799</v>
      </c>
      <c r="AM234" s="18">
        <f t="shared" si="300"/>
        <v>-2852799</v>
      </c>
      <c r="AN234" s="18">
        <f t="shared" si="300"/>
        <v>-2852799</v>
      </c>
      <c r="AO234" s="18">
        <f t="shared" si="300"/>
        <v>-2852799</v>
      </c>
      <c r="AP234" s="18">
        <f t="shared" si="300"/>
        <v>-3259071</v>
      </c>
      <c r="AQ234" s="18">
        <f t="shared" si="300"/>
        <v>-3259071</v>
      </c>
      <c r="AR234" s="18">
        <f t="shared" si="300"/>
        <v>-3259071</v>
      </c>
      <c r="AS234" s="18">
        <f t="shared" si="300"/>
        <v>-3259071</v>
      </c>
      <c r="AT234" s="18">
        <f t="shared" si="300"/>
        <v>-3940438</v>
      </c>
      <c r="AU234" s="18">
        <f t="shared" si="300"/>
        <v>-3940438</v>
      </c>
      <c r="AV234" s="18">
        <f t="shared" si="300"/>
        <v>-3940438</v>
      </c>
      <c r="AW234" s="18">
        <f t="shared" si="300"/>
        <v>-3940438</v>
      </c>
      <c r="AX234" s="18">
        <f t="shared" si="300"/>
        <v>-3940438</v>
      </c>
      <c r="AY234" s="18">
        <f t="shared" si="300"/>
        <v>-4743132</v>
      </c>
      <c r="AZ234" s="18">
        <f t="shared" si="300"/>
        <v>-4743132</v>
      </c>
      <c r="BA234" s="18">
        <f t="shared" si="300"/>
        <v>-5344959</v>
      </c>
      <c r="BB234" s="18">
        <f t="shared" si="300"/>
        <v>-5344959</v>
      </c>
      <c r="BC234" s="18">
        <f t="shared" si="300"/>
        <v>-5344959</v>
      </c>
      <c r="BD234" s="18">
        <f t="shared" si="300"/>
        <v>-5946614</v>
      </c>
      <c r="BE234" s="18">
        <f t="shared" si="300"/>
        <v>-5946614</v>
      </c>
      <c r="BF234" s="18">
        <f t="shared" si="300"/>
        <v>-6369423</v>
      </c>
      <c r="BG234" s="18">
        <f t="shared" si="300"/>
        <v>-6369423</v>
      </c>
      <c r="BH234" s="18">
        <f t="shared" si="300"/>
        <v>-6549509</v>
      </c>
      <c r="BI234" s="18">
        <f t="shared" si="300"/>
        <v>-6549509</v>
      </c>
      <c r="BJ234" s="18">
        <f t="shared" si="300"/>
        <v>-6549509</v>
      </c>
      <c r="BK234" s="18">
        <f t="shared" si="300"/>
        <v>-6549509</v>
      </c>
      <c r="BL234" s="18">
        <f t="shared" si="300"/>
        <v>-6549509</v>
      </c>
      <c r="BM234" s="18">
        <f t="shared" si="300"/>
        <v>-6549509</v>
      </c>
      <c r="BN234" s="18">
        <f t="shared" si="300"/>
        <v>-6549509</v>
      </c>
      <c r="BO234" s="18">
        <f t="shared" si="300"/>
        <v>-6549509</v>
      </c>
      <c r="BP234" s="18">
        <f t="shared" si="300"/>
        <v>-6549509</v>
      </c>
      <c r="BQ234" s="18">
        <f t="shared" si="300"/>
        <v>-6549509</v>
      </c>
      <c r="BR234" s="18">
        <f t="shared" si="300"/>
        <v>-6549509</v>
      </c>
      <c r="BS234" s="18">
        <f t="shared" si="300"/>
        <v>-6549509</v>
      </c>
      <c r="BT234" s="18">
        <f t="shared" si="300"/>
        <v>-6549509</v>
      </c>
      <c r="BU234" s="18">
        <f t="shared" si="300"/>
        <v>-6549509</v>
      </c>
      <c r="BV234" s="18">
        <f t="shared" si="300"/>
        <v>-6549509</v>
      </c>
      <c r="BW234" s="18">
        <f t="shared" si="300"/>
        <v>-6549509</v>
      </c>
      <c r="BX234" s="18">
        <f t="shared" si="300"/>
        <v>-6549509</v>
      </c>
      <c r="BY234" s="18">
        <f t="shared" si="300"/>
        <v>-6549509</v>
      </c>
      <c r="BZ234" s="18">
        <f t="shared" ref="BZ234:EK234" si="301">BY234+BZ233-BZ232</f>
        <v>-6549509</v>
      </c>
      <c r="CA234" s="18">
        <f t="shared" si="301"/>
        <v>-6549509</v>
      </c>
      <c r="CB234" s="18">
        <f t="shared" si="301"/>
        <v>-6549509</v>
      </c>
      <c r="CC234" s="18">
        <f t="shared" si="301"/>
        <v>-6549509</v>
      </c>
      <c r="CD234" s="18">
        <f t="shared" si="301"/>
        <v>-6549509</v>
      </c>
      <c r="CE234" s="18">
        <f t="shared" si="301"/>
        <v>-6549509</v>
      </c>
      <c r="CF234" s="18">
        <f t="shared" si="301"/>
        <v>-6549509</v>
      </c>
      <c r="CG234" s="18">
        <f t="shared" si="301"/>
        <v>-6549509</v>
      </c>
      <c r="CH234" s="18">
        <f t="shared" si="301"/>
        <v>-6549509</v>
      </c>
      <c r="CI234" s="18">
        <f t="shared" si="301"/>
        <v>-6549509</v>
      </c>
      <c r="CJ234" s="18">
        <f t="shared" si="301"/>
        <v>-6549509</v>
      </c>
      <c r="CK234" s="18">
        <f t="shared" si="301"/>
        <v>-6549509</v>
      </c>
      <c r="CL234" s="18">
        <f t="shared" si="301"/>
        <v>-6549509</v>
      </c>
      <c r="CM234" s="18">
        <f t="shared" si="301"/>
        <v>-6549509</v>
      </c>
      <c r="CN234" s="18">
        <f t="shared" si="301"/>
        <v>-6549509</v>
      </c>
      <c r="CO234" s="18">
        <f t="shared" si="301"/>
        <v>-7286428</v>
      </c>
      <c r="CP234" s="18">
        <f t="shared" si="301"/>
        <v>-7286428</v>
      </c>
      <c r="CQ234" s="18">
        <f t="shared" si="301"/>
        <v>-7286428</v>
      </c>
      <c r="CR234" s="18">
        <f t="shared" si="301"/>
        <v>-7286428</v>
      </c>
      <c r="CS234" s="18">
        <f t="shared" si="301"/>
        <v>-7286428</v>
      </c>
      <c r="CT234" s="18">
        <f t="shared" si="301"/>
        <v>-7286428</v>
      </c>
      <c r="CU234" s="18">
        <f t="shared" si="301"/>
        <v>-7286428</v>
      </c>
      <c r="CV234" s="18">
        <f t="shared" si="301"/>
        <v>-7286428</v>
      </c>
      <c r="CW234" s="18">
        <f t="shared" si="301"/>
        <v>-7286428</v>
      </c>
      <c r="CX234" s="18">
        <f t="shared" si="301"/>
        <v>-7286428</v>
      </c>
      <c r="CY234" s="18">
        <f t="shared" si="301"/>
        <v>-7286428</v>
      </c>
      <c r="CZ234" s="18">
        <f t="shared" si="301"/>
        <v>-7286428</v>
      </c>
      <c r="DA234" s="18">
        <f t="shared" si="301"/>
        <v>-7286428</v>
      </c>
      <c r="DB234" s="18">
        <f t="shared" si="301"/>
        <v>-7286428</v>
      </c>
      <c r="DC234" s="18">
        <f t="shared" si="301"/>
        <v>-7286428</v>
      </c>
      <c r="DD234" s="18">
        <f t="shared" si="301"/>
        <v>-7286428</v>
      </c>
      <c r="DE234" s="18">
        <f t="shared" si="301"/>
        <v>-7286428</v>
      </c>
      <c r="DF234" s="18">
        <f t="shared" si="301"/>
        <v>-7286428</v>
      </c>
      <c r="DG234" s="18">
        <f t="shared" si="301"/>
        <v>-7286428</v>
      </c>
      <c r="DH234" s="18">
        <f t="shared" si="301"/>
        <v>-7286428</v>
      </c>
      <c r="DI234" s="18">
        <f t="shared" si="301"/>
        <v>-7286428</v>
      </c>
      <c r="DJ234" s="18">
        <f t="shared" si="301"/>
        <v>-7286428</v>
      </c>
      <c r="DK234" s="18">
        <f t="shared" si="301"/>
        <v>-7286428</v>
      </c>
      <c r="DL234" s="18">
        <f t="shared" si="301"/>
        <v>-7286428</v>
      </c>
      <c r="DM234" s="18">
        <f t="shared" si="301"/>
        <v>-7286428</v>
      </c>
      <c r="DN234" s="18">
        <f t="shared" si="301"/>
        <v>-7286428</v>
      </c>
      <c r="DO234" s="18">
        <f t="shared" si="301"/>
        <v>-7286428</v>
      </c>
      <c r="DP234" s="18">
        <f t="shared" si="301"/>
        <v>-7286428</v>
      </c>
      <c r="DQ234" s="18">
        <f t="shared" si="301"/>
        <v>-7286428</v>
      </c>
      <c r="DR234" s="18">
        <f t="shared" si="301"/>
        <v>-7286428</v>
      </c>
      <c r="DS234" s="18">
        <f t="shared" si="301"/>
        <v>-7286428</v>
      </c>
      <c r="DT234" s="18">
        <f t="shared" si="301"/>
        <v>-7286428</v>
      </c>
      <c r="DU234" s="18">
        <f t="shared" si="301"/>
        <v>-7286428</v>
      </c>
      <c r="DV234" s="18">
        <f t="shared" si="301"/>
        <v>-7286428</v>
      </c>
      <c r="DW234" s="18">
        <f t="shared" si="301"/>
        <v>-7286428</v>
      </c>
      <c r="DX234" s="18">
        <f t="shared" si="301"/>
        <v>-7286428</v>
      </c>
      <c r="DY234" s="18">
        <f t="shared" si="301"/>
        <v>-7286428</v>
      </c>
      <c r="DZ234" s="18">
        <f t="shared" si="301"/>
        <v>-7286428</v>
      </c>
      <c r="EA234" s="18">
        <f t="shared" si="301"/>
        <v>-7286428</v>
      </c>
      <c r="EB234" s="18">
        <f t="shared" si="301"/>
        <v>-7286428</v>
      </c>
      <c r="EC234" s="18">
        <f t="shared" si="301"/>
        <v>-7286428</v>
      </c>
      <c r="ED234" s="18">
        <f t="shared" si="301"/>
        <v>-7286428</v>
      </c>
      <c r="EE234" s="18">
        <f t="shared" si="301"/>
        <v>-7286428</v>
      </c>
      <c r="EF234" s="18">
        <f t="shared" si="301"/>
        <v>-7286428</v>
      </c>
      <c r="EG234" s="18">
        <f t="shared" si="301"/>
        <v>-7286428</v>
      </c>
      <c r="EH234" s="18">
        <f t="shared" si="301"/>
        <v>-7286428</v>
      </c>
      <c r="EI234" s="18">
        <f t="shared" si="301"/>
        <v>-7286428</v>
      </c>
      <c r="EJ234" s="18">
        <f t="shared" si="301"/>
        <v>-7286428</v>
      </c>
      <c r="EK234" s="18">
        <f t="shared" si="301"/>
        <v>-7286428</v>
      </c>
      <c r="EL234" s="18">
        <f t="shared" ref="EL234:GW234" si="302">EK234+EL233-EL232</f>
        <v>-7286428</v>
      </c>
      <c r="EM234" s="18">
        <f t="shared" si="302"/>
        <v>-7286428</v>
      </c>
      <c r="EN234" s="18">
        <f t="shared" si="302"/>
        <v>-7286428</v>
      </c>
      <c r="EO234" s="18">
        <f t="shared" si="302"/>
        <v>-7286428</v>
      </c>
      <c r="EP234" s="18">
        <f t="shared" si="302"/>
        <v>-7286428</v>
      </c>
      <c r="EQ234" s="18">
        <f t="shared" si="302"/>
        <v>-7286428</v>
      </c>
      <c r="ER234" s="18">
        <f t="shared" si="302"/>
        <v>-7286428</v>
      </c>
      <c r="ES234" s="18">
        <f t="shared" si="302"/>
        <v>-7286428</v>
      </c>
      <c r="ET234" s="18">
        <f t="shared" si="302"/>
        <v>-7286428</v>
      </c>
      <c r="EU234" s="18">
        <f t="shared" si="302"/>
        <v>-7286428</v>
      </c>
      <c r="EV234" s="18">
        <f t="shared" si="302"/>
        <v>-7286428</v>
      </c>
      <c r="EW234" s="18">
        <f t="shared" si="302"/>
        <v>-7286428</v>
      </c>
      <c r="EX234" s="18">
        <f t="shared" si="302"/>
        <v>-7286428</v>
      </c>
      <c r="EY234" s="18">
        <f t="shared" si="302"/>
        <v>-7286428</v>
      </c>
      <c r="EZ234" s="18">
        <f t="shared" si="302"/>
        <v>-7286428</v>
      </c>
      <c r="FA234" s="18">
        <f t="shared" si="302"/>
        <v>-7286428</v>
      </c>
      <c r="FB234" s="18">
        <f t="shared" si="302"/>
        <v>-7286428</v>
      </c>
      <c r="FC234" s="18">
        <f t="shared" si="302"/>
        <v>-7286428</v>
      </c>
      <c r="FD234" s="18">
        <f t="shared" si="302"/>
        <v>-7286428</v>
      </c>
      <c r="FE234" s="18">
        <f t="shared" si="302"/>
        <v>-7286428</v>
      </c>
      <c r="FF234" s="18">
        <f t="shared" si="302"/>
        <v>-7286428</v>
      </c>
      <c r="FG234" s="18">
        <f t="shared" si="302"/>
        <v>-7286428</v>
      </c>
      <c r="FH234" s="18">
        <f t="shared" si="302"/>
        <v>-7286428</v>
      </c>
      <c r="FI234" s="18">
        <f t="shared" si="302"/>
        <v>-7286428</v>
      </c>
      <c r="FJ234" s="18">
        <f t="shared" si="302"/>
        <v>-7286428</v>
      </c>
      <c r="FK234" s="18">
        <f t="shared" si="302"/>
        <v>-7286428</v>
      </c>
      <c r="FL234" s="18">
        <f t="shared" si="302"/>
        <v>-7286428</v>
      </c>
      <c r="FM234" s="18">
        <f t="shared" si="302"/>
        <v>-7286428</v>
      </c>
      <c r="FN234" s="18">
        <f t="shared" si="302"/>
        <v>-7286428</v>
      </c>
      <c r="FO234" s="18">
        <f t="shared" si="302"/>
        <v>-7286428</v>
      </c>
      <c r="FP234" s="18">
        <f t="shared" si="302"/>
        <v>-7286428</v>
      </c>
      <c r="FQ234" s="18">
        <f t="shared" si="302"/>
        <v>-7286428</v>
      </c>
      <c r="FR234" s="18">
        <f t="shared" si="302"/>
        <v>-7286428</v>
      </c>
      <c r="FS234" s="18">
        <f t="shared" si="302"/>
        <v>-7286428</v>
      </c>
      <c r="FT234" s="18">
        <f t="shared" si="302"/>
        <v>-7286428</v>
      </c>
      <c r="FU234" s="18">
        <f t="shared" si="302"/>
        <v>-7286428</v>
      </c>
      <c r="FV234" s="18">
        <f t="shared" si="302"/>
        <v>-7286428</v>
      </c>
      <c r="FW234" s="18">
        <f t="shared" si="302"/>
        <v>-7286428</v>
      </c>
      <c r="FX234" s="18">
        <f t="shared" si="302"/>
        <v>-7286428</v>
      </c>
      <c r="FY234" s="18">
        <f t="shared" si="302"/>
        <v>-7286428</v>
      </c>
      <c r="FZ234" s="18">
        <f t="shared" si="302"/>
        <v>-7286428</v>
      </c>
      <c r="GA234" s="18">
        <f t="shared" si="302"/>
        <v>-7286428</v>
      </c>
      <c r="GB234" s="18">
        <f t="shared" si="302"/>
        <v>-7286428</v>
      </c>
      <c r="GC234" s="18">
        <f t="shared" si="302"/>
        <v>-7286428</v>
      </c>
      <c r="GD234" s="18">
        <f t="shared" si="302"/>
        <v>-7286428</v>
      </c>
      <c r="GE234" s="18">
        <f t="shared" si="302"/>
        <v>-7286428</v>
      </c>
      <c r="GF234" s="18">
        <f t="shared" si="302"/>
        <v>-7286428</v>
      </c>
      <c r="GG234" s="18">
        <f t="shared" si="302"/>
        <v>-7286428</v>
      </c>
      <c r="GH234" s="18">
        <f t="shared" si="302"/>
        <v>-7286428</v>
      </c>
      <c r="GI234" s="18">
        <f t="shared" si="302"/>
        <v>-7286428</v>
      </c>
      <c r="GJ234" s="18">
        <f t="shared" si="302"/>
        <v>-7286428</v>
      </c>
      <c r="GK234" s="18">
        <f t="shared" si="302"/>
        <v>-7286428</v>
      </c>
      <c r="GL234" s="18">
        <f t="shared" si="302"/>
        <v>-7286428</v>
      </c>
      <c r="GM234" s="18">
        <f t="shared" si="302"/>
        <v>-7286428</v>
      </c>
      <c r="GN234" s="18">
        <f t="shared" si="302"/>
        <v>-7286428</v>
      </c>
      <c r="GO234" s="18">
        <f t="shared" si="302"/>
        <v>-7286428</v>
      </c>
      <c r="GP234" s="18">
        <f t="shared" si="302"/>
        <v>-7286428</v>
      </c>
      <c r="GQ234" s="18">
        <f t="shared" si="302"/>
        <v>-7286428</v>
      </c>
      <c r="GR234" s="18">
        <f t="shared" si="302"/>
        <v>-7286428</v>
      </c>
      <c r="GS234" s="18">
        <f t="shared" si="302"/>
        <v>-7286428</v>
      </c>
      <c r="GT234" s="18">
        <f t="shared" si="302"/>
        <v>-7286428</v>
      </c>
      <c r="GU234" s="18">
        <f t="shared" si="302"/>
        <v>-7286428</v>
      </c>
      <c r="GV234" s="18">
        <f t="shared" si="302"/>
        <v>-7286428</v>
      </c>
      <c r="GW234" s="18">
        <f t="shared" si="302"/>
        <v>-7286428</v>
      </c>
      <c r="GX234" s="18">
        <f t="shared" ref="GX234:JI234" si="303">GW234+GX233-GX232</f>
        <v>-7286428</v>
      </c>
      <c r="GY234" s="18">
        <f t="shared" si="303"/>
        <v>-7286428</v>
      </c>
      <c r="GZ234" s="18">
        <f t="shared" si="303"/>
        <v>-7286428</v>
      </c>
      <c r="HA234" s="18">
        <f t="shared" si="303"/>
        <v>-7286428</v>
      </c>
      <c r="HB234" s="18">
        <f t="shared" si="303"/>
        <v>-7286428</v>
      </c>
      <c r="HC234" s="18">
        <f t="shared" si="303"/>
        <v>-7286428</v>
      </c>
      <c r="HD234" s="18">
        <f t="shared" si="303"/>
        <v>-7286428</v>
      </c>
      <c r="HE234" s="18">
        <f t="shared" si="303"/>
        <v>-7286428</v>
      </c>
      <c r="HF234" s="18">
        <f t="shared" si="303"/>
        <v>-7286428</v>
      </c>
      <c r="HG234" s="18">
        <f t="shared" si="303"/>
        <v>-7286428</v>
      </c>
      <c r="HH234" s="18">
        <f t="shared" si="303"/>
        <v>-7286428</v>
      </c>
      <c r="HI234" s="18">
        <f t="shared" si="303"/>
        <v>-7286428</v>
      </c>
      <c r="HJ234" s="18">
        <f t="shared" si="303"/>
        <v>-7286428</v>
      </c>
      <c r="HK234" s="18">
        <f t="shared" si="303"/>
        <v>-7286428</v>
      </c>
      <c r="HL234" s="18">
        <f t="shared" si="303"/>
        <v>-7286428</v>
      </c>
      <c r="HM234" s="18">
        <f t="shared" si="303"/>
        <v>-7286428</v>
      </c>
      <c r="HN234" s="18">
        <f t="shared" si="303"/>
        <v>-7286428</v>
      </c>
      <c r="HO234" s="18">
        <f t="shared" si="303"/>
        <v>-7286428</v>
      </c>
      <c r="HP234" s="18">
        <f t="shared" si="303"/>
        <v>-7286428</v>
      </c>
      <c r="HQ234" s="18">
        <f t="shared" si="303"/>
        <v>-7286428</v>
      </c>
      <c r="HR234" s="18">
        <f t="shared" si="303"/>
        <v>-7286428</v>
      </c>
      <c r="HS234" s="18">
        <f t="shared" si="303"/>
        <v>-7286428</v>
      </c>
      <c r="HT234" s="18">
        <f t="shared" si="303"/>
        <v>-7286428</v>
      </c>
      <c r="HU234" s="18">
        <f t="shared" si="303"/>
        <v>-7286428</v>
      </c>
      <c r="HV234" s="18">
        <f t="shared" si="303"/>
        <v>-7286428</v>
      </c>
      <c r="HW234" s="18">
        <f t="shared" si="303"/>
        <v>-7286428</v>
      </c>
      <c r="HX234" s="18">
        <f t="shared" si="303"/>
        <v>-7286428</v>
      </c>
      <c r="HY234" s="18">
        <f t="shared" si="303"/>
        <v>-7286428</v>
      </c>
      <c r="HZ234" s="18">
        <f t="shared" si="303"/>
        <v>-7286428</v>
      </c>
      <c r="IA234" s="18">
        <f t="shared" si="303"/>
        <v>-7286428</v>
      </c>
      <c r="IB234" s="18">
        <f t="shared" si="303"/>
        <v>-7286428</v>
      </c>
      <c r="IC234" s="18">
        <f t="shared" si="303"/>
        <v>-7286428</v>
      </c>
      <c r="ID234" s="18">
        <f t="shared" si="303"/>
        <v>-7286428</v>
      </c>
      <c r="IE234" s="18">
        <f t="shared" si="303"/>
        <v>-7286428</v>
      </c>
      <c r="IF234" s="18">
        <f t="shared" si="303"/>
        <v>-7286428</v>
      </c>
      <c r="IG234" s="18">
        <f t="shared" si="303"/>
        <v>-7286428</v>
      </c>
      <c r="IH234" s="18">
        <f t="shared" si="303"/>
        <v>-7286428</v>
      </c>
      <c r="II234" s="18">
        <f t="shared" si="303"/>
        <v>-7286428</v>
      </c>
      <c r="IJ234" s="18">
        <f t="shared" si="303"/>
        <v>-7286428</v>
      </c>
      <c r="IK234" s="18">
        <f t="shared" si="303"/>
        <v>-7286428</v>
      </c>
      <c r="IL234" s="18">
        <f t="shared" si="303"/>
        <v>-7286428</v>
      </c>
      <c r="IM234" s="18">
        <f t="shared" si="303"/>
        <v>-7286428</v>
      </c>
      <c r="IN234" s="18">
        <f t="shared" si="303"/>
        <v>-7286428</v>
      </c>
      <c r="IO234" s="18">
        <f t="shared" si="303"/>
        <v>-7286428</v>
      </c>
      <c r="IP234" s="18">
        <f t="shared" si="303"/>
        <v>-7286428</v>
      </c>
      <c r="IQ234" s="18">
        <f t="shared" si="303"/>
        <v>-7286428</v>
      </c>
      <c r="IR234" s="18">
        <f t="shared" si="303"/>
        <v>-7286428</v>
      </c>
      <c r="IS234" s="18">
        <f t="shared" si="303"/>
        <v>-7286428</v>
      </c>
      <c r="IT234" s="18">
        <f t="shared" si="303"/>
        <v>-7286428</v>
      </c>
      <c r="IU234" s="18">
        <f t="shared" si="303"/>
        <v>-7286428</v>
      </c>
      <c r="IV234" s="18">
        <f t="shared" si="303"/>
        <v>-7286428</v>
      </c>
      <c r="IW234" s="18">
        <f t="shared" si="303"/>
        <v>-7286428</v>
      </c>
      <c r="IX234" s="18">
        <f t="shared" si="303"/>
        <v>-7286428</v>
      </c>
      <c r="IY234" s="18">
        <f t="shared" si="303"/>
        <v>-7286428</v>
      </c>
      <c r="IZ234" s="18">
        <f t="shared" si="303"/>
        <v>-7286428</v>
      </c>
      <c r="JA234" s="18">
        <f t="shared" si="303"/>
        <v>-7286428</v>
      </c>
      <c r="JB234" s="18">
        <f t="shared" si="303"/>
        <v>-7286428</v>
      </c>
      <c r="JC234" s="18">
        <f t="shared" si="303"/>
        <v>-7286428</v>
      </c>
      <c r="JD234" s="18">
        <f t="shared" si="303"/>
        <v>-7286428</v>
      </c>
      <c r="JE234" s="18">
        <f t="shared" si="303"/>
        <v>-7286428</v>
      </c>
      <c r="JF234" s="18">
        <f t="shared" si="303"/>
        <v>-7286428</v>
      </c>
      <c r="JG234" s="18">
        <f t="shared" si="303"/>
        <v>-7286428</v>
      </c>
      <c r="JH234" s="18">
        <f t="shared" si="303"/>
        <v>-7286428</v>
      </c>
      <c r="JI234" s="18">
        <f t="shared" si="303"/>
        <v>-7286428</v>
      </c>
      <c r="JJ234" s="18">
        <f t="shared" ref="JJ234:LU234" si="304">JI234+JJ233-JJ232</f>
        <v>-7286428</v>
      </c>
      <c r="JK234" s="18">
        <f t="shared" si="304"/>
        <v>-7286428</v>
      </c>
      <c r="JL234" s="18">
        <f t="shared" si="304"/>
        <v>-7286428</v>
      </c>
      <c r="JM234" s="18">
        <f t="shared" si="304"/>
        <v>-7286428</v>
      </c>
      <c r="JN234" s="18">
        <f t="shared" si="304"/>
        <v>-7286428</v>
      </c>
      <c r="JO234" s="18">
        <f t="shared" si="304"/>
        <v>-7286428</v>
      </c>
      <c r="JP234" s="18">
        <f t="shared" si="304"/>
        <v>-7286428</v>
      </c>
      <c r="JQ234" s="18">
        <f t="shared" si="304"/>
        <v>-7286428</v>
      </c>
      <c r="JR234" s="18">
        <f t="shared" si="304"/>
        <v>-7286428</v>
      </c>
      <c r="JS234" s="18">
        <f t="shared" si="304"/>
        <v>-7286428</v>
      </c>
      <c r="JT234" s="18">
        <f t="shared" si="304"/>
        <v>-7286428</v>
      </c>
      <c r="JU234" s="18">
        <f t="shared" si="304"/>
        <v>-7286428</v>
      </c>
      <c r="JV234" s="18">
        <f t="shared" si="304"/>
        <v>-7286428</v>
      </c>
      <c r="JW234" s="18">
        <f t="shared" si="304"/>
        <v>-7286428</v>
      </c>
      <c r="JX234" s="18">
        <f t="shared" si="304"/>
        <v>-7286428</v>
      </c>
      <c r="JY234" s="18">
        <f t="shared" si="304"/>
        <v>-7286428</v>
      </c>
      <c r="JZ234" s="18">
        <f t="shared" si="304"/>
        <v>-7286428</v>
      </c>
      <c r="KA234" s="18">
        <f t="shared" si="304"/>
        <v>-7286428</v>
      </c>
      <c r="KB234" s="18">
        <f t="shared" si="304"/>
        <v>-7286428</v>
      </c>
      <c r="KC234" s="18">
        <f t="shared" si="304"/>
        <v>-7286428</v>
      </c>
      <c r="KD234" s="18">
        <f t="shared" si="304"/>
        <v>-7286428</v>
      </c>
      <c r="KE234" s="18">
        <f t="shared" si="304"/>
        <v>-7286428</v>
      </c>
      <c r="KF234" s="18">
        <f t="shared" si="304"/>
        <v>-7286428</v>
      </c>
      <c r="KG234" s="18">
        <f t="shared" si="304"/>
        <v>-7286428</v>
      </c>
      <c r="KH234" s="18">
        <f t="shared" si="304"/>
        <v>-7286428</v>
      </c>
      <c r="KI234" s="18">
        <f t="shared" si="304"/>
        <v>-7286428</v>
      </c>
      <c r="KJ234" s="18">
        <f t="shared" si="304"/>
        <v>-7286428</v>
      </c>
      <c r="KK234" s="18">
        <f t="shared" si="304"/>
        <v>-7286428</v>
      </c>
      <c r="KL234" s="18">
        <f t="shared" si="304"/>
        <v>-7286428</v>
      </c>
      <c r="KM234" s="18">
        <f t="shared" si="304"/>
        <v>-7286428</v>
      </c>
      <c r="KN234" s="18">
        <f t="shared" si="304"/>
        <v>-7286428</v>
      </c>
      <c r="KO234" s="18">
        <f t="shared" si="304"/>
        <v>-7286428</v>
      </c>
      <c r="KP234" s="18">
        <f t="shared" si="304"/>
        <v>-7286428</v>
      </c>
      <c r="KQ234" s="18">
        <f t="shared" si="304"/>
        <v>-7286428</v>
      </c>
      <c r="KR234" s="18">
        <f t="shared" si="304"/>
        <v>-7286428</v>
      </c>
      <c r="KS234" s="18">
        <f t="shared" si="304"/>
        <v>-7286428</v>
      </c>
      <c r="KT234" s="18">
        <f t="shared" si="304"/>
        <v>-7286428</v>
      </c>
      <c r="KU234" s="18">
        <f t="shared" si="304"/>
        <v>-7286428</v>
      </c>
      <c r="KV234" s="18">
        <f t="shared" si="304"/>
        <v>-7286428</v>
      </c>
      <c r="KW234" s="18">
        <f t="shared" si="304"/>
        <v>-7286428</v>
      </c>
      <c r="KX234" s="18">
        <f t="shared" si="304"/>
        <v>-7286428</v>
      </c>
      <c r="KY234" s="18">
        <f t="shared" si="304"/>
        <v>-7286428</v>
      </c>
      <c r="KZ234" s="18">
        <f t="shared" si="304"/>
        <v>-7286428</v>
      </c>
      <c r="LA234" s="18">
        <f t="shared" si="304"/>
        <v>-7286428</v>
      </c>
      <c r="LB234" s="18">
        <f t="shared" si="304"/>
        <v>-7286428</v>
      </c>
      <c r="LC234" s="18">
        <f t="shared" si="304"/>
        <v>-7286428</v>
      </c>
      <c r="LD234" s="18">
        <f t="shared" si="304"/>
        <v>-7286428</v>
      </c>
      <c r="LE234" s="18">
        <f t="shared" si="304"/>
        <v>-7286428</v>
      </c>
      <c r="LF234" s="18">
        <f t="shared" si="304"/>
        <v>-7286428</v>
      </c>
      <c r="LG234" s="18">
        <f t="shared" si="304"/>
        <v>-7286428</v>
      </c>
      <c r="LH234" s="18">
        <f t="shared" si="304"/>
        <v>-7286428</v>
      </c>
      <c r="LI234" s="18">
        <f t="shared" si="304"/>
        <v>-7286428</v>
      </c>
      <c r="LJ234" s="18">
        <f t="shared" si="304"/>
        <v>-7286428</v>
      </c>
      <c r="LK234" s="18">
        <f t="shared" si="304"/>
        <v>-7286428</v>
      </c>
      <c r="LL234" s="18">
        <f t="shared" si="304"/>
        <v>-7286428</v>
      </c>
      <c r="LM234" s="18">
        <f t="shared" si="304"/>
        <v>-7286428</v>
      </c>
      <c r="LN234" s="18">
        <f t="shared" si="304"/>
        <v>-7286428</v>
      </c>
      <c r="LO234" s="18">
        <f t="shared" si="304"/>
        <v>-7286428</v>
      </c>
      <c r="LP234" s="18">
        <f t="shared" si="304"/>
        <v>-7286428</v>
      </c>
      <c r="LQ234" s="18">
        <f t="shared" si="304"/>
        <v>-7286428</v>
      </c>
      <c r="LR234" s="18">
        <f t="shared" si="304"/>
        <v>-7286428</v>
      </c>
      <c r="LS234" s="18">
        <f t="shared" si="304"/>
        <v>-7286428</v>
      </c>
      <c r="LT234" s="18">
        <f t="shared" si="304"/>
        <v>-7286428</v>
      </c>
      <c r="LU234" s="18">
        <f t="shared" si="304"/>
        <v>-7286428</v>
      </c>
      <c r="LV234" s="18">
        <f t="shared" ref="LV234:OG234" si="305">LU234+LV233-LV232</f>
        <v>-7286428</v>
      </c>
      <c r="LW234" s="18">
        <f t="shared" si="305"/>
        <v>-7286428</v>
      </c>
      <c r="LX234" s="18">
        <f t="shared" si="305"/>
        <v>-7286428</v>
      </c>
      <c r="LY234" s="18">
        <f t="shared" si="305"/>
        <v>-7286428</v>
      </c>
      <c r="LZ234" s="18">
        <f t="shared" si="305"/>
        <v>-7286428</v>
      </c>
      <c r="MA234" s="18">
        <f t="shared" si="305"/>
        <v>-7286428</v>
      </c>
      <c r="MB234" s="18">
        <f t="shared" si="305"/>
        <v>-7286428</v>
      </c>
      <c r="MC234" s="18">
        <f t="shared" si="305"/>
        <v>-7286428</v>
      </c>
      <c r="MD234" s="18">
        <f t="shared" si="305"/>
        <v>-7286428</v>
      </c>
      <c r="ME234" s="18">
        <f t="shared" si="305"/>
        <v>-7286428</v>
      </c>
      <c r="MF234" s="18">
        <f t="shared" si="305"/>
        <v>-7286428</v>
      </c>
      <c r="MG234" s="18">
        <f t="shared" si="305"/>
        <v>-7286428</v>
      </c>
      <c r="MH234" s="18">
        <f t="shared" si="305"/>
        <v>-7286428</v>
      </c>
      <c r="MI234" s="18">
        <f t="shared" si="305"/>
        <v>-7286428</v>
      </c>
      <c r="MJ234" s="18">
        <f t="shared" si="305"/>
        <v>-7286428</v>
      </c>
      <c r="MK234" s="18">
        <f t="shared" si="305"/>
        <v>-7286428</v>
      </c>
      <c r="ML234" s="18">
        <f t="shared" si="305"/>
        <v>-7286428</v>
      </c>
      <c r="MM234" s="18">
        <f t="shared" si="305"/>
        <v>-7286428</v>
      </c>
      <c r="MN234" s="18">
        <f t="shared" si="305"/>
        <v>-7286428</v>
      </c>
      <c r="MO234" s="18">
        <f t="shared" si="305"/>
        <v>-7286428</v>
      </c>
      <c r="MP234" s="18">
        <f t="shared" si="305"/>
        <v>-7286428</v>
      </c>
      <c r="MQ234" s="18">
        <f t="shared" si="305"/>
        <v>-7286428</v>
      </c>
      <c r="MR234" s="18">
        <f t="shared" si="305"/>
        <v>-7286428</v>
      </c>
      <c r="MS234" s="18">
        <f t="shared" si="305"/>
        <v>-7286428</v>
      </c>
      <c r="MT234" s="18">
        <f t="shared" si="305"/>
        <v>-7286428</v>
      </c>
      <c r="MU234" s="18">
        <f t="shared" si="305"/>
        <v>-7286428</v>
      </c>
      <c r="MV234" s="18">
        <f t="shared" si="305"/>
        <v>-7286428</v>
      </c>
      <c r="MW234" s="18">
        <f t="shared" si="305"/>
        <v>-7286428</v>
      </c>
      <c r="MX234" s="18">
        <f t="shared" si="305"/>
        <v>-7286428</v>
      </c>
      <c r="MY234" s="18">
        <f t="shared" si="305"/>
        <v>-7286428</v>
      </c>
      <c r="MZ234" s="18">
        <f t="shared" si="305"/>
        <v>-7286428</v>
      </c>
      <c r="NA234" s="18">
        <f t="shared" si="305"/>
        <v>-7286428</v>
      </c>
      <c r="NB234" s="18">
        <f t="shared" si="305"/>
        <v>-7286428</v>
      </c>
      <c r="NC234" s="18">
        <f t="shared" si="305"/>
        <v>-7286428</v>
      </c>
      <c r="ND234" s="18">
        <f t="shared" si="305"/>
        <v>-7286428</v>
      </c>
      <c r="NE234" s="18">
        <f t="shared" si="305"/>
        <v>-7286428</v>
      </c>
      <c r="NF234" s="18">
        <f t="shared" si="305"/>
        <v>-7286428</v>
      </c>
      <c r="NG234" s="18">
        <f t="shared" si="305"/>
        <v>-7286428</v>
      </c>
      <c r="NH234" s="18">
        <f t="shared" si="305"/>
        <v>-7286428</v>
      </c>
      <c r="NI234" s="18">
        <f t="shared" si="305"/>
        <v>-7286428</v>
      </c>
      <c r="NJ234" s="18">
        <f t="shared" si="305"/>
        <v>-7286428</v>
      </c>
      <c r="NK234" s="18">
        <f t="shared" si="305"/>
        <v>-7286428</v>
      </c>
      <c r="NL234" s="18">
        <f t="shared" si="305"/>
        <v>-7286428</v>
      </c>
      <c r="NM234" s="18">
        <f t="shared" si="305"/>
        <v>-7286428</v>
      </c>
      <c r="NN234" s="18">
        <f t="shared" si="305"/>
        <v>-7286428</v>
      </c>
      <c r="NO234" s="18">
        <f t="shared" si="305"/>
        <v>-7286428</v>
      </c>
      <c r="NP234" s="18">
        <f t="shared" si="305"/>
        <v>-7286428</v>
      </c>
      <c r="NQ234" s="18">
        <f t="shared" si="305"/>
        <v>-7286428</v>
      </c>
      <c r="NR234" s="18">
        <f t="shared" si="305"/>
        <v>-7286428</v>
      </c>
      <c r="NS234" s="18">
        <f t="shared" si="305"/>
        <v>-7286428</v>
      </c>
      <c r="NT234" s="18">
        <f t="shared" si="305"/>
        <v>-7286428</v>
      </c>
      <c r="NU234" s="18">
        <f t="shared" si="305"/>
        <v>-7286428</v>
      </c>
      <c r="NV234" s="18">
        <f t="shared" si="305"/>
        <v>-7286428</v>
      </c>
      <c r="NW234" s="18">
        <f t="shared" si="305"/>
        <v>-7286428</v>
      </c>
      <c r="NX234" s="18">
        <f t="shared" si="305"/>
        <v>-7286428</v>
      </c>
      <c r="NY234" s="18">
        <f t="shared" si="305"/>
        <v>-7286428</v>
      </c>
      <c r="NZ234" s="18">
        <f t="shared" si="305"/>
        <v>-7286428</v>
      </c>
      <c r="OA234" s="18">
        <f t="shared" si="305"/>
        <v>-7286428</v>
      </c>
      <c r="OB234" s="18">
        <f t="shared" si="305"/>
        <v>-7286428</v>
      </c>
      <c r="OC234" s="18">
        <f t="shared" si="305"/>
        <v>-7286428</v>
      </c>
      <c r="OD234" s="18">
        <f t="shared" si="305"/>
        <v>-7286428</v>
      </c>
      <c r="OE234" s="18">
        <f t="shared" si="305"/>
        <v>-7286428</v>
      </c>
      <c r="OF234" s="18">
        <f t="shared" si="305"/>
        <v>-7286428</v>
      </c>
      <c r="OG234" s="18">
        <f t="shared" si="305"/>
        <v>-7286428</v>
      </c>
      <c r="OH234" s="18">
        <f t="shared" ref="OH234:QS234" si="306">OG234+OH233-OH232</f>
        <v>-7286428</v>
      </c>
      <c r="OI234" s="18">
        <f t="shared" si="306"/>
        <v>-7286428</v>
      </c>
      <c r="OJ234" s="18">
        <f t="shared" si="306"/>
        <v>-7286428</v>
      </c>
      <c r="OK234" s="18">
        <f t="shared" si="306"/>
        <v>-7286428</v>
      </c>
      <c r="OL234" s="18">
        <f t="shared" si="306"/>
        <v>-7286428</v>
      </c>
      <c r="OM234" s="18">
        <f t="shared" si="306"/>
        <v>-7286428</v>
      </c>
      <c r="ON234" s="18">
        <f t="shared" si="306"/>
        <v>-7286428</v>
      </c>
      <c r="OO234" s="18">
        <f t="shared" si="306"/>
        <v>-7286428</v>
      </c>
      <c r="OP234" s="18">
        <f t="shared" si="306"/>
        <v>-7286428</v>
      </c>
      <c r="OQ234" s="18">
        <f t="shared" si="306"/>
        <v>-7286428</v>
      </c>
      <c r="OR234" s="18">
        <f t="shared" si="306"/>
        <v>-7286428</v>
      </c>
      <c r="OS234" s="18">
        <f t="shared" si="306"/>
        <v>-7286428</v>
      </c>
      <c r="OT234" s="18">
        <f t="shared" si="306"/>
        <v>-7286428</v>
      </c>
      <c r="OU234" s="18">
        <f t="shared" si="306"/>
        <v>-7286428</v>
      </c>
      <c r="OV234" s="18">
        <f t="shared" si="306"/>
        <v>-7286428</v>
      </c>
      <c r="OW234" s="18">
        <f t="shared" si="306"/>
        <v>-7286428</v>
      </c>
      <c r="OX234" s="18">
        <f t="shared" si="306"/>
        <v>-7286428</v>
      </c>
      <c r="OY234" s="18">
        <f t="shared" si="306"/>
        <v>-7286428</v>
      </c>
      <c r="OZ234" s="18">
        <f t="shared" si="306"/>
        <v>-7286428</v>
      </c>
      <c r="PA234" s="18">
        <f t="shared" si="306"/>
        <v>-7286428</v>
      </c>
      <c r="PB234" s="18">
        <f t="shared" si="306"/>
        <v>-7286428</v>
      </c>
      <c r="PC234" s="18">
        <f t="shared" si="306"/>
        <v>-7286428</v>
      </c>
      <c r="PD234" s="18">
        <f t="shared" si="306"/>
        <v>-7286428</v>
      </c>
      <c r="PE234" s="18">
        <f t="shared" si="306"/>
        <v>-7286428</v>
      </c>
      <c r="PF234" s="18">
        <f t="shared" si="306"/>
        <v>-7286428</v>
      </c>
      <c r="PG234" s="18">
        <f t="shared" si="306"/>
        <v>-7286428</v>
      </c>
      <c r="PH234" s="18">
        <f t="shared" si="306"/>
        <v>-7286428</v>
      </c>
      <c r="PI234" s="18">
        <f t="shared" si="306"/>
        <v>-7286428</v>
      </c>
      <c r="PJ234" s="18">
        <f t="shared" si="306"/>
        <v>-7286428</v>
      </c>
      <c r="PK234" s="18">
        <f t="shared" si="306"/>
        <v>-7286428</v>
      </c>
      <c r="PL234" s="18">
        <f t="shared" si="306"/>
        <v>-7286428</v>
      </c>
      <c r="PM234" s="18">
        <f t="shared" si="306"/>
        <v>-7286428</v>
      </c>
      <c r="PN234" s="18">
        <f t="shared" si="306"/>
        <v>-7286428</v>
      </c>
      <c r="PO234" s="18">
        <f t="shared" si="306"/>
        <v>-7286428</v>
      </c>
      <c r="PP234" s="18">
        <f t="shared" si="306"/>
        <v>-7286428</v>
      </c>
      <c r="PQ234" s="18">
        <f t="shared" si="306"/>
        <v>-7286428</v>
      </c>
      <c r="PR234" s="18">
        <f t="shared" si="306"/>
        <v>-7286428</v>
      </c>
      <c r="PS234" s="18">
        <f t="shared" si="306"/>
        <v>-7286428</v>
      </c>
      <c r="PT234" s="18">
        <f t="shared" si="306"/>
        <v>-7286428</v>
      </c>
      <c r="PU234" s="18">
        <f t="shared" si="306"/>
        <v>-7286428</v>
      </c>
      <c r="PV234" s="18">
        <f t="shared" si="306"/>
        <v>-7286428</v>
      </c>
      <c r="PW234" s="18">
        <f t="shared" si="306"/>
        <v>-7286428</v>
      </c>
      <c r="PX234" s="18">
        <f t="shared" si="306"/>
        <v>-7286428</v>
      </c>
      <c r="PY234" s="18">
        <f t="shared" si="306"/>
        <v>-7286428</v>
      </c>
      <c r="PZ234" s="18">
        <f t="shared" si="306"/>
        <v>-7286428</v>
      </c>
      <c r="QA234" s="18">
        <f t="shared" si="306"/>
        <v>-7286428</v>
      </c>
      <c r="QB234" s="18">
        <f t="shared" si="306"/>
        <v>-7286428</v>
      </c>
      <c r="QC234" s="18">
        <f t="shared" si="306"/>
        <v>-7286428</v>
      </c>
      <c r="QD234" s="18">
        <f t="shared" si="306"/>
        <v>-7286428</v>
      </c>
      <c r="QE234" s="18">
        <f t="shared" si="306"/>
        <v>-7286428</v>
      </c>
      <c r="QF234" s="18">
        <f t="shared" si="306"/>
        <v>-7286428</v>
      </c>
      <c r="QG234" s="18">
        <f t="shared" si="306"/>
        <v>-7286428</v>
      </c>
      <c r="QH234" s="18">
        <f t="shared" si="306"/>
        <v>-7286428</v>
      </c>
      <c r="QI234" s="18">
        <f t="shared" si="306"/>
        <v>-7286428</v>
      </c>
      <c r="QJ234" s="18">
        <f t="shared" si="306"/>
        <v>-7286428</v>
      </c>
      <c r="QK234" s="18">
        <f t="shared" si="306"/>
        <v>-7286428</v>
      </c>
      <c r="QL234" s="18">
        <f t="shared" si="306"/>
        <v>-7286428</v>
      </c>
      <c r="QM234" s="18">
        <f t="shared" si="306"/>
        <v>-7286428</v>
      </c>
      <c r="QN234" s="18">
        <f t="shared" si="306"/>
        <v>-7286428</v>
      </c>
      <c r="QO234" s="18">
        <f t="shared" si="306"/>
        <v>-7286428</v>
      </c>
      <c r="QP234" s="18">
        <f t="shared" si="306"/>
        <v>-7286428</v>
      </c>
      <c r="QQ234" s="18">
        <f t="shared" si="306"/>
        <v>-7286428</v>
      </c>
      <c r="QR234" s="18">
        <f t="shared" si="306"/>
        <v>-7286428</v>
      </c>
      <c r="QS234" s="18">
        <f t="shared" si="306"/>
        <v>-7286428</v>
      </c>
      <c r="QT234" s="18">
        <f t="shared" ref="QT234:QY234" si="307">QS234+QT233-QT232</f>
        <v>-7286428</v>
      </c>
      <c r="QU234" s="18">
        <f t="shared" si="307"/>
        <v>-7286428</v>
      </c>
      <c r="QV234" s="18">
        <f t="shared" si="307"/>
        <v>-7286428</v>
      </c>
      <c r="QW234" s="18">
        <f t="shared" si="307"/>
        <v>-7286428</v>
      </c>
      <c r="QX234" s="18">
        <f t="shared" si="307"/>
        <v>-7286428</v>
      </c>
      <c r="QY234" s="18">
        <f t="shared" si="307"/>
        <v>-7286428</v>
      </c>
      <c r="QZ234" s="18"/>
      <c r="RA234" s="18"/>
      <c r="RB234" s="5">
        <f>QY234</f>
        <v>-7286428</v>
      </c>
      <c r="RC234" s="5"/>
      <c r="RD234" s="6"/>
      <c r="RE234" s="6"/>
      <c r="RF234" s="6"/>
    </row>
    <row r="235" spans="1:474" ht="18" customHeight="1">
      <c r="A235" s="34" t="s">
        <v>217</v>
      </c>
      <c r="B235" s="35" t="s">
        <v>218</v>
      </c>
      <c r="C235" s="35" t="s">
        <v>351</v>
      </c>
      <c r="D235" s="35"/>
      <c r="E235" s="35"/>
      <c r="F235" s="35"/>
      <c r="G235" s="35"/>
      <c r="H235" s="35" t="s">
        <v>70</v>
      </c>
      <c r="I235" s="35" t="s">
        <v>396</v>
      </c>
      <c r="J235" s="35"/>
      <c r="K235" s="40" t="s">
        <v>249</v>
      </c>
      <c r="L235" s="14"/>
      <c r="M235" s="14">
        <v>0</v>
      </c>
      <c r="N235" s="14" t="e">
        <f>VLOOKUP($C235,#REF!,MATCH(N$4,#REF!,0)-12,0)</f>
        <v>#REF!</v>
      </c>
      <c r="O235" s="14" t="e">
        <f>VLOOKUP($C235,#REF!,MATCH(O$4,#REF!,0)-12,0)</f>
        <v>#REF!</v>
      </c>
      <c r="P235" s="14" t="e">
        <f>VLOOKUP($C235,#REF!,MATCH(P$4,#REF!,0)-12,0)</f>
        <v>#REF!</v>
      </c>
      <c r="Q235" s="14" t="e">
        <f>VLOOKUP($C235,#REF!,MATCH(Q$4,#REF!,0)-12,0)</f>
        <v>#REF!</v>
      </c>
      <c r="R235" s="14" t="e">
        <f>VLOOKUP($C235,#REF!,MATCH(R$4,#REF!,0)-12,0)</f>
        <v>#REF!</v>
      </c>
      <c r="S235" s="14" t="e">
        <f>VLOOKUP($C235,#REF!,MATCH(S$4,#REF!,0)-12,0)</f>
        <v>#REF!</v>
      </c>
      <c r="T235" s="14" t="e">
        <f>VLOOKUP($C235,#REF!,MATCH(T$4,#REF!,0)-12,0)</f>
        <v>#REF!</v>
      </c>
      <c r="U235" s="14" t="e">
        <f>VLOOKUP($C235,#REF!,MATCH(U$4,#REF!,0)-12,0)</f>
        <v>#REF!</v>
      </c>
      <c r="V235" s="14" t="e">
        <f>VLOOKUP($C235,#REF!,MATCH(V$4,#REF!,0)-12,0)</f>
        <v>#REF!</v>
      </c>
      <c r="W235" s="14" t="e">
        <f>VLOOKUP($C235,#REF!,MATCH(W$4,#REF!,0)-12,0)</f>
        <v>#REF!</v>
      </c>
      <c r="X235" s="14" t="e">
        <f>VLOOKUP($C235,#REF!,MATCH(X$4,#REF!,0)-12,0)</f>
        <v>#REF!</v>
      </c>
      <c r="Y235" s="14" t="e">
        <f>VLOOKUP($C235,#REF!,MATCH(Y$4,#REF!,0)-12,0)</f>
        <v>#REF!</v>
      </c>
      <c r="Z235" s="14" t="e">
        <f>VLOOKUP($C235,#REF!,MATCH(Z$4,#REF!,0)-12,0)</f>
        <v>#REF!</v>
      </c>
      <c r="AA235" s="14" t="e">
        <f>VLOOKUP($C235,#REF!,MATCH(AA$4,#REF!,0)-12,0)</f>
        <v>#REF!</v>
      </c>
      <c r="AB235" s="14" t="e">
        <f>VLOOKUP($C235,#REF!,MATCH(AB$4,#REF!,0)-12,0)</f>
        <v>#REF!</v>
      </c>
      <c r="AC235" s="14" t="e">
        <f>VLOOKUP($C235,#REF!,MATCH(AC$4,#REF!,0)-12,0)</f>
        <v>#REF!</v>
      </c>
      <c r="AD235" s="14" t="e">
        <f>VLOOKUP($C235,#REF!,MATCH(AD$4,#REF!,0)-12,0)</f>
        <v>#REF!</v>
      </c>
      <c r="AE235" s="14" t="e">
        <f>VLOOKUP($C235,#REF!,MATCH(AE$4,#REF!,0)-12,0)</f>
        <v>#REF!</v>
      </c>
      <c r="AF235" s="14" t="e">
        <f>VLOOKUP($C235,#REF!,MATCH(AF$4,#REF!,0)-12,0)</f>
        <v>#REF!</v>
      </c>
      <c r="AG235" s="14" t="e">
        <f>VLOOKUP($C235,#REF!,MATCH(AG$4,#REF!,0)-12,0)</f>
        <v>#REF!</v>
      </c>
      <c r="AH235" s="14" t="e">
        <f>VLOOKUP($C235,#REF!,MATCH(AH$4,#REF!,0)-12,0)</f>
        <v>#REF!</v>
      </c>
      <c r="AI235" s="14" t="e">
        <f>VLOOKUP($C235,#REF!,MATCH(AI$4,#REF!,0)-12,0)</f>
        <v>#REF!</v>
      </c>
      <c r="AJ235" s="14" t="e">
        <f>VLOOKUP($C235,#REF!,MATCH(AJ$4,#REF!,0)-12,0)</f>
        <v>#REF!</v>
      </c>
      <c r="AK235" s="14" t="e">
        <f>VLOOKUP($C235,#REF!,MATCH(AK$4,#REF!,0)-12,0)</f>
        <v>#REF!</v>
      </c>
      <c r="AL235" s="14" t="e">
        <f>VLOOKUP($C235,#REF!,MATCH(AL$4,#REF!,0)-12,0)</f>
        <v>#REF!</v>
      </c>
      <c r="AM235" s="14" t="e">
        <f>VLOOKUP($C235,#REF!,MATCH(AM$4,#REF!,0)-12,0)</f>
        <v>#REF!</v>
      </c>
      <c r="AN235" s="14" t="e">
        <f>VLOOKUP($C235,#REF!,MATCH(AN$4,#REF!,0)-12,0)</f>
        <v>#REF!</v>
      </c>
      <c r="AO235" s="14" t="e">
        <f>VLOOKUP($C235,#REF!,MATCH(AO$4,#REF!,0)-12,0)</f>
        <v>#REF!</v>
      </c>
      <c r="AP235" s="14" t="e">
        <f>VLOOKUP($C235,#REF!,MATCH(AP$4,#REF!,0)-12,0)</f>
        <v>#REF!</v>
      </c>
      <c r="AQ235" s="14" t="e">
        <f>VLOOKUP($C235,#REF!,MATCH(AQ$4,#REF!,0)-12,0)</f>
        <v>#REF!</v>
      </c>
      <c r="AR235" s="14" t="e">
        <f>VLOOKUP($C235,#REF!,MATCH(AR$4,#REF!,0)-12,0)</f>
        <v>#REF!</v>
      </c>
      <c r="AS235" s="14" t="e">
        <f>VLOOKUP($C235,#REF!,MATCH(AS$4,#REF!,0)-12,0)</f>
        <v>#REF!</v>
      </c>
      <c r="AT235" s="14" t="e">
        <f>VLOOKUP($C235,#REF!,MATCH(AT$4,#REF!,0)-12,0)</f>
        <v>#REF!</v>
      </c>
      <c r="AU235" s="14" t="e">
        <f>VLOOKUP($C235,#REF!,MATCH(AU$4,#REF!,0)-12,0)</f>
        <v>#REF!</v>
      </c>
      <c r="AV235" s="14" t="e">
        <f>VLOOKUP($C235,#REF!,MATCH(AV$4,#REF!,0)-12,0)</f>
        <v>#REF!</v>
      </c>
      <c r="AW235" s="14" t="e">
        <f>VLOOKUP($C235,#REF!,MATCH(AW$4,#REF!,0)-12,0)</f>
        <v>#REF!</v>
      </c>
      <c r="AX235" s="14" t="e">
        <f>VLOOKUP($C235,#REF!,MATCH(AX$4,#REF!,0)-12,0)</f>
        <v>#REF!</v>
      </c>
      <c r="AY235" s="14" t="e">
        <f>VLOOKUP($C235,#REF!,MATCH(AY$4,#REF!,0)-12,0)</f>
        <v>#REF!</v>
      </c>
      <c r="AZ235" s="14" t="e">
        <f>VLOOKUP($C235,#REF!,MATCH(AZ$4,#REF!,0)-12,0)</f>
        <v>#REF!</v>
      </c>
      <c r="BA235" s="14" t="e">
        <f>VLOOKUP($C235,#REF!,MATCH(BA$4,#REF!,0)-12,0)</f>
        <v>#REF!</v>
      </c>
      <c r="BB235" s="14" t="e">
        <f>VLOOKUP($C235,#REF!,MATCH(BB$4,#REF!,0)-12,0)</f>
        <v>#REF!</v>
      </c>
      <c r="BC235" s="14" t="e">
        <f>VLOOKUP($C235,#REF!,MATCH(BC$4,#REF!,0)-12,0)</f>
        <v>#REF!</v>
      </c>
      <c r="BD235" s="14" t="e">
        <f>VLOOKUP($C235,#REF!,MATCH(BD$4,#REF!,0)-12,0)</f>
        <v>#REF!</v>
      </c>
      <c r="BE235" s="14" t="e">
        <f>VLOOKUP($C235,#REF!,MATCH(BE$4,#REF!,0)-12,0)</f>
        <v>#REF!</v>
      </c>
      <c r="BF235" s="14" t="e">
        <f>VLOOKUP($C235,#REF!,MATCH(BF$4,#REF!,0)-12,0)</f>
        <v>#REF!</v>
      </c>
      <c r="BG235" s="14" t="e">
        <f>VLOOKUP($C235,#REF!,MATCH(BG$4,#REF!,0)-12,0)</f>
        <v>#REF!</v>
      </c>
      <c r="BH235" s="14" t="e">
        <f>VLOOKUP($C235,#REF!,MATCH(BH$4,#REF!,0)-12,0)</f>
        <v>#REF!</v>
      </c>
      <c r="BI235" s="14" t="e">
        <f>VLOOKUP($C235,#REF!,MATCH(BI$4,#REF!,0)-12,0)</f>
        <v>#REF!</v>
      </c>
      <c r="BJ235" s="14" t="e">
        <f>VLOOKUP($C235,#REF!,MATCH(BJ$4,#REF!,0)-12,0)</f>
        <v>#REF!</v>
      </c>
      <c r="BK235" s="14" t="e">
        <f>VLOOKUP($C235,#REF!,MATCH(BK$4,#REF!,0)-12,0)</f>
        <v>#REF!</v>
      </c>
      <c r="BL235" s="14" t="e">
        <f>VLOOKUP($C235,#REF!,MATCH(BL$4,#REF!,0)-12,0)</f>
        <v>#REF!</v>
      </c>
      <c r="BM235" s="14" t="e">
        <f>VLOOKUP($C235,#REF!,MATCH(BM$4,#REF!,0)-12,0)</f>
        <v>#REF!</v>
      </c>
      <c r="BN235" s="14" t="e">
        <f>VLOOKUP($C235,#REF!,MATCH(BN$4,#REF!,0)-12,0)</f>
        <v>#REF!</v>
      </c>
      <c r="BO235" s="14" t="e">
        <f>VLOOKUP($C235,#REF!,MATCH(BO$4,#REF!,0)-12,0)</f>
        <v>#REF!</v>
      </c>
      <c r="BP235" s="14" t="e">
        <f>VLOOKUP($C235,#REF!,MATCH(BP$4,#REF!,0)-12,0)</f>
        <v>#REF!</v>
      </c>
      <c r="BQ235" s="14" t="e">
        <f>VLOOKUP($C235,#REF!,MATCH(BQ$4,#REF!,0)-12,0)</f>
        <v>#REF!</v>
      </c>
      <c r="BR235" s="14" t="e">
        <f>VLOOKUP($C235,#REF!,MATCH(BR$4,#REF!,0)-12,0)</f>
        <v>#REF!</v>
      </c>
      <c r="BS235" s="14" t="e">
        <f>VLOOKUP($C235,#REF!,MATCH(BS$4,#REF!,0)-12,0)</f>
        <v>#REF!</v>
      </c>
      <c r="BT235" s="14" t="e">
        <f>VLOOKUP($C235,#REF!,MATCH(BT$4,#REF!,0)-12,0)</f>
        <v>#REF!</v>
      </c>
      <c r="BU235" s="14" t="e">
        <f>VLOOKUP($C235,#REF!,MATCH(BU$4,#REF!,0)-12,0)</f>
        <v>#REF!</v>
      </c>
      <c r="BV235" s="14" t="e">
        <f>VLOOKUP($C235,#REF!,MATCH(BV$4,#REF!,0)-12,0)</f>
        <v>#REF!</v>
      </c>
      <c r="BW235" s="14" t="e">
        <f>VLOOKUP($C235,#REF!,MATCH(BW$4,#REF!,0)-12,0)</f>
        <v>#REF!</v>
      </c>
      <c r="BX235" s="14" t="e">
        <f>VLOOKUP($C235,#REF!,MATCH(BX$4,#REF!,0)-12,0)</f>
        <v>#REF!</v>
      </c>
      <c r="BY235" s="14" t="e">
        <f>VLOOKUP($C235,#REF!,MATCH(BY$4,#REF!,0)-12,0)</f>
        <v>#REF!</v>
      </c>
      <c r="BZ235" s="14" t="e">
        <f>VLOOKUP($C235,#REF!,MATCH(BZ$4,#REF!,0)-12,0)</f>
        <v>#REF!</v>
      </c>
      <c r="CA235" s="14" t="e">
        <f>VLOOKUP($C235,#REF!,MATCH(CA$4,#REF!,0)-12,0)</f>
        <v>#REF!</v>
      </c>
      <c r="CB235" s="14" t="e">
        <f>VLOOKUP($C235,#REF!,MATCH(CB$4,#REF!,0)-12,0)</f>
        <v>#REF!</v>
      </c>
      <c r="CC235" s="14" t="e">
        <f>VLOOKUP($C235,#REF!,MATCH(CC$4,#REF!,0)-12,0)</f>
        <v>#REF!</v>
      </c>
      <c r="CD235" s="14" t="e">
        <f>VLOOKUP($C235,#REF!,MATCH(CD$4,#REF!,0)-12,0)</f>
        <v>#REF!</v>
      </c>
      <c r="CE235" s="14" t="e">
        <f>VLOOKUP($C235,#REF!,MATCH(CE$4,#REF!,0)-12,0)</f>
        <v>#REF!</v>
      </c>
      <c r="CF235" s="14" t="e">
        <f>VLOOKUP($C235,#REF!,MATCH(CF$4,#REF!,0)-12,0)</f>
        <v>#REF!</v>
      </c>
      <c r="CG235" s="14" t="e">
        <f>VLOOKUP($C235,#REF!,MATCH(CG$4,#REF!,0)-12,0)</f>
        <v>#REF!</v>
      </c>
      <c r="CH235" s="14" t="e">
        <f>VLOOKUP($C235,#REF!,MATCH(CH$4,#REF!,0)-12,0)</f>
        <v>#REF!</v>
      </c>
      <c r="CI235" s="14" t="e">
        <f>VLOOKUP($C235,#REF!,MATCH(CI$4,#REF!,0)-12,0)</f>
        <v>#REF!</v>
      </c>
      <c r="CJ235" s="14" t="e">
        <f>VLOOKUP($C235,#REF!,MATCH(CJ$4,#REF!,0)-12,0)</f>
        <v>#REF!</v>
      </c>
      <c r="CK235" s="14" t="e">
        <f>VLOOKUP($C235,#REF!,MATCH(CK$4,#REF!,0)-12,0)</f>
        <v>#REF!</v>
      </c>
      <c r="CL235" s="14" t="e">
        <f>VLOOKUP($C235,#REF!,MATCH(CL$4,#REF!,0)-12,0)</f>
        <v>#REF!</v>
      </c>
      <c r="CM235" s="14" t="e">
        <f>VLOOKUP($C235,#REF!,MATCH(CM$4,#REF!,0)-12,0)</f>
        <v>#REF!</v>
      </c>
      <c r="CN235" s="14" t="e">
        <f>VLOOKUP($C235,#REF!,MATCH(CN$4,#REF!,0)-12,0)</f>
        <v>#REF!</v>
      </c>
      <c r="CO235" s="14" t="e">
        <f>VLOOKUP($C235,#REF!,MATCH(CO$4,#REF!,0)-12,0)</f>
        <v>#REF!</v>
      </c>
      <c r="CP235" s="14" t="e">
        <f>VLOOKUP($C235,#REF!,MATCH(CP$4,#REF!,0)-12,0)</f>
        <v>#REF!</v>
      </c>
      <c r="CQ235" s="14" t="e">
        <f>VLOOKUP($C235,#REF!,MATCH(CQ$4,#REF!,0)-12,0)</f>
        <v>#REF!</v>
      </c>
      <c r="CR235" s="14" t="e">
        <f>VLOOKUP($C235,#REF!,MATCH(CR$4,#REF!,0)-12,0)</f>
        <v>#REF!</v>
      </c>
      <c r="CS235" s="14" t="e">
        <f>VLOOKUP($C235,#REF!,MATCH(CS$4,#REF!,0)-12,0)</f>
        <v>#REF!</v>
      </c>
      <c r="CT235" s="14" t="e">
        <f>VLOOKUP($C235,#REF!,MATCH(CT$4,#REF!,0)-12,0)</f>
        <v>#REF!</v>
      </c>
      <c r="CU235" s="14" t="e">
        <f>VLOOKUP($C235,#REF!,MATCH(CU$4,#REF!,0)-12,0)</f>
        <v>#REF!</v>
      </c>
      <c r="CV235" s="14" t="e">
        <f>VLOOKUP($C235,#REF!,MATCH(CV$4,#REF!,0)-12,0)</f>
        <v>#REF!</v>
      </c>
      <c r="CW235" s="14" t="e">
        <f>VLOOKUP($C235,#REF!,MATCH(CW$4,#REF!,0)-12,0)</f>
        <v>#REF!</v>
      </c>
      <c r="CX235" s="14" t="e">
        <f>VLOOKUP($C235,#REF!,MATCH(CX$4,#REF!,0)-12,0)</f>
        <v>#REF!</v>
      </c>
      <c r="CY235" s="14" t="e">
        <f>VLOOKUP($C235,#REF!,MATCH(CY$4,#REF!,0)-12,0)</f>
        <v>#REF!</v>
      </c>
      <c r="CZ235" s="14" t="e">
        <f>VLOOKUP($C235,#REF!,MATCH(CZ$4,#REF!,0)-12,0)</f>
        <v>#REF!</v>
      </c>
      <c r="DA235" s="14" t="e">
        <f>VLOOKUP($C235,#REF!,MATCH(DA$4,#REF!,0)-12,0)</f>
        <v>#REF!</v>
      </c>
      <c r="DB235" s="14" t="e">
        <f>VLOOKUP($C235,#REF!,MATCH(DB$4,#REF!,0)-12,0)</f>
        <v>#REF!</v>
      </c>
      <c r="DC235" s="14" t="e">
        <f>VLOOKUP($C235,#REF!,MATCH(DC$4,#REF!,0)-12,0)</f>
        <v>#REF!</v>
      </c>
      <c r="DD235" s="14" t="e">
        <f>VLOOKUP($C235,#REF!,MATCH(DD$4,#REF!,0)-12,0)</f>
        <v>#REF!</v>
      </c>
      <c r="DE235" s="14" t="e">
        <f>VLOOKUP($C235,#REF!,MATCH(DE$4,#REF!,0)-12,0)</f>
        <v>#REF!</v>
      </c>
      <c r="DF235" s="14" t="e">
        <f>VLOOKUP($C235,#REF!,MATCH(DF$4,#REF!,0)-12,0)</f>
        <v>#REF!</v>
      </c>
      <c r="DG235" s="14" t="e">
        <f>VLOOKUP($C235,#REF!,MATCH(DG$4,#REF!,0)-12,0)</f>
        <v>#REF!</v>
      </c>
      <c r="DH235" s="14" t="e">
        <f>VLOOKUP($C235,#REF!,MATCH(DH$4,#REF!,0)-12,0)</f>
        <v>#REF!</v>
      </c>
      <c r="DI235" s="14" t="e">
        <f>VLOOKUP($C235,#REF!,MATCH(DI$4,#REF!,0)-12,0)</f>
        <v>#REF!</v>
      </c>
      <c r="DJ235" s="14" t="e">
        <f>VLOOKUP($C235,#REF!,MATCH(DJ$4,#REF!,0)-12,0)</f>
        <v>#REF!</v>
      </c>
      <c r="DK235" s="14" t="e">
        <f>VLOOKUP($C235,#REF!,MATCH(DK$4,#REF!,0)-12,0)</f>
        <v>#REF!</v>
      </c>
      <c r="DL235" s="14" t="e">
        <f>VLOOKUP($C235,#REF!,MATCH(DL$4,#REF!,0)-12,0)</f>
        <v>#REF!</v>
      </c>
      <c r="DM235" s="14" t="e">
        <f>VLOOKUP($C235,#REF!,MATCH(DM$4,#REF!,0)-12,0)</f>
        <v>#REF!</v>
      </c>
      <c r="DN235" s="14" t="e">
        <f>VLOOKUP($C235,#REF!,MATCH(DN$4,#REF!,0)-12,0)</f>
        <v>#REF!</v>
      </c>
      <c r="DO235" s="14" t="e">
        <f>VLOOKUP($C235,#REF!,MATCH(DO$4,#REF!,0)-12,0)</f>
        <v>#REF!</v>
      </c>
      <c r="DP235" s="14" t="e">
        <f>VLOOKUP($C235,#REF!,MATCH(DP$4,#REF!,0)-12,0)</f>
        <v>#REF!</v>
      </c>
      <c r="DQ235" s="14" t="e">
        <f>VLOOKUP($C235,#REF!,MATCH(DQ$4,#REF!,0)-12,0)</f>
        <v>#REF!</v>
      </c>
      <c r="DR235" s="14" t="e">
        <f>VLOOKUP($C235,#REF!,MATCH(DR$4,#REF!,0)-12,0)</f>
        <v>#REF!</v>
      </c>
      <c r="DS235" s="14" t="e">
        <f>VLOOKUP($C235,#REF!,MATCH(DS$4,#REF!,0)-12,0)</f>
        <v>#REF!</v>
      </c>
      <c r="DT235" s="14" t="e">
        <f>VLOOKUP($C235,#REF!,MATCH(DT$4,#REF!,0)-12,0)</f>
        <v>#REF!</v>
      </c>
      <c r="DU235" s="14" t="e">
        <f>VLOOKUP($C235,#REF!,MATCH(DU$4,#REF!,0)-12,0)</f>
        <v>#REF!</v>
      </c>
      <c r="DV235" s="14" t="e">
        <f>VLOOKUP($C235,#REF!,MATCH(DV$4,#REF!,0)-12,0)</f>
        <v>#REF!</v>
      </c>
      <c r="DW235" s="14" t="e">
        <f>VLOOKUP($C235,#REF!,MATCH(DW$4,#REF!,0)-12,0)</f>
        <v>#REF!</v>
      </c>
      <c r="DX235" s="14" t="e">
        <f>VLOOKUP($C235,#REF!,MATCH(DX$4,#REF!,0)-12,0)</f>
        <v>#REF!</v>
      </c>
      <c r="DY235" s="14" t="e">
        <f>VLOOKUP($C235,#REF!,MATCH(DY$4,#REF!,0)-12,0)</f>
        <v>#REF!</v>
      </c>
      <c r="DZ235" s="14" t="e">
        <f>VLOOKUP($C235,#REF!,MATCH(DZ$4,#REF!,0)-12,0)</f>
        <v>#REF!</v>
      </c>
      <c r="EA235" s="14" t="e">
        <f>VLOOKUP($C235,#REF!,MATCH(EA$4,#REF!,0)-12,0)</f>
        <v>#REF!</v>
      </c>
      <c r="EB235" s="14" t="e">
        <f>VLOOKUP($C235,#REF!,MATCH(EB$4,#REF!,0)-12,0)</f>
        <v>#REF!</v>
      </c>
      <c r="EC235" s="14" t="e">
        <f>VLOOKUP($C235,#REF!,MATCH(EC$4,#REF!,0)-12,0)</f>
        <v>#REF!</v>
      </c>
      <c r="ED235" s="14" t="e">
        <f>VLOOKUP($C235,#REF!,MATCH(ED$4,#REF!,0)-12,0)</f>
        <v>#REF!</v>
      </c>
      <c r="EE235" s="14" t="e">
        <f>VLOOKUP($C235,#REF!,MATCH(EE$4,#REF!,0)-12,0)</f>
        <v>#REF!</v>
      </c>
      <c r="EF235" s="14" t="e">
        <f>VLOOKUP($C235,#REF!,MATCH(EF$4,#REF!,0)-12,0)</f>
        <v>#REF!</v>
      </c>
      <c r="EG235" s="14" t="e">
        <f>VLOOKUP($C235,#REF!,MATCH(EG$4,#REF!,0)-12,0)</f>
        <v>#REF!</v>
      </c>
      <c r="EH235" s="14" t="e">
        <f>VLOOKUP($C235,#REF!,MATCH(EH$4,#REF!,0)-12,0)</f>
        <v>#REF!</v>
      </c>
      <c r="EI235" s="14" t="e">
        <f>VLOOKUP($C235,#REF!,MATCH(EI$4,#REF!,0)-12,0)</f>
        <v>#REF!</v>
      </c>
      <c r="EJ235" s="14" t="e">
        <f>VLOOKUP($C235,#REF!,MATCH(EJ$4,#REF!,0)-12,0)</f>
        <v>#REF!</v>
      </c>
      <c r="EK235" s="14" t="e">
        <f>VLOOKUP($C235,#REF!,MATCH(EK$4,#REF!,0)-12,0)</f>
        <v>#REF!</v>
      </c>
      <c r="EL235" s="14" t="e">
        <f>VLOOKUP($C235,#REF!,MATCH(EL$4,#REF!,0)-12,0)</f>
        <v>#REF!</v>
      </c>
      <c r="EM235" s="14" t="e">
        <f>VLOOKUP($C235,#REF!,MATCH(EM$4,#REF!,0)-12,0)</f>
        <v>#REF!</v>
      </c>
      <c r="EN235" s="14" t="e">
        <f>VLOOKUP($C235,#REF!,MATCH(EN$4,#REF!,0)-12,0)</f>
        <v>#REF!</v>
      </c>
      <c r="EO235" s="14" t="e">
        <f>VLOOKUP($C235,#REF!,MATCH(EO$4,#REF!,0)-12,0)</f>
        <v>#REF!</v>
      </c>
      <c r="EP235" s="14" t="e">
        <f>VLOOKUP($C235,#REF!,MATCH(EP$4,#REF!,0)-12,0)</f>
        <v>#REF!</v>
      </c>
      <c r="EQ235" s="14" t="e">
        <f>VLOOKUP($C235,#REF!,MATCH(EQ$4,#REF!,0)-12,0)</f>
        <v>#REF!</v>
      </c>
      <c r="ER235" s="14" t="e">
        <f>VLOOKUP($C235,#REF!,MATCH(ER$4,#REF!,0)-12,0)</f>
        <v>#REF!</v>
      </c>
      <c r="ES235" s="14" t="e">
        <f>VLOOKUP($C235,#REF!,MATCH(ES$4,#REF!,0)-12,0)</f>
        <v>#REF!</v>
      </c>
      <c r="ET235" s="14" t="e">
        <f>VLOOKUP($C235,#REF!,MATCH(ET$4,#REF!,0)-12,0)</f>
        <v>#REF!</v>
      </c>
      <c r="EU235" s="14" t="e">
        <f>VLOOKUP($C235,#REF!,MATCH(EU$4,#REF!,0)-12,0)</f>
        <v>#REF!</v>
      </c>
      <c r="EV235" s="14" t="e">
        <f>VLOOKUP($C235,#REF!,MATCH(EV$4,#REF!,0)-12,0)</f>
        <v>#REF!</v>
      </c>
      <c r="EW235" s="14" t="e">
        <f>VLOOKUP($C235,#REF!,MATCH(EW$4,#REF!,0)-12,0)</f>
        <v>#REF!</v>
      </c>
      <c r="EX235" s="14" t="e">
        <f>VLOOKUP($C235,#REF!,MATCH(EX$4,#REF!,0)-12,0)</f>
        <v>#REF!</v>
      </c>
      <c r="EY235" s="14" t="e">
        <f>VLOOKUP($C235,#REF!,MATCH(EY$4,#REF!,0)-12,0)</f>
        <v>#REF!</v>
      </c>
      <c r="EZ235" s="14" t="e">
        <f>VLOOKUP($C235,#REF!,MATCH(EZ$4,#REF!,0)-12,0)</f>
        <v>#REF!</v>
      </c>
      <c r="FA235" s="14" t="e">
        <f>VLOOKUP($C235,#REF!,MATCH(FA$4,#REF!,0)-12,0)</f>
        <v>#REF!</v>
      </c>
      <c r="FB235" s="14" t="e">
        <f>VLOOKUP($C235,#REF!,MATCH(FB$4,#REF!,0)-12,0)</f>
        <v>#REF!</v>
      </c>
      <c r="FC235" s="14" t="e">
        <f>VLOOKUP($C235,#REF!,MATCH(FC$4,#REF!,0)-12,0)</f>
        <v>#REF!</v>
      </c>
      <c r="FD235" s="14" t="e">
        <f>VLOOKUP($C235,#REF!,MATCH(FD$4,#REF!,0)-12,0)</f>
        <v>#REF!</v>
      </c>
      <c r="FE235" s="14" t="e">
        <f>VLOOKUP($C235,#REF!,MATCH(FE$4,#REF!,0)-12,0)</f>
        <v>#REF!</v>
      </c>
      <c r="FF235" s="14" t="e">
        <f>VLOOKUP($C235,#REF!,MATCH(FF$4,#REF!,0)-12,0)</f>
        <v>#REF!</v>
      </c>
      <c r="FG235" s="14" t="e">
        <f>VLOOKUP($C235,#REF!,MATCH(FG$4,#REF!,0)-12,0)</f>
        <v>#REF!</v>
      </c>
      <c r="FH235" s="14" t="e">
        <f>VLOOKUP($C235,#REF!,MATCH(FH$4,#REF!,0)-12,0)</f>
        <v>#REF!</v>
      </c>
      <c r="FI235" s="14" t="e">
        <f>VLOOKUP($C235,#REF!,MATCH(FI$4,#REF!,0)-12,0)</f>
        <v>#REF!</v>
      </c>
      <c r="FJ235" s="14" t="e">
        <f>VLOOKUP($C235,#REF!,MATCH(FJ$4,#REF!,0)-12,0)</f>
        <v>#REF!</v>
      </c>
      <c r="FK235" s="14" t="e">
        <f>VLOOKUP($C235,#REF!,MATCH(FK$4,#REF!,0)-12,0)</f>
        <v>#REF!</v>
      </c>
      <c r="FL235" s="14" t="e">
        <f>VLOOKUP($C235,#REF!,MATCH(FL$4,#REF!,0)-12,0)</f>
        <v>#REF!</v>
      </c>
      <c r="FM235" s="14" t="e">
        <f>VLOOKUP($C235,#REF!,MATCH(FM$4,#REF!,0)-12,0)</f>
        <v>#REF!</v>
      </c>
      <c r="FN235" s="14" t="e">
        <f>VLOOKUP($C235,#REF!,MATCH(FN$4,#REF!,0)-12,0)</f>
        <v>#REF!</v>
      </c>
      <c r="FO235" s="14" t="e">
        <f>VLOOKUP($C235,#REF!,MATCH(FO$4,#REF!,0)-12,0)</f>
        <v>#REF!</v>
      </c>
      <c r="FP235" s="14" t="e">
        <f>VLOOKUP($C235,#REF!,MATCH(FP$4,#REF!,0)-12,0)</f>
        <v>#REF!</v>
      </c>
      <c r="FQ235" s="14" t="e">
        <f>VLOOKUP($C235,#REF!,MATCH(FQ$4,#REF!,0)-12,0)</f>
        <v>#REF!</v>
      </c>
      <c r="FR235" s="14" t="e">
        <f>VLOOKUP($C235,#REF!,MATCH(FR$4,#REF!,0)-12,0)</f>
        <v>#REF!</v>
      </c>
      <c r="FS235" s="14" t="e">
        <f>VLOOKUP($C235,#REF!,MATCH(FS$4,#REF!,0)-12,0)</f>
        <v>#REF!</v>
      </c>
      <c r="FT235" s="14" t="e">
        <f>VLOOKUP($C235,#REF!,MATCH(FT$4,#REF!,0)-12,0)</f>
        <v>#REF!</v>
      </c>
      <c r="FU235" s="14" t="e">
        <f>VLOOKUP($C235,#REF!,MATCH(FU$4,#REF!,0)-12,0)</f>
        <v>#REF!</v>
      </c>
      <c r="FV235" s="14" t="e">
        <f>VLOOKUP($C235,#REF!,MATCH(FV$4,#REF!,0)-12,0)</f>
        <v>#REF!</v>
      </c>
      <c r="FW235" s="14" t="e">
        <f>VLOOKUP($C235,#REF!,MATCH(FW$4,#REF!,0)-12,0)</f>
        <v>#REF!</v>
      </c>
      <c r="FX235" s="14" t="e">
        <f>VLOOKUP($C235,#REF!,MATCH(FX$4,#REF!,0)-12,0)</f>
        <v>#REF!</v>
      </c>
      <c r="FY235" s="14" t="e">
        <f>VLOOKUP($C235,#REF!,MATCH(FY$4,#REF!,0)-12,0)</f>
        <v>#REF!</v>
      </c>
      <c r="FZ235" s="14" t="e">
        <f>VLOOKUP($C235,#REF!,MATCH(FZ$4,#REF!,0)-12,0)</f>
        <v>#REF!</v>
      </c>
      <c r="GA235" s="14" t="e">
        <f>VLOOKUP($C235,#REF!,MATCH(GA$4,#REF!,0)-12,0)</f>
        <v>#REF!</v>
      </c>
      <c r="GB235" s="14" t="e">
        <f>VLOOKUP($C235,#REF!,MATCH(GB$4,#REF!,0)-12,0)</f>
        <v>#REF!</v>
      </c>
      <c r="GC235" s="14" t="e">
        <f>VLOOKUP($C235,#REF!,MATCH(GC$4,#REF!,0)-12,0)</f>
        <v>#REF!</v>
      </c>
      <c r="GD235" s="14" t="e">
        <f>VLOOKUP($C235,#REF!,MATCH(GD$4,#REF!,0)-12,0)</f>
        <v>#REF!</v>
      </c>
      <c r="GE235" s="14" t="e">
        <f>VLOOKUP($C235,#REF!,MATCH(GE$4,#REF!,0)-12,0)</f>
        <v>#REF!</v>
      </c>
      <c r="GF235" s="14" t="e">
        <f>VLOOKUP($C235,#REF!,MATCH(GF$4,#REF!,0)-12,0)</f>
        <v>#REF!</v>
      </c>
      <c r="GG235" s="14" t="e">
        <f>VLOOKUP($C235,#REF!,MATCH(GG$4,#REF!,0)-12,0)</f>
        <v>#REF!</v>
      </c>
      <c r="GH235" s="14" t="e">
        <f>VLOOKUP($C235,#REF!,MATCH(GH$4,#REF!,0)-12,0)</f>
        <v>#REF!</v>
      </c>
      <c r="GI235" s="14" t="e">
        <f>VLOOKUP($C235,#REF!,MATCH(GI$4,#REF!,0)-12,0)</f>
        <v>#REF!</v>
      </c>
      <c r="GJ235" s="14" t="e">
        <f>VLOOKUP($C235,#REF!,MATCH(GJ$4,#REF!,0)-12,0)</f>
        <v>#REF!</v>
      </c>
      <c r="GK235" s="14" t="e">
        <f>VLOOKUP($C235,#REF!,MATCH(GK$4,#REF!,0)-12,0)</f>
        <v>#REF!</v>
      </c>
      <c r="GL235" s="14" t="e">
        <f>VLOOKUP($C235,#REF!,MATCH(GL$4,#REF!,0)-12,0)</f>
        <v>#REF!</v>
      </c>
      <c r="GM235" s="14" t="e">
        <f>VLOOKUP($C235,#REF!,MATCH(GM$4,#REF!,0)-12,0)</f>
        <v>#REF!</v>
      </c>
      <c r="GN235" s="14" t="e">
        <f>VLOOKUP($C235,#REF!,MATCH(GN$4,#REF!,0)-12,0)</f>
        <v>#REF!</v>
      </c>
      <c r="GO235" s="14" t="e">
        <f>VLOOKUP($C235,#REF!,MATCH(GO$4,#REF!,0)-12,0)</f>
        <v>#REF!</v>
      </c>
      <c r="GP235" s="14" t="e">
        <f>VLOOKUP($C235,#REF!,MATCH(GP$4,#REF!,0)-12,0)</f>
        <v>#REF!</v>
      </c>
      <c r="GQ235" s="14" t="e">
        <f>VLOOKUP($C235,#REF!,MATCH(GQ$4,#REF!,0)-12,0)</f>
        <v>#REF!</v>
      </c>
      <c r="GR235" s="14" t="e">
        <f>VLOOKUP($C235,#REF!,MATCH(GR$4,#REF!,0)-12,0)</f>
        <v>#REF!</v>
      </c>
      <c r="GS235" s="14" t="e">
        <f>VLOOKUP($C235,#REF!,MATCH(GS$4,#REF!,0)-12,0)</f>
        <v>#REF!</v>
      </c>
      <c r="GT235" s="14" t="e">
        <f>VLOOKUP($C235,#REF!,MATCH(GT$4,#REF!,0)-12,0)</f>
        <v>#REF!</v>
      </c>
      <c r="GU235" s="14" t="e">
        <f>VLOOKUP($C235,#REF!,MATCH(GU$4,#REF!,0)-12,0)</f>
        <v>#REF!</v>
      </c>
      <c r="GV235" s="14" t="e">
        <f>VLOOKUP($C235,#REF!,MATCH(GV$4,#REF!,0)-12,0)</f>
        <v>#REF!</v>
      </c>
      <c r="GW235" s="14" t="e">
        <f>VLOOKUP($C235,#REF!,MATCH(GW$4,#REF!,0)-12,0)</f>
        <v>#REF!</v>
      </c>
      <c r="GX235" s="14" t="e">
        <f>VLOOKUP($C235,#REF!,MATCH(GX$4,#REF!,0)-12,0)</f>
        <v>#REF!</v>
      </c>
      <c r="GY235" s="14" t="e">
        <f>VLOOKUP($C235,#REF!,MATCH(GY$4,#REF!,0)-12,0)</f>
        <v>#REF!</v>
      </c>
      <c r="GZ235" s="14" t="e">
        <f>VLOOKUP($C235,#REF!,MATCH(GZ$4,#REF!,0)-12,0)</f>
        <v>#REF!</v>
      </c>
      <c r="HA235" s="14" t="e">
        <f>VLOOKUP($C235,#REF!,MATCH(HA$4,#REF!,0)-12,0)</f>
        <v>#REF!</v>
      </c>
      <c r="HB235" s="14" t="e">
        <f>VLOOKUP($C235,#REF!,MATCH(HB$4,#REF!,0)-12,0)</f>
        <v>#REF!</v>
      </c>
      <c r="HC235" s="14" t="e">
        <f>VLOOKUP($C235,#REF!,MATCH(HC$4,#REF!,0)-12,0)</f>
        <v>#REF!</v>
      </c>
      <c r="HD235" s="14" t="e">
        <f>VLOOKUP($C235,#REF!,MATCH(HD$4,#REF!,0)-12,0)</f>
        <v>#REF!</v>
      </c>
      <c r="HE235" s="14" t="e">
        <f>VLOOKUP($C235,#REF!,MATCH(HE$4,#REF!,0)-12,0)</f>
        <v>#REF!</v>
      </c>
      <c r="HF235" s="14" t="e">
        <f>VLOOKUP($C235,#REF!,MATCH(HF$4,#REF!,0)-12,0)</f>
        <v>#REF!</v>
      </c>
      <c r="HG235" s="14" t="e">
        <f>VLOOKUP($C235,#REF!,MATCH(HG$4,#REF!,0)-12,0)</f>
        <v>#REF!</v>
      </c>
      <c r="HH235" s="14" t="e">
        <f>VLOOKUP($C235,#REF!,MATCH(HH$4,#REF!,0)-12,0)</f>
        <v>#REF!</v>
      </c>
      <c r="HI235" s="14" t="e">
        <f>VLOOKUP($C235,#REF!,MATCH(HI$4,#REF!,0)-12,0)</f>
        <v>#REF!</v>
      </c>
      <c r="HJ235" s="14" t="e">
        <f>VLOOKUP($C235,#REF!,MATCH(HJ$4,#REF!,0)-12,0)</f>
        <v>#REF!</v>
      </c>
      <c r="HK235" s="14" t="e">
        <f>VLOOKUP($C235,#REF!,MATCH(HK$4,#REF!,0)-12,0)</f>
        <v>#REF!</v>
      </c>
      <c r="HL235" s="14" t="e">
        <f>VLOOKUP($C235,#REF!,MATCH(HL$4,#REF!,0)-12,0)</f>
        <v>#REF!</v>
      </c>
      <c r="HM235" s="14" t="e">
        <f>VLOOKUP($C235,#REF!,MATCH(HM$4,#REF!,0)-12,0)</f>
        <v>#REF!</v>
      </c>
      <c r="HN235" s="14" t="e">
        <f>VLOOKUP($C235,#REF!,MATCH(HN$4,#REF!,0)-12,0)</f>
        <v>#REF!</v>
      </c>
      <c r="HO235" s="14" t="e">
        <f>VLOOKUP($C235,#REF!,MATCH(HO$4,#REF!,0)-12,0)</f>
        <v>#REF!</v>
      </c>
      <c r="HP235" s="14" t="e">
        <f>VLOOKUP($C235,#REF!,MATCH(HP$4,#REF!,0)-12,0)</f>
        <v>#REF!</v>
      </c>
      <c r="HQ235" s="14" t="e">
        <f>VLOOKUP($C235,#REF!,MATCH(HQ$4,#REF!,0)-12,0)</f>
        <v>#REF!</v>
      </c>
      <c r="HR235" s="14" t="e">
        <f>VLOOKUP($C235,#REF!,MATCH(HR$4,#REF!,0)-12,0)</f>
        <v>#REF!</v>
      </c>
      <c r="HS235" s="14" t="e">
        <f>VLOOKUP($C235,#REF!,MATCH(HS$4,#REF!,0)-12,0)</f>
        <v>#REF!</v>
      </c>
      <c r="HT235" s="14" t="e">
        <f>VLOOKUP($C235,#REF!,MATCH(HT$4,#REF!,0)-12,0)</f>
        <v>#REF!</v>
      </c>
      <c r="HU235" s="14" t="e">
        <f>VLOOKUP($C235,#REF!,MATCH(HU$4,#REF!,0)-12,0)</f>
        <v>#REF!</v>
      </c>
      <c r="HV235" s="14" t="e">
        <f>VLOOKUP($C235,#REF!,MATCH(HV$4,#REF!,0)-12,0)</f>
        <v>#REF!</v>
      </c>
      <c r="HW235" s="14" t="e">
        <f>VLOOKUP($C235,#REF!,MATCH(HW$4,#REF!,0)-12,0)</f>
        <v>#REF!</v>
      </c>
      <c r="HX235" s="14" t="e">
        <f>VLOOKUP($C235,#REF!,MATCH(HX$4,#REF!,0)-12,0)</f>
        <v>#REF!</v>
      </c>
      <c r="HY235" s="14" t="e">
        <f>VLOOKUP($C235,#REF!,MATCH(HY$4,#REF!,0)-12,0)</f>
        <v>#REF!</v>
      </c>
      <c r="HZ235" s="14" t="e">
        <f>VLOOKUP($C235,#REF!,MATCH(HZ$4,#REF!,0)-12,0)</f>
        <v>#REF!</v>
      </c>
      <c r="IA235" s="14" t="e">
        <f>VLOOKUP($C235,#REF!,MATCH(IA$4,#REF!,0)-12,0)</f>
        <v>#REF!</v>
      </c>
      <c r="IB235" s="14" t="e">
        <f>VLOOKUP($C235,#REF!,MATCH(IB$4,#REF!,0)-12,0)</f>
        <v>#REF!</v>
      </c>
      <c r="IC235" s="14" t="e">
        <f>VLOOKUP($C235,#REF!,MATCH(IC$4,#REF!,0)-12,0)</f>
        <v>#REF!</v>
      </c>
      <c r="ID235" s="14" t="e">
        <f>VLOOKUP($C235,#REF!,MATCH(ID$4,#REF!,0)-12,0)</f>
        <v>#REF!</v>
      </c>
      <c r="IE235" s="14" t="e">
        <f>VLOOKUP($C235,#REF!,MATCH(IE$4,#REF!,0)-12,0)</f>
        <v>#REF!</v>
      </c>
      <c r="IF235" s="14" t="e">
        <f>VLOOKUP($C235,#REF!,MATCH(IF$4,#REF!,0)-12,0)</f>
        <v>#REF!</v>
      </c>
      <c r="IG235" s="14" t="e">
        <f>VLOOKUP($C235,#REF!,MATCH(IG$4,#REF!,0)-12,0)</f>
        <v>#REF!</v>
      </c>
      <c r="IH235" s="14" t="e">
        <f>VLOOKUP($C235,#REF!,MATCH(IH$4,#REF!,0)-12,0)</f>
        <v>#REF!</v>
      </c>
      <c r="II235" s="14" t="e">
        <f>VLOOKUP($C235,#REF!,MATCH(II$4,#REF!,0)-12,0)</f>
        <v>#REF!</v>
      </c>
      <c r="IJ235" s="14" t="e">
        <f>VLOOKUP($C235,#REF!,MATCH(IJ$4,#REF!,0)-12,0)</f>
        <v>#REF!</v>
      </c>
      <c r="IK235" s="14" t="e">
        <f>VLOOKUP($C235,#REF!,MATCH(IK$4,#REF!,0)-12,0)</f>
        <v>#REF!</v>
      </c>
      <c r="IL235" s="14" t="e">
        <f>VLOOKUP($C235,#REF!,MATCH(IL$4,#REF!,0)-12,0)</f>
        <v>#REF!</v>
      </c>
      <c r="IM235" s="14" t="e">
        <f>VLOOKUP($C235,#REF!,MATCH(IM$4,#REF!,0)-12,0)</f>
        <v>#REF!</v>
      </c>
      <c r="IN235" s="14" t="e">
        <f>VLOOKUP($C235,#REF!,MATCH(IN$4,#REF!,0)-12,0)</f>
        <v>#REF!</v>
      </c>
      <c r="IO235" s="14" t="e">
        <f>VLOOKUP($C235,#REF!,MATCH(IO$4,#REF!,0)-12,0)</f>
        <v>#REF!</v>
      </c>
      <c r="IP235" s="14" t="e">
        <f>VLOOKUP($C235,#REF!,MATCH(IP$4,#REF!,0)-12,0)</f>
        <v>#REF!</v>
      </c>
      <c r="IQ235" s="14" t="e">
        <f>VLOOKUP($C235,#REF!,MATCH(IQ$4,#REF!,0)-12,0)</f>
        <v>#REF!</v>
      </c>
      <c r="IR235" s="14" t="e">
        <f>VLOOKUP($C235,#REF!,MATCH(IR$4,#REF!,0)-12,0)</f>
        <v>#REF!</v>
      </c>
      <c r="IS235" s="14" t="e">
        <f>VLOOKUP($C235,#REF!,MATCH(IS$4,#REF!,0)-12,0)</f>
        <v>#REF!</v>
      </c>
      <c r="IT235" s="14" t="e">
        <f>VLOOKUP($C235,#REF!,MATCH(IT$4,#REF!,0)-12,0)</f>
        <v>#REF!</v>
      </c>
      <c r="IU235" s="14" t="e">
        <f>VLOOKUP($C235,#REF!,MATCH(IU$4,#REF!,0)-12,0)</f>
        <v>#REF!</v>
      </c>
      <c r="IV235" s="14" t="e">
        <f>VLOOKUP($C235,#REF!,MATCH(IV$4,#REF!,0)-12,0)</f>
        <v>#REF!</v>
      </c>
      <c r="IW235" s="14" t="e">
        <f>VLOOKUP($C235,#REF!,MATCH(IW$4,#REF!,0)-12,0)</f>
        <v>#REF!</v>
      </c>
      <c r="IX235" s="14" t="e">
        <f>VLOOKUP($C235,#REF!,MATCH(IX$4,#REF!,0)-12,0)</f>
        <v>#REF!</v>
      </c>
      <c r="IY235" s="14" t="e">
        <f>VLOOKUP($C235,#REF!,MATCH(IY$4,#REF!,0)-12,0)</f>
        <v>#REF!</v>
      </c>
      <c r="IZ235" s="14" t="e">
        <f>VLOOKUP($C235,#REF!,MATCH(IZ$4,#REF!,0)-12,0)</f>
        <v>#REF!</v>
      </c>
      <c r="JA235" s="14" t="e">
        <f>VLOOKUP($C235,#REF!,MATCH(JA$4,#REF!,0)-12,0)</f>
        <v>#REF!</v>
      </c>
      <c r="JB235" s="14" t="e">
        <f>VLOOKUP($C235,#REF!,MATCH(JB$4,#REF!,0)-12,0)</f>
        <v>#REF!</v>
      </c>
      <c r="JC235" s="14" t="e">
        <f>VLOOKUP($C235,#REF!,MATCH(JC$4,#REF!,0)-12,0)</f>
        <v>#REF!</v>
      </c>
      <c r="JD235" s="14" t="e">
        <f>VLOOKUP($C235,#REF!,MATCH(JD$4,#REF!,0)-12,0)</f>
        <v>#REF!</v>
      </c>
      <c r="JE235" s="14" t="e">
        <f>VLOOKUP($C235,#REF!,MATCH(JE$4,#REF!,0)-12,0)</f>
        <v>#REF!</v>
      </c>
      <c r="JF235" s="14" t="e">
        <f>VLOOKUP($C235,#REF!,MATCH(JF$4,#REF!,0)-12,0)</f>
        <v>#REF!</v>
      </c>
      <c r="JG235" s="14" t="e">
        <f>VLOOKUP($C235,#REF!,MATCH(JG$4,#REF!,0)-12,0)</f>
        <v>#REF!</v>
      </c>
      <c r="JH235" s="14" t="e">
        <f>VLOOKUP($C235,#REF!,MATCH(JH$4,#REF!,0)-12,0)</f>
        <v>#REF!</v>
      </c>
      <c r="JI235" s="14" t="e">
        <f>VLOOKUP($C235,#REF!,MATCH(JI$4,#REF!,0)-12,0)</f>
        <v>#REF!</v>
      </c>
      <c r="JJ235" s="14" t="e">
        <f>VLOOKUP($C235,#REF!,MATCH(JJ$4,#REF!,0)-12,0)</f>
        <v>#REF!</v>
      </c>
      <c r="JK235" s="14" t="e">
        <f>VLOOKUP($C235,#REF!,MATCH(JK$4,#REF!,0)-12,0)</f>
        <v>#REF!</v>
      </c>
      <c r="JL235" s="14" t="e">
        <f>VLOOKUP($C235,#REF!,MATCH(JL$4,#REF!,0)-12,0)</f>
        <v>#REF!</v>
      </c>
      <c r="JM235" s="14" t="e">
        <f>VLOOKUP($C235,#REF!,MATCH(JM$4,#REF!,0)-12,0)</f>
        <v>#REF!</v>
      </c>
      <c r="JN235" s="14" t="e">
        <f>VLOOKUP($C235,#REF!,MATCH(JN$4,#REF!,0)-12,0)</f>
        <v>#REF!</v>
      </c>
      <c r="JO235" s="14" t="e">
        <f>VLOOKUP($C235,#REF!,MATCH(JO$4,#REF!,0)-12,0)</f>
        <v>#REF!</v>
      </c>
      <c r="JP235" s="14" t="e">
        <f>VLOOKUP($C235,#REF!,MATCH(JP$4,#REF!,0)-12,0)</f>
        <v>#REF!</v>
      </c>
      <c r="JQ235" s="14" t="e">
        <f>VLOOKUP($C235,#REF!,MATCH(JQ$4,#REF!,0)-12,0)</f>
        <v>#REF!</v>
      </c>
      <c r="JR235" s="14" t="e">
        <f>VLOOKUP($C235,#REF!,MATCH(JR$4,#REF!,0)-12,0)</f>
        <v>#REF!</v>
      </c>
      <c r="JS235" s="14" t="e">
        <f>VLOOKUP($C235,#REF!,MATCH(JS$4,#REF!,0)-12,0)</f>
        <v>#REF!</v>
      </c>
      <c r="JT235" s="14" t="e">
        <f>VLOOKUP($C235,#REF!,MATCH(JT$4,#REF!,0)-12,0)</f>
        <v>#REF!</v>
      </c>
      <c r="JU235" s="14" t="e">
        <f>VLOOKUP($C235,#REF!,MATCH(JU$4,#REF!,0)-12,0)</f>
        <v>#REF!</v>
      </c>
      <c r="JV235" s="14" t="e">
        <f>VLOOKUP($C235,#REF!,MATCH(JV$4,#REF!,0)-12,0)</f>
        <v>#REF!</v>
      </c>
      <c r="JW235" s="14" t="e">
        <f>VLOOKUP($C235,#REF!,MATCH(JW$4,#REF!,0)-12,0)</f>
        <v>#REF!</v>
      </c>
      <c r="JX235" s="14" t="e">
        <f>VLOOKUP($C235,#REF!,MATCH(JX$4,#REF!,0)-12,0)</f>
        <v>#REF!</v>
      </c>
      <c r="JY235" s="14" t="e">
        <f>VLOOKUP($C235,#REF!,MATCH(JY$4,#REF!,0)-12,0)</f>
        <v>#REF!</v>
      </c>
      <c r="JZ235" s="14" t="e">
        <f>VLOOKUP($C235,#REF!,MATCH(JZ$4,#REF!,0)-12,0)</f>
        <v>#REF!</v>
      </c>
      <c r="KA235" s="14" t="e">
        <f>VLOOKUP($C235,#REF!,MATCH(KA$4,#REF!,0)-12,0)</f>
        <v>#REF!</v>
      </c>
      <c r="KB235" s="14" t="e">
        <f>VLOOKUP($C235,#REF!,MATCH(KB$4,#REF!,0)-12,0)</f>
        <v>#REF!</v>
      </c>
      <c r="KC235" s="14" t="e">
        <f>VLOOKUP($C235,#REF!,MATCH(KC$4,#REF!,0)-12,0)</f>
        <v>#REF!</v>
      </c>
      <c r="KD235" s="14" t="e">
        <f>VLOOKUP($C235,#REF!,MATCH(KD$4,#REF!,0)-12,0)</f>
        <v>#REF!</v>
      </c>
      <c r="KE235" s="14" t="e">
        <f>VLOOKUP($C235,#REF!,MATCH(KE$4,#REF!,0)-12,0)</f>
        <v>#REF!</v>
      </c>
      <c r="KF235" s="14" t="e">
        <f>VLOOKUP($C235,#REF!,MATCH(KF$4,#REF!,0)-12,0)</f>
        <v>#REF!</v>
      </c>
      <c r="KG235" s="14" t="e">
        <f>VLOOKUP($C235,#REF!,MATCH(KG$4,#REF!,0)-12,0)</f>
        <v>#REF!</v>
      </c>
      <c r="KH235" s="14" t="e">
        <f>VLOOKUP($C235,#REF!,MATCH(KH$4,#REF!,0)-12,0)</f>
        <v>#REF!</v>
      </c>
      <c r="KI235" s="14" t="e">
        <f>VLOOKUP($C235,#REF!,MATCH(KI$4,#REF!,0)-12,0)</f>
        <v>#REF!</v>
      </c>
      <c r="KJ235" s="14" t="e">
        <f>VLOOKUP($C235,#REF!,MATCH(KJ$4,#REF!,0)-12,0)</f>
        <v>#REF!</v>
      </c>
      <c r="KK235" s="14" t="e">
        <f>VLOOKUP($C235,#REF!,MATCH(KK$4,#REF!,0)-12,0)</f>
        <v>#REF!</v>
      </c>
      <c r="KL235" s="14" t="e">
        <f>VLOOKUP($C235,#REF!,MATCH(KL$4,#REF!,0)-12,0)</f>
        <v>#REF!</v>
      </c>
      <c r="KM235" s="14" t="e">
        <f>VLOOKUP($C235,#REF!,MATCH(KM$4,#REF!,0)-12,0)</f>
        <v>#REF!</v>
      </c>
      <c r="KN235" s="14" t="e">
        <f>VLOOKUP($C235,#REF!,MATCH(KN$4,#REF!,0)-12,0)</f>
        <v>#REF!</v>
      </c>
      <c r="KO235" s="14" t="e">
        <f>VLOOKUP($C235,#REF!,MATCH(KO$4,#REF!,0)-12,0)</f>
        <v>#REF!</v>
      </c>
      <c r="KP235" s="14" t="e">
        <f>VLOOKUP($C235,#REF!,MATCH(KP$4,#REF!,0)-12,0)</f>
        <v>#REF!</v>
      </c>
      <c r="KQ235" s="14" t="e">
        <f>VLOOKUP($C235,#REF!,MATCH(KQ$4,#REF!,0)-12,0)</f>
        <v>#REF!</v>
      </c>
      <c r="KR235" s="14" t="e">
        <f>VLOOKUP($C235,#REF!,MATCH(KR$4,#REF!,0)-12,0)</f>
        <v>#REF!</v>
      </c>
      <c r="KS235" s="14" t="e">
        <f>VLOOKUP($C235,#REF!,MATCH(KS$4,#REF!,0)-12,0)</f>
        <v>#REF!</v>
      </c>
      <c r="KT235" s="14" t="e">
        <f>VLOOKUP($C235,#REF!,MATCH(KT$4,#REF!,0)-12,0)</f>
        <v>#REF!</v>
      </c>
      <c r="KU235" s="14" t="e">
        <f>VLOOKUP($C235,#REF!,MATCH(KU$4,#REF!,0)-12,0)</f>
        <v>#REF!</v>
      </c>
      <c r="KV235" s="14" t="e">
        <f>VLOOKUP($C235,#REF!,MATCH(KV$4,#REF!,0)-12,0)</f>
        <v>#REF!</v>
      </c>
      <c r="KW235" s="14" t="e">
        <f>VLOOKUP($C235,#REF!,MATCH(KW$4,#REF!,0)-12,0)</f>
        <v>#REF!</v>
      </c>
      <c r="KX235" s="14" t="e">
        <f>VLOOKUP($C235,#REF!,MATCH(KX$4,#REF!,0)-12,0)</f>
        <v>#REF!</v>
      </c>
      <c r="KY235" s="14" t="e">
        <f>VLOOKUP($C235,#REF!,MATCH(KY$4,#REF!,0)-12,0)</f>
        <v>#REF!</v>
      </c>
      <c r="KZ235" s="14" t="e">
        <f>VLOOKUP($C235,#REF!,MATCH(KZ$4,#REF!,0)-12,0)</f>
        <v>#REF!</v>
      </c>
      <c r="LA235" s="14" t="e">
        <f>VLOOKUP($C235,#REF!,MATCH(LA$4,#REF!,0)-12,0)</f>
        <v>#REF!</v>
      </c>
      <c r="LB235" s="14" t="e">
        <f>VLOOKUP($C235,#REF!,MATCH(LB$4,#REF!,0)-12,0)</f>
        <v>#REF!</v>
      </c>
      <c r="LC235" s="14" t="e">
        <f>VLOOKUP($C235,#REF!,MATCH(LC$4,#REF!,0)-12,0)</f>
        <v>#REF!</v>
      </c>
      <c r="LD235" s="14" t="e">
        <f>VLOOKUP($C235,#REF!,MATCH(LD$4,#REF!,0)-12,0)</f>
        <v>#REF!</v>
      </c>
      <c r="LE235" s="14" t="e">
        <f>VLOOKUP($C235,#REF!,MATCH(LE$4,#REF!,0)-12,0)</f>
        <v>#REF!</v>
      </c>
      <c r="LF235" s="14" t="e">
        <f>VLOOKUP($C235,#REF!,MATCH(LF$4,#REF!,0)-12,0)</f>
        <v>#REF!</v>
      </c>
      <c r="LG235" s="14" t="e">
        <f>VLOOKUP($C235,#REF!,MATCH(LG$4,#REF!,0)-12,0)</f>
        <v>#REF!</v>
      </c>
      <c r="LH235" s="14" t="e">
        <f>VLOOKUP($C235,#REF!,MATCH(LH$4,#REF!,0)-12,0)</f>
        <v>#REF!</v>
      </c>
      <c r="LI235" s="14" t="e">
        <f>VLOOKUP($C235,#REF!,MATCH(LI$4,#REF!,0)-12,0)</f>
        <v>#REF!</v>
      </c>
      <c r="LJ235" s="14" t="e">
        <f>VLOOKUP($C235,#REF!,MATCH(LJ$4,#REF!,0)-12,0)</f>
        <v>#REF!</v>
      </c>
      <c r="LK235" s="14" t="e">
        <f>VLOOKUP($C235,#REF!,MATCH(LK$4,#REF!,0)-12,0)</f>
        <v>#REF!</v>
      </c>
      <c r="LL235" s="14" t="e">
        <f>VLOOKUP($C235,#REF!,MATCH(LL$4,#REF!,0)-12,0)</f>
        <v>#REF!</v>
      </c>
      <c r="LM235" s="14" t="e">
        <f>VLOOKUP($C235,#REF!,MATCH(LM$4,#REF!,0)-12,0)</f>
        <v>#REF!</v>
      </c>
      <c r="LN235" s="14" t="e">
        <f>VLOOKUP($C235,#REF!,MATCH(LN$4,#REF!,0)-12,0)</f>
        <v>#REF!</v>
      </c>
      <c r="LO235" s="14" t="e">
        <f>VLOOKUP($C235,#REF!,MATCH(LO$4,#REF!,0)-12,0)</f>
        <v>#REF!</v>
      </c>
      <c r="LP235" s="14" t="e">
        <f>VLOOKUP($C235,#REF!,MATCH(LP$4,#REF!,0)-12,0)</f>
        <v>#REF!</v>
      </c>
      <c r="LQ235" s="14" t="e">
        <f>VLOOKUP($C235,#REF!,MATCH(LQ$4,#REF!,0)-12,0)</f>
        <v>#REF!</v>
      </c>
      <c r="LR235" s="14" t="e">
        <f>VLOOKUP($C235,#REF!,MATCH(LR$4,#REF!,0)-12,0)</f>
        <v>#REF!</v>
      </c>
      <c r="LS235" s="14" t="e">
        <f>VLOOKUP($C235,#REF!,MATCH(LS$4,#REF!,0)-12,0)</f>
        <v>#REF!</v>
      </c>
      <c r="LT235" s="14" t="e">
        <f>VLOOKUP($C235,#REF!,MATCH(LT$4,#REF!,0)-12,0)</f>
        <v>#REF!</v>
      </c>
      <c r="LU235" s="14" t="e">
        <f>VLOOKUP($C235,#REF!,MATCH(LU$4,#REF!,0)-12,0)</f>
        <v>#REF!</v>
      </c>
      <c r="LV235" s="14" t="e">
        <f>VLOOKUP($C235,#REF!,MATCH(LV$4,#REF!,0)-12,0)</f>
        <v>#REF!</v>
      </c>
      <c r="LW235" s="14" t="e">
        <f>VLOOKUP($C235,#REF!,MATCH(LW$4,#REF!,0)-12,0)</f>
        <v>#REF!</v>
      </c>
      <c r="LX235" s="14" t="e">
        <f>VLOOKUP($C235,#REF!,MATCH(LX$4,#REF!,0)-12,0)</f>
        <v>#REF!</v>
      </c>
      <c r="LY235" s="14" t="e">
        <f>VLOOKUP($C235,#REF!,MATCH(LY$4,#REF!,0)-12,0)</f>
        <v>#REF!</v>
      </c>
      <c r="LZ235" s="14" t="e">
        <f>VLOOKUP($C235,#REF!,MATCH(LZ$4,#REF!,0)-12,0)</f>
        <v>#REF!</v>
      </c>
      <c r="MA235" s="14" t="e">
        <f>VLOOKUP($C235,#REF!,MATCH(MA$4,#REF!,0)-12,0)</f>
        <v>#REF!</v>
      </c>
      <c r="MB235" s="14" t="e">
        <f>VLOOKUP($C235,#REF!,MATCH(MB$4,#REF!,0)-12,0)</f>
        <v>#REF!</v>
      </c>
      <c r="MC235" s="14" t="e">
        <f>VLOOKUP($C235,#REF!,MATCH(MC$4,#REF!,0)-12,0)</f>
        <v>#REF!</v>
      </c>
      <c r="MD235" s="14" t="e">
        <f>VLOOKUP($C235,#REF!,MATCH(MD$4,#REF!,0)-12,0)</f>
        <v>#REF!</v>
      </c>
      <c r="ME235" s="14" t="e">
        <f>VLOOKUP($C235,#REF!,MATCH(ME$4,#REF!,0)-12,0)</f>
        <v>#REF!</v>
      </c>
      <c r="MF235" s="14" t="e">
        <f>VLOOKUP($C235,#REF!,MATCH(MF$4,#REF!,0)-12,0)</f>
        <v>#REF!</v>
      </c>
      <c r="MG235" s="14" t="e">
        <f>VLOOKUP($C235,#REF!,MATCH(MG$4,#REF!,0)-12,0)</f>
        <v>#REF!</v>
      </c>
      <c r="MH235" s="14" t="e">
        <f>VLOOKUP($C235,#REF!,MATCH(MH$4,#REF!,0)-12,0)</f>
        <v>#REF!</v>
      </c>
      <c r="MI235" s="14" t="e">
        <f>VLOOKUP($C235,#REF!,MATCH(MI$4,#REF!,0)-12,0)</f>
        <v>#REF!</v>
      </c>
      <c r="MJ235" s="14" t="e">
        <f>VLOOKUP($C235,#REF!,MATCH(MJ$4,#REF!,0)-12,0)</f>
        <v>#REF!</v>
      </c>
      <c r="MK235" s="14" t="e">
        <f>VLOOKUP($C235,#REF!,MATCH(MK$4,#REF!,0)-12,0)</f>
        <v>#REF!</v>
      </c>
      <c r="ML235" s="14" t="e">
        <f>VLOOKUP($C235,#REF!,MATCH(ML$4,#REF!,0)-12,0)</f>
        <v>#REF!</v>
      </c>
      <c r="MM235" s="14" t="e">
        <f>VLOOKUP($C235,#REF!,MATCH(MM$4,#REF!,0)-12,0)</f>
        <v>#REF!</v>
      </c>
      <c r="MN235" s="14" t="e">
        <f>VLOOKUP($C235,#REF!,MATCH(MN$4,#REF!,0)-12,0)</f>
        <v>#REF!</v>
      </c>
      <c r="MO235" s="14" t="e">
        <f>VLOOKUP($C235,#REF!,MATCH(MO$4,#REF!,0)-12,0)</f>
        <v>#REF!</v>
      </c>
      <c r="MP235" s="14" t="e">
        <f>VLOOKUP($C235,#REF!,MATCH(MP$4,#REF!,0)-12,0)</f>
        <v>#REF!</v>
      </c>
      <c r="MQ235" s="14" t="e">
        <f>VLOOKUP($C235,#REF!,MATCH(MQ$4,#REF!,0)-12,0)</f>
        <v>#REF!</v>
      </c>
      <c r="MR235" s="14" t="e">
        <f>VLOOKUP($C235,#REF!,MATCH(MR$4,#REF!,0)-12,0)</f>
        <v>#REF!</v>
      </c>
      <c r="MS235" s="14" t="e">
        <f>VLOOKUP($C235,#REF!,MATCH(MS$4,#REF!,0)-12,0)</f>
        <v>#REF!</v>
      </c>
      <c r="MT235" s="14" t="e">
        <f>VLOOKUP($C235,#REF!,MATCH(MT$4,#REF!,0)-12,0)</f>
        <v>#REF!</v>
      </c>
      <c r="MU235" s="14" t="e">
        <f>VLOOKUP($C235,#REF!,MATCH(MU$4,#REF!,0)-12,0)</f>
        <v>#REF!</v>
      </c>
      <c r="MV235" s="14" t="e">
        <f>VLOOKUP($C235,#REF!,MATCH(MV$4,#REF!,0)-12,0)</f>
        <v>#REF!</v>
      </c>
      <c r="MW235" s="14" t="e">
        <f>VLOOKUP($C235,#REF!,MATCH(MW$4,#REF!,0)-12,0)</f>
        <v>#REF!</v>
      </c>
      <c r="MX235" s="14" t="e">
        <f>VLOOKUP($C235,#REF!,MATCH(MX$4,#REF!,0)-12,0)</f>
        <v>#REF!</v>
      </c>
      <c r="MY235" s="14" t="e">
        <f>VLOOKUP($C235,#REF!,MATCH(MY$4,#REF!,0)-12,0)</f>
        <v>#REF!</v>
      </c>
      <c r="MZ235" s="14" t="e">
        <f>VLOOKUP($C235,#REF!,MATCH(MZ$4,#REF!,0)-12,0)</f>
        <v>#REF!</v>
      </c>
      <c r="NA235" s="14" t="e">
        <f>VLOOKUP($C235,#REF!,MATCH(NA$4,#REF!,0)-12,0)</f>
        <v>#REF!</v>
      </c>
      <c r="NB235" s="14" t="e">
        <f>VLOOKUP($C235,#REF!,MATCH(NB$4,#REF!,0)-12,0)</f>
        <v>#REF!</v>
      </c>
      <c r="NC235" s="14" t="e">
        <f>VLOOKUP($C235,#REF!,MATCH(NC$4,#REF!,0)-12,0)</f>
        <v>#REF!</v>
      </c>
      <c r="ND235" s="14" t="e">
        <f>VLOOKUP($C235,#REF!,MATCH(ND$4,#REF!,0)-12,0)</f>
        <v>#REF!</v>
      </c>
      <c r="NE235" s="14" t="e">
        <f>VLOOKUP($C235,#REF!,MATCH(NE$4,#REF!,0)-12,0)</f>
        <v>#REF!</v>
      </c>
      <c r="NF235" s="14" t="e">
        <f>VLOOKUP($C235,#REF!,MATCH(NF$4,#REF!,0)-12,0)</f>
        <v>#REF!</v>
      </c>
      <c r="NG235" s="14" t="e">
        <f>VLOOKUP($C235,#REF!,MATCH(NG$4,#REF!,0)-12,0)</f>
        <v>#REF!</v>
      </c>
      <c r="NH235" s="14" t="e">
        <f>VLOOKUP($C235,#REF!,MATCH(NH$4,#REF!,0)-12,0)</f>
        <v>#REF!</v>
      </c>
      <c r="NI235" s="14" t="e">
        <f>VLOOKUP($C235,#REF!,MATCH(NI$4,#REF!,0)-12,0)</f>
        <v>#REF!</v>
      </c>
      <c r="NJ235" s="14" t="e">
        <f>VLOOKUP($C235,#REF!,MATCH(NJ$4,#REF!,0)-12,0)</f>
        <v>#REF!</v>
      </c>
      <c r="NK235" s="14" t="e">
        <f>VLOOKUP($C235,#REF!,MATCH(NK$4,#REF!,0)-12,0)</f>
        <v>#REF!</v>
      </c>
      <c r="NL235" s="14" t="e">
        <f>VLOOKUP($C235,#REF!,MATCH(NL$4,#REF!,0)-12,0)</f>
        <v>#REF!</v>
      </c>
      <c r="NM235" s="14" t="e">
        <f>VLOOKUP($C235,#REF!,MATCH(NM$4,#REF!,0)-12,0)</f>
        <v>#REF!</v>
      </c>
      <c r="NN235" s="14" t="e">
        <f>VLOOKUP($C235,#REF!,MATCH(NN$4,#REF!,0)-12,0)</f>
        <v>#REF!</v>
      </c>
      <c r="NO235" s="14" t="e">
        <f>VLOOKUP($C235,#REF!,MATCH(NO$4,#REF!,0)-12,0)</f>
        <v>#REF!</v>
      </c>
      <c r="NP235" s="14" t="e">
        <f>VLOOKUP($C235,#REF!,MATCH(NP$4,#REF!,0)-12,0)</f>
        <v>#REF!</v>
      </c>
      <c r="NQ235" s="14" t="e">
        <f>VLOOKUP($C235,#REF!,MATCH(NQ$4,#REF!,0)-12,0)</f>
        <v>#REF!</v>
      </c>
      <c r="NR235" s="14" t="e">
        <f>VLOOKUP($C235,#REF!,MATCH(NR$4,#REF!,0)-12,0)</f>
        <v>#REF!</v>
      </c>
      <c r="NS235" s="14" t="e">
        <f>VLOOKUP($C235,#REF!,MATCH(NS$4,#REF!,0)-12,0)</f>
        <v>#REF!</v>
      </c>
      <c r="NT235" s="14" t="e">
        <f>VLOOKUP($C235,#REF!,MATCH(NT$4,#REF!,0)-12,0)</f>
        <v>#REF!</v>
      </c>
      <c r="NU235" s="14" t="e">
        <f>VLOOKUP($C235,#REF!,MATCH(NU$4,#REF!,0)-12,0)</f>
        <v>#REF!</v>
      </c>
      <c r="NV235" s="14" t="e">
        <f>VLOOKUP($C235,#REF!,MATCH(NV$4,#REF!,0)-12,0)</f>
        <v>#REF!</v>
      </c>
      <c r="NW235" s="14" t="e">
        <f>VLOOKUP($C235,#REF!,MATCH(NW$4,#REF!,0)-12,0)</f>
        <v>#REF!</v>
      </c>
      <c r="NX235" s="14" t="e">
        <f>VLOOKUP($C235,#REF!,MATCH(NX$4,#REF!,0)-12,0)</f>
        <v>#REF!</v>
      </c>
      <c r="NY235" s="14" t="e">
        <f>VLOOKUP($C235,#REF!,MATCH(NY$4,#REF!,0)-12,0)</f>
        <v>#REF!</v>
      </c>
      <c r="NZ235" s="14" t="e">
        <f>VLOOKUP($C235,#REF!,MATCH(NZ$4,#REF!,0)-12,0)</f>
        <v>#REF!</v>
      </c>
      <c r="OA235" s="14" t="e">
        <f>VLOOKUP($C235,#REF!,MATCH(OA$4,#REF!,0)-12,0)</f>
        <v>#REF!</v>
      </c>
      <c r="OB235" s="14" t="e">
        <f>VLOOKUP($C235,#REF!,MATCH(OB$4,#REF!,0)-12,0)</f>
        <v>#REF!</v>
      </c>
      <c r="OC235" s="14" t="e">
        <f>VLOOKUP($C235,#REF!,MATCH(OC$4,#REF!,0)-12,0)</f>
        <v>#REF!</v>
      </c>
      <c r="OD235" s="14" t="e">
        <f>VLOOKUP($C235,#REF!,MATCH(OD$4,#REF!,0)-12,0)</f>
        <v>#REF!</v>
      </c>
      <c r="OE235" s="14" t="e">
        <f>VLOOKUP($C235,#REF!,MATCH(OE$4,#REF!,0)-12,0)</f>
        <v>#REF!</v>
      </c>
      <c r="OF235" s="14" t="e">
        <f>VLOOKUP($C235,#REF!,MATCH(OF$4,#REF!,0)-12,0)</f>
        <v>#REF!</v>
      </c>
      <c r="OG235" s="14" t="e">
        <f>VLOOKUP($C235,#REF!,MATCH(OG$4,#REF!,0)-12,0)</f>
        <v>#REF!</v>
      </c>
      <c r="OH235" s="14" t="e">
        <f>VLOOKUP($C235,#REF!,MATCH(OH$4,#REF!,0)-12,0)</f>
        <v>#REF!</v>
      </c>
      <c r="OI235" s="14" t="e">
        <f>VLOOKUP($C235,#REF!,MATCH(OI$4,#REF!,0)-12,0)</f>
        <v>#REF!</v>
      </c>
      <c r="OJ235" s="14" t="e">
        <f>VLOOKUP($C235,#REF!,MATCH(OJ$4,#REF!,0)-12,0)</f>
        <v>#REF!</v>
      </c>
      <c r="OK235" s="14" t="e">
        <f>VLOOKUP($C235,#REF!,MATCH(OK$4,#REF!,0)-12,0)</f>
        <v>#REF!</v>
      </c>
      <c r="OL235" s="14" t="e">
        <f>VLOOKUP($C235,#REF!,MATCH(OL$4,#REF!,0)-12,0)</f>
        <v>#REF!</v>
      </c>
      <c r="OM235" s="14" t="e">
        <f>VLOOKUP($C235,#REF!,MATCH(OM$4,#REF!,0)-12,0)</f>
        <v>#REF!</v>
      </c>
      <c r="ON235" s="14" t="e">
        <f>VLOOKUP($C235,#REF!,MATCH(ON$4,#REF!,0)-12,0)</f>
        <v>#REF!</v>
      </c>
      <c r="OO235" s="14" t="e">
        <f>VLOOKUP($C235,#REF!,MATCH(OO$4,#REF!,0)-12,0)</f>
        <v>#REF!</v>
      </c>
      <c r="OP235" s="14" t="e">
        <f>VLOOKUP($C235,#REF!,MATCH(OP$4,#REF!,0)-12,0)</f>
        <v>#REF!</v>
      </c>
      <c r="OQ235" s="14" t="e">
        <f>VLOOKUP($C235,#REF!,MATCH(OQ$4,#REF!,0)-12,0)</f>
        <v>#REF!</v>
      </c>
      <c r="OR235" s="14" t="e">
        <f>VLOOKUP($C235,#REF!,MATCH(OR$4,#REF!,0)-12,0)</f>
        <v>#REF!</v>
      </c>
      <c r="OS235" s="14" t="e">
        <f>VLOOKUP($C235,#REF!,MATCH(OS$4,#REF!,0)-12,0)</f>
        <v>#REF!</v>
      </c>
      <c r="OT235" s="14" t="e">
        <f>VLOOKUP($C235,#REF!,MATCH(OT$4,#REF!,0)-12,0)</f>
        <v>#REF!</v>
      </c>
      <c r="OU235" s="14" t="e">
        <f>VLOOKUP($C235,#REF!,MATCH(OU$4,#REF!,0)-12,0)</f>
        <v>#REF!</v>
      </c>
      <c r="OV235" s="14" t="e">
        <f>VLOOKUP($C235,#REF!,MATCH(OV$4,#REF!,0)-12,0)</f>
        <v>#REF!</v>
      </c>
      <c r="OW235" s="14" t="e">
        <f>VLOOKUP($C235,#REF!,MATCH(OW$4,#REF!,0)-12,0)</f>
        <v>#REF!</v>
      </c>
      <c r="OX235" s="14" t="e">
        <f>VLOOKUP($C235,#REF!,MATCH(OX$4,#REF!,0)-12,0)</f>
        <v>#REF!</v>
      </c>
      <c r="OY235" s="14" t="e">
        <f>VLOOKUP($C235,#REF!,MATCH(OY$4,#REF!,0)-12,0)</f>
        <v>#REF!</v>
      </c>
      <c r="OZ235" s="14" t="e">
        <f>VLOOKUP($C235,#REF!,MATCH(OZ$4,#REF!,0)-12,0)</f>
        <v>#REF!</v>
      </c>
      <c r="PA235" s="14" t="e">
        <f>VLOOKUP($C235,#REF!,MATCH(PA$4,#REF!,0)-12,0)</f>
        <v>#REF!</v>
      </c>
      <c r="PB235" s="14" t="e">
        <f>VLOOKUP($C235,#REF!,MATCH(PB$4,#REF!,0)-12,0)</f>
        <v>#REF!</v>
      </c>
      <c r="PC235" s="14" t="e">
        <f>VLOOKUP($C235,#REF!,MATCH(PC$4,#REF!,0)-12,0)</f>
        <v>#REF!</v>
      </c>
      <c r="PD235" s="14" t="e">
        <f>VLOOKUP($C235,#REF!,MATCH(PD$4,#REF!,0)-12,0)</f>
        <v>#REF!</v>
      </c>
      <c r="PE235" s="14" t="e">
        <f>VLOOKUP($C235,#REF!,MATCH(PE$4,#REF!,0)-12,0)</f>
        <v>#REF!</v>
      </c>
      <c r="PF235" s="14" t="e">
        <f>VLOOKUP($C235,#REF!,MATCH(PF$4,#REF!,0)-12,0)</f>
        <v>#REF!</v>
      </c>
      <c r="PG235" s="14" t="e">
        <f>VLOOKUP($C235,#REF!,MATCH(PG$4,#REF!,0)-12,0)</f>
        <v>#REF!</v>
      </c>
      <c r="PH235" s="14" t="e">
        <f>VLOOKUP($C235,#REF!,MATCH(PH$4,#REF!,0)-12,0)</f>
        <v>#REF!</v>
      </c>
      <c r="PI235" s="14" t="e">
        <f>VLOOKUP($C235,#REF!,MATCH(PI$4,#REF!,0)-12,0)</f>
        <v>#REF!</v>
      </c>
      <c r="PJ235" s="14" t="e">
        <f>VLOOKUP($C235,#REF!,MATCH(PJ$4,#REF!,0)-12,0)</f>
        <v>#REF!</v>
      </c>
      <c r="PK235" s="14" t="e">
        <f>VLOOKUP($C235,#REF!,MATCH(PK$4,#REF!,0)-12,0)</f>
        <v>#REF!</v>
      </c>
      <c r="PL235" s="14" t="e">
        <f>VLOOKUP($C235,#REF!,MATCH(PL$4,#REF!,0)-12,0)</f>
        <v>#REF!</v>
      </c>
      <c r="PM235" s="14" t="e">
        <f>VLOOKUP($C235,#REF!,MATCH(PM$4,#REF!,0)-12,0)</f>
        <v>#REF!</v>
      </c>
      <c r="PN235" s="14" t="e">
        <f>VLOOKUP($C235,#REF!,MATCH(PN$4,#REF!,0)-12,0)</f>
        <v>#REF!</v>
      </c>
      <c r="PO235" s="14" t="e">
        <f>VLOOKUP($C235,#REF!,MATCH(PO$4,#REF!,0)-12,0)</f>
        <v>#REF!</v>
      </c>
      <c r="PP235" s="14" t="e">
        <f>VLOOKUP($C235,#REF!,MATCH(PP$4,#REF!,0)-12,0)</f>
        <v>#REF!</v>
      </c>
      <c r="PQ235" s="14" t="e">
        <f>VLOOKUP($C235,#REF!,MATCH(PQ$4,#REF!,0)-12,0)</f>
        <v>#REF!</v>
      </c>
      <c r="PR235" s="14" t="e">
        <f>VLOOKUP($C235,#REF!,MATCH(PR$4,#REF!,0)-12,0)</f>
        <v>#REF!</v>
      </c>
      <c r="PS235" s="14" t="e">
        <f>VLOOKUP($C235,#REF!,MATCH(PS$4,#REF!,0)-12,0)</f>
        <v>#REF!</v>
      </c>
      <c r="PT235" s="14" t="e">
        <f>VLOOKUP($C235,#REF!,MATCH(PT$4,#REF!,0)-12,0)</f>
        <v>#REF!</v>
      </c>
      <c r="PU235" s="14" t="e">
        <f>VLOOKUP($C235,#REF!,MATCH(PU$4,#REF!,0)-12,0)</f>
        <v>#REF!</v>
      </c>
      <c r="PV235" s="14" t="e">
        <f>VLOOKUP($C235,#REF!,MATCH(PV$4,#REF!,0)-12,0)</f>
        <v>#REF!</v>
      </c>
      <c r="PW235" s="14" t="e">
        <f>VLOOKUP($C235,#REF!,MATCH(PW$4,#REF!,0)-12,0)</f>
        <v>#REF!</v>
      </c>
      <c r="PX235" s="14" t="e">
        <f>VLOOKUP($C235,#REF!,MATCH(PX$4,#REF!,0)-12,0)</f>
        <v>#REF!</v>
      </c>
      <c r="PY235" s="14" t="e">
        <f>VLOOKUP($C235,#REF!,MATCH(PY$4,#REF!,0)-12,0)</f>
        <v>#REF!</v>
      </c>
      <c r="PZ235" s="14" t="e">
        <f>VLOOKUP($C235,#REF!,MATCH(PZ$4,#REF!,0)-12,0)</f>
        <v>#REF!</v>
      </c>
      <c r="QA235" s="14" t="e">
        <f>VLOOKUP($C235,#REF!,MATCH(QA$4,#REF!,0)-12,0)</f>
        <v>#REF!</v>
      </c>
      <c r="QB235" s="14" t="e">
        <f>VLOOKUP($C235,#REF!,MATCH(QB$4,#REF!,0)-12,0)</f>
        <v>#REF!</v>
      </c>
      <c r="QC235" s="14" t="e">
        <f>VLOOKUP($C235,#REF!,MATCH(QC$4,#REF!,0)-12,0)</f>
        <v>#REF!</v>
      </c>
      <c r="QD235" s="14" t="e">
        <f>VLOOKUP($C235,#REF!,MATCH(QD$4,#REF!,0)-12,0)</f>
        <v>#REF!</v>
      </c>
      <c r="QE235" s="14" t="e">
        <f>VLOOKUP($C235,#REF!,MATCH(QE$4,#REF!,0)-12,0)</f>
        <v>#REF!</v>
      </c>
      <c r="QF235" s="14" t="e">
        <f>VLOOKUP($C235,#REF!,MATCH(QF$4,#REF!,0)-12,0)</f>
        <v>#REF!</v>
      </c>
      <c r="QG235" s="14" t="e">
        <f>VLOOKUP($C235,#REF!,MATCH(QG$4,#REF!,0)-12,0)</f>
        <v>#REF!</v>
      </c>
      <c r="QH235" s="14" t="e">
        <f>VLOOKUP($C235,#REF!,MATCH(QH$4,#REF!,0)-12,0)</f>
        <v>#REF!</v>
      </c>
      <c r="QI235" s="14" t="e">
        <f>VLOOKUP($C235,#REF!,MATCH(QI$4,#REF!,0)-12,0)</f>
        <v>#REF!</v>
      </c>
      <c r="QJ235" s="14" t="e">
        <f>VLOOKUP($C235,#REF!,MATCH(QJ$4,#REF!,0)-12,0)</f>
        <v>#REF!</v>
      </c>
      <c r="QK235" s="14" t="e">
        <f>VLOOKUP($C235,#REF!,MATCH(QK$4,#REF!,0)-12,0)</f>
        <v>#REF!</v>
      </c>
      <c r="QL235" s="14" t="e">
        <f>VLOOKUP($C235,#REF!,MATCH(QL$4,#REF!,0)-12,0)</f>
        <v>#REF!</v>
      </c>
      <c r="QM235" s="14" t="e">
        <f>VLOOKUP($C235,#REF!,MATCH(QM$4,#REF!,0)-12,0)</f>
        <v>#REF!</v>
      </c>
      <c r="QN235" s="14" t="e">
        <f>VLOOKUP($C235,#REF!,MATCH(QN$4,#REF!,0)-12,0)</f>
        <v>#REF!</v>
      </c>
      <c r="QO235" s="14" t="e">
        <f>VLOOKUP($C235,#REF!,MATCH(QO$4,#REF!,0)-12,0)</f>
        <v>#REF!</v>
      </c>
      <c r="QP235" s="14" t="e">
        <f>VLOOKUP($C235,#REF!,MATCH(QP$4,#REF!,0)-12,0)</f>
        <v>#REF!</v>
      </c>
      <c r="QQ235" s="14" t="e">
        <f>VLOOKUP($C235,#REF!,MATCH(QQ$4,#REF!,0)-12,0)</f>
        <v>#REF!</v>
      </c>
      <c r="QR235" s="14" t="e">
        <f>VLOOKUP($C235,#REF!,MATCH(QR$4,#REF!,0)-12,0)</f>
        <v>#REF!</v>
      </c>
      <c r="QS235" s="14" t="e">
        <f>VLOOKUP($C235,#REF!,MATCH(QS$4,#REF!,0)-12,0)</f>
        <v>#REF!</v>
      </c>
      <c r="QT235" s="14" t="e">
        <f>VLOOKUP($C235,#REF!,MATCH(QT$4,#REF!,0)-12,0)</f>
        <v>#REF!</v>
      </c>
      <c r="QU235" s="14" t="e">
        <f>VLOOKUP($C235,#REF!,MATCH(QU$4,#REF!,0)-12,0)</f>
        <v>#REF!</v>
      </c>
      <c r="QV235" s="14" t="e">
        <f>VLOOKUP($C235,#REF!,MATCH(QV$4,#REF!,0)-12,0)</f>
        <v>#REF!</v>
      </c>
      <c r="QW235" s="14" t="e">
        <f>VLOOKUP($C235,#REF!,MATCH(QW$4,#REF!,0)-12,0)</f>
        <v>#REF!</v>
      </c>
      <c r="QX235" s="14" t="e">
        <f>VLOOKUP($C235,#REF!,MATCH(QX$4,#REF!,0)-12,0)</f>
        <v>#REF!</v>
      </c>
      <c r="QY235" s="14" t="e">
        <f>VLOOKUP($C235,#REF!,MATCH(QY$4,#REF!,0)-12,0)</f>
        <v>#REF!</v>
      </c>
      <c r="QZ235" s="14"/>
      <c r="RA235" s="14"/>
      <c r="RB235" s="25"/>
      <c r="RC235" s="25"/>
      <c r="RD235" s="6"/>
      <c r="RF235" s="6"/>
    </row>
    <row r="236" spans="1:474" ht="18" customHeight="1">
      <c r="A236" s="41" t="s">
        <v>217</v>
      </c>
      <c r="B236" s="42" t="s">
        <v>218</v>
      </c>
      <c r="C236" s="42" t="s">
        <v>556</v>
      </c>
      <c r="D236" s="42" t="s">
        <v>557</v>
      </c>
      <c r="E236" s="42"/>
      <c r="F236" s="42"/>
      <c r="G236" s="42"/>
      <c r="H236" s="42" t="s">
        <v>70</v>
      </c>
      <c r="I236" s="42" t="s">
        <v>396</v>
      </c>
      <c r="J236" s="42"/>
      <c r="K236" s="43" t="s">
        <v>66</v>
      </c>
      <c r="L236" s="19">
        <v>0</v>
      </c>
      <c r="M236" s="19">
        <v>0</v>
      </c>
      <c r="N236" s="19">
        <v>0</v>
      </c>
      <c r="O236" s="19">
        <v>0</v>
      </c>
      <c r="P236" s="19">
        <v>0</v>
      </c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>
        <v>0</v>
      </c>
      <c r="Y236" s="19">
        <v>0</v>
      </c>
      <c r="Z236" s="19">
        <v>0</v>
      </c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>
        <v>0</v>
      </c>
      <c r="AI236" s="19">
        <v>0</v>
      </c>
      <c r="AJ236" s="19">
        <v>0</v>
      </c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>
        <v>0</v>
      </c>
      <c r="AS236" s="19">
        <v>0</v>
      </c>
      <c r="AT236" s="19">
        <v>0</v>
      </c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>
        <v>0</v>
      </c>
      <c r="BC236" s="19">
        <v>0</v>
      </c>
      <c r="BD236" s="19">
        <v>0</v>
      </c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>
        <v>0</v>
      </c>
      <c r="BM236" s="19">
        <v>0</v>
      </c>
      <c r="BN236" s="19">
        <v>0</v>
      </c>
      <c r="BO236" s="19">
        <v>0</v>
      </c>
      <c r="BP236" s="19">
        <v>0</v>
      </c>
      <c r="BQ236" s="20">
        <v>0</v>
      </c>
      <c r="BR236" s="19">
        <v>0</v>
      </c>
      <c r="BS236" s="19">
        <v>0</v>
      </c>
      <c r="BT236" s="19">
        <v>0</v>
      </c>
      <c r="BU236" s="19">
        <v>0</v>
      </c>
      <c r="BV236" s="19">
        <v>0</v>
      </c>
      <c r="BW236" s="19">
        <v>0</v>
      </c>
      <c r="BX236" s="19">
        <v>0</v>
      </c>
      <c r="BY236" s="19">
        <v>0</v>
      </c>
      <c r="BZ236" s="19">
        <v>0</v>
      </c>
      <c r="CA236" s="19">
        <v>0</v>
      </c>
      <c r="CB236" s="19">
        <v>0</v>
      </c>
      <c r="CC236" s="19">
        <v>0</v>
      </c>
      <c r="CD236" s="19">
        <v>0</v>
      </c>
      <c r="CE236" s="19">
        <v>0</v>
      </c>
      <c r="CF236" s="19">
        <v>0</v>
      </c>
      <c r="CG236" s="19">
        <v>0</v>
      </c>
      <c r="CH236" s="19">
        <v>0</v>
      </c>
      <c r="CI236" s="19">
        <v>0</v>
      </c>
      <c r="CJ236" s="19">
        <v>0</v>
      </c>
      <c r="CK236" s="19">
        <v>0</v>
      </c>
      <c r="CL236" s="19">
        <v>0</v>
      </c>
      <c r="CM236" s="19">
        <v>0</v>
      </c>
      <c r="CN236" s="19">
        <v>0</v>
      </c>
      <c r="CO236" s="19">
        <v>0</v>
      </c>
      <c r="CP236" s="19">
        <v>0</v>
      </c>
      <c r="CQ236" s="19">
        <v>0</v>
      </c>
      <c r="CR236" s="19">
        <v>0</v>
      </c>
      <c r="CS236" s="19">
        <v>0</v>
      </c>
      <c r="CT236" s="19">
        <v>0</v>
      </c>
      <c r="CU236" s="19">
        <v>0</v>
      </c>
      <c r="CV236" s="19">
        <v>0</v>
      </c>
      <c r="CW236" s="19">
        <v>0</v>
      </c>
      <c r="CX236" s="19">
        <v>0</v>
      </c>
      <c r="CY236" s="19">
        <v>0</v>
      </c>
      <c r="CZ236" s="19">
        <v>0</v>
      </c>
      <c r="DA236" s="19">
        <v>0</v>
      </c>
      <c r="DB236" s="19">
        <v>0</v>
      </c>
      <c r="DC236" s="19">
        <v>0</v>
      </c>
      <c r="DD236" s="19">
        <v>0</v>
      </c>
      <c r="DE236" s="19">
        <v>0</v>
      </c>
      <c r="DF236" s="19">
        <v>0</v>
      </c>
      <c r="DG236" s="19">
        <v>0</v>
      </c>
      <c r="DH236" s="19">
        <v>0</v>
      </c>
      <c r="DI236" s="19">
        <v>0</v>
      </c>
      <c r="DJ236" s="19">
        <v>0</v>
      </c>
      <c r="DK236" s="19">
        <v>0</v>
      </c>
      <c r="DL236" s="19">
        <v>0</v>
      </c>
      <c r="DM236" s="19">
        <v>0</v>
      </c>
      <c r="DN236" s="19">
        <v>0</v>
      </c>
      <c r="DO236" s="19">
        <v>0</v>
      </c>
      <c r="DP236" s="19">
        <v>0</v>
      </c>
      <c r="DQ236" s="19">
        <v>0</v>
      </c>
      <c r="DR236" s="19">
        <v>0</v>
      </c>
      <c r="DS236" s="19">
        <v>0</v>
      </c>
      <c r="DT236" s="19">
        <v>0</v>
      </c>
      <c r="DU236" s="19">
        <v>0</v>
      </c>
      <c r="DV236" s="19">
        <v>0</v>
      </c>
      <c r="DW236" s="19">
        <v>0</v>
      </c>
      <c r="DX236" s="19">
        <v>0</v>
      </c>
      <c r="DY236" s="19">
        <v>0</v>
      </c>
      <c r="DZ236" s="19">
        <v>0</v>
      </c>
      <c r="EA236" s="19">
        <v>0</v>
      </c>
      <c r="EB236" s="19">
        <v>0</v>
      </c>
      <c r="EC236" s="19">
        <v>0</v>
      </c>
      <c r="ED236" s="19">
        <v>0</v>
      </c>
      <c r="EE236" s="19">
        <v>0</v>
      </c>
      <c r="EF236" s="19">
        <v>0</v>
      </c>
      <c r="EG236" s="19">
        <v>0</v>
      </c>
      <c r="EH236" s="19">
        <v>0</v>
      </c>
      <c r="EI236" s="19">
        <v>0</v>
      </c>
      <c r="EJ236" s="19">
        <v>0</v>
      </c>
      <c r="EK236" s="19">
        <v>0</v>
      </c>
      <c r="EL236" s="19">
        <v>0</v>
      </c>
      <c r="EM236" s="19">
        <v>0</v>
      </c>
      <c r="EN236" s="19">
        <v>0</v>
      </c>
      <c r="EO236" s="19">
        <v>0</v>
      </c>
      <c r="EP236" s="19">
        <v>0</v>
      </c>
      <c r="EQ236" s="19">
        <v>0</v>
      </c>
      <c r="ER236" s="19">
        <v>0</v>
      </c>
      <c r="ES236" s="19">
        <v>0</v>
      </c>
      <c r="ET236" s="19">
        <v>0</v>
      </c>
      <c r="EU236" s="19">
        <v>0</v>
      </c>
      <c r="EV236" s="19">
        <v>0</v>
      </c>
      <c r="EW236" s="19">
        <v>0</v>
      </c>
      <c r="EX236" s="19">
        <v>0</v>
      </c>
      <c r="EY236" s="19">
        <v>0</v>
      </c>
      <c r="EZ236" s="19">
        <v>0</v>
      </c>
      <c r="FA236" s="19">
        <v>0</v>
      </c>
      <c r="FB236" s="19">
        <v>0</v>
      </c>
      <c r="FC236" s="19">
        <v>0</v>
      </c>
      <c r="FD236" s="19">
        <v>0</v>
      </c>
      <c r="FE236" s="19">
        <v>0</v>
      </c>
      <c r="FF236" s="19">
        <v>0</v>
      </c>
      <c r="FG236" s="19">
        <v>0</v>
      </c>
      <c r="FH236" s="19">
        <v>0</v>
      </c>
      <c r="FI236" s="19">
        <v>0</v>
      </c>
      <c r="FJ236" s="19">
        <v>0</v>
      </c>
      <c r="FK236" s="19">
        <v>0</v>
      </c>
      <c r="FL236" s="19">
        <v>0</v>
      </c>
      <c r="FM236" s="19">
        <v>0</v>
      </c>
      <c r="FN236" s="19">
        <v>0</v>
      </c>
      <c r="FO236" s="19">
        <v>0</v>
      </c>
      <c r="FP236" s="19">
        <v>0</v>
      </c>
      <c r="FQ236" s="19">
        <v>0</v>
      </c>
      <c r="FR236" s="19">
        <v>0</v>
      </c>
      <c r="FS236" s="19">
        <v>0</v>
      </c>
      <c r="FT236" s="19">
        <v>0</v>
      </c>
      <c r="FU236" s="19">
        <v>0</v>
      </c>
      <c r="FV236" s="19">
        <v>0</v>
      </c>
      <c r="FW236" s="19">
        <v>0</v>
      </c>
      <c r="FX236" s="19">
        <v>0</v>
      </c>
      <c r="FY236" s="19">
        <v>0</v>
      </c>
      <c r="FZ236" s="19">
        <v>0</v>
      </c>
      <c r="GA236" s="19">
        <v>0</v>
      </c>
      <c r="GB236" s="19">
        <v>0</v>
      </c>
      <c r="GC236" s="19">
        <v>0</v>
      </c>
      <c r="GD236" s="19">
        <v>0</v>
      </c>
      <c r="GE236" s="19">
        <v>0</v>
      </c>
      <c r="GF236" s="19">
        <v>0</v>
      </c>
      <c r="GG236" s="19">
        <v>0</v>
      </c>
      <c r="GH236" s="19">
        <v>0</v>
      </c>
      <c r="GI236" s="19">
        <v>0</v>
      </c>
      <c r="GJ236" s="19">
        <v>0</v>
      </c>
      <c r="GK236" s="19">
        <v>0</v>
      </c>
      <c r="GL236" s="19">
        <v>0</v>
      </c>
      <c r="GM236" s="19">
        <v>0</v>
      </c>
      <c r="GN236" s="19">
        <v>0</v>
      </c>
      <c r="GO236" s="19">
        <v>0</v>
      </c>
      <c r="GP236" s="19">
        <v>0</v>
      </c>
      <c r="GQ236" s="19">
        <v>0</v>
      </c>
      <c r="GR236" s="19">
        <v>0</v>
      </c>
      <c r="GS236" s="19">
        <v>0</v>
      </c>
      <c r="GT236" s="19">
        <v>0</v>
      </c>
      <c r="GU236" s="19">
        <v>0</v>
      </c>
      <c r="GV236" s="19">
        <v>0</v>
      </c>
      <c r="GW236" s="19">
        <v>0</v>
      </c>
      <c r="GX236" s="19">
        <v>0</v>
      </c>
      <c r="GY236" s="19">
        <v>0</v>
      </c>
      <c r="GZ236" s="19">
        <v>0</v>
      </c>
      <c r="HA236" s="19">
        <v>0</v>
      </c>
      <c r="HB236" s="19">
        <v>0</v>
      </c>
      <c r="HC236" s="19">
        <v>0</v>
      </c>
      <c r="HD236" s="19">
        <v>0</v>
      </c>
      <c r="HE236" s="19">
        <v>0</v>
      </c>
      <c r="HF236" s="19">
        <v>0</v>
      </c>
      <c r="HG236" s="19">
        <v>0</v>
      </c>
      <c r="HH236" s="19">
        <v>0</v>
      </c>
      <c r="HI236" s="19">
        <v>0</v>
      </c>
      <c r="HJ236" s="19">
        <v>0</v>
      </c>
      <c r="HK236" s="19">
        <v>0</v>
      </c>
      <c r="HL236" s="19">
        <v>0</v>
      </c>
      <c r="HM236" s="19">
        <v>0</v>
      </c>
      <c r="HN236" s="19">
        <v>0</v>
      </c>
      <c r="HO236" s="19">
        <v>0</v>
      </c>
      <c r="HP236" s="19">
        <v>0</v>
      </c>
      <c r="HQ236" s="19">
        <v>0</v>
      </c>
      <c r="HR236" s="19">
        <v>0</v>
      </c>
      <c r="HS236" s="19">
        <v>0</v>
      </c>
      <c r="HT236" s="19">
        <v>0</v>
      </c>
      <c r="HU236" s="19">
        <v>0</v>
      </c>
      <c r="HV236" s="19">
        <v>0</v>
      </c>
      <c r="HW236" s="19">
        <v>0</v>
      </c>
      <c r="HX236" s="19">
        <v>0</v>
      </c>
      <c r="HY236" s="19">
        <v>0</v>
      </c>
      <c r="HZ236" s="19">
        <v>0</v>
      </c>
      <c r="IA236" s="19">
        <v>0</v>
      </c>
      <c r="IB236" s="19">
        <v>0</v>
      </c>
      <c r="IC236" s="19">
        <v>0</v>
      </c>
      <c r="ID236" s="19">
        <v>0</v>
      </c>
      <c r="IE236" s="19">
        <v>0</v>
      </c>
      <c r="IF236" s="19">
        <v>0</v>
      </c>
      <c r="IG236" s="19">
        <v>0</v>
      </c>
      <c r="IH236" s="19">
        <v>0</v>
      </c>
      <c r="II236" s="19">
        <v>0</v>
      </c>
      <c r="IJ236" s="19">
        <v>0</v>
      </c>
      <c r="IK236" s="19">
        <v>0</v>
      </c>
      <c r="IL236" s="19">
        <v>0</v>
      </c>
      <c r="IM236" s="19">
        <v>0</v>
      </c>
      <c r="IN236" s="19">
        <v>0</v>
      </c>
      <c r="IO236" s="19">
        <v>0</v>
      </c>
      <c r="IP236" s="19">
        <v>0</v>
      </c>
      <c r="IQ236" s="19">
        <v>0</v>
      </c>
      <c r="IR236" s="19">
        <v>0</v>
      </c>
      <c r="IS236" s="19">
        <v>0</v>
      </c>
      <c r="IT236" s="19">
        <v>0</v>
      </c>
      <c r="IU236" s="19">
        <v>0</v>
      </c>
      <c r="IV236" s="19">
        <v>0</v>
      </c>
      <c r="IW236" s="19">
        <v>0</v>
      </c>
      <c r="IX236" s="19">
        <v>0</v>
      </c>
      <c r="IY236" s="19">
        <v>0</v>
      </c>
      <c r="IZ236" s="19">
        <v>0</v>
      </c>
      <c r="JA236" s="19">
        <v>0</v>
      </c>
      <c r="JB236" s="19">
        <v>0</v>
      </c>
      <c r="JC236" s="19">
        <v>0</v>
      </c>
      <c r="JD236" s="19">
        <v>0</v>
      </c>
      <c r="JE236" s="19">
        <v>0</v>
      </c>
      <c r="JF236" s="19">
        <v>0</v>
      </c>
      <c r="JG236" s="19">
        <v>0</v>
      </c>
      <c r="JH236" s="19">
        <v>0</v>
      </c>
      <c r="JI236" s="19">
        <v>0</v>
      </c>
      <c r="JJ236" s="19">
        <v>0</v>
      </c>
      <c r="JK236" s="19">
        <v>0</v>
      </c>
      <c r="JL236" s="19">
        <v>0</v>
      </c>
      <c r="JM236" s="19">
        <v>0</v>
      </c>
      <c r="JN236" s="19">
        <v>0</v>
      </c>
      <c r="JO236" s="19">
        <v>0</v>
      </c>
      <c r="JP236" s="19">
        <v>0</v>
      </c>
      <c r="JQ236" s="19">
        <v>0</v>
      </c>
      <c r="JR236" s="19">
        <v>0</v>
      </c>
      <c r="JS236" s="19">
        <v>0</v>
      </c>
      <c r="JT236" s="19">
        <v>0</v>
      </c>
      <c r="JU236" s="19">
        <v>0</v>
      </c>
      <c r="JV236" s="19">
        <v>0</v>
      </c>
      <c r="JW236" s="19">
        <v>0</v>
      </c>
      <c r="JX236" s="19">
        <v>0</v>
      </c>
      <c r="JY236" s="19">
        <v>0</v>
      </c>
      <c r="JZ236" s="19">
        <v>0</v>
      </c>
      <c r="KA236" s="19">
        <v>0</v>
      </c>
      <c r="KB236" s="19">
        <v>0</v>
      </c>
      <c r="KC236" s="19">
        <v>0</v>
      </c>
      <c r="KD236" s="19">
        <v>0</v>
      </c>
      <c r="KE236" s="19">
        <v>0</v>
      </c>
      <c r="KF236" s="19">
        <v>0</v>
      </c>
      <c r="KG236" s="19">
        <v>0</v>
      </c>
      <c r="KH236" s="19">
        <v>0</v>
      </c>
      <c r="KI236" s="19">
        <v>0</v>
      </c>
      <c r="KJ236" s="19">
        <v>0</v>
      </c>
      <c r="KK236" s="19">
        <v>0</v>
      </c>
      <c r="KL236" s="19">
        <v>0</v>
      </c>
      <c r="KM236" s="19">
        <v>0</v>
      </c>
      <c r="KN236" s="19">
        <v>0</v>
      </c>
      <c r="KO236" s="19">
        <v>0</v>
      </c>
      <c r="KP236" s="19">
        <v>0</v>
      </c>
      <c r="KQ236" s="19">
        <v>0</v>
      </c>
      <c r="KR236" s="19">
        <v>0</v>
      </c>
      <c r="KS236" s="19">
        <v>0</v>
      </c>
      <c r="KT236" s="19">
        <v>0</v>
      </c>
      <c r="KU236" s="19">
        <v>0</v>
      </c>
      <c r="KV236" s="19">
        <v>0</v>
      </c>
      <c r="KW236" s="19">
        <v>0</v>
      </c>
      <c r="KX236" s="19">
        <v>0</v>
      </c>
      <c r="KY236" s="19">
        <v>0</v>
      </c>
      <c r="KZ236" s="19">
        <v>0</v>
      </c>
      <c r="LA236" s="19">
        <v>0</v>
      </c>
      <c r="LB236" s="19">
        <v>0</v>
      </c>
      <c r="LC236" s="19">
        <v>0</v>
      </c>
      <c r="LD236" s="19">
        <v>0</v>
      </c>
      <c r="LE236" s="19">
        <v>0</v>
      </c>
      <c r="LF236" s="19">
        <v>0</v>
      </c>
      <c r="LG236" s="19">
        <v>0</v>
      </c>
      <c r="LH236" s="19">
        <v>0</v>
      </c>
      <c r="LI236" s="19">
        <v>0</v>
      </c>
      <c r="LJ236" s="19">
        <v>0</v>
      </c>
      <c r="LK236" s="19">
        <v>0</v>
      </c>
      <c r="LL236" s="19">
        <v>0</v>
      </c>
      <c r="LM236" s="19">
        <v>0</v>
      </c>
      <c r="LN236" s="19">
        <v>0</v>
      </c>
      <c r="LO236" s="19">
        <v>0</v>
      </c>
      <c r="LP236" s="19">
        <v>0</v>
      </c>
      <c r="LQ236" s="19">
        <v>0</v>
      </c>
      <c r="LR236" s="19">
        <v>0</v>
      </c>
      <c r="LS236" s="19">
        <v>0</v>
      </c>
      <c r="LT236" s="19">
        <v>0</v>
      </c>
      <c r="LU236" s="19">
        <v>0</v>
      </c>
      <c r="LV236" s="19">
        <v>0</v>
      </c>
      <c r="LW236" s="19">
        <v>0</v>
      </c>
      <c r="LX236" s="19">
        <v>0</v>
      </c>
      <c r="LY236" s="19">
        <v>0</v>
      </c>
      <c r="LZ236" s="19">
        <v>0</v>
      </c>
      <c r="MA236" s="19">
        <v>0</v>
      </c>
      <c r="MB236" s="19">
        <v>0</v>
      </c>
      <c r="MC236" s="19">
        <v>0</v>
      </c>
      <c r="MD236" s="19">
        <v>0</v>
      </c>
      <c r="ME236" s="19">
        <v>0</v>
      </c>
      <c r="MF236" s="19">
        <v>0</v>
      </c>
      <c r="MG236" s="19">
        <v>0</v>
      </c>
      <c r="MH236" s="19">
        <v>0</v>
      </c>
      <c r="MI236" s="19">
        <v>0</v>
      </c>
      <c r="MJ236" s="19">
        <v>0</v>
      </c>
      <c r="MK236" s="19">
        <v>0</v>
      </c>
      <c r="ML236" s="19">
        <v>0</v>
      </c>
      <c r="MM236" s="19">
        <v>0</v>
      </c>
      <c r="MN236" s="19">
        <v>0</v>
      </c>
      <c r="MO236" s="19">
        <v>0</v>
      </c>
      <c r="MP236" s="19">
        <v>0</v>
      </c>
      <c r="MQ236" s="19">
        <v>0</v>
      </c>
      <c r="MR236" s="19">
        <v>0</v>
      </c>
      <c r="MS236" s="19">
        <v>0</v>
      </c>
      <c r="MT236" s="19">
        <v>0</v>
      </c>
      <c r="MU236" s="19">
        <v>0</v>
      </c>
      <c r="MV236" s="19">
        <v>0</v>
      </c>
      <c r="MW236" s="19">
        <v>0</v>
      </c>
      <c r="MX236" s="19">
        <v>0</v>
      </c>
      <c r="MY236" s="19">
        <v>0</v>
      </c>
      <c r="MZ236" s="19">
        <v>0</v>
      </c>
      <c r="NA236" s="19">
        <v>0</v>
      </c>
      <c r="NB236" s="19">
        <v>0</v>
      </c>
      <c r="NC236" s="19">
        <v>0</v>
      </c>
      <c r="ND236" s="19">
        <v>0</v>
      </c>
      <c r="NE236" s="19">
        <v>0</v>
      </c>
      <c r="NF236" s="19">
        <v>0</v>
      </c>
      <c r="NG236" s="19">
        <v>0</v>
      </c>
      <c r="NH236" s="19">
        <v>0</v>
      </c>
      <c r="NI236" s="19">
        <v>0</v>
      </c>
      <c r="NJ236" s="19">
        <v>0</v>
      </c>
      <c r="NK236" s="19">
        <v>0</v>
      </c>
      <c r="NL236" s="19">
        <v>0</v>
      </c>
      <c r="NM236" s="19">
        <v>0</v>
      </c>
      <c r="NN236" s="19">
        <v>0</v>
      </c>
      <c r="NO236" s="19">
        <v>0</v>
      </c>
      <c r="NP236" s="19">
        <v>0</v>
      </c>
      <c r="NQ236" s="19">
        <v>0</v>
      </c>
      <c r="NR236" s="19">
        <v>0</v>
      </c>
      <c r="NS236" s="19">
        <v>0</v>
      </c>
      <c r="NT236" s="19">
        <v>0</v>
      </c>
      <c r="NU236" s="19">
        <v>0</v>
      </c>
      <c r="NV236" s="19">
        <v>0</v>
      </c>
      <c r="NW236" s="19">
        <v>0</v>
      </c>
      <c r="NX236" s="19">
        <v>0</v>
      </c>
      <c r="NY236" s="19">
        <v>0</v>
      </c>
      <c r="NZ236" s="19">
        <v>0</v>
      </c>
      <c r="OA236" s="19">
        <v>0</v>
      </c>
      <c r="OB236" s="19">
        <v>0</v>
      </c>
      <c r="OC236" s="19">
        <v>0</v>
      </c>
      <c r="OD236" s="19">
        <v>0</v>
      </c>
      <c r="OE236" s="19">
        <v>0</v>
      </c>
      <c r="OF236" s="19">
        <v>0</v>
      </c>
      <c r="OG236" s="19">
        <v>0</v>
      </c>
      <c r="OH236" s="19">
        <v>0</v>
      </c>
      <c r="OI236" s="19">
        <v>0</v>
      </c>
      <c r="OJ236" s="19">
        <v>0</v>
      </c>
      <c r="OK236" s="19">
        <v>0</v>
      </c>
      <c r="OL236" s="19">
        <v>0</v>
      </c>
      <c r="OM236" s="19">
        <v>0</v>
      </c>
      <c r="ON236" s="19">
        <v>0</v>
      </c>
      <c r="OO236" s="19">
        <v>0</v>
      </c>
      <c r="OP236" s="19">
        <v>0</v>
      </c>
      <c r="OQ236" s="19">
        <v>0</v>
      </c>
      <c r="OR236" s="19">
        <v>0</v>
      </c>
      <c r="OS236" s="19">
        <v>0</v>
      </c>
      <c r="OT236" s="19">
        <v>0</v>
      </c>
      <c r="OU236" s="19">
        <v>0</v>
      </c>
      <c r="OV236" s="19">
        <v>0</v>
      </c>
      <c r="OW236" s="19">
        <v>0</v>
      </c>
      <c r="OX236" s="19">
        <v>0</v>
      </c>
      <c r="OY236" s="19">
        <v>0</v>
      </c>
      <c r="OZ236" s="19">
        <v>0</v>
      </c>
      <c r="PA236" s="19">
        <v>0</v>
      </c>
      <c r="PB236" s="19">
        <v>0</v>
      </c>
      <c r="PC236" s="19">
        <v>0</v>
      </c>
      <c r="PD236" s="19">
        <v>0</v>
      </c>
      <c r="PE236" s="19">
        <v>0</v>
      </c>
      <c r="PF236" s="19">
        <v>0</v>
      </c>
      <c r="PG236" s="19">
        <v>0</v>
      </c>
      <c r="PH236" s="19">
        <v>0</v>
      </c>
      <c r="PI236" s="19">
        <v>0</v>
      </c>
      <c r="PJ236" s="19">
        <v>0</v>
      </c>
      <c r="PK236" s="19">
        <v>0</v>
      </c>
      <c r="PL236" s="19">
        <v>0</v>
      </c>
      <c r="PM236" s="19">
        <v>0</v>
      </c>
      <c r="PN236" s="19">
        <v>0</v>
      </c>
      <c r="PO236" s="19">
        <v>0</v>
      </c>
      <c r="PP236" s="19">
        <v>0</v>
      </c>
      <c r="PQ236" s="19">
        <v>0</v>
      </c>
      <c r="PR236" s="19">
        <v>0</v>
      </c>
      <c r="PS236" s="19">
        <v>0</v>
      </c>
      <c r="PT236" s="19">
        <v>0</v>
      </c>
      <c r="PU236" s="19">
        <v>0</v>
      </c>
      <c r="PV236" s="19">
        <v>0</v>
      </c>
      <c r="PW236" s="19">
        <v>0</v>
      </c>
      <c r="PX236" s="19">
        <v>0</v>
      </c>
      <c r="PY236" s="19">
        <v>0</v>
      </c>
      <c r="PZ236" s="19">
        <v>0</v>
      </c>
      <c r="QA236" s="19">
        <v>0</v>
      </c>
      <c r="QB236" s="19">
        <v>0</v>
      </c>
      <c r="QC236" s="19">
        <v>0</v>
      </c>
      <c r="QD236" s="19">
        <v>0</v>
      </c>
      <c r="QE236" s="19">
        <v>0</v>
      </c>
      <c r="QF236" s="19">
        <v>0</v>
      </c>
      <c r="QG236" s="19">
        <v>0</v>
      </c>
      <c r="QH236" s="19">
        <v>0</v>
      </c>
      <c r="QI236" s="19">
        <v>0</v>
      </c>
      <c r="QJ236" s="19">
        <v>0</v>
      </c>
      <c r="QK236" s="19">
        <v>0</v>
      </c>
      <c r="QL236" s="19">
        <v>0</v>
      </c>
      <c r="QM236" s="19">
        <v>0</v>
      </c>
      <c r="QN236" s="19">
        <v>0</v>
      </c>
      <c r="QO236" s="19">
        <v>0</v>
      </c>
      <c r="QP236" s="19">
        <v>0</v>
      </c>
      <c r="QQ236" s="19">
        <v>0</v>
      </c>
      <c r="QR236" s="19">
        <v>0</v>
      </c>
      <c r="QS236" s="19">
        <v>0</v>
      </c>
      <c r="QT236" s="19">
        <v>0</v>
      </c>
      <c r="QU236" s="19">
        <v>0</v>
      </c>
      <c r="QV236" s="19">
        <v>0</v>
      </c>
      <c r="QW236" s="19">
        <v>0</v>
      </c>
      <c r="QX236" s="19">
        <v>0</v>
      </c>
      <c r="QY236" s="19">
        <v>0</v>
      </c>
      <c r="QZ236" s="19"/>
      <c r="RA236" s="19"/>
      <c r="RB236" s="5">
        <f>QY236</f>
        <v>0</v>
      </c>
      <c r="RC236" s="5"/>
      <c r="RD236" s="6"/>
      <c r="RE236" s="6"/>
      <c r="RF236" s="6"/>
    </row>
    <row r="237" spans="1:474" ht="18" customHeight="1">
      <c r="A237" s="44" t="s">
        <v>217</v>
      </c>
      <c r="B237" s="45" t="s">
        <v>218</v>
      </c>
      <c r="C237" s="45" t="s">
        <v>352</v>
      </c>
      <c r="D237" s="60"/>
      <c r="E237" s="46" t="s">
        <v>222</v>
      </c>
      <c r="F237" s="45" t="s">
        <v>553</v>
      </c>
      <c r="G237" s="45"/>
      <c r="H237" s="45" t="s">
        <v>223</v>
      </c>
      <c r="I237" s="45" t="s">
        <v>396</v>
      </c>
      <c r="J237" s="45"/>
      <c r="K237" s="47" t="s">
        <v>397</v>
      </c>
      <c r="L237" s="21">
        <v>0</v>
      </c>
      <c r="M237" s="21">
        <v>0</v>
      </c>
      <c r="N237" s="21">
        <f>IFERROR(VLOOKUP($C237,#REF!,MATCH(N$4,#REF!,0)-12+7,0),0)</f>
        <v>0</v>
      </c>
      <c r="O237" s="21">
        <f>IFERROR(VLOOKUP($C237,#REF!,MATCH(O$4,#REF!,0)-12+7,0),0)</f>
        <v>0</v>
      </c>
      <c r="P237" s="21">
        <f>IFERROR(VLOOKUP($C237,#REF!,MATCH(P$4,#REF!,0)-12+7,0),0)</f>
        <v>0</v>
      </c>
      <c r="Q237" s="21">
        <f>IFERROR(VLOOKUP($C237,#REF!,MATCH(Q$4,#REF!,0)-12+7,0),0)</f>
        <v>0</v>
      </c>
      <c r="R237" s="21">
        <f>IFERROR(VLOOKUP($C237,#REF!,MATCH(R$4,#REF!,0)-12+7,0),0)</f>
        <v>0</v>
      </c>
      <c r="S237" s="21">
        <f>IFERROR(VLOOKUP($C237,#REF!,MATCH(S$4,#REF!,0)-12+7,0),0)</f>
        <v>0</v>
      </c>
      <c r="T237" s="21">
        <f>IFERROR(VLOOKUP($C237,#REF!,MATCH(T$4,#REF!,0)-12+7,0),0)</f>
        <v>0</v>
      </c>
      <c r="U237" s="21">
        <f>IFERROR(VLOOKUP($C237,#REF!,MATCH(U$4,#REF!,0)-12+7,0),0)</f>
        <v>0</v>
      </c>
      <c r="V237" s="21">
        <f>IFERROR(VLOOKUP($C237,#REF!,MATCH(V$4,#REF!,0)-12+7,0),0)</f>
        <v>0</v>
      </c>
      <c r="W237" s="21">
        <f>IFERROR(VLOOKUP($C237,#REF!,MATCH(W$4,#REF!,0)-12+7,0),0)</f>
        <v>0</v>
      </c>
      <c r="X237" s="21">
        <f>IFERROR(VLOOKUP($C237,#REF!,MATCH(X$4,#REF!,0)-12+7,0),0)</f>
        <v>0</v>
      </c>
      <c r="Y237" s="21">
        <f>IFERROR(VLOOKUP($C237,#REF!,MATCH(Y$4,#REF!,0)-12+7,0),0)</f>
        <v>0</v>
      </c>
      <c r="Z237" s="21">
        <f>IFERROR(VLOOKUP($C237,#REF!,MATCH(Z$4,#REF!,0)-12+7,0),0)</f>
        <v>0</v>
      </c>
      <c r="AA237" s="21">
        <f>IFERROR(VLOOKUP($C237,#REF!,MATCH(AA$4,#REF!,0)-12+7,0),0)</f>
        <v>0</v>
      </c>
      <c r="AB237" s="21">
        <f>IFERROR(VLOOKUP($C237,#REF!,MATCH(AB$4,#REF!,0)-12+7,0),0)</f>
        <v>0</v>
      </c>
      <c r="AC237" s="21">
        <f>IFERROR(VLOOKUP($C237,#REF!,MATCH(AC$4,#REF!,0)-12+7,0),0)</f>
        <v>0</v>
      </c>
      <c r="AD237" s="21">
        <f>IFERROR(VLOOKUP($C237,#REF!,MATCH(AD$4,#REF!,0)-12+7,0),0)</f>
        <v>0</v>
      </c>
      <c r="AE237" s="21">
        <f>IFERROR(VLOOKUP($C237,#REF!,MATCH(AE$4,#REF!,0)-12+7,0),0)</f>
        <v>0</v>
      </c>
      <c r="AF237" s="21">
        <f>IFERROR(VLOOKUP($C237,#REF!,MATCH(AF$4,#REF!,0)-12+7,0),0)</f>
        <v>0</v>
      </c>
      <c r="AG237" s="21">
        <f>IFERROR(VLOOKUP($C237,#REF!,MATCH(AG$4,#REF!,0)-12+7,0),0)</f>
        <v>0</v>
      </c>
      <c r="AH237" s="21">
        <f>IFERROR(VLOOKUP($C237,#REF!,MATCH(AH$4,#REF!,0)-12+7,0),0)</f>
        <v>0</v>
      </c>
      <c r="AI237" s="21">
        <f>IFERROR(VLOOKUP($C237,#REF!,MATCH(AI$4,#REF!,0)-12+7,0),0)</f>
        <v>0</v>
      </c>
      <c r="AJ237" s="21">
        <f>IFERROR(VLOOKUP($C237,#REF!,MATCH(AJ$4,#REF!,0)-12+7,0),0)</f>
        <v>0</v>
      </c>
      <c r="AK237" s="21">
        <f>IFERROR(VLOOKUP($C237,#REF!,MATCH(AK$4,#REF!,0)-12+7,0),0)</f>
        <v>0</v>
      </c>
      <c r="AL237" s="21">
        <f>IFERROR(VLOOKUP($C237,#REF!,MATCH(AL$4,#REF!,0)-12+7,0),0)</f>
        <v>0</v>
      </c>
      <c r="AM237" s="21">
        <f>IFERROR(VLOOKUP($C237,#REF!,MATCH(AM$4,#REF!,0)-12+7,0),0)</f>
        <v>0</v>
      </c>
      <c r="AN237" s="21">
        <f>IFERROR(VLOOKUP($C237,#REF!,MATCH(AN$4,#REF!,0)-12+7,0),0)</f>
        <v>0</v>
      </c>
      <c r="AO237" s="21">
        <f>IFERROR(VLOOKUP($C237,#REF!,MATCH(AO$4,#REF!,0)-12+7,0),0)</f>
        <v>0</v>
      </c>
      <c r="AP237" s="21">
        <f>IFERROR(VLOOKUP($C237,#REF!,MATCH(AP$4,#REF!,0)-12+7,0),0)</f>
        <v>0</v>
      </c>
      <c r="AQ237" s="21">
        <f>IFERROR(VLOOKUP($C237,#REF!,MATCH(AQ$4,#REF!,0)-12+7,0),0)</f>
        <v>0</v>
      </c>
      <c r="AR237" s="21">
        <f>IFERROR(VLOOKUP($C237,#REF!,MATCH(AR$4,#REF!,0)-12+7,0),0)</f>
        <v>0</v>
      </c>
      <c r="AS237" s="21">
        <f>IFERROR(VLOOKUP($C237,#REF!,MATCH(AS$4,#REF!,0)-12+7,0),0)</f>
        <v>0</v>
      </c>
      <c r="AT237" s="21">
        <f>IFERROR(VLOOKUP($C237,#REF!,MATCH(AT$4,#REF!,0)-12+7,0),0)</f>
        <v>0</v>
      </c>
      <c r="AU237" s="21">
        <f>IFERROR(VLOOKUP($C237,#REF!,MATCH(AU$4,#REF!,0)-12+7,0),0)</f>
        <v>0</v>
      </c>
      <c r="AV237" s="21">
        <f>IFERROR(VLOOKUP($C237,#REF!,MATCH(AV$4,#REF!,0)-12+7,0),0)</f>
        <v>0</v>
      </c>
      <c r="AW237" s="21">
        <f>IFERROR(VLOOKUP($C237,#REF!,MATCH(AW$4,#REF!,0)-12+7,0),0)</f>
        <v>0</v>
      </c>
      <c r="AX237" s="21">
        <f>IFERROR(VLOOKUP($C237,#REF!,MATCH(AX$4,#REF!,0)-12+7,0),0)</f>
        <v>0</v>
      </c>
      <c r="AY237" s="21">
        <f>IFERROR(VLOOKUP($C237,#REF!,MATCH(AY$4,#REF!,0)-12+7,0),0)</f>
        <v>0</v>
      </c>
      <c r="AZ237" s="21">
        <f>IFERROR(VLOOKUP($C237,#REF!,MATCH(AZ$4,#REF!,0)-12+7,0),0)</f>
        <v>0</v>
      </c>
      <c r="BA237" s="21">
        <f>IFERROR(VLOOKUP($C237,#REF!,MATCH(BA$4,#REF!,0)-12+7,0),0)</f>
        <v>0</v>
      </c>
      <c r="BB237" s="21">
        <f>IFERROR(VLOOKUP($C237,#REF!,MATCH(BB$4,#REF!,0)-12+7,0),0)</f>
        <v>0</v>
      </c>
      <c r="BC237" s="21">
        <f>IFERROR(VLOOKUP($C237,#REF!,MATCH(BC$4,#REF!,0)-12+7,0),0)</f>
        <v>0</v>
      </c>
      <c r="BD237" s="21">
        <f>IFERROR(VLOOKUP($C237,#REF!,MATCH(BD$4,#REF!,0)-12+7,0),0)</f>
        <v>0</v>
      </c>
      <c r="BE237" s="21">
        <f>IFERROR(VLOOKUP($C237,#REF!,MATCH(BE$4,#REF!,0)-12+7,0),0)</f>
        <v>0</v>
      </c>
      <c r="BF237" s="21">
        <f>IFERROR(VLOOKUP($C237,#REF!,MATCH(BF$4,#REF!,0)-12+7,0),0)</f>
        <v>0</v>
      </c>
      <c r="BG237" s="21">
        <f>IFERROR(VLOOKUP($C237,#REF!,MATCH(BG$4,#REF!,0)-12+7,0),0)</f>
        <v>0</v>
      </c>
      <c r="BH237" s="21">
        <f>IFERROR(VLOOKUP($C237,#REF!,MATCH(BH$4,#REF!,0)-12+7,0),0)</f>
        <v>0</v>
      </c>
      <c r="BI237" s="21">
        <f>IFERROR(VLOOKUP($C237,#REF!,MATCH(BI$4,#REF!,0)-12+7,0),0)</f>
        <v>0</v>
      </c>
      <c r="BJ237" s="21">
        <f>IFERROR(VLOOKUP($C237,#REF!,MATCH(BJ$4,#REF!,0)-12+7,0),0)</f>
        <v>0</v>
      </c>
      <c r="BK237" s="21">
        <f>IFERROR(VLOOKUP($C237,#REF!,MATCH(BK$4,#REF!,0)-12+7,0),0)</f>
        <v>0</v>
      </c>
      <c r="BL237" s="21">
        <f>IFERROR(VLOOKUP($C237,#REF!,MATCH(BL$4,#REF!,0)-12+7,0),0)</f>
        <v>0</v>
      </c>
      <c r="BM237" s="21">
        <f>IFERROR(VLOOKUP($C237,#REF!,MATCH(BM$4,#REF!,0)-12+7,0),0)</f>
        <v>0</v>
      </c>
      <c r="BN237" s="21">
        <f>IFERROR(VLOOKUP($C237,#REF!,MATCH(BN$4,#REF!,0)-12+7,0),0)</f>
        <v>0</v>
      </c>
      <c r="BO237" s="21">
        <f>IFERROR(VLOOKUP($C237,#REF!,MATCH(BO$4,#REF!,0)-12+7,0),0)</f>
        <v>0</v>
      </c>
      <c r="BP237" s="21">
        <f>IFERROR(VLOOKUP($C237,#REF!,MATCH(BP$4,#REF!,0)-12+7,0),0)</f>
        <v>0</v>
      </c>
      <c r="BQ237" s="21">
        <f>IFERROR(VLOOKUP($C237,#REF!,MATCH(BQ$4,#REF!,0)-12+7,0),0)</f>
        <v>0</v>
      </c>
      <c r="BR237" s="21">
        <f>IFERROR(VLOOKUP($C237,#REF!,MATCH(BR$4,#REF!,0)-12+7,0),0)</f>
        <v>0</v>
      </c>
      <c r="BS237" s="21">
        <f>IFERROR(VLOOKUP($C237,#REF!,MATCH(BS$4,#REF!,0)-12+7,0),0)</f>
        <v>0</v>
      </c>
      <c r="BT237" s="21">
        <f>IFERROR(VLOOKUP($C237,#REF!,MATCH(BT$4,#REF!,0)-12+7,0),0)</f>
        <v>0</v>
      </c>
      <c r="BU237" s="21">
        <f>IFERROR(VLOOKUP($C237,#REF!,MATCH(BU$4,#REF!,0)-12+7,0),0)</f>
        <v>0</v>
      </c>
      <c r="BV237" s="21">
        <f>IFERROR(VLOOKUP($C237,#REF!,MATCH(BV$4,#REF!,0)-12+7,0),0)</f>
        <v>0</v>
      </c>
      <c r="BW237" s="21">
        <f>IFERROR(VLOOKUP($C237,#REF!,MATCH(BW$4,#REF!,0)-12+7,0),0)</f>
        <v>0</v>
      </c>
      <c r="BX237" s="21">
        <f>IFERROR(VLOOKUP($C237,#REF!,MATCH(BX$4,#REF!,0)-12+7,0),0)</f>
        <v>0</v>
      </c>
      <c r="BY237" s="21">
        <f>IFERROR(VLOOKUP($C237,#REF!,MATCH(BY$4,#REF!,0)-12+7,0),0)</f>
        <v>0</v>
      </c>
      <c r="BZ237" s="21">
        <f>IFERROR(VLOOKUP($C237,#REF!,MATCH(BZ$4,#REF!,0)-12+7,0),0)</f>
        <v>0</v>
      </c>
      <c r="CA237" s="21">
        <f>IFERROR(VLOOKUP($C237,#REF!,MATCH(CA$4,#REF!,0)-12+7,0),0)</f>
        <v>0</v>
      </c>
      <c r="CB237" s="21">
        <f>IFERROR(VLOOKUP($C237,#REF!,MATCH(CB$4,#REF!,0)-12+7,0),0)</f>
        <v>0</v>
      </c>
      <c r="CC237" s="21">
        <f>IFERROR(VLOOKUP($C237,#REF!,MATCH(CC$4,#REF!,0)-12+7,0),0)</f>
        <v>0</v>
      </c>
      <c r="CD237" s="21">
        <f>IFERROR(VLOOKUP($C237,#REF!,MATCH(CD$4,#REF!,0)-12+7,0),0)</f>
        <v>0</v>
      </c>
      <c r="CE237" s="21">
        <f>IFERROR(VLOOKUP($C237,#REF!,MATCH(CE$4,#REF!,0)-12+7,0),0)</f>
        <v>0</v>
      </c>
      <c r="CF237" s="21">
        <f>IFERROR(VLOOKUP($C237,#REF!,MATCH(CF$4,#REF!,0)-12+7,0),0)</f>
        <v>0</v>
      </c>
      <c r="CG237" s="21">
        <f>IFERROR(VLOOKUP($C237,#REF!,MATCH(CG$4,#REF!,0)-12+7,0),0)</f>
        <v>0</v>
      </c>
      <c r="CH237" s="21">
        <f>IFERROR(VLOOKUP($C237,#REF!,MATCH(CH$4,#REF!,0)-12+7,0),0)</f>
        <v>0</v>
      </c>
      <c r="CI237" s="21">
        <f>IFERROR(VLOOKUP($C237,#REF!,MATCH(CI$4,#REF!,0)-12+7,0),0)</f>
        <v>0</v>
      </c>
      <c r="CJ237" s="21">
        <f>IFERROR(VLOOKUP($C237,#REF!,MATCH(CJ$4,#REF!,0)-12+7,0),0)</f>
        <v>0</v>
      </c>
      <c r="CK237" s="21">
        <f>IFERROR(VLOOKUP($C237,#REF!,MATCH(CK$4,#REF!,0)-12+7,0),0)</f>
        <v>0</v>
      </c>
      <c r="CL237" s="21">
        <f>IFERROR(VLOOKUP($C237,#REF!,MATCH(CL$4,#REF!,0)-12+7,0),0)</f>
        <v>0</v>
      </c>
      <c r="CM237" s="21">
        <f>IFERROR(VLOOKUP($C237,#REF!,MATCH(CM$4,#REF!,0)-12+7,0),0)</f>
        <v>0</v>
      </c>
      <c r="CN237" s="21">
        <f>IFERROR(VLOOKUP($C237,#REF!,MATCH(CN$4,#REF!,0)-12+7,0),0)</f>
        <v>0</v>
      </c>
      <c r="CO237" s="21">
        <f>IFERROR(VLOOKUP($C237,#REF!,MATCH(CO$4,#REF!,0)-12+7,0),0)</f>
        <v>0</v>
      </c>
      <c r="CP237" s="21">
        <f>IFERROR(VLOOKUP($C237,#REF!,MATCH(CP$4,#REF!,0)-12+7,0),0)</f>
        <v>0</v>
      </c>
      <c r="CQ237" s="21">
        <f>IFERROR(VLOOKUP($C237,#REF!,MATCH(CQ$4,#REF!,0)-12+7,0),0)</f>
        <v>0</v>
      </c>
      <c r="CR237" s="21">
        <f>IFERROR(VLOOKUP($C237,#REF!,MATCH(CR$4,#REF!,0)-12+7,0),0)</f>
        <v>0</v>
      </c>
      <c r="CS237" s="21">
        <f>IFERROR(VLOOKUP($C237,#REF!,MATCH(CS$4,#REF!,0)-12+7,0),0)</f>
        <v>0</v>
      </c>
      <c r="CT237" s="21">
        <f>IFERROR(VLOOKUP($C237,#REF!,MATCH(CT$4,#REF!,0)-12+7,0),0)</f>
        <v>0</v>
      </c>
      <c r="CU237" s="21">
        <f>IFERROR(VLOOKUP($C237,#REF!,MATCH(CU$4,#REF!,0)-12+7,0),0)</f>
        <v>0</v>
      </c>
      <c r="CV237" s="21">
        <f>IFERROR(VLOOKUP($C237,#REF!,MATCH(CV$4,#REF!,0)-12+7,0),0)</f>
        <v>0</v>
      </c>
      <c r="CW237" s="21">
        <f>IFERROR(VLOOKUP($C237,#REF!,MATCH(CW$4,#REF!,0)-12+7,0),0)</f>
        <v>0</v>
      </c>
      <c r="CX237" s="21">
        <f>IFERROR(VLOOKUP($C237,#REF!,MATCH(CX$4,#REF!,0)-12+7,0),0)</f>
        <v>0</v>
      </c>
      <c r="CY237" s="21">
        <f>IFERROR(VLOOKUP($C237,#REF!,MATCH(CY$4,#REF!,0)-12+7,0),0)</f>
        <v>0</v>
      </c>
      <c r="CZ237" s="21">
        <f>IFERROR(VLOOKUP($C237,#REF!,MATCH(CZ$4,#REF!,0)-12+7,0),0)</f>
        <v>0</v>
      </c>
      <c r="DA237" s="21">
        <f>IFERROR(VLOOKUP($C237,#REF!,MATCH(DA$4,#REF!,0)-12+7,0),0)</f>
        <v>0</v>
      </c>
      <c r="DB237" s="21">
        <f>IFERROR(VLOOKUP($C237,#REF!,MATCH(DB$4,#REF!,0)-12+7,0),0)</f>
        <v>0</v>
      </c>
      <c r="DC237" s="21">
        <f>IFERROR(VLOOKUP($C237,#REF!,MATCH(DC$4,#REF!,0)-12+7,0),0)</f>
        <v>0</v>
      </c>
      <c r="DD237" s="21">
        <f>IFERROR(VLOOKUP($C237,#REF!,MATCH(DD$4,#REF!,0)-12+7,0),0)</f>
        <v>0</v>
      </c>
      <c r="DE237" s="21">
        <f>IFERROR(VLOOKUP($C237,#REF!,MATCH(DE$4,#REF!,0)-12+7,0),0)</f>
        <v>0</v>
      </c>
      <c r="DF237" s="21">
        <f>IFERROR(VLOOKUP($C237,#REF!,MATCH(DF$4,#REF!,0)-12+7,0),0)</f>
        <v>0</v>
      </c>
      <c r="DG237" s="21">
        <f>IFERROR(VLOOKUP($C237,#REF!,MATCH(DG$4,#REF!,0)-12+7,0),0)</f>
        <v>0</v>
      </c>
      <c r="DH237" s="21">
        <f>IFERROR(VLOOKUP($C237,#REF!,MATCH(DH$4,#REF!,0)-12+7,0),0)</f>
        <v>0</v>
      </c>
      <c r="DI237" s="21">
        <f>IFERROR(VLOOKUP($C237,#REF!,MATCH(DI$4,#REF!,0)-12+7,0),0)</f>
        <v>0</v>
      </c>
      <c r="DJ237" s="21">
        <f>IFERROR(VLOOKUP($C237,#REF!,MATCH(DJ$4,#REF!,0)-12+7,0),0)</f>
        <v>0</v>
      </c>
      <c r="DK237" s="21">
        <f>IFERROR(VLOOKUP($C237,#REF!,MATCH(DK$4,#REF!,0)-12+7,0),0)</f>
        <v>0</v>
      </c>
      <c r="DL237" s="21">
        <f>IFERROR(VLOOKUP($C237,#REF!,MATCH(DL$4,#REF!,0)-12+7,0),0)</f>
        <v>0</v>
      </c>
      <c r="DM237" s="21">
        <f>IFERROR(VLOOKUP($C237,#REF!,MATCH(DM$4,#REF!,0)-12+7,0),0)</f>
        <v>0</v>
      </c>
      <c r="DN237" s="21">
        <f>IFERROR(VLOOKUP($C237,#REF!,MATCH(DN$4,#REF!,0)-12+7,0),0)</f>
        <v>0</v>
      </c>
      <c r="DO237" s="21">
        <f>IFERROR(VLOOKUP($C237,#REF!,MATCH(DO$4,#REF!,0)-12+7,0),0)</f>
        <v>0</v>
      </c>
      <c r="DP237" s="21">
        <f>IFERROR(VLOOKUP($C237,#REF!,MATCH(DP$4,#REF!,0)-12+7,0),0)</f>
        <v>0</v>
      </c>
      <c r="DQ237" s="21">
        <f>IFERROR(VLOOKUP($C237,#REF!,MATCH(DQ$4,#REF!,0)-12+7,0),0)</f>
        <v>0</v>
      </c>
      <c r="DR237" s="21">
        <f>IFERROR(VLOOKUP($C237,#REF!,MATCH(DR$4,#REF!,0)-12+7,0),0)</f>
        <v>0</v>
      </c>
      <c r="DS237" s="21">
        <f>IFERROR(VLOOKUP($C237,#REF!,MATCH(DS$4,#REF!,0)-12+7,0),0)</f>
        <v>0</v>
      </c>
      <c r="DT237" s="21">
        <f>IFERROR(VLOOKUP($C237,#REF!,MATCH(DT$4,#REF!,0)-12+7,0),0)</f>
        <v>0</v>
      </c>
      <c r="DU237" s="21">
        <f>IFERROR(VLOOKUP($C237,#REF!,MATCH(DU$4,#REF!,0)-12+7,0),0)</f>
        <v>0</v>
      </c>
      <c r="DV237" s="21">
        <f>IFERROR(VLOOKUP($C237,#REF!,MATCH(DV$4,#REF!,0)-12+7,0),0)</f>
        <v>0</v>
      </c>
      <c r="DW237" s="21">
        <f>IFERROR(VLOOKUP($C237,#REF!,MATCH(DW$4,#REF!,0)-12+7,0),0)</f>
        <v>0</v>
      </c>
      <c r="DX237" s="21">
        <f>IFERROR(VLOOKUP($C237,#REF!,MATCH(DX$4,#REF!,0)-12+7,0),0)</f>
        <v>0</v>
      </c>
      <c r="DY237" s="21">
        <f>IFERROR(VLOOKUP($C237,#REF!,MATCH(DY$4,#REF!,0)-12+7,0),0)</f>
        <v>0</v>
      </c>
      <c r="DZ237" s="21">
        <f>IFERROR(VLOOKUP($C237,#REF!,MATCH(DZ$4,#REF!,0)-12+7,0),0)</f>
        <v>0</v>
      </c>
      <c r="EA237" s="21">
        <f>IFERROR(VLOOKUP($C237,#REF!,MATCH(EA$4,#REF!,0)-12+7,0),0)</f>
        <v>0</v>
      </c>
      <c r="EB237" s="21">
        <f>IFERROR(VLOOKUP($C237,#REF!,MATCH(EB$4,#REF!,0)-12+7,0),0)</f>
        <v>0</v>
      </c>
      <c r="EC237" s="21">
        <f>IFERROR(VLOOKUP($C237,#REF!,MATCH(EC$4,#REF!,0)-12+7,0),0)</f>
        <v>0</v>
      </c>
      <c r="ED237" s="21">
        <f>IFERROR(VLOOKUP($C237,#REF!,MATCH(ED$4,#REF!,0)-12+7,0),0)</f>
        <v>0</v>
      </c>
      <c r="EE237" s="21">
        <f>IFERROR(VLOOKUP($C237,#REF!,MATCH(EE$4,#REF!,0)-12+7,0),0)</f>
        <v>0</v>
      </c>
      <c r="EF237" s="21">
        <f>IFERROR(VLOOKUP($C237,#REF!,MATCH(EF$4,#REF!,0)-12+7,0),0)</f>
        <v>0</v>
      </c>
      <c r="EG237" s="21">
        <f>IFERROR(VLOOKUP($C237,#REF!,MATCH(EG$4,#REF!,0)-12+7,0),0)</f>
        <v>0</v>
      </c>
      <c r="EH237" s="21">
        <f>IFERROR(VLOOKUP($C237,#REF!,MATCH(EH$4,#REF!,0)-12+7,0),0)</f>
        <v>0</v>
      </c>
      <c r="EI237" s="21">
        <f>IFERROR(VLOOKUP($C237,#REF!,MATCH(EI$4,#REF!,0)-12+7,0),0)</f>
        <v>0</v>
      </c>
      <c r="EJ237" s="21">
        <f>IFERROR(VLOOKUP($C237,#REF!,MATCH(EJ$4,#REF!,0)-12+7,0),0)</f>
        <v>0</v>
      </c>
      <c r="EK237" s="21">
        <f>IFERROR(VLOOKUP($C237,#REF!,MATCH(EK$4,#REF!,0)-12+7,0),0)</f>
        <v>0</v>
      </c>
      <c r="EL237" s="21">
        <f>IFERROR(VLOOKUP($C237,#REF!,MATCH(EL$4,#REF!,0)-12+7,0),0)</f>
        <v>0</v>
      </c>
      <c r="EM237" s="21">
        <f>IFERROR(VLOOKUP($C237,#REF!,MATCH(EM$4,#REF!,0)-12+7,0),0)</f>
        <v>0</v>
      </c>
      <c r="EN237" s="21">
        <f>IFERROR(VLOOKUP($C237,#REF!,MATCH(EN$4,#REF!,0)-12+7,0),0)</f>
        <v>0</v>
      </c>
      <c r="EO237" s="21">
        <f>IFERROR(VLOOKUP($C237,#REF!,MATCH(EO$4,#REF!,0)-12+7,0),0)</f>
        <v>0</v>
      </c>
      <c r="EP237" s="21">
        <f>IFERROR(VLOOKUP($C237,#REF!,MATCH(EP$4,#REF!,0)-12+7,0),0)</f>
        <v>0</v>
      </c>
      <c r="EQ237" s="21">
        <f>IFERROR(VLOOKUP($C237,#REF!,MATCH(EQ$4,#REF!,0)-12+7,0),0)</f>
        <v>0</v>
      </c>
      <c r="ER237" s="21">
        <f>IFERROR(VLOOKUP($C237,#REF!,MATCH(ER$4,#REF!,0)-12+7,0),0)</f>
        <v>0</v>
      </c>
      <c r="ES237" s="21">
        <f>IFERROR(VLOOKUP($C237,#REF!,MATCH(ES$4,#REF!,0)-12+7,0),0)</f>
        <v>0</v>
      </c>
      <c r="ET237" s="21">
        <f>IFERROR(VLOOKUP($C237,#REF!,MATCH(ET$4,#REF!,0)-12+7,0),0)</f>
        <v>0</v>
      </c>
      <c r="EU237" s="21">
        <f>IFERROR(VLOOKUP($C237,#REF!,MATCH(EU$4,#REF!,0)-12+7,0),0)</f>
        <v>0</v>
      </c>
      <c r="EV237" s="21">
        <f>IFERROR(VLOOKUP($C237,#REF!,MATCH(EV$4,#REF!,0)-12+7,0),0)</f>
        <v>0</v>
      </c>
      <c r="EW237" s="21">
        <f>IFERROR(VLOOKUP($C237,#REF!,MATCH(EW$4,#REF!,0)-12+7,0),0)</f>
        <v>0</v>
      </c>
      <c r="EX237" s="21">
        <f>IFERROR(VLOOKUP($C237,#REF!,MATCH(EX$4,#REF!,0)-12+7,0),0)</f>
        <v>0</v>
      </c>
      <c r="EY237" s="21">
        <f>IFERROR(VLOOKUP($C237,#REF!,MATCH(EY$4,#REF!,0)-12+7,0),0)</f>
        <v>0</v>
      </c>
      <c r="EZ237" s="21">
        <f>IFERROR(VLOOKUP($C237,#REF!,MATCH(EZ$4,#REF!,0)-12+7,0),0)</f>
        <v>0</v>
      </c>
      <c r="FA237" s="21">
        <f>IFERROR(VLOOKUP($C237,#REF!,MATCH(FA$4,#REF!,0)-12+7,0),0)</f>
        <v>0</v>
      </c>
      <c r="FB237" s="21">
        <f>IFERROR(VLOOKUP($C237,#REF!,MATCH(FB$4,#REF!,0)-12+7,0),0)</f>
        <v>0</v>
      </c>
      <c r="FC237" s="21">
        <f>IFERROR(VLOOKUP($C237,#REF!,MATCH(FC$4,#REF!,0)-12+7,0),0)</f>
        <v>0</v>
      </c>
      <c r="FD237" s="21">
        <f>IFERROR(VLOOKUP($C237,#REF!,MATCH(FD$4,#REF!,0)-12+7,0),0)</f>
        <v>0</v>
      </c>
      <c r="FE237" s="21">
        <f>IFERROR(VLOOKUP($C237,#REF!,MATCH(FE$4,#REF!,0)-12+7,0),0)</f>
        <v>0</v>
      </c>
      <c r="FF237" s="21">
        <f>IFERROR(VLOOKUP($C237,#REF!,MATCH(FF$4,#REF!,0)-12+7,0),0)</f>
        <v>0</v>
      </c>
      <c r="FG237" s="21">
        <f>IFERROR(VLOOKUP($C237,#REF!,MATCH(FG$4,#REF!,0)-12+7,0),0)</f>
        <v>0</v>
      </c>
      <c r="FH237" s="21">
        <f>IFERROR(VLOOKUP($C237,#REF!,MATCH(FH$4,#REF!,0)-12+7,0),0)</f>
        <v>0</v>
      </c>
      <c r="FI237" s="21">
        <f>IFERROR(VLOOKUP($C237,#REF!,MATCH(FI$4,#REF!,0)-12+7,0),0)</f>
        <v>0</v>
      </c>
      <c r="FJ237" s="21">
        <f>IFERROR(VLOOKUP($C237,#REF!,MATCH(FJ$4,#REF!,0)-12+7,0),0)</f>
        <v>0</v>
      </c>
      <c r="FK237" s="21">
        <f>IFERROR(VLOOKUP($C237,#REF!,MATCH(FK$4,#REF!,0)-12+7,0),0)</f>
        <v>0</v>
      </c>
      <c r="FL237" s="21">
        <f>IFERROR(VLOOKUP($C237,#REF!,MATCH(FL$4,#REF!,0)-12+7,0),0)</f>
        <v>0</v>
      </c>
      <c r="FM237" s="21">
        <f>IFERROR(VLOOKUP($C237,#REF!,MATCH(FM$4,#REF!,0)-12+7,0),0)</f>
        <v>0</v>
      </c>
      <c r="FN237" s="21">
        <f>IFERROR(VLOOKUP($C237,#REF!,MATCH(FN$4,#REF!,0)-12+7,0),0)</f>
        <v>0</v>
      </c>
      <c r="FO237" s="21">
        <f>IFERROR(VLOOKUP($C237,#REF!,MATCH(FO$4,#REF!,0)-12+7,0),0)</f>
        <v>0</v>
      </c>
      <c r="FP237" s="21">
        <f>IFERROR(VLOOKUP($C237,#REF!,MATCH(FP$4,#REF!,0)-12+7,0),0)</f>
        <v>0</v>
      </c>
      <c r="FQ237" s="21">
        <f>IFERROR(VLOOKUP($C237,#REF!,MATCH(FQ$4,#REF!,0)-12+7,0),0)</f>
        <v>0</v>
      </c>
      <c r="FR237" s="21">
        <f>IFERROR(VLOOKUP($C237,#REF!,MATCH(FR$4,#REF!,0)-12+7,0),0)</f>
        <v>0</v>
      </c>
      <c r="FS237" s="21">
        <f>IFERROR(VLOOKUP($C237,#REF!,MATCH(FS$4,#REF!,0)-12+7,0),0)</f>
        <v>0</v>
      </c>
      <c r="FT237" s="21">
        <f>IFERROR(VLOOKUP($C237,#REF!,MATCH(FT$4,#REF!,0)-12+7,0),0)</f>
        <v>0</v>
      </c>
      <c r="FU237" s="21">
        <f>IFERROR(VLOOKUP($C237,#REF!,MATCH(FU$4,#REF!,0)-12+7,0),0)</f>
        <v>0</v>
      </c>
      <c r="FV237" s="21">
        <f>IFERROR(VLOOKUP($C237,#REF!,MATCH(FV$4,#REF!,0)-12+7,0),0)</f>
        <v>0</v>
      </c>
      <c r="FW237" s="21">
        <f>IFERROR(VLOOKUP($C237,#REF!,MATCH(FW$4,#REF!,0)-12+7,0),0)</f>
        <v>0</v>
      </c>
      <c r="FX237" s="21">
        <f>IFERROR(VLOOKUP($C237,#REF!,MATCH(FX$4,#REF!,0)-12+7,0),0)</f>
        <v>0</v>
      </c>
      <c r="FY237" s="21">
        <f>IFERROR(VLOOKUP($C237,#REF!,MATCH(FY$4,#REF!,0)-12+7,0),0)</f>
        <v>0</v>
      </c>
      <c r="FZ237" s="21">
        <f>IFERROR(VLOOKUP($C237,#REF!,MATCH(FZ$4,#REF!,0)-12+7,0),0)</f>
        <v>0</v>
      </c>
      <c r="GA237" s="21">
        <f>IFERROR(VLOOKUP($C237,#REF!,MATCH(GA$4,#REF!,0)-12+7,0),0)</f>
        <v>0</v>
      </c>
      <c r="GB237" s="21">
        <f>IFERROR(VLOOKUP($C237,#REF!,MATCH(GB$4,#REF!,0)-12+7,0),0)</f>
        <v>0</v>
      </c>
      <c r="GC237" s="21">
        <f>IFERROR(VLOOKUP($C237,#REF!,MATCH(GC$4,#REF!,0)-12+7,0),0)</f>
        <v>0</v>
      </c>
      <c r="GD237" s="21">
        <f>IFERROR(VLOOKUP($C237,#REF!,MATCH(GD$4,#REF!,0)-12+7,0),0)</f>
        <v>0</v>
      </c>
      <c r="GE237" s="21">
        <f>IFERROR(VLOOKUP($C237,#REF!,MATCH(GE$4,#REF!,0)-12+7,0),0)</f>
        <v>0</v>
      </c>
      <c r="GF237" s="21">
        <f>IFERROR(VLOOKUP($C237,#REF!,MATCH(GF$4,#REF!,0)-12+7,0),0)</f>
        <v>0</v>
      </c>
      <c r="GG237" s="21">
        <f>IFERROR(VLOOKUP($C237,#REF!,MATCH(GG$4,#REF!,0)-12+7,0),0)</f>
        <v>0</v>
      </c>
      <c r="GH237" s="21">
        <f>IFERROR(VLOOKUP($C237,#REF!,MATCH(GH$4,#REF!,0)-12+7,0),0)</f>
        <v>0</v>
      </c>
      <c r="GI237" s="21">
        <f>IFERROR(VLOOKUP($C237,#REF!,MATCH(GI$4,#REF!,0)-12+7,0),0)</f>
        <v>0</v>
      </c>
      <c r="GJ237" s="21">
        <f>IFERROR(VLOOKUP($C237,#REF!,MATCH(GJ$4,#REF!,0)-12+7,0),0)</f>
        <v>0</v>
      </c>
      <c r="GK237" s="21">
        <f>IFERROR(VLOOKUP($C237,#REF!,MATCH(GK$4,#REF!,0)-12+7,0),0)</f>
        <v>0</v>
      </c>
      <c r="GL237" s="21">
        <f>IFERROR(VLOOKUP($C237,#REF!,MATCH(GL$4,#REF!,0)-12+7,0),0)</f>
        <v>0</v>
      </c>
      <c r="GM237" s="21">
        <f>IFERROR(VLOOKUP($C237,#REF!,MATCH(GM$4,#REF!,0)-12+7,0),0)</f>
        <v>0</v>
      </c>
      <c r="GN237" s="21">
        <f>IFERROR(VLOOKUP($C237,#REF!,MATCH(GN$4,#REF!,0)-12+7,0),0)</f>
        <v>0</v>
      </c>
      <c r="GO237" s="21">
        <f>IFERROR(VLOOKUP($C237,#REF!,MATCH(GO$4,#REF!,0)-12+7,0),0)</f>
        <v>0</v>
      </c>
      <c r="GP237" s="21">
        <f>IFERROR(VLOOKUP($C237,#REF!,MATCH(GP$4,#REF!,0)-12+7,0),0)</f>
        <v>0</v>
      </c>
      <c r="GQ237" s="21">
        <f>IFERROR(VLOOKUP($C237,#REF!,MATCH(GQ$4,#REF!,0)-12+7,0),0)</f>
        <v>0</v>
      </c>
      <c r="GR237" s="21">
        <f>IFERROR(VLOOKUP($C237,#REF!,MATCH(GR$4,#REF!,0)-12+7,0),0)</f>
        <v>0</v>
      </c>
      <c r="GS237" s="21">
        <f>IFERROR(VLOOKUP($C237,#REF!,MATCH(GS$4,#REF!,0)-12+7,0),0)</f>
        <v>0</v>
      </c>
      <c r="GT237" s="21">
        <f>IFERROR(VLOOKUP($C237,#REF!,MATCH(GT$4,#REF!,0)-12+7,0),0)</f>
        <v>0</v>
      </c>
      <c r="GU237" s="21">
        <f>IFERROR(VLOOKUP($C237,#REF!,MATCH(GU$4,#REF!,0)-12+7,0),0)</f>
        <v>0</v>
      </c>
      <c r="GV237" s="21">
        <f>IFERROR(VLOOKUP($C237,#REF!,MATCH(GV$4,#REF!,0)-12+7,0),0)</f>
        <v>0</v>
      </c>
      <c r="GW237" s="21">
        <f>IFERROR(VLOOKUP($C237,#REF!,MATCH(GW$4,#REF!,0)-12+7,0),0)</f>
        <v>0</v>
      </c>
      <c r="GX237" s="21">
        <f>IFERROR(VLOOKUP($C237,#REF!,MATCH(GX$4,#REF!,0)-12+7,0),0)</f>
        <v>0</v>
      </c>
      <c r="GY237" s="21">
        <f>IFERROR(VLOOKUP($C237,#REF!,MATCH(GY$4,#REF!,0)-12+7,0),0)</f>
        <v>0</v>
      </c>
      <c r="GZ237" s="21">
        <f>IFERROR(VLOOKUP($C237,#REF!,MATCH(GZ$4,#REF!,0)-12+7,0),0)</f>
        <v>0</v>
      </c>
      <c r="HA237" s="21">
        <f>IFERROR(VLOOKUP($C237,#REF!,MATCH(HA$4,#REF!,0)-12+7,0),0)</f>
        <v>0</v>
      </c>
      <c r="HB237" s="21">
        <f>IFERROR(VLOOKUP($C237,#REF!,MATCH(HB$4,#REF!,0)-12+7,0),0)</f>
        <v>0</v>
      </c>
      <c r="HC237" s="21">
        <f>IFERROR(VLOOKUP($C237,#REF!,MATCH(HC$4,#REF!,0)-12+7,0),0)</f>
        <v>0</v>
      </c>
      <c r="HD237" s="21">
        <f>IFERROR(VLOOKUP($C237,#REF!,MATCH(HD$4,#REF!,0)-12+7,0),0)</f>
        <v>0</v>
      </c>
      <c r="HE237" s="21">
        <f>IFERROR(VLOOKUP($C237,#REF!,MATCH(HE$4,#REF!,0)-12+7,0),0)</f>
        <v>0</v>
      </c>
      <c r="HF237" s="21">
        <f>IFERROR(VLOOKUP($C237,#REF!,MATCH(HF$4,#REF!,0)-12+7,0),0)</f>
        <v>0</v>
      </c>
      <c r="HG237" s="21">
        <f>IFERROR(VLOOKUP($C237,#REF!,MATCH(HG$4,#REF!,0)-12+7,0),0)</f>
        <v>0</v>
      </c>
      <c r="HH237" s="21">
        <f>IFERROR(VLOOKUP($C237,#REF!,MATCH(HH$4,#REF!,0)-12+7,0),0)</f>
        <v>0</v>
      </c>
      <c r="HI237" s="21">
        <f>IFERROR(VLOOKUP($C237,#REF!,MATCH(HI$4,#REF!,0)-12+7,0),0)</f>
        <v>0</v>
      </c>
      <c r="HJ237" s="21">
        <f>IFERROR(VLOOKUP($C237,#REF!,MATCH(HJ$4,#REF!,0)-12+7,0),0)</f>
        <v>0</v>
      </c>
      <c r="HK237" s="21">
        <f>IFERROR(VLOOKUP($C237,#REF!,MATCH(HK$4,#REF!,0)-12+7,0),0)</f>
        <v>0</v>
      </c>
      <c r="HL237" s="21">
        <f>IFERROR(VLOOKUP($C237,#REF!,MATCH(HL$4,#REF!,0)-12+7,0),0)</f>
        <v>0</v>
      </c>
      <c r="HM237" s="21">
        <f>IFERROR(VLOOKUP($C237,#REF!,MATCH(HM$4,#REF!,0)-12+7,0),0)</f>
        <v>0</v>
      </c>
      <c r="HN237" s="21">
        <f>IFERROR(VLOOKUP($C237,#REF!,MATCH(HN$4,#REF!,0)-12+7,0),0)</f>
        <v>0</v>
      </c>
      <c r="HO237" s="21">
        <f>IFERROR(VLOOKUP($C237,#REF!,MATCH(HO$4,#REF!,0)-12+7,0),0)</f>
        <v>0</v>
      </c>
      <c r="HP237" s="21">
        <f>IFERROR(VLOOKUP($C237,#REF!,MATCH(HP$4,#REF!,0)-12+7,0),0)</f>
        <v>0</v>
      </c>
      <c r="HQ237" s="21">
        <f>IFERROR(VLOOKUP($C237,#REF!,MATCH(HQ$4,#REF!,0)-12+7,0),0)</f>
        <v>0</v>
      </c>
      <c r="HR237" s="21">
        <f>IFERROR(VLOOKUP($C237,#REF!,MATCH(HR$4,#REF!,0)-12+7,0),0)</f>
        <v>0</v>
      </c>
      <c r="HS237" s="21">
        <f>IFERROR(VLOOKUP($C237,#REF!,MATCH(HS$4,#REF!,0)-12+7,0),0)</f>
        <v>0</v>
      </c>
      <c r="HT237" s="21">
        <f>IFERROR(VLOOKUP($C237,#REF!,MATCH(HT$4,#REF!,0)-12+7,0),0)</f>
        <v>0</v>
      </c>
      <c r="HU237" s="21">
        <f>IFERROR(VLOOKUP($C237,#REF!,MATCH(HU$4,#REF!,0)-12+7,0),0)</f>
        <v>0</v>
      </c>
      <c r="HV237" s="21">
        <f>IFERROR(VLOOKUP($C237,#REF!,MATCH(HV$4,#REF!,0)-12+7,0),0)</f>
        <v>0</v>
      </c>
      <c r="HW237" s="21">
        <f>IFERROR(VLOOKUP($C237,#REF!,MATCH(HW$4,#REF!,0)-12+7,0),0)</f>
        <v>0</v>
      </c>
      <c r="HX237" s="21">
        <f>IFERROR(VLOOKUP($C237,#REF!,MATCH(HX$4,#REF!,0)-12+7,0),0)</f>
        <v>0</v>
      </c>
      <c r="HY237" s="21">
        <f>IFERROR(VLOOKUP($C237,#REF!,MATCH(HY$4,#REF!,0)-12+7,0),0)</f>
        <v>0</v>
      </c>
      <c r="HZ237" s="21">
        <f>IFERROR(VLOOKUP($C237,#REF!,MATCH(HZ$4,#REF!,0)-12+7,0),0)</f>
        <v>0</v>
      </c>
      <c r="IA237" s="21">
        <f>IFERROR(VLOOKUP($C237,#REF!,MATCH(IA$4,#REF!,0)-12+7,0),0)</f>
        <v>0</v>
      </c>
      <c r="IB237" s="21">
        <f>IFERROR(VLOOKUP($C237,#REF!,MATCH(IB$4,#REF!,0)-12+7,0),0)</f>
        <v>0</v>
      </c>
      <c r="IC237" s="21">
        <f>IFERROR(VLOOKUP($C237,#REF!,MATCH(IC$4,#REF!,0)-12+7,0),0)</f>
        <v>0</v>
      </c>
      <c r="ID237" s="21">
        <f>IFERROR(VLOOKUP($C237,#REF!,MATCH(ID$4,#REF!,0)-12+7,0),0)</f>
        <v>0</v>
      </c>
      <c r="IE237" s="21">
        <f>IFERROR(VLOOKUP($C237,#REF!,MATCH(IE$4,#REF!,0)-12+7,0),0)</f>
        <v>0</v>
      </c>
      <c r="IF237" s="21">
        <f>IFERROR(VLOOKUP($C237,#REF!,MATCH(IF$4,#REF!,0)-12+7,0),0)</f>
        <v>0</v>
      </c>
      <c r="IG237" s="21">
        <f>IFERROR(VLOOKUP($C237,#REF!,MATCH(IG$4,#REF!,0)-12+7,0),0)</f>
        <v>0</v>
      </c>
      <c r="IH237" s="21">
        <f>IFERROR(VLOOKUP($C237,#REF!,MATCH(IH$4,#REF!,0)-12+7,0),0)</f>
        <v>0</v>
      </c>
      <c r="II237" s="21">
        <f>IFERROR(VLOOKUP($C237,#REF!,MATCH(II$4,#REF!,0)-12+7,0),0)</f>
        <v>0</v>
      </c>
      <c r="IJ237" s="21">
        <f>IFERROR(VLOOKUP($C237,#REF!,MATCH(IJ$4,#REF!,0)-12+7,0),0)</f>
        <v>0</v>
      </c>
      <c r="IK237" s="21">
        <f>IFERROR(VLOOKUP($C237,#REF!,MATCH(IK$4,#REF!,0)-12+7,0),0)</f>
        <v>0</v>
      </c>
      <c r="IL237" s="21">
        <f>IFERROR(VLOOKUP($C237,#REF!,MATCH(IL$4,#REF!,0)-12+7,0),0)</f>
        <v>0</v>
      </c>
      <c r="IM237" s="21">
        <f>IFERROR(VLOOKUP($C237,#REF!,MATCH(IM$4,#REF!,0)-12+7,0),0)</f>
        <v>0</v>
      </c>
      <c r="IN237" s="21">
        <f>IFERROR(VLOOKUP($C237,#REF!,MATCH(IN$4,#REF!,0)-12+7,0),0)</f>
        <v>0</v>
      </c>
      <c r="IO237" s="21">
        <f>IFERROR(VLOOKUP($C237,#REF!,MATCH(IO$4,#REF!,0)-12+7,0),0)</f>
        <v>0</v>
      </c>
      <c r="IP237" s="21">
        <f>IFERROR(VLOOKUP($C237,#REF!,MATCH(IP$4,#REF!,0)-12+7,0),0)</f>
        <v>0</v>
      </c>
      <c r="IQ237" s="21">
        <f>IFERROR(VLOOKUP($C237,#REF!,MATCH(IQ$4,#REF!,0)-12+7,0),0)</f>
        <v>0</v>
      </c>
      <c r="IR237" s="21">
        <f>IFERROR(VLOOKUP($C237,#REF!,MATCH(IR$4,#REF!,0)-12+7,0),0)</f>
        <v>0</v>
      </c>
      <c r="IS237" s="21">
        <f>IFERROR(VLOOKUP($C237,#REF!,MATCH(IS$4,#REF!,0)-12+7,0),0)</f>
        <v>0</v>
      </c>
      <c r="IT237" s="21">
        <f>IFERROR(VLOOKUP($C237,#REF!,MATCH(IT$4,#REF!,0)-12+7,0),0)</f>
        <v>0</v>
      </c>
      <c r="IU237" s="21">
        <f>IFERROR(VLOOKUP($C237,#REF!,MATCH(IU$4,#REF!,0)-12+7,0),0)</f>
        <v>0</v>
      </c>
      <c r="IV237" s="21">
        <f>IFERROR(VLOOKUP($C237,#REF!,MATCH(IV$4,#REF!,0)-12+7,0),0)</f>
        <v>0</v>
      </c>
      <c r="IW237" s="21">
        <f>IFERROR(VLOOKUP($C237,#REF!,MATCH(IW$4,#REF!,0)-12+7,0),0)</f>
        <v>0</v>
      </c>
      <c r="IX237" s="21">
        <f>IFERROR(VLOOKUP($C237,#REF!,MATCH(IX$4,#REF!,0)-12+7,0),0)</f>
        <v>0</v>
      </c>
      <c r="IY237" s="21">
        <f>IFERROR(VLOOKUP($C237,#REF!,MATCH(IY$4,#REF!,0)-12+7,0),0)</f>
        <v>0</v>
      </c>
      <c r="IZ237" s="21">
        <f>IFERROR(VLOOKUP($C237,#REF!,MATCH(IZ$4,#REF!,0)-12+7,0),0)</f>
        <v>0</v>
      </c>
      <c r="JA237" s="21">
        <f>IFERROR(VLOOKUP($C237,#REF!,MATCH(JA$4,#REF!,0)-12+7,0),0)</f>
        <v>0</v>
      </c>
      <c r="JB237" s="21">
        <f>IFERROR(VLOOKUP($C237,#REF!,MATCH(JB$4,#REF!,0)-12+7,0),0)</f>
        <v>0</v>
      </c>
      <c r="JC237" s="21">
        <f>IFERROR(VLOOKUP($C237,#REF!,MATCH(JC$4,#REF!,0)-12+7,0),0)</f>
        <v>0</v>
      </c>
      <c r="JD237" s="21">
        <f>IFERROR(VLOOKUP($C237,#REF!,MATCH(JD$4,#REF!,0)-12+7,0),0)</f>
        <v>0</v>
      </c>
      <c r="JE237" s="21">
        <f>IFERROR(VLOOKUP($C237,#REF!,MATCH(JE$4,#REF!,0)-12+7,0),0)</f>
        <v>0</v>
      </c>
      <c r="JF237" s="21">
        <f>IFERROR(VLOOKUP($C237,#REF!,MATCH(JF$4,#REF!,0)-12+7,0),0)</f>
        <v>0</v>
      </c>
      <c r="JG237" s="21">
        <f>IFERROR(VLOOKUP($C237,#REF!,MATCH(JG$4,#REF!,0)-12+7,0),0)</f>
        <v>0</v>
      </c>
      <c r="JH237" s="21">
        <f>IFERROR(VLOOKUP($C237,#REF!,MATCH(JH$4,#REF!,0)-12+7,0),0)</f>
        <v>0</v>
      </c>
      <c r="JI237" s="21">
        <f>IFERROR(VLOOKUP($C237,#REF!,MATCH(JI$4,#REF!,0)-12+7,0),0)</f>
        <v>0</v>
      </c>
      <c r="JJ237" s="21">
        <f>IFERROR(VLOOKUP($C237,#REF!,MATCH(JJ$4,#REF!,0)-12+7,0),0)</f>
        <v>0</v>
      </c>
      <c r="JK237" s="21">
        <f>IFERROR(VLOOKUP($C237,#REF!,MATCH(JK$4,#REF!,0)-12+7,0),0)</f>
        <v>0</v>
      </c>
      <c r="JL237" s="21">
        <f>IFERROR(VLOOKUP($C237,#REF!,MATCH(JL$4,#REF!,0)-12+7,0),0)</f>
        <v>0</v>
      </c>
      <c r="JM237" s="21">
        <f>IFERROR(VLOOKUP($C237,#REF!,MATCH(JM$4,#REF!,0)-12+7,0),0)</f>
        <v>0</v>
      </c>
      <c r="JN237" s="21">
        <f>IFERROR(VLOOKUP($C237,#REF!,MATCH(JN$4,#REF!,0)-12+7,0),0)</f>
        <v>0</v>
      </c>
      <c r="JO237" s="21">
        <f>IFERROR(VLOOKUP($C237,#REF!,MATCH(JO$4,#REF!,0)-12+7,0),0)</f>
        <v>0</v>
      </c>
      <c r="JP237" s="21">
        <f>IFERROR(VLOOKUP($C237,#REF!,MATCH(JP$4,#REF!,0)-12+7,0),0)</f>
        <v>0</v>
      </c>
      <c r="JQ237" s="21">
        <f>IFERROR(VLOOKUP($C237,#REF!,MATCH(JQ$4,#REF!,0)-12+7,0),0)</f>
        <v>0</v>
      </c>
      <c r="JR237" s="21">
        <f>IFERROR(VLOOKUP($C237,#REF!,MATCH(JR$4,#REF!,0)-12+7,0),0)</f>
        <v>0</v>
      </c>
      <c r="JS237" s="21">
        <f>IFERROR(VLOOKUP($C237,#REF!,MATCH(JS$4,#REF!,0)-12+7,0),0)</f>
        <v>0</v>
      </c>
      <c r="JT237" s="21">
        <f>IFERROR(VLOOKUP($C237,#REF!,MATCH(JT$4,#REF!,0)-12+7,0),0)</f>
        <v>0</v>
      </c>
      <c r="JU237" s="21">
        <f>IFERROR(VLOOKUP($C237,#REF!,MATCH(JU$4,#REF!,0)-12+7,0),0)</f>
        <v>0</v>
      </c>
      <c r="JV237" s="21">
        <f>IFERROR(VLOOKUP($C237,#REF!,MATCH(JV$4,#REF!,0)-12+7,0),0)</f>
        <v>0</v>
      </c>
      <c r="JW237" s="21">
        <f>IFERROR(VLOOKUP($C237,#REF!,MATCH(JW$4,#REF!,0)-12+7,0),0)</f>
        <v>0</v>
      </c>
      <c r="JX237" s="21">
        <f>IFERROR(VLOOKUP($C237,#REF!,MATCH(JX$4,#REF!,0)-12+7,0),0)</f>
        <v>0</v>
      </c>
      <c r="JY237" s="21">
        <f>IFERROR(VLOOKUP($C237,#REF!,MATCH(JY$4,#REF!,0)-12+7,0),0)</f>
        <v>0</v>
      </c>
      <c r="JZ237" s="21">
        <f>IFERROR(VLOOKUP($C237,#REF!,MATCH(JZ$4,#REF!,0)-12+7,0),0)</f>
        <v>0</v>
      </c>
      <c r="KA237" s="21">
        <f>IFERROR(VLOOKUP($C237,#REF!,MATCH(KA$4,#REF!,0)-12+7,0),0)</f>
        <v>0</v>
      </c>
      <c r="KB237" s="21">
        <f>IFERROR(VLOOKUP($C237,#REF!,MATCH(KB$4,#REF!,0)-12+7,0),0)</f>
        <v>0</v>
      </c>
      <c r="KC237" s="21">
        <f>IFERROR(VLOOKUP($C237,#REF!,MATCH(KC$4,#REF!,0)-12+7,0),0)</f>
        <v>0</v>
      </c>
      <c r="KD237" s="21">
        <f>IFERROR(VLOOKUP($C237,#REF!,MATCH(KD$4,#REF!,0)-12+7,0),0)</f>
        <v>0</v>
      </c>
      <c r="KE237" s="21">
        <f>IFERROR(VLOOKUP($C237,#REF!,MATCH(KE$4,#REF!,0)-12+7,0),0)</f>
        <v>0</v>
      </c>
      <c r="KF237" s="21">
        <f>IFERROR(VLOOKUP($C237,#REF!,MATCH(KF$4,#REF!,0)-12+7,0),0)</f>
        <v>0</v>
      </c>
      <c r="KG237" s="21">
        <f>IFERROR(VLOOKUP($C237,#REF!,MATCH(KG$4,#REF!,0)-12+7,0),0)</f>
        <v>0</v>
      </c>
      <c r="KH237" s="21">
        <f>IFERROR(VLOOKUP($C237,#REF!,MATCH(KH$4,#REF!,0)-12+7,0),0)</f>
        <v>0</v>
      </c>
      <c r="KI237" s="21">
        <f>IFERROR(VLOOKUP($C237,#REF!,MATCH(KI$4,#REF!,0)-12+7,0),0)</f>
        <v>0</v>
      </c>
      <c r="KJ237" s="21">
        <f>IFERROR(VLOOKUP($C237,#REF!,MATCH(KJ$4,#REF!,0)-12+7,0),0)</f>
        <v>0</v>
      </c>
      <c r="KK237" s="21">
        <f>IFERROR(VLOOKUP($C237,#REF!,MATCH(KK$4,#REF!,0)-12+7,0),0)</f>
        <v>0</v>
      </c>
      <c r="KL237" s="21">
        <f>IFERROR(VLOOKUP($C237,#REF!,MATCH(KL$4,#REF!,0)-12+7,0),0)</f>
        <v>0</v>
      </c>
      <c r="KM237" s="21">
        <f>IFERROR(VLOOKUP($C237,#REF!,MATCH(KM$4,#REF!,0)-12+7,0),0)</f>
        <v>0</v>
      </c>
      <c r="KN237" s="21">
        <f>IFERROR(VLOOKUP($C237,#REF!,MATCH(KN$4,#REF!,0)-12+7,0),0)</f>
        <v>0</v>
      </c>
      <c r="KO237" s="21">
        <f>IFERROR(VLOOKUP($C237,#REF!,MATCH(KO$4,#REF!,0)-12+7,0),0)</f>
        <v>0</v>
      </c>
      <c r="KP237" s="21">
        <f>IFERROR(VLOOKUP($C237,#REF!,MATCH(KP$4,#REF!,0)-12+7,0),0)</f>
        <v>0</v>
      </c>
      <c r="KQ237" s="21">
        <f>IFERROR(VLOOKUP($C237,#REF!,MATCH(KQ$4,#REF!,0)-12+7,0),0)</f>
        <v>0</v>
      </c>
      <c r="KR237" s="21">
        <f>IFERROR(VLOOKUP($C237,#REF!,MATCH(KR$4,#REF!,0)-12+7,0),0)</f>
        <v>0</v>
      </c>
      <c r="KS237" s="21">
        <f>IFERROR(VLOOKUP($C237,#REF!,MATCH(KS$4,#REF!,0)-12+7,0),0)</f>
        <v>0</v>
      </c>
      <c r="KT237" s="21">
        <f>IFERROR(VLOOKUP($C237,#REF!,MATCH(KT$4,#REF!,0)-12+7,0),0)</f>
        <v>0</v>
      </c>
      <c r="KU237" s="21">
        <f>IFERROR(VLOOKUP($C237,#REF!,MATCH(KU$4,#REF!,0)-12+7,0),0)</f>
        <v>0</v>
      </c>
      <c r="KV237" s="21">
        <f>IFERROR(VLOOKUP($C237,#REF!,MATCH(KV$4,#REF!,0)-12+7,0),0)</f>
        <v>0</v>
      </c>
      <c r="KW237" s="21">
        <f>IFERROR(VLOOKUP($C237,#REF!,MATCH(KW$4,#REF!,0)-12+7,0),0)</f>
        <v>0</v>
      </c>
      <c r="KX237" s="21">
        <f>IFERROR(VLOOKUP($C237,#REF!,MATCH(KX$4,#REF!,0)-12+7,0),0)</f>
        <v>0</v>
      </c>
      <c r="KY237" s="21">
        <f>IFERROR(VLOOKUP($C237,#REF!,MATCH(KY$4,#REF!,0)-12+7,0),0)</f>
        <v>0</v>
      </c>
      <c r="KZ237" s="21">
        <f>IFERROR(VLOOKUP($C237,#REF!,MATCH(KZ$4,#REF!,0)-12+7,0),0)</f>
        <v>0</v>
      </c>
      <c r="LA237" s="21">
        <f>IFERROR(VLOOKUP($C237,#REF!,MATCH(LA$4,#REF!,0)-12+7,0),0)</f>
        <v>0</v>
      </c>
      <c r="LB237" s="21">
        <f>IFERROR(VLOOKUP($C237,#REF!,MATCH(LB$4,#REF!,0)-12+7,0),0)</f>
        <v>0</v>
      </c>
      <c r="LC237" s="21">
        <f>IFERROR(VLOOKUP($C237,#REF!,MATCH(LC$4,#REF!,0)-12+7,0),0)</f>
        <v>0</v>
      </c>
      <c r="LD237" s="21">
        <f>IFERROR(VLOOKUP($C237,#REF!,MATCH(LD$4,#REF!,0)-12+7,0),0)</f>
        <v>0</v>
      </c>
      <c r="LE237" s="21">
        <f>IFERROR(VLOOKUP($C237,#REF!,MATCH(LE$4,#REF!,0)-12+7,0),0)</f>
        <v>0</v>
      </c>
      <c r="LF237" s="21">
        <f>IFERROR(VLOOKUP($C237,#REF!,MATCH(LF$4,#REF!,0)-12+7,0),0)</f>
        <v>0</v>
      </c>
      <c r="LG237" s="21">
        <f>IFERROR(VLOOKUP($C237,#REF!,MATCH(LG$4,#REF!,0)-12+7,0),0)</f>
        <v>0</v>
      </c>
      <c r="LH237" s="21">
        <f>IFERROR(VLOOKUP($C237,#REF!,MATCH(LH$4,#REF!,0)-12+7,0),0)</f>
        <v>0</v>
      </c>
      <c r="LI237" s="21">
        <f>IFERROR(VLOOKUP($C237,#REF!,MATCH(LI$4,#REF!,0)-12+7,0),0)</f>
        <v>0</v>
      </c>
      <c r="LJ237" s="21">
        <f>IFERROR(VLOOKUP($C237,#REF!,MATCH(LJ$4,#REF!,0)-12+7,0),0)</f>
        <v>0</v>
      </c>
      <c r="LK237" s="21">
        <f>IFERROR(VLOOKUP($C237,#REF!,MATCH(LK$4,#REF!,0)-12+7,0),0)</f>
        <v>0</v>
      </c>
      <c r="LL237" s="21">
        <f>IFERROR(VLOOKUP($C237,#REF!,MATCH(LL$4,#REF!,0)-12+7,0),0)</f>
        <v>0</v>
      </c>
      <c r="LM237" s="21">
        <f>IFERROR(VLOOKUP($C237,#REF!,MATCH(LM$4,#REF!,0)-12+7,0),0)</f>
        <v>0</v>
      </c>
      <c r="LN237" s="21">
        <f>IFERROR(VLOOKUP($C237,#REF!,MATCH(LN$4,#REF!,0)-12+7,0),0)</f>
        <v>0</v>
      </c>
      <c r="LO237" s="21">
        <f>IFERROR(VLOOKUP($C237,#REF!,MATCH(LO$4,#REF!,0)-12+7,0),0)</f>
        <v>0</v>
      </c>
      <c r="LP237" s="21">
        <f>IFERROR(VLOOKUP($C237,#REF!,MATCH(LP$4,#REF!,0)-12+7,0),0)</f>
        <v>0</v>
      </c>
      <c r="LQ237" s="21">
        <f>IFERROR(VLOOKUP($C237,#REF!,MATCH(LQ$4,#REF!,0)-12+7,0),0)</f>
        <v>0</v>
      </c>
      <c r="LR237" s="21">
        <f>IFERROR(VLOOKUP($C237,#REF!,MATCH(LR$4,#REF!,0)-12+7,0),0)</f>
        <v>0</v>
      </c>
      <c r="LS237" s="21">
        <f>IFERROR(VLOOKUP($C237,#REF!,MATCH(LS$4,#REF!,0)-12+7,0),0)</f>
        <v>0</v>
      </c>
      <c r="LT237" s="21">
        <f>IFERROR(VLOOKUP($C237,#REF!,MATCH(LT$4,#REF!,0)-12+7,0),0)</f>
        <v>0</v>
      </c>
      <c r="LU237" s="21">
        <f>IFERROR(VLOOKUP($C237,#REF!,MATCH(LU$4,#REF!,0)-12+7,0),0)</f>
        <v>0</v>
      </c>
      <c r="LV237" s="21">
        <f>IFERROR(VLOOKUP($C237,#REF!,MATCH(LV$4,#REF!,0)-12+7,0),0)</f>
        <v>0</v>
      </c>
      <c r="LW237" s="21">
        <f>IFERROR(VLOOKUP($C237,#REF!,MATCH(LW$4,#REF!,0)-12+7,0),0)</f>
        <v>0</v>
      </c>
      <c r="LX237" s="21">
        <f>IFERROR(VLOOKUP($C237,#REF!,MATCH(LX$4,#REF!,0)-12+7,0),0)</f>
        <v>0</v>
      </c>
      <c r="LY237" s="21">
        <f>IFERROR(VLOOKUP($C237,#REF!,MATCH(LY$4,#REF!,0)-12+7,0),0)</f>
        <v>0</v>
      </c>
      <c r="LZ237" s="21">
        <f>IFERROR(VLOOKUP($C237,#REF!,MATCH(LZ$4,#REF!,0)-12+7,0),0)</f>
        <v>0</v>
      </c>
      <c r="MA237" s="21">
        <f>IFERROR(VLOOKUP($C237,#REF!,MATCH(MA$4,#REF!,0)-12+7,0),0)</f>
        <v>0</v>
      </c>
      <c r="MB237" s="21">
        <f>IFERROR(VLOOKUP($C237,#REF!,MATCH(MB$4,#REF!,0)-12+7,0),0)</f>
        <v>0</v>
      </c>
      <c r="MC237" s="21">
        <f>IFERROR(VLOOKUP($C237,#REF!,MATCH(MC$4,#REF!,0)-12+7,0),0)</f>
        <v>0</v>
      </c>
      <c r="MD237" s="21">
        <f>IFERROR(VLOOKUP($C237,#REF!,MATCH(MD$4,#REF!,0)-12+7,0),0)</f>
        <v>0</v>
      </c>
      <c r="ME237" s="21">
        <f>IFERROR(VLOOKUP($C237,#REF!,MATCH(ME$4,#REF!,0)-12+7,0),0)</f>
        <v>0</v>
      </c>
      <c r="MF237" s="21">
        <f>IFERROR(VLOOKUP($C237,#REF!,MATCH(MF$4,#REF!,0)-12+7,0),0)</f>
        <v>0</v>
      </c>
      <c r="MG237" s="21">
        <f>IFERROR(VLOOKUP($C237,#REF!,MATCH(MG$4,#REF!,0)-12+7,0),0)</f>
        <v>0</v>
      </c>
      <c r="MH237" s="21">
        <f>IFERROR(VLOOKUP($C237,#REF!,MATCH(MH$4,#REF!,0)-12+7,0),0)</f>
        <v>0</v>
      </c>
      <c r="MI237" s="21">
        <f>IFERROR(VLOOKUP($C237,#REF!,MATCH(MI$4,#REF!,0)-12+7,0),0)</f>
        <v>0</v>
      </c>
      <c r="MJ237" s="21">
        <f>IFERROR(VLOOKUP($C237,#REF!,MATCH(MJ$4,#REF!,0)-12+7,0),0)</f>
        <v>0</v>
      </c>
      <c r="MK237" s="21">
        <f>IFERROR(VLOOKUP($C237,#REF!,MATCH(MK$4,#REF!,0)-12+7,0),0)</f>
        <v>0</v>
      </c>
      <c r="ML237" s="21">
        <f>IFERROR(VLOOKUP($C237,#REF!,MATCH(ML$4,#REF!,0)-12+7,0),0)</f>
        <v>0</v>
      </c>
      <c r="MM237" s="21">
        <f>IFERROR(VLOOKUP($C237,#REF!,MATCH(MM$4,#REF!,0)-12+7,0),0)</f>
        <v>0</v>
      </c>
      <c r="MN237" s="21">
        <f>IFERROR(VLOOKUP($C237,#REF!,MATCH(MN$4,#REF!,0)-12+7,0),0)</f>
        <v>0</v>
      </c>
      <c r="MO237" s="21">
        <f>IFERROR(VLOOKUP($C237,#REF!,MATCH(MO$4,#REF!,0)-12+7,0),0)</f>
        <v>0</v>
      </c>
      <c r="MP237" s="21">
        <f>IFERROR(VLOOKUP($C237,#REF!,MATCH(MP$4,#REF!,0)-12+7,0),0)</f>
        <v>0</v>
      </c>
      <c r="MQ237" s="21">
        <f>IFERROR(VLOOKUP($C237,#REF!,MATCH(MQ$4,#REF!,0)-12+7,0),0)</f>
        <v>0</v>
      </c>
      <c r="MR237" s="21">
        <f>IFERROR(VLOOKUP($C237,#REF!,MATCH(MR$4,#REF!,0)-12+7,0),0)</f>
        <v>0</v>
      </c>
      <c r="MS237" s="21">
        <f>IFERROR(VLOOKUP($C237,#REF!,MATCH(MS$4,#REF!,0)-12+7,0),0)</f>
        <v>0</v>
      </c>
      <c r="MT237" s="21">
        <f>IFERROR(VLOOKUP($C237,#REF!,MATCH(MT$4,#REF!,0)-12+7,0),0)</f>
        <v>0</v>
      </c>
      <c r="MU237" s="21">
        <f>IFERROR(VLOOKUP($C237,#REF!,MATCH(MU$4,#REF!,0)-12+7,0),0)</f>
        <v>0</v>
      </c>
      <c r="MV237" s="21">
        <f>IFERROR(VLOOKUP($C237,#REF!,MATCH(MV$4,#REF!,0)-12+7,0),0)</f>
        <v>0</v>
      </c>
      <c r="MW237" s="21">
        <f>IFERROR(VLOOKUP($C237,#REF!,MATCH(MW$4,#REF!,0)-12+7,0),0)</f>
        <v>0</v>
      </c>
      <c r="MX237" s="21">
        <f>IFERROR(VLOOKUP($C237,#REF!,MATCH(MX$4,#REF!,0)-12+7,0),0)</f>
        <v>0</v>
      </c>
      <c r="MY237" s="21">
        <f>IFERROR(VLOOKUP($C237,#REF!,MATCH(MY$4,#REF!,0)-12+7,0),0)</f>
        <v>0</v>
      </c>
      <c r="MZ237" s="21">
        <f>IFERROR(VLOOKUP($C237,#REF!,MATCH(MZ$4,#REF!,0)-12+7,0),0)</f>
        <v>0</v>
      </c>
      <c r="NA237" s="21">
        <f>IFERROR(VLOOKUP($C237,#REF!,MATCH(NA$4,#REF!,0)-12+7,0),0)</f>
        <v>0</v>
      </c>
      <c r="NB237" s="21">
        <f>IFERROR(VLOOKUP($C237,#REF!,MATCH(NB$4,#REF!,0)-12+7,0),0)</f>
        <v>0</v>
      </c>
      <c r="NC237" s="21">
        <f>IFERROR(VLOOKUP($C237,#REF!,MATCH(NC$4,#REF!,0)-12+7,0),0)</f>
        <v>0</v>
      </c>
      <c r="ND237" s="21">
        <f>IFERROR(VLOOKUP($C237,#REF!,MATCH(ND$4,#REF!,0)-12+7,0),0)</f>
        <v>0</v>
      </c>
      <c r="NE237" s="21">
        <f>IFERROR(VLOOKUP($C237,#REF!,MATCH(NE$4,#REF!,0)-12+7,0),0)</f>
        <v>0</v>
      </c>
      <c r="NF237" s="21">
        <f>IFERROR(VLOOKUP($C237,#REF!,MATCH(NF$4,#REF!,0)-12+7,0),0)</f>
        <v>0</v>
      </c>
      <c r="NG237" s="21">
        <f>IFERROR(VLOOKUP($C237,#REF!,MATCH(NG$4,#REF!,0)-12+7,0),0)</f>
        <v>0</v>
      </c>
      <c r="NH237" s="21">
        <f>IFERROR(VLOOKUP($C237,#REF!,MATCH(NH$4,#REF!,0)-12+7,0),0)</f>
        <v>0</v>
      </c>
      <c r="NI237" s="21">
        <f>IFERROR(VLOOKUP($C237,#REF!,MATCH(NI$4,#REF!,0)-12+7,0),0)</f>
        <v>0</v>
      </c>
      <c r="NJ237" s="21">
        <f>IFERROR(VLOOKUP($C237,#REF!,MATCH(NJ$4,#REF!,0)-12+7,0),0)</f>
        <v>0</v>
      </c>
      <c r="NK237" s="21">
        <f>IFERROR(VLOOKUP($C237,#REF!,MATCH(NK$4,#REF!,0)-12+7,0),0)</f>
        <v>0</v>
      </c>
      <c r="NL237" s="21">
        <f>IFERROR(VLOOKUP($C237,#REF!,MATCH(NL$4,#REF!,0)-12+7,0),0)</f>
        <v>0</v>
      </c>
      <c r="NM237" s="21">
        <f>IFERROR(VLOOKUP($C237,#REF!,MATCH(NM$4,#REF!,0)-12+7,0),0)</f>
        <v>0</v>
      </c>
      <c r="NN237" s="21">
        <f>IFERROR(VLOOKUP($C237,#REF!,MATCH(NN$4,#REF!,0)-12+7,0),0)</f>
        <v>0</v>
      </c>
      <c r="NO237" s="21">
        <f>IFERROR(VLOOKUP($C237,#REF!,MATCH(NO$4,#REF!,0)-12+7,0),0)</f>
        <v>0</v>
      </c>
      <c r="NP237" s="21">
        <f>IFERROR(VLOOKUP($C237,#REF!,MATCH(NP$4,#REF!,0)-12+7,0),0)</f>
        <v>0</v>
      </c>
      <c r="NQ237" s="21">
        <f>IFERROR(VLOOKUP($C237,#REF!,MATCH(NQ$4,#REF!,0)-12+7,0),0)</f>
        <v>0</v>
      </c>
      <c r="NR237" s="21">
        <f>IFERROR(VLOOKUP($C237,#REF!,MATCH(NR$4,#REF!,0)-12+7,0),0)</f>
        <v>0</v>
      </c>
      <c r="NS237" s="21">
        <f>IFERROR(VLOOKUP($C237,#REF!,MATCH(NS$4,#REF!,0)-12+7,0),0)</f>
        <v>0</v>
      </c>
      <c r="NT237" s="21">
        <f>IFERROR(VLOOKUP($C237,#REF!,MATCH(NT$4,#REF!,0)-12+7,0),0)</f>
        <v>0</v>
      </c>
      <c r="NU237" s="21">
        <f>IFERROR(VLOOKUP($C237,#REF!,MATCH(NU$4,#REF!,0)-12+7,0),0)</f>
        <v>0</v>
      </c>
      <c r="NV237" s="21">
        <f>IFERROR(VLOOKUP($C237,#REF!,MATCH(NV$4,#REF!,0)-12+7,0),0)</f>
        <v>0</v>
      </c>
      <c r="NW237" s="21">
        <f>IFERROR(VLOOKUP($C237,#REF!,MATCH(NW$4,#REF!,0)-12+7,0),0)</f>
        <v>0</v>
      </c>
      <c r="NX237" s="21">
        <f>IFERROR(VLOOKUP($C237,#REF!,MATCH(NX$4,#REF!,0)-12+7,0),0)</f>
        <v>0</v>
      </c>
      <c r="NY237" s="21">
        <f>IFERROR(VLOOKUP($C237,#REF!,MATCH(NY$4,#REF!,0)-12+7,0),0)</f>
        <v>0</v>
      </c>
      <c r="NZ237" s="21">
        <f>IFERROR(VLOOKUP($C237,#REF!,MATCH(NZ$4,#REF!,0)-12+7,0),0)</f>
        <v>0</v>
      </c>
      <c r="OA237" s="21">
        <f>IFERROR(VLOOKUP($C237,#REF!,MATCH(OA$4,#REF!,0)-12+7,0),0)</f>
        <v>0</v>
      </c>
      <c r="OB237" s="21">
        <f>IFERROR(VLOOKUP($C237,#REF!,MATCH(OB$4,#REF!,0)-12+7,0),0)</f>
        <v>0</v>
      </c>
      <c r="OC237" s="21">
        <f>IFERROR(VLOOKUP($C237,#REF!,MATCH(OC$4,#REF!,0)-12+7,0),0)</f>
        <v>0</v>
      </c>
      <c r="OD237" s="21">
        <f>IFERROR(VLOOKUP($C237,#REF!,MATCH(OD$4,#REF!,0)-12+7,0),0)</f>
        <v>0</v>
      </c>
      <c r="OE237" s="21">
        <f>IFERROR(VLOOKUP($C237,#REF!,MATCH(OE$4,#REF!,0)-12+7,0),0)</f>
        <v>0</v>
      </c>
      <c r="OF237" s="21">
        <f>IFERROR(VLOOKUP($C237,#REF!,MATCH(OF$4,#REF!,0)-12+7,0),0)</f>
        <v>0</v>
      </c>
      <c r="OG237" s="21">
        <f>IFERROR(VLOOKUP($C237,#REF!,MATCH(OG$4,#REF!,0)-12+7,0),0)</f>
        <v>0</v>
      </c>
      <c r="OH237" s="21">
        <f>IFERROR(VLOOKUP($C237,#REF!,MATCH(OH$4,#REF!,0)-12+7,0),0)</f>
        <v>0</v>
      </c>
      <c r="OI237" s="21">
        <f>IFERROR(VLOOKUP($C237,#REF!,MATCH(OI$4,#REF!,0)-12+7,0),0)</f>
        <v>0</v>
      </c>
      <c r="OJ237" s="21">
        <f>IFERROR(VLOOKUP($C237,#REF!,MATCH(OJ$4,#REF!,0)-12+7,0),0)</f>
        <v>0</v>
      </c>
      <c r="OK237" s="21">
        <f>IFERROR(VLOOKUP($C237,#REF!,MATCH(OK$4,#REF!,0)-12+7,0),0)</f>
        <v>0</v>
      </c>
      <c r="OL237" s="21">
        <f>IFERROR(VLOOKUP($C237,#REF!,MATCH(OL$4,#REF!,0)-12+7,0),0)</f>
        <v>0</v>
      </c>
      <c r="OM237" s="21">
        <f>IFERROR(VLOOKUP($C237,#REF!,MATCH(OM$4,#REF!,0)-12+7,0),0)</f>
        <v>0</v>
      </c>
      <c r="ON237" s="21">
        <f>IFERROR(VLOOKUP($C237,#REF!,MATCH(ON$4,#REF!,0)-12+7,0),0)</f>
        <v>0</v>
      </c>
      <c r="OO237" s="21">
        <f>IFERROR(VLOOKUP($C237,#REF!,MATCH(OO$4,#REF!,0)-12+7,0),0)</f>
        <v>0</v>
      </c>
      <c r="OP237" s="21">
        <f>IFERROR(VLOOKUP($C237,#REF!,MATCH(OP$4,#REF!,0)-12+7,0),0)</f>
        <v>0</v>
      </c>
      <c r="OQ237" s="21">
        <f>IFERROR(VLOOKUP($C237,#REF!,MATCH(OQ$4,#REF!,0)-12+7,0),0)</f>
        <v>0</v>
      </c>
      <c r="OR237" s="21">
        <f>IFERROR(VLOOKUP($C237,#REF!,MATCH(OR$4,#REF!,0)-12+7,0),0)</f>
        <v>0</v>
      </c>
      <c r="OS237" s="21">
        <f>IFERROR(VLOOKUP($C237,#REF!,MATCH(OS$4,#REF!,0)-12+7,0),0)</f>
        <v>0</v>
      </c>
      <c r="OT237" s="21">
        <f>IFERROR(VLOOKUP($C237,#REF!,MATCH(OT$4,#REF!,0)-12+7,0),0)</f>
        <v>0</v>
      </c>
      <c r="OU237" s="21">
        <f>IFERROR(VLOOKUP($C237,#REF!,MATCH(OU$4,#REF!,0)-12+7,0),0)</f>
        <v>0</v>
      </c>
      <c r="OV237" s="21">
        <f>IFERROR(VLOOKUP($C237,#REF!,MATCH(OV$4,#REF!,0)-12+7,0),0)</f>
        <v>0</v>
      </c>
      <c r="OW237" s="21">
        <f>IFERROR(VLOOKUP($C237,#REF!,MATCH(OW$4,#REF!,0)-12+7,0),0)</f>
        <v>0</v>
      </c>
      <c r="OX237" s="21">
        <f>IFERROR(VLOOKUP($C237,#REF!,MATCH(OX$4,#REF!,0)-12+7,0),0)</f>
        <v>0</v>
      </c>
      <c r="OY237" s="21">
        <f>IFERROR(VLOOKUP($C237,#REF!,MATCH(OY$4,#REF!,0)-12+7,0),0)</f>
        <v>0</v>
      </c>
      <c r="OZ237" s="21">
        <f>IFERROR(VLOOKUP($C237,#REF!,MATCH(OZ$4,#REF!,0)-12+7,0),0)</f>
        <v>0</v>
      </c>
      <c r="PA237" s="21">
        <f>IFERROR(VLOOKUP($C237,#REF!,MATCH(PA$4,#REF!,0)-12+7,0),0)</f>
        <v>0</v>
      </c>
      <c r="PB237" s="21">
        <f>IFERROR(VLOOKUP($C237,#REF!,MATCH(PB$4,#REF!,0)-12+7,0),0)</f>
        <v>0</v>
      </c>
      <c r="PC237" s="21">
        <f>IFERROR(VLOOKUP($C237,#REF!,MATCH(PC$4,#REF!,0)-12+7,0),0)</f>
        <v>0</v>
      </c>
      <c r="PD237" s="21">
        <f>IFERROR(VLOOKUP($C237,#REF!,MATCH(PD$4,#REF!,0)-12+7,0),0)</f>
        <v>0</v>
      </c>
      <c r="PE237" s="21">
        <f>IFERROR(VLOOKUP($C237,#REF!,MATCH(PE$4,#REF!,0)-12+7,0),0)</f>
        <v>0</v>
      </c>
      <c r="PF237" s="21">
        <f>IFERROR(VLOOKUP($C237,#REF!,MATCH(PF$4,#REF!,0)-12+7,0),0)</f>
        <v>0</v>
      </c>
      <c r="PG237" s="21">
        <f>IFERROR(VLOOKUP($C237,#REF!,MATCH(PG$4,#REF!,0)-12+7,0),0)</f>
        <v>0</v>
      </c>
      <c r="PH237" s="21">
        <f>IFERROR(VLOOKUP($C237,#REF!,MATCH(PH$4,#REF!,0)-12+7,0),0)</f>
        <v>0</v>
      </c>
      <c r="PI237" s="21">
        <f>IFERROR(VLOOKUP($C237,#REF!,MATCH(PI$4,#REF!,0)-12+7,0),0)</f>
        <v>0</v>
      </c>
      <c r="PJ237" s="21">
        <f>IFERROR(VLOOKUP($C237,#REF!,MATCH(PJ$4,#REF!,0)-12+7,0),0)</f>
        <v>0</v>
      </c>
      <c r="PK237" s="21">
        <f>IFERROR(VLOOKUP($C237,#REF!,MATCH(PK$4,#REF!,0)-12+7,0),0)</f>
        <v>0</v>
      </c>
      <c r="PL237" s="21">
        <f>IFERROR(VLOOKUP($C237,#REF!,MATCH(PL$4,#REF!,0)-12+7,0),0)</f>
        <v>0</v>
      </c>
      <c r="PM237" s="21">
        <f>IFERROR(VLOOKUP($C237,#REF!,MATCH(PM$4,#REF!,0)-12+7,0),0)</f>
        <v>0</v>
      </c>
      <c r="PN237" s="21">
        <f>IFERROR(VLOOKUP($C237,#REF!,MATCH(PN$4,#REF!,0)-12+7,0),0)</f>
        <v>0</v>
      </c>
      <c r="PO237" s="21">
        <f>IFERROR(VLOOKUP($C237,#REF!,MATCH(PO$4,#REF!,0)-12+7,0),0)</f>
        <v>0</v>
      </c>
      <c r="PP237" s="21">
        <f>IFERROR(VLOOKUP($C237,#REF!,MATCH(PP$4,#REF!,0)-12+7,0),0)</f>
        <v>0</v>
      </c>
      <c r="PQ237" s="21">
        <f>IFERROR(VLOOKUP($C237,#REF!,MATCH(PQ$4,#REF!,0)-12+7,0),0)</f>
        <v>0</v>
      </c>
      <c r="PR237" s="21">
        <f>IFERROR(VLOOKUP($C237,#REF!,MATCH(PR$4,#REF!,0)-12+7,0),0)</f>
        <v>0</v>
      </c>
      <c r="PS237" s="21">
        <f>IFERROR(VLOOKUP($C237,#REF!,MATCH(PS$4,#REF!,0)-12+7,0),0)</f>
        <v>0</v>
      </c>
      <c r="PT237" s="21">
        <f>IFERROR(VLOOKUP($C237,#REF!,MATCH(PT$4,#REF!,0)-12+7,0),0)</f>
        <v>0</v>
      </c>
      <c r="PU237" s="21">
        <f>IFERROR(VLOOKUP($C237,#REF!,MATCH(PU$4,#REF!,0)-12+7,0),0)</f>
        <v>0</v>
      </c>
      <c r="PV237" s="21">
        <f>IFERROR(VLOOKUP($C237,#REF!,MATCH(PV$4,#REF!,0)-12+7,0),0)</f>
        <v>0</v>
      </c>
      <c r="PW237" s="21">
        <f>IFERROR(VLOOKUP($C237,#REF!,MATCH(PW$4,#REF!,0)-12+7,0),0)</f>
        <v>0</v>
      </c>
      <c r="PX237" s="21">
        <f>IFERROR(VLOOKUP($C237,#REF!,MATCH(PX$4,#REF!,0)-12+7,0),0)</f>
        <v>0</v>
      </c>
      <c r="PY237" s="21">
        <f>IFERROR(VLOOKUP($C237,#REF!,MATCH(PY$4,#REF!,0)-12+7,0),0)</f>
        <v>0</v>
      </c>
      <c r="PZ237" s="21">
        <f>IFERROR(VLOOKUP($C237,#REF!,MATCH(PZ$4,#REF!,0)-12+7,0),0)</f>
        <v>0</v>
      </c>
      <c r="QA237" s="21">
        <f>IFERROR(VLOOKUP($C237,#REF!,MATCH(QA$4,#REF!,0)-12+7,0),0)</f>
        <v>0</v>
      </c>
      <c r="QB237" s="21">
        <f>IFERROR(VLOOKUP($C237,#REF!,MATCH(QB$4,#REF!,0)-12+7,0),0)</f>
        <v>0</v>
      </c>
      <c r="QC237" s="21">
        <f>IFERROR(VLOOKUP($C237,#REF!,MATCH(QC$4,#REF!,0)-12+7,0),0)</f>
        <v>0</v>
      </c>
      <c r="QD237" s="21">
        <f>IFERROR(VLOOKUP($C237,#REF!,MATCH(QD$4,#REF!,0)-12+7,0),0)</f>
        <v>0</v>
      </c>
      <c r="QE237" s="21">
        <f>IFERROR(VLOOKUP($C237,#REF!,MATCH(QE$4,#REF!,0)-12+7,0),0)</f>
        <v>0</v>
      </c>
      <c r="QF237" s="21">
        <f>IFERROR(VLOOKUP($C237,#REF!,MATCH(QF$4,#REF!,0)-12+7,0),0)</f>
        <v>0</v>
      </c>
      <c r="QG237" s="21">
        <f>IFERROR(VLOOKUP($C237,#REF!,MATCH(QG$4,#REF!,0)-12+7,0),0)</f>
        <v>0</v>
      </c>
      <c r="QH237" s="21">
        <f>IFERROR(VLOOKUP($C237,#REF!,MATCH(QH$4,#REF!,0)-12+7,0),0)</f>
        <v>0</v>
      </c>
      <c r="QI237" s="21">
        <f>IFERROR(VLOOKUP($C237,#REF!,MATCH(QI$4,#REF!,0)-12+7,0),0)</f>
        <v>0</v>
      </c>
      <c r="QJ237" s="21">
        <f>IFERROR(VLOOKUP($C237,#REF!,MATCH(QJ$4,#REF!,0)-12+7,0),0)</f>
        <v>0</v>
      </c>
      <c r="QK237" s="21">
        <f>IFERROR(VLOOKUP($C237,#REF!,MATCH(QK$4,#REF!,0)-12+7,0),0)</f>
        <v>0</v>
      </c>
      <c r="QL237" s="21">
        <f>IFERROR(VLOOKUP($C237,#REF!,MATCH(QL$4,#REF!,0)-12+7,0),0)</f>
        <v>0</v>
      </c>
      <c r="QM237" s="21">
        <f>IFERROR(VLOOKUP($C237,#REF!,MATCH(QM$4,#REF!,0)-12+7,0),0)</f>
        <v>0</v>
      </c>
      <c r="QN237" s="21">
        <f>IFERROR(VLOOKUP($C237,#REF!,MATCH(QN$4,#REF!,0)-12+7,0),0)</f>
        <v>0</v>
      </c>
      <c r="QO237" s="21">
        <f>IFERROR(VLOOKUP($C237,#REF!,MATCH(QO$4,#REF!,0)-12+7,0),0)</f>
        <v>0</v>
      </c>
      <c r="QP237" s="21">
        <f>IFERROR(VLOOKUP($C237,#REF!,MATCH(QP$4,#REF!,0)-12+7,0),0)</f>
        <v>0</v>
      </c>
      <c r="QQ237" s="21">
        <f>IFERROR(VLOOKUP($C237,#REF!,MATCH(QQ$4,#REF!,0)-12+7,0),0)</f>
        <v>0</v>
      </c>
      <c r="QR237" s="21">
        <f>IFERROR(VLOOKUP($C237,#REF!,MATCH(QR$4,#REF!,0)-12+7,0),0)</f>
        <v>0</v>
      </c>
      <c r="QS237" s="21">
        <f>IFERROR(VLOOKUP($C237,#REF!,MATCH(QS$4,#REF!,0)-12+7,0),0)</f>
        <v>0</v>
      </c>
      <c r="QT237" s="21">
        <f>IFERROR(VLOOKUP($C237,#REF!,MATCH(QT$4,#REF!,0)-12+7,0),0)</f>
        <v>0</v>
      </c>
      <c r="QU237" s="21">
        <f>IFERROR(VLOOKUP($C237,#REF!,MATCH(QU$4,#REF!,0)-12+7,0),0)</f>
        <v>0</v>
      </c>
      <c r="QV237" s="21">
        <f>IFERROR(VLOOKUP($C237,#REF!,MATCH(QV$4,#REF!,0)-12+7,0),0)</f>
        <v>0</v>
      </c>
      <c r="QW237" s="21">
        <f>IFERROR(VLOOKUP($C237,#REF!,MATCH(QW$4,#REF!,0)-12+7,0),0)</f>
        <v>0</v>
      </c>
      <c r="QX237" s="21">
        <f>IFERROR(VLOOKUP($C237,#REF!,MATCH(QX$4,#REF!,0)-12+7,0),0)</f>
        <v>0</v>
      </c>
      <c r="QY237" s="21">
        <f>IFERROR(VLOOKUP($C237,#REF!,MATCH(QY$4,#REF!,0)-12+7,0),0)</f>
        <v>0</v>
      </c>
      <c r="QZ237" s="21"/>
      <c r="RA237" s="21"/>
      <c r="RB237" s="5">
        <f>SUM(L237:QY237)</f>
        <v>0</v>
      </c>
      <c r="RC237" s="5"/>
      <c r="RD237" s="6"/>
      <c r="RE237" s="6"/>
      <c r="RF237" s="6"/>
    </row>
    <row r="238" spans="1:474" ht="18" customHeight="1">
      <c r="A238" s="34" t="s">
        <v>217</v>
      </c>
      <c r="B238" s="35" t="s">
        <v>218</v>
      </c>
      <c r="C238" s="35" t="s">
        <v>221</v>
      </c>
      <c r="D238" s="61"/>
      <c r="E238" s="35"/>
      <c r="F238" s="35"/>
      <c r="G238" s="35"/>
      <c r="H238" s="35" t="s">
        <v>223</v>
      </c>
      <c r="I238" s="35" t="s">
        <v>396</v>
      </c>
      <c r="J238" s="35"/>
      <c r="K238" s="37" t="s">
        <v>420</v>
      </c>
      <c r="L238" s="14">
        <v>0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4"/>
      <c r="DJ238" s="14"/>
      <c r="DK238" s="14"/>
      <c r="DL238" s="14"/>
      <c r="DM238" s="14"/>
      <c r="DN238" s="14"/>
      <c r="DO238" s="14"/>
      <c r="DP238" s="14"/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4"/>
      <c r="EJ238" s="14"/>
      <c r="EK238" s="14"/>
      <c r="EL238" s="14"/>
      <c r="EM238" s="14"/>
      <c r="EN238" s="14"/>
      <c r="EO238" s="14"/>
      <c r="EP238" s="14"/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4"/>
      <c r="FB238" s="14"/>
      <c r="FC238" s="14"/>
      <c r="FD238" s="14"/>
      <c r="FE238" s="14"/>
      <c r="FF238" s="14"/>
      <c r="FG238" s="14"/>
      <c r="FH238" s="14"/>
      <c r="FI238" s="14"/>
      <c r="FJ238" s="14"/>
      <c r="FK238" s="14"/>
      <c r="FL238" s="14"/>
      <c r="FM238" s="14"/>
      <c r="FN238" s="14"/>
      <c r="FO238" s="14"/>
      <c r="FP238" s="14"/>
      <c r="FQ238" s="14"/>
      <c r="FR238" s="14"/>
      <c r="FS238" s="14"/>
      <c r="FT238" s="14"/>
      <c r="FU238" s="14"/>
      <c r="FV238" s="14"/>
      <c r="FW238" s="14"/>
      <c r="FX238" s="14"/>
      <c r="FY238" s="14"/>
      <c r="FZ238" s="14"/>
      <c r="GA238" s="14"/>
      <c r="GB238" s="14"/>
      <c r="GC238" s="14"/>
      <c r="GD238" s="14"/>
      <c r="GE238" s="14"/>
      <c r="GF238" s="14"/>
      <c r="GG238" s="14"/>
      <c r="GH238" s="14"/>
      <c r="GI238" s="14"/>
      <c r="GJ238" s="14"/>
      <c r="GK238" s="14"/>
      <c r="GL238" s="14"/>
      <c r="GM238" s="14"/>
      <c r="GN238" s="14"/>
      <c r="GO238" s="14"/>
      <c r="GP238" s="14"/>
      <c r="GQ238" s="14"/>
      <c r="GR238" s="14"/>
      <c r="GS238" s="14"/>
      <c r="GT238" s="14"/>
      <c r="GU238" s="14"/>
      <c r="GV238" s="14"/>
      <c r="GW238" s="14"/>
      <c r="GX238" s="14"/>
      <c r="GY238" s="14"/>
      <c r="GZ238" s="14"/>
      <c r="HA238" s="14"/>
      <c r="HB238" s="14"/>
      <c r="HC238" s="14"/>
      <c r="HD238" s="14"/>
      <c r="HE238" s="14"/>
      <c r="HF238" s="14"/>
      <c r="HG238" s="14"/>
      <c r="HH238" s="14"/>
      <c r="HI238" s="14"/>
      <c r="HJ238" s="14"/>
      <c r="HK238" s="14"/>
      <c r="HL238" s="14"/>
      <c r="HM238" s="14"/>
      <c r="HN238" s="14"/>
      <c r="HO238" s="14"/>
      <c r="HP238" s="14"/>
      <c r="HQ238" s="14"/>
      <c r="HR238" s="14"/>
      <c r="HS238" s="14"/>
      <c r="HT238" s="14"/>
      <c r="HU238" s="14"/>
      <c r="HV238" s="14"/>
      <c r="HW238" s="14"/>
      <c r="HX238" s="14"/>
      <c r="HY238" s="14"/>
      <c r="HZ238" s="14"/>
      <c r="IA238" s="14"/>
      <c r="IB238" s="14"/>
      <c r="IC238" s="14"/>
      <c r="ID238" s="14"/>
      <c r="IE238" s="14"/>
      <c r="IF238" s="14"/>
      <c r="IG238" s="14"/>
      <c r="IH238" s="14"/>
      <c r="II238" s="14"/>
      <c r="IJ238" s="14"/>
      <c r="IK238" s="14"/>
      <c r="IL238" s="14"/>
      <c r="IM238" s="14"/>
      <c r="IN238" s="14"/>
      <c r="IO238" s="14"/>
      <c r="IP238" s="14"/>
      <c r="IQ238" s="14"/>
      <c r="IR238" s="14"/>
      <c r="IS238" s="14"/>
      <c r="IT238" s="14"/>
      <c r="IU238" s="14"/>
      <c r="IV238" s="14"/>
      <c r="IW238" s="14"/>
      <c r="IX238" s="14"/>
      <c r="IY238" s="14"/>
      <c r="IZ238" s="14"/>
      <c r="JA238" s="14"/>
      <c r="JB238" s="14"/>
      <c r="JC238" s="14"/>
      <c r="JD238" s="14"/>
      <c r="JE238" s="14"/>
      <c r="JF238" s="14"/>
      <c r="JG238" s="14"/>
      <c r="JH238" s="14"/>
      <c r="JI238" s="14"/>
      <c r="JJ238" s="14"/>
      <c r="JK238" s="14"/>
      <c r="JL238" s="14"/>
      <c r="JM238" s="14"/>
      <c r="JN238" s="14"/>
      <c r="JO238" s="14"/>
      <c r="JP238" s="14"/>
      <c r="JQ238" s="14"/>
      <c r="JR238" s="14"/>
      <c r="JS238" s="14"/>
      <c r="JT238" s="14"/>
      <c r="JU238" s="14"/>
      <c r="JV238" s="14"/>
      <c r="JW238" s="14"/>
      <c r="JX238" s="14"/>
      <c r="JY238" s="14"/>
      <c r="JZ238" s="14"/>
      <c r="KA238" s="14"/>
      <c r="KB238" s="14"/>
      <c r="KC238" s="14"/>
      <c r="KD238" s="14"/>
      <c r="KE238" s="14"/>
      <c r="KF238" s="14"/>
      <c r="KG238" s="14"/>
      <c r="KH238" s="14"/>
      <c r="KI238" s="14"/>
      <c r="KJ238" s="14"/>
      <c r="KK238" s="14"/>
      <c r="KL238" s="14"/>
      <c r="KM238" s="14"/>
      <c r="KN238" s="14"/>
      <c r="KO238" s="14"/>
      <c r="KP238" s="14"/>
      <c r="KQ238" s="14"/>
      <c r="KR238" s="14"/>
      <c r="KS238" s="14"/>
      <c r="KT238" s="14"/>
      <c r="KU238" s="14"/>
      <c r="KV238" s="14"/>
      <c r="KW238" s="14"/>
      <c r="KX238" s="14"/>
      <c r="KY238" s="14"/>
      <c r="KZ238" s="14"/>
      <c r="LA238" s="14"/>
      <c r="LB238" s="14"/>
      <c r="LC238" s="14"/>
      <c r="LD238" s="14"/>
      <c r="LE238" s="14"/>
      <c r="LF238" s="14"/>
      <c r="LG238" s="14"/>
      <c r="LH238" s="14"/>
      <c r="LI238" s="14"/>
      <c r="LJ238" s="14"/>
      <c r="LK238" s="14"/>
      <c r="LL238" s="14"/>
      <c r="LM238" s="14"/>
      <c r="LN238" s="14"/>
      <c r="LO238" s="14"/>
      <c r="LP238" s="14"/>
      <c r="LQ238" s="14"/>
      <c r="LR238" s="14"/>
      <c r="LS238" s="14"/>
      <c r="LT238" s="14"/>
      <c r="LU238" s="14"/>
      <c r="LV238" s="14"/>
      <c r="LW238" s="14"/>
      <c r="LX238" s="14"/>
      <c r="LY238" s="14"/>
      <c r="LZ238" s="14"/>
      <c r="MA238" s="14"/>
      <c r="MB238" s="14"/>
      <c r="MC238" s="14"/>
      <c r="MD238" s="14"/>
      <c r="ME238" s="14"/>
      <c r="MF238" s="14"/>
      <c r="MG238" s="14"/>
      <c r="MH238" s="14"/>
      <c r="MI238" s="14"/>
      <c r="MJ238" s="14"/>
      <c r="MK238" s="14"/>
      <c r="ML238" s="14"/>
      <c r="MM238" s="14"/>
      <c r="MN238" s="14"/>
      <c r="MO238" s="14"/>
      <c r="MP238" s="14"/>
      <c r="MQ238" s="14"/>
      <c r="MR238" s="14"/>
      <c r="MS238" s="14"/>
      <c r="MT238" s="14"/>
      <c r="MU238" s="14"/>
      <c r="MV238" s="14"/>
      <c r="MW238" s="14"/>
      <c r="MX238" s="14"/>
      <c r="MY238" s="14"/>
      <c r="MZ238" s="14"/>
      <c r="NA238" s="14"/>
      <c r="NB238" s="14"/>
      <c r="NC238" s="14"/>
      <c r="ND238" s="14"/>
      <c r="NE238" s="14"/>
      <c r="NF238" s="14"/>
      <c r="NG238" s="14"/>
      <c r="NH238" s="14"/>
      <c r="NI238" s="14"/>
      <c r="NJ238" s="14"/>
      <c r="NK238" s="14"/>
      <c r="NL238" s="14"/>
      <c r="NM238" s="14"/>
      <c r="NN238" s="14"/>
      <c r="NO238" s="14"/>
      <c r="NP238" s="14"/>
      <c r="NQ238" s="14"/>
      <c r="NR238" s="14"/>
      <c r="NS238" s="14"/>
      <c r="NT238" s="14"/>
      <c r="NU238" s="14"/>
      <c r="NV238" s="14"/>
      <c r="NW238" s="14"/>
      <c r="NX238" s="14"/>
      <c r="NY238" s="14"/>
      <c r="NZ238" s="14"/>
      <c r="OA238" s="14"/>
      <c r="OB238" s="14"/>
      <c r="OC238" s="14"/>
      <c r="OD238" s="14"/>
      <c r="OE238" s="14"/>
      <c r="OF238" s="14"/>
      <c r="OG238" s="14"/>
      <c r="OH238" s="14"/>
      <c r="OI238" s="14"/>
      <c r="OJ238" s="14"/>
      <c r="OK238" s="14"/>
      <c r="OL238" s="14"/>
      <c r="OM238" s="14"/>
      <c r="ON238" s="14"/>
      <c r="OO238" s="14"/>
      <c r="OP238" s="14"/>
      <c r="OQ238" s="14"/>
      <c r="OR238" s="14"/>
      <c r="OS238" s="14"/>
      <c r="OT238" s="14"/>
      <c r="OU238" s="14"/>
      <c r="OV238" s="14"/>
      <c r="OW238" s="14"/>
      <c r="OX238" s="14"/>
      <c r="OY238" s="14"/>
      <c r="OZ238" s="14"/>
      <c r="PA238" s="14"/>
      <c r="PB238" s="14"/>
      <c r="PC238" s="14"/>
      <c r="PD238" s="14"/>
      <c r="PE238" s="14"/>
      <c r="PF238" s="14"/>
      <c r="PG238" s="14"/>
      <c r="PH238" s="14"/>
      <c r="PI238" s="14"/>
      <c r="PJ238" s="14"/>
      <c r="PK238" s="14"/>
      <c r="PL238" s="14"/>
      <c r="PM238" s="14"/>
      <c r="PN238" s="14"/>
      <c r="PO238" s="14"/>
      <c r="PP238" s="14"/>
      <c r="PQ238" s="14"/>
      <c r="PR238" s="14"/>
      <c r="PS238" s="14"/>
      <c r="PT238" s="14"/>
      <c r="PU238" s="14"/>
      <c r="PV238" s="14"/>
      <c r="PW238" s="14"/>
      <c r="PX238" s="14"/>
      <c r="PY238" s="14"/>
      <c r="PZ238" s="14"/>
      <c r="QA238" s="14"/>
      <c r="QB238" s="14"/>
      <c r="QC238" s="14"/>
      <c r="QD238" s="14"/>
      <c r="QE238" s="14"/>
      <c r="QF238" s="14"/>
      <c r="QG238" s="14"/>
      <c r="QH238" s="14"/>
      <c r="QI238" s="14"/>
      <c r="QJ238" s="14"/>
      <c r="QK238" s="14"/>
      <c r="QL238" s="14"/>
      <c r="QM238" s="14"/>
      <c r="QN238" s="14"/>
      <c r="QO238" s="14"/>
      <c r="QP238" s="14"/>
      <c r="QQ238" s="14"/>
      <c r="QR238" s="14"/>
      <c r="QS238" s="14"/>
      <c r="QT238" s="14"/>
      <c r="QU238" s="14"/>
      <c r="QV238" s="14"/>
      <c r="QW238" s="14"/>
      <c r="QX238" s="14"/>
      <c r="QY238" s="14"/>
      <c r="QZ238" s="14"/>
      <c r="RA238" s="14"/>
      <c r="RB238" s="5"/>
      <c r="RC238" s="5"/>
      <c r="RD238" s="6"/>
      <c r="RE238" s="6"/>
      <c r="RF238" s="6"/>
    </row>
    <row r="239" spans="1:474" ht="18" customHeight="1">
      <c r="A239" s="34" t="s">
        <v>217</v>
      </c>
      <c r="B239" s="35" t="s">
        <v>218</v>
      </c>
      <c r="C239" s="35" t="s">
        <v>221</v>
      </c>
      <c r="D239" s="61"/>
      <c r="E239" s="35"/>
      <c r="F239" s="35"/>
      <c r="G239" s="35"/>
      <c r="H239" s="35" t="s">
        <v>223</v>
      </c>
      <c r="I239" s="35" t="s">
        <v>396</v>
      </c>
      <c r="J239" s="35"/>
      <c r="K239" s="37" t="s">
        <v>421</v>
      </c>
      <c r="L239" s="14">
        <v>0</v>
      </c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4"/>
      <c r="DF239" s="14"/>
      <c r="DG239" s="14"/>
      <c r="DH239" s="14"/>
      <c r="DI239" s="14"/>
      <c r="DJ239" s="14"/>
      <c r="DK239" s="14"/>
      <c r="DL239" s="14"/>
      <c r="DM239" s="14"/>
      <c r="DN239" s="14"/>
      <c r="DO239" s="14"/>
      <c r="DP239" s="14"/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14"/>
      <c r="EH239" s="14"/>
      <c r="EI239" s="14"/>
      <c r="EJ239" s="14"/>
      <c r="EK239" s="14"/>
      <c r="EL239" s="14"/>
      <c r="EM239" s="14"/>
      <c r="EN239" s="14"/>
      <c r="EO239" s="14"/>
      <c r="EP239" s="14"/>
      <c r="EQ239" s="14"/>
      <c r="ER239" s="14"/>
      <c r="ES239" s="14"/>
      <c r="ET239" s="14"/>
      <c r="EU239" s="14"/>
      <c r="EV239" s="14"/>
      <c r="EW239" s="14"/>
      <c r="EX239" s="14"/>
      <c r="EY239" s="14"/>
      <c r="EZ239" s="14"/>
      <c r="FA239" s="14"/>
      <c r="FB239" s="14"/>
      <c r="FC239" s="14"/>
      <c r="FD239" s="14"/>
      <c r="FE239" s="14"/>
      <c r="FF239" s="14"/>
      <c r="FG239" s="14"/>
      <c r="FH239" s="14"/>
      <c r="FI239" s="14"/>
      <c r="FJ239" s="14"/>
      <c r="FK239" s="14"/>
      <c r="FL239" s="14"/>
      <c r="FM239" s="14"/>
      <c r="FN239" s="14"/>
      <c r="FO239" s="14"/>
      <c r="FP239" s="14"/>
      <c r="FQ239" s="14"/>
      <c r="FR239" s="14"/>
      <c r="FS239" s="14"/>
      <c r="FT239" s="14"/>
      <c r="FU239" s="14"/>
      <c r="FV239" s="14"/>
      <c r="FW239" s="14"/>
      <c r="FX239" s="14"/>
      <c r="FY239" s="14"/>
      <c r="FZ239" s="14"/>
      <c r="GA239" s="14"/>
      <c r="GB239" s="14"/>
      <c r="GC239" s="14"/>
      <c r="GD239" s="14"/>
      <c r="GE239" s="14"/>
      <c r="GF239" s="14"/>
      <c r="GG239" s="14"/>
      <c r="GH239" s="14"/>
      <c r="GI239" s="14"/>
      <c r="GJ239" s="14"/>
      <c r="GK239" s="14"/>
      <c r="GL239" s="14"/>
      <c r="GM239" s="14"/>
      <c r="GN239" s="14"/>
      <c r="GO239" s="14"/>
      <c r="GP239" s="14"/>
      <c r="GQ239" s="14"/>
      <c r="GR239" s="14"/>
      <c r="GS239" s="14"/>
      <c r="GT239" s="14"/>
      <c r="GU239" s="14"/>
      <c r="GV239" s="14"/>
      <c r="GW239" s="14"/>
      <c r="GX239" s="14"/>
      <c r="GY239" s="14"/>
      <c r="GZ239" s="14"/>
      <c r="HA239" s="14"/>
      <c r="HB239" s="14"/>
      <c r="HC239" s="14"/>
      <c r="HD239" s="14"/>
      <c r="HE239" s="14"/>
      <c r="HF239" s="14"/>
      <c r="HG239" s="14"/>
      <c r="HH239" s="14"/>
      <c r="HI239" s="14"/>
      <c r="HJ239" s="14"/>
      <c r="HK239" s="14"/>
      <c r="HL239" s="14"/>
      <c r="HM239" s="14"/>
      <c r="HN239" s="14"/>
      <c r="HO239" s="14"/>
      <c r="HP239" s="14"/>
      <c r="HQ239" s="14"/>
      <c r="HR239" s="14"/>
      <c r="HS239" s="14"/>
      <c r="HT239" s="14"/>
      <c r="HU239" s="14"/>
      <c r="HV239" s="14"/>
      <c r="HW239" s="14"/>
      <c r="HX239" s="14"/>
      <c r="HY239" s="14"/>
      <c r="HZ239" s="14"/>
      <c r="IA239" s="14"/>
      <c r="IB239" s="14"/>
      <c r="IC239" s="14"/>
      <c r="ID239" s="14"/>
      <c r="IE239" s="14"/>
      <c r="IF239" s="14"/>
      <c r="IG239" s="14"/>
      <c r="IH239" s="14"/>
      <c r="II239" s="14"/>
      <c r="IJ239" s="14"/>
      <c r="IK239" s="14"/>
      <c r="IL239" s="14"/>
      <c r="IM239" s="14"/>
      <c r="IN239" s="14"/>
      <c r="IO239" s="14"/>
      <c r="IP239" s="14"/>
      <c r="IQ239" s="14"/>
      <c r="IR239" s="14"/>
      <c r="IS239" s="14"/>
      <c r="IT239" s="14"/>
      <c r="IU239" s="14"/>
      <c r="IV239" s="14"/>
      <c r="IW239" s="14"/>
      <c r="IX239" s="14"/>
      <c r="IY239" s="14"/>
      <c r="IZ239" s="14"/>
      <c r="JA239" s="14"/>
      <c r="JB239" s="14"/>
      <c r="JC239" s="14"/>
      <c r="JD239" s="14"/>
      <c r="JE239" s="14"/>
      <c r="JF239" s="14"/>
      <c r="JG239" s="14"/>
      <c r="JH239" s="14"/>
      <c r="JI239" s="14"/>
      <c r="JJ239" s="14"/>
      <c r="JK239" s="14"/>
      <c r="JL239" s="14"/>
      <c r="JM239" s="14"/>
      <c r="JN239" s="14"/>
      <c r="JO239" s="14"/>
      <c r="JP239" s="14"/>
      <c r="JQ239" s="14"/>
      <c r="JR239" s="14"/>
      <c r="JS239" s="14"/>
      <c r="JT239" s="14"/>
      <c r="JU239" s="14"/>
      <c r="JV239" s="14"/>
      <c r="JW239" s="14"/>
      <c r="JX239" s="14"/>
      <c r="JY239" s="14"/>
      <c r="JZ239" s="14"/>
      <c r="KA239" s="14"/>
      <c r="KB239" s="14"/>
      <c r="KC239" s="14"/>
      <c r="KD239" s="14"/>
      <c r="KE239" s="14"/>
      <c r="KF239" s="14"/>
      <c r="KG239" s="14"/>
      <c r="KH239" s="14"/>
      <c r="KI239" s="14"/>
      <c r="KJ239" s="14"/>
      <c r="KK239" s="14"/>
      <c r="KL239" s="14"/>
      <c r="KM239" s="14"/>
      <c r="KN239" s="14"/>
      <c r="KO239" s="14"/>
      <c r="KP239" s="14"/>
      <c r="KQ239" s="14"/>
      <c r="KR239" s="14"/>
      <c r="KS239" s="14"/>
      <c r="KT239" s="14"/>
      <c r="KU239" s="14"/>
      <c r="KV239" s="14"/>
      <c r="KW239" s="14"/>
      <c r="KX239" s="14"/>
      <c r="KY239" s="14"/>
      <c r="KZ239" s="14"/>
      <c r="LA239" s="14"/>
      <c r="LB239" s="14"/>
      <c r="LC239" s="14"/>
      <c r="LD239" s="14"/>
      <c r="LE239" s="14"/>
      <c r="LF239" s="14"/>
      <c r="LG239" s="14"/>
      <c r="LH239" s="14"/>
      <c r="LI239" s="14"/>
      <c r="LJ239" s="14"/>
      <c r="LK239" s="14"/>
      <c r="LL239" s="14"/>
      <c r="LM239" s="14"/>
      <c r="LN239" s="14"/>
      <c r="LO239" s="14"/>
      <c r="LP239" s="14"/>
      <c r="LQ239" s="14"/>
      <c r="LR239" s="14"/>
      <c r="LS239" s="14"/>
      <c r="LT239" s="14"/>
      <c r="LU239" s="14"/>
      <c r="LV239" s="14"/>
      <c r="LW239" s="14"/>
      <c r="LX239" s="14"/>
      <c r="LY239" s="14"/>
      <c r="LZ239" s="14"/>
      <c r="MA239" s="14"/>
      <c r="MB239" s="14"/>
      <c r="MC239" s="14"/>
      <c r="MD239" s="14"/>
      <c r="ME239" s="14"/>
      <c r="MF239" s="14"/>
      <c r="MG239" s="14"/>
      <c r="MH239" s="14"/>
      <c r="MI239" s="14"/>
      <c r="MJ239" s="14"/>
      <c r="MK239" s="14"/>
      <c r="ML239" s="14"/>
      <c r="MM239" s="14"/>
      <c r="MN239" s="14"/>
      <c r="MO239" s="14"/>
      <c r="MP239" s="14"/>
      <c r="MQ239" s="14"/>
      <c r="MR239" s="14"/>
      <c r="MS239" s="14"/>
      <c r="MT239" s="14"/>
      <c r="MU239" s="14"/>
      <c r="MV239" s="14"/>
      <c r="MW239" s="14"/>
      <c r="MX239" s="14"/>
      <c r="MY239" s="14"/>
      <c r="MZ239" s="14"/>
      <c r="NA239" s="14"/>
      <c r="NB239" s="14"/>
      <c r="NC239" s="14"/>
      <c r="ND239" s="14"/>
      <c r="NE239" s="14"/>
      <c r="NF239" s="14"/>
      <c r="NG239" s="14"/>
      <c r="NH239" s="14"/>
      <c r="NI239" s="14"/>
      <c r="NJ239" s="14"/>
      <c r="NK239" s="14"/>
      <c r="NL239" s="14"/>
      <c r="NM239" s="14"/>
      <c r="NN239" s="14"/>
      <c r="NO239" s="14"/>
      <c r="NP239" s="14"/>
      <c r="NQ239" s="14"/>
      <c r="NR239" s="14"/>
      <c r="NS239" s="14"/>
      <c r="NT239" s="14"/>
      <c r="NU239" s="14"/>
      <c r="NV239" s="14"/>
      <c r="NW239" s="14"/>
      <c r="NX239" s="14"/>
      <c r="NY239" s="14"/>
      <c r="NZ239" s="14"/>
      <c r="OA239" s="14"/>
      <c r="OB239" s="14"/>
      <c r="OC239" s="14"/>
      <c r="OD239" s="14"/>
      <c r="OE239" s="14"/>
      <c r="OF239" s="14"/>
      <c r="OG239" s="14"/>
      <c r="OH239" s="14"/>
      <c r="OI239" s="14"/>
      <c r="OJ239" s="14"/>
      <c r="OK239" s="14"/>
      <c r="OL239" s="14"/>
      <c r="OM239" s="14"/>
      <c r="ON239" s="14"/>
      <c r="OO239" s="14"/>
      <c r="OP239" s="14"/>
      <c r="OQ239" s="14"/>
      <c r="OR239" s="14"/>
      <c r="OS239" s="14"/>
      <c r="OT239" s="14"/>
      <c r="OU239" s="14"/>
      <c r="OV239" s="14"/>
      <c r="OW239" s="14"/>
      <c r="OX239" s="14"/>
      <c r="OY239" s="14"/>
      <c r="OZ239" s="14"/>
      <c r="PA239" s="14"/>
      <c r="PB239" s="14"/>
      <c r="PC239" s="14"/>
      <c r="PD239" s="14"/>
      <c r="PE239" s="14"/>
      <c r="PF239" s="14"/>
      <c r="PG239" s="14"/>
      <c r="PH239" s="14"/>
      <c r="PI239" s="14"/>
      <c r="PJ239" s="14"/>
      <c r="PK239" s="14"/>
      <c r="PL239" s="14"/>
      <c r="PM239" s="14"/>
      <c r="PN239" s="14"/>
      <c r="PO239" s="14"/>
      <c r="PP239" s="14"/>
      <c r="PQ239" s="14"/>
      <c r="PR239" s="14"/>
      <c r="PS239" s="14"/>
      <c r="PT239" s="14"/>
      <c r="PU239" s="14"/>
      <c r="PV239" s="14"/>
      <c r="PW239" s="14"/>
      <c r="PX239" s="14"/>
      <c r="PY239" s="14"/>
      <c r="PZ239" s="14"/>
      <c r="QA239" s="14"/>
      <c r="QB239" s="14"/>
      <c r="QC239" s="14"/>
      <c r="QD239" s="14"/>
      <c r="QE239" s="14"/>
      <c r="QF239" s="14"/>
      <c r="QG239" s="14"/>
      <c r="QH239" s="14"/>
      <c r="QI239" s="14"/>
      <c r="QJ239" s="14"/>
      <c r="QK239" s="14"/>
      <c r="QL239" s="14"/>
      <c r="QM239" s="14"/>
      <c r="QN239" s="14"/>
      <c r="QO239" s="14"/>
      <c r="QP239" s="14"/>
      <c r="QQ239" s="14"/>
      <c r="QR239" s="14"/>
      <c r="QS239" s="14"/>
      <c r="QT239" s="14"/>
      <c r="QU239" s="14"/>
      <c r="QV239" s="14"/>
      <c r="QW239" s="14"/>
      <c r="QX239" s="14"/>
      <c r="QY239" s="14"/>
      <c r="QZ239" s="14"/>
      <c r="RA239" s="14"/>
      <c r="RB239" s="5"/>
      <c r="RC239" s="5"/>
      <c r="RD239" s="6"/>
      <c r="RE239" s="6"/>
      <c r="RF239" s="6"/>
    </row>
    <row r="240" spans="1:474" ht="18" customHeight="1">
      <c r="A240" s="34" t="s">
        <v>217</v>
      </c>
      <c r="B240" s="35" t="s">
        <v>218</v>
      </c>
      <c r="C240" s="35" t="s">
        <v>558</v>
      </c>
      <c r="D240" s="61"/>
      <c r="E240" s="35"/>
      <c r="F240" s="35"/>
      <c r="G240" s="35"/>
      <c r="H240" s="35" t="s">
        <v>223</v>
      </c>
      <c r="I240" s="35" t="s">
        <v>396</v>
      </c>
      <c r="J240" s="35"/>
      <c r="K240" s="10" t="e">
        <f>#REF!</f>
        <v>#REF!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0</v>
      </c>
      <c r="AD240" s="17">
        <v>0</v>
      </c>
      <c r="AE240" s="17">
        <v>0</v>
      </c>
      <c r="AF240" s="17">
        <v>0</v>
      </c>
      <c r="AG240" s="17">
        <v>0</v>
      </c>
      <c r="AH240" s="17">
        <v>0</v>
      </c>
      <c r="AI240" s="17">
        <v>0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0</v>
      </c>
      <c r="CS240" s="17">
        <v>0</v>
      </c>
      <c r="CT240" s="17">
        <v>0</v>
      </c>
      <c r="CU240" s="17">
        <v>0</v>
      </c>
      <c r="CV240" s="17">
        <v>0</v>
      </c>
      <c r="CW240" s="17">
        <v>0</v>
      </c>
      <c r="CX240" s="17">
        <v>0</v>
      </c>
      <c r="CY240" s="17">
        <v>0</v>
      </c>
      <c r="CZ240" s="17">
        <v>0</v>
      </c>
      <c r="DA240" s="17">
        <v>0</v>
      </c>
      <c r="DB240" s="17">
        <v>0</v>
      </c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  <c r="EW240" s="17"/>
      <c r="EX240" s="17"/>
      <c r="EY240" s="17"/>
      <c r="EZ240" s="17"/>
      <c r="FA240" s="17"/>
      <c r="FB240" s="17"/>
      <c r="FC240" s="17"/>
      <c r="FD240" s="17"/>
      <c r="FE240" s="17"/>
      <c r="FF240" s="17"/>
      <c r="FG240" s="17"/>
      <c r="FH240" s="17"/>
      <c r="FI240" s="17"/>
      <c r="FJ240" s="17"/>
      <c r="FK240" s="17"/>
      <c r="FL240" s="17"/>
      <c r="FM240" s="17"/>
      <c r="FN240" s="17"/>
      <c r="FO240" s="17"/>
      <c r="FP240" s="17"/>
      <c r="FQ240" s="17"/>
      <c r="FR240" s="17"/>
      <c r="FS240" s="17"/>
      <c r="FT240" s="17"/>
      <c r="FU240" s="17"/>
      <c r="FV240" s="17"/>
      <c r="FW240" s="17"/>
      <c r="FX240" s="17"/>
      <c r="FY240" s="17"/>
      <c r="FZ240" s="17"/>
      <c r="GA240" s="17"/>
      <c r="GB240" s="17"/>
      <c r="GC240" s="17"/>
      <c r="GD240" s="17"/>
      <c r="GE240" s="17"/>
      <c r="GF240" s="17"/>
      <c r="GG240" s="17"/>
      <c r="GH240" s="17"/>
      <c r="GI240" s="17"/>
      <c r="GJ240" s="17"/>
      <c r="GK240" s="17"/>
      <c r="GL240" s="17"/>
      <c r="GM240" s="17"/>
      <c r="GN240" s="17"/>
      <c r="GO240" s="17"/>
      <c r="GP240" s="17"/>
      <c r="GQ240" s="17"/>
      <c r="GR240" s="17"/>
      <c r="GS240" s="17"/>
      <c r="GT240" s="17"/>
      <c r="GU240" s="17"/>
      <c r="GV240" s="17"/>
      <c r="GW240" s="17"/>
      <c r="GX240" s="17"/>
      <c r="GY240" s="17"/>
      <c r="GZ240" s="17"/>
      <c r="HA240" s="17"/>
      <c r="HB240" s="17"/>
      <c r="HC240" s="17"/>
      <c r="HD240" s="17"/>
      <c r="HE240" s="17"/>
      <c r="HF240" s="17"/>
      <c r="HG240" s="17"/>
      <c r="HH240" s="17"/>
      <c r="HI240" s="17"/>
      <c r="HJ240" s="17"/>
      <c r="HK240" s="17"/>
      <c r="HL240" s="17"/>
      <c r="HM240" s="17"/>
      <c r="HN240" s="17"/>
      <c r="HO240" s="17"/>
      <c r="HP240" s="17"/>
      <c r="HQ240" s="17"/>
      <c r="HR240" s="17"/>
      <c r="HS240" s="17"/>
      <c r="HT240" s="17"/>
      <c r="HU240" s="17"/>
      <c r="HV240" s="17"/>
      <c r="HW240" s="17"/>
      <c r="HX240" s="17"/>
      <c r="HY240" s="17"/>
      <c r="HZ240" s="17"/>
      <c r="IA240" s="17"/>
      <c r="IB240" s="17"/>
      <c r="IC240" s="17"/>
      <c r="ID240" s="17"/>
      <c r="IE240" s="17"/>
      <c r="IF240" s="17"/>
      <c r="IG240" s="17"/>
      <c r="IH240" s="17"/>
      <c r="II240" s="17"/>
      <c r="IJ240" s="17"/>
      <c r="IK240" s="17"/>
      <c r="IL240" s="17"/>
      <c r="IM240" s="17"/>
      <c r="IN240" s="17"/>
      <c r="IO240" s="17"/>
      <c r="IP240" s="17"/>
      <c r="IQ240" s="17"/>
      <c r="IR240" s="17"/>
      <c r="IS240" s="17"/>
      <c r="IT240" s="17"/>
      <c r="IU240" s="17"/>
      <c r="IV240" s="17"/>
      <c r="IW240" s="17"/>
      <c r="IX240" s="17"/>
      <c r="IY240" s="17"/>
      <c r="IZ240" s="17"/>
      <c r="JA240" s="17"/>
      <c r="JB240" s="17"/>
      <c r="JC240" s="17"/>
      <c r="JD240" s="17"/>
      <c r="JE240" s="17"/>
      <c r="JF240" s="17"/>
      <c r="JG240" s="17"/>
      <c r="JH240" s="17"/>
      <c r="JI240" s="17"/>
      <c r="JJ240" s="17"/>
      <c r="JK240" s="17"/>
      <c r="JL240" s="17"/>
      <c r="JM240" s="17"/>
      <c r="JN240" s="17"/>
      <c r="JO240" s="17"/>
      <c r="JP240" s="17"/>
      <c r="JQ240" s="17"/>
      <c r="JR240" s="17"/>
      <c r="JS240" s="17"/>
      <c r="JT240" s="17"/>
      <c r="JU240" s="17"/>
      <c r="JV240" s="17"/>
      <c r="JW240" s="17"/>
      <c r="JX240" s="17"/>
      <c r="JY240" s="17"/>
      <c r="JZ240" s="17">
        <v>0</v>
      </c>
      <c r="KA240" s="17">
        <v>0</v>
      </c>
      <c r="KB240" s="17">
        <v>0</v>
      </c>
      <c r="KC240" s="17">
        <v>0</v>
      </c>
      <c r="KD240" s="17">
        <v>0</v>
      </c>
      <c r="KE240" s="17">
        <v>0</v>
      </c>
      <c r="KF240" s="17">
        <v>0</v>
      </c>
      <c r="KG240" s="17">
        <v>0</v>
      </c>
      <c r="KH240" s="17">
        <v>0</v>
      </c>
      <c r="KI240" s="17">
        <v>0</v>
      </c>
      <c r="KJ240" s="17"/>
      <c r="KK240" s="17"/>
      <c r="KL240" s="17"/>
      <c r="KM240" s="17"/>
      <c r="KN240" s="17"/>
      <c r="KO240" s="17"/>
      <c r="KP240" s="17"/>
      <c r="KQ240" s="17"/>
      <c r="KR240" s="17"/>
      <c r="KS240" s="17"/>
      <c r="KT240" s="17"/>
      <c r="KU240" s="17"/>
      <c r="KV240" s="17"/>
      <c r="KW240" s="17"/>
      <c r="KX240" s="17"/>
      <c r="KY240" s="17"/>
      <c r="KZ240" s="17"/>
      <c r="LA240" s="17"/>
      <c r="LB240" s="17"/>
      <c r="LC240" s="17"/>
      <c r="LD240" s="17"/>
      <c r="LE240" s="17"/>
      <c r="LF240" s="17"/>
      <c r="LG240" s="17"/>
      <c r="LH240" s="17"/>
      <c r="LI240" s="17"/>
      <c r="LJ240" s="17"/>
      <c r="LK240" s="17"/>
      <c r="LL240" s="17"/>
      <c r="LM240" s="17"/>
      <c r="LN240" s="17"/>
      <c r="LO240" s="17"/>
      <c r="LP240" s="17"/>
      <c r="LQ240" s="17"/>
      <c r="LR240" s="17"/>
      <c r="LS240" s="17"/>
      <c r="LT240" s="17"/>
      <c r="LU240" s="17"/>
      <c r="LV240" s="17"/>
      <c r="LW240" s="17"/>
      <c r="LX240" s="17"/>
      <c r="LY240" s="17"/>
      <c r="LZ240" s="17"/>
      <c r="MA240" s="17"/>
      <c r="MB240" s="17"/>
      <c r="MC240" s="17"/>
      <c r="MD240" s="17"/>
      <c r="ME240" s="17"/>
      <c r="MF240" s="17"/>
      <c r="MG240" s="17"/>
      <c r="MH240" s="17"/>
      <c r="MI240" s="17"/>
      <c r="MJ240" s="17"/>
      <c r="MK240" s="17"/>
      <c r="ML240" s="17"/>
      <c r="MM240" s="17"/>
      <c r="MN240" s="17"/>
      <c r="MO240" s="17"/>
      <c r="MP240" s="17"/>
      <c r="MQ240" s="17"/>
      <c r="MR240" s="17"/>
      <c r="MS240" s="17"/>
      <c r="MT240" s="17"/>
      <c r="MU240" s="17"/>
      <c r="MV240" s="17"/>
      <c r="MW240" s="17"/>
      <c r="MX240" s="17"/>
      <c r="MY240" s="17"/>
      <c r="MZ240" s="17"/>
      <c r="NA240" s="17"/>
      <c r="NB240" s="17"/>
      <c r="NC240" s="17"/>
      <c r="ND240" s="17"/>
      <c r="NE240" s="17"/>
      <c r="NF240" s="17"/>
      <c r="NG240" s="17"/>
      <c r="NH240" s="17"/>
      <c r="NI240" s="17"/>
      <c r="NJ240" s="17"/>
      <c r="NK240" s="17"/>
      <c r="NL240" s="17"/>
      <c r="NM240" s="17"/>
      <c r="NN240" s="17"/>
      <c r="NO240" s="17"/>
      <c r="NP240" s="17"/>
      <c r="NQ240" s="17"/>
      <c r="NR240" s="17"/>
      <c r="NS240" s="17"/>
      <c r="NT240" s="17"/>
      <c r="NU240" s="17"/>
      <c r="NV240" s="17"/>
      <c r="NW240" s="17"/>
      <c r="NX240" s="17"/>
      <c r="NY240" s="17"/>
      <c r="NZ240" s="17"/>
      <c r="OA240" s="17"/>
      <c r="OB240" s="17"/>
      <c r="OC240" s="17"/>
      <c r="OD240" s="17"/>
      <c r="OE240" s="17"/>
      <c r="OF240" s="17"/>
      <c r="OG240" s="17"/>
      <c r="OH240" s="17"/>
      <c r="OI240" s="17"/>
      <c r="OJ240" s="17"/>
      <c r="OK240" s="17"/>
      <c r="OL240" s="17"/>
      <c r="OM240" s="17"/>
      <c r="ON240" s="17"/>
      <c r="OO240" s="17"/>
      <c r="OP240" s="17"/>
      <c r="OQ240" s="17"/>
      <c r="OR240" s="17"/>
      <c r="OS240" s="17"/>
      <c r="OT240" s="17"/>
      <c r="OU240" s="17"/>
      <c r="OV240" s="17"/>
      <c r="OW240" s="17"/>
      <c r="OX240" s="17"/>
      <c r="OY240" s="17"/>
      <c r="OZ240" s="17"/>
      <c r="PA240" s="17"/>
      <c r="PB240" s="17"/>
      <c r="PC240" s="17"/>
      <c r="PD240" s="17"/>
      <c r="PE240" s="17"/>
      <c r="PF240" s="17"/>
      <c r="PG240" s="17"/>
      <c r="PH240" s="17"/>
      <c r="PI240" s="17"/>
      <c r="PJ240" s="17"/>
      <c r="PK240" s="17"/>
      <c r="PL240" s="17"/>
      <c r="PM240" s="17"/>
      <c r="PN240" s="17"/>
      <c r="PO240" s="17"/>
      <c r="PP240" s="17"/>
      <c r="PQ240" s="17"/>
      <c r="PR240" s="17"/>
      <c r="PS240" s="17"/>
      <c r="PT240" s="17"/>
      <c r="PU240" s="17"/>
      <c r="PV240" s="17"/>
      <c r="PW240" s="17"/>
      <c r="PX240" s="17"/>
      <c r="PY240" s="17"/>
      <c r="PZ240" s="17"/>
      <c r="QA240" s="17"/>
      <c r="QB240" s="17"/>
      <c r="QC240" s="17"/>
      <c r="QD240" s="17"/>
      <c r="QE240" s="17"/>
      <c r="QF240" s="17"/>
      <c r="QG240" s="17"/>
      <c r="QH240" s="17"/>
      <c r="QI240" s="17"/>
      <c r="QJ240" s="17"/>
      <c r="QK240" s="17"/>
      <c r="QL240" s="17"/>
      <c r="QM240" s="17"/>
      <c r="QN240" s="17"/>
      <c r="QO240" s="17"/>
      <c r="QP240" s="17"/>
      <c r="QQ240" s="17"/>
      <c r="QR240" s="17"/>
      <c r="QS240" s="17"/>
      <c r="QT240" s="17"/>
      <c r="QU240" s="17"/>
      <c r="QV240" s="17"/>
      <c r="QW240" s="17"/>
      <c r="QX240" s="17"/>
      <c r="QY240" s="17"/>
      <c r="QZ240" s="17"/>
      <c r="RA240" s="17"/>
      <c r="RB240" s="5">
        <f>SUM(L240:QY240)</f>
        <v>0</v>
      </c>
      <c r="RC240" s="5">
        <f t="shared" ref="RC240:RC241" si="308">RA240-RB240</f>
        <v>0</v>
      </c>
      <c r="RD240" s="6" t="e">
        <f>#REF!</f>
        <v>#REF!</v>
      </c>
      <c r="RE240" s="6" t="e">
        <f>RD240-RB240</f>
        <v>#REF!</v>
      </c>
      <c r="RF240" s="6"/>
    </row>
    <row r="241" spans="1:474" ht="18" customHeight="1">
      <c r="A241" s="34" t="s">
        <v>217</v>
      </c>
      <c r="B241" s="35" t="s">
        <v>218</v>
      </c>
      <c r="C241" s="35" t="s">
        <v>353</v>
      </c>
      <c r="D241" s="61"/>
      <c r="E241" s="35"/>
      <c r="F241" s="35"/>
      <c r="G241" s="35"/>
      <c r="H241" s="35" t="s">
        <v>223</v>
      </c>
      <c r="I241" s="35" t="s">
        <v>396</v>
      </c>
      <c r="J241" s="35"/>
      <c r="K241" s="38" t="e">
        <f>#REF!</f>
        <v>#REF!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7">
        <v>0</v>
      </c>
      <c r="AI241" s="17">
        <v>0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>
        <v>0</v>
      </c>
      <c r="AS241" s="17">
        <v>0</v>
      </c>
      <c r="AT241" s="17">
        <v>0</v>
      </c>
      <c r="AU241" s="17">
        <v>0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0</v>
      </c>
      <c r="BP241" s="17">
        <v>0</v>
      </c>
      <c r="BQ241" s="17">
        <v>0</v>
      </c>
      <c r="BR241" s="17">
        <v>0</v>
      </c>
      <c r="BS241" s="17">
        <v>0</v>
      </c>
      <c r="BT241" s="17">
        <v>0</v>
      </c>
      <c r="BU241" s="17">
        <v>0</v>
      </c>
      <c r="BV241" s="17">
        <v>0</v>
      </c>
      <c r="BW241" s="17">
        <v>0</v>
      </c>
      <c r="BX241" s="17">
        <v>0</v>
      </c>
      <c r="BY241" s="17">
        <v>0</v>
      </c>
      <c r="BZ241" s="17">
        <v>0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0</v>
      </c>
      <c r="CN241" s="17">
        <v>0</v>
      </c>
      <c r="CO241" s="17">
        <v>0</v>
      </c>
      <c r="CP241" s="17">
        <v>0</v>
      </c>
      <c r="CQ241" s="17">
        <v>0</v>
      </c>
      <c r="CR241" s="17">
        <v>0</v>
      </c>
      <c r="CS241" s="17">
        <v>0</v>
      </c>
      <c r="CT241" s="17">
        <v>0</v>
      </c>
      <c r="CU241" s="17">
        <v>0</v>
      </c>
      <c r="CV241" s="17">
        <v>0</v>
      </c>
      <c r="CW241" s="17">
        <v>0</v>
      </c>
      <c r="CX241" s="17">
        <v>0</v>
      </c>
      <c r="CY241" s="17">
        <v>0</v>
      </c>
      <c r="CZ241" s="17">
        <v>0</v>
      </c>
      <c r="DA241" s="17">
        <v>0</v>
      </c>
      <c r="DB241" s="17">
        <v>0</v>
      </c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  <c r="EW241" s="17"/>
      <c r="EX241" s="17"/>
      <c r="EY241" s="17"/>
      <c r="EZ241" s="17"/>
      <c r="FA241" s="17"/>
      <c r="FB241" s="17"/>
      <c r="FC241" s="17"/>
      <c r="FD241" s="17"/>
      <c r="FE241" s="17"/>
      <c r="FF241" s="17"/>
      <c r="FG241" s="17"/>
      <c r="FH241" s="17"/>
      <c r="FI241" s="17"/>
      <c r="FJ241" s="17"/>
      <c r="FK241" s="17"/>
      <c r="FL241" s="17"/>
      <c r="FM241" s="17"/>
      <c r="FN241" s="17"/>
      <c r="FO241" s="17"/>
      <c r="FP241" s="17"/>
      <c r="FQ241" s="17"/>
      <c r="FR241" s="17"/>
      <c r="FS241" s="17"/>
      <c r="FT241" s="17"/>
      <c r="FU241" s="17"/>
      <c r="FV241" s="17"/>
      <c r="FW241" s="17"/>
      <c r="FX241" s="17"/>
      <c r="FY241" s="17"/>
      <c r="FZ241" s="17"/>
      <c r="GA241" s="17"/>
      <c r="GB241" s="17"/>
      <c r="GC241" s="17"/>
      <c r="GD241" s="17"/>
      <c r="GE241" s="17"/>
      <c r="GF241" s="17"/>
      <c r="GG241" s="17"/>
      <c r="GH241" s="17"/>
      <c r="GI241" s="17"/>
      <c r="GJ241" s="17"/>
      <c r="GK241" s="17"/>
      <c r="GL241" s="17"/>
      <c r="GM241" s="17"/>
      <c r="GN241" s="17"/>
      <c r="GO241" s="17"/>
      <c r="GP241" s="17"/>
      <c r="GQ241" s="17"/>
      <c r="GR241" s="17"/>
      <c r="GS241" s="17"/>
      <c r="GT241" s="17"/>
      <c r="GU241" s="17"/>
      <c r="GV241" s="17"/>
      <c r="GW241" s="17"/>
      <c r="GX241" s="17"/>
      <c r="GY241" s="17"/>
      <c r="GZ241" s="17"/>
      <c r="HA241" s="17"/>
      <c r="HB241" s="17"/>
      <c r="HC241" s="17"/>
      <c r="HD241" s="17"/>
      <c r="HE241" s="17"/>
      <c r="HF241" s="17"/>
      <c r="HG241" s="17"/>
      <c r="HH241" s="17"/>
      <c r="HI241" s="17"/>
      <c r="HJ241" s="17"/>
      <c r="HK241" s="17"/>
      <c r="HL241" s="17"/>
      <c r="HM241" s="17"/>
      <c r="HN241" s="17"/>
      <c r="HO241" s="17"/>
      <c r="HP241" s="17"/>
      <c r="HQ241" s="17"/>
      <c r="HR241" s="17"/>
      <c r="HS241" s="17"/>
      <c r="HT241" s="17"/>
      <c r="HU241" s="17"/>
      <c r="HV241" s="17"/>
      <c r="HW241" s="17"/>
      <c r="HX241" s="17"/>
      <c r="HY241" s="17"/>
      <c r="HZ241" s="17"/>
      <c r="IA241" s="17"/>
      <c r="IB241" s="17"/>
      <c r="IC241" s="17"/>
      <c r="ID241" s="17"/>
      <c r="IE241" s="17"/>
      <c r="IF241" s="17"/>
      <c r="IG241" s="17"/>
      <c r="IH241" s="17"/>
      <c r="II241" s="17"/>
      <c r="IJ241" s="17"/>
      <c r="IK241" s="17"/>
      <c r="IL241" s="17"/>
      <c r="IM241" s="17"/>
      <c r="IN241" s="17"/>
      <c r="IO241" s="17"/>
      <c r="IP241" s="17"/>
      <c r="IQ241" s="17"/>
      <c r="IR241" s="17"/>
      <c r="IS241" s="17"/>
      <c r="IT241" s="17"/>
      <c r="IU241" s="17"/>
      <c r="IV241" s="17"/>
      <c r="IW241" s="17"/>
      <c r="IX241" s="17"/>
      <c r="IY241" s="17"/>
      <c r="IZ241" s="17"/>
      <c r="JA241" s="17"/>
      <c r="JB241" s="17"/>
      <c r="JC241" s="17"/>
      <c r="JD241" s="17"/>
      <c r="JE241" s="17"/>
      <c r="JF241" s="17"/>
      <c r="JG241" s="17"/>
      <c r="JH241" s="17"/>
      <c r="JI241" s="17"/>
      <c r="JJ241" s="17"/>
      <c r="JK241" s="17"/>
      <c r="JL241" s="17"/>
      <c r="JM241" s="17"/>
      <c r="JN241" s="17"/>
      <c r="JO241" s="17"/>
      <c r="JP241" s="17"/>
      <c r="JQ241" s="17"/>
      <c r="JR241" s="17"/>
      <c r="JS241" s="17"/>
      <c r="JT241" s="17"/>
      <c r="JU241" s="17"/>
      <c r="JV241" s="17"/>
      <c r="JW241" s="17"/>
      <c r="JX241" s="17"/>
      <c r="JY241" s="17"/>
      <c r="JZ241" s="17">
        <v>0</v>
      </c>
      <c r="KA241" s="17">
        <v>0</v>
      </c>
      <c r="KB241" s="17">
        <v>0</v>
      </c>
      <c r="KC241" s="17">
        <v>0</v>
      </c>
      <c r="KD241" s="17">
        <v>0</v>
      </c>
      <c r="KE241" s="17">
        <v>0</v>
      </c>
      <c r="KF241" s="17">
        <v>0</v>
      </c>
      <c r="KG241" s="17">
        <v>0</v>
      </c>
      <c r="KH241" s="17">
        <v>0</v>
      </c>
      <c r="KI241" s="17">
        <v>0</v>
      </c>
      <c r="KJ241" s="17"/>
      <c r="KK241" s="17"/>
      <c r="KL241" s="17"/>
      <c r="KM241" s="17"/>
      <c r="KN241" s="17"/>
      <c r="KO241" s="17"/>
      <c r="KP241" s="17"/>
      <c r="KQ241" s="17"/>
      <c r="KR241" s="17"/>
      <c r="KS241" s="17"/>
      <c r="KT241" s="17"/>
      <c r="KU241" s="17"/>
      <c r="KV241" s="17"/>
      <c r="KW241" s="17"/>
      <c r="KX241" s="17"/>
      <c r="KY241" s="17"/>
      <c r="KZ241" s="17"/>
      <c r="LA241" s="17"/>
      <c r="LB241" s="17"/>
      <c r="LC241" s="17"/>
      <c r="LD241" s="17"/>
      <c r="LE241" s="17"/>
      <c r="LF241" s="17"/>
      <c r="LG241" s="17"/>
      <c r="LH241" s="17"/>
      <c r="LI241" s="17"/>
      <c r="LJ241" s="17"/>
      <c r="LK241" s="17"/>
      <c r="LL241" s="17"/>
      <c r="LM241" s="17"/>
      <c r="LN241" s="17"/>
      <c r="LO241" s="17"/>
      <c r="LP241" s="17"/>
      <c r="LQ241" s="17"/>
      <c r="LR241" s="17"/>
      <c r="LS241" s="17"/>
      <c r="LT241" s="17"/>
      <c r="LU241" s="17"/>
      <c r="LV241" s="17"/>
      <c r="LW241" s="17"/>
      <c r="LX241" s="17"/>
      <c r="LY241" s="17"/>
      <c r="LZ241" s="17"/>
      <c r="MA241" s="17"/>
      <c r="MB241" s="17"/>
      <c r="MC241" s="17"/>
      <c r="MD241" s="17"/>
      <c r="ME241" s="17"/>
      <c r="MF241" s="17"/>
      <c r="MG241" s="17"/>
      <c r="MH241" s="17"/>
      <c r="MI241" s="17"/>
      <c r="MJ241" s="17"/>
      <c r="MK241" s="17"/>
      <c r="ML241" s="17"/>
      <c r="MM241" s="17"/>
      <c r="MN241" s="17"/>
      <c r="MO241" s="17"/>
      <c r="MP241" s="17"/>
      <c r="MQ241" s="17"/>
      <c r="MR241" s="17"/>
      <c r="MS241" s="17"/>
      <c r="MT241" s="17"/>
      <c r="MU241" s="17"/>
      <c r="MV241" s="17"/>
      <c r="MW241" s="17"/>
      <c r="MX241" s="17"/>
      <c r="MY241" s="17"/>
      <c r="MZ241" s="17"/>
      <c r="NA241" s="17"/>
      <c r="NB241" s="17"/>
      <c r="NC241" s="17"/>
      <c r="ND241" s="17"/>
      <c r="NE241" s="17"/>
      <c r="NF241" s="17"/>
      <c r="NG241" s="17"/>
      <c r="NH241" s="17"/>
      <c r="NI241" s="17"/>
      <c r="NJ241" s="17"/>
      <c r="NK241" s="17"/>
      <c r="NL241" s="17"/>
      <c r="NM241" s="17"/>
      <c r="NN241" s="17"/>
      <c r="NO241" s="17"/>
      <c r="NP241" s="17"/>
      <c r="NQ241" s="17"/>
      <c r="NR241" s="17"/>
      <c r="NS241" s="17"/>
      <c r="NT241" s="17"/>
      <c r="NU241" s="17"/>
      <c r="NV241" s="17"/>
      <c r="NW241" s="17"/>
      <c r="NX241" s="17"/>
      <c r="NY241" s="17"/>
      <c r="NZ241" s="17"/>
      <c r="OA241" s="17"/>
      <c r="OB241" s="17"/>
      <c r="OC241" s="17"/>
      <c r="OD241" s="17"/>
      <c r="OE241" s="17"/>
      <c r="OF241" s="17"/>
      <c r="OG241" s="17"/>
      <c r="OH241" s="17"/>
      <c r="OI241" s="17"/>
      <c r="OJ241" s="17"/>
      <c r="OK241" s="17"/>
      <c r="OL241" s="17"/>
      <c r="OM241" s="17"/>
      <c r="ON241" s="17"/>
      <c r="OO241" s="17"/>
      <c r="OP241" s="17"/>
      <c r="OQ241" s="17"/>
      <c r="OR241" s="17"/>
      <c r="OS241" s="17"/>
      <c r="OT241" s="17"/>
      <c r="OU241" s="17"/>
      <c r="OV241" s="17"/>
      <c r="OW241" s="17"/>
      <c r="OX241" s="17"/>
      <c r="OY241" s="17"/>
      <c r="OZ241" s="17"/>
      <c r="PA241" s="17"/>
      <c r="PB241" s="17"/>
      <c r="PC241" s="17"/>
      <c r="PD241" s="17"/>
      <c r="PE241" s="17"/>
      <c r="PF241" s="17"/>
      <c r="PG241" s="17"/>
      <c r="PH241" s="17"/>
      <c r="PI241" s="17"/>
      <c r="PJ241" s="17"/>
      <c r="PK241" s="17"/>
      <c r="PL241" s="17"/>
      <c r="PM241" s="17"/>
      <c r="PN241" s="17"/>
      <c r="PO241" s="17"/>
      <c r="PP241" s="17"/>
      <c r="PQ241" s="17"/>
      <c r="PR241" s="17"/>
      <c r="PS241" s="17"/>
      <c r="PT241" s="17"/>
      <c r="PU241" s="17"/>
      <c r="PV241" s="17"/>
      <c r="PW241" s="17"/>
      <c r="PX241" s="17"/>
      <c r="PY241" s="17"/>
      <c r="PZ241" s="17"/>
      <c r="QA241" s="17"/>
      <c r="QB241" s="17"/>
      <c r="QC241" s="17"/>
      <c r="QD241" s="17"/>
      <c r="QE241" s="17"/>
      <c r="QF241" s="17"/>
      <c r="QG241" s="17"/>
      <c r="QH241" s="17"/>
      <c r="QI241" s="17"/>
      <c r="QJ241" s="17"/>
      <c r="QK241" s="17"/>
      <c r="QL241" s="17"/>
      <c r="QM241" s="17"/>
      <c r="QN241" s="17"/>
      <c r="QO241" s="17"/>
      <c r="QP241" s="17"/>
      <c r="QQ241" s="17"/>
      <c r="QR241" s="17"/>
      <c r="QS241" s="17"/>
      <c r="QT241" s="17"/>
      <c r="QU241" s="17"/>
      <c r="QV241" s="17"/>
      <c r="QW241" s="17"/>
      <c r="QX241" s="17"/>
      <c r="QY241" s="17"/>
      <c r="QZ241" s="17"/>
      <c r="RA241" s="17"/>
      <c r="RB241" s="5">
        <f>SUM(L241:QY241)</f>
        <v>0</v>
      </c>
      <c r="RC241" s="5">
        <f t="shared" si="308"/>
        <v>0</v>
      </c>
      <c r="RD241" s="6" t="e">
        <f>#REF!</f>
        <v>#REF!</v>
      </c>
      <c r="RE241" s="6" t="e">
        <f>RD241-RB241</f>
        <v>#REF!</v>
      </c>
      <c r="RF241" s="6"/>
    </row>
    <row r="242" spans="1:474" ht="18" customHeight="1">
      <c r="A242" s="34" t="s">
        <v>217</v>
      </c>
      <c r="B242" s="35" t="s">
        <v>218</v>
      </c>
      <c r="C242" s="35" t="s">
        <v>221</v>
      </c>
      <c r="D242" s="61"/>
      <c r="E242" s="35"/>
      <c r="F242" s="35"/>
      <c r="G242" s="35"/>
      <c r="H242" s="35" t="s">
        <v>223</v>
      </c>
      <c r="I242" s="35" t="s">
        <v>396</v>
      </c>
      <c r="J242" s="35"/>
      <c r="K242" s="39" t="s">
        <v>405</v>
      </c>
      <c r="L242" s="18">
        <v>0</v>
      </c>
      <c r="M242" s="18">
        <v>0</v>
      </c>
      <c r="N242" s="18">
        <f t="shared" ref="N242:BY242" si="309">M242+N241-N240</f>
        <v>0</v>
      </c>
      <c r="O242" s="18">
        <f t="shared" si="309"/>
        <v>0</v>
      </c>
      <c r="P242" s="18">
        <f t="shared" si="309"/>
        <v>0</v>
      </c>
      <c r="Q242" s="18">
        <f t="shared" si="309"/>
        <v>0</v>
      </c>
      <c r="R242" s="18">
        <f t="shared" si="309"/>
        <v>0</v>
      </c>
      <c r="S242" s="18">
        <f t="shared" si="309"/>
        <v>0</v>
      </c>
      <c r="T242" s="18">
        <f t="shared" si="309"/>
        <v>0</v>
      </c>
      <c r="U242" s="18">
        <f t="shared" si="309"/>
        <v>0</v>
      </c>
      <c r="V242" s="18">
        <f t="shared" si="309"/>
        <v>0</v>
      </c>
      <c r="W242" s="18">
        <f t="shared" si="309"/>
        <v>0</v>
      </c>
      <c r="X242" s="18">
        <f t="shared" si="309"/>
        <v>0</v>
      </c>
      <c r="Y242" s="18">
        <f t="shared" si="309"/>
        <v>0</v>
      </c>
      <c r="Z242" s="18">
        <f t="shared" si="309"/>
        <v>0</v>
      </c>
      <c r="AA242" s="18">
        <f t="shared" si="309"/>
        <v>0</v>
      </c>
      <c r="AB242" s="18">
        <f t="shared" si="309"/>
        <v>0</v>
      </c>
      <c r="AC242" s="18">
        <f t="shared" si="309"/>
        <v>0</v>
      </c>
      <c r="AD242" s="18">
        <f t="shared" si="309"/>
        <v>0</v>
      </c>
      <c r="AE242" s="18">
        <f t="shared" si="309"/>
        <v>0</v>
      </c>
      <c r="AF242" s="18">
        <f t="shared" si="309"/>
        <v>0</v>
      </c>
      <c r="AG242" s="18">
        <f t="shared" si="309"/>
        <v>0</v>
      </c>
      <c r="AH242" s="18">
        <f t="shared" si="309"/>
        <v>0</v>
      </c>
      <c r="AI242" s="18">
        <f t="shared" si="309"/>
        <v>0</v>
      </c>
      <c r="AJ242" s="18">
        <f t="shared" si="309"/>
        <v>0</v>
      </c>
      <c r="AK242" s="18">
        <f t="shared" si="309"/>
        <v>0</v>
      </c>
      <c r="AL242" s="18">
        <f t="shared" si="309"/>
        <v>0</v>
      </c>
      <c r="AM242" s="18">
        <f t="shared" si="309"/>
        <v>0</v>
      </c>
      <c r="AN242" s="18">
        <f t="shared" si="309"/>
        <v>0</v>
      </c>
      <c r="AO242" s="18">
        <f t="shared" si="309"/>
        <v>0</v>
      </c>
      <c r="AP242" s="18">
        <f t="shared" si="309"/>
        <v>0</v>
      </c>
      <c r="AQ242" s="18">
        <f t="shared" si="309"/>
        <v>0</v>
      </c>
      <c r="AR242" s="18">
        <f t="shared" si="309"/>
        <v>0</v>
      </c>
      <c r="AS242" s="18">
        <f t="shared" si="309"/>
        <v>0</v>
      </c>
      <c r="AT242" s="18">
        <f t="shared" si="309"/>
        <v>0</v>
      </c>
      <c r="AU242" s="18">
        <f t="shared" si="309"/>
        <v>0</v>
      </c>
      <c r="AV242" s="18">
        <f t="shared" si="309"/>
        <v>0</v>
      </c>
      <c r="AW242" s="18">
        <f t="shared" si="309"/>
        <v>0</v>
      </c>
      <c r="AX242" s="18">
        <f t="shared" si="309"/>
        <v>0</v>
      </c>
      <c r="AY242" s="18">
        <f t="shared" si="309"/>
        <v>0</v>
      </c>
      <c r="AZ242" s="18">
        <f t="shared" si="309"/>
        <v>0</v>
      </c>
      <c r="BA242" s="18">
        <f t="shared" si="309"/>
        <v>0</v>
      </c>
      <c r="BB242" s="18">
        <f t="shared" si="309"/>
        <v>0</v>
      </c>
      <c r="BC242" s="18">
        <f t="shared" si="309"/>
        <v>0</v>
      </c>
      <c r="BD242" s="18">
        <f t="shared" si="309"/>
        <v>0</v>
      </c>
      <c r="BE242" s="18">
        <f t="shared" si="309"/>
        <v>0</v>
      </c>
      <c r="BF242" s="18">
        <f t="shared" si="309"/>
        <v>0</v>
      </c>
      <c r="BG242" s="18">
        <f t="shared" si="309"/>
        <v>0</v>
      </c>
      <c r="BH242" s="18">
        <f t="shared" si="309"/>
        <v>0</v>
      </c>
      <c r="BI242" s="18">
        <f t="shared" si="309"/>
        <v>0</v>
      </c>
      <c r="BJ242" s="18">
        <f t="shared" si="309"/>
        <v>0</v>
      </c>
      <c r="BK242" s="18">
        <f t="shared" si="309"/>
        <v>0</v>
      </c>
      <c r="BL242" s="18">
        <f t="shared" si="309"/>
        <v>0</v>
      </c>
      <c r="BM242" s="18">
        <f t="shared" si="309"/>
        <v>0</v>
      </c>
      <c r="BN242" s="18">
        <f t="shared" si="309"/>
        <v>0</v>
      </c>
      <c r="BO242" s="18">
        <f t="shared" si="309"/>
        <v>0</v>
      </c>
      <c r="BP242" s="18">
        <f t="shared" si="309"/>
        <v>0</v>
      </c>
      <c r="BQ242" s="18">
        <f t="shared" si="309"/>
        <v>0</v>
      </c>
      <c r="BR242" s="18">
        <f t="shared" si="309"/>
        <v>0</v>
      </c>
      <c r="BS242" s="18">
        <f t="shared" si="309"/>
        <v>0</v>
      </c>
      <c r="BT242" s="18">
        <f t="shared" si="309"/>
        <v>0</v>
      </c>
      <c r="BU242" s="18">
        <f t="shared" si="309"/>
        <v>0</v>
      </c>
      <c r="BV242" s="18">
        <f t="shared" si="309"/>
        <v>0</v>
      </c>
      <c r="BW242" s="18">
        <f t="shared" si="309"/>
        <v>0</v>
      </c>
      <c r="BX242" s="18">
        <f t="shared" si="309"/>
        <v>0</v>
      </c>
      <c r="BY242" s="18">
        <f t="shared" si="309"/>
        <v>0</v>
      </c>
      <c r="BZ242" s="18">
        <f t="shared" ref="BZ242:EK242" si="310">BY242+BZ241-BZ240</f>
        <v>0</v>
      </c>
      <c r="CA242" s="18">
        <f t="shared" si="310"/>
        <v>0</v>
      </c>
      <c r="CB242" s="18">
        <f t="shared" si="310"/>
        <v>0</v>
      </c>
      <c r="CC242" s="18">
        <f t="shared" si="310"/>
        <v>0</v>
      </c>
      <c r="CD242" s="18">
        <f t="shared" si="310"/>
        <v>0</v>
      </c>
      <c r="CE242" s="18">
        <f t="shared" si="310"/>
        <v>0</v>
      </c>
      <c r="CF242" s="18">
        <f t="shared" si="310"/>
        <v>0</v>
      </c>
      <c r="CG242" s="18">
        <f t="shared" si="310"/>
        <v>0</v>
      </c>
      <c r="CH242" s="18">
        <f t="shared" si="310"/>
        <v>0</v>
      </c>
      <c r="CI242" s="18">
        <f t="shared" si="310"/>
        <v>0</v>
      </c>
      <c r="CJ242" s="18">
        <f t="shared" si="310"/>
        <v>0</v>
      </c>
      <c r="CK242" s="18">
        <f t="shared" si="310"/>
        <v>0</v>
      </c>
      <c r="CL242" s="18">
        <f t="shared" si="310"/>
        <v>0</v>
      </c>
      <c r="CM242" s="18">
        <f t="shared" si="310"/>
        <v>0</v>
      </c>
      <c r="CN242" s="18">
        <f t="shared" si="310"/>
        <v>0</v>
      </c>
      <c r="CO242" s="18">
        <f t="shared" si="310"/>
        <v>0</v>
      </c>
      <c r="CP242" s="18">
        <f t="shared" si="310"/>
        <v>0</v>
      </c>
      <c r="CQ242" s="18">
        <f t="shared" si="310"/>
        <v>0</v>
      </c>
      <c r="CR242" s="18">
        <f t="shared" si="310"/>
        <v>0</v>
      </c>
      <c r="CS242" s="18">
        <f t="shared" si="310"/>
        <v>0</v>
      </c>
      <c r="CT242" s="18">
        <f t="shared" si="310"/>
        <v>0</v>
      </c>
      <c r="CU242" s="18">
        <f t="shared" si="310"/>
        <v>0</v>
      </c>
      <c r="CV242" s="18">
        <f t="shared" si="310"/>
        <v>0</v>
      </c>
      <c r="CW242" s="18">
        <f t="shared" si="310"/>
        <v>0</v>
      </c>
      <c r="CX242" s="18">
        <f t="shared" si="310"/>
        <v>0</v>
      </c>
      <c r="CY242" s="18">
        <f t="shared" si="310"/>
        <v>0</v>
      </c>
      <c r="CZ242" s="18">
        <f t="shared" si="310"/>
        <v>0</v>
      </c>
      <c r="DA242" s="18">
        <f t="shared" si="310"/>
        <v>0</v>
      </c>
      <c r="DB242" s="18">
        <f t="shared" si="310"/>
        <v>0</v>
      </c>
      <c r="DC242" s="18">
        <f t="shared" si="310"/>
        <v>0</v>
      </c>
      <c r="DD242" s="18">
        <f t="shared" si="310"/>
        <v>0</v>
      </c>
      <c r="DE242" s="18">
        <f t="shared" si="310"/>
        <v>0</v>
      </c>
      <c r="DF242" s="18">
        <f t="shared" si="310"/>
        <v>0</v>
      </c>
      <c r="DG242" s="18">
        <f t="shared" si="310"/>
        <v>0</v>
      </c>
      <c r="DH242" s="18">
        <f t="shared" si="310"/>
        <v>0</v>
      </c>
      <c r="DI242" s="18">
        <f t="shared" si="310"/>
        <v>0</v>
      </c>
      <c r="DJ242" s="18">
        <f t="shared" si="310"/>
        <v>0</v>
      </c>
      <c r="DK242" s="18">
        <f t="shared" si="310"/>
        <v>0</v>
      </c>
      <c r="DL242" s="18">
        <f t="shared" si="310"/>
        <v>0</v>
      </c>
      <c r="DM242" s="18">
        <f t="shared" si="310"/>
        <v>0</v>
      </c>
      <c r="DN242" s="18">
        <f t="shared" si="310"/>
        <v>0</v>
      </c>
      <c r="DO242" s="18">
        <f t="shared" si="310"/>
        <v>0</v>
      </c>
      <c r="DP242" s="18">
        <f t="shared" si="310"/>
        <v>0</v>
      </c>
      <c r="DQ242" s="18">
        <f t="shared" si="310"/>
        <v>0</v>
      </c>
      <c r="DR242" s="18">
        <f t="shared" si="310"/>
        <v>0</v>
      </c>
      <c r="DS242" s="18">
        <f t="shared" si="310"/>
        <v>0</v>
      </c>
      <c r="DT242" s="18">
        <f t="shared" si="310"/>
        <v>0</v>
      </c>
      <c r="DU242" s="18">
        <f t="shared" si="310"/>
        <v>0</v>
      </c>
      <c r="DV242" s="18">
        <f t="shared" si="310"/>
        <v>0</v>
      </c>
      <c r="DW242" s="18">
        <f t="shared" si="310"/>
        <v>0</v>
      </c>
      <c r="DX242" s="18">
        <f t="shared" si="310"/>
        <v>0</v>
      </c>
      <c r="DY242" s="18">
        <f t="shared" si="310"/>
        <v>0</v>
      </c>
      <c r="DZ242" s="18">
        <f t="shared" si="310"/>
        <v>0</v>
      </c>
      <c r="EA242" s="18">
        <f t="shared" si="310"/>
        <v>0</v>
      </c>
      <c r="EB242" s="18">
        <f t="shared" si="310"/>
        <v>0</v>
      </c>
      <c r="EC242" s="18">
        <f t="shared" si="310"/>
        <v>0</v>
      </c>
      <c r="ED242" s="18">
        <f t="shared" si="310"/>
        <v>0</v>
      </c>
      <c r="EE242" s="18">
        <f t="shared" si="310"/>
        <v>0</v>
      </c>
      <c r="EF242" s="18">
        <f t="shared" si="310"/>
        <v>0</v>
      </c>
      <c r="EG242" s="18">
        <f t="shared" si="310"/>
        <v>0</v>
      </c>
      <c r="EH242" s="18">
        <f t="shared" si="310"/>
        <v>0</v>
      </c>
      <c r="EI242" s="18">
        <f t="shared" si="310"/>
        <v>0</v>
      </c>
      <c r="EJ242" s="18">
        <f t="shared" si="310"/>
        <v>0</v>
      </c>
      <c r="EK242" s="18">
        <f t="shared" si="310"/>
        <v>0</v>
      </c>
      <c r="EL242" s="18">
        <f t="shared" ref="EL242:GW242" si="311">EK242+EL241-EL240</f>
        <v>0</v>
      </c>
      <c r="EM242" s="18">
        <f t="shared" si="311"/>
        <v>0</v>
      </c>
      <c r="EN242" s="18">
        <f t="shared" si="311"/>
        <v>0</v>
      </c>
      <c r="EO242" s="18">
        <f t="shared" si="311"/>
        <v>0</v>
      </c>
      <c r="EP242" s="18">
        <f t="shared" si="311"/>
        <v>0</v>
      </c>
      <c r="EQ242" s="18">
        <f t="shared" si="311"/>
        <v>0</v>
      </c>
      <c r="ER242" s="18">
        <f t="shared" si="311"/>
        <v>0</v>
      </c>
      <c r="ES242" s="18">
        <f t="shared" si="311"/>
        <v>0</v>
      </c>
      <c r="ET242" s="18">
        <f t="shared" si="311"/>
        <v>0</v>
      </c>
      <c r="EU242" s="18">
        <f t="shared" si="311"/>
        <v>0</v>
      </c>
      <c r="EV242" s="18">
        <f t="shared" si="311"/>
        <v>0</v>
      </c>
      <c r="EW242" s="18">
        <f t="shared" si="311"/>
        <v>0</v>
      </c>
      <c r="EX242" s="18">
        <f t="shared" si="311"/>
        <v>0</v>
      </c>
      <c r="EY242" s="18">
        <f t="shared" si="311"/>
        <v>0</v>
      </c>
      <c r="EZ242" s="18">
        <f t="shared" si="311"/>
        <v>0</v>
      </c>
      <c r="FA242" s="18">
        <f t="shared" si="311"/>
        <v>0</v>
      </c>
      <c r="FB242" s="18">
        <f t="shared" si="311"/>
        <v>0</v>
      </c>
      <c r="FC242" s="18">
        <f t="shared" si="311"/>
        <v>0</v>
      </c>
      <c r="FD242" s="18">
        <f t="shared" si="311"/>
        <v>0</v>
      </c>
      <c r="FE242" s="18">
        <f t="shared" si="311"/>
        <v>0</v>
      </c>
      <c r="FF242" s="18">
        <f t="shared" si="311"/>
        <v>0</v>
      </c>
      <c r="FG242" s="18">
        <f t="shared" si="311"/>
        <v>0</v>
      </c>
      <c r="FH242" s="18">
        <f t="shared" si="311"/>
        <v>0</v>
      </c>
      <c r="FI242" s="18">
        <f t="shared" si="311"/>
        <v>0</v>
      </c>
      <c r="FJ242" s="18">
        <f t="shared" si="311"/>
        <v>0</v>
      </c>
      <c r="FK242" s="18">
        <f t="shared" si="311"/>
        <v>0</v>
      </c>
      <c r="FL242" s="18">
        <f t="shared" si="311"/>
        <v>0</v>
      </c>
      <c r="FM242" s="18">
        <f t="shared" si="311"/>
        <v>0</v>
      </c>
      <c r="FN242" s="18">
        <f t="shared" si="311"/>
        <v>0</v>
      </c>
      <c r="FO242" s="18">
        <f t="shared" si="311"/>
        <v>0</v>
      </c>
      <c r="FP242" s="18">
        <f t="shared" si="311"/>
        <v>0</v>
      </c>
      <c r="FQ242" s="18">
        <f t="shared" si="311"/>
        <v>0</v>
      </c>
      <c r="FR242" s="18">
        <f t="shared" si="311"/>
        <v>0</v>
      </c>
      <c r="FS242" s="18">
        <f t="shared" si="311"/>
        <v>0</v>
      </c>
      <c r="FT242" s="18">
        <f t="shared" si="311"/>
        <v>0</v>
      </c>
      <c r="FU242" s="18">
        <f t="shared" si="311"/>
        <v>0</v>
      </c>
      <c r="FV242" s="18">
        <f t="shared" si="311"/>
        <v>0</v>
      </c>
      <c r="FW242" s="18">
        <f t="shared" si="311"/>
        <v>0</v>
      </c>
      <c r="FX242" s="18">
        <f t="shared" si="311"/>
        <v>0</v>
      </c>
      <c r="FY242" s="18">
        <f t="shared" si="311"/>
        <v>0</v>
      </c>
      <c r="FZ242" s="18">
        <f t="shared" si="311"/>
        <v>0</v>
      </c>
      <c r="GA242" s="18">
        <f t="shared" si="311"/>
        <v>0</v>
      </c>
      <c r="GB242" s="18">
        <f t="shared" si="311"/>
        <v>0</v>
      </c>
      <c r="GC242" s="18">
        <f t="shared" si="311"/>
        <v>0</v>
      </c>
      <c r="GD242" s="18">
        <f t="shared" si="311"/>
        <v>0</v>
      </c>
      <c r="GE242" s="18">
        <f t="shared" si="311"/>
        <v>0</v>
      </c>
      <c r="GF242" s="18">
        <f t="shared" si="311"/>
        <v>0</v>
      </c>
      <c r="GG242" s="18">
        <f t="shared" si="311"/>
        <v>0</v>
      </c>
      <c r="GH242" s="18">
        <f t="shared" si="311"/>
        <v>0</v>
      </c>
      <c r="GI242" s="18">
        <f t="shared" si="311"/>
        <v>0</v>
      </c>
      <c r="GJ242" s="18">
        <f t="shared" si="311"/>
        <v>0</v>
      </c>
      <c r="GK242" s="18">
        <f t="shared" si="311"/>
        <v>0</v>
      </c>
      <c r="GL242" s="18">
        <f t="shared" si="311"/>
        <v>0</v>
      </c>
      <c r="GM242" s="18">
        <f t="shared" si="311"/>
        <v>0</v>
      </c>
      <c r="GN242" s="18">
        <f t="shared" si="311"/>
        <v>0</v>
      </c>
      <c r="GO242" s="18">
        <f t="shared" si="311"/>
        <v>0</v>
      </c>
      <c r="GP242" s="18">
        <f t="shared" si="311"/>
        <v>0</v>
      </c>
      <c r="GQ242" s="18">
        <f t="shared" si="311"/>
        <v>0</v>
      </c>
      <c r="GR242" s="18">
        <f t="shared" si="311"/>
        <v>0</v>
      </c>
      <c r="GS242" s="18">
        <f t="shared" si="311"/>
        <v>0</v>
      </c>
      <c r="GT242" s="18">
        <f t="shared" si="311"/>
        <v>0</v>
      </c>
      <c r="GU242" s="18">
        <f t="shared" si="311"/>
        <v>0</v>
      </c>
      <c r="GV242" s="18">
        <f t="shared" si="311"/>
        <v>0</v>
      </c>
      <c r="GW242" s="18">
        <f t="shared" si="311"/>
        <v>0</v>
      </c>
      <c r="GX242" s="18">
        <f t="shared" ref="GX242:JI242" si="312">GW242+GX241-GX240</f>
        <v>0</v>
      </c>
      <c r="GY242" s="18">
        <f t="shared" si="312"/>
        <v>0</v>
      </c>
      <c r="GZ242" s="18">
        <f t="shared" si="312"/>
        <v>0</v>
      </c>
      <c r="HA242" s="18">
        <f t="shared" si="312"/>
        <v>0</v>
      </c>
      <c r="HB242" s="18">
        <f t="shared" si="312"/>
        <v>0</v>
      </c>
      <c r="HC242" s="18">
        <f t="shared" si="312"/>
        <v>0</v>
      </c>
      <c r="HD242" s="18">
        <f t="shared" si="312"/>
        <v>0</v>
      </c>
      <c r="HE242" s="18">
        <f t="shared" si="312"/>
        <v>0</v>
      </c>
      <c r="HF242" s="18">
        <f t="shared" si="312"/>
        <v>0</v>
      </c>
      <c r="HG242" s="18">
        <f t="shared" si="312"/>
        <v>0</v>
      </c>
      <c r="HH242" s="18">
        <f t="shared" si="312"/>
        <v>0</v>
      </c>
      <c r="HI242" s="18">
        <f t="shared" si="312"/>
        <v>0</v>
      </c>
      <c r="HJ242" s="18">
        <f t="shared" si="312"/>
        <v>0</v>
      </c>
      <c r="HK242" s="18">
        <f t="shared" si="312"/>
        <v>0</v>
      </c>
      <c r="HL242" s="18">
        <f t="shared" si="312"/>
        <v>0</v>
      </c>
      <c r="HM242" s="18">
        <f t="shared" si="312"/>
        <v>0</v>
      </c>
      <c r="HN242" s="18">
        <f t="shared" si="312"/>
        <v>0</v>
      </c>
      <c r="HO242" s="18">
        <f t="shared" si="312"/>
        <v>0</v>
      </c>
      <c r="HP242" s="18">
        <f t="shared" si="312"/>
        <v>0</v>
      </c>
      <c r="HQ242" s="18">
        <f t="shared" si="312"/>
        <v>0</v>
      </c>
      <c r="HR242" s="18">
        <f t="shared" si="312"/>
        <v>0</v>
      </c>
      <c r="HS242" s="18">
        <f t="shared" si="312"/>
        <v>0</v>
      </c>
      <c r="HT242" s="18">
        <f t="shared" si="312"/>
        <v>0</v>
      </c>
      <c r="HU242" s="18">
        <f t="shared" si="312"/>
        <v>0</v>
      </c>
      <c r="HV242" s="18">
        <f t="shared" si="312"/>
        <v>0</v>
      </c>
      <c r="HW242" s="18">
        <f t="shared" si="312"/>
        <v>0</v>
      </c>
      <c r="HX242" s="18">
        <f t="shared" si="312"/>
        <v>0</v>
      </c>
      <c r="HY242" s="18">
        <f t="shared" si="312"/>
        <v>0</v>
      </c>
      <c r="HZ242" s="18">
        <f t="shared" si="312"/>
        <v>0</v>
      </c>
      <c r="IA242" s="18">
        <f t="shared" si="312"/>
        <v>0</v>
      </c>
      <c r="IB242" s="18">
        <f t="shared" si="312"/>
        <v>0</v>
      </c>
      <c r="IC242" s="18">
        <f t="shared" si="312"/>
        <v>0</v>
      </c>
      <c r="ID242" s="18">
        <f t="shared" si="312"/>
        <v>0</v>
      </c>
      <c r="IE242" s="18">
        <f t="shared" si="312"/>
        <v>0</v>
      </c>
      <c r="IF242" s="18">
        <f t="shared" si="312"/>
        <v>0</v>
      </c>
      <c r="IG242" s="18">
        <f t="shared" si="312"/>
        <v>0</v>
      </c>
      <c r="IH242" s="18">
        <f t="shared" si="312"/>
        <v>0</v>
      </c>
      <c r="II242" s="18">
        <f t="shared" si="312"/>
        <v>0</v>
      </c>
      <c r="IJ242" s="18">
        <f t="shared" si="312"/>
        <v>0</v>
      </c>
      <c r="IK242" s="18">
        <f t="shared" si="312"/>
        <v>0</v>
      </c>
      <c r="IL242" s="18">
        <f t="shared" si="312"/>
        <v>0</v>
      </c>
      <c r="IM242" s="18">
        <f t="shared" si="312"/>
        <v>0</v>
      </c>
      <c r="IN242" s="18">
        <f t="shared" si="312"/>
        <v>0</v>
      </c>
      <c r="IO242" s="18">
        <f t="shared" si="312"/>
        <v>0</v>
      </c>
      <c r="IP242" s="18">
        <f t="shared" si="312"/>
        <v>0</v>
      </c>
      <c r="IQ242" s="18">
        <f t="shared" si="312"/>
        <v>0</v>
      </c>
      <c r="IR242" s="18">
        <f t="shared" si="312"/>
        <v>0</v>
      </c>
      <c r="IS242" s="18">
        <f t="shared" si="312"/>
        <v>0</v>
      </c>
      <c r="IT242" s="18">
        <f t="shared" si="312"/>
        <v>0</v>
      </c>
      <c r="IU242" s="18">
        <f t="shared" si="312"/>
        <v>0</v>
      </c>
      <c r="IV242" s="18">
        <f t="shared" si="312"/>
        <v>0</v>
      </c>
      <c r="IW242" s="18">
        <f t="shared" si="312"/>
        <v>0</v>
      </c>
      <c r="IX242" s="18">
        <f t="shared" si="312"/>
        <v>0</v>
      </c>
      <c r="IY242" s="18">
        <f t="shared" si="312"/>
        <v>0</v>
      </c>
      <c r="IZ242" s="18">
        <f t="shared" si="312"/>
        <v>0</v>
      </c>
      <c r="JA242" s="18">
        <f t="shared" si="312"/>
        <v>0</v>
      </c>
      <c r="JB242" s="18">
        <f t="shared" si="312"/>
        <v>0</v>
      </c>
      <c r="JC242" s="18">
        <f t="shared" si="312"/>
        <v>0</v>
      </c>
      <c r="JD242" s="18">
        <f t="shared" si="312"/>
        <v>0</v>
      </c>
      <c r="JE242" s="18">
        <f t="shared" si="312"/>
        <v>0</v>
      </c>
      <c r="JF242" s="18">
        <f t="shared" si="312"/>
        <v>0</v>
      </c>
      <c r="JG242" s="18">
        <f t="shared" si="312"/>
        <v>0</v>
      </c>
      <c r="JH242" s="18">
        <f t="shared" si="312"/>
        <v>0</v>
      </c>
      <c r="JI242" s="18">
        <f t="shared" si="312"/>
        <v>0</v>
      </c>
      <c r="JJ242" s="18">
        <f t="shared" ref="JJ242:LU242" si="313">JI242+JJ241-JJ240</f>
        <v>0</v>
      </c>
      <c r="JK242" s="18">
        <f t="shared" si="313"/>
        <v>0</v>
      </c>
      <c r="JL242" s="18">
        <f t="shared" si="313"/>
        <v>0</v>
      </c>
      <c r="JM242" s="18">
        <f t="shared" si="313"/>
        <v>0</v>
      </c>
      <c r="JN242" s="18">
        <f t="shared" si="313"/>
        <v>0</v>
      </c>
      <c r="JO242" s="18">
        <f t="shared" si="313"/>
        <v>0</v>
      </c>
      <c r="JP242" s="18">
        <f t="shared" si="313"/>
        <v>0</v>
      </c>
      <c r="JQ242" s="18">
        <f t="shared" si="313"/>
        <v>0</v>
      </c>
      <c r="JR242" s="18">
        <f t="shared" si="313"/>
        <v>0</v>
      </c>
      <c r="JS242" s="18">
        <f t="shared" si="313"/>
        <v>0</v>
      </c>
      <c r="JT242" s="18">
        <f t="shared" si="313"/>
        <v>0</v>
      </c>
      <c r="JU242" s="18">
        <f t="shared" si="313"/>
        <v>0</v>
      </c>
      <c r="JV242" s="18">
        <f t="shared" si="313"/>
        <v>0</v>
      </c>
      <c r="JW242" s="18">
        <f t="shared" si="313"/>
        <v>0</v>
      </c>
      <c r="JX242" s="18">
        <f t="shared" si="313"/>
        <v>0</v>
      </c>
      <c r="JY242" s="18">
        <f t="shared" si="313"/>
        <v>0</v>
      </c>
      <c r="JZ242" s="18">
        <f t="shared" si="313"/>
        <v>0</v>
      </c>
      <c r="KA242" s="18">
        <f t="shared" si="313"/>
        <v>0</v>
      </c>
      <c r="KB242" s="18">
        <f t="shared" si="313"/>
        <v>0</v>
      </c>
      <c r="KC242" s="18">
        <f t="shared" si="313"/>
        <v>0</v>
      </c>
      <c r="KD242" s="18">
        <f t="shared" si="313"/>
        <v>0</v>
      </c>
      <c r="KE242" s="18">
        <f t="shared" si="313"/>
        <v>0</v>
      </c>
      <c r="KF242" s="18">
        <f t="shared" si="313"/>
        <v>0</v>
      </c>
      <c r="KG242" s="18">
        <f t="shared" si="313"/>
        <v>0</v>
      </c>
      <c r="KH242" s="18">
        <f t="shared" si="313"/>
        <v>0</v>
      </c>
      <c r="KI242" s="18">
        <f t="shared" si="313"/>
        <v>0</v>
      </c>
      <c r="KJ242" s="18">
        <f t="shared" si="313"/>
        <v>0</v>
      </c>
      <c r="KK242" s="18">
        <f t="shared" si="313"/>
        <v>0</v>
      </c>
      <c r="KL242" s="18">
        <f t="shared" si="313"/>
        <v>0</v>
      </c>
      <c r="KM242" s="18">
        <f t="shared" si="313"/>
        <v>0</v>
      </c>
      <c r="KN242" s="18">
        <f t="shared" si="313"/>
        <v>0</v>
      </c>
      <c r="KO242" s="18">
        <f t="shared" si="313"/>
        <v>0</v>
      </c>
      <c r="KP242" s="18">
        <f t="shared" si="313"/>
        <v>0</v>
      </c>
      <c r="KQ242" s="18">
        <f t="shared" si="313"/>
        <v>0</v>
      </c>
      <c r="KR242" s="18">
        <f t="shared" si="313"/>
        <v>0</v>
      </c>
      <c r="KS242" s="18">
        <f t="shared" si="313"/>
        <v>0</v>
      </c>
      <c r="KT242" s="18">
        <f t="shared" si="313"/>
        <v>0</v>
      </c>
      <c r="KU242" s="18">
        <f t="shared" si="313"/>
        <v>0</v>
      </c>
      <c r="KV242" s="18">
        <f t="shared" si="313"/>
        <v>0</v>
      </c>
      <c r="KW242" s="18">
        <f t="shared" si="313"/>
        <v>0</v>
      </c>
      <c r="KX242" s="18">
        <f t="shared" si="313"/>
        <v>0</v>
      </c>
      <c r="KY242" s="18">
        <f t="shared" si="313"/>
        <v>0</v>
      </c>
      <c r="KZ242" s="18">
        <f t="shared" si="313"/>
        <v>0</v>
      </c>
      <c r="LA242" s="18">
        <f t="shared" si="313"/>
        <v>0</v>
      </c>
      <c r="LB242" s="18">
        <f t="shared" si="313"/>
        <v>0</v>
      </c>
      <c r="LC242" s="18">
        <f t="shared" si="313"/>
        <v>0</v>
      </c>
      <c r="LD242" s="18">
        <f t="shared" si="313"/>
        <v>0</v>
      </c>
      <c r="LE242" s="18">
        <f t="shared" si="313"/>
        <v>0</v>
      </c>
      <c r="LF242" s="18">
        <f t="shared" si="313"/>
        <v>0</v>
      </c>
      <c r="LG242" s="18">
        <f t="shared" si="313"/>
        <v>0</v>
      </c>
      <c r="LH242" s="18">
        <f t="shared" si="313"/>
        <v>0</v>
      </c>
      <c r="LI242" s="18">
        <f t="shared" si="313"/>
        <v>0</v>
      </c>
      <c r="LJ242" s="18">
        <f t="shared" si="313"/>
        <v>0</v>
      </c>
      <c r="LK242" s="18">
        <f t="shared" si="313"/>
        <v>0</v>
      </c>
      <c r="LL242" s="18">
        <f t="shared" si="313"/>
        <v>0</v>
      </c>
      <c r="LM242" s="18">
        <f t="shared" si="313"/>
        <v>0</v>
      </c>
      <c r="LN242" s="18">
        <f t="shared" si="313"/>
        <v>0</v>
      </c>
      <c r="LO242" s="18">
        <f t="shared" si="313"/>
        <v>0</v>
      </c>
      <c r="LP242" s="18">
        <f t="shared" si="313"/>
        <v>0</v>
      </c>
      <c r="LQ242" s="18">
        <f t="shared" si="313"/>
        <v>0</v>
      </c>
      <c r="LR242" s="18">
        <f t="shared" si="313"/>
        <v>0</v>
      </c>
      <c r="LS242" s="18">
        <f t="shared" si="313"/>
        <v>0</v>
      </c>
      <c r="LT242" s="18">
        <f t="shared" si="313"/>
        <v>0</v>
      </c>
      <c r="LU242" s="18">
        <f t="shared" si="313"/>
        <v>0</v>
      </c>
      <c r="LV242" s="18">
        <f t="shared" ref="LV242:OG242" si="314">LU242+LV241-LV240</f>
        <v>0</v>
      </c>
      <c r="LW242" s="18">
        <f t="shared" si="314"/>
        <v>0</v>
      </c>
      <c r="LX242" s="18">
        <f t="shared" si="314"/>
        <v>0</v>
      </c>
      <c r="LY242" s="18">
        <f t="shared" si="314"/>
        <v>0</v>
      </c>
      <c r="LZ242" s="18">
        <f t="shared" si="314"/>
        <v>0</v>
      </c>
      <c r="MA242" s="18">
        <f t="shared" si="314"/>
        <v>0</v>
      </c>
      <c r="MB242" s="18">
        <f t="shared" si="314"/>
        <v>0</v>
      </c>
      <c r="MC242" s="18">
        <f t="shared" si="314"/>
        <v>0</v>
      </c>
      <c r="MD242" s="18">
        <f t="shared" si="314"/>
        <v>0</v>
      </c>
      <c r="ME242" s="18">
        <f t="shared" si="314"/>
        <v>0</v>
      </c>
      <c r="MF242" s="18">
        <f t="shared" si="314"/>
        <v>0</v>
      </c>
      <c r="MG242" s="18">
        <f t="shared" si="314"/>
        <v>0</v>
      </c>
      <c r="MH242" s="18">
        <f t="shared" si="314"/>
        <v>0</v>
      </c>
      <c r="MI242" s="18">
        <f t="shared" si="314"/>
        <v>0</v>
      </c>
      <c r="MJ242" s="18">
        <f t="shared" si="314"/>
        <v>0</v>
      </c>
      <c r="MK242" s="18">
        <f t="shared" si="314"/>
        <v>0</v>
      </c>
      <c r="ML242" s="18">
        <f t="shared" si="314"/>
        <v>0</v>
      </c>
      <c r="MM242" s="18">
        <f t="shared" si="314"/>
        <v>0</v>
      </c>
      <c r="MN242" s="18">
        <f t="shared" si="314"/>
        <v>0</v>
      </c>
      <c r="MO242" s="18">
        <f t="shared" si="314"/>
        <v>0</v>
      </c>
      <c r="MP242" s="18">
        <f t="shared" si="314"/>
        <v>0</v>
      </c>
      <c r="MQ242" s="18">
        <f t="shared" si="314"/>
        <v>0</v>
      </c>
      <c r="MR242" s="18">
        <f t="shared" si="314"/>
        <v>0</v>
      </c>
      <c r="MS242" s="18">
        <f t="shared" si="314"/>
        <v>0</v>
      </c>
      <c r="MT242" s="18">
        <f t="shared" si="314"/>
        <v>0</v>
      </c>
      <c r="MU242" s="18">
        <f t="shared" si="314"/>
        <v>0</v>
      </c>
      <c r="MV242" s="18">
        <f t="shared" si="314"/>
        <v>0</v>
      </c>
      <c r="MW242" s="18">
        <f t="shared" si="314"/>
        <v>0</v>
      </c>
      <c r="MX242" s="18">
        <f t="shared" si="314"/>
        <v>0</v>
      </c>
      <c r="MY242" s="18">
        <f t="shared" si="314"/>
        <v>0</v>
      </c>
      <c r="MZ242" s="18">
        <f t="shared" si="314"/>
        <v>0</v>
      </c>
      <c r="NA242" s="18">
        <f t="shared" si="314"/>
        <v>0</v>
      </c>
      <c r="NB242" s="18">
        <f t="shared" si="314"/>
        <v>0</v>
      </c>
      <c r="NC242" s="18">
        <f t="shared" si="314"/>
        <v>0</v>
      </c>
      <c r="ND242" s="18">
        <f t="shared" si="314"/>
        <v>0</v>
      </c>
      <c r="NE242" s="18">
        <f t="shared" si="314"/>
        <v>0</v>
      </c>
      <c r="NF242" s="18">
        <f t="shared" si="314"/>
        <v>0</v>
      </c>
      <c r="NG242" s="18">
        <f t="shared" si="314"/>
        <v>0</v>
      </c>
      <c r="NH242" s="18">
        <f t="shared" si="314"/>
        <v>0</v>
      </c>
      <c r="NI242" s="18">
        <f t="shared" si="314"/>
        <v>0</v>
      </c>
      <c r="NJ242" s="18">
        <f t="shared" si="314"/>
        <v>0</v>
      </c>
      <c r="NK242" s="18">
        <f t="shared" si="314"/>
        <v>0</v>
      </c>
      <c r="NL242" s="18">
        <f t="shared" si="314"/>
        <v>0</v>
      </c>
      <c r="NM242" s="18">
        <f t="shared" si="314"/>
        <v>0</v>
      </c>
      <c r="NN242" s="18">
        <f t="shared" si="314"/>
        <v>0</v>
      </c>
      <c r="NO242" s="18">
        <f t="shared" si="314"/>
        <v>0</v>
      </c>
      <c r="NP242" s="18">
        <f t="shared" si="314"/>
        <v>0</v>
      </c>
      <c r="NQ242" s="18">
        <f t="shared" si="314"/>
        <v>0</v>
      </c>
      <c r="NR242" s="18">
        <f t="shared" si="314"/>
        <v>0</v>
      </c>
      <c r="NS242" s="18">
        <f t="shared" si="314"/>
        <v>0</v>
      </c>
      <c r="NT242" s="18">
        <f t="shared" si="314"/>
        <v>0</v>
      </c>
      <c r="NU242" s="18">
        <f t="shared" si="314"/>
        <v>0</v>
      </c>
      <c r="NV242" s="18">
        <f t="shared" si="314"/>
        <v>0</v>
      </c>
      <c r="NW242" s="18">
        <f t="shared" si="314"/>
        <v>0</v>
      </c>
      <c r="NX242" s="18">
        <f t="shared" si="314"/>
        <v>0</v>
      </c>
      <c r="NY242" s="18">
        <f t="shared" si="314"/>
        <v>0</v>
      </c>
      <c r="NZ242" s="18">
        <f t="shared" si="314"/>
        <v>0</v>
      </c>
      <c r="OA242" s="18">
        <f t="shared" si="314"/>
        <v>0</v>
      </c>
      <c r="OB242" s="18">
        <f t="shared" si="314"/>
        <v>0</v>
      </c>
      <c r="OC242" s="18">
        <f t="shared" si="314"/>
        <v>0</v>
      </c>
      <c r="OD242" s="18">
        <f t="shared" si="314"/>
        <v>0</v>
      </c>
      <c r="OE242" s="18">
        <f t="shared" si="314"/>
        <v>0</v>
      </c>
      <c r="OF242" s="18">
        <f t="shared" si="314"/>
        <v>0</v>
      </c>
      <c r="OG242" s="18">
        <f t="shared" si="314"/>
        <v>0</v>
      </c>
      <c r="OH242" s="18">
        <f t="shared" ref="OH242:QS242" si="315">OG242+OH241-OH240</f>
        <v>0</v>
      </c>
      <c r="OI242" s="18">
        <f t="shared" si="315"/>
        <v>0</v>
      </c>
      <c r="OJ242" s="18">
        <f t="shared" si="315"/>
        <v>0</v>
      </c>
      <c r="OK242" s="18">
        <f t="shared" si="315"/>
        <v>0</v>
      </c>
      <c r="OL242" s="18">
        <f t="shared" si="315"/>
        <v>0</v>
      </c>
      <c r="OM242" s="18">
        <f t="shared" si="315"/>
        <v>0</v>
      </c>
      <c r="ON242" s="18">
        <f t="shared" si="315"/>
        <v>0</v>
      </c>
      <c r="OO242" s="18">
        <f t="shared" si="315"/>
        <v>0</v>
      </c>
      <c r="OP242" s="18">
        <f t="shared" si="315"/>
        <v>0</v>
      </c>
      <c r="OQ242" s="18">
        <f t="shared" si="315"/>
        <v>0</v>
      </c>
      <c r="OR242" s="18">
        <f t="shared" si="315"/>
        <v>0</v>
      </c>
      <c r="OS242" s="18">
        <f t="shared" si="315"/>
        <v>0</v>
      </c>
      <c r="OT242" s="18">
        <f t="shared" si="315"/>
        <v>0</v>
      </c>
      <c r="OU242" s="18">
        <f t="shared" si="315"/>
        <v>0</v>
      </c>
      <c r="OV242" s="18">
        <f t="shared" si="315"/>
        <v>0</v>
      </c>
      <c r="OW242" s="18">
        <f t="shared" si="315"/>
        <v>0</v>
      </c>
      <c r="OX242" s="18">
        <f t="shared" si="315"/>
        <v>0</v>
      </c>
      <c r="OY242" s="18">
        <f t="shared" si="315"/>
        <v>0</v>
      </c>
      <c r="OZ242" s="18">
        <f t="shared" si="315"/>
        <v>0</v>
      </c>
      <c r="PA242" s="18">
        <f t="shared" si="315"/>
        <v>0</v>
      </c>
      <c r="PB242" s="18">
        <f t="shared" si="315"/>
        <v>0</v>
      </c>
      <c r="PC242" s="18">
        <f t="shared" si="315"/>
        <v>0</v>
      </c>
      <c r="PD242" s="18">
        <f t="shared" si="315"/>
        <v>0</v>
      </c>
      <c r="PE242" s="18">
        <f t="shared" si="315"/>
        <v>0</v>
      </c>
      <c r="PF242" s="18">
        <f t="shared" si="315"/>
        <v>0</v>
      </c>
      <c r="PG242" s="18">
        <f t="shared" si="315"/>
        <v>0</v>
      </c>
      <c r="PH242" s="18">
        <f t="shared" si="315"/>
        <v>0</v>
      </c>
      <c r="PI242" s="18">
        <f t="shared" si="315"/>
        <v>0</v>
      </c>
      <c r="PJ242" s="18">
        <f t="shared" si="315"/>
        <v>0</v>
      </c>
      <c r="PK242" s="18">
        <f t="shared" si="315"/>
        <v>0</v>
      </c>
      <c r="PL242" s="18">
        <f t="shared" si="315"/>
        <v>0</v>
      </c>
      <c r="PM242" s="18">
        <f t="shared" si="315"/>
        <v>0</v>
      </c>
      <c r="PN242" s="18">
        <f t="shared" si="315"/>
        <v>0</v>
      </c>
      <c r="PO242" s="18">
        <f t="shared" si="315"/>
        <v>0</v>
      </c>
      <c r="PP242" s="18">
        <f t="shared" si="315"/>
        <v>0</v>
      </c>
      <c r="PQ242" s="18">
        <f t="shared" si="315"/>
        <v>0</v>
      </c>
      <c r="PR242" s="18">
        <f t="shared" si="315"/>
        <v>0</v>
      </c>
      <c r="PS242" s="18">
        <f t="shared" si="315"/>
        <v>0</v>
      </c>
      <c r="PT242" s="18">
        <f t="shared" si="315"/>
        <v>0</v>
      </c>
      <c r="PU242" s="18">
        <f t="shared" si="315"/>
        <v>0</v>
      </c>
      <c r="PV242" s="18">
        <f t="shared" si="315"/>
        <v>0</v>
      </c>
      <c r="PW242" s="18">
        <f t="shared" si="315"/>
        <v>0</v>
      </c>
      <c r="PX242" s="18">
        <f t="shared" si="315"/>
        <v>0</v>
      </c>
      <c r="PY242" s="18">
        <f t="shared" si="315"/>
        <v>0</v>
      </c>
      <c r="PZ242" s="18">
        <f t="shared" si="315"/>
        <v>0</v>
      </c>
      <c r="QA242" s="18">
        <f t="shared" si="315"/>
        <v>0</v>
      </c>
      <c r="QB242" s="18">
        <f t="shared" si="315"/>
        <v>0</v>
      </c>
      <c r="QC242" s="18">
        <f t="shared" si="315"/>
        <v>0</v>
      </c>
      <c r="QD242" s="18">
        <f t="shared" si="315"/>
        <v>0</v>
      </c>
      <c r="QE242" s="18">
        <f t="shared" si="315"/>
        <v>0</v>
      </c>
      <c r="QF242" s="18">
        <f t="shared" si="315"/>
        <v>0</v>
      </c>
      <c r="QG242" s="18">
        <f t="shared" si="315"/>
        <v>0</v>
      </c>
      <c r="QH242" s="18">
        <f t="shared" si="315"/>
        <v>0</v>
      </c>
      <c r="QI242" s="18">
        <f t="shared" si="315"/>
        <v>0</v>
      </c>
      <c r="QJ242" s="18">
        <f t="shared" si="315"/>
        <v>0</v>
      </c>
      <c r="QK242" s="18">
        <f t="shared" si="315"/>
        <v>0</v>
      </c>
      <c r="QL242" s="18">
        <f t="shared" si="315"/>
        <v>0</v>
      </c>
      <c r="QM242" s="18">
        <f t="shared" si="315"/>
        <v>0</v>
      </c>
      <c r="QN242" s="18">
        <f t="shared" si="315"/>
        <v>0</v>
      </c>
      <c r="QO242" s="18">
        <f t="shared" si="315"/>
        <v>0</v>
      </c>
      <c r="QP242" s="18">
        <f t="shared" si="315"/>
        <v>0</v>
      </c>
      <c r="QQ242" s="18">
        <f t="shared" si="315"/>
        <v>0</v>
      </c>
      <c r="QR242" s="18">
        <f t="shared" si="315"/>
        <v>0</v>
      </c>
      <c r="QS242" s="18">
        <f t="shared" si="315"/>
        <v>0</v>
      </c>
      <c r="QT242" s="18">
        <f t="shared" ref="QT242:QY242" si="316">QS242+QT241-QT240</f>
        <v>0</v>
      </c>
      <c r="QU242" s="18">
        <f t="shared" si="316"/>
        <v>0</v>
      </c>
      <c r="QV242" s="18">
        <f t="shared" si="316"/>
        <v>0</v>
      </c>
      <c r="QW242" s="18">
        <f t="shared" si="316"/>
        <v>0</v>
      </c>
      <c r="QX242" s="18">
        <f t="shared" si="316"/>
        <v>0</v>
      </c>
      <c r="QY242" s="18">
        <f t="shared" si="316"/>
        <v>0</v>
      </c>
      <c r="QZ242" s="18"/>
      <c r="RA242" s="18"/>
      <c r="RB242" s="5">
        <f>QY242</f>
        <v>0</v>
      </c>
      <c r="RC242" s="5"/>
      <c r="RD242" s="6"/>
      <c r="RE242" s="6"/>
      <c r="RF242" s="6"/>
    </row>
    <row r="243" spans="1:474" ht="18" customHeight="1">
      <c r="A243" s="34" t="s">
        <v>217</v>
      </c>
      <c r="B243" s="35" t="s">
        <v>218</v>
      </c>
      <c r="C243" s="35" t="s">
        <v>354</v>
      </c>
      <c r="D243" s="61"/>
      <c r="E243" s="35"/>
      <c r="F243" s="35"/>
      <c r="G243" s="35"/>
      <c r="H243" s="35" t="s">
        <v>223</v>
      </c>
      <c r="I243" s="35" t="s">
        <v>396</v>
      </c>
      <c r="J243" s="35"/>
      <c r="K243" s="40" t="s">
        <v>249</v>
      </c>
      <c r="L243" s="14"/>
      <c r="M243" s="14">
        <v>0</v>
      </c>
      <c r="N243" s="14" t="e">
        <f>VLOOKUP($C243,#REF!,MATCH(N$4,#REF!,0)-12,0)</f>
        <v>#REF!</v>
      </c>
      <c r="O243" s="14" t="e">
        <f>VLOOKUP($C243,#REF!,MATCH(O$4,#REF!,0)-12,0)</f>
        <v>#REF!</v>
      </c>
      <c r="P243" s="14" t="e">
        <f>VLOOKUP($C243,#REF!,MATCH(P$4,#REF!,0)-12,0)</f>
        <v>#REF!</v>
      </c>
      <c r="Q243" s="14" t="e">
        <f>VLOOKUP($C243,#REF!,MATCH(Q$4,#REF!,0)-12,0)</f>
        <v>#REF!</v>
      </c>
      <c r="R243" s="14" t="e">
        <f>VLOOKUP($C243,#REF!,MATCH(R$4,#REF!,0)-12,0)</f>
        <v>#REF!</v>
      </c>
      <c r="S243" s="14" t="e">
        <f>VLOOKUP($C243,#REF!,MATCH(S$4,#REF!,0)-12,0)</f>
        <v>#REF!</v>
      </c>
      <c r="T243" s="14" t="e">
        <f>VLOOKUP($C243,#REF!,MATCH(T$4,#REF!,0)-12,0)</f>
        <v>#REF!</v>
      </c>
      <c r="U243" s="14" t="e">
        <f>VLOOKUP($C243,#REF!,MATCH(U$4,#REF!,0)-12,0)</f>
        <v>#REF!</v>
      </c>
      <c r="V243" s="14" t="e">
        <f>VLOOKUP($C243,#REF!,MATCH(V$4,#REF!,0)-12,0)</f>
        <v>#REF!</v>
      </c>
      <c r="W243" s="14" t="e">
        <f>VLOOKUP($C243,#REF!,MATCH(W$4,#REF!,0)-12,0)</f>
        <v>#REF!</v>
      </c>
      <c r="X243" s="14" t="e">
        <f>VLOOKUP($C243,#REF!,MATCH(X$4,#REF!,0)-12,0)</f>
        <v>#REF!</v>
      </c>
      <c r="Y243" s="14" t="e">
        <f>VLOOKUP($C243,#REF!,MATCH(Y$4,#REF!,0)-12,0)</f>
        <v>#REF!</v>
      </c>
      <c r="Z243" s="14" t="e">
        <f>VLOOKUP($C243,#REF!,MATCH(Z$4,#REF!,0)-12,0)</f>
        <v>#REF!</v>
      </c>
      <c r="AA243" s="14" t="e">
        <f>VLOOKUP($C243,#REF!,MATCH(AA$4,#REF!,0)-12,0)</f>
        <v>#REF!</v>
      </c>
      <c r="AB243" s="14" t="e">
        <f>VLOOKUP($C243,#REF!,MATCH(AB$4,#REF!,0)-12,0)</f>
        <v>#REF!</v>
      </c>
      <c r="AC243" s="14" t="e">
        <f>VLOOKUP($C243,#REF!,MATCH(AC$4,#REF!,0)-12,0)</f>
        <v>#REF!</v>
      </c>
      <c r="AD243" s="14" t="e">
        <f>VLOOKUP($C243,#REF!,MATCH(AD$4,#REF!,0)-12,0)</f>
        <v>#REF!</v>
      </c>
      <c r="AE243" s="14" t="e">
        <f>VLOOKUP($C243,#REF!,MATCH(AE$4,#REF!,0)-12,0)</f>
        <v>#REF!</v>
      </c>
      <c r="AF243" s="14" t="e">
        <f>VLOOKUP($C243,#REF!,MATCH(AF$4,#REF!,0)-12,0)</f>
        <v>#REF!</v>
      </c>
      <c r="AG243" s="14" t="e">
        <f>VLOOKUP($C243,#REF!,MATCH(AG$4,#REF!,0)-12,0)</f>
        <v>#REF!</v>
      </c>
      <c r="AH243" s="14" t="e">
        <f>VLOOKUP($C243,#REF!,MATCH(AH$4,#REF!,0)-12,0)</f>
        <v>#REF!</v>
      </c>
      <c r="AI243" s="14" t="e">
        <f>VLOOKUP($C243,#REF!,MATCH(AI$4,#REF!,0)-12,0)</f>
        <v>#REF!</v>
      </c>
      <c r="AJ243" s="14" t="e">
        <f>VLOOKUP($C243,#REF!,MATCH(AJ$4,#REF!,0)-12,0)</f>
        <v>#REF!</v>
      </c>
      <c r="AK243" s="14" t="e">
        <f>VLOOKUP($C243,#REF!,MATCH(AK$4,#REF!,0)-12,0)</f>
        <v>#REF!</v>
      </c>
      <c r="AL243" s="14" t="e">
        <f>VLOOKUP($C243,#REF!,MATCH(AL$4,#REF!,0)-12,0)</f>
        <v>#REF!</v>
      </c>
      <c r="AM243" s="14" t="e">
        <f>VLOOKUP($C243,#REF!,MATCH(AM$4,#REF!,0)-12,0)</f>
        <v>#REF!</v>
      </c>
      <c r="AN243" s="14" t="e">
        <f>VLOOKUP($C243,#REF!,MATCH(AN$4,#REF!,0)-12,0)</f>
        <v>#REF!</v>
      </c>
      <c r="AO243" s="14" t="e">
        <f>VLOOKUP($C243,#REF!,MATCH(AO$4,#REF!,0)-12,0)</f>
        <v>#REF!</v>
      </c>
      <c r="AP243" s="14" t="e">
        <f>VLOOKUP($C243,#REF!,MATCH(AP$4,#REF!,0)-12,0)</f>
        <v>#REF!</v>
      </c>
      <c r="AQ243" s="14" t="e">
        <f>VLOOKUP($C243,#REF!,MATCH(AQ$4,#REF!,0)-12,0)</f>
        <v>#REF!</v>
      </c>
      <c r="AR243" s="14" t="e">
        <f>VLOOKUP($C243,#REF!,MATCH(AR$4,#REF!,0)-12,0)</f>
        <v>#REF!</v>
      </c>
      <c r="AS243" s="14" t="e">
        <f>VLOOKUP($C243,#REF!,MATCH(AS$4,#REF!,0)-12,0)</f>
        <v>#REF!</v>
      </c>
      <c r="AT243" s="14" t="e">
        <f>VLOOKUP($C243,#REF!,MATCH(AT$4,#REF!,0)-12,0)</f>
        <v>#REF!</v>
      </c>
      <c r="AU243" s="14" t="e">
        <f>VLOOKUP($C243,#REF!,MATCH(AU$4,#REF!,0)-12,0)</f>
        <v>#REF!</v>
      </c>
      <c r="AV243" s="14" t="e">
        <f>VLOOKUP($C243,#REF!,MATCH(AV$4,#REF!,0)-12,0)</f>
        <v>#REF!</v>
      </c>
      <c r="AW243" s="14" t="e">
        <f>VLOOKUP($C243,#REF!,MATCH(AW$4,#REF!,0)-12,0)</f>
        <v>#REF!</v>
      </c>
      <c r="AX243" s="14" t="e">
        <f>VLOOKUP($C243,#REF!,MATCH(AX$4,#REF!,0)-12,0)</f>
        <v>#REF!</v>
      </c>
      <c r="AY243" s="14" t="e">
        <f>VLOOKUP($C243,#REF!,MATCH(AY$4,#REF!,0)-12,0)</f>
        <v>#REF!</v>
      </c>
      <c r="AZ243" s="14" t="e">
        <f>VLOOKUP($C243,#REF!,MATCH(AZ$4,#REF!,0)-12,0)</f>
        <v>#REF!</v>
      </c>
      <c r="BA243" s="14" t="e">
        <f>VLOOKUP($C243,#REF!,MATCH(BA$4,#REF!,0)-12,0)</f>
        <v>#REF!</v>
      </c>
      <c r="BB243" s="14" t="e">
        <f>VLOOKUP($C243,#REF!,MATCH(BB$4,#REF!,0)-12,0)</f>
        <v>#REF!</v>
      </c>
      <c r="BC243" s="14" t="e">
        <f>VLOOKUP($C243,#REF!,MATCH(BC$4,#REF!,0)-12,0)</f>
        <v>#REF!</v>
      </c>
      <c r="BD243" s="14" t="e">
        <f>VLOOKUP($C243,#REF!,MATCH(BD$4,#REF!,0)-12,0)</f>
        <v>#REF!</v>
      </c>
      <c r="BE243" s="14" t="e">
        <f>VLOOKUP($C243,#REF!,MATCH(BE$4,#REF!,0)-12,0)</f>
        <v>#REF!</v>
      </c>
      <c r="BF243" s="14" t="e">
        <f>VLOOKUP($C243,#REF!,MATCH(BF$4,#REF!,0)-12,0)</f>
        <v>#REF!</v>
      </c>
      <c r="BG243" s="14" t="e">
        <f>VLOOKUP($C243,#REF!,MATCH(BG$4,#REF!,0)-12,0)</f>
        <v>#REF!</v>
      </c>
      <c r="BH243" s="14" t="e">
        <f>VLOOKUP($C243,#REF!,MATCH(BH$4,#REF!,0)-12,0)</f>
        <v>#REF!</v>
      </c>
      <c r="BI243" s="14" t="e">
        <f>VLOOKUP($C243,#REF!,MATCH(BI$4,#REF!,0)-12,0)</f>
        <v>#REF!</v>
      </c>
      <c r="BJ243" s="14" t="e">
        <f>VLOOKUP($C243,#REF!,MATCH(BJ$4,#REF!,0)-12,0)</f>
        <v>#REF!</v>
      </c>
      <c r="BK243" s="14" t="e">
        <f>VLOOKUP($C243,#REF!,MATCH(BK$4,#REF!,0)-12,0)</f>
        <v>#REF!</v>
      </c>
      <c r="BL243" s="14" t="e">
        <f>VLOOKUP($C243,#REF!,MATCH(BL$4,#REF!,0)-12,0)</f>
        <v>#REF!</v>
      </c>
      <c r="BM243" s="14" t="e">
        <f>VLOOKUP($C243,#REF!,MATCH(BM$4,#REF!,0)-12,0)</f>
        <v>#REF!</v>
      </c>
      <c r="BN243" s="14" t="e">
        <f>VLOOKUP($C243,#REF!,MATCH(BN$4,#REF!,0)-12,0)</f>
        <v>#REF!</v>
      </c>
      <c r="BO243" s="14" t="e">
        <f>VLOOKUP($C243,#REF!,MATCH(BO$4,#REF!,0)-12,0)</f>
        <v>#REF!</v>
      </c>
      <c r="BP243" s="14" t="e">
        <f>VLOOKUP($C243,#REF!,MATCH(BP$4,#REF!,0)-12,0)</f>
        <v>#REF!</v>
      </c>
      <c r="BQ243" s="14" t="e">
        <f>VLOOKUP($C243,#REF!,MATCH(BQ$4,#REF!,0)-12,0)</f>
        <v>#REF!</v>
      </c>
      <c r="BR243" s="14" t="e">
        <f>VLOOKUP($C243,#REF!,MATCH(BR$4,#REF!,0)-12,0)</f>
        <v>#REF!</v>
      </c>
      <c r="BS243" s="14" t="e">
        <f>VLOOKUP($C243,#REF!,MATCH(BS$4,#REF!,0)-12,0)</f>
        <v>#REF!</v>
      </c>
      <c r="BT243" s="14" t="e">
        <f>VLOOKUP($C243,#REF!,MATCH(BT$4,#REF!,0)-12,0)</f>
        <v>#REF!</v>
      </c>
      <c r="BU243" s="14" t="e">
        <f>VLOOKUP($C243,#REF!,MATCH(BU$4,#REF!,0)-12,0)</f>
        <v>#REF!</v>
      </c>
      <c r="BV243" s="14" t="e">
        <f>VLOOKUP($C243,#REF!,MATCH(BV$4,#REF!,0)-12,0)</f>
        <v>#REF!</v>
      </c>
      <c r="BW243" s="14" t="e">
        <f>VLOOKUP($C243,#REF!,MATCH(BW$4,#REF!,0)-12,0)</f>
        <v>#REF!</v>
      </c>
      <c r="BX243" s="14" t="e">
        <f>VLOOKUP($C243,#REF!,MATCH(BX$4,#REF!,0)-12,0)</f>
        <v>#REF!</v>
      </c>
      <c r="BY243" s="14" t="e">
        <f>VLOOKUP($C243,#REF!,MATCH(BY$4,#REF!,0)-12,0)</f>
        <v>#REF!</v>
      </c>
      <c r="BZ243" s="14" t="e">
        <f>VLOOKUP($C243,#REF!,MATCH(BZ$4,#REF!,0)-12,0)</f>
        <v>#REF!</v>
      </c>
      <c r="CA243" s="14" t="e">
        <f>VLOOKUP($C243,#REF!,MATCH(CA$4,#REF!,0)-12,0)</f>
        <v>#REF!</v>
      </c>
      <c r="CB243" s="14" t="e">
        <f>VLOOKUP($C243,#REF!,MATCH(CB$4,#REF!,0)-12,0)</f>
        <v>#REF!</v>
      </c>
      <c r="CC243" s="14" t="e">
        <f>VLOOKUP($C243,#REF!,MATCH(CC$4,#REF!,0)-12,0)</f>
        <v>#REF!</v>
      </c>
      <c r="CD243" s="14" t="e">
        <f>VLOOKUP($C243,#REF!,MATCH(CD$4,#REF!,0)-12,0)</f>
        <v>#REF!</v>
      </c>
      <c r="CE243" s="14" t="e">
        <f>VLOOKUP($C243,#REF!,MATCH(CE$4,#REF!,0)-12,0)</f>
        <v>#REF!</v>
      </c>
      <c r="CF243" s="14" t="e">
        <f>VLOOKUP($C243,#REF!,MATCH(CF$4,#REF!,0)-12,0)</f>
        <v>#REF!</v>
      </c>
      <c r="CG243" s="14" t="e">
        <f>VLOOKUP($C243,#REF!,MATCH(CG$4,#REF!,0)-12,0)</f>
        <v>#REF!</v>
      </c>
      <c r="CH243" s="14" t="e">
        <f>VLOOKUP($C243,#REF!,MATCH(CH$4,#REF!,0)-12,0)</f>
        <v>#REF!</v>
      </c>
      <c r="CI243" s="14" t="e">
        <f>VLOOKUP($C243,#REF!,MATCH(CI$4,#REF!,0)-12,0)</f>
        <v>#REF!</v>
      </c>
      <c r="CJ243" s="14" t="e">
        <f>VLOOKUP($C243,#REF!,MATCH(CJ$4,#REF!,0)-12,0)</f>
        <v>#REF!</v>
      </c>
      <c r="CK243" s="14" t="e">
        <f>VLOOKUP($C243,#REF!,MATCH(CK$4,#REF!,0)-12,0)</f>
        <v>#REF!</v>
      </c>
      <c r="CL243" s="14" t="e">
        <f>VLOOKUP($C243,#REF!,MATCH(CL$4,#REF!,0)-12,0)</f>
        <v>#REF!</v>
      </c>
      <c r="CM243" s="14" t="e">
        <f>VLOOKUP($C243,#REF!,MATCH(CM$4,#REF!,0)-12,0)</f>
        <v>#REF!</v>
      </c>
      <c r="CN243" s="14" t="e">
        <f>VLOOKUP($C243,#REF!,MATCH(CN$4,#REF!,0)-12,0)</f>
        <v>#REF!</v>
      </c>
      <c r="CO243" s="14" t="e">
        <f>VLOOKUP($C243,#REF!,MATCH(CO$4,#REF!,0)-12,0)</f>
        <v>#REF!</v>
      </c>
      <c r="CP243" s="14" t="e">
        <f>VLOOKUP($C243,#REF!,MATCH(CP$4,#REF!,0)-12,0)</f>
        <v>#REF!</v>
      </c>
      <c r="CQ243" s="14" t="e">
        <f>VLOOKUP($C243,#REF!,MATCH(CQ$4,#REF!,0)-12,0)</f>
        <v>#REF!</v>
      </c>
      <c r="CR243" s="14" t="e">
        <f>VLOOKUP($C243,#REF!,MATCH(CR$4,#REF!,0)-12,0)</f>
        <v>#REF!</v>
      </c>
      <c r="CS243" s="14" t="e">
        <f>VLOOKUP($C243,#REF!,MATCH(CS$4,#REF!,0)-12,0)</f>
        <v>#REF!</v>
      </c>
      <c r="CT243" s="14" t="e">
        <f>VLOOKUP($C243,#REF!,MATCH(CT$4,#REF!,0)-12,0)</f>
        <v>#REF!</v>
      </c>
      <c r="CU243" s="14" t="e">
        <f>VLOOKUP($C243,#REF!,MATCH(CU$4,#REF!,0)-12,0)</f>
        <v>#REF!</v>
      </c>
      <c r="CV243" s="14" t="e">
        <f>VLOOKUP($C243,#REF!,MATCH(CV$4,#REF!,0)-12,0)</f>
        <v>#REF!</v>
      </c>
      <c r="CW243" s="14" t="e">
        <f>VLOOKUP($C243,#REF!,MATCH(CW$4,#REF!,0)-12,0)</f>
        <v>#REF!</v>
      </c>
      <c r="CX243" s="14" t="e">
        <f>VLOOKUP($C243,#REF!,MATCH(CX$4,#REF!,0)-12,0)</f>
        <v>#REF!</v>
      </c>
      <c r="CY243" s="14" t="e">
        <f>VLOOKUP($C243,#REF!,MATCH(CY$4,#REF!,0)-12,0)</f>
        <v>#REF!</v>
      </c>
      <c r="CZ243" s="14" t="e">
        <f>VLOOKUP($C243,#REF!,MATCH(CZ$4,#REF!,0)-12,0)</f>
        <v>#REF!</v>
      </c>
      <c r="DA243" s="14" t="e">
        <f>VLOOKUP($C243,#REF!,MATCH(DA$4,#REF!,0)-12,0)</f>
        <v>#REF!</v>
      </c>
      <c r="DB243" s="14" t="e">
        <f>VLOOKUP($C243,#REF!,MATCH(DB$4,#REF!,0)-12,0)</f>
        <v>#REF!</v>
      </c>
      <c r="DC243" s="14" t="e">
        <f>VLOOKUP($C243,#REF!,MATCH(DC$4,#REF!,0)-12,0)</f>
        <v>#REF!</v>
      </c>
      <c r="DD243" s="14" t="e">
        <f>VLOOKUP($C243,#REF!,MATCH(DD$4,#REF!,0)-12,0)</f>
        <v>#REF!</v>
      </c>
      <c r="DE243" s="14" t="e">
        <f>VLOOKUP($C243,#REF!,MATCH(DE$4,#REF!,0)-12,0)</f>
        <v>#REF!</v>
      </c>
      <c r="DF243" s="14" t="e">
        <f>VLOOKUP($C243,#REF!,MATCH(DF$4,#REF!,0)-12,0)</f>
        <v>#REF!</v>
      </c>
      <c r="DG243" s="14" t="e">
        <f>VLOOKUP($C243,#REF!,MATCH(DG$4,#REF!,0)-12,0)</f>
        <v>#REF!</v>
      </c>
      <c r="DH243" s="14" t="e">
        <f>VLOOKUP($C243,#REF!,MATCH(DH$4,#REF!,0)-12,0)</f>
        <v>#REF!</v>
      </c>
      <c r="DI243" s="14" t="e">
        <f>VLOOKUP($C243,#REF!,MATCH(DI$4,#REF!,0)-12,0)</f>
        <v>#REF!</v>
      </c>
      <c r="DJ243" s="14" t="e">
        <f>VLOOKUP($C243,#REF!,MATCH(DJ$4,#REF!,0)-12,0)</f>
        <v>#REF!</v>
      </c>
      <c r="DK243" s="14" t="e">
        <f>VLOOKUP($C243,#REF!,MATCH(DK$4,#REF!,0)-12,0)</f>
        <v>#REF!</v>
      </c>
      <c r="DL243" s="14" t="e">
        <f>VLOOKUP($C243,#REF!,MATCH(DL$4,#REF!,0)-12,0)</f>
        <v>#REF!</v>
      </c>
      <c r="DM243" s="14" t="e">
        <f>VLOOKUP($C243,#REF!,MATCH(DM$4,#REF!,0)-12,0)</f>
        <v>#REF!</v>
      </c>
      <c r="DN243" s="14" t="e">
        <f>VLOOKUP($C243,#REF!,MATCH(DN$4,#REF!,0)-12,0)</f>
        <v>#REF!</v>
      </c>
      <c r="DO243" s="14" t="e">
        <f>VLOOKUP($C243,#REF!,MATCH(DO$4,#REF!,0)-12,0)</f>
        <v>#REF!</v>
      </c>
      <c r="DP243" s="14" t="e">
        <f>VLOOKUP($C243,#REF!,MATCH(DP$4,#REF!,0)-12,0)</f>
        <v>#REF!</v>
      </c>
      <c r="DQ243" s="14" t="e">
        <f>VLOOKUP($C243,#REF!,MATCH(DQ$4,#REF!,0)-12,0)</f>
        <v>#REF!</v>
      </c>
      <c r="DR243" s="14" t="e">
        <f>VLOOKUP($C243,#REF!,MATCH(DR$4,#REF!,0)-12,0)</f>
        <v>#REF!</v>
      </c>
      <c r="DS243" s="14" t="e">
        <f>VLOOKUP($C243,#REF!,MATCH(DS$4,#REF!,0)-12,0)</f>
        <v>#REF!</v>
      </c>
      <c r="DT243" s="14" t="e">
        <f>VLOOKUP($C243,#REF!,MATCH(DT$4,#REF!,0)-12,0)</f>
        <v>#REF!</v>
      </c>
      <c r="DU243" s="14" t="e">
        <f>VLOOKUP($C243,#REF!,MATCH(DU$4,#REF!,0)-12,0)</f>
        <v>#REF!</v>
      </c>
      <c r="DV243" s="14" t="e">
        <f>VLOOKUP($C243,#REF!,MATCH(DV$4,#REF!,0)-12,0)</f>
        <v>#REF!</v>
      </c>
      <c r="DW243" s="14" t="e">
        <f>VLOOKUP($C243,#REF!,MATCH(DW$4,#REF!,0)-12,0)</f>
        <v>#REF!</v>
      </c>
      <c r="DX243" s="14" t="e">
        <f>VLOOKUP($C243,#REF!,MATCH(DX$4,#REF!,0)-12,0)</f>
        <v>#REF!</v>
      </c>
      <c r="DY243" s="14" t="e">
        <f>VLOOKUP($C243,#REF!,MATCH(DY$4,#REF!,0)-12,0)</f>
        <v>#REF!</v>
      </c>
      <c r="DZ243" s="14" t="e">
        <f>VLOOKUP($C243,#REF!,MATCH(DZ$4,#REF!,0)-12,0)</f>
        <v>#REF!</v>
      </c>
      <c r="EA243" s="14" t="e">
        <f>VLOOKUP($C243,#REF!,MATCH(EA$4,#REF!,0)-12,0)</f>
        <v>#REF!</v>
      </c>
      <c r="EB243" s="14" t="e">
        <f>VLOOKUP($C243,#REF!,MATCH(EB$4,#REF!,0)-12,0)</f>
        <v>#REF!</v>
      </c>
      <c r="EC243" s="14" t="e">
        <f>VLOOKUP($C243,#REF!,MATCH(EC$4,#REF!,0)-12,0)</f>
        <v>#REF!</v>
      </c>
      <c r="ED243" s="14" t="e">
        <f>VLOOKUP($C243,#REF!,MATCH(ED$4,#REF!,0)-12,0)</f>
        <v>#REF!</v>
      </c>
      <c r="EE243" s="14" t="e">
        <f>VLOOKUP($C243,#REF!,MATCH(EE$4,#REF!,0)-12,0)</f>
        <v>#REF!</v>
      </c>
      <c r="EF243" s="14" t="e">
        <f>VLOOKUP($C243,#REF!,MATCH(EF$4,#REF!,0)-12,0)</f>
        <v>#REF!</v>
      </c>
      <c r="EG243" s="14" t="e">
        <f>VLOOKUP($C243,#REF!,MATCH(EG$4,#REF!,0)-12,0)</f>
        <v>#REF!</v>
      </c>
      <c r="EH243" s="14" t="e">
        <f>VLOOKUP($C243,#REF!,MATCH(EH$4,#REF!,0)-12,0)</f>
        <v>#REF!</v>
      </c>
      <c r="EI243" s="14" t="e">
        <f>VLOOKUP($C243,#REF!,MATCH(EI$4,#REF!,0)-12,0)</f>
        <v>#REF!</v>
      </c>
      <c r="EJ243" s="14" t="e">
        <f>VLOOKUP($C243,#REF!,MATCH(EJ$4,#REF!,0)-12,0)</f>
        <v>#REF!</v>
      </c>
      <c r="EK243" s="14" t="e">
        <f>VLOOKUP($C243,#REF!,MATCH(EK$4,#REF!,0)-12,0)</f>
        <v>#REF!</v>
      </c>
      <c r="EL243" s="14" t="e">
        <f>VLOOKUP($C243,#REF!,MATCH(EL$4,#REF!,0)-12,0)</f>
        <v>#REF!</v>
      </c>
      <c r="EM243" s="14" t="e">
        <f>VLOOKUP($C243,#REF!,MATCH(EM$4,#REF!,0)-12,0)</f>
        <v>#REF!</v>
      </c>
      <c r="EN243" s="14" t="e">
        <f>VLOOKUP($C243,#REF!,MATCH(EN$4,#REF!,0)-12,0)</f>
        <v>#REF!</v>
      </c>
      <c r="EO243" s="14" t="e">
        <f>VLOOKUP($C243,#REF!,MATCH(EO$4,#REF!,0)-12,0)</f>
        <v>#REF!</v>
      </c>
      <c r="EP243" s="14" t="e">
        <f>VLOOKUP($C243,#REF!,MATCH(EP$4,#REF!,0)-12,0)</f>
        <v>#REF!</v>
      </c>
      <c r="EQ243" s="14" t="e">
        <f>VLOOKUP($C243,#REF!,MATCH(EQ$4,#REF!,0)-12,0)</f>
        <v>#REF!</v>
      </c>
      <c r="ER243" s="14" t="e">
        <f>VLOOKUP($C243,#REF!,MATCH(ER$4,#REF!,0)-12,0)</f>
        <v>#REF!</v>
      </c>
      <c r="ES243" s="14" t="e">
        <f>VLOOKUP($C243,#REF!,MATCH(ES$4,#REF!,0)-12,0)</f>
        <v>#REF!</v>
      </c>
      <c r="ET243" s="14" t="e">
        <f>VLOOKUP($C243,#REF!,MATCH(ET$4,#REF!,0)-12,0)</f>
        <v>#REF!</v>
      </c>
      <c r="EU243" s="14" t="e">
        <f>VLOOKUP($C243,#REF!,MATCH(EU$4,#REF!,0)-12,0)</f>
        <v>#REF!</v>
      </c>
      <c r="EV243" s="14" t="e">
        <f>VLOOKUP($C243,#REF!,MATCH(EV$4,#REF!,0)-12,0)</f>
        <v>#REF!</v>
      </c>
      <c r="EW243" s="14" t="e">
        <f>VLOOKUP($C243,#REF!,MATCH(EW$4,#REF!,0)-12,0)</f>
        <v>#REF!</v>
      </c>
      <c r="EX243" s="14" t="e">
        <f>VLOOKUP($C243,#REF!,MATCH(EX$4,#REF!,0)-12,0)</f>
        <v>#REF!</v>
      </c>
      <c r="EY243" s="14" t="e">
        <f>VLOOKUP($C243,#REF!,MATCH(EY$4,#REF!,0)-12,0)</f>
        <v>#REF!</v>
      </c>
      <c r="EZ243" s="14" t="e">
        <f>VLOOKUP($C243,#REF!,MATCH(EZ$4,#REF!,0)-12,0)</f>
        <v>#REF!</v>
      </c>
      <c r="FA243" s="14" t="e">
        <f>VLOOKUP($C243,#REF!,MATCH(FA$4,#REF!,0)-12,0)</f>
        <v>#REF!</v>
      </c>
      <c r="FB243" s="14" t="e">
        <f>VLOOKUP($C243,#REF!,MATCH(FB$4,#REF!,0)-12,0)</f>
        <v>#REF!</v>
      </c>
      <c r="FC243" s="14" t="e">
        <f>VLOOKUP($C243,#REF!,MATCH(FC$4,#REF!,0)-12,0)</f>
        <v>#REF!</v>
      </c>
      <c r="FD243" s="14" t="e">
        <f>VLOOKUP($C243,#REF!,MATCH(FD$4,#REF!,0)-12,0)</f>
        <v>#REF!</v>
      </c>
      <c r="FE243" s="14" t="e">
        <f>VLOOKUP($C243,#REF!,MATCH(FE$4,#REF!,0)-12,0)</f>
        <v>#REF!</v>
      </c>
      <c r="FF243" s="14" t="e">
        <f>VLOOKUP($C243,#REF!,MATCH(FF$4,#REF!,0)-12,0)</f>
        <v>#REF!</v>
      </c>
      <c r="FG243" s="14" t="e">
        <f>VLOOKUP($C243,#REF!,MATCH(FG$4,#REF!,0)-12,0)</f>
        <v>#REF!</v>
      </c>
      <c r="FH243" s="14" t="e">
        <f>VLOOKUP($C243,#REF!,MATCH(FH$4,#REF!,0)-12,0)</f>
        <v>#REF!</v>
      </c>
      <c r="FI243" s="14" t="e">
        <f>VLOOKUP($C243,#REF!,MATCH(FI$4,#REF!,0)-12,0)</f>
        <v>#REF!</v>
      </c>
      <c r="FJ243" s="14" t="e">
        <f>VLOOKUP($C243,#REF!,MATCH(FJ$4,#REF!,0)-12,0)</f>
        <v>#REF!</v>
      </c>
      <c r="FK243" s="14" t="e">
        <f>VLOOKUP($C243,#REF!,MATCH(FK$4,#REF!,0)-12,0)</f>
        <v>#REF!</v>
      </c>
      <c r="FL243" s="14" t="e">
        <f>VLOOKUP($C243,#REF!,MATCH(FL$4,#REF!,0)-12,0)</f>
        <v>#REF!</v>
      </c>
      <c r="FM243" s="14" t="e">
        <f>VLOOKUP($C243,#REF!,MATCH(FM$4,#REF!,0)-12,0)</f>
        <v>#REF!</v>
      </c>
      <c r="FN243" s="14" t="e">
        <f>VLOOKUP($C243,#REF!,MATCH(FN$4,#REF!,0)-12,0)</f>
        <v>#REF!</v>
      </c>
      <c r="FO243" s="14" t="e">
        <f>VLOOKUP($C243,#REF!,MATCH(FO$4,#REF!,0)-12,0)</f>
        <v>#REF!</v>
      </c>
      <c r="FP243" s="14" t="e">
        <f>VLOOKUP($C243,#REF!,MATCH(FP$4,#REF!,0)-12,0)</f>
        <v>#REF!</v>
      </c>
      <c r="FQ243" s="14" t="e">
        <f>VLOOKUP($C243,#REF!,MATCH(FQ$4,#REF!,0)-12,0)</f>
        <v>#REF!</v>
      </c>
      <c r="FR243" s="14" t="e">
        <f>VLOOKUP($C243,#REF!,MATCH(FR$4,#REF!,0)-12,0)</f>
        <v>#REF!</v>
      </c>
      <c r="FS243" s="14" t="e">
        <f>VLOOKUP($C243,#REF!,MATCH(FS$4,#REF!,0)-12,0)</f>
        <v>#REF!</v>
      </c>
      <c r="FT243" s="14" t="e">
        <f>VLOOKUP($C243,#REF!,MATCH(FT$4,#REF!,0)-12,0)</f>
        <v>#REF!</v>
      </c>
      <c r="FU243" s="14" t="e">
        <f>VLOOKUP($C243,#REF!,MATCH(FU$4,#REF!,0)-12,0)</f>
        <v>#REF!</v>
      </c>
      <c r="FV243" s="14" t="e">
        <f>VLOOKUP($C243,#REF!,MATCH(FV$4,#REF!,0)-12,0)</f>
        <v>#REF!</v>
      </c>
      <c r="FW243" s="14" t="e">
        <f>VLOOKUP($C243,#REF!,MATCH(FW$4,#REF!,0)-12,0)</f>
        <v>#REF!</v>
      </c>
      <c r="FX243" s="14" t="e">
        <f>VLOOKUP($C243,#REF!,MATCH(FX$4,#REF!,0)-12,0)</f>
        <v>#REF!</v>
      </c>
      <c r="FY243" s="14" t="e">
        <f>VLOOKUP($C243,#REF!,MATCH(FY$4,#REF!,0)-12,0)</f>
        <v>#REF!</v>
      </c>
      <c r="FZ243" s="14" t="e">
        <f>VLOOKUP($C243,#REF!,MATCH(FZ$4,#REF!,0)-12,0)</f>
        <v>#REF!</v>
      </c>
      <c r="GA243" s="14" t="e">
        <f>VLOOKUP($C243,#REF!,MATCH(GA$4,#REF!,0)-12,0)</f>
        <v>#REF!</v>
      </c>
      <c r="GB243" s="14" t="e">
        <f>VLOOKUP($C243,#REF!,MATCH(GB$4,#REF!,0)-12,0)</f>
        <v>#REF!</v>
      </c>
      <c r="GC243" s="14" t="e">
        <f>VLOOKUP($C243,#REF!,MATCH(GC$4,#REF!,0)-12,0)</f>
        <v>#REF!</v>
      </c>
      <c r="GD243" s="14" t="e">
        <f>VLOOKUP($C243,#REF!,MATCH(GD$4,#REF!,0)-12,0)</f>
        <v>#REF!</v>
      </c>
      <c r="GE243" s="14" t="e">
        <f>VLOOKUP($C243,#REF!,MATCH(GE$4,#REF!,0)-12,0)</f>
        <v>#REF!</v>
      </c>
      <c r="GF243" s="14" t="e">
        <f>VLOOKUP($C243,#REF!,MATCH(GF$4,#REF!,0)-12,0)</f>
        <v>#REF!</v>
      </c>
      <c r="GG243" s="14" t="e">
        <f>VLOOKUP($C243,#REF!,MATCH(GG$4,#REF!,0)-12,0)</f>
        <v>#REF!</v>
      </c>
      <c r="GH243" s="14" t="e">
        <f>VLOOKUP($C243,#REF!,MATCH(GH$4,#REF!,0)-12,0)</f>
        <v>#REF!</v>
      </c>
      <c r="GI243" s="14" t="e">
        <f>VLOOKUP($C243,#REF!,MATCH(GI$4,#REF!,0)-12,0)</f>
        <v>#REF!</v>
      </c>
      <c r="GJ243" s="14" t="e">
        <f>VLOOKUP($C243,#REF!,MATCH(GJ$4,#REF!,0)-12,0)</f>
        <v>#REF!</v>
      </c>
      <c r="GK243" s="14" t="e">
        <f>VLOOKUP($C243,#REF!,MATCH(GK$4,#REF!,0)-12,0)</f>
        <v>#REF!</v>
      </c>
      <c r="GL243" s="14" t="e">
        <f>VLOOKUP($C243,#REF!,MATCH(GL$4,#REF!,0)-12,0)</f>
        <v>#REF!</v>
      </c>
      <c r="GM243" s="14" t="e">
        <f>VLOOKUP($C243,#REF!,MATCH(GM$4,#REF!,0)-12,0)</f>
        <v>#REF!</v>
      </c>
      <c r="GN243" s="14" t="e">
        <f>VLOOKUP($C243,#REF!,MATCH(GN$4,#REF!,0)-12,0)</f>
        <v>#REF!</v>
      </c>
      <c r="GO243" s="14" t="e">
        <f>VLOOKUP($C243,#REF!,MATCH(GO$4,#REF!,0)-12,0)</f>
        <v>#REF!</v>
      </c>
      <c r="GP243" s="14" t="e">
        <f>VLOOKUP($C243,#REF!,MATCH(GP$4,#REF!,0)-12,0)</f>
        <v>#REF!</v>
      </c>
      <c r="GQ243" s="14" t="e">
        <f>VLOOKUP($C243,#REF!,MATCH(GQ$4,#REF!,0)-12,0)</f>
        <v>#REF!</v>
      </c>
      <c r="GR243" s="14" t="e">
        <f>VLOOKUP($C243,#REF!,MATCH(GR$4,#REF!,0)-12,0)</f>
        <v>#REF!</v>
      </c>
      <c r="GS243" s="14" t="e">
        <f>VLOOKUP($C243,#REF!,MATCH(GS$4,#REF!,0)-12,0)</f>
        <v>#REF!</v>
      </c>
      <c r="GT243" s="14" t="e">
        <f>VLOOKUP($C243,#REF!,MATCH(GT$4,#REF!,0)-12,0)</f>
        <v>#REF!</v>
      </c>
      <c r="GU243" s="14" t="e">
        <f>VLOOKUP($C243,#REF!,MATCH(GU$4,#REF!,0)-12,0)</f>
        <v>#REF!</v>
      </c>
      <c r="GV243" s="14" t="e">
        <f>VLOOKUP($C243,#REF!,MATCH(GV$4,#REF!,0)-12,0)</f>
        <v>#REF!</v>
      </c>
      <c r="GW243" s="14" t="e">
        <f>VLOOKUP($C243,#REF!,MATCH(GW$4,#REF!,0)-12,0)</f>
        <v>#REF!</v>
      </c>
      <c r="GX243" s="14" t="e">
        <f>VLOOKUP($C243,#REF!,MATCH(GX$4,#REF!,0)-12,0)</f>
        <v>#REF!</v>
      </c>
      <c r="GY243" s="14" t="e">
        <f>VLOOKUP($C243,#REF!,MATCH(GY$4,#REF!,0)-12,0)</f>
        <v>#REF!</v>
      </c>
      <c r="GZ243" s="14" t="e">
        <f>VLOOKUP($C243,#REF!,MATCH(GZ$4,#REF!,0)-12,0)</f>
        <v>#REF!</v>
      </c>
      <c r="HA243" s="14" t="e">
        <f>VLOOKUP($C243,#REF!,MATCH(HA$4,#REF!,0)-12,0)</f>
        <v>#REF!</v>
      </c>
      <c r="HB243" s="14" t="e">
        <f>VLOOKUP($C243,#REF!,MATCH(HB$4,#REF!,0)-12,0)</f>
        <v>#REF!</v>
      </c>
      <c r="HC243" s="14" t="e">
        <f>VLOOKUP($C243,#REF!,MATCH(HC$4,#REF!,0)-12,0)</f>
        <v>#REF!</v>
      </c>
      <c r="HD243" s="14" t="e">
        <f>VLOOKUP($C243,#REF!,MATCH(HD$4,#REF!,0)-12,0)</f>
        <v>#REF!</v>
      </c>
      <c r="HE243" s="14" t="e">
        <f>VLOOKUP($C243,#REF!,MATCH(HE$4,#REF!,0)-12,0)</f>
        <v>#REF!</v>
      </c>
      <c r="HF243" s="14" t="e">
        <f>VLOOKUP($C243,#REF!,MATCH(HF$4,#REF!,0)-12,0)</f>
        <v>#REF!</v>
      </c>
      <c r="HG243" s="14" t="e">
        <f>VLOOKUP($C243,#REF!,MATCH(HG$4,#REF!,0)-12,0)</f>
        <v>#REF!</v>
      </c>
      <c r="HH243" s="14" t="e">
        <f>VLOOKUP($C243,#REF!,MATCH(HH$4,#REF!,0)-12,0)</f>
        <v>#REF!</v>
      </c>
      <c r="HI243" s="14" t="e">
        <f>VLOOKUP($C243,#REF!,MATCH(HI$4,#REF!,0)-12,0)</f>
        <v>#REF!</v>
      </c>
      <c r="HJ243" s="14" t="e">
        <f>VLOOKUP($C243,#REF!,MATCH(HJ$4,#REF!,0)-12,0)</f>
        <v>#REF!</v>
      </c>
      <c r="HK243" s="14" t="e">
        <f>VLOOKUP($C243,#REF!,MATCH(HK$4,#REF!,0)-12,0)</f>
        <v>#REF!</v>
      </c>
      <c r="HL243" s="14" t="e">
        <f>VLOOKUP($C243,#REF!,MATCH(HL$4,#REF!,0)-12,0)</f>
        <v>#REF!</v>
      </c>
      <c r="HM243" s="14" t="e">
        <f>VLOOKUP($C243,#REF!,MATCH(HM$4,#REF!,0)-12,0)</f>
        <v>#REF!</v>
      </c>
      <c r="HN243" s="14" t="e">
        <f>VLOOKUP($C243,#REF!,MATCH(HN$4,#REF!,0)-12,0)</f>
        <v>#REF!</v>
      </c>
      <c r="HO243" s="14" t="e">
        <f>VLOOKUP($C243,#REF!,MATCH(HO$4,#REF!,0)-12,0)</f>
        <v>#REF!</v>
      </c>
      <c r="HP243" s="14" t="e">
        <f>VLOOKUP($C243,#REF!,MATCH(HP$4,#REF!,0)-12,0)</f>
        <v>#REF!</v>
      </c>
      <c r="HQ243" s="14" t="e">
        <f>VLOOKUP($C243,#REF!,MATCH(HQ$4,#REF!,0)-12,0)</f>
        <v>#REF!</v>
      </c>
      <c r="HR243" s="14" t="e">
        <f>VLOOKUP($C243,#REF!,MATCH(HR$4,#REF!,0)-12,0)</f>
        <v>#REF!</v>
      </c>
      <c r="HS243" s="14" t="e">
        <f>VLOOKUP($C243,#REF!,MATCH(HS$4,#REF!,0)-12,0)</f>
        <v>#REF!</v>
      </c>
      <c r="HT243" s="14" t="e">
        <f>VLOOKUP($C243,#REF!,MATCH(HT$4,#REF!,0)-12,0)</f>
        <v>#REF!</v>
      </c>
      <c r="HU243" s="14" t="e">
        <f>VLOOKUP($C243,#REF!,MATCH(HU$4,#REF!,0)-12,0)</f>
        <v>#REF!</v>
      </c>
      <c r="HV243" s="14" t="e">
        <f>VLOOKUP($C243,#REF!,MATCH(HV$4,#REF!,0)-12,0)</f>
        <v>#REF!</v>
      </c>
      <c r="HW243" s="14" t="e">
        <f>VLOOKUP($C243,#REF!,MATCH(HW$4,#REF!,0)-12,0)</f>
        <v>#REF!</v>
      </c>
      <c r="HX243" s="14" t="e">
        <f>VLOOKUP($C243,#REF!,MATCH(HX$4,#REF!,0)-12,0)</f>
        <v>#REF!</v>
      </c>
      <c r="HY243" s="14" t="e">
        <f>VLOOKUP($C243,#REF!,MATCH(HY$4,#REF!,0)-12,0)</f>
        <v>#REF!</v>
      </c>
      <c r="HZ243" s="14" t="e">
        <f>VLOOKUP($C243,#REF!,MATCH(HZ$4,#REF!,0)-12,0)</f>
        <v>#REF!</v>
      </c>
      <c r="IA243" s="14" t="e">
        <f>VLOOKUP($C243,#REF!,MATCH(IA$4,#REF!,0)-12,0)</f>
        <v>#REF!</v>
      </c>
      <c r="IB243" s="14" t="e">
        <f>VLOOKUP($C243,#REF!,MATCH(IB$4,#REF!,0)-12,0)</f>
        <v>#REF!</v>
      </c>
      <c r="IC243" s="14" t="e">
        <f>VLOOKUP($C243,#REF!,MATCH(IC$4,#REF!,0)-12,0)</f>
        <v>#REF!</v>
      </c>
      <c r="ID243" s="14" t="e">
        <f>VLOOKUP($C243,#REF!,MATCH(ID$4,#REF!,0)-12,0)</f>
        <v>#REF!</v>
      </c>
      <c r="IE243" s="14" t="e">
        <f>VLOOKUP($C243,#REF!,MATCH(IE$4,#REF!,0)-12,0)</f>
        <v>#REF!</v>
      </c>
      <c r="IF243" s="14" t="e">
        <f>VLOOKUP($C243,#REF!,MATCH(IF$4,#REF!,0)-12,0)</f>
        <v>#REF!</v>
      </c>
      <c r="IG243" s="14" t="e">
        <f>VLOOKUP($C243,#REF!,MATCH(IG$4,#REF!,0)-12,0)</f>
        <v>#REF!</v>
      </c>
      <c r="IH243" s="14" t="e">
        <f>VLOOKUP($C243,#REF!,MATCH(IH$4,#REF!,0)-12,0)</f>
        <v>#REF!</v>
      </c>
      <c r="II243" s="14" t="e">
        <f>VLOOKUP($C243,#REF!,MATCH(II$4,#REF!,0)-12,0)</f>
        <v>#REF!</v>
      </c>
      <c r="IJ243" s="14" t="e">
        <f>VLOOKUP($C243,#REF!,MATCH(IJ$4,#REF!,0)-12,0)</f>
        <v>#REF!</v>
      </c>
      <c r="IK243" s="14" t="e">
        <f>VLOOKUP($C243,#REF!,MATCH(IK$4,#REF!,0)-12,0)</f>
        <v>#REF!</v>
      </c>
      <c r="IL243" s="14" t="e">
        <f>VLOOKUP($C243,#REF!,MATCH(IL$4,#REF!,0)-12,0)</f>
        <v>#REF!</v>
      </c>
      <c r="IM243" s="14" t="e">
        <f>VLOOKUP($C243,#REF!,MATCH(IM$4,#REF!,0)-12,0)</f>
        <v>#REF!</v>
      </c>
      <c r="IN243" s="14" t="e">
        <f>VLOOKUP($C243,#REF!,MATCH(IN$4,#REF!,0)-12,0)</f>
        <v>#REF!</v>
      </c>
      <c r="IO243" s="14" t="e">
        <f>VLOOKUP($C243,#REF!,MATCH(IO$4,#REF!,0)-12,0)</f>
        <v>#REF!</v>
      </c>
      <c r="IP243" s="14" t="e">
        <f>VLOOKUP($C243,#REF!,MATCH(IP$4,#REF!,0)-12,0)</f>
        <v>#REF!</v>
      </c>
      <c r="IQ243" s="14" t="e">
        <f>VLOOKUP($C243,#REF!,MATCH(IQ$4,#REF!,0)-12,0)</f>
        <v>#REF!</v>
      </c>
      <c r="IR243" s="14" t="e">
        <f>VLOOKUP($C243,#REF!,MATCH(IR$4,#REF!,0)-12,0)</f>
        <v>#REF!</v>
      </c>
      <c r="IS243" s="14" t="e">
        <f>VLOOKUP($C243,#REF!,MATCH(IS$4,#REF!,0)-12,0)</f>
        <v>#REF!</v>
      </c>
      <c r="IT243" s="14" t="e">
        <f>VLOOKUP($C243,#REF!,MATCH(IT$4,#REF!,0)-12,0)</f>
        <v>#REF!</v>
      </c>
      <c r="IU243" s="14" t="e">
        <f>VLOOKUP($C243,#REF!,MATCH(IU$4,#REF!,0)-12,0)</f>
        <v>#REF!</v>
      </c>
      <c r="IV243" s="14" t="e">
        <f>VLOOKUP($C243,#REF!,MATCH(IV$4,#REF!,0)-12,0)</f>
        <v>#REF!</v>
      </c>
      <c r="IW243" s="14" t="e">
        <f>VLOOKUP($C243,#REF!,MATCH(IW$4,#REF!,0)-12,0)</f>
        <v>#REF!</v>
      </c>
      <c r="IX243" s="14" t="e">
        <f>VLOOKUP($C243,#REF!,MATCH(IX$4,#REF!,0)-12,0)</f>
        <v>#REF!</v>
      </c>
      <c r="IY243" s="14" t="e">
        <f>VLOOKUP($C243,#REF!,MATCH(IY$4,#REF!,0)-12,0)</f>
        <v>#REF!</v>
      </c>
      <c r="IZ243" s="14" t="e">
        <f>VLOOKUP($C243,#REF!,MATCH(IZ$4,#REF!,0)-12,0)</f>
        <v>#REF!</v>
      </c>
      <c r="JA243" s="14" t="e">
        <f>VLOOKUP($C243,#REF!,MATCH(JA$4,#REF!,0)-12,0)</f>
        <v>#REF!</v>
      </c>
      <c r="JB243" s="14" t="e">
        <f>VLOOKUP($C243,#REF!,MATCH(JB$4,#REF!,0)-12,0)</f>
        <v>#REF!</v>
      </c>
      <c r="JC243" s="14" t="e">
        <f>VLOOKUP($C243,#REF!,MATCH(JC$4,#REF!,0)-12,0)</f>
        <v>#REF!</v>
      </c>
      <c r="JD243" s="14" t="e">
        <f>VLOOKUP($C243,#REF!,MATCH(JD$4,#REF!,0)-12,0)</f>
        <v>#REF!</v>
      </c>
      <c r="JE243" s="14" t="e">
        <f>VLOOKUP($C243,#REF!,MATCH(JE$4,#REF!,0)-12,0)</f>
        <v>#REF!</v>
      </c>
      <c r="JF243" s="14" t="e">
        <f>VLOOKUP($C243,#REF!,MATCH(JF$4,#REF!,0)-12,0)</f>
        <v>#REF!</v>
      </c>
      <c r="JG243" s="14" t="e">
        <f>VLOOKUP($C243,#REF!,MATCH(JG$4,#REF!,0)-12,0)</f>
        <v>#REF!</v>
      </c>
      <c r="JH243" s="14" t="e">
        <f>VLOOKUP($C243,#REF!,MATCH(JH$4,#REF!,0)-12,0)</f>
        <v>#REF!</v>
      </c>
      <c r="JI243" s="14" t="e">
        <f>VLOOKUP($C243,#REF!,MATCH(JI$4,#REF!,0)-12,0)</f>
        <v>#REF!</v>
      </c>
      <c r="JJ243" s="14" t="e">
        <f>VLOOKUP($C243,#REF!,MATCH(JJ$4,#REF!,0)-12,0)</f>
        <v>#REF!</v>
      </c>
      <c r="JK243" s="14" t="e">
        <f>VLOOKUP($C243,#REF!,MATCH(JK$4,#REF!,0)-12,0)</f>
        <v>#REF!</v>
      </c>
      <c r="JL243" s="14" t="e">
        <f>VLOOKUP($C243,#REF!,MATCH(JL$4,#REF!,0)-12,0)</f>
        <v>#REF!</v>
      </c>
      <c r="JM243" s="14" t="e">
        <f>VLOOKUP($C243,#REF!,MATCH(JM$4,#REF!,0)-12,0)</f>
        <v>#REF!</v>
      </c>
      <c r="JN243" s="14" t="e">
        <f>VLOOKUP($C243,#REF!,MATCH(JN$4,#REF!,0)-12,0)</f>
        <v>#REF!</v>
      </c>
      <c r="JO243" s="14" t="e">
        <f>VLOOKUP($C243,#REF!,MATCH(JO$4,#REF!,0)-12,0)</f>
        <v>#REF!</v>
      </c>
      <c r="JP243" s="14" t="e">
        <f>VLOOKUP($C243,#REF!,MATCH(JP$4,#REF!,0)-12,0)</f>
        <v>#REF!</v>
      </c>
      <c r="JQ243" s="14" t="e">
        <f>VLOOKUP($C243,#REF!,MATCH(JQ$4,#REF!,0)-12,0)</f>
        <v>#REF!</v>
      </c>
      <c r="JR243" s="14" t="e">
        <f>VLOOKUP($C243,#REF!,MATCH(JR$4,#REF!,0)-12,0)</f>
        <v>#REF!</v>
      </c>
      <c r="JS243" s="14" t="e">
        <f>VLOOKUP($C243,#REF!,MATCH(JS$4,#REF!,0)-12,0)</f>
        <v>#REF!</v>
      </c>
      <c r="JT243" s="14" t="e">
        <f>VLOOKUP($C243,#REF!,MATCH(JT$4,#REF!,0)-12,0)</f>
        <v>#REF!</v>
      </c>
      <c r="JU243" s="14" t="e">
        <f>VLOOKUP($C243,#REF!,MATCH(JU$4,#REF!,0)-12,0)</f>
        <v>#REF!</v>
      </c>
      <c r="JV243" s="14" t="e">
        <f>VLOOKUP($C243,#REF!,MATCH(JV$4,#REF!,0)-12,0)</f>
        <v>#REF!</v>
      </c>
      <c r="JW243" s="14" t="e">
        <f>VLOOKUP($C243,#REF!,MATCH(JW$4,#REF!,0)-12,0)</f>
        <v>#REF!</v>
      </c>
      <c r="JX243" s="14" t="e">
        <f>VLOOKUP($C243,#REF!,MATCH(JX$4,#REF!,0)-12,0)</f>
        <v>#REF!</v>
      </c>
      <c r="JY243" s="14" t="e">
        <f>VLOOKUP($C243,#REF!,MATCH(JY$4,#REF!,0)-12,0)</f>
        <v>#REF!</v>
      </c>
      <c r="JZ243" s="14" t="e">
        <f>VLOOKUP($C243,#REF!,MATCH(JZ$4,#REF!,0)-12,0)</f>
        <v>#REF!</v>
      </c>
      <c r="KA243" s="14" t="e">
        <f>VLOOKUP($C243,#REF!,MATCH(KA$4,#REF!,0)-12,0)</f>
        <v>#REF!</v>
      </c>
      <c r="KB243" s="14" t="e">
        <f>VLOOKUP($C243,#REF!,MATCH(KB$4,#REF!,0)-12,0)</f>
        <v>#REF!</v>
      </c>
      <c r="KC243" s="14" t="e">
        <f>VLOOKUP($C243,#REF!,MATCH(KC$4,#REF!,0)-12,0)</f>
        <v>#REF!</v>
      </c>
      <c r="KD243" s="14" t="e">
        <f>VLOOKUP($C243,#REF!,MATCH(KD$4,#REF!,0)-12,0)</f>
        <v>#REF!</v>
      </c>
      <c r="KE243" s="14" t="e">
        <f>VLOOKUP($C243,#REF!,MATCH(KE$4,#REF!,0)-12,0)</f>
        <v>#REF!</v>
      </c>
      <c r="KF243" s="14" t="e">
        <f>VLOOKUP($C243,#REF!,MATCH(KF$4,#REF!,0)-12,0)</f>
        <v>#REF!</v>
      </c>
      <c r="KG243" s="14" t="e">
        <f>VLOOKUP($C243,#REF!,MATCH(KG$4,#REF!,0)-12,0)</f>
        <v>#REF!</v>
      </c>
      <c r="KH243" s="14" t="e">
        <f>VLOOKUP($C243,#REF!,MATCH(KH$4,#REF!,0)-12,0)</f>
        <v>#REF!</v>
      </c>
      <c r="KI243" s="14" t="e">
        <f>VLOOKUP($C243,#REF!,MATCH(KI$4,#REF!,0)-12,0)</f>
        <v>#REF!</v>
      </c>
      <c r="KJ243" s="14" t="e">
        <f>VLOOKUP($C243,#REF!,MATCH(KJ$4,#REF!,0)-12,0)</f>
        <v>#REF!</v>
      </c>
      <c r="KK243" s="14" t="e">
        <f>VLOOKUP($C243,#REF!,MATCH(KK$4,#REF!,0)-12,0)</f>
        <v>#REF!</v>
      </c>
      <c r="KL243" s="14" t="e">
        <f>VLOOKUP($C243,#REF!,MATCH(KL$4,#REF!,0)-12,0)</f>
        <v>#REF!</v>
      </c>
      <c r="KM243" s="14" t="e">
        <f>VLOOKUP($C243,#REF!,MATCH(KM$4,#REF!,0)-12,0)</f>
        <v>#REF!</v>
      </c>
      <c r="KN243" s="14" t="e">
        <f>VLOOKUP($C243,#REF!,MATCH(KN$4,#REF!,0)-12,0)</f>
        <v>#REF!</v>
      </c>
      <c r="KO243" s="14" t="e">
        <f>VLOOKUP($C243,#REF!,MATCH(KO$4,#REF!,0)-12,0)</f>
        <v>#REF!</v>
      </c>
      <c r="KP243" s="14" t="e">
        <f>VLOOKUP($C243,#REF!,MATCH(KP$4,#REF!,0)-12,0)</f>
        <v>#REF!</v>
      </c>
      <c r="KQ243" s="14" t="e">
        <f>VLOOKUP($C243,#REF!,MATCH(KQ$4,#REF!,0)-12,0)</f>
        <v>#REF!</v>
      </c>
      <c r="KR243" s="14" t="e">
        <f>VLOOKUP($C243,#REF!,MATCH(KR$4,#REF!,0)-12,0)</f>
        <v>#REF!</v>
      </c>
      <c r="KS243" s="14" t="e">
        <f>VLOOKUP($C243,#REF!,MATCH(KS$4,#REF!,0)-12,0)</f>
        <v>#REF!</v>
      </c>
      <c r="KT243" s="14" t="e">
        <f>VLOOKUP($C243,#REF!,MATCH(KT$4,#REF!,0)-12,0)</f>
        <v>#REF!</v>
      </c>
      <c r="KU243" s="14" t="e">
        <f>VLOOKUP($C243,#REF!,MATCH(KU$4,#REF!,0)-12,0)</f>
        <v>#REF!</v>
      </c>
      <c r="KV243" s="14" t="e">
        <f>VLOOKUP($C243,#REF!,MATCH(KV$4,#REF!,0)-12,0)</f>
        <v>#REF!</v>
      </c>
      <c r="KW243" s="14" t="e">
        <f>VLOOKUP($C243,#REF!,MATCH(KW$4,#REF!,0)-12,0)</f>
        <v>#REF!</v>
      </c>
      <c r="KX243" s="14" t="e">
        <f>VLOOKUP($C243,#REF!,MATCH(KX$4,#REF!,0)-12,0)</f>
        <v>#REF!</v>
      </c>
      <c r="KY243" s="14" t="e">
        <f>VLOOKUP($C243,#REF!,MATCH(KY$4,#REF!,0)-12,0)</f>
        <v>#REF!</v>
      </c>
      <c r="KZ243" s="14" t="e">
        <f>VLOOKUP($C243,#REF!,MATCH(KZ$4,#REF!,0)-12,0)</f>
        <v>#REF!</v>
      </c>
      <c r="LA243" s="14" t="e">
        <f>VLOOKUP($C243,#REF!,MATCH(LA$4,#REF!,0)-12,0)</f>
        <v>#REF!</v>
      </c>
      <c r="LB243" s="14" t="e">
        <f>VLOOKUP($C243,#REF!,MATCH(LB$4,#REF!,0)-12,0)</f>
        <v>#REF!</v>
      </c>
      <c r="LC243" s="14" t="e">
        <f>VLOOKUP($C243,#REF!,MATCH(LC$4,#REF!,0)-12,0)</f>
        <v>#REF!</v>
      </c>
      <c r="LD243" s="14" t="e">
        <f>VLOOKUP($C243,#REF!,MATCH(LD$4,#REF!,0)-12,0)</f>
        <v>#REF!</v>
      </c>
      <c r="LE243" s="14" t="e">
        <f>VLOOKUP($C243,#REF!,MATCH(LE$4,#REF!,0)-12,0)</f>
        <v>#REF!</v>
      </c>
      <c r="LF243" s="14" t="e">
        <f>VLOOKUP($C243,#REF!,MATCH(LF$4,#REF!,0)-12,0)</f>
        <v>#REF!</v>
      </c>
      <c r="LG243" s="14" t="e">
        <f>VLOOKUP($C243,#REF!,MATCH(LG$4,#REF!,0)-12,0)</f>
        <v>#REF!</v>
      </c>
      <c r="LH243" s="14" t="e">
        <f>VLOOKUP($C243,#REF!,MATCH(LH$4,#REF!,0)-12,0)</f>
        <v>#REF!</v>
      </c>
      <c r="LI243" s="14" t="e">
        <f>VLOOKUP($C243,#REF!,MATCH(LI$4,#REF!,0)-12,0)</f>
        <v>#REF!</v>
      </c>
      <c r="LJ243" s="14" t="e">
        <f>VLOOKUP($C243,#REF!,MATCH(LJ$4,#REF!,0)-12,0)</f>
        <v>#REF!</v>
      </c>
      <c r="LK243" s="14" t="e">
        <f>VLOOKUP($C243,#REF!,MATCH(LK$4,#REF!,0)-12,0)</f>
        <v>#REF!</v>
      </c>
      <c r="LL243" s="14" t="e">
        <f>VLOOKUP($C243,#REF!,MATCH(LL$4,#REF!,0)-12,0)</f>
        <v>#REF!</v>
      </c>
      <c r="LM243" s="14" t="e">
        <f>VLOOKUP($C243,#REF!,MATCH(LM$4,#REF!,0)-12,0)</f>
        <v>#REF!</v>
      </c>
      <c r="LN243" s="14" t="e">
        <f>VLOOKUP($C243,#REF!,MATCH(LN$4,#REF!,0)-12,0)</f>
        <v>#REF!</v>
      </c>
      <c r="LO243" s="14" t="e">
        <f>VLOOKUP($C243,#REF!,MATCH(LO$4,#REF!,0)-12,0)</f>
        <v>#REF!</v>
      </c>
      <c r="LP243" s="14" t="e">
        <f>VLOOKUP($C243,#REF!,MATCH(LP$4,#REF!,0)-12,0)</f>
        <v>#REF!</v>
      </c>
      <c r="LQ243" s="14" t="e">
        <f>VLOOKUP($C243,#REF!,MATCH(LQ$4,#REF!,0)-12,0)</f>
        <v>#REF!</v>
      </c>
      <c r="LR243" s="14" t="e">
        <f>VLOOKUP($C243,#REF!,MATCH(LR$4,#REF!,0)-12,0)</f>
        <v>#REF!</v>
      </c>
      <c r="LS243" s="14" t="e">
        <f>VLOOKUP($C243,#REF!,MATCH(LS$4,#REF!,0)-12,0)</f>
        <v>#REF!</v>
      </c>
      <c r="LT243" s="14" t="e">
        <f>VLOOKUP($C243,#REF!,MATCH(LT$4,#REF!,0)-12,0)</f>
        <v>#REF!</v>
      </c>
      <c r="LU243" s="14" t="e">
        <f>VLOOKUP($C243,#REF!,MATCH(LU$4,#REF!,0)-12,0)</f>
        <v>#REF!</v>
      </c>
      <c r="LV243" s="14" t="e">
        <f>VLOOKUP($C243,#REF!,MATCH(LV$4,#REF!,0)-12,0)</f>
        <v>#REF!</v>
      </c>
      <c r="LW243" s="14" t="e">
        <f>VLOOKUP($C243,#REF!,MATCH(LW$4,#REF!,0)-12,0)</f>
        <v>#REF!</v>
      </c>
      <c r="LX243" s="14" t="e">
        <f>VLOOKUP($C243,#REF!,MATCH(LX$4,#REF!,0)-12,0)</f>
        <v>#REF!</v>
      </c>
      <c r="LY243" s="14" t="e">
        <f>VLOOKUP($C243,#REF!,MATCH(LY$4,#REF!,0)-12,0)</f>
        <v>#REF!</v>
      </c>
      <c r="LZ243" s="14" t="e">
        <f>VLOOKUP($C243,#REF!,MATCH(LZ$4,#REF!,0)-12,0)</f>
        <v>#REF!</v>
      </c>
      <c r="MA243" s="14" t="e">
        <f>VLOOKUP($C243,#REF!,MATCH(MA$4,#REF!,0)-12,0)</f>
        <v>#REF!</v>
      </c>
      <c r="MB243" s="14" t="e">
        <f>VLOOKUP($C243,#REF!,MATCH(MB$4,#REF!,0)-12,0)</f>
        <v>#REF!</v>
      </c>
      <c r="MC243" s="14" t="e">
        <f>VLOOKUP($C243,#REF!,MATCH(MC$4,#REF!,0)-12,0)</f>
        <v>#REF!</v>
      </c>
      <c r="MD243" s="14" t="e">
        <f>VLOOKUP($C243,#REF!,MATCH(MD$4,#REF!,0)-12,0)</f>
        <v>#REF!</v>
      </c>
      <c r="ME243" s="14" t="e">
        <f>VLOOKUP($C243,#REF!,MATCH(ME$4,#REF!,0)-12,0)</f>
        <v>#REF!</v>
      </c>
      <c r="MF243" s="14" t="e">
        <f>VLOOKUP($C243,#REF!,MATCH(MF$4,#REF!,0)-12,0)</f>
        <v>#REF!</v>
      </c>
      <c r="MG243" s="14" t="e">
        <f>VLOOKUP($C243,#REF!,MATCH(MG$4,#REF!,0)-12,0)</f>
        <v>#REF!</v>
      </c>
      <c r="MH243" s="14" t="e">
        <f>VLOOKUP($C243,#REF!,MATCH(MH$4,#REF!,0)-12,0)</f>
        <v>#REF!</v>
      </c>
      <c r="MI243" s="14" t="e">
        <f>VLOOKUP($C243,#REF!,MATCH(MI$4,#REF!,0)-12,0)</f>
        <v>#REF!</v>
      </c>
      <c r="MJ243" s="14" t="e">
        <f>VLOOKUP($C243,#REF!,MATCH(MJ$4,#REF!,0)-12,0)</f>
        <v>#REF!</v>
      </c>
      <c r="MK243" s="14" t="e">
        <f>VLOOKUP($C243,#REF!,MATCH(MK$4,#REF!,0)-12,0)</f>
        <v>#REF!</v>
      </c>
      <c r="ML243" s="14" t="e">
        <f>VLOOKUP($C243,#REF!,MATCH(ML$4,#REF!,0)-12,0)</f>
        <v>#REF!</v>
      </c>
      <c r="MM243" s="14" t="e">
        <f>VLOOKUP($C243,#REF!,MATCH(MM$4,#REF!,0)-12,0)</f>
        <v>#REF!</v>
      </c>
      <c r="MN243" s="14" t="e">
        <f>VLOOKUP($C243,#REF!,MATCH(MN$4,#REF!,0)-12,0)</f>
        <v>#REF!</v>
      </c>
      <c r="MO243" s="14" t="e">
        <f>VLOOKUP($C243,#REF!,MATCH(MO$4,#REF!,0)-12,0)</f>
        <v>#REF!</v>
      </c>
      <c r="MP243" s="14" t="e">
        <f>VLOOKUP($C243,#REF!,MATCH(MP$4,#REF!,0)-12,0)</f>
        <v>#REF!</v>
      </c>
      <c r="MQ243" s="14" t="e">
        <f>VLOOKUP($C243,#REF!,MATCH(MQ$4,#REF!,0)-12,0)</f>
        <v>#REF!</v>
      </c>
      <c r="MR243" s="14" t="e">
        <f>VLOOKUP($C243,#REF!,MATCH(MR$4,#REF!,0)-12,0)</f>
        <v>#REF!</v>
      </c>
      <c r="MS243" s="14" t="e">
        <f>VLOOKUP($C243,#REF!,MATCH(MS$4,#REF!,0)-12,0)</f>
        <v>#REF!</v>
      </c>
      <c r="MT243" s="14" t="e">
        <f>VLOOKUP($C243,#REF!,MATCH(MT$4,#REF!,0)-12,0)</f>
        <v>#REF!</v>
      </c>
      <c r="MU243" s="14" t="e">
        <f>VLOOKUP($C243,#REF!,MATCH(MU$4,#REF!,0)-12,0)</f>
        <v>#REF!</v>
      </c>
      <c r="MV243" s="14" t="e">
        <f>VLOOKUP($C243,#REF!,MATCH(MV$4,#REF!,0)-12,0)</f>
        <v>#REF!</v>
      </c>
      <c r="MW243" s="14" t="e">
        <f>VLOOKUP($C243,#REF!,MATCH(MW$4,#REF!,0)-12,0)</f>
        <v>#REF!</v>
      </c>
      <c r="MX243" s="14" t="e">
        <f>VLOOKUP($C243,#REF!,MATCH(MX$4,#REF!,0)-12,0)</f>
        <v>#REF!</v>
      </c>
      <c r="MY243" s="14" t="e">
        <f>VLOOKUP($C243,#REF!,MATCH(MY$4,#REF!,0)-12,0)</f>
        <v>#REF!</v>
      </c>
      <c r="MZ243" s="14" t="e">
        <f>VLOOKUP($C243,#REF!,MATCH(MZ$4,#REF!,0)-12,0)</f>
        <v>#REF!</v>
      </c>
      <c r="NA243" s="14" t="e">
        <f>VLOOKUP($C243,#REF!,MATCH(NA$4,#REF!,0)-12,0)</f>
        <v>#REF!</v>
      </c>
      <c r="NB243" s="14" t="e">
        <f>VLOOKUP($C243,#REF!,MATCH(NB$4,#REF!,0)-12,0)</f>
        <v>#REF!</v>
      </c>
      <c r="NC243" s="14" t="e">
        <f>VLOOKUP($C243,#REF!,MATCH(NC$4,#REF!,0)-12,0)</f>
        <v>#REF!</v>
      </c>
      <c r="ND243" s="14" t="e">
        <f>VLOOKUP($C243,#REF!,MATCH(ND$4,#REF!,0)-12,0)</f>
        <v>#REF!</v>
      </c>
      <c r="NE243" s="14" t="e">
        <f>VLOOKUP($C243,#REF!,MATCH(NE$4,#REF!,0)-12,0)</f>
        <v>#REF!</v>
      </c>
      <c r="NF243" s="14" t="e">
        <f>VLOOKUP($C243,#REF!,MATCH(NF$4,#REF!,0)-12,0)</f>
        <v>#REF!</v>
      </c>
      <c r="NG243" s="14" t="e">
        <f>VLOOKUP($C243,#REF!,MATCH(NG$4,#REF!,0)-12,0)</f>
        <v>#REF!</v>
      </c>
      <c r="NH243" s="14" t="e">
        <f>VLOOKUP($C243,#REF!,MATCH(NH$4,#REF!,0)-12,0)</f>
        <v>#REF!</v>
      </c>
      <c r="NI243" s="14" t="e">
        <f>VLOOKUP($C243,#REF!,MATCH(NI$4,#REF!,0)-12,0)</f>
        <v>#REF!</v>
      </c>
      <c r="NJ243" s="14" t="e">
        <f>VLOOKUP($C243,#REF!,MATCH(NJ$4,#REF!,0)-12,0)</f>
        <v>#REF!</v>
      </c>
      <c r="NK243" s="14" t="e">
        <f>VLOOKUP($C243,#REF!,MATCH(NK$4,#REF!,0)-12,0)</f>
        <v>#REF!</v>
      </c>
      <c r="NL243" s="14" t="e">
        <f>VLOOKUP($C243,#REF!,MATCH(NL$4,#REF!,0)-12,0)</f>
        <v>#REF!</v>
      </c>
      <c r="NM243" s="14" t="e">
        <f>VLOOKUP($C243,#REF!,MATCH(NM$4,#REF!,0)-12,0)</f>
        <v>#REF!</v>
      </c>
      <c r="NN243" s="14" t="e">
        <f>VLOOKUP($C243,#REF!,MATCH(NN$4,#REF!,0)-12,0)</f>
        <v>#REF!</v>
      </c>
      <c r="NO243" s="14" t="e">
        <f>VLOOKUP($C243,#REF!,MATCH(NO$4,#REF!,0)-12,0)</f>
        <v>#REF!</v>
      </c>
      <c r="NP243" s="14" t="e">
        <f>VLOOKUP($C243,#REF!,MATCH(NP$4,#REF!,0)-12,0)</f>
        <v>#REF!</v>
      </c>
      <c r="NQ243" s="14" t="e">
        <f>VLOOKUP($C243,#REF!,MATCH(NQ$4,#REF!,0)-12,0)</f>
        <v>#REF!</v>
      </c>
      <c r="NR243" s="14" t="e">
        <f>VLOOKUP($C243,#REF!,MATCH(NR$4,#REF!,0)-12,0)</f>
        <v>#REF!</v>
      </c>
      <c r="NS243" s="14" t="e">
        <f>VLOOKUP($C243,#REF!,MATCH(NS$4,#REF!,0)-12,0)</f>
        <v>#REF!</v>
      </c>
      <c r="NT243" s="14" t="e">
        <f>VLOOKUP($C243,#REF!,MATCH(NT$4,#REF!,0)-12,0)</f>
        <v>#REF!</v>
      </c>
      <c r="NU243" s="14" t="e">
        <f>VLOOKUP($C243,#REF!,MATCH(NU$4,#REF!,0)-12,0)</f>
        <v>#REF!</v>
      </c>
      <c r="NV243" s="14" t="e">
        <f>VLOOKUP($C243,#REF!,MATCH(NV$4,#REF!,0)-12,0)</f>
        <v>#REF!</v>
      </c>
      <c r="NW243" s="14" t="e">
        <f>VLOOKUP($C243,#REF!,MATCH(NW$4,#REF!,0)-12,0)</f>
        <v>#REF!</v>
      </c>
      <c r="NX243" s="14" t="e">
        <f>VLOOKUP($C243,#REF!,MATCH(NX$4,#REF!,0)-12,0)</f>
        <v>#REF!</v>
      </c>
      <c r="NY243" s="14" t="e">
        <f>VLOOKUP($C243,#REF!,MATCH(NY$4,#REF!,0)-12,0)</f>
        <v>#REF!</v>
      </c>
      <c r="NZ243" s="14" t="e">
        <f>VLOOKUP($C243,#REF!,MATCH(NZ$4,#REF!,0)-12,0)</f>
        <v>#REF!</v>
      </c>
      <c r="OA243" s="14" t="e">
        <f>VLOOKUP($C243,#REF!,MATCH(OA$4,#REF!,0)-12,0)</f>
        <v>#REF!</v>
      </c>
      <c r="OB243" s="14" t="e">
        <f>VLOOKUP($C243,#REF!,MATCH(OB$4,#REF!,0)-12,0)</f>
        <v>#REF!</v>
      </c>
      <c r="OC243" s="14" t="e">
        <f>VLOOKUP($C243,#REF!,MATCH(OC$4,#REF!,0)-12,0)</f>
        <v>#REF!</v>
      </c>
      <c r="OD243" s="14" t="e">
        <f>VLOOKUP($C243,#REF!,MATCH(OD$4,#REF!,0)-12,0)</f>
        <v>#REF!</v>
      </c>
      <c r="OE243" s="14" t="e">
        <f>VLOOKUP($C243,#REF!,MATCH(OE$4,#REF!,0)-12,0)</f>
        <v>#REF!</v>
      </c>
      <c r="OF243" s="14" t="e">
        <f>VLOOKUP($C243,#REF!,MATCH(OF$4,#REF!,0)-12,0)</f>
        <v>#REF!</v>
      </c>
      <c r="OG243" s="14" t="e">
        <f>VLOOKUP($C243,#REF!,MATCH(OG$4,#REF!,0)-12,0)</f>
        <v>#REF!</v>
      </c>
      <c r="OH243" s="14" t="e">
        <f>VLOOKUP($C243,#REF!,MATCH(OH$4,#REF!,0)-12,0)</f>
        <v>#REF!</v>
      </c>
      <c r="OI243" s="14" t="e">
        <f>VLOOKUP($C243,#REF!,MATCH(OI$4,#REF!,0)-12,0)</f>
        <v>#REF!</v>
      </c>
      <c r="OJ243" s="14" t="e">
        <f>VLOOKUP($C243,#REF!,MATCH(OJ$4,#REF!,0)-12,0)</f>
        <v>#REF!</v>
      </c>
      <c r="OK243" s="14" t="e">
        <f>VLOOKUP($C243,#REF!,MATCH(OK$4,#REF!,0)-12,0)</f>
        <v>#REF!</v>
      </c>
      <c r="OL243" s="14" t="e">
        <f>VLOOKUP($C243,#REF!,MATCH(OL$4,#REF!,0)-12,0)</f>
        <v>#REF!</v>
      </c>
      <c r="OM243" s="14" t="e">
        <f>VLOOKUP($C243,#REF!,MATCH(OM$4,#REF!,0)-12,0)</f>
        <v>#REF!</v>
      </c>
      <c r="ON243" s="14" t="e">
        <f>VLOOKUP($C243,#REF!,MATCH(ON$4,#REF!,0)-12,0)</f>
        <v>#REF!</v>
      </c>
      <c r="OO243" s="14" t="e">
        <f>VLOOKUP($C243,#REF!,MATCH(OO$4,#REF!,0)-12,0)</f>
        <v>#REF!</v>
      </c>
      <c r="OP243" s="14" t="e">
        <f>VLOOKUP($C243,#REF!,MATCH(OP$4,#REF!,0)-12,0)</f>
        <v>#REF!</v>
      </c>
      <c r="OQ243" s="14" t="e">
        <f>VLOOKUP($C243,#REF!,MATCH(OQ$4,#REF!,0)-12,0)</f>
        <v>#REF!</v>
      </c>
      <c r="OR243" s="14" t="e">
        <f>VLOOKUP($C243,#REF!,MATCH(OR$4,#REF!,0)-12,0)</f>
        <v>#REF!</v>
      </c>
      <c r="OS243" s="14" t="e">
        <f>VLOOKUP($C243,#REF!,MATCH(OS$4,#REF!,0)-12,0)</f>
        <v>#REF!</v>
      </c>
      <c r="OT243" s="14" t="e">
        <f>VLOOKUP($C243,#REF!,MATCH(OT$4,#REF!,0)-12,0)</f>
        <v>#REF!</v>
      </c>
      <c r="OU243" s="14" t="e">
        <f>VLOOKUP($C243,#REF!,MATCH(OU$4,#REF!,0)-12,0)</f>
        <v>#REF!</v>
      </c>
      <c r="OV243" s="14" t="e">
        <f>VLOOKUP($C243,#REF!,MATCH(OV$4,#REF!,0)-12,0)</f>
        <v>#REF!</v>
      </c>
      <c r="OW243" s="14" t="e">
        <f>VLOOKUP($C243,#REF!,MATCH(OW$4,#REF!,0)-12,0)</f>
        <v>#REF!</v>
      </c>
      <c r="OX243" s="14" t="e">
        <f>VLOOKUP($C243,#REF!,MATCH(OX$4,#REF!,0)-12,0)</f>
        <v>#REF!</v>
      </c>
      <c r="OY243" s="14" t="e">
        <f>VLOOKUP($C243,#REF!,MATCH(OY$4,#REF!,0)-12,0)</f>
        <v>#REF!</v>
      </c>
      <c r="OZ243" s="14" t="e">
        <f>VLOOKUP($C243,#REF!,MATCH(OZ$4,#REF!,0)-12,0)</f>
        <v>#REF!</v>
      </c>
      <c r="PA243" s="14" t="e">
        <f>VLOOKUP($C243,#REF!,MATCH(PA$4,#REF!,0)-12,0)</f>
        <v>#REF!</v>
      </c>
      <c r="PB243" s="14" t="e">
        <f>VLOOKUP($C243,#REF!,MATCH(PB$4,#REF!,0)-12,0)</f>
        <v>#REF!</v>
      </c>
      <c r="PC243" s="14" t="e">
        <f>VLOOKUP($C243,#REF!,MATCH(PC$4,#REF!,0)-12,0)</f>
        <v>#REF!</v>
      </c>
      <c r="PD243" s="14" t="e">
        <f>VLOOKUP($C243,#REF!,MATCH(PD$4,#REF!,0)-12,0)</f>
        <v>#REF!</v>
      </c>
      <c r="PE243" s="14" t="e">
        <f>VLOOKUP($C243,#REF!,MATCH(PE$4,#REF!,0)-12,0)</f>
        <v>#REF!</v>
      </c>
      <c r="PF243" s="14" t="e">
        <f>VLOOKUP($C243,#REF!,MATCH(PF$4,#REF!,0)-12,0)</f>
        <v>#REF!</v>
      </c>
      <c r="PG243" s="14" t="e">
        <f>VLOOKUP($C243,#REF!,MATCH(PG$4,#REF!,0)-12,0)</f>
        <v>#REF!</v>
      </c>
      <c r="PH243" s="14" t="e">
        <f>VLOOKUP($C243,#REF!,MATCH(PH$4,#REF!,0)-12,0)</f>
        <v>#REF!</v>
      </c>
      <c r="PI243" s="14" t="e">
        <f>VLOOKUP($C243,#REF!,MATCH(PI$4,#REF!,0)-12,0)</f>
        <v>#REF!</v>
      </c>
      <c r="PJ243" s="14" t="e">
        <f>VLOOKUP($C243,#REF!,MATCH(PJ$4,#REF!,0)-12,0)</f>
        <v>#REF!</v>
      </c>
      <c r="PK243" s="14" t="e">
        <f>VLOOKUP($C243,#REF!,MATCH(PK$4,#REF!,0)-12,0)</f>
        <v>#REF!</v>
      </c>
      <c r="PL243" s="14" t="e">
        <f>VLOOKUP($C243,#REF!,MATCH(PL$4,#REF!,0)-12,0)</f>
        <v>#REF!</v>
      </c>
      <c r="PM243" s="14" t="e">
        <f>VLOOKUP($C243,#REF!,MATCH(PM$4,#REF!,0)-12,0)</f>
        <v>#REF!</v>
      </c>
      <c r="PN243" s="14" t="e">
        <f>VLOOKUP($C243,#REF!,MATCH(PN$4,#REF!,0)-12,0)</f>
        <v>#REF!</v>
      </c>
      <c r="PO243" s="14" t="e">
        <f>VLOOKUP($C243,#REF!,MATCH(PO$4,#REF!,0)-12,0)</f>
        <v>#REF!</v>
      </c>
      <c r="PP243" s="14" t="e">
        <f>VLOOKUP($C243,#REF!,MATCH(PP$4,#REF!,0)-12,0)</f>
        <v>#REF!</v>
      </c>
      <c r="PQ243" s="14" t="e">
        <f>VLOOKUP($C243,#REF!,MATCH(PQ$4,#REF!,0)-12,0)</f>
        <v>#REF!</v>
      </c>
      <c r="PR243" s="14" t="e">
        <f>VLOOKUP($C243,#REF!,MATCH(PR$4,#REF!,0)-12,0)</f>
        <v>#REF!</v>
      </c>
      <c r="PS243" s="14" t="e">
        <f>VLOOKUP($C243,#REF!,MATCH(PS$4,#REF!,0)-12,0)</f>
        <v>#REF!</v>
      </c>
      <c r="PT243" s="14" t="e">
        <f>VLOOKUP($C243,#REF!,MATCH(PT$4,#REF!,0)-12,0)</f>
        <v>#REF!</v>
      </c>
      <c r="PU243" s="14" t="e">
        <f>VLOOKUP($C243,#REF!,MATCH(PU$4,#REF!,0)-12,0)</f>
        <v>#REF!</v>
      </c>
      <c r="PV243" s="14" t="e">
        <f>VLOOKUP($C243,#REF!,MATCH(PV$4,#REF!,0)-12,0)</f>
        <v>#REF!</v>
      </c>
      <c r="PW243" s="14" t="e">
        <f>VLOOKUP($C243,#REF!,MATCH(PW$4,#REF!,0)-12,0)</f>
        <v>#REF!</v>
      </c>
      <c r="PX243" s="14" t="e">
        <f>VLOOKUP($C243,#REF!,MATCH(PX$4,#REF!,0)-12,0)</f>
        <v>#REF!</v>
      </c>
      <c r="PY243" s="14" t="e">
        <f>VLOOKUP($C243,#REF!,MATCH(PY$4,#REF!,0)-12,0)</f>
        <v>#REF!</v>
      </c>
      <c r="PZ243" s="14" t="e">
        <f>VLOOKUP($C243,#REF!,MATCH(PZ$4,#REF!,0)-12,0)</f>
        <v>#REF!</v>
      </c>
      <c r="QA243" s="14" t="e">
        <f>VLOOKUP($C243,#REF!,MATCH(QA$4,#REF!,0)-12,0)</f>
        <v>#REF!</v>
      </c>
      <c r="QB243" s="14" t="e">
        <f>VLOOKUP($C243,#REF!,MATCH(QB$4,#REF!,0)-12,0)</f>
        <v>#REF!</v>
      </c>
      <c r="QC243" s="14" t="e">
        <f>VLOOKUP($C243,#REF!,MATCH(QC$4,#REF!,0)-12,0)</f>
        <v>#REF!</v>
      </c>
      <c r="QD243" s="14" t="e">
        <f>VLOOKUP($C243,#REF!,MATCH(QD$4,#REF!,0)-12,0)</f>
        <v>#REF!</v>
      </c>
      <c r="QE243" s="14" t="e">
        <f>VLOOKUP($C243,#REF!,MATCH(QE$4,#REF!,0)-12,0)</f>
        <v>#REF!</v>
      </c>
      <c r="QF243" s="14" t="e">
        <f>VLOOKUP($C243,#REF!,MATCH(QF$4,#REF!,0)-12,0)</f>
        <v>#REF!</v>
      </c>
      <c r="QG243" s="14" t="e">
        <f>VLOOKUP($C243,#REF!,MATCH(QG$4,#REF!,0)-12,0)</f>
        <v>#REF!</v>
      </c>
      <c r="QH243" s="14" t="e">
        <f>VLOOKUP($C243,#REF!,MATCH(QH$4,#REF!,0)-12,0)</f>
        <v>#REF!</v>
      </c>
      <c r="QI243" s="14" t="e">
        <f>VLOOKUP($C243,#REF!,MATCH(QI$4,#REF!,0)-12,0)</f>
        <v>#REF!</v>
      </c>
      <c r="QJ243" s="14" t="e">
        <f>VLOOKUP($C243,#REF!,MATCH(QJ$4,#REF!,0)-12,0)</f>
        <v>#REF!</v>
      </c>
      <c r="QK243" s="14" t="e">
        <f>VLOOKUP($C243,#REF!,MATCH(QK$4,#REF!,0)-12,0)</f>
        <v>#REF!</v>
      </c>
      <c r="QL243" s="14" t="e">
        <f>VLOOKUP($C243,#REF!,MATCH(QL$4,#REF!,0)-12,0)</f>
        <v>#REF!</v>
      </c>
      <c r="QM243" s="14" t="e">
        <f>VLOOKUP($C243,#REF!,MATCH(QM$4,#REF!,0)-12,0)</f>
        <v>#REF!</v>
      </c>
      <c r="QN243" s="14" t="e">
        <f>VLOOKUP($C243,#REF!,MATCH(QN$4,#REF!,0)-12,0)</f>
        <v>#REF!</v>
      </c>
      <c r="QO243" s="14" t="e">
        <f>VLOOKUP($C243,#REF!,MATCH(QO$4,#REF!,0)-12,0)</f>
        <v>#REF!</v>
      </c>
      <c r="QP243" s="14" t="e">
        <f>VLOOKUP($C243,#REF!,MATCH(QP$4,#REF!,0)-12,0)</f>
        <v>#REF!</v>
      </c>
      <c r="QQ243" s="14" t="e">
        <f>VLOOKUP($C243,#REF!,MATCH(QQ$4,#REF!,0)-12,0)</f>
        <v>#REF!</v>
      </c>
      <c r="QR243" s="14" t="e">
        <f>VLOOKUP($C243,#REF!,MATCH(QR$4,#REF!,0)-12,0)</f>
        <v>#REF!</v>
      </c>
      <c r="QS243" s="14" t="e">
        <f>VLOOKUP($C243,#REF!,MATCH(QS$4,#REF!,0)-12,0)</f>
        <v>#REF!</v>
      </c>
      <c r="QT243" s="14" t="e">
        <f>VLOOKUP($C243,#REF!,MATCH(QT$4,#REF!,0)-12,0)</f>
        <v>#REF!</v>
      </c>
      <c r="QU243" s="14" t="e">
        <f>VLOOKUP($C243,#REF!,MATCH(QU$4,#REF!,0)-12,0)</f>
        <v>#REF!</v>
      </c>
      <c r="QV243" s="14" t="e">
        <f>VLOOKUP($C243,#REF!,MATCH(QV$4,#REF!,0)-12,0)</f>
        <v>#REF!</v>
      </c>
      <c r="QW243" s="14" t="e">
        <f>VLOOKUP($C243,#REF!,MATCH(QW$4,#REF!,0)-12,0)</f>
        <v>#REF!</v>
      </c>
      <c r="QX243" s="14" t="e">
        <f>VLOOKUP($C243,#REF!,MATCH(QX$4,#REF!,0)-12,0)</f>
        <v>#REF!</v>
      </c>
      <c r="QY243" s="14" t="e">
        <f>VLOOKUP($C243,#REF!,MATCH(QY$4,#REF!,0)-12,0)</f>
        <v>#REF!</v>
      </c>
      <c r="QZ243" s="14"/>
      <c r="RA243" s="14"/>
      <c r="RB243" s="25"/>
      <c r="RC243" s="25"/>
      <c r="RD243" s="6"/>
      <c r="RE243" s="6"/>
      <c r="RF243" s="6"/>
    </row>
    <row r="244" spans="1:474" ht="18" customHeight="1">
      <c r="A244" s="41" t="s">
        <v>217</v>
      </c>
      <c r="B244" s="42" t="s">
        <v>218</v>
      </c>
      <c r="C244" s="42" t="s">
        <v>559</v>
      </c>
      <c r="D244" s="62"/>
      <c r="E244" s="42"/>
      <c r="F244" s="42"/>
      <c r="G244" s="42"/>
      <c r="H244" s="42" t="s">
        <v>223</v>
      </c>
      <c r="I244" s="42" t="s">
        <v>396</v>
      </c>
      <c r="J244" s="42"/>
      <c r="K244" s="43" t="s">
        <v>66</v>
      </c>
      <c r="L244" s="19">
        <v>0</v>
      </c>
      <c r="M244" s="19">
        <v>0</v>
      </c>
      <c r="N244" s="19">
        <f t="shared" ref="N244:BR244" si="317">M244+N241-N237</f>
        <v>0</v>
      </c>
      <c r="O244" s="19">
        <f t="shared" si="317"/>
        <v>0</v>
      </c>
      <c r="P244" s="19">
        <f t="shared" si="317"/>
        <v>0</v>
      </c>
      <c r="Q244" s="19">
        <f t="shared" si="317"/>
        <v>0</v>
      </c>
      <c r="R244" s="19">
        <f t="shared" si="317"/>
        <v>0</v>
      </c>
      <c r="S244" s="19">
        <f t="shared" si="317"/>
        <v>0</v>
      </c>
      <c r="T244" s="19">
        <f t="shared" si="317"/>
        <v>0</v>
      </c>
      <c r="U244" s="19">
        <f t="shared" si="317"/>
        <v>0</v>
      </c>
      <c r="V244" s="19">
        <f t="shared" si="317"/>
        <v>0</v>
      </c>
      <c r="W244" s="19">
        <f t="shared" si="317"/>
        <v>0</v>
      </c>
      <c r="X244" s="19">
        <f t="shared" si="317"/>
        <v>0</v>
      </c>
      <c r="Y244" s="19">
        <f t="shared" si="317"/>
        <v>0</v>
      </c>
      <c r="Z244" s="19">
        <f t="shared" si="317"/>
        <v>0</v>
      </c>
      <c r="AA244" s="19">
        <f t="shared" si="317"/>
        <v>0</v>
      </c>
      <c r="AB244" s="19">
        <f t="shared" si="317"/>
        <v>0</v>
      </c>
      <c r="AC244" s="19">
        <f t="shared" si="317"/>
        <v>0</v>
      </c>
      <c r="AD244" s="19">
        <f t="shared" si="317"/>
        <v>0</v>
      </c>
      <c r="AE244" s="19">
        <f t="shared" si="317"/>
        <v>0</v>
      </c>
      <c r="AF244" s="19">
        <f t="shared" si="317"/>
        <v>0</v>
      </c>
      <c r="AG244" s="19">
        <f t="shared" si="317"/>
        <v>0</v>
      </c>
      <c r="AH244" s="19">
        <f t="shared" si="317"/>
        <v>0</v>
      </c>
      <c r="AI244" s="19">
        <f t="shared" si="317"/>
        <v>0</v>
      </c>
      <c r="AJ244" s="19">
        <f t="shared" si="317"/>
        <v>0</v>
      </c>
      <c r="AK244" s="19">
        <f t="shared" si="317"/>
        <v>0</v>
      </c>
      <c r="AL244" s="19">
        <f t="shared" si="317"/>
        <v>0</v>
      </c>
      <c r="AM244" s="19">
        <f t="shared" si="317"/>
        <v>0</v>
      </c>
      <c r="AN244" s="19">
        <f t="shared" si="317"/>
        <v>0</v>
      </c>
      <c r="AO244" s="19">
        <f t="shared" si="317"/>
        <v>0</v>
      </c>
      <c r="AP244" s="19">
        <f t="shared" si="317"/>
        <v>0</v>
      </c>
      <c r="AQ244" s="19">
        <f t="shared" si="317"/>
        <v>0</v>
      </c>
      <c r="AR244" s="19">
        <f t="shared" si="317"/>
        <v>0</v>
      </c>
      <c r="AS244" s="19">
        <f t="shared" si="317"/>
        <v>0</v>
      </c>
      <c r="AT244" s="19">
        <f t="shared" si="317"/>
        <v>0</v>
      </c>
      <c r="AU244" s="19">
        <f t="shared" si="317"/>
        <v>0</v>
      </c>
      <c r="AV244" s="19">
        <f t="shared" si="317"/>
        <v>0</v>
      </c>
      <c r="AW244" s="19">
        <f t="shared" si="317"/>
        <v>0</v>
      </c>
      <c r="AX244" s="19">
        <f t="shared" si="317"/>
        <v>0</v>
      </c>
      <c r="AY244" s="19">
        <f t="shared" si="317"/>
        <v>0</v>
      </c>
      <c r="AZ244" s="19">
        <f t="shared" si="317"/>
        <v>0</v>
      </c>
      <c r="BA244" s="19">
        <f t="shared" si="317"/>
        <v>0</v>
      </c>
      <c r="BB244" s="19">
        <f t="shared" si="317"/>
        <v>0</v>
      </c>
      <c r="BC244" s="19">
        <f t="shared" si="317"/>
        <v>0</v>
      </c>
      <c r="BD244" s="19">
        <f t="shared" si="317"/>
        <v>0</v>
      </c>
      <c r="BE244" s="19">
        <f t="shared" si="317"/>
        <v>0</v>
      </c>
      <c r="BF244" s="19">
        <f t="shared" si="317"/>
        <v>0</v>
      </c>
      <c r="BG244" s="19">
        <f t="shared" si="317"/>
        <v>0</v>
      </c>
      <c r="BH244" s="19">
        <f t="shared" si="317"/>
        <v>0</v>
      </c>
      <c r="BI244" s="19">
        <f t="shared" si="317"/>
        <v>0</v>
      </c>
      <c r="BJ244" s="19">
        <f t="shared" si="317"/>
        <v>0</v>
      </c>
      <c r="BK244" s="19">
        <f t="shared" si="317"/>
        <v>0</v>
      </c>
      <c r="BL244" s="19">
        <f t="shared" si="317"/>
        <v>0</v>
      </c>
      <c r="BM244" s="19">
        <f t="shared" si="317"/>
        <v>0</v>
      </c>
      <c r="BN244" s="19">
        <f t="shared" si="317"/>
        <v>0</v>
      </c>
      <c r="BO244" s="19">
        <f t="shared" si="317"/>
        <v>0</v>
      </c>
      <c r="BP244" s="19">
        <f t="shared" si="317"/>
        <v>0</v>
      </c>
      <c r="BQ244" s="19">
        <f t="shared" si="317"/>
        <v>0</v>
      </c>
      <c r="BR244" s="19">
        <f t="shared" si="317"/>
        <v>0</v>
      </c>
      <c r="BS244" s="19">
        <f t="shared" ref="BS244:ED244" si="318">BR244+BS241-BS237</f>
        <v>0</v>
      </c>
      <c r="BT244" s="19">
        <f t="shared" si="318"/>
        <v>0</v>
      </c>
      <c r="BU244" s="19">
        <f t="shared" si="318"/>
        <v>0</v>
      </c>
      <c r="BV244" s="19">
        <f t="shared" si="318"/>
        <v>0</v>
      </c>
      <c r="BW244" s="19">
        <f t="shared" si="318"/>
        <v>0</v>
      </c>
      <c r="BX244" s="19">
        <f t="shared" si="318"/>
        <v>0</v>
      </c>
      <c r="BY244" s="19">
        <f t="shared" si="318"/>
        <v>0</v>
      </c>
      <c r="BZ244" s="19">
        <f t="shared" si="318"/>
        <v>0</v>
      </c>
      <c r="CA244" s="19">
        <f t="shared" si="318"/>
        <v>0</v>
      </c>
      <c r="CB244" s="19">
        <f t="shared" si="318"/>
        <v>0</v>
      </c>
      <c r="CC244" s="19">
        <f t="shared" si="318"/>
        <v>0</v>
      </c>
      <c r="CD244" s="19">
        <f t="shared" si="318"/>
        <v>0</v>
      </c>
      <c r="CE244" s="19">
        <f t="shared" si="318"/>
        <v>0</v>
      </c>
      <c r="CF244" s="19">
        <f t="shared" si="318"/>
        <v>0</v>
      </c>
      <c r="CG244" s="19">
        <f t="shared" si="318"/>
        <v>0</v>
      </c>
      <c r="CH244" s="19">
        <f t="shared" si="318"/>
        <v>0</v>
      </c>
      <c r="CI244" s="19">
        <f t="shared" si="318"/>
        <v>0</v>
      </c>
      <c r="CJ244" s="19">
        <f t="shared" si="318"/>
        <v>0</v>
      </c>
      <c r="CK244" s="19">
        <f t="shared" si="318"/>
        <v>0</v>
      </c>
      <c r="CL244" s="19">
        <f t="shared" si="318"/>
        <v>0</v>
      </c>
      <c r="CM244" s="19">
        <f t="shared" si="318"/>
        <v>0</v>
      </c>
      <c r="CN244" s="19">
        <f t="shared" si="318"/>
        <v>0</v>
      </c>
      <c r="CO244" s="19">
        <f t="shared" si="318"/>
        <v>0</v>
      </c>
      <c r="CP244" s="19">
        <f t="shared" si="318"/>
        <v>0</v>
      </c>
      <c r="CQ244" s="19">
        <f t="shared" si="318"/>
        <v>0</v>
      </c>
      <c r="CR244" s="19">
        <f t="shared" si="318"/>
        <v>0</v>
      </c>
      <c r="CS244" s="19">
        <f t="shared" si="318"/>
        <v>0</v>
      </c>
      <c r="CT244" s="19">
        <f t="shared" si="318"/>
        <v>0</v>
      </c>
      <c r="CU244" s="19">
        <f t="shared" si="318"/>
        <v>0</v>
      </c>
      <c r="CV244" s="19">
        <f t="shared" si="318"/>
        <v>0</v>
      </c>
      <c r="CW244" s="19">
        <f t="shared" si="318"/>
        <v>0</v>
      </c>
      <c r="CX244" s="19">
        <f t="shared" si="318"/>
        <v>0</v>
      </c>
      <c r="CY244" s="19">
        <f t="shared" si="318"/>
        <v>0</v>
      </c>
      <c r="CZ244" s="19">
        <f t="shared" si="318"/>
        <v>0</v>
      </c>
      <c r="DA244" s="19">
        <f t="shared" si="318"/>
        <v>0</v>
      </c>
      <c r="DB244" s="19">
        <f t="shared" si="318"/>
        <v>0</v>
      </c>
      <c r="DC244" s="19">
        <f t="shared" si="318"/>
        <v>0</v>
      </c>
      <c r="DD244" s="19">
        <f t="shared" si="318"/>
        <v>0</v>
      </c>
      <c r="DE244" s="19">
        <f t="shared" si="318"/>
        <v>0</v>
      </c>
      <c r="DF244" s="19">
        <f t="shared" si="318"/>
        <v>0</v>
      </c>
      <c r="DG244" s="19">
        <f t="shared" si="318"/>
        <v>0</v>
      </c>
      <c r="DH244" s="19">
        <f t="shared" si="318"/>
        <v>0</v>
      </c>
      <c r="DI244" s="19">
        <f t="shared" si="318"/>
        <v>0</v>
      </c>
      <c r="DJ244" s="19">
        <f t="shared" si="318"/>
        <v>0</v>
      </c>
      <c r="DK244" s="19">
        <f t="shared" si="318"/>
        <v>0</v>
      </c>
      <c r="DL244" s="19">
        <f t="shared" si="318"/>
        <v>0</v>
      </c>
      <c r="DM244" s="19">
        <f t="shared" si="318"/>
        <v>0</v>
      </c>
      <c r="DN244" s="19">
        <f t="shared" si="318"/>
        <v>0</v>
      </c>
      <c r="DO244" s="19">
        <f t="shared" si="318"/>
        <v>0</v>
      </c>
      <c r="DP244" s="19">
        <f t="shared" si="318"/>
        <v>0</v>
      </c>
      <c r="DQ244" s="19">
        <f t="shared" si="318"/>
        <v>0</v>
      </c>
      <c r="DR244" s="19">
        <f t="shared" si="318"/>
        <v>0</v>
      </c>
      <c r="DS244" s="19">
        <f t="shared" si="318"/>
        <v>0</v>
      </c>
      <c r="DT244" s="19">
        <f t="shared" si="318"/>
        <v>0</v>
      </c>
      <c r="DU244" s="19">
        <f t="shared" si="318"/>
        <v>0</v>
      </c>
      <c r="DV244" s="19">
        <f t="shared" si="318"/>
        <v>0</v>
      </c>
      <c r="DW244" s="19">
        <f t="shared" si="318"/>
        <v>0</v>
      </c>
      <c r="DX244" s="19">
        <f t="shared" si="318"/>
        <v>0</v>
      </c>
      <c r="DY244" s="19">
        <f t="shared" si="318"/>
        <v>0</v>
      </c>
      <c r="DZ244" s="19">
        <f t="shared" si="318"/>
        <v>0</v>
      </c>
      <c r="EA244" s="19">
        <f t="shared" si="318"/>
        <v>0</v>
      </c>
      <c r="EB244" s="19">
        <f t="shared" si="318"/>
        <v>0</v>
      </c>
      <c r="EC244" s="19">
        <f t="shared" si="318"/>
        <v>0</v>
      </c>
      <c r="ED244" s="19">
        <f t="shared" si="318"/>
        <v>0</v>
      </c>
      <c r="EE244" s="19">
        <f t="shared" ref="EE244:GP244" si="319">ED244+EE241-EE237</f>
        <v>0</v>
      </c>
      <c r="EF244" s="19">
        <f t="shared" si="319"/>
        <v>0</v>
      </c>
      <c r="EG244" s="19">
        <f t="shared" si="319"/>
        <v>0</v>
      </c>
      <c r="EH244" s="19">
        <f t="shared" si="319"/>
        <v>0</v>
      </c>
      <c r="EI244" s="19">
        <f t="shared" si="319"/>
        <v>0</v>
      </c>
      <c r="EJ244" s="19">
        <f t="shared" si="319"/>
        <v>0</v>
      </c>
      <c r="EK244" s="19">
        <f t="shared" si="319"/>
        <v>0</v>
      </c>
      <c r="EL244" s="19">
        <f t="shared" si="319"/>
        <v>0</v>
      </c>
      <c r="EM244" s="19">
        <f t="shared" si="319"/>
        <v>0</v>
      </c>
      <c r="EN244" s="19">
        <f t="shared" si="319"/>
        <v>0</v>
      </c>
      <c r="EO244" s="19">
        <f t="shared" si="319"/>
        <v>0</v>
      </c>
      <c r="EP244" s="19">
        <f t="shared" si="319"/>
        <v>0</v>
      </c>
      <c r="EQ244" s="19">
        <f t="shared" si="319"/>
        <v>0</v>
      </c>
      <c r="ER244" s="19">
        <f t="shared" si="319"/>
        <v>0</v>
      </c>
      <c r="ES244" s="19">
        <f t="shared" si="319"/>
        <v>0</v>
      </c>
      <c r="ET244" s="19">
        <f t="shared" si="319"/>
        <v>0</v>
      </c>
      <c r="EU244" s="19">
        <f t="shared" si="319"/>
        <v>0</v>
      </c>
      <c r="EV244" s="19">
        <f t="shared" si="319"/>
        <v>0</v>
      </c>
      <c r="EW244" s="19">
        <f t="shared" si="319"/>
        <v>0</v>
      </c>
      <c r="EX244" s="19">
        <f t="shared" si="319"/>
        <v>0</v>
      </c>
      <c r="EY244" s="19">
        <f t="shared" si="319"/>
        <v>0</v>
      </c>
      <c r="EZ244" s="19">
        <f t="shared" si="319"/>
        <v>0</v>
      </c>
      <c r="FA244" s="19">
        <f t="shared" si="319"/>
        <v>0</v>
      </c>
      <c r="FB244" s="19">
        <f t="shared" si="319"/>
        <v>0</v>
      </c>
      <c r="FC244" s="19">
        <f t="shared" si="319"/>
        <v>0</v>
      </c>
      <c r="FD244" s="19">
        <f t="shared" si="319"/>
        <v>0</v>
      </c>
      <c r="FE244" s="19">
        <f t="shared" si="319"/>
        <v>0</v>
      </c>
      <c r="FF244" s="19">
        <f t="shared" si="319"/>
        <v>0</v>
      </c>
      <c r="FG244" s="19">
        <f t="shared" si="319"/>
        <v>0</v>
      </c>
      <c r="FH244" s="19">
        <f t="shared" si="319"/>
        <v>0</v>
      </c>
      <c r="FI244" s="19">
        <f t="shared" si="319"/>
        <v>0</v>
      </c>
      <c r="FJ244" s="19">
        <f t="shared" si="319"/>
        <v>0</v>
      </c>
      <c r="FK244" s="19">
        <f t="shared" si="319"/>
        <v>0</v>
      </c>
      <c r="FL244" s="19">
        <f t="shared" si="319"/>
        <v>0</v>
      </c>
      <c r="FM244" s="19">
        <f t="shared" si="319"/>
        <v>0</v>
      </c>
      <c r="FN244" s="19">
        <f t="shared" si="319"/>
        <v>0</v>
      </c>
      <c r="FO244" s="19">
        <f t="shared" si="319"/>
        <v>0</v>
      </c>
      <c r="FP244" s="19">
        <f t="shared" si="319"/>
        <v>0</v>
      </c>
      <c r="FQ244" s="19">
        <f t="shared" si="319"/>
        <v>0</v>
      </c>
      <c r="FR244" s="19">
        <f t="shared" si="319"/>
        <v>0</v>
      </c>
      <c r="FS244" s="19">
        <f t="shared" si="319"/>
        <v>0</v>
      </c>
      <c r="FT244" s="19">
        <f t="shared" si="319"/>
        <v>0</v>
      </c>
      <c r="FU244" s="19">
        <f t="shared" si="319"/>
        <v>0</v>
      </c>
      <c r="FV244" s="19">
        <f t="shared" si="319"/>
        <v>0</v>
      </c>
      <c r="FW244" s="19">
        <f t="shared" si="319"/>
        <v>0</v>
      </c>
      <c r="FX244" s="19">
        <f t="shared" si="319"/>
        <v>0</v>
      </c>
      <c r="FY244" s="19">
        <f t="shared" si="319"/>
        <v>0</v>
      </c>
      <c r="FZ244" s="19">
        <f t="shared" si="319"/>
        <v>0</v>
      </c>
      <c r="GA244" s="19">
        <f t="shared" si="319"/>
        <v>0</v>
      </c>
      <c r="GB244" s="19">
        <f t="shared" si="319"/>
        <v>0</v>
      </c>
      <c r="GC244" s="19">
        <f t="shared" si="319"/>
        <v>0</v>
      </c>
      <c r="GD244" s="19">
        <f t="shared" si="319"/>
        <v>0</v>
      </c>
      <c r="GE244" s="19">
        <f t="shared" si="319"/>
        <v>0</v>
      </c>
      <c r="GF244" s="19">
        <f t="shared" si="319"/>
        <v>0</v>
      </c>
      <c r="GG244" s="19">
        <f t="shared" si="319"/>
        <v>0</v>
      </c>
      <c r="GH244" s="19">
        <f t="shared" si="319"/>
        <v>0</v>
      </c>
      <c r="GI244" s="19">
        <f t="shared" si="319"/>
        <v>0</v>
      </c>
      <c r="GJ244" s="19">
        <f t="shared" si="319"/>
        <v>0</v>
      </c>
      <c r="GK244" s="19">
        <f t="shared" si="319"/>
        <v>0</v>
      </c>
      <c r="GL244" s="19">
        <f t="shared" si="319"/>
        <v>0</v>
      </c>
      <c r="GM244" s="19">
        <f t="shared" si="319"/>
        <v>0</v>
      </c>
      <c r="GN244" s="19">
        <f t="shared" si="319"/>
        <v>0</v>
      </c>
      <c r="GO244" s="19">
        <f t="shared" si="319"/>
        <v>0</v>
      </c>
      <c r="GP244" s="19">
        <f t="shared" si="319"/>
        <v>0</v>
      </c>
      <c r="GQ244" s="19">
        <f t="shared" ref="GQ244:JB244" si="320">GP244+GQ241-GQ237</f>
        <v>0</v>
      </c>
      <c r="GR244" s="19">
        <f t="shared" si="320"/>
        <v>0</v>
      </c>
      <c r="GS244" s="19">
        <f t="shared" si="320"/>
        <v>0</v>
      </c>
      <c r="GT244" s="19">
        <f t="shared" si="320"/>
        <v>0</v>
      </c>
      <c r="GU244" s="19">
        <f t="shared" si="320"/>
        <v>0</v>
      </c>
      <c r="GV244" s="19">
        <f t="shared" si="320"/>
        <v>0</v>
      </c>
      <c r="GW244" s="19">
        <f t="shared" si="320"/>
        <v>0</v>
      </c>
      <c r="GX244" s="19">
        <f t="shared" si="320"/>
        <v>0</v>
      </c>
      <c r="GY244" s="19">
        <f t="shared" si="320"/>
        <v>0</v>
      </c>
      <c r="GZ244" s="19">
        <f t="shared" si="320"/>
        <v>0</v>
      </c>
      <c r="HA244" s="19">
        <f t="shared" si="320"/>
        <v>0</v>
      </c>
      <c r="HB244" s="19">
        <f t="shared" si="320"/>
        <v>0</v>
      </c>
      <c r="HC244" s="19">
        <f t="shared" si="320"/>
        <v>0</v>
      </c>
      <c r="HD244" s="19">
        <f t="shared" si="320"/>
        <v>0</v>
      </c>
      <c r="HE244" s="19">
        <f t="shared" si="320"/>
        <v>0</v>
      </c>
      <c r="HF244" s="19">
        <f t="shared" si="320"/>
        <v>0</v>
      </c>
      <c r="HG244" s="19">
        <f t="shared" si="320"/>
        <v>0</v>
      </c>
      <c r="HH244" s="19">
        <f t="shared" si="320"/>
        <v>0</v>
      </c>
      <c r="HI244" s="19">
        <f t="shared" si="320"/>
        <v>0</v>
      </c>
      <c r="HJ244" s="19">
        <f t="shared" si="320"/>
        <v>0</v>
      </c>
      <c r="HK244" s="19">
        <f t="shared" si="320"/>
        <v>0</v>
      </c>
      <c r="HL244" s="19">
        <f t="shared" si="320"/>
        <v>0</v>
      </c>
      <c r="HM244" s="19">
        <f t="shared" si="320"/>
        <v>0</v>
      </c>
      <c r="HN244" s="19">
        <f t="shared" si="320"/>
        <v>0</v>
      </c>
      <c r="HO244" s="19">
        <f t="shared" si="320"/>
        <v>0</v>
      </c>
      <c r="HP244" s="19">
        <f t="shared" si="320"/>
        <v>0</v>
      </c>
      <c r="HQ244" s="19">
        <f t="shared" si="320"/>
        <v>0</v>
      </c>
      <c r="HR244" s="19">
        <f t="shared" si="320"/>
        <v>0</v>
      </c>
      <c r="HS244" s="19">
        <f t="shared" si="320"/>
        <v>0</v>
      </c>
      <c r="HT244" s="19">
        <f t="shared" si="320"/>
        <v>0</v>
      </c>
      <c r="HU244" s="19">
        <f t="shared" si="320"/>
        <v>0</v>
      </c>
      <c r="HV244" s="19">
        <f t="shared" si="320"/>
        <v>0</v>
      </c>
      <c r="HW244" s="19">
        <f t="shared" si="320"/>
        <v>0</v>
      </c>
      <c r="HX244" s="19">
        <f t="shared" si="320"/>
        <v>0</v>
      </c>
      <c r="HY244" s="19">
        <f t="shared" si="320"/>
        <v>0</v>
      </c>
      <c r="HZ244" s="19">
        <f t="shared" si="320"/>
        <v>0</v>
      </c>
      <c r="IA244" s="19">
        <f t="shared" si="320"/>
        <v>0</v>
      </c>
      <c r="IB244" s="19">
        <f t="shared" si="320"/>
        <v>0</v>
      </c>
      <c r="IC244" s="19">
        <f t="shared" si="320"/>
        <v>0</v>
      </c>
      <c r="ID244" s="19">
        <f t="shared" si="320"/>
        <v>0</v>
      </c>
      <c r="IE244" s="19">
        <f t="shared" si="320"/>
        <v>0</v>
      </c>
      <c r="IF244" s="19">
        <f t="shared" si="320"/>
        <v>0</v>
      </c>
      <c r="IG244" s="19">
        <f t="shared" si="320"/>
        <v>0</v>
      </c>
      <c r="IH244" s="19">
        <f t="shared" si="320"/>
        <v>0</v>
      </c>
      <c r="II244" s="19">
        <f t="shared" si="320"/>
        <v>0</v>
      </c>
      <c r="IJ244" s="19">
        <f t="shared" si="320"/>
        <v>0</v>
      </c>
      <c r="IK244" s="19">
        <f t="shared" si="320"/>
        <v>0</v>
      </c>
      <c r="IL244" s="19">
        <f t="shared" si="320"/>
        <v>0</v>
      </c>
      <c r="IM244" s="19">
        <f t="shared" si="320"/>
        <v>0</v>
      </c>
      <c r="IN244" s="19">
        <f t="shared" si="320"/>
        <v>0</v>
      </c>
      <c r="IO244" s="19">
        <f t="shared" si="320"/>
        <v>0</v>
      </c>
      <c r="IP244" s="19">
        <f t="shared" si="320"/>
        <v>0</v>
      </c>
      <c r="IQ244" s="19">
        <f t="shared" si="320"/>
        <v>0</v>
      </c>
      <c r="IR244" s="19">
        <f t="shared" si="320"/>
        <v>0</v>
      </c>
      <c r="IS244" s="19">
        <f t="shared" si="320"/>
        <v>0</v>
      </c>
      <c r="IT244" s="19">
        <f t="shared" si="320"/>
        <v>0</v>
      </c>
      <c r="IU244" s="19">
        <f t="shared" si="320"/>
        <v>0</v>
      </c>
      <c r="IV244" s="19">
        <f t="shared" si="320"/>
        <v>0</v>
      </c>
      <c r="IW244" s="19">
        <f t="shared" si="320"/>
        <v>0</v>
      </c>
      <c r="IX244" s="19">
        <f t="shared" si="320"/>
        <v>0</v>
      </c>
      <c r="IY244" s="19">
        <f t="shared" si="320"/>
        <v>0</v>
      </c>
      <c r="IZ244" s="19">
        <f t="shared" si="320"/>
        <v>0</v>
      </c>
      <c r="JA244" s="19">
        <f t="shared" si="320"/>
        <v>0</v>
      </c>
      <c r="JB244" s="19">
        <f t="shared" si="320"/>
        <v>0</v>
      </c>
      <c r="JC244" s="19">
        <f t="shared" ref="JC244:JY244" si="321">JB244+JC241-JC237</f>
        <v>0</v>
      </c>
      <c r="JD244" s="19">
        <f t="shared" si="321"/>
        <v>0</v>
      </c>
      <c r="JE244" s="19">
        <f t="shared" si="321"/>
        <v>0</v>
      </c>
      <c r="JF244" s="19">
        <f t="shared" si="321"/>
        <v>0</v>
      </c>
      <c r="JG244" s="19">
        <f t="shared" si="321"/>
        <v>0</v>
      </c>
      <c r="JH244" s="19">
        <f t="shared" si="321"/>
        <v>0</v>
      </c>
      <c r="JI244" s="19">
        <f t="shared" si="321"/>
        <v>0</v>
      </c>
      <c r="JJ244" s="19">
        <f t="shared" si="321"/>
        <v>0</v>
      </c>
      <c r="JK244" s="19">
        <f t="shared" si="321"/>
        <v>0</v>
      </c>
      <c r="JL244" s="19">
        <f t="shared" si="321"/>
        <v>0</v>
      </c>
      <c r="JM244" s="19">
        <f t="shared" si="321"/>
        <v>0</v>
      </c>
      <c r="JN244" s="19">
        <f t="shared" si="321"/>
        <v>0</v>
      </c>
      <c r="JO244" s="19">
        <f t="shared" si="321"/>
        <v>0</v>
      </c>
      <c r="JP244" s="19">
        <f t="shared" si="321"/>
        <v>0</v>
      </c>
      <c r="JQ244" s="19">
        <f t="shared" si="321"/>
        <v>0</v>
      </c>
      <c r="JR244" s="19">
        <f t="shared" si="321"/>
        <v>0</v>
      </c>
      <c r="JS244" s="19">
        <f t="shared" si="321"/>
        <v>0</v>
      </c>
      <c r="JT244" s="19">
        <f t="shared" si="321"/>
        <v>0</v>
      </c>
      <c r="JU244" s="19">
        <f t="shared" si="321"/>
        <v>0</v>
      </c>
      <c r="JV244" s="19">
        <f t="shared" si="321"/>
        <v>0</v>
      </c>
      <c r="JW244" s="19">
        <f t="shared" si="321"/>
        <v>0</v>
      </c>
      <c r="JX244" s="19">
        <f t="shared" si="321"/>
        <v>0</v>
      </c>
      <c r="JY244" s="19">
        <f t="shared" si="321"/>
        <v>0</v>
      </c>
      <c r="JZ244" s="19">
        <f t="shared" ref="JZ244:LE244" si="322">JY244+JZ241-JZ237</f>
        <v>0</v>
      </c>
      <c r="KA244" s="19">
        <f t="shared" si="322"/>
        <v>0</v>
      </c>
      <c r="KB244" s="19">
        <f t="shared" si="322"/>
        <v>0</v>
      </c>
      <c r="KC244" s="19">
        <f t="shared" si="322"/>
        <v>0</v>
      </c>
      <c r="KD244" s="19">
        <f t="shared" si="322"/>
        <v>0</v>
      </c>
      <c r="KE244" s="19">
        <f t="shared" si="322"/>
        <v>0</v>
      </c>
      <c r="KF244" s="19">
        <f t="shared" si="322"/>
        <v>0</v>
      </c>
      <c r="KG244" s="19">
        <f t="shared" si="322"/>
        <v>0</v>
      </c>
      <c r="KH244" s="19">
        <f t="shared" si="322"/>
        <v>0</v>
      </c>
      <c r="KI244" s="19">
        <f t="shared" si="322"/>
        <v>0</v>
      </c>
      <c r="KJ244" s="19">
        <f t="shared" si="322"/>
        <v>0</v>
      </c>
      <c r="KK244" s="19">
        <f t="shared" si="322"/>
        <v>0</v>
      </c>
      <c r="KL244" s="19">
        <f t="shared" si="322"/>
        <v>0</v>
      </c>
      <c r="KM244" s="19">
        <f t="shared" si="322"/>
        <v>0</v>
      </c>
      <c r="KN244" s="19">
        <f t="shared" si="322"/>
        <v>0</v>
      </c>
      <c r="KO244" s="19">
        <f t="shared" si="322"/>
        <v>0</v>
      </c>
      <c r="KP244" s="19">
        <f t="shared" si="322"/>
        <v>0</v>
      </c>
      <c r="KQ244" s="19">
        <f t="shared" si="322"/>
        <v>0</v>
      </c>
      <c r="KR244" s="19">
        <f t="shared" si="322"/>
        <v>0</v>
      </c>
      <c r="KS244" s="19">
        <f t="shared" si="322"/>
        <v>0</v>
      </c>
      <c r="KT244" s="19">
        <f t="shared" si="322"/>
        <v>0</v>
      </c>
      <c r="KU244" s="19">
        <f t="shared" si="322"/>
        <v>0</v>
      </c>
      <c r="KV244" s="19">
        <f t="shared" si="322"/>
        <v>0</v>
      </c>
      <c r="KW244" s="19">
        <f t="shared" si="322"/>
        <v>0</v>
      </c>
      <c r="KX244" s="19">
        <f t="shared" si="322"/>
        <v>0</v>
      </c>
      <c r="KY244" s="19">
        <f t="shared" si="322"/>
        <v>0</v>
      </c>
      <c r="KZ244" s="19">
        <f t="shared" si="322"/>
        <v>0</v>
      </c>
      <c r="LA244" s="19">
        <f t="shared" si="322"/>
        <v>0</v>
      </c>
      <c r="LB244" s="19">
        <f t="shared" si="322"/>
        <v>0</v>
      </c>
      <c r="LC244" s="19">
        <f t="shared" si="322"/>
        <v>0</v>
      </c>
      <c r="LD244" s="19">
        <f t="shared" si="322"/>
        <v>0</v>
      </c>
      <c r="LE244" s="19">
        <f t="shared" si="322"/>
        <v>0</v>
      </c>
      <c r="LF244" s="19">
        <f t="shared" ref="LF244:MK244" si="323">LE244+LF241-LF237</f>
        <v>0</v>
      </c>
      <c r="LG244" s="19">
        <f t="shared" si="323"/>
        <v>0</v>
      </c>
      <c r="LH244" s="19">
        <f t="shared" si="323"/>
        <v>0</v>
      </c>
      <c r="LI244" s="19">
        <f t="shared" si="323"/>
        <v>0</v>
      </c>
      <c r="LJ244" s="19">
        <f t="shared" si="323"/>
        <v>0</v>
      </c>
      <c r="LK244" s="19">
        <f t="shared" si="323"/>
        <v>0</v>
      </c>
      <c r="LL244" s="19">
        <f t="shared" si="323"/>
        <v>0</v>
      </c>
      <c r="LM244" s="19">
        <f t="shared" si="323"/>
        <v>0</v>
      </c>
      <c r="LN244" s="19">
        <f t="shared" si="323"/>
        <v>0</v>
      </c>
      <c r="LO244" s="19">
        <f t="shared" si="323"/>
        <v>0</v>
      </c>
      <c r="LP244" s="19">
        <f t="shared" si="323"/>
        <v>0</v>
      </c>
      <c r="LQ244" s="19">
        <f t="shared" si="323"/>
        <v>0</v>
      </c>
      <c r="LR244" s="19">
        <f t="shared" si="323"/>
        <v>0</v>
      </c>
      <c r="LS244" s="19">
        <f t="shared" si="323"/>
        <v>0</v>
      </c>
      <c r="LT244" s="19">
        <f t="shared" si="323"/>
        <v>0</v>
      </c>
      <c r="LU244" s="19">
        <f t="shared" si="323"/>
        <v>0</v>
      </c>
      <c r="LV244" s="19">
        <f t="shared" si="323"/>
        <v>0</v>
      </c>
      <c r="LW244" s="19">
        <f t="shared" si="323"/>
        <v>0</v>
      </c>
      <c r="LX244" s="19">
        <f t="shared" si="323"/>
        <v>0</v>
      </c>
      <c r="LY244" s="19">
        <f t="shared" si="323"/>
        <v>0</v>
      </c>
      <c r="LZ244" s="19">
        <f t="shared" si="323"/>
        <v>0</v>
      </c>
      <c r="MA244" s="19">
        <f t="shared" si="323"/>
        <v>0</v>
      </c>
      <c r="MB244" s="19">
        <f t="shared" si="323"/>
        <v>0</v>
      </c>
      <c r="MC244" s="19">
        <f t="shared" si="323"/>
        <v>0</v>
      </c>
      <c r="MD244" s="19">
        <f t="shared" si="323"/>
        <v>0</v>
      </c>
      <c r="ME244" s="19">
        <f t="shared" si="323"/>
        <v>0</v>
      </c>
      <c r="MF244" s="19">
        <f t="shared" si="323"/>
        <v>0</v>
      </c>
      <c r="MG244" s="19">
        <f t="shared" si="323"/>
        <v>0</v>
      </c>
      <c r="MH244" s="19">
        <f t="shared" si="323"/>
        <v>0</v>
      </c>
      <c r="MI244" s="19">
        <f t="shared" si="323"/>
        <v>0</v>
      </c>
      <c r="MJ244" s="19">
        <f t="shared" si="323"/>
        <v>0</v>
      </c>
      <c r="MK244" s="19">
        <f t="shared" si="323"/>
        <v>0</v>
      </c>
      <c r="ML244" s="19">
        <f t="shared" ref="ML244:NQ244" si="324">MK244+ML241-ML237</f>
        <v>0</v>
      </c>
      <c r="MM244" s="19">
        <f t="shared" si="324"/>
        <v>0</v>
      </c>
      <c r="MN244" s="19">
        <f t="shared" si="324"/>
        <v>0</v>
      </c>
      <c r="MO244" s="19">
        <f t="shared" si="324"/>
        <v>0</v>
      </c>
      <c r="MP244" s="19">
        <f t="shared" si="324"/>
        <v>0</v>
      </c>
      <c r="MQ244" s="19">
        <f t="shared" si="324"/>
        <v>0</v>
      </c>
      <c r="MR244" s="19">
        <f t="shared" si="324"/>
        <v>0</v>
      </c>
      <c r="MS244" s="19">
        <f t="shared" si="324"/>
        <v>0</v>
      </c>
      <c r="MT244" s="19">
        <f t="shared" si="324"/>
        <v>0</v>
      </c>
      <c r="MU244" s="19">
        <f t="shared" si="324"/>
        <v>0</v>
      </c>
      <c r="MV244" s="19">
        <f t="shared" si="324"/>
        <v>0</v>
      </c>
      <c r="MW244" s="19">
        <f t="shared" si="324"/>
        <v>0</v>
      </c>
      <c r="MX244" s="19">
        <f t="shared" si="324"/>
        <v>0</v>
      </c>
      <c r="MY244" s="19">
        <f t="shared" si="324"/>
        <v>0</v>
      </c>
      <c r="MZ244" s="19">
        <f t="shared" si="324"/>
        <v>0</v>
      </c>
      <c r="NA244" s="19">
        <f t="shared" si="324"/>
        <v>0</v>
      </c>
      <c r="NB244" s="19">
        <f t="shared" si="324"/>
        <v>0</v>
      </c>
      <c r="NC244" s="19">
        <f t="shared" si="324"/>
        <v>0</v>
      </c>
      <c r="ND244" s="19">
        <f t="shared" si="324"/>
        <v>0</v>
      </c>
      <c r="NE244" s="19">
        <f t="shared" si="324"/>
        <v>0</v>
      </c>
      <c r="NF244" s="19">
        <f t="shared" si="324"/>
        <v>0</v>
      </c>
      <c r="NG244" s="19">
        <f t="shared" si="324"/>
        <v>0</v>
      </c>
      <c r="NH244" s="19">
        <f t="shared" si="324"/>
        <v>0</v>
      </c>
      <c r="NI244" s="19">
        <f t="shared" si="324"/>
        <v>0</v>
      </c>
      <c r="NJ244" s="19">
        <f t="shared" si="324"/>
        <v>0</v>
      </c>
      <c r="NK244" s="19">
        <f t="shared" si="324"/>
        <v>0</v>
      </c>
      <c r="NL244" s="19">
        <f t="shared" si="324"/>
        <v>0</v>
      </c>
      <c r="NM244" s="19">
        <f t="shared" si="324"/>
        <v>0</v>
      </c>
      <c r="NN244" s="19">
        <f t="shared" si="324"/>
        <v>0</v>
      </c>
      <c r="NO244" s="19">
        <f t="shared" si="324"/>
        <v>0</v>
      </c>
      <c r="NP244" s="19">
        <f t="shared" si="324"/>
        <v>0</v>
      </c>
      <c r="NQ244" s="19">
        <f t="shared" si="324"/>
        <v>0</v>
      </c>
      <c r="NR244" s="19">
        <f t="shared" ref="NR244:OW244" si="325">NQ244+NR241-NR237</f>
        <v>0</v>
      </c>
      <c r="NS244" s="19">
        <f t="shared" si="325"/>
        <v>0</v>
      </c>
      <c r="NT244" s="19">
        <f t="shared" si="325"/>
        <v>0</v>
      </c>
      <c r="NU244" s="19">
        <f t="shared" si="325"/>
        <v>0</v>
      </c>
      <c r="NV244" s="19">
        <f t="shared" si="325"/>
        <v>0</v>
      </c>
      <c r="NW244" s="19">
        <f t="shared" si="325"/>
        <v>0</v>
      </c>
      <c r="NX244" s="19">
        <f t="shared" si="325"/>
        <v>0</v>
      </c>
      <c r="NY244" s="19">
        <f t="shared" si="325"/>
        <v>0</v>
      </c>
      <c r="NZ244" s="19">
        <f t="shared" si="325"/>
        <v>0</v>
      </c>
      <c r="OA244" s="19">
        <f t="shared" si="325"/>
        <v>0</v>
      </c>
      <c r="OB244" s="19">
        <f t="shared" si="325"/>
        <v>0</v>
      </c>
      <c r="OC244" s="19">
        <f t="shared" si="325"/>
        <v>0</v>
      </c>
      <c r="OD244" s="19">
        <f t="shared" si="325"/>
        <v>0</v>
      </c>
      <c r="OE244" s="19">
        <f t="shared" si="325"/>
        <v>0</v>
      </c>
      <c r="OF244" s="19">
        <f t="shared" si="325"/>
        <v>0</v>
      </c>
      <c r="OG244" s="19">
        <f t="shared" si="325"/>
        <v>0</v>
      </c>
      <c r="OH244" s="19">
        <f t="shared" si="325"/>
        <v>0</v>
      </c>
      <c r="OI244" s="19">
        <f t="shared" si="325"/>
        <v>0</v>
      </c>
      <c r="OJ244" s="19">
        <f t="shared" si="325"/>
        <v>0</v>
      </c>
      <c r="OK244" s="19">
        <f t="shared" si="325"/>
        <v>0</v>
      </c>
      <c r="OL244" s="19">
        <f t="shared" si="325"/>
        <v>0</v>
      </c>
      <c r="OM244" s="19">
        <f t="shared" si="325"/>
        <v>0</v>
      </c>
      <c r="ON244" s="19">
        <f t="shared" si="325"/>
        <v>0</v>
      </c>
      <c r="OO244" s="19">
        <f t="shared" si="325"/>
        <v>0</v>
      </c>
      <c r="OP244" s="19">
        <f t="shared" si="325"/>
        <v>0</v>
      </c>
      <c r="OQ244" s="19">
        <f t="shared" si="325"/>
        <v>0</v>
      </c>
      <c r="OR244" s="19">
        <f t="shared" si="325"/>
        <v>0</v>
      </c>
      <c r="OS244" s="19">
        <f t="shared" si="325"/>
        <v>0</v>
      </c>
      <c r="OT244" s="19">
        <f t="shared" si="325"/>
        <v>0</v>
      </c>
      <c r="OU244" s="19">
        <f t="shared" si="325"/>
        <v>0</v>
      </c>
      <c r="OV244" s="19">
        <f t="shared" si="325"/>
        <v>0</v>
      </c>
      <c r="OW244" s="19">
        <f t="shared" si="325"/>
        <v>0</v>
      </c>
      <c r="OX244" s="19">
        <f t="shared" ref="OX244:QC244" si="326">OW244+OX241-OX237</f>
        <v>0</v>
      </c>
      <c r="OY244" s="19">
        <f t="shared" si="326"/>
        <v>0</v>
      </c>
      <c r="OZ244" s="19">
        <f t="shared" si="326"/>
        <v>0</v>
      </c>
      <c r="PA244" s="19">
        <f t="shared" si="326"/>
        <v>0</v>
      </c>
      <c r="PB244" s="19">
        <f t="shared" si="326"/>
        <v>0</v>
      </c>
      <c r="PC244" s="19">
        <f t="shared" si="326"/>
        <v>0</v>
      </c>
      <c r="PD244" s="19">
        <f t="shared" si="326"/>
        <v>0</v>
      </c>
      <c r="PE244" s="19">
        <f t="shared" si="326"/>
        <v>0</v>
      </c>
      <c r="PF244" s="19">
        <f t="shared" si="326"/>
        <v>0</v>
      </c>
      <c r="PG244" s="19">
        <f t="shared" si="326"/>
        <v>0</v>
      </c>
      <c r="PH244" s="19">
        <f t="shared" si="326"/>
        <v>0</v>
      </c>
      <c r="PI244" s="19">
        <f t="shared" si="326"/>
        <v>0</v>
      </c>
      <c r="PJ244" s="19">
        <f t="shared" si="326"/>
        <v>0</v>
      </c>
      <c r="PK244" s="19">
        <f t="shared" si="326"/>
        <v>0</v>
      </c>
      <c r="PL244" s="19">
        <f t="shared" si="326"/>
        <v>0</v>
      </c>
      <c r="PM244" s="19">
        <f t="shared" si="326"/>
        <v>0</v>
      </c>
      <c r="PN244" s="19">
        <f t="shared" si="326"/>
        <v>0</v>
      </c>
      <c r="PO244" s="19">
        <f t="shared" si="326"/>
        <v>0</v>
      </c>
      <c r="PP244" s="19">
        <f t="shared" si="326"/>
        <v>0</v>
      </c>
      <c r="PQ244" s="19">
        <f t="shared" si="326"/>
        <v>0</v>
      </c>
      <c r="PR244" s="19">
        <f t="shared" si="326"/>
        <v>0</v>
      </c>
      <c r="PS244" s="19">
        <f t="shared" si="326"/>
        <v>0</v>
      </c>
      <c r="PT244" s="19">
        <f t="shared" si="326"/>
        <v>0</v>
      </c>
      <c r="PU244" s="19">
        <f t="shared" si="326"/>
        <v>0</v>
      </c>
      <c r="PV244" s="19">
        <f t="shared" si="326"/>
        <v>0</v>
      </c>
      <c r="PW244" s="19">
        <f t="shared" si="326"/>
        <v>0</v>
      </c>
      <c r="PX244" s="19">
        <f t="shared" si="326"/>
        <v>0</v>
      </c>
      <c r="PY244" s="19">
        <f t="shared" si="326"/>
        <v>0</v>
      </c>
      <c r="PZ244" s="19">
        <f t="shared" si="326"/>
        <v>0</v>
      </c>
      <c r="QA244" s="19">
        <f t="shared" si="326"/>
        <v>0</v>
      </c>
      <c r="QB244" s="19">
        <f t="shared" si="326"/>
        <v>0</v>
      </c>
      <c r="QC244" s="19">
        <f t="shared" si="326"/>
        <v>0</v>
      </c>
      <c r="QD244" s="19">
        <f t="shared" ref="QD244:QY244" si="327">QC244+QD241-QD237</f>
        <v>0</v>
      </c>
      <c r="QE244" s="19">
        <f t="shared" si="327"/>
        <v>0</v>
      </c>
      <c r="QF244" s="19">
        <f t="shared" si="327"/>
        <v>0</v>
      </c>
      <c r="QG244" s="19">
        <f t="shared" si="327"/>
        <v>0</v>
      </c>
      <c r="QH244" s="19">
        <f t="shared" si="327"/>
        <v>0</v>
      </c>
      <c r="QI244" s="19">
        <f t="shared" si="327"/>
        <v>0</v>
      </c>
      <c r="QJ244" s="19">
        <f t="shared" si="327"/>
        <v>0</v>
      </c>
      <c r="QK244" s="19">
        <f t="shared" si="327"/>
        <v>0</v>
      </c>
      <c r="QL244" s="19">
        <f t="shared" si="327"/>
        <v>0</v>
      </c>
      <c r="QM244" s="19">
        <f t="shared" si="327"/>
        <v>0</v>
      </c>
      <c r="QN244" s="19">
        <f t="shared" si="327"/>
        <v>0</v>
      </c>
      <c r="QO244" s="19">
        <f t="shared" si="327"/>
        <v>0</v>
      </c>
      <c r="QP244" s="19">
        <f t="shared" si="327"/>
        <v>0</v>
      </c>
      <c r="QQ244" s="19">
        <f t="shared" si="327"/>
        <v>0</v>
      </c>
      <c r="QR244" s="19">
        <f t="shared" si="327"/>
        <v>0</v>
      </c>
      <c r="QS244" s="19">
        <f t="shared" si="327"/>
        <v>0</v>
      </c>
      <c r="QT244" s="19">
        <f t="shared" si="327"/>
        <v>0</v>
      </c>
      <c r="QU244" s="19">
        <f t="shared" si="327"/>
        <v>0</v>
      </c>
      <c r="QV244" s="19">
        <f t="shared" si="327"/>
        <v>0</v>
      </c>
      <c r="QW244" s="19">
        <f t="shared" si="327"/>
        <v>0</v>
      </c>
      <c r="QX244" s="19">
        <f t="shared" si="327"/>
        <v>0</v>
      </c>
      <c r="QY244" s="19">
        <f t="shared" si="327"/>
        <v>0</v>
      </c>
      <c r="QZ244" s="19"/>
      <c r="RA244" s="19"/>
      <c r="RB244" s="5">
        <f>QY244</f>
        <v>0</v>
      </c>
      <c r="RC244" s="5"/>
      <c r="RD244" s="6"/>
      <c r="RE244" s="6"/>
      <c r="RF244" s="6"/>
    </row>
    <row r="245" spans="1:474" ht="18" customHeight="1">
      <c r="A245" s="44" t="s">
        <v>389</v>
      </c>
      <c r="B245" s="45" t="s">
        <v>128</v>
      </c>
      <c r="C245" s="45" t="s">
        <v>283</v>
      </c>
      <c r="D245" s="45" t="s">
        <v>560</v>
      </c>
      <c r="E245" s="46" t="s">
        <v>130</v>
      </c>
      <c r="F245" s="45" t="s">
        <v>131</v>
      </c>
      <c r="G245" s="45"/>
      <c r="H245" s="45" t="s">
        <v>97</v>
      </c>
      <c r="I245" s="45" t="s">
        <v>396</v>
      </c>
      <c r="J245" s="45"/>
      <c r="K245" s="47" t="s">
        <v>397</v>
      </c>
      <c r="L245" s="21">
        <v>0</v>
      </c>
      <c r="M245" s="21">
        <v>0</v>
      </c>
      <c r="N245" s="21">
        <v>0</v>
      </c>
      <c r="O245" s="21">
        <v>0</v>
      </c>
      <c r="P245" s="21">
        <v>0</v>
      </c>
      <c r="Q245" s="21">
        <v>0</v>
      </c>
      <c r="R245" s="21">
        <v>0</v>
      </c>
      <c r="S245" s="21">
        <v>0</v>
      </c>
      <c r="T245" s="21">
        <v>0</v>
      </c>
      <c r="U245" s="21">
        <v>0</v>
      </c>
      <c r="V245" s="21">
        <v>0</v>
      </c>
      <c r="W245" s="21">
        <v>0</v>
      </c>
      <c r="X245" s="21">
        <v>0</v>
      </c>
      <c r="Y245" s="21">
        <v>0</v>
      </c>
      <c r="Z245" s="21">
        <v>0</v>
      </c>
      <c r="AA245" s="21">
        <v>0</v>
      </c>
      <c r="AB245" s="21">
        <v>0</v>
      </c>
      <c r="AC245" s="21">
        <v>0</v>
      </c>
      <c r="AD245" s="21">
        <v>0</v>
      </c>
      <c r="AE245" s="21">
        <v>0</v>
      </c>
      <c r="AF245" s="21">
        <v>0</v>
      </c>
      <c r="AG245" s="21">
        <v>0</v>
      </c>
      <c r="AH245" s="21">
        <v>0</v>
      </c>
      <c r="AI245" s="21">
        <v>0</v>
      </c>
      <c r="AJ245" s="21">
        <v>0</v>
      </c>
      <c r="AK245" s="21">
        <v>0</v>
      </c>
      <c r="AL245" s="21">
        <v>0</v>
      </c>
      <c r="AM245" s="21">
        <v>0</v>
      </c>
      <c r="AN245" s="21">
        <v>0</v>
      </c>
      <c r="AO245" s="21">
        <v>0</v>
      </c>
      <c r="AP245" s="21">
        <v>0</v>
      </c>
      <c r="AQ245" s="21">
        <v>0</v>
      </c>
      <c r="AR245" s="21">
        <v>0</v>
      </c>
      <c r="AS245" s="21">
        <v>0</v>
      </c>
      <c r="AT245" s="21">
        <v>0</v>
      </c>
      <c r="AU245" s="21">
        <v>0</v>
      </c>
      <c r="AV245" s="21">
        <v>0</v>
      </c>
      <c r="AW245" s="21">
        <v>0</v>
      </c>
      <c r="AX245" s="21">
        <v>0</v>
      </c>
      <c r="AY245" s="21">
        <v>0</v>
      </c>
      <c r="AZ245" s="21">
        <v>0</v>
      </c>
      <c r="BA245" s="21">
        <v>0</v>
      </c>
      <c r="BB245" s="21">
        <v>0</v>
      </c>
      <c r="BC245" s="21">
        <v>0</v>
      </c>
      <c r="BD245" s="21">
        <v>0</v>
      </c>
      <c r="BE245" s="21">
        <v>0</v>
      </c>
      <c r="BF245" s="21">
        <v>0</v>
      </c>
      <c r="BG245" s="21">
        <v>0</v>
      </c>
      <c r="BH245" s="21">
        <v>0</v>
      </c>
      <c r="BI245" s="21">
        <v>0</v>
      </c>
      <c r="BJ245" s="21">
        <v>0</v>
      </c>
      <c r="BK245" s="21">
        <v>0</v>
      </c>
      <c r="BL245" s="21">
        <v>0</v>
      </c>
      <c r="BM245" s="21">
        <v>0</v>
      </c>
      <c r="BN245" s="21">
        <v>0</v>
      </c>
      <c r="BO245" s="21">
        <v>0</v>
      </c>
      <c r="BP245" s="21">
        <v>0</v>
      </c>
      <c r="BQ245" s="21">
        <v>0</v>
      </c>
      <c r="BR245" s="21">
        <v>0</v>
      </c>
      <c r="BS245" s="21">
        <v>0</v>
      </c>
      <c r="BT245" s="21">
        <v>0</v>
      </c>
      <c r="BU245" s="21">
        <v>0</v>
      </c>
      <c r="BV245" s="21">
        <v>0</v>
      </c>
      <c r="BW245" s="21">
        <v>0</v>
      </c>
      <c r="BX245" s="21">
        <v>0</v>
      </c>
      <c r="BY245" s="21">
        <v>0</v>
      </c>
      <c r="BZ245" s="21">
        <v>0</v>
      </c>
      <c r="CA245" s="21">
        <v>0</v>
      </c>
      <c r="CB245" s="21">
        <v>0</v>
      </c>
      <c r="CC245" s="21">
        <v>0</v>
      </c>
      <c r="CD245" s="21">
        <v>0</v>
      </c>
      <c r="CE245" s="21">
        <v>0</v>
      </c>
      <c r="CF245" s="21">
        <v>0</v>
      </c>
      <c r="CG245" s="21">
        <v>0</v>
      </c>
      <c r="CH245" s="21">
        <v>0</v>
      </c>
      <c r="CI245" s="21">
        <v>0</v>
      </c>
      <c r="CJ245" s="21">
        <v>0</v>
      </c>
      <c r="CK245" s="21">
        <v>0</v>
      </c>
      <c r="CL245" s="21">
        <v>0</v>
      </c>
      <c r="CM245" s="21">
        <v>0</v>
      </c>
      <c r="CN245" s="21">
        <v>0</v>
      </c>
      <c r="CO245" s="21">
        <v>0</v>
      </c>
      <c r="CP245" s="21">
        <v>0</v>
      </c>
      <c r="CQ245" s="21">
        <v>0</v>
      </c>
      <c r="CR245" s="21">
        <v>0</v>
      </c>
      <c r="CS245" s="21">
        <v>0</v>
      </c>
      <c r="CT245" s="21">
        <v>0</v>
      </c>
      <c r="CU245" s="21">
        <v>0</v>
      </c>
      <c r="CV245" s="21">
        <v>0</v>
      </c>
      <c r="CW245" s="21">
        <v>0</v>
      </c>
      <c r="CX245" s="21">
        <v>0</v>
      </c>
      <c r="CY245" s="21">
        <v>0</v>
      </c>
      <c r="CZ245" s="21">
        <v>0</v>
      </c>
      <c r="DA245" s="21">
        <v>0</v>
      </c>
      <c r="DB245" s="21">
        <v>0</v>
      </c>
      <c r="DC245" s="21">
        <v>0</v>
      </c>
      <c r="DD245" s="21">
        <v>0</v>
      </c>
      <c r="DE245" s="21">
        <v>0</v>
      </c>
      <c r="DF245" s="21">
        <v>0</v>
      </c>
      <c r="DG245" s="21">
        <v>0</v>
      </c>
      <c r="DH245" s="21">
        <v>0</v>
      </c>
      <c r="DI245" s="21">
        <v>0</v>
      </c>
      <c r="DJ245" s="21">
        <v>0</v>
      </c>
      <c r="DK245" s="21">
        <v>0</v>
      </c>
      <c r="DL245" s="21">
        <v>0</v>
      </c>
      <c r="DM245" s="21">
        <v>0</v>
      </c>
      <c r="DN245" s="21">
        <v>0</v>
      </c>
      <c r="DO245" s="21">
        <v>0</v>
      </c>
      <c r="DP245" s="21">
        <v>0</v>
      </c>
      <c r="DQ245" s="21">
        <v>0</v>
      </c>
      <c r="DR245" s="21">
        <v>0</v>
      </c>
      <c r="DS245" s="21">
        <v>0</v>
      </c>
      <c r="DT245" s="21">
        <v>0</v>
      </c>
      <c r="DU245" s="21">
        <v>0</v>
      </c>
      <c r="DV245" s="21">
        <v>0</v>
      </c>
      <c r="DW245" s="21">
        <v>0</v>
      </c>
      <c r="DX245" s="21">
        <v>0</v>
      </c>
      <c r="DY245" s="21">
        <v>0</v>
      </c>
      <c r="DZ245" s="21">
        <v>0</v>
      </c>
      <c r="EA245" s="21">
        <v>0</v>
      </c>
      <c r="EB245" s="21">
        <v>0</v>
      </c>
      <c r="EC245" s="21">
        <v>0</v>
      </c>
      <c r="ED245" s="21">
        <v>0</v>
      </c>
      <c r="EE245" s="21">
        <v>0</v>
      </c>
      <c r="EF245" s="21">
        <v>0</v>
      </c>
      <c r="EG245" s="21">
        <v>0</v>
      </c>
      <c r="EH245" s="21">
        <v>0</v>
      </c>
      <c r="EI245" s="21">
        <v>0</v>
      </c>
      <c r="EJ245" s="21">
        <v>0</v>
      </c>
      <c r="EK245" s="21">
        <v>0</v>
      </c>
      <c r="EL245" s="21">
        <v>0</v>
      </c>
      <c r="EM245" s="21">
        <v>0</v>
      </c>
      <c r="EN245" s="21">
        <v>0</v>
      </c>
      <c r="EO245" s="21">
        <v>0</v>
      </c>
      <c r="EP245" s="21">
        <v>0</v>
      </c>
      <c r="EQ245" s="21">
        <v>0</v>
      </c>
      <c r="ER245" s="21">
        <v>0</v>
      </c>
      <c r="ES245" s="21">
        <v>0</v>
      </c>
      <c r="ET245" s="21">
        <v>0</v>
      </c>
      <c r="EU245" s="21">
        <v>0</v>
      </c>
      <c r="EV245" s="21">
        <v>0</v>
      </c>
      <c r="EW245" s="21">
        <v>0</v>
      </c>
      <c r="EX245" s="21">
        <v>0</v>
      </c>
      <c r="EY245" s="21">
        <v>0</v>
      </c>
      <c r="EZ245" s="21">
        <v>0</v>
      </c>
      <c r="FA245" s="21">
        <v>0</v>
      </c>
      <c r="FB245" s="21">
        <v>0</v>
      </c>
      <c r="FC245" s="21">
        <v>0</v>
      </c>
      <c r="FD245" s="21">
        <v>0</v>
      </c>
      <c r="FE245" s="21">
        <v>0</v>
      </c>
      <c r="FF245" s="21">
        <v>0</v>
      </c>
      <c r="FG245" s="21">
        <v>0</v>
      </c>
      <c r="FH245" s="21">
        <v>0</v>
      </c>
      <c r="FI245" s="21">
        <v>0</v>
      </c>
      <c r="FJ245" s="21">
        <v>0</v>
      </c>
      <c r="FK245" s="21">
        <v>0</v>
      </c>
      <c r="FL245" s="21">
        <v>0</v>
      </c>
      <c r="FM245" s="21">
        <v>0</v>
      </c>
      <c r="FN245" s="21">
        <v>0</v>
      </c>
      <c r="FO245" s="21">
        <v>0</v>
      </c>
      <c r="FP245" s="21">
        <v>0</v>
      </c>
      <c r="FQ245" s="21">
        <v>0</v>
      </c>
      <c r="FR245" s="21">
        <v>0</v>
      </c>
      <c r="FS245" s="21">
        <v>0</v>
      </c>
      <c r="FT245" s="21">
        <v>0</v>
      </c>
      <c r="FU245" s="21">
        <v>0</v>
      </c>
      <c r="FV245" s="21">
        <v>0</v>
      </c>
      <c r="FW245" s="21">
        <v>0</v>
      </c>
      <c r="FX245" s="21">
        <v>0</v>
      </c>
      <c r="FY245" s="21">
        <v>0</v>
      </c>
      <c r="FZ245" s="21">
        <v>0</v>
      </c>
      <c r="GA245" s="21">
        <v>0</v>
      </c>
      <c r="GB245" s="21">
        <v>0</v>
      </c>
      <c r="GC245" s="21">
        <v>0</v>
      </c>
      <c r="GD245" s="21">
        <v>0</v>
      </c>
      <c r="GE245" s="21">
        <v>0</v>
      </c>
      <c r="GF245" s="21">
        <v>0</v>
      </c>
      <c r="GG245" s="21">
        <v>0</v>
      </c>
      <c r="GH245" s="21">
        <v>0</v>
      </c>
      <c r="GI245" s="21">
        <v>0</v>
      </c>
      <c r="GJ245" s="21">
        <v>0</v>
      </c>
      <c r="GK245" s="21">
        <v>0</v>
      </c>
      <c r="GL245" s="21">
        <v>0</v>
      </c>
      <c r="GM245" s="21">
        <v>0</v>
      </c>
      <c r="GN245" s="21">
        <v>0</v>
      </c>
      <c r="GO245" s="21">
        <v>0</v>
      </c>
      <c r="GP245" s="21">
        <v>0</v>
      </c>
      <c r="GQ245" s="21">
        <v>0</v>
      </c>
      <c r="GR245" s="21">
        <v>0</v>
      </c>
      <c r="GS245" s="21">
        <v>0</v>
      </c>
      <c r="GT245" s="21">
        <v>0</v>
      </c>
      <c r="GU245" s="21">
        <v>0</v>
      </c>
      <c r="GV245" s="21">
        <v>0</v>
      </c>
      <c r="GW245" s="21">
        <v>0</v>
      </c>
      <c r="GX245" s="21">
        <v>0</v>
      </c>
      <c r="GY245" s="21">
        <v>0</v>
      </c>
      <c r="GZ245" s="21">
        <v>0</v>
      </c>
      <c r="HA245" s="21">
        <v>0</v>
      </c>
      <c r="HB245" s="21">
        <v>0</v>
      </c>
      <c r="HC245" s="21">
        <v>0</v>
      </c>
      <c r="HD245" s="21">
        <v>0</v>
      </c>
      <c r="HE245" s="21">
        <v>0</v>
      </c>
      <c r="HF245" s="21">
        <v>0</v>
      </c>
      <c r="HG245" s="21">
        <v>0</v>
      </c>
      <c r="HH245" s="21">
        <v>0</v>
      </c>
      <c r="HI245" s="21">
        <v>0</v>
      </c>
      <c r="HJ245" s="21">
        <v>0</v>
      </c>
      <c r="HK245" s="21">
        <v>0</v>
      </c>
      <c r="HL245" s="21">
        <v>0</v>
      </c>
      <c r="HM245" s="21">
        <v>0</v>
      </c>
      <c r="HN245" s="21">
        <v>0</v>
      </c>
      <c r="HO245" s="21">
        <v>0</v>
      </c>
      <c r="HP245" s="21">
        <v>0</v>
      </c>
      <c r="HQ245" s="21">
        <v>0</v>
      </c>
      <c r="HR245" s="21">
        <v>0</v>
      </c>
      <c r="HS245" s="21">
        <v>0</v>
      </c>
      <c r="HT245" s="21">
        <v>0</v>
      </c>
      <c r="HU245" s="21">
        <v>0</v>
      </c>
      <c r="HV245" s="21">
        <v>0</v>
      </c>
      <c r="HW245" s="21">
        <v>0</v>
      </c>
      <c r="HX245" s="21">
        <v>0</v>
      </c>
      <c r="HY245" s="21">
        <v>0</v>
      </c>
      <c r="HZ245" s="21">
        <v>0</v>
      </c>
      <c r="IA245" s="21">
        <v>0</v>
      </c>
      <c r="IB245" s="21">
        <v>0</v>
      </c>
      <c r="IC245" s="21">
        <v>0</v>
      </c>
      <c r="ID245" s="21">
        <v>0</v>
      </c>
      <c r="IE245" s="21">
        <v>0</v>
      </c>
      <c r="IF245" s="21">
        <v>0</v>
      </c>
      <c r="IG245" s="21">
        <v>0</v>
      </c>
      <c r="IH245" s="21">
        <v>0</v>
      </c>
      <c r="II245" s="21">
        <v>0</v>
      </c>
      <c r="IJ245" s="21">
        <v>0</v>
      </c>
      <c r="IK245" s="21">
        <v>0</v>
      </c>
      <c r="IL245" s="21">
        <v>0</v>
      </c>
      <c r="IM245" s="21">
        <v>0</v>
      </c>
      <c r="IN245" s="21">
        <v>0</v>
      </c>
      <c r="IO245" s="21">
        <v>0</v>
      </c>
      <c r="IP245" s="21">
        <v>0</v>
      </c>
      <c r="IQ245" s="21">
        <v>0</v>
      </c>
      <c r="IR245" s="21">
        <v>0</v>
      </c>
      <c r="IS245" s="21">
        <v>0</v>
      </c>
      <c r="IT245" s="21">
        <v>0</v>
      </c>
      <c r="IU245" s="21">
        <v>0</v>
      </c>
      <c r="IV245" s="21">
        <v>0</v>
      </c>
      <c r="IW245" s="21">
        <v>0</v>
      </c>
      <c r="IX245" s="21">
        <v>0</v>
      </c>
      <c r="IY245" s="21">
        <v>0</v>
      </c>
      <c r="IZ245" s="21">
        <v>0</v>
      </c>
      <c r="JA245" s="21">
        <v>0</v>
      </c>
      <c r="JB245" s="21">
        <v>0</v>
      </c>
      <c r="JC245" s="21">
        <v>0</v>
      </c>
      <c r="JD245" s="21">
        <v>0</v>
      </c>
      <c r="JE245" s="21">
        <v>0</v>
      </c>
      <c r="JF245" s="21">
        <v>0</v>
      </c>
      <c r="JG245" s="21">
        <v>0</v>
      </c>
      <c r="JH245" s="21">
        <v>0</v>
      </c>
      <c r="JI245" s="21">
        <v>0</v>
      </c>
      <c r="JJ245" s="21">
        <v>0</v>
      </c>
      <c r="JK245" s="21">
        <v>0</v>
      </c>
      <c r="JL245" s="21">
        <v>0</v>
      </c>
      <c r="JM245" s="21">
        <v>0</v>
      </c>
      <c r="JN245" s="21">
        <v>0</v>
      </c>
      <c r="JO245" s="21">
        <v>0</v>
      </c>
      <c r="JP245" s="21">
        <v>0</v>
      </c>
      <c r="JQ245" s="21">
        <v>0</v>
      </c>
      <c r="JR245" s="21">
        <v>0</v>
      </c>
      <c r="JS245" s="21">
        <v>0</v>
      </c>
      <c r="JT245" s="21">
        <v>0</v>
      </c>
      <c r="JU245" s="21">
        <v>0</v>
      </c>
      <c r="JV245" s="21">
        <v>0</v>
      </c>
      <c r="JW245" s="21">
        <v>0</v>
      </c>
      <c r="JX245" s="21">
        <v>0</v>
      </c>
      <c r="JY245" s="21">
        <v>0</v>
      </c>
      <c r="JZ245" s="21">
        <v>0</v>
      </c>
      <c r="KA245" s="21">
        <v>0</v>
      </c>
      <c r="KB245" s="21">
        <v>0</v>
      </c>
      <c r="KC245" s="21">
        <v>0</v>
      </c>
      <c r="KD245" s="21">
        <v>0</v>
      </c>
      <c r="KE245" s="21">
        <v>0</v>
      </c>
      <c r="KF245" s="21">
        <v>0</v>
      </c>
      <c r="KG245" s="21">
        <v>0</v>
      </c>
      <c r="KH245" s="21">
        <v>0</v>
      </c>
      <c r="KI245" s="21">
        <v>0</v>
      </c>
      <c r="KJ245" s="21">
        <v>0</v>
      </c>
      <c r="KK245" s="21">
        <v>0</v>
      </c>
      <c r="KL245" s="21">
        <v>0</v>
      </c>
      <c r="KM245" s="21">
        <v>0</v>
      </c>
      <c r="KN245" s="21">
        <v>0</v>
      </c>
      <c r="KO245" s="21">
        <v>0</v>
      </c>
      <c r="KP245" s="21">
        <v>0</v>
      </c>
      <c r="KQ245" s="21">
        <v>0</v>
      </c>
      <c r="KR245" s="21">
        <v>0</v>
      </c>
      <c r="KS245" s="21">
        <v>0</v>
      </c>
      <c r="KT245" s="21">
        <v>0</v>
      </c>
      <c r="KU245" s="21">
        <v>0</v>
      </c>
      <c r="KV245" s="21">
        <v>0</v>
      </c>
      <c r="KW245" s="21">
        <v>0</v>
      </c>
      <c r="KX245" s="21">
        <v>0</v>
      </c>
      <c r="KY245" s="21">
        <v>0</v>
      </c>
      <c r="KZ245" s="21">
        <v>0</v>
      </c>
      <c r="LA245" s="21">
        <v>0</v>
      </c>
      <c r="LB245" s="21">
        <v>0</v>
      </c>
      <c r="LC245" s="21">
        <v>0</v>
      </c>
      <c r="LD245" s="21">
        <v>0</v>
      </c>
      <c r="LE245" s="21">
        <v>0</v>
      </c>
      <c r="LF245" s="21">
        <v>0</v>
      </c>
      <c r="LG245" s="21">
        <v>0</v>
      </c>
      <c r="LH245" s="21">
        <v>0</v>
      </c>
      <c r="LI245" s="21">
        <v>0</v>
      </c>
      <c r="LJ245" s="21">
        <v>0</v>
      </c>
      <c r="LK245" s="21">
        <v>0</v>
      </c>
      <c r="LL245" s="21">
        <v>0</v>
      </c>
      <c r="LM245" s="21">
        <v>0</v>
      </c>
      <c r="LN245" s="21">
        <v>0</v>
      </c>
      <c r="LO245" s="21">
        <v>0</v>
      </c>
      <c r="LP245" s="21">
        <v>0</v>
      </c>
      <c r="LQ245" s="21">
        <v>0</v>
      </c>
      <c r="LR245" s="21">
        <v>0</v>
      </c>
      <c r="LS245" s="21">
        <v>0</v>
      </c>
      <c r="LT245" s="21">
        <v>0</v>
      </c>
      <c r="LU245" s="21">
        <v>0</v>
      </c>
      <c r="LV245" s="21">
        <v>0</v>
      </c>
      <c r="LW245" s="21">
        <v>0</v>
      </c>
      <c r="LX245" s="21">
        <v>0</v>
      </c>
      <c r="LY245" s="21">
        <v>0</v>
      </c>
      <c r="LZ245" s="21">
        <v>0</v>
      </c>
      <c r="MA245" s="21">
        <v>0</v>
      </c>
      <c r="MB245" s="21">
        <v>0</v>
      </c>
      <c r="MC245" s="21">
        <v>0</v>
      </c>
      <c r="MD245" s="21">
        <v>0</v>
      </c>
      <c r="ME245" s="21">
        <v>0</v>
      </c>
      <c r="MF245" s="21">
        <v>0</v>
      </c>
      <c r="MG245" s="21">
        <v>0</v>
      </c>
      <c r="MH245" s="21">
        <v>0</v>
      </c>
      <c r="MI245" s="21">
        <v>0</v>
      </c>
      <c r="MJ245" s="21">
        <v>0</v>
      </c>
      <c r="MK245" s="21">
        <v>0</v>
      </c>
      <c r="ML245" s="21">
        <v>0</v>
      </c>
      <c r="MM245" s="21">
        <v>0</v>
      </c>
      <c r="MN245" s="21">
        <v>0</v>
      </c>
      <c r="MO245" s="21">
        <v>0</v>
      </c>
      <c r="MP245" s="21">
        <v>0</v>
      </c>
      <c r="MQ245" s="21">
        <v>0</v>
      </c>
      <c r="MR245" s="21">
        <v>0</v>
      </c>
      <c r="MS245" s="21">
        <v>0</v>
      </c>
      <c r="MT245" s="21">
        <v>0</v>
      </c>
      <c r="MU245" s="21">
        <v>0</v>
      </c>
      <c r="MV245" s="21">
        <v>0</v>
      </c>
      <c r="MW245" s="21">
        <v>0</v>
      </c>
      <c r="MX245" s="21">
        <v>0</v>
      </c>
      <c r="MY245" s="21">
        <v>0</v>
      </c>
      <c r="MZ245" s="21">
        <v>0</v>
      </c>
      <c r="NA245" s="21">
        <v>0</v>
      </c>
      <c r="NB245" s="21">
        <v>0</v>
      </c>
      <c r="NC245" s="21">
        <v>0</v>
      </c>
      <c r="ND245" s="21">
        <v>0</v>
      </c>
      <c r="NE245" s="21">
        <v>0</v>
      </c>
      <c r="NF245" s="21">
        <v>0</v>
      </c>
      <c r="NG245" s="21">
        <v>0</v>
      </c>
      <c r="NH245" s="21">
        <v>0</v>
      </c>
      <c r="NI245" s="21">
        <v>0</v>
      </c>
      <c r="NJ245" s="21">
        <v>0</v>
      </c>
      <c r="NK245" s="21">
        <v>0</v>
      </c>
      <c r="NL245" s="21">
        <v>0</v>
      </c>
      <c r="NM245" s="21">
        <v>0</v>
      </c>
      <c r="NN245" s="21">
        <v>0</v>
      </c>
      <c r="NO245" s="21">
        <v>0</v>
      </c>
      <c r="NP245" s="21">
        <v>0</v>
      </c>
      <c r="NQ245" s="21">
        <v>0</v>
      </c>
      <c r="NR245" s="21">
        <v>0</v>
      </c>
      <c r="NS245" s="21">
        <v>0</v>
      </c>
      <c r="NT245" s="21">
        <v>0</v>
      </c>
      <c r="NU245" s="21">
        <v>0</v>
      </c>
      <c r="NV245" s="21">
        <v>0</v>
      </c>
      <c r="NW245" s="21">
        <v>0</v>
      </c>
      <c r="NX245" s="21">
        <v>0</v>
      </c>
      <c r="NY245" s="21">
        <v>0</v>
      </c>
      <c r="NZ245" s="21">
        <v>0</v>
      </c>
      <c r="OA245" s="21">
        <v>0</v>
      </c>
      <c r="OB245" s="21">
        <v>0</v>
      </c>
      <c r="OC245" s="21">
        <v>0</v>
      </c>
      <c r="OD245" s="21">
        <v>0</v>
      </c>
      <c r="OE245" s="21">
        <v>0</v>
      </c>
      <c r="OF245" s="21">
        <v>0</v>
      </c>
      <c r="OG245" s="21">
        <v>0</v>
      </c>
      <c r="OH245" s="21">
        <v>0</v>
      </c>
      <c r="OI245" s="21">
        <v>0</v>
      </c>
      <c r="OJ245" s="21">
        <v>0</v>
      </c>
      <c r="OK245" s="21">
        <v>0</v>
      </c>
      <c r="OL245" s="21">
        <v>0</v>
      </c>
      <c r="OM245" s="21">
        <v>0</v>
      </c>
      <c r="ON245" s="21">
        <v>0</v>
      </c>
      <c r="OO245" s="21">
        <v>0</v>
      </c>
      <c r="OP245" s="21">
        <v>0</v>
      </c>
      <c r="OQ245" s="21">
        <v>0</v>
      </c>
      <c r="OR245" s="21">
        <v>0</v>
      </c>
      <c r="OS245" s="21">
        <v>0</v>
      </c>
      <c r="OT245" s="21">
        <v>0</v>
      </c>
      <c r="OU245" s="21">
        <v>0</v>
      </c>
      <c r="OV245" s="21">
        <v>0</v>
      </c>
      <c r="OW245" s="21">
        <v>0</v>
      </c>
      <c r="OX245" s="21">
        <v>0</v>
      </c>
      <c r="OY245" s="21">
        <v>0</v>
      </c>
      <c r="OZ245" s="21">
        <v>0</v>
      </c>
      <c r="PA245" s="21">
        <v>0</v>
      </c>
      <c r="PB245" s="21">
        <v>0</v>
      </c>
      <c r="PC245" s="21">
        <v>0</v>
      </c>
      <c r="PD245" s="21">
        <v>0</v>
      </c>
      <c r="PE245" s="21">
        <v>0</v>
      </c>
      <c r="PF245" s="21">
        <v>0</v>
      </c>
      <c r="PG245" s="21">
        <v>0</v>
      </c>
      <c r="PH245" s="21">
        <v>0</v>
      </c>
      <c r="PI245" s="21">
        <v>0</v>
      </c>
      <c r="PJ245" s="21">
        <v>0</v>
      </c>
      <c r="PK245" s="21">
        <v>0</v>
      </c>
      <c r="PL245" s="21">
        <v>0</v>
      </c>
      <c r="PM245" s="21">
        <v>0</v>
      </c>
      <c r="PN245" s="21">
        <v>0</v>
      </c>
      <c r="PO245" s="21">
        <v>0</v>
      </c>
      <c r="PP245" s="21">
        <v>0</v>
      </c>
      <c r="PQ245" s="21">
        <v>0</v>
      </c>
      <c r="PR245" s="21">
        <v>0</v>
      </c>
      <c r="PS245" s="21">
        <v>0</v>
      </c>
      <c r="PT245" s="21">
        <v>0</v>
      </c>
      <c r="PU245" s="21">
        <v>0</v>
      </c>
      <c r="PV245" s="21">
        <v>0</v>
      </c>
      <c r="PW245" s="21">
        <v>0</v>
      </c>
      <c r="PX245" s="21">
        <v>0</v>
      </c>
      <c r="PY245" s="21">
        <v>0</v>
      </c>
      <c r="PZ245" s="21">
        <v>0</v>
      </c>
      <c r="QA245" s="21">
        <v>0</v>
      </c>
      <c r="QB245" s="21">
        <v>0</v>
      </c>
      <c r="QC245" s="21">
        <v>0</v>
      </c>
      <c r="QD245" s="21">
        <v>0</v>
      </c>
      <c r="QE245" s="21">
        <v>0</v>
      </c>
      <c r="QF245" s="21">
        <v>0</v>
      </c>
      <c r="QG245" s="21">
        <v>0</v>
      </c>
      <c r="QH245" s="21">
        <v>0</v>
      </c>
      <c r="QI245" s="21">
        <v>0</v>
      </c>
      <c r="QJ245" s="21">
        <v>0</v>
      </c>
      <c r="QK245" s="21">
        <v>0</v>
      </c>
      <c r="QL245" s="21">
        <v>0</v>
      </c>
      <c r="QM245" s="21">
        <v>0</v>
      </c>
      <c r="QN245" s="21">
        <v>0</v>
      </c>
      <c r="QO245" s="21">
        <v>0</v>
      </c>
      <c r="QP245" s="21">
        <v>0</v>
      </c>
      <c r="QQ245" s="21">
        <v>0</v>
      </c>
      <c r="QR245" s="21">
        <v>0</v>
      </c>
      <c r="QS245" s="21">
        <v>0</v>
      </c>
      <c r="QT245" s="21">
        <v>0</v>
      </c>
      <c r="QU245" s="21">
        <v>0</v>
      </c>
      <c r="QV245" s="21">
        <v>0</v>
      </c>
      <c r="QW245" s="21">
        <v>0</v>
      </c>
      <c r="QX245" s="21">
        <v>0</v>
      </c>
      <c r="QY245" s="21">
        <v>0</v>
      </c>
      <c r="QZ245" s="21"/>
      <c r="RA245" s="21"/>
      <c r="RB245" s="5">
        <f>SUM(L245:QY245)</f>
        <v>0</v>
      </c>
      <c r="RC245" s="5"/>
      <c r="RD245" s="6"/>
      <c r="RE245" s="6"/>
      <c r="RF245" s="6"/>
    </row>
    <row r="246" spans="1:474" ht="18" customHeight="1">
      <c r="A246" s="34" t="s">
        <v>389</v>
      </c>
      <c r="B246" s="35" t="s">
        <v>128</v>
      </c>
      <c r="C246" s="35" t="s">
        <v>129</v>
      </c>
      <c r="D246" s="35"/>
      <c r="E246" s="35"/>
      <c r="F246" s="35"/>
      <c r="G246" s="35"/>
      <c r="H246" s="35" t="s">
        <v>97</v>
      </c>
      <c r="I246" s="35" t="s">
        <v>396</v>
      </c>
      <c r="J246" s="35"/>
      <c r="K246" s="37" t="s">
        <v>420</v>
      </c>
      <c r="L246" s="14">
        <v>0</v>
      </c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4"/>
      <c r="DF246" s="14"/>
      <c r="DG246" s="14"/>
      <c r="DH246" s="14"/>
      <c r="DI246" s="14"/>
      <c r="DJ246" s="14"/>
      <c r="DK246" s="14"/>
      <c r="DL246" s="14"/>
      <c r="DM246" s="14"/>
      <c r="DN246" s="14"/>
      <c r="DO246" s="14"/>
      <c r="DP246" s="14"/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4"/>
      <c r="EJ246" s="14"/>
      <c r="EK246" s="14"/>
      <c r="EL246" s="14"/>
      <c r="EM246" s="14"/>
      <c r="EN246" s="14"/>
      <c r="EO246" s="14"/>
      <c r="EP246" s="14"/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4"/>
      <c r="FD246" s="14"/>
      <c r="FE246" s="14"/>
      <c r="FF246" s="14"/>
      <c r="FG246" s="14"/>
      <c r="FH246" s="14"/>
      <c r="FI246" s="14"/>
      <c r="FJ246" s="14"/>
      <c r="FK246" s="14"/>
      <c r="FL246" s="14"/>
      <c r="FM246" s="14"/>
      <c r="FN246" s="14"/>
      <c r="FO246" s="14"/>
      <c r="FP246" s="14"/>
      <c r="FQ246" s="14"/>
      <c r="FR246" s="14"/>
      <c r="FS246" s="14"/>
      <c r="FT246" s="14"/>
      <c r="FU246" s="14"/>
      <c r="FV246" s="14"/>
      <c r="FW246" s="14"/>
      <c r="FX246" s="14"/>
      <c r="FY246" s="14"/>
      <c r="FZ246" s="14"/>
      <c r="GA246" s="14"/>
      <c r="GB246" s="14"/>
      <c r="GC246" s="14"/>
      <c r="GD246" s="14"/>
      <c r="GE246" s="14"/>
      <c r="GF246" s="14"/>
      <c r="GG246" s="14"/>
      <c r="GH246" s="14"/>
      <c r="GI246" s="14"/>
      <c r="GJ246" s="14"/>
      <c r="GK246" s="14"/>
      <c r="GL246" s="14"/>
      <c r="GM246" s="14"/>
      <c r="GN246" s="14"/>
      <c r="GO246" s="14"/>
      <c r="GP246" s="14"/>
      <c r="GQ246" s="14"/>
      <c r="GR246" s="14"/>
      <c r="GS246" s="14"/>
      <c r="GT246" s="14"/>
      <c r="GU246" s="14"/>
      <c r="GV246" s="14"/>
      <c r="GW246" s="14"/>
      <c r="GX246" s="14"/>
      <c r="GY246" s="14"/>
      <c r="GZ246" s="14"/>
      <c r="HA246" s="14"/>
      <c r="HB246" s="14"/>
      <c r="HC246" s="14"/>
      <c r="HD246" s="14"/>
      <c r="HE246" s="14"/>
      <c r="HF246" s="14"/>
      <c r="HG246" s="14"/>
      <c r="HH246" s="14"/>
      <c r="HI246" s="14"/>
      <c r="HJ246" s="14"/>
      <c r="HK246" s="14"/>
      <c r="HL246" s="14"/>
      <c r="HM246" s="14"/>
      <c r="HN246" s="14"/>
      <c r="HO246" s="14"/>
      <c r="HP246" s="14"/>
      <c r="HQ246" s="14"/>
      <c r="HR246" s="14"/>
      <c r="HS246" s="14"/>
      <c r="HT246" s="14"/>
      <c r="HU246" s="14"/>
      <c r="HV246" s="14"/>
      <c r="HW246" s="14"/>
      <c r="HX246" s="14"/>
      <c r="HY246" s="14"/>
      <c r="HZ246" s="14"/>
      <c r="IA246" s="14"/>
      <c r="IB246" s="14"/>
      <c r="IC246" s="14"/>
      <c r="ID246" s="14"/>
      <c r="IE246" s="14"/>
      <c r="IF246" s="14"/>
      <c r="IG246" s="14"/>
      <c r="IH246" s="14"/>
      <c r="II246" s="14"/>
      <c r="IJ246" s="14"/>
      <c r="IK246" s="14"/>
      <c r="IL246" s="14"/>
      <c r="IM246" s="14"/>
      <c r="IN246" s="14"/>
      <c r="IO246" s="14"/>
      <c r="IP246" s="14"/>
      <c r="IQ246" s="14"/>
      <c r="IR246" s="14"/>
      <c r="IS246" s="14"/>
      <c r="IT246" s="14"/>
      <c r="IU246" s="14"/>
      <c r="IV246" s="14"/>
      <c r="IW246" s="14"/>
      <c r="IX246" s="14"/>
      <c r="IY246" s="14"/>
      <c r="IZ246" s="14"/>
      <c r="JA246" s="14"/>
      <c r="JB246" s="14"/>
      <c r="JC246" s="14"/>
      <c r="JD246" s="14"/>
      <c r="JE246" s="14"/>
      <c r="JF246" s="14"/>
      <c r="JG246" s="14"/>
      <c r="JH246" s="14"/>
      <c r="JI246" s="14"/>
      <c r="JJ246" s="14"/>
      <c r="JK246" s="14"/>
      <c r="JL246" s="14"/>
      <c r="JM246" s="14"/>
      <c r="JN246" s="14"/>
      <c r="JO246" s="14"/>
      <c r="JP246" s="14"/>
      <c r="JQ246" s="14"/>
      <c r="JR246" s="14"/>
      <c r="JS246" s="14"/>
      <c r="JT246" s="14"/>
      <c r="JU246" s="14"/>
      <c r="JV246" s="14"/>
      <c r="JW246" s="14"/>
      <c r="JX246" s="14"/>
      <c r="JY246" s="14"/>
      <c r="JZ246" s="14"/>
      <c r="KA246" s="14"/>
      <c r="KB246" s="14"/>
      <c r="KC246" s="14"/>
      <c r="KD246" s="14"/>
      <c r="KE246" s="14"/>
      <c r="KF246" s="14"/>
      <c r="KG246" s="14"/>
      <c r="KH246" s="14"/>
      <c r="KI246" s="14"/>
      <c r="KJ246" s="14"/>
      <c r="KK246" s="14"/>
      <c r="KL246" s="14"/>
      <c r="KM246" s="14"/>
      <c r="KN246" s="14"/>
      <c r="KO246" s="14"/>
      <c r="KP246" s="14"/>
      <c r="KQ246" s="14"/>
      <c r="KR246" s="14"/>
      <c r="KS246" s="14"/>
      <c r="KT246" s="14"/>
      <c r="KU246" s="14"/>
      <c r="KV246" s="14"/>
      <c r="KW246" s="14"/>
      <c r="KX246" s="14"/>
      <c r="KY246" s="14"/>
      <c r="KZ246" s="14"/>
      <c r="LA246" s="14"/>
      <c r="LB246" s="14"/>
      <c r="LC246" s="14"/>
      <c r="LD246" s="14"/>
      <c r="LE246" s="14"/>
      <c r="LF246" s="14"/>
      <c r="LG246" s="14"/>
      <c r="LH246" s="14"/>
      <c r="LI246" s="14"/>
      <c r="LJ246" s="14"/>
      <c r="LK246" s="14"/>
      <c r="LL246" s="14"/>
      <c r="LM246" s="14"/>
      <c r="LN246" s="14"/>
      <c r="LO246" s="14"/>
      <c r="LP246" s="14"/>
      <c r="LQ246" s="14"/>
      <c r="LR246" s="14"/>
      <c r="LS246" s="14"/>
      <c r="LT246" s="14"/>
      <c r="LU246" s="14"/>
      <c r="LV246" s="14"/>
      <c r="LW246" s="14"/>
      <c r="LX246" s="14"/>
      <c r="LY246" s="14"/>
      <c r="LZ246" s="14"/>
      <c r="MA246" s="14"/>
      <c r="MB246" s="14"/>
      <c r="MC246" s="14"/>
      <c r="MD246" s="14"/>
      <c r="ME246" s="14"/>
      <c r="MF246" s="14"/>
      <c r="MG246" s="14"/>
      <c r="MH246" s="14"/>
      <c r="MI246" s="14"/>
      <c r="MJ246" s="14"/>
      <c r="MK246" s="14"/>
      <c r="ML246" s="14"/>
      <c r="MM246" s="14"/>
      <c r="MN246" s="14"/>
      <c r="MO246" s="14"/>
      <c r="MP246" s="14"/>
      <c r="MQ246" s="14"/>
      <c r="MR246" s="14"/>
      <c r="MS246" s="14"/>
      <c r="MT246" s="14"/>
      <c r="MU246" s="14"/>
      <c r="MV246" s="14"/>
      <c r="MW246" s="14"/>
      <c r="MX246" s="14"/>
      <c r="MY246" s="14"/>
      <c r="MZ246" s="14"/>
      <c r="NA246" s="14"/>
      <c r="NB246" s="14"/>
      <c r="NC246" s="14"/>
      <c r="ND246" s="14"/>
      <c r="NE246" s="14"/>
      <c r="NF246" s="14"/>
      <c r="NG246" s="14"/>
      <c r="NH246" s="14"/>
      <c r="NI246" s="14"/>
      <c r="NJ246" s="14"/>
      <c r="NK246" s="14"/>
      <c r="NL246" s="14"/>
      <c r="NM246" s="14"/>
      <c r="NN246" s="14"/>
      <c r="NO246" s="14"/>
      <c r="NP246" s="14"/>
      <c r="NQ246" s="14"/>
      <c r="NR246" s="14"/>
      <c r="NS246" s="14"/>
      <c r="NT246" s="14"/>
      <c r="NU246" s="14"/>
      <c r="NV246" s="14"/>
      <c r="NW246" s="14"/>
      <c r="NX246" s="14"/>
      <c r="NY246" s="14"/>
      <c r="NZ246" s="14"/>
      <c r="OA246" s="14"/>
      <c r="OB246" s="14"/>
      <c r="OC246" s="14"/>
      <c r="OD246" s="14"/>
      <c r="OE246" s="14"/>
      <c r="OF246" s="14"/>
      <c r="OG246" s="14"/>
      <c r="OH246" s="14"/>
      <c r="OI246" s="14"/>
      <c r="OJ246" s="14"/>
      <c r="OK246" s="14"/>
      <c r="OL246" s="14"/>
      <c r="OM246" s="14"/>
      <c r="ON246" s="14"/>
      <c r="OO246" s="14"/>
      <c r="OP246" s="14"/>
      <c r="OQ246" s="14"/>
      <c r="OR246" s="14"/>
      <c r="OS246" s="14"/>
      <c r="OT246" s="14"/>
      <c r="OU246" s="14"/>
      <c r="OV246" s="14"/>
      <c r="OW246" s="14"/>
      <c r="OX246" s="14"/>
      <c r="OY246" s="14"/>
      <c r="OZ246" s="14"/>
      <c r="PA246" s="14"/>
      <c r="PB246" s="14"/>
      <c r="PC246" s="14"/>
      <c r="PD246" s="14"/>
      <c r="PE246" s="14"/>
      <c r="PF246" s="14"/>
      <c r="PG246" s="14"/>
      <c r="PH246" s="14"/>
      <c r="PI246" s="14"/>
      <c r="PJ246" s="14"/>
      <c r="PK246" s="14"/>
      <c r="PL246" s="14"/>
      <c r="PM246" s="14"/>
      <c r="PN246" s="14"/>
      <c r="PO246" s="14"/>
      <c r="PP246" s="14"/>
      <c r="PQ246" s="14"/>
      <c r="PR246" s="14"/>
      <c r="PS246" s="14"/>
      <c r="PT246" s="14"/>
      <c r="PU246" s="14"/>
      <c r="PV246" s="14"/>
      <c r="PW246" s="14"/>
      <c r="PX246" s="14"/>
      <c r="PY246" s="14"/>
      <c r="PZ246" s="14"/>
      <c r="QA246" s="14"/>
      <c r="QB246" s="14"/>
      <c r="QC246" s="14"/>
      <c r="QD246" s="14"/>
      <c r="QE246" s="14"/>
      <c r="QF246" s="14"/>
      <c r="QG246" s="14"/>
      <c r="QH246" s="14"/>
      <c r="QI246" s="14"/>
      <c r="QJ246" s="14"/>
      <c r="QK246" s="14"/>
      <c r="QL246" s="14"/>
      <c r="QM246" s="14"/>
      <c r="QN246" s="14"/>
      <c r="QO246" s="14"/>
      <c r="QP246" s="14"/>
      <c r="QQ246" s="14"/>
      <c r="QR246" s="14"/>
      <c r="QS246" s="14"/>
      <c r="QT246" s="14"/>
      <c r="QU246" s="14"/>
      <c r="QV246" s="14"/>
      <c r="QW246" s="14"/>
      <c r="QX246" s="14"/>
      <c r="QY246" s="14"/>
      <c r="QZ246" s="14"/>
      <c r="RA246" s="14"/>
      <c r="RB246" s="5"/>
      <c r="RC246" s="5"/>
      <c r="RD246" s="6"/>
      <c r="RE246" s="6"/>
      <c r="RF246" s="6"/>
    </row>
    <row r="247" spans="1:474" ht="18" customHeight="1">
      <c r="A247" s="34" t="s">
        <v>389</v>
      </c>
      <c r="B247" s="35" t="s">
        <v>128</v>
      </c>
      <c r="C247" s="35" t="s">
        <v>129</v>
      </c>
      <c r="D247" s="35"/>
      <c r="E247" s="35"/>
      <c r="F247" s="35"/>
      <c r="G247" s="35"/>
      <c r="H247" s="35" t="s">
        <v>97</v>
      </c>
      <c r="I247" s="35" t="s">
        <v>396</v>
      </c>
      <c r="J247" s="35"/>
      <c r="K247" s="37" t="s">
        <v>421</v>
      </c>
      <c r="L247" s="14">
        <v>0</v>
      </c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4"/>
      <c r="DF247" s="14"/>
      <c r="DG247" s="14"/>
      <c r="DH247" s="14"/>
      <c r="DI247" s="14"/>
      <c r="DJ247" s="14"/>
      <c r="DK247" s="14"/>
      <c r="DL247" s="14"/>
      <c r="DM247" s="14"/>
      <c r="DN247" s="14"/>
      <c r="DO247" s="14"/>
      <c r="DP247" s="14"/>
      <c r="DQ247" s="14"/>
      <c r="DR247" s="14"/>
      <c r="DS247" s="14"/>
      <c r="DT247" s="14"/>
      <c r="DU247" s="14"/>
      <c r="DV247" s="14"/>
      <c r="DW247" s="14"/>
      <c r="DX247" s="14"/>
      <c r="DY247" s="14"/>
      <c r="DZ247" s="14"/>
      <c r="EA247" s="14"/>
      <c r="EB247" s="14"/>
      <c r="EC247" s="14"/>
      <c r="ED247" s="14"/>
      <c r="EE247" s="14"/>
      <c r="EF247" s="14"/>
      <c r="EG247" s="14"/>
      <c r="EH247" s="14"/>
      <c r="EI247" s="14"/>
      <c r="EJ247" s="14"/>
      <c r="EK247" s="14"/>
      <c r="EL247" s="14"/>
      <c r="EM247" s="14"/>
      <c r="EN247" s="14"/>
      <c r="EO247" s="14"/>
      <c r="EP247" s="14"/>
      <c r="EQ247" s="14"/>
      <c r="ER247" s="14"/>
      <c r="ES247" s="14"/>
      <c r="ET247" s="14"/>
      <c r="EU247" s="14"/>
      <c r="EV247" s="14"/>
      <c r="EW247" s="14"/>
      <c r="EX247" s="14"/>
      <c r="EY247" s="14"/>
      <c r="EZ247" s="14"/>
      <c r="FA247" s="14"/>
      <c r="FB247" s="14"/>
      <c r="FC247" s="14"/>
      <c r="FD247" s="14"/>
      <c r="FE247" s="14"/>
      <c r="FF247" s="14"/>
      <c r="FG247" s="14"/>
      <c r="FH247" s="14"/>
      <c r="FI247" s="14"/>
      <c r="FJ247" s="14"/>
      <c r="FK247" s="14"/>
      <c r="FL247" s="14"/>
      <c r="FM247" s="14"/>
      <c r="FN247" s="14"/>
      <c r="FO247" s="14"/>
      <c r="FP247" s="14"/>
      <c r="FQ247" s="14"/>
      <c r="FR247" s="14"/>
      <c r="FS247" s="14"/>
      <c r="FT247" s="14"/>
      <c r="FU247" s="14"/>
      <c r="FV247" s="14"/>
      <c r="FW247" s="14"/>
      <c r="FX247" s="14"/>
      <c r="FY247" s="14"/>
      <c r="FZ247" s="14"/>
      <c r="GA247" s="14"/>
      <c r="GB247" s="14"/>
      <c r="GC247" s="14"/>
      <c r="GD247" s="14"/>
      <c r="GE247" s="14"/>
      <c r="GF247" s="14"/>
      <c r="GG247" s="14"/>
      <c r="GH247" s="14"/>
      <c r="GI247" s="14"/>
      <c r="GJ247" s="14"/>
      <c r="GK247" s="14"/>
      <c r="GL247" s="14"/>
      <c r="GM247" s="14"/>
      <c r="GN247" s="14"/>
      <c r="GO247" s="14"/>
      <c r="GP247" s="14"/>
      <c r="GQ247" s="14"/>
      <c r="GR247" s="14"/>
      <c r="GS247" s="14"/>
      <c r="GT247" s="14"/>
      <c r="GU247" s="14"/>
      <c r="GV247" s="14"/>
      <c r="GW247" s="14"/>
      <c r="GX247" s="14"/>
      <c r="GY247" s="14"/>
      <c r="GZ247" s="14"/>
      <c r="HA247" s="14"/>
      <c r="HB247" s="14"/>
      <c r="HC247" s="14"/>
      <c r="HD247" s="14"/>
      <c r="HE247" s="14"/>
      <c r="HF247" s="14"/>
      <c r="HG247" s="14"/>
      <c r="HH247" s="14"/>
      <c r="HI247" s="14"/>
      <c r="HJ247" s="14"/>
      <c r="HK247" s="14"/>
      <c r="HL247" s="14"/>
      <c r="HM247" s="14"/>
      <c r="HN247" s="14"/>
      <c r="HO247" s="14"/>
      <c r="HP247" s="14"/>
      <c r="HQ247" s="14"/>
      <c r="HR247" s="14"/>
      <c r="HS247" s="14"/>
      <c r="HT247" s="14"/>
      <c r="HU247" s="14"/>
      <c r="HV247" s="14"/>
      <c r="HW247" s="14"/>
      <c r="HX247" s="14"/>
      <c r="HY247" s="14"/>
      <c r="HZ247" s="14"/>
      <c r="IA247" s="14"/>
      <c r="IB247" s="14"/>
      <c r="IC247" s="14"/>
      <c r="ID247" s="14"/>
      <c r="IE247" s="14"/>
      <c r="IF247" s="14"/>
      <c r="IG247" s="14"/>
      <c r="IH247" s="14"/>
      <c r="II247" s="14"/>
      <c r="IJ247" s="14"/>
      <c r="IK247" s="14"/>
      <c r="IL247" s="14"/>
      <c r="IM247" s="14"/>
      <c r="IN247" s="14"/>
      <c r="IO247" s="14"/>
      <c r="IP247" s="14"/>
      <c r="IQ247" s="14"/>
      <c r="IR247" s="14"/>
      <c r="IS247" s="14"/>
      <c r="IT247" s="14"/>
      <c r="IU247" s="14"/>
      <c r="IV247" s="14"/>
      <c r="IW247" s="14"/>
      <c r="IX247" s="14"/>
      <c r="IY247" s="14"/>
      <c r="IZ247" s="14"/>
      <c r="JA247" s="14"/>
      <c r="JB247" s="14"/>
      <c r="JC247" s="14"/>
      <c r="JD247" s="14"/>
      <c r="JE247" s="14"/>
      <c r="JF247" s="14"/>
      <c r="JG247" s="14"/>
      <c r="JH247" s="14"/>
      <c r="JI247" s="14"/>
      <c r="JJ247" s="14"/>
      <c r="JK247" s="14"/>
      <c r="JL247" s="14"/>
      <c r="JM247" s="14"/>
      <c r="JN247" s="14"/>
      <c r="JO247" s="14"/>
      <c r="JP247" s="14"/>
      <c r="JQ247" s="14"/>
      <c r="JR247" s="14"/>
      <c r="JS247" s="14"/>
      <c r="JT247" s="14"/>
      <c r="JU247" s="14"/>
      <c r="JV247" s="14"/>
      <c r="JW247" s="14"/>
      <c r="JX247" s="14"/>
      <c r="JY247" s="14"/>
      <c r="JZ247" s="14"/>
      <c r="KA247" s="14"/>
      <c r="KB247" s="14"/>
      <c r="KC247" s="14"/>
      <c r="KD247" s="14"/>
      <c r="KE247" s="14"/>
      <c r="KF247" s="14"/>
      <c r="KG247" s="14"/>
      <c r="KH247" s="14"/>
      <c r="KI247" s="14"/>
      <c r="KJ247" s="14"/>
      <c r="KK247" s="14"/>
      <c r="KL247" s="14"/>
      <c r="KM247" s="14"/>
      <c r="KN247" s="14"/>
      <c r="KO247" s="14"/>
      <c r="KP247" s="14"/>
      <c r="KQ247" s="14"/>
      <c r="KR247" s="14"/>
      <c r="KS247" s="14"/>
      <c r="KT247" s="14"/>
      <c r="KU247" s="14"/>
      <c r="KV247" s="14"/>
      <c r="KW247" s="14"/>
      <c r="KX247" s="14"/>
      <c r="KY247" s="14"/>
      <c r="KZ247" s="14"/>
      <c r="LA247" s="14"/>
      <c r="LB247" s="14"/>
      <c r="LC247" s="14"/>
      <c r="LD247" s="14"/>
      <c r="LE247" s="14"/>
      <c r="LF247" s="14"/>
      <c r="LG247" s="14"/>
      <c r="LH247" s="14"/>
      <c r="LI247" s="14"/>
      <c r="LJ247" s="14"/>
      <c r="LK247" s="14"/>
      <c r="LL247" s="14"/>
      <c r="LM247" s="14"/>
      <c r="LN247" s="14"/>
      <c r="LO247" s="14"/>
      <c r="LP247" s="14"/>
      <c r="LQ247" s="14"/>
      <c r="LR247" s="14"/>
      <c r="LS247" s="14"/>
      <c r="LT247" s="14"/>
      <c r="LU247" s="14"/>
      <c r="LV247" s="14"/>
      <c r="LW247" s="14"/>
      <c r="LX247" s="14"/>
      <c r="LY247" s="14"/>
      <c r="LZ247" s="14"/>
      <c r="MA247" s="14"/>
      <c r="MB247" s="14"/>
      <c r="MC247" s="14"/>
      <c r="MD247" s="14"/>
      <c r="ME247" s="14"/>
      <c r="MF247" s="14"/>
      <c r="MG247" s="14"/>
      <c r="MH247" s="14"/>
      <c r="MI247" s="14"/>
      <c r="MJ247" s="14"/>
      <c r="MK247" s="14"/>
      <c r="ML247" s="14"/>
      <c r="MM247" s="14"/>
      <c r="MN247" s="14"/>
      <c r="MO247" s="14"/>
      <c r="MP247" s="14"/>
      <c r="MQ247" s="14"/>
      <c r="MR247" s="14"/>
      <c r="MS247" s="14"/>
      <c r="MT247" s="14"/>
      <c r="MU247" s="14"/>
      <c r="MV247" s="14"/>
      <c r="MW247" s="14"/>
      <c r="MX247" s="14"/>
      <c r="MY247" s="14"/>
      <c r="MZ247" s="14"/>
      <c r="NA247" s="14"/>
      <c r="NB247" s="14"/>
      <c r="NC247" s="14"/>
      <c r="ND247" s="14"/>
      <c r="NE247" s="14"/>
      <c r="NF247" s="14"/>
      <c r="NG247" s="14"/>
      <c r="NH247" s="14"/>
      <c r="NI247" s="14"/>
      <c r="NJ247" s="14"/>
      <c r="NK247" s="14"/>
      <c r="NL247" s="14"/>
      <c r="NM247" s="14"/>
      <c r="NN247" s="14"/>
      <c r="NO247" s="14"/>
      <c r="NP247" s="14"/>
      <c r="NQ247" s="14"/>
      <c r="NR247" s="14"/>
      <c r="NS247" s="14"/>
      <c r="NT247" s="14"/>
      <c r="NU247" s="14"/>
      <c r="NV247" s="14"/>
      <c r="NW247" s="14"/>
      <c r="NX247" s="14"/>
      <c r="NY247" s="14"/>
      <c r="NZ247" s="14"/>
      <c r="OA247" s="14"/>
      <c r="OB247" s="14"/>
      <c r="OC247" s="14"/>
      <c r="OD247" s="14"/>
      <c r="OE247" s="14"/>
      <c r="OF247" s="14"/>
      <c r="OG247" s="14"/>
      <c r="OH247" s="14"/>
      <c r="OI247" s="14"/>
      <c r="OJ247" s="14"/>
      <c r="OK247" s="14"/>
      <c r="OL247" s="14"/>
      <c r="OM247" s="14"/>
      <c r="ON247" s="14"/>
      <c r="OO247" s="14"/>
      <c r="OP247" s="14"/>
      <c r="OQ247" s="14"/>
      <c r="OR247" s="14"/>
      <c r="OS247" s="14"/>
      <c r="OT247" s="14"/>
      <c r="OU247" s="14"/>
      <c r="OV247" s="14"/>
      <c r="OW247" s="14"/>
      <c r="OX247" s="14"/>
      <c r="OY247" s="14"/>
      <c r="OZ247" s="14"/>
      <c r="PA247" s="14"/>
      <c r="PB247" s="14"/>
      <c r="PC247" s="14"/>
      <c r="PD247" s="14"/>
      <c r="PE247" s="14"/>
      <c r="PF247" s="14"/>
      <c r="PG247" s="14"/>
      <c r="PH247" s="14"/>
      <c r="PI247" s="14"/>
      <c r="PJ247" s="14"/>
      <c r="PK247" s="14"/>
      <c r="PL247" s="14"/>
      <c r="PM247" s="14"/>
      <c r="PN247" s="14"/>
      <c r="PO247" s="14"/>
      <c r="PP247" s="14"/>
      <c r="PQ247" s="14"/>
      <c r="PR247" s="14"/>
      <c r="PS247" s="14"/>
      <c r="PT247" s="14"/>
      <c r="PU247" s="14"/>
      <c r="PV247" s="14"/>
      <c r="PW247" s="14"/>
      <c r="PX247" s="14"/>
      <c r="PY247" s="14"/>
      <c r="PZ247" s="14"/>
      <c r="QA247" s="14"/>
      <c r="QB247" s="14"/>
      <c r="QC247" s="14"/>
      <c r="QD247" s="14"/>
      <c r="QE247" s="14"/>
      <c r="QF247" s="14"/>
      <c r="QG247" s="14"/>
      <c r="QH247" s="14"/>
      <c r="QI247" s="14"/>
      <c r="QJ247" s="14"/>
      <c r="QK247" s="14"/>
      <c r="QL247" s="14"/>
      <c r="QM247" s="14"/>
      <c r="QN247" s="14"/>
      <c r="QO247" s="14"/>
      <c r="QP247" s="14"/>
      <c r="QQ247" s="14"/>
      <c r="QR247" s="14"/>
      <c r="QS247" s="14"/>
      <c r="QT247" s="14"/>
      <c r="QU247" s="14"/>
      <c r="QV247" s="14"/>
      <c r="QW247" s="14"/>
      <c r="QX247" s="14"/>
      <c r="QY247" s="14"/>
      <c r="QZ247" s="14"/>
      <c r="RA247" s="14"/>
      <c r="RB247" s="5"/>
      <c r="RC247" s="5"/>
      <c r="RD247" s="6"/>
      <c r="RE247" s="6"/>
      <c r="RF247" s="6"/>
    </row>
    <row r="248" spans="1:474" ht="18" customHeight="1">
      <c r="A248" s="34" t="s">
        <v>389</v>
      </c>
      <c r="B248" s="35" t="s">
        <v>128</v>
      </c>
      <c r="C248" s="35" t="s">
        <v>561</v>
      </c>
      <c r="D248" s="35"/>
      <c r="E248" s="35"/>
      <c r="F248" s="35"/>
      <c r="G248" s="35"/>
      <c r="H248" s="35" t="s">
        <v>97</v>
      </c>
      <c r="I248" s="35" t="s">
        <v>396</v>
      </c>
      <c r="J248" s="35"/>
      <c r="K248" s="10" t="e">
        <f>#REF!</f>
        <v>#REF!</v>
      </c>
      <c r="L248" s="17">
        <v>700000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190000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80000</v>
      </c>
      <c r="AS248" s="17">
        <v>0</v>
      </c>
      <c r="AT248" s="17">
        <v>0</v>
      </c>
      <c r="AU248" s="17">
        <v>0</v>
      </c>
      <c r="AV248" s="17">
        <v>0</v>
      </c>
      <c r="AW248" s="17">
        <v>0</v>
      </c>
      <c r="AX248" s="17">
        <v>0</v>
      </c>
      <c r="AY248" s="17">
        <v>80000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370000</v>
      </c>
      <c r="BL248" s="17">
        <v>0</v>
      </c>
      <c r="BM248" s="17">
        <v>0</v>
      </c>
      <c r="BN248" s="17">
        <v>0</v>
      </c>
      <c r="BO248" s="17">
        <v>0</v>
      </c>
      <c r="BP248" s="17">
        <v>0</v>
      </c>
      <c r="BQ248" s="17">
        <v>0</v>
      </c>
      <c r="BR248" s="17">
        <v>0</v>
      </c>
      <c r="BS248" s="17">
        <v>0</v>
      </c>
      <c r="BT248" s="17">
        <v>0</v>
      </c>
      <c r="BU248" s="17">
        <v>0</v>
      </c>
      <c r="BV248" s="17">
        <v>0</v>
      </c>
      <c r="BW248" s="17">
        <v>0</v>
      </c>
      <c r="BX248" s="17">
        <v>0</v>
      </c>
      <c r="BY248" s="17">
        <v>0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300000</v>
      </c>
      <c r="CJ248" s="17">
        <v>0</v>
      </c>
      <c r="CK248" s="17">
        <v>0</v>
      </c>
      <c r="CL248" s="17">
        <v>0</v>
      </c>
      <c r="CM248" s="17">
        <v>0</v>
      </c>
      <c r="CN248" s="17">
        <v>0</v>
      </c>
      <c r="CO248" s="17">
        <v>0</v>
      </c>
      <c r="CP248" s="17">
        <v>0</v>
      </c>
      <c r="CQ248" s="17">
        <v>0</v>
      </c>
      <c r="CR248" s="17">
        <v>0</v>
      </c>
      <c r="CS248" s="17">
        <v>0</v>
      </c>
      <c r="CT248" s="17">
        <v>0</v>
      </c>
      <c r="CU248" s="17">
        <v>0</v>
      </c>
      <c r="CV248" s="17">
        <v>0</v>
      </c>
      <c r="CW248" s="17">
        <v>0</v>
      </c>
      <c r="CX248" s="17">
        <v>0</v>
      </c>
      <c r="CY248" s="17">
        <v>0</v>
      </c>
      <c r="CZ248" s="17">
        <v>0</v>
      </c>
      <c r="DA248" s="17">
        <v>0</v>
      </c>
      <c r="DB248" s="17">
        <v>0</v>
      </c>
      <c r="DC248" s="17">
        <v>0</v>
      </c>
      <c r="DD248" s="17">
        <v>0</v>
      </c>
      <c r="DE248" s="17">
        <v>0</v>
      </c>
      <c r="DF248" s="17">
        <v>0</v>
      </c>
      <c r="DG248" s="17">
        <v>0</v>
      </c>
      <c r="DH248" s="17">
        <v>0</v>
      </c>
      <c r="DI248" s="17">
        <v>0</v>
      </c>
      <c r="DJ248" s="17">
        <v>0</v>
      </c>
      <c r="DK248" s="17">
        <v>0</v>
      </c>
      <c r="DL248" s="17">
        <v>0</v>
      </c>
      <c r="DM248" s="17">
        <v>0</v>
      </c>
      <c r="DN248" s="17">
        <v>0</v>
      </c>
      <c r="DO248" s="17">
        <v>0</v>
      </c>
      <c r="DP248" s="17">
        <v>0</v>
      </c>
      <c r="DQ248" s="17">
        <v>0</v>
      </c>
      <c r="DR248" s="17">
        <v>0</v>
      </c>
      <c r="DS248" s="17">
        <v>90000</v>
      </c>
      <c r="DT248" s="17">
        <v>0</v>
      </c>
      <c r="DU248" s="17">
        <v>0</v>
      </c>
      <c r="DV248" s="17">
        <v>0</v>
      </c>
      <c r="DW248" s="17">
        <v>0</v>
      </c>
      <c r="DX248" s="17">
        <v>110000</v>
      </c>
      <c r="DY248" s="17">
        <v>0</v>
      </c>
      <c r="DZ248" s="17">
        <v>0</v>
      </c>
      <c r="EA248" s="17">
        <v>0</v>
      </c>
      <c r="EB248" s="17">
        <v>0</v>
      </c>
      <c r="EC248" s="17">
        <v>0</v>
      </c>
      <c r="ED248" s="17">
        <v>0</v>
      </c>
      <c r="EE248" s="17">
        <v>0</v>
      </c>
      <c r="EF248" s="17">
        <v>0</v>
      </c>
      <c r="EG248" s="17">
        <v>0</v>
      </c>
      <c r="EH248" s="17">
        <v>0</v>
      </c>
      <c r="EI248" s="17">
        <v>0</v>
      </c>
      <c r="EJ248" s="17">
        <v>0</v>
      </c>
      <c r="EK248" s="17">
        <v>0</v>
      </c>
      <c r="EL248" s="17">
        <v>0</v>
      </c>
      <c r="EM248" s="17">
        <v>0</v>
      </c>
      <c r="EN248" s="17">
        <v>0</v>
      </c>
      <c r="EO248" s="17">
        <v>0</v>
      </c>
      <c r="EP248" s="17">
        <v>0</v>
      </c>
      <c r="EQ248" s="17">
        <v>0</v>
      </c>
      <c r="ER248" s="17">
        <v>0</v>
      </c>
      <c r="ES248" s="17">
        <v>0</v>
      </c>
      <c r="ET248" s="17">
        <v>0</v>
      </c>
      <c r="EU248" s="17">
        <v>0</v>
      </c>
      <c r="EV248" s="17">
        <v>0</v>
      </c>
      <c r="EW248" s="17">
        <v>0</v>
      </c>
      <c r="EX248" s="17">
        <v>0</v>
      </c>
      <c r="EY248" s="17">
        <v>0</v>
      </c>
      <c r="EZ248" s="17">
        <v>400000</v>
      </c>
      <c r="FA248" s="17">
        <v>0</v>
      </c>
      <c r="FB248" s="17">
        <v>0</v>
      </c>
      <c r="FC248" s="17">
        <v>0</v>
      </c>
      <c r="FD248" s="17">
        <v>0</v>
      </c>
      <c r="FE248" s="17">
        <v>0</v>
      </c>
      <c r="FF248" s="17">
        <v>0</v>
      </c>
      <c r="FG248" s="17">
        <v>160000</v>
      </c>
      <c r="FH248" s="17">
        <v>0</v>
      </c>
      <c r="FI248" s="17">
        <v>0</v>
      </c>
      <c r="FJ248" s="17">
        <v>0</v>
      </c>
      <c r="FK248" s="17">
        <v>0</v>
      </c>
      <c r="FL248" s="17">
        <v>0</v>
      </c>
      <c r="FM248" s="17">
        <v>0</v>
      </c>
      <c r="FN248" s="17">
        <v>590000</v>
      </c>
      <c r="FO248" s="17">
        <v>0</v>
      </c>
      <c r="FP248" s="17">
        <v>0</v>
      </c>
      <c r="FQ248" s="17">
        <v>0</v>
      </c>
      <c r="FR248" s="17">
        <v>0</v>
      </c>
      <c r="FS248" s="17">
        <v>0</v>
      </c>
      <c r="FT248" s="17">
        <v>0</v>
      </c>
      <c r="FU248" s="17">
        <v>10000</v>
      </c>
      <c r="FV248" s="17">
        <v>0</v>
      </c>
      <c r="FW248" s="17">
        <v>0</v>
      </c>
      <c r="FX248" s="17">
        <v>0</v>
      </c>
      <c r="FY248" s="17">
        <v>0</v>
      </c>
      <c r="FZ248" s="18" t="e">
        <f>#REF!</f>
        <v>#REF!</v>
      </c>
      <c r="GA248" s="18" t="e">
        <f>#REF!</f>
        <v>#REF!</v>
      </c>
      <c r="GB248" s="18" t="e">
        <f>#REF!</f>
        <v>#REF!</v>
      </c>
      <c r="GC248" s="18" t="e">
        <f>#REF!</f>
        <v>#REF!</v>
      </c>
      <c r="GD248" s="18" t="e">
        <f>#REF!</f>
        <v>#REF!</v>
      </c>
      <c r="GE248" s="18" t="e">
        <f>#REF!</f>
        <v>#REF!</v>
      </c>
      <c r="GF248" s="18" t="e">
        <f>#REF!</f>
        <v>#REF!</v>
      </c>
      <c r="GG248" s="18" t="e">
        <f>#REF!</f>
        <v>#REF!</v>
      </c>
      <c r="GH248" s="18" t="e">
        <f>#REF!</f>
        <v>#REF!</v>
      </c>
      <c r="GI248" s="18" t="e">
        <f>#REF!</f>
        <v>#REF!</v>
      </c>
      <c r="GJ248" s="18" t="e">
        <f>#REF!</f>
        <v>#REF!</v>
      </c>
      <c r="GK248" s="18" t="e">
        <f>#REF!</f>
        <v>#REF!</v>
      </c>
      <c r="GL248" s="18" t="e">
        <f>#REF!</f>
        <v>#REF!</v>
      </c>
      <c r="GM248" s="18" t="e">
        <f>#REF!</f>
        <v>#REF!</v>
      </c>
      <c r="GN248" s="18" t="e">
        <f>#REF!</f>
        <v>#REF!</v>
      </c>
      <c r="GO248" s="18" t="e">
        <f>#REF!</f>
        <v>#REF!</v>
      </c>
      <c r="GP248" s="18" t="e">
        <f>#REF!</f>
        <v>#REF!</v>
      </c>
      <c r="GQ248" s="18" t="e">
        <f>#REF!</f>
        <v>#REF!</v>
      </c>
      <c r="GR248" s="18" t="e">
        <f>#REF!</f>
        <v>#REF!</v>
      </c>
      <c r="GS248" s="18" t="e">
        <f>#REF!</f>
        <v>#REF!</v>
      </c>
      <c r="GT248" s="18" t="e">
        <f>#REF!</f>
        <v>#REF!</v>
      </c>
      <c r="GU248" s="18" t="e">
        <f>#REF!</f>
        <v>#REF!</v>
      </c>
      <c r="GV248" s="18" t="e">
        <f>#REF!</f>
        <v>#REF!</v>
      </c>
      <c r="GW248" s="18" t="e">
        <f>#REF!</f>
        <v>#REF!</v>
      </c>
      <c r="GX248" s="18" t="e">
        <f>#REF!</f>
        <v>#REF!</v>
      </c>
      <c r="GY248" s="18" t="e">
        <f>#REF!</f>
        <v>#REF!</v>
      </c>
      <c r="GZ248" s="18" t="e">
        <f>#REF!</f>
        <v>#REF!</v>
      </c>
      <c r="HA248" s="18" t="e">
        <f>#REF!</f>
        <v>#REF!</v>
      </c>
      <c r="HB248" s="18" t="e">
        <f>#REF!</f>
        <v>#REF!</v>
      </c>
      <c r="HC248" s="18" t="e">
        <f>#REF!</f>
        <v>#REF!</v>
      </c>
      <c r="HD248" s="18" t="e">
        <f>#REF!</f>
        <v>#REF!</v>
      </c>
      <c r="HE248" s="18" t="e">
        <f>#REF!</f>
        <v>#REF!</v>
      </c>
      <c r="HF248" s="18" t="e">
        <f>#REF!</f>
        <v>#REF!</v>
      </c>
      <c r="HG248" s="18" t="e">
        <f>#REF!</f>
        <v>#REF!</v>
      </c>
      <c r="HH248" s="18" t="e">
        <f>#REF!</f>
        <v>#REF!</v>
      </c>
      <c r="HI248" s="18" t="e">
        <f>#REF!</f>
        <v>#REF!</v>
      </c>
      <c r="HJ248" s="18" t="e">
        <f>#REF!</f>
        <v>#REF!</v>
      </c>
      <c r="HK248" s="18" t="e">
        <f>#REF!</f>
        <v>#REF!</v>
      </c>
      <c r="HL248" s="18" t="e">
        <f>#REF!</f>
        <v>#REF!</v>
      </c>
      <c r="HM248" s="18" t="e">
        <f>#REF!</f>
        <v>#REF!</v>
      </c>
      <c r="HN248" s="18" t="e">
        <f>#REF!</f>
        <v>#REF!</v>
      </c>
      <c r="HO248" s="18" t="e">
        <f>#REF!</f>
        <v>#REF!</v>
      </c>
      <c r="HP248" s="18" t="e">
        <f>#REF!</f>
        <v>#REF!</v>
      </c>
      <c r="HQ248" s="18" t="e">
        <f>#REF!</f>
        <v>#REF!</v>
      </c>
      <c r="HR248" s="18" t="e">
        <f>#REF!</f>
        <v>#REF!</v>
      </c>
      <c r="HS248" s="18" t="e">
        <f>#REF!</f>
        <v>#REF!</v>
      </c>
      <c r="HT248" s="18" t="e">
        <f>#REF!</f>
        <v>#REF!</v>
      </c>
      <c r="HU248" s="18" t="e">
        <f>#REF!</f>
        <v>#REF!</v>
      </c>
      <c r="HV248" s="18" t="e">
        <f>#REF!</f>
        <v>#REF!</v>
      </c>
      <c r="HW248" s="18" t="e">
        <f>#REF!</f>
        <v>#REF!</v>
      </c>
      <c r="HX248" s="18" t="e">
        <f>#REF!</f>
        <v>#REF!</v>
      </c>
      <c r="HY248" s="18" t="e">
        <f>#REF!</f>
        <v>#REF!</v>
      </c>
      <c r="HZ248" s="18" t="e">
        <f>#REF!</f>
        <v>#REF!</v>
      </c>
      <c r="IA248" s="18" t="e">
        <f>#REF!</f>
        <v>#REF!</v>
      </c>
      <c r="IB248" s="18" t="e">
        <f>#REF!</f>
        <v>#REF!</v>
      </c>
      <c r="IC248" s="18" t="e">
        <f>#REF!</f>
        <v>#REF!</v>
      </c>
      <c r="ID248" s="18" t="e">
        <f>#REF!</f>
        <v>#REF!</v>
      </c>
      <c r="IE248" s="18" t="e">
        <f>#REF!</f>
        <v>#REF!</v>
      </c>
      <c r="IF248" s="18" t="e">
        <f>#REF!</f>
        <v>#REF!</v>
      </c>
      <c r="IG248" s="18" t="e">
        <f>#REF!</f>
        <v>#REF!</v>
      </c>
      <c r="IH248" s="18" t="e">
        <f>#REF!</f>
        <v>#REF!</v>
      </c>
      <c r="II248" s="18" t="e">
        <f>#REF!</f>
        <v>#REF!</v>
      </c>
      <c r="IJ248" s="18" t="e">
        <f>#REF!</f>
        <v>#REF!</v>
      </c>
      <c r="IK248" s="18" t="e">
        <f>#REF!</f>
        <v>#REF!</v>
      </c>
      <c r="IL248" s="18" t="e">
        <f>#REF!</f>
        <v>#REF!</v>
      </c>
      <c r="IM248" s="18" t="e">
        <f>#REF!</f>
        <v>#REF!</v>
      </c>
      <c r="IN248" s="18" t="e">
        <f>#REF!</f>
        <v>#REF!</v>
      </c>
      <c r="IO248" s="18" t="e">
        <f>#REF!</f>
        <v>#REF!</v>
      </c>
      <c r="IP248" s="18" t="e">
        <f>#REF!</f>
        <v>#REF!</v>
      </c>
      <c r="IQ248" s="18" t="e">
        <f>#REF!</f>
        <v>#REF!</v>
      </c>
      <c r="IR248" s="18" t="e">
        <f>#REF!</f>
        <v>#REF!</v>
      </c>
      <c r="IS248" s="18" t="e">
        <f>#REF!</f>
        <v>#REF!</v>
      </c>
      <c r="IT248" s="18" t="e">
        <f>#REF!</f>
        <v>#REF!</v>
      </c>
      <c r="IU248" s="18" t="e">
        <f>#REF!</f>
        <v>#REF!</v>
      </c>
      <c r="IV248" s="18" t="e">
        <f>#REF!</f>
        <v>#REF!</v>
      </c>
      <c r="IW248" s="18" t="e">
        <f>#REF!</f>
        <v>#REF!</v>
      </c>
      <c r="IX248" s="18" t="e">
        <f>#REF!</f>
        <v>#REF!</v>
      </c>
      <c r="IY248" s="18" t="e">
        <f>#REF!</f>
        <v>#REF!</v>
      </c>
      <c r="IZ248" s="18" t="e">
        <f>#REF!</f>
        <v>#REF!</v>
      </c>
      <c r="JA248" s="18" t="e">
        <f>#REF!</f>
        <v>#REF!</v>
      </c>
      <c r="JB248" s="18" t="e">
        <f>#REF!</f>
        <v>#REF!</v>
      </c>
      <c r="JC248" s="18" t="e">
        <f>#REF!</f>
        <v>#REF!</v>
      </c>
      <c r="JD248" s="18" t="e">
        <f>#REF!</f>
        <v>#REF!</v>
      </c>
      <c r="JE248" s="18" t="e">
        <f>#REF!</f>
        <v>#REF!</v>
      </c>
      <c r="JF248" s="18" t="e">
        <f>#REF!</f>
        <v>#REF!</v>
      </c>
      <c r="JG248" s="18" t="e">
        <f>#REF!</f>
        <v>#REF!</v>
      </c>
      <c r="JH248" s="18" t="e">
        <f>#REF!</f>
        <v>#REF!</v>
      </c>
      <c r="JI248" s="18" t="e">
        <f>#REF!</f>
        <v>#REF!</v>
      </c>
      <c r="JJ248" s="18" t="e">
        <f>#REF!</f>
        <v>#REF!</v>
      </c>
      <c r="JK248" s="18" t="e">
        <f>#REF!</f>
        <v>#REF!</v>
      </c>
      <c r="JL248" s="18" t="e">
        <f>#REF!</f>
        <v>#REF!</v>
      </c>
      <c r="JM248" s="18" t="e">
        <f>#REF!</f>
        <v>#REF!</v>
      </c>
      <c r="JN248" s="18" t="e">
        <f>#REF!</f>
        <v>#REF!</v>
      </c>
      <c r="JO248" s="18" t="e">
        <f>#REF!</f>
        <v>#REF!</v>
      </c>
      <c r="JP248" s="18" t="e">
        <f>#REF!</f>
        <v>#REF!</v>
      </c>
      <c r="JQ248" s="18" t="e">
        <f>#REF!</f>
        <v>#REF!</v>
      </c>
      <c r="JR248" s="18" t="e">
        <f>#REF!</f>
        <v>#REF!</v>
      </c>
      <c r="JS248" s="18" t="e">
        <f>#REF!</f>
        <v>#REF!</v>
      </c>
      <c r="JT248" s="18" t="e">
        <f>#REF!</f>
        <v>#REF!</v>
      </c>
      <c r="JU248" s="18" t="e">
        <f>#REF!</f>
        <v>#REF!</v>
      </c>
      <c r="JV248" s="18" t="e">
        <f>#REF!</f>
        <v>#REF!</v>
      </c>
      <c r="JW248" s="18" t="e">
        <f>#REF!</f>
        <v>#REF!</v>
      </c>
      <c r="JX248" s="18" t="e">
        <f>#REF!</f>
        <v>#REF!</v>
      </c>
      <c r="JY248" s="18" t="e">
        <f>#REF!</f>
        <v>#REF!</v>
      </c>
      <c r="JZ248" s="18" t="e">
        <f>#REF!</f>
        <v>#REF!</v>
      </c>
      <c r="KA248" s="18" t="e">
        <f>#REF!</f>
        <v>#REF!</v>
      </c>
      <c r="KB248" s="18" t="e">
        <f>#REF!</f>
        <v>#REF!</v>
      </c>
      <c r="KC248" s="18" t="e">
        <f>#REF!</f>
        <v>#REF!</v>
      </c>
      <c r="KD248" s="18" t="e">
        <f>#REF!</f>
        <v>#REF!</v>
      </c>
      <c r="KE248" s="18" t="e">
        <f>#REF!</f>
        <v>#REF!</v>
      </c>
      <c r="KF248" s="18" t="e">
        <f>#REF!</f>
        <v>#REF!</v>
      </c>
      <c r="KG248" s="18" t="e">
        <f>#REF!</f>
        <v>#REF!</v>
      </c>
      <c r="KH248" s="18" t="e">
        <f>#REF!</f>
        <v>#REF!</v>
      </c>
      <c r="KI248" s="18" t="e">
        <f>#REF!</f>
        <v>#REF!</v>
      </c>
      <c r="KJ248" s="18" t="e">
        <f>#REF!</f>
        <v>#REF!</v>
      </c>
      <c r="KK248" s="18" t="e">
        <f>#REF!</f>
        <v>#REF!</v>
      </c>
      <c r="KL248" s="18" t="e">
        <f>#REF!</f>
        <v>#REF!</v>
      </c>
      <c r="KM248" s="18" t="e">
        <f>#REF!</f>
        <v>#REF!</v>
      </c>
      <c r="KN248" s="18" t="e">
        <f>#REF!</f>
        <v>#REF!</v>
      </c>
      <c r="KO248" s="18" t="e">
        <f>#REF!</f>
        <v>#REF!</v>
      </c>
      <c r="KP248" s="18" t="e">
        <f>#REF!</f>
        <v>#REF!</v>
      </c>
      <c r="KQ248" s="18" t="e">
        <f>#REF!</f>
        <v>#REF!</v>
      </c>
      <c r="KR248" s="18" t="e">
        <f>#REF!</f>
        <v>#REF!</v>
      </c>
      <c r="KS248" s="18" t="e">
        <f>#REF!</f>
        <v>#REF!</v>
      </c>
      <c r="KT248" s="18" t="e">
        <f>#REF!</f>
        <v>#REF!</v>
      </c>
      <c r="KU248" s="18" t="e">
        <f>#REF!</f>
        <v>#REF!</v>
      </c>
      <c r="KV248" s="18" t="e">
        <f>#REF!</f>
        <v>#REF!</v>
      </c>
      <c r="KW248" s="18" t="e">
        <f>#REF!</f>
        <v>#REF!</v>
      </c>
      <c r="KX248" s="18" t="e">
        <f>#REF!</f>
        <v>#REF!</v>
      </c>
      <c r="KY248" s="18" t="e">
        <f>#REF!</f>
        <v>#REF!</v>
      </c>
      <c r="KZ248" s="18" t="e">
        <f>#REF!</f>
        <v>#REF!</v>
      </c>
      <c r="LA248" s="18" t="e">
        <f>#REF!</f>
        <v>#REF!</v>
      </c>
      <c r="LB248" s="18" t="e">
        <f>#REF!</f>
        <v>#REF!</v>
      </c>
      <c r="LC248" s="18" t="e">
        <f>#REF!</f>
        <v>#REF!</v>
      </c>
      <c r="LD248" s="18" t="e">
        <f>#REF!</f>
        <v>#REF!</v>
      </c>
      <c r="LE248" s="18" t="e">
        <f>#REF!</f>
        <v>#REF!</v>
      </c>
      <c r="LF248" s="18" t="e">
        <f>#REF!</f>
        <v>#REF!</v>
      </c>
      <c r="LG248" s="18" t="e">
        <f>#REF!</f>
        <v>#REF!</v>
      </c>
      <c r="LH248" s="18" t="e">
        <f>#REF!</f>
        <v>#REF!</v>
      </c>
      <c r="LI248" s="18" t="e">
        <f>#REF!</f>
        <v>#REF!</v>
      </c>
      <c r="LJ248" s="18" t="e">
        <f>#REF!</f>
        <v>#REF!</v>
      </c>
      <c r="LK248" s="18" t="e">
        <f>#REF!</f>
        <v>#REF!</v>
      </c>
      <c r="LL248" s="18" t="e">
        <f>#REF!</f>
        <v>#REF!</v>
      </c>
      <c r="LM248" s="18" t="e">
        <f>#REF!</f>
        <v>#REF!</v>
      </c>
      <c r="LN248" s="18" t="e">
        <f>#REF!</f>
        <v>#REF!</v>
      </c>
      <c r="LO248" s="18" t="e">
        <f>#REF!</f>
        <v>#REF!</v>
      </c>
      <c r="LP248" s="18" t="e">
        <f>#REF!</f>
        <v>#REF!</v>
      </c>
      <c r="LQ248" s="18" t="e">
        <f>#REF!</f>
        <v>#REF!</v>
      </c>
      <c r="LR248" s="18" t="e">
        <f>#REF!</f>
        <v>#REF!</v>
      </c>
      <c r="LS248" s="18" t="e">
        <f>#REF!</f>
        <v>#REF!</v>
      </c>
      <c r="LT248" s="18" t="e">
        <f>#REF!</f>
        <v>#REF!</v>
      </c>
      <c r="LU248" s="18" t="e">
        <f>#REF!</f>
        <v>#REF!</v>
      </c>
      <c r="LV248" s="18" t="e">
        <f>#REF!</f>
        <v>#REF!</v>
      </c>
      <c r="LW248" s="18" t="e">
        <f>#REF!</f>
        <v>#REF!</v>
      </c>
      <c r="LX248" s="18" t="e">
        <f>#REF!</f>
        <v>#REF!</v>
      </c>
      <c r="LY248" s="18" t="e">
        <f>#REF!</f>
        <v>#REF!</v>
      </c>
      <c r="LZ248" s="18" t="e">
        <f>#REF!</f>
        <v>#REF!</v>
      </c>
      <c r="MA248" s="18" t="e">
        <f>#REF!</f>
        <v>#REF!</v>
      </c>
      <c r="MB248" s="18" t="e">
        <f>#REF!</f>
        <v>#REF!</v>
      </c>
      <c r="MC248" s="18" t="e">
        <f>#REF!</f>
        <v>#REF!</v>
      </c>
      <c r="MD248" s="18" t="e">
        <f>#REF!</f>
        <v>#REF!</v>
      </c>
      <c r="ME248" s="18" t="e">
        <f>#REF!</f>
        <v>#REF!</v>
      </c>
      <c r="MF248" s="18" t="e">
        <f>#REF!</f>
        <v>#REF!</v>
      </c>
      <c r="MG248" s="18" t="e">
        <f>#REF!</f>
        <v>#REF!</v>
      </c>
      <c r="MH248" s="18" t="e">
        <f>#REF!</f>
        <v>#REF!</v>
      </c>
      <c r="MI248" s="18" t="e">
        <f>#REF!</f>
        <v>#REF!</v>
      </c>
      <c r="MJ248" s="18" t="e">
        <f>#REF!</f>
        <v>#REF!</v>
      </c>
      <c r="MK248" s="18" t="e">
        <f>#REF!</f>
        <v>#REF!</v>
      </c>
      <c r="ML248" s="18" t="e">
        <f>#REF!</f>
        <v>#REF!</v>
      </c>
      <c r="MM248" s="18" t="e">
        <f>#REF!</f>
        <v>#REF!</v>
      </c>
      <c r="MN248" s="18" t="e">
        <f>#REF!</f>
        <v>#REF!</v>
      </c>
      <c r="MO248" s="18" t="e">
        <f>#REF!</f>
        <v>#REF!</v>
      </c>
      <c r="MP248" s="18" t="e">
        <f>#REF!</f>
        <v>#REF!</v>
      </c>
      <c r="MQ248" s="18" t="e">
        <f>#REF!</f>
        <v>#REF!</v>
      </c>
      <c r="MR248" s="18" t="e">
        <f>#REF!</f>
        <v>#REF!</v>
      </c>
      <c r="MS248" s="18" t="e">
        <f>#REF!</f>
        <v>#REF!</v>
      </c>
      <c r="MT248" s="18" t="e">
        <f>#REF!</f>
        <v>#REF!</v>
      </c>
      <c r="MU248" s="18" t="e">
        <f>#REF!</f>
        <v>#REF!</v>
      </c>
      <c r="MV248" s="18" t="e">
        <f>#REF!</f>
        <v>#REF!</v>
      </c>
      <c r="MW248" s="18" t="e">
        <f>#REF!</f>
        <v>#REF!</v>
      </c>
      <c r="MX248" s="18" t="e">
        <f>#REF!</f>
        <v>#REF!</v>
      </c>
      <c r="MY248" s="18" t="e">
        <f>#REF!</f>
        <v>#REF!</v>
      </c>
      <c r="MZ248" s="18" t="e">
        <f>#REF!</f>
        <v>#REF!</v>
      </c>
      <c r="NA248" s="18" t="e">
        <f>#REF!</f>
        <v>#REF!</v>
      </c>
      <c r="NB248" s="18" t="e">
        <f>#REF!</f>
        <v>#REF!</v>
      </c>
      <c r="NC248" s="18" t="e">
        <f>#REF!</f>
        <v>#REF!</v>
      </c>
      <c r="ND248" s="18" t="e">
        <f>#REF!</f>
        <v>#REF!</v>
      </c>
      <c r="NE248" s="18" t="e">
        <f>#REF!</f>
        <v>#REF!</v>
      </c>
      <c r="NF248" s="18" t="e">
        <f>#REF!</f>
        <v>#REF!</v>
      </c>
      <c r="NG248" s="18" t="e">
        <f>#REF!</f>
        <v>#REF!</v>
      </c>
      <c r="NH248" s="18" t="e">
        <f>#REF!</f>
        <v>#REF!</v>
      </c>
      <c r="NI248" s="18" t="e">
        <f>#REF!</f>
        <v>#REF!</v>
      </c>
      <c r="NJ248" s="18" t="e">
        <f>#REF!</f>
        <v>#REF!</v>
      </c>
      <c r="NK248" s="18" t="e">
        <f>#REF!</f>
        <v>#REF!</v>
      </c>
      <c r="NL248" s="18" t="e">
        <f>#REF!</f>
        <v>#REF!</v>
      </c>
      <c r="NM248" s="18" t="e">
        <f>#REF!</f>
        <v>#REF!</v>
      </c>
      <c r="NN248" s="18" t="e">
        <f>#REF!</f>
        <v>#REF!</v>
      </c>
      <c r="NO248" s="18" t="e">
        <f>#REF!</f>
        <v>#REF!</v>
      </c>
      <c r="NP248" s="18" t="e">
        <f>#REF!</f>
        <v>#REF!</v>
      </c>
      <c r="NQ248" s="18" t="e">
        <f>#REF!</f>
        <v>#REF!</v>
      </c>
      <c r="NR248" s="18" t="e">
        <f>#REF!</f>
        <v>#REF!</v>
      </c>
      <c r="NS248" s="18" t="e">
        <f>#REF!</f>
        <v>#REF!</v>
      </c>
      <c r="NT248" s="18" t="e">
        <f>#REF!</f>
        <v>#REF!</v>
      </c>
      <c r="NU248" s="18" t="e">
        <f>#REF!</f>
        <v>#REF!</v>
      </c>
      <c r="NV248" s="18" t="e">
        <f>#REF!</f>
        <v>#REF!</v>
      </c>
      <c r="NW248" s="18" t="e">
        <f>#REF!</f>
        <v>#REF!</v>
      </c>
      <c r="NX248" s="18" t="e">
        <f>#REF!</f>
        <v>#REF!</v>
      </c>
      <c r="NY248" s="18" t="e">
        <f>#REF!</f>
        <v>#REF!</v>
      </c>
      <c r="NZ248" s="18" t="e">
        <f>#REF!</f>
        <v>#REF!</v>
      </c>
      <c r="OA248" s="18" t="e">
        <f>#REF!</f>
        <v>#REF!</v>
      </c>
      <c r="OB248" s="18" t="e">
        <f>#REF!</f>
        <v>#REF!</v>
      </c>
      <c r="OC248" s="18" t="e">
        <f>#REF!</f>
        <v>#REF!</v>
      </c>
      <c r="OD248" s="18" t="e">
        <f>#REF!</f>
        <v>#REF!</v>
      </c>
      <c r="OE248" s="18" t="e">
        <f>#REF!</f>
        <v>#REF!</v>
      </c>
      <c r="OF248" s="18" t="e">
        <f>#REF!</f>
        <v>#REF!</v>
      </c>
      <c r="OG248" s="18" t="e">
        <f>#REF!</f>
        <v>#REF!</v>
      </c>
      <c r="OH248" s="18" t="e">
        <f>#REF!</f>
        <v>#REF!</v>
      </c>
      <c r="OI248" s="18" t="e">
        <f>#REF!</f>
        <v>#REF!</v>
      </c>
      <c r="OJ248" s="18" t="e">
        <f>#REF!</f>
        <v>#REF!</v>
      </c>
      <c r="OK248" s="18" t="e">
        <f>#REF!</f>
        <v>#REF!</v>
      </c>
      <c r="OL248" s="18" t="e">
        <f>#REF!</f>
        <v>#REF!</v>
      </c>
      <c r="OM248" s="18" t="e">
        <f>#REF!</f>
        <v>#REF!</v>
      </c>
      <c r="ON248" s="18" t="e">
        <f>#REF!</f>
        <v>#REF!</v>
      </c>
      <c r="OO248" s="18" t="e">
        <f>#REF!</f>
        <v>#REF!</v>
      </c>
      <c r="OP248" s="18" t="e">
        <f>#REF!</f>
        <v>#REF!</v>
      </c>
      <c r="OQ248" s="18" t="e">
        <f>#REF!</f>
        <v>#REF!</v>
      </c>
      <c r="OR248" s="18" t="e">
        <f>#REF!</f>
        <v>#REF!</v>
      </c>
      <c r="OS248" s="18" t="e">
        <f>#REF!</f>
        <v>#REF!</v>
      </c>
      <c r="OT248" s="18" t="e">
        <f>#REF!</f>
        <v>#REF!</v>
      </c>
      <c r="OU248" s="18" t="e">
        <f>#REF!</f>
        <v>#REF!</v>
      </c>
      <c r="OV248" s="18" t="e">
        <f>#REF!</f>
        <v>#REF!</v>
      </c>
      <c r="OW248" s="18" t="e">
        <f>#REF!</f>
        <v>#REF!</v>
      </c>
      <c r="OX248" s="18" t="e">
        <f>#REF!</f>
        <v>#REF!</v>
      </c>
      <c r="OY248" s="18" t="e">
        <f>#REF!</f>
        <v>#REF!</v>
      </c>
      <c r="OZ248" s="18" t="e">
        <f>#REF!</f>
        <v>#REF!</v>
      </c>
      <c r="PA248" s="18" t="e">
        <f>#REF!</f>
        <v>#REF!</v>
      </c>
      <c r="PB248" s="18" t="e">
        <f>#REF!</f>
        <v>#REF!</v>
      </c>
      <c r="PC248" s="18" t="e">
        <f>#REF!</f>
        <v>#REF!</v>
      </c>
      <c r="PD248" s="18" t="e">
        <f>#REF!</f>
        <v>#REF!</v>
      </c>
      <c r="PE248" s="18" t="e">
        <f>#REF!</f>
        <v>#REF!</v>
      </c>
      <c r="PF248" s="18" t="e">
        <f>#REF!</f>
        <v>#REF!</v>
      </c>
      <c r="PG248" s="18" t="e">
        <f>#REF!</f>
        <v>#REF!</v>
      </c>
      <c r="PH248" s="18" t="e">
        <f>#REF!</f>
        <v>#REF!</v>
      </c>
      <c r="PI248" s="18" t="e">
        <f>#REF!</f>
        <v>#REF!</v>
      </c>
      <c r="PJ248" s="18" t="e">
        <f>#REF!</f>
        <v>#REF!</v>
      </c>
      <c r="PK248" s="18" t="e">
        <f>#REF!</f>
        <v>#REF!</v>
      </c>
      <c r="PL248" s="18" t="e">
        <f>#REF!</f>
        <v>#REF!</v>
      </c>
      <c r="PM248" s="18" t="e">
        <f>#REF!</f>
        <v>#REF!</v>
      </c>
      <c r="PN248" s="18" t="e">
        <f>#REF!</f>
        <v>#REF!</v>
      </c>
      <c r="PO248" s="18" t="e">
        <f>#REF!</f>
        <v>#REF!</v>
      </c>
      <c r="PP248" s="18" t="e">
        <f>#REF!</f>
        <v>#REF!</v>
      </c>
      <c r="PQ248" s="18" t="e">
        <f>#REF!</f>
        <v>#REF!</v>
      </c>
      <c r="PR248" s="18" t="e">
        <f>#REF!</f>
        <v>#REF!</v>
      </c>
      <c r="PS248" s="18" t="e">
        <f>#REF!</f>
        <v>#REF!</v>
      </c>
      <c r="PT248" s="18" t="e">
        <f>#REF!</f>
        <v>#REF!</v>
      </c>
      <c r="PU248" s="18" t="e">
        <f>#REF!</f>
        <v>#REF!</v>
      </c>
      <c r="PV248" s="18" t="e">
        <f>#REF!</f>
        <v>#REF!</v>
      </c>
      <c r="PW248" s="18" t="e">
        <f>#REF!</f>
        <v>#REF!</v>
      </c>
      <c r="PX248" s="18" t="e">
        <f>#REF!</f>
        <v>#REF!</v>
      </c>
      <c r="PY248" s="18" t="e">
        <f>#REF!</f>
        <v>#REF!</v>
      </c>
      <c r="PZ248" s="18" t="e">
        <f>#REF!</f>
        <v>#REF!</v>
      </c>
      <c r="QA248" s="18" t="e">
        <f>#REF!</f>
        <v>#REF!</v>
      </c>
      <c r="QB248" s="18" t="e">
        <f>#REF!</f>
        <v>#REF!</v>
      </c>
      <c r="QC248" s="18" t="e">
        <f>#REF!</f>
        <v>#REF!</v>
      </c>
      <c r="QD248" s="18" t="e">
        <f>#REF!</f>
        <v>#REF!</v>
      </c>
      <c r="QE248" s="18" t="e">
        <f>#REF!</f>
        <v>#REF!</v>
      </c>
      <c r="QF248" s="18" t="e">
        <f>#REF!</f>
        <v>#REF!</v>
      </c>
      <c r="QG248" s="18" t="e">
        <f>#REF!</f>
        <v>#REF!</v>
      </c>
      <c r="QH248" s="18" t="e">
        <f>#REF!</f>
        <v>#REF!</v>
      </c>
      <c r="QI248" s="18" t="e">
        <f>#REF!</f>
        <v>#REF!</v>
      </c>
      <c r="QJ248" s="18" t="e">
        <f>#REF!</f>
        <v>#REF!</v>
      </c>
      <c r="QK248" s="18" t="e">
        <f>#REF!</f>
        <v>#REF!</v>
      </c>
      <c r="QL248" s="18" t="e">
        <f>#REF!</f>
        <v>#REF!</v>
      </c>
      <c r="QM248" s="18" t="e">
        <f>#REF!</f>
        <v>#REF!</v>
      </c>
      <c r="QN248" s="18" t="e">
        <f>#REF!</f>
        <v>#REF!</v>
      </c>
      <c r="QO248" s="18" t="e">
        <f>#REF!</f>
        <v>#REF!</v>
      </c>
      <c r="QP248" s="18" t="e">
        <f>#REF!</f>
        <v>#REF!</v>
      </c>
      <c r="QQ248" s="18" t="e">
        <f>#REF!</f>
        <v>#REF!</v>
      </c>
      <c r="QR248" s="18" t="e">
        <f>#REF!</f>
        <v>#REF!</v>
      </c>
      <c r="QS248" s="18" t="e">
        <f>#REF!</f>
        <v>#REF!</v>
      </c>
      <c r="QT248" s="18" t="e">
        <f>#REF!</f>
        <v>#REF!</v>
      </c>
      <c r="QU248" s="18" t="e">
        <f>#REF!</f>
        <v>#REF!</v>
      </c>
      <c r="QV248" s="18" t="e">
        <f>#REF!</f>
        <v>#REF!</v>
      </c>
      <c r="QW248" s="18" t="e">
        <f>#REF!</f>
        <v>#REF!</v>
      </c>
      <c r="QX248" s="18" t="e">
        <f>#REF!</f>
        <v>#REF!</v>
      </c>
      <c r="QY248" s="18" t="e">
        <f>#REF!</f>
        <v>#REF!</v>
      </c>
      <c r="QZ248" s="18"/>
      <c r="RA248" s="18"/>
      <c r="RB248" s="5" t="e">
        <f>SUM(L248:QY248)</f>
        <v>#REF!</v>
      </c>
      <c r="RC248" s="5" t="e">
        <f t="shared" ref="RC248:RC249" si="328">RA248-RB248</f>
        <v>#REF!</v>
      </c>
      <c r="RD248" s="6" t="e">
        <f>#REF!</f>
        <v>#REF!</v>
      </c>
      <c r="RE248" s="6" t="e">
        <f>RD248-RB248</f>
        <v>#REF!</v>
      </c>
      <c r="RF248" s="6"/>
    </row>
    <row r="249" spans="1:474" ht="18" customHeight="1">
      <c r="A249" s="34" t="s">
        <v>389</v>
      </c>
      <c r="B249" s="35" t="s">
        <v>128</v>
      </c>
      <c r="C249" s="35" t="s">
        <v>284</v>
      </c>
      <c r="D249" s="35" t="s">
        <v>562</v>
      </c>
      <c r="E249" s="35"/>
      <c r="F249" s="35"/>
      <c r="G249" s="35"/>
      <c r="H249" s="35" t="s">
        <v>97</v>
      </c>
      <c r="I249" s="35" t="s">
        <v>396</v>
      </c>
      <c r="J249" s="35"/>
      <c r="K249" s="38" t="e">
        <f>#REF!</f>
        <v>#REF!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0</v>
      </c>
      <c r="CN249" s="17">
        <v>0</v>
      </c>
      <c r="CO249" s="17">
        <v>0</v>
      </c>
      <c r="CP249" s="17">
        <v>0</v>
      </c>
      <c r="CQ249" s="17">
        <v>0</v>
      </c>
      <c r="CR249" s="17">
        <v>0</v>
      </c>
      <c r="CS249" s="17">
        <v>0</v>
      </c>
      <c r="CT249" s="17">
        <v>0</v>
      </c>
      <c r="CU249" s="17">
        <v>0</v>
      </c>
      <c r="CV249" s="17">
        <v>0</v>
      </c>
      <c r="CW249" s="17">
        <v>0</v>
      </c>
      <c r="CX249" s="17">
        <v>0</v>
      </c>
      <c r="CY249" s="17">
        <v>0</v>
      </c>
      <c r="CZ249" s="17">
        <v>0</v>
      </c>
      <c r="DA249" s="17">
        <v>0</v>
      </c>
      <c r="DB249" s="17">
        <v>0</v>
      </c>
      <c r="DC249" s="17">
        <v>0</v>
      </c>
      <c r="DD249" s="17">
        <v>0</v>
      </c>
      <c r="DE249" s="17">
        <v>0</v>
      </c>
      <c r="DF249" s="17">
        <v>0</v>
      </c>
      <c r="DG249" s="17">
        <v>0</v>
      </c>
      <c r="DH249" s="17">
        <v>0</v>
      </c>
      <c r="DI249" s="17">
        <v>0</v>
      </c>
      <c r="DJ249" s="17">
        <v>0</v>
      </c>
      <c r="DK249" s="17">
        <v>0</v>
      </c>
      <c r="DL249" s="17">
        <v>0</v>
      </c>
      <c r="DM249" s="17">
        <v>0</v>
      </c>
      <c r="DN249" s="17">
        <v>0</v>
      </c>
      <c r="DO249" s="17">
        <v>0</v>
      </c>
      <c r="DP249" s="17">
        <v>0</v>
      </c>
      <c r="DQ249" s="17">
        <v>0</v>
      </c>
      <c r="DR249" s="17">
        <v>0</v>
      </c>
      <c r="DS249" s="17">
        <v>0</v>
      </c>
      <c r="DT249" s="17">
        <v>0</v>
      </c>
      <c r="DU249" s="17">
        <v>0</v>
      </c>
      <c r="DV249" s="17">
        <v>0</v>
      </c>
      <c r="DW249" s="17">
        <v>0</v>
      </c>
      <c r="DX249" s="17">
        <v>0</v>
      </c>
      <c r="DY249" s="17">
        <v>0</v>
      </c>
      <c r="DZ249" s="17">
        <v>0</v>
      </c>
      <c r="EA249" s="17">
        <v>0</v>
      </c>
      <c r="EB249" s="17">
        <v>0</v>
      </c>
      <c r="EC249" s="17">
        <v>0</v>
      </c>
      <c r="ED249" s="17">
        <v>0</v>
      </c>
      <c r="EE249" s="17">
        <v>0</v>
      </c>
      <c r="EF249" s="17">
        <v>0</v>
      </c>
      <c r="EG249" s="17">
        <v>0</v>
      </c>
      <c r="EH249" s="17">
        <v>0</v>
      </c>
      <c r="EI249" s="17">
        <v>0</v>
      </c>
      <c r="EJ249" s="17">
        <v>0</v>
      </c>
      <c r="EK249" s="17">
        <v>0</v>
      </c>
      <c r="EL249" s="17">
        <v>0</v>
      </c>
      <c r="EM249" s="17">
        <v>0</v>
      </c>
      <c r="EN249" s="17">
        <v>0</v>
      </c>
      <c r="EO249" s="17">
        <v>0</v>
      </c>
      <c r="EP249" s="17">
        <v>0</v>
      </c>
      <c r="EQ249" s="17">
        <v>0</v>
      </c>
      <c r="ER249" s="17">
        <v>0</v>
      </c>
      <c r="ES249" s="17">
        <v>0</v>
      </c>
      <c r="ET249" s="17">
        <v>0</v>
      </c>
      <c r="EU249" s="17">
        <v>0</v>
      </c>
      <c r="EV249" s="17">
        <v>0</v>
      </c>
      <c r="EW249" s="17">
        <v>0</v>
      </c>
      <c r="EX249" s="17">
        <v>0</v>
      </c>
      <c r="EY249" s="17">
        <v>0</v>
      </c>
      <c r="EZ249" s="17">
        <v>0</v>
      </c>
      <c r="FA249" s="17">
        <v>0</v>
      </c>
      <c r="FB249" s="17">
        <v>0</v>
      </c>
      <c r="FC249" s="17">
        <v>0</v>
      </c>
      <c r="FD249" s="17">
        <v>0</v>
      </c>
      <c r="FE249" s="17">
        <v>0</v>
      </c>
      <c r="FF249" s="17">
        <v>0</v>
      </c>
      <c r="FG249" s="17">
        <v>0</v>
      </c>
      <c r="FH249" s="17">
        <v>0</v>
      </c>
      <c r="FI249" s="17">
        <v>0</v>
      </c>
      <c r="FJ249" s="17">
        <v>0</v>
      </c>
      <c r="FK249" s="17">
        <v>0</v>
      </c>
      <c r="FL249" s="17">
        <v>0</v>
      </c>
      <c r="FM249" s="17">
        <v>0</v>
      </c>
      <c r="FN249" s="17">
        <v>0</v>
      </c>
      <c r="FO249" s="17">
        <v>0</v>
      </c>
      <c r="FP249" s="17">
        <v>0</v>
      </c>
      <c r="FQ249" s="17">
        <v>0</v>
      </c>
      <c r="FR249" s="17">
        <v>0</v>
      </c>
      <c r="FS249" s="17">
        <v>0</v>
      </c>
      <c r="FT249" s="17">
        <v>0</v>
      </c>
      <c r="FU249" s="17">
        <v>0</v>
      </c>
      <c r="FV249" s="17">
        <v>0</v>
      </c>
      <c r="FW249" s="17">
        <v>0</v>
      </c>
      <c r="FX249" s="17">
        <v>0</v>
      </c>
      <c r="FY249" s="17">
        <v>0</v>
      </c>
      <c r="FZ249" s="18">
        <v>0</v>
      </c>
      <c r="GA249" s="18">
        <v>0</v>
      </c>
      <c r="GB249" s="18">
        <v>0</v>
      </c>
      <c r="GC249" s="18">
        <v>0</v>
      </c>
      <c r="GD249" s="18">
        <v>0</v>
      </c>
      <c r="GE249" s="18">
        <v>0</v>
      </c>
      <c r="GF249" s="18">
        <v>0</v>
      </c>
      <c r="GG249" s="18">
        <v>0</v>
      </c>
      <c r="GH249" s="18">
        <v>0</v>
      </c>
      <c r="GI249" s="18">
        <v>0</v>
      </c>
      <c r="GJ249" s="18">
        <v>0</v>
      </c>
      <c r="GK249" s="18">
        <v>0</v>
      </c>
      <c r="GL249" s="18">
        <v>0</v>
      </c>
      <c r="GM249" s="18">
        <v>0</v>
      </c>
      <c r="GN249" s="18">
        <v>0</v>
      </c>
      <c r="GO249" s="18">
        <v>0</v>
      </c>
      <c r="GP249" s="18">
        <v>0</v>
      </c>
      <c r="GQ249" s="18">
        <v>0</v>
      </c>
      <c r="GR249" s="18">
        <v>0</v>
      </c>
      <c r="GS249" s="18">
        <v>0</v>
      </c>
      <c r="GT249" s="18">
        <v>0</v>
      </c>
      <c r="GU249" s="18">
        <v>0</v>
      </c>
      <c r="GV249" s="18">
        <v>0</v>
      </c>
      <c r="GW249" s="18">
        <v>0</v>
      </c>
      <c r="GX249" s="18">
        <v>0</v>
      </c>
      <c r="GY249" s="18">
        <v>0</v>
      </c>
      <c r="GZ249" s="18">
        <v>0</v>
      </c>
      <c r="HA249" s="18">
        <v>0</v>
      </c>
      <c r="HB249" s="18">
        <v>0</v>
      </c>
      <c r="HC249" s="18">
        <v>0</v>
      </c>
      <c r="HD249" s="18">
        <v>0</v>
      </c>
      <c r="HE249" s="18">
        <v>0</v>
      </c>
      <c r="HF249" s="18">
        <v>0</v>
      </c>
      <c r="HG249" s="18">
        <v>0</v>
      </c>
      <c r="HH249" s="18">
        <v>0</v>
      </c>
      <c r="HI249" s="18">
        <v>0</v>
      </c>
      <c r="HJ249" s="18">
        <v>0</v>
      </c>
      <c r="HK249" s="18">
        <v>0</v>
      </c>
      <c r="HL249" s="18">
        <v>0</v>
      </c>
      <c r="HM249" s="18">
        <v>0</v>
      </c>
      <c r="HN249" s="18">
        <v>0</v>
      </c>
      <c r="HO249" s="18">
        <v>0</v>
      </c>
      <c r="HP249" s="18">
        <v>0</v>
      </c>
      <c r="HQ249" s="18">
        <v>0</v>
      </c>
      <c r="HR249" s="18">
        <v>0</v>
      </c>
      <c r="HS249" s="18">
        <v>0</v>
      </c>
      <c r="HT249" s="18">
        <v>0</v>
      </c>
      <c r="HU249" s="18">
        <v>0</v>
      </c>
      <c r="HV249" s="18">
        <v>0</v>
      </c>
      <c r="HW249" s="18">
        <v>0</v>
      </c>
      <c r="HX249" s="18">
        <v>0</v>
      </c>
      <c r="HY249" s="18">
        <v>0</v>
      </c>
      <c r="HZ249" s="18">
        <v>0</v>
      </c>
      <c r="IA249" s="18">
        <v>0</v>
      </c>
      <c r="IB249" s="18">
        <v>0</v>
      </c>
      <c r="IC249" s="18">
        <v>0</v>
      </c>
      <c r="ID249" s="18">
        <v>0</v>
      </c>
      <c r="IE249" s="18">
        <v>0</v>
      </c>
      <c r="IF249" s="18">
        <v>0</v>
      </c>
      <c r="IG249" s="18">
        <v>0</v>
      </c>
      <c r="IH249" s="18">
        <v>0</v>
      </c>
      <c r="II249" s="18">
        <v>0</v>
      </c>
      <c r="IJ249" s="18">
        <v>0</v>
      </c>
      <c r="IK249" s="18">
        <v>0</v>
      </c>
      <c r="IL249" s="18">
        <v>0</v>
      </c>
      <c r="IM249" s="18">
        <v>0</v>
      </c>
      <c r="IN249" s="18">
        <v>0</v>
      </c>
      <c r="IO249" s="18">
        <v>0</v>
      </c>
      <c r="IP249" s="18">
        <v>0</v>
      </c>
      <c r="IQ249" s="18">
        <v>0</v>
      </c>
      <c r="IR249" s="18">
        <v>0</v>
      </c>
      <c r="IS249" s="18">
        <v>0</v>
      </c>
      <c r="IT249" s="18">
        <v>0</v>
      </c>
      <c r="IU249" s="18">
        <v>0</v>
      </c>
      <c r="IV249" s="18">
        <v>0</v>
      </c>
      <c r="IW249" s="18">
        <v>0</v>
      </c>
      <c r="IX249" s="18">
        <v>0</v>
      </c>
      <c r="IY249" s="18">
        <v>0</v>
      </c>
      <c r="IZ249" s="18">
        <v>0</v>
      </c>
      <c r="JA249" s="18">
        <v>0</v>
      </c>
      <c r="JB249" s="18">
        <v>0</v>
      </c>
      <c r="JC249" s="18">
        <v>0</v>
      </c>
      <c r="JD249" s="18">
        <v>0</v>
      </c>
      <c r="JE249" s="18">
        <v>0</v>
      </c>
      <c r="JF249" s="18">
        <v>0</v>
      </c>
      <c r="JG249" s="18">
        <v>0</v>
      </c>
      <c r="JH249" s="18">
        <v>0</v>
      </c>
      <c r="JI249" s="18">
        <v>0</v>
      </c>
      <c r="JJ249" s="18">
        <v>0</v>
      </c>
      <c r="JK249" s="18">
        <v>0</v>
      </c>
      <c r="JL249" s="18">
        <v>0</v>
      </c>
      <c r="JM249" s="18">
        <v>0</v>
      </c>
      <c r="JN249" s="18">
        <v>0</v>
      </c>
      <c r="JO249" s="18">
        <v>0</v>
      </c>
      <c r="JP249" s="18">
        <v>0</v>
      </c>
      <c r="JQ249" s="18">
        <v>0</v>
      </c>
      <c r="JR249" s="18">
        <v>0</v>
      </c>
      <c r="JS249" s="18">
        <v>0</v>
      </c>
      <c r="JT249" s="18">
        <v>0</v>
      </c>
      <c r="JU249" s="18">
        <v>0</v>
      </c>
      <c r="JV249" s="18">
        <v>0</v>
      </c>
      <c r="JW249" s="18">
        <v>0</v>
      </c>
      <c r="JX249" s="18">
        <v>0</v>
      </c>
      <c r="JY249" s="18">
        <v>0</v>
      </c>
      <c r="JZ249" s="18">
        <v>0</v>
      </c>
      <c r="KA249" s="18">
        <v>0</v>
      </c>
      <c r="KB249" s="18">
        <v>0</v>
      </c>
      <c r="KC249" s="18">
        <v>0</v>
      </c>
      <c r="KD249" s="18">
        <v>0</v>
      </c>
      <c r="KE249" s="18">
        <v>0</v>
      </c>
      <c r="KF249" s="18">
        <v>0</v>
      </c>
      <c r="KG249" s="18">
        <v>0</v>
      </c>
      <c r="KH249" s="18">
        <v>0</v>
      </c>
      <c r="KI249" s="18">
        <v>0</v>
      </c>
      <c r="KJ249" s="18">
        <v>0</v>
      </c>
      <c r="KK249" s="18">
        <v>0</v>
      </c>
      <c r="KL249" s="18">
        <v>0</v>
      </c>
      <c r="KM249" s="18">
        <v>0</v>
      </c>
      <c r="KN249" s="18">
        <v>0</v>
      </c>
      <c r="KO249" s="18">
        <v>0</v>
      </c>
      <c r="KP249" s="18">
        <v>0</v>
      </c>
      <c r="KQ249" s="18">
        <v>0</v>
      </c>
      <c r="KR249" s="18">
        <v>0</v>
      </c>
      <c r="KS249" s="18">
        <v>0</v>
      </c>
      <c r="KT249" s="18">
        <v>0</v>
      </c>
      <c r="KU249" s="18">
        <v>0</v>
      </c>
      <c r="KV249" s="18">
        <v>0</v>
      </c>
      <c r="KW249" s="18">
        <v>0</v>
      </c>
      <c r="KX249" s="18">
        <v>0</v>
      </c>
      <c r="KY249" s="18">
        <v>0</v>
      </c>
      <c r="KZ249" s="18">
        <v>0</v>
      </c>
      <c r="LA249" s="18">
        <v>0</v>
      </c>
      <c r="LB249" s="18">
        <v>0</v>
      </c>
      <c r="LC249" s="18">
        <v>0</v>
      </c>
      <c r="LD249" s="18">
        <v>0</v>
      </c>
      <c r="LE249" s="18">
        <v>0</v>
      </c>
      <c r="LF249" s="18">
        <v>0</v>
      </c>
      <c r="LG249" s="18">
        <v>0</v>
      </c>
      <c r="LH249" s="18">
        <v>0</v>
      </c>
      <c r="LI249" s="18">
        <v>0</v>
      </c>
      <c r="LJ249" s="18">
        <v>0</v>
      </c>
      <c r="LK249" s="18">
        <v>0</v>
      </c>
      <c r="LL249" s="18">
        <v>0</v>
      </c>
      <c r="LM249" s="18">
        <v>0</v>
      </c>
      <c r="LN249" s="18">
        <v>0</v>
      </c>
      <c r="LO249" s="18">
        <v>0</v>
      </c>
      <c r="LP249" s="18">
        <v>0</v>
      </c>
      <c r="LQ249" s="18">
        <v>0</v>
      </c>
      <c r="LR249" s="18">
        <v>0</v>
      </c>
      <c r="LS249" s="18">
        <v>0</v>
      </c>
      <c r="LT249" s="18">
        <v>0</v>
      </c>
      <c r="LU249" s="18">
        <v>0</v>
      </c>
      <c r="LV249" s="18">
        <v>0</v>
      </c>
      <c r="LW249" s="18">
        <v>0</v>
      </c>
      <c r="LX249" s="18">
        <v>0</v>
      </c>
      <c r="LY249" s="18">
        <v>0</v>
      </c>
      <c r="LZ249" s="18">
        <v>0</v>
      </c>
      <c r="MA249" s="18">
        <v>0</v>
      </c>
      <c r="MB249" s="18">
        <v>0</v>
      </c>
      <c r="MC249" s="18">
        <v>0</v>
      </c>
      <c r="MD249" s="18">
        <v>0</v>
      </c>
      <c r="ME249" s="18">
        <v>0</v>
      </c>
      <c r="MF249" s="18">
        <v>0</v>
      </c>
      <c r="MG249" s="18">
        <v>0</v>
      </c>
      <c r="MH249" s="18">
        <v>0</v>
      </c>
      <c r="MI249" s="18">
        <v>0</v>
      </c>
      <c r="MJ249" s="18">
        <v>0</v>
      </c>
      <c r="MK249" s="18">
        <v>0</v>
      </c>
      <c r="ML249" s="18">
        <v>0</v>
      </c>
      <c r="MM249" s="18">
        <v>0</v>
      </c>
      <c r="MN249" s="18">
        <v>0</v>
      </c>
      <c r="MO249" s="18">
        <v>0</v>
      </c>
      <c r="MP249" s="18">
        <v>0</v>
      </c>
      <c r="MQ249" s="18">
        <v>0</v>
      </c>
      <c r="MR249" s="18">
        <v>0</v>
      </c>
      <c r="MS249" s="18">
        <v>0</v>
      </c>
      <c r="MT249" s="18">
        <v>0</v>
      </c>
      <c r="MU249" s="18">
        <v>0</v>
      </c>
      <c r="MV249" s="18">
        <v>0</v>
      </c>
      <c r="MW249" s="18">
        <v>0</v>
      </c>
      <c r="MX249" s="18">
        <v>0</v>
      </c>
      <c r="MY249" s="18">
        <v>0</v>
      </c>
      <c r="MZ249" s="18">
        <v>0</v>
      </c>
      <c r="NA249" s="18">
        <v>0</v>
      </c>
      <c r="NB249" s="18">
        <v>0</v>
      </c>
      <c r="NC249" s="18">
        <v>0</v>
      </c>
      <c r="ND249" s="18">
        <v>0</v>
      </c>
      <c r="NE249" s="18">
        <v>0</v>
      </c>
      <c r="NF249" s="18">
        <v>0</v>
      </c>
      <c r="NG249" s="18">
        <v>0</v>
      </c>
      <c r="NH249" s="18">
        <v>0</v>
      </c>
      <c r="NI249" s="18">
        <v>0</v>
      </c>
      <c r="NJ249" s="18">
        <v>0</v>
      </c>
      <c r="NK249" s="18">
        <v>0</v>
      </c>
      <c r="NL249" s="18">
        <v>0</v>
      </c>
      <c r="NM249" s="18">
        <v>0</v>
      </c>
      <c r="NN249" s="18">
        <v>0</v>
      </c>
      <c r="NO249" s="18">
        <v>0</v>
      </c>
      <c r="NP249" s="18">
        <v>0</v>
      </c>
      <c r="NQ249" s="18">
        <v>0</v>
      </c>
      <c r="NR249" s="18">
        <v>0</v>
      </c>
      <c r="NS249" s="18">
        <v>0</v>
      </c>
      <c r="NT249" s="18">
        <v>0</v>
      </c>
      <c r="NU249" s="18">
        <v>0</v>
      </c>
      <c r="NV249" s="18">
        <v>0</v>
      </c>
      <c r="NW249" s="18">
        <v>0</v>
      </c>
      <c r="NX249" s="18">
        <v>0</v>
      </c>
      <c r="NY249" s="18">
        <v>0</v>
      </c>
      <c r="NZ249" s="18">
        <v>0</v>
      </c>
      <c r="OA249" s="18">
        <v>0</v>
      </c>
      <c r="OB249" s="18">
        <v>0</v>
      </c>
      <c r="OC249" s="18">
        <v>0</v>
      </c>
      <c r="OD249" s="18">
        <v>0</v>
      </c>
      <c r="OE249" s="18">
        <v>0</v>
      </c>
      <c r="OF249" s="18">
        <v>0</v>
      </c>
      <c r="OG249" s="18">
        <v>0</v>
      </c>
      <c r="OH249" s="18">
        <v>0</v>
      </c>
      <c r="OI249" s="18">
        <v>0</v>
      </c>
      <c r="OJ249" s="18">
        <v>0</v>
      </c>
      <c r="OK249" s="18">
        <v>0</v>
      </c>
      <c r="OL249" s="18">
        <v>0</v>
      </c>
      <c r="OM249" s="18">
        <v>0</v>
      </c>
      <c r="ON249" s="18">
        <v>0</v>
      </c>
      <c r="OO249" s="18">
        <v>0</v>
      </c>
      <c r="OP249" s="18">
        <v>0</v>
      </c>
      <c r="OQ249" s="18">
        <v>0</v>
      </c>
      <c r="OR249" s="18">
        <v>0</v>
      </c>
      <c r="OS249" s="18">
        <v>0</v>
      </c>
      <c r="OT249" s="18">
        <v>0</v>
      </c>
      <c r="OU249" s="18">
        <v>0</v>
      </c>
      <c r="OV249" s="18">
        <v>0</v>
      </c>
      <c r="OW249" s="18">
        <v>0</v>
      </c>
      <c r="OX249" s="18">
        <v>0</v>
      </c>
      <c r="OY249" s="18">
        <v>0</v>
      </c>
      <c r="OZ249" s="18">
        <v>0</v>
      </c>
      <c r="PA249" s="18">
        <v>0</v>
      </c>
      <c r="PB249" s="18">
        <v>0</v>
      </c>
      <c r="PC249" s="18">
        <v>0</v>
      </c>
      <c r="PD249" s="18">
        <v>0</v>
      </c>
      <c r="PE249" s="18">
        <v>0</v>
      </c>
      <c r="PF249" s="18">
        <v>0</v>
      </c>
      <c r="PG249" s="18">
        <v>0</v>
      </c>
      <c r="PH249" s="18">
        <v>0</v>
      </c>
      <c r="PI249" s="18">
        <v>0</v>
      </c>
      <c r="PJ249" s="18">
        <v>0</v>
      </c>
      <c r="PK249" s="18">
        <v>0</v>
      </c>
      <c r="PL249" s="18">
        <v>0</v>
      </c>
      <c r="PM249" s="18">
        <v>0</v>
      </c>
      <c r="PN249" s="18">
        <v>0</v>
      </c>
      <c r="PO249" s="18">
        <v>0</v>
      </c>
      <c r="PP249" s="18">
        <v>0</v>
      </c>
      <c r="PQ249" s="18">
        <v>0</v>
      </c>
      <c r="PR249" s="18">
        <v>0</v>
      </c>
      <c r="PS249" s="18">
        <v>0</v>
      </c>
      <c r="PT249" s="18">
        <v>0</v>
      </c>
      <c r="PU249" s="18">
        <v>0</v>
      </c>
      <c r="PV249" s="18">
        <v>0</v>
      </c>
      <c r="PW249" s="18">
        <v>0</v>
      </c>
      <c r="PX249" s="18">
        <v>0</v>
      </c>
      <c r="PY249" s="18">
        <v>0</v>
      </c>
      <c r="PZ249" s="18">
        <v>0</v>
      </c>
      <c r="QA249" s="18">
        <v>0</v>
      </c>
      <c r="QB249" s="18">
        <v>0</v>
      </c>
      <c r="QC249" s="18">
        <v>0</v>
      </c>
      <c r="QD249" s="18">
        <v>0</v>
      </c>
      <c r="QE249" s="18">
        <v>0</v>
      </c>
      <c r="QF249" s="18">
        <v>0</v>
      </c>
      <c r="QG249" s="18">
        <v>0</v>
      </c>
      <c r="QH249" s="18">
        <v>0</v>
      </c>
      <c r="QI249" s="18">
        <v>0</v>
      </c>
      <c r="QJ249" s="18">
        <v>0</v>
      </c>
      <c r="QK249" s="18">
        <v>0</v>
      </c>
      <c r="QL249" s="18">
        <v>0</v>
      </c>
      <c r="QM249" s="18">
        <v>0</v>
      </c>
      <c r="QN249" s="18">
        <v>0</v>
      </c>
      <c r="QO249" s="18">
        <v>0</v>
      </c>
      <c r="QP249" s="18">
        <v>0</v>
      </c>
      <c r="QQ249" s="18">
        <v>0</v>
      </c>
      <c r="QR249" s="18">
        <v>0</v>
      </c>
      <c r="QS249" s="18">
        <v>0</v>
      </c>
      <c r="QT249" s="18">
        <v>0</v>
      </c>
      <c r="QU249" s="18">
        <v>0</v>
      </c>
      <c r="QV249" s="18">
        <v>0</v>
      </c>
      <c r="QW249" s="18">
        <v>0</v>
      </c>
      <c r="QX249" s="18">
        <v>0</v>
      </c>
      <c r="QY249" s="18">
        <v>0</v>
      </c>
      <c r="QZ249" s="18"/>
      <c r="RA249" s="18"/>
      <c r="RB249" s="5">
        <f>SUM(L249:QY249)</f>
        <v>0</v>
      </c>
      <c r="RC249" s="5">
        <f t="shared" si="328"/>
        <v>0</v>
      </c>
      <c r="RD249" s="6" t="e">
        <f>#REF!</f>
        <v>#REF!</v>
      </c>
      <c r="RE249" s="6" t="e">
        <f>RD249-RB249</f>
        <v>#REF!</v>
      </c>
      <c r="RF249" s="6"/>
    </row>
    <row r="250" spans="1:474" ht="18" customHeight="1">
      <c r="A250" s="34" t="s">
        <v>389</v>
      </c>
      <c r="B250" s="35" t="s">
        <v>128</v>
      </c>
      <c r="C250" s="35" t="s">
        <v>129</v>
      </c>
      <c r="D250" s="35"/>
      <c r="E250" s="35"/>
      <c r="F250" s="35"/>
      <c r="G250" s="35"/>
      <c r="H250" s="35" t="s">
        <v>97</v>
      </c>
      <c r="I250" s="35" t="s">
        <v>396</v>
      </c>
      <c r="J250" s="35"/>
      <c r="K250" s="39" t="s">
        <v>405</v>
      </c>
      <c r="L250" s="18">
        <v>0</v>
      </c>
      <c r="M250" s="18">
        <v>0</v>
      </c>
      <c r="N250" s="18">
        <f t="shared" ref="N250:BY250" si="329">M250+N249-N248</f>
        <v>0</v>
      </c>
      <c r="O250" s="18">
        <f t="shared" si="329"/>
        <v>0</v>
      </c>
      <c r="P250" s="18">
        <f t="shared" si="329"/>
        <v>0</v>
      </c>
      <c r="Q250" s="18">
        <f t="shared" si="329"/>
        <v>0</v>
      </c>
      <c r="R250" s="18">
        <f t="shared" si="329"/>
        <v>0</v>
      </c>
      <c r="S250" s="18">
        <f t="shared" si="329"/>
        <v>0</v>
      </c>
      <c r="T250" s="18">
        <f t="shared" si="329"/>
        <v>0</v>
      </c>
      <c r="U250" s="18">
        <f t="shared" si="329"/>
        <v>0</v>
      </c>
      <c r="V250" s="18">
        <f t="shared" si="329"/>
        <v>0</v>
      </c>
      <c r="W250" s="18">
        <f t="shared" si="329"/>
        <v>-190000</v>
      </c>
      <c r="X250" s="18">
        <f t="shared" si="329"/>
        <v>-190000</v>
      </c>
      <c r="Y250" s="18">
        <f t="shared" si="329"/>
        <v>-190000</v>
      </c>
      <c r="Z250" s="18">
        <f t="shared" si="329"/>
        <v>-190000</v>
      </c>
      <c r="AA250" s="18">
        <f t="shared" si="329"/>
        <v>-190000</v>
      </c>
      <c r="AB250" s="18">
        <f t="shared" si="329"/>
        <v>-190000</v>
      </c>
      <c r="AC250" s="18">
        <f t="shared" si="329"/>
        <v>-190000</v>
      </c>
      <c r="AD250" s="18">
        <f t="shared" si="329"/>
        <v>-190000</v>
      </c>
      <c r="AE250" s="18">
        <f t="shared" si="329"/>
        <v>-190000</v>
      </c>
      <c r="AF250" s="18">
        <f t="shared" si="329"/>
        <v>-190000</v>
      </c>
      <c r="AG250" s="18">
        <f t="shared" si="329"/>
        <v>-190000</v>
      </c>
      <c r="AH250" s="18">
        <f t="shared" si="329"/>
        <v>-190000</v>
      </c>
      <c r="AI250" s="18">
        <f t="shared" si="329"/>
        <v>-190000</v>
      </c>
      <c r="AJ250" s="18">
        <f t="shared" si="329"/>
        <v>-190000</v>
      </c>
      <c r="AK250" s="18">
        <f t="shared" si="329"/>
        <v>-190000</v>
      </c>
      <c r="AL250" s="18">
        <f t="shared" si="329"/>
        <v>-190000</v>
      </c>
      <c r="AM250" s="18">
        <f t="shared" si="329"/>
        <v>-190000</v>
      </c>
      <c r="AN250" s="18">
        <f t="shared" si="329"/>
        <v>-190000</v>
      </c>
      <c r="AO250" s="18">
        <f t="shared" si="329"/>
        <v>-190000</v>
      </c>
      <c r="AP250" s="18">
        <f t="shared" si="329"/>
        <v>-190000</v>
      </c>
      <c r="AQ250" s="18">
        <f t="shared" si="329"/>
        <v>-190000</v>
      </c>
      <c r="AR250" s="18">
        <f t="shared" si="329"/>
        <v>-270000</v>
      </c>
      <c r="AS250" s="18">
        <f t="shared" si="329"/>
        <v>-270000</v>
      </c>
      <c r="AT250" s="18">
        <f t="shared" si="329"/>
        <v>-270000</v>
      </c>
      <c r="AU250" s="18">
        <f t="shared" si="329"/>
        <v>-270000</v>
      </c>
      <c r="AV250" s="18">
        <f t="shared" si="329"/>
        <v>-270000</v>
      </c>
      <c r="AW250" s="18">
        <f t="shared" si="329"/>
        <v>-270000</v>
      </c>
      <c r="AX250" s="18">
        <f t="shared" si="329"/>
        <v>-270000</v>
      </c>
      <c r="AY250" s="18">
        <f t="shared" si="329"/>
        <v>-350000</v>
      </c>
      <c r="AZ250" s="18">
        <f t="shared" si="329"/>
        <v>-350000</v>
      </c>
      <c r="BA250" s="18">
        <f t="shared" si="329"/>
        <v>-350000</v>
      </c>
      <c r="BB250" s="18">
        <f t="shared" si="329"/>
        <v>-350000</v>
      </c>
      <c r="BC250" s="18">
        <f t="shared" si="329"/>
        <v>-350000</v>
      </c>
      <c r="BD250" s="18">
        <f t="shared" si="329"/>
        <v>-350000</v>
      </c>
      <c r="BE250" s="18">
        <f t="shared" si="329"/>
        <v>-350000</v>
      </c>
      <c r="BF250" s="18">
        <f t="shared" si="329"/>
        <v>-350000</v>
      </c>
      <c r="BG250" s="18">
        <f t="shared" si="329"/>
        <v>-350000</v>
      </c>
      <c r="BH250" s="18">
        <f t="shared" si="329"/>
        <v>-350000</v>
      </c>
      <c r="BI250" s="18">
        <f t="shared" si="329"/>
        <v>-350000</v>
      </c>
      <c r="BJ250" s="18">
        <f t="shared" si="329"/>
        <v>-350000</v>
      </c>
      <c r="BK250" s="18">
        <f t="shared" si="329"/>
        <v>-720000</v>
      </c>
      <c r="BL250" s="18">
        <f t="shared" si="329"/>
        <v>-720000</v>
      </c>
      <c r="BM250" s="18">
        <f t="shared" si="329"/>
        <v>-720000</v>
      </c>
      <c r="BN250" s="18">
        <f t="shared" si="329"/>
        <v>-720000</v>
      </c>
      <c r="BO250" s="18">
        <f t="shared" si="329"/>
        <v>-720000</v>
      </c>
      <c r="BP250" s="18">
        <f t="shared" si="329"/>
        <v>-720000</v>
      </c>
      <c r="BQ250" s="18">
        <f t="shared" si="329"/>
        <v>-720000</v>
      </c>
      <c r="BR250" s="18">
        <f t="shared" si="329"/>
        <v>-720000</v>
      </c>
      <c r="BS250" s="18">
        <f t="shared" si="329"/>
        <v>-720000</v>
      </c>
      <c r="BT250" s="18">
        <f t="shared" si="329"/>
        <v>-720000</v>
      </c>
      <c r="BU250" s="18">
        <f t="shared" si="329"/>
        <v>-720000</v>
      </c>
      <c r="BV250" s="18">
        <f t="shared" si="329"/>
        <v>-720000</v>
      </c>
      <c r="BW250" s="18">
        <f t="shared" si="329"/>
        <v>-720000</v>
      </c>
      <c r="BX250" s="18">
        <f t="shared" si="329"/>
        <v>-720000</v>
      </c>
      <c r="BY250" s="18">
        <f t="shared" si="329"/>
        <v>-720000</v>
      </c>
      <c r="BZ250" s="18">
        <f t="shared" ref="BZ250:EK250" si="330">BY250+BZ249-BZ248</f>
        <v>-720000</v>
      </c>
      <c r="CA250" s="18">
        <f t="shared" si="330"/>
        <v>-720000</v>
      </c>
      <c r="CB250" s="18">
        <f t="shared" si="330"/>
        <v>-720000</v>
      </c>
      <c r="CC250" s="18">
        <f t="shared" si="330"/>
        <v>-720000</v>
      </c>
      <c r="CD250" s="18">
        <f t="shared" si="330"/>
        <v>-720000</v>
      </c>
      <c r="CE250" s="18">
        <f t="shared" si="330"/>
        <v>-720000</v>
      </c>
      <c r="CF250" s="18">
        <f t="shared" si="330"/>
        <v>-720000</v>
      </c>
      <c r="CG250" s="18">
        <f t="shared" si="330"/>
        <v>-720000</v>
      </c>
      <c r="CH250" s="18">
        <f t="shared" si="330"/>
        <v>-720000</v>
      </c>
      <c r="CI250" s="18">
        <f t="shared" si="330"/>
        <v>-1020000</v>
      </c>
      <c r="CJ250" s="18">
        <f t="shared" si="330"/>
        <v>-1020000</v>
      </c>
      <c r="CK250" s="18">
        <f t="shared" si="330"/>
        <v>-1020000</v>
      </c>
      <c r="CL250" s="18">
        <f t="shared" si="330"/>
        <v>-1020000</v>
      </c>
      <c r="CM250" s="18">
        <f t="shared" si="330"/>
        <v>-1020000</v>
      </c>
      <c r="CN250" s="18">
        <f t="shared" si="330"/>
        <v>-1020000</v>
      </c>
      <c r="CO250" s="18">
        <f t="shared" si="330"/>
        <v>-1020000</v>
      </c>
      <c r="CP250" s="18">
        <f t="shared" si="330"/>
        <v>-1020000</v>
      </c>
      <c r="CQ250" s="18">
        <f t="shared" si="330"/>
        <v>-1020000</v>
      </c>
      <c r="CR250" s="18">
        <f t="shared" si="330"/>
        <v>-1020000</v>
      </c>
      <c r="CS250" s="18">
        <f t="shared" si="330"/>
        <v>-1020000</v>
      </c>
      <c r="CT250" s="18">
        <f t="shared" si="330"/>
        <v>-1020000</v>
      </c>
      <c r="CU250" s="18">
        <f t="shared" si="330"/>
        <v>-1020000</v>
      </c>
      <c r="CV250" s="18">
        <f t="shared" si="330"/>
        <v>-1020000</v>
      </c>
      <c r="CW250" s="18">
        <f t="shared" si="330"/>
        <v>-1020000</v>
      </c>
      <c r="CX250" s="18">
        <f t="shared" si="330"/>
        <v>-1020000</v>
      </c>
      <c r="CY250" s="18">
        <f t="shared" si="330"/>
        <v>-1020000</v>
      </c>
      <c r="CZ250" s="18">
        <f t="shared" si="330"/>
        <v>-1020000</v>
      </c>
      <c r="DA250" s="18">
        <f t="shared" si="330"/>
        <v>-1020000</v>
      </c>
      <c r="DB250" s="18">
        <f t="shared" si="330"/>
        <v>-1020000</v>
      </c>
      <c r="DC250" s="18">
        <f t="shared" si="330"/>
        <v>-1020000</v>
      </c>
      <c r="DD250" s="18">
        <f t="shared" si="330"/>
        <v>-1020000</v>
      </c>
      <c r="DE250" s="18">
        <f t="shared" si="330"/>
        <v>-1020000</v>
      </c>
      <c r="DF250" s="18">
        <f t="shared" si="330"/>
        <v>-1020000</v>
      </c>
      <c r="DG250" s="18">
        <f t="shared" si="330"/>
        <v>-1020000</v>
      </c>
      <c r="DH250" s="18">
        <f t="shared" si="330"/>
        <v>-1020000</v>
      </c>
      <c r="DI250" s="18">
        <f t="shared" si="330"/>
        <v>-1020000</v>
      </c>
      <c r="DJ250" s="18">
        <f t="shared" si="330"/>
        <v>-1020000</v>
      </c>
      <c r="DK250" s="18">
        <f t="shared" si="330"/>
        <v>-1020000</v>
      </c>
      <c r="DL250" s="18">
        <f t="shared" si="330"/>
        <v>-1020000</v>
      </c>
      <c r="DM250" s="18">
        <f t="shared" si="330"/>
        <v>-1020000</v>
      </c>
      <c r="DN250" s="18">
        <f t="shared" si="330"/>
        <v>-1020000</v>
      </c>
      <c r="DO250" s="18">
        <f t="shared" si="330"/>
        <v>-1020000</v>
      </c>
      <c r="DP250" s="18">
        <f t="shared" si="330"/>
        <v>-1020000</v>
      </c>
      <c r="DQ250" s="18">
        <f t="shared" si="330"/>
        <v>-1020000</v>
      </c>
      <c r="DR250" s="18">
        <f t="shared" si="330"/>
        <v>-1020000</v>
      </c>
      <c r="DS250" s="18">
        <f t="shared" si="330"/>
        <v>-1110000</v>
      </c>
      <c r="DT250" s="18">
        <f t="shared" si="330"/>
        <v>-1110000</v>
      </c>
      <c r="DU250" s="18">
        <f t="shared" si="330"/>
        <v>-1110000</v>
      </c>
      <c r="DV250" s="18">
        <f t="shared" si="330"/>
        <v>-1110000</v>
      </c>
      <c r="DW250" s="18">
        <f t="shared" si="330"/>
        <v>-1110000</v>
      </c>
      <c r="DX250" s="18">
        <f t="shared" si="330"/>
        <v>-1220000</v>
      </c>
      <c r="DY250" s="18">
        <f t="shared" si="330"/>
        <v>-1220000</v>
      </c>
      <c r="DZ250" s="18">
        <f t="shared" si="330"/>
        <v>-1220000</v>
      </c>
      <c r="EA250" s="18">
        <f t="shared" si="330"/>
        <v>-1220000</v>
      </c>
      <c r="EB250" s="18">
        <f t="shared" si="330"/>
        <v>-1220000</v>
      </c>
      <c r="EC250" s="18">
        <f t="shared" si="330"/>
        <v>-1220000</v>
      </c>
      <c r="ED250" s="18">
        <f t="shared" si="330"/>
        <v>-1220000</v>
      </c>
      <c r="EE250" s="18">
        <f t="shared" si="330"/>
        <v>-1220000</v>
      </c>
      <c r="EF250" s="18">
        <f t="shared" si="330"/>
        <v>-1220000</v>
      </c>
      <c r="EG250" s="18">
        <f t="shared" si="330"/>
        <v>-1220000</v>
      </c>
      <c r="EH250" s="18">
        <f t="shared" si="330"/>
        <v>-1220000</v>
      </c>
      <c r="EI250" s="18">
        <f t="shared" si="330"/>
        <v>-1220000</v>
      </c>
      <c r="EJ250" s="18">
        <f t="shared" si="330"/>
        <v>-1220000</v>
      </c>
      <c r="EK250" s="18">
        <f t="shared" si="330"/>
        <v>-1220000</v>
      </c>
      <c r="EL250" s="18">
        <f t="shared" ref="EL250:GW250" si="331">EK250+EL249-EL248</f>
        <v>-1220000</v>
      </c>
      <c r="EM250" s="18">
        <f t="shared" si="331"/>
        <v>-1220000</v>
      </c>
      <c r="EN250" s="18">
        <f t="shared" si="331"/>
        <v>-1220000</v>
      </c>
      <c r="EO250" s="18">
        <f t="shared" si="331"/>
        <v>-1220000</v>
      </c>
      <c r="EP250" s="18">
        <f t="shared" si="331"/>
        <v>-1220000</v>
      </c>
      <c r="EQ250" s="18">
        <f t="shared" si="331"/>
        <v>-1220000</v>
      </c>
      <c r="ER250" s="18">
        <f t="shared" si="331"/>
        <v>-1220000</v>
      </c>
      <c r="ES250" s="18">
        <f t="shared" si="331"/>
        <v>-1220000</v>
      </c>
      <c r="ET250" s="18">
        <f t="shared" si="331"/>
        <v>-1220000</v>
      </c>
      <c r="EU250" s="18">
        <f t="shared" si="331"/>
        <v>-1220000</v>
      </c>
      <c r="EV250" s="18">
        <f t="shared" si="331"/>
        <v>-1220000</v>
      </c>
      <c r="EW250" s="18">
        <f t="shared" si="331"/>
        <v>-1220000</v>
      </c>
      <c r="EX250" s="18">
        <f t="shared" si="331"/>
        <v>-1220000</v>
      </c>
      <c r="EY250" s="18">
        <f t="shared" si="331"/>
        <v>-1220000</v>
      </c>
      <c r="EZ250" s="18">
        <f t="shared" si="331"/>
        <v>-1620000</v>
      </c>
      <c r="FA250" s="18">
        <f t="shared" si="331"/>
        <v>-1620000</v>
      </c>
      <c r="FB250" s="18">
        <f t="shared" si="331"/>
        <v>-1620000</v>
      </c>
      <c r="FC250" s="18">
        <f t="shared" si="331"/>
        <v>-1620000</v>
      </c>
      <c r="FD250" s="18">
        <f t="shared" si="331"/>
        <v>-1620000</v>
      </c>
      <c r="FE250" s="18">
        <f t="shared" si="331"/>
        <v>-1620000</v>
      </c>
      <c r="FF250" s="18">
        <f t="shared" si="331"/>
        <v>-1620000</v>
      </c>
      <c r="FG250" s="18">
        <f t="shared" si="331"/>
        <v>-1780000</v>
      </c>
      <c r="FH250" s="18">
        <f t="shared" si="331"/>
        <v>-1780000</v>
      </c>
      <c r="FI250" s="18">
        <f t="shared" si="331"/>
        <v>-1780000</v>
      </c>
      <c r="FJ250" s="18">
        <f t="shared" si="331"/>
        <v>-1780000</v>
      </c>
      <c r="FK250" s="18">
        <f t="shared" si="331"/>
        <v>-1780000</v>
      </c>
      <c r="FL250" s="18">
        <f t="shared" si="331"/>
        <v>-1780000</v>
      </c>
      <c r="FM250" s="18">
        <f t="shared" si="331"/>
        <v>-1780000</v>
      </c>
      <c r="FN250" s="18">
        <f t="shared" si="331"/>
        <v>-2370000</v>
      </c>
      <c r="FO250" s="18">
        <f t="shared" si="331"/>
        <v>-2370000</v>
      </c>
      <c r="FP250" s="18">
        <f t="shared" si="331"/>
        <v>-2370000</v>
      </c>
      <c r="FQ250" s="18">
        <f t="shared" si="331"/>
        <v>-2370000</v>
      </c>
      <c r="FR250" s="18">
        <f t="shared" si="331"/>
        <v>-2370000</v>
      </c>
      <c r="FS250" s="18">
        <f t="shared" si="331"/>
        <v>-2370000</v>
      </c>
      <c r="FT250" s="18">
        <f t="shared" si="331"/>
        <v>-2370000</v>
      </c>
      <c r="FU250" s="18">
        <f t="shared" si="331"/>
        <v>-2380000</v>
      </c>
      <c r="FV250" s="18">
        <f t="shared" si="331"/>
        <v>-2380000</v>
      </c>
      <c r="FW250" s="18">
        <f t="shared" si="331"/>
        <v>-2380000</v>
      </c>
      <c r="FX250" s="18">
        <f t="shared" si="331"/>
        <v>-2380000</v>
      </c>
      <c r="FY250" s="18">
        <f t="shared" si="331"/>
        <v>-2380000</v>
      </c>
      <c r="FZ250" s="18" t="e">
        <f t="shared" si="331"/>
        <v>#REF!</v>
      </c>
      <c r="GA250" s="18" t="e">
        <f t="shared" si="331"/>
        <v>#REF!</v>
      </c>
      <c r="GB250" s="18" t="e">
        <f t="shared" si="331"/>
        <v>#REF!</v>
      </c>
      <c r="GC250" s="18" t="e">
        <f t="shared" si="331"/>
        <v>#REF!</v>
      </c>
      <c r="GD250" s="18" t="e">
        <f t="shared" si="331"/>
        <v>#REF!</v>
      </c>
      <c r="GE250" s="18" t="e">
        <f t="shared" si="331"/>
        <v>#REF!</v>
      </c>
      <c r="GF250" s="18" t="e">
        <f t="shared" si="331"/>
        <v>#REF!</v>
      </c>
      <c r="GG250" s="18" t="e">
        <f t="shared" si="331"/>
        <v>#REF!</v>
      </c>
      <c r="GH250" s="18" t="e">
        <f t="shared" si="331"/>
        <v>#REF!</v>
      </c>
      <c r="GI250" s="18" t="e">
        <f t="shared" si="331"/>
        <v>#REF!</v>
      </c>
      <c r="GJ250" s="18" t="e">
        <f t="shared" si="331"/>
        <v>#REF!</v>
      </c>
      <c r="GK250" s="18" t="e">
        <f t="shared" si="331"/>
        <v>#REF!</v>
      </c>
      <c r="GL250" s="18" t="e">
        <f t="shared" si="331"/>
        <v>#REF!</v>
      </c>
      <c r="GM250" s="18" t="e">
        <f t="shared" si="331"/>
        <v>#REF!</v>
      </c>
      <c r="GN250" s="18" t="e">
        <f t="shared" si="331"/>
        <v>#REF!</v>
      </c>
      <c r="GO250" s="18" t="e">
        <f t="shared" si="331"/>
        <v>#REF!</v>
      </c>
      <c r="GP250" s="18" t="e">
        <f t="shared" si="331"/>
        <v>#REF!</v>
      </c>
      <c r="GQ250" s="18" t="e">
        <f t="shared" si="331"/>
        <v>#REF!</v>
      </c>
      <c r="GR250" s="18" t="e">
        <f t="shared" si="331"/>
        <v>#REF!</v>
      </c>
      <c r="GS250" s="18" t="e">
        <f t="shared" si="331"/>
        <v>#REF!</v>
      </c>
      <c r="GT250" s="18" t="e">
        <f t="shared" si="331"/>
        <v>#REF!</v>
      </c>
      <c r="GU250" s="18" t="e">
        <f t="shared" si="331"/>
        <v>#REF!</v>
      </c>
      <c r="GV250" s="18" t="e">
        <f t="shared" si="331"/>
        <v>#REF!</v>
      </c>
      <c r="GW250" s="18" t="e">
        <f t="shared" si="331"/>
        <v>#REF!</v>
      </c>
      <c r="GX250" s="18" t="e">
        <f t="shared" ref="GX250:JI250" si="332">GW250+GX249-GX248</f>
        <v>#REF!</v>
      </c>
      <c r="GY250" s="18" t="e">
        <f t="shared" si="332"/>
        <v>#REF!</v>
      </c>
      <c r="GZ250" s="18" t="e">
        <f t="shared" si="332"/>
        <v>#REF!</v>
      </c>
      <c r="HA250" s="18" t="e">
        <f t="shared" si="332"/>
        <v>#REF!</v>
      </c>
      <c r="HB250" s="18" t="e">
        <f t="shared" si="332"/>
        <v>#REF!</v>
      </c>
      <c r="HC250" s="18" t="e">
        <f t="shared" si="332"/>
        <v>#REF!</v>
      </c>
      <c r="HD250" s="18" t="e">
        <f t="shared" si="332"/>
        <v>#REF!</v>
      </c>
      <c r="HE250" s="18" t="e">
        <f t="shared" si="332"/>
        <v>#REF!</v>
      </c>
      <c r="HF250" s="18" t="e">
        <f t="shared" si="332"/>
        <v>#REF!</v>
      </c>
      <c r="HG250" s="18" t="e">
        <f t="shared" si="332"/>
        <v>#REF!</v>
      </c>
      <c r="HH250" s="18" t="e">
        <f t="shared" si="332"/>
        <v>#REF!</v>
      </c>
      <c r="HI250" s="18" t="e">
        <f t="shared" si="332"/>
        <v>#REF!</v>
      </c>
      <c r="HJ250" s="18" t="e">
        <f t="shared" si="332"/>
        <v>#REF!</v>
      </c>
      <c r="HK250" s="18" t="e">
        <f t="shared" si="332"/>
        <v>#REF!</v>
      </c>
      <c r="HL250" s="18" t="e">
        <f t="shared" si="332"/>
        <v>#REF!</v>
      </c>
      <c r="HM250" s="18" t="e">
        <f t="shared" si="332"/>
        <v>#REF!</v>
      </c>
      <c r="HN250" s="18" t="e">
        <f t="shared" si="332"/>
        <v>#REF!</v>
      </c>
      <c r="HO250" s="18" t="e">
        <f t="shared" si="332"/>
        <v>#REF!</v>
      </c>
      <c r="HP250" s="18" t="e">
        <f t="shared" si="332"/>
        <v>#REF!</v>
      </c>
      <c r="HQ250" s="18" t="e">
        <f t="shared" si="332"/>
        <v>#REF!</v>
      </c>
      <c r="HR250" s="18" t="e">
        <f t="shared" si="332"/>
        <v>#REF!</v>
      </c>
      <c r="HS250" s="18" t="e">
        <f t="shared" si="332"/>
        <v>#REF!</v>
      </c>
      <c r="HT250" s="18" t="e">
        <f t="shared" si="332"/>
        <v>#REF!</v>
      </c>
      <c r="HU250" s="18" t="e">
        <f t="shared" si="332"/>
        <v>#REF!</v>
      </c>
      <c r="HV250" s="18" t="e">
        <f t="shared" si="332"/>
        <v>#REF!</v>
      </c>
      <c r="HW250" s="18" t="e">
        <f t="shared" si="332"/>
        <v>#REF!</v>
      </c>
      <c r="HX250" s="18" t="e">
        <f t="shared" si="332"/>
        <v>#REF!</v>
      </c>
      <c r="HY250" s="18" t="e">
        <f t="shared" si="332"/>
        <v>#REF!</v>
      </c>
      <c r="HZ250" s="18" t="e">
        <f t="shared" si="332"/>
        <v>#REF!</v>
      </c>
      <c r="IA250" s="18" t="e">
        <f t="shared" si="332"/>
        <v>#REF!</v>
      </c>
      <c r="IB250" s="18" t="e">
        <f t="shared" si="332"/>
        <v>#REF!</v>
      </c>
      <c r="IC250" s="18" t="e">
        <f t="shared" si="332"/>
        <v>#REF!</v>
      </c>
      <c r="ID250" s="18" t="e">
        <f t="shared" si="332"/>
        <v>#REF!</v>
      </c>
      <c r="IE250" s="18" t="e">
        <f t="shared" si="332"/>
        <v>#REF!</v>
      </c>
      <c r="IF250" s="18" t="e">
        <f t="shared" si="332"/>
        <v>#REF!</v>
      </c>
      <c r="IG250" s="18" t="e">
        <f t="shared" si="332"/>
        <v>#REF!</v>
      </c>
      <c r="IH250" s="18" t="e">
        <f t="shared" si="332"/>
        <v>#REF!</v>
      </c>
      <c r="II250" s="18" t="e">
        <f t="shared" si="332"/>
        <v>#REF!</v>
      </c>
      <c r="IJ250" s="18" t="e">
        <f t="shared" si="332"/>
        <v>#REF!</v>
      </c>
      <c r="IK250" s="18" t="e">
        <f t="shared" si="332"/>
        <v>#REF!</v>
      </c>
      <c r="IL250" s="18" t="e">
        <f t="shared" si="332"/>
        <v>#REF!</v>
      </c>
      <c r="IM250" s="18" t="e">
        <f t="shared" si="332"/>
        <v>#REF!</v>
      </c>
      <c r="IN250" s="18" t="e">
        <f t="shared" si="332"/>
        <v>#REF!</v>
      </c>
      <c r="IO250" s="18" t="e">
        <f t="shared" si="332"/>
        <v>#REF!</v>
      </c>
      <c r="IP250" s="18" t="e">
        <f t="shared" si="332"/>
        <v>#REF!</v>
      </c>
      <c r="IQ250" s="18" t="e">
        <f t="shared" si="332"/>
        <v>#REF!</v>
      </c>
      <c r="IR250" s="18" t="e">
        <f t="shared" si="332"/>
        <v>#REF!</v>
      </c>
      <c r="IS250" s="18" t="e">
        <f t="shared" si="332"/>
        <v>#REF!</v>
      </c>
      <c r="IT250" s="18" t="e">
        <f t="shared" si="332"/>
        <v>#REF!</v>
      </c>
      <c r="IU250" s="18" t="e">
        <f t="shared" si="332"/>
        <v>#REF!</v>
      </c>
      <c r="IV250" s="18" t="e">
        <f t="shared" si="332"/>
        <v>#REF!</v>
      </c>
      <c r="IW250" s="18" t="e">
        <f t="shared" si="332"/>
        <v>#REF!</v>
      </c>
      <c r="IX250" s="18" t="e">
        <f t="shared" si="332"/>
        <v>#REF!</v>
      </c>
      <c r="IY250" s="18" t="e">
        <f t="shared" si="332"/>
        <v>#REF!</v>
      </c>
      <c r="IZ250" s="18" t="e">
        <f t="shared" si="332"/>
        <v>#REF!</v>
      </c>
      <c r="JA250" s="18" t="e">
        <f t="shared" si="332"/>
        <v>#REF!</v>
      </c>
      <c r="JB250" s="18" t="e">
        <f t="shared" si="332"/>
        <v>#REF!</v>
      </c>
      <c r="JC250" s="18" t="e">
        <f t="shared" si="332"/>
        <v>#REF!</v>
      </c>
      <c r="JD250" s="18" t="e">
        <f t="shared" si="332"/>
        <v>#REF!</v>
      </c>
      <c r="JE250" s="18" t="e">
        <f t="shared" si="332"/>
        <v>#REF!</v>
      </c>
      <c r="JF250" s="18" t="e">
        <f t="shared" si="332"/>
        <v>#REF!</v>
      </c>
      <c r="JG250" s="18" t="e">
        <f t="shared" si="332"/>
        <v>#REF!</v>
      </c>
      <c r="JH250" s="18" t="e">
        <f t="shared" si="332"/>
        <v>#REF!</v>
      </c>
      <c r="JI250" s="18" t="e">
        <f t="shared" si="332"/>
        <v>#REF!</v>
      </c>
      <c r="JJ250" s="18" t="e">
        <f t="shared" ref="JJ250:LU250" si="333">JI250+JJ249-JJ248</f>
        <v>#REF!</v>
      </c>
      <c r="JK250" s="18" t="e">
        <f t="shared" si="333"/>
        <v>#REF!</v>
      </c>
      <c r="JL250" s="18" t="e">
        <f t="shared" si="333"/>
        <v>#REF!</v>
      </c>
      <c r="JM250" s="18" t="e">
        <f t="shared" si="333"/>
        <v>#REF!</v>
      </c>
      <c r="JN250" s="18" t="e">
        <f t="shared" si="333"/>
        <v>#REF!</v>
      </c>
      <c r="JO250" s="18" t="e">
        <f t="shared" si="333"/>
        <v>#REF!</v>
      </c>
      <c r="JP250" s="18" t="e">
        <f t="shared" si="333"/>
        <v>#REF!</v>
      </c>
      <c r="JQ250" s="18" t="e">
        <f t="shared" si="333"/>
        <v>#REF!</v>
      </c>
      <c r="JR250" s="18" t="e">
        <f t="shared" si="333"/>
        <v>#REF!</v>
      </c>
      <c r="JS250" s="18" t="e">
        <f t="shared" si="333"/>
        <v>#REF!</v>
      </c>
      <c r="JT250" s="18" t="e">
        <f t="shared" si="333"/>
        <v>#REF!</v>
      </c>
      <c r="JU250" s="18" t="e">
        <f t="shared" si="333"/>
        <v>#REF!</v>
      </c>
      <c r="JV250" s="18" t="e">
        <f t="shared" si="333"/>
        <v>#REF!</v>
      </c>
      <c r="JW250" s="18" t="e">
        <f t="shared" si="333"/>
        <v>#REF!</v>
      </c>
      <c r="JX250" s="18" t="e">
        <f t="shared" si="333"/>
        <v>#REF!</v>
      </c>
      <c r="JY250" s="18" t="e">
        <f t="shared" si="333"/>
        <v>#REF!</v>
      </c>
      <c r="JZ250" s="18" t="e">
        <f t="shared" si="333"/>
        <v>#REF!</v>
      </c>
      <c r="KA250" s="18" t="e">
        <f t="shared" si="333"/>
        <v>#REF!</v>
      </c>
      <c r="KB250" s="18" t="e">
        <f t="shared" si="333"/>
        <v>#REF!</v>
      </c>
      <c r="KC250" s="18" t="e">
        <f t="shared" si="333"/>
        <v>#REF!</v>
      </c>
      <c r="KD250" s="18" t="e">
        <f t="shared" si="333"/>
        <v>#REF!</v>
      </c>
      <c r="KE250" s="18" t="e">
        <f t="shared" si="333"/>
        <v>#REF!</v>
      </c>
      <c r="KF250" s="18" t="e">
        <f t="shared" si="333"/>
        <v>#REF!</v>
      </c>
      <c r="KG250" s="18" t="e">
        <f t="shared" si="333"/>
        <v>#REF!</v>
      </c>
      <c r="KH250" s="18" t="e">
        <f t="shared" si="333"/>
        <v>#REF!</v>
      </c>
      <c r="KI250" s="18" t="e">
        <f t="shared" si="333"/>
        <v>#REF!</v>
      </c>
      <c r="KJ250" s="18" t="e">
        <f t="shared" si="333"/>
        <v>#REF!</v>
      </c>
      <c r="KK250" s="18" t="e">
        <f t="shared" si="333"/>
        <v>#REF!</v>
      </c>
      <c r="KL250" s="18" t="e">
        <f t="shared" si="333"/>
        <v>#REF!</v>
      </c>
      <c r="KM250" s="18" t="e">
        <f t="shared" si="333"/>
        <v>#REF!</v>
      </c>
      <c r="KN250" s="18" t="e">
        <f t="shared" si="333"/>
        <v>#REF!</v>
      </c>
      <c r="KO250" s="18" t="e">
        <f t="shared" si="333"/>
        <v>#REF!</v>
      </c>
      <c r="KP250" s="18" t="e">
        <f t="shared" si="333"/>
        <v>#REF!</v>
      </c>
      <c r="KQ250" s="18" t="e">
        <f t="shared" si="333"/>
        <v>#REF!</v>
      </c>
      <c r="KR250" s="18" t="e">
        <f t="shared" si="333"/>
        <v>#REF!</v>
      </c>
      <c r="KS250" s="18" t="e">
        <f t="shared" si="333"/>
        <v>#REF!</v>
      </c>
      <c r="KT250" s="18" t="e">
        <f t="shared" si="333"/>
        <v>#REF!</v>
      </c>
      <c r="KU250" s="18" t="e">
        <f t="shared" si="333"/>
        <v>#REF!</v>
      </c>
      <c r="KV250" s="18" t="e">
        <f t="shared" si="333"/>
        <v>#REF!</v>
      </c>
      <c r="KW250" s="18" t="e">
        <f t="shared" si="333"/>
        <v>#REF!</v>
      </c>
      <c r="KX250" s="18" t="e">
        <f t="shared" si="333"/>
        <v>#REF!</v>
      </c>
      <c r="KY250" s="18" t="e">
        <f t="shared" si="333"/>
        <v>#REF!</v>
      </c>
      <c r="KZ250" s="18" t="e">
        <f t="shared" si="333"/>
        <v>#REF!</v>
      </c>
      <c r="LA250" s="18" t="e">
        <f t="shared" si="333"/>
        <v>#REF!</v>
      </c>
      <c r="LB250" s="18" t="e">
        <f t="shared" si="333"/>
        <v>#REF!</v>
      </c>
      <c r="LC250" s="18" t="e">
        <f t="shared" si="333"/>
        <v>#REF!</v>
      </c>
      <c r="LD250" s="18" t="e">
        <f t="shared" si="333"/>
        <v>#REF!</v>
      </c>
      <c r="LE250" s="18" t="e">
        <f t="shared" si="333"/>
        <v>#REF!</v>
      </c>
      <c r="LF250" s="18" t="e">
        <f t="shared" si="333"/>
        <v>#REF!</v>
      </c>
      <c r="LG250" s="18" t="e">
        <f t="shared" si="333"/>
        <v>#REF!</v>
      </c>
      <c r="LH250" s="18" t="e">
        <f t="shared" si="333"/>
        <v>#REF!</v>
      </c>
      <c r="LI250" s="18" t="e">
        <f t="shared" si="333"/>
        <v>#REF!</v>
      </c>
      <c r="LJ250" s="18" t="e">
        <f t="shared" si="333"/>
        <v>#REF!</v>
      </c>
      <c r="LK250" s="18" t="e">
        <f t="shared" si="333"/>
        <v>#REF!</v>
      </c>
      <c r="LL250" s="18" t="e">
        <f t="shared" si="333"/>
        <v>#REF!</v>
      </c>
      <c r="LM250" s="18" t="e">
        <f t="shared" si="333"/>
        <v>#REF!</v>
      </c>
      <c r="LN250" s="18" t="e">
        <f t="shared" si="333"/>
        <v>#REF!</v>
      </c>
      <c r="LO250" s="18" t="e">
        <f t="shared" si="333"/>
        <v>#REF!</v>
      </c>
      <c r="LP250" s="18" t="e">
        <f t="shared" si="333"/>
        <v>#REF!</v>
      </c>
      <c r="LQ250" s="18" t="e">
        <f t="shared" si="333"/>
        <v>#REF!</v>
      </c>
      <c r="LR250" s="18" t="e">
        <f t="shared" si="333"/>
        <v>#REF!</v>
      </c>
      <c r="LS250" s="18" t="e">
        <f t="shared" si="333"/>
        <v>#REF!</v>
      </c>
      <c r="LT250" s="18" t="e">
        <f t="shared" si="333"/>
        <v>#REF!</v>
      </c>
      <c r="LU250" s="18" t="e">
        <f t="shared" si="333"/>
        <v>#REF!</v>
      </c>
      <c r="LV250" s="18" t="e">
        <f t="shared" ref="LV250:OG250" si="334">LU250+LV249-LV248</f>
        <v>#REF!</v>
      </c>
      <c r="LW250" s="18" t="e">
        <f t="shared" si="334"/>
        <v>#REF!</v>
      </c>
      <c r="LX250" s="18" t="e">
        <f t="shared" si="334"/>
        <v>#REF!</v>
      </c>
      <c r="LY250" s="18" t="e">
        <f t="shared" si="334"/>
        <v>#REF!</v>
      </c>
      <c r="LZ250" s="18" t="e">
        <f t="shared" si="334"/>
        <v>#REF!</v>
      </c>
      <c r="MA250" s="18" t="e">
        <f t="shared" si="334"/>
        <v>#REF!</v>
      </c>
      <c r="MB250" s="18" t="e">
        <f t="shared" si="334"/>
        <v>#REF!</v>
      </c>
      <c r="MC250" s="18" t="e">
        <f t="shared" si="334"/>
        <v>#REF!</v>
      </c>
      <c r="MD250" s="18" t="e">
        <f t="shared" si="334"/>
        <v>#REF!</v>
      </c>
      <c r="ME250" s="18" t="e">
        <f t="shared" si="334"/>
        <v>#REF!</v>
      </c>
      <c r="MF250" s="18" t="e">
        <f t="shared" si="334"/>
        <v>#REF!</v>
      </c>
      <c r="MG250" s="18" t="e">
        <f t="shared" si="334"/>
        <v>#REF!</v>
      </c>
      <c r="MH250" s="18" t="e">
        <f t="shared" si="334"/>
        <v>#REF!</v>
      </c>
      <c r="MI250" s="18" t="e">
        <f t="shared" si="334"/>
        <v>#REF!</v>
      </c>
      <c r="MJ250" s="18" t="e">
        <f t="shared" si="334"/>
        <v>#REF!</v>
      </c>
      <c r="MK250" s="18" t="e">
        <f t="shared" si="334"/>
        <v>#REF!</v>
      </c>
      <c r="ML250" s="18" t="e">
        <f t="shared" si="334"/>
        <v>#REF!</v>
      </c>
      <c r="MM250" s="18" t="e">
        <f t="shared" si="334"/>
        <v>#REF!</v>
      </c>
      <c r="MN250" s="18" t="e">
        <f t="shared" si="334"/>
        <v>#REF!</v>
      </c>
      <c r="MO250" s="18" t="e">
        <f t="shared" si="334"/>
        <v>#REF!</v>
      </c>
      <c r="MP250" s="18" t="e">
        <f t="shared" si="334"/>
        <v>#REF!</v>
      </c>
      <c r="MQ250" s="18" t="e">
        <f t="shared" si="334"/>
        <v>#REF!</v>
      </c>
      <c r="MR250" s="18" t="e">
        <f t="shared" si="334"/>
        <v>#REF!</v>
      </c>
      <c r="MS250" s="18" t="e">
        <f t="shared" si="334"/>
        <v>#REF!</v>
      </c>
      <c r="MT250" s="18" t="e">
        <f t="shared" si="334"/>
        <v>#REF!</v>
      </c>
      <c r="MU250" s="18" t="e">
        <f t="shared" si="334"/>
        <v>#REF!</v>
      </c>
      <c r="MV250" s="18" t="e">
        <f t="shared" si="334"/>
        <v>#REF!</v>
      </c>
      <c r="MW250" s="18" t="e">
        <f t="shared" si="334"/>
        <v>#REF!</v>
      </c>
      <c r="MX250" s="18" t="e">
        <f t="shared" si="334"/>
        <v>#REF!</v>
      </c>
      <c r="MY250" s="18" t="e">
        <f t="shared" si="334"/>
        <v>#REF!</v>
      </c>
      <c r="MZ250" s="18" t="e">
        <f t="shared" si="334"/>
        <v>#REF!</v>
      </c>
      <c r="NA250" s="18" t="e">
        <f t="shared" si="334"/>
        <v>#REF!</v>
      </c>
      <c r="NB250" s="18" t="e">
        <f t="shared" si="334"/>
        <v>#REF!</v>
      </c>
      <c r="NC250" s="18" t="e">
        <f t="shared" si="334"/>
        <v>#REF!</v>
      </c>
      <c r="ND250" s="18" t="e">
        <f t="shared" si="334"/>
        <v>#REF!</v>
      </c>
      <c r="NE250" s="18" t="e">
        <f t="shared" si="334"/>
        <v>#REF!</v>
      </c>
      <c r="NF250" s="18" t="e">
        <f t="shared" si="334"/>
        <v>#REF!</v>
      </c>
      <c r="NG250" s="18" t="e">
        <f t="shared" si="334"/>
        <v>#REF!</v>
      </c>
      <c r="NH250" s="18" t="e">
        <f t="shared" si="334"/>
        <v>#REF!</v>
      </c>
      <c r="NI250" s="18" t="e">
        <f t="shared" si="334"/>
        <v>#REF!</v>
      </c>
      <c r="NJ250" s="18" t="e">
        <f t="shared" si="334"/>
        <v>#REF!</v>
      </c>
      <c r="NK250" s="18" t="e">
        <f t="shared" si="334"/>
        <v>#REF!</v>
      </c>
      <c r="NL250" s="18" t="e">
        <f t="shared" si="334"/>
        <v>#REF!</v>
      </c>
      <c r="NM250" s="18" t="e">
        <f t="shared" si="334"/>
        <v>#REF!</v>
      </c>
      <c r="NN250" s="18" t="e">
        <f t="shared" si="334"/>
        <v>#REF!</v>
      </c>
      <c r="NO250" s="18" t="e">
        <f t="shared" si="334"/>
        <v>#REF!</v>
      </c>
      <c r="NP250" s="18" t="e">
        <f t="shared" si="334"/>
        <v>#REF!</v>
      </c>
      <c r="NQ250" s="18" t="e">
        <f t="shared" si="334"/>
        <v>#REF!</v>
      </c>
      <c r="NR250" s="18" t="e">
        <f t="shared" si="334"/>
        <v>#REF!</v>
      </c>
      <c r="NS250" s="18" t="e">
        <f t="shared" si="334"/>
        <v>#REF!</v>
      </c>
      <c r="NT250" s="18" t="e">
        <f t="shared" si="334"/>
        <v>#REF!</v>
      </c>
      <c r="NU250" s="18" t="e">
        <f t="shared" si="334"/>
        <v>#REF!</v>
      </c>
      <c r="NV250" s="18" t="e">
        <f t="shared" si="334"/>
        <v>#REF!</v>
      </c>
      <c r="NW250" s="18" t="e">
        <f t="shared" si="334"/>
        <v>#REF!</v>
      </c>
      <c r="NX250" s="18" t="e">
        <f t="shared" si="334"/>
        <v>#REF!</v>
      </c>
      <c r="NY250" s="18" t="e">
        <f t="shared" si="334"/>
        <v>#REF!</v>
      </c>
      <c r="NZ250" s="18" t="e">
        <f t="shared" si="334"/>
        <v>#REF!</v>
      </c>
      <c r="OA250" s="18" t="e">
        <f t="shared" si="334"/>
        <v>#REF!</v>
      </c>
      <c r="OB250" s="18" t="e">
        <f t="shared" si="334"/>
        <v>#REF!</v>
      </c>
      <c r="OC250" s="18" t="e">
        <f t="shared" si="334"/>
        <v>#REF!</v>
      </c>
      <c r="OD250" s="18" t="e">
        <f t="shared" si="334"/>
        <v>#REF!</v>
      </c>
      <c r="OE250" s="18" t="e">
        <f t="shared" si="334"/>
        <v>#REF!</v>
      </c>
      <c r="OF250" s="18" t="e">
        <f t="shared" si="334"/>
        <v>#REF!</v>
      </c>
      <c r="OG250" s="18" t="e">
        <f t="shared" si="334"/>
        <v>#REF!</v>
      </c>
      <c r="OH250" s="18" t="e">
        <f t="shared" ref="OH250:QS250" si="335">OG250+OH249-OH248</f>
        <v>#REF!</v>
      </c>
      <c r="OI250" s="18" t="e">
        <f t="shared" si="335"/>
        <v>#REF!</v>
      </c>
      <c r="OJ250" s="18" t="e">
        <f t="shared" si="335"/>
        <v>#REF!</v>
      </c>
      <c r="OK250" s="18" t="e">
        <f t="shared" si="335"/>
        <v>#REF!</v>
      </c>
      <c r="OL250" s="18" t="e">
        <f t="shared" si="335"/>
        <v>#REF!</v>
      </c>
      <c r="OM250" s="18" t="e">
        <f t="shared" si="335"/>
        <v>#REF!</v>
      </c>
      <c r="ON250" s="18" t="e">
        <f t="shared" si="335"/>
        <v>#REF!</v>
      </c>
      <c r="OO250" s="18" t="e">
        <f t="shared" si="335"/>
        <v>#REF!</v>
      </c>
      <c r="OP250" s="18" t="e">
        <f t="shared" si="335"/>
        <v>#REF!</v>
      </c>
      <c r="OQ250" s="18" t="e">
        <f t="shared" si="335"/>
        <v>#REF!</v>
      </c>
      <c r="OR250" s="18" t="e">
        <f t="shared" si="335"/>
        <v>#REF!</v>
      </c>
      <c r="OS250" s="18" t="e">
        <f t="shared" si="335"/>
        <v>#REF!</v>
      </c>
      <c r="OT250" s="18" t="e">
        <f t="shared" si="335"/>
        <v>#REF!</v>
      </c>
      <c r="OU250" s="18" t="e">
        <f t="shared" si="335"/>
        <v>#REF!</v>
      </c>
      <c r="OV250" s="18" t="e">
        <f t="shared" si="335"/>
        <v>#REF!</v>
      </c>
      <c r="OW250" s="18" t="e">
        <f t="shared" si="335"/>
        <v>#REF!</v>
      </c>
      <c r="OX250" s="18" t="e">
        <f t="shared" si="335"/>
        <v>#REF!</v>
      </c>
      <c r="OY250" s="18" t="e">
        <f t="shared" si="335"/>
        <v>#REF!</v>
      </c>
      <c r="OZ250" s="18" t="e">
        <f t="shared" si="335"/>
        <v>#REF!</v>
      </c>
      <c r="PA250" s="18" t="e">
        <f t="shared" si="335"/>
        <v>#REF!</v>
      </c>
      <c r="PB250" s="18" t="e">
        <f t="shared" si="335"/>
        <v>#REF!</v>
      </c>
      <c r="PC250" s="18" t="e">
        <f t="shared" si="335"/>
        <v>#REF!</v>
      </c>
      <c r="PD250" s="18" t="e">
        <f t="shared" si="335"/>
        <v>#REF!</v>
      </c>
      <c r="PE250" s="18" t="e">
        <f t="shared" si="335"/>
        <v>#REF!</v>
      </c>
      <c r="PF250" s="18" t="e">
        <f t="shared" si="335"/>
        <v>#REF!</v>
      </c>
      <c r="PG250" s="18" t="e">
        <f t="shared" si="335"/>
        <v>#REF!</v>
      </c>
      <c r="PH250" s="18" t="e">
        <f t="shared" si="335"/>
        <v>#REF!</v>
      </c>
      <c r="PI250" s="18" t="e">
        <f t="shared" si="335"/>
        <v>#REF!</v>
      </c>
      <c r="PJ250" s="18" t="e">
        <f t="shared" si="335"/>
        <v>#REF!</v>
      </c>
      <c r="PK250" s="18" t="e">
        <f t="shared" si="335"/>
        <v>#REF!</v>
      </c>
      <c r="PL250" s="18" t="e">
        <f t="shared" si="335"/>
        <v>#REF!</v>
      </c>
      <c r="PM250" s="18" t="e">
        <f t="shared" si="335"/>
        <v>#REF!</v>
      </c>
      <c r="PN250" s="18" t="e">
        <f t="shared" si="335"/>
        <v>#REF!</v>
      </c>
      <c r="PO250" s="18" t="e">
        <f t="shared" si="335"/>
        <v>#REF!</v>
      </c>
      <c r="PP250" s="18" t="e">
        <f t="shared" si="335"/>
        <v>#REF!</v>
      </c>
      <c r="PQ250" s="18" t="e">
        <f t="shared" si="335"/>
        <v>#REF!</v>
      </c>
      <c r="PR250" s="18" t="e">
        <f t="shared" si="335"/>
        <v>#REF!</v>
      </c>
      <c r="PS250" s="18" t="e">
        <f t="shared" si="335"/>
        <v>#REF!</v>
      </c>
      <c r="PT250" s="18" t="e">
        <f t="shared" si="335"/>
        <v>#REF!</v>
      </c>
      <c r="PU250" s="18" t="e">
        <f t="shared" si="335"/>
        <v>#REF!</v>
      </c>
      <c r="PV250" s="18" t="e">
        <f t="shared" si="335"/>
        <v>#REF!</v>
      </c>
      <c r="PW250" s="18" t="e">
        <f t="shared" si="335"/>
        <v>#REF!</v>
      </c>
      <c r="PX250" s="18" t="e">
        <f t="shared" si="335"/>
        <v>#REF!</v>
      </c>
      <c r="PY250" s="18" t="e">
        <f t="shared" si="335"/>
        <v>#REF!</v>
      </c>
      <c r="PZ250" s="18" t="e">
        <f t="shared" si="335"/>
        <v>#REF!</v>
      </c>
      <c r="QA250" s="18" t="e">
        <f t="shared" si="335"/>
        <v>#REF!</v>
      </c>
      <c r="QB250" s="18" t="e">
        <f t="shared" si="335"/>
        <v>#REF!</v>
      </c>
      <c r="QC250" s="18" t="e">
        <f t="shared" si="335"/>
        <v>#REF!</v>
      </c>
      <c r="QD250" s="18" t="e">
        <f t="shared" si="335"/>
        <v>#REF!</v>
      </c>
      <c r="QE250" s="18" t="e">
        <f t="shared" si="335"/>
        <v>#REF!</v>
      </c>
      <c r="QF250" s="18" t="e">
        <f t="shared" si="335"/>
        <v>#REF!</v>
      </c>
      <c r="QG250" s="18" t="e">
        <f t="shared" si="335"/>
        <v>#REF!</v>
      </c>
      <c r="QH250" s="18" t="e">
        <f t="shared" si="335"/>
        <v>#REF!</v>
      </c>
      <c r="QI250" s="18" t="e">
        <f t="shared" si="335"/>
        <v>#REF!</v>
      </c>
      <c r="QJ250" s="18" t="e">
        <f t="shared" si="335"/>
        <v>#REF!</v>
      </c>
      <c r="QK250" s="18" t="e">
        <f t="shared" si="335"/>
        <v>#REF!</v>
      </c>
      <c r="QL250" s="18" t="e">
        <f t="shared" si="335"/>
        <v>#REF!</v>
      </c>
      <c r="QM250" s="18" t="e">
        <f t="shared" si="335"/>
        <v>#REF!</v>
      </c>
      <c r="QN250" s="18" t="e">
        <f t="shared" si="335"/>
        <v>#REF!</v>
      </c>
      <c r="QO250" s="18" t="e">
        <f t="shared" si="335"/>
        <v>#REF!</v>
      </c>
      <c r="QP250" s="18" t="e">
        <f t="shared" si="335"/>
        <v>#REF!</v>
      </c>
      <c r="QQ250" s="18" t="e">
        <f t="shared" si="335"/>
        <v>#REF!</v>
      </c>
      <c r="QR250" s="18" t="e">
        <f t="shared" si="335"/>
        <v>#REF!</v>
      </c>
      <c r="QS250" s="18" t="e">
        <f t="shared" si="335"/>
        <v>#REF!</v>
      </c>
      <c r="QT250" s="18" t="e">
        <f t="shared" ref="QT250:QY250" si="336">QS250+QT249-QT248</f>
        <v>#REF!</v>
      </c>
      <c r="QU250" s="18" t="e">
        <f t="shared" si="336"/>
        <v>#REF!</v>
      </c>
      <c r="QV250" s="18" t="e">
        <f t="shared" si="336"/>
        <v>#REF!</v>
      </c>
      <c r="QW250" s="18" t="e">
        <f t="shared" si="336"/>
        <v>#REF!</v>
      </c>
      <c r="QX250" s="18" t="e">
        <f t="shared" si="336"/>
        <v>#REF!</v>
      </c>
      <c r="QY250" s="18" t="e">
        <f t="shared" si="336"/>
        <v>#REF!</v>
      </c>
      <c r="QZ250" s="18"/>
      <c r="RA250" s="18"/>
      <c r="RB250" s="5" t="e">
        <f>QY250</f>
        <v>#REF!</v>
      </c>
      <c r="RC250" s="5"/>
      <c r="RD250" s="6"/>
      <c r="RE250" s="6"/>
      <c r="RF250" s="6"/>
    </row>
    <row r="251" spans="1:474" ht="18" customHeight="1">
      <c r="A251" s="34" t="s">
        <v>389</v>
      </c>
      <c r="B251" s="35" t="s">
        <v>128</v>
      </c>
      <c r="C251" s="35" t="s">
        <v>285</v>
      </c>
      <c r="D251" s="35"/>
      <c r="E251" s="35"/>
      <c r="F251" s="35"/>
      <c r="G251" s="35"/>
      <c r="H251" s="35" t="s">
        <v>97</v>
      </c>
      <c r="I251" s="35" t="s">
        <v>396</v>
      </c>
      <c r="J251" s="35"/>
      <c r="K251" s="40" t="s">
        <v>249</v>
      </c>
      <c r="L251" s="14"/>
      <c r="M251" s="14">
        <v>0</v>
      </c>
      <c r="N251" s="14" t="e">
        <f>VLOOKUP($C251,#REF!,MATCH(N$4,#REF!,0)-12,0)</f>
        <v>#REF!</v>
      </c>
      <c r="O251" s="14" t="e">
        <f>VLOOKUP($C251,#REF!,MATCH(O$4,#REF!,0)-12,0)</f>
        <v>#REF!</v>
      </c>
      <c r="P251" s="14" t="e">
        <f>VLOOKUP($C251,#REF!,MATCH(P$4,#REF!,0)-12,0)</f>
        <v>#REF!</v>
      </c>
      <c r="Q251" s="14" t="e">
        <f>VLOOKUP($C251,#REF!,MATCH(Q$4,#REF!,0)-12,0)</f>
        <v>#REF!</v>
      </c>
      <c r="R251" s="14" t="e">
        <f>VLOOKUP($C251,#REF!,MATCH(R$4,#REF!,0)-12,0)</f>
        <v>#REF!</v>
      </c>
      <c r="S251" s="14" t="e">
        <f>VLOOKUP($C251,#REF!,MATCH(S$4,#REF!,0)-12,0)</f>
        <v>#REF!</v>
      </c>
      <c r="T251" s="14" t="e">
        <f>VLOOKUP($C251,#REF!,MATCH(T$4,#REF!,0)-12,0)</f>
        <v>#REF!</v>
      </c>
      <c r="U251" s="14" t="e">
        <f>VLOOKUP($C251,#REF!,MATCH(U$4,#REF!,0)-12,0)</f>
        <v>#REF!</v>
      </c>
      <c r="V251" s="14" t="e">
        <f>VLOOKUP($C251,#REF!,MATCH(V$4,#REF!,0)-12,0)</f>
        <v>#REF!</v>
      </c>
      <c r="W251" s="14" t="e">
        <f>VLOOKUP($C251,#REF!,MATCH(W$4,#REF!,0)-12,0)</f>
        <v>#REF!</v>
      </c>
      <c r="X251" s="14" t="e">
        <f>VLOOKUP($C251,#REF!,MATCH(X$4,#REF!,0)-12,0)</f>
        <v>#REF!</v>
      </c>
      <c r="Y251" s="14" t="e">
        <f>VLOOKUP($C251,#REF!,MATCH(Y$4,#REF!,0)-12,0)</f>
        <v>#REF!</v>
      </c>
      <c r="Z251" s="14" t="e">
        <f>VLOOKUP($C251,#REF!,MATCH(Z$4,#REF!,0)-12,0)</f>
        <v>#REF!</v>
      </c>
      <c r="AA251" s="14" t="e">
        <f>VLOOKUP($C251,#REF!,MATCH(AA$4,#REF!,0)-12,0)</f>
        <v>#REF!</v>
      </c>
      <c r="AB251" s="14" t="e">
        <f>VLOOKUP($C251,#REF!,MATCH(AB$4,#REF!,0)-12,0)</f>
        <v>#REF!</v>
      </c>
      <c r="AC251" s="14" t="e">
        <f>VLOOKUP($C251,#REF!,MATCH(AC$4,#REF!,0)-12,0)</f>
        <v>#REF!</v>
      </c>
      <c r="AD251" s="14" t="e">
        <f>VLOOKUP($C251,#REF!,MATCH(AD$4,#REF!,0)-12,0)</f>
        <v>#REF!</v>
      </c>
      <c r="AE251" s="14" t="e">
        <f>VLOOKUP($C251,#REF!,MATCH(AE$4,#REF!,0)-12,0)</f>
        <v>#REF!</v>
      </c>
      <c r="AF251" s="14" t="e">
        <f>VLOOKUP($C251,#REF!,MATCH(AF$4,#REF!,0)-12,0)</f>
        <v>#REF!</v>
      </c>
      <c r="AG251" s="14" t="e">
        <f>VLOOKUP($C251,#REF!,MATCH(AG$4,#REF!,0)-12,0)</f>
        <v>#REF!</v>
      </c>
      <c r="AH251" s="14" t="e">
        <f>VLOOKUP($C251,#REF!,MATCH(AH$4,#REF!,0)-12,0)</f>
        <v>#REF!</v>
      </c>
      <c r="AI251" s="14" t="e">
        <f>VLOOKUP($C251,#REF!,MATCH(AI$4,#REF!,0)-12,0)</f>
        <v>#REF!</v>
      </c>
      <c r="AJ251" s="14" t="e">
        <f>VLOOKUP($C251,#REF!,MATCH(AJ$4,#REF!,0)-12,0)</f>
        <v>#REF!</v>
      </c>
      <c r="AK251" s="14" t="e">
        <f>VLOOKUP($C251,#REF!,MATCH(AK$4,#REF!,0)-12,0)</f>
        <v>#REF!</v>
      </c>
      <c r="AL251" s="14" t="e">
        <f>VLOOKUP($C251,#REF!,MATCH(AL$4,#REF!,0)-12,0)</f>
        <v>#REF!</v>
      </c>
      <c r="AM251" s="14" t="e">
        <f>VLOOKUP($C251,#REF!,MATCH(AM$4,#REF!,0)-12,0)</f>
        <v>#REF!</v>
      </c>
      <c r="AN251" s="14" t="e">
        <f>VLOOKUP($C251,#REF!,MATCH(AN$4,#REF!,0)-12,0)</f>
        <v>#REF!</v>
      </c>
      <c r="AO251" s="14" t="e">
        <f>VLOOKUP($C251,#REF!,MATCH(AO$4,#REF!,0)-12,0)</f>
        <v>#REF!</v>
      </c>
      <c r="AP251" s="14" t="e">
        <f>VLOOKUP($C251,#REF!,MATCH(AP$4,#REF!,0)-12,0)</f>
        <v>#REF!</v>
      </c>
      <c r="AQ251" s="14" t="e">
        <f>VLOOKUP($C251,#REF!,MATCH(AQ$4,#REF!,0)-12,0)</f>
        <v>#REF!</v>
      </c>
      <c r="AR251" s="14" t="e">
        <f>VLOOKUP($C251,#REF!,MATCH(AR$4,#REF!,0)-12,0)</f>
        <v>#REF!</v>
      </c>
      <c r="AS251" s="14" t="e">
        <f>VLOOKUP($C251,#REF!,MATCH(AS$4,#REF!,0)-12,0)</f>
        <v>#REF!</v>
      </c>
      <c r="AT251" s="14" t="e">
        <f>VLOOKUP($C251,#REF!,MATCH(AT$4,#REF!,0)-12,0)</f>
        <v>#REF!</v>
      </c>
      <c r="AU251" s="14" t="e">
        <f>VLOOKUP($C251,#REF!,MATCH(AU$4,#REF!,0)-12,0)</f>
        <v>#REF!</v>
      </c>
      <c r="AV251" s="14" t="e">
        <f>VLOOKUP($C251,#REF!,MATCH(AV$4,#REF!,0)-12,0)</f>
        <v>#REF!</v>
      </c>
      <c r="AW251" s="14" t="e">
        <f>VLOOKUP($C251,#REF!,MATCH(AW$4,#REF!,0)-12,0)</f>
        <v>#REF!</v>
      </c>
      <c r="AX251" s="14" t="e">
        <f>VLOOKUP($C251,#REF!,MATCH(AX$4,#REF!,0)-12,0)</f>
        <v>#REF!</v>
      </c>
      <c r="AY251" s="14" t="e">
        <f>VLOOKUP($C251,#REF!,MATCH(AY$4,#REF!,0)-12,0)</f>
        <v>#REF!</v>
      </c>
      <c r="AZ251" s="14" t="e">
        <f>VLOOKUP($C251,#REF!,MATCH(AZ$4,#REF!,0)-12,0)</f>
        <v>#REF!</v>
      </c>
      <c r="BA251" s="14" t="e">
        <f>VLOOKUP($C251,#REF!,MATCH(BA$4,#REF!,0)-12,0)</f>
        <v>#REF!</v>
      </c>
      <c r="BB251" s="14" t="e">
        <f>VLOOKUP($C251,#REF!,MATCH(BB$4,#REF!,0)-12,0)</f>
        <v>#REF!</v>
      </c>
      <c r="BC251" s="14" t="e">
        <f>VLOOKUP($C251,#REF!,MATCH(BC$4,#REF!,0)-12,0)</f>
        <v>#REF!</v>
      </c>
      <c r="BD251" s="14" t="e">
        <f>VLOOKUP($C251,#REF!,MATCH(BD$4,#REF!,0)-12,0)</f>
        <v>#REF!</v>
      </c>
      <c r="BE251" s="14" t="e">
        <f>VLOOKUP($C251,#REF!,MATCH(BE$4,#REF!,0)-12,0)</f>
        <v>#REF!</v>
      </c>
      <c r="BF251" s="14" t="e">
        <f>VLOOKUP($C251,#REF!,MATCH(BF$4,#REF!,0)-12,0)</f>
        <v>#REF!</v>
      </c>
      <c r="BG251" s="14" t="e">
        <f>VLOOKUP($C251,#REF!,MATCH(BG$4,#REF!,0)-12,0)</f>
        <v>#REF!</v>
      </c>
      <c r="BH251" s="14" t="e">
        <f>VLOOKUP($C251,#REF!,MATCH(BH$4,#REF!,0)-12,0)</f>
        <v>#REF!</v>
      </c>
      <c r="BI251" s="14" t="e">
        <f>VLOOKUP($C251,#REF!,MATCH(BI$4,#REF!,0)-12,0)</f>
        <v>#REF!</v>
      </c>
      <c r="BJ251" s="14" t="e">
        <f>VLOOKUP($C251,#REF!,MATCH(BJ$4,#REF!,0)-12,0)</f>
        <v>#REF!</v>
      </c>
      <c r="BK251" s="14" t="e">
        <f>VLOOKUP($C251,#REF!,MATCH(BK$4,#REF!,0)-12,0)</f>
        <v>#REF!</v>
      </c>
      <c r="BL251" s="14" t="e">
        <f>VLOOKUP($C251,#REF!,MATCH(BL$4,#REF!,0)-12,0)</f>
        <v>#REF!</v>
      </c>
      <c r="BM251" s="14" t="e">
        <f>VLOOKUP($C251,#REF!,MATCH(BM$4,#REF!,0)-12,0)</f>
        <v>#REF!</v>
      </c>
      <c r="BN251" s="14" t="e">
        <f>VLOOKUP($C251,#REF!,MATCH(BN$4,#REF!,0)-12,0)</f>
        <v>#REF!</v>
      </c>
      <c r="BO251" s="14" t="e">
        <f>VLOOKUP($C251,#REF!,MATCH(BO$4,#REF!,0)-12,0)</f>
        <v>#REF!</v>
      </c>
      <c r="BP251" s="14" t="e">
        <f>VLOOKUP($C251,#REF!,MATCH(BP$4,#REF!,0)-12,0)</f>
        <v>#REF!</v>
      </c>
      <c r="BQ251" s="14" t="e">
        <f>VLOOKUP($C251,#REF!,MATCH(BQ$4,#REF!,0)-12,0)</f>
        <v>#REF!</v>
      </c>
      <c r="BR251" s="14" t="e">
        <f>VLOOKUP($C251,#REF!,MATCH(BR$4,#REF!,0)-12,0)</f>
        <v>#REF!</v>
      </c>
      <c r="BS251" s="14" t="e">
        <f>VLOOKUP($C251,#REF!,MATCH(BS$4,#REF!,0)-12,0)</f>
        <v>#REF!</v>
      </c>
      <c r="BT251" s="14" t="e">
        <f>VLOOKUP($C251,#REF!,MATCH(BT$4,#REF!,0)-12,0)</f>
        <v>#REF!</v>
      </c>
      <c r="BU251" s="14" t="e">
        <f>VLOOKUP($C251,#REF!,MATCH(BU$4,#REF!,0)-12,0)</f>
        <v>#REF!</v>
      </c>
      <c r="BV251" s="14" t="e">
        <f>VLOOKUP($C251,#REF!,MATCH(BV$4,#REF!,0)-12,0)</f>
        <v>#REF!</v>
      </c>
      <c r="BW251" s="14" t="e">
        <f>VLOOKUP($C251,#REF!,MATCH(BW$4,#REF!,0)-12,0)</f>
        <v>#REF!</v>
      </c>
      <c r="BX251" s="14" t="e">
        <f>VLOOKUP($C251,#REF!,MATCH(BX$4,#REF!,0)-12,0)</f>
        <v>#REF!</v>
      </c>
      <c r="BY251" s="14" t="e">
        <f>VLOOKUP($C251,#REF!,MATCH(BY$4,#REF!,0)-12,0)</f>
        <v>#REF!</v>
      </c>
      <c r="BZ251" s="14" t="e">
        <f>VLOOKUP($C251,#REF!,MATCH(BZ$4,#REF!,0)-12,0)</f>
        <v>#REF!</v>
      </c>
      <c r="CA251" s="14" t="e">
        <f>VLOOKUP($C251,#REF!,MATCH(CA$4,#REF!,0)-12,0)</f>
        <v>#REF!</v>
      </c>
      <c r="CB251" s="14" t="e">
        <f>VLOOKUP($C251,#REF!,MATCH(CB$4,#REF!,0)-12,0)</f>
        <v>#REF!</v>
      </c>
      <c r="CC251" s="14" t="e">
        <f>VLOOKUP($C251,#REF!,MATCH(CC$4,#REF!,0)-12,0)</f>
        <v>#REF!</v>
      </c>
      <c r="CD251" s="14" t="e">
        <f>VLOOKUP($C251,#REF!,MATCH(CD$4,#REF!,0)-12,0)</f>
        <v>#REF!</v>
      </c>
      <c r="CE251" s="14" t="e">
        <f>VLOOKUP($C251,#REF!,MATCH(CE$4,#REF!,0)-12,0)</f>
        <v>#REF!</v>
      </c>
      <c r="CF251" s="14" t="e">
        <f>VLOOKUP($C251,#REF!,MATCH(CF$4,#REF!,0)-12,0)</f>
        <v>#REF!</v>
      </c>
      <c r="CG251" s="14" t="e">
        <f>VLOOKUP($C251,#REF!,MATCH(CG$4,#REF!,0)-12,0)</f>
        <v>#REF!</v>
      </c>
      <c r="CH251" s="14" t="e">
        <f>VLOOKUP($C251,#REF!,MATCH(CH$4,#REF!,0)-12,0)</f>
        <v>#REF!</v>
      </c>
      <c r="CI251" s="14" t="e">
        <f>VLOOKUP($C251,#REF!,MATCH(CI$4,#REF!,0)-12,0)</f>
        <v>#REF!</v>
      </c>
      <c r="CJ251" s="14" t="e">
        <f>VLOOKUP($C251,#REF!,MATCH(CJ$4,#REF!,0)-12,0)</f>
        <v>#REF!</v>
      </c>
      <c r="CK251" s="14" t="e">
        <f>VLOOKUP($C251,#REF!,MATCH(CK$4,#REF!,0)-12,0)</f>
        <v>#REF!</v>
      </c>
      <c r="CL251" s="14" t="e">
        <f>VLOOKUP($C251,#REF!,MATCH(CL$4,#REF!,0)-12,0)</f>
        <v>#REF!</v>
      </c>
      <c r="CM251" s="14" t="e">
        <f>VLOOKUP($C251,#REF!,MATCH(CM$4,#REF!,0)-12,0)</f>
        <v>#REF!</v>
      </c>
      <c r="CN251" s="14" t="e">
        <f>VLOOKUP($C251,#REF!,MATCH(CN$4,#REF!,0)-12,0)</f>
        <v>#REF!</v>
      </c>
      <c r="CO251" s="14" t="e">
        <f>VLOOKUP($C251,#REF!,MATCH(CO$4,#REF!,0)-12,0)</f>
        <v>#REF!</v>
      </c>
      <c r="CP251" s="14" t="e">
        <f>VLOOKUP($C251,#REF!,MATCH(CP$4,#REF!,0)-12,0)</f>
        <v>#REF!</v>
      </c>
      <c r="CQ251" s="14" t="e">
        <f>VLOOKUP($C251,#REF!,MATCH(CQ$4,#REF!,0)-12,0)</f>
        <v>#REF!</v>
      </c>
      <c r="CR251" s="14" t="e">
        <f>VLOOKUP($C251,#REF!,MATCH(CR$4,#REF!,0)-12,0)</f>
        <v>#REF!</v>
      </c>
      <c r="CS251" s="14" t="e">
        <f>VLOOKUP($C251,#REF!,MATCH(CS$4,#REF!,0)-12,0)</f>
        <v>#REF!</v>
      </c>
      <c r="CT251" s="14" t="e">
        <f>VLOOKUP($C251,#REF!,MATCH(CT$4,#REF!,0)-12,0)</f>
        <v>#REF!</v>
      </c>
      <c r="CU251" s="14" t="e">
        <f>VLOOKUP($C251,#REF!,MATCH(CU$4,#REF!,0)-12,0)</f>
        <v>#REF!</v>
      </c>
      <c r="CV251" s="14" t="e">
        <f>VLOOKUP($C251,#REF!,MATCH(CV$4,#REF!,0)-12,0)</f>
        <v>#REF!</v>
      </c>
      <c r="CW251" s="14" t="e">
        <f>VLOOKUP($C251,#REF!,MATCH(CW$4,#REF!,0)-12,0)</f>
        <v>#REF!</v>
      </c>
      <c r="CX251" s="14" t="e">
        <f>VLOOKUP($C251,#REF!,MATCH(CX$4,#REF!,0)-12,0)</f>
        <v>#REF!</v>
      </c>
      <c r="CY251" s="14" t="e">
        <f>VLOOKUP($C251,#REF!,MATCH(CY$4,#REF!,0)-12,0)</f>
        <v>#REF!</v>
      </c>
      <c r="CZ251" s="14" t="e">
        <f>VLOOKUP($C251,#REF!,MATCH(CZ$4,#REF!,0)-12,0)</f>
        <v>#REF!</v>
      </c>
      <c r="DA251" s="14" t="e">
        <f>VLOOKUP($C251,#REF!,MATCH(DA$4,#REF!,0)-12,0)</f>
        <v>#REF!</v>
      </c>
      <c r="DB251" s="14" t="e">
        <f>VLOOKUP($C251,#REF!,MATCH(DB$4,#REF!,0)-12,0)</f>
        <v>#REF!</v>
      </c>
      <c r="DC251" s="14" t="e">
        <f>VLOOKUP($C251,#REF!,MATCH(DC$4,#REF!,0)-12,0)</f>
        <v>#REF!</v>
      </c>
      <c r="DD251" s="14" t="e">
        <f>VLOOKUP($C251,#REF!,MATCH(DD$4,#REF!,0)-12,0)</f>
        <v>#REF!</v>
      </c>
      <c r="DE251" s="14" t="e">
        <f>VLOOKUP($C251,#REF!,MATCH(DE$4,#REF!,0)-12,0)</f>
        <v>#REF!</v>
      </c>
      <c r="DF251" s="14" t="e">
        <f>VLOOKUP($C251,#REF!,MATCH(DF$4,#REF!,0)-12,0)</f>
        <v>#REF!</v>
      </c>
      <c r="DG251" s="14" t="e">
        <f>VLOOKUP($C251,#REF!,MATCH(DG$4,#REF!,0)-12,0)</f>
        <v>#REF!</v>
      </c>
      <c r="DH251" s="14" t="e">
        <f>VLOOKUP($C251,#REF!,MATCH(DH$4,#REF!,0)-12,0)</f>
        <v>#REF!</v>
      </c>
      <c r="DI251" s="14" t="e">
        <f>VLOOKUP($C251,#REF!,MATCH(DI$4,#REF!,0)-12,0)</f>
        <v>#REF!</v>
      </c>
      <c r="DJ251" s="14" t="e">
        <f>VLOOKUP($C251,#REF!,MATCH(DJ$4,#REF!,0)-12,0)</f>
        <v>#REF!</v>
      </c>
      <c r="DK251" s="14" t="e">
        <f>VLOOKUP($C251,#REF!,MATCH(DK$4,#REF!,0)-12,0)</f>
        <v>#REF!</v>
      </c>
      <c r="DL251" s="14" t="e">
        <f>VLOOKUP($C251,#REF!,MATCH(DL$4,#REF!,0)-12,0)</f>
        <v>#REF!</v>
      </c>
      <c r="DM251" s="14" t="e">
        <f>VLOOKUP($C251,#REF!,MATCH(DM$4,#REF!,0)-12,0)</f>
        <v>#REF!</v>
      </c>
      <c r="DN251" s="14" t="e">
        <f>VLOOKUP($C251,#REF!,MATCH(DN$4,#REF!,0)-12,0)</f>
        <v>#REF!</v>
      </c>
      <c r="DO251" s="14" t="e">
        <f>VLOOKUP($C251,#REF!,MATCH(DO$4,#REF!,0)-12,0)</f>
        <v>#REF!</v>
      </c>
      <c r="DP251" s="14" t="e">
        <f>VLOOKUP($C251,#REF!,MATCH(DP$4,#REF!,0)-12,0)</f>
        <v>#REF!</v>
      </c>
      <c r="DQ251" s="14" t="e">
        <f>VLOOKUP($C251,#REF!,MATCH(DQ$4,#REF!,0)-12,0)</f>
        <v>#REF!</v>
      </c>
      <c r="DR251" s="14" t="e">
        <f>VLOOKUP($C251,#REF!,MATCH(DR$4,#REF!,0)-12,0)</f>
        <v>#REF!</v>
      </c>
      <c r="DS251" s="14" t="e">
        <f>VLOOKUP($C251,#REF!,MATCH(DS$4,#REF!,0)-12,0)</f>
        <v>#REF!</v>
      </c>
      <c r="DT251" s="14" t="e">
        <f>VLOOKUP($C251,#REF!,MATCH(DT$4,#REF!,0)-12,0)</f>
        <v>#REF!</v>
      </c>
      <c r="DU251" s="14" t="e">
        <f>VLOOKUP($C251,#REF!,MATCH(DU$4,#REF!,0)-12,0)</f>
        <v>#REF!</v>
      </c>
      <c r="DV251" s="14" t="e">
        <f>VLOOKUP($C251,#REF!,MATCH(DV$4,#REF!,0)-12,0)</f>
        <v>#REF!</v>
      </c>
      <c r="DW251" s="14" t="e">
        <f>VLOOKUP($C251,#REF!,MATCH(DW$4,#REF!,0)-12,0)</f>
        <v>#REF!</v>
      </c>
      <c r="DX251" s="14" t="e">
        <f>VLOOKUP($C251,#REF!,MATCH(DX$4,#REF!,0)-12,0)</f>
        <v>#REF!</v>
      </c>
      <c r="DY251" s="14" t="e">
        <f>VLOOKUP($C251,#REF!,MATCH(DY$4,#REF!,0)-12,0)</f>
        <v>#REF!</v>
      </c>
      <c r="DZ251" s="14" t="e">
        <f>VLOOKUP($C251,#REF!,MATCH(DZ$4,#REF!,0)-12,0)</f>
        <v>#REF!</v>
      </c>
      <c r="EA251" s="14" t="e">
        <f>VLOOKUP($C251,#REF!,MATCH(EA$4,#REF!,0)-12,0)</f>
        <v>#REF!</v>
      </c>
      <c r="EB251" s="14" t="e">
        <f>VLOOKUP($C251,#REF!,MATCH(EB$4,#REF!,0)-12,0)</f>
        <v>#REF!</v>
      </c>
      <c r="EC251" s="14" t="e">
        <f>VLOOKUP($C251,#REF!,MATCH(EC$4,#REF!,0)-12,0)</f>
        <v>#REF!</v>
      </c>
      <c r="ED251" s="14" t="e">
        <f>VLOOKUP($C251,#REF!,MATCH(ED$4,#REF!,0)-12,0)</f>
        <v>#REF!</v>
      </c>
      <c r="EE251" s="14" t="e">
        <f>VLOOKUP($C251,#REF!,MATCH(EE$4,#REF!,0)-12,0)</f>
        <v>#REF!</v>
      </c>
      <c r="EF251" s="14" t="e">
        <f>VLOOKUP($C251,#REF!,MATCH(EF$4,#REF!,0)-12,0)</f>
        <v>#REF!</v>
      </c>
      <c r="EG251" s="14" t="e">
        <f>VLOOKUP($C251,#REF!,MATCH(EG$4,#REF!,0)-12,0)</f>
        <v>#REF!</v>
      </c>
      <c r="EH251" s="14" t="e">
        <f>VLOOKUP($C251,#REF!,MATCH(EH$4,#REF!,0)-12,0)</f>
        <v>#REF!</v>
      </c>
      <c r="EI251" s="14" t="e">
        <f>VLOOKUP($C251,#REF!,MATCH(EI$4,#REF!,0)-12,0)</f>
        <v>#REF!</v>
      </c>
      <c r="EJ251" s="14" t="e">
        <f>VLOOKUP($C251,#REF!,MATCH(EJ$4,#REF!,0)-12,0)</f>
        <v>#REF!</v>
      </c>
      <c r="EK251" s="14" t="e">
        <f>VLOOKUP($C251,#REF!,MATCH(EK$4,#REF!,0)-12,0)</f>
        <v>#REF!</v>
      </c>
      <c r="EL251" s="14" t="e">
        <f>VLOOKUP($C251,#REF!,MATCH(EL$4,#REF!,0)-12,0)</f>
        <v>#REF!</v>
      </c>
      <c r="EM251" s="14" t="e">
        <f>VLOOKUP($C251,#REF!,MATCH(EM$4,#REF!,0)-12,0)</f>
        <v>#REF!</v>
      </c>
      <c r="EN251" s="14" t="e">
        <f>VLOOKUP($C251,#REF!,MATCH(EN$4,#REF!,0)-12,0)</f>
        <v>#REF!</v>
      </c>
      <c r="EO251" s="14" t="e">
        <f>VLOOKUP($C251,#REF!,MATCH(EO$4,#REF!,0)-12,0)</f>
        <v>#REF!</v>
      </c>
      <c r="EP251" s="14" t="e">
        <f>VLOOKUP($C251,#REF!,MATCH(EP$4,#REF!,0)-12,0)</f>
        <v>#REF!</v>
      </c>
      <c r="EQ251" s="14" t="e">
        <f>VLOOKUP($C251,#REF!,MATCH(EQ$4,#REF!,0)-12,0)</f>
        <v>#REF!</v>
      </c>
      <c r="ER251" s="14" t="e">
        <f>VLOOKUP($C251,#REF!,MATCH(ER$4,#REF!,0)-12,0)</f>
        <v>#REF!</v>
      </c>
      <c r="ES251" s="14" t="e">
        <f>VLOOKUP($C251,#REF!,MATCH(ES$4,#REF!,0)-12,0)</f>
        <v>#REF!</v>
      </c>
      <c r="ET251" s="14" t="e">
        <f>VLOOKUP($C251,#REF!,MATCH(ET$4,#REF!,0)-12,0)</f>
        <v>#REF!</v>
      </c>
      <c r="EU251" s="14" t="e">
        <f>VLOOKUP($C251,#REF!,MATCH(EU$4,#REF!,0)-12,0)</f>
        <v>#REF!</v>
      </c>
      <c r="EV251" s="14" t="e">
        <f>VLOOKUP($C251,#REF!,MATCH(EV$4,#REF!,0)-12,0)</f>
        <v>#REF!</v>
      </c>
      <c r="EW251" s="14" t="e">
        <f>VLOOKUP($C251,#REF!,MATCH(EW$4,#REF!,0)-12,0)</f>
        <v>#REF!</v>
      </c>
      <c r="EX251" s="14" t="e">
        <f>VLOOKUP($C251,#REF!,MATCH(EX$4,#REF!,0)-12,0)</f>
        <v>#REF!</v>
      </c>
      <c r="EY251" s="14" t="e">
        <f>VLOOKUP($C251,#REF!,MATCH(EY$4,#REF!,0)-12,0)</f>
        <v>#REF!</v>
      </c>
      <c r="EZ251" s="14" t="e">
        <f>VLOOKUP($C251,#REF!,MATCH(EZ$4,#REF!,0)-12,0)</f>
        <v>#REF!</v>
      </c>
      <c r="FA251" s="14" t="e">
        <f>VLOOKUP($C251,#REF!,MATCH(FA$4,#REF!,0)-12,0)</f>
        <v>#REF!</v>
      </c>
      <c r="FB251" s="14" t="e">
        <f>VLOOKUP($C251,#REF!,MATCH(FB$4,#REF!,0)-12,0)</f>
        <v>#REF!</v>
      </c>
      <c r="FC251" s="14" t="e">
        <f>VLOOKUP($C251,#REF!,MATCH(FC$4,#REF!,0)-12,0)</f>
        <v>#REF!</v>
      </c>
      <c r="FD251" s="14" t="e">
        <f>VLOOKUP($C251,#REF!,MATCH(FD$4,#REF!,0)-12,0)</f>
        <v>#REF!</v>
      </c>
      <c r="FE251" s="14" t="e">
        <f>VLOOKUP($C251,#REF!,MATCH(FE$4,#REF!,0)-12,0)</f>
        <v>#REF!</v>
      </c>
      <c r="FF251" s="14" t="e">
        <f>VLOOKUP($C251,#REF!,MATCH(FF$4,#REF!,0)-12,0)</f>
        <v>#REF!</v>
      </c>
      <c r="FG251" s="14" t="e">
        <f>VLOOKUP($C251,#REF!,MATCH(FG$4,#REF!,0)-12,0)</f>
        <v>#REF!</v>
      </c>
      <c r="FH251" s="14" t="e">
        <f>VLOOKUP($C251,#REF!,MATCH(FH$4,#REF!,0)-12,0)</f>
        <v>#REF!</v>
      </c>
      <c r="FI251" s="14" t="e">
        <f>VLOOKUP($C251,#REF!,MATCH(FI$4,#REF!,0)-12,0)</f>
        <v>#REF!</v>
      </c>
      <c r="FJ251" s="14" t="e">
        <f>VLOOKUP($C251,#REF!,MATCH(FJ$4,#REF!,0)-12,0)</f>
        <v>#REF!</v>
      </c>
      <c r="FK251" s="14" t="e">
        <f>VLOOKUP($C251,#REF!,MATCH(FK$4,#REF!,0)-12,0)</f>
        <v>#REF!</v>
      </c>
      <c r="FL251" s="14" t="e">
        <f>VLOOKUP($C251,#REF!,MATCH(FL$4,#REF!,0)-12,0)</f>
        <v>#REF!</v>
      </c>
      <c r="FM251" s="14" t="e">
        <f>VLOOKUP($C251,#REF!,MATCH(FM$4,#REF!,0)-12,0)</f>
        <v>#REF!</v>
      </c>
      <c r="FN251" s="14" t="e">
        <f>VLOOKUP($C251,#REF!,MATCH(FN$4,#REF!,0)-12,0)</f>
        <v>#REF!</v>
      </c>
      <c r="FO251" s="14" t="e">
        <f>VLOOKUP($C251,#REF!,MATCH(FO$4,#REF!,0)-12,0)</f>
        <v>#REF!</v>
      </c>
      <c r="FP251" s="14" t="e">
        <f>VLOOKUP($C251,#REF!,MATCH(FP$4,#REF!,0)-12,0)</f>
        <v>#REF!</v>
      </c>
      <c r="FQ251" s="14" t="e">
        <f>VLOOKUP($C251,#REF!,MATCH(FQ$4,#REF!,0)-12,0)</f>
        <v>#REF!</v>
      </c>
      <c r="FR251" s="14" t="e">
        <f>VLOOKUP($C251,#REF!,MATCH(FR$4,#REF!,0)-12,0)</f>
        <v>#REF!</v>
      </c>
      <c r="FS251" s="14" t="e">
        <f>VLOOKUP($C251,#REF!,MATCH(FS$4,#REF!,0)-12,0)</f>
        <v>#REF!</v>
      </c>
      <c r="FT251" s="14" t="e">
        <f>VLOOKUP($C251,#REF!,MATCH(FT$4,#REF!,0)-12,0)</f>
        <v>#REF!</v>
      </c>
      <c r="FU251" s="14" t="e">
        <f>VLOOKUP($C251,#REF!,MATCH(FU$4,#REF!,0)-12,0)</f>
        <v>#REF!</v>
      </c>
      <c r="FV251" s="14" t="e">
        <f>VLOOKUP($C251,#REF!,MATCH(FV$4,#REF!,0)-12,0)</f>
        <v>#REF!</v>
      </c>
      <c r="FW251" s="14" t="e">
        <f>VLOOKUP($C251,#REF!,MATCH(FW$4,#REF!,0)-12,0)</f>
        <v>#REF!</v>
      </c>
      <c r="FX251" s="14" t="e">
        <f>VLOOKUP($C251,#REF!,MATCH(FX$4,#REF!,0)-12,0)</f>
        <v>#REF!</v>
      </c>
      <c r="FY251" s="14" t="e">
        <f>VLOOKUP($C251,#REF!,MATCH(FY$4,#REF!,0)-12,0)</f>
        <v>#REF!</v>
      </c>
      <c r="FZ251" s="14" t="e">
        <f>VLOOKUP($C251,#REF!,MATCH(FZ$4,#REF!,0)-12,0)</f>
        <v>#REF!</v>
      </c>
      <c r="GA251" s="14" t="e">
        <f>VLOOKUP($C251,#REF!,MATCH(GA$4,#REF!,0)-12,0)</f>
        <v>#REF!</v>
      </c>
      <c r="GB251" s="14" t="e">
        <f>VLOOKUP($C251,#REF!,MATCH(GB$4,#REF!,0)-12,0)</f>
        <v>#REF!</v>
      </c>
      <c r="GC251" s="14" t="e">
        <f>VLOOKUP($C251,#REF!,MATCH(GC$4,#REF!,0)-12,0)</f>
        <v>#REF!</v>
      </c>
      <c r="GD251" s="14" t="e">
        <f>VLOOKUP($C251,#REF!,MATCH(GD$4,#REF!,0)-12,0)</f>
        <v>#REF!</v>
      </c>
      <c r="GE251" s="14" t="e">
        <f>VLOOKUP($C251,#REF!,MATCH(GE$4,#REF!,0)-12,0)</f>
        <v>#REF!</v>
      </c>
      <c r="GF251" s="14" t="e">
        <f>VLOOKUP($C251,#REF!,MATCH(GF$4,#REF!,0)-12,0)</f>
        <v>#REF!</v>
      </c>
      <c r="GG251" s="14" t="e">
        <f>VLOOKUP($C251,#REF!,MATCH(GG$4,#REF!,0)-12,0)</f>
        <v>#REF!</v>
      </c>
      <c r="GH251" s="14" t="e">
        <f>VLOOKUP($C251,#REF!,MATCH(GH$4,#REF!,0)-12,0)</f>
        <v>#REF!</v>
      </c>
      <c r="GI251" s="14" t="e">
        <f>VLOOKUP($C251,#REF!,MATCH(GI$4,#REF!,0)-12,0)</f>
        <v>#REF!</v>
      </c>
      <c r="GJ251" s="14" t="e">
        <f>VLOOKUP($C251,#REF!,MATCH(GJ$4,#REF!,0)-12,0)</f>
        <v>#REF!</v>
      </c>
      <c r="GK251" s="14" t="e">
        <f>VLOOKUP($C251,#REF!,MATCH(GK$4,#REF!,0)-12,0)</f>
        <v>#REF!</v>
      </c>
      <c r="GL251" s="14" t="e">
        <f>VLOOKUP($C251,#REF!,MATCH(GL$4,#REF!,0)-12,0)</f>
        <v>#REF!</v>
      </c>
      <c r="GM251" s="14" t="e">
        <f>VLOOKUP($C251,#REF!,MATCH(GM$4,#REF!,0)-12,0)</f>
        <v>#REF!</v>
      </c>
      <c r="GN251" s="14" t="e">
        <f>VLOOKUP($C251,#REF!,MATCH(GN$4,#REF!,0)-12,0)</f>
        <v>#REF!</v>
      </c>
      <c r="GO251" s="14" t="e">
        <f>VLOOKUP($C251,#REF!,MATCH(GO$4,#REF!,0)-12,0)</f>
        <v>#REF!</v>
      </c>
      <c r="GP251" s="14" t="e">
        <f>VLOOKUP($C251,#REF!,MATCH(GP$4,#REF!,0)-12,0)</f>
        <v>#REF!</v>
      </c>
      <c r="GQ251" s="14" t="e">
        <f>VLOOKUP($C251,#REF!,MATCH(GQ$4,#REF!,0)-12,0)</f>
        <v>#REF!</v>
      </c>
      <c r="GR251" s="14" t="e">
        <f>VLOOKUP($C251,#REF!,MATCH(GR$4,#REF!,0)-12,0)</f>
        <v>#REF!</v>
      </c>
      <c r="GS251" s="14" t="e">
        <f>VLOOKUP($C251,#REF!,MATCH(GS$4,#REF!,0)-12,0)</f>
        <v>#REF!</v>
      </c>
      <c r="GT251" s="14" t="e">
        <f>VLOOKUP($C251,#REF!,MATCH(GT$4,#REF!,0)-12,0)</f>
        <v>#REF!</v>
      </c>
      <c r="GU251" s="14" t="e">
        <f>VLOOKUP($C251,#REF!,MATCH(GU$4,#REF!,0)-12,0)</f>
        <v>#REF!</v>
      </c>
      <c r="GV251" s="14" t="e">
        <f>VLOOKUP($C251,#REF!,MATCH(GV$4,#REF!,0)-12,0)</f>
        <v>#REF!</v>
      </c>
      <c r="GW251" s="14" t="e">
        <f>VLOOKUP($C251,#REF!,MATCH(GW$4,#REF!,0)-12,0)</f>
        <v>#REF!</v>
      </c>
      <c r="GX251" s="14" t="e">
        <f>VLOOKUP($C251,#REF!,MATCH(GX$4,#REF!,0)-12,0)</f>
        <v>#REF!</v>
      </c>
      <c r="GY251" s="14" t="e">
        <f>VLOOKUP($C251,#REF!,MATCH(GY$4,#REF!,0)-12,0)</f>
        <v>#REF!</v>
      </c>
      <c r="GZ251" s="14" t="e">
        <f>VLOOKUP($C251,#REF!,MATCH(GZ$4,#REF!,0)-12,0)</f>
        <v>#REF!</v>
      </c>
      <c r="HA251" s="14" t="e">
        <f>VLOOKUP($C251,#REF!,MATCH(HA$4,#REF!,0)-12,0)</f>
        <v>#REF!</v>
      </c>
      <c r="HB251" s="14" t="e">
        <f>VLOOKUP($C251,#REF!,MATCH(HB$4,#REF!,0)-12,0)</f>
        <v>#REF!</v>
      </c>
      <c r="HC251" s="14" t="e">
        <f>VLOOKUP($C251,#REF!,MATCH(HC$4,#REF!,0)-12,0)</f>
        <v>#REF!</v>
      </c>
      <c r="HD251" s="14" t="e">
        <f>VLOOKUP($C251,#REF!,MATCH(HD$4,#REF!,0)-12,0)</f>
        <v>#REF!</v>
      </c>
      <c r="HE251" s="14" t="e">
        <f>VLOOKUP($C251,#REF!,MATCH(HE$4,#REF!,0)-12,0)</f>
        <v>#REF!</v>
      </c>
      <c r="HF251" s="14" t="e">
        <f>VLOOKUP($C251,#REF!,MATCH(HF$4,#REF!,0)-12,0)</f>
        <v>#REF!</v>
      </c>
      <c r="HG251" s="14" t="e">
        <f>VLOOKUP($C251,#REF!,MATCH(HG$4,#REF!,0)-12,0)</f>
        <v>#REF!</v>
      </c>
      <c r="HH251" s="14" t="e">
        <f>VLOOKUP($C251,#REF!,MATCH(HH$4,#REF!,0)-12,0)</f>
        <v>#REF!</v>
      </c>
      <c r="HI251" s="14" t="e">
        <f>VLOOKUP($C251,#REF!,MATCH(HI$4,#REF!,0)-12,0)</f>
        <v>#REF!</v>
      </c>
      <c r="HJ251" s="14" t="e">
        <f>VLOOKUP($C251,#REF!,MATCH(HJ$4,#REF!,0)-12,0)</f>
        <v>#REF!</v>
      </c>
      <c r="HK251" s="14" t="e">
        <f>VLOOKUP($C251,#REF!,MATCH(HK$4,#REF!,0)-12,0)</f>
        <v>#REF!</v>
      </c>
      <c r="HL251" s="14" t="e">
        <f>VLOOKUP($C251,#REF!,MATCH(HL$4,#REF!,0)-12,0)</f>
        <v>#REF!</v>
      </c>
      <c r="HM251" s="14" t="e">
        <f>VLOOKUP($C251,#REF!,MATCH(HM$4,#REF!,0)-12,0)</f>
        <v>#REF!</v>
      </c>
      <c r="HN251" s="14" t="e">
        <f>VLOOKUP($C251,#REF!,MATCH(HN$4,#REF!,0)-12,0)</f>
        <v>#REF!</v>
      </c>
      <c r="HO251" s="14" t="e">
        <f>VLOOKUP($C251,#REF!,MATCH(HO$4,#REF!,0)-12,0)</f>
        <v>#REF!</v>
      </c>
      <c r="HP251" s="14" t="e">
        <f>VLOOKUP($C251,#REF!,MATCH(HP$4,#REF!,0)-12,0)</f>
        <v>#REF!</v>
      </c>
      <c r="HQ251" s="14" t="e">
        <f>VLOOKUP($C251,#REF!,MATCH(HQ$4,#REF!,0)-12,0)</f>
        <v>#REF!</v>
      </c>
      <c r="HR251" s="14" t="e">
        <f>VLOOKUP($C251,#REF!,MATCH(HR$4,#REF!,0)-12,0)</f>
        <v>#REF!</v>
      </c>
      <c r="HS251" s="14" t="e">
        <f>VLOOKUP($C251,#REF!,MATCH(HS$4,#REF!,0)-12,0)</f>
        <v>#REF!</v>
      </c>
      <c r="HT251" s="14" t="e">
        <f>VLOOKUP($C251,#REF!,MATCH(HT$4,#REF!,0)-12,0)</f>
        <v>#REF!</v>
      </c>
      <c r="HU251" s="14" t="e">
        <f>VLOOKUP($C251,#REF!,MATCH(HU$4,#REF!,0)-12,0)</f>
        <v>#REF!</v>
      </c>
      <c r="HV251" s="14" t="e">
        <f>VLOOKUP($C251,#REF!,MATCH(HV$4,#REF!,0)-12,0)</f>
        <v>#REF!</v>
      </c>
      <c r="HW251" s="14" t="e">
        <f>VLOOKUP($C251,#REF!,MATCH(HW$4,#REF!,0)-12,0)</f>
        <v>#REF!</v>
      </c>
      <c r="HX251" s="14" t="e">
        <f>VLOOKUP($C251,#REF!,MATCH(HX$4,#REF!,0)-12,0)</f>
        <v>#REF!</v>
      </c>
      <c r="HY251" s="14" t="e">
        <f>VLOOKUP($C251,#REF!,MATCH(HY$4,#REF!,0)-12,0)</f>
        <v>#REF!</v>
      </c>
      <c r="HZ251" s="14" t="e">
        <f>VLOOKUP($C251,#REF!,MATCH(HZ$4,#REF!,0)-12,0)</f>
        <v>#REF!</v>
      </c>
      <c r="IA251" s="14" t="e">
        <f>VLOOKUP($C251,#REF!,MATCH(IA$4,#REF!,0)-12,0)</f>
        <v>#REF!</v>
      </c>
      <c r="IB251" s="14" t="e">
        <f>VLOOKUP($C251,#REF!,MATCH(IB$4,#REF!,0)-12,0)</f>
        <v>#REF!</v>
      </c>
      <c r="IC251" s="14" t="e">
        <f>VLOOKUP($C251,#REF!,MATCH(IC$4,#REF!,0)-12,0)</f>
        <v>#REF!</v>
      </c>
      <c r="ID251" s="14" t="e">
        <f>VLOOKUP($C251,#REF!,MATCH(ID$4,#REF!,0)-12,0)</f>
        <v>#REF!</v>
      </c>
      <c r="IE251" s="14" t="e">
        <f>VLOOKUP($C251,#REF!,MATCH(IE$4,#REF!,0)-12,0)</f>
        <v>#REF!</v>
      </c>
      <c r="IF251" s="14" t="e">
        <f>VLOOKUP($C251,#REF!,MATCH(IF$4,#REF!,0)-12,0)</f>
        <v>#REF!</v>
      </c>
      <c r="IG251" s="14" t="e">
        <f>VLOOKUP($C251,#REF!,MATCH(IG$4,#REF!,0)-12,0)</f>
        <v>#REF!</v>
      </c>
      <c r="IH251" s="14" t="e">
        <f>VLOOKUP($C251,#REF!,MATCH(IH$4,#REF!,0)-12,0)</f>
        <v>#REF!</v>
      </c>
      <c r="II251" s="14" t="e">
        <f>VLOOKUP($C251,#REF!,MATCH(II$4,#REF!,0)-12,0)</f>
        <v>#REF!</v>
      </c>
      <c r="IJ251" s="14" t="e">
        <f>VLOOKUP($C251,#REF!,MATCH(IJ$4,#REF!,0)-12,0)</f>
        <v>#REF!</v>
      </c>
      <c r="IK251" s="14" t="e">
        <f>VLOOKUP($C251,#REF!,MATCH(IK$4,#REF!,0)-12,0)</f>
        <v>#REF!</v>
      </c>
      <c r="IL251" s="14" t="e">
        <f>VLOOKUP($C251,#REF!,MATCH(IL$4,#REF!,0)-12,0)</f>
        <v>#REF!</v>
      </c>
      <c r="IM251" s="14" t="e">
        <f>VLOOKUP($C251,#REF!,MATCH(IM$4,#REF!,0)-12,0)</f>
        <v>#REF!</v>
      </c>
      <c r="IN251" s="14" t="e">
        <f>VLOOKUP($C251,#REF!,MATCH(IN$4,#REF!,0)-12,0)</f>
        <v>#REF!</v>
      </c>
      <c r="IO251" s="14" t="e">
        <f>VLOOKUP($C251,#REF!,MATCH(IO$4,#REF!,0)-12,0)</f>
        <v>#REF!</v>
      </c>
      <c r="IP251" s="14" t="e">
        <f>VLOOKUP($C251,#REF!,MATCH(IP$4,#REF!,0)-12,0)</f>
        <v>#REF!</v>
      </c>
      <c r="IQ251" s="14" t="e">
        <f>VLOOKUP($C251,#REF!,MATCH(IQ$4,#REF!,0)-12,0)</f>
        <v>#REF!</v>
      </c>
      <c r="IR251" s="14" t="e">
        <f>VLOOKUP($C251,#REF!,MATCH(IR$4,#REF!,0)-12,0)</f>
        <v>#REF!</v>
      </c>
      <c r="IS251" s="14" t="e">
        <f>VLOOKUP($C251,#REF!,MATCH(IS$4,#REF!,0)-12,0)</f>
        <v>#REF!</v>
      </c>
      <c r="IT251" s="14" t="e">
        <f>VLOOKUP($C251,#REF!,MATCH(IT$4,#REF!,0)-12,0)</f>
        <v>#REF!</v>
      </c>
      <c r="IU251" s="14" t="e">
        <f>VLOOKUP($C251,#REF!,MATCH(IU$4,#REF!,0)-12,0)</f>
        <v>#REF!</v>
      </c>
      <c r="IV251" s="14" t="e">
        <f>VLOOKUP($C251,#REF!,MATCH(IV$4,#REF!,0)-12,0)</f>
        <v>#REF!</v>
      </c>
      <c r="IW251" s="14" t="e">
        <f>VLOOKUP($C251,#REF!,MATCH(IW$4,#REF!,0)-12,0)</f>
        <v>#REF!</v>
      </c>
      <c r="IX251" s="14" t="e">
        <f>VLOOKUP($C251,#REF!,MATCH(IX$4,#REF!,0)-12,0)</f>
        <v>#REF!</v>
      </c>
      <c r="IY251" s="14" t="e">
        <f>VLOOKUP($C251,#REF!,MATCH(IY$4,#REF!,0)-12,0)</f>
        <v>#REF!</v>
      </c>
      <c r="IZ251" s="14" t="e">
        <f>VLOOKUP($C251,#REF!,MATCH(IZ$4,#REF!,0)-12,0)</f>
        <v>#REF!</v>
      </c>
      <c r="JA251" s="14" t="e">
        <f>VLOOKUP($C251,#REF!,MATCH(JA$4,#REF!,0)-12,0)</f>
        <v>#REF!</v>
      </c>
      <c r="JB251" s="14" t="e">
        <f>VLOOKUP($C251,#REF!,MATCH(JB$4,#REF!,0)-12,0)</f>
        <v>#REF!</v>
      </c>
      <c r="JC251" s="14" t="e">
        <f>VLOOKUP($C251,#REF!,MATCH(JC$4,#REF!,0)-12,0)</f>
        <v>#REF!</v>
      </c>
      <c r="JD251" s="14" t="e">
        <f>VLOOKUP($C251,#REF!,MATCH(JD$4,#REF!,0)-12,0)</f>
        <v>#REF!</v>
      </c>
      <c r="JE251" s="14" t="e">
        <f>VLOOKUP($C251,#REF!,MATCH(JE$4,#REF!,0)-12,0)</f>
        <v>#REF!</v>
      </c>
      <c r="JF251" s="14" t="e">
        <f>VLOOKUP($C251,#REF!,MATCH(JF$4,#REF!,0)-12,0)</f>
        <v>#REF!</v>
      </c>
      <c r="JG251" s="14" t="e">
        <f>VLOOKUP($C251,#REF!,MATCH(JG$4,#REF!,0)-12,0)</f>
        <v>#REF!</v>
      </c>
      <c r="JH251" s="14" t="e">
        <f>VLOOKUP($C251,#REF!,MATCH(JH$4,#REF!,0)-12,0)</f>
        <v>#REF!</v>
      </c>
      <c r="JI251" s="14" t="e">
        <f>VLOOKUP($C251,#REF!,MATCH(JI$4,#REF!,0)-12,0)</f>
        <v>#REF!</v>
      </c>
      <c r="JJ251" s="14" t="e">
        <f>VLOOKUP($C251,#REF!,MATCH(JJ$4,#REF!,0)-12,0)</f>
        <v>#REF!</v>
      </c>
      <c r="JK251" s="14" t="e">
        <f>VLOOKUP($C251,#REF!,MATCH(JK$4,#REF!,0)-12,0)</f>
        <v>#REF!</v>
      </c>
      <c r="JL251" s="14" t="e">
        <f>VLOOKUP($C251,#REF!,MATCH(JL$4,#REF!,0)-12,0)</f>
        <v>#REF!</v>
      </c>
      <c r="JM251" s="14" t="e">
        <f>VLOOKUP($C251,#REF!,MATCH(JM$4,#REF!,0)-12,0)</f>
        <v>#REF!</v>
      </c>
      <c r="JN251" s="14" t="e">
        <f>VLOOKUP($C251,#REF!,MATCH(JN$4,#REF!,0)-12,0)</f>
        <v>#REF!</v>
      </c>
      <c r="JO251" s="14" t="e">
        <f>VLOOKUP($C251,#REF!,MATCH(JO$4,#REF!,0)-12,0)</f>
        <v>#REF!</v>
      </c>
      <c r="JP251" s="14" t="e">
        <f>VLOOKUP($C251,#REF!,MATCH(JP$4,#REF!,0)-12,0)</f>
        <v>#REF!</v>
      </c>
      <c r="JQ251" s="14" t="e">
        <f>VLOOKUP($C251,#REF!,MATCH(JQ$4,#REF!,0)-12,0)</f>
        <v>#REF!</v>
      </c>
      <c r="JR251" s="14" t="e">
        <f>VLOOKUP($C251,#REF!,MATCH(JR$4,#REF!,0)-12,0)</f>
        <v>#REF!</v>
      </c>
      <c r="JS251" s="14" t="e">
        <f>VLOOKUP($C251,#REF!,MATCH(JS$4,#REF!,0)-12,0)</f>
        <v>#REF!</v>
      </c>
      <c r="JT251" s="14" t="e">
        <f>VLOOKUP($C251,#REF!,MATCH(JT$4,#REF!,0)-12,0)</f>
        <v>#REF!</v>
      </c>
      <c r="JU251" s="14" t="e">
        <f>VLOOKUP($C251,#REF!,MATCH(JU$4,#REF!,0)-12,0)</f>
        <v>#REF!</v>
      </c>
      <c r="JV251" s="14" t="e">
        <f>VLOOKUP($C251,#REF!,MATCH(JV$4,#REF!,0)-12,0)</f>
        <v>#REF!</v>
      </c>
      <c r="JW251" s="14" t="e">
        <f>VLOOKUP($C251,#REF!,MATCH(JW$4,#REF!,0)-12,0)</f>
        <v>#REF!</v>
      </c>
      <c r="JX251" s="14" t="e">
        <f>VLOOKUP($C251,#REF!,MATCH(JX$4,#REF!,0)-12,0)</f>
        <v>#REF!</v>
      </c>
      <c r="JY251" s="14" t="e">
        <f>VLOOKUP($C251,#REF!,MATCH(JY$4,#REF!,0)-12,0)</f>
        <v>#REF!</v>
      </c>
      <c r="JZ251" s="14" t="e">
        <f>VLOOKUP($C251,#REF!,MATCH(JZ$4,#REF!,0)-12,0)</f>
        <v>#REF!</v>
      </c>
      <c r="KA251" s="14" t="e">
        <f>VLOOKUP($C251,#REF!,MATCH(KA$4,#REF!,0)-12,0)</f>
        <v>#REF!</v>
      </c>
      <c r="KB251" s="14" t="e">
        <f>VLOOKUP($C251,#REF!,MATCH(KB$4,#REF!,0)-12,0)</f>
        <v>#REF!</v>
      </c>
      <c r="KC251" s="14" t="e">
        <f>VLOOKUP($C251,#REF!,MATCH(KC$4,#REF!,0)-12,0)</f>
        <v>#REF!</v>
      </c>
      <c r="KD251" s="14" t="e">
        <f>VLOOKUP($C251,#REF!,MATCH(KD$4,#REF!,0)-12,0)</f>
        <v>#REF!</v>
      </c>
      <c r="KE251" s="14" t="e">
        <f>VLOOKUP($C251,#REF!,MATCH(KE$4,#REF!,0)-12,0)</f>
        <v>#REF!</v>
      </c>
      <c r="KF251" s="14" t="e">
        <f>VLOOKUP($C251,#REF!,MATCH(KF$4,#REF!,0)-12,0)</f>
        <v>#REF!</v>
      </c>
      <c r="KG251" s="14" t="e">
        <f>VLOOKUP($C251,#REF!,MATCH(KG$4,#REF!,0)-12,0)</f>
        <v>#REF!</v>
      </c>
      <c r="KH251" s="14" t="e">
        <f>VLOOKUP($C251,#REF!,MATCH(KH$4,#REF!,0)-12,0)</f>
        <v>#REF!</v>
      </c>
      <c r="KI251" s="14" t="e">
        <f>VLOOKUP($C251,#REF!,MATCH(KI$4,#REF!,0)-12,0)</f>
        <v>#REF!</v>
      </c>
      <c r="KJ251" s="14" t="e">
        <f>VLOOKUP($C251,#REF!,MATCH(KJ$4,#REF!,0)-12,0)</f>
        <v>#REF!</v>
      </c>
      <c r="KK251" s="14" t="e">
        <f>VLOOKUP($C251,#REF!,MATCH(KK$4,#REF!,0)-12,0)</f>
        <v>#REF!</v>
      </c>
      <c r="KL251" s="14" t="e">
        <f>VLOOKUP($C251,#REF!,MATCH(KL$4,#REF!,0)-12,0)</f>
        <v>#REF!</v>
      </c>
      <c r="KM251" s="14" t="e">
        <f>VLOOKUP($C251,#REF!,MATCH(KM$4,#REF!,0)-12,0)</f>
        <v>#REF!</v>
      </c>
      <c r="KN251" s="14" t="e">
        <f>VLOOKUP($C251,#REF!,MATCH(KN$4,#REF!,0)-12,0)</f>
        <v>#REF!</v>
      </c>
      <c r="KO251" s="14" t="e">
        <f>VLOOKUP($C251,#REF!,MATCH(KO$4,#REF!,0)-12,0)</f>
        <v>#REF!</v>
      </c>
      <c r="KP251" s="14" t="e">
        <f>VLOOKUP($C251,#REF!,MATCH(KP$4,#REF!,0)-12,0)</f>
        <v>#REF!</v>
      </c>
      <c r="KQ251" s="14" t="e">
        <f>VLOOKUP($C251,#REF!,MATCH(KQ$4,#REF!,0)-12,0)</f>
        <v>#REF!</v>
      </c>
      <c r="KR251" s="14" t="e">
        <f>VLOOKUP($C251,#REF!,MATCH(KR$4,#REF!,0)-12,0)</f>
        <v>#REF!</v>
      </c>
      <c r="KS251" s="14" t="e">
        <f>VLOOKUP($C251,#REF!,MATCH(KS$4,#REF!,0)-12,0)</f>
        <v>#REF!</v>
      </c>
      <c r="KT251" s="14" t="e">
        <f>VLOOKUP($C251,#REF!,MATCH(KT$4,#REF!,0)-12,0)</f>
        <v>#REF!</v>
      </c>
      <c r="KU251" s="14" t="e">
        <f>VLOOKUP($C251,#REF!,MATCH(KU$4,#REF!,0)-12,0)</f>
        <v>#REF!</v>
      </c>
      <c r="KV251" s="14" t="e">
        <f>VLOOKUP($C251,#REF!,MATCH(KV$4,#REF!,0)-12,0)</f>
        <v>#REF!</v>
      </c>
      <c r="KW251" s="14" t="e">
        <f>VLOOKUP($C251,#REF!,MATCH(KW$4,#REF!,0)-12,0)</f>
        <v>#REF!</v>
      </c>
      <c r="KX251" s="14" t="e">
        <f>VLOOKUP($C251,#REF!,MATCH(KX$4,#REF!,0)-12,0)</f>
        <v>#REF!</v>
      </c>
      <c r="KY251" s="14" t="e">
        <f>VLOOKUP($C251,#REF!,MATCH(KY$4,#REF!,0)-12,0)</f>
        <v>#REF!</v>
      </c>
      <c r="KZ251" s="14" t="e">
        <f>VLOOKUP($C251,#REF!,MATCH(KZ$4,#REF!,0)-12,0)</f>
        <v>#REF!</v>
      </c>
      <c r="LA251" s="14" t="e">
        <f>VLOOKUP($C251,#REF!,MATCH(LA$4,#REF!,0)-12,0)</f>
        <v>#REF!</v>
      </c>
      <c r="LB251" s="14" t="e">
        <f>VLOOKUP($C251,#REF!,MATCH(LB$4,#REF!,0)-12,0)</f>
        <v>#REF!</v>
      </c>
      <c r="LC251" s="14" t="e">
        <f>VLOOKUP($C251,#REF!,MATCH(LC$4,#REF!,0)-12,0)</f>
        <v>#REF!</v>
      </c>
      <c r="LD251" s="14" t="e">
        <f>VLOOKUP($C251,#REF!,MATCH(LD$4,#REF!,0)-12,0)</f>
        <v>#REF!</v>
      </c>
      <c r="LE251" s="14" t="e">
        <f>VLOOKUP($C251,#REF!,MATCH(LE$4,#REF!,0)-12,0)</f>
        <v>#REF!</v>
      </c>
      <c r="LF251" s="14" t="e">
        <f>VLOOKUP($C251,#REF!,MATCH(LF$4,#REF!,0)-12,0)</f>
        <v>#REF!</v>
      </c>
      <c r="LG251" s="14" t="e">
        <f>VLOOKUP($C251,#REF!,MATCH(LG$4,#REF!,0)-12,0)</f>
        <v>#REF!</v>
      </c>
      <c r="LH251" s="14" t="e">
        <f>VLOOKUP($C251,#REF!,MATCH(LH$4,#REF!,0)-12,0)</f>
        <v>#REF!</v>
      </c>
      <c r="LI251" s="14" t="e">
        <f>VLOOKUP($C251,#REF!,MATCH(LI$4,#REF!,0)-12,0)</f>
        <v>#REF!</v>
      </c>
      <c r="LJ251" s="14" t="e">
        <f>VLOOKUP($C251,#REF!,MATCH(LJ$4,#REF!,0)-12,0)</f>
        <v>#REF!</v>
      </c>
      <c r="LK251" s="14" t="e">
        <f>VLOOKUP($C251,#REF!,MATCH(LK$4,#REF!,0)-12,0)</f>
        <v>#REF!</v>
      </c>
      <c r="LL251" s="14" t="e">
        <f>VLOOKUP($C251,#REF!,MATCH(LL$4,#REF!,0)-12,0)</f>
        <v>#REF!</v>
      </c>
      <c r="LM251" s="14" t="e">
        <f>VLOOKUP($C251,#REF!,MATCH(LM$4,#REF!,0)-12,0)</f>
        <v>#REF!</v>
      </c>
      <c r="LN251" s="14" t="e">
        <f>VLOOKUP($C251,#REF!,MATCH(LN$4,#REF!,0)-12,0)</f>
        <v>#REF!</v>
      </c>
      <c r="LO251" s="14" t="e">
        <f>VLOOKUP($C251,#REF!,MATCH(LO$4,#REF!,0)-12,0)</f>
        <v>#REF!</v>
      </c>
      <c r="LP251" s="14" t="e">
        <f>VLOOKUP($C251,#REF!,MATCH(LP$4,#REF!,0)-12,0)</f>
        <v>#REF!</v>
      </c>
      <c r="LQ251" s="14" t="e">
        <f>VLOOKUP($C251,#REF!,MATCH(LQ$4,#REF!,0)-12,0)</f>
        <v>#REF!</v>
      </c>
      <c r="LR251" s="14" t="e">
        <f>VLOOKUP($C251,#REF!,MATCH(LR$4,#REF!,0)-12,0)</f>
        <v>#REF!</v>
      </c>
      <c r="LS251" s="14" t="e">
        <f>VLOOKUP($C251,#REF!,MATCH(LS$4,#REF!,0)-12,0)</f>
        <v>#REF!</v>
      </c>
      <c r="LT251" s="14" t="e">
        <f>VLOOKUP($C251,#REF!,MATCH(LT$4,#REF!,0)-12,0)</f>
        <v>#REF!</v>
      </c>
      <c r="LU251" s="14" t="e">
        <f>VLOOKUP($C251,#REF!,MATCH(LU$4,#REF!,0)-12,0)</f>
        <v>#REF!</v>
      </c>
      <c r="LV251" s="14" t="e">
        <f>VLOOKUP($C251,#REF!,MATCH(LV$4,#REF!,0)-12,0)</f>
        <v>#REF!</v>
      </c>
      <c r="LW251" s="14" t="e">
        <f>VLOOKUP($C251,#REF!,MATCH(LW$4,#REF!,0)-12,0)</f>
        <v>#REF!</v>
      </c>
      <c r="LX251" s="14" t="e">
        <f>VLOOKUP($C251,#REF!,MATCH(LX$4,#REF!,0)-12,0)</f>
        <v>#REF!</v>
      </c>
      <c r="LY251" s="14" t="e">
        <f>VLOOKUP($C251,#REF!,MATCH(LY$4,#REF!,0)-12,0)</f>
        <v>#REF!</v>
      </c>
      <c r="LZ251" s="14" t="e">
        <f>VLOOKUP($C251,#REF!,MATCH(LZ$4,#REF!,0)-12,0)</f>
        <v>#REF!</v>
      </c>
      <c r="MA251" s="14" t="e">
        <f>VLOOKUP($C251,#REF!,MATCH(MA$4,#REF!,0)-12,0)</f>
        <v>#REF!</v>
      </c>
      <c r="MB251" s="14" t="e">
        <f>VLOOKUP($C251,#REF!,MATCH(MB$4,#REF!,0)-12,0)</f>
        <v>#REF!</v>
      </c>
      <c r="MC251" s="14" t="e">
        <f>VLOOKUP($C251,#REF!,MATCH(MC$4,#REF!,0)-12,0)</f>
        <v>#REF!</v>
      </c>
      <c r="MD251" s="14" t="e">
        <f>VLOOKUP($C251,#REF!,MATCH(MD$4,#REF!,0)-12,0)</f>
        <v>#REF!</v>
      </c>
      <c r="ME251" s="14" t="e">
        <f>VLOOKUP($C251,#REF!,MATCH(ME$4,#REF!,0)-12,0)</f>
        <v>#REF!</v>
      </c>
      <c r="MF251" s="14" t="e">
        <f>VLOOKUP($C251,#REF!,MATCH(MF$4,#REF!,0)-12,0)</f>
        <v>#REF!</v>
      </c>
      <c r="MG251" s="14" t="e">
        <f>VLOOKUP($C251,#REF!,MATCH(MG$4,#REF!,0)-12,0)</f>
        <v>#REF!</v>
      </c>
      <c r="MH251" s="14" t="e">
        <f>VLOOKUP($C251,#REF!,MATCH(MH$4,#REF!,0)-12,0)</f>
        <v>#REF!</v>
      </c>
      <c r="MI251" s="14" t="e">
        <f>VLOOKUP($C251,#REF!,MATCH(MI$4,#REF!,0)-12,0)</f>
        <v>#REF!</v>
      </c>
      <c r="MJ251" s="14" t="e">
        <f>VLOOKUP($C251,#REF!,MATCH(MJ$4,#REF!,0)-12,0)</f>
        <v>#REF!</v>
      </c>
      <c r="MK251" s="14" t="e">
        <f>VLOOKUP($C251,#REF!,MATCH(MK$4,#REF!,0)-12,0)</f>
        <v>#REF!</v>
      </c>
      <c r="ML251" s="14" t="e">
        <f>VLOOKUP($C251,#REF!,MATCH(ML$4,#REF!,0)-12,0)</f>
        <v>#REF!</v>
      </c>
      <c r="MM251" s="14" t="e">
        <f>VLOOKUP($C251,#REF!,MATCH(MM$4,#REF!,0)-12,0)</f>
        <v>#REF!</v>
      </c>
      <c r="MN251" s="14" t="e">
        <f>VLOOKUP($C251,#REF!,MATCH(MN$4,#REF!,0)-12,0)</f>
        <v>#REF!</v>
      </c>
      <c r="MO251" s="14" t="e">
        <f>VLOOKUP($C251,#REF!,MATCH(MO$4,#REF!,0)-12,0)</f>
        <v>#REF!</v>
      </c>
      <c r="MP251" s="14" t="e">
        <f>VLOOKUP($C251,#REF!,MATCH(MP$4,#REF!,0)-12,0)</f>
        <v>#REF!</v>
      </c>
      <c r="MQ251" s="14" t="e">
        <f>VLOOKUP($C251,#REF!,MATCH(MQ$4,#REF!,0)-12,0)</f>
        <v>#REF!</v>
      </c>
      <c r="MR251" s="14" t="e">
        <f>VLOOKUP($C251,#REF!,MATCH(MR$4,#REF!,0)-12,0)</f>
        <v>#REF!</v>
      </c>
      <c r="MS251" s="14" t="e">
        <f>VLOOKUP($C251,#REF!,MATCH(MS$4,#REF!,0)-12,0)</f>
        <v>#REF!</v>
      </c>
      <c r="MT251" s="14" t="e">
        <f>VLOOKUP($C251,#REF!,MATCH(MT$4,#REF!,0)-12,0)</f>
        <v>#REF!</v>
      </c>
      <c r="MU251" s="14" t="e">
        <f>VLOOKUP($C251,#REF!,MATCH(MU$4,#REF!,0)-12,0)</f>
        <v>#REF!</v>
      </c>
      <c r="MV251" s="14" t="e">
        <f>VLOOKUP($C251,#REF!,MATCH(MV$4,#REF!,0)-12,0)</f>
        <v>#REF!</v>
      </c>
      <c r="MW251" s="14" t="e">
        <f>VLOOKUP($C251,#REF!,MATCH(MW$4,#REF!,0)-12,0)</f>
        <v>#REF!</v>
      </c>
      <c r="MX251" s="14" t="e">
        <f>VLOOKUP($C251,#REF!,MATCH(MX$4,#REF!,0)-12,0)</f>
        <v>#REF!</v>
      </c>
      <c r="MY251" s="14" t="e">
        <f>VLOOKUP($C251,#REF!,MATCH(MY$4,#REF!,0)-12,0)</f>
        <v>#REF!</v>
      </c>
      <c r="MZ251" s="14" t="e">
        <f>VLOOKUP($C251,#REF!,MATCH(MZ$4,#REF!,0)-12,0)</f>
        <v>#REF!</v>
      </c>
      <c r="NA251" s="14" t="e">
        <f>VLOOKUP($C251,#REF!,MATCH(NA$4,#REF!,0)-12,0)</f>
        <v>#REF!</v>
      </c>
      <c r="NB251" s="14" t="e">
        <f>VLOOKUP($C251,#REF!,MATCH(NB$4,#REF!,0)-12,0)</f>
        <v>#REF!</v>
      </c>
      <c r="NC251" s="14" t="e">
        <f>VLOOKUP($C251,#REF!,MATCH(NC$4,#REF!,0)-12,0)</f>
        <v>#REF!</v>
      </c>
      <c r="ND251" s="14" t="e">
        <f>VLOOKUP($C251,#REF!,MATCH(ND$4,#REF!,0)-12,0)</f>
        <v>#REF!</v>
      </c>
      <c r="NE251" s="14" t="e">
        <f>VLOOKUP($C251,#REF!,MATCH(NE$4,#REF!,0)-12,0)</f>
        <v>#REF!</v>
      </c>
      <c r="NF251" s="14" t="e">
        <f>VLOOKUP($C251,#REF!,MATCH(NF$4,#REF!,0)-12,0)</f>
        <v>#REF!</v>
      </c>
      <c r="NG251" s="14" t="e">
        <f>VLOOKUP($C251,#REF!,MATCH(NG$4,#REF!,0)-12,0)</f>
        <v>#REF!</v>
      </c>
      <c r="NH251" s="14" t="e">
        <f>VLOOKUP($C251,#REF!,MATCH(NH$4,#REF!,0)-12,0)</f>
        <v>#REF!</v>
      </c>
      <c r="NI251" s="14" t="e">
        <f>VLOOKUP($C251,#REF!,MATCH(NI$4,#REF!,0)-12,0)</f>
        <v>#REF!</v>
      </c>
      <c r="NJ251" s="14" t="e">
        <f>VLOOKUP($C251,#REF!,MATCH(NJ$4,#REF!,0)-12,0)</f>
        <v>#REF!</v>
      </c>
      <c r="NK251" s="14" t="e">
        <f>VLOOKUP($C251,#REF!,MATCH(NK$4,#REF!,0)-12,0)</f>
        <v>#REF!</v>
      </c>
      <c r="NL251" s="14" t="e">
        <f>VLOOKUP($C251,#REF!,MATCH(NL$4,#REF!,0)-12,0)</f>
        <v>#REF!</v>
      </c>
      <c r="NM251" s="14" t="e">
        <f>VLOOKUP($C251,#REF!,MATCH(NM$4,#REF!,0)-12,0)</f>
        <v>#REF!</v>
      </c>
      <c r="NN251" s="14" t="e">
        <f>VLOOKUP($C251,#REF!,MATCH(NN$4,#REF!,0)-12,0)</f>
        <v>#REF!</v>
      </c>
      <c r="NO251" s="14" t="e">
        <f>VLOOKUP($C251,#REF!,MATCH(NO$4,#REF!,0)-12,0)</f>
        <v>#REF!</v>
      </c>
      <c r="NP251" s="14" t="e">
        <f>VLOOKUP($C251,#REF!,MATCH(NP$4,#REF!,0)-12,0)</f>
        <v>#REF!</v>
      </c>
      <c r="NQ251" s="14" t="e">
        <f>VLOOKUP($C251,#REF!,MATCH(NQ$4,#REF!,0)-12,0)</f>
        <v>#REF!</v>
      </c>
      <c r="NR251" s="14" t="e">
        <f>VLOOKUP($C251,#REF!,MATCH(NR$4,#REF!,0)-12,0)</f>
        <v>#REF!</v>
      </c>
      <c r="NS251" s="14" t="e">
        <f>VLOOKUP($C251,#REF!,MATCH(NS$4,#REF!,0)-12,0)</f>
        <v>#REF!</v>
      </c>
      <c r="NT251" s="14" t="e">
        <f>VLOOKUP($C251,#REF!,MATCH(NT$4,#REF!,0)-12,0)</f>
        <v>#REF!</v>
      </c>
      <c r="NU251" s="14" t="e">
        <f>VLOOKUP($C251,#REF!,MATCH(NU$4,#REF!,0)-12,0)</f>
        <v>#REF!</v>
      </c>
      <c r="NV251" s="14" t="e">
        <f>VLOOKUP($C251,#REF!,MATCH(NV$4,#REF!,0)-12,0)</f>
        <v>#REF!</v>
      </c>
      <c r="NW251" s="14" t="e">
        <f>VLOOKUP($C251,#REF!,MATCH(NW$4,#REF!,0)-12,0)</f>
        <v>#REF!</v>
      </c>
      <c r="NX251" s="14" t="e">
        <f>VLOOKUP($C251,#REF!,MATCH(NX$4,#REF!,0)-12,0)</f>
        <v>#REF!</v>
      </c>
      <c r="NY251" s="14" t="e">
        <f>VLOOKUP($C251,#REF!,MATCH(NY$4,#REF!,0)-12,0)</f>
        <v>#REF!</v>
      </c>
      <c r="NZ251" s="14" t="e">
        <f>VLOOKUP($C251,#REF!,MATCH(NZ$4,#REF!,0)-12,0)</f>
        <v>#REF!</v>
      </c>
      <c r="OA251" s="14" t="e">
        <f>VLOOKUP($C251,#REF!,MATCH(OA$4,#REF!,0)-12,0)</f>
        <v>#REF!</v>
      </c>
      <c r="OB251" s="14" t="e">
        <f>VLOOKUP($C251,#REF!,MATCH(OB$4,#REF!,0)-12,0)</f>
        <v>#REF!</v>
      </c>
      <c r="OC251" s="14" t="e">
        <f>VLOOKUP($C251,#REF!,MATCH(OC$4,#REF!,0)-12,0)</f>
        <v>#REF!</v>
      </c>
      <c r="OD251" s="14" t="e">
        <f>VLOOKUP($C251,#REF!,MATCH(OD$4,#REF!,0)-12,0)</f>
        <v>#REF!</v>
      </c>
      <c r="OE251" s="14" t="e">
        <f>VLOOKUP($C251,#REF!,MATCH(OE$4,#REF!,0)-12,0)</f>
        <v>#REF!</v>
      </c>
      <c r="OF251" s="14" t="e">
        <f>VLOOKUP($C251,#REF!,MATCH(OF$4,#REF!,0)-12,0)</f>
        <v>#REF!</v>
      </c>
      <c r="OG251" s="14" t="e">
        <f>VLOOKUP($C251,#REF!,MATCH(OG$4,#REF!,0)-12,0)</f>
        <v>#REF!</v>
      </c>
      <c r="OH251" s="14" t="e">
        <f>VLOOKUP($C251,#REF!,MATCH(OH$4,#REF!,0)-12,0)</f>
        <v>#REF!</v>
      </c>
      <c r="OI251" s="14" t="e">
        <f>VLOOKUP($C251,#REF!,MATCH(OI$4,#REF!,0)-12,0)</f>
        <v>#REF!</v>
      </c>
      <c r="OJ251" s="14" t="e">
        <f>VLOOKUP($C251,#REF!,MATCH(OJ$4,#REF!,0)-12,0)</f>
        <v>#REF!</v>
      </c>
      <c r="OK251" s="14" t="e">
        <f>VLOOKUP($C251,#REF!,MATCH(OK$4,#REF!,0)-12,0)</f>
        <v>#REF!</v>
      </c>
      <c r="OL251" s="14" t="e">
        <f>VLOOKUP($C251,#REF!,MATCH(OL$4,#REF!,0)-12,0)</f>
        <v>#REF!</v>
      </c>
      <c r="OM251" s="14" t="e">
        <f>VLOOKUP($C251,#REF!,MATCH(OM$4,#REF!,0)-12,0)</f>
        <v>#REF!</v>
      </c>
      <c r="ON251" s="14" t="e">
        <f>VLOOKUP($C251,#REF!,MATCH(ON$4,#REF!,0)-12,0)</f>
        <v>#REF!</v>
      </c>
      <c r="OO251" s="14" t="e">
        <f>VLOOKUP($C251,#REF!,MATCH(OO$4,#REF!,0)-12,0)</f>
        <v>#REF!</v>
      </c>
      <c r="OP251" s="14" t="e">
        <f>VLOOKUP($C251,#REF!,MATCH(OP$4,#REF!,0)-12,0)</f>
        <v>#REF!</v>
      </c>
      <c r="OQ251" s="14" t="e">
        <f>VLOOKUP($C251,#REF!,MATCH(OQ$4,#REF!,0)-12,0)</f>
        <v>#REF!</v>
      </c>
      <c r="OR251" s="14" t="e">
        <f>VLOOKUP($C251,#REF!,MATCH(OR$4,#REF!,0)-12,0)</f>
        <v>#REF!</v>
      </c>
      <c r="OS251" s="14" t="e">
        <f>VLOOKUP($C251,#REF!,MATCH(OS$4,#REF!,0)-12,0)</f>
        <v>#REF!</v>
      </c>
      <c r="OT251" s="14" t="e">
        <f>VLOOKUP($C251,#REF!,MATCH(OT$4,#REF!,0)-12,0)</f>
        <v>#REF!</v>
      </c>
      <c r="OU251" s="14" t="e">
        <f>VLOOKUP($C251,#REF!,MATCH(OU$4,#REF!,0)-12,0)</f>
        <v>#REF!</v>
      </c>
      <c r="OV251" s="14" t="e">
        <f>VLOOKUP($C251,#REF!,MATCH(OV$4,#REF!,0)-12,0)</f>
        <v>#REF!</v>
      </c>
      <c r="OW251" s="14" t="e">
        <f>VLOOKUP($C251,#REF!,MATCH(OW$4,#REF!,0)-12,0)</f>
        <v>#REF!</v>
      </c>
      <c r="OX251" s="14" t="e">
        <f>VLOOKUP($C251,#REF!,MATCH(OX$4,#REF!,0)-12,0)</f>
        <v>#REF!</v>
      </c>
      <c r="OY251" s="14" t="e">
        <f>VLOOKUP($C251,#REF!,MATCH(OY$4,#REF!,0)-12,0)</f>
        <v>#REF!</v>
      </c>
      <c r="OZ251" s="14" t="e">
        <f>VLOOKUP($C251,#REF!,MATCH(OZ$4,#REF!,0)-12,0)</f>
        <v>#REF!</v>
      </c>
      <c r="PA251" s="14" t="e">
        <f>VLOOKUP($C251,#REF!,MATCH(PA$4,#REF!,0)-12,0)</f>
        <v>#REF!</v>
      </c>
      <c r="PB251" s="14" t="e">
        <f>VLOOKUP($C251,#REF!,MATCH(PB$4,#REF!,0)-12,0)</f>
        <v>#REF!</v>
      </c>
      <c r="PC251" s="14" t="e">
        <f>VLOOKUP($C251,#REF!,MATCH(PC$4,#REF!,0)-12,0)</f>
        <v>#REF!</v>
      </c>
      <c r="PD251" s="14" t="e">
        <f>VLOOKUP($C251,#REF!,MATCH(PD$4,#REF!,0)-12,0)</f>
        <v>#REF!</v>
      </c>
      <c r="PE251" s="14" t="e">
        <f>VLOOKUP($C251,#REF!,MATCH(PE$4,#REF!,0)-12,0)</f>
        <v>#REF!</v>
      </c>
      <c r="PF251" s="14" t="e">
        <f>VLOOKUP($C251,#REF!,MATCH(PF$4,#REF!,0)-12,0)</f>
        <v>#REF!</v>
      </c>
      <c r="PG251" s="14" t="e">
        <f>VLOOKUP($C251,#REF!,MATCH(PG$4,#REF!,0)-12,0)</f>
        <v>#REF!</v>
      </c>
      <c r="PH251" s="14" t="e">
        <f>VLOOKUP($C251,#REF!,MATCH(PH$4,#REF!,0)-12,0)</f>
        <v>#REF!</v>
      </c>
      <c r="PI251" s="14" t="e">
        <f>VLOOKUP($C251,#REF!,MATCH(PI$4,#REF!,0)-12,0)</f>
        <v>#REF!</v>
      </c>
      <c r="PJ251" s="14" t="e">
        <f>VLOOKUP($C251,#REF!,MATCH(PJ$4,#REF!,0)-12,0)</f>
        <v>#REF!</v>
      </c>
      <c r="PK251" s="14" t="e">
        <f>VLOOKUP($C251,#REF!,MATCH(PK$4,#REF!,0)-12,0)</f>
        <v>#REF!</v>
      </c>
      <c r="PL251" s="14" t="e">
        <f>VLOOKUP($C251,#REF!,MATCH(PL$4,#REF!,0)-12,0)</f>
        <v>#REF!</v>
      </c>
      <c r="PM251" s="14" t="e">
        <f>VLOOKUP($C251,#REF!,MATCH(PM$4,#REF!,0)-12,0)</f>
        <v>#REF!</v>
      </c>
      <c r="PN251" s="14" t="e">
        <f>VLOOKUP($C251,#REF!,MATCH(PN$4,#REF!,0)-12,0)</f>
        <v>#REF!</v>
      </c>
      <c r="PO251" s="14" t="e">
        <f>VLOOKUP($C251,#REF!,MATCH(PO$4,#REF!,0)-12,0)</f>
        <v>#REF!</v>
      </c>
      <c r="PP251" s="14" t="e">
        <f>VLOOKUP($C251,#REF!,MATCH(PP$4,#REF!,0)-12,0)</f>
        <v>#REF!</v>
      </c>
      <c r="PQ251" s="14" t="e">
        <f>VLOOKUP($C251,#REF!,MATCH(PQ$4,#REF!,0)-12,0)</f>
        <v>#REF!</v>
      </c>
      <c r="PR251" s="14" t="e">
        <f>VLOOKUP($C251,#REF!,MATCH(PR$4,#REF!,0)-12,0)</f>
        <v>#REF!</v>
      </c>
      <c r="PS251" s="14" t="e">
        <f>VLOOKUP($C251,#REF!,MATCH(PS$4,#REF!,0)-12,0)</f>
        <v>#REF!</v>
      </c>
      <c r="PT251" s="14" t="e">
        <f>VLOOKUP($C251,#REF!,MATCH(PT$4,#REF!,0)-12,0)</f>
        <v>#REF!</v>
      </c>
      <c r="PU251" s="14" t="e">
        <f>VLOOKUP($C251,#REF!,MATCH(PU$4,#REF!,0)-12,0)</f>
        <v>#REF!</v>
      </c>
      <c r="PV251" s="14" t="e">
        <f>VLOOKUP($C251,#REF!,MATCH(PV$4,#REF!,0)-12,0)</f>
        <v>#REF!</v>
      </c>
      <c r="PW251" s="14" t="e">
        <f>VLOOKUP($C251,#REF!,MATCH(PW$4,#REF!,0)-12,0)</f>
        <v>#REF!</v>
      </c>
      <c r="PX251" s="14" t="e">
        <f>VLOOKUP($C251,#REF!,MATCH(PX$4,#REF!,0)-12,0)</f>
        <v>#REF!</v>
      </c>
      <c r="PY251" s="14" t="e">
        <f>VLOOKUP($C251,#REF!,MATCH(PY$4,#REF!,0)-12,0)</f>
        <v>#REF!</v>
      </c>
      <c r="PZ251" s="14" t="e">
        <f>VLOOKUP($C251,#REF!,MATCH(PZ$4,#REF!,0)-12,0)</f>
        <v>#REF!</v>
      </c>
      <c r="QA251" s="14" t="e">
        <f>VLOOKUP($C251,#REF!,MATCH(QA$4,#REF!,0)-12,0)</f>
        <v>#REF!</v>
      </c>
      <c r="QB251" s="14" t="e">
        <f>VLOOKUP($C251,#REF!,MATCH(QB$4,#REF!,0)-12,0)</f>
        <v>#REF!</v>
      </c>
      <c r="QC251" s="14" t="e">
        <f>VLOOKUP($C251,#REF!,MATCH(QC$4,#REF!,0)-12,0)</f>
        <v>#REF!</v>
      </c>
      <c r="QD251" s="14" t="e">
        <f>VLOOKUP($C251,#REF!,MATCH(QD$4,#REF!,0)-12,0)</f>
        <v>#REF!</v>
      </c>
      <c r="QE251" s="14" t="e">
        <f>VLOOKUP($C251,#REF!,MATCH(QE$4,#REF!,0)-12,0)</f>
        <v>#REF!</v>
      </c>
      <c r="QF251" s="14" t="e">
        <f>VLOOKUP($C251,#REF!,MATCH(QF$4,#REF!,0)-12,0)</f>
        <v>#REF!</v>
      </c>
      <c r="QG251" s="14" t="e">
        <f>VLOOKUP($C251,#REF!,MATCH(QG$4,#REF!,0)-12,0)</f>
        <v>#REF!</v>
      </c>
      <c r="QH251" s="14" t="e">
        <f>VLOOKUP($C251,#REF!,MATCH(QH$4,#REF!,0)-12,0)</f>
        <v>#REF!</v>
      </c>
      <c r="QI251" s="14" t="e">
        <f>VLOOKUP($C251,#REF!,MATCH(QI$4,#REF!,0)-12,0)</f>
        <v>#REF!</v>
      </c>
      <c r="QJ251" s="14" t="e">
        <f>VLOOKUP($C251,#REF!,MATCH(QJ$4,#REF!,0)-12,0)</f>
        <v>#REF!</v>
      </c>
      <c r="QK251" s="14" t="e">
        <f>VLOOKUP($C251,#REF!,MATCH(QK$4,#REF!,0)-12,0)</f>
        <v>#REF!</v>
      </c>
      <c r="QL251" s="14" t="e">
        <f>VLOOKUP($C251,#REF!,MATCH(QL$4,#REF!,0)-12,0)</f>
        <v>#REF!</v>
      </c>
      <c r="QM251" s="14" t="e">
        <f>VLOOKUP($C251,#REF!,MATCH(QM$4,#REF!,0)-12,0)</f>
        <v>#REF!</v>
      </c>
      <c r="QN251" s="14" t="e">
        <f>VLOOKUP($C251,#REF!,MATCH(QN$4,#REF!,0)-12,0)</f>
        <v>#REF!</v>
      </c>
      <c r="QO251" s="14" t="e">
        <f>VLOOKUP($C251,#REF!,MATCH(QO$4,#REF!,0)-12,0)</f>
        <v>#REF!</v>
      </c>
      <c r="QP251" s="14" t="e">
        <f>VLOOKUP($C251,#REF!,MATCH(QP$4,#REF!,0)-12,0)</f>
        <v>#REF!</v>
      </c>
      <c r="QQ251" s="14" t="e">
        <f>VLOOKUP($C251,#REF!,MATCH(QQ$4,#REF!,0)-12,0)</f>
        <v>#REF!</v>
      </c>
      <c r="QR251" s="14" t="e">
        <f>VLOOKUP($C251,#REF!,MATCH(QR$4,#REF!,0)-12,0)</f>
        <v>#REF!</v>
      </c>
      <c r="QS251" s="14" t="e">
        <f>VLOOKUP($C251,#REF!,MATCH(QS$4,#REF!,0)-12,0)</f>
        <v>#REF!</v>
      </c>
      <c r="QT251" s="14" t="e">
        <f>VLOOKUP($C251,#REF!,MATCH(QT$4,#REF!,0)-12,0)</f>
        <v>#REF!</v>
      </c>
      <c r="QU251" s="14" t="e">
        <f>VLOOKUP($C251,#REF!,MATCH(QU$4,#REF!,0)-12,0)</f>
        <v>#REF!</v>
      </c>
      <c r="QV251" s="14" t="e">
        <f>VLOOKUP($C251,#REF!,MATCH(QV$4,#REF!,0)-12,0)</f>
        <v>#REF!</v>
      </c>
      <c r="QW251" s="14" t="e">
        <f>VLOOKUP($C251,#REF!,MATCH(QW$4,#REF!,0)-12,0)</f>
        <v>#REF!</v>
      </c>
      <c r="QX251" s="14" t="e">
        <f>VLOOKUP($C251,#REF!,MATCH(QX$4,#REF!,0)-12,0)</f>
        <v>#REF!</v>
      </c>
      <c r="QY251" s="14" t="e">
        <f>VLOOKUP($C251,#REF!,MATCH(QY$4,#REF!,0)-12,0)</f>
        <v>#REF!</v>
      </c>
      <c r="QZ251" s="14"/>
      <c r="RA251" s="14"/>
      <c r="RB251" s="25"/>
      <c r="RC251" s="25"/>
      <c r="RD251" s="6"/>
      <c r="RE251" s="6"/>
      <c r="RF251" s="6"/>
    </row>
    <row r="252" spans="1:474" ht="18" customHeight="1">
      <c r="A252" s="41" t="s">
        <v>389</v>
      </c>
      <c r="B252" s="42" t="s">
        <v>128</v>
      </c>
      <c r="C252" s="42" t="s">
        <v>563</v>
      </c>
      <c r="D252" s="42" t="s">
        <v>564</v>
      </c>
      <c r="E252" s="42"/>
      <c r="F252" s="42"/>
      <c r="G252" s="42"/>
      <c r="H252" s="42" t="s">
        <v>97</v>
      </c>
      <c r="I252" s="42" t="s">
        <v>396</v>
      </c>
      <c r="J252" s="42"/>
      <c r="K252" s="43" t="s">
        <v>66</v>
      </c>
      <c r="L252" s="19">
        <v>0</v>
      </c>
      <c r="M252" s="19">
        <v>0</v>
      </c>
      <c r="N252" s="19">
        <v>0</v>
      </c>
      <c r="O252" s="19">
        <v>0</v>
      </c>
      <c r="P252" s="19">
        <v>0</v>
      </c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>
        <v>0</v>
      </c>
      <c r="Y252" s="19">
        <v>0</v>
      </c>
      <c r="Z252" s="19">
        <v>0</v>
      </c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>
        <v>0</v>
      </c>
      <c r="AI252" s="19">
        <v>0</v>
      </c>
      <c r="AJ252" s="19">
        <v>0</v>
      </c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>
        <v>0</v>
      </c>
      <c r="AS252" s="19">
        <v>0</v>
      </c>
      <c r="AT252" s="19">
        <v>0</v>
      </c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20">
        <v>0</v>
      </c>
      <c r="BB252" s="19">
        <v>0</v>
      </c>
      <c r="BC252" s="19">
        <v>0</v>
      </c>
      <c r="BD252" s="19">
        <v>0</v>
      </c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20">
        <v>0</v>
      </c>
      <c r="BK252" s="19">
        <v>0</v>
      </c>
      <c r="BL252" s="19">
        <v>0</v>
      </c>
      <c r="BM252" s="19">
        <v>0</v>
      </c>
      <c r="BN252" s="19">
        <v>0</v>
      </c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>
        <v>0</v>
      </c>
      <c r="BW252" s="19">
        <v>0</v>
      </c>
      <c r="BX252" s="19">
        <v>0</v>
      </c>
      <c r="BY252" s="19">
        <v>0</v>
      </c>
      <c r="BZ252" s="19">
        <v>0</v>
      </c>
      <c r="CA252" s="19">
        <v>0</v>
      </c>
      <c r="CB252" s="19">
        <v>0</v>
      </c>
      <c r="CC252" s="19">
        <v>0</v>
      </c>
      <c r="CD252" s="19">
        <v>0</v>
      </c>
      <c r="CE252" s="19">
        <v>0</v>
      </c>
      <c r="CF252" s="19">
        <v>0</v>
      </c>
      <c r="CG252" s="19">
        <v>0</v>
      </c>
      <c r="CH252" s="19">
        <v>0</v>
      </c>
      <c r="CI252" s="19">
        <v>0</v>
      </c>
      <c r="CJ252" s="19">
        <v>0</v>
      </c>
      <c r="CK252" s="19">
        <v>0</v>
      </c>
      <c r="CL252" s="19">
        <v>0</v>
      </c>
      <c r="CM252" s="19">
        <v>0</v>
      </c>
      <c r="CN252" s="19">
        <v>0</v>
      </c>
      <c r="CO252" s="19">
        <v>0</v>
      </c>
      <c r="CP252" s="19">
        <v>0</v>
      </c>
      <c r="CQ252" s="19">
        <v>0</v>
      </c>
      <c r="CR252" s="19">
        <v>0</v>
      </c>
      <c r="CS252" s="19">
        <v>0</v>
      </c>
      <c r="CT252" s="19">
        <v>0</v>
      </c>
      <c r="CU252" s="19">
        <v>0</v>
      </c>
      <c r="CV252" s="19">
        <v>0</v>
      </c>
      <c r="CW252" s="19">
        <v>0</v>
      </c>
      <c r="CX252" s="19">
        <v>0</v>
      </c>
      <c r="CY252" s="19">
        <v>0</v>
      </c>
      <c r="CZ252" s="19">
        <v>0</v>
      </c>
      <c r="DA252" s="19">
        <v>0</v>
      </c>
      <c r="DB252" s="19">
        <v>0</v>
      </c>
      <c r="DC252" s="19">
        <v>0</v>
      </c>
      <c r="DD252" s="19">
        <v>0</v>
      </c>
      <c r="DE252" s="19">
        <v>0</v>
      </c>
      <c r="DF252" s="19">
        <v>0</v>
      </c>
      <c r="DG252" s="19">
        <v>0</v>
      </c>
      <c r="DH252" s="19">
        <v>0</v>
      </c>
      <c r="DI252" s="19">
        <v>0</v>
      </c>
      <c r="DJ252" s="19">
        <v>0</v>
      </c>
      <c r="DK252" s="19">
        <v>0</v>
      </c>
      <c r="DL252" s="19">
        <v>0</v>
      </c>
      <c r="DM252" s="19">
        <v>0</v>
      </c>
      <c r="DN252" s="19">
        <v>0</v>
      </c>
      <c r="DO252" s="19">
        <v>0</v>
      </c>
      <c r="DP252" s="19">
        <v>0</v>
      </c>
      <c r="DQ252" s="19">
        <v>0</v>
      </c>
      <c r="DR252" s="19">
        <v>0</v>
      </c>
      <c r="DS252" s="19">
        <v>0</v>
      </c>
      <c r="DT252" s="19">
        <v>0</v>
      </c>
      <c r="DU252" s="19">
        <v>0</v>
      </c>
      <c r="DV252" s="19">
        <v>0</v>
      </c>
      <c r="DW252" s="19">
        <v>0</v>
      </c>
      <c r="DX252" s="19">
        <v>0</v>
      </c>
      <c r="DY252" s="19">
        <v>0</v>
      </c>
      <c r="DZ252" s="19">
        <v>0</v>
      </c>
      <c r="EA252" s="19">
        <v>0</v>
      </c>
      <c r="EB252" s="19">
        <v>0</v>
      </c>
      <c r="EC252" s="19">
        <v>0</v>
      </c>
      <c r="ED252" s="19">
        <v>0</v>
      </c>
      <c r="EE252" s="19">
        <v>0</v>
      </c>
      <c r="EF252" s="19">
        <v>0</v>
      </c>
      <c r="EG252" s="19">
        <v>0</v>
      </c>
      <c r="EH252" s="19">
        <v>0</v>
      </c>
      <c r="EI252" s="19">
        <v>0</v>
      </c>
      <c r="EJ252" s="19">
        <v>0</v>
      </c>
      <c r="EK252" s="19">
        <v>0</v>
      </c>
      <c r="EL252" s="19">
        <v>0</v>
      </c>
      <c r="EM252" s="19">
        <v>0</v>
      </c>
      <c r="EN252" s="19">
        <v>0</v>
      </c>
      <c r="EO252" s="19">
        <v>0</v>
      </c>
      <c r="EP252" s="19">
        <v>0</v>
      </c>
      <c r="EQ252" s="19">
        <v>0</v>
      </c>
      <c r="ER252" s="19">
        <v>0</v>
      </c>
      <c r="ES252" s="19">
        <v>0</v>
      </c>
      <c r="ET252" s="19">
        <v>0</v>
      </c>
      <c r="EU252" s="19">
        <v>0</v>
      </c>
      <c r="EV252" s="19">
        <v>0</v>
      </c>
      <c r="EW252" s="20">
        <v>0</v>
      </c>
      <c r="EX252" s="19">
        <v>0</v>
      </c>
      <c r="EY252" s="19">
        <v>0</v>
      </c>
      <c r="EZ252" s="19">
        <v>0</v>
      </c>
      <c r="FA252" s="19">
        <v>0</v>
      </c>
      <c r="FB252" s="19">
        <v>0</v>
      </c>
      <c r="FC252" s="19">
        <v>0</v>
      </c>
      <c r="FD252" s="19">
        <v>0</v>
      </c>
      <c r="FE252" s="19">
        <v>0</v>
      </c>
      <c r="FF252" s="19">
        <v>0</v>
      </c>
      <c r="FG252" s="19">
        <v>0</v>
      </c>
      <c r="FH252" s="19">
        <v>0</v>
      </c>
      <c r="FI252" s="19">
        <v>0</v>
      </c>
      <c r="FJ252" s="19">
        <v>0</v>
      </c>
      <c r="FK252" s="19">
        <v>0</v>
      </c>
      <c r="FL252" s="19">
        <v>0</v>
      </c>
      <c r="FM252" s="19">
        <v>0</v>
      </c>
      <c r="FN252" s="19">
        <v>0</v>
      </c>
      <c r="FO252" s="19">
        <v>0</v>
      </c>
      <c r="FP252" s="19">
        <v>0</v>
      </c>
      <c r="FQ252" s="19">
        <v>0</v>
      </c>
      <c r="FR252" s="19">
        <v>0</v>
      </c>
      <c r="FS252" s="19">
        <v>0</v>
      </c>
      <c r="FT252" s="19">
        <v>0</v>
      </c>
      <c r="FU252" s="19">
        <v>0</v>
      </c>
      <c r="FV252" s="19">
        <v>0</v>
      </c>
      <c r="FW252" s="19">
        <v>0</v>
      </c>
      <c r="FX252" s="19">
        <v>0</v>
      </c>
      <c r="FY252" s="19">
        <v>0</v>
      </c>
      <c r="FZ252" s="19">
        <v>0</v>
      </c>
      <c r="GA252" s="19">
        <v>0</v>
      </c>
      <c r="GB252" s="19">
        <v>0</v>
      </c>
      <c r="GC252" s="19">
        <v>0</v>
      </c>
      <c r="GD252" s="19">
        <v>0</v>
      </c>
      <c r="GE252" s="19">
        <v>0</v>
      </c>
      <c r="GF252" s="19">
        <v>0</v>
      </c>
      <c r="GG252" s="19">
        <v>0</v>
      </c>
      <c r="GH252" s="19">
        <v>0</v>
      </c>
      <c r="GI252" s="19">
        <v>0</v>
      </c>
      <c r="GJ252" s="19">
        <v>0</v>
      </c>
      <c r="GK252" s="19">
        <v>0</v>
      </c>
      <c r="GL252" s="19">
        <v>0</v>
      </c>
      <c r="GM252" s="19">
        <v>0</v>
      </c>
      <c r="GN252" s="19">
        <v>0</v>
      </c>
      <c r="GO252" s="19">
        <v>0</v>
      </c>
      <c r="GP252" s="19">
        <v>0</v>
      </c>
      <c r="GQ252" s="19">
        <v>0</v>
      </c>
      <c r="GR252" s="19">
        <v>0</v>
      </c>
      <c r="GS252" s="19">
        <v>0</v>
      </c>
      <c r="GT252" s="19">
        <v>0</v>
      </c>
      <c r="GU252" s="19">
        <v>0</v>
      </c>
      <c r="GV252" s="19">
        <v>0</v>
      </c>
      <c r="GW252" s="19">
        <v>0</v>
      </c>
      <c r="GX252" s="19">
        <v>0</v>
      </c>
      <c r="GY252" s="19">
        <v>0</v>
      </c>
      <c r="GZ252" s="19">
        <v>0</v>
      </c>
      <c r="HA252" s="19">
        <v>0</v>
      </c>
      <c r="HB252" s="19">
        <v>0</v>
      </c>
      <c r="HC252" s="19">
        <v>0</v>
      </c>
      <c r="HD252" s="19">
        <v>0</v>
      </c>
      <c r="HE252" s="19">
        <v>0</v>
      </c>
      <c r="HF252" s="19">
        <v>0</v>
      </c>
      <c r="HG252" s="19">
        <v>0</v>
      </c>
      <c r="HH252" s="19">
        <v>0</v>
      </c>
      <c r="HI252" s="19">
        <v>0</v>
      </c>
      <c r="HJ252" s="19">
        <v>0</v>
      </c>
      <c r="HK252" s="19">
        <v>0</v>
      </c>
      <c r="HL252" s="19">
        <v>0</v>
      </c>
      <c r="HM252" s="19">
        <v>0</v>
      </c>
      <c r="HN252" s="19">
        <v>0</v>
      </c>
      <c r="HO252" s="19">
        <v>0</v>
      </c>
      <c r="HP252" s="19">
        <v>0</v>
      </c>
      <c r="HQ252" s="19">
        <v>0</v>
      </c>
      <c r="HR252" s="19">
        <v>0</v>
      </c>
      <c r="HS252" s="19">
        <v>0</v>
      </c>
      <c r="HT252" s="19">
        <v>0</v>
      </c>
      <c r="HU252" s="19">
        <v>0</v>
      </c>
      <c r="HV252" s="19">
        <v>0</v>
      </c>
      <c r="HW252" s="19">
        <v>0</v>
      </c>
      <c r="HX252" s="19">
        <v>0</v>
      </c>
      <c r="HY252" s="19">
        <v>0</v>
      </c>
      <c r="HZ252" s="19">
        <v>0</v>
      </c>
      <c r="IA252" s="19">
        <v>0</v>
      </c>
      <c r="IB252" s="19">
        <v>0</v>
      </c>
      <c r="IC252" s="19">
        <v>0</v>
      </c>
      <c r="ID252" s="19">
        <v>0</v>
      </c>
      <c r="IE252" s="19">
        <v>0</v>
      </c>
      <c r="IF252" s="19">
        <v>0</v>
      </c>
      <c r="IG252" s="19">
        <v>0</v>
      </c>
      <c r="IH252" s="19">
        <v>0</v>
      </c>
      <c r="II252" s="19">
        <v>0</v>
      </c>
      <c r="IJ252" s="19">
        <v>0</v>
      </c>
      <c r="IK252" s="19">
        <v>0</v>
      </c>
      <c r="IL252" s="19">
        <v>0</v>
      </c>
      <c r="IM252" s="19">
        <v>0</v>
      </c>
      <c r="IN252" s="19">
        <v>0</v>
      </c>
      <c r="IO252" s="19">
        <v>0</v>
      </c>
      <c r="IP252" s="19">
        <v>0</v>
      </c>
      <c r="IQ252" s="19">
        <v>0</v>
      </c>
      <c r="IR252" s="19">
        <v>0</v>
      </c>
      <c r="IS252" s="19">
        <v>0</v>
      </c>
      <c r="IT252" s="19">
        <v>0</v>
      </c>
      <c r="IU252" s="19">
        <v>0</v>
      </c>
      <c r="IV252" s="19">
        <v>0</v>
      </c>
      <c r="IW252" s="19">
        <v>0</v>
      </c>
      <c r="IX252" s="19">
        <v>0</v>
      </c>
      <c r="IY252" s="19">
        <v>0</v>
      </c>
      <c r="IZ252" s="19">
        <v>0</v>
      </c>
      <c r="JA252" s="19">
        <v>0</v>
      </c>
      <c r="JB252" s="19">
        <v>0</v>
      </c>
      <c r="JC252" s="19">
        <v>0</v>
      </c>
      <c r="JD252" s="19">
        <v>0</v>
      </c>
      <c r="JE252" s="19">
        <v>0</v>
      </c>
      <c r="JF252" s="19">
        <v>0</v>
      </c>
      <c r="JG252" s="19">
        <v>0</v>
      </c>
      <c r="JH252" s="19">
        <v>0</v>
      </c>
      <c r="JI252" s="19">
        <v>0</v>
      </c>
      <c r="JJ252" s="19">
        <v>0</v>
      </c>
      <c r="JK252" s="19">
        <v>0</v>
      </c>
      <c r="JL252" s="19">
        <v>0</v>
      </c>
      <c r="JM252" s="19">
        <v>0</v>
      </c>
      <c r="JN252" s="19">
        <v>0</v>
      </c>
      <c r="JO252" s="19">
        <v>0</v>
      </c>
      <c r="JP252" s="19">
        <v>0</v>
      </c>
      <c r="JQ252" s="19">
        <v>0</v>
      </c>
      <c r="JR252" s="19">
        <v>0</v>
      </c>
      <c r="JS252" s="19">
        <v>0</v>
      </c>
      <c r="JT252" s="19">
        <v>0</v>
      </c>
      <c r="JU252" s="19">
        <v>0</v>
      </c>
      <c r="JV252" s="19">
        <v>0</v>
      </c>
      <c r="JW252" s="19">
        <v>0</v>
      </c>
      <c r="JX252" s="19">
        <v>0</v>
      </c>
      <c r="JY252" s="19">
        <v>0</v>
      </c>
      <c r="JZ252" s="19">
        <v>0</v>
      </c>
      <c r="KA252" s="19">
        <v>0</v>
      </c>
      <c r="KB252" s="19">
        <v>0</v>
      </c>
      <c r="KC252" s="19">
        <v>0</v>
      </c>
      <c r="KD252" s="19">
        <v>0</v>
      </c>
      <c r="KE252" s="19">
        <v>0</v>
      </c>
      <c r="KF252" s="19">
        <v>0</v>
      </c>
      <c r="KG252" s="19">
        <v>0</v>
      </c>
      <c r="KH252" s="19">
        <v>0</v>
      </c>
      <c r="KI252" s="19">
        <v>0</v>
      </c>
      <c r="KJ252" s="19">
        <v>0</v>
      </c>
      <c r="KK252" s="19">
        <v>0</v>
      </c>
      <c r="KL252" s="19">
        <v>0</v>
      </c>
      <c r="KM252" s="19">
        <v>0</v>
      </c>
      <c r="KN252" s="19">
        <v>0</v>
      </c>
      <c r="KO252" s="19">
        <v>0</v>
      </c>
      <c r="KP252" s="19">
        <v>0</v>
      </c>
      <c r="KQ252" s="19">
        <v>0</v>
      </c>
      <c r="KR252" s="19">
        <v>0</v>
      </c>
      <c r="KS252" s="19">
        <v>0</v>
      </c>
      <c r="KT252" s="19">
        <v>0</v>
      </c>
      <c r="KU252" s="19">
        <v>0</v>
      </c>
      <c r="KV252" s="19">
        <v>0</v>
      </c>
      <c r="KW252" s="19">
        <v>0</v>
      </c>
      <c r="KX252" s="19">
        <v>0</v>
      </c>
      <c r="KY252" s="19">
        <v>0</v>
      </c>
      <c r="KZ252" s="19">
        <v>0</v>
      </c>
      <c r="LA252" s="19">
        <v>0</v>
      </c>
      <c r="LB252" s="19">
        <v>0</v>
      </c>
      <c r="LC252" s="19">
        <v>0</v>
      </c>
      <c r="LD252" s="19">
        <v>0</v>
      </c>
      <c r="LE252" s="19">
        <v>0</v>
      </c>
      <c r="LF252" s="19">
        <v>0</v>
      </c>
      <c r="LG252" s="19">
        <v>0</v>
      </c>
      <c r="LH252" s="19">
        <v>0</v>
      </c>
      <c r="LI252" s="19">
        <v>0</v>
      </c>
      <c r="LJ252" s="19">
        <v>0</v>
      </c>
      <c r="LK252" s="19">
        <v>0</v>
      </c>
      <c r="LL252" s="19">
        <v>0</v>
      </c>
      <c r="LM252" s="19">
        <v>0</v>
      </c>
      <c r="LN252" s="19">
        <v>0</v>
      </c>
      <c r="LO252" s="19">
        <v>0</v>
      </c>
      <c r="LP252" s="19">
        <v>0</v>
      </c>
      <c r="LQ252" s="19">
        <v>0</v>
      </c>
      <c r="LR252" s="19">
        <v>0</v>
      </c>
      <c r="LS252" s="19">
        <v>0</v>
      </c>
      <c r="LT252" s="19">
        <v>0</v>
      </c>
      <c r="LU252" s="19">
        <v>0</v>
      </c>
      <c r="LV252" s="19">
        <v>0</v>
      </c>
      <c r="LW252" s="19">
        <v>0</v>
      </c>
      <c r="LX252" s="19">
        <v>0</v>
      </c>
      <c r="LY252" s="19">
        <v>0</v>
      </c>
      <c r="LZ252" s="19">
        <v>0</v>
      </c>
      <c r="MA252" s="19">
        <v>0</v>
      </c>
      <c r="MB252" s="19">
        <v>0</v>
      </c>
      <c r="MC252" s="19">
        <v>0</v>
      </c>
      <c r="MD252" s="19">
        <v>0</v>
      </c>
      <c r="ME252" s="19">
        <v>0</v>
      </c>
      <c r="MF252" s="19">
        <v>0</v>
      </c>
      <c r="MG252" s="19">
        <v>0</v>
      </c>
      <c r="MH252" s="19">
        <v>0</v>
      </c>
      <c r="MI252" s="19">
        <v>0</v>
      </c>
      <c r="MJ252" s="19">
        <v>0</v>
      </c>
      <c r="MK252" s="19">
        <v>0</v>
      </c>
      <c r="ML252" s="19">
        <v>0</v>
      </c>
      <c r="MM252" s="19">
        <v>0</v>
      </c>
      <c r="MN252" s="19">
        <v>0</v>
      </c>
      <c r="MO252" s="19">
        <v>0</v>
      </c>
      <c r="MP252" s="19">
        <v>0</v>
      </c>
      <c r="MQ252" s="19">
        <v>0</v>
      </c>
      <c r="MR252" s="19">
        <v>0</v>
      </c>
      <c r="MS252" s="19">
        <v>0</v>
      </c>
      <c r="MT252" s="19">
        <v>0</v>
      </c>
      <c r="MU252" s="19">
        <v>0</v>
      </c>
      <c r="MV252" s="19">
        <v>0</v>
      </c>
      <c r="MW252" s="19">
        <v>0</v>
      </c>
      <c r="MX252" s="19">
        <v>0</v>
      </c>
      <c r="MY252" s="19">
        <v>0</v>
      </c>
      <c r="MZ252" s="19">
        <v>0</v>
      </c>
      <c r="NA252" s="19">
        <v>0</v>
      </c>
      <c r="NB252" s="19">
        <v>0</v>
      </c>
      <c r="NC252" s="19">
        <v>0</v>
      </c>
      <c r="ND252" s="19">
        <v>0</v>
      </c>
      <c r="NE252" s="19">
        <v>0</v>
      </c>
      <c r="NF252" s="19">
        <v>0</v>
      </c>
      <c r="NG252" s="19">
        <v>0</v>
      </c>
      <c r="NH252" s="19">
        <v>0</v>
      </c>
      <c r="NI252" s="19">
        <v>0</v>
      </c>
      <c r="NJ252" s="19">
        <v>0</v>
      </c>
      <c r="NK252" s="19">
        <v>0</v>
      </c>
      <c r="NL252" s="19">
        <v>0</v>
      </c>
      <c r="NM252" s="19">
        <v>0</v>
      </c>
      <c r="NN252" s="19">
        <v>0</v>
      </c>
      <c r="NO252" s="19">
        <v>0</v>
      </c>
      <c r="NP252" s="19">
        <v>0</v>
      </c>
      <c r="NQ252" s="19">
        <v>0</v>
      </c>
      <c r="NR252" s="19">
        <v>0</v>
      </c>
      <c r="NS252" s="19">
        <v>0</v>
      </c>
      <c r="NT252" s="19">
        <v>0</v>
      </c>
      <c r="NU252" s="19">
        <v>0</v>
      </c>
      <c r="NV252" s="19">
        <v>0</v>
      </c>
      <c r="NW252" s="19">
        <v>0</v>
      </c>
      <c r="NX252" s="19">
        <v>0</v>
      </c>
      <c r="NY252" s="19">
        <v>0</v>
      </c>
      <c r="NZ252" s="19">
        <v>0</v>
      </c>
      <c r="OA252" s="19">
        <v>0</v>
      </c>
      <c r="OB252" s="19">
        <v>0</v>
      </c>
      <c r="OC252" s="19">
        <v>0</v>
      </c>
      <c r="OD252" s="19">
        <v>0</v>
      </c>
      <c r="OE252" s="19">
        <v>0</v>
      </c>
      <c r="OF252" s="19">
        <v>0</v>
      </c>
      <c r="OG252" s="19">
        <v>0</v>
      </c>
      <c r="OH252" s="19">
        <v>0</v>
      </c>
      <c r="OI252" s="19">
        <v>0</v>
      </c>
      <c r="OJ252" s="19">
        <v>0</v>
      </c>
      <c r="OK252" s="19">
        <v>0</v>
      </c>
      <c r="OL252" s="19">
        <v>0</v>
      </c>
      <c r="OM252" s="19">
        <v>0</v>
      </c>
      <c r="ON252" s="19">
        <v>0</v>
      </c>
      <c r="OO252" s="19">
        <v>0</v>
      </c>
      <c r="OP252" s="19">
        <v>0</v>
      </c>
      <c r="OQ252" s="19">
        <v>0</v>
      </c>
      <c r="OR252" s="19">
        <v>0</v>
      </c>
      <c r="OS252" s="19">
        <v>0</v>
      </c>
      <c r="OT252" s="19">
        <v>0</v>
      </c>
      <c r="OU252" s="19">
        <v>0</v>
      </c>
      <c r="OV252" s="19">
        <v>0</v>
      </c>
      <c r="OW252" s="19">
        <v>0</v>
      </c>
      <c r="OX252" s="19">
        <v>0</v>
      </c>
      <c r="OY252" s="19">
        <v>0</v>
      </c>
      <c r="OZ252" s="19">
        <v>0</v>
      </c>
      <c r="PA252" s="19">
        <v>0</v>
      </c>
      <c r="PB252" s="19">
        <v>0</v>
      </c>
      <c r="PC252" s="19">
        <v>0</v>
      </c>
      <c r="PD252" s="19">
        <v>0</v>
      </c>
      <c r="PE252" s="19">
        <v>0</v>
      </c>
      <c r="PF252" s="19">
        <v>0</v>
      </c>
      <c r="PG252" s="19">
        <v>0</v>
      </c>
      <c r="PH252" s="19">
        <v>0</v>
      </c>
      <c r="PI252" s="19">
        <v>0</v>
      </c>
      <c r="PJ252" s="19">
        <v>0</v>
      </c>
      <c r="PK252" s="19">
        <v>0</v>
      </c>
      <c r="PL252" s="19">
        <v>0</v>
      </c>
      <c r="PM252" s="19">
        <v>0</v>
      </c>
      <c r="PN252" s="19">
        <v>0</v>
      </c>
      <c r="PO252" s="19">
        <v>0</v>
      </c>
      <c r="PP252" s="19">
        <v>0</v>
      </c>
      <c r="PQ252" s="19">
        <v>0</v>
      </c>
      <c r="PR252" s="19">
        <v>0</v>
      </c>
      <c r="PS252" s="19">
        <v>0</v>
      </c>
      <c r="PT252" s="19">
        <v>0</v>
      </c>
      <c r="PU252" s="19">
        <v>0</v>
      </c>
      <c r="PV252" s="19">
        <v>0</v>
      </c>
      <c r="PW252" s="19">
        <v>0</v>
      </c>
      <c r="PX252" s="19">
        <v>0</v>
      </c>
      <c r="PY252" s="19">
        <v>0</v>
      </c>
      <c r="PZ252" s="19">
        <v>0</v>
      </c>
      <c r="QA252" s="19">
        <v>0</v>
      </c>
      <c r="QB252" s="19">
        <v>0</v>
      </c>
      <c r="QC252" s="19">
        <v>0</v>
      </c>
      <c r="QD252" s="19">
        <v>0</v>
      </c>
      <c r="QE252" s="19">
        <v>0</v>
      </c>
      <c r="QF252" s="19">
        <v>0</v>
      </c>
      <c r="QG252" s="19">
        <v>0</v>
      </c>
      <c r="QH252" s="19">
        <v>0</v>
      </c>
      <c r="QI252" s="19">
        <v>0</v>
      </c>
      <c r="QJ252" s="19">
        <v>0</v>
      </c>
      <c r="QK252" s="19">
        <v>0</v>
      </c>
      <c r="QL252" s="19">
        <v>0</v>
      </c>
      <c r="QM252" s="19">
        <v>0</v>
      </c>
      <c r="QN252" s="19">
        <v>0</v>
      </c>
      <c r="QO252" s="19">
        <v>0</v>
      </c>
      <c r="QP252" s="19">
        <v>0</v>
      </c>
      <c r="QQ252" s="19">
        <v>0</v>
      </c>
      <c r="QR252" s="19">
        <v>0</v>
      </c>
      <c r="QS252" s="19">
        <v>0</v>
      </c>
      <c r="QT252" s="19">
        <v>0</v>
      </c>
      <c r="QU252" s="19">
        <v>0</v>
      </c>
      <c r="QV252" s="19">
        <v>0</v>
      </c>
      <c r="QW252" s="19">
        <v>0</v>
      </c>
      <c r="QX252" s="19">
        <v>0</v>
      </c>
      <c r="QY252" s="19">
        <v>0</v>
      </c>
      <c r="QZ252" s="19"/>
      <c r="RA252" s="19"/>
      <c r="RB252" s="5">
        <f>QY252</f>
        <v>0</v>
      </c>
      <c r="RC252" s="5"/>
      <c r="RD252" s="6"/>
      <c r="RE252" s="6"/>
      <c r="RF252" s="6"/>
    </row>
    <row r="253" spans="1:474" ht="18" customHeight="1">
      <c r="A253" s="44" t="s">
        <v>143</v>
      </c>
      <c r="B253" s="45" t="s">
        <v>358</v>
      </c>
      <c r="C253" s="45" t="s">
        <v>359</v>
      </c>
      <c r="D253" s="45" t="s">
        <v>565</v>
      </c>
      <c r="E253" s="46" t="s">
        <v>156</v>
      </c>
      <c r="F253" s="45" t="s">
        <v>157</v>
      </c>
      <c r="G253" s="45"/>
      <c r="H253" s="45" t="s">
        <v>142</v>
      </c>
      <c r="I253" s="45" t="s">
        <v>396</v>
      </c>
      <c r="J253" s="45"/>
      <c r="K253" s="47" t="s">
        <v>397</v>
      </c>
      <c r="L253" s="21">
        <v>0</v>
      </c>
      <c r="M253" s="21">
        <v>0</v>
      </c>
      <c r="N253" s="21">
        <v>0</v>
      </c>
      <c r="O253" s="21">
        <v>0</v>
      </c>
      <c r="P253" s="21">
        <v>0</v>
      </c>
      <c r="Q253" s="21">
        <v>0</v>
      </c>
      <c r="R253" s="21">
        <v>0</v>
      </c>
      <c r="S253" s="21">
        <v>0</v>
      </c>
      <c r="T253" s="21">
        <v>0</v>
      </c>
      <c r="U253" s="21">
        <v>0</v>
      </c>
      <c r="V253" s="21">
        <v>0</v>
      </c>
      <c r="W253" s="21">
        <v>0</v>
      </c>
      <c r="X253" s="21">
        <v>0</v>
      </c>
      <c r="Y253" s="21">
        <v>0</v>
      </c>
      <c r="Z253" s="21">
        <v>0</v>
      </c>
      <c r="AA253" s="21">
        <v>0</v>
      </c>
      <c r="AB253" s="21">
        <v>0</v>
      </c>
      <c r="AC253" s="21">
        <v>0</v>
      </c>
      <c r="AD253" s="21">
        <v>0</v>
      </c>
      <c r="AE253" s="21">
        <v>0</v>
      </c>
      <c r="AF253" s="21">
        <v>0</v>
      </c>
      <c r="AG253" s="21">
        <v>0</v>
      </c>
      <c r="AH253" s="21">
        <v>0</v>
      </c>
      <c r="AI253" s="21">
        <v>0</v>
      </c>
      <c r="AJ253" s="21">
        <v>0</v>
      </c>
      <c r="AK253" s="21">
        <v>0</v>
      </c>
      <c r="AL253" s="21">
        <v>0</v>
      </c>
      <c r="AM253" s="21">
        <v>0</v>
      </c>
      <c r="AN253" s="21">
        <v>0</v>
      </c>
      <c r="AO253" s="21">
        <v>0</v>
      </c>
      <c r="AP253" s="21">
        <v>0</v>
      </c>
      <c r="AQ253" s="21">
        <v>0</v>
      </c>
      <c r="AR253" s="21">
        <v>0</v>
      </c>
      <c r="AS253" s="21">
        <v>0</v>
      </c>
      <c r="AT253" s="21">
        <v>0</v>
      </c>
      <c r="AU253" s="21">
        <v>0</v>
      </c>
      <c r="AV253" s="21">
        <v>0</v>
      </c>
      <c r="AW253" s="21">
        <v>0</v>
      </c>
      <c r="AX253" s="21">
        <v>0</v>
      </c>
      <c r="AY253" s="21">
        <v>0</v>
      </c>
      <c r="AZ253" s="21">
        <v>0</v>
      </c>
      <c r="BA253" s="21">
        <v>0</v>
      </c>
      <c r="BB253" s="21">
        <v>0</v>
      </c>
      <c r="BC253" s="21">
        <v>0</v>
      </c>
      <c r="BD253" s="21">
        <v>0</v>
      </c>
      <c r="BE253" s="21">
        <v>0</v>
      </c>
      <c r="BF253" s="21">
        <v>0</v>
      </c>
      <c r="BG253" s="21">
        <v>0</v>
      </c>
      <c r="BH253" s="21">
        <v>0</v>
      </c>
      <c r="BI253" s="21">
        <v>0</v>
      </c>
      <c r="BJ253" s="21">
        <v>0</v>
      </c>
      <c r="BK253" s="21">
        <v>0</v>
      </c>
      <c r="BL253" s="21">
        <v>0</v>
      </c>
      <c r="BM253" s="21">
        <v>0</v>
      </c>
      <c r="BN253" s="21">
        <v>0</v>
      </c>
      <c r="BO253" s="21">
        <v>0</v>
      </c>
      <c r="BP253" s="21">
        <v>0</v>
      </c>
      <c r="BQ253" s="21">
        <v>0</v>
      </c>
      <c r="BR253" s="21">
        <v>0</v>
      </c>
      <c r="BS253" s="21">
        <v>0</v>
      </c>
      <c r="BT253" s="21">
        <v>0</v>
      </c>
      <c r="BU253" s="21">
        <v>0</v>
      </c>
      <c r="BV253" s="21">
        <v>0</v>
      </c>
      <c r="BW253" s="21">
        <v>0</v>
      </c>
      <c r="BX253" s="21">
        <v>0</v>
      </c>
      <c r="BY253" s="21">
        <v>0</v>
      </c>
      <c r="BZ253" s="21">
        <v>0</v>
      </c>
      <c r="CA253" s="21">
        <v>0</v>
      </c>
      <c r="CB253" s="21">
        <v>0</v>
      </c>
      <c r="CC253" s="21">
        <v>0</v>
      </c>
      <c r="CD253" s="21">
        <v>0</v>
      </c>
      <c r="CE253" s="21">
        <v>0</v>
      </c>
      <c r="CF253" s="21">
        <v>0</v>
      </c>
      <c r="CG253" s="21">
        <v>0</v>
      </c>
      <c r="CH253" s="21">
        <v>0</v>
      </c>
      <c r="CI253" s="21">
        <v>0</v>
      </c>
      <c r="CJ253" s="21">
        <v>0</v>
      </c>
      <c r="CK253" s="21">
        <v>0</v>
      </c>
      <c r="CL253" s="21">
        <v>0</v>
      </c>
      <c r="CM253" s="21">
        <v>0</v>
      </c>
      <c r="CN253" s="21">
        <v>0</v>
      </c>
      <c r="CO253" s="21">
        <v>0</v>
      </c>
      <c r="CP253" s="21">
        <v>0</v>
      </c>
      <c r="CQ253" s="21">
        <v>0</v>
      </c>
      <c r="CR253" s="21">
        <v>0</v>
      </c>
      <c r="CS253" s="21">
        <v>0</v>
      </c>
      <c r="CT253" s="21">
        <v>0</v>
      </c>
      <c r="CU253" s="21">
        <v>0</v>
      </c>
      <c r="CV253" s="21">
        <v>0</v>
      </c>
      <c r="CW253" s="21">
        <v>0</v>
      </c>
      <c r="CX253" s="21">
        <v>0</v>
      </c>
      <c r="CY253" s="21">
        <v>0</v>
      </c>
      <c r="CZ253" s="21">
        <v>0</v>
      </c>
      <c r="DA253" s="21">
        <v>0</v>
      </c>
      <c r="DB253" s="21">
        <v>0</v>
      </c>
      <c r="DC253" s="21">
        <v>0</v>
      </c>
      <c r="DD253" s="21">
        <v>0</v>
      </c>
      <c r="DE253" s="21">
        <v>0</v>
      </c>
      <c r="DF253" s="21">
        <v>0</v>
      </c>
      <c r="DG253" s="21">
        <v>0</v>
      </c>
      <c r="DH253" s="21">
        <v>0</v>
      </c>
      <c r="DI253" s="21">
        <v>0</v>
      </c>
      <c r="DJ253" s="21">
        <v>0</v>
      </c>
      <c r="DK253" s="21">
        <v>0</v>
      </c>
      <c r="DL253" s="21">
        <v>0</v>
      </c>
      <c r="DM253" s="21">
        <v>0</v>
      </c>
      <c r="DN253" s="21">
        <v>0</v>
      </c>
      <c r="DO253" s="21">
        <v>0</v>
      </c>
      <c r="DP253" s="21">
        <v>0</v>
      </c>
      <c r="DQ253" s="21">
        <v>0</v>
      </c>
      <c r="DR253" s="21">
        <v>0</v>
      </c>
      <c r="DS253" s="21">
        <v>0</v>
      </c>
      <c r="DT253" s="21">
        <v>0</v>
      </c>
      <c r="DU253" s="21">
        <v>0</v>
      </c>
      <c r="DV253" s="21">
        <v>0</v>
      </c>
      <c r="DW253" s="21">
        <v>0</v>
      </c>
      <c r="DX253" s="21">
        <v>0</v>
      </c>
      <c r="DY253" s="21">
        <v>0</v>
      </c>
      <c r="DZ253" s="21">
        <v>0</v>
      </c>
      <c r="EA253" s="21">
        <v>0</v>
      </c>
      <c r="EB253" s="21">
        <v>0</v>
      </c>
      <c r="EC253" s="21">
        <v>0</v>
      </c>
      <c r="ED253" s="21">
        <v>0</v>
      </c>
      <c r="EE253" s="21">
        <v>0</v>
      </c>
      <c r="EF253" s="21">
        <v>0</v>
      </c>
      <c r="EG253" s="21">
        <v>0</v>
      </c>
      <c r="EH253" s="21">
        <v>0</v>
      </c>
      <c r="EI253" s="21">
        <v>0</v>
      </c>
      <c r="EJ253" s="21">
        <v>0</v>
      </c>
      <c r="EK253" s="21">
        <v>0</v>
      </c>
      <c r="EL253" s="21">
        <v>0</v>
      </c>
      <c r="EM253" s="21">
        <v>0</v>
      </c>
      <c r="EN253" s="21">
        <v>0</v>
      </c>
      <c r="EO253" s="21">
        <v>0</v>
      </c>
      <c r="EP253" s="21">
        <v>0</v>
      </c>
      <c r="EQ253" s="21">
        <v>0</v>
      </c>
      <c r="ER253" s="21">
        <v>0</v>
      </c>
      <c r="ES253" s="21">
        <v>0</v>
      </c>
      <c r="ET253" s="21">
        <v>0</v>
      </c>
      <c r="EU253" s="21">
        <v>0</v>
      </c>
      <c r="EV253" s="21">
        <v>0</v>
      </c>
      <c r="EW253" s="21">
        <v>0</v>
      </c>
      <c r="EX253" s="21">
        <v>0</v>
      </c>
      <c r="EY253" s="21">
        <v>0</v>
      </c>
      <c r="EZ253" s="21">
        <v>0</v>
      </c>
      <c r="FA253" s="21">
        <v>0</v>
      </c>
      <c r="FB253" s="21">
        <v>0</v>
      </c>
      <c r="FC253" s="21">
        <v>0</v>
      </c>
      <c r="FD253" s="21">
        <v>0</v>
      </c>
      <c r="FE253" s="21">
        <v>0</v>
      </c>
      <c r="FF253" s="21">
        <v>0</v>
      </c>
      <c r="FG253" s="21">
        <v>0</v>
      </c>
      <c r="FH253" s="21">
        <v>0</v>
      </c>
      <c r="FI253" s="21">
        <v>0</v>
      </c>
      <c r="FJ253" s="21">
        <v>0</v>
      </c>
      <c r="FK253" s="21">
        <v>0</v>
      </c>
      <c r="FL253" s="21">
        <v>0</v>
      </c>
      <c r="FM253" s="21">
        <v>0</v>
      </c>
      <c r="FN253" s="21">
        <v>0</v>
      </c>
      <c r="FO253" s="21">
        <v>0</v>
      </c>
      <c r="FP253" s="21">
        <v>0</v>
      </c>
      <c r="FQ253" s="21">
        <v>0</v>
      </c>
      <c r="FR253" s="21">
        <v>0</v>
      </c>
      <c r="FS253" s="21">
        <v>0</v>
      </c>
      <c r="FT253" s="21">
        <v>0</v>
      </c>
      <c r="FU253" s="21">
        <v>0</v>
      </c>
      <c r="FV253" s="21">
        <v>0</v>
      </c>
      <c r="FW253" s="21">
        <v>0</v>
      </c>
      <c r="FX253" s="21">
        <v>0</v>
      </c>
      <c r="FY253" s="21">
        <v>0</v>
      </c>
      <c r="FZ253" s="21">
        <v>0</v>
      </c>
      <c r="GA253" s="21">
        <v>0</v>
      </c>
      <c r="GB253" s="21">
        <v>0</v>
      </c>
      <c r="GC253" s="21">
        <v>0</v>
      </c>
      <c r="GD253" s="21">
        <v>0</v>
      </c>
      <c r="GE253" s="21">
        <v>0</v>
      </c>
      <c r="GF253" s="21">
        <v>0</v>
      </c>
      <c r="GG253" s="21">
        <v>0</v>
      </c>
      <c r="GH253" s="21">
        <v>0</v>
      </c>
      <c r="GI253" s="21">
        <v>0</v>
      </c>
      <c r="GJ253" s="21">
        <v>0</v>
      </c>
      <c r="GK253" s="21">
        <v>0</v>
      </c>
      <c r="GL253" s="21">
        <v>0</v>
      </c>
      <c r="GM253" s="21">
        <v>0</v>
      </c>
      <c r="GN253" s="21">
        <v>0</v>
      </c>
      <c r="GO253" s="21">
        <v>0</v>
      </c>
      <c r="GP253" s="21">
        <v>0</v>
      </c>
      <c r="GQ253" s="21">
        <v>0</v>
      </c>
      <c r="GR253" s="21">
        <v>0</v>
      </c>
      <c r="GS253" s="21">
        <v>0</v>
      </c>
      <c r="GT253" s="21">
        <v>0</v>
      </c>
      <c r="GU253" s="21">
        <v>0</v>
      </c>
      <c r="GV253" s="21">
        <v>0</v>
      </c>
      <c r="GW253" s="21">
        <v>0</v>
      </c>
      <c r="GX253" s="21">
        <v>0</v>
      </c>
      <c r="GY253" s="21">
        <v>0</v>
      </c>
      <c r="GZ253" s="21">
        <v>0</v>
      </c>
      <c r="HA253" s="21">
        <v>0</v>
      </c>
      <c r="HB253" s="21">
        <v>0</v>
      </c>
      <c r="HC253" s="21">
        <v>0</v>
      </c>
      <c r="HD253" s="21">
        <v>0</v>
      </c>
      <c r="HE253" s="21">
        <v>0</v>
      </c>
      <c r="HF253" s="21">
        <v>0</v>
      </c>
      <c r="HG253" s="21">
        <v>0</v>
      </c>
      <c r="HH253" s="21">
        <v>0</v>
      </c>
      <c r="HI253" s="21">
        <v>0</v>
      </c>
      <c r="HJ253" s="21">
        <v>0</v>
      </c>
      <c r="HK253" s="21">
        <v>0</v>
      </c>
      <c r="HL253" s="21">
        <v>0</v>
      </c>
      <c r="HM253" s="21">
        <v>0</v>
      </c>
      <c r="HN253" s="21">
        <v>0</v>
      </c>
      <c r="HO253" s="21">
        <v>0</v>
      </c>
      <c r="HP253" s="21">
        <v>0</v>
      </c>
      <c r="HQ253" s="21">
        <v>0</v>
      </c>
      <c r="HR253" s="21">
        <v>0</v>
      </c>
      <c r="HS253" s="21">
        <v>0</v>
      </c>
      <c r="HT253" s="21">
        <v>0</v>
      </c>
      <c r="HU253" s="21">
        <v>0</v>
      </c>
      <c r="HV253" s="21">
        <v>0</v>
      </c>
      <c r="HW253" s="21">
        <v>0</v>
      </c>
      <c r="HX253" s="21">
        <v>0</v>
      </c>
      <c r="HY253" s="21">
        <v>0</v>
      </c>
      <c r="HZ253" s="21">
        <v>0</v>
      </c>
      <c r="IA253" s="21">
        <v>0</v>
      </c>
      <c r="IB253" s="21">
        <v>0</v>
      </c>
      <c r="IC253" s="21">
        <v>0</v>
      </c>
      <c r="ID253" s="21">
        <v>0</v>
      </c>
      <c r="IE253" s="21">
        <v>0</v>
      </c>
      <c r="IF253" s="21">
        <v>0</v>
      </c>
      <c r="IG253" s="21">
        <v>0</v>
      </c>
      <c r="IH253" s="21">
        <v>0</v>
      </c>
      <c r="II253" s="21">
        <v>0</v>
      </c>
      <c r="IJ253" s="21">
        <v>0</v>
      </c>
      <c r="IK253" s="21">
        <v>0</v>
      </c>
      <c r="IL253" s="21">
        <v>0</v>
      </c>
      <c r="IM253" s="21">
        <v>0</v>
      </c>
      <c r="IN253" s="21">
        <v>0</v>
      </c>
      <c r="IO253" s="21">
        <v>0</v>
      </c>
      <c r="IP253" s="21">
        <v>0</v>
      </c>
      <c r="IQ253" s="21">
        <v>0</v>
      </c>
      <c r="IR253" s="21">
        <v>0</v>
      </c>
      <c r="IS253" s="21">
        <v>0</v>
      </c>
      <c r="IT253" s="21">
        <v>0</v>
      </c>
      <c r="IU253" s="21">
        <v>0</v>
      </c>
      <c r="IV253" s="21">
        <v>0</v>
      </c>
      <c r="IW253" s="21">
        <v>0</v>
      </c>
      <c r="IX253" s="21">
        <v>0</v>
      </c>
      <c r="IY253" s="21">
        <v>0</v>
      </c>
      <c r="IZ253" s="21">
        <v>0</v>
      </c>
      <c r="JA253" s="21">
        <v>0</v>
      </c>
      <c r="JB253" s="21">
        <v>0</v>
      </c>
      <c r="JC253" s="21">
        <v>0</v>
      </c>
      <c r="JD253" s="21">
        <v>0</v>
      </c>
      <c r="JE253" s="21">
        <v>0</v>
      </c>
      <c r="JF253" s="21">
        <v>0</v>
      </c>
      <c r="JG253" s="21">
        <v>0</v>
      </c>
      <c r="JH253" s="21">
        <v>0</v>
      </c>
      <c r="JI253" s="21">
        <v>0</v>
      </c>
      <c r="JJ253" s="21">
        <v>0</v>
      </c>
      <c r="JK253" s="21">
        <v>0</v>
      </c>
      <c r="JL253" s="21">
        <v>0</v>
      </c>
      <c r="JM253" s="21">
        <v>0</v>
      </c>
      <c r="JN253" s="21">
        <v>0</v>
      </c>
      <c r="JO253" s="21">
        <v>0</v>
      </c>
      <c r="JP253" s="21">
        <v>0</v>
      </c>
      <c r="JQ253" s="21">
        <v>0</v>
      </c>
      <c r="JR253" s="21">
        <v>0</v>
      </c>
      <c r="JS253" s="21">
        <v>0</v>
      </c>
      <c r="JT253" s="21">
        <v>0</v>
      </c>
      <c r="JU253" s="21">
        <v>0</v>
      </c>
      <c r="JV253" s="21">
        <v>0</v>
      </c>
      <c r="JW253" s="21">
        <v>0</v>
      </c>
      <c r="JX253" s="21">
        <v>0</v>
      </c>
      <c r="JY253" s="21">
        <v>0</v>
      </c>
      <c r="JZ253" s="21">
        <v>0</v>
      </c>
      <c r="KA253" s="21">
        <v>0</v>
      </c>
      <c r="KB253" s="21">
        <v>0</v>
      </c>
      <c r="KC253" s="21">
        <v>0</v>
      </c>
      <c r="KD253" s="21">
        <v>0</v>
      </c>
      <c r="KE253" s="21">
        <v>0</v>
      </c>
      <c r="KF253" s="21">
        <v>0</v>
      </c>
      <c r="KG253" s="21">
        <v>0</v>
      </c>
      <c r="KH253" s="21">
        <v>0</v>
      </c>
      <c r="KI253" s="21">
        <v>0</v>
      </c>
      <c r="KJ253" s="21">
        <v>0</v>
      </c>
      <c r="KK253" s="21">
        <v>0</v>
      </c>
      <c r="KL253" s="21">
        <v>0</v>
      </c>
      <c r="KM253" s="21">
        <v>0</v>
      </c>
      <c r="KN253" s="21">
        <v>0</v>
      </c>
      <c r="KO253" s="21">
        <v>0</v>
      </c>
      <c r="KP253" s="21">
        <v>0</v>
      </c>
      <c r="KQ253" s="21">
        <v>0</v>
      </c>
      <c r="KR253" s="21">
        <v>0</v>
      </c>
      <c r="KS253" s="21">
        <v>0</v>
      </c>
      <c r="KT253" s="21">
        <v>0</v>
      </c>
      <c r="KU253" s="21">
        <v>0</v>
      </c>
      <c r="KV253" s="21">
        <v>0</v>
      </c>
      <c r="KW253" s="21">
        <v>0</v>
      </c>
      <c r="KX253" s="21">
        <v>0</v>
      </c>
      <c r="KY253" s="21">
        <v>0</v>
      </c>
      <c r="KZ253" s="21">
        <v>0</v>
      </c>
      <c r="LA253" s="21">
        <v>0</v>
      </c>
      <c r="LB253" s="21">
        <v>0</v>
      </c>
      <c r="LC253" s="21">
        <v>0</v>
      </c>
      <c r="LD253" s="21">
        <v>0</v>
      </c>
      <c r="LE253" s="21">
        <v>0</v>
      </c>
      <c r="LF253" s="21">
        <v>0</v>
      </c>
      <c r="LG253" s="21">
        <v>0</v>
      </c>
      <c r="LH253" s="21">
        <v>0</v>
      </c>
      <c r="LI253" s="21">
        <v>0</v>
      </c>
      <c r="LJ253" s="21">
        <v>0</v>
      </c>
      <c r="LK253" s="21">
        <v>0</v>
      </c>
      <c r="LL253" s="21">
        <v>0</v>
      </c>
      <c r="LM253" s="21">
        <v>0</v>
      </c>
      <c r="LN253" s="21">
        <v>0</v>
      </c>
      <c r="LO253" s="21">
        <v>0</v>
      </c>
      <c r="LP253" s="21">
        <v>0</v>
      </c>
      <c r="LQ253" s="21">
        <v>0</v>
      </c>
      <c r="LR253" s="21">
        <v>0</v>
      </c>
      <c r="LS253" s="21">
        <v>0</v>
      </c>
      <c r="LT253" s="21">
        <v>0</v>
      </c>
      <c r="LU253" s="21">
        <v>0</v>
      </c>
      <c r="LV253" s="21">
        <v>0</v>
      </c>
      <c r="LW253" s="21">
        <v>0</v>
      </c>
      <c r="LX253" s="21">
        <v>0</v>
      </c>
      <c r="LY253" s="21">
        <v>0</v>
      </c>
      <c r="LZ253" s="21">
        <v>0</v>
      </c>
      <c r="MA253" s="21">
        <v>0</v>
      </c>
      <c r="MB253" s="21">
        <v>0</v>
      </c>
      <c r="MC253" s="21">
        <v>0</v>
      </c>
      <c r="MD253" s="21">
        <v>0</v>
      </c>
      <c r="ME253" s="21">
        <v>0</v>
      </c>
      <c r="MF253" s="21">
        <v>0</v>
      </c>
      <c r="MG253" s="21">
        <v>0</v>
      </c>
      <c r="MH253" s="21">
        <v>0</v>
      </c>
      <c r="MI253" s="21">
        <v>0</v>
      </c>
      <c r="MJ253" s="21">
        <v>0</v>
      </c>
      <c r="MK253" s="21">
        <v>0</v>
      </c>
      <c r="ML253" s="21">
        <v>0</v>
      </c>
      <c r="MM253" s="21">
        <v>0</v>
      </c>
      <c r="MN253" s="21">
        <v>0</v>
      </c>
      <c r="MO253" s="21">
        <v>0</v>
      </c>
      <c r="MP253" s="21">
        <v>0</v>
      </c>
      <c r="MQ253" s="21">
        <v>0</v>
      </c>
      <c r="MR253" s="21">
        <v>0</v>
      </c>
      <c r="MS253" s="21">
        <v>0</v>
      </c>
      <c r="MT253" s="21">
        <v>0</v>
      </c>
      <c r="MU253" s="21">
        <v>0</v>
      </c>
      <c r="MV253" s="21">
        <v>0</v>
      </c>
      <c r="MW253" s="21">
        <v>0</v>
      </c>
      <c r="MX253" s="21">
        <v>0</v>
      </c>
      <c r="MY253" s="21">
        <v>0</v>
      </c>
      <c r="MZ253" s="21">
        <v>0</v>
      </c>
      <c r="NA253" s="21">
        <v>0</v>
      </c>
      <c r="NB253" s="21">
        <v>0</v>
      </c>
      <c r="NC253" s="21">
        <v>0</v>
      </c>
      <c r="ND253" s="21">
        <v>0</v>
      </c>
      <c r="NE253" s="21">
        <v>0</v>
      </c>
      <c r="NF253" s="21">
        <v>0</v>
      </c>
      <c r="NG253" s="21">
        <v>0</v>
      </c>
      <c r="NH253" s="21">
        <v>0</v>
      </c>
      <c r="NI253" s="21">
        <v>0</v>
      </c>
      <c r="NJ253" s="21">
        <v>0</v>
      </c>
      <c r="NK253" s="21">
        <v>0</v>
      </c>
      <c r="NL253" s="21">
        <v>0</v>
      </c>
      <c r="NM253" s="21">
        <v>0</v>
      </c>
      <c r="NN253" s="21">
        <v>0</v>
      </c>
      <c r="NO253" s="21">
        <v>0</v>
      </c>
      <c r="NP253" s="21">
        <v>0</v>
      </c>
      <c r="NQ253" s="21">
        <v>0</v>
      </c>
      <c r="NR253" s="21">
        <v>0</v>
      </c>
      <c r="NS253" s="21">
        <v>0</v>
      </c>
      <c r="NT253" s="21">
        <v>0</v>
      </c>
      <c r="NU253" s="21">
        <v>0</v>
      </c>
      <c r="NV253" s="21">
        <v>0</v>
      </c>
      <c r="NW253" s="21">
        <v>0</v>
      </c>
      <c r="NX253" s="21">
        <v>0</v>
      </c>
      <c r="NY253" s="21">
        <v>0</v>
      </c>
      <c r="NZ253" s="21">
        <v>0</v>
      </c>
      <c r="OA253" s="21">
        <v>0</v>
      </c>
      <c r="OB253" s="21">
        <v>0</v>
      </c>
      <c r="OC253" s="21">
        <v>0</v>
      </c>
      <c r="OD253" s="21">
        <v>0</v>
      </c>
      <c r="OE253" s="21">
        <v>0</v>
      </c>
      <c r="OF253" s="21">
        <v>0</v>
      </c>
      <c r="OG253" s="21">
        <v>0</v>
      </c>
      <c r="OH253" s="21">
        <v>0</v>
      </c>
      <c r="OI253" s="21">
        <v>0</v>
      </c>
      <c r="OJ253" s="21">
        <v>0</v>
      </c>
      <c r="OK253" s="21">
        <v>0</v>
      </c>
      <c r="OL253" s="21">
        <v>0</v>
      </c>
      <c r="OM253" s="21">
        <v>0</v>
      </c>
      <c r="ON253" s="21">
        <v>0</v>
      </c>
      <c r="OO253" s="21">
        <v>0</v>
      </c>
      <c r="OP253" s="21">
        <v>0</v>
      </c>
      <c r="OQ253" s="21">
        <v>0</v>
      </c>
      <c r="OR253" s="21">
        <v>0</v>
      </c>
      <c r="OS253" s="21">
        <v>0</v>
      </c>
      <c r="OT253" s="21">
        <v>0</v>
      </c>
      <c r="OU253" s="21">
        <v>0</v>
      </c>
      <c r="OV253" s="21">
        <v>0</v>
      </c>
      <c r="OW253" s="21">
        <v>0</v>
      </c>
      <c r="OX253" s="21">
        <v>0</v>
      </c>
      <c r="OY253" s="21">
        <v>0</v>
      </c>
      <c r="OZ253" s="21">
        <v>0</v>
      </c>
      <c r="PA253" s="21">
        <v>0</v>
      </c>
      <c r="PB253" s="21">
        <v>0</v>
      </c>
      <c r="PC253" s="21">
        <v>0</v>
      </c>
      <c r="PD253" s="21">
        <v>0</v>
      </c>
      <c r="PE253" s="21">
        <v>0</v>
      </c>
      <c r="PF253" s="21">
        <v>0</v>
      </c>
      <c r="PG253" s="21">
        <v>0</v>
      </c>
      <c r="PH253" s="21">
        <v>0</v>
      </c>
      <c r="PI253" s="21">
        <v>0</v>
      </c>
      <c r="PJ253" s="21">
        <v>0</v>
      </c>
      <c r="PK253" s="21">
        <v>0</v>
      </c>
      <c r="PL253" s="21">
        <v>0</v>
      </c>
      <c r="PM253" s="21">
        <v>0</v>
      </c>
      <c r="PN253" s="21">
        <v>0</v>
      </c>
      <c r="PO253" s="21">
        <v>0</v>
      </c>
      <c r="PP253" s="21">
        <v>0</v>
      </c>
      <c r="PQ253" s="21">
        <v>0</v>
      </c>
      <c r="PR253" s="21">
        <v>0</v>
      </c>
      <c r="PS253" s="21">
        <v>0</v>
      </c>
      <c r="PT253" s="21">
        <v>0</v>
      </c>
      <c r="PU253" s="21">
        <v>0</v>
      </c>
      <c r="PV253" s="21">
        <v>0</v>
      </c>
      <c r="PW253" s="21">
        <v>0</v>
      </c>
      <c r="PX253" s="21">
        <v>0</v>
      </c>
      <c r="PY253" s="21">
        <v>0</v>
      </c>
      <c r="PZ253" s="21">
        <v>0</v>
      </c>
      <c r="QA253" s="21">
        <v>0</v>
      </c>
      <c r="QB253" s="21">
        <v>0</v>
      </c>
      <c r="QC253" s="21">
        <v>0</v>
      </c>
      <c r="QD253" s="21">
        <v>0</v>
      </c>
      <c r="QE253" s="21">
        <v>0</v>
      </c>
      <c r="QF253" s="21">
        <v>0</v>
      </c>
      <c r="QG253" s="21">
        <v>0</v>
      </c>
      <c r="QH253" s="21">
        <v>0</v>
      </c>
      <c r="QI253" s="21">
        <v>0</v>
      </c>
      <c r="QJ253" s="21">
        <v>0</v>
      </c>
      <c r="QK253" s="21">
        <v>0</v>
      </c>
      <c r="QL253" s="21">
        <v>0</v>
      </c>
      <c r="QM253" s="21">
        <v>0</v>
      </c>
      <c r="QN253" s="21">
        <v>0</v>
      </c>
      <c r="QO253" s="21">
        <v>0</v>
      </c>
      <c r="QP253" s="21">
        <v>0</v>
      </c>
      <c r="QQ253" s="21">
        <v>0</v>
      </c>
      <c r="QR253" s="21">
        <v>0</v>
      </c>
      <c r="QS253" s="21">
        <v>0</v>
      </c>
      <c r="QT253" s="21">
        <v>0</v>
      </c>
      <c r="QU253" s="21">
        <v>0</v>
      </c>
      <c r="QV253" s="21">
        <v>0</v>
      </c>
      <c r="QW253" s="21">
        <v>0</v>
      </c>
      <c r="QX253" s="21">
        <v>0</v>
      </c>
      <c r="QY253" s="21">
        <v>0</v>
      </c>
      <c r="QZ253" s="21"/>
      <c r="RA253" s="21"/>
      <c r="RB253" s="22">
        <f>SUM(L253:QY253)</f>
        <v>0</v>
      </c>
      <c r="RC253" s="22"/>
      <c r="RD253" s="6"/>
      <c r="RE253" s="6"/>
      <c r="RF253" s="6"/>
    </row>
    <row r="254" spans="1:474" ht="18" customHeight="1">
      <c r="A254" s="34" t="s">
        <v>143</v>
      </c>
      <c r="B254" s="35" t="s">
        <v>358</v>
      </c>
      <c r="C254" s="35" t="s">
        <v>155</v>
      </c>
      <c r="D254" s="35"/>
      <c r="E254" s="35"/>
      <c r="F254" s="35"/>
      <c r="G254" s="35"/>
      <c r="H254" s="35" t="s">
        <v>142</v>
      </c>
      <c r="I254" s="35" t="s">
        <v>396</v>
      </c>
      <c r="J254" s="35"/>
      <c r="K254" s="37" t="s">
        <v>420</v>
      </c>
      <c r="L254" s="14">
        <v>0</v>
      </c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4"/>
      <c r="DF254" s="14"/>
      <c r="DG254" s="14"/>
      <c r="DH254" s="14"/>
      <c r="DI254" s="14"/>
      <c r="DJ254" s="14"/>
      <c r="DK254" s="14"/>
      <c r="DL254" s="14"/>
      <c r="DM254" s="14"/>
      <c r="DN254" s="14"/>
      <c r="DO254" s="14"/>
      <c r="DP254" s="14"/>
      <c r="DQ254" s="14"/>
      <c r="DR254" s="14"/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4"/>
      <c r="ED254" s="14"/>
      <c r="EE254" s="14"/>
      <c r="EF254" s="14"/>
      <c r="EG254" s="14"/>
      <c r="EH254" s="14"/>
      <c r="EI254" s="14"/>
      <c r="EJ254" s="14"/>
      <c r="EK254" s="14"/>
      <c r="EL254" s="14"/>
      <c r="EM254" s="14"/>
      <c r="EN254" s="14"/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4"/>
      <c r="FJ254" s="14"/>
      <c r="FK254" s="14"/>
      <c r="FL254" s="14"/>
      <c r="FM254" s="14"/>
      <c r="FN254" s="14"/>
      <c r="FO254" s="14"/>
      <c r="FP254" s="14"/>
      <c r="FQ254" s="14"/>
      <c r="FR254" s="14"/>
      <c r="FS254" s="14"/>
      <c r="FT254" s="14"/>
      <c r="FU254" s="14"/>
      <c r="FV254" s="14"/>
      <c r="FW254" s="14"/>
      <c r="FX254" s="14"/>
      <c r="FY254" s="14"/>
      <c r="FZ254" s="14"/>
      <c r="GA254" s="14"/>
      <c r="GB254" s="14"/>
      <c r="GC254" s="14"/>
      <c r="GD254" s="14"/>
      <c r="GE254" s="14"/>
      <c r="GF254" s="14"/>
      <c r="GG254" s="14"/>
      <c r="GH254" s="14"/>
      <c r="GI254" s="14"/>
      <c r="GJ254" s="14"/>
      <c r="GK254" s="14"/>
      <c r="GL254" s="14"/>
      <c r="GM254" s="14"/>
      <c r="GN254" s="14"/>
      <c r="GO254" s="14"/>
      <c r="GP254" s="14"/>
      <c r="GQ254" s="14"/>
      <c r="GR254" s="14"/>
      <c r="GS254" s="14"/>
      <c r="GT254" s="14"/>
      <c r="GU254" s="14"/>
      <c r="GV254" s="14"/>
      <c r="GW254" s="14"/>
      <c r="GX254" s="14"/>
      <c r="GY254" s="14"/>
      <c r="GZ254" s="14"/>
      <c r="HA254" s="14"/>
      <c r="HB254" s="14"/>
      <c r="HC254" s="14"/>
      <c r="HD254" s="14"/>
      <c r="HE254" s="14"/>
      <c r="HF254" s="14"/>
      <c r="HG254" s="14"/>
      <c r="HH254" s="14"/>
      <c r="HI254" s="14"/>
      <c r="HJ254" s="14"/>
      <c r="HK254" s="14"/>
      <c r="HL254" s="14"/>
      <c r="HM254" s="14"/>
      <c r="HN254" s="14"/>
      <c r="HO254" s="14"/>
      <c r="HP254" s="14"/>
      <c r="HQ254" s="14"/>
      <c r="HR254" s="14"/>
      <c r="HS254" s="14"/>
      <c r="HT254" s="14"/>
      <c r="HU254" s="14"/>
      <c r="HV254" s="14"/>
      <c r="HW254" s="14"/>
      <c r="HX254" s="14"/>
      <c r="HY254" s="14"/>
      <c r="HZ254" s="14"/>
      <c r="IA254" s="14"/>
      <c r="IB254" s="14"/>
      <c r="IC254" s="14"/>
      <c r="ID254" s="14"/>
      <c r="IE254" s="14"/>
      <c r="IF254" s="14"/>
      <c r="IG254" s="14"/>
      <c r="IH254" s="14"/>
      <c r="II254" s="14"/>
      <c r="IJ254" s="14"/>
      <c r="IK254" s="14"/>
      <c r="IL254" s="14"/>
      <c r="IM254" s="14"/>
      <c r="IN254" s="14"/>
      <c r="IO254" s="14"/>
      <c r="IP254" s="14"/>
      <c r="IQ254" s="14"/>
      <c r="IR254" s="14"/>
      <c r="IS254" s="14"/>
      <c r="IT254" s="14"/>
      <c r="IU254" s="14"/>
      <c r="IV254" s="14"/>
      <c r="IW254" s="14"/>
      <c r="IX254" s="14"/>
      <c r="IY254" s="14"/>
      <c r="IZ254" s="14"/>
      <c r="JA254" s="14"/>
      <c r="JB254" s="14"/>
      <c r="JC254" s="14"/>
      <c r="JD254" s="14"/>
      <c r="JE254" s="14"/>
      <c r="JF254" s="14"/>
      <c r="JG254" s="14"/>
      <c r="JH254" s="14"/>
      <c r="JI254" s="14"/>
      <c r="JJ254" s="14"/>
      <c r="JK254" s="14"/>
      <c r="JL254" s="14"/>
      <c r="JM254" s="14"/>
      <c r="JN254" s="14"/>
      <c r="JO254" s="14"/>
      <c r="JP254" s="14"/>
      <c r="JQ254" s="14"/>
      <c r="JR254" s="14"/>
      <c r="JS254" s="14"/>
      <c r="JT254" s="14"/>
      <c r="JU254" s="14"/>
      <c r="JV254" s="14"/>
      <c r="JW254" s="14"/>
      <c r="JX254" s="14"/>
      <c r="JY254" s="14"/>
      <c r="JZ254" s="14"/>
      <c r="KA254" s="14"/>
      <c r="KB254" s="14"/>
      <c r="KC254" s="14"/>
      <c r="KD254" s="14"/>
      <c r="KE254" s="14"/>
      <c r="KF254" s="14"/>
      <c r="KG254" s="14"/>
      <c r="KH254" s="14"/>
      <c r="KI254" s="14"/>
      <c r="KJ254" s="14"/>
      <c r="KK254" s="14"/>
      <c r="KL254" s="14"/>
      <c r="KM254" s="14"/>
      <c r="KN254" s="14"/>
      <c r="KO254" s="14"/>
      <c r="KP254" s="14"/>
      <c r="KQ254" s="14"/>
      <c r="KR254" s="14"/>
      <c r="KS254" s="14"/>
      <c r="KT254" s="14"/>
      <c r="KU254" s="14"/>
      <c r="KV254" s="14"/>
      <c r="KW254" s="14"/>
      <c r="KX254" s="14"/>
      <c r="KY254" s="14"/>
      <c r="KZ254" s="14"/>
      <c r="LA254" s="14"/>
      <c r="LB254" s="14"/>
      <c r="LC254" s="14"/>
      <c r="LD254" s="14"/>
      <c r="LE254" s="14"/>
      <c r="LF254" s="14"/>
      <c r="LG254" s="14"/>
      <c r="LH254" s="14"/>
      <c r="LI254" s="14"/>
      <c r="LJ254" s="14"/>
      <c r="LK254" s="14"/>
      <c r="LL254" s="14"/>
      <c r="LM254" s="14"/>
      <c r="LN254" s="14"/>
      <c r="LO254" s="14"/>
      <c r="LP254" s="14"/>
      <c r="LQ254" s="14"/>
      <c r="LR254" s="14"/>
      <c r="LS254" s="14"/>
      <c r="LT254" s="14"/>
      <c r="LU254" s="14"/>
      <c r="LV254" s="14"/>
      <c r="LW254" s="14"/>
      <c r="LX254" s="14"/>
      <c r="LY254" s="14"/>
      <c r="LZ254" s="14"/>
      <c r="MA254" s="14"/>
      <c r="MB254" s="14"/>
      <c r="MC254" s="14"/>
      <c r="MD254" s="14"/>
      <c r="ME254" s="14"/>
      <c r="MF254" s="14"/>
      <c r="MG254" s="14"/>
      <c r="MH254" s="14"/>
      <c r="MI254" s="14"/>
      <c r="MJ254" s="14"/>
      <c r="MK254" s="14"/>
      <c r="ML254" s="14"/>
      <c r="MM254" s="14"/>
      <c r="MN254" s="14"/>
      <c r="MO254" s="14"/>
      <c r="MP254" s="14"/>
      <c r="MQ254" s="14"/>
      <c r="MR254" s="14"/>
      <c r="MS254" s="14"/>
      <c r="MT254" s="14"/>
      <c r="MU254" s="14"/>
      <c r="MV254" s="14"/>
      <c r="MW254" s="14"/>
      <c r="MX254" s="14"/>
      <c r="MY254" s="14"/>
      <c r="MZ254" s="14"/>
      <c r="NA254" s="14"/>
      <c r="NB254" s="14"/>
      <c r="NC254" s="14"/>
      <c r="ND254" s="14"/>
      <c r="NE254" s="14"/>
      <c r="NF254" s="14"/>
      <c r="NG254" s="14"/>
      <c r="NH254" s="14"/>
      <c r="NI254" s="14"/>
      <c r="NJ254" s="14"/>
      <c r="NK254" s="14"/>
      <c r="NL254" s="14"/>
      <c r="NM254" s="14"/>
      <c r="NN254" s="14"/>
      <c r="NO254" s="14"/>
      <c r="NP254" s="14"/>
      <c r="NQ254" s="14"/>
      <c r="NR254" s="14"/>
      <c r="NS254" s="14"/>
      <c r="NT254" s="14"/>
      <c r="NU254" s="14"/>
      <c r="NV254" s="14"/>
      <c r="NW254" s="14"/>
      <c r="NX254" s="14"/>
      <c r="NY254" s="14"/>
      <c r="NZ254" s="14"/>
      <c r="OA254" s="14"/>
      <c r="OB254" s="14"/>
      <c r="OC254" s="14"/>
      <c r="OD254" s="14"/>
      <c r="OE254" s="14"/>
      <c r="OF254" s="14"/>
      <c r="OG254" s="14"/>
      <c r="OH254" s="14"/>
      <c r="OI254" s="14"/>
      <c r="OJ254" s="14"/>
      <c r="OK254" s="14"/>
      <c r="OL254" s="14"/>
      <c r="OM254" s="14"/>
      <c r="ON254" s="14"/>
      <c r="OO254" s="14"/>
      <c r="OP254" s="14"/>
      <c r="OQ254" s="14"/>
      <c r="OR254" s="14"/>
      <c r="OS254" s="14"/>
      <c r="OT254" s="14"/>
      <c r="OU254" s="14"/>
      <c r="OV254" s="14"/>
      <c r="OW254" s="14"/>
      <c r="OX254" s="14"/>
      <c r="OY254" s="14"/>
      <c r="OZ254" s="14"/>
      <c r="PA254" s="14"/>
      <c r="PB254" s="14"/>
      <c r="PC254" s="14"/>
      <c r="PD254" s="14"/>
      <c r="PE254" s="14"/>
      <c r="PF254" s="14"/>
      <c r="PG254" s="14"/>
      <c r="PH254" s="14"/>
      <c r="PI254" s="14"/>
      <c r="PJ254" s="14"/>
      <c r="PK254" s="14"/>
      <c r="PL254" s="14"/>
      <c r="PM254" s="14"/>
      <c r="PN254" s="14"/>
      <c r="PO254" s="14"/>
      <c r="PP254" s="14"/>
      <c r="PQ254" s="14"/>
      <c r="PR254" s="14"/>
      <c r="PS254" s="14"/>
      <c r="PT254" s="14"/>
      <c r="PU254" s="14"/>
      <c r="PV254" s="14"/>
      <c r="PW254" s="14"/>
      <c r="PX254" s="14"/>
      <c r="PY254" s="14"/>
      <c r="PZ254" s="14"/>
      <c r="QA254" s="14"/>
      <c r="QB254" s="14"/>
      <c r="QC254" s="14"/>
      <c r="QD254" s="14"/>
      <c r="QE254" s="14"/>
      <c r="QF254" s="14"/>
      <c r="QG254" s="14"/>
      <c r="QH254" s="14"/>
      <c r="QI254" s="14"/>
      <c r="QJ254" s="14"/>
      <c r="QK254" s="14"/>
      <c r="QL254" s="14"/>
      <c r="QM254" s="14"/>
      <c r="QN254" s="14"/>
      <c r="QO254" s="14"/>
      <c r="QP254" s="14"/>
      <c r="QQ254" s="14"/>
      <c r="QR254" s="14"/>
      <c r="QS254" s="14"/>
      <c r="QT254" s="14"/>
      <c r="QU254" s="14"/>
      <c r="QV254" s="14"/>
      <c r="QW254" s="14"/>
      <c r="QX254" s="14"/>
      <c r="QY254" s="14"/>
      <c r="QZ254" s="14"/>
      <c r="RA254" s="14"/>
      <c r="RB254" s="5"/>
      <c r="RC254" s="5"/>
      <c r="RD254" s="6"/>
      <c r="RE254" s="6"/>
      <c r="RF254" s="6"/>
    </row>
    <row r="255" spans="1:474" ht="18" customHeight="1">
      <c r="A255" s="34" t="s">
        <v>143</v>
      </c>
      <c r="B255" s="35" t="s">
        <v>358</v>
      </c>
      <c r="C255" s="35" t="s">
        <v>155</v>
      </c>
      <c r="D255" s="35"/>
      <c r="E255" s="35"/>
      <c r="F255" s="35"/>
      <c r="G255" s="35"/>
      <c r="H255" s="35" t="s">
        <v>142</v>
      </c>
      <c r="I255" s="35" t="s">
        <v>396</v>
      </c>
      <c r="J255" s="35"/>
      <c r="K255" s="37" t="s">
        <v>421</v>
      </c>
      <c r="L255" s="14">
        <v>0</v>
      </c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4"/>
      <c r="DF255" s="14"/>
      <c r="DG255" s="14"/>
      <c r="DH255" s="14"/>
      <c r="DI255" s="14"/>
      <c r="DJ255" s="14"/>
      <c r="DK255" s="14"/>
      <c r="DL255" s="14"/>
      <c r="DM255" s="14"/>
      <c r="DN255" s="14"/>
      <c r="DO255" s="14"/>
      <c r="DP255" s="14"/>
      <c r="DQ255" s="14"/>
      <c r="DR255" s="14"/>
      <c r="DS255" s="14"/>
      <c r="DT255" s="14"/>
      <c r="DU255" s="14"/>
      <c r="DV255" s="14"/>
      <c r="DW255" s="14"/>
      <c r="DX255" s="14"/>
      <c r="DY255" s="14"/>
      <c r="DZ255" s="14"/>
      <c r="EA255" s="14"/>
      <c r="EB255" s="14"/>
      <c r="EC255" s="14"/>
      <c r="ED255" s="14"/>
      <c r="EE255" s="14"/>
      <c r="EF255" s="14"/>
      <c r="EG255" s="14"/>
      <c r="EH255" s="14"/>
      <c r="EI255" s="14"/>
      <c r="EJ255" s="14"/>
      <c r="EK255" s="14"/>
      <c r="EL255" s="14"/>
      <c r="EM255" s="14"/>
      <c r="EN255" s="14"/>
      <c r="EO255" s="14"/>
      <c r="EP255" s="14"/>
      <c r="EQ255" s="14"/>
      <c r="ER255" s="14"/>
      <c r="ES255" s="14"/>
      <c r="ET255" s="14"/>
      <c r="EU255" s="14"/>
      <c r="EV255" s="14"/>
      <c r="EW255" s="14"/>
      <c r="EX255" s="14"/>
      <c r="EY255" s="14"/>
      <c r="EZ255" s="14"/>
      <c r="FA255" s="14"/>
      <c r="FB255" s="14"/>
      <c r="FC255" s="14"/>
      <c r="FD255" s="14"/>
      <c r="FE255" s="14"/>
      <c r="FF255" s="14"/>
      <c r="FG255" s="14"/>
      <c r="FH255" s="14"/>
      <c r="FI255" s="14"/>
      <c r="FJ255" s="14"/>
      <c r="FK255" s="14"/>
      <c r="FL255" s="14"/>
      <c r="FM255" s="14"/>
      <c r="FN255" s="14"/>
      <c r="FO255" s="14"/>
      <c r="FP255" s="14"/>
      <c r="FQ255" s="14"/>
      <c r="FR255" s="14"/>
      <c r="FS255" s="14"/>
      <c r="FT255" s="14"/>
      <c r="FU255" s="14"/>
      <c r="FV255" s="14"/>
      <c r="FW255" s="14"/>
      <c r="FX255" s="14"/>
      <c r="FY255" s="14"/>
      <c r="FZ255" s="14"/>
      <c r="GA255" s="14"/>
      <c r="GB255" s="14"/>
      <c r="GC255" s="14"/>
      <c r="GD255" s="14"/>
      <c r="GE255" s="14"/>
      <c r="GF255" s="14"/>
      <c r="GG255" s="14"/>
      <c r="GH255" s="14"/>
      <c r="GI255" s="14"/>
      <c r="GJ255" s="14"/>
      <c r="GK255" s="14"/>
      <c r="GL255" s="14"/>
      <c r="GM255" s="14"/>
      <c r="GN255" s="14"/>
      <c r="GO255" s="14"/>
      <c r="GP255" s="14"/>
      <c r="GQ255" s="14"/>
      <c r="GR255" s="14"/>
      <c r="GS255" s="14"/>
      <c r="GT255" s="14"/>
      <c r="GU255" s="14"/>
      <c r="GV255" s="14"/>
      <c r="GW255" s="14"/>
      <c r="GX255" s="14"/>
      <c r="GY255" s="14"/>
      <c r="GZ255" s="14"/>
      <c r="HA255" s="14"/>
      <c r="HB255" s="14"/>
      <c r="HC255" s="14"/>
      <c r="HD255" s="14"/>
      <c r="HE255" s="14"/>
      <c r="HF255" s="14"/>
      <c r="HG255" s="14"/>
      <c r="HH255" s="14"/>
      <c r="HI255" s="14"/>
      <c r="HJ255" s="14"/>
      <c r="HK255" s="14"/>
      <c r="HL255" s="14"/>
      <c r="HM255" s="14"/>
      <c r="HN255" s="14"/>
      <c r="HO255" s="14"/>
      <c r="HP255" s="14"/>
      <c r="HQ255" s="14"/>
      <c r="HR255" s="14"/>
      <c r="HS255" s="14"/>
      <c r="HT255" s="14"/>
      <c r="HU255" s="14"/>
      <c r="HV255" s="14"/>
      <c r="HW255" s="14"/>
      <c r="HX255" s="14"/>
      <c r="HY255" s="14"/>
      <c r="HZ255" s="14"/>
      <c r="IA255" s="14"/>
      <c r="IB255" s="14"/>
      <c r="IC255" s="14"/>
      <c r="ID255" s="14"/>
      <c r="IE255" s="14"/>
      <c r="IF255" s="14"/>
      <c r="IG255" s="14"/>
      <c r="IH255" s="14"/>
      <c r="II255" s="14"/>
      <c r="IJ255" s="14"/>
      <c r="IK255" s="14"/>
      <c r="IL255" s="14"/>
      <c r="IM255" s="14"/>
      <c r="IN255" s="14"/>
      <c r="IO255" s="14"/>
      <c r="IP255" s="14"/>
      <c r="IQ255" s="14"/>
      <c r="IR255" s="14"/>
      <c r="IS255" s="14"/>
      <c r="IT255" s="14"/>
      <c r="IU255" s="14"/>
      <c r="IV255" s="14"/>
      <c r="IW255" s="14"/>
      <c r="IX255" s="14"/>
      <c r="IY255" s="14"/>
      <c r="IZ255" s="14"/>
      <c r="JA255" s="14"/>
      <c r="JB255" s="14"/>
      <c r="JC255" s="14"/>
      <c r="JD255" s="14"/>
      <c r="JE255" s="14"/>
      <c r="JF255" s="14"/>
      <c r="JG255" s="14"/>
      <c r="JH255" s="14"/>
      <c r="JI255" s="14"/>
      <c r="JJ255" s="14"/>
      <c r="JK255" s="14"/>
      <c r="JL255" s="14"/>
      <c r="JM255" s="14"/>
      <c r="JN255" s="14"/>
      <c r="JO255" s="14"/>
      <c r="JP255" s="14"/>
      <c r="JQ255" s="14"/>
      <c r="JR255" s="14"/>
      <c r="JS255" s="14"/>
      <c r="JT255" s="14"/>
      <c r="JU255" s="14"/>
      <c r="JV255" s="14"/>
      <c r="JW255" s="14"/>
      <c r="JX255" s="14"/>
      <c r="JY255" s="14"/>
      <c r="JZ255" s="14"/>
      <c r="KA255" s="14"/>
      <c r="KB255" s="14"/>
      <c r="KC255" s="14"/>
      <c r="KD255" s="14"/>
      <c r="KE255" s="14"/>
      <c r="KF255" s="14"/>
      <c r="KG255" s="14"/>
      <c r="KH255" s="14"/>
      <c r="KI255" s="14"/>
      <c r="KJ255" s="14"/>
      <c r="KK255" s="14"/>
      <c r="KL255" s="14"/>
      <c r="KM255" s="14"/>
      <c r="KN255" s="14"/>
      <c r="KO255" s="14"/>
      <c r="KP255" s="14"/>
      <c r="KQ255" s="14"/>
      <c r="KR255" s="14"/>
      <c r="KS255" s="14"/>
      <c r="KT255" s="14"/>
      <c r="KU255" s="14"/>
      <c r="KV255" s="14"/>
      <c r="KW255" s="14"/>
      <c r="KX255" s="14"/>
      <c r="KY255" s="14"/>
      <c r="KZ255" s="14"/>
      <c r="LA255" s="14"/>
      <c r="LB255" s="14"/>
      <c r="LC255" s="14"/>
      <c r="LD255" s="14"/>
      <c r="LE255" s="14"/>
      <c r="LF255" s="14"/>
      <c r="LG255" s="14"/>
      <c r="LH255" s="14"/>
      <c r="LI255" s="14"/>
      <c r="LJ255" s="14"/>
      <c r="LK255" s="14"/>
      <c r="LL255" s="14"/>
      <c r="LM255" s="14"/>
      <c r="LN255" s="14"/>
      <c r="LO255" s="14"/>
      <c r="LP255" s="14"/>
      <c r="LQ255" s="14"/>
      <c r="LR255" s="14"/>
      <c r="LS255" s="14"/>
      <c r="LT255" s="14"/>
      <c r="LU255" s="14"/>
      <c r="LV255" s="14"/>
      <c r="LW255" s="14"/>
      <c r="LX255" s="14"/>
      <c r="LY255" s="14"/>
      <c r="LZ255" s="14"/>
      <c r="MA255" s="14"/>
      <c r="MB255" s="14"/>
      <c r="MC255" s="14"/>
      <c r="MD255" s="14"/>
      <c r="ME255" s="14"/>
      <c r="MF255" s="14"/>
      <c r="MG255" s="14"/>
      <c r="MH255" s="14"/>
      <c r="MI255" s="14"/>
      <c r="MJ255" s="14"/>
      <c r="MK255" s="14"/>
      <c r="ML255" s="14"/>
      <c r="MM255" s="14"/>
      <c r="MN255" s="14"/>
      <c r="MO255" s="14"/>
      <c r="MP255" s="14"/>
      <c r="MQ255" s="14"/>
      <c r="MR255" s="14"/>
      <c r="MS255" s="14"/>
      <c r="MT255" s="14"/>
      <c r="MU255" s="14"/>
      <c r="MV255" s="14"/>
      <c r="MW255" s="14"/>
      <c r="MX255" s="14"/>
      <c r="MY255" s="14"/>
      <c r="MZ255" s="14"/>
      <c r="NA255" s="14"/>
      <c r="NB255" s="14"/>
      <c r="NC255" s="14"/>
      <c r="ND255" s="14"/>
      <c r="NE255" s="14"/>
      <c r="NF255" s="14"/>
      <c r="NG255" s="14"/>
      <c r="NH255" s="14"/>
      <c r="NI255" s="14"/>
      <c r="NJ255" s="14"/>
      <c r="NK255" s="14"/>
      <c r="NL255" s="14"/>
      <c r="NM255" s="14"/>
      <c r="NN255" s="14"/>
      <c r="NO255" s="14"/>
      <c r="NP255" s="14"/>
      <c r="NQ255" s="14"/>
      <c r="NR255" s="14"/>
      <c r="NS255" s="14"/>
      <c r="NT255" s="14"/>
      <c r="NU255" s="14"/>
      <c r="NV255" s="14"/>
      <c r="NW255" s="14"/>
      <c r="NX255" s="14"/>
      <c r="NY255" s="14"/>
      <c r="NZ255" s="14"/>
      <c r="OA255" s="14"/>
      <c r="OB255" s="14"/>
      <c r="OC255" s="14"/>
      <c r="OD255" s="14"/>
      <c r="OE255" s="14"/>
      <c r="OF255" s="14"/>
      <c r="OG255" s="14"/>
      <c r="OH255" s="14"/>
      <c r="OI255" s="14"/>
      <c r="OJ255" s="14"/>
      <c r="OK255" s="14"/>
      <c r="OL255" s="14"/>
      <c r="OM255" s="14"/>
      <c r="ON255" s="14"/>
      <c r="OO255" s="14"/>
      <c r="OP255" s="14"/>
      <c r="OQ255" s="14"/>
      <c r="OR255" s="14"/>
      <c r="OS255" s="14"/>
      <c r="OT255" s="14"/>
      <c r="OU255" s="14"/>
      <c r="OV255" s="14"/>
      <c r="OW255" s="14"/>
      <c r="OX255" s="14"/>
      <c r="OY255" s="14"/>
      <c r="OZ255" s="14"/>
      <c r="PA255" s="14"/>
      <c r="PB255" s="14"/>
      <c r="PC255" s="14"/>
      <c r="PD255" s="14"/>
      <c r="PE255" s="14"/>
      <c r="PF255" s="14"/>
      <c r="PG255" s="14"/>
      <c r="PH255" s="14"/>
      <c r="PI255" s="14"/>
      <c r="PJ255" s="14"/>
      <c r="PK255" s="14"/>
      <c r="PL255" s="14"/>
      <c r="PM255" s="14"/>
      <c r="PN255" s="14"/>
      <c r="PO255" s="14"/>
      <c r="PP255" s="14"/>
      <c r="PQ255" s="14"/>
      <c r="PR255" s="14"/>
      <c r="PS255" s="14"/>
      <c r="PT255" s="14"/>
      <c r="PU255" s="14"/>
      <c r="PV255" s="14"/>
      <c r="PW255" s="14"/>
      <c r="PX255" s="14"/>
      <c r="PY255" s="14"/>
      <c r="PZ255" s="14"/>
      <c r="QA255" s="14"/>
      <c r="QB255" s="14"/>
      <c r="QC255" s="14"/>
      <c r="QD255" s="14"/>
      <c r="QE255" s="14"/>
      <c r="QF255" s="14"/>
      <c r="QG255" s="14"/>
      <c r="QH255" s="14"/>
      <c r="QI255" s="14"/>
      <c r="QJ255" s="14"/>
      <c r="QK255" s="14"/>
      <c r="QL255" s="14"/>
      <c r="QM255" s="14"/>
      <c r="QN255" s="14"/>
      <c r="QO255" s="14"/>
      <c r="QP255" s="14"/>
      <c r="QQ255" s="14"/>
      <c r="QR255" s="14"/>
      <c r="QS255" s="14"/>
      <c r="QT255" s="14"/>
      <c r="QU255" s="14"/>
      <c r="QV255" s="14"/>
      <c r="QW255" s="14"/>
      <c r="QX255" s="14"/>
      <c r="QY255" s="14"/>
      <c r="QZ255" s="14"/>
      <c r="RA255" s="14"/>
      <c r="RB255" s="5"/>
      <c r="RC255" s="5"/>
      <c r="RD255" s="6"/>
      <c r="RE255" s="6"/>
      <c r="RF255" s="6"/>
    </row>
    <row r="256" spans="1:474" ht="18" customHeight="1">
      <c r="A256" s="34" t="s">
        <v>143</v>
      </c>
      <c r="B256" s="35" t="s">
        <v>358</v>
      </c>
      <c r="C256" s="35" t="s">
        <v>566</v>
      </c>
      <c r="D256" s="35"/>
      <c r="E256" s="35"/>
      <c r="F256" s="35"/>
      <c r="G256" s="35"/>
      <c r="H256" s="35" t="s">
        <v>142</v>
      </c>
      <c r="I256" s="35" t="s">
        <v>396</v>
      </c>
      <c r="J256" s="35"/>
      <c r="K256" s="10" t="e">
        <f>#REF!</f>
        <v>#REF!</v>
      </c>
      <c r="L256" s="17">
        <v>5400000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180000</v>
      </c>
      <c r="AC256" s="17">
        <v>0</v>
      </c>
      <c r="AD256" s="17">
        <v>0</v>
      </c>
      <c r="AE256" s="17">
        <v>0</v>
      </c>
      <c r="AF256" s="17">
        <v>0</v>
      </c>
      <c r="AG256" s="17">
        <v>360000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360000</v>
      </c>
      <c r="AQ256" s="17">
        <v>0</v>
      </c>
      <c r="AR256" s="17">
        <v>0</v>
      </c>
      <c r="AS256" s="17">
        <v>0</v>
      </c>
      <c r="AT256" s="17">
        <v>180000</v>
      </c>
      <c r="AU256" s="17">
        <v>0</v>
      </c>
      <c r="AV256" s="17">
        <v>0</v>
      </c>
      <c r="AW256" s="17">
        <v>360000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180000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0</v>
      </c>
      <c r="BQ256" s="17">
        <v>0</v>
      </c>
      <c r="BR256" s="17">
        <v>0</v>
      </c>
      <c r="BS256" s="17">
        <v>0</v>
      </c>
      <c r="BT256" s="17">
        <v>0</v>
      </c>
      <c r="BU256" s="17">
        <v>0</v>
      </c>
      <c r="BV256" s="17">
        <v>0</v>
      </c>
      <c r="BW256" s="17">
        <v>0</v>
      </c>
      <c r="BX256" s="17">
        <v>180000</v>
      </c>
      <c r="BY256" s="17">
        <v>0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180000</v>
      </c>
      <c r="CN256" s="17">
        <v>0</v>
      </c>
      <c r="CO256" s="17">
        <v>0</v>
      </c>
      <c r="CP256" s="17">
        <v>0</v>
      </c>
      <c r="CQ256" s="17">
        <v>0</v>
      </c>
      <c r="CR256" s="17">
        <v>0</v>
      </c>
      <c r="CS256" s="17">
        <v>0</v>
      </c>
      <c r="CT256" s="17">
        <v>0</v>
      </c>
      <c r="CU256" s="17">
        <v>180000</v>
      </c>
      <c r="CV256" s="17">
        <v>0</v>
      </c>
      <c r="CW256" s="17">
        <v>0</v>
      </c>
      <c r="CX256" s="17">
        <v>0</v>
      </c>
      <c r="CY256" s="17">
        <v>0</v>
      </c>
      <c r="CZ256" s="17">
        <v>0</v>
      </c>
      <c r="DA256" s="17">
        <v>0</v>
      </c>
      <c r="DB256" s="17">
        <v>180000</v>
      </c>
      <c r="DC256" s="17">
        <v>0</v>
      </c>
      <c r="DD256" s="17">
        <v>0</v>
      </c>
      <c r="DE256" s="17">
        <v>0</v>
      </c>
      <c r="DF256" s="17">
        <v>0</v>
      </c>
      <c r="DG256" s="17">
        <v>0</v>
      </c>
      <c r="DH256" s="17">
        <v>0</v>
      </c>
      <c r="DI256" s="17">
        <v>0</v>
      </c>
      <c r="DJ256" s="17">
        <v>0</v>
      </c>
      <c r="DK256" s="17">
        <v>0</v>
      </c>
      <c r="DL256" s="17">
        <v>180000</v>
      </c>
      <c r="DM256" s="17">
        <v>0</v>
      </c>
      <c r="DN256" s="17">
        <v>0</v>
      </c>
      <c r="DO256" s="17">
        <v>540000</v>
      </c>
      <c r="DP256" s="17">
        <v>0</v>
      </c>
      <c r="DQ256" s="17">
        <v>0</v>
      </c>
      <c r="DR256" s="17">
        <v>0</v>
      </c>
      <c r="DS256" s="17">
        <v>0</v>
      </c>
      <c r="DT256" s="17">
        <v>0</v>
      </c>
      <c r="DU256" s="17">
        <v>0</v>
      </c>
      <c r="DV256" s="17">
        <v>0</v>
      </c>
      <c r="DW256" s="17">
        <v>0</v>
      </c>
      <c r="DX256" s="17">
        <v>0</v>
      </c>
      <c r="DY256" s="17">
        <v>720000</v>
      </c>
      <c r="DZ256" s="17">
        <v>0</v>
      </c>
      <c r="EA256" s="17">
        <v>0</v>
      </c>
      <c r="EB256" s="17">
        <v>0</v>
      </c>
      <c r="EC256" s="17">
        <v>0</v>
      </c>
      <c r="ED256" s="17">
        <v>0</v>
      </c>
      <c r="EE256" s="17">
        <v>0</v>
      </c>
      <c r="EF256" s="17">
        <v>0</v>
      </c>
      <c r="EG256" s="17">
        <v>0</v>
      </c>
      <c r="EH256" s="17">
        <v>0</v>
      </c>
      <c r="EI256" s="17">
        <v>0</v>
      </c>
      <c r="EJ256" s="17">
        <v>0</v>
      </c>
      <c r="EK256" s="17">
        <v>0</v>
      </c>
      <c r="EL256" s="17">
        <v>0</v>
      </c>
      <c r="EM256" s="17">
        <v>0</v>
      </c>
      <c r="EN256" s="17">
        <v>0</v>
      </c>
      <c r="EO256" s="17">
        <v>0</v>
      </c>
      <c r="EP256" s="17">
        <v>0</v>
      </c>
      <c r="EQ256" s="17">
        <v>0</v>
      </c>
      <c r="ER256" s="17">
        <v>180000</v>
      </c>
      <c r="ES256" s="17">
        <v>0</v>
      </c>
      <c r="ET256" s="17">
        <v>0</v>
      </c>
      <c r="EU256" s="17">
        <v>180000</v>
      </c>
      <c r="EV256" s="17">
        <v>0</v>
      </c>
      <c r="EW256" s="17">
        <v>0</v>
      </c>
      <c r="EX256" s="17">
        <v>360000</v>
      </c>
      <c r="EY256" s="17">
        <v>0</v>
      </c>
      <c r="EZ256" s="17">
        <v>0</v>
      </c>
      <c r="FA256" s="17">
        <v>0</v>
      </c>
      <c r="FB256" s="17">
        <v>540000</v>
      </c>
      <c r="FC256" s="17">
        <v>0</v>
      </c>
      <c r="FD256" s="17">
        <v>0</v>
      </c>
      <c r="FE256" s="17">
        <v>0</v>
      </c>
      <c r="FF256" s="17">
        <v>0</v>
      </c>
      <c r="FG256" s="17">
        <v>0</v>
      </c>
      <c r="FH256" s="17">
        <v>0</v>
      </c>
      <c r="FI256" s="17">
        <v>0</v>
      </c>
      <c r="FJ256" s="17">
        <v>0</v>
      </c>
      <c r="FK256" s="17">
        <v>0</v>
      </c>
      <c r="FL256" s="17">
        <v>0</v>
      </c>
      <c r="FM256" s="17">
        <v>0</v>
      </c>
      <c r="FN256" s="17">
        <v>900000</v>
      </c>
      <c r="FO256" s="17">
        <v>0</v>
      </c>
      <c r="FP256" s="17">
        <v>180000</v>
      </c>
      <c r="FQ256" s="17">
        <v>0</v>
      </c>
      <c r="FR256" s="17">
        <v>0</v>
      </c>
      <c r="FS256" s="17">
        <v>0</v>
      </c>
      <c r="FT256" s="17">
        <v>0</v>
      </c>
      <c r="FU256" s="17">
        <v>180000</v>
      </c>
      <c r="FV256" s="17">
        <v>0</v>
      </c>
      <c r="FW256" s="17">
        <v>0</v>
      </c>
      <c r="FX256" s="17">
        <v>0</v>
      </c>
      <c r="FY256" s="17">
        <v>0</v>
      </c>
      <c r="FZ256" s="18" t="e">
        <f>#REF!</f>
        <v>#REF!</v>
      </c>
      <c r="GA256" s="18" t="e">
        <f>#REF!</f>
        <v>#REF!</v>
      </c>
      <c r="GB256" s="18" t="e">
        <f>#REF!</f>
        <v>#REF!</v>
      </c>
      <c r="GC256" s="18" t="e">
        <f>#REF!</f>
        <v>#REF!</v>
      </c>
      <c r="GD256" s="18" t="e">
        <f>#REF!</f>
        <v>#REF!</v>
      </c>
      <c r="GE256" s="18" t="e">
        <f>#REF!</f>
        <v>#REF!</v>
      </c>
      <c r="GF256" s="18" t="e">
        <f>#REF!</f>
        <v>#REF!</v>
      </c>
      <c r="GG256" s="18" t="e">
        <f>#REF!</f>
        <v>#REF!</v>
      </c>
      <c r="GH256" s="18" t="e">
        <f>#REF!</f>
        <v>#REF!</v>
      </c>
      <c r="GI256" s="18" t="e">
        <f>#REF!</f>
        <v>#REF!</v>
      </c>
      <c r="GJ256" s="18" t="e">
        <f>#REF!</f>
        <v>#REF!</v>
      </c>
      <c r="GK256" s="18" t="e">
        <f>#REF!</f>
        <v>#REF!</v>
      </c>
      <c r="GL256" s="18" t="e">
        <f>#REF!</f>
        <v>#REF!</v>
      </c>
      <c r="GM256" s="18" t="e">
        <f>#REF!</f>
        <v>#REF!</v>
      </c>
      <c r="GN256" s="18" t="e">
        <f>#REF!</f>
        <v>#REF!</v>
      </c>
      <c r="GO256" s="18" t="e">
        <f>#REF!</f>
        <v>#REF!</v>
      </c>
      <c r="GP256" s="18" t="e">
        <f>#REF!</f>
        <v>#REF!</v>
      </c>
      <c r="GQ256" s="18" t="e">
        <f>#REF!</f>
        <v>#REF!</v>
      </c>
      <c r="GR256" s="18" t="e">
        <f>#REF!</f>
        <v>#REF!</v>
      </c>
      <c r="GS256" s="18" t="e">
        <f>#REF!</f>
        <v>#REF!</v>
      </c>
      <c r="GT256" s="18" t="e">
        <f>#REF!</f>
        <v>#REF!</v>
      </c>
      <c r="GU256" s="18" t="e">
        <f>#REF!</f>
        <v>#REF!</v>
      </c>
      <c r="GV256" s="18" t="e">
        <f>#REF!</f>
        <v>#REF!</v>
      </c>
      <c r="GW256" s="18" t="e">
        <f>#REF!</f>
        <v>#REF!</v>
      </c>
      <c r="GX256" s="18" t="e">
        <f>#REF!</f>
        <v>#REF!</v>
      </c>
      <c r="GY256" s="18" t="e">
        <f>#REF!</f>
        <v>#REF!</v>
      </c>
      <c r="GZ256" s="18" t="e">
        <f>#REF!</f>
        <v>#REF!</v>
      </c>
      <c r="HA256" s="18" t="e">
        <f>#REF!</f>
        <v>#REF!</v>
      </c>
      <c r="HB256" s="18" t="e">
        <f>#REF!</f>
        <v>#REF!</v>
      </c>
      <c r="HC256" s="18" t="e">
        <f>#REF!</f>
        <v>#REF!</v>
      </c>
      <c r="HD256" s="18" t="e">
        <f>#REF!</f>
        <v>#REF!</v>
      </c>
      <c r="HE256" s="18" t="e">
        <f>#REF!</f>
        <v>#REF!</v>
      </c>
      <c r="HF256" s="18" t="e">
        <f>#REF!</f>
        <v>#REF!</v>
      </c>
      <c r="HG256" s="18" t="e">
        <f>#REF!</f>
        <v>#REF!</v>
      </c>
      <c r="HH256" s="18" t="e">
        <f>#REF!</f>
        <v>#REF!</v>
      </c>
      <c r="HI256" s="18" t="e">
        <f>#REF!</f>
        <v>#REF!</v>
      </c>
      <c r="HJ256" s="18" t="e">
        <f>#REF!</f>
        <v>#REF!</v>
      </c>
      <c r="HK256" s="18" t="e">
        <f>#REF!</f>
        <v>#REF!</v>
      </c>
      <c r="HL256" s="18" t="e">
        <f>#REF!</f>
        <v>#REF!</v>
      </c>
      <c r="HM256" s="18" t="e">
        <f>#REF!</f>
        <v>#REF!</v>
      </c>
      <c r="HN256" s="18" t="e">
        <f>#REF!</f>
        <v>#REF!</v>
      </c>
      <c r="HO256" s="18" t="e">
        <f>#REF!</f>
        <v>#REF!</v>
      </c>
      <c r="HP256" s="18" t="e">
        <f>#REF!</f>
        <v>#REF!</v>
      </c>
      <c r="HQ256" s="18" t="e">
        <f>#REF!</f>
        <v>#REF!</v>
      </c>
      <c r="HR256" s="18" t="e">
        <f>#REF!</f>
        <v>#REF!</v>
      </c>
      <c r="HS256" s="18" t="e">
        <f>#REF!</f>
        <v>#REF!</v>
      </c>
      <c r="HT256" s="18" t="e">
        <f>#REF!</f>
        <v>#REF!</v>
      </c>
      <c r="HU256" s="18" t="e">
        <f>#REF!</f>
        <v>#REF!</v>
      </c>
      <c r="HV256" s="18" t="e">
        <f>#REF!</f>
        <v>#REF!</v>
      </c>
      <c r="HW256" s="18" t="e">
        <f>#REF!</f>
        <v>#REF!</v>
      </c>
      <c r="HX256" s="18" t="e">
        <f>#REF!</f>
        <v>#REF!</v>
      </c>
      <c r="HY256" s="18" t="e">
        <f>#REF!</f>
        <v>#REF!</v>
      </c>
      <c r="HZ256" s="18" t="e">
        <f>#REF!</f>
        <v>#REF!</v>
      </c>
      <c r="IA256" s="18" t="e">
        <f>#REF!</f>
        <v>#REF!</v>
      </c>
      <c r="IB256" s="18" t="e">
        <f>#REF!</f>
        <v>#REF!</v>
      </c>
      <c r="IC256" s="18" t="e">
        <f>#REF!</f>
        <v>#REF!</v>
      </c>
      <c r="ID256" s="18" t="e">
        <f>#REF!</f>
        <v>#REF!</v>
      </c>
      <c r="IE256" s="18" t="e">
        <f>#REF!</f>
        <v>#REF!</v>
      </c>
      <c r="IF256" s="18" t="e">
        <f>#REF!</f>
        <v>#REF!</v>
      </c>
      <c r="IG256" s="18" t="e">
        <f>#REF!</f>
        <v>#REF!</v>
      </c>
      <c r="IH256" s="18" t="e">
        <f>#REF!</f>
        <v>#REF!</v>
      </c>
      <c r="II256" s="18" t="e">
        <f>#REF!</f>
        <v>#REF!</v>
      </c>
      <c r="IJ256" s="18" t="e">
        <f>#REF!</f>
        <v>#REF!</v>
      </c>
      <c r="IK256" s="18" t="e">
        <f>#REF!</f>
        <v>#REF!</v>
      </c>
      <c r="IL256" s="18" t="e">
        <f>#REF!</f>
        <v>#REF!</v>
      </c>
      <c r="IM256" s="18" t="e">
        <f>#REF!</f>
        <v>#REF!</v>
      </c>
      <c r="IN256" s="18" t="e">
        <f>#REF!</f>
        <v>#REF!</v>
      </c>
      <c r="IO256" s="18" t="e">
        <f>#REF!</f>
        <v>#REF!</v>
      </c>
      <c r="IP256" s="18" t="e">
        <f>#REF!</f>
        <v>#REF!</v>
      </c>
      <c r="IQ256" s="18" t="e">
        <f>#REF!</f>
        <v>#REF!</v>
      </c>
      <c r="IR256" s="18" t="e">
        <f>#REF!</f>
        <v>#REF!</v>
      </c>
      <c r="IS256" s="18" t="e">
        <f>#REF!</f>
        <v>#REF!</v>
      </c>
      <c r="IT256" s="18" t="e">
        <f>#REF!</f>
        <v>#REF!</v>
      </c>
      <c r="IU256" s="18" t="e">
        <f>#REF!</f>
        <v>#REF!</v>
      </c>
      <c r="IV256" s="18" t="e">
        <f>#REF!</f>
        <v>#REF!</v>
      </c>
      <c r="IW256" s="18" t="e">
        <f>#REF!</f>
        <v>#REF!</v>
      </c>
      <c r="IX256" s="18" t="e">
        <f>#REF!</f>
        <v>#REF!</v>
      </c>
      <c r="IY256" s="18" t="e">
        <f>#REF!</f>
        <v>#REF!</v>
      </c>
      <c r="IZ256" s="18" t="e">
        <f>#REF!</f>
        <v>#REF!</v>
      </c>
      <c r="JA256" s="18" t="e">
        <f>#REF!</f>
        <v>#REF!</v>
      </c>
      <c r="JB256" s="18" t="e">
        <f>#REF!</f>
        <v>#REF!</v>
      </c>
      <c r="JC256" s="18" t="e">
        <f>#REF!</f>
        <v>#REF!</v>
      </c>
      <c r="JD256" s="18" t="e">
        <f>#REF!</f>
        <v>#REF!</v>
      </c>
      <c r="JE256" s="18" t="e">
        <f>#REF!</f>
        <v>#REF!</v>
      </c>
      <c r="JF256" s="18" t="e">
        <f>#REF!</f>
        <v>#REF!</v>
      </c>
      <c r="JG256" s="18" t="e">
        <f>#REF!</f>
        <v>#REF!</v>
      </c>
      <c r="JH256" s="18" t="e">
        <f>#REF!</f>
        <v>#REF!</v>
      </c>
      <c r="JI256" s="18" t="e">
        <f>#REF!</f>
        <v>#REF!</v>
      </c>
      <c r="JJ256" s="18" t="e">
        <f>#REF!</f>
        <v>#REF!</v>
      </c>
      <c r="JK256" s="18" t="e">
        <f>#REF!</f>
        <v>#REF!</v>
      </c>
      <c r="JL256" s="18" t="e">
        <f>#REF!</f>
        <v>#REF!</v>
      </c>
      <c r="JM256" s="18" t="e">
        <f>#REF!</f>
        <v>#REF!</v>
      </c>
      <c r="JN256" s="18" t="e">
        <f>#REF!</f>
        <v>#REF!</v>
      </c>
      <c r="JO256" s="18" t="e">
        <f>#REF!</f>
        <v>#REF!</v>
      </c>
      <c r="JP256" s="18" t="e">
        <f>#REF!</f>
        <v>#REF!</v>
      </c>
      <c r="JQ256" s="18" t="e">
        <f>#REF!</f>
        <v>#REF!</v>
      </c>
      <c r="JR256" s="18" t="e">
        <f>#REF!</f>
        <v>#REF!</v>
      </c>
      <c r="JS256" s="18" t="e">
        <f>#REF!</f>
        <v>#REF!</v>
      </c>
      <c r="JT256" s="18" t="e">
        <f>#REF!</f>
        <v>#REF!</v>
      </c>
      <c r="JU256" s="18" t="e">
        <f>#REF!</f>
        <v>#REF!</v>
      </c>
      <c r="JV256" s="18" t="e">
        <f>#REF!</f>
        <v>#REF!</v>
      </c>
      <c r="JW256" s="18" t="e">
        <f>#REF!</f>
        <v>#REF!</v>
      </c>
      <c r="JX256" s="18" t="e">
        <f>#REF!</f>
        <v>#REF!</v>
      </c>
      <c r="JY256" s="18" t="e">
        <f>#REF!</f>
        <v>#REF!</v>
      </c>
      <c r="JZ256" s="18" t="e">
        <f>#REF!</f>
        <v>#REF!</v>
      </c>
      <c r="KA256" s="18" t="e">
        <f>#REF!</f>
        <v>#REF!</v>
      </c>
      <c r="KB256" s="18" t="e">
        <f>#REF!</f>
        <v>#REF!</v>
      </c>
      <c r="KC256" s="18" t="e">
        <f>#REF!</f>
        <v>#REF!</v>
      </c>
      <c r="KD256" s="18" t="e">
        <f>#REF!</f>
        <v>#REF!</v>
      </c>
      <c r="KE256" s="18" t="e">
        <f>#REF!</f>
        <v>#REF!</v>
      </c>
      <c r="KF256" s="18" t="e">
        <f>#REF!</f>
        <v>#REF!</v>
      </c>
      <c r="KG256" s="18" t="e">
        <f>#REF!</f>
        <v>#REF!</v>
      </c>
      <c r="KH256" s="18" t="e">
        <f>#REF!</f>
        <v>#REF!</v>
      </c>
      <c r="KI256" s="18" t="e">
        <f>#REF!</f>
        <v>#REF!</v>
      </c>
      <c r="KJ256" s="18" t="e">
        <f>#REF!</f>
        <v>#REF!</v>
      </c>
      <c r="KK256" s="18" t="e">
        <f>#REF!</f>
        <v>#REF!</v>
      </c>
      <c r="KL256" s="18" t="e">
        <f>#REF!</f>
        <v>#REF!</v>
      </c>
      <c r="KM256" s="18" t="e">
        <f>#REF!</f>
        <v>#REF!</v>
      </c>
      <c r="KN256" s="18" t="e">
        <f>#REF!</f>
        <v>#REF!</v>
      </c>
      <c r="KO256" s="18" t="e">
        <f>#REF!</f>
        <v>#REF!</v>
      </c>
      <c r="KP256" s="18" t="e">
        <f>#REF!</f>
        <v>#REF!</v>
      </c>
      <c r="KQ256" s="18" t="e">
        <f>#REF!</f>
        <v>#REF!</v>
      </c>
      <c r="KR256" s="18" t="e">
        <f>#REF!</f>
        <v>#REF!</v>
      </c>
      <c r="KS256" s="18" t="e">
        <f>#REF!</f>
        <v>#REF!</v>
      </c>
      <c r="KT256" s="18" t="e">
        <f>#REF!</f>
        <v>#REF!</v>
      </c>
      <c r="KU256" s="18" t="e">
        <f>#REF!</f>
        <v>#REF!</v>
      </c>
      <c r="KV256" s="18" t="e">
        <f>#REF!</f>
        <v>#REF!</v>
      </c>
      <c r="KW256" s="18" t="e">
        <f>#REF!</f>
        <v>#REF!</v>
      </c>
      <c r="KX256" s="18" t="e">
        <f>#REF!</f>
        <v>#REF!</v>
      </c>
      <c r="KY256" s="18" t="e">
        <f>#REF!</f>
        <v>#REF!</v>
      </c>
      <c r="KZ256" s="18" t="e">
        <f>#REF!</f>
        <v>#REF!</v>
      </c>
      <c r="LA256" s="18" t="e">
        <f>#REF!</f>
        <v>#REF!</v>
      </c>
      <c r="LB256" s="18" t="e">
        <f>#REF!</f>
        <v>#REF!</v>
      </c>
      <c r="LC256" s="18" t="e">
        <f>#REF!</f>
        <v>#REF!</v>
      </c>
      <c r="LD256" s="18" t="e">
        <f>#REF!</f>
        <v>#REF!</v>
      </c>
      <c r="LE256" s="18" t="e">
        <f>#REF!</f>
        <v>#REF!</v>
      </c>
      <c r="LF256" s="18" t="e">
        <f>#REF!</f>
        <v>#REF!</v>
      </c>
      <c r="LG256" s="18" t="e">
        <f>#REF!</f>
        <v>#REF!</v>
      </c>
      <c r="LH256" s="18" t="e">
        <f>#REF!</f>
        <v>#REF!</v>
      </c>
      <c r="LI256" s="18" t="e">
        <f>#REF!</f>
        <v>#REF!</v>
      </c>
      <c r="LJ256" s="18" t="e">
        <f>#REF!</f>
        <v>#REF!</v>
      </c>
      <c r="LK256" s="18" t="e">
        <f>#REF!</f>
        <v>#REF!</v>
      </c>
      <c r="LL256" s="18" t="e">
        <f>#REF!</f>
        <v>#REF!</v>
      </c>
      <c r="LM256" s="18" t="e">
        <f>#REF!</f>
        <v>#REF!</v>
      </c>
      <c r="LN256" s="18" t="e">
        <f>#REF!</f>
        <v>#REF!</v>
      </c>
      <c r="LO256" s="18" t="e">
        <f>#REF!</f>
        <v>#REF!</v>
      </c>
      <c r="LP256" s="18" t="e">
        <f>#REF!</f>
        <v>#REF!</v>
      </c>
      <c r="LQ256" s="18" t="e">
        <f>#REF!</f>
        <v>#REF!</v>
      </c>
      <c r="LR256" s="18" t="e">
        <f>#REF!</f>
        <v>#REF!</v>
      </c>
      <c r="LS256" s="18" t="e">
        <f>#REF!</f>
        <v>#REF!</v>
      </c>
      <c r="LT256" s="18" t="e">
        <f>#REF!</f>
        <v>#REF!</v>
      </c>
      <c r="LU256" s="18" t="e">
        <f>#REF!</f>
        <v>#REF!</v>
      </c>
      <c r="LV256" s="18" t="e">
        <f>#REF!</f>
        <v>#REF!</v>
      </c>
      <c r="LW256" s="18" t="e">
        <f>#REF!</f>
        <v>#REF!</v>
      </c>
      <c r="LX256" s="18" t="e">
        <f>#REF!</f>
        <v>#REF!</v>
      </c>
      <c r="LY256" s="18" t="e">
        <f>#REF!</f>
        <v>#REF!</v>
      </c>
      <c r="LZ256" s="18" t="e">
        <f>#REF!</f>
        <v>#REF!</v>
      </c>
      <c r="MA256" s="18" t="e">
        <f>#REF!</f>
        <v>#REF!</v>
      </c>
      <c r="MB256" s="18" t="e">
        <f>#REF!</f>
        <v>#REF!</v>
      </c>
      <c r="MC256" s="18" t="e">
        <f>#REF!</f>
        <v>#REF!</v>
      </c>
      <c r="MD256" s="18" t="e">
        <f>#REF!</f>
        <v>#REF!</v>
      </c>
      <c r="ME256" s="18" t="e">
        <f>#REF!</f>
        <v>#REF!</v>
      </c>
      <c r="MF256" s="18" t="e">
        <f>#REF!</f>
        <v>#REF!</v>
      </c>
      <c r="MG256" s="18" t="e">
        <f>#REF!</f>
        <v>#REF!</v>
      </c>
      <c r="MH256" s="18" t="e">
        <f>#REF!</f>
        <v>#REF!</v>
      </c>
      <c r="MI256" s="18" t="e">
        <f>#REF!</f>
        <v>#REF!</v>
      </c>
      <c r="MJ256" s="18" t="e">
        <f>#REF!</f>
        <v>#REF!</v>
      </c>
      <c r="MK256" s="18" t="e">
        <f>#REF!</f>
        <v>#REF!</v>
      </c>
      <c r="ML256" s="18" t="e">
        <f>#REF!</f>
        <v>#REF!</v>
      </c>
      <c r="MM256" s="18" t="e">
        <f>#REF!</f>
        <v>#REF!</v>
      </c>
      <c r="MN256" s="18" t="e">
        <f>#REF!</f>
        <v>#REF!</v>
      </c>
      <c r="MO256" s="18" t="e">
        <f>#REF!</f>
        <v>#REF!</v>
      </c>
      <c r="MP256" s="18" t="e">
        <f>#REF!</f>
        <v>#REF!</v>
      </c>
      <c r="MQ256" s="18" t="e">
        <f>#REF!</f>
        <v>#REF!</v>
      </c>
      <c r="MR256" s="18" t="e">
        <f>#REF!</f>
        <v>#REF!</v>
      </c>
      <c r="MS256" s="18" t="e">
        <f>#REF!</f>
        <v>#REF!</v>
      </c>
      <c r="MT256" s="18" t="e">
        <f>#REF!</f>
        <v>#REF!</v>
      </c>
      <c r="MU256" s="18" t="e">
        <f>#REF!</f>
        <v>#REF!</v>
      </c>
      <c r="MV256" s="18" t="e">
        <f>#REF!</f>
        <v>#REF!</v>
      </c>
      <c r="MW256" s="18" t="e">
        <f>#REF!</f>
        <v>#REF!</v>
      </c>
      <c r="MX256" s="18" t="e">
        <f>#REF!</f>
        <v>#REF!</v>
      </c>
      <c r="MY256" s="18" t="e">
        <f>#REF!</f>
        <v>#REF!</v>
      </c>
      <c r="MZ256" s="18" t="e">
        <f>#REF!</f>
        <v>#REF!</v>
      </c>
      <c r="NA256" s="18" t="e">
        <f>#REF!</f>
        <v>#REF!</v>
      </c>
      <c r="NB256" s="18" t="e">
        <f>#REF!</f>
        <v>#REF!</v>
      </c>
      <c r="NC256" s="18" t="e">
        <f>#REF!</f>
        <v>#REF!</v>
      </c>
      <c r="ND256" s="18" t="e">
        <f>#REF!</f>
        <v>#REF!</v>
      </c>
      <c r="NE256" s="18" t="e">
        <f>#REF!</f>
        <v>#REF!</v>
      </c>
      <c r="NF256" s="18" t="e">
        <f>#REF!</f>
        <v>#REF!</v>
      </c>
      <c r="NG256" s="18" t="e">
        <f>#REF!</f>
        <v>#REF!</v>
      </c>
      <c r="NH256" s="18" t="e">
        <f>#REF!</f>
        <v>#REF!</v>
      </c>
      <c r="NI256" s="18" t="e">
        <f>#REF!</f>
        <v>#REF!</v>
      </c>
      <c r="NJ256" s="18" t="e">
        <f>#REF!</f>
        <v>#REF!</v>
      </c>
      <c r="NK256" s="18" t="e">
        <f>#REF!</f>
        <v>#REF!</v>
      </c>
      <c r="NL256" s="18" t="e">
        <f>#REF!</f>
        <v>#REF!</v>
      </c>
      <c r="NM256" s="18" t="e">
        <f>#REF!</f>
        <v>#REF!</v>
      </c>
      <c r="NN256" s="18" t="e">
        <f>#REF!</f>
        <v>#REF!</v>
      </c>
      <c r="NO256" s="18" t="e">
        <f>#REF!</f>
        <v>#REF!</v>
      </c>
      <c r="NP256" s="18" t="e">
        <f>#REF!</f>
        <v>#REF!</v>
      </c>
      <c r="NQ256" s="18" t="e">
        <f>#REF!</f>
        <v>#REF!</v>
      </c>
      <c r="NR256" s="18" t="e">
        <f>#REF!</f>
        <v>#REF!</v>
      </c>
      <c r="NS256" s="18" t="e">
        <f>#REF!</f>
        <v>#REF!</v>
      </c>
      <c r="NT256" s="18" t="e">
        <f>#REF!</f>
        <v>#REF!</v>
      </c>
      <c r="NU256" s="18" t="e">
        <f>#REF!</f>
        <v>#REF!</v>
      </c>
      <c r="NV256" s="18" t="e">
        <f>#REF!</f>
        <v>#REF!</v>
      </c>
      <c r="NW256" s="18" t="e">
        <f>#REF!</f>
        <v>#REF!</v>
      </c>
      <c r="NX256" s="18" t="e">
        <f>#REF!</f>
        <v>#REF!</v>
      </c>
      <c r="NY256" s="18" t="e">
        <f>#REF!</f>
        <v>#REF!</v>
      </c>
      <c r="NZ256" s="18" t="e">
        <f>#REF!</f>
        <v>#REF!</v>
      </c>
      <c r="OA256" s="18" t="e">
        <f>#REF!</f>
        <v>#REF!</v>
      </c>
      <c r="OB256" s="18" t="e">
        <f>#REF!</f>
        <v>#REF!</v>
      </c>
      <c r="OC256" s="18" t="e">
        <f>#REF!</f>
        <v>#REF!</v>
      </c>
      <c r="OD256" s="18" t="e">
        <f>#REF!</f>
        <v>#REF!</v>
      </c>
      <c r="OE256" s="18" t="e">
        <f>#REF!</f>
        <v>#REF!</v>
      </c>
      <c r="OF256" s="18" t="e">
        <f>#REF!</f>
        <v>#REF!</v>
      </c>
      <c r="OG256" s="18" t="e">
        <f>#REF!</f>
        <v>#REF!</v>
      </c>
      <c r="OH256" s="18" t="e">
        <f>#REF!</f>
        <v>#REF!</v>
      </c>
      <c r="OI256" s="18" t="e">
        <f>#REF!</f>
        <v>#REF!</v>
      </c>
      <c r="OJ256" s="18" t="e">
        <f>#REF!</f>
        <v>#REF!</v>
      </c>
      <c r="OK256" s="18" t="e">
        <f>#REF!</f>
        <v>#REF!</v>
      </c>
      <c r="OL256" s="18" t="e">
        <f>#REF!</f>
        <v>#REF!</v>
      </c>
      <c r="OM256" s="18" t="e">
        <f>#REF!</f>
        <v>#REF!</v>
      </c>
      <c r="ON256" s="18" t="e">
        <f>#REF!</f>
        <v>#REF!</v>
      </c>
      <c r="OO256" s="18" t="e">
        <f>#REF!</f>
        <v>#REF!</v>
      </c>
      <c r="OP256" s="18" t="e">
        <f>#REF!</f>
        <v>#REF!</v>
      </c>
      <c r="OQ256" s="18" t="e">
        <f>#REF!</f>
        <v>#REF!</v>
      </c>
      <c r="OR256" s="18" t="e">
        <f>#REF!</f>
        <v>#REF!</v>
      </c>
      <c r="OS256" s="18" t="e">
        <f>#REF!</f>
        <v>#REF!</v>
      </c>
      <c r="OT256" s="18" t="e">
        <f>#REF!</f>
        <v>#REF!</v>
      </c>
      <c r="OU256" s="18" t="e">
        <f>#REF!</f>
        <v>#REF!</v>
      </c>
      <c r="OV256" s="18" t="e">
        <f>#REF!</f>
        <v>#REF!</v>
      </c>
      <c r="OW256" s="18" t="e">
        <f>#REF!</f>
        <v>#REF!</v>
      </c>
      <c r="OX256" s="18" t="e">
        <f>#REF!</f>
        <v>#REF!</v>
      </c>
      <c r="OY256" s="18" t="e">
        <f>#REF!</f>
        <v>#REF!</v>
      </c>
      <c r="OZ256" s="18" t="e">
        <f>#REF!</f>
        <v>#REF!</v>
      </c>
      <c r="PA256" s="18" t="e">
        <f>#REF!</f>
        <v>#REF!</v>
      </c>
      <c r="PB256" s="18" t="e">
        <f>#REF!</f>
        <v>#REF!</v>
      </c>
      <c r="PC256" s="18" t="e">
        <f>#REF!</f>
        <v>#REF!</v>
      </c>
      <c r="PD256" s="18" t="e">
        <f>#REF!</f>
        <v>#REF!</v>
      </c>
      <c r="PE256" s="18" t="e">
        <f>#REF!</f>
        <v>#REF!</v>
      </c>
      <c r="PF256" s="18" t="e">
        <f>#REF!</f>
        <v>#REF!</v>
      </c>
      <c r="PG256" s="18" t="e">
        <f>#REF!</f>
        <v>#REF!</v>
      </c>
      <c r="PH256" s="18" t="e">
        <f>#REF!</f>
        <v>#REF!</v>
      </c>
      <c r="PI256" s="18" t="e">
        <f>#REF!</f>
        <v>#REF!</v>
      </c>
      <c r="PJ256" s="18" t="e">
        <f>#REF!</f>
        <v>#REF!</v>
      </c>
      <c r="PK256" s="18" t="e">
        <f>#REF!</f>
        <v>#REF!</v>
      </c>
      <c r="PL256" s="18" t="e">
        <f>#REF!</f>
        <v>#REF!</v>
      </c>
      <c r="PM256" s="18" t="e">
        <f>#REF!</f>
        <v>#REF!</v>
      </c>
      <c r="PN256" s="18" t="e">
        <f>#REF!</f>
        <v>#REF!</v>
      </c>
      <c r="PO256" s="18" t="e">
        <f>#REF!</f>
        <v>#REF!</v>
      </c>
      <c r="PP256" s="18" t="e">
        <f>#REF!</f>
        <v>#REF!</v>
      </c>
      <c r="PQ256" s="18" t="e">
        <f>#REF!</f>
        <v>#REF!</v>
      </c>
      <c r="PR256" s="18" t="e">
        <f>#REF!</f>
        <v>#REF!</v>
      </c>
      <c r="PS256" s="18" t="e">
        <f>#REF!</f>
        <v>#REF!</v>
      </c>
      <c r="PT256" s="18" t="e">
        <f>#REF!</f>
        <v>#REF!</v>
      </c>
      <c r="PU256" s="18" t="e">
        <f>#REF!</f>
        <v>#REF!</v>
      </c>
      <c r="PV256" s="18" t="e">
        <f>#REF!</f>
        <v>#REF!</v>
      </c>
      <c r="PW256" s="18" t="e">
        <f>#REF!</f>
        <v>#REF!</v>
      </c>
      <c r="PX256" s="18" t="e">
        <f>#REF!</f>
        <v>#REF!</v>
      </c>
      <c r="PY256" s="18" t="e">
        <f>#REF!</f>
        <v>#REF!</v>
      </c>
      <c r="PZ256" s="18" t="e">
        <f>#REF!</f>
        <v>#REF!</v>
      </c>
      <c r="QA256" s="18" t="e">
        <f>#REF!</f>
        <v>#REF!</v>
      </c>
      <c r="QB256" s="18" t="e">
        <f>#REF!</f>
        <v>#REF!</v>
      </c>
      <c r="QC256" s="18" t="e">
        <f>#REF!</f>
        <v>#REF!</v>
      </c>
      <c r="QD256" s="18" t="e">
        <f>#REF!</f>
        <v>#REF!</v>
      </c>
      <c r="QE256" s="18" t="e">
        <f>#REF!</f>
        <v>#REF!</v>
      </c>
      <c r="QF256" s="18" t="e">
        <f>#REF!</f>
        <v>#REF!</v>
      </c>
      <c r="QG256" s="18" t="e">
        <f>#REF!</f>
        <v>#REF!</v>
      </c>
      <c r="QH256" s="18" t="e">
        <f>#REF!</f>
        <v>#REF!</v>
      </c>
      <c r="QI256" s="18" t="e">
        <f>#REF!</f>
        <v>#REF!</v>
      </c>
      <c r="QJ256" s="18" t="e">
        <f>#REF!</f>
        <v>#REF!</v>
      </c>
      <c r="QK256" s="18" t="e">
        <f>#REF!</f>
        <v>#REF!</v>
      </c>
      <c r="QL256" s="18" t="e">
        <f>#REF!</f>
        <v>#REF!</v>
      </c>
      <c r="QM256" s="18" t="e">
        <f>#REF!</f>
        <v>#REF!</v>
      </c>
      <c r="QN256" s="18" t="e">
        <f>#REF!</f>
        <v>#REF!</v>
      </c>
      <c r="QO256" s="18" t="e">
        <f>#REF!</f>
        <v>#REF!</v>
      </c>
      <c r="QP256" s="18" t="e">
        <f>#REF!</f>
        <v>#REF!</v>
      </c>
      <c r="QQ256" s="18" t="e">
        <f>#REF!</f>
        <v>#REF!</v>
      </c>
      <c r="QR256" s="18" t="e">
        <f>#REF!</f>
        <v>#REF!</v>
      </c>
      <c r="QS256" s="18" t="e">
        <f>#REF!</f>
        <v>#REF!</v>
      </c>
      <c r="QT256" s="18" t="e">
        <f>#REF!</f>
        <v>#REF!</v>
      </c>
      <c r="QU256" s="18" t="e">
        <f>#REF!</f>
        <v>#REF!</v>
      </c>
      <c r="QV256" s="18" t="e">
        <f>#REF!</f>
        <v>#REF!</v>
      </c>
      <c r="QW256" s="18" t="e">
        <f>#REF!</f>
        <v>#REF!</v>
      </c>
      <c r="QX256" s="18" t="e">
        <f>#REF!</f>
        <v>#REF!</v>
      </c>
      <c r="QY256" s="18" t="e">
        <f>#REF!</f>
        <v>#REF!</v>
      </c>
      <c r="QZ256" s="18"/>
      <c r="RA256" s="18"/>
      <c r="RB256" s="5" t="e">
        <f>SUM(L256:QY256)</f>
        <v>#REF!</v>
      </c>
      <c r="RC256" s="5" t="e">
        <f t="shared" ref="RC256:RC257" si="337">RA256-RB256</f>
        <v>#REF!</v>
      </c>
      <c r="RD256" s="6" t="e">
        <f>#REF!</f>
        <v>#REF!</v>
      </c>
      <c r="RE256" s="6" t="e">
        <f>RD256-RB256</f>
        <v>#REF!</v>
      </c>
      <c r="RF256" s="6"/>
    </row>
    <row r="257" spans="1:474" ht="18" customHeight="1">
      <c r="A257" s="34" t="s">
        <v>143</v>
      </c>
      <c r="B257" s="35" t="s">
        <v>358</v>
      </c>
      <c r="C257" s="35" t="s">
        <v>360</v>
      </c>
      <c r="D257" s="35" t="s">
        <v>567</v>
      </c>
      <c r="E257" s="35"/>
      <c r="F257" s="35"/>
      <c r="G257" s="35"/>
      <c r="H257" s="35" t="s">
        <v>142</v>
      </c>
      <c r="I257" s="35" t="s">
        <v>396</v>
      </c>
      <c r="J257" s="35"/>
      <c r="K257" s="38" t="e">
        <f>#REF!</f>
        <v>#REF!</v>
      </c>
      <c r="L257" s="17">
        <v>0</v>
      </c>
      <c r="M257" s="17">
        <v>0</v>
      </c>
      <c r="N257" s="17">
        <v>0</v>
      </c>
      <c r="O257" s="17">
        <v>0</v>
      </c>
      <c r="P257" s="17">
        <v>0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  <c r="AG257" s="17">
        <v>0</v>
      </c>
      <c r="AH257" s="17">
        <v>0</v>
      </c>
      <c r="AI257" s="17">
        <v>0</v>
      </c>
      <c r="AJ257" s="17">
        <v>0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0</v>
      </c>
      <c r="AQ257" s="17">
        <v>0</v>
      </c>
      <c r="AR257" s="17">
        <v>0</v>
      </c>
      <c r="AS257" s="17">
        <v>0</v>
      </c>
      <c r="AT257" s="17">
        <v>0</v>
      </c>
      <c r="AU257" s="17">
        <v>0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7">
        <v>0</v>
      </c>
      <c r="BQ257" s="17">
        <v>0</v>
      </c>
      <c r="BR257" s="17">
        <v>0</v>
      </c>
      <c r="BS257" s="17">
        <v>0</v>
      </c>
      <c r="BT257" s="17">
        <v>0</v>
      </c>
      <c r="BU257" s="17">
        <v>0</v>
      </c>
      <c r="BV257" s="17">
        <v>0</v>
      </c>
      <c r="BW257" s="17">
        <v>0</v>
      </c>
      <c r="BX257" s="17">
        <v>0</v>
      </c>
      <c r="BY257" s="17">
        <v>0</v>
      </c>
      <c r="BZ257" s="17">
        <v>0</v>
      </c>
      <c r="CA257" s="17">
        <v>0</v>
      </c>
      <c r="CB257" s="17">
        <v>0</v>
      </c>
      <c r="CC257" s="17">
        <v>0</v>
      </c>
      <c r="CD257" s="17">
        <v>0</v>
      </c>
      <c r="CE257" s="17">
        <v>0</v>
      </c>
      <c r="CF257" s="17">
        <v>0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0</v>
      </c>
      <c r="CN257" s="17">
        <v>0</v>
      </c>
      <c r="CO257" s="17">
        <v>0</v>
      </c>
      <c r="CP257" s="17">
        <v>0</v>
      </c>
      <c r="CQ257" s="17">
        <v>0</v>
      </c>
      <c r="CR257" s="17">
        <v>0</v>
      </c>
      <c r="CS257" s="17">
        <v>0</v>
      </c>
      <c r="CT257" s="17">
        <v>0</v>
      </c>
      <c r="CU257" s="17">
        <v>0</v>
      </c>
      <c r="CV257" s="17">
        <v>0</v>
      </c>
      <c r="CW257" s="17">
        <v>0</v>
      </c>
      <c r="CX257" s="17">
        <v>0</v>
      </c>
      <c r="CY257" s="17">
        <v>0</v>
      </c>
      <c r="CZ257" s="17">
        <v>0</v>
      </c>
      <c r="DA257" s="17">
        <v>0</v>
      </c>
      <c r="DB257" s="17">
        <v>0</v>
      </c>
      <c r="DC257" s="17">
        <v>0</v>
      </c>
      <c r="DD257" s="17">
        <v>0</v>
      </c>
      <c r="DE257" s="17">
        <v>0</v>
      </c>
      <c r="DF257" s="17">
        <v>0</v>
      </c>
      <c r="DG257" s="17">
        <v>0</v>
      </c>
      <c r="DH257" s="17">
        <v>0</v>
      </c>
      <c r="DI257" s="17">
        <v>0</v>
      </c>
      <c r="DJ257" s="17">
        <v>0</v>
      </c>
      <c r="DK257" s="17">
        <v>0</v>
      </c>
      <c r="DL257" s="17">
        <v>0</v>
      </c>
      <c r="DM257" s="17">
        <v>0</v>
      </c>
      <c r="DN257" s="17">
        <v>0</v>
      </c>
      <c r="DO257" s="17">
        <v>0</v>
      </c>
      <c r="DP257" s="17">
        <v>0</v>
      </c>
      <c r="DQ257" s="17">
        <v>0</v>
      </c>
      <c r="DR257" s="17">
        <v>0</v>
      </c>
      <c r="DS257" s="17">
        <v>0</v>
      </c>
      <c r="DT257" s="17">
        <v>0</v>
      </c>
      <c r="DU257" s="17">
        <v>0</v>
      </c>
      <c r="DV257" s="17">
        <v>0</v>
      </c>
      <c r="DW257" s="17">
        <v>0</v>
      </c>
      <c r="DX257" s="17">
        <v>0</v>
      </c>
      <c r="DY257" s="17">
        <v>0</v>
      </c>
      <c r="DZ257" s="17">
        <v>0</v>
      </c>
      <c r="EA257" s="17">
        <v>0</v>
      </c>
      <c r="EB257" s="17">
        <v>0</v>
      </c>
      <c r="EC257" s="17">
        <v>0</v>
      </c>
      <c r="ED257" s="17">
        <v>0</v>
      </c>
      <c r="EE257" s="17">
        <v>0</v>
      </c>
      <c r="EF257" s="17">
        <v>0</v>
      </c>
      <c r="EG257" s="17">
        <v>0</v>
      </c>
      <c r="EH257" s="17">
        <v>0</v>
      </c>
      <c r="EI257" s="17">
        <v>0</v>
      </c>
      <c r="EJ257" s="17">
        <v>0</v>
      </c>
      <c r="EK257" s="17">
        <v>0</v>
      </c>
      <c r="EL257" s="17">
        <v>0</v>
      </c>
      <c r="EM257" s="17">
        <v>0</v>
      </c>
      <c r="EN257" s="17">
        <v>0</v>
      </c>
      <c r="EO257" s="17">
        <v>0</v>
      </c>
      <c r="EP257" s="17">
        <v>0</v>
      </c>
      <c r="EQ257" s="17">
        <v>0</v>
      </c>
      <c r="ER257" s="17">
        <v>0</v>
      </c>
      <c r="ES257" s="17">
        <v>0</v>
      </c>
      <c r="ET257" s="17">
        <v>0</v>
      </c>
      <c r="EU257" s="17">
        <v>0</v>
      </c>
      <c r="EV257" s="17">
        <v>0</v>
      </c>
      <c r="EW257" s="17">
        <v>0</v>
      </c>
      <c r="EX257" s="17">
        <v>0</v>
      </c>
      <c r="EY257" s="17">
        <v>0</v>
      </c>
      <c r="EZ257" s="17">
        <v>0</v>
      </c>
      <c r="FA257" s="17">
        <v>0</v>
      </c>
      <c r="FB257" s="17">
        <v>0</v>
      </c>
      <c r="FC257" s="17">
        <v>0</v>
      </c>
      <c r="FD257" s="17">
        <v>0</v>
      </c>
      <c r="FE257" s="17">
        <v>0</v>
      </c>
      <c r="FF257" s="17">
        <v>0</v>
      </c>
      <c r="FG257" s="17">
        <v>0</v>
      </c>
      <c r="FH257" s="17">
        <v>0</v>
      </c>
      <c r="FI257" s="17">
        <v>0</v>
      </c>
      <c r="FJ257" s="17">
        <v>0</v>
      </c>
      <c r="FK257" s="17">
        <v>0</v>
      </c>
      <c r="FL257" s="17">
        <v>0</v>
      </c>
      <c r="FM257" s="17">
        <v>0</v>
      </c>
      <c r="FN257" s="17">
        <v>0</v>
      </c>
      <c r="FO257" s="17">
        <v>0</v>
      </c>
      <c r="FP257" s="17">
        <v>0</v>
      </c>
      <c r="FQ257" s="17">
        <v>0</v>
      </c>
      <c r="FR257" s="17">
        <v>0</v>
      </c>
      <c r="FS257" s="17">
        <v>0</v>
      </c>
      <c r="FT257" s="17">
        <v>0</v>
      </c>
      <c r="FU257" s="17">
        <v>0</v>
      </c>
      <c r="FV257" s="17">
        <v>0</v>
      </c>
      <c r="FW257" s="17">
        <v>0</v>
      </c>
      <c r="FX257" s="17">
        <v>0</v>
      </c>
      <c r="FY257" s="17">
        <v>0</v>
      </c>
      <c r="FZ257" s="18">
        <v>0</v>
      </c>
      <c r="GA257" s="18">
        <v>0</v>
      </c>
      <c r="GB257" s="18">
        <v>0</v>
      </c>
      <c r="GC257" s="18">
        <v>0</v>
      </c>
      <c r="GD257" s="18">
        <v>0</v>
      </c>
      <c r="GE257" s="18">
        <v>0</v>
      </c>
      <c r="GF257" s="18">
        <v>0</v>
      </c>
      <c r="GG257" s="18">
        <v>0</v>
      </c>
      <c r="GH257" s="18">
        <v>0</v>
      </c>
      <c r="GI257" s="18">
        <v>0</v>
      </c>
      <c r="GJ257" s="18">
        <v>0</v>
      </c>
      <c r="GK257" s="18">
        <v>0</v>
      </c>
      <c r="GL257" s="18">
        <v>0</v>
      </c>
      <c r="GM257" s="18">
        <v>0</v>
      </c>
      <c r="GN257" s="18">
        <v>0</v>
      </c>
      <c r="GO257" s="18">
        <v>0</v>
      </c>
      <c r="GP257" s="18">
        <v>0</v>
      </c>
      <c r="GQ257" s="18">
        <v>0</v>
      </c>
      <c r="GR257" s="18">
        <v>0</v>
      </c>
      <c r="GS257" s="18">
        <v>0</v>
      </c>
      <c r="GT257" s="18">
        <v>0</v>
      </c>
      <c r="GU257" s="18">
        <v>0</v>
      </c>
      <c r="GV257" s="18">
        <v>0</v>
      </c>
      <c r="GW257" s="18">
        <v>0</v>
      </c>
      <c r="GX257" s="18">
        <v>0</v>
      </c>
      <c r="GY257" s="18">
        <v>0</v>
      </c>
      <c r="GZ257" s="18">
        <v>0</v>
      </c>
      <c r="HA257" s="18">
        <v>0</v>
      </c>
      <c r="HB257" s="18">
        <v>0</v>
      </c>
      <c r="HC257" s="18">
        <v>0</v>
      </c>
      <c r="HD257" s="18">
        <v>0</v>
      </c>
      <c r="HE257" s="18">
        <v>0</v>
      </c>
      <c r="HF257" s="18">
        <v>0</v>
      </c>
      <c r="HG257" s="18">
        <v>0</v>
      </c>
      <c r="HH257" s="18">
        <v>0</v>
      </c>
      <c r="HI257" s="68">
        <v>0</v>
      </c>
      <c r="HJ257" s="18">
        <v>0</v>
      </c>
      <c r="HK257" s="18">
        <v>0</v>
      </c>
      <c r="HL257" s="18">
        <v>0</v>
      </c>
      <c r="HM257" s="18">
        <v>0</v>
      </c>
      <c r="HN257" s="18">
        <v>0</v>
      </c>
      <c r="HO257" s="18">
        <v>0</v>
      </c>
      <c r="HP257" s="18">
        <v>0</v>
      </c>
      <c r="HQ257" s="18">
        <v>0</v>
      </c>
      <c r="HR257" s="18">
        <v>0</v>
      </c>
      <c r="HS257" s="18">
        <v>0</v>
      </c>
      <c r="HT257" s="18">
        <v>0</v>
      </c>
      <c r="HU257" s="18">
        <v>0</v>
      </c>
      <c r="HV257" s="18">
        <v>0</v>
      </c>
      <c r="HW257" s="18">
        <v>0</v>
      </c>
      <c r="HX257" s="18">
        <v>0</v>
      </c>
      <c r="HY257" s="18">
        <v>0</v>
      </c>
      <c r="HZ257" s="18">
        <v>0</v>
      </c>
      <c r="IA257" s="18">
        <v>0</v>
      </c>
      <c r="IB257" s="18">
        <v>0</v>
      </c>
      <c r="IC257" s="18">
        <v>0</v>
      </c>
      <c r="ID257" s="18">
        <v>0</v>
      </c>
      <c r="IE257" s="18">
        <v>0</v>
      </c>
      <c r="IF257" s="18">
        <v>0</v>
      </c>
      <c r="IG257" s="18">
        <v>0</v>
      </c>
      <c r="IH257" s="18">
        <v>0</v>
      </c>
      <c r="II257" s="18">
        <v>0</v>
      </c>
      <c r="IJ257" s="18">
        <v>0</v>
      </c>
      <c r="IK257" s="18">
        <v>0</v>
      </c>
      <c r="IL257" s="18">
        <v>0</v>
      </c>
      <c r="IM257" s="18">
        <v>0</v>
      </c>
      <c r="IN257" s="18">
        <v>0</v>
      </c>
      <c r="IO257" s="18">
        <v>0</v>
      </c>
      <c r="IP257" s="18">
        <v>0</v>
      </c>
      <c r="IQ257" s="18">
        <v>0</v>
      </c>
      <c r="IR257" s="18">
        <v>0</v>
      </c>
      <c r="IS257" s="18">
        <v>0</v>
      </c>
      <c r="IT257" s="18">
        <v>0</v>
      </c>
      <c r="IU257" s="18">
        <v>0</v>
      </c>
      <c r="IV257" s="18">
        <v>0</v>
      </c>
      <c r="IW257" s="18">
        <v>0</v>
      </c>
      <c r="IX257" s="18">
        <v>0</v>
      </c>
      <c r="IY257" s="18">
        <v>0</v>
      </c>
      <c r="IZ257" s="18">
        <v>0</v>
      </c>
      <c r="JA257" s="18">
        <v>0</v>
      </c>
      <c r="JB257" s="18">
        <v>0</v>
      </c>
      <c r="JC257" s="18">
        <v>0</v>
      </c>
      <c r="JD257" s="18">
        <v>0</v>
      </c>
      <c r="JE257" s="18">
        <v>0</v>
      </c>
      <c r="JF257" s="18">
        <v>0</v>
      </c>
      <c r="JG257" s="18">
        <v>0</v>
      </c>
      <c r="JH257" s="18">
        <v>0</v>
      </c>
      <c r="JI257" s="18">
        <v>0</v>
      </c>
      <c r="JJ257" s="18">
        <v>0</v>
      </c>
      <c r="JK257" s="18">
        <v>0</v>
      </c>
      <c r="JL257" s="18">
        <v>0</v>
      </c>
      <c r="JM257" s="18">
        <v>0</v>
      </c>
      <c r="JN257" s="18">
        <v>0</v>
      </c>
      <c r="JO257" s="18">
        <v>0</v>
      </c>
      <c r="JP257" s="18">
        <v>0</v>
      </c>
      <c r="JQ257" s="18">
        <v>0</v>
      </c>
      <c r="JR257" s="18">
        <v>0</v>
      </c>
      <c r="JS257" s="18">
        <v>0</v>
      </c>
      <c r="JT257" s="18">
        <v>0</v>
      </c>
      <c r="JU257" s="18">
        <v>0</v>
      </c>
      <c r="JV257" s="18">
        <v>0</v>
      </c>
      <c r="JW257" s="18">
        <v>0</v>
      </c>
      <c r="JX257" s="18">
        <v>0</v>
      </c>
      <c r="JY257" s="18">
        <v>0</v>
      </c>
      <c r="JZ257" s="18">
        <v>0</v>
      </c>
      <c r="KA257" s="18">
        <v>0</v>
      </c>
      <c r="KB257" s="18">
        <v>0</v>
      </c>
      <c r="KC257" s="18">
        <v>0</v>
      </c>
      <c r="KD257" s="18">
        <v>0</v>
      </c>
      <c r="KE257" s="18">
        <v>0</v>
      </c>
      <c r="KF257" s="18">
        <v>0</v>
      </c>
      <c r="KG257" s="18">
        <v>0</v>
      </c>
      <c r="KH257" s="18">
        <v>0</v>
      </c>
      <c r="KI257" s="18">
        <v>0</v>
      </c>
      <c r="KJ257" s="18">
        <v>0</v>
      </c>
      <c r="KK257" s="18">
        <v>0</v>
      </c>
      <c r="KL257" s="18">
        <v>0</v>
      </c>
      <c r="KM257" s="18">
        <v>0</v>
      </c>
      <c r="KN257" s="18">
        <v>0</v>
      </c>
      <c r="KO257" s="18">
        <v>0</v>
      </c>
      <c r="KP257" s="18">
        <v>0</v>
      </c>
      <c r="KQ257" s="18">
        <v>0</v>
      </c>
      <c r="KR257" s="18">
        <v>0</v>
      </c>
      <c r="KS257" s="18">
        <v>0</v>
      </c>
      <c r="KT257" s="18">
        <v>0</v>
      </c>
      <c r="KU257" s="18">
        <v>0</v>
      </c>
      <c r="KV257" s="18">
        <v>0</v>
      </c>
      <c r="KW257" s="18">
        <v>0</v>
      </c>
      <c r="KX257" s="18">
        <v>0</v>
      </c>
      <c r="KY257" s="18">
        <v>0</v>
      </c>
      <c r="KZ257" s="18">
        <v>0</v>
      </c>
      <c r="LA257" s="18">
        <v>0</v>
      </c>
      <c r="LB257" s="18">
        <v>0</v>
      </c>
      <c r="LC257" s="18">
        <v>0</v>
      </c>
      <c r="LD257" s="18">
        <v>0</v>
      </c>
      <c r="LE257" s="18">
        <v>0</v>
      </c>
      <c r="LF257" s="18">
        <v>0</v>
      </c>
      <c r="LG257" s="18">
        <v>0</v>
      </c>
      <c r="LH257" s="18">
        <v>0</v>
      </c>
      <c r="LI257" s="18">
        <v>0</v>
      </c>
      <c r="LJ257" s="18">
        <v>0</v>
      </c>
      <c r="LK257" s="18">
        <v>0</v>
      </c>
      <c r="LL257" s="18">
        <v>0</v>
      </c>
      <c r="LM257" s="18">
        <v>0</v>
      </c>
      <c r="LN257" s="18">
        <v>0</v>
      </c>
      <c r="LO257" s="18">
        <v>0</v>
      </c>
      <c r="LP257" s="18">
        <v>0</v>
      </c>
      <c r="LQ257" s="18">
        <v>0</v>
      </c>
      <c r="LR257" s="18">
        <v>0</v>
      </c>
      <c r="LS257" s="18">
        <v>0</v>
      </c>
      <c r="LT257" s="18">
        <v>0</v>
      </c>
      <c r="LU257" s="18">
        <v>0</v>
      </c>
      <c r="LV257" s="18">
        <v>0</v>
      </c>
      <c r="LW257" s="18">
        <v>0</v>
      </c>
      <c r="LX257" s="18">
        <v>0</v>
      </c>
      <c r="LY257" s="18">
        <v>0</v>
      </c>
      <c r="LZ257" s="18">
        <v>0</v>
      </c>
      <c r="MA257" s="18">
        <v>0</v>
      </c>
      <c r="MB257" s="18">
        <v>0</v>
      </c>
      <c r="MC257" s="18">
        <v>0</v>
      </c>
      <c r="MD257" s="18">
        <v>0</v>
      </c>
      <c r="ME257" s="18">
        <v>0</v>
      </c>
      <c r="MF257" s="18">
        <v>0</v>
      </c>
      <c r="MG257" s="18">
        <v>0</v>
      </c>
      <c r="MH257" s="18">
        <v>0</v>
      </c>
      <c r="MI257" s="18">
        <v>0</v>
      </c>
      <c r="MJ257" s="18">
        <v>0</v>
      </c>
      <c r="MK257" s="18">
        <v>0</v>
      </c>
      <c r="ML257" s="18">
        <v>0</v>
      </c>
      <c r="MM257" s="18">
        <v>0</v>
      </c>
      <c r="MN257" s="18">
        <v>0</v>
      </c>
      <c r="MO257" s="18">
        <v>0</v>
      </c>
      <c r="MP257" s="18">
        <v>0</v>
      </c>
      <c r="MQ257" s="18">
        <v>0</v>
      </c>
      <c r="MR257" s="18">
        <v>0</v>
      </c>
      <c r="MS257" s="18">
        <v>0</v>
      </c>
      <c r="MT257" s="18">
        <v>0</v>
      </c>
      <c r="MU257" s="18">
        <v>0</v>
      </c>
      <c r="MV257" s="18">
        <v>0</v>
      </c>
      <c r="MW257" s="18">
        <v>0</v>
      </c>
      <c r="MX257" s="18">
        <v>0</v>
      </c>
      <c r="MY257" s="18">
        <v>0</v>
      </c>
      <c r="MZ257" s="18">
        <v>0</v>
      </c>
      <c r="NA257" s="18">
        <v>0</v>
      </c>
      <c r="NB257" s="18">
        <v>0</v>
      </c>
      <c r="NC257" s="18">
        <v>0</v>
      </c>
      <c r="ND257" s="18">
        <v>0</v>
      </c>
      <c r="NE257" s="18">
        <v>0</v>
      </c>
      <c r="NF257" s="18">
        <v>0</v>
      </c>
      <c r="NG257" s="18">
        <v>0</v>
      </c>
      <c r="NH257" s="18">
        <v>0</v>
      </c>
      <c r="NI257" s="18">
        <v>0</v>
      </c>
      <c r="NJ257" s="18">
        <v>0</v>
      </c>
      <c r="NK257" s="18">
        <v>0</v>
      </c>
      <c r="NL257" s="18">
        <v>0</v>
      </c>
      <c r="NM257" s="18">
        <v>0</v>
      </c>
      <c r="NN257" s="18">
        <v>0</v>
      </c>
      <c r="NO257" s="18">
        <v>0</v>
      </c>
      <c r="NP257" s="18">
        <v>0</v>
      </c>
      <c r="NQ257" s="18">
        <v>0</v>
      </c>
      <c r="NR257" s="18">
        <v>0</v>
      </c>
      <c r="NS257" s="18">
        <v>0</v>
      </c>
      <c r="NT257" s="18">
        <v>0</v>
      </c>
      <c r="NU257" s="18">
        <v>0</v>
      </c>
      <c r="NV257" s="18">
        <v>0</v>
      </c>
      <c r="NW257" s="18">
        <v>0</v>
      </c>
      <c r="NX257" s="18">
        <v>0</v>
      </c>
      <c r="NY257" s="18">
        <v>0</v>
      </c>
      <c r="NZ257" s="18">
        <v>0</v>
      </c>
      <c r="OA257" s="18">
        <v>0</v>
      </c>
      <c r="OB257" s="18">
        <v>0</v>
      </c>
      <c r="OC257" s="18">
        <v>0</v>
      </c>
      <c r="OD257" s="18">
        <v>0</v>
      </c>
      <c r="OE257" s="18">
        <v>0</v>
      </c>
      <c r="OF257" s="18">
        <v>0</v>
      </c>
      <c r="OG257" s="18">
        <v>0</v>
      </c>
      <c r="OH257" s="18">
        <v>0</v>
      </c>
      <c r="OI257" s="18">
        <v>0</v>
      </c>
      <c r="OJ257" s="18">
        <v>0</v>
      </c>
      <c r="OK257" s="18">
        <v>0</v>
      </c>
      <c r="OL257" s="18">
        <v>0</v>
      </c>
      <c r="OM257" s="18">
        <v>0</v>
      </c>
      <c r="ON257" s="18">
        <v>0</v>
      </c>
      <c r="OO257" s="18">
        <v>0</v>
      </c>
      <c r="OP257" s="18">
        <v>0</v>
      </c>
      <c r="OQ257" s="18">
        <v>0</v>
      </c>
      <c r="OR257" s="18">
        <v>0</v>
      </c>
      <c r="OS257" s="18">
        <v>0</v>
      </c>
      <c r="OT257" s="18">
        <v>0</v>
      </c>
      <c r="OU257" s="18">
        <v>0</v>
      </c>
      <c r="OV257" s="18">
        <v>0</v>
      </c>
      <c r="OW257" s="18">
        <v>0</v>
      </c>
      <c r="OX257" s="18">
        <v>0</v>
      </c>
      <c r="OY257" s="18">
        <v>0</v>
      </c>
      <c r="OZ257" s="18">
        <v>0</v>
      </c>
      <c r="PA257" s="18">
        <v>0</v>
      </c>
      <c r="PB257" s="18">
        <v>0</v>
      </c>
      <c r="PC257" s="18">
        <v>0</v>
      </c>
      <c r="PD257" s="18">
        <v>0</v>
      </c>
      <c r="PE257" s="18">
        <v>0</v>
      </c>
      <c r="PF257" s="18">
        <v>0</v>
      </c>
      <c r="PG257" s="18">
        <v>0</v>
      </c>
      <c r="PH257" s="18">
        <v>0</v>
      </c>
      <c r="PI257" s="18">
        <v>0</v>
      </c>
      <c r="PJ257" s="18">
        <v>0</v>
      </c>
      <c r="PK257" s="18">
        <v>0</v>
      </c>
      <c r="PL257" s="18">
        <v>0</v>
      </c>
      <c r="PM257" s="18">
        <v>0</v>
      </c>
      <c r="PN257" s="18">
        <v>0</v>
      </c>
      <c r="PO257" s="18">
        <v>0</v>
      </c>
      <c r="PP257" s="18">
        <v>0</v>
      </c>
      <c r="PQ257" s="18">
        <v>0</v>
      </c>
      <c r="PR257" s="18">
        <v>0</v>
      </c>
      <c r="PS257" s="18">
        <v>0</v>
      </c>
      <c r="PT257" s="18">
        <v>0</v>
      </c>
      <c r="PU257" s="18">
        <v>0</v>
      </c>
      <c r="PV257" s="18">
        <v>0</v>
      </c>
      <c r="PW257" s="18">
        <v>0</v>
      </c>
      <c r="PX257" s="18">
        <v>0</v>
      </c>
      <c r="PY257" s="18">
        <v>0</v>
      </c>
      <c r="PZ257" s="18">
        <v>0</v>
      </c>
      <c r="QA257" s="18">
        <v>0</v>
      </c>
      <c r="QB257" s="18">
        <v>0</v>
      </c>
      <c r="QC257" s="18">
        <v>0</v>
      </c>
      <c r="QD257" s="18">
        <v>0</v>
      </c>
      <c r="QE257" s="18">
        <v>0</v>
      </c>
      <c r="QF257" s="18">
        <v>0</v>
      </c>
      <c r="QG257" s="18">
        <v>0</v>
      </c>
      <c r="QH257" s="18">
        <v>0</v>
      </c>
      <c r="QI257" s="18">
        <v>0</v>
      </c>
      <c r="QJ257" s="18">
        <v>0</v>
      </c>
      <c r="QK257" s="18">
        <v>0</v>
      </c>
      <c r="QL257" s="18">
        <v>0</v>
      </c>
      <c r="QM257" s="18">
        <v>0</v>
      </c>
      <c r="QN257" s="18">
        <v>0</v>
      </c>
      <c r="QO257" s="18">
        <v>0</v>
      </c>
      <c r="QP257" s="18">
        <v>0</v>
      </c>
      <c r="QQ257" s="18">
        <v>0</v>
      </c>
      <c r="QR257" s="18">
        <v>0</v>
      </c>
      <c r="QS257" s="18">
        <v>0</v>
      </c>
      <c r="QT257" s="18">
        <v>0</v>
      </c>
      <c r="QU257" s="18">
        <v>0</v>
      </c>
      <c r="QV257" s="18">
        <v>0</v>
      </c>
      <c r="QW257" s="18">
        <v>0</v>
      </c>
      <c r="QX257" s="18">
        <v>0</v>
      </c>
      <c r="QY257" s="18">
        <v>0</v>
      </c>
      <c r="QZ257" s="18"/>
      <c r="RA257" s="18"/>
      <c r="RB257" s="5">
        <f>SUM(L257:QY257)</f>
        <v>0</v>
      </c>
      <c r="RC257" s="5">
        <f t="shared" si="337"/>
        <v>0</v>
      </c>
      <c r="RD257" s="6" t="e">
        <f>#REF!</f>
        <v>#REF!</v>
      </c>
      <c r="RE257" s="6" t="e">
        <f>RD257-RB257</f>
        <v>#REF!</v>
      </c>
      <c r="RF257" s="6"/>
    </row>
    <row r="258" spans="1:474" ht="18" customHeight="1">
      <c r="A258" s="34" t="s">
        <v>143</v>
      </c>
      <c r="B258" s="35" t="s">
        <v>358</v>
      </c>
      <c r="C258" s="35" t="s">
        <v>155</v>
      </c>
      <c r="D258" s="35"/>
      <c r="E258" s="35"/>
      <c r="F258" s="35"/>
      <c r="G258" s="35"/>
      <c r="H258" s="35" t="s">
        <v>142</v>
      </c>
      <c r="I258" s="35" t="s">
        <v>396</v>
      </c>
      <c r="J258" s="35"/>
      <c r="K258" s="39" t="s">
        <v>405</v>
      </c>
      <c r="L258" s="18">
        <v>0</v>
      </c>
      <c r="M258" s="18">
        <v>0</v>
      </c>
      <c r="N258" s="18">
        <f t="shared" ref="N258:BY258" si="338">M258+N257-N256</f>
        <v>0</v>
      </c>
      <c r="O258" s="18">
        <f t="shared" si="338"/>
        <v>0</v>
      </c>
      <c r="P258" s="18">
        <f t="shared" si="338"/>
        <v>0</v>
      </c>
      <c r="Q258" s="18">
        <f t="shared" si="338"/>
        <v>0</v>
      </c>
      <c r="R258" s="18">
        <f t="shared" si="338"/>
        <v>0</v>
      </c>
      <c r="S258" s="18">
        <f t="shared" si="338"/>
        <v>0</v>
      </c>
      <c r="T258" s="18">
        <f t="shared" si="338"/>
        <v>0</v>
      </c>
      <c r="U258" s="18">
        <f t="shared" si="338"/>
        <v>0</v>
      </c>
      <c r="V258" s="18">
        <f t="shared" si="338"/>
        <v>0</v>
      </c>
      <c r="W258" s="18">
        <f t="shared" si="338"/>
        <v>0</v>
      </c>
      <c r="X258" s="18">
        <f t="shared" si="338"/>
        <v>0</v>
      </c>
      <c r="Y258" s="18">
        <f t="shared" si="338"/>
        <v>0</v>
      </c>
      <c r="Z258" s="18">
        <f t="shared" si="338"/>
        <v>0</v>
      </c>
      <c r="AA258" s="18">
        <f t="shared" si="338"/>
        <v>0</v>
      </c>
      <c r="AB258" s="18">
        <f t="shared" si="338"/>
        <v>-180000</v>
      </c>
      <c r="AC258" s="18">
        <f t="shared" si="338"/>
        <v>-180000</v>
      </c>
      <c r="AD258" s="18">
        <f t="shared" si="338"/>
        <v>-180000</v>
      </c>
      <c r="AE258" s="18">
        <f t="shared" si="338"/>
        <v>-180000</v>
      </c>
      <c r="AF258" s="18">
        <f t="shared" si="338"/>
        <v>-180000</v>
      </c>
      <c r="AG258" s="18">
        <f t="shared" si="338"/>
        <v>-540000</v>
      </c>
      <c r="AH258" s="18">
        <f t="shared" si="338"/>
        <v>-540000</v>
      </c>
      <c r="AI258" s="18">
        <f t="shared" si="338"/>
        <v>-540000</v>
      </c>
      <c r="AJ258" s="18">
        <f t="shared" si="338"/>
        <v>-540000</v>
      </c>
      <c r="AK258" s="18">
        <f t="shared" si="338"/>
        <v>-540000</v>
      </c>
      <c r="AL258" s="18">
        <f t="shared" si="338"/>
        <v>-540000</v>
      </c>
      <c r="AM258" s="18">
        <f t="shared" si="338"/>
        <v>-540000</v>
      </c>
      <c r="AN258" s="18">
        <f t="shared" si="338"/>
        <v>-540000</v>
      </c>
      <c r="AO258" s="18">
        <f t="shared" si="338"/>
        <v>-540000</v>
      </c>
      <c r="AP258" s="18">
        <f t="shared" si="338"/>
        <v>-900000</v>
      </c>
      <c r="AQ258" s="18">
        <f t="shared" si="338"/>
        <v>-900000</v>
      </c>
      <c r="AR258" s="18">
        <f t="shared" si="338"/>
        <v>-900000</v>
      </c>
      <c r="AS258" s="18">
        <f t="shared" si="338"/>
        <v>-900000</v>
      </c>
      <c r="AT258" s="18">
        <f t="shared" si="338"/>
        <v>-1080000</v>
      </c>
      <c r="AU258" s="18">
        <f t="shared" si="338"/>
        <v>-1080000</v>
      </c>
      <c r="AV258" s="18">
        <f t="shared" si="338"/>
        <v>-1080000</v>
      </c>
      <c r="AW258" s="18">
        <f t="shared" si="338"/>
        <v>-1440000</v>
      </c>
      <c r="AX258" s="18">
        <f t="shared" si="338"/>
        <v>-1440000</v>
      </c>
      <c r="AY258" s="18">
        <f t="shared" si="338"/>
        <v>-1440000</v>
      </c>
      <c r="AZ258" s="18">
        <f t="shared" si="338"/>
        <v>-1440000</v>
      </c>
      <c r="BA258" s="18">
        <f t="shared" si="338"/>
        <v>-1440000</v>
      </c>
      <c r="BB258" s="18">
        <f t="shared" si="338"/>
        <v>-1440000</v>
      </c>
      <c r="BC258" s="18">
        <f t="shared" si="338"/>
        <v>-1440000</v>
      </c>
      <c r="BD258" s="18">
        <f t="shared" si="338"/>
        <v>-1620000</v>
      </c>
      <c r="BE258" s="18">
        <f t="shared" si="338"/>
        <v>-1620000</v>
      </c>
      <c r="BF258" s="18">
        <f t="shared" si="338"/>
        <v>-1620000</v>
      </c>
      <c r="BG258" s="18">
        <f t="shared" si="338"/>
        <v>-1620000</v>
      </c>
      <c r="BH258" s="18">
        <f t="shared" si="338"/>
        <v>-1620000</v>
      </c>
      <c r="BI258" s="18">
        <f t="shared" si="338"/>
        <v>-1620000</v>
      </c>
      <c r="BJ258" s="18">
        <f t="shared" si="338"/>
        <v>-1620000</v>
      </c>
      <c r="BK258" s="18">
        <f t="shared" si="338"/>
        <v>-1620000</v>
      </c>
      <c r="BL258" s="18">
        <f t="shared" si="338"/>
        <v>-1620000</v>
      </c>
      <c r="BM258" s="18">
        <f t="shared" si="338"/>
        <v>-1620000</v>
      </c>
      <c r="BN258" s="18">
        <f t="shared" si="338"/>
        <v>-1620000</v>
      </c>
      <c r="BO258" s="18">
        <f t="shared" si="338"/>
        <v>-1620000</v>
      </c>
      <c r="BP258" s="18">
        <f t="shared" si="338"/>
        <v>-1620000</v>
      </c>
      <c r="BQ258" s="18">
        <f t="shared" si="338"/>
        <v>-1620000</v>
      </c>
      <c r="BR258" s="18">
        <f t="shared" si="338"/>
        <v>-1620000</v>
      </c>
      <c r="BS258" s="18">
        <f t="shared" si="338"/>
        <v>-1620000</v>
      </c>
      <c r="BT258" s="18">
        <f t="shared" si="338"/>
        <v>-1620000</v>
      </c>
      <c r="BU258" s="18">
        <f t="shared" si="338"/>
        <v>-1620000</v>
      </c>
      <c r="BV258" s="18">
        <f t="shared" si="338"/>
        <v>-1620000</v>
      </c>
      <c r="BW258" s="18">
        <f t="shared" si="338"/>
        <v>-1620000</v>
      </c>
      <c r="BX258" s="18">
        <f t="shared" si="338"/>
        <v>-1800000</v>
      </c>
      <c r="BY258" s="18">
        <f t="shared" si="338"/>
        <v>-1800000</v>
      </c>
      <c r="BZ258" s="18">
        <f t="shared" ref="BZ258:EK258" si="339">BY258+BZ257-BZ256</f>
        <v>-1800000</v>
      </c>
      <c r="CA258" s="18">
        <f t="shared" si="339"/>
        <v>-1800000</v>
      </c>
      <c r="CB258" s="18">
        <f t="shared" si="339"/>
        <v>-1800000</v>
      </c>
      <c r="CC258" s="18">
        <f t="shared" si="339"/>
        <v>-1800000</v>
      </c>
      <c r="CD258" s="18">
        <f t="shared" si="339"/>
        <v>-1800000</v>
      </c>
      <c r="CE258" s="18">
        <f t="shared" si="339"/>
        <v>-1800000</v>
      </c>
      <c r="CF258" s="18">
        <f t="shared" si="339"/>
        <v>-1800000</v>
      </c>
      <c r="CG258" s="18">
        <f t="shared" si="339"/>
        <v>-1800000</v>
      </c>
      <c r="CH258" s="18">
        <f t="shared" si="339"/>
        <v>-1800000</v>
      </c>
      <c r="CI258" s="18">
        <f t="shared" si="339"/>
        <v>-1800000</v>
      </c>
      <c r="CJ258" s="18">
        <f t="shared" si="339"/>
        <v>-1800000</v>
      </c>
      <c r="CK258" s="18">
        <f t="shared" si="339"/>
        <v>-1800000</v>
      </c>
      <c r="CL258" s="18">
        <f t="shared" si="339"/>
        <v>-1800000</v>
      </c>
      <c r="CM258" s="18">
        <f t="shared" si="339"/>
        <v>-1980000</v>
      </c>
      <c r="CN258" s="18">
        <f t="shared" si="339"/>
        <v>-1980000</v>
      </c>
      <c r="CO258" s="18">
        <f t="shared" si="339"/>
        <v>-1980000</v>
      </c>
      <c r="CP258" s="18">
        <f t="shared" si="339"/>
        <v>-1980000</v>
      </c>
      <c r="CQ258" s="18">
        <f t="shared" si="339"/>
        <v>-1980000</v>
      </c>
      <c r="CR258" s="18">
        <f t="shared" si="339"/>
        <v>-1980000</v>
      </c>
      <c r="CS258" s="18">
        <f t="shared" si="339"/>
        <v>-1980000</v>
      </c>
      <c r="CT258" s="18">
        <f t="shared" si="339"/>
        <v>-1980000</v>
      </c>
      <c r="CU258" s="18">
        <f t="shared" si="339"/>
        <v>-2160000</v>
      </c>
      <c r="CV258" s="18">
        <f t="shared" si="339"/>
        <v>-2160000</v>
      </c>
      <c r="CW258" s="18">
        <f t="shared" si="339"/>
        <v>-2160000</v>
      </c>
      <c r="CX258" s="18">
        <f t="shared" si="339"/>
        <v>-2160000</v>
      </c>
      <c r="CY258" s="18">
        <f t="shared" si="339"/>
        <v>-2160000</v>
      </c>
      <c r="CZ258" s="18">
        <f t="shared" si="339"/>
        <v>-2160000</v>
      </c>
      <c r="DA258" s="18">
        <f t="shared" si="339"/>
        <v>-2160000</v>
      </c>
      <c r="DB258" s="18">
        <f t="shared" si="339"/>
        <v>-2340000</v>
      </c>
      <c r="DC258" s="18">
        <f t="shared" si="339"/>
        <v>-2340000</v>
      </c>
      <c r="DD258" s="18">
        <f t="shared" si="339"/>
        <v>-2340000</v>
      </c>
      <c r="DE258" s="18">
        <f t="shared" si="339"/>
        <v>-2340000</v>
      </c>
      <c r="DF258" s="18">
        <f t="shared" si="339"/>
        <v>-2340000</v>
      </c>
      <c r="DG258" s="18">
        <f t="shared" si="339"/>
        <v>-2340000</v>
      </c>
      <c r="DH258" s="18">
        <f t="shared" si="339"/>
        <v>-2340000</v>
      </c>
      <c r="DI258" s="18">
        <f t="shared" si="339"/>
        <v>-2340000</v>
      </c>
      <c r="DJ258" s="18">
        <f t="shared" si="339"/>
        <v>-2340000</v>
      </c>
      <c r="DK258" s="18">
        <f t="shared" si="339"/>
        <v>-2340000</v>
      </c>
      <c r="DL258" s="18">
        <f t="shared" si="339"/>
        <v>-2520000</v>
      </c>
      <c r="DM258" s="18">
        <f t="shared" si="339"/>
        <v>-2520000</v>
      </c>
      <c r="DN258" s="18">
        <f t="shared" si="339"/>
        <v>-2520000</v>
      </c>
      <c r="DO258" s="18">
        <f t="shared" si="339"/>
        <v>-3060000</v>
      </c>
      <c r="DP258" s="18">
        <f t="shared" si="339"/>
        <v>-3060000</v>
      </c>
      <c r="DQ258" s="18">
        <f t="shared" si="339"/>
        <v>-3060000</v>
      </c>
      <c r="DR258" s="18">
        <f t="shared" si="339"/>
        <v>-3060000</v>
      </c>
      <c r="DS258" s="18">
        <f t="shared" si="339"/>
        <v>-3060000</v>
      </c>
      <c r="DT258" s="18">
        <f t="shared" si="339"/>
        <v>-3060000</v>
      </c>
      <c r="DU258" s="18">
        <f t="shared" si="339"/>
        <v>-3060000</v>
      </c>
      <c r="DV258" s="18">
        <f t="shared" si="339"/>
        <v>-3060000</v>
      </c>
      <c r="DW258" s="18">
        <f t="shared" si="339"/>
        <v>-3060000</v>
      </c>
      <c r="DX258" s="18">
        <f t="shared" si="339"/>
        <v>-3060000</v>
      </c>
      <c r="DY258" s="18">
        <f t="shared" si="339"/>
        <v>-3780000</v>
      </c>
      <c r="DZ258" s="18">
        <f t="shared" si="339"/>
        <v>-3780000</v>
      </c>
      <c r="EA258" s="18">
        <f t="shared" si="339"/>
        <v>-3780000</v>
      </c>
      <c r="EB258" s="18">
        <f t="shared" si="339"/>
        <v>-3780000</v>
      </c>
      <c r="EC258" s="18">
        <f t="shared" si="339"/>
        <v>-3780000</v>
      </c>
      <c r="ED258" s="18">
        <f t="shared" si="339"/>
        <v>-3780000</v>
      </c>
      <c r="EE258" s="18">
        <f t="shared" si="339"/>
        <v>-3780000</v>
      </c>
      <c r="EF258" s="18">
        <f t="shared" si="339"/>
        <v>-3780000</v>
      </c>
      <c r="EG258" s="18">
        <f t="shared" si="339"/>
        <v>-3780000</v>
      </c>
      <c r="EH258" s="18">
        <f t="shared" si="339"/>
        <v>-3780000</v>
      </c>
      <c r="EI258" s="18">
        <f t="shared" si="339"/>
        <v>-3780000</v>
      </c>
      <c r="EJ258" s="18">
        <f t="shared" si="339"/>
        <v>-3780000</v>
      </c>
      <c r="EK258" s="18">
        <f t="shared" si="339"/>
        <v>-3780000</v>
      </c>
      <c r="EL258" s="18">
        <f t="shared" ref="EL258:GW258" si="340">EK258+EL257-EL256</f>
        <v>-3780000</v>
      </c>
      <c r="EM258" s="18">
        <f t="shared" si="340"/>
        <v>-3780000</v>
      </c>
      <c r="EN258" s="18">
        <f t="shared" si="340"/>
        <v>-3780000</v>
      </c>
      <c r="EO258" s="18">
        <f t="shared" si="340"/>
        <v>-3780000</v>
      </c>
      <c r="EP258" s="18">
        <f t="shared" si="340"/>
        <v>-3780000</v>
      </c>
      <c r="EQ258" s="18">
        <f t="shared" si="340"/>
        <v>-3780000</v>
      </c>
      <c r="ER258" s="18">
        <f t="shared" si="340"/>
        <v>-3960000</v>
      </c>
      <c r="ES258" s="18">
        <f t="shared" si="340"/>
        <v>-3960000</v>
      </c>
      <c r="ET258" s="18">
        <f t="shared" si="340"/>
        <v>-3960000</v>
      </c>
      <c r="EU258" s="18">
        <f t="shared" si="340"/>
        <v>-4140000</v>
      </c>
      <c r="EV258" s="18">
        <f t="shared" si="340"/>
        <v>-4140000</v>
      </c>
      <c r="EW258" s="18">
        <f t="shared" si="340"/>
        <v>-4140000</v>
      </c>
      <c r="EX258" s="18">
        <f t="shared" si="340"/>
        <v>-4500000</v>
      </c>
      <c r="EY258" s="18">
        <f t="shared" si="340"/>
        <v>-4500000</v>
      </c>
      <c r="EZ258" s="18">
        <f t="shared" si="340"/>
        <v>-4500000</v>
      </c>
      <c r="FA258" s="18">
        <f t="shared" si="340"/>
        <v>-4500000</v>
      </c>
      <c r="FB258" s="18">
        <f t="shared" si="340"/>
        <v>-5040000</v>
      </c>
      <c r="FC258" s="18">
        <f t="shared" si="340"/>
        <v>-5040000</v>
      </c>
      <c r="FD258" s="18">
        <f t="shared" si="340"/>
        <v>-5040000</v>
      </c>
      <c r="FE258" s="18">
        <f t="shared" si="340"/>
        <v>-5040000</v>
      </c>
      <c r="FF258" s="18">
        <f t="shared" si="340"/>
        <v>-5040000</v>
      </c>
      <c r="FG258" s="18">
        <f t="shared" si="340"/>
        <v>-5040000</v>
      </c>
      <c r="FH258" s="18">
        <f t="shared" si="340"/>
        <v>-5040000</v>
      </c>
      <c r="FI258" s="18">
        <f t="shared" si="340"/>
        <v>-5040000</v>
      </c>
      <c r="FJ258" s="18">
        <f t="shared" si="340"/>
        <v>-5040000</v>
      </c>
      <c r="FK258" s="18">
        <f t="shared" si="340"/>
        <v>-5040000</v>
      </c>
      <c r="FL258" s="18">
        <f t="shared" si="340"/>
        <v>-5040000</v>
      </c>
      <c r="FM258" s="18">
        <f t="shared" si="340"/>
        <v>-5040000</v>
      </c>
      <c r="FN258" s="18">
        <f t="shared" si="340"/>
        <v>-5940000</v>
      </c>
      <c r="FO258" s="18">
        <f t="shared" si="340"/>
        <v>-5940000</v>
      </c>
      <c r="FP258" s="18">
        <f t="shared" si="340"/>
        <v>-6120000</v>
      </c>
      <c r="FQ258" s="18">
        <f t="shared" si="340"/>
        <v>-6120000</v>
      </c>
      <c r="FR258" s="18">
        <f t="shared" si="340"/>
        <v>-6120000</v>
      </c>
      <c r="FS258" s="18">
        <f t="shared" si="340"/>
        <v>-6120000</v>
      </c>
      <c r="FT258" s="18">
        <f t="shared" si="340"/>
        <v>-6120000</v>
      </c>
      <c r="FU258" s="18">
        <f t="shared" si="340"/>
        <v>-6300000</v>
      </c>
      <c r="FV258" s="18">
        <f t="shared" si="340"/>
        <v>-6300000</v>
      </c>
      <c r="FW258" s="18">
        <f t="shared" si="340"/>
        <v>-6300000</v>
      </c>
      <c r="FX258" s="18">
        <f t="shared" si="340"/>
        <v>-6300000</v>
      </c>
      <c r="FY258" s="18">
        <f t="shared" si="340"/>
        <v>-6300000</v>
      </c>
      <c r="FZ258" s="18" t="e">
        <f t="shared" si="340"/>
        <v>#REF!</v>
      </c>
      <c r="GA258" s="18" t="e">
        <f t="shared" si="340"/>
        <v>#REF!</v>
      </c>
      <c r="GB258" s="18" t="e">
        <f t="shared" si="340"/>
        <v>#REF!</v>
      </c>
      <c r="GC258" s="18" t="e">
        <f t="shared" si="340"/>
        <v>#REF!</v>
      </c>
      <c r="GD258" s="18" t="e">
        <f t="shared" si="340"/>
        <v>#REF!</v>
      </c>
      <c r="GE258" s="18" t="e">
        <f t="shared" si="340"/>
        <v>#REF!</v>
      </c>
      <c r="GF258" s="18" t="e">
        <f t="shared" si="340"/>
        <v>#REF!</v>
      </c>
      <c r="GG258" s="18" t="e">
        <f t="shared" si="340"/>
        <v>#REF!</v>
      </c>
      <c r="GH258" s="18" t="e">
        <f t="shared" si="340"/>
        <v>#REF!</v>
      </c>
      <c r="GI258" s="18" t="e">
        <f t="shared" si="340"/>
        <v>#REF!</v>
      </c>
      <c r="GJ258" s="18" t="e">
        <f t="shared" si="340"/>
        <v>#REF!</v>
      </c>
      <c r="GK258" s="18" t="e">
        <f t="shared" si="340"/>
        <v>#REF!</v>
      </c>
      <c r="GL258" s="18" t="e">
        <f t="shared" si="340"/>
        <v>#REF!</v>
      </c>
      <c r="GM258" s="18" t="e">
        <f t="shared" si="340"/>
        <v>#REF!</v>
      </c>
      <c r="GN258" s="18" t="e">
        <f t="shared" si="340"/>
        <v>#REF!</v>
      </c>
      <c r="GO258" s="18" t="e">
        <f t="shared" si="340"/>
        <v>#REF!</v>
      </c>
      <c r="GP258" s="18" t="e">
        <f t="shared" si="340"/>
        <v>#REF!</v>
      </c>
      <c r="GQ258" s="18" t="e">
        <f t="shared" si="340"/>
        <v>#REF!</v>
      </c>
      <c r="GR258" s="18" t="e">
        <f t="shared" si="340"/>
        <v>#REF!</v>
      </c>
      <c r="GS258" s="18" t="e">
        <f t="shared" si="340"/>
        <v>#REF!</v>
      </c>
      <c r="GT258" s="18" t="e">
        <f t="shared" si="340"/>
        <v>#REF!</v>
      </c>
      <c r="GU258" s="18" t="e">
        <f t="shared" si="340"/>
        <v>#REF!</v>
      </c>
      <c r="GV258" s="18" t="e">
        <f t="shared" si="340"/>
        <v>#REF!</v>
      </c>
      <c r="GW258" s="18" t="e">
        <f t="shared" si="340"/>
        <v>#REF!</v>
      </c>
      <c r="GX258" s="18" t="e">
        <f t="shared" ref="GX258:JI258" si="341">GW258+GX257-GX256</f>
        <v>#REF!</v>
      </c>
      <c r="GY258" s="18" t="e">
        <f t="shared" si="341"/>
        <v>#REF!</v>
      </c>
      <c r="GZ258" s="18" t="e">
        <f t="shared" si="341"/>
        <v>#REF!</v>
      </c>
      <c r="HA258" s="18" t="e">
        <f t="shared" si="341"/>
        <v>#REF!</v>
      </c>
      <c r="HB258" s="18" t="e">
        <f t="shared" si="341"/>
        <v>#REF!</v>
      </c>
      <c r="HC258" s="18" t="e">
        <f t="shared" si="341"/>
        <v>#REF!</v>
      </c>
      <c r="HD258" s="18" t="e">
        <f t="shared" si="341"/>
        <v>#REF!</v>
      </c>
      <c r="HE258" s="18" t="e">
        <f t="shared" si="341"/>
        <v>#REF!</v>
      </c>
      <c r="HF258" s="18" t="e">
        <f t="shared" si="341"/>
        <v>#REF!</v>
      </c>
      <c r="HG258" s="18" t="e">
        <f t="shared" si="341"/>
        <v>#REF!</v>
      </c>
      <c r="HH258" s="18" t="e">
        <f t="shared" si="341"/>
        <v>#REF!</v>
      </c>
      <c r="HI258" s="18" t="e">
        <f t="shared" si="341"/>
        <v>#REF!</v>
      </c>
      <c r="HJ258" s="18" t="e">
        <f t="shared" si="341"/>
        <v>#REF!</v>
      </c>
      <c r="HK258" s="18" t="e">
        <f t="shared" si="341"/>
        <v>#REF!</v>
      </c>
      <c r="HL258" s="18" t="e">
        <f t="shared" si="341"/>
        <v>#REF!</v>
      </c>
      <c r="HM258" s="18" t="e">
        <f t="shared" si="341"/>
        <v>#REF!</v>
      </c>
      <c r="HN258" s="18" t="e">
        <f t="shared" si="341"/>
        <v>#REF!</v>
      </c>
      <c r="HO258" s="18" t="e">
        <f t="shared" si="341"/>
        <v>#REF!</v>
      </c>
      <c r="HP258" s="18" t="e">
        <f t="shared" si="341"/>
        <v>#REF!</v>
      </c>
      <c r="HQ258" s="18" t="e">
        <f t="shared" si="341"/>
        <v>#REF!</v>
      </c>
      <c r="HR258" s="18" t="e">
        <f t="shared" si="341"/>
        <v>#REF!</v>
      </c>
      <c r="HS258" s="18" t="e">
        <f t="shared" si="341"/>
        <v>#REF!</v>
      </c>
      <c r="HT258" s="18" t="e">
        <f t="shared" si="341"/>
        <v>#REF!</v>
      </c>
      <c r="HU258" s="18" t="e">
        <f t="shared" si="341"/>
        <v>#REF!</v>
      </c>
      <c r="HV258" s="18" t="e">
        <f t="shared" si="341"/>
        <v>#REF!</v>
      </c>
      <c r="HW258" s="18" t="e">
        <f t="shared" si="341"/>
        <v>#REF!</v>
      </c>
      <c r="HX258" s="18" t="e">
        <f t="shared" si="341"/>
        <v>#REF!</v>
      </c>
      <c r="HY258" s="18" t="e">
        <f t="shared" si="341"/>
        <v>#REF!</v>
      </c>
      <c r="HZ258" s="18" t="e">
        <f t="shared" si="341"/>
        <v>#REF!</v>
      </c>
      <c r="IA258" s="18" t="e">
        <f t="shared" si="341"/>
        <v>#REF!</v>
      </c>
      <c r="IB258" s="18" t="e">
        <f t="shared" si="341"/>
        <v>#REF!</v>
      </c>
      <c r="IC258" s="18" t="e">
        <f t="shared" si="341"/>
        <v>#REF!</v>
      </c>
      <c r="ID258" s="18" t="e">
        <f t="shared" si="341"/>
        <v>#REF!</v>
      </c>
      <c r="IE258" s="18" t="e">
        <f t="shared" si="341"/>
        <v>#REF!</v>
      </c>
      <c r="IF258" s="18" t="e">
        <f t="shared" si="341"/>
        <v>#REF!</v>
      </c>
      <c r="IG258" s="18" t="e">
        <f t="shared" si="341"/>
        <v>#REF!</v>
      </c>
      <c r="IH258" s="18" t="e">
        <f t="shared" si="341"/>
        <v>#REF!</v>
      </c>
      <c r="II258" s="18" t="e">
        <f t="shared" si="341"/>
        <v>#REF!</v>
      </c>
      <c r="IJ258" s="18" t="e">
        <f t="shared" si="341"/>
        <v>#REF!</v>
      </c>
      <c r="IK258" s="18" t="e">
        <f t="shared" si="341"/>
        <v>#REF!</v>
      </c>
      <c r="IL258" s="18" t="e">
        <f t="shared" si="341"/>
        <v>#REF!</v>
      </c>
      <c r="IM258" s="18" t="e">
        <f t="shared" si="341"/>
        <v>#REF!</v>
      </c>
      <c r="IN258" s="18" t="e">
        <f t="shared" si="341"/>
        <v>#REF!</v>
      </c>
      <c r="IO258" s="18" t="e">
        <f t="shared" si="341"/>
        <v>#REF!</v>
      </c>
      <c r="IP258" s="18" t="e">
        <f t="shared" si="341"/>
        <v>#REF!</v>
      </c>
      <c r="IQ258" s="18" t="e">
        <f t="shared" si="341"/>
        <v>#REF!</v>
      </c>
      <c r="IR258" s="18" t="e">
        <f t="shared" si="341"/>
        <v>#REF!</v>
      </c>
      <c r="IS258" s="18" t="e">
        <f t="shared" si="341"/>
        <v>#REF!</v>
      </c>
      <c r="IT258" s="18" t="e">
        <f t="shared" si="341"/>
        <v>#REF!</v>
      </c>
      <c r="IU258" s="18" t="e">
        <f t="shared" si="341"/>
        <v>#REF!</v>
      </c>
      <c r="IV258" s="18" t="e">
        <f t="shared" si="341"/>
        <v>#REF!</v>
      </c>
      <c r="IW258" s="18" t="e">
        <f t="shared" si="341"/>
        <v>#REF!</v>
      </c>
      <c r="IX258" s="18" t="e">
        <f t="shared" si="341"/>
        <v>#REF!</v>
      </c>
      <c r="IY258" s="18" t="e">
        <f t="shared" si="341"/>
        <v>#REF!</v>
      </c>
      <c r="IZ258" s="18" t="e">
        <f t="shared" si="341"/>
        <v>#REF!</v>
      </c>
      <c r="JA258" s="18" t="e">
        <f t="shared" si="341"/>
        <v>#REF!</v>
      </c>
      <c r="JB258" s="18" t="e">
        <f t="shared" si="341"/>
        <v>#REF!</v>
      </c>
      <c r="JC258" s="18" t="e">
        <f t="shared" si="341"/>
        <v>#REF!</v>
      </c>
      <c r="JD258" s="18" t="e">
        <f t="shared" si="341"/>
        <v>#REF!</v>
      </c>
      <c r="JE258" s="18" t="e">
        <f t="shared" si="341"/>
        <v>#REF!</v>
      </c>
      <c r="JF258" s="18" t="e">
        <f t="shared" si="341"/>
        <v>#REF!</v>
      </c>
      <c r="JG258" s="18" t="e">
        <f t="shared" si="341"/>
        <v>#REF!</v>
      </c>
      <c r="JH258" s="18" t="e">
        <f t="shared" si="341"/>
        <v>#REF!</v>
      </c>
      <c r="JI258" s="18" t="e">
        <f t="shared" si="341"/>
        <v>#REF!</v>
      </c>
      <c r="JJ258" s="18" t="e">
        <f t="shared" ref="JJ258:LU258" si="342">JI258+JJ257-JJ256</f>
        <v>#REF!</v>
      </c>
      <c r="JK258" s="18" t="e">
        <f t="shared" si="342"/>
        <v>#REF!</v>
      </c>
      <c r="JL258" s="18" t="e">
        <f t="shared" si="342"/>
        <v>#REF!</v>
      </c>
      <c r="JM258" s="18" t="e">
        <f t="shared" si="342"/>
        <v>#REF!</v>
      </c>
      <c r="JN258" s="18" t="e">
        <f t="shared" si="342"/>
        <v>#REF!</v>
      </c>
      <c r="JO258" s="18" t="e">
        <f t="shared" si="342"/>
        <v>#REF!</v>
      </c>
      <c r="JP258" s="18" t="e">
        <f t="shared" si="342"/>
        <v>#REF!</v>
      </c>
      <c r="JQ258" s="18" t="e">
        <f t="shared" si="342"/>
        <v>#REF!</v>
      </c>
      <c r="JR258" s="18" t="e">
        <f t="shared" si="342"/>
        <v>#REF!</v>
      </c>
      <c r="JS258" s="18" t="e">
        <f t="shared" si="342"/>
        <v>#REF!</v>
      </c>
      <c r="JT258" s="18" t="e">
        <f t="shared" si="342"/>
        <v>#REF!</v>
      </c>
      <c r="JU258" s="18" t="e">
        <f t="shared" si="342"/>
        <v>#REF!</v>
      </c>
      <c r="JV258" s="18" t="e">
        <f t="shared" si="342"/>
        <v>#REF!</v>
      </c>
      <c r="JW258" s="18" t="e">
        <f t="shared" si="342"/>
        <v>#REF!</v>
      </c>
      <c r="JX258" s="18" t="e">
        <f t="shared" si="342"/>
        <v>#REF!</v>
      </c>
      <c r="JY258" s="18" t="e">
        <f t="shared" si="342"/>
        <v>#REF!</v>
      </c>
      <c r="JZ258" s="18" t="e">
        <f t="shared" si="342"/>
        <v>#REF!</v>
      </c>
      <c r="KA258" s="18" t="e">
        <f t="shared" si="342"/>
        <v>#REF!</v>
      </c>
      <c r="KB258" s="18" t="e">
        <f t="shared" si="342"/>
        <v>#REF!</v>
      </c>
      <c r="KC258" s="18" t="e">
        <f t="shared" si="342"/>
        <v>#REF!</v>
      </c>
      <c r="KD258" s="18" t="e">
        <f t="shared" si="342"/>
        <v>#REF!</v>
      </c>
      <c r="KE258" s="18" t="e">
        <f t="shared" si="342"/>
        <v>#REF!</v>
      </c>
      <c r="KF258" s="18" t="e">
        <f t="shared" si="342"/>
        <v>#REF!</v>
      </c>
      <c r="KG258" s="18" t="e">
        <f t="shared" si="342"/>
        <v>#REF!</v>
      </c>
      <c r="KH258" s="18" t="e">
        <f t="shared" si="342"/>
        <v>#REF!</v>
      </c>
      <c r="KI258" s="18" t="e">
        <f t="shared" si="342"/>
        <v>#REF!</v>
      </c>
      <c r="KJ258" s="18" t="e">
        <f t="shared" si="342"/>
        <v>#REF!</v>
      </c>
      <c r="KK258" s="18" t="e">
        <f t="shared" si="342"/>
        <v>#REF!</v>
      </c>
      <c r="KL258" s="18" t="e">
        <f t="shared" si="342"/>
        <v>#REF!</v>
      </c>
      <c r="KM258" s="18" t="e">
        <f t="shared" si="342"/>
        <v>#REF!</v>
      </c>
      <c r="KN258" s="18" t="e">
        <f t="shared" si="342"/>
        <v>#REF!</v>
      </c>
      <c r="KO258" s="18" t="e">
        <f t="shared" si="342"/>
        <v>#REF!</v>
      </c>
      <c r="KP258" s="18" t="e">
        <f t="shared" si="342"/>
        <v>#REF!</v>
      </c>
      <c r="KQ258" s="18" t="e">
        <f t="shared" si="342"/>
        <v>#REF!</v>
      </c>
      <c r="KR258" s="18" t="e">
        <f t="shared" si="342"/>
        <v>#REF!</v>
      </c>
      <c r="KS258" s="18" t="e">
        <f t="shared" si="342"/>
        <v>#REF!</v>
      </c>
      <c r="KT258" s="18" t="e">
        <f t="shared" si="342"/>
        <v>#REF!</v>
      </c>
      <c r="KU258" s="18" t="e">
        <f t="shared" si="342"/>
        <v>#REF!</v>
      </c>
      <c r="KV258" s="18" t="e">
        <f t="shared" si="342"/>
        <v>#REF!</v>
      </c>
      <c r="KW258" s="18" t="e">
        <f t="shared" si="342"/>
        <v>#REF!</v>
      </c>
      <c r="KX258" s="18" t="e">
        <f t="shared" si="342"/>
        <v>#REF!</v>
      </c>
      <c r="KY258" s="18" t="e">
        <f t="shared" si="342"/>
        <v>#REF!</v>
      </c>
      <c r="KZ258" s="18" t="e">
        <f t="shared" si="342"/>
        <v>#REF!</v>
      </c>
      <c r="LA258" s="18" t="e">
        <f t="shared" si="342"/>
        <v>#REF!</v>
      </c>
      <c r="LB258" s="18" t="e">
        <f t="shared" si="342"/>
        <v>#REF!</v>
      </c>
      <c r="LC258" s="18" t="e">
        <f t="shared" si="342"/>
        <v>#REF!</v>
      </c>
      <c r="LD258" s="18" t="e">
        <f t="shared" si="342"/>
        <v>#REF!</v>
      </c>
      <c r="LE258" s="18" t="e">
        <f t="shared" si="342"/>
        <v>#REF!</v>
      </c>
      <c r="LF258" s="18" t="e">
        <f t="shared" si="342"/>
        <v>#REF!</v>
      </c>
      <c r="LG258" s="18" t="e">
        <f t="shared" si="342"/>
        <v>#REF!</v>
      </c>
      <c r="LH258" s="18" t="e">
        <f t="shared" si="342"/>
        <v>#REF!</v>
      </c>
      <c r="LI258" s="18" t="e">
        <f t="shared" si="342"/>
        <v>#REF!</v>
      </c>
      <c r="LJ258" s="18" t="e">
        <f t="shared" si="342"/>
        <v>#REF!</v>
      </c>
      <c r="LK258" s="18" t="e">
        <f t="shared" si="342"/>
        <v>#REF!</v>
      </c>
      <c r="LL258" s="18" t="e">
        <f t="shared" si="342"/>
        <v>#REF!</v>
      </c>
      <c r="LM258" s="18" t="e">
        <f t="shared" si="342"/>
        <v>#REF!</v>
      </c>
      <c r="LN258" s="18" t="e">
        <f t="shared" si="342"/>
        <v>#REF!</v>
      </c>
      <c r="LO258" s="18" t="e">
        <f t="shared" si="342"/>
        <v>#REF!</v>
      </c>
      <c r="LP258" s="18" t="e">
        <f t="shared" si="342"/>
        <v>#REF!</v>
      </c>
      <c r="LQ258" s="18" t="e">
        <f t="shared" si="342"/>
        <v>#REF!</v>
      </c>
      <c r="LR258" s="18" t="e">
        <f t="shared" si="342"/>
        <v>#REF!</v>
      </c>
      <c r="LS258" s="18" t="e">
        <f t="shared" si="342"/>
        <v>#REF!</v>
      </c>
      <c r="LT258" s="18" t="e">
        <f t="shared" si="342"/>
        <v>#REF!</v>
      </c>
      <c r="LU258" s="18" t="e">
        <f t="shared" si="342"/>
        <v>#REF!</v>
      </c>
      <c r="LV258" s="18" t="e">
        <f t="shared" ref="LV258:OG258" si="343">LU258+LV257-LV256</f>
        <v>#REF!</v>
      </c>
      <c r="LW258" s="18" t="e">
        <f t="shared" si="343"/>
        <v>#REF!</v>
      </c>
      <c r="LX258" s="18" t="e">
        <f t="shared" si="343"/>
        <v>#REF!</v>
      </c>
      <c r="LY258" s="18" t="e">
        <f t="shared" si="343"/>
        <v>#REF!</v>
      </c>
      <c r="LZ258" s="18" t="e">
        <f t="shared" si="343"/>
        <v>#REF!</v>
      </c>
      <c r="MA258" s="18" t="e">
        <f t="shared" si="343"/>
        <v>#REF!</v>
      </c>
      <c r="MB258" s="18" t="e">
        <f t="shared" si="343"/>
        <v>#REF!</v>
      </c>
      <c r="MC258" s="18" t="e">
        <f t="shared" si="343"/>
        <v>#REF!</v>
      </c>
      <c r="MD258" s="18" t="e">
        <f t="shared" si="343"/>
        <v>#REF!</v>
      </c>
      <c r="ME258" s="18" t="e">
        <f t="shared" si="343"/>
        <v>#REF!</v>
      </c>
      <c r="MF258" s="18" t="e">
        <f t="shared" si="343"/>
        <v>#REF!</v>
      </c>
      <c r="MG258" s="18" t="e">
        <f t="shared" si="343"/>
        <v>#REF!</v>
      </c>
      <c r="MH258" s="18" t="e">
        <f t="shared" si="343"/>
        <v>#REF!</v>
      </c>
      <c r="MI258" s="18" t="e">
        <f t="shared" si="343"/>
        <v>#REF!</v>
      </c>
      <c r="MJ258" s="18" t="e">
        <f t="shared" si="343"/>
        <v>#REF!</v>
      </c>
      <c r="MK258" s="18" t="e">
        <f t="shared" si="343"/>
        <v>#REF!</v>
      </c>
      <c r="ML258" s="18" t="e">
        <f t="shared" si="343"/>
        <v>#REF!</v>
      </c>
      <c r="MM258" s="18" t="e">
        <f t="shared" si="343"/>
        <v>#REF!</v>
      </c>
      <c r="MN258" s="18" t="e">
        <f t="shared" si="343"/>
        <v>#REF!</v>
      </c>
      <c r="MO258" s="18" t="e">
        <f t="shared" si="343"/>
        <v>#REF!</v>
      </c>
      <c r="MP258" s="18" t="e">
        <f t="shared" si="343"/>
        <v>#REF!</v>
      </c>
      <c r="MQ258" s="18" t="e">
        <f t="shared" si="343"/>
        <v>#REF!</v>
      </c>
      <c r="MR258" s="18" t="e">
        <f t="shared" si="343"/>
        <v>#REF!</v>
      </c>
      <c r="MS258" s="18" t="e">
        <f t="shared" si="343"/>
        <v>#REF!</v>
      </c>
      <c r="MT258" s="18" t="e">
        <f t="shared" si="343"/>
        <v>#REF!</v>
      </c>
      <c r="MU258" s="18" t="e">
        <f t="shared" si="343"/>
        <v>#REF!</v>
      </c>
      <c r="MV258" s="18" t="e">
        <f t="shared" si="343"/>
        <v>#REF!</v>
      </c>
      <c r="MW258" s="18" t="e">
        <f t="shared" si="343"/>
        <v>#REF!</v>
      </c>
      <c r="MX258" s="18" t="e">
        <f t="shared" si="343"/>
        <v>#REF!</v>
      </c>
      <c r="MY258" s="18" t="e">
        <f t="shared" si="343"/>
        <v>#REF!</v>
      </c>
      <c r="MZ258" s="18" t="e">
        <f t="shared" si="343"/>
        <v>#REF!</v>
      </c>
      <c r="NA258" s="18" t="e">
        <f t="shared" si="343"/>
        <v>#REF!</v>
      </c>
      <c r="NB258" s="18" t="e">
        <f t="shared" si="343"/>
        <v>#REF!</v>
      </c>
      <c r="NC258" s="18" t="e">
        <f t="shared" si="343"/>
        <v>#REF!</v>
      </c>
      <c r="ND258" s="18" t="e">
        <f t="shared" si="343"/>
        <v>#REF!</v>
      </c>
      <c r="NE258" s="18" t="e">
        <f t="shared" si="343"/>
        <v>#REF!</v>
      </c>
      <c r="NF258" s="18" t="e">
        <f t="shared" si="343"/>
        <v>#REF!</v>
      </c>
      <c r="NG258" s="18" t="e">
        <f t="shared" si="343"/>
        <v>#REF!</v>
      </c>
      <c r="NH258" s="18" t="e">
        <f t="shared" si="343"/>
        <v>#REF!</v>
      </c>
      <c r="NI258" s="18" t="e">
        <f t="shared" si="343"/>
        <v>#REF!</v>
      </c>
      <c r="NJ258" s="18" t="e">
        <f t="shared" si="343"/>
        <v>#REF!</v>
      </c>
      <c r="NK258" s="18" t="e">
        <f t="shared" si="343"/>
        <v>#REF!</v>
      </c>
      <c r="NL258" s="18" t="e">
        <f t="shared" si="343"/>
        <v>#REF!</v>
      </c>
      <c r="NM258" s="18" t="e">
        <f t="shared" si="343"/>
        <v>#REF!</v>
      </c>
      <c r="NN258" s="18" t="e">
        <f t="shared" si="343"/>
        <v>#REF!</v>
      </c>
      <c r="NO258" s="18" t="e">
        <f t="shared" si="343"/>
        <v>#REF!</v>
      </c>
      <c r="NP258" s="18" t="e">
        <f t="shared" si="343"/>
        <v>#REF!</v>
      </c>
      <c r="NQ258" s="18" t="e">
        <f t="shared" si="343"/>
        <v>#REF!</v>
      </c>
      <c r="NR258" s="18" t="e">
        <f t="shared" si="343"/>
        <v>#REF!</v>
      </c>
      <c r="NS258" s="18" t="e">
        <f t="shared" si="343"/>
        <v>#REF!</v>
      </c>
      <c r="NT258" s="18" t="e">
        <f t="shared" si="343"/>
        <v>#REF!</v>
      </c>
      <c r="NU258" s="18" t="e">
        <f t="shared" si="343"/>
        <v>#REF!</v>
      </c>
      <c r="NV258" s="18" t="e">
        <f t="shared" si="343"/>
        <v>#REF!</v>
      </c>
      <c r="NW258" s="18" t="e">
        <f t="shared" si="343"/>
        <v>#REF!</v>
      </c>
      <c r="NX258" s="18" t="e">
        <f t="shared" si="343"/>
        <v>#REF!</v>
      </c>
      <c r="NY258" s="18" t="e">
        <f t="shared" si="343"/>
        <v>#REF!</v>
      </c>
      <c r="NZ258" s="18" t="e">
        <f t="shared" si="343"/>
        <v>#REF!</v>
      </c>
      <c r="OA258" s="18" t="e">
        <f t="shared" si="343"/>
        <v>#REF!</v>
      </c>
      <c r="OB258" s="18" t="e">
        <f t="shared" si="343"/>
        <v>#REF!</v>
      </c>
      <c r="OC258" s="18" t="e">
        <f t="shared" si="343"/>
        <v>#REF!</v>
      </c>
      <c r="OD258" s="18" t="e">
        <f t="shared" si="343"/>
        <v>#REF!</v>
      </c>
      <c r="OE258" s="18" t="e">
        <f t="shared" si="343"/>
        <v>#REF!</v>
      </c>
      <c r="OF258" s="18" t="e">
        <f t="shared" si="343"/>
        <v>#REF!</v>
      </c>
      <c r="OG258" s="18" t="e">
        <f t="shared" si="343"/>
        <v>#REF!</v>
      </c>
      <c r="OH258" s="18" t="e">
        <f t="shared" ref="OH258:QS258" si="344">OG258+OH257-OH256</f>
        <v>#REF!</v>
      </c>
      <c r="OI258" s="18" t="e">
        <f t="shared" si="344"/>
        <v>#REF!</v>
      </c>
      <c r="OJ258" s="18" t="e">
        <f t="shared" si="344"/>
        <v>#REF!</v>
      </c>
      <c r="OK258" s="18" t="e">
        <f t="shared" si="344"/>
        <v>#REF!</v>
      </c>
      <c r="OL258" s="18" t="e">
        <f t="shared" si="344"/>
        <v>#REF!</v>
      </c>
      <c r="OM258" s="18" t="e">
        <f t="shared" si="344"/>
        <v>#REF!</v>
      </c>
      <c r="ON258" s="18" t="e">
        <f t="shared" si="344"/>
        <v>#REF!</v>
      </c>
      <c r="OO258" s="18" t="e">
        <f t="shared" si="344"/>
        <v>#REF!</v>
      </c>
      <c r="OP258" s="18" t="e">
        <f t="shared" si="344"/>
        <v>#REF!</v>
      </c>
      <c r="OQ258" s="18" t="e">
        <f t="shared" si="344"/>
        <v>#REF!</v>
      </c>
      <c r="OR258" s="18" t="e">
        <f t="shared" si="344"/>
        <v>#REF!</v>
      </c>
      <c r="OS258" s="18" t="e">
        <f t="shared" si="344"/>
        <v>#REF!</v>
      </c>
      <c r="OT258" s="18" t="e">
        <f t="shared" si="344"/>
        <v>#REF!</v>
      </c>
      <c r="OU258" s="18" t="e">
        <f t="shared" si="344"/>
        <v>#REF!</v>
      </c>
      <c r="OV258" s="18" t="e">
        <f t="shared" si="344"/>
        <v>#REF!</v>
      </c>
      <c r="OW258" s="18" t="e">
        <f t="shared" si="344"/>
        <v>#REF!</v>
      </c>
      <c r="OX258" s="18" t="e">
        <f t="shared" si="344"/>
        <v>#REF!</v>
      </c>
      <c r="OY258" s="18" t="e">
        <f t="shared" si="344"/>
        <v>#REF!</v>
      </c>
      <c r="OZ258" s="18" t="e">
        <f t="shared" si="344"/>
        <v>#REF!</v>
      </c>
      <c r="PA258" s="18" t="e">
        <f t="shared" si="344"/>
        <v>#REF!</v>
      </c>
      <c r="PB258" s="18" t="e">
        <f t="shared" si="344"/>
        <v>#REF!</v>
      </c>
      <c r="PC258" s="18" t="e">
        <f t="shared" si="344"/>
        <v>#REF!</v>
      </c>
      <c r="PD258" s="18" t="e">
        <f t="shared" si="344"/>
        <v>#REF!</v>
      </c>
      <c r="PE258" s="18" t="e">
        <f t="shared" si="344"/>
        <v>#REF!</v>
      </c>
      <c r="PF258" s="18" t="e">
        <f t="shared" si="344"/>
        <v>#REF!</v>
      </c>
      <c r="PG258" s="18" t="e">
        <f t="shared" si="344"/>
        <v>#REF!</v>
      </c>
      <c r="PH258" s="18" t="e">
        <f t="shared" si="344"/>
        <v>#REF!</v>
      </c>
      <c r="PI258" s="18" t="e">
        <f t="shared" si="344"/>
        <v>#REF!</v>
      </c>
      <c r="PJ258" s="18" t="e">
        <f t="shared" si="344"/>
        <v>#REF!</v>
      </c>
      <c r="PK258" s="18" t="e">
        <f t="shared" si="344"/>
        <v>#REF!</v>
      </c>
      <c r="PL258" s="18" t="e">
        <f t="shared" si="344"/>
        <v>#REF!</v>
      </c>
      <c r="PM258" s="18" t="e">
        <f t="shared" si="344"/>
        <v>#REF!</v>
      </c>
      <c r="PN258" s="18" t="e">
        <f t="shared" si="344"/>
        <v>#REF!</v>
      </c>
      <c r="PO258" s="18" t="e">
        <f t="shared" si="344"/>
        <v>#REF!</v>
      </c>
      <c r="PP258" s="18" t="e">
        <f t="shared" si="344"/>
        <v>#REF!</v>
      </c>
      <c r="PQ258" s="18" t="e">
        <f t="shared" si="344"/>
        <v>#REF!</v>
      </c>
      <c r="PR258" s="18" t="e">
        <f t="shared" si="344"/>
        <v>#REF!</v>
      </c>
      <c r="PS258" s="18" t="e">
        <f t="shared" si="344"/>
        <v>#REF!</v>
      </c>
      <c r="PT258" s="18" t="e">
        <f t="shared" si="344"/>
        <v>#REF!</v>
      </c>
      <c r="PU258" s="18" t="e">
        <f t="shared" si="344"/>
        <v>#REF!</v>
      </c>
      <c r="PV258" s="18" t="e">
        <f t="shared" si="344"/>
        <v>#REF!</v>
      </c>
      <c r="PW258" s="18" t="e">
        <f t="shared" si="344"/>
        <v>#REF!</v>
      </c>
      <c r="PX258" s="18" t="e">
        <f t="shared" si="344"/>
        <v>#REF!</v>
      </c>
      <c r="PY258" s="18" t="e">
        <f t="shared" si="344"/>
        <v>#REF!</v>
      </c>
      <c r="PZ258" s="18" t="e">
        <f t="shared" si="344"/>
        <v>#REF!</v>
      </c>
      <c r="QA258" s="18" t="e">
        <f t="shared" si="344"/>
        <v>#REF!</v>
      </c>
      <c r="QB258" s="18" t="e">
        <f t="shared" si="344"/>
        <v>#REF!</v>
      </c>
      <c r="QC258" s="18" t="e">
        <f t="shared" si="344"/>
        <v>#REF!</v>
      </c>
      <c r="QD258" s="18" t="e">
        <f t="shared" si="344"/>
        <v>#REF!</v>
      </c>
      <c r="QE258" s="18" t="e">
        <f t="shared" si="344"/>
        <v>#REF!</v>
      </c>
      <c r="QF258" s="18" t="e">
        <f t="shared" si="344"/>
        <v>#REF!</v>
      </c>
      <c r="QG258" s="18" t="e">
        <f t="shared" si="344"/>
        <v>#REF!</v>
      </c>
      <c r="QH258" s="18" t="e">
        <f t="shared" si="344"/>
        <v>#REF!</v>
      </c>
      <c r="QI258" s="18" t="e">
        <f t="shared" si="344"/>
        <v>#REF!</v>
      </c>
      <c r="QJ258" s="18" t="e">
        <f t="shared" si="344"/>
        <v>#REF!</v>
      </c>
      <c r="QK258" s="18" t="e">
        <f t="shared" si="344"/>
        <v>#REF!</v>
      </c>
      <c r="QL258" s="18" t="e">
        <f t="shared" si="344"/>
        <v>#REF!</v>
      </c>
      <c r="QM258" s="18" t="e">
        <f t="shared" si="344"/>
        <v>#REF!</v>
      </c>
      <c r="QN258" s="18" t="e">
        <f t="shared" si="344"/>
        <v>#REF!</v>
      </c>
      <c r="QO258" s="18" t="e">
        <f t="shared" si="344"/>
        <v>#REF!</v>
      </c>
      <c r="QP258" s="18" t="e">
        <f t="shared" si="344"/>
        <v>#REF!</v>
      </c>
      <c r="QQ258" s="18" t="e">
        <f t="shared" si="344"/>
        <v>#REF!</v>
      </c>
      <c r="QR258" s="18" t="e">
        <f t="shared" si="344"/>
        <v>#REF!</v>
      </c>
      <c r="QS258" s="18" t="e">
        <f t="shared" si="344"/>
        <v>#REF!</v>
      </c>
      <c r="QT258" s="18" t="e">
        <f t="shared" ref="QT258:QY258" si="345">QS258+QT257-QT256</f>
        <v>#REF!</v>
      </c>
      <c r="QU258" s="18" t="e">
        <f t="shared" si="345"/>
        <v>#REF!</v>
      </c>
      <c r="QV258" s="18" t="e">
        <f t="shared" si="345"/>
        <v>#REF!</v>
      </c>
      <c r="QW258" s="18" t="e">
        <f t="shared" si="345"/>
        <v>#REF!</v>
      </c>
      <c r="QX258" s="18" t="e">
        <f t="shared" si="345"/>
        <v>#REF!</v>
      </c>
      <c r="QY258" s="18" t="e">
        <f t="shared" si="345"/>
        <v>#REF!</v>
      </c>
      <c r="QZ258" s="18"/>
      <c r="RA258" s="18"/>
      <c r="RB258" s="5" t="e">
        <f>QY258</f>
        <v>#REF!</v>
      </c>
      <c r="RC258" s="5"/>
      <c r="RD258" s="6"/>
      <c r="RE258" s="6"/>
      <c r="RF258" s="6"/>
    </row>
    <row r="259" spans="1:474" ht="18" customHeight="1">
      <c r="A259" s="34" t="s">
        <v>143</v>
      </c>
      <c r="B259" s="35" t="s">
        <v>358</v>
      </c>
      <c r="C259" s="35" t="s">
        <v>361</v>
      </c>
      <c r="D259" s="35"/>
      <c r="E259" s="35"/>
      <c r="F259" s="35"/>
      <c r="G259" s="35"/>
      <c r="H259" s="35" t="s">
        <v>142</v>
      </c>
      <c r="I259" s="35" t="s">
        <v>396</v>
      </c>
      <c r="J259" s="35"/>
      <c r="K259" s="40" t="s">
        <v>249</v>
      </c>
      <c r="L259" s="14"/>
      <c r="M259" s="14">
        <v>0</v>
      </c>
      <c r="N259" s="14" t="e">
        <f>VLOOKUP($C259,#REF!,MATCH(N$4,#REF!,0)-12,0)</f>
        <v>#REF!</v>
      </c>
      <c r="O259" s="14" t="e">
        <f>VLOOKUP($C259,#REF!,MATCH(O$4,#REF!,0)-12,0)</f>
        <v>#REF!</v>
      </c>
      <c r="P259" s="14" t="e">
        <f>VLOOKUP($C259,#REF!,MATCH(P$4,#REF!,0)-12,0)</f>
        <v>#REF!</v>
      </c>
      <c r="Q259" s="14" t="e">
        <f>VLOOKUP($C259,#REF!,MATCH(Q$4,#REF!,0)-12,0)</f>
        <v>#REF!</v>
      </c>
      <c r="R259" s="14" t="e">
        <f>VLOOKUP($C259,#REF!,MATCH(R$4,#REF!,0)-12,0)</f>
        <v>#REF!</v>
      </c>
      <c r="S259" s="14" t="e">
        <f>VLOOKUP($C259,#REF!,MATCH(S$4,#REF!,0)-12,0)</f>
        <v>#REF!</v>
      </c>
      <c r="T259" s="14" t="e">
        <f>VLOOKUP($C259,#REF!,MATCH(T$4,#REF!,0)-12,0)</f>
        <v>#REF!</v>
      </c>
      <c r="U259" s="14" t="e">
        <f>VLOOKUP($C259,#REF!,MATCH(U$4,#REF!,0)-12,0)</f>
        <v>#REF!</v>
      </c>
      <c r="V259" s="14" t="e">
        <f>VLOOKUP($C259,#REF!,MATCH(V$4,#REF!,0)-12,0)</f>
        <v>#REF!</v>
      </c>
      <c r="W259" s="14" t="e">
        <f>VLOOKUP($C259,#REF!,MATCH(W$4,#REF!,0)-12,0)</f>
        <v>#REF!</v>
      </c>
      <c r="X259" s="14" t="e">
        <f>VLOOKUP($C259,#REF!,MATCH(X$4,#REF!,0)-12,0)</f>
        <v>#REF!</v>
      </c>
      <c r="Y259" s="14" t="e">
        <f>VLOOKUP($C259,#REF!,MATCH(Y$4,#REF!,0)-12,0)</f>
        <v>#REF!</v>
      </c>
      <c r="Z259" s="14" t="e">
        <f>VLOOKUP($C259,#REF!,MATCH(Z$4,#REF!,0)-12,0)</f>
        <v>#REF!</v>
      </c>
      <c r="AA259" s="14" t="e">
        <f>VLOOKUP($C259,#REF!,MATCH(AA$4,#REF!,0)-12,0)</f>
        <v>#REF!</v>
      </c>
      <c r="AB259" s="14" t="e">
        <f>VLOOKUP($C259,#REF!,MATCH(AB$4,#REF!,0)-12,0)</f>
        <v>#REF!</v>
      </c>
      <c r="AC259" s="14" t="e">
        <f>VLOOKUP($C259,#REF!,MATCH(AC$4,#REF!,0)-12,0)</f>
        <v>#REF!</v>
      </c>
      <c r="AD259" s="14" t="e">
        <f>VLOOKUP($C259,#REF!,MATCH(AD$4,#REF!,0)-12,0)</f>
        <v>#REF!</v>
      </c>
      <c r="AE259" s="14" t="e">
        <f>VLOOKUP($C259,#REF!,MATCH(AE$4,#REF!,0)-12,0)</f>
        <v>#REF!</v>
      </c>
      <c r="AF259" s="14" t="e">
        <f>VLOOKUP($C259,#REF!,MATCH(AF$4,#REF!,0)-12,0)</f>
        <v>#REF!</v>
      </c>
      <c r="AG259" s="14" t="e">
        <f>VLOOKUP($C259,#REF!,MATCH(AG$4,#REF!,0)-12,0)</f>
        <v>#REF!</v>
      </c>
      <c r="AH259" s="14" t="e">
        <f>VLOOKUP($C259,#REF!,MATCH(AH$4,#REF!,0)-12,0)</f>
        <v>#REF!</v>
      </c>
      <c r="AI259" s="14" t="e">
        <f>VLOOKUP($C259,#REF!,MATCH(AI$4,#REF!,0)-12,0)</f>
        <v>#REF!</v>
      </c>
      <c r="AJ259" s="14" t="e">
        <f>VLOOKUP($C259,#REF!,MATCH(AJ$4,#REF!,0)-12,0)</f>
        <v>#REF!</v>
      </c>
      <c r="AK259" s="14" t="e">
        <f>VLOOKUP($C259,#REF!,MATCH(AK$4,#REF!,0)-12,0)</f>
        <v>#REF!</v>
      </c>
      <c r="AL259" s="14" t="e">
        <f>VLOOKUP($C259,#REF!,MATCH(AL$4,#REF!,0)-12,0)</f>
        <v>#REF!</v>
      </c>
      <c r="AM259" s="14" t="e">
        <f>VLOOKUP($C259,#REF!,MATCH(AM$4,#REF!,0)-12,0)</f>
        <v>#REF!</v>
      </c>
      <c r="AN259" s="14" t="e">
        <f>VLOOKUP($C259,#REF!,MATCH(AN$4,#REF!,0)-12,0)</f>
        <v>#REF!</v>
      </c>
      <c r="AO259" s="14" t="e">
        <f>VLOOKUP($C259,#REF!,MATCH(AO$4,#REF!,0)-12,0)</f>
        <v>#REF!</v>
      </c>
      <c r="AP259" s="14" t="e">
        <f>VLOOKUP($C259,#REF!,MATCH(AP$4,#REF!,0)-12,0)</f>
        <v>#REF!</v>
      </c>
      <c r="AQ259" s="14" t="e">
        <f>VLOOKUP($C259,#REF!,MATCH(AQ$4,#REF!,0)-12,0)</f>
        <v>#REF!</v>
      </c>
      <c r="AR259" s="14" t="e">
        <f>VLOOKUP($C259,#REF!,MATCH(AR$4,#REF!,0)-12,0)</f>
        <v>#REF!</v>
      </c>
      <c r="AS259" s="14" t="e">
        <f>VLOOKUP($C259,#REF!,MATCH(AS$4,#REF!,0)-12,0)</f>
        <v>#REF!</v>
      </c>
      <c r="AT259" s="14" t="e">
        <f>VLOOKUP($C259,#REF!,MATCH(AT$4,#REF!,0)-12,0)</f>
        <v>#REF!</v>
      </c>
      <c r="AU259" s="14" t="e">
        <f>VLOOKUP($C259,#REF!,MATCH(AU$4,#REF!,0)-12,0)</f>
        <v>#REF!</v>
      </c>
      <c r="AV259" s="14" t="e">
        <f>VLOOKUP($C259,#REF!,MATCH(AV$4,#REF!,0)-12,0)</f>
        <v>#REF!</v>
      </c>
      <c r="AW259" s="14" t="e">
        <f>VLOOKUP($C259,#REF!,MATCH(AW$4,#REF!,0)-12,0)</f>
        <v>#REF!</v>
      </c>
      <c r="AX259" s="14" t="e">
        <f>VLOOKUP($C259,#REF!,MATCH(AX$4,#REF!,0)-12,0)</f>
        <v>#REF!</v>
      </c>
      <c r="AY259" s="14" t="e">
        <f>VLOOKUP($C259,#REF!,MATCH(AY$4,#REF!,0)-12,0)</f>
        <v>#REF!</v>
      </c>
      <c r="AZ259" s="14" t="e">
        <f>VLOOKUP($C259,#REF!,MATCH(AZ$4,#REF!,0)-12,0)</f>
        <v>#REF!</v>
      </c>
      <c r="BA259" s="14" t="e">
        <f>VLOOKUP($C259,#REF!,MATCH(BA$4,#REF!,0)-12,0)</f>
        <v>#REF!</v>
      </c>
      <c r="BB259" s="14" t="e">
        <f>VLOOKUP($C259,#REF!,MATCH(BB$4,#REF!,0)-12,0)</f>
        <v>#REF!</v>
      </c>
      <c r="BC259" s="14" t="e">
        <f>VLOOKUP($C259,#REF!,MATCH(BC$4,#REF!,0)-12,0)</f>
        <v>#REF!</v>
      </c>
      <c r="BD259" s="14" t="e">
        <f>VLOOKUP($C259,#REF!,MATCH(BD$4,#REF!,0)-12,0)</f>
        <v>#REF!</v>
      </c>
      <c r="BE259" s="14" t="e">
        <f>VLOOKUP($C259,#REF!,MATCH(BE$4,#REF!,0)-12,0)</f>
        <v>#REF!</v>
      </c>
      <c r="BF259" s="14" t="e">
        <f>VLOOKUP($C259,#REF!,MATCH(BF$4,#REF!,0)-12,0)</f>
        <v>#REF!</v>
      </c>
      <c r="BG259" s="14" t="e">
        <f>VLOOKUP($C259,#REF!,MATCH(BG$4,#REF!,0)-12,0)</f>
        <v>#REF!</v>
      </c>
      <c r="BH259" s="14" t="e">
        <f>VLOOKUP($C259,#REF!,MATCH(BH$4,#REF!,0)-12,0)</f>
        <v>#REF!</v>
      </c>
      <c r="BI259" s="14" t="e">
        <f>VLOOKUP($C259,#REF!,MATCH(BI$4,#REF!,0)-12,0)</f>
        <v>#REF!</v>
      </c>
      <c r="BJ259" s="14" t="e">
        <f>VLOOKUP($C259,#REF!,MATCH(BJ$4,#REF!,0)-12,0)</f>
        <v>#REF!</v>
      </c>
      <c r="BK259" s="14" t="e">
        <f>VLOOKUP($C259,#REF!,MATCH(BK$4,#REF!,0)-12,0)</f>
        <v>#REF!</v>
      </c>
      <c r="BL259" s="14" t="e">
        <f>VLOOKUP($C259,#REF!,MATCH(BL$4,#REF!,0)-12,0)</f>
        <v>#REF!</v>
      </c>
      <c r="BM259" s="14" t="e">
        <f>VLOOKUP($C259,#REF!,MATCH(BM$4,#REF!,0)-12,0)</f>
        <v>#REF!</v>
      </c>
      <c r="BN259" s="14" t="e">
        <f>VLOOKUP($C259,#REF!,MATCH(BN$4,#REF!,0)-12,0)</f>
        <v>#REF!</v>
      </c>
      <c r="BO259" s="14" t="e">
        <f>VLOOKUP($C259,#REF!,MATCH(BO$4,#REF!,0)-12,0)</f>
        <v>#REF!</v>
      </c>
      <c r="BP259" s="14" t="e">
        <f>VLOOKUP($C259,#REF!,MATCH(BP$4,#REF!,0)-12,0)</f>
        <v>#REF!</v>
      </c>
      <c r="BQ259" s="14" t="e">
        <f>VLOOKUP($C259,#REF!,MATCH(BQ$4,#REF!,0)-12,0)</f>
        <v>#REF!</v>
      </c>
      <c r="BR259" s="14" t="e">
        <f>VLOOKUP($C259,#REF!,MATCH(BR$4,#REF!,0)-12,0)</f>
        <v>#REF!</v>
      </c>
      <c r="BS259" s="14" t="e">
        <f>VLOOKUP($C259,#REF!,MATCH(BS$4,#REF!,0)-12,0)</f>
        <v>#REF!</v>
      </c>
      <c r="BT259" s="14" t="e">
        <f>VLOOKUP($C259,#REF!,MATCH(BT$4,#REF!,0)-12,0)</f>
        <v>#REF!</v>
      </c>
      <c r="BU259" s="14" t="e">
        <f>VLOOKUP($C259,#REF!,MATCH(BU$4,#REF!,0)-12,0)</f>
        <v>#REF!</v>
      </c>
      <c r="BV259" s="14" t="e">
        <f>VLOOKUP($C259,#REF!,MATCH(BV$4,#REF!,0)-12,0)</f>
        <v>#REF!</v>
      </c>
      <c r="BW259" s="14" t="e">
        <f>VLOOKUP($C259,#REF!,MATCH(BW$4,#REF!,0)-12,0)</f>
        <v>#REF!</v>
      </c>
      <c r="BX259" s="14" t="e">
        <f>VLOOKUP($C259,#REF!,MATCH(BX$4,#REF!,0)-12,0)</f>
        <v>#REF!</v>
      </c>
      <c r="BY259" s="14" t="e">
        <f>VLOOKUP($C259,#REF!,MATCH(BY$4,#REF!,0)-12,0)</f>
        <v>#REF!</v>
      </c>
      <c r="BZ259" s="14" t="e">
        <f>VLOOKUP($C259,#REF!,MATCH(BZ$4,#REF!,0)-12,0)</f>
        <v>#REF!</v>
      </c>
      <c r="CA259" s="14" t="e">
        <f>VLOOKUP($C259,#REF!,MATCH(CA$4,#REF!,0)-12,0)</f>
        <v>#REF!</v>
      </c>
      <c r="CB259" s="14" t="e">
        <f>VLOOKUP($C259,#REF!,MATCH(CB$4,#REF!,0)-12,0)</f>
        <v>#REF!</v>
      </c>
      <c r="CC259" s="14" t="e">
        <f>VLOOKUP($C259,#REF!,MATCH(CC$4,#REF!,0)-12,0)</f>
        <v>#REF!</v>
      </c>
      <c r="CD259" s="14" t="e">
        <f>VLOOKUP($C259,#REF!,MATCH(CD$4,#REF!,0)-12,0)</f>
        <v>#REF!</v>
      </c>
      <c r="CE259" s="14" t="e">
        <f>VLOOKUP($C259,#REF!,MATCH(CE$4,#REF!,0)-12,0)</f>
        <v>#REF!</v>
      </c>
      <c r="CF259" s="14" t="e">
        <f>VLOOKUP($C259,#REF!,MATCH(CF$4,#REF!,0)-12,0)</f>
        <v>#REF!</v>
      </c>
      <c r="CG259" s="14" t="e">
        <f>VLOOKUP($C259,#REF!,MATCH(CG$4,#REF!,0)-12,0)</f>
        <v>#REF!</v>
      </c>
      <c r="CH259" s="14" t="e">
        <f>VLOOKUP($C259,#REF!,MATCH(CH$4,#REF!,0)-12,0)</f>
        <v>#REF!</v>
      </c>
      <c r="CI259" s="14" t="e">
        <f>VLOOKUP($C259,#REF!,MATCH(CI$4,#REF!,0)-12,0)</f>
        <v>#REF!</v>
      </c>
      <c r="CJ259" s="14" t="e">
        <f>VLOOKUP($C259,#REF!,MATCH(CJ$4,#REF!,0)-12,0)</f>
        <v>#REF!</v>
      </c>
      <c r="CK259" s="14" t="e">
        <f>VLOOKUP($C259,#REF!,MATCH(CK$4,#REF!,0)-12,0)</f>
        <v>#REF!</v>
      </c>
      <c r="CL259" s="14" t="e">
        <f>VLOOKUP($C259,#REF!,MATCH(CL$4,#REF!,0)-12,0)</f>
        <v>#REF!</v>
      </c>
      <c r="CM259" s="14" t="e">
        <f>VLOOKUP($C259,#REF!,MATCH(CM$4,#REF!,0)-12,0)</f>
        <v>#REF!</v>
      </c>
      <c r="CN259" s="14" t="e">
        <f>VLOOKUP($C259,#REF!,MATCH(CN$4,#REF!,0)-12,0)</f>
        <v>#REF!</v>
      </c>
      <c r="CO259" s="14" t="e">
        <f>VLOOKUP($C259,#REF!,MATCH(CO$4,#REF!,0)-12,0)</f>
        <v>#REF!</v>
      </c>
      <c r="CP259" s="14" t="e">
        <f>VLOOKUP($C259,#REF!,MATCH(CP$4,#REF!,0)-12,0)</f>
        <v>#REF!</v>
      </c>
      <c r="CQ259" s="14" t="e">
        <f>VLOOKUP($C259,#REF!,MATCH(CQ$4,#REF!,0)-12,0)</f>
        <v>#REF!</v>
      </c>
      <c r="CR259" s="14" t="e">
        <f>VLOOKUP($C259,#REF!,MATCH(CR$4,#REF!,0)-12,0)</f>
        <v>#REF!</v>
      </c>
      <c r="CS259" s="14" t="e">
        <f>VLOOKUP($C259,#REF!,MATCH(CS$4,#REF!,0)-12,0)</f>
        <v>#REF!</v>
      </c>
      <c r="CT259" s="14" t="e">
        <f>VLOOKUP($C259,#REF!,MATCH(CT$4,#REF!,0)-12,0)</f>
        <v>#REF!</v>
      </c>
      <c r="CU259" s="14" t="e">
        <f>VLOOKUP($C259,#REF!,MATCH(CU$4,#REF!,0)-12,0)</f>
        <v>#REF!</v>
      </c>
      <c r="CV259" s="14" t="e">
        <f>VLOOKUP($C259,#REF!,MATCH(CV$4,#REF!,0)-12,0)</f>
        <v>#REF!</v>
      </c>
      <c r="CW259" s="14" t="e">
        <f>VLOOKUP($C259,#REF!,MATCH(CW$4,#REF!,0)-12,0)</f>
        <v>#REF!</v>
      </c>
      <c r="CX259" s="14" t="e">
        <f>VLOOKUP($C259,#REF!,MATCH(CX$4,#REF!,0)-12,0)</f>
        <v>#REF!</v>
      </c>
      <c r="CY259" s="14" t="e">
        <f>VLOOKUP($C259,#REF!,MATCH(CY$4,#REF!,0)-12,0)</f>
        <v>#REF!</v>
      </c>
      <c r="CZ259" s="14" t="e">
        <f>VLOOKUP($C259,#REF!,MATCH(CZ$4,#REF!,0)-12,0)</f>
        <v>#REF!</v>
      </c>
      <c r="DA259" s="14" t="e">
        <f>VLOOKUP($C259,#REF!,MATCH(DA$4,#REF!,0)-12,0)</f>
        <v>#REF!</v>
      </c>
      <c r="DB259" s="14" t="e">
        <f>VLOOKUP($C259,#REF!,MATCH(DB$4,#REF!,0)-12,0)</f>
        <v>#REF!</v>
      </c>
      <c r="DC259" s="14" t="e">
        <f>VLOOKUP($C259,#REF!,MATCH(DC$4,#REF!,0)-12,0)</f>
        <v>#REF!</v>
      </c>
      <c r="DD259" s="14" t="e">
        <f>VLOOKUP($C259,#REF!,MATCH(DD$4,#REF!,0)-12,0)</f>
        <v>#REF!</v>
      </c>
      <c r="DE259" s="14" t="e">
        <f>VLOOKUP($C259,#REF!,MATCH(DE$4,#REF!,0)-12,0)</f>
        <v>#REF!</v>
      </c>
      <c r="DF259" s="14" t="e">
        <f>VLOOKUP($C259,#REF!,MATCH(DF$4,#REF!,0)-12,0)</f>
        <v>#REF!</v>
      </c>
      <c r="DG259" s="14" t="e">
        <f>VLOOKUP($C259,#REF!,MATCH(DG$4,#REF!,0)-12,0)</f>
        <v>#REF!</v>
      </c>
      <c r="DH259" s="14" t="e">
        <f>VLOOKUP($C259,#REF!,MATCH(DH$4,#REF!,0)-12,0)</f>
        <v>#REF!</v>
      </c>
      <c r="DI259" s="14" t="e">
        <f>VLOOKUP($C259,#REF!,MATCH(DI$4,#REF!,0)-12,0)</f>
        <v>#REF!</v>
      </c>
      <c r="DJ259" s="14" t="e">
        <f>VLOOKUP($C259,#REF!,MATCH(DJ$4,#REF!,0)-12,0)</f>
        <v>#REF!</v>
      </c>
      <c r="DK259" s="14" t="e">
        <f>VLOOKUP($C259,#REF!,MATCH(DK$4,#REF!,0)-12,0)</f>
        <v>#REF!</v>
      </c>
      <c r="DL259" s="14" t="e">
        <f>VLOOKUP($C259,#REF!,MATCH(DL$4,#REF!,0)-12,0)</f>
        <v>#REF!</v>
      </c>
      <c r="DM259" s="14" t="e">
        <f>VLOOKUP($C259,#REF!,MATCH(DM$4,#REF!,0)-12,0)</f>
        <v>#REF!</v>
      </c>
      <c r="DN259" s="14" t="e">
        <f>VLOOKUP($C259,#REF!,MATCH(DN$4,#REF!,0)-12,0)</f>
        <v>#REF!</v>
      </c>
      <c r="DO259" s="14" t="e">
        <f>VLOOKUP($C259,#REF!,MATCH(DO$4,#REF!,0)-12,0)</f>
        <v>#REF!</v>
      </c>
      <c r="DP259" s="14" t="e">
        <f>VLOOKUP($C259,#REF!,MATCH(DP$4,#REF!,0)-12,0)</f>
        <v>#REF!</v>
      </c>
      <c r="DQ259" s="14" t="e">
        <f>VLOOKUP($C259,#REF!,MATCH(DQ$4,#REF!,0)-12,0)</f>
        <v>#REF!</v>
      </c>
      <c r="DR259" s="14" t="e">
        <f>VLOOKUP($C259,#REF!,MATCH(DR$4,#REF!,0)-12,0)</f>
        <v>#REF!</v>
      </c>
      <c r="DS259" s="14" t="e">
        <f>VLOOKUP($C259,#REF!,MATCH(DS$4,#REF!,0)-12,0)</f>
        <v>#REF!</v>
      </c>
      <c r="DT259" s="14" t="e">
        <f>VLOOKUP($C259,#REF!,MATCH(DT$4,#REF!,0)-12,0)</f>
        <v>#REF!</v>
      </c>
      <c r="DU259" s="14" t="e">
        <f>VLOOKUP($C259,#REF!,MATCH(DU$4,#REF!,0)-12,0)</f>
        <v>#REF!</v>
      </c>
      <c r="DV259" s="14" t="e">
        <f>VLOOKUP($C259,#REF!,MATCH(DV$4,#REF!,0)-12,0)</f>
        <v>#REF!</v>
      </c>
      <c r="DW259" s="14" t="e">
        <f>VLOOKUP($C259,#REF!,MATCH(DW$4,#REF!,0)-12,0)</f>
        <v>#REF!</v>
      </c>
      <c r="DX259" s="14" t="e">
        <f>VLOOKUP($C259,#REF!,MATCH(DX$4,#REF!,0)-12,0)</f>
        <v>#REF!</v>
      </c>
      <c r="DY259" s="14" t="e">
        <f>VLOOKUP($C259,#REF!,MATCH(DY$4,#REF!,0)-12,0)</f>
        <v>#REF!</v>
      </c>
      <c r="DZ259" s="14" t="e">
        <f>VLOOKUP($C259,#REF!,MATCH(DZ$4,#REF!,0)-12,0)</f>
        <v>#REF!</v>
      </c>
      <c r="EA259" s="14" t="e">
        <f>VLOOKUP($C259,#REF!,MATCH(EA$4,#REF!,0)-12,0)</f>
        <v>#REF!</v>
      </c>
      <c r="EB259" s="14" t="e">
        <f>VLOOKUP($C259,#REF!,MATCH(EB$4,#REF!,0)-12,0)</f>
        <v>#REF!</v>
      </c>
      <c r="EC259" s="14" t="e">
        <f>VLOOKUP($C259,#REF!,MATCH(EC$4,#REF!,0)-12,0)</f>
        <v>#REF!</v>
      </c>
      <c r="ED259" s="14" t="e">
        <f>VLOOKUP($C259,#REF!,MATCH(ED$4,#REF!,0)-12,0)</f>
        <v>#REF!</v>
      </c>
      <c r="EE259" s="14" t="e">
        <f>VLOOKUP($C259,#REF!,MATCH(EE$4,#REF!,0)-12,0)</f>
        <v>#REF!</v>
      </c>
      <c r="EF259" s="14" t="e">
        <f>VLOOKUP($C259,#REF!,MATCH(EF$4,#REF!,0)-12,0)</f>
        <v>#REF!</v>
      </c>
      <c r="EG259" s="14" t="e">
        <f>VLOOKUP($C259,#REF!,MATCH(EG$4,#REF!,0)-12,0)</f>
        <v>#REF!</v>
      </c>
      <c r="EH259" s="14" t="e">
        <f>VLOOKUP($C259,#REF!,MATCH(EH$4,#REF!,0)-12,0)</f>
        <v>#REF!</v>
      </c>
      <c r="EI259" s="14" t="e">
        <f>VLOOKUP($C259,#REF!,MATCH(EI$4,#REF!,0)-12,0)</f>
        <v>#REF!</v>
      </c>
      <c r="EJ259" s="14" t="e">
        <f>VLOOKUP($C259,#REF!,MATCH(EJ$4,#REF!,0)-12,0)</f>
        <v>#REF!</v>
      </c>
      <c r="EK259" s="14" t="e">
        <f>VLOOKUP($C259,#REF!,MATCH(EK$4,#REF!,0)-12,0)</f>
        <v>#REF!</v>
      </c>
      <c r="EL259" s="14" t="e">
        <f>VLOOKUP($C259,#REF!,MATCH(EL$4,#REF!,0)-12,0)</f>
        <v>#REF!</v>
      </c>
      <c r="EM259" s="14" t="e">
        <f>VLOOKUP($C259,#REF!,MATCH(EM$4,#REF!,0)-12,0)</f>
        <v>#REF!</v>
      </c>
      <c r="EN259" s="14" t="e">
        <f>VLOOKUP($C259,#REF!,MATCH(EN$4,#REF!,0)-12,0)</f>
        <v>#REF!</v>
      </c>
      <c r="EO259" s="14" t="e">
        <f>VLOOKUP($C259,#REF!,MATCH(EO$4,#REF!,0)-12,0)</f>
        <v>#REF!</v>
      </c>
      <c r="EP259" s="14" t="e">
        <f>VLOOKUP($C259,#REF!,MATCH(EP$4,#REF!,0)-12,0)</f>
        <v>#REF!</v>
      </c>
      <c r="EQ259" s="14" t="e">
        <f>VLOOKUP($C259,#REF!,MATCH(EQ$4,#REF!,0)-12,0)</f>
        <v>#REF!</v>
      </c>
      <c r="ER259" s="14" t="e">
        <f>VLOOKUP($C259,#REF!,MATCH(ER$4,#REF!,0)-12,0)</f>
        <v>#REF!</v>
      </c>
      <c r="ES259" s="14" t="e">
        <f>VLOOKUP($C259,#REF!,MATCH(ES$4,#REF!,0)-12,0)</f>
        <v>#REF!</v>
      </c>
      <c r="ET259" s="14" t="e">
        <f>VLOOKUP($C259,#REF!,MATCH(ET$4,#REF!,0)-12,0)</f>
        <v>#REF!</v>
      </c>
      <c r="EU259" s="14" t="e">
        <f>VLOOKUP($C259,#REF!,MATCH(EU$4,#REF!,0)-12,0)</f>
        <v>#REF!</v>
      </c>
      <c r="EV259" s="14" t="e">
        <f>VLOOKUP($C259,#REF!,MATCH(EV$4,#REF!,0)-12,0)</f>
        <v>#REF!</v>
      </c>
      <c r="EW259" s="14" t="e">
        <f>VLOOKUP($C259,#REF!,MATCH(EW$4,#REF!,0)-12,0)</f>
        <v>#REF!</v>
      </c>
      <c r="EX259" s="14" t="e">
        <f>VLOOKUP($C259,#REF!,MATCH(EX$4,#REF!,0)-12,0)</f>
        <v>#REF!</v>
      </c>
      <c r="EY259" s="14" t="e">
        <f>VLOOKUP($C259,#REF!,MATCH(EY$4,#REF!,0)-12,0)</f>
        <v>#REF!</v>
      </c>
      <c r="EZ259" s="14" t="e">
        <f>VLOOKUP($C259,#REF!,MATCH(EZ$4,#REF!,0)-12,0)</f>
        <v>#REF!</v>
      </c>
      <c r="FA259" s="14" t="e">
        <f>VLOOKUP($C259,#REF!,MATCH(FA$4,#REF!,0)-12,0)</f>
        <v>#REF!</v>
      </c>
      <c r="FB259" s="14" t="e">
        <f>VLOOKUP($C259,#REF!,MATCH(FB$4,#REF!,0)-12,0)</f>
        <v>#REF!</v>
      </c>
      <c r="FC259" s="14" t="e">
        <f>VLOOKUP($C259,#REF!,MATCH(FC$4,#REF!,0)-12,0)</f>
        <v>#REF!</v>
      </c>
      <c r="FD259" s="14" t="e">
        <f>VLOOKUP($C259,#REF!,MATCH(FD$4,#REF!,0)-12,0)</f>
        <v>#REF!</v>
      </c>
      <c r="FE259" s="14" t="e">
        <f>VLOOKUP($C259,#REF!,MATCH(FE$4,#REF!,0)-12,0)</f>
        <v>#REF!</v>
      </c>
      <c r="FF259" s="14" t="e">
        <f>VLOOKUP($C259,#REF!,MATCH(FF$4,#REF!,0)-12,0)</f>
        <v>#REF!</v>
      </c>
      <c r="FG259" s="14" t="e">
        <f>VLOOKUP($C259,#REF!,MATCH(FG$4,#REF!,0)-12,0)</f>
        <v>#REF!</v>
      </c>
      <c r="FH259" s="14" t="e">
        <f>VLOOKUP($C259,#REF!,MATCH(FH$4,#REF!,0)-12,0)</f>
        <v>#REF!</v>
      </c>
      <c r="FI259" s="14" t="e">
        <f>VLOOKUP($C259,#REF!,MATCH(FI$4,#REF!,0)-12,0)</f>
        <v>#REF!</v>
      </c>
      <c r="FJ259" s="14" t="e">
        <f>VLOOKUP($C259,#REF!,MATCH(FJ$4,#REF!,0)-12,0)</f>
        <v>#REF!</v>
      </c>
      <c r="FK259" s="14" t="e">
        <f>VLOOKUP($C259,#REF!,MATCH(FK$4,#REF!,0)-12,0)</f>
        <v>#REF!</v>
      </c>
      <c r="FL259" s="14" t="e">
        <f>VLOOKUP($C259,#REF!,MATCH(FL$4,#REF!,0)-12,0)</f>
        <v>#REF!</v>
      </c>
      <c r="FM259" s="14" t="e">
        <f>VLOOKUP($C259,#REF!,MATCH(FM$4,#REF!,0)-12,0)</f>
        <v>#REF!</v>
      </c>
      <c r="FN259" s="14" t="e">
        <f>VLOOKUP($C259,#REF!,MATCH(FN$4,#REF!,0)-12,0)</f>
        <v>#REF!</v>
      </c>
      <c r="FO259" s="14" t="e">
        <f>VLOOKUP($C259,#REF!,MATCH(FO$4,#REF!,0)-12,0)</f>
        <v>#REF!</v>
      </c>
      <c r="FP259" s="14" t="e">
        <f>VLOOKUP($C259,#REF!,MATCH(FP$4,#REF!,0)-12,0)</f>
        <v>#REF!</v>
      </c>
      <c r="FQ259" s="14" t="e">
        <f>VLOOKUP($C259,#REF!,MATCH(FQ$4,#REF!,0)-12,0)</f>
        <v>#REF!</v>
      </c>
      <c r="FR259" s="14" t="e">
        <f>VLOOKUP($C259,#REF!,MATCH(FR$4,#REF!,0)-12,0)</f>
        <v>#REF!</v>
      </c>
      <c r="FS259" s="14" t="e">
        <f>VLOOKUP($C259,#REF!,MATCH(FS$4,#REF!,0)-12,0)</f>
        <v>#REF!</v>
      </c>
      <c r="FT259" s="14" t="e">
        <f>VLOOKUP($C259,#REF!,MATCH(FT$4,#REF!,0)-12,0)</f>
        <v>#REF!</v>
      </c>
      <c r="FU259" s="14" t="e">
        <f>VLOOKUP($C259,#REF!,MATCH(FU$4,#REF!,0)-12,0)</f>
        <v>#REF!</v>
      </c>
      <c r="FV259" s="14" t="e">
        <f>VLOOKUP($C259,#REF!,MATCH(FV$4,#REF!,0)-12,0)</f>
        <v>#REF!</v>
      </c>
      <c r="FW259" s="14" t="e">
        <f>VLOOKUP($C259,#REF!,MATCH(FW$4,#REF!,0)-12,0)</f>
        <v>#REF!</v>
      </c>
      <c r="FX259" s="14" t="e">
        <f>VLOOKUP($C259,#REF!,MATCH(FX$4,#REF!,0)-12,0)</f>
        <v>#REF!</v>
      </c>
      <c r="FY259" s="14" t="e">
        <f>VLOOKUP($C259,#REF!,MATCH(FY$4,#REF!,0)-12,0)</f>
        <v>#REF!</v>
      </c>
      <c r="FZ259" s="14" t="e">
        <f>VLOOKUP($C259,#REF!,MATCH(FZ$4,#REF!,0)-12,0)</f>
        <v>#REF!</v>
      </c>
      <c r="GA259" s="14" t="e">
        <f>VLOOKUP($C259,#REF!,MATCH(GA$4,#REF!,0)-12,0)</f>
        <v>#REF!</v>
      </c>
      <c r="GB259" s="14" t="e">
        <f>VLOOKUP($C259,#REF!,MATCH(GB$4,#REF!,0)-12,0)</f>
        <v>#REF!</v>
      </c>
      <c r="GC259" s="14" t="e">
        <f>VLOOKUP($C259,#REF!,MATCH(GC$4,#REF!,0)-12,0)</f>
        <v>#REF!</v>
      </c>
      <c r="GD259" s="14" t="e">
        <f>VLOOKUP($C259,#REF!,MATCH(GD$4,#REF!,0)-12,0)</f>
        <v>#REF!</v>
      </c>
      <c r="GE259" s="14" t="e">
        <f>VLOOKUP($C259,#REF!,MATCH(GE$4,#REF!,0)-12,0)</f>
        <v>#REF!</v>
      </c>
      <c r="GF259" s="14" t="e">
        <f>VLOOKUP($C259,#REF!,MATCH(GF$4,#REF!,0)-12,0)</f>
        <v>#REF!</v>
      </c>
      <c r="GG259" s="14" t="e">
        <f>VLOOKUP($C259,#REF!,MATCH(GG$4,#REF!,0)-12,0)</f>
        <v>#REF!</v>
      </c>
      <c r="GH259" s="14" t="e">
        <f>VLOOKUP($C259,#REF!,MATCH(GH$4,#REF!,0)-12,0)</f>
        <v>#REF!</v>
      </c>
      <c r="GI259" s="14" t="e">
        <f>VLOOKUP($C259,#REF!,MATCH(GI$4,#REF!,0)-12,0)</f>
        <v>#REF!</v>
      </c>
      <c r="GJ259" s="14" t="e">
        <f>VLOOKUP($C259,#REF!,MATCH(GJ$4,#REF!,0)-12,0)</f>
        <v>#REF!</v>
      </c>
      <c r="GK259" s="14" t="e">
        <f>VLOOKUP($C259,#REF!,MATCH(GK$4,#REF!,0)-12,0)</f>
        <v>#REF!</v>
      </c>
      <c r="GL259" s="14" t="e">
        <f>VLOOKUP($C259,#REF!,MATCH(GL$4,#REF!,0)-12,0)</f>
        <v>#REF!</v>
      </c>
      <c r="GM259" s="14" t="e">
        <f>VLOOKUP($C259,#REF!,MATCH(GM$4,#REF!,0)-12,0)</f>
        <v>#REF!</v>
      </c>
      <c r="GN259" s="14" t="e">
        <f>VLOOKUP($C259,#REF!,MATCH(GN$4,#REF!,0)-12,0)</f>
        <v>#REF!</v>
      </c>
      <c r="GO259" s="14" t="e">
        <f>VLOOKUP($C259,#REF!,MATCH(GO$4,#REF!,0)-12,0)</f>
        <v>#REF!</v>
      </c>
      <c r="GP259" s="14" t="e">
        <f>VLOOKUP($C259,#REF!,MATCH(GP$4,#REF!,0)-12,0)</f>
        <v>#REF!</v>
      </c>
      <c r="GQ259" s="14" t="e">
        <f>VLOOKUP($C259,#REF!,MATCH(GQ$4,#REF!,0)-12,0)</f>
        <v>#REF!</v>
      </c>
      <c r="GR259" s="14" t="e">
        <f>VLOOKUP($C259,#REF!,MATCH(GR$4,#REF!,0)-12,0)</f>
        <v>#REF!</v>
      </c>
      <c r="GS259" s="14" t="e">
        <f>VLOOKUP($C259,#REF!,MATCH(GS$4,#REF!,0)-12,0)</f>
        <v>#REF!</v>
      </c>
      <c r="GT259" s="14" t="e">
        <f>VLOOKUP($C259,#REF!,MATCH(GT$4,#REF!,0)-12,0)</f>
        <v>#REF!</v>
      </c>
      <c r="GU259" s="14" t="e">
        <f>VLOOKUP($C259,#REF!,MATCH(GU$4,#REF!,0)-12,0)</f>
        <v>#REF!</v>
      </c>
      <c r="GV259" s="14" t="e">
        <f>VLOOKUP($C259,#REF!,MATCH(GV$4,#REF!,0)-12,0)</f>
        <v>#REF!</v>
      </c>
      <c r="GW259" s="14" t="e">
        <f>VLOOKUP($C259,#REF!,MATCH(GW$4,#REF!,0)-12,0)</f>
        <v>#REF!</v>
      </c>
      <c r="GX259" s="14" t="e">
        <f>VLOOKUP($C259,#REF!,MATCH(GX$4,#REF!,0)-12,0)</f>
        <v>#REF!</v>
      </c>
      <c r="GY259" s="14" t="e">
        <f>VLOOKUP($C259,#REF!,MATCH(GY$4,#REF!,0)-12,0)</f>
        <v>#REF!</v>
      </c>
      <c r="GZ259" s="14" t="e">
        <f>VLOOKUP($C259,#REF!,MATCH(GZ$4,#REF!,0)-12,0)</f>
        <v>#REF!</v>
      </c>
      <c r="HA259" s="14" t="e">
        <f>VLOOKUP($C259,#REF!,MATCH(HA$4,#REF!,0)-12,0)</f>
        <v>#REF!</v>
      </c>
      <c r="HB259" s="14" t="e">
        <f>VLOOKUP($C259,#REF!,MATCH(HB$4,#REF!,0)-12,0)</f>
        <v>#REF!</v>
      </c>
      <c r="HC259" s="14" t="e">
        <f>VLOOKUP($C259,#REF!,MATCH(HC$4,#REF!,0)-12,0)</f>
        <v>#REF!</v>
      </c>
      <c r="HD259" s="14" t="e">
        <f>VLOOKUP($C259,#REF!,MATCH(HD$4,#REF!,0)-12,0)</f>
        <v>#REF!</v>
      </c>
      <c r="HE259" s="14" t="e">
        <f>VLOOKUP($C259,#REF!,MATCH(HE$4,#REF!,0)-12,0)</f>
        <v>#REF!</v>
      </c>
      <c r="HF259" s="14" t="e">
        <f>VLOOKUP($C259,#REF!,MATCH(HF$4,#REF!,0)-12,0)</f>
        <v>#REF!</v>
      </c>
      <c r="HG259" s="14" t="e">
        <f>VLOOKUP($C259,#REF!,MATCH(HG$4,#REF!,0)-12,0)</f>
        <v>#REF!</v>
      </c>
      <c r="HH259" s="14" t="e">
        <f>VLOOKUP($C259,#REF!,MATCH(HH$4,#REF!,0)-12,0)</f>
        <v>#REF!</v>
      </c>
      <c r="HI259" s="14" t="e">
        <f>VLOOKUP($C259,#REF!,MATCH(HI$4,#REF!,0)-12,0)</f>
        <v>#REF!</v>
      </c>
      <c r="HJ259" s="14" t="e">
        <f>VLOOKUP($C259,#REF!,MATCH(HJ$4,#REF!,0)-12,0)</f>
        <v>#REF!</v>
      </c>
      <c r="HK259" s="14" t="e">
        <f>VLOOKUP($C259,#REF!,MATCH(HK$4,#REF!,0)-12,0)</f>
        <v>#REF!</v>
      </c>
      <c r="HL259" s="14" t="e">
        <f>VLOOKUP($C259,#REF!,MATCH(HL$4,#REF!,0)-12,0)</f>
        <v>#REF!</v>
      </c>
      <c r="HM259" s="14" t="e">
        <f>VLOOKUP($C259,#REF!,MATCH(HM$4,#REF!,0)-12,0)</f>
        <v>#REF!</v>
      </c>
      <c r="HN259" s="14" t="e">
        <f>VLOOKUP($C259,#REF!,MATCH(HN$4,#REF!,0)-12,0)</f>
        <v>#REF!</v>
      </c>
      <c r="HO259" s="14" t="e">
        <f>VLOOKUP($C259,#REF!,MATCH(HO$4,#REF!,0)-12,0)</f>
        <v>#REF!</v>
      </c>
      <c r="HP259" s="14" t="e">
        <f>VLOOKUP($C259,#REF!,MATCH(HP$4,#REF!,0)-12,0)</f>
        <v>#REF!</v>
      </c>
      <c r="HQ259" s="14" t="e">
        <f>VLOOKUP($C259,#REF!,MATCH(HQ$4,#REF!,0)-12,0)</f>
        <v>#REF!</v>
      </c>
      <c r="HR259" s="14" t="e">
        <f>VLOOKUP($C259,#REF!,MATCH(HR$4,#REF!,0)-12,0)</f>
        <v>#REF!</v>
      </c>
      <c r="HS259" s="14" t="e">
        <f>VLOOKUP($C259,#REF!,MATCH(HS$4,#REF!,0)-12,0)</f>
        <v>#REF!</v>
      </c>
      <c r="HT259" s="14" t="e">
        <f>VLOOKUP($C259,#REF!,MATCH(HT$4,#REF!,0)-12,0)</f>
        <v>#REF!</v>
      </c>
      <c r="HU259" s="14" t="e">
        <f>VLOOKUP($C259,#REF!,MATCH(HU$4,#REF!,0)-12,0)</f>
        <v>#REF!</v>
      </c>
      <c r="HV259" s="14" t="e">
        <f>VLOOKUP($C259,#REF!,MATCH(HV$4,#REF!,0)-12,0)</f>
        <v>#REF!</v>
      </c>
      <c r="HW259" s="14" t="e">
        <f>VLOOKUP($C259,#REF!,MATCH(HW$4,#REF!,0)-12,0)</f>
        <v>#REF!</v>
      </c>
      <c r="HX259" s="14" t="e">
        <f>VLOOKUP($C259,#REF!,MATCH(HX$4,#REF!,0)-12,0)</f>
        <v>#REF!</v>
      </c>
      <c r="HY259" s="14" t="e">
        <f>VLOOKUP($C259,#REF!,MATCH(HY$4,#REF!,0)-12,0)</f>
        <v>#REF!</v>
      </c>
      <c r="HZ259" s="14" t="e">
        <f>VLOOKUP($C259,#REF!,MATCH(HZ$4,#REF!,0)-12,0)</f>
        <v>#REF!</v>
      </c>
      <c r="IA259" s="14" t="e">
        <f>VLOOKUP($C259,#REF!,MATCH(IA$4,#REF!,0)-12,0)</f>
        <v>#REF!</v>
      </c>
      <c r="IB259" s="14" t="e">
        <f>VLOOKUP($C259,#REF!,MATCH(IB$4,#REF!,0)-12,0)</f>
        <v>#REF!</v>
      </c>
      <c r="IC259" s="14" t="e">
        <f>VLOOKUP($C259,#REF!,MATCH(IC$4,#REF!,0)-12,0)</f>
        <v>#REF!</v>
      </c>
      <c r="ID259" s="14" t="e">
        <f>VLOOKUP($C259,#REF!,MATCH(ID$4,#REF!,0)-12,0)</f>
        <v>#REF!</v>
      </c>
      <c r="IE259" s="14" t="e">
        <f>VLOOKUP($C259,#REF!,MATCH(IE$4,#REF!,0)-12,0)</f>
        <v>#REF!</v>
      </c>
      <c r="IF259" s="14" t="e">
        <f>VLOOKUP($C259,#REF!,MATCH(IF$4,#REF!,0)-12,0)</f>
        <v>#REF!</v>
      </c>
      <c r="IG259" s="14" t="e">
        <f>VLOOKUP($C259,#REF!,MATCH(IG$4,#REF!,0)-12,0)</f>
        <v>#REF!</v>
      </c>
      <c r="IH259" s="14" t="e">
        <f>VLOOKUP($C259,#REF!,MATCH(IH$4,#REF!,0)-12,0)</f>
        <v>#REF!</v>
      </c>
      <c r="II259" s="14" t="e">
        <f>VLOOKUP($C259,#REF!,MATCH(II$4,#REF!,0)-12,0)</f>
        <v>#REF!</v>
      </c>
      <c r="IJ259" s="14" t="e">
        <f>VLOOKUP($C259,#REF!,MATCH(IJ$4,#REF!,0)-12,0)</f>
        <v>#REF!</v>
      </c>
      <c r="IK259" s="14" t="e">
        <f>VLOOKUP($C259,#REF!,MATCH(IK$4,#REF!,0)-12,0)</f>
        <v>#REF!</v>
      </c>
      <c r="IL259" s="14" t="e">
        <f>VLOOKUP($C259,#REF!,MATCH(IL$4,#REF!,0)-12,0)</f>
        <v>#REF!</v>
      </c>
      <c r="IM259" s="14" t="e">
        <f>VLOOKUP($C259,#REF!,MATCH(IM$4,#REF!,0)-12,0)</f>
        <v>#REF!</v>
      </c>
      <c r="IN259" s="14" t="e">
        <f>VLOOKUP($C259,#REF!,MATCH(IN$4,#REF!,0)-12,0)</f>
        <v>#REF!</v>
      </c>
      <c r="IO259" s="14" t="e">
        <f>VLOOKUP($C259,#REF!,MATCH(IO$4,#REF!,0)-12,0)</f>
        <v>#REF!</v>
      </c>
      <c r="IP259" s="14" t="e">
        <f>VLOOKUP($C259,#REF!,MATCH(IP$4,#REF!,0)-12,0)</f>
        <v>#REF!</v>
      </c>
      <c r="IQ259" s="14" t="e">
        <f>VLOOKUP($C259,#REF!,MATCH(IQ$4,#REF!,0)-12,0)</f>
        <v>#REF!</v>
      </c>
      <c r="IR259" s="14" t="e">
        <f>VLOOKUP($C259,#REF!,MATCH(IR$4,#REF!,0)-12,0)</f>
        <v>#REF!</v>
      </c>
      <c r="IS259" s="14" t="e">
        <f>VLOOKUP($C259,#REF!,MATCH(IS$4,#REF!,0)-12,0)</f>
        <v>#REF!</v>
      </c>
      <c r="IT259" s="14" t="e">
        <f>VLOOKUP($C259,#REF!,MATCH(IT$4,#REF!,0)-12,0)</f>
        <v>#REF!</v>
      </c>
      <c r="IU259" s="14" t="e">
        <f>VLOOKUP($C259,#REF!,MATCH(IU$4,#REF!,0)-12,0)</f>
        <v>#REF!</v>
      </c>
      <c r="IV259" s="14" t="e">
        <f>VLOOKUP($C259,#REF!,MATCH(IV$4,#REF!,0)-12,0)</f>
        <v>#REF!</v>
      </c>
      <c r="IW259" s="14" t="e">
        <f>VLOOKUP($C259,#REF!,MATCH(IW$4,#REF!,0)-12,0)</f>
        <v>#REF!</v>
      </c>
      <c r="IX259" s="14" t="e">
        <f>VLOOKUP($C259,#REF!,MATCH(IX$4,#REF!,0)-12,0)</f>
        <v>#REF!</v>
      </c>
      <c r="IY259" s="14" t="e">
        <f>VLOOKUP($C259,#REF!,MATCH(IY$4,#REF!,0)-12,0)</f>
        <v>#REF!</v>
      </c>
      <c r="IZ259" s="14" t="e">
        <f>VLOOKUP($C259,#REF!,MATCH(IZ$4,#REF!,0)-12,0)</f>
        <v>#REF!</v>
      </c>
      <c r="JA259" s="14" t="e">
        <f>VLOOKUP($C259,#REF!,MATCH(JA$4,#REF!,0)-12,0)</f>
        <v>#REF!</v>
      </c>
      <c r="JB259" s="14" t="e">
        <f>VLOOKUP($C259,#REF!,MATCH(JB$4,#REF!,0)-12,0)</f>
        <v>#REF!</v>
      </c>
      <c r="JC259" s="14" t="e">
        <f>VLOOKUP($C259,#REF!,MATCH(JC$4,#REF!,0)-12,0)</f>
        <v>#REF!</v>
      </c>
      <c r="JD259" s="14" t="e">
        <f>VLOOKUP($C259,#REF!,MATCH(JD$4,#REF!,0)-12,0)</f>
        <v>#REF!</v>
      </c>
      <c r="JE259" s="14" t="e">
        <f>VLOOKUP($C259,#REF!,MATCH(JE$4,#REF!,0)-12,0)</f>
        <v>#REF!</v>
      </c>
      <c r="JF259" s="14" t="e">
        <f>VLOOKUP($C259,#REF!,MATCH(JF$4,#REF!,0)-12,0)</f>
        <v>#REF!</v>
      </c>
      <c r="JG259" s="14" t="e">
        <f>VLOOKUP($C259,#REF!,MATCH(JG$4,#REF!,0)-12,0)</f>
        <v>#REF!</v>
      </c>
      <c r="JH259" s="14" t="e">
        <f>VLOOKUP($C259,#REF!,MATCH(JH$4,#REF!,0)-12,0)</f>
        <v>#REF!</v>
      </c>
      <c r="JI259" s="14" t="e">
        <f>VLOOKUP($C259,#REF!,MATCH(JI$4,#REF!,0)-12,0)</f>
        <v>#REF!</v>
      </c>
      <c r="JJ259" s="14" t="e">
        <f>VLOOKUP($C259,#REF!,MATCH(JJ$4,#REF!,0)-12,0)</f>
        <v>#REF!</v>
      </c>
      <c r="JK259" s="14" t="e">
        <f>VLOOKUP($C259,#REF!,MATCH(JK$4,#REF!,0)-12,0)</f>
        <v>#REF!</v>
      </c>
      <c r="JL259" s="14" t="e">
        <f>VLOOKUP($C259,#REF!,MATCH(JL$4,#REF!,0)-12,0)</f>
        <v>#REF!</v>
      </c>
      <c r="JM259" s="14" t="e">
        <f>VLOOKUP($C259,#REF!,MATCH(JM$4,#REF!,0)-12,0)</f>
        <v>#REF!</v>
      </c>
      <c r="JN259" s="14" t="e">
        <f>VLOOKUP($C259,#REF!,MATCH(JN$4,#REF!,0)-12,0)</f>
        <v>#REF!</v>
      </c>
      <c r="JO259" s="14" t="e">
        <f>VLOOKUP($C259,#REF!,MATCH(JO$4,#REF!,0)-12,0)</f>
        <v>#REF!</v>
      </c>
      <c r="JP259" s="14" t="e">
        <f>VLOOKUP($C259,#REF!,MATCH(JP$4,#REF!,0)-12,0)</f>
        <v>#REF!</v>
      </c>
      <c r="JQ259" s="14" t="e">
        <f>VLOOKUP($C259,#REF!,MATCH(JQ$4,#REF!,0)-12,0)</f>
        <v>#REF!</v>
      </c>
      <c r="JR259" s="14" t="e">
        <f>VLOOKUP($C259,#REF!,MATCH(JR$4,#REF!,0)-12,0)</f>
        <v>#REF!</v>
      </c>
      <c r="JS259" s="14" t="e">
        <f>VLOOKUP($C259,#REF!,MATCH(JS$4,#REF!,0)-12,0)</f>
        <v>#REF!</v>
      </c>
      <c r="JT259" s="14" t="e">
        <f>VLOOKUP($C259,#REF!,MATCH(JT$4,#REF!,0)-12,0)</f>
        <v>#REF!</v>
      </c>
      <c r="JU259" s="14" t="e">
        <f>VLOOKUP($C259,#REF!,MATCH(JU$4,#REF!,0)-12,0)</f>
        <v>#REF!</v>
      </c>
      <c r="JV259" s="14" t="e">
        <f>VLOOKUP($C259,#REF!,MATCH(JV$4,#REF!,0)-12,0)</f>
        <v>#REF!</v>
      </c>
      <c r="JW259" s="14" t="e">
        <f>VLOOKUP($C259,#REF!,MATCH(JW$4,#REF!,0)-12,0)</f>
        <v>#REF!</v>
      </c>
      <c r="JX259" s="14" t="e">
        <f>VLOOKUP($C259,#REF!,MATCH(JX$4,#REF!,0)-12,0)</f>
        <v>#REF!</v>
      </c>
      <c r="JY259" s="14" t="e">
        <f>VLOOKUP($C259,#REF!,MATCH(JY$4,#REF!,0)-12,0)</f>
        <v>#REF!</v>
      </c>
      <c r="JZ259" s="14" t="e">
        <f>VLOOKUP($C259,#REF!,MATCH(JZ$4,#REF!,0)-12,0)</f>
        <v>#REF!</v>
      </c>
      <c r="KA259" s="14" t="e">
        <f>VLOOKUP($C259,#REF!,MATCH(KA$4,#REF!,0)-12,0)</f>
        <v>#REF!</v>
      </c>
      <c r="KB259" s="14" t="e">
        <f>VLOOKUP($C259,#REF!,MATCH(KB$4,#REF!,0)-12,0)</f>
        <v>#REF!</v>
      </c>
      <c r="KC259" s="14" t="e">
        <f>VLOOKUP($C259,#REF!,MATCH(KC$4,#REF!,0)-12,0)</f>
        <v>#REF!</v>
      </c>
      <c r="KD259" s="14" t="e">
        <f>VLOOKUP($C259,#REF!,MATCH(KD$4,#REF!,0)-12,0)</f>
        <v>#REF!</v>
      </c>
      <c r="KE259" s="14" t="e">
        <f>VLOOKUP($C259,#REF!,MATCH(KE$4,#REF!,0)-12,0)</f>
        <v>#REF!</v>
      </c>
      <c r="KF259" s="14" t="e">
        <f>VLOOKUP($C259,#REF!,MATCH(KF$4,#REF!,0)-12,0)</f>
        <v>#REF!</v>
      </c>
      <c r="KG259" s="14" t="e">
        <f>VLOOKUP($C259,#REF!,MATCH(KG$4,#REF!,0)-12,0)</f>
        <v>#REF!</v>
      </c>
      <c r="KH259" s="14" t="e">
        <f>VLOOKUP($C259,#REF!,MATCH(KH$4,#REF!,0)-12,0)</f>
        <v>#REF!</v>
      </c>
      <c r="KI259" s="14" t="e">
        <f>VLOOKUP($C259,#REF!,MATCH(KI$4,#REF!,0)-12,0)</f>
        <v>#REF!</v>
      </c>
      <c r="KJ259" s="14" t="e">
        <f>VLOOKUP($C259,#REF!,MATCH(KJ$4,#REF!,0)-12,0)</f>
        <v>#REF!</v>
      </c>
      <c r="KK259" s="14" t="e">
        <f>VLOOKUP($C259,#REF!,MATCH(KK$4,#REF!,0)-12,0)</f>
        <v>#REF!</v>
      </c>
      <c r="KL259" s="14" t="e">
        <f>VLOOKUP($C259,#REF!,MATCH(KL$4,#REF!,0)-12,0)</f>
        <v>#REF!</v>
      </c>
      <c r="KM259" s="14" t="e">
        <f>VLOOKUP($C259,#REF!,MATCH(KM$4,#REF!,0)-12,0)</f>
        <v>#REF!</v>
      </c>
      <c r="KN259" s="14" t="e">
        <f>VLOOKUP($C259,#REF!,MATCH(KN$4,#REF!,0)-12,0)</f>
        <v>#REF!</v>
      </c>
      <c r="KO259" s="14" t="e">
        <f>VLOOKUP($C259,#REF!,MATCH(KO$4,#REF!,0)-12,0)</f>
        <v>#REF!</v>
      </c>
      <c r="KP259" s="14" t="e">
        <f>VLOOKUP($C259,#REF!,MATCH(KP$4,#REF!,0)-12,0)</f>
        <v>#REF!</v>
      </c>
      <c r="KQ259" s="14" t="e">
        <f>VLOOKUP($C259,#REF!,MATCH(KQ$4,#REF!,0)-12,0)</f>
        <v>#REF!</v>
      </c>
      <c r="KR259" s="14" t="e">
        <f>VLOOKUP($C259,#REF!,MATCH(KR$4,#REF!,0)-12,0)</f>
        <v>#REF!</v>
      </c>
      <c r="KS259" s="14" t="e">
        <f>VLOOKUP($C259,#REF!,MATCH(KS$4,#REF!,0)-12,0)</f>
        <v>#REF!</v>
      </c>
      <c r="KT259" s="14" t="e">
        <f>VLOOKUP($C259,#REF!,MATCH(KT$4,#REF!,0)-12,0)</f>
        <v>#REF!</v>
      </c>
      <c r="KU259" s="14" t="e">
        <f>VLOOKUP($C259,#REF!,MATCH(KU$4,#REF!,0)-12,0)</f>
        <v>#REF!</v>
      </c>
      <c r="KV259" s="14" t="e">
        <f>VLOOKUP($C259,#REF!,MATCH(KV$4,#REF!,0)-12,0)</f>
        <v>#REF!</v>
      </c>
      <c r="KW259" s="14" t="e">
        <f>VLOOKUP($C259,#REF!,MATCH(KW$4,#REF!,0)-12,0)</f>
        <v>#REF!</v>
      </c>
      <c r="KX259" s="14" t="e">
        <f>VLOOKUP($C259,#REF!,MATCH(KX$4,#REF!,0)-12,0)</f>
        <v>#REF!</v>
      </c>
      <c r="KY259" s="14" t="e">
        <f>VLOOKUP($C259,#REF!,MATCH(KY$4,#REF!,0)-12,0)</f>
        <v>#REF!</v>
      </c>
      <c r="KZ259" s="14" t="e">
        <f>VLOOKUP($C259,#REF!,MATCH(KZ$4,#REF!,0)-12,0)</f>
        <v>#REF!</v>
      </c>
      <c r="LA259" s="14" t="e">
        <f>VLOOKUP($C259,#REF!,MATCH(LA$4,#REF!,0)-12,0)</f>
        <v>#REF!</v>
      </c>
      <c r="LB259" s="14" t="e">
        <f>VLOOKUP($C259,#REF!,MATCH(LB$4,#REF!,0)-12,0)</f>
        <v>#REF!</v>
      </c>
      <c r="LC259" s="14" t="e">
        <f>VLOOKUP($C259,#REF!,MATCH(LC$4,#REF!,0)-12,0)</f>
        <v>#REF!</v>
      </c>
      <c r="LD259" s="14" t="e">
        <f>VLOOKUP($C259,#REF!,MATCH(LD$4,#REF!,0)-12,0)</f>
        <v>#REF!</v>
      </c>
      <c r="LE259" s="14" t="e">
        <f>VLOOKUP($C259,#REF!,MATCH(LE$4,#REF!,0)-12,0)</f>
        <v>#REF!</v>
      </c>
      <c r="LF259" s="14" t="e">
        <f>VLOOKUP($C259,#REF!,MATCH(LF$4,#REF!,0)-12,0)</f>
        <v>#REF!</v>
      </c>
      <c r="LG259" s="14" t="e">
        <f>VLOOKUP($C259,#REF!,MATCH(LG$4,#REF!,0)-12,0)</f>
        <v>#REF!</v>
      </c>
      <c r="LH259" s="14" t="e">
        <f>VLOOKUP($C259,#REF!,MATCH(LH$4,#REF!,0)-12,0)</f>
        <v>#REF!</v>
      </c>
      <c r="LI259" s="14" t="e">
        <f>VLOOKUP($C259,#REF!,MATCH(LI$4,#REF!,0)-12,0)</f>
        <v>#REF!</v>
      </c>
      <c r="LJ259" s="14" t="e">
        <f>VLOOKUP($C259,#REF!,MATCH(LJ$4,#REF!,0)-12,0)</f>
        <v>#REF!</v>
      </c>
      <c r="LK259" s="14" t="e">
        <f>VLOOKUP($C259,#REF!,MATCH(LK$4,#REF!,0)-12,0)</f>
        <v>#REF!</v>
      </c>
      <c r="LL259" s="14" t="e">
        <f>VLOOKUP($C259,#REF!,MATCH(LL$4,#REF!,0)-12,0)</f>
        <v>#REF!</v>
      </c>
      <c r="LM259" s="14" t="e">
        <f>VLOOKUP($C259,#REF!,MATCH(LM$4,#REF!,0)-12,0)</f>
        <v>#REF!</v>
      </c>
      <c r="LN259" s="14" t="e">
        <f>VLOOKUP($C259,#REF!,MATCH(LN$4,#REF!,0)-12,0)</f>
        <v>#REF!</v>
      </c>
      <c r="LO259" s="14" t="e">
        <f>VLOOKUP($C259,#REF!,MATCH(LO$4,#REF!,0)-12,0)</f>
        <v>#REF!</v>
      </c>
      <c r="LP259" s="14" t="e">
        <f>VLOOKUP($C259,#REF!,MATCH(LP$4,#REF!,0)-12,0)</f>
        <v>#REF!</v>
      </c>
      <c r="LQ259" s="14" t="e">
        <f>VLOOKUP($C259,#REF!,MATCH(LQ$4,#REF!,0)-12,0)</f>
        <v>#REF!</v>
      </c>
      <c r="LR259" s="14" t="e">
        <f>VLOOKUP($C259,#REF!,MATCH(LR$4,#REF!,0)-12,0)</f>
        <v>#REF!</v>
      </c>
      <c r="LS259" s="14" t="e">
        <f>VLOOKUP($C259,#REF!,MATCH(LS$4,#REF!,0)-12,0)</f>
        <v>#REF!</v>
      </c>
      <c r="LT259" s="14" t="e">
        <f>VLOOKUP($C259,#REF!,MATCH(LT$4,#REF!,0)-12,0)</f>
        <v>#REF!</v>
      </c>
      <c r="LU259" s="14" t="e">
        <f>VLOOKUP($C259,#REF!,MATCH(LU$4,#REF!,0)-12,0)</f>
        <v>#REF!</v>
      </c>
      <c r="LV259" s="14" t="e">
        <f>VLOOKUP($C259,#REF!,MATCH(LV$4,#REF!,0)-12,0)</f>
        <v>#REF!</v>
      </c>
      <c r="LW259" s="14" t="e">
        <f>VLOOKUP($C259,#REF!,MATCH(LW$4,#REF!,0)-12,0)</f>
        <v>#REF!</v>
      </c>
      <c r="LX259" s="14" t="e">
        <f>VLOOKUP($C259,#REF!,MATCH(LX$4,#REF!,0)-12,0)</f>
        <v>#REF!</v>
      </c>
      <c r="LY259" s="14" t="e">
        <f>VLOOKUP($C259,#REF!,MATCH(LY$4,#REF!,0)-12,0)</f>
        <v>#REF!</v>
      </c>
      <c r="LZ259" s="14" t="e">
        <f>VLOOKUP($C259,#REF!,MATCH(LZ$4,#REF!,0)-12,0)</f>
        <v>#REF!</v>
      </c>
      <c r="MA259" s="14" t="e">
        <f>VLOOKUP($C259,#REF!,MATCH(MA$4,#REF!,0)-12,0)</f>
        <v>#REF!</v>
      </c>
      <c r="MB259" s="14" t="e">
        <f>VLOOKUP($C259,#REF!,MATCH(MB$4,#REF!,0)-12,0)</f>
        <v>#REF!</v>
      </c>
      <c r="MC259" s="14" t="e">
        <f>VLOOKUP($C259,#REF!,MATCH(MC$4,#REF!,0)-12,0)</f>
        <v>#REF!</v>
      </c>
      <c r="MD259" s="14" t="e">
        <f>VLOOKUP($C259,#REF!,MATCH(MD$4,#REF!,0)-12,0)</f>
        <v>#REF!</v>
      </c>
      <c r="ME259" s="14" t="e">
        <f>VLOOKUP($C259,#REF!,MATCH(ME$4,#REF!,0)-12,0)</f>
        <v>#REF!</v>
      </c>
      <c r="MF259" s="14" t="e">
        <f>VLOOKUP($C259,#REF!,MATCH(MF$4,#REF!,0)-12,0)</f>
        <v>#REF!</v>
      </c>
      <c r="MG259" s="14" t="e">
        <f>VLOOKUP($C259,#REF!,MATCH(MG$4,#REF!,0)-12,0)</f>
        <v>#REF!</v>
      </c>
      <c r="MH259" s="14" t="e">
        <f>VLOOKUP($C259,#REF!,MATCH(MH$4,#REF!,0)-12,0)</f>
        <v>#REF!</v>
      </c>
      <c r="MI259" s="14" t="e">
        <f>VLOOKUP($C259,#REF!,MATCH(MI$4,#REF!,0)-12,0)</f>
        <v>#REF!</v>
      </c>
      <c r="MJ259" s="14" t="e">
        <f>VLOOKUP($C259,#REF!,MATCH(MJ$4,#REF!,0)-12,0)</f>
        <v>#REF!</v>
      </c>
      <c r="MK259" s="14" t="e">
        <f>VLOOKUP($C259,#REF!,MATCH(MK$4,#REF!,0)-12,0)</f>
        <v>#REF!</v>
      </c>
      <c r="ML259" s="14" t="e">
        <f>VLOOKUP($C259,#REF!,MATCH(ML$4,#REF!,0)-12,0)</f>
        <v>#REF!</v>
      </c>
      <c r="MM259" s="14" t="e">
        <f>VLOOKUP($C259,#REF!,MATCH(MM$4,#REF!,0)-12,0)</f>
        <v>#REF!</v>
      </c>
      <c r="MN259" s="14" t="e">
        <f>VLOOKUP($C259,#REF!,MATCH(MN$4,#REF!,0)-12,0)</f>
        <v>#REF!</v>
      </c>
      <c r="MO259" s="14" t="e">
        <f>VLOOKUP($C259,#REF!,MATCH(MO$4,#REF!,0)-12,0)</f>
        <v>#REF!</v>
      </c>
      <c r="MP259" s="14" t="e">
        <f>VLOOKUP($C259,#REF!,MATCH(MP$4,#REF!,0)-12,0)</f>
        <v>#REF!</v>
      </c>
      <c r="MQ259" s="14" t="e">
        <f>VLOOKUP($C259,#REF!,MATCH(MQ$4,#REF!,0)-12,0)</f>
        <v>#REF!</v>
      </c>
      <c r="MR259" s="14" t="e">
        <f>VLOOKUP($C259,#REF!,MATCH(MR$4,#REF!,0)-12,0)</f>
        <v>#REF!</v>
      </c>
      <c r="MS259" s="14" t="e">
        <f>VLOOKUP($C259,#REF!,MATCH(MS$4,#REF!,0)-12,0)</f>
        <v>#REF!</v>
      </c>
      <c r="MT259" s="14" t="e">
        <f>VLOOKUP($C259,#REF!,MATCH(MT$4,#REF!,0)-12,0)</f>
        <v>#REF!</v>
      </c>
      <c r="MU259" s="14" t="e">
        <f>VLOOKUP($C259,#REF!,MATCH(MU$4,#REF!,0)-12,0)</f>
        <v>#REF!</v>
      </c>
      <c r="MV259" s="14" t="e">
        <f>VLOOKUP($C259,#REF!,MATCH(MV$4,#REF!,0)-12,0)</f>
        <v>#REF!</v>
      </c>
      <c r="MW259" s="14" t="e">
        <f>VLOOKUP($C259,#REF!,MATCH(MW$4,#REF!,0)-12,0)</f>
        <v>#REF!</v>
      </c>
      <c r="MX259" s="14" t="e">
        <f>VLOOKUP($C259,#REF!,MATCH(MX$4,#REF!,0)-12,0)</f>
        <v>#REF!</v>
      </c>
      <c r="MY259" s="14" t="e">
        <f>VLOOKUP($C259,#REF!,MATCH(MY$4,#REF!,0)-12,0)</f>
        <v>#REF!</v>
      </c>
      <c r="MZ259" s="14" t="e">
        <f>VLOOKUP($C259,#REF!,MATCH(MZ$4,#REF!,0)-12,0)</f>
        <v>#REF!</v>
      </c>
      <c r="NA259" s="14" t="e">
        <f>VLOOKUP($C259,#REF!,MATCH(NA$4,#REF!,0)-12,0)</f>
        <v>#REF!</v>
      </c>
      <c r="NB259" s="14" t="e">
        <f>VLOOKUP($C259,#REF!,MATCH(NB$4,#REF!,0)-12,0)</f>
        <v>#REF!</v>
      </c>
      <c r="NC259" s="14" t="e">
        <f>VLOOKUP($C259,#REF!,MATCH(NC$4,#REF!,0)-12,0)</f>
        <v>#REF!</v>
      </c>
      <c r="ND259" s="14" t="e">
        <f>VLOOKUP($C259,#REF!,MATCH(ND$4,#REF!,0)-12,0)</f>
        <v>#REF!</v>
      </c>
      <c r="NE259" s="14" t="e">
        <f>VLOOKUP($C259,#REF!,MATCH(NE$4,#REF!,0)-12,0)</f>
        <v>#REF!</v>
      </c>
      <c r="NF259" s="14" t="e">
        <f>VLOOKUP($C259,#REF!,MATCH(NF$4,#REF!,0)-12,0)</f>
        <v>#REF!</v>
      </c>
      <c r="NG259" s="14" t="e">
        <f>VLOOKUP($C259,#REF!,MATCH(NG$4,#REF!,0)-12,0)</f>
        <v>#REF!</v>
      </c>
      <c r="NH259" s="14" t="e">
        <f>VLOOKUP($C259,#REF!,MATCH(NH$4,#REF!,0)-12,0)</f>
        <v>#REF!</v>
      </c>
      <c r="NI259" s="14" t="e">
        <f>VLOOKUP($C259,#REF!,MATCH(NI$4,#REF!,0)-12,0)</f>
        <v>#REF!</v>
      </c>
      <c r="NJ259" s="14" t="e">
        <f>VLOOKUP($C259,#REF!,MATCH(NJ$4,#REF!,0)-12,0)</f>
        <v>#REF!</v>
      </c>
      <c r="NK259" s="14" t="e">
        <f>VLOOKUP($C259,#REF!,MATCH(NK$4,#REF!,0)-12,0)</f>
        <v>#REF!</v>
      </c>
      <c r="NL259" s="14" t="e">
        <f>VLOOKUP($C259,#REF!,MATCH(NL$4,#REF!,0)-12,0)</f>
        <v>#REF!</v>
      </c>
      <c r="NM259" s="14" t="e">
        <f>VLOOKUP($C259,#REF!,MATCH(NM$4,#REF!,0)-12,0)</f>
        <v>#REF!</v>
      </c>
      <c r="NN259" s="14" t="e">
        <f>VLOOKUP($C259,#REF!,MATCH(NN$4,#REF!,0)-12,0)</f>
        <v>#REF!</v>
      </c>
      <c r="NO259" s="14" t="e">
        <f>VLOOKUP($C259,#REF!,MATCH(NO$4,#REF!,0)-12,0)</f>
        <v>#REF!</v>
      </c>
      <c r="NP259" s="14" t="e">
        <f>VLOOKUP($C259,#REF!,MATCH(NP$4,#REF!,0)-12,0)</f>
        <v>#REF!</v>
      </c>
      <c r="NQ259" s="14" t="e">
        <f>VLOOKUP($C259,#REF!,MATCH(NQ$4,#REF!,0)-12,0)</f>
        <v>#REF!</v>
      </c>
      <c r="NR259" s="14" t="e">
        <f>VLOOKUP($C259,#REF!,MATCH(NR$4,#REF!,0)-12,0)</f>
        <v>#REF!</v>
      </c>
      <c r="NS259" s="14" t="e">
        <f>VLOOKUP($C259,#REF!,MATCH(NS$4,#REF!,0)-12,0)</f>
        <v>#REF!</v>
      </c>
      <c r="NT259" s="14" t="e">
        <f>VLOOKUP($C259,#REF!,MATCH(NT$4,#REF!,0)-12,0)</f>
        <v>#REF!</v>
      </c>
      <c r="NU259" s="14" t="e">
        <f>VLOOKUP($C259,#REF!,MATCH(NU$4,#REF!,0)-12,0)</f>
        <v>#REF!</v>
      </c>
      <c r="NV259" s="14" t="e">
        <f>VLOOKUP($C259,#REF!,MATCH(NV$4,#REF!,0)-12,0)</f>
        <v>#REF!</v>
      </c>
      <c r="NW259" s="14" t="e">
        <f>VLOOKUP($C259,#REF!,MATCH(NW$4,#REF!,0)-12,0)</f>
        <v>#REF!</v>
      </c>
      <c r="NX259" s="14" t="e">
        <f>VLOOKUP($C259,#REF!,MATCH(NX$4,#REF!,0)-12,0)</f>
        <v>#REF!</v>
      </c>
      <c r="NY259" s="14" t="e">
        <f>VLOOKUP($C259,#REF!,MATCH(NY$4,#REF!,0)-12,0)</f>
        <v>#REF!</v>
      </c>
      <c r="NZ259" s="14" t="e">
        <f>VLOOKUP($C259,#REF!,MATCH(NZ$4,#REF!,0)-12,0)</f>
        <v>#REF!</v>
      </c>
      <c r="OA259" s="14" t="e">
        <f>VLOOKUP($C259,#REF!,MATCH(OA$4,#REF!,0)-12,0)</f>
        <v>#REF!</v>
      </c>
      <c r="OB259" s="14" t="e">
        <f>VLOOKUP($C259,#REF!,MATCH(OB$4,#REF!,0)-12,0)</f>
        <v>#REF!</v>
      </c>
      <c r="OC259" s="14" t="e">
        <f>VLOOKUP($C259,#REF!,MATCH(OC$4,#REF!,0)-12,0)</f>
        <v>#REF!</v>
      </c>
      <c r="OD259" s="14" t="e">
        <f>VLOOKUP($C259,#REF!,MATCH(OD$4,#REF!,0)-12,0)</f>
        <v>#REF!</v>
      </c>
      <c r="OE259" s="14" t="e">
        <f>VLOOKUP($C259,#REF!,MATCH(OE$4,#REF!,0)-12,0)</f>
        <v>#REF!</v>
      </c>
      <c r="OF259" s="14" t="e">
        <f>VLOOKUP($C259,#REF!,MATCH(OF$4,#REF!,0)-12,0)</f>
        <v>#REF!</v>
      </c>
      <c r="OG259" s="14" t="e">
        <f>VLOOKUP($C259,#REF!,MATCH(OG$4,#REF!,0)-12,0)</f>
        <v>#REF!</v>
      </c>
      <c r="OH259" s="14" t="e">
        <f>VLOOKUP($C259,#REF!,MATCH(OH$4,#REF!,0)-12,0)</f>
        <v>#REF!</v>
      </c>
      <c r="OI259" s="14" t="e">
        <f>VLOOKUP($C259,#REF!,MATCH(OI$4,#REF!,0)-12,0)</f>
        <v>#REF!</v>
      </c>
      <c r="OJ259" s="14" t="e">
        <f>VLOOKUP($C259,#REF!,MATCH(OJ$4,#REF!,0)-12,0)</f>
        <v>#REF!</v>
      </c>
      <c r="OK259" s="14" t="e">
        <f>VLOOKUP($C259,#REF!,MATCH(OK$4,#REF!,0)-12,0)</f>
        <v>#REF!</v>
      </c>
      <c r="OL259" s="14" t="e">
        <f>VLOOKUP($C259,#REF!,MATCH(OL$4,#REF!,0)-12,0)</f>
        <v>#REF!</v>
      </c>
      <c r="OM259" s="14" t="e">
        <f>VLOOKUP($C259,#REF!,MATCH(OM$4,#REF!,0)-12,0)</f>
        <v>#REF!</v>
      </c>
      <c r="ON259" s="14" t="e">
        <f>VLOOKUP($C259,#REF!,MATCH(ON$4,#REF!,0)-12,0)</f>
        <v>#REF!</v>
      </c>
      <c r="OO259" s="14" t="e">
        <f>VLOOKUP($C259,#REF!,MATCH(OO$4,#REF!,0)-12,0)</f>
        <v>#REF!</v>
      </c>
      <c r="OP259" s="14" t="e">
        <f>VLOOKUP($C259,#REF!,MATCH(OP$4,#REF!,0)-12,0)</f>
        <v>#REF!</v>
      </c>
      <c r="OQ259" s="14" t="e">
        <f>VLOOKUP($C259,#REF!,MATCH(OQ$4,#REF!,0)-12,0)</f>
        <v>#REF!</v>
      </c>
      <c r="OR259" s="14" t="e">
        <f>VLOOKUP($C259,#REF!,MATCH(OR$4,#REF!,0)-12,0)</f>
        <v>#REF!</v>
      </c>
      <c r="OS259" s="14" t="e">
        <f>VLOOKUP($C259,#REF!,MATCH(OS$4,#REF!,0)-12,0)</f>
        <v>#REF!</v>
      </c>
      <c r="OT259" s="14" t="e">
        <f>VLOOKUP($C259,#REF!,MATCH(OT$4,#REF!,0)-12,0)</f>
        <v>#REF!</v>
      </c>
      <c r="OU259" s="14" t="e">
        <f>VLOOKUP($C259,#REF!,MATCH(OU$4,#REF!,0)-12,0)</f>
        <v>#REF!</v>
      </c>
      <c r="OV259" s="14" t="e">
        <f>VLOOKUP($C259,#REF!,MATCH(OV$4,#REF!,0)-12,0)</f>
        <v>#REF!</v>
      </c>
      <c r="OW259" s="14" t="e">
        <f>VLOOKUP($C259,#REF!,MATCH(OW$4,#REF!,0)-12,0)</f>
        <v>#REF!</v>
      </c>
      <c r="OX259" s="14" t="e">
        <f>VLOOKUP($C259,#REF!,MATCH(OX$4,#REF!,0)-12,0)</f>
        <v>#REF!</v>
      </c>
      <c r="OY259" s="14" t="e">
        <f>VLOOKUP($C259,#REF!,MATCH(OY$4,#REF!,0)-12,0)</f>
        <v>#REF!</v>
      </c>
      <c r="OZ259" s="14" t="e">
        <f>VLOOKUP($C259,#REF!,MATCH(OZ$4,#REF!,0)-12,0)</f>
        <v>#REF!</v>
      </c>
      <c r="PA259" s="14" t="e">
        <f>VLOOKUP($C259,#REF!,MATCH(PA$4,#REF!,0)-12,0)</f>
        <v>#REF!</v>
      </c>
      <c r="PB259" s="14" t="e">
        <f>VLOOKUP($C259,#REF!,MATCH(PB$4,#REF!,0)-12,0)</f>
        <v>#REF!</v>
      </c>
      <c r="PC259" s="14" t="e">
        <f>VLOOKUP($C259,#REF!,MATCH(PC$4,#REF!,0)-12,0)</f>
        <v>#REF!</v>
      </c>
      <c r="PD259" s="14" t="e">
        <f>VLOOKUP($C259,#REF!,MATCH(PD$4,#REF!,0)-12,0)</f>
        <v>#REF!</v>
      </c>
      <c r="PE259" s="14" t="e">
        <f>VLOOKUP($C259,#REF!,MATCH(PE$4,#REF!,0)-12,0)</f>
        <v>#REF!</v>
      </c>
      <c r="PF259" s="14" t="e">
        <f>VLOOKUP($C259,#REF!,MATCH(PF$4,#REF!,0)-12,0)</f>
        <v>#REF!</v>
      </c>
      <c r="PG259" s="14" t="e">
        <f>VLOOKUP($C259,#REF!,MATCH(PG$4,#REF!,0)-12,0)</f>
        <v>#REF!</v>
      </c>
      <c r="PH259" s="14" t="e">
        <f>VLOOKUP($C259,#REF!,MATCH(PH$4,#REF!,0)-12,0)</f>
        <v>#REF!</v>
      </c>
      <c r="PI259" s="14" t="e">
        <f>VLOOKUP($C259,#REF!,MATCH(PI$4,#REF!,0)-12,0)</f>
        <v>#REF!</v>
      </c>
      <c r="PJ259" s="14" t="e">
        <f>VLOOKUP($C259,#REF!,MATCH(PJ$4,#REF!,0)-12,0)</f>
        <v>#REF!</v>
      </c>
      <c r="PK259" s="14" t="e">
        <f>VLOOKUP($C259,#REF!,MATCH(PK$4,#REF!,0)-12,0)</f>
        <v>#REF!</v>
      </c>
      <c r="PL259" s="14" t="e">
        <f>VLOOKUP($C259,#REF!,MATCH(PL$4,#REF!,0)-12,0)</f>
        <v>#REF!</v>
      </c>
      <c r="PM259" s="14" t="e">
        <f>VLOOKUP($C259,#REF!,MATCH(PM$4,#REF!,0)-12,0)</f>
        <v>#REF!</v>
      </c>
      <c r="PN259" s="14" t="e">
        <f>VLOOKUP($C259,#REF!,MATCH(PN$4,#REF!,0)-12,0)</f>
        <v>#REF!</v>
      </c>
      <c r="PO259" s="14" t="e">
        <f>VLOOKUP($C259,#REF!,MATCH(PO$4,#REF!,0)-12,0)</f>
        <v>#REF!</v>
      </c>
      <c r="PP259" s="14" t="e">
        <f>VLOOKUP($C259,#REF!,MATCH(PP$4,#REF!,0)-12,0)</f>
        <v>#REF!</v>
      </c>
      <c r="PQ259" s="14" t="e">
        <f>VLOOKUP($C259,#REF!,MATCH(PQ$4,#REF!,0)-12,0)</f>
        <v>#REF!</v>
      </c>
      <c r="PR259" s="14" t="e">
        <f>VLOOKUP($C259,#REF!,MATCH(PR$4,#REF!,0)-12,0)</f>
        <v>#REF!</v>
      </c>
      <c r="PS259" s="14" t="e">
        <f>VLOOKUP($C259,#REF!,MATCH(PS$4,#REF!,0)-12,0)</f>
        <v>#REF!</v>
      </c>
      <c r="PT259" s="14" t="e">
        <f>VLOOKUP($C259,#REF!,MATCH(PT$4,#REF!,0)-12,0)</f>
        <v>#REF!</v>
      </c>
      <c r="PU259" s="14" t="e">
        <f>VLOOKUP($C259,#REF!,MATCH(PU$4,#REF!,0)-12,0)</f>
        <v>#REF!</v>
      </c>
      <c r="PV259" s="14" t="e">
        <f>VLOOKUP($C259,#REF!,MATCH(PV$4,#REF!,0)-12,0)</f>
        <v>#REF!</v>
      </c>
      <c r="PW259" s="14" t="e">
        <f>VLOOKUP($C259,#REF!,MATCH(PW$4,#REF!,0)-12,0)</f>
        <v>#REF!</v>
      </c>
      <c r="PX259" s="14" t="e">
        <f>VLOOKUP($C259,#REF!,MATCH(PX$4,#REF!,0)-12,0)</f>
        <v>#REF!</v>
      </c>
      <c r="PY259" s="14" t="e">
        <f>VLOOKUP($C259,#REF!,MATCH(PY$4,#REF!,0)-12,0)</f>
        <v>#REF!</v>
      </c>
      <c r="PZ259" s="14" t="e">
        <f>VLOOKUP($C259,#REF!,MATCH(PZ$4,#REF!,0)-12,0)</f>
        <v>#REF!</v>
      </c>
      <c r="QA259" s="14" t="e">
        <f>VLOOKUP($C259,#REF!,MATCH(QA$4,#REF!,0)-12,0)</f>
        <v>#REF!</v>
      </c>
      <c r="QB259" s="14" t="e">
        <f>VLOOKUP($C259,#REF!,MATCH(QB$4,#REF!,0)-12,0)</f>
        <v>#REF!</v>
      </c>
      <c r="QC259" s="14" t="e">
        <f>VLOOKUP($C259,#REF!,MATCH(QC$4,#REF!,0)-12,0)</f>
        <v>#REF!</v>
      </c>
      <c r="QD259" s="14" t="e">
        <f>VLOOKUP($C259,#REF!,MATCH(QD$4,#REF!,0)-12,0)</f>
        <v>#REF!</v>
      </c>
      <c r="QE259" s="14" t="e">
        <f>VLOOKUP($C259,#REF!,MATCH(QE$4,#REF!,0)-12,0)</f>
        <v>#REF!</v>
      </c>
      <c r="QF259" s="14" t="e">
        <f>VLOOKUP($C259,#REF!,MATCH(QF$4,#REF!,0)-12,0)</f>
        <v>#REF!</v>
      </c>
      <c r="QG259" s="14" t="e">
        <f>VLOOKUP($C259,#REF!,MATCH(QG$4,#REF!,0)-12,0)</f>
        <v>#REF!</v>
      </c>
      <c r="QH259" s="14" t="e">
        <f>VLOOKUP($C259,#REF!,MATCH(QH$4,#REF!,0)-12,0)</f>
        <v>#REF!</v>
      </c>
      <c r="QI259" s="14" t="e">
        <f>VLOOKUP($C259,#REF!,MATCH(QI$4,#REF!,0)-12,0)</f>
        <v>#REF!</v>
      </c>
      <c r="QJ259" s="14" t="e">
        <f>VLOOKUP($C259,#REF!,MATCH(QJ$4,#REF!,0)-12,0)</f>
        <v>#REF!</v>
      </c>
      <c r="QK259" s="14" t="e">
        <f>VLOOKUP($C259,#REF!,MATCH(QK$4,#REF!,0)-12,0)</f>
        <v>#REF!</v>
      </c>
      <c r="QL259" s="14" t="e">
        <f>VLOOKUP($C259,#REF!,MATCH(QL$4,#REF!,0)-12,0)</f>
        <v>#REF!</v>
      </c>
      <c r="QM259" s="14" t="e">
        <f>VLOOKUP($C259,#REF!,MATCH(QM$4,#REF!,0)-12,0)</f>
        <v>#REF!</v>
      </c>
      <c r="QN259" s="14" t="e">
        <f>VLOOKUP($C259,#REF!,MATCH(QN$4,#REF!,0)-12,0)</f>
        <v>#REF!</v>
      </c>
      <c r="QO259" s="14" t="e">
        <f>VLOOKUP($C259,#REF!,MATCH(QO$4,#REF!,0)-12,0)</f>
        <v>#REF!</v>
      </c>
      <c r="QP259" s="14" t="e">
        <f>VLOOKUP($C259,#REF!,MATCH(QP$4,#REF!,0)-12,0)</f>
        <v>#REF!</v>
      </c>
      <c r="QQ259" s="14" t="e">
        <f>VLOOKUP($C259,#REF!,MATCH(QQ$4,#REF!,0)-12,0)</f>
        <v>#REF!</v>
      </c>
      <c r="QR259" s="14" t="e">
        <f>VLOOKUP($C259,#REF!,MATCH(QR$4,#REF!,0)-12,0)</f>
        <v>#REF!</v>
      </c>
      <c r="QS259" s="14" t="e">
        <f>VLOOKUP($C259,#REF!,MATCH(QS$4,#REF!,0)-12,0)</f>
        <v>#REF!</v>
      </c>
      <c r="QT259" s="14" t="e">
        <f>VLOOKUP($C259,#REF!,MATCH(QT$4,#REF!,0)-12,0)</f>
        <v>#REF!</v>
      </c>
      <c r="QU259" s="14" t="e">
        <f>VLOOKUP($C259,#REF!,MATCH(QU$4,#REF!,0)-12,0)</f>
        <v>#REF!</v>
      </c>
      <c r="QV259" s="14" t="e">
        <f>VLOOKUP($C259,#REF!,MATCH(QV$4,#REF!,0)-12,0)</f>
        <v>#REF!</v>
      </c>
      <c r="QW259" s="14" t="e">
        <f>VLOOKUP($C259,#REF!,MATCH(QW$4,#REF!,0)-12,0)</f>
        <v>#REF!</v>
      </c>
      <c r="QX259" s="14" t="e">
        <f>VLOOKUP($C259,#REF!,MATCH(QX$4,#REF!,0)-12,0)</f>
        <v>#REF!</v>
      </c>
      <c r="QY259" s="14" t="e">
        <f>VLOOKUP($C259,#REF!,MATCH(QY$4,#REF!,0)-12,0)</f>
        <v>#REF!</v>
      </c>
      <c r="QZ259" s="14"/>
      <c r="RA259" s="14"/>
      <c r="RB259" s="5"/>
      <c r="RC259" s="5"/>
      <c r="RD259" s="6"/>
      <c r="RE259" s="6"/>
      <c r="RF259" s="6"/>
    </row>
    <row r="260" spans="1:474" ht="18" customHeight="1">
      <c r="A260" s="41" t="s">
        <v>143</v>
      </c>
      <c r="B260" s="42" t="s">
        <v>358</v>
      </c>
      <c r="C260" s="42" t="s">
        <v>568</v>
      </c>
      <c r="D260" s="42" t="s">
        <v>569</v>
      </c>
      <c r="E260" s="42"/>
      <c r="F260" s="42"/>
      <c r="G260" s="42"/>
      <c r="H260" s="42" t="s">
        <v>142</v>
      </c>
      <c r="I260" s="42" t="s">
        <v>396</v>
      </c>
      <c r="J260" s="42"/>
      <c r="K260" s="43" t="s">
        <v>66</v>
      </c>
      <c r="L260" s="19">
        <v>0</v>
      </c>
      <c r="M260" s="19">
        <v>0</v>
      </c>
      <c r="N260" s="19">
        <v>0</v>
      </c>
      <c r="O260" s="19">
        <v>0</v>
      </c>
      <c r="P260" s="19">
        <v>0</v>
      </c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>
        <v>0</v>
      </c>
      <c r="Y260" s="19">
        <v>0</v>
      </c>
      <c r="Z260" s="19">
        <v>0</v>
      </c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>
        <v>0</v>
      </c>
      <c r="AI260" s="19">
        <v>0</v>
      </c>
      <c r="AJ260" s="19">
        <v>0</v>
      </c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>
        <v>0</v>
      </c>
      <c r="AS260" s="19">
        <v>0</v>
      </c>
      <c r="AT260" s="19">
        <v>0</v>
      </c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>
        <v>0</v>
      </c>
      <c r="BC260" s="19">
        <v>0</v>
      </c>
      <c r="BD260" s="19">
        <v>0</v>
      </c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20">
        <v>0</v>
      </c>
      <c r="BK260" s="20">
        <v>0</v>
      </c>
      <c r="BL260" s="19">
        <v>0</v>
      </c>
      <c r="BM260" s="19">
        <v>0</v>
      </c>
      <c r="BN260" s="19">
        <v>0</v>
      </c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>
        <v>0</v>
      </c>
      <c r="BW260" s="19">
        <v>0</v>
      </c>
      <c r="BX260" s="19">
        <v>0</v>
      </c>
      <c r="BY260" s="19">
        <v>0</v>
      </c>
      <c r="BZ260" s="19">
        <v>0</v>
      </c>
      <c r="CA260" s="19">
        <v>0</v>
      </c>
      <c r="CB260" s="19">
        <v>0</v>
      </c>
      <c r="CC260" s="19">
        <v>0</v>
      </c>
      <c r="CD260" s="19">
        <v>0</v>
      </c>
      <c r="CE260" s="19">
        <v>0</v>
      </c>
      <c r="CF260" s="19">
        <v>0</v>
      </c>
      <c r="CG260" s="19">
        <v>0</v>
      </c>
      <c r="CH260" s="19">
        <v>0</v>
      </c>
      <c r="CI260" s="19">
        <v>0</v>
      </c>
      <c r="CJ260" s="19">
        <v>0</v>
      </c>
      <c r="CK260" s="19">
        <v>0</v>
      </c>
      <c r="CL260" s="19">
        <v>0</v>
      </c>
      <c r="CM260" s="19">
        <v>0</v>
      </c>
      <c r="CN260" s="19">
        <v>0</v>
      </c>
      <c r="CO260" s="19">
        <v>0</v>
      </c>
      <c r="CP260" s="19">
        <v>0</v>
      </c>
      <c r="CQ260" s="19">
        <v>0</v>
      </c>
      <c r="CR260" s="19">
        <v>0</v>
      </c>
      <c r="CS260" s="19">
        <v>0</v>
      </c>
      <c r="CT260" s="19">
        <v>0</v>
      </c>
      <c r="CU260" s="19">
        <v>0</v>
      </c>
      <c r="CV260" s="19">
        <v>0</v>
      </c>
      <c r="CW260" s="19">
        <v>0</v>
      </c>
      <c r="CX260" s="19">
        <v>0</v>
      </c>
      <c r="CY260" s="19">
        <v>0</v>
      </c>
      <c r="CZ260" s="19">
        <v>0</v>
      </c>
      <c r="DA260" s="19">
        <v>0</v>
      </c>
      <c r="DB260" s="19">
        <v>0</v>
      </c>
      <c r="DC260" s="19">
        <v>0</v>
      </c>
      <c r="DD260" s="19">
        <v>0</v>
      </c>
      <c r="DE260" s="19">
        <v>0</v>
      </c>
      <c r="DF260" s="19">
        <v>0</v>
      </c>
      <c r="DG260" s="19">
        <v>0</v>
      </c>
      <c r="DH260" s="19">
        <v>0</v>
      </c>
      <c r="DI260" s="19">
        <v>0</v>
      </c>
      <c r="DJ260" s="19">
        <v>0</v>
      </c>
      <c r="DK260" s="19">
        <v>0</v>
      </c>
      <c r="DL260" s="19">
        <v>0</v>
      </c>
      <c r="DM260" s="19">
        <v>0</v>
      </c>
      <c r="DN260" s="19">
        <v>0</v>
      </c>
      <c r="DO260" s="19">
        <v>0</v>
      </c>
      <c r="DP260" s="19">
        <v>0</v>
      </c>
      <c r="DQ260" s="19">
        <v>0</v>
      </c>
      <c r="DR260" s="19">
        <v>0</v>
      </c>
      <c r="DS260" s="19">
        <v>0</v>
      </c>
      <c r="DT260" s="19">
        <v>0</v>
      </c>
      <c r="DU260" s="20">
        <v>0</v>
      </c>
      <c r="DV260" s="19">
        <v>0</v>
      </c>
      <c r="DW260" s="19">
        <v>0</v>
      </c>
      <c r="DX260" s="19">
        <v>0</v>
      </c>
      <c r="DY260" s="19">
        <v>0</v>
      </c>
      <c r="DZ260" s="19">
        <v>0</v>
      </c>
      <c r="EA260" s="19">
        <v>0</v>
      </c>
      <c r="EB260" s="19">
        <v>0</v>
      </c>
      <c r="EC260" s="19">
        <v>0</v>
      </c>
      <c r="ED260" s="19">
        <v>0</v>
      </c>
      <c r="EE260" s="19">
        <v>0</v>
      </c>
      <c r="EF260" s="19">
        <v>0</v>
      </c>
      <c r="EG260" s="19">
        <v>0</v>
      </c>
      <c r="EH260" s="19">
        <v>0</v>
      </c>
      <c r="EI260" s="19">
        <v>0</v>
      </c>
      <c r="EJ260" s="19">
        <v>0</v>
      </c>
      <c r="EK260" s="19">
        <v>0</v>
      </c>
      <c r="EL260" s="19">
        <v>0</v>
      </c>
      <c r="EM260" s="19">
        <v>0</v>
      </c>
      <c r="EN260" s="19">
        <v>0</v>
      </c>
      <c r="EO260" s="19">
        <v>0</v>
      </c>
      <c r="EP260" s="19">
        <v>0</v>
      </c>
      <c r="EQ260" s="19">
        <v>0</v>
      </c>
      <c r="ER260" s="19">
        <v>0</v>
      </c>
      <c r="ES260" s="19">
        <v>0</v>
      </c>
      <c r="ET260" s="19">
        <v>0</v>
      </c>
      <c r="EU260" s="19">
        <v>0</v>
      </c>
      <c r="EV260" s="19">
        <v>0</v>
      </c>
      <c r="EW260" s="20">
        <v>0</v>
      </c>
      <c r="EX260" s="19">
        <v>0</v>
      </c>
      <c r="EY260" s="19">
        <v>0</v>
      </c>
      <c r="EZ260" s="19">
        <v>0</v>
      </c>
      <c r="FA260" s="19">
        <v>0</v>
      </c>
      <c r="FB260" s="19">
        <v>0</v>
      </c>
      <c r="FC260" s="19">
        <v>0</v>
      </c>
      <c r="FD260" s="19">
        <v>0</v>
      </c>
      <c r="FE260" s="19">
        <v>0</v>
      </c>
      <c r="FF260" s="19">
        <v>0</v>
      </c>
      <c r="FG260" s="19">
        <v>0</v>
      </c>
      <c r="FH260" s="19">
        <v>0</v>
      </c>
      <c r="FI260" s="19">
        <v>0</v>
      </c>
      <c r="FJ260" s="19">
        <v>0</v>
      </c>
      <c r="FK260" s="19">
        <v>0</v>
      </c>
      <c r="FL260" s="19">
        <v>0</v>
      </c>
      <c r="FM260" s="19">
        <v>0</v>
      </c>
      <c r="FN260" s="19">
        <v>0</v>
      </c>
      <c r="FO260" s="19">
        <v>0</v>
      </c>
      <c r="FP260" s="19">
        <v>0</v>
      </c>
      <c r="FQ260" s="19">
        <v>0</v>
      </c>
      <c r="FR260" s="19">
        <v>0</v>
      </c>
      <c r="FS260" s="19">
        <v>0</v>
      </c>
      <c r="FT260" s="19">
        <v>0</v>
      </c>
      <c r="FU260" s="19">
        <v>0</v>
      </c>
      <c r="FV260" s="19">
        <v>0</v>
      </c>
      <c r="FW260" s="19">
        <v>0</v>
      </c>
      <c r="FX260" s="19">
        <v>0</v>
      </c>
      <c r="FY260" s="19">
        <v>0</v>
      </c>
      <c r="FZ260" s="19">
        <v>0</v>
      </c>
      <c r="GA260" s="19">
        <v>0</v>
      </c>
      <c r="GB260" s="19">
        <v>0</v>
      </c>
      <c r="GC260" s="19">
        <v>0</v>
      </c>
      <c r="GD260" s="19">
        <v>0</v>
      </c>
      <c r="GE260" s="19">
        <v>0</v>
      </c>
      <c r="GF260" s="19">
        <v>0</v>
      </c>
      <c r="GG260" s="19">
        <v>0</v>
      </c>
      <c r="GH260" s="19">
        <v>0</v>
      </c>
      <c r="GI260" s="19">
        <v>0</v>
      </c>
      <c r="GJ260" s="19">
        <v>0</v>
      </c>
      <c r="GK260" s="19">
        <v>0</v>
      </c>
      <c r="GL260" s="19">
        <v>0</v>
      </c>
      <c r="GM260" s="19">
        <v>0</v>
      </c>
      <c r="GN260" s="19">
        <v>0</v>
      </c>
      <c r="GO260" s="19">
        <v>0</v>
      </c>
      <c r="GP260" s="19">
        <v>0</v>
      </c>
      <c r="GQ260" s="19">
        <v>0</v>
      </c>
      <c r="GR260" s="19">
        <v>0</v>
      </c>
      <c r="GS260" s="19">
        <v>0</v>
      </c>
      <c r="GT260" s="19">
        <v>0</v>
      </c>
      <c r="GU260" s="19">
        <v>0</v>
      </c>
      <c r="GV260" s="19">
        <v>0</v>
      </c>
      <c r="GW260" s="19">
        <v>0</v>
      </c>
      <c r="GX260" s="19">
        <v>0</v>
      </c>
      <c r="GY260" s="19">
        <v>0</v>
      </c>
      <c r="GZ260" s="19">
        <v>0</v>
      </c>
      <c r="HA260" s="19">
        <v>0</v>
      </c>
      <c r="HB260" s="19">
        <v>0</v>
      </c>
      <c r="HC260" s="19">
        <v>0</v>
      </c>
      <c r="HD260" s="19">
        <v>0</v>
      </c>
      <c r="HE260" s="19">
        <v>0</v>
      </c>
      <c r="HF260" s="19">
        <v>0</v>
      </c>
      <c r="HG260" s="19">
        <v>0</v>
      </c>
      <c r="HH260" s="19">
        <v>0</v>
      </c>
      <c r="HI260" s="19">
        <v>0</v>
      </c>
      <c r="HJ260" s="19">
        <v>0</v>
      </c>
      <c r="HK260" s="19">
        <v>0</v>
      </c>
      <c r="HL260" s="19">
        <v>0</v>
      </c>
      <c r="HM260" s="19">
        <v>0</v>
      </c>
      <c r="HN260" s="19">
        <v>0</v>
      </c>
      <c r="HO260" s="19">
        <v>0</v>
      </c>
      <c r="HP260" s="19">
        <v>0</v>
      </c>
      <c r="HQ260" s="19">
        <v>0</v>
      </c>
      <c r="HR260" s="19">
        <v>0</v>
      </c>
      <c r="HS260" s="19">
        <v>0</v>
      </c>
      <c r="HT260" s="19">
        <v>0</v>
      </c>
      <c r="HU260" s="19">
        <v>0</v>
      </c>
      <c r="HV260" s="19">
        <v>0</v>
      </c>
      <c r="HW260" s="19">
        <v>0</v>
      </c>
      <c r="HX260" s="19">
        <v>0</v>
      </c>
      <c r="HY260" s="19">
        <v>0</v>
      </c>
      <c r="HZ260" s="19">
        <v>0</v>
      </c>
      <c r="IA260" s="19">
        <v>0</v>
      </c>
      <c r="IB260" s="19">
        <v>0</v>
      </c>
      <c r="IC260" s="19">
        <v>0</v>
      </c>
      <c r="ID260" s="19">
        <v>0</v>
      </c>
      <c r="IE260" s="19">
        <v>0</v>
      </c>
      <c r="IF260" s="19">
        <v>0</v>
      </c>
      <c r="IG260" s="19">
        <v>0</v>
      </c>
      <c r="IH260" s="19">
        <v>0</v>
      </c>
      <c r="II260" s="19">
        <v>0</v>
      </c>
      <c r="IJ260" s="19">
        <v>0</v>
      </c>
      <c r="IK260" s="19">
        <v>0</v>
      </c>
      <c r="IL260" s="19">
        <v>0</v>
      </c>
      <c r="IM260" s="19">
        <v>0</v>
      </c>
      <c r="IN260" s="19">
        <v>0</v>
      </c>
      <c r="IO260" s="19">
        <v>0</v>
      </c>
      <c r="IP260" s="19">
        <v>0</v>
      </c>
      <c r="IQ260" s="19">
        <v>0</v>
      </c>
      <c r="IR260" s="19">
        <v>0</v>
      </c>
      <c r="IS260" s="19">
        <v>0</v>
      </c>
      <c r="IT260" s="19">
        <v>0</v>
      </c>
      <c r="IU260" s="19">
        <v>0</v>
      </c>
      <c r="IV260" s="19">
        <v>0</v>
      </c>
      <c r="IW260" s="19">
        <v>0</v>
      </c>
      <c r="IX260" s="19">
        <v>0</v>
      </c>
      <c r="IY260" s="19">
        <v>0</v>
      </c>
      <c r="IZ260" s="19">
        <v>0</v>
      </c>
      <c r="JA260" s="19">
        <v>0</v>
      </c>
      <c r="JB260" s="19">
        <v>0</v>
      </c>
      <c r="JC260" s="19">
        <v>0</v>
      </c>
      <c r="JD260" s="19">
        <v>0</v>
      </c>
      <c r="JE260" s="19">
        <v>0</v>
      </c>
      <c r="JF260" s="19">
        <v>0</v>
      </c>
      <c r="JG260" s="19">
        <v>0</v>
      </c>
      <c r="JH260" s="19">
        <v>0</v>
      </c>
      <c r="JI260" s="19">
        <v>0</v>
      </c>
      <c r="JJ260" s="19">
        <v>0</v>
      </c>
      <c r="JK260" s="19">
        <v>0</v>
      </c>
      <c r="JL260" s="19">
        <v>0</v>
      </c>
      <c r="JM260" s="19">
        <v>0</v>
      </c>
      <c r="JN260" s="19">
        <v>0</v>
      </c>
      <c r="JO260" s="19">
        <v>0</v>
      </c>
      <c r="JP260" s="19">
        <v>0</v>
      </c>
      <c r="JQ260" s="19">
        <v>0</v>
      </c>
      <c r="JR260" s="19">
        <v>0</v>
      </c>
      <c r="JS260" s="19">
        <v>0</v>
      </c>
      <c r="JT260" s="19">
        <v>0</v>
      </c>
      <c r="JU260" s="19">
        <v>0</v>
      </c>
      <c r="JV260" s="19">
        <v>0</v>
      </c>
      <c r="JW260" s="19">
        <v>0</v>
      </c>
      <c r="JX260" s="19">
        <v>0</v>
      </c>
      <c r="JY260" s="19">
        <v>0</v>
      </c>
      <c r="JZ260" s="19">
        <v>0</v>
      </c>
      <c r="KA260" s="19">
        <v>0</v>
      </c>
      <c r="KB260" s="19">
        <v>0</v>
      </c>
      <c r="KC260" s="19">
        <v>0</v>
      </c>
      <c r="KD260" s="19">
        <v>0</v>
      </c>
      <c r="KE260" s="19">
        <v>0</v>
      </c>
      <c r="KF260" s="19">
        <v>0</v>
      </c>
      <c r="KG260" s="19">
        <v>0</v>
      </c>
      <c r="KH260" s="19">
        <v>0</v>
      </c>
      <c r="KI260" s="19">
        <v>0</v>
      </c>
      <c r="KJ260" s="19">
        <v>0</v>
      </c>
      <c r="KK260" s="19">
        <v>0</v>
      </c>
      <c r="KL260" s="19">
        <v>0</v>
      </c>
      <c r="KM260" s="19">
        <v>0</v>
      </c>
      <c r="KN260" s="19">
        <v>0</v>
      </c>
      <c r="KO260" s="19">
        <v>0</v>
      </c>
      <c r="KP260" s="19">
        <v>0</v>
      </c>
      <c r="KQ260" s="19">
        <v>0</v>
      </c>
      <c r="KR260" s="19">
        <v>0</v>
      </c>
      <c r="KS260" s="19">
        <v>0</v>
      </c>
      <c r="KT260" s="19">
        <v>0</v>
      </c>
      <c r="KU260" s="19">
        <v>0</v>
      </c>
      <c r="KV260" s="19">
        <v>0</v>
      </c>
      <c r="KW260" s="19">
        <v>0</v>
      </c>
      <c r="KX260" s="19">
        <v>0</v>
      </c>
      <c r="KY260" s="19">
        <v>0</v>
      </c>
      <c r="KZ260" s="19">
        <v>0</v>
      </c>
      <c r="LA260" s="19">
        <v>0</v>
      </c>
      <c r="LB260" s="19">
        <v>0</v>
      </c>
      <c r="LC260" s="19">
        <v>0</v>
      </c>
      <c r="LD260" s="19">
        <v>0</v>
      </c>
      <c r="LE260" s="19">
        <v>0</v>
      </c>
      <c r="LF260" s="19">
        <v>0</v>
      </c>
      <c r="LG260" s="19">
        <v>0</v>
      </c>
      <c r="LH260" s="19">
        <v>0</v>
      </c>
      <c r="LI260" s="19">
        <v>0</v>
      </c>
      <c r="LJ260" s="19">
        <v>0</v>
      </c>
      <c r="LK260" s="19">
        <v>0</v>
      </c>
      <c r="LL260" s="19">
        <v>0</v>
      </c>
      <c r="LM260" s="19">
        <v>0</v>
      </c>
      <c r="LN260" s="19">
        <v>0</v>
      </c>
      <c r="LO260" s="19">
        <v>0</v>
      </c>
      <c r="LP260" s="19">
        <v>0</v>
      </c>
      <c r="LQ260" s="19">
        <v>0</v>
      </c>
      <c r="LR260" s="19">
        <v>0</v>
      </c>
      <c r="LS260" s="19">
        <v>0</v>
      </c>
      <c r="LT260" s="19">
        <v>0</v>
      </c>
      <c r="LU260" s="19">
        <v>0</v>
      </c>
      <c r="LV260" s="19">
        <v>0</v>
      </c>
      <c r="LW260" s="19">
        <v>0</v>
      </c>
      <c r="LX260" s="19">
        <v>0</v>
      </c>
      <c r="LY260" s="19">
        <v>0</v>
      </c>
      <c r="LZ260" s="19">
        <v>0</v>
      </c>
      <c r="MA260" s="19">
        <v>0</v>
      </c>
      <c r="MB260" s="19">
        <v>0</v>
      </c>
      <c r="MC260" s="19">
        <v>0</v>
      </c>
      <c r="MD260" s="19">
        <v>0</v>
      </c>
      <c r="ME260" s="19">
        <v>0</v>
      </c>
      <c r="MF260" s="19">
        <v>0</v>
      </c>
      <c r="MG260" s="19">
        <v>0</v>
      </c>
      <c r="MH260" s="19">
        <v>0</v>
      </c>
      <c r="MI260" s="19">
        <v>0</v>
      </c>
      <c r="MJ260" s="19">
        <v>0</v>
      </c>
      <c r="MK260" s="19">
        <v>0</v>
      </c>
      <c r="ML260" s="19">
        <v>0</v>
      </c>
      <c r="MM260" s="19">
        <v>0</v>
      </c>
      <c r="MN260" s="19">
        <v>0</v>
      </c>
      <c r="MO260" s="19">
        <v>0</v>
      </c>
      <c r="MP260" s="19">
        <v>0</v>
      </c>
      <c r="MQ260" s="19">
        <v>0</v>
      </c>
      <c r="MR260" s="19">
        <v>0</v>
      </c>
      <c r="MS260" s="19">
        <v>0</v>
      </c>
      <c r="MT260" s="19">
        <v>0</v>
      </c>
      <c r="MU260" s="19">
        <v>0</v>
      </c>
      <c r="MV260" s="19">
        <v>0</v>
      </c>
      <c r="MW260" s="19">
        <v>0</v>
      </c>
      <c r="MX260" s="19">
        <v>0</v>
      </c>
      <c r="MY260" s="19">
        <v>0</v>
      </c>
      <c r="MZ260" s="19">
        <v>0</v>
      </c>
      <c r="NA260" s="19">
        <v>0</v>
      </c>
      <c r="NB260" s="19">
        <v>0</v>
      </c>
      <c r="NC260" s="19">
        <v>0</v>
      </c>
      <c r="ND260" s="19">
        <v>0</v>
      </c>
      <c r="NE260" s="19">
        <v>0</v>
      </c>
      <c r="NF260" s="19">
        <v>0</v>
      </c>
      <c r="NG260" s="19">
        <v>0</v>
      </c>
      <c r="NH260" s="19">
        <v>0</v>
      </c>
      <c r="NI260" s="19">
        <v>0</v>
      </c>
      <c r="NJ260" s="19">
        <v>0</v>
      </c>
      <c r="NK260" s="19">
        <v>0</v>
      </c>
      <c r="NL260" s="19">
        <v>0</v>
      </c>
      <c r="NM260" s="19">
        <v>0</v>
      </c>
      <c r="NN260" s="19">
        <v>0</v>
      </c>
      <c r="NO260" s="19">
        <v>0</v>
      </c>
      <c r="NP260" s="19">
        <v>0</v>
      </c>
      <c r="NQ260" s="19">
        <v>0</v>
      </c>
      <c r="NR260" s="19">
        <v>0</v>
      </c>
      <c r="NS260" s="19">
        <v>0</v>
      </c>
      <c r="NT260" s="19">
        <v>0</v>
      </c>
      <c r="NU260" s="19">
        <v>0</v>
      </c>
      <c r="NV260" s="19">
        <v>0</v>
      </c>
      <c r="NW260" s="19">
        <v>0</v>
      </c>
      <c r="NX260" s="19">
        <v>0</v>
      </c>
      <c r="NY260" s="19">
        <v>0</v>
      </c>
      <c r="NZ260" s="19">
        <v>0</v>
      </c>
      <c r="OA260" s="19">
        <v>0</v>
      </c>
      <c r="OB260" s="19">
        <v>0</v>
      </c>
      <c r="OC260" s="19">
        <v>0</v>
      </c>
      <c r="OD260" s="19">
        <v>0</v>
      </c>
      <c r="OE260" s="19">
        <v>0</v>
      </c>
      <c r="OF260" s="19">
        <v>0</v>
      </c>
      <c r="OG260" s="19">
        <v>0</v>
      </c>
      <c r="OH260" s="19">
        <v>0</v>
      </c>
      <c r="OI260" s="19">
        <v>0</v>
      </c>
      <c r="OJ260" s="19">
        <v>0</v>
      </c>
      <c r="OK260" s="19">
        <v>0</v>
      </c>
      <c r="OL260" s="19">
        <v>0</v>
      </c>
      <c r="OM260" s="19">
        <v>0</v>
      </c>
      <c r="ON260" s="19">
        <v>0</v>
      </c>
      <c r="OO260" s="19">
        <v>0</v>
      </c>
      <c r="OP260" s="19">
        <v>0</v>
      </c>
      <c r="OQ260" s="19">
        <v>0</v>
      </c>
      <c r="OR260" s="19">
        <v>0</v>
      </c>
      <c r="OS260" s="19">
        <v>0</v>
      </c>
      <c r="OT260" s="19">
        <v>0</v>
      </c>
      <c r="OU260" s="19">
        <v>0</v>
      </c>
      <c r="OV260" s="19">
        <v>0</v>
      </c>
      <c r="OW260" s="19">
        <v>0</v>
      </c>
      <c r="OX260" s="19">
        <v>0</v>
      </c>
      <c r="OY260" s="19">
        <v>0</v>
      </c>
      <c r="OZ260" s="19">
        <v>0</v>
      </c>
      <c r="PA260" s="19">
        <v>0</v>
      </c>
      <c r="PB260" s="19">
        <v>0</v>
      </c>
      <c r="PC260" s="19">
        <v>0</v>
      </c>
      <c r="PD260" s="19">
        <v>0</v>
      </c>
      <c r="PE260" s="19">
        <v>0</v>
      </c>
      <c r="PF260" s="19">
        <v>0</v>
      </c>
      <c r="PG260" s="19">
        <v>0</v>
      </c>
      <c r="PH260" s="19">
        <v>0</v>
      </c>
      <c r="PI260" s="19">
        <v>0</v>
      </c>
      <c r="PJ260" s="19">
        <v>0</v>
      </c>
      <c r="PK260" s="19">
        <v>0</v>
      </c>
      <c r="PL260" s="19">
        <v>0</v>
      </c>
      <c r="PM260" s="19">
        <v>0</v>
      </c>
      <c r="PN260" s="19">
        <v>0</v>
      </c>
      <c r="PO260" s="19">
        <v>0</v>
      </c>
      <c r="PP260" s="19">
        <v>0</v>
      </c>
      <c r="PQ260" s="19">
        <v>0</v>
      </c>
      <c r="PR260" s="19">
        <v>0</v>
      </c>
      <c r="PS260" s="19">
        <v>0</v>
      </c>
      <c r="PT260" s="19">
        <v>0</v>
      </c>
      <c r="PU260" s="19">
        <v>0</v>
      </c>
      <c r="PV260" s="19">
        <v>0</v>
      </c>
      <c r="PW260" s="19">
        <v>0</v>
      </c>
      <c r="PX260" s="19">
        <v>0</v>
      </c>
      <c r="PY260" s="19">
        <v>0</v>
      </c>
      <c r="PZ260" s="19">
        <v>0</v>
      </c>
      <c r="QA260" s="19">
        <v>0</v>
      </c>
      <c r="QB260" s="19">
        <v>0</v>
      </c>
      <c r="QC260" s="19">
        <v>0</v>
      </c>
      <c r="QD260" s="19">
        <v>0</v>
      </c>
      <c r="QE260" s="19">
        <v>0</v>
      </c>
      <c r="QF260" s="19">
        <v>0</v>
      </c>
      <c r="QG260" s="19">
        <v>0</v>
      </c>
      <c r="QH260" s="19">
        <v>0</v>
      </c>
      <c r="QI260" s="19">
        <v>0</v>
      </c>
      <c r="QJ260" s="19">
        <v>0</v>
      </c>
      <c r="QK260" s="19">
        <v>0</v>
      </c>
      <c r="QL260" s="19">
        <v>0</v>
      </c>
      <c r="QM260" s="19">
        <v>0</v>
      </c>
      <c r="QN260" s="19">
        <v>0</v>
      </c>
      <c r="QO260" s="19">
        <v>0</v>
      </c>
      <c r="QP260" s="19">
        <v>0</v>
      </c>
      <c r="QQ260" s="19">
        <v>0</v>
      </c>
      <c r="QR260" s="19">
        <v>0</v>
      </c>
      <c r="QS260" s="19">
        <v>0</v>
      </c>
      <c r="QT260" s="19">
        <v>0</v>
      </c>
      <c r="QU260" s="19">
        <v>0</v>
      </c>
      <c r="QV260" s="19">
        <v>0</v>
      </c>
      <c r="QW260" s="19">
        <v>0</v>
      </c>
      <c r="QX260" s="19">
        <v>0</v>
      </c>
      <c r="QY260" s="19">
        <v>0</v>
      </c>
      <c r="QZ260" s="19"/>
      <c r="RA260" s="19"/>
      <c r="RB260" s="5">
        <f>QY260</f>
        <v>0</v>
      </c>
      <c r="RC260" s="5"/>
      <c r="RD260" s="6"/>
      <c r="RE260" s="6"/>
      <c r="RF260" s="6"/>
    </row>
    <row r="261" spans="1:474" ht="18" customHeight="1">
      <c r="A261" s="44" t="s">
        <v>296</v>
      </c>
      <c r="B261" s="45" t="s">
        <v>362</v>
      </c>
      <c r="C261" s="45" t="s">
        <v>363</v>
      </c>
      <c r="D261" s="45" t="s">
        <v>570</v>
      </c>
      <c r="E261" s="46" t="s">
        <v>153</v>
      </c>
      <c r="F261" s="45" t="s">
        <v>154</v>
      </c>
      <c r="G261" s="45"/>
      <c r="H261" s="45" t="s">
        <v>142</v>
      </c>
      <c r="I261" s="45" t="s">
        <v>396</v>
      </c>
      <c r="J261" s="45"/>
      <c r="K261" s="47" t="s">
        <v>397</v>
      </c>
      <c r="L261" s="21">
        <v>0</v>
      </c>
      <c r="M261" s="21">
        <v>0</v>
      </c>
      <c r="N261" s="21">
        <v>0</v>
      </c>
      <c r="O261" s="21">
        <v>0</v>
      </c>
      <c r="P261" s="21">
        <v>0</v>
      </c>
      <c r="Q261" s="21">
        <v>0</v>
      </c>
      <c r="R261" s="21">
        <v>0</v>
      </c>
      <c r="S261" s="21">
        <v>0</v>
      </c>
      <c r="T261" s="21">
        <v>0</v>
      </c>
      <c r="U261" s="21">
        <v>0</v>
      </c>
      <c r="V261" s="21">
        <v>0</v>
      </c>
      <c r="W261" s="21">
        <v>0</v>
      </c>
      <c r="X261" s="21">
        <v>0</v>
      </c>
      <c r="Y261" s="21">
        <v>0</v>
      </c>
      <c r="Z261" s="21">
        <v>0</v>
      </c>
      <c r="AA261" s="21">
        <v>0</v>
      </c>
      <c r="AB261" s="21">
        <v>0</v>
      </c>
      <c r="AC261" s="21">
        <v>0</v>
      </c>
      <c r="AD261" s="21">
        <v>0</v>
      </c>
      <c r="AE261" s="21">
        <v>0</v>
      </c>
      <c r="AF261" s="21">
        <v>0</v>
      </c>
      <c r="AG261" s="21">
        <v>0</v>
      </c>
      <c r="AH261" s="21">
        <v>0</v>
      </c>
      <c r="AI261" s="21">
        <v>0</v>
      </c>
      <c r="AJ261" s="21">
        <v>0</v>
      </c>
      <c r="AK261" s="21">
        <v>0</v>
      </c>
      <c r="AL261" s="21">
        <v>0</v>
      </c>
      <c r="AM261" s="21">
        <v>0</v>
      </c>
      <c r="AN261" s="21">
        <v>0</v>
      </c>
      <c r="AO261" s="21">
        <v>0</v>
      </c>
      <c r="AP261" s="21">
        <v>0</v>
      </c>
      <c r="AQ261" s="21">
        <v>0</v>
      </c>
      <c r="AR261" s="21">
        <v>0</v>
      </c>
      <c r="AS261" s="21">
        <v>0</v>
      </c>
      <c r="AT261" s="21">
        <v>0</v>
      </c>
      <c r="AU261" s="21">
        <v>0</v>
      </c>
      <c r="AV261" s="21">
        <v>0</v>
      </c>
      <c r="AW261" s="21">
        <v>0</v>
      </c>
      <c r="AX261" s="21">
        <v>0</v>
      </c>
      <c r="AY261" s="21">
        <v>0</v>
      </c>
      <c r="AZ261" s="21">
        <v>0</v>
      </c>
      <c r="BA261" s="21">
        <v>0</v>
      </c>
      <c r="BB261" s="21">
        <v>0</v>
      </c>
      <c r="BC261" s="21">
        <v>0</v>
      </c>
      <c r="BD261" s="21">
        <v>0</v>
      </c>
      <c r="BE261" s="21">
        <v>0</v>
      </c>
      <c r="BF261" s="21">
        <v>0</v>
      </c>
      <c r="BG261" s="21">
        <v>0</v>
      </c>
      <c r="BH261" s="21">
        <v>0</v>
      </c>
      <c r="BI261" s="21">
        <v>0</v>
      </c>
      <c r="BJ261" s="21">
        <v>0</v>
      </c>
      <c r="BK261" s="21">
        <v>0</v>
      </c>
      <c r="BL261" s="21">
        <v>0</v>
      </c>
      <c r="BM261" s="21">
        <v>0</v>
      </c>
      <c r="BN261" s="21">
        <v>0</v>
      </c>
      <c r="BO261" s="21">
        <v>0</v>
      </c>
      <c r="BP261" s="21">
        <v>0</v>
      </c>
      <c r="BQ261" s="21">
        <v>0</v>
      </c>
      <c r="BR261" s="21">
        <v>0</v>
      </c>
      <c r="BS261" s="21">
        <v>0</v>
      </c>
      <c r="BT261" s="21">
        <v>0</v>
      </c>
      <c r="BU261" s="21">
        <v>0</v>
      </c>
      <c r="BV261" s="21">
        <v>0</v>
      </c>
      <c r="BW261" s="21">
        <v>0</v>
      </c>
      <c r="BX261" s="21">
        <v>0</v>
      </c>
      <c r="BY261" s="21">
        <v>0</v>
      </c>
      <c r="BZ261" s="21">
        <v>0</v>
      </c>
      <c r="CA261" s="21">
        <v>0</v>
      </c>
      <c r="CB261" s="21">
        <v>0</v>
      </c>
      <c r="CC261" s="21">
        <v>0</v>
      </c>
      <c r="CD261" s="21">
        <v>0</v>
      </c>
      <c r="CE261" s="21">
        <v>0</v>
      </c>
      <c r="CF261" s="21">
        <v>0</v>
      </c>
      <c r="CG261" s="21">
        <v>0</v>
      </c>
      <c r="CH261" s="21">
        <v>0</v>
      </c>
      <c r="CI261" s="21">
        <v>0</v>
      </c>
      <c r="CJ261" s="21">
        <v>0</v>
      </c>
      <c r="CK261" s="21">
        <v>0</v>
      </c>
      <c r="CL261" s="21">
        <v>0</v>
      </c>
      <c r="CM261" s="21">
        <v>0</v>
      </c>
      <c r="CN261" s="21">
        <v>0</v>
      </c>
      <c r="CO261" s="21">
        <v>0</v>
      </c>
      <c r="CP261" s="21">
        <v>0</v>
      </c>
      <c r="CQ261" s="21">
        <v>0</v>
      </c>
      <c r="CR261" s="21">
        <v>0</v>
      </c>
      <c r="CS261" s="21">
        <v>0</v>
      </c>
      <c r="CT261" s="21">
        <v>0</v>
      </c>
      <c r="CU261" s="21">
        <v>0</v>
      </c>
      <c r="CV261" s="21">
        <v>0</v>
      </c>
      <c r="CW261" s="21">
        <v>0</v>
      </c>
      <c r="CX261" s="21">
        <v>0</v>
      </c>
      <c r="CY261" s="21">
        <v>0</v>
      </c>
      <c r="CZ261" s="21">
        <v>0</v>
      </c>
      <c r="DA261" s="21">
        <v>0</v>
      </c>
      <c r="DB261" s="21">
        <v>0</v>
      </c>
      <c r="DC261" s="21">
        <v>0</v>
      </c>
      <c r="DD261" s="21">
        <v>0</v>
      </c>
      <c r="DE261" s="21">
        <v>0</v>
      </c>
      <c r="DF261" s="21">
        <v>0</v>
      </c>
      <c r="DG261" s="21">
        <v>0</v>
      </c>
      <c r="DH261" s="21">
        <v>0</v>
      </c>
      <c r="DI261" s="21">
        <v>0</v>
      </c>
      <c r="DJ261" s="21">
        <v>0</v>
      </c>
      <c r="DK261" s="21">
        <v>0</v>
      </c>
      <c r="DL261" s="21">
        <v>0</v>
      </c>
      <c r="DM261" s="21">
        <v>0</v>
      </c>
      <c r="DN261" s="21">
        <v>0</v>
      </c>
      <c r="DO261" s="21">
        <v>0</v>
      </c>
      <c r="DP261" s="21">
        <v>0</v>
      </c>
      <c r="DQ261" s="21">
        <v>0</v>
      </c>
      <c r="DR261" s="21">
        <v>0</v>
      </c>
      <c r="DS261" s="21">
        <v>0</v>
      </c>
      <c r="DT261" s="21">
        <v>0</v>
      </c>
      <c r="DU261" s="21">
        <v>0</v>
      </c>
      <c r="DV261" s="21">
        <v>0</v>
      </c>
      <c r="DW261" s="21">
        <v>0</v>
      </c>
      <c r="DX261" s="21">
        <v>0</v>
      </c>
      <c r="DY261" s="21">
        <v>0</v>
      </c>
      <c r="DZ261" s="21">
        <v>0</v>
      </c>
      <c r="EA261" s="21">
        <v>0</v>
      </c>
      <c r="EB261" s="21">
        <v>0</v>
      </c>
      <c r="EC261" s="21">
        <v>0</v>
      </c>
      <c r="ED261" s="21">
        <v>0</v>
      </c>
      <c r="EE261" s="21">
        <v>0</v>
      </c>
      <c r="EF261" s="21">
        <v>0</v>
      </c>
      <c r="EG261" s="21">
        <v>0</v>
      </c>
      <c r="EH261" s="21">
        <v>0</v>
      </c>
      <c r="EI261" s="21">
        <v>0</v>
      </c>
      <c r="EJ261" s="21">
        <v>0</v>
      </c>
      <c r="EK261" s="21">
        <v>0</v>
      </c>
      <c r="EL261" s="21">
        <v>0</v>
      </c>
      <c r="EM261" s="21">
        <v>0</v>
      </c>
      <c r="EN261" s="21">
        <v>0</v>
      </c>
      <c r="EO261" s="21">
        <v>0</v>
      </c>
      <c r="EP261" s="21">
        <v>0</v>
      </c>
      <c r="EQ261" s="21">
        <v>0</v>
      </c>
      <c r="ER261" s="21">
        <v>0</v>
      </c>
      <c r="ES261" s="21">
        <v>0</v>
      </c>
      <c r="ET261" s="21">
        <v>0</v>
      </c>
      <c r="EU261" s="21">
        <v>0</v>
      </c>
      <c r="EV261" s="21">
        <v>0</v>
      </c>
      <c r="EW261" s="21">
        <v>0</v>
      </c>
      <c r="EX261" s="21">
        <v>0</v>
      </c>
      <c r="EY261" s="21">
        <v>0</v>
      </c>
      <c r="EZ261" s="21">
        <v>0</v>
      </c>
      <c r="FA261" s="21">
        <v>0</v>
      </c>
      <c r="FB261" s="21">
        <v>0</v>
      </c>
      <c r="FC261" s="21">
        <v>0</v>
      </c>
      <c r="FD261" s="21">
        <v>0</v>
      </c>
      <c r="FE261" s="21">
        <v>0</v>
      </c>
      <c r="FF261" s="21">
        <v>0</v>
      </c>
      <c r="FG261" s="21">
        <v>0</v>
      </c>
      <c r="FH261" s="21">
        <v>0</v>
      </c>
      <c r="FI261" s="21">
        <v>0</v>
      </c>
      <c r="FJ261" s="21">
        <v>0</v>
      </c>
      <c r="FK261" s="21">
        <v>0</v>
      </c>
      <c r="FL261" s="21">
        <v>0</v>
      </c>
      <c r="FM261" s="21">
        <v>0</v>
      </c>
      <c r="FN261" s="21">
        <v>0</v>
      </c>
      <c r="FO261" s="21">
        <v>0</v>
      </c>
      <c r="FP261" s="21">
        <v>0</v>
      </c>
      <c r="FQ261" s="21">
        <v>0</v>
      </c>
      <c r="FR261" s="21">
        <v>0</v>
      </c>
      <c r="FS261" s="21">
        <v>0</v>
      </c>
      <c r="FT261" s="21">
        <v>0</v>
      </c>
      <c r="FU261" s="21">
        <v>0</v>
      </c>
      <c r="FV261" s="21">
        <v>0</v>
      </c>
      <c r="FW261" s="21">
        <v>0</v>
      </c>
      <c r="FX261" s="21">
        <v>0</v>
      </c>
      <c r="FY261" s="21">
        <v>0</v>
      </c>
      <c r="FZ261" s="21">
        <v>0</v>
      </c>
      <c r="GA261" s="21">
        <v>0</v>
      </c>
      <c r="GB261" s="21">
        <v>0</v>
      </c>
      <c r="GC261" s="21">
        <v>0</v>
      </c>
      <c r="GD261" s="21">
        <v>0</v>
      </c>
      <c r="GE261" s="21">
        <v>0</v>
      </c>
      <c r="GF261" s="21">
        <v>0</v>
      </c>
      <c r="GG261" s="21">
        <v>0</v>
      </c>
      <c r="GH261" s="21">
        <v>0</v>
      </c>
      <c r="GI261" s="21">
        <v>0</v>
      </c>
      <c r="GJ261" s="21">
        <v>0</v>
      </c>
      <c r="GK261" s="21">
        <v>0</v>
      </c>
      <c r="GL261" s="21">
        <v>0</v>
      </c>
      <c r="GM261" s="21">
        <v>0</v>
      </c>
      <c r="GN261" s="21">
        <v>0</v>
      </c>
      <c r="GO261" s="21">
        <v>0</v>
      </c>
      <c r="GP261" s="21">
        <v>0</v>
      </c>
      <c r="GQ261" s="21">
        <v>0</v>
      </c>
      <c r="GR261" s="21">
        <v>0</v>
      </c>
      <c r="GS261" s="21">
        <v>0</v>
      </c>
      <c r="GT261" s="21">
        <v>0</v>
      </c>
      <c r="GU261" s="21">
        <v>0</v>
      </c>
      <c r="GV261" s="21">
        <v>0</v>
      </c>
      <c r="GW261" s="21">
        <v>0</v>
      </c>
      <c r="GX261" s="21">
        <v>0</v>
      </c>
      <c r="GY261" s="21">
        <v>0</v>
      </c>
      <c r="GZ261" s="21">
        <v>0</v>
      </c>
      <c r="HA261" s="21">
        <v>0</v>
      </c>
      <c r="HB261" s="21">
        <v>0</v>
      </c>
      <c r="HC261" s="21">
        <v>0</v>
      </c>
      <c r="HD261" s="21">
        <v>0</v>
      </c>
      <c r="HE261" s="21">
        <v>0</v>
      </c>
      <c r="HF261" s="21">
        <v>0</v>
      </c>
      <c r="HG261" s="21">
        <v>0</v>
      </c>
      <c r="HH261" s="21">
        <v>0</v>
      </c>
      <c r="HI261" s="21">
        <v>0</v>
      </c>
      <c r="HJ261" s="21">
        <v>0</v>
      </c>
      <c r="HK261" s="21">
        <v>0</v>
      </c>
      <c r="HL261" s="21">
        <v>0</v>
      </c>
      <c r="HM261" s="21">
        <v>0</v>
      </c>
      <c r="HN261" s="21">
        <v>0</v>
      </c>
      <c r="HO261" s="21">
        <v>0</v>
      </c>
      <c r="HP261" s="21">
        <v>0</v>
      </c>
      <c r="HQ261" s="21">
        <v>0</v>
      </c>
      <c r="HR261" s="21">
        <v>0</v>
      </c>
      <c r="HS261" s="21">
        <v>0</v>
      </c>
      <c r="HT261" s="21">
        <v>0</v>
      </c>
      <c r="HU261" s="21">
        <v>0</v>
      </c>
      <c r="HV261" s="21">
        <v>0</v>
      </c>
      <c r="HW261" s="21">
        <v>0</v>
      </c>
      <c r="HX261" s="21">
        <v>0</v>
      </c>
      <c r="HY261" s="21">
        <v>0</v>
      </c>
      <c r="HZ261" s="21">
        <v>0</v>
      </c>
      <c r="IA261" s="21">
        <v>0</v>
      </c>
      <c r="IB261" s="21">
        <v>0</v>
      </c>
      <c r="IC261" s="21">
        <v>0</v>
      </c>
      <c r="ID261" s="21">
        <v>0</v>
      </c>
      <c r="IE261" s="21">
        <v>0</v>
      </c>
      <c r="IF261" s="21">
        <v>0</v>
      </c>
      <c r="IG261" s="21">
        <v>0</v>
      </c>
      <c r="IH261" s="21">
        <v>0</v>
      </c>
      <c r="II261" s="21">
        <v>0</v>
      </c>
      <c r="IJ261" s="21">
        <v>0</v>
      </c>
      <c r="IK261" s="21">
        <v>0</v>
      </c>
      <c r="IL261" s="21">
        <v>0</v>
      </c>
      <c r="IM261" s="21">
        <v>0</v>
      </c>
      <c r="IN261" s="21">
        <v>0</v>
      </c>
      <c r="IO261" s="21">
        <v>0</v>
      </c>
      <c r="IP261" s="21">
        <v>0</v>
      </c>
      <c r="IQ261" s="21">
        <v>0</v>
      </c>
      <c r="IR261" s="21">
        <v>0</v>
      </c>
      <c r="IS261" s="21">
        <v>0</v>
      </c>
      <c r="IT261" s="21">
        <v>0</v>
      </c>
      <c r="IU261" s="21">
        <v>0</v>
      </c>
      <c r="IV261" s="21">
        <v>0</v>
      </c>
      <c r="IW261" s="21">
        <v>0</v>
      </c>
      <c r="IX261" s="21">
        <v>0</v>
      </c>
      <c r="IY261" s="21">
        <v>0</v>
      </c>
      <c r="IZ261" s="21">
        <v>0</v>
      </c>
      <c r="JA261" s="21">
        <v>0</v>
      </c>
      <c r="JB261" s="21">
        <v>0</v>
      </c>
      <c r="JC261" s="21">
        <v>0</v>
      </c>
      <c r="JD261" s="21">
        <v>0</v>
      </c>
      <c r="JE261" s="21">
        <v>0</v>
      </c>
      <c r="JF261" s="21">
        <v>0</v>
      </c>
      <c r="JG261" s="21">
        <v>0</v>
      </c>
      <c r="JH261" s="21">
        <v>0</v>
      </c>
      <c r="JI261" s="21">
        <v>0</v>
      </c>
      <c r="JJ261" s="21">
        <v>0</v>
      </c>
      <c r="JK261" s="21">
        <v>0</v>
      </c>
      <c r="JL261" s="21">
        <v>0</v>
      </c>
      <c r="JM261" s="21">
        <v>0</v>
      </c>
      <c r="JN261" s="21">
        <v>0</v>
      </c>
      <c r="JO261" s="21">
        <v>0</v>
      </c>
      <c r="JP261" s="21">
        <v>0</v>
      </c>
      <c r="JQ261" s="21">
        <v>0</v>
      </c>
      <c r="JR261" s="21">
        <v>0</v>
      </c>
      <c r="JS261" s="21">
        <v>0</v>
      </c>
      <c r="JT261" s="21">
        <v>0</v>
      </c>
      <c r="JU261" s="21">
        <v>0</v>
      </c>
      <c r="JV261" s="21">
        <v>0</v>
      </c>
      <c r="JW261" s="21">
        <v>0</v>
      </c>
      <c r="JX261" s="21">
        <v>0</v>
      </c>
      <c r="JY261" s="21">
        <v>0</v>
      </c>
      <c r="JZ261" s="21">
        <v>0</v>
      </c>
      <c r="KA261" s="21">
        <v>0</v>
      </c>
      <c r="KB261" s="21">
        <v>0</v>
      </c>
      <c r="KC261" s="21">
        <v>0</v>
      </c>
      <c r="KD261" s="21">
        <v>0</v>
      </c>
      <c r="KE261" s="21">
        <v>0</v>
      </c>
      <c r="KF261" s="21">
        <v>0</v>
      </c>
      <c r="KG261" s="21">
        <v>0</v>
      </c>
      <c r="KH261" s="21">
        <v>0</v>
      </c>
      <c r="KI261" s="21">
        <v>0</v>
      </c>
      <c r="KJ261" s="21">
        <v>0</v>
      </c>
      <c r="KK261" s="21">
        <v>0</v>
      </c>
      <c r="KL261" s="21">
        <v>0</v>
      </c>
      <c r="KM261" s="21">
        <v>0</v>
      </c>
      <c r="KN261" s="21">
        <v>0</v>
      </c>
      <c r="KO261" s="21">
        <v>0</v>
      </c>
      <c r="KP261" s="21">
        <v>0</v>
      </c>
      <c r="KQ261" s="21">
        <v>0</v>
      </c>
      <c r="KR261" s="21">
        <v>0</v>
      </c>
      <c r="KS261" s="21">
        <v>0</v>
      </c>
      <c r="KT261" s="21">
        <v>0</v>
      </c>
      <c r="KU261" s="21">
        <v>0</v>
      </c>
      <c r="KV261" s="21">
        <v>0</v>
      </c>
      <c r="KW261" s="21">
        <v>0</v>
      </c>
      <c r="KX261" s="21">
        <v>0</v>
      </c>
      <c r="KY261" s="21">
        <v>0</v>
      </c>
      <c r="KZ261" s="21">
        <v>0</v>
      </c>
      <c r="LA261" s="21">
        <v>0</v>
      </c>
      <c r="LB261" s="21">
        <v>0</v>
      </c>
      <c r="LC261" s="21">
        <v>0</v>
      </c>
      <c r="LD261" s="21">
        <v>0</v>
      </c>
      <c r="LE261" s="21">
        <v>0</v>
      </c>
      <c r="LF261" s="21">
        <v>0</v>
      </c>
      <c r="LG261" s="21">
        <v>0</v>
      </c>
      <c r="LH261" s="21">
        <v>0</v>
      </c>
      <c r="LI261" s="21">
        <v>0</v>
      </c>
      <c r="LJ261" s="21">
        <v>0</v>
      </c>
      <c r="LK261" s="21">
        <v>0</v>
      </c>
      <c r="LL261" s="21">
        <v>0</v>
      </c>
      <c r="LM261" s="21">
        <v>0</v>
      </c>
      <c r="LN261" s="21">
        <v>0</v>
      </c>
      <c r="LO261" s="21">
        <v>0</v>
      </c>
      <c r="LP261" s="21">
        <v>0</v>
      </c>
      <c r="LQ261" s="21">
        <v>0</v>
      </c>
      <c r="LR261" s="21">
        <v>0</v>
      </c>
      <c r="LS261" s="21">
        <v>0</v>
      </c>
      <c r="LT261" s="21">
        <v>0</v>
      </c>
      <c r="LU261" s="21">
        <v>0</v>
      </c>
      <c r="LV261" s="21">
        <v>0</v>
      </c>
      <c r="LW261" s="21">
        <v>0</v>
      </c>
      <c r="LX261" s="21">
        <v>0</v>
      </c>
      <c r="LY261" s="21">
        <v>0</v>
      </c>
      <c r="LZ261" s="21">
        <v>0</v>
      </c>
      <c r="MA261" s="21">
        <v>0</v>
      </c>
      <c r="MB261" s="21">
        <v>0</v>
      </c>
      <c r="MC261" s="21">
        <v>0</v>
      </c>
      <c r="MD261" s="21">
        <v>0</v>
      </c>
      <c r="ME261" s="21">
        <v>0</v>
      </c>
      <c r="MF261" s="21">
        <v>0</v>
      </c>
      <c r="MG261" s="21">
        <v>0</v>
      </c>
      <c r="MH261" s="21">
        <v>0</v>
      </c>
      <c r="MI261" s="21">
        <v>0</v>
      </c>
      <c r="MJ261" s="21">
        <v>0</v>
      </c>
      <c r="MK261" s="21">
        <v>0</v>
      </c>
      <c r="ML261" s="21">
        <v>0</v>
      </c>
      <c r="MM261" s="21">
        <v>0</v>
      </c>
      <c r="MN261" s="21">
        <v>0</v>
      </c>
      <c r="MO261" s="21">
        <v>0</v>
      </c>
      <c r="MP261" s="21">
        <v>0</v>
      </c>
      <c r="MQ261" s="21">
        <v>0</v>
      </c>
      <c r="MR261" s="21">
        <v>0</v>
      </c>
      <c r="MS261" s="21">
        <v>0</v>
      </c>
      <c r="MT261" s="21">
        <v>0</v>
      </c>
      <c r="MU261" s="21">
        <v>0</v>
      </c>
      <c r="MV261" s="21">
        <v>0</v>
      </c>
      <c r="MW261" s="21">
        <v>0</v>
      </c>
      <c r="MX261" s="21">
        <v>0</v>
      </c>
      <c r="MY261" s="21">
        <v>0</v>
      </c>
      <c r="MZ261" s="21">
        <v>0</v>
      </c>
      <c r="NA261" s="21">
        <v>0</v>
      </c>
      <c r="NB261" s="21">
        <v>0</v>
      </c>
      <c r="NC261" s="21">
        <v>0</v>
      </c>
      <c r="ND261" s="21">
        <v>0</v>
      </c>
      <c r="NE261" s="21">
        <v>0</v>
      </c>
      <c r="NF261" s="21">
        <v>0</v>
      </c>
      <c r="NG261" s="21">
        <v>0</v>
      </c>
      <c r="NH261" s="21">
        <v>0</v>
      </c>
      <c r="NI261" s="21">
        <v>0</v>
      </c>
      <c r="NJ261" s="21">
        <v>0</v>
      </c>
      <c r="NK261" s="21">
        <v>0</v>
      </c>
      <c r="NL261" s="21">
        <v>0</v>
      </c>
      <c r="NM261" s="21">
        <v>0</v>
      </c>
      <c r="NN261" s="21">
        <v>0</v>
      </c>
      <c r="NO261" s="21">
        <v>0</v>
      </c>
      <c r="NP261" s="21">
        <v>0</v>
      </c>
      <c r="NQ261" s="21">
        <v>0</v>
      </c>
      <c r="NR261" s="21">
        <v>0</v>
      </c>
      <c r="NS261" s="21">
        <v>0</v>
      </c>
      <c r="NT261" s="21">
        <v>0</v>
      </c>
      <c r="NU261" s="21">
        <v>0</v>
      </c>
      <c r="NV261" s="21">
        <v>0</v>
      </c>
      <c r="NW261" s="21">
        <v>0</v>
      </c>
      <c r="NX261" s="21">
        <v>0</v>
      </c>
      <c r="NY261" s="21">
        <v>0</v>
      </c>
      <c r="NZ261" s="21">
        <v>0</v>
      </c>
      <c r="OA261" s="21">
        <v>0</v>
      </c>
      <c r="OB261" s="21">
        <v>0</v>
      </c>
      <c r="OC261" s="21">
        <v>0</v>
      </c>
      <c r="OD261" s="21">
        <v>0</v>
      </c>
      <c r="OE261" s="21">
        <v>0</v>
      </c>
      <c r="OF261" s="21">
        <v>0</v>
      </c>
      <c r="OG261" s="21">
        <v>0</v>
      </c>
      <c r="OH261" s="21">
        <v>0</v>
      </c>
      <c r="OI261" s="21">
        <v>0</v>
      </c>
      <c r="OJ261" s="21">
        <v>0</v>
      </c>
      <c r="OK261" s="21">
        <v>0</v>
      </c>
      <c r="OL261" s="21">
        <v>0</v>
      </c>
      <c r="OM261" s="21">
        <v>0</v>
      </c>
      <c r="ON261" s="21">
        <v>0</v>
      </c>
      <c r="OO261" s="21">
        <v>0</v>
      </c>
      <c r="OP261" s="21">
        <v>0</v>
      </c>
      <c r="OQ261" s="21">
        <v>0</v>
      </c>
      <c r="OR261" s="21">
        <v>0</v>
      </c>
      <c r="OS261" s="21">
        <v>0</v>
      </c>
      <c r="OT261" s="21">
        <v>0</v>
      </c>
      <c r="OU261" s="21">
        <v>0</v>
      </c>
      <c r="OV261" s="21">
        <v>0</v>
      </c>
      <c r="OW261" s="21">
        <v>0</v>
      </c>
      <c r="OX261" s="21">
        <v>0</v>
      </c>
      <c r="OY261" s="21">
        <v>0</v>
      </c>
      <c r="OZ261" s="21">
        <v>0</v>
      </c>
      <c r="PA261" s="21">
        <v>0</v>
      </c>
      <c r="PB261" s="21">
        <v>0</v>
      </c>
      <c r="PC261" s="21">
        <v>0</v>
      </c>
      <c r="PD261" s="21">
        <v>0</v>
      </c>
      <c r="PE261" s="21">
        <v>0</v>
      </c>
      <c r="PF261" s="21">
        <v>0</v>
      </c>
      <c r="PG261" s="21">
        <v>0</v>
      </c>
      <c r="PH261" s="21">
        <v>0</v>
      </c>
      <c r="PI261" s="21">
        <v>0</v>
      </c>
      <c r="PJ261" s="21">
        <v>0</v>
      </c>
      <c r="PK261" s="21">
        <v>0</v>
      </c>
      <c r="PL261" s="21">
        <v>0</v>
      </c>
      <c r="PM261" s="21">
        <v>0</v>
      </c>
      <c r="PN261" s="21">
        <v>0</v>
      </c>
      <c r="PO261" s="21">
        <v>0</v>
      </c>
      <c r="PP261" s="21">
        <v>0</v>
      </c>
      <c r="PQ261" s="21">
        <v>0</v>
      </c>
      <c r="PR261" s="21">
        <v>0</v>
      </c>
      <c r="PS261" s="21">
        <v>0</v>
      </c>
      <c r="PT261" s="21">
        <v>0</v>
      </c>
      <c r="PU261" s="21">
        <v>0</v>
      </c>
      <c r="PV261" s="21">
        <v>0</v>
      </c>
      <c r="PW261" s="21">
        <v>0</v>
      </c>
      <c r="PX261" s="21">
        <v>0</v>
      </c>
      <c r="PY261" s="21">
        <v>0</v>
      </c>
      <c r="PZ261" s="21">
        <v>0</v>
      </c>
      <c r="QA261" s="21">
        <v>0</v>
      </c>
      <c r="QB261" s="21">
        <v>0</v>
      </c>
      <c r="QC261" s="21">
        <v>0</v>
      </c>
      <c r="QD261" s="21">
        <v>0</v>
      </c>
      <c r="QE261" s="21">
        <v>0</v>
      </c>
      <c r="QF261" s="21">
        <v>0</v>
      </c>
      <c r="QG261" s="21">
        <v>0</v>
      </c>
      <c r="QH261" s="21">
        <v>0</v>
      </c>
      <c r="QI261" s="21">
        <v>0</v>
      </c>
      <c r="QJ261" s="21">
        <v>0</v>
      </c>
      <c r="QK261" s="21">
        <v>0</v>
      </c>
      <c r="QL261" s="21">
        <v>0</v>
      </c>
      <c r="QM261" s="21">
        <v>0</v>
      </c>
      <c r="QN261" s="21">
        <v>0</v>
      </c>
      <c r="QO261" s="21">
        <v>0</v>
      </c>
      <c r="QP261" s="21">
        <v>0</v>
      </c>
      <c r="QQ261" s="21">
        <v>0</v>
      </c>
      <c r="QR261" s="21">
        <v>0</v>
      </c>
      <c r="QS261" s="21">
        <v>0</v>
      </c>
      <c r="QT261" s="21">
        <v>0</v>
      </c>
      <c r="QU261" s="21">
        <v>0</v>
      </c>
      <c r="QV261" s="21">
        <v>0</v>
      </c>
      <c r="QW261" s="21">
        <v>0</v>
      </c>
      <c r="QX261" s="21">
        <v>0</v>
      </c>
      <c r="QY261" s="21">
        <v>0</v>
      </c>
      <c r="QZ261" s="21"/>
      <c r="RA261" s="21"/>
      <c r="RB261" s="5">
        <f>SUM(L261:QY261)</f>
        <v>0</v>
      </c>
      <c r="RC261" s="5"/>
      <c r="RD261" s="6"/>
      <c r="RE261" s="6"/>
      <c r="RF261" s="6"/>
    </row>
    <row r="262" spans="1:474" ht="18" customHeight="1">
      <c r="A262" s="34" t="s">
        <v>296</v>
      </c>
      <c r="B262" s="35" t="s">
        <v>362</v>
      </c>
      <c r="C262" s="35" t="s">
        <v>152</v>
      </c>
      <c r="D262" s="35"/>
      <c r="E262" s="35"/>
      <c r="F262" s="35"/>
      <c r="G262" s="35"/>
      <c r="H262" s="35" t="s">
        <v>142</v>
      </c>
      <c r="I262" s="35" t="s">
        <v>396</v>
      </c>
      <c r="J262" s="35"/>
      <c r="K262" s="37" t="s">
        <v>420</v>
      </c>
      <c r="L262" s="14">
        <v>0</v>
      </c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4"/>
      <c r="DF262" s="14"/>
      <c r="DG262" s="14"/>
      <c r="DH262" s="14"/>
      <c r="DI262" s="14"/>
      <c r="DJ262" s="14"/>
      <c r="DK262" s="14"/>
      <c r="DL262" s="14"/>
      <c r="DM262" s="14"/>
      <c r="DN262" s="14"/>
      <c r="DO262" s="14"/>
      <c r="DP262" s="14"/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4"/>
      <c r="ED262" s="14"/>
      <c r="EE262" s="14"/>
      <c r="EF262" s="14"/>
      <c r="EG262" s="14"/>
      <c r="EH262" s="14"/>
      <c r="EI262" s="14"/>
      <c r="EJ262" s="14"/>
      <c r="EK262" s="14"/>
      <c r="EL262" s="14"/>
      <c r="EM262" s="14"/>
      <c r="EN262" s="14"/>
      <c r="EO262" s="14"/>
      <c r="EP262" s="14"/>
      <c r="EQ262" s="14"/>
      <c r="ER262" s="14"/>
      <c r="ES262" s="14"/>
      <c r="ET262" s="14"/>
      <c r="EU262" s="14"/>
      <c r="EV262" s="14"/>
      <c r="EW262" s="14"/>
      <c r="EX262" s="14"/>
      <c r="EY262" s="14"/>
      <c r="EZ262" s="14"/>
      <c r="FA262" s="14"/>
      <c r="FB262" s="14"/>
      <c r="FC262" s="14"/>
      <c r="FD262" s="14"/>
      <c r="FE262" s="14"/>
      <c r="FF262" s="14"/>
      <c r="FG262" s="14"/>
      <c r="FH262" s="14"/>
      <c r="FI262" s="14"/>
      <c r="FJ262" s="14"/>
      <c r="FK262" s="14"/>
      <c r="FL262" s="14"/>
      <c r="FM262" s="14"/>
      <c r="FN262" s="14"/>
      <c r="FO262" s="14"/>
      <c r="FP262" s="14"/>
      <c r="FQ262" s="14"/>
      <c r="FR262" s="14"/>
      <c r="FS262" s="14"/>
      <c r="FT262" s="14"/>
      <c r="FU262" s="14"/>
      <c r="FV262" s="14"/>
      <c r="FW262" s="14"/>
      <c r="FX262" s="14"/>
      <c r="FY262" s="14"/>
      <c r="FZ262" s="14"/>
      <c r="GA262" s="14"/>
      <c r="GB262" s="14"/>
      <c r="GC262" s="14"/>
      <c r="GD262" s="14"/>
      <c r="GE262" s="14"/>
      <c r="GF262" s="14"/>
      <c r="GG262" s="14"/>
      <c r="GH262" s="14"/>
      <c r="GI262" s="14"/>
      <c r="GJ262" s="14"/>
      <c r="GK262" s="14"/>
      <c r="GL262" s="14"/>
      <c r="GM262" s="14"/>
      <c r="GN262" s="14"/>
      <c r="GO262" s="14"/>
      <c r="GP262" s="14"/>
      <c r="GQ262" s="14"/>
      <c r="GR262" s="14"/>
      <c r="GS262" s="14"/>
      <c r="GT262" s="14"/>
      <c r="GU262" s="14"/>
      <c r="GV262" s="14"/>
      <c r="GW262" s="14"/>
      <c r="GX262" s="14"/>
      <c r="GY262" s="14"/>
      <c r="GZ262" s="14"/>
      <c r="HA262" s="14"/>
      <c r="HB262" s="14"/>
      <c r="HC262" s="14"/>
      <c r="HD262" s="14"/>
      <c r="HE262" s="14"/>
      <c r="HF262" s="14"/>
      <c r="HG262" s="14"/>
      <c r="HH262" s="14"/>
      <c r="HI262" s="14"/>
      <c r="HJ262" s="14"/>
      <c r="HK262" s="14"/>
      <c r="HL262" s="14"/>
      <c r="HM262" s="14"/>
      <c r="HN262" s="14"/>
      <c r="HO262" s="14"/>
      <c r="HP262" s="14"/>
      <c r="HQ262" s="14"/>
      <c r="HR262" s="14"/>
      <c r="HS262" s="14"/>
      <c r="HT262" s="14"/>
      <c r="HU262" s="14"/>
      <c r="HV262" s="14"/>
      <c r="HW262" s="14"/>
      <c r="HX262" s="14"/>
      <c r="HY262" s="14"/>
      <c r="HZ262" s="14"/>
      <c r="IA262" s="14"/>
      <c r="IB262" s="14"/>
      <c r="IC262" s="14"/>
      <c r="ID262" s="14"/>
      <c r="IE262" s="14"/>
      <c r="IF262" s="14"/>
      <c r="IG262" s="14"/>
      <c r="IH262" s="14"/>
      <c r="II262" s="14"/>
      <c r="IJ262" s="14"/>
      <c r="IK262" s="14"/>
      <c r="IL262" s="14"/>
      <c r="IM262" s="14"/>
      <c r="IN262" s="14"/>
      <c r="IO262" s="14"/>
      <c r="IP262" s="14"/>
      <c r="IQ262" s="14"/>
      <c r="IR262" s="14"/>
      <c r="IS262" s="14"/>
      <c r="IT262" s="14"/>
      <c r="IU262" s="14"/>
      <c r="IV262" s="14"/>
      <c r="IW262" s="14"/>
      <c r="IX262" s="14"/>
      <c r="IY262" s="14"/>
      <c r="IZ262" s="14"/>
      <c r="JA262" s="14"/>
      <c r="JB262" s="14"/>
      <c r="JC262" s="14"/>
      <c r="JD262" s="14"/>
      <c r="JE262" s="14"/>
      <c r="JF262" s="14"/>
      <c r="JG262" s="14"/>
      <c r="JH262" s="14"/>
      <c r="JI262" s="14"/>
      <c r="JJ262" s="14"/>
      <c r="JK262" s="14"/>
      <c r="JL262" s="14"/>
      <c r="JM262" s="14"/>
      <c r="JN262" s="14"/>
      <c r="JO262" s="14"/>
      <c r="JP262" s="14"/>
      <c r="JQ262" s="14"/>
      <c r="JR262" s="14"/>
      <c r="JS262" s="14"/>
      <c r="JT262" s="14"/>
      <c r="JU262" s="14"/>
      <c r="JV262" s="14"/>
      <c r="JW262" s="14"/>
      <c r="JX262" s="14"/>
      <c r="JY262" s="14"/>
      <c r="JZ262" s="14"/>
      <c r="KA262" s="14"/>
      <c r="KB262" s="14"/>
      <c r="KC262" s="14"/>
      <c r="KD262" s="14"/>
      <c r="KE262" s="14"/>
      <c r="KF262" s="14"/>
      <c r="KG262" s="14"/>
      <c r="KH262" s="14"/>
      <c r="KI262" s="14"/>
      <c r="KJ262" s="14"/>
      <c r="KK262" s="14"/>
      <c r="KL262" s="14"/>
      <c r="KM262" s="14"/>
      <c r="KN262" s="14"/>
      <c r="KO262" s="14"/>
      <c r="KP262" s="14"/>
      <c r="KQ262" s="14"/>
      <c r="KR262" s="14"/>
      <c r="KS262" s="14"/>
      <c r="KT262" s="14"/>
      <c r="KU262" s="14"/>
      <c r="KV262" s="14"/>
      <c r="KW262" s="14"/>
      <c r="KX262" s="14"/>
      <c r="KY262" s="14"/>
      <c r="KZ262" s="14"/>
      <c r="LA262" s="14"/>
      <c r="LB262" s="14"/>
      <c r="LC262" s="14"/>
      <c r="LD262" s="14"/>
      <c r="LE262" s="14"/>
      <c r="LF262" s="14"/>
      <c r="LG262" s="14"/>
      <c r="LH262" s="14"/>
      <c r="LI262" s="14"/>
      <c r="LJ262" s="14"/>
      <c r="LK262" s="14"/>
      <c r="LL262" s="14"/>
      <c r="LM262" s="14"/>
      <c r="LN262" s="14"/>
      <c r="LO262" s="14"/>
      <c r="LP262" s="14"/>
      <c r="LQ262" s="14"/>
      <c r="LR262" s="14"/>
      <c r="LS262" s="14"/>
      <c r="LT262" s="14"/>
      <c r="LU262" s="14"/>
      <c r="LV262" s="14"/>
      <c r="LW262" s="14"/>
      <c r="LX262" s="14"/>
      <c r="LY262" s="14"/>
      <c r="LZ262" s="14"/>
      <c r="MA262" s="14"/>
      <c r="MB262" s="14"/>
      <c r="MC262" s="14"/>
      <c r="MD262" s="14"/>
      <c r="ME262" s="14"/>
      <c r="MF262" s="14"/>
      <c r="MG262" s="14"/>
      <c r="MH262" s="14"/>
      <c r="MI262" s="14"/>
      <c r="MJ262" s="14"/>
      <c r="MK262" s="14"/>
      <c r="ML262" s="14"/>
      <c r="MM262" s="14"/>
      <c r="MN262" s="14"/>
      <c r="MO262" s="14"/>
      <c r="MP262" s="14"/>
      <c r="MQ262" s="14"/>
      <c r="MR262" s="14"/>
      <c r="MS262" s="14"/>
      <c r="MT262" s="14"/>
      <c r="MU262" s="14"/>
      <c r="MV262" s="14"/>
      <c r="MW262" s="14"/>
      <c r="MX262" s="14"/>
      <c r="MY262" s="14"/>
      <c r="MZ262" s="14"/>
      <c r="NA262" s="14"/>
      <c r="NB262" s="14"/>
      <c r="NC262" s="14"/>
      <c r="ND262" s="14"/>
      <c r="NE262" s="14"/>
      <c r="NF262" s="14"/>
      <c r="NG262" s="14"/>
      <c r="NH262" s="14"/>
      <c r="NI262" s="14"/>
      <c r="NJ262" s="14"/>
      <c r="NK262" s="14"/>
      <c r="NL262" s="14"/>
      <c r="NM262" s="14"/>
      <c r="NN262" s="14"/>
      <c r="NO262" s="14"/>
      <c r="NP262" s="14"/>
      <c r="NQ262" s="14"/>
      <c r="NR262" s="14"/>
      <c r="NS262" s="14"/>
      <c r="NT262" s="14"/>
      <c r="NU262" s="14"/>
      <c r="NV262" s="14"/>
      <c r="NW262" s="14"/>
      <c r="NX262" s="14"/>
      <c r="NY262" s="14"/>
      <c r="NZ262" s="14"/>
      <c r="OA262" s="14"/>
      <c r="OB262" s="14"/>
      <c r="OC262" s="14"/>
      <c r="OD262" s="14"/>
      <c r="OE262" s="14"/>
      <c r="OF262" s="14"/>
      <c r="OG262" s="14"/>
      <c r="OH262" s="14"/>
      <c r="OI262" s="14"/>
      <c r="OJ262" s="14"/>
      <c r="OK262" s="14"/>
      <c r="OL262" s="14"/>
      <c r="OM262" s="14"/>
      <c r="ON262" s="14"/>
      <c r="OO262" s="14"/>
      <c r="OP262" s="14"/>
      <c r="OQ262" s="14"/>
      <c r="OR262" s="14"/>
      <c r="OS262" s="14"/>
      <c r="OT262" s="14"/>
      <c r="OU262" s="14"/>
      <c r="OV262" s="14"/>
      <c r="OW262" s="14"/>
      <c r="OX262" s="14"/>
      <c r="OY262" s="14"/>
      <c r="OZ262" s="14"/>
      <c r="PA262" s="14"/>
      <c r="PB262" s="14"/>
      <c r="PC262" s="14"/>
      <c r="PD262" s="14"/>
      <c r="PE262" s="14"/>
      <c r="PF262" s="14"/>
      <c r="PG262" s="14"/>
      <c r="PH262" s="14"/>
      <c r="PI262" s="14"/>
      <c r="PJ262" s="14"/>
      <c r="PK262" s="14"/>
      <c r="PL262" s="14"/>
      <c r="PM262" s="14"/>
      <c r="PN262" s="14"/>
      <c r="PO262" s="14"/>
      <c r="PP262" s="14"/>
      <c r="PQ262" s="14"/>
      <c r="PR262" s="14"/>
      <c r="PS262" s="14"/>
      <c r="PT262" s="14"/>
      <c r="PU262" s="14"/>
      <c r="PV262" s="14"/>
      <c r="PW262" s="14"/>
      <c r="PX262" s="14"/>
      <c r="PY262" s="14"/>
      <c r="PZ262" s="14"/>
      <c r="QA262" s="14"/>
      <c r="QB262" s="14"/>
      <c r="QC262" s="14"/>
      <c r="QD262" s="14"/>
      <c r="QE262" s="14"/>
      <c r="QF262" s="14"/>
      <c r="QG262" s="14"/>
      <c r="QH262" s="14"/>
      <c r="QI262" s="14"/>
      <c r="QJ262" s="14"/>
      <c r="QK262" s="14"/>
      <c r="QL262" s="14"/>
      <c r="QM262" s="14"/>
      <c r="QN262" s="14"/>
      <c r="QO262" s="14"/>
      <c r="QP262" s="14"/>
      <c r="QQ262" s="14"/>
      <c r="QR262" s="14"/>
      <c r="QS262" s="14"/>
      <c r="QT262" s="14"/>
      <c r="QU262" s="14"/>
      <c r="QV262" s="14"/>
      <c r="QW262" s="14"/>
      <c r="QX262" s="14"/>
      <c r="QY262" s="14"/>
      <c r="QZ262" s="14"/>
      <c r="RA262" s="14"/>
      <c r="RB262" s="5"/>
      <c r="RC262" s="5"/>
      <c r="RD262" s="6"/>
      <c r="RE262" s="6"/>
      <c r="RF262" s="6"/>
    </row>
    <row r="263" spans="1:474" ht="18" customHeight="1">
      <c r="A263" s="34" t="s">
        <v>296</v>
      </c>
      <c r="B263" s="35" t="s">
        <v>362</v>
      </c>
      <c r="C263" s="35" t="s">
        <v>152</v>
      </c>
      <c r="D263" s="35"/>
      <c r="E263" s="35"/>
      <c r="F263" s="35"/>
      <c r="G263" s="35"/>
      <c r="H263" s="35" t="s">
        <v>142</v>
      </c>
      <c r="I263" s="35" t="s">
        <v>396</v>
      </c>
      <c r="J263" s="35"/>
      <c r="K263" s="37" t="s">
        <v>421</v>
      </c>
      <c r="L263" s="14">
        <v>0</v>
      </c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  <c r="DF263" s="14"/>
      <c r="DG263" s="14"/>
      <c r="DH263" s="14"/>
      <c r="DI263" s="14"/>
      <c r="DJ263" s="14"/>
      <c r="DK263" s="14"/>
      <c r="DL263" s="14"/>
      <c r="DM263" s="14"/>
      <c r="DN263" s="14"/>
      <c r="DO263" s="14"/>
      <c r="DP263" s="14"/>
      <c r="DQ263" s="14"/>
      <c r="DR263" s="14"/>
      <c r="DS263" s="14"/>
      <c r="DT263" s="14"/>
      <c r="DU263" s="14"/>
      <c r="DV263" s="14"/>
      <c r="DW263" s="14"/>
      <c r="DX263" s="14"/>
      <c r="DY263" s="14"/>
      <c r="DZ263" s="14"/>
      <c r="EA263" s="14"/>
      <c r="EB263" s="14"/>
      <c r="EC263" s="14"/>
      <c r="ED263" s="14"/>
      <c r="EE263" s="14"/>
      <c r="EF263" s="14"/>
      <c r="EG263" s="14"/>
      <c r="EH263" s="14"/>
      <c r="EI263" s="14"/>
      <c r="EJ263" s="14"/>
      <c r="EK263" s="14"/>
      <c r="EL263" s="14"/>
      <c r="EM263" s="14"/>
      <c r="EN263" s="14"/>
      <c r="EO263" s="14"/>
      <c r="EP263" s="14"/>
      <c r="EQ263" s="14"/>
      <c r="ER263" s="14"/>
      <c r="ES263" s="14"/>
      <c r="ET263" s="14"/>
      <c r="EU263" s="14"/>
      <c r="EV263" s="14"/>
      <c r="EW263" s="14"/>
      <c r="EX263" s="14"/>
      <c r="EY263" s="14"/>
      <c r="EZ263" s="14"/>
      <c r="FA263" s="14"/>
      <c r="FB263" s="14"/>
      <c r="FC263" s="14"/>
      <c r="FD263" s="14"/>
      <c r="FE263" s="14"/>
      <c r="FF263" s="14"/>
      <c r="FG263" s="14"/>
      <c r="FH263" s="14"/>
      <c r="FI263" s="14"/>
      <c r="FJ263" s="14"/>
      <c r="FK263" s="14"/>
      <c r="FL263" s="14"/>
      <c r="FM263" s="14"/>
      <c r="FN263" s="14"/>
      <c r="FO263" s="14"/>
      <c r="FP263" s="14"/>
      <c r="FQ263" s="14"/>
      <c r="FR263" s="14"/>
      <c r="FS263" s="14"/>
      <c r="FT263" s="14"/>
      <c r="FU263" s="14"/>
      <c r="FV263" s="14"/>
      <c r="FW263" s="14"/>
      <c r="FX263" s="14"/>
      <c r="FY263" s="14"/>
      <c r="FZ263" s="14"/>
      <c r="GA263" s="14"/>
      <c r="GB263" s="14"/>
      <c r="GC263" s="14"/>
      <c r="GD263" s="14"/>
      <c r="GE263" s="14"/>
      <c r="GF263" s="14"/>
      <c r="GG263" s="14"/>
      <c r="GH263" s="14"/>
      <c r="GI263" s="14"/>
      <c r="GJ263" s="14"/>
      <c r="GK263" s="14"/>
      <c r="GL263" s="14"/>
      <c r="GM263" s="14"/>
      <c r="GN263" s="14"/>
      <c r="GO263" s="14"/>
      <c r="GP263" s="14"/>
      <c r="GQ263" s="14"/>
      <c r="GR263" s="14"/>
      <c r="GS263" s="14"/>
      <c r="GT263" s="14"/>
      <c r="GU263" s="14"/>
      <c r="GV263" s="14"/>
      <c r="GW263" s="14"/>
      <c r="GX263" s="14"/>
      <c r="GY263" s="14"/>
      <c r="GZ263" s="14"/>
      <c r="HA263" s="14"/>
      <c r="HB263" s="14"/>
      <c r="HC263" s="14"/>
      <c r="HD263" s="14"/>
      <c r="HE263" s="14"/>
      <c r="HF263" s="14"/>
      <c r="HG263" s="14"/>
      <c r="HH263" s="14"/>
      <c r="HI263" s="14"/>
      <c r="HJ263" s="14"/>
      <c r="HK263" s="14"/>
      <c r="HL263" s="14"/>
      <c r="HM263" s="14"/>
      <c r="HN263" s="14"/>
      <c r="HO263" s="14"/>
      <c r="HP263" s="14"/>
      <c r="HQ263" s="14"/>
      <c r="HR263" s="14"/>
      <c r="HS263" s="14"/>
      <c r="HT263" s="14"/>
      <c r="HU263" s="14"/>
      <c r="HV263" s="14"/>
      <c r="HW263" s="14"/>
      <c r="HX263" s="14"/>
      <c r="HY263" s="14"/>
      <c r="HZ263" s="14"/>
      <c r="IA263" s="14"/>
      <c r="IB263" s="14"/>
      <c r="IC263" s="14"/>
      <c r="ID263" s="14"/>
      <c r="IE263" s="14"/>
      <c r="IF263" s="14"/>
      <c r="IG263" s="14"/>
      <c r="IH263" s="14"/>
      <c r="II263" s="14"/>
      <c r="IJ263" s="14"/>
      <c r="IK263" s="14"/>
      <c r="IL263" s="14"/>
      <c r="IM263" s="14"/>
      <c r="IN263" s="14"/>
      <c r="IO263" s="14"/>
      <c r="IP263" s="14"/>
      <c r="IQ263" s="14"/>
      <c r="IR263" s="14"/>
      <c r="IS263" s="14"/>
      <c r="IT263" s="14"/>
      <c r="IU263" s="14"/>
      <c r="IV263" s="14"/>
      <c r="IW263" s="14"/>
      <c r="IX263" s="14"/>
      <c r="IY263" s="14"/>
      <c r="IZ263" s="14"/>
      <c r="JA263" s="14"/>
      <c r="JB263" s="14"/>
      <c r="JC263" s="14"/>
      <c r="JD263" s="14"/>
      <c r="JE263" s="14"/>
      <c r="JF263" s="14"/>
      <c r="JG263" s="14"/>
      <c r="JH263" s="14"/>
      <c r="JI263" s="14"/>
      <c r="JJ263" s="14"/>
      <c r="JK263" s="14"/>
      <c r="JL263" s="14"/>
      <c r="JM263" s="14"/>
      <c r="JN263" s="14"/>
      <c r="JO263" s="14"/>
      <c r="JP263" s="14"/>
      <c r="JQ263" s="14"/>
      <c r="JR263" s="14"/>
      <c r="JS263" s="14"/>
      <c r="JT263" s="14"/>
      <c r="JU263" s="14"/>
      <c r="JV263" s="14"/>
      <c r="JW263" s="14"/>
      <c r="JX263" s="14"/>
      <c r="JY263" s="14"/>
      <c r="JZ263" s="14"/>
      <c r="KA263" s="14"/>
      <c r="KB263" s="14"/>
      <c r="KC263" s="14"/>
      <c r="KD263" s="14"/>
      <c r="KE263" s="14"/>
      <c r="KF263" s="14"/>
      <c r="KG263" s="14"/>
      <c r="KH263" s="14"/>
      <c r="KI263" s="14"/>
      <c r="KJ263" s="14"/>
      <c r="KK263" s="14"/>
      <c r="KL263" s="14"/>
      <c r="KM263" s="14"/>
      <c r="KN263" s="14"/>
      <c r="KO263" s="14"/>
      <c r="KP263" s="14"/>
      <c r="KQ263" s="14"/>
      <c r="KR263" s="14"/>
      <c r="KS263" s="14"/>
      <c r="KT263" s="14"/>
      <c r="KU263" s="14"/>
      <c r="KV263" s="14"/>
      <c r="KW263" s="14"/>
      <c r="KX263" s="14"/>
      <c r="KY263" s="14"/>
      <c r="KZ263" s="14"/>
      <c r="LA263" s="14"/>
      <c r="LB263" s="14"/>
      <c r="LC263" s="14"/>
      <c r="LD263" s="14"/>
      <c r="LE263" s="14"/>
      <c r="LF263" s="14"/>
      <c r="LG263" s="14"/>
      <c r="LH263" s="14"/>
      <c r="LI263" s="14"/>
      <c r="LJ263" s="14"/>
      <c r="LK263" s="14"/>
      <c r="LL263" s="14"/>
      <c r="LM263" s="14"/>
      <c r="LN263" s="14"/>
      <c r="LO263" s="14"/>
      <c r="LP263" s="14"/>
      <c r="LQ263" s="14"/>
      <c r="LR263" s="14"/>
      <c r="LS263" s="14"/>
      <c r="LT263" s="14"/>
      <c r="LU263" s="14"/>
      <c r="LV263" s="14"/>
      <c r="LW263" s="14"/>
      <c r="LX263" s="14"/>
      <c r="LY263" s="14"/>
      <c r="LZ263" s="14"/>
      <c r="MA263" s="14"/>
      <c r="MB263" s="14"/>
      <c r="MC263" s="14"/>
      <c r="MD263" s="14"/>
      <c r="ME263" s="14"/>
      <c r="MF263" s="14"/>
      <c r="MG263" s="14"/>
      <c r="MH263" s="14"/>
      <c r="MI263" s="14"/>
      <c r="MJ263" s="14"/>
      <c r="MK263" s="14"/>
      <c r="ML263" s="14"/>
      <c r="MM263" s="14"/>
      <c r="MN263" s="14"/>
      <c r="MO263" s="14"/>
      <c r="MP263" s="14"/>
      <c r="MQ263" s="14"/>
      <c r="MR263" s="14"/>
      <c r="MS263" s="14"/>
      <c r="MT263" s="14"/>
      <c r="MU263" s="14"/>
      <c r="MV263" s="14"/>
      <c r="MW263" s="14"/>
      <c r="MX263" s="14"/>
      <c r="MY263" s="14"/>
      <c r="MZ263" s="14"/>
      <c r="NA263" s="14"/>
      <c r="NB263" s="14"/>
      <c r="NC263" s="14"/>
      <c r="ND263" s="14"/>
      <c r="NE263" s="14"/>
      <c r="NF263" s="14"/>
      <c r="NG263" s="14"/>
      <c r="NH263" s="14"/>
      <c r="NI263" s="14"/>
      <c r="NJ263" s="14"/>
      <c r="NK263" s="14"/>
      <c r="NL263" s="14"/>
      <c r="NM263" s="14"/>
      <c r="NN263" s="14"/>
      <c r="NO263" s="14"/>
      <c r="NP263" s="14"/>
      <c r="NQ263" s="14"/>
      <c r="NR263" s="14"/>
      <c r="NS263" s="14"/>
      <c r="NT263" s="14"/>
      <c r="NU263" s="14"/>
      <c r="NV263" s="14"/>
      <c r="NW263" s="14"/>
      <c r="NX263" s="14"/>
      <c r="NY263" s="14"/>
      <c r="NZ263" s="14"/>
      <c r="OA263" s="14"/>
      <c r="OB263" s="14"/>
      <c r="OC263" s="14"/>
      <c r="OD263" s="14"/>
      <c r="OE263" s="14"/>
      <c r="OF263" s="14"/>
      <c r="OG263" s="14"/>
      <c r="OH263" s="14"/>
      <c r="OI263" s="14"/>
      <c r="OJ263" s="14"/>
      <c r="OK263" s="14"/>
      <c r="OL263" s="14"/>
      <c r="OM263" s="14"/>
      <c r="ON263" s="14"/>
      <c r="OO263" s="14"/>
      <c r="OP263" s="14"/>
      <c r="OQ263" s="14"/>
      <c r="OR263" s="14"/>
      <c r="OS263" s="14"/>
      <c r="OT263" s="14"/>
      <c r="OU263" s="14"/>
      <c r="OV263" s="14"/>
      <c r="OW263" s="14"/>
      <c r="OX263" s="14"/>
      <c r="OY263" s="14"/>
      <c r="OZ263" s="14"/>
      <c r="PA263" s="14"/>
      <c r="PB263" s="14"/>
      <c r="PC263" s="14"/>
      <c r="PD263" s="14"/>
      <c r="PE263" s="14"/>
      <c r="PF263" s="14"/>
      <c r="PG263" s="14"/>
      <c r="PH263" s="14"/>
      <c r="PI263" s="14"/>
      <c r="PJ263" s="14"/>
      <c r="PK263" s="14"/>
      <c r="PL263" s="14"/>
      <c r="PM263" s="14"/>
      <c r="PN263" s="14"/>
      <c r="PO263" s="14"/>
      <c r="PP263" s="14"/>
      <c r="PQ263" s="14"/>
      <c r="PR263" s="14"/>
      <c r="PS263" s="14"/>
      <c r="PT263" s="14"/>
      <c r="PU263" s="14"/>
      <c r="PV263" s="14"/>
      <c r="PW263" s="14"/>
      <c r="PX263" s="14"/>
      <c r="PY263" s="14"/>
      <c r="PZ263" s="14"/>
      <c r="QA263" s="14"/>
      <c r="QB263" s="14"/>
      <c r="QC263" s="14"/>
      <c r="QD263" s="14"/>
      <c r="QE263" s="14"/>
      <c r="QF263" s="14"/>
      <c r="QG263" s="14"/>
      <c r="QH263" s="14"/>
      <c r="QI263" s="14"/>
      <c r="QJ263" s="14"/>
      <c r="QK263" s="14"/>
      <c r="QL263" s="14"/>
      <c r="QM263" s="14"/>
      <c r="QN263" s="14"/>
      <c r="QO263" s="14"/>
      <c r="QP263" s="14"/>
      <c r="QQ263" s="14"/>
      <c r="QR263" s="14"/>
      <c r="QS263" s="14"/>
      <c r="QT263" s="14"/>
      <c r="QU263" s="14"/>
      <c r="QV263" s="14"/>
      <c r="QW263" s="14"/>
      <c r="QX263" s="14"/>
      <c r="QY263" s="14"/>
      <c r="QZ263" s="14"/>
      <c r="RA263" s="14"/>
      <c r="RB263" s="5"/>
      <c r="RC263" s="5"/>
      <c r="RD263" s="6"/>
      <c r="RE263" s="6"/>
      <c r="RF263" s="6"/>
    </row>
    <row r="264" spans="1:474" ht="18" customHeight="1">
      <c r="A264" s="34" t="s">
        <v>296</v>
      </c>
      <c r="B264" s="35" t="s">
        <v>362</v>
      </c>
      <c r="C264" s="35" t="s">
        <v>571</v>
      </c>
      <c r="D264" s="35"/>
      <c r="E264" s="35"/>
      <c r="F264" s="35"/>
      <c r="G264" s="35"/>
      <c r="H264" s="35" t="s">
        <v>142</v>
      </c>
      <c r="I264" s="35" t="s">
        <v>396</v>
      </c>
      <c r="J264" s="35"/>
      <c r="K264" s="10" t="e">
        <f>#REF!</f>
        <v>#REF!</v>
      </c>
      <c r="L264" s="17">
        <v>5400000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180000</v>
      </c>
      <c r="AC264" s="17">
        <v>0</v>
      </c>
      <c r="AD264" s="17">
        <v>0</v>
      </c>
      <c r="AE264" s="17">
        <v>0</v>
      </c>
      <c r="AF264" s="17">
        <v>0</v>
      </c>
      <c r="AG264" s="17">
        <v>360000</v>
      </c>
      <c r="AH264" s="17">
        <v>0</v>
      </c>
      <c r="AI264" s="17">
        <v>0</v>
      </c>
      <c r="AJ264" s="17">
        <v>0</v>
      </c>
      <c r="AK264" s="17">
        <v>0</v>
      </c>
      <c r="AL264" s="17">
        <v>0</v>
      </c>
      <c r="AM264" s="17">
        <v>0</v>
      </c>
      <c r="AN264" s="17">
        <v>0</v>
      </c>
      <c r="AO264" s="17">
        <v>0</v>
      </c>
      <c r="AP264" s="17">
        <v>360000</v>
      </c>
      <c r="AQ264" s="17">
        <v>0</v>
      </c>
      <c r="AR264" s="17">
        <v>0</v>
      </c>
      <c r="AS264" s="17">
        <v>0</v>
      </c>
      <c r="AT264" s="17">
        <v>180000</v>
      </c>
      <c r="AU264" s="17">
        <v>0</v>
      </c>
      <c r="AV264" s="17">
        <v>0</v>
      </c>
      <c r="AW264" s="17">
        <v>360000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180000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0</v>
      </c>
      <c r="BP264" s="17">
        <v>0</v>
      </c>
      <c r="BQ264" s="17">
        <v>0</v>
      </c>
      <c r="BR264" s="17">
        <v>0</v>
      </c>
      <c r="BS264" s="17">
        <v>0</v>
      </c>
      <c r="BT264" s="17">
        <v>0</v>
      </c>
      <c r="BU264" s="17">
        <v>0</v>
      </c>
      <c r="BV264" s="17">
        <v>0</v>
      </c>
      <c r="BW264" s="17">
        <v>0</v>
      </c>
      <c r="BX264" s="17">
        <v>180000</v>
      </c>
      <c r="BY264" s="17">
        <v>0</v>
      </c>
      <c r="BZ264" s="17">
        <v>0</v>
      </c>
      <c r="CA264" s="17">
        <v>0</v>
      </c>
      <c r="CB264" s="17">
        <v>0</v>
      </c>
      <c r="CC264" s="17">
        <v>0</v>
      </c>
      <c r="CD264" s="17">
        <v>0</v>
      </c>
      <c r="CE264" s="17">
        <v>0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180000</v>
      </c>
      <c r="CN264" s="17">
        <v>0</v>
      </c>
      <c r="CO264" s="17">
        <v>0</v>
      </c>
      <c r="CP264" s="17">
        <v>0</v>
      </c>
      <c r="CQ264" s="17">
        <v>0</v>
      </c>
      <c r="CR264" s="17">
        <v>0</v>
      </c>
      <c r="CS264" s="17">
        <v>0</v>
      </c>
      <c r="CT264" s="17">
        <v>0</v>
      </c>
      <c r="CU264" s="17">
        <v>180000</v>
      </c>
      <c r="CV264" s="17">
        <v>0</v>
      </c>
      <c r="CW264" s="17">
        <v>0</v>
      </c>
      <c r="CX264" s="17">
        <v>0</v>
      </c>
      <c r="CY264" s="17">
        <v>0</v>
      </c>
      <c r="CZ264" s="17">
        <v>0</v>
      </c>
      <c r="DA264" s="17">
        <v>0</v>
      </c>
      <c r="DB264" s="17">
        <v>180000</v>
      </c>
      <c r="DC264" s="17">
        <v>0</v>
      </c>
      <c r="DD264" s="17">
        <v>0</v>
      </c>
      <c r="DE264" s="17">
        <v>0</v>
      </c>
      <c r="DF264" s="17">
        <v>0</v>
      </c>
      <c r="DG264" s="17">
        <v>0</v>
      </c>
      <c r="DH264" s="17">
        <v>0</v>
      </c>
      <c r="DI264" s="17">
        <v>0</v>
      </c>
      <c r="DJ264" s="17">
        <v>0</v>
      </c>
      <c r="DK264" s="17">
        <v>0</v>
      </c>
      <c r="DL264" s="17">
        <v>180000</v>
      </c>
      <c r="DM264" s="17">
        <v>0</v>
      </c>
      <c r="DN264" s="17">
        <v>0</v>
      </c>
      <c r="DO264" s="17">
        <v>540000</v>
      </c>
      <c r="DP264" s="17">
        <v>0</v>
      </c>
      <c r="DQ264" s="17">
        <v>0</v>
      </c>
      <c r="DR264" s="17">
        <v>0</v>
      </c>
      <c r="DS264" s="17">
        <v>0</v>
      </c>
      <c r="DT264" s="17">
        <v>0</v>
      </c>
      <c r="DU264" s="17">
        <v>0</v>
      </c>
      <c r="DV264" s="17">
        <v>0</v>
      </c>
      <c r="DW264" s="17">
        <v>0</v>
      </c>
      <c r="DX264" s="17">
        <v>0</v>
      </c>
      <c r="DY264" s="17">
        <v>720000</v>
      </c>
      <c r="DZ264" s="17">
        <v>0</v>
      </c>
      <c r="EA264" s="17">
        <v>0</v>
      </c>
      <c r="EB264" s="17">
        <v>0</v>
      </c>
      <c r="EC264" s="17">
        <v>0</v>
      </c>
      <c r="ED264" s="17">
        <v>0</v>
      </c>
      <c r="EE264" s="17">
        <v>0</v>
      </c>
      <c r="EF264" s="17">
        <v>0</v>
      </c>
      <c r="EG264" s="17">
        <v>0</v>
      </c>
      <c r="EH264" s="17">
        <v>0</v>
      </c>
      <c r="EI264" s="17">
        <v>0</v>
      </c>
      <c r="EJ264" s="17">
        <v>0</v>
      </c>
      <c r="EK264" s="17">
        <v>0</v>
      </c>
      <c r="EL264" s="17">
        <v>0</v>
      </c>
      <c r="EM264" s="17">
        <v>0</v>
      </c>
      <c r="EN264" s="17">
        <v>0</v>
      </c>
      <c r="EO264" s="17">
        <v>0</v>
      </c>
      <c r="EP264" s="17">
        <v>0</v>
      </c>
      <c r="EQ264" s="17">
        <v>0</v>
      </c>
      <c r="ER264" s="17">
        <v>180000</v>
      </c>
      <c r="ES264" s="17">
        <v>0</v>
      </c>
      <c r="ET264" s="17">
        <v>0</v>
      </c>
      <c r="EU264" s="17">
        <v>180000</v>
      </c>
      <c r="EV264" s="17">
        <v>0</v>
      </c>
      <c r="EW264" s="17">
        <v>0</v>
      </c>
      <c r="EX264" s="17">
        <v>360000</v>
      </c>
      <c r="EY264" s="17">
        <v>0</v>
      </c>
      <c r="EZ264" s="17">
        <v>0</v>
      </c>
      <c r="FA264" s="17">
        <v>0</v>
      </c>
      <c r="FB264" s="17">
        <v>540000</v>
      </c>
      <c r="FC264" s="17">
        <v>0</v>
      </c>
      <c r="FD264" s="17">
        <v>0</v>
      </c>
      <c r="FE264" s="17">
        <v>0</v>
      </c>
      <c r="FF264" s="17">
        <v>0</v>
      </c>
      <c r="FG264" s="17">
        <v>0</v>
      </c>
      <c r="FH264" s="17">
        <v>0</v>
      </c>
      <c r="FI264" s="17">
        <v>0</v>
      </c>
      <c r="FJ264" s="17">
        <v>0</v>
      </c>
      <c r="FK264" s="17">
        <v>0</v>
      </c>
      <c r="FL264" s="17">
        <v>0</v>
      </c>
      <c r="FM264" s="17">
        <v>0</v>
      </c>
      <c r="FN264" s="17">
        <v>900000</v>
      </c>
      <c r="FO264" s="17">
        <v>0</v>
      </c>
      <c r="FP264" s="17">
        <v>180000</v>
      </c>
      <c r="FQ264" s="17">
        <v>0</v>
      </c>
      <c r="FR264" s="17">
        <v>0</v>
      </c>
      <c r="FS264" s="17">
        <v>0</v>
      </c>
      <c r="FT264" s="17">
        <v>0</v>
      </c>
      <c r="FU264" s="17">
        <v>180000</v>
      </c>
      <c r="FV264" s="17">
        <v>0</v>
      </c>
      <c r="FW264" s="17">
        <v>0</v>
      </c>
      <c r="FX264" s="17">
        <v>0</v>
      </c>
      <c r="FY264" s="17">
        <v>0</v>
      </c>
      <c r="FZ264" s="18" t="e">
        <f>#REF!</f>
        <v>#REF!</v>
      </c>
      <c r="GA264" s="18" t="e">
        <f>#REF!</f>
        <v>#REF!</v>
      </c>
      <c r="GB264" s="18" t="e">
        <f>#REF!</f>
        <v>#REF!</v>
      </c>
      <c r="GC264" s="18" t="e">
        <f>#REF!</f>
        <v>#REF!</v>
      </c>
      <c r="GD264" s="18" t="e">
        <f>#REF!</f>
        <v>#REF!</v>
      </c>
      <c r="GE264" s="18" t="e">
        <f>#REF!</f>
        <v>#REF!</v>
      </c>
      <c r="GF264" s="18" t="e">
        <f>#REF!</f>
        <v>#REF!</v>
      </c>
      <c r="GG264" s="18" t="e">
        <f>#REF!</f>
        <v>#REF!</v>
      </c>
      <c r="GH264" s="18" t="e">
        <f>#REF!</f>
        <v>#REF!</v>
      </c>
      <c r="GI264" s="18" t="e">
        <f>#REF!</f>
        <v>#REF!</v>
      </c>
      <c r="GJ264" s="18" t="e">
        <f>#REF!</f>
        <v>#REF!</v>
      </c>
      <c r="GK264" s="18" t="e">
        <f>#REF!</f>
        <v>#REF!</v>
      </c>
      <c r="GL264" s="18" t="e">
        <f>#REF!</f>
        <v>#REF!</v>
      </c>
      <c r="GM264" s="18" t="e">
        <f>#REF!</f>
        <v>#REF!</v>
      </c>
      <c r="GN264" s="18" t="e">
        <f>#REF!</f>
        <v>#REF!</v>
      </c>
      <c r="GO264" s="18" t="e">
        <f>#REF!</f>
        <v>#REF!</v>
      </c>
      <c r="GP264" s="18" t="e">
        <f>#REF!</f>
        <v>#REF!</v>
      </c>
      <c r="GQ264" s="18" t="e">
        <f>#REF!</f>
        <v>#REF!</v>
      </c>
      <c r="GR264" s="18" t="e">
        <f>#REF!</f>
        <v>#REF!</v>
      </c>
      <c r="GS264" s="18" t="e">
        <f>#REF!</f>
        <v>#REF!</v>
      </c>
      <c r="GT264" s="18" t="e">
        <f>#REF!</f>
        <v>#REF!</v>
      </c>
      <c r="GU264" s="18" t="e">
        <f>#REF!</f>
        <v>#REF!</v>
      </c>
      <c r="GV264" s="18" t="e">
        <f>#REF!</f>
        <v>#REF!</v>
      </c>
      <c r="GW264" s="18" t="e">
        <f>#REF!</f>
        <v>#REF!</v>
      </c>
      <c r="GX264" s="18" t="e">
        <f>#REF!</f>
        <v>#REF!</v>
      </c>
      <c r="GY264" s="18" t="e">
        <f>#REF!</f>
        <v>#REF!</v>
      </c>
      <c r="GZ264" s="18" t="e">
        <f>#REF!</f>
        <v>#REF!</v>
      </c>
      <c r="HA264" s="18" t="e">
        <f>#REF!</f>
        <v>#REF!</v>
      </c>
      <c r="HB264" s="18" t="e">
        <f>#REF!</f>
        <v>#REF!</v>
      </c>
      <c r="HC264" s="18" t="e">
        <f>#REF!</f>
        <v>#REF!</v>
      </c>
      <c r="HD264" s="18" t="e">
        <f>#REF!</f>
        <v>#REF!</v>
      </c>
      <c r="HE264" s="18" t="e">
        <f>#REF!</f>
        <v>#REF!</v>
      </c>
      <c r="HF264" s="18" t="e">
        <f>#REF!</f>
        <v>#REF!</v>
      </c>
      <c r="HG264" s="18" t="e">
        <f>#REF!</f>
        <v>#REF!</v>
      </c>
      <c r="HH264" s="18" t="e">
        <f>#REF!</f>
        <v>#REF!</v>
      </c>
      <c r="HI264" s="18" t="e">
        <f>#REF!</f>
        <v>#REF!</v>
      </c>
      <c r="HJ264" s="18" t="e">
        <f>#REF!</f>
        <v>#REF!</v>
      </c>
      <c r="HK264" s="18" t="e">
        <f>#REF!</f>
        <v>#REF!</v>
      </c>
      <c r="HL264" s="18" t="e">
        <f>#REF!</f>
        <v>#REF!</v>
      </c>
      <c r="HM264" s="18" t="e">
        <f>#REF!</f>
        <v>#REF!</v>
      </c>
      <c r="HN264" s="18" t="e">
        <f>#REF!</f>
        <v>#REF!</v>
      </c>
      <c r="HO264" s="18" t="e">
        <f>#REF!</f>
        <v>#REF!</v>
      </c>
      <c r="HP264" s="18" t="e">
        <f>#REF!</f>
        <v>#REF!</v>
      </c>
      <c r="HQ264" s="18" t="e">
        <f>#REF!</f>
        <v>#REF!</v>
      </c>
      <c r="HR264" s="18" t="e">
        <f>#REF!</f>
        <v>#REF!</v>
      </c>
      <c r="HS264" s="18" t="e">
        <f>#REF!</f>
        <v>#REF!</v>
      </c>
      <c r="HT264" s="18" t="e">
        <f>#REF!</f>
        <v>#REF!</v>
      </c>
      <c r="HU264" s="18" t="e">
        <f>#REF!</f>
        <v>#REF!</v>
      </c>
      <c r="HV264" s="18" t="e">
        <f>#REF!</f>
        <v>#REF!</v>
      </c>
      <c r="HW264" s="18" t="e">
        <f>#REF!</f>
        <v>#REF!</v>
      </c>
      <c r="HX264" s="18" t="e">
        <f>#REF!</f>
        <v>#REF!</v>
      </c>
      <c r="HY264" s="18" t="e">
        <f>#REF!</f>
        <v>#REF!</v>
      </c>
      <c r="HZ264" s="18" t="e">
        <f>#REF!</f>
        <v>#REF!</v>
      </c>
      <c r="IA264" s="18" t="e">
        <f>#REF!</f>
        <v>#REF!</v>
      </c>
      <c r="IB264" s="18" t="e">
        <f>#REF!</f>
        <v>#REF!</v>
      </c>
      <c r="IC264" s="18" t="e">
        <f>#REF!</f>
        <v>#REF!</v>
      </c>
      <c r="ID264" s="18" t="e">
        <f>#REF!</f>
        <v>#REF!</v>
      </c>
      <c r="IE264" s="18" t="e">
        <f>#REF!</f>
        <v>#REF!</v>
      </c>
      <c r="IF264" s="18" t="e">
        <f>#REF!</f>
        <v>#REF!</v>
      </c>
      <c r="IG264" s="18" t="e">
        <f>#REF!</f>
        <v>#REF!</v>
      </c>
      <c r="IH264" s="18" t="e">
        <f>#REF!</f>
        <v>#REF!</v>
      </c>
      <c r="II264" s="18" t="e">
        <f>#REF!</f>
        <v>#REF!</v>
      </c>
      <c r="IJ264" s="18" t="e">
        <f>#REF!</f>
        <v>#REF!</v>
      </c>
      <c r="IK264" s="18" t="e">
        <f>#REF!</f>
        <v>#REF!</v>
      </c>
      <c r="IL264" s="18" t="e">
        <f>#REF!</f>
        <v>#REF!</v>
      </c>
      <c r="IM264" s="18" t="e">
        <f>#REF!</f>
        <v>#REF!</v>
      </c>
      <c r="IN264" s="18" t="e">
        <f>#REF!</f>
        <v>#REF!</v>
      </c>
      <c r="IO264" s="18" t="e">
        <f>#REF!</f>
        <v>#REF!</v>
      </c>
      <c r="IP264" s="18" t="e">
        <f>#REF!</f>
        <v>#REF!</v>
      </c>
      <c r="IQ264" s="18" t="e">
        <f>#REF!</f>
        <v>#REF!</v>
      </c>
      <c r="IR264" s="18" t="e">
        <f>#REF!</f>
        <v>#REF!</v>
      </c>
      <c r="IS264" s="18" t="e">
        <f>#REF!</f>
        <v>#REF!</v>
      </c>
      <c r="IT264" s="18" t="e">
        <f>#REF!</f>
        <v>#REF!</v>
      </c>
      <c r="IU264" s="18" t="e">
        <f>#REF!</f>
        <v>#REF!</v>
      </c>
      <c r="IV264" s="18" t="e">
        <f>#REF!</f>
        <v>#REF!</v>
      </c>
      <c r="IW264" s="18" t="e">
        <f>#REF!</f>
        <v>#REF!</v>
      </c>
      <c r="IX264" s="18" t="e">
        <f>#REF!</f>
        <v>#REF!</v>
      </c>
      <c r="IY264" s="18" t="e">
        <f>#REF!</f>
        <v>#REF!</v>
      </c>
      <c r="IZ264" s="18" t="e">
        <f>#REF!</f>
        <v>#REF!</v>
      </c>
      <c r="JA264" s="18" t="e">
        <f>#REF!</f>
        <v>#REF!</v>
      </c>
      <c r="JB264" s="18" t="e">
        <f>#REF!</f>
        <v>#REF!</v>
      </c>
      <c r="JC264" s="18" t="e">
        <f>#REF!</f>
        <v>#REF!</v>
      </c>
      <c r="JD264" s="18" t="e">
        <f>#REF!</f>
        <v>#REF!</v>
      </c>
      <c r="JE264" s="18" t="e">
        <f>#REF!</f>
        <v>#REF!</v>
      </c>
      <c r="JF264" s="18" t="e">
        <f>#REF!</f>
        <v>#REF!</v>
      </c>
      <c r="JG264" s="18" t="e">
        <f>#REF!</f>
        <v>#REF!</v>
      </c>
      <c r="JH264" s="18" t="e">
        <f>#REF!</f>
        <v>#REF!</v>
      </c>
      <c r="JI264" s="18" t="e">
        <f>#REF!</f>
        <v>#REF!</v>
      </c>
      <c r="JJ264" s="18" t="e">
        <f>#REF!</f>
        <v>#REF!</v>
      </c>
      <c r="JK264" s="18" t="e">
        <f>#REF!</f>
        <v>#REF!</v>
      </c>
      <c r="JL264" s="18" t="e">
        <f>#REF!</f>
        <v>#REF!</v>
      </c>
      <c r="JM264" s="18" t="e">
        <f>#REF!</f>
        <v>#REF!</v>
      </c>
      <c r="JN264" s="18" t="e">
        <f>#REF!</f>
        <v>#REF!</v>
      </c>
      <c r="JO264" s="18" t="e">
        <f>#REF!</f>
        <v>#REF!</v>
      </c>
      <c r="JP264" s="18" t="e">
        <f>#REF!</f>
        <v>#REF!</v>
      </c>
      <c r="JQ264" s="18" t="e">
        <f>#REF!</f>
        <v>#REF!</v>
      </c>
      <c r="JR264" s="18" t="e">
        <f>#REF!</f>
        <v>#REF!</v>
      </c>
      <c r="JS264" s="18" t="e">
        <f>#REF!</f>
        <v>#REF!</v>
      </c>
      <c r="JT264" s="18" t="e">
        <f>#REF!</f>
        <v>#REF!</v>
      </c>
      <c r="JU264" s="18" t="e">
        <f>#REF!</f>
        <v>#REF!</v>
      </c>
      <c r="JV264" s="18" t="e">
        <f>#REF!</f>
        <v>#REF!</v>
      </c>
      <c r="JW264" s="18" t="e">
        <f>#REF!</f>
        <v>#REF!</v>
      </c>
      <c r="JX264" s="18" t="e">
        <f>#REF!</f>
        <v>#REF!</v>
      </c>
      <c r="JY264" s="18" t="e">
        <f>#REF!</f>
        <v>#REF!</v>
      </c>
      <c r="JZ264" s="18" t="e">
        <f>#REF!</f>
        <v>#REF!</v>
      </c>
      <c r="KA264" s="18" t="e">
        <f>#REF!</f>
        <v>#REF!</v>
      </c>
      <c r="KB264" s="18" t="e">
        <f>#REF!</f>
        <v>#REF!</v>
      </c>
      <c r="KC264" s="18" t="e">
        <f>#REF!</f>
        <v>#REF!</v>
      </c>
      <c r="KD264" s="18" t="e">
        <f>#REF!</f>
        <v>#REF!</v>
      </c>
      <c r="KE264" s="18" t="e">
        <f>#REF!</f>
        <v>#REF!</v>
      </c>
      <c r="KF264" s="18" t="e">
        <f>#REF!</f>
        <v>#REF!</v>
      </c>
      <c r="KG264" s="18" t="e">
        <f>#REF!</f>
        <v>#REF!</v>
      </c>
      <c r="KH264" s="18" t="e">
        <f>#REF!</f>
        <v>#REF!</v>
      </c>
      <c r="KI264" s="18" t="e">
        <f>#REF!</f>
        <v>#REF!</v>
      </c>
      <c r="KJ264" s="18" t="e">
        <f>#REF!</f>
        <v>#REF!</v>
      </c>
      <c r="KK264" s="18" t="e">
        <f>#REF!</f>
        <v>#REF!</v>
      </c>
      <c r="KL264" s="18" t="e">
        <f>#REF!</f>
        <v>#REF!</v>
      </c>
      <c r="KM264" s="18" t="e">
        <f>#REF!</f>
        <v>#REF!</v>
      </c>
      <c r="KN264" s="18" t="e">
        <f>#REF!</f>
        <v>#REF!</v>
      </c>
      <c r="KO264" s="18" t="e">
        <f>#REF!</f>
        <v>#REF!</v>
      </c>
      <c r="KP264" s="18" t="e">
        <f>#REF!</f>
        <v>#REF!</v>
      </c>
      <c r="KQ264" s="18" t="e">
        <f>#REF!</f>
        <v>#REF!</v>
      </c>
      <c r="KR264" s="18" t="e">
        <f>#REF!</f>
        <v>#REF!</v>
      </c>
      <c r="KS264" s="18" t="e">
        <f>#REF!</f>
        <v>#REF!</v>
      </c>
      <c r="KT264" s="18" t="e">
        <f>#REF!</f>
        <v>#REF!</v>
      </c>
      <c r="KU264" s="18" t="e">
        <f>#REF!</f>
        <v>#REF!</v>
      </c>
      <c r="KV264" s="18" t="e">
        <f>#REF!</f>
        <v>#REF!</v>
      </c>
      <c r="KW264" s="18" t="e">
        <f>#REF!</f>
        <v>#REF!</v>
      </c>
      <c r="KX264" s="18" t="e">
        <f>#REF!</f>
        <v>#REF!</v>
      </c>
      <c r="KY264" s="18" t="e">
        <f>#REF!</f>
        <v>#REF!</v>
      </c>
      <c r="KZ264" s="18" t="e">
        <f>#REF!</f>
        <v>#REF!</v>
      </c>
      <c r="LA264" s="18" t="e">
        <f>#REF!</f>
        <v>#REF!</v>
      </c>
      <c r="LB264" s="18" t="e">
        <f>#REF!</f>
        <v>#REF!</v>
      </c>
      <c r="LC264" s="18" t="e">
        <f>#REF!</f>
        <v>#REF!</v>
      </c>
      <c r="LD264" s="18" t="e">
        <f>#REF!</f>
        <v>#REF!</v>
      </c>
      <c r="LE264" s="18" t="e">
        <f>#REF!</f>
        <v>#REF!</v>
      </c>
      <c r="LF264" s="18" t="e">
        <f>#REF!</f>
        <v>#REF!</v>
      </c>
      <c r="LG264" s="18" t="e">
        <f>#REF!</f>
        <v>#REF!</v>
      </c>
      <c r="LH264" s="18" t="e">
        <f>#REF!</f>
        <v>#REF!</v>
      </c>
      <c r="LI264" s="18" t="e">
        <f>#REF!</f>
        <v>#REF!</v>
      </c>
      <c r="LJ264" s="18" t="e">
        <f>#REF!</f>
        <v>#REF!</v>
      </c>
      <c r="LK264" s="18" t="e">
        <f>#REF!</f>
        <v>#REF!</v>
      </c>
      <c r="LL264" s="18" t="e">
        <f>#REF!</f>
        <v>#REF!</v>
      </c>
      <c r="LM264" s="18" t="e">
        <f>#REF!</f>
        <v>#REF!</v>
      </c>
      <c r="LN264" s="18" t="e">
        <f>#REF!</f>
        <v>#REF!</v>
      </c>
      <c r="LO264" s="18" t="e">
        <f>#REF!</f>
        <v>#REF!</v>
      </c>
      <c r="LP264" s="18" t="e">
        <f>#REF!</f>
        <v>#REF!</v>
      </c>
      <c r="LQ264" s="18" t="e">
        <f>#REF!</f>
        <v>#REF!</v>
      </c>
      <c r="LR264" s="18" t="e">
        <f>#REF!</f>
        <v>#REF!</v>
      </c>
      <c r="LS264" s="18" t="e">
        <f>#REF!</f>
        <v>#REF!</v>
      </c>
      <c r="LT264" s="18" t="e">
        <f>#REF!</f>
        <v>#REF!</v>
      </c>
      <c r="LU264" s="18" t="e">
        <f>#REF!</f>
        <v>#REF!</v>
      </c>
      <c r="LV264" s="18" t="e">
        <f>#REF!</f>
        <v>#REF!</v>
      </c>
      <c r="LW264" s="18" t="e">
        <f>#REF!</f>
        <v>#REF!</v>
      </c>
      <c r="LX264" s="18" t="e">
        <f>#REF!</f>
        <v>#REF!</v>
      </c>
      <c r="LY264" s="18" t="e">
        <f>#REF!</f>
        <v>#REF!</v>
      </c>
      <c r="LZ264" s="18" t="e">
        <f>#REF!</f>
        <v>#REF!</v>
      </c>
      <c r="MA264" s="18" t="e">
        <f>#REF!</f>
        <v>#REF!</v>
      </c>
      <c r="MB264" s="18" t="e">
        <f>#REF!</f>
        <v>#REF!</v>
      </c>
      <c r="MC264" s="18" t="e">
        <f>#REF!</f>
        <v>#REF!</v>
      </c>
      <c r="MD264" s="18" t="e">
        <f>#REF!</f>
        <v>#REF!</v>
      </c>
      <c r="ME264" s="18" t="e">
        <f>#REF!</f>
        <v>#REF!</v>
      </c>
      <c r="MF264" s="18" t="e">
        <f>#REF!</f>
        <v>#REF!</v>
      </c>
      <c r="MG264" s="18" t="e">
        <f>#REF!</f>
        <v>#REF!</v>
      </c>
      <c r="MH264" s="18" t="e">
        <f>#REF!</f>
        <v>#REF!</v>
      </c>
      <c r="MI264" s="18" t="e">
        <f>#REF!</f>
        <v>#REF!</v>
      </c>
      <c r="MJ264" s="18" t="e">
        <f>#REF!</f>
        <v>#REF!</v>
      </c>
      <c r="MK264" s="18" t="e">
        <f>#REF!</f>
        <v>#REF!</v>
      </c>
      <c r="ML264" s="18" t="e">
        <f>#REF!</f>
        <v>#REF!</v>
      </c>
      <c r="MM264" s="18" t="e">
        <f>#REF!</f>
        <v>#REF!</v>
      </c>
      <c r="MN264" s="18" t="e">
        <f>#REF!</f>
        <v>#REF!</v>
      </c>
      <c r="MO264" s="18" t="e">
        <f>#REF!</f>
        <v>#REF!</v>
      </c>
      <c r="MP264" s="18" t="e">
        <f>#REF!</f>
        <v>#REF!</v>
      </c>
      <c r="MQ264" s="18" t="e">
        <f>#REF!</f>
        <v>#REF!</v>
      </c>
      <c r="MR264" s="18" t="e">
        <f>#REF!</f>
        <v>#REF!</v>
      </c>
      <c r="MS264" s="18" t="e">
        <f>#REF!</f>
        <v>#REF!</v>
      </c>
      <c r="MT264" s="18" t="e">
        <f>#REF!</f>
        <v>#REF!</v>
      </c>
      <c r="MU264" s="18" t="e">
        <f>#REF!</f>
        <v>#REF!</v>
      </c>
      <c r="MV264" s="18" t="e">
        <f>#REF!</f>
        <v>#REF!</v>
      </c>
      <c r="MW264" s="18" t="e">
        <f>#REF!</f>
        <v>#REF!</v>
      </c>
      <c r="MX264" s="18" t="e">
        <f>#REF!</f>
        <v>#REF!</v>
      </c>
      <c r="MY264" s="18" t="e">
        <f>#REF!</f>
        <v>#REF!</v>
      </c>
      <c r="MZ264" s="18" t="e">
        <f>#REF!</f>
        <v>#REF!</v>
      </c>
      <c r="NA264" s="18" t="e">
        <f>#REF!</f>
        <v>#REF!</v>
      </c>
      <c r="NB264" s="18" t="e">
        <f>#REF!</f>
        <v>#REF!</v>
      </c>
      <c r="NC264" s="18" t="e">
        <f>#REF!</f>
        <v>#REF!</v>
      </c>
      <c r="ND264" s="18" t="e">
        <f>#REF!</f>
        <v>#REF!</v>
      </c>
      <c r="NE264" s="18" t="e">
        <f>#REF!</f>
        <v>#REF!</v>
      </c>
      <c r="NF264" s="18" t="e">
        <f>#REF!</f>
        <v>#REF!</v>
      </c>
      <c r="NG264" s="18" t="e">
        <f>#REF!</f>
        <v>#REF!</v>
      </c>
      <c r="NH264" s="18" t="e">
        <f>#REF!</f>
        <v>#REF!</v>
      </c>
      <c r="NI264" s="18" t="e">
        <f>#REF!</f>
        <v>#REF!</v>
      </c>
      <c r="NJ264" s="18" t="e">
        <f>#REF!</f>
        <v>#REF!</v>
      </c>
      <c r="NK264" s="18" t="e">
        <f>#REF!</f>
        <v>#REF!</v>
      </c>
      <c r="NL264" s="18" t="e">
        <f>#REF!</f>
        <v>#REF!</v>
      </c>
      <c r="NM264" s="18" t="e">
        <f>#REF!</f>
        <v>#REF!</v>
      </c>
      <c r="NN264" s="18" t="e">
        <f>#REF!</f>
        <v>#REF!</v>
      </c>
      <c r="NO264" s="18" t="e">
        <f>#REF!</f>
        <v>#REF!</v>
      </c>
      <c r="NP264" s="18" t="e">
        <f>#REF!</f>
        <v>#REF!</v>
      </c>
      <c r="NQ264" s="18" t="e">
        <f>#REF!</f>
        <v>#REF!</v>
      </c>
      <c r="NR264" s="18" t="e">
        <f>#REF!</f>
        <v>#REF!</v>
      </c>
      <c r="NS264" s="18" t="e">
        <f>#REF!</f>
        <v>#REF!</v>
      </c>
      <c r="NT264" s="18" t="e">
        <f>#REF!</f>
        <v>#REF!</v>
      </c>
      <c r="NU264" s="18" t="e">
        <f>#REF!</f>
        <v>#REF!</v>
      </c>
      <c r="NV264" s="18" t="e">
        <f>#REF!</f>
        <v>#REF!</v>
      </c>
      <c r="NW264" s="18" t="e">
        <f>#REF!</f>
        <v>#REF!</v>
      </c>
      <c r="NX264" s="18" t="e">
        <f>#REF!</f>
        <v>#REF!</v>
      </c>
      <c r="NY264" s="18" t="e">
        <f>#REF!</f>
        <v>#REF!</v>
      </c>
      <c r="NZ264" s="18" t="e">
        <f>#REF!</f>
        <v>#REF!</v>
      </c>
      <c r="OA264" s="18" t="e">
        <f>#REF!</f>
        <v>#REF!</v>
      </c>
      <c r="OB264" s="18" t="e">
        <f>#REF!</f>
        <v>#REF!</v>
      </c>
      <c r="OC264" s="18" t="e">
        <f>#REF!</f>
        <v>#REF!</v>
      </c>
      <c r="OD264" s="18" t="e">
        <f>#REF!</f>
        <v>#REF!</v>
      </c>
      <c r="OE264" s="18" t="e">
        <f>#REF!</f>
        <v>#REF!</v>
      </c>
      <c r="OF264" s="18" t="e">
        <f>#REF!</f>
        <v>#REF!</v>
      </c>
      <c r="OG264" s="18" t="e">
        <f>#REF!</f>
        <v>#REF!</v>
      </c>
      <c r="OH264" s="18" t="e">
        <f>#REF!</f>
        <v>#REF!</v>
      </c>
      <c r="OI264" s="18" t="e">
        <f>#REF!</f>
        <v>#REF!</v>
      </c>
      <c r="OJ264" s="18" t="e">
        <f>#REF!</f>
        <v>#REF!</v>
      </c>
      <c r="OK264" s="18" t="e">
        <f>#REF!</f>
        <v>#REF!</v>
      </c>
      <c r="OL264" s="18" t="e">
        <f>#REF!</f>
        <v>#REF!</v>
      </c>
      <c r="OM264" s="18" t="e">
        <f>#REF!</f>
        <v>#REF!</v>
      </c>
      <c r="ON264" s="18" t="e">
        <f>#REF!</f>
        <v>#REF!</v>
      </c>
      <c r="OO264" s="18" t="e">
        <f>#REF!</f>
        <v>#REF!</v>
      </c>
      <c r="OP264" s="18" t="e">
        <f>#REF!</f>
        <v>#REF!</v>
      </c>
      <c r="OQ264" s="18" t="e">
        <f>#REF!</f>
        <v>#REF!</v>
      </c>
      <c r="OR264" s="18" t="e">
        <f>#REF!</f>
        <v>#REF!</v>
      </c>
      <c r="OS264" s="18" t="e">
        <f>#REF!</f>
        <v>#REF!</v>
      </c>
      <c r="OT264" s="18" t="e">
        <f>#REF!</f>
        <v>#REF!</v>
      </c>
      <c r="OU264" s="18" t="e">
        <f>#REF!</f>
        <v>#REF!</v>
      </c>
      <c r="OV264" s="18" t="e">
        <f>#REF!</f>
        <v>#REF!</v>
      </c>
      <c r="OW264" s="18" t="e">
        <f>#REF!</f>
        <v>#REF!</v>
      </c>
      <c r="OX264" s="18" t="e">
        <f>#REF!</f>
        <v>#REF!</v>
      </c>
      <c r="OY264" s="18" t="e">
        <f>#REF!</f>
        <v>#REF!</v>
      </c>
      <c r="OZ264" s="18" t="e">
        <f>#REF!</f>
        <v>#REF!</v>
      </c>
      <c r="PA264" s="18" t="e">
        <f>#REF!</f>
        <v>#REF!</v>
      </c>
      <c r="PB264" s="18" t="e">
        <f>#REF!</f>
        <v>#REF!</v>
      </c>
      <c r="PC264" s="18" t="e">
        <f>#REF!</f>
        <v>#REF!</v>
      </c>
      <c r="PD264" s="18" t="e">
        <f>#REF!</f>
        <v>#REF!</v>
      </c>
      <c r="PE264" s="18" t="e">
        <f>#REF!</f>
        <v>#REF!</v>
      </c>
      <c r="PF264" s="18" t="e">
        <f>#REF!</f>
        <v>#REF!</v>
      </c>
      <c r="PG264" s="18" t="e">
        <f>#REF!</f>
        <v>#REF!</v>
      </c>
      <c r="PH264" s="18" t="e">
        <f>#REF!</f>
        <v>#REF!</v>
      </c>
      <c r="PI264" s="18" t="e">
        <f>#REF!</f>
        <v>#REF!</v>
      </c>
      <c r="PJ264" s="18" t="e">
        <f>#REF!</f>
        <v>#REF!</v>
      </c>
      <c r="PK264" s="18" t="e">
        <f>#REF!</f>
        <v>#REF!</v>
      </c>
      <c r="PL264" s="18" t="e">
        <f>#REF!</f>
        <v>#REF!</v>
      </c>
      <c r="PM264" s="18" t="e">
        <f>#REF!</f>
        <v>#REF!</v>
      </c>
      <c r="PN264" s="18" t="e">
        <f>#REF!</f>
        <v>#REF!</v>
      </c>
      <c r="PO264" s="18" t="e">
        <f>#REF!</f>
        <v>#REF!</v>
      </c>
      <c r="PP264" s="18" t="e">
        <f>#REF!</f>
        <v>#REF!</v>
      </c>
      <c r="PQ264" s="18" t="e">
        <f>#REF!</f>
        <v>#REF!</v>
      </c>
      <c r="PR264" s="18" t="e">
        <f>#REF!</f>
        <v>#REF!</v>
      </c>
      <c r="PS264" s="18" t="e">
        <f>#REF!</f>
        <v>#REF!</v>
      </c>
      <c r="PT264" s="18" t="e">
        <f>#REF!</f>
        <v>#REF!</v>
      </c>
      <c r="PU264" s="18" t="e">
        <f>#REF!</f>
        <v>#REF!</v>
      </c>
      <c r="PV264" s="18" t="e">
        <f>#REF!</f>
        <v>#REF!</v>
      </c>
      <c r="PW264" s="18" t="e">
        <f>#REF!</f>
        <v>#REF!</v>
      </c>
      <c r="PX264" s="18" t="e">
        <f>#REF!</f>
        <v>#REF!</v>
      </c>
      <c r="PY264" s="18" t="e">
        <f>#REF!</f>
        <v>#REF!</v>
      </c>
      <c r="PZ264" s="18" t="e">
        <f>#REF!</f>
        <v>#REF!</v>
      </c>
      <c r="QA264" s="18" t="e">
        <f>#REF!</f>
        <v>#REF!</v>
      </c>
      <c r="QB264" s="18" t="e">
        <f>#REF!</f>
        <v>#REF!</v>
      </c>
      <c r="QC264" s="18" t="e">
        <f>#REF!</f>
        <v>#REF!</v>
      </c>
      <c r="QD264" s="18" t="e">
        <f>#REF!</f>
        <v>#REF!</v>
      </c>
      <c r="QE264" s="18" t="e">
        <f>#REF!</f>
        <v>#REF!</v>
      </c>
      <c r="QF264" s="18" t="e">
        <f>#REF!</f>
        <v>#REF!</v>
      </c>
      <c r="QG264" s="18" t="e">
        <f>#REF!</f>
        <v>#REF!</v>
      </c>
      <c r="QH264" s="18" t="e">
        <f>#REF!</f>
        <v>#REF!</v>
      </c>
      <c r="QI264" s="18" t="e">
        <f>#REF!</f>
        <v>#REF!</v>
      </c>
      <c r="QJ264" s="18" t="e">
        <f>#REF!</f>
        <v>#REF!</v>
      </c>
      <c r="QK264" s="18" t="e">
        <f>#REF!</f>
        <v>#REF!</v>
      </c>
      <c r="QL264" s="18" t="e">
        <f>#REF!</f>
        <v>#REF!</v>
      </c>
      <c r="QM264" s="18" t="e">
        <f>#REF!</f>
        <v>#REF!</v>
      </c>
      <c r="QN264" s="18" t="e">
        <f>#REF!</f>
        <v>#REF!</v>
      </c>
      <c r="QO264" s="18" t="e">
        <f>#REF!</f>
        <v>#REF!</v>
      </c>
      <c r="QP264" s="18" t="e">
        <f>#REF!</f>
        <v>#REF!</v>
      </c>
      <c r="QQ264" s="18" t="e">
        <f>#REF!</f>
        <v>#REF!</v>
      </c>
      <c r="QR264" s="18" t="e">
        <f>#REF!</f>
        <v>#REF!</v>
      </c>
      <c r="QS264" s="18" t="e">
        <f>#REF!</f>
        <v>#REF!</v>
      </c>
      <c r="QT264" s="18" t="e">
        <f>#REF!</f>
        <v>#REF!</v>
      </c>
      <c r="QU264" s="18" t="e">
        <f>#REF!</f>
        <v>#REF!</v>
      </c>
      <c r="QV264" s="18" t="e">
        <f>#REF!</f>
        <v>#REF!</v>
      </c>
      <c r="QW264" s="18" t="e">
        <f>#REF!</f>
        <v>#REF!</v>
      </c>
      <c r="QX264" s="18" t="e">
        <f>#REF!</f>
        <v>#REF!</v>
      </c>
      <c r="QY264" s="18" t="e">
        <f>#REF!</f>
        <v>#REF!</v>
      </c>
      <c r="QZ264" s="18"/>
      <c r="RA264" s="18"/>
      <c r="RB264" s="5" t="e">
        <f>SUM(L264:QY264)</f>
        <v>#REF!</v>
      </c>
      <c r="RC264" s="5" t="e">
        <f t="shared" ref="RC264:RC265" si="346">RA264-RB264</f>
        <v>#REF!</v>
      </c>
      <c r="RD264" s="6" t="e">
        <f>#REF!</f>
        <v>#REF!</v>
      </c>
      <c r="RE264" s="6" t="e">
        <f>RD264-RB264</f>
        <v>#REF!</v>
      </c>
      <c r="RF264" s="6"/>
    </row>
    <row r="265" spans="1:474" ht="18" customHeight="1">
      <c r="A265" s="34" t="s">
        <v>296</v>
      </c>
      <c r="B265" s="35" t="s">
        <v>151</v>
      </c>
      <c r="C265" s="35" t="s">
        <v>364</v>
      </c>
      <c r="D265" s="35" t="s">
        <v>572</v>
      </c>
      <c r="E265" s="35"/>
      <c r="F265" s="35"/>
      <c r="G265" s="35"/>
      <c r="H265" s="35" t="s">
        <v>142</v>
      </c>
      <c r="I265" s="35" t="s">
        <v>396</v>
      </c>
      <c r="J265" s="35"/>
      <c r="K265" s="38" t="e">
        <f>#REF!</f>
        <v>#REF!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7">
        <v>0</v>
      </c>
      <c r="AL265" s="17">
        <v>0</v>
      </c>
      <c r="AM265" s="17">
        <v>0</v>
      </c>
      <c r="AN265" s="17">
        <v>0</v>
      </c>
      <c r="AO265" s="17">
        <v>0</v>
      </c>
      <c r="AP265" s="17">
        <v>0</v>
      </c>
      <c r="AQ265" s="17">
        <v>0</v>
      </c>
      <c r="AR265" s="17">
        <v>0</v>
      </c>
      <c r="AS265" s="17">
        <v>0</v>
      </c>
      <c r="AT265" s="17">
        <v>0</v>
      </c>
      <c r="AU265" s="17">
        <v>0</v>
      </c>
      <c r="AV265" s="17">
        <v>0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0</v>
      </c>
      <c r="BH265" s="17">
        <v>0</v>
      </c>
      <c r="BI265" s="17">
        <v>0</v>
      </c>
      <c r="BJ265" s="17">
        <v>0</v>
      </c>
      <c r="BK265" s="17">
        <v>0</v>
      </c>
      <c r="BL265" s="17">
        <v>0</v>
      </c>
      <c r="BM265" s="17">
        <v>0</v>
      </c>
      <c r="BN265" s="17">
        <v>0</v>
      </c>
      <c r="BO265" s="17">
        <v>0</v>
      </c>
      <c r="BP265" s="17">
        <v>0</v>
      </c>
      <c r="BQ265" s="17">
        <v>0</v>
      </c>
      <c r="BR265" s="17">
        <v>0</v>
      </c>
      <c r="BS265" s="17">
        <v>0</v>
      </c>
      <c r="BT265" s="17">
        <v>0</v>
      </c>
      <c r="BU265" s="17">
        <v>0</v>
      </c>
      <c r="BV265" s="17">
        <v>0</v>
      </c>
      <c r="BW265" s="17">
        <v>0</v>
      </c>
      <c r="BX265" s="17">
        <v>0</v>
      </c>
      <c r="BY265" s="17">
        <v>0</v>
      </c>
      <c r="BZ265" s="17">
        <v>0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0</v>
      </c>
      <c r="CN265" s="17">
        <v>0</v>
      </c>
      <c r="CO265" s="17">
        <v>0</v>
      </c>
      <c r="CP265" s="17">
        <v>0</v>
      </c>
      <c r="CQ265" s="17">
        <v>0</v>
      </c>
      <c r="CR265" s="17">
        <v>0</v>
      </c>
      <c r="CS265" s="17">
        <v>0</v>
      </c>
      <c r="CT265" s="17">
        <v>0</v>
      </c>
      <c r="CU265" s="17">
        <v>0</v>
      </c>
      <c r="CV265" s="17">
        <v>0</v>
      </c>
      <c r="CW265" s="17">
        <v>0</v>
      </c>
      <c r="CX265" s="17">
        <v>0</v>
      </c>
      <c r="CY265" s="17">
        <v>0</v>
      </c>
      <c r="CZ265" s="17">
        <v>0</v>
      </c>
      <c r="DA265" s="17">
        <v>0</v>
      </c>
      <c r="DB265" s="17">
        <v>0</v>
      </c>
      <c r="DC265" s="17">
        <v>0</v>
      </c>
      <c r="DD265" s="17">
        <v>0</v>
      </c>
      <c r="DE265" s="17">
        <v>0</v>
      </c>
      <c r="DF265" s="17">
        <v>0</v>
      </c>
      <c r="DG265" s="17">
        <v>0</v>
      </c>
      <c r="DH265" s="17">
        <v>0</v>
      </c>
      <c r="DI265" s="17">
        <v>0</v>
      </c>
      <c r="DJ265" s="17">
        <v>0</v>
      </c>
      <c r="DK265" s="17">
        <v>0</v>
      </c>
      <c r="DL265" s="17">
        <v>0</v>
      </c>
      <c r="DM265" s="17">
        <v>0</v>
      </c>
      <c r="DN265" s="17">
        <v>0</v>
      </c>
      <c r="DO265" s="17">
        <v>0</v>
      </c>
      <c r="DP265" s="17">
        <v>0</v>
      </c>
      <c r="DQ265" s="17">
        <v>0</v>
      </c>
      <c r="DR265" s="17">
        <v>0</v>
      </c>
      <c r="DS265" s="17">
        <v>0</v>
      </c>
      <c r="DT265" s="17">
        <v>0</v>
      </c>
      <c r="DU265" s="17">
        <v>0</v>
      </c>
      <c r="DV265" s="17">
        <v>0</v>
      </c>
      <c r="DW265" s="17">
        <v>0</v>
      </c>
      <c r="DX265" s="17">
        <v>0</v>
      </c>
      <c r="DY265" s="17">
        <v>0</v>
      </c>
      <c r="DZ265" s="17">
        <v>0</v>
      </c>
      <c r="EA265" s="17">
        <v>0</v>
      </c>
      <c r="EB265" s="17">
        <v>0</v>
      </c>
      <c r="EC265" s="17">
        <v>0</v>
      </c>
      <c r="ED265" s="17">
        <v>0</v>
      </c>
      <c r="EE265" s="17">
        <v>0</v>
      </c>
      <c r="EF265" s="17">
        <v>0</v>
      </c>
      <c r="EG265" s="17">
        <v>0</v>
      </c>
      <c r="EH265" s="17">
        <v>0</v>
      </c>
      <c r="EI265" s="17">
        <v>0</v>
      </c>
      <c r="EJ265" s="17">
        <v>0</v>
      </c>
      <c r="EK265" s="17">
        <v>0</v>
      </c>
      <c r="EL265" s="17">
        <v>0</v>
      </c>
      <c r="EM265" s="17">
        <v>0</v>
      </c>
      <c r="EN265" s="17">
        <v>0</v>
      </c>
      <c r="EO265" s="17">
        <v>0</v>
      </c>
      <c r="EP265" s="17">
        <v>0</v>
      </c>
      <c r="EQ265" s="17">
        <v>0</v>
      </c>
      <c r="ER265" s="17">
        <v>0</v>
      </c>
      <c r="ES265" s="17">
        <v>0</v>
      </c>
      <c r="ET265" s="17">
        <v>0</v>
      </c>
      <c r="EU265" s="17">
        <v>0</v>
      </c>
      <c r="EV265" s="17">
        <v>0</v>
      </c>
      <c r="EW265" s="17">
        <v>0</v>
      </c>
      <c r="EX265" s="17">
        <v>0</v>
      </c>
      <c r="EY265" s="17">
        <v>0</v>
      </c>
      <c r="EZ265" s="17">
        <v>0</v>
      </c>
      <c r="FA265" s="17">
        <v>0</v>
      </c>
      <c r="FB265" s="17">
        <v>0</v>
      </c>
      <c r="FC265" s="17">
        <v>0</v>
      </c>
      <c r="FD265" s="17">
        <v>0</v>
      </c>
      <c r="FE265" s="17">
        <v>0</v>
      </c>
      <c r="FF265" s="17">
        <v>0</v>
      </c>
      <c r="FG265" s="17">
        <v>0</v>
      </c>
      <c r="FH265" s="17">
        <v>0</v>
      </c>
      <c r="FI265" s="17">
        <v>0</v>
      </c>
      <c r="FJ265" s="17">
        <v>0</v>
      </c>
      <c r="FK265" s="17">
        <v>0</v>
      </c>
      <c r="FL265" s="17">
        <v>0</v>
      </c>
      <c r="FM265" s="17">
        <v>0</v>
      </c>
      <c r="FN265" s="17">
        <v>0</v>
      </c>
      <c r="FO265" s="17">
        <v>0</v>
      </c>
      <c r="FP265" s="17">
        <v>0</v>
      </c>
      <c r="FQ265" s="17">
        <v>0</v>
      </c>
      <c r="FR265" s="17">
        <v>0</v>
      </c>
      <c r="FS265" s="17">
        <v>0</v>
      </c>
      <c r="FT265" s="17">
        <v>0</v>
      </c>
      <c r="FU265" s="17">
        <v>0</v>
      </c>
      <c r="FV265" s="17">
        <v>0</v>
      </c>
      <c r="FW265" s="17">
        <v>0</v>
      </c>
      <c r="FX265" s="17">
        <v>0</v>
      </c>
      <c r="FY265" s="17">
        <v>0</v>
      </c>
      <c r="FZ265" s="18">
        <v>0</v>
      </c>
      <c r="GA265" s="18">
        <v>0</v>
      </c>
      <c r="GB265" s="18">
        <v>0</v>
      </c>
      <c r="GC265" s="18">
        <v>0</v>
      </c>
      <c r="GD265" s="18">
        <v>0</v>
      </c>
      <c r="GE265" s="18">
        <v>0</v>
      </c>
      <c r="GF265" s="18">
        <v>0</v>
      </c>
      <c r="GG265" s="18">
        <v>0</v>
      </c>
      <c r="GH265" s="18">
        <v>0</v>
      </c>
      <c r="GI265" s="18">
        <v>0</v>
      </c>
      <c r="GJ265" s="18">
        <v>0</v>
      </c>
      <c r="GK265" s="18">
        <v>0</v>
      </c>
      <c r="GL265" s="18">
        <v>0</v>
      </c>
      <c r="GM265" s="18">
        <v>0</v>
      </c>
      <c r="GN265" s="18">
        <v>0</v>
      </c>
      <c r="GO265" s="18">
        <v>0</v>
      </c>
      <c r="GP265" s="18">
        <v>0</v>
      </c>
      <c r="GQ265" s="18">
        <v>0</v>
      </c>
      <c r="GR265" s="18">
        <v>0</v>
      </c>
      <c r="GS265" s="18">
        <v>0</v>
      </c>
      <c r="GT265" s="18">
        <v>0</v>
      </c>
      <c r="GU265" s="18">
        <v>0</v>
      </c>
      <c r="GV265" s="18">
        <v>0</v>
      </c>
      <c r="GW265" s="18">
        <v>0</v>
      </c>
      <c r="GX265" s="18">
        <v>0</v>
      </c>
      <c r="GY265" s="18">
        <v>0</v>
      </c>
      <c r="GZ265" s="18">
        <v>0</v>
      </c>
      <c r="HA265" s="18">
        <v>0</v>
      </c>
      <c r="HB265" s="18">
        <v>0</v>
      </c>
      <c r="HC265" s="18">
        <v>0</v>
      </c>
      <c r="HD265" s="18">
        <v>0</v>
      </c>
      <c r="HE265" s="18">
        <v>0</v>
      </c>
      <c r="HF265" s="18">
        <v>0</v>
      </c>
      <c r="HG265" s="18">
        <v>0</v>
      </c>
      <c r="HH265" s="18">
        <v>0</v>
      </c>
      <c r="HI265" s="68">
        <v>0</v>
      </c>
      <c r="HJ265" s="18">
        <v>0</v>
      </c>
      <c r="HK265" s="18">
        <v>0</v>
      </c>
      <c r="HL265" s="18">
        <v>0</v>
      </c>
      <c r="HM265" s="18">
        <v>0</v>
      </c>
      <c r="HN265" s="18">
        <v>0</v>
      </c>
      <c r="HO265" s="18">
        <v>0</v>
      </c>
      <c r="HP265" s="18">
        <v>0</v>
      </c>
      <c r="HQ265" s="18">
        <v>0</v>
      </c>
      <c r="HR265" s="18">
        <v>0</v>
      </c>
      <c r="HS265" s="18">
        <v>0</v>
      </c>
      <c r="HT265" s="18">
        <v>0</v>
      </c>
      <c r="HU265" s="18">
        <v>0</v>
      </c>
      <c r="HV265" s="18">
        <v>0</v>
      </c>
      <c r="HW265" s="18">
        <v>0</v>
      </c>
      <c r="HX265" s="18">
        <v>0</v>
      </c>
      <c r="HY265" s="18">
        <v>0</v>
      </c>
      <c r="HZ265" s="18">
        <v>0</v>
      </c>
      <c r="IA265" s="18">
        <v>0</v>
      </c>
      <c r="IB265" s="18">
        <v>0</v>
      </c>
      <c r="IC265" s="18">
        <v>0</v>
      </c>
      <c r="ID265" s="18">
        <v>0</v>
      </c>
      <c r="IE265" s="18">
        <v>0</v>
      </c>
      <c r="IF265" s="18">
        <v>0</v>
      </c>
      <c r="IG265" s="18">
        <v>0</v>
      </c>
      <c r="IH265" s="18">
        <v>0</v>
      </c>
      <c r="II265" s="18">
        <v>0</v>
      </c>
      <c r="IJ265" s="18">
        <v>0</v>
      </c>
      <c r="IK265" s="18">
        <v>0</v>
      </c>
      <c r="IL265" s="18">
        <v>0</v>
      </c>
      <c r="IM265" s="18">
        <v>0</v>
      </c>
      <c r="IN265" s="18">
        <v>0</v>
      </c>
      <c r="IO265" s="18">
        <v>0</v>
      </c>
      <c r="IP265" s="18">
        <v>0</v>
      </c>
      <c r="IQ265" s="18">
        <v>0</v>
      </c>
      <c r="IR265" s="18">
        <v>0</v>
      </c>
      <c r="IS265" s="18">
        <v>0</v>
      </c>
      <c r="IT265" s="18">
        <v>0</v>
      </c>
      <c r="IU265" s="18">
        <v>0</v>
      </c>
      <c r="IV265" s="18">
        <v>0</v>
      </c>
      <c r="IW265" s="18">
        <v>0</v>
      </c>
      <c r="IX265" s="18">
        <v>0</v>
      </c>
      <c r="IY265" s="18">
        <v>0</v>
      </c>
      <c r="IZ265" s="18">
        <v>0</v>
      </c>
      <c r="JA265" s="18">
        <v>0</v>
      </c>
      <c r="JB265" s="18">
        <v>0</v>
      </c>
      <c r="JC265" s="18">
        <v>0</v>
      </c>
      <c r="JD265" s="18">
        <v>0</v>
      </c>
      <c r="JE265" s="18">
        <v>0</v>
      </c>
      <c r="JF265" s="18">
        <v>0</v>
      </c>
      <c r="JG265" s="18">
        <v>0</v>
      </c>
      <c r="JH265" s="18">
        <v>0</v>
      </c>
      <c r="JI265" s="18">
        <v>0</v>
      </c>
      <c r="JJ265" s="18">
        <v>0</v>
      </c>
      <c r="JK265" s="18">
        <v>0</v>
      </c>
      <c r="JL265" s="18">
        <v>0</v>
      </c>
      <c r="JM265" s="18">
        <v>0</v>
      </c>
      <c r="JN265" s="18">
        <v>0</v>
      </c>
      <c r="JO265" s="18">
        <v>0</v>
      </c>
      <c r="JP265" s="18">
        <v>0</v>
      </c>
      <c r="JQ265" s="18">
        <v>0</v>
      </c>
      <c r="JR265" s="18">
        <v>0</v>
      </c>
      <c r="JS265" s="18">
        <v>0</v>
      </c>
      <c r="JT265" s="18">
        <v>0</v>
      </c>
      <c r="JU265" s="18">
        <v>0</v>
      </c>
      <c r="JV265" s="18">
        <v>0</v>
      </c>
      <c r="JW265" s="18">
        <v>0</v>
      </c>
      <c r="JX265" s="18">
        <v>0</v>
      </c>
      <c r="JY265" s="18">
        <v>0</v>
      </c>
      <c r="JZ265" s="18">
        <v>0</v>
      </c>
      <c r="KA265" s="18">
        <v>0</v>
      </c>
      <c r="KB265" s="18">
        <v>0</v>
      </c>
      <c r="KC265" s="18">
        <v>0</v>
      </c>
      <c r="KD265" s="18">
        <v>0</v>
      </c>
      <c r="KE265" s="18">
        <v>0</v>
      </c>
      <c r="KF265" s="18">
        <v>0</v>
      </c>
      <c r="KG265" s="18">
        <v>0</v>
      </c>
      <c r="KH265" s="18">
        <v>0</v>
      </c>
      <c r="KI265" s="18">
        <v>0</v>
      </c>
      <c r="KJ265" s="18">
        <v>0</v>
      </c>
      <c r="KK265" s="18">
        <v>0</v>
      </c>
      <c r="KL265" s="18">
        <v>0</v>
      </c>
      <c r="KM265" s="18">
        <v>0</v>
      </c>
      <c r="KN265" s="18">
        <v>0</v>
      </c>
      <c r="KO265" s="18">
        <v>0</v>
      </c>
      <c r="KP265" s="18">
        <v>0</v>
      </c>
      <c r="KQ265" s="18">
        <v>0</v>
      </c>
      <c r="KR265" s="18">
        <v>0</v>
      </c>
      <c r="KS265" s="18">
        <v>0</v>
      </c>
      <c r="KT265" s="18">
        <v>0</v>
      </c>
      <c r="KU265" s="18">
        <v>0</v>
      </c>
      <c r="KV265" s="18">
        <v>0</v>
      </c>
      <c r="KW265" s="18">
        <v>0</v>
      </c>
      <c r="KX265" s="18">
        <v>0</v>
      </c>
      <c r="KY265" s="18">
        <v>0</v>
      </c>
      <c r="KZ265" s="18">
        <v>0</v>
      </c>
      <c r="LA265" s="18">
        <v>0</v>
      </c>
      <c r="LB265" s="18">
        <v>0</v>
      </c>
      <c r="LC265" s="18">
        <v>0</v>
      </c>
      <c r="LD265" s="18">
        <v>0</v>
      </c>
      <c r="LE265" s="18">
        <v>0</v>
      </c>
      <c r="LF265" s="18">
        <v>0</v>
      </c>
      <c r="LG265" s="18">
        <v>0</v>
      </c>
      <c r="LH265" s="18">
        <v>0</v>
      </c>
      <c r="LI265" s="18">
        <v>0</v>
      </c>
      <c r="LJ265" s="18">
        <v>0</v>
      </c>
      <c r="LK265" s="18">
        <v>0</v>
      </c>
      <c r="LL265" s="18">
        <v>0</v>
      </c>
      <c r="LM265" s="18">
        <v>0</v>
      </c>
      <c r="LN265" s="18">
        <v>0</v>
      </c>
      <c r="LO265" s="18">
        <v>0</v>
      </c>
      <c r="LP265" s="18">
        <v>0</v>
      </c>
      <c r="LQ265" s="18">
        <v>0</v>
      </c>
      <c r="LR265" s="18">
        <v>0</v>
      </c>
      <c r="LS265" s="18">
        <v>0</v>
      </c>
      <c r="LT265" s="18">
        <v>0</v>
      </c>
      <c r="LU265" s="18">
        <v>0</v>
      </c>
      <c r="LV265" s="18">
        <v>0</v>
      </c>
      <c r="LW265" s="18">
        <v>0</v>
      </c>
      <c r="LX265" s="18">
        <v>0</v>
      </c>
      <c r="LY265" s="18">
        <v>0</v>
      </c>
      <c r="LZ265" s="18">
        <v>0</v>
      </c>
      <c r="MA265" s="18">
        <v>0</v>
      </c>
      <c r="MB265" s="18">
        <v>0</v>
      </c>
      <c r="MC265" s="18">
        <v>0</v>
      </c>
      <c r="MD265" s="18">
        <v>0</v>
      </c>
      <c r="ME265" s="18">
        <v>0</v>
      </c>
      <c r="MF265" s="18">
        <v>0</v>
      </c>
      <c r="MG265" s="18">
        <v>0</v>
      </c>
      <c r="MH265" s="18">
        <v>0</v>
      </c>
      <c r="MI265" s="18">
        <v>0</v>
      </c>
      <c r="MJ265" s="18">
        <v>0</v>
      </c>
      <c r="MK265" s="18">
        <v>0</v>
      </c>
      <c r="ML265" s="18">
        <v>0</v>
      </c>
      <c r="MM265" s="18">
        <v>0</v>
      </c>
      <c r="MN265" s="18">
        <v>0</v>
      </c>
      <c r="MO265" s="18">
        <v>0</v>
      </c>
      <c r="MP265" s="18">
        <v>0</v>
      </c>
      <c r="MQ265" s="18">
        <v>0</v>
      </c>
      <c r="MR265" s="18">
        <v>0</v>
      </c>
      <c r="MS265" s="18">
        <v>0</v>
      </c>
      <c r="MT265" s="18">
        <v>0</v>
      </c>
      <c r="MU265" s="18">
        <v>0</v>
      </c>
      <c r="MV265" s="18">
        <v>0</v>
      </c>
      <c r="MW265" s="18">
        <v>0</v>
      </c>
      <c r="MX265" s="18">
        <v>0</v>
      </c>
      <c r="MY265" s="18">
        <v>0</v>
      </c>
      <c r="MZ265" s="18">
        <v>0</v>
      </c>
      <c r="NA265" s="18">
        <v>0</v>
      </c>
      <c r="NB265" s="18">
        <v>0</v>
      </c>
      <c r="NC265" s="18">
        <v>0</v>
      </c>
      <c r="ND265" s="18">
        <v>0</v>
      </c>
      <c r="NE265" s="18">
        <v>0</v>
      </c>
      <c r="NF265" s="18">
        <v>0</v>
      </c>
      <c r="NG265" s="18">
        <v>0</v>
      </c>
      <c r="NH265" s="18">
        <v>0</v>
      </c>
      <c r="NI265" s="18">
        <v>0</v>
      </c>
      <c r="NJ265" s="18">
        <v>0</v>
      </c>
      <c r="NK265" s="18">
        <v>0</v>
      </c>
      <c r="NL265" s="18">
        <v>0</v>
      </c>
      <c r="NM265" s="18">
        <v>0</v>
      </c>
      <c r="NN265" s="18">
        <v>0</v>
      </c>
      <c r="NO265" s="18">
        <v>0</v>
      </c>
      <c r="NP265" s="18">
        <v>0</v>
      </c>
      <c r="NQ265" s="18">
        <v>0</v>
      </c>
      <c r="NR265" s="18">
        <v>0</v>
      </c>
      <c r="NS265" s="18">
        <v>0</v>
      </c>
      <c r="NT265" s="18">
        <v>0</v>
      </c>
      <c r="NU265" s="18">
        <v>0</v>
      </c>
      <c r="NV265" s="18">
        <v>0</v>
      </c>
      <c r="NW265" s="18">
        <v>0</v>
      </c>
      <c r="NX265" s="18">
        <v>0</v>
      </c>
      <c r="NY265" s="18">
        <v>0</v>
      </c>
      <c r="NZ265" s="18">
        <v>0</v>
      </c>
      <c r="OA265" s="18">
        <v>0</v>
      </c>
      <c r="OB265" s="18">
        <v>0</v>
      </c>
      <c r="OC265" s="18">
        <v>0</v>
      </c>
      <c r="OD265" s="18">
        <v>0</v>
      </c>
      <c r="OE265" s="18">
        <v>0</v>
      </c>
      <c r="OF265" s="18">
        <v>0</v>
      </c>
      <c r="OG265" s="18">
        <v>0</v>
      </c>
      <c r="OH265" s="18">
        <v>0</v>
      </c>
      <c r="OI265" s="18">
        <v>0</v>
      </c>
      <c r="OJ265" s="18">
        <v>0</v>
      </c>
      <c r="OK265" s="18">
        <v>0</v>
      </c>
      <c r="OL265" s="18">
        <v>0</v>
      </c>
      <c r="OM265" s="18">
        <v>0</v>
      </c>
      <c r="ON265" s="18">
        <v>0</v>
      </c>
      <c r="OO265" s="18">
        <v>0</v>
      </c>
      <c r="OP265" s="18">
        <v>0</v>
      </c>
      <c r="OQ265" s="18">
        <v>0</v>
      </c>
      <c r="OR265" s="18">
        <v>0</v>
      </c>
      <c r="OS265" s="18">
        <v>0</v>
      </c>
      <c r="OT265" s="18">
        <v>0</v>
      </c>
      <c r="OU265" s="18">
        <v>0</v>
      </c>
      <c r="OV265" s="18">
        <v>0</v>
      </c>
      <c r="OW265" s="18">
        <v>0</v>
      </c>
      <c r="OX265" s="18">
        <v>0</v>
      </c>
      <c r="OY265" s="18">
        <v>0</v>
      </c>
      <c r="OZ265" s="18">
        <v>0</v>
      </c>
      <c r="PA265" s="18">
        <v>0</v>
      </c>
      <c r="PB265" s="18">
        <v>0</v>
      </c>
      <c r="PC265" s="18">
        <v>0</v>
      </c>
      <c r="PD265" s="18">
        <v>0</v>
      </c>
      <c r="PE265" s="18">
        <v>0</v>
      </c>
      <c r="PF265" s="18">
        <v>0</v>
      </c>
      <c r="PG265" s="18">
        <v>0</v>
      </c>
      <c r="PH265" s="18">
        <v>0</v>
      </c>
      <c r="PI265" s="18">
        <v>0</v>
      </c>
      <c r="PJ265" s="18">
        <v>0</v>
      </c>
      <c r="PK265" s="18">
        <v>0</v>
      </c>
      <c r="PL265" s="18">
        <v>0</v>
      </c>
      <c r="PM265" s="18">
        <v>0</v>
      </c>
      <c r="PN265" s="18">
        <v>0</v>
      </c>
      <c r="PO265" s="18">
        <v>0</v>
      </c>
      <c r="PP265" s="18">
        <v>0</v>
      </c>
      <c r="PQ265" s="18">
        <v>0</v>
      </c>
      <c r="PR265" s="18">
        <v>0</v>
      </c>
      <c r="PS265" s="18">
        <v>0</v>
      </c>
      <c r="PT265" s="18">
        <v>0</v>
      </c>
      <c r="PU265" s="18">
        <v>0</v>
      </c>
      <c r="PV265" s="18">
        <v>0</v>
      </c>
      <c r="PW265" s="18">
        <v>0</v>
      </c>
      <c r="PX265" s="18">
        <v>0</v>
      </c>
      <c r="PY265" s="18">
        <v>0</v>
      </c>
      <c r="PZ265" s="18">
        <v>0</v>
      </c>
      <c r="QA265" s="18">
        <v>0</v>
      </c>
      <c r="QB265" s="18">
        <v>0</v>
      </c>
      <c r="QC265" s="18">
        <v>0</v>
      </c>
      <c r="QD265" s="18">
        <v>0</v>
      </c>
      <c r="QE265" s="18">
        <v>0</v>
      </c>
      <c r="QF265" s="18">
        <v>0</v>
      </c>
      <c r="QG265" s="18">
        <v>0</v>
      </c>
      <c r="QH265" s="18">
        <v>0</v>
      </c>
      <c r="QI265" s="18">
        <v>0</v>
      </c>
      <c r="QJ265" s="18">
        <v>0</v>
      </c>
      <c r="QK265" s="18">
        <v>0</v>
      </c>
      <c r="QL265" s="18">
        <v>0</v>
      </c>
      <c r="QM265" s="18">
        <v>0</v>
      </c>
      <c r="QN265" s="18">
        <v>0</v>
      </c>
      <c r="QO265" s="18">
        <v>0</v>
      </c>
      <c r="QP265" s="18">
        <v>0</v>
      </c>
      <c r="QQ265" s="18">
        <v>0</v>
      </c>
      <c r="QR265" s="18">
        <v>0</v>
      </c>
      <c r="QS265" s="18">
        <v>0</v>
      </c>
      <c r="QT265" s="18">
        <v>0</v>
      </c>
      <c r="QU265" s="18">
        <v>0</v>
      </c>
      <c r="QV265" s="18">
        <v>0</v>
      </c>
      <c r="QW265" s="18">
        <v>0</v>
      </c>
      <c r="QX265" s="18">
        <v>0</v>
      </c>
      <c r="QY265" s="18">
        <v>0</v>
      </c>
      <c r="QZ265" s="18"/>
      <c r="RA265" s="18"/>
      <c r="RB265" s="5">
        <f>SUM(L265:QY265)</f>
        <v>0</v>
      </c>
      <c r="RC265" s="5">
        <f t="shared" si="346"/>
        <v>0</v>
      </c>
      <c r="RD265" s="6" t="e">
        <f>#REF!</f>
        <v>#REF!</v>
      </c>
      <c r="RE265" s="6" t="e">
        <f>RD265-RB265</f>
        <v>#REF!</v>
      </c>
      <c r="RF265" s="6"/>
    </row>
    <row r="266" spans="1:474" ht="18" customHeight="1">
      <c r="A266" s="34" t="s">
        <v>296</v>
      </c>
      <c r="B266" s="35" t="s">
        <v>362</v>
      </c>
      <c r="C266" s="35" t="s">
        <v>152</v>
      </c>
      <c r="D266" s="35"/>
      <c r="E266" s="35"/>
      <c r="F266" s="35"/>
      <c r="G266" s="35"/>
      <c r="H266" s="35" t="s">
        <v>142</v>
      </c>
      <c r="I266" s="35" t="s">
        <v>396</v>
      </c>
      <c r="J266" s="35"/>
      <c r="K266" s="39" t="s">
        <v>405</v>
      </c>
      <c r="L266" s="18">
        <v>0</v>
      </c>
      <c r="M266" s="18">
        <v>0</v>
      </c>
      <c r="N266" s="18">
        <f t="shared" ref="N266:BY266" si="347">M266+N265-N264</f>
        <v>0</v>
      </c>
      <c r="O266" s="18">
        <f t="shared" si="347"/>
        <v>0</v>
      </c>
      <c r="P266" s="18">
        <f t="shared" si="347"/>
        <v>0</v>
      </c>
      <c r="Q266" s="18">
        <f t="shared" si="347"/>
        <v>0</v>
      </c>
      <c r="R266" s="18">
        <f t="shared" si="347"/>
        <v>0</v>
      </c>
      <c r="S266" s="18">
        <f t="shared" si="347"/>
        <v>0</v>
      </c>
      <c r="T266" s="18">
        <f t="shared" si="347"/>
        <v>0</v>
      </c>
      <c r="U266" s="18">
        <f t="shared" si="347"/>
        <v>0</v>
      </c>
      <c r="V266" s="18">
        <f t="shared" si="347"/>
        <v>0</v>
      </c>
      <c r="W266" s="18">
        <f t="shared" si="347"/>
        <v>0</v>
      </c>
      <c r="X266" s="18">
        <f t="shared" si="347"/>
        <v>0</v>
      </c>
      <c r="Y266" s="18">
        <f t="shared" si="347"/>
        <v>0</v>
      </c>
      <c r="Z266" s="18">
        <f t="shared" si="347"/>
        <v>0</v>
      </c>
      <c r="AA266" s="18">
        <f t="shared" si="347"/>
        <v>0</v>
      </c>
      <c r="AB266" s="18">
        <f t="shared" si="347"/>
        <v>-180000</v>
      </c>
      <c r="AC266" s="18">
        <f t="shared" si="347"/>
        <v>-180000</v>
      </c>
      <c r="AD266" s="18">
        <f t="shared" si="347"/>
        <v>-180000</v>
      </c>
      <c r="AE266" s="18">
        <f t="shared" si="347"/>
        <v>-180000</v>
      </c>
      <c r="AF266" s="18">
        <f t="shared" si="347"/>
        <v>-180000</v>
      </c>
      <c r="AG266" s="18">
        <f t="shared" si="347"/>
        <v>-540000</v>
      </c>
      <c r="AH266" s="18">
        <f t="shared" si="347"/>
        <v>-540000</v>
      </c>
      <c r="AI266" s="18">
        <f t="shared" si="347"/>
        <v>-540000</v>
      </c>
      <c r="AJ266" s="18">
        <f t="shared" si="347"/>
        <v>-540000</v>
      </c>
      <c r="AK266" s="18">
        <f t="shared" si="347"/>
        <v>-540000</v>
      </c>
      <c r="AL266" s="18">
        <f t="shared" si="347"/>
        <v>-540000</v>
      </c>
      <c r="AM266" s="18">
        <f t="shared" si="347"/>
        <v>-540000</v>
      </c>
      <c r="AN266" s="18">
        <f t="shared" si="347"/>
        <v>-540000</v>
      </c>
      <c r="AO266" s="18">
        <f t="shared" si="347"/>
        <v>-540000</v>
      </c>
      <c r="AP266" s="18">
        <f t="shared" si="347"/>
        <v>-900000</v>
      </c>
      <c r="AQ266" s="18">
        <f t="shared" si="347"/>
        <v>-900000</v>
      </c>
      <c r="AR266" s="18">
        <f t="shared" si="347"/>
        <v>-900000</v>
      </c>
      <c r="AS266" s="18">
        <f t="shared" si="347"/>
        <v>-900000</v>
      </c>
      <c r="AT266" s="18">
        <f t="shared" si="347"/>
        <v>-1080000</v>
      </c>
      <c r="AU266" s="18">
        <f t="shared" si="347"/>
        <v>-1080000</v>
      </c>
      <c r="AV266" s="18">
        <f t="shared" si="347"/>
        <v>-1080000</v>
      </c>
      <c r="AW266" s="18">
        <f t="shared" si="347"/>
        <v>-1440000</v>
      </c>
      <c r="AX266" s="18">
        <f t="shared" si="347"/>
        <v>-1440000</v>
      </c>
      <c r="AY266" s="18">
        <f t="shared" si="347"/>
        <v>-1440000</v>
      </c>
      <c r="AZ266" s="18">
        <f t="shared" si="347"/>
        <v>-1440000</v>
      </c>
      <c r="BA266" s="18">
        <f t="shared" si="347"/>
        <v>-1440000</v>
      </c>
      <c r="BB266" s="18">
        <f t="shared" si="347"/>
        <v>-1440000</v>
      </c>
      <c r="BC266" s="18">
        <f t="shared" si="347"/>
        <v>-1440000</v>
      </c>
      <c r="BD266" s="18">
        <f t="shared" si="347"/>
        <v>-1620000</v>
      </c>
      <c r="BE266" s="18">
        <f t="shared" si="347"/>
        <v>-1620000</v>
      </c>
      <c r="BF266" s="18">
        <f t="shared" si="347"/>
        <v>-1620000</v>
      </c>
      <c r="BG266" s="18">
        <f t="shared" si="347"/>
        <v>-1620000</v>
      </c>
      <c r="BH266" s="18">
        <f t="shared" si="347"/>
        <v>-1620000</v>
      </c>
      <c r="BI266" s="18">
        <f t="shared" si="347"/>
        <v>-1620000</v>
      </c>
      <c r="BJ266" s="18">
        <f t="shared" si="347"/>
        <v>-1620000</v>
      </c>
      <c r="BK266" s="18">
        <f t="shared" si="347"/>
        <v>-1620000</v>
      </c>
      <c r="BL266" s="18">
        <f t="shared" si="347"/>
        <v>-1620000</v>
      </c>
      <c r="BM266" s="18">
        <f t="shared" si="347"/>
        <v>-1620000</v>
      </c>
      <c r="BN266" s="18">
        <f t="shared" si="347"/>
        <v>-1620000</v>
      </c>
      <c r="BO266" s="18">
        <f t="shared" si="347"/>
        <v>-1620000</v>
      </c>
      <c r="BP266" s="18">
        <f t="shared" si="347"/>
        <v>-1620000</v>
      </c>
      <c r="BQ266" s="18">
        <f t="shared" si="347"/>
        <v>-1620000</v>
      </c>
      <c r="BR266" s="18">
        <f t="shared" si="347"/>
        <v>-1620000</v>
      </c>
      <c r="BS266" s="18">
        <f t="shared" si="347"/>
        <v>-1620000</v>
      </c>
      <c r="BT266" s="18">
        <f t="shared" si="347"/>
        <v>-1620000</v>
      </c>
      <c r="BU266" s="18">
        <f t="shared" si="347"/>
        <v>-1620000</v>
      </c>
      <c r="BV266" s="18">
        <f t="shared" si="347"/>
        <v>-1620000</v>
      </c>
      <c r="BW266" s="18">
        <f t="shared" si="347"/>
        <v>-1620000</v>
      </c>
      <c r="BX266" s="18">
        <f t="shared" si="347"/>
        <v>-1800000</v>
      </c>
      <c r="BY266" s="18">
        <f t="shared" si="347"/>
        <v>-1800000</v>
      </c>
      <c r="BZ266" s="18">
        <f t="shared" ref="BZ266:EK266" si="348">BY266+BZ265-BZ264</f>
        <v>-1800000</v>
      </c>
      <c r="CA266" s="18">
        <f t="shared" si="348"/>
        <v>-1800000</v>
      </c>
      <c r="CB266" s="18">
        <f t="shared" si="348"/>
        <v>-1800000</v>
      </c>
      <c r="CC266" s="18">
        <f t="shared" si="348"/>
        <v>-1800000</v>
      </c>
      <c r="CD266" s="18">
        <f t="shared" si="348"/>
        <v>-1800000</v>
      </c>
      <c r="CE266" s="18">
        <f t="shared" si="348"/>
        <v>-1800000</v>
      </c>
      <c r="CF266" s="18">
        <f t="shared" si="348"/>
        <v>-1800000</v>
      </c>
      <c r="CG266" s="18">
        <f t="shared" si="348"/>
        <v>-1800000</v>
      </c>
      <c r="CH266" s="18">
        <f t="shared" si="348"/>
        <v>-1800000</v>
      </c>
      <c r="CI266" s="18">
        <f t="shared" si="348"/>
        <v>-1800000</v>
      </c>
      <c r="CJ266" s="18">
        <f t="shared" si="348"/>
        <v>-1800000</v>
      </c>
      <c r="CK266" s="18">
        <f t="shared" si="348"/>
        <v>-1800000</v>
      </c>
      <c r="CL266" s="18">
        <f t="shared" si="348"/>
        <v>-1800000</v>
      </c>
      <c r="CM266" s="18">
        <f t="shared" si="348"/>
        <v>-1980000</v>
      </c>
      <c r="CN266" s="18">
        <f t="shared" si="348"/>
        <v>-1980000</v>
      </c>
      <c r="CO266" s="18">
        <f t="shared" si="348"/>
        <v>-1980000</v>
      </c>
      <c r="CP266" s="18">
        <f t="shared" si="348"/>
        <v>-1980000</v>
      </c>
      <c r="CQ266" s="18">
        <f t="shared" si="348"/>
        <v>-1980000</v>
      </c>
      <c r="CR266" s="18">
        <f t="shared" si="348"/>
        <v>-1980000</v>
      </c>
      <c r="CS266" s="18">
        <f t="shared" si="348"/>
        <v>-1980000</v>
      </c>
      <c r="CT266" s="18">
        <f t="shared" si="348"/>
        <v>-1980000</v>
      </c>
      <c r="CU266" s="18">
        <f t="shared" si="348"/>
        <v>-2160000</v>
      </c>
      <c r="CV266" s="18">
        <f t="shared" si="348"/>
        <v>-2160000</v>
      </c>
      <c r="CW266" s="18">
        <f t="shared" si="348"/>
        <v>-2160000</v>
      </c>
      <c r="CX266" s="18">
        <f t="shared" si="348"/>
        <v>-2160000</v>
      </c>
      <c r="CY266" s="18">
        <f t="shared" si="348"/>
        <v>-2160000</v>
      </c>
      <c r="CZ266" s="18">
        <f t="shared" si="348"/>
        <v>-2160000</v>
      </c>
      <c r="DA266" s="18">
        <f t="shared" si="348"/>
        <v>-2160000</v>
      </c>
      <c r="DB266" s="18">
        <f t="shared" si="348"/>
        <v>-2340000</v>
      </c>
      <c r="DC266" s="18">
        <f t="shared" si="348"/>
        <v>-2340000</v>
      </c>
      <c r="DD266" s="18">
        <f t="shared" si="348"/>
        <v>-2340000</v>
      </c>
      <c r="DE266" s="18">
        <f t="shared" si="348"/>
        <v>-2340000</v>
      </c>
      <c r="DF266" s="18">
        <f t="shared" si="348"/>
        <v>-2340000</v>
      </c>
      <c r="DG266" s="18">
        <f t="shared" si="348"/>
        <v>-2340000</v>
      </c>
      <c r="DH266" s="18">
        <f t="shared" si="348"/>
        <v>-2340000</v>
      </c>
      <c r="DI266" s="18">
        <f t="shared" si="348"/>
        <v>-2340000</v>
      </c>
      <c r="DJ266" s="18">
        <f t="shared" si="348"/>
        <v>-2340000</v>
      </c>
      <c r="DK266" s="18">
        <f t="shared" si="348"/>
        <v>-2340000</v>
      </c>
      <c r="DL266" s="18">
        <f t="shared" si="348"/>
        <v>-2520000</v>
      </c>
      <c r="DM266" s="18">
        <f t="shared" si="348"/>
        <v>-2520000</v>
      </c>
      <c r="DN266" s="18">
        <f t="shared" si="348"/>
        <v>-2520000</v>
      </c>
      <c r="DO266" s="18">
        <f t="shared" si="348"/>
        <v>-3060000</v>
      </c>
      <c r="DP266" s="18">
        <f t="shared" si="348"/>
        <v>-3060000</v>
      </c>
      <c r="DQ266" s="18">
        <f t="shared" si="348"/>
        <v>-3060000</v>
      </c>
      <c r="DR266" s="18">
        <f t="shared" si="348"/>
        <v>-3060000</v>
      </c>
      <c r="DS266" s="18">
        <f t="shared" si="348"/>
        <v>-3060000</v>
      </c>
      <c r="DT266" s="18">
        <f t="shared" si="348"/>
        <v>-3060000</v>
      </c>
      <c r="DU266" s="18">
        <f t="shared" si="348"/>
        <v>-3060000</v>
      </c>
      <c r="DV266" s="18">
        <f t="shared" si="348"/>
        <v>-3060000</v>
      </c>
      <c r="DW266" s="18">
        <f t="shared" si="348"/>
        <v>-3060000</v>
      </c>
      <c r="DX266" s="18">
        <f t="shared" si="348"/>
        <v>-3060000</v>
      </c>
      <c r="DY266" s="18">
        <f t="shared" si="348"/>
        <v>-3780000</v>
      </c>
      <c r="DZ266" s="18">
        <f t="shared" si="348"/>
        <v>-3780000</v>
      </c>
      <c r="EA266" s="18">
        <f t="shared" si="348"/>
        <v>-3780000</v>
      </c>
      <c r="EB266" s="18">
        <f t="shared" si="348"/>
        <v>-3780000</v>
      </c>
      <c r="EC266" s="18">
        <f t="shared" si="348"/>
        <v>-3780000</v>
      </c>
      <c r="ED266" s="18">
        <f t="shared" si="348"/>
        <v>-3780000</v>
      </c>
      <c r="EE266" s="18">
        <f t="shared" si="348"/>
        <v>-3780000</v>
      </c>
      <c r="EF266" s="18">
        <f t="shared" si="348"/>
        <v>-3780000</v>
      </c>
      <c r="EG266" s="18">
        <f t="shared" si="348"/>
        <v>-3780000</v>
      </c>
      <c r="EH266" s="18">
        <f t="shared" si="348"/>
        <v>-3780000</v>
      </c>
      <c r="EI266" s="18">
        <f t="shared" si="348"/>
        <v>-3780000</v>
      </c>
      <c r="EJ266" s="18">
        <f t="shared" si="348"/>
        <v>-3780000</v>
      </c>
      <c r="EK266" s="18">
        <f t="shared" si="348"/>
        <v>-3780000</v>
      </c>
      <c r="EL266" s="18">
        <f t="shared" ref="EL266:GW266" si="349">EK266+EL265-EL264</f>
        <v>-3780000</v>
      </c>
      <c r="EM266" s="18">
        <f t="shared" si="349"/>
        <v>-3780000</v>
      </c>
      <c r="EN266" s="18">
        <f t="shared" si="349"/>
        <v>-3780000</v>
      </c>
      <c r="EO266" s="18">
        <f t="shared" si="349"/>
        <v>-3780000</v>
      </c>
      <c r="EP266" s="18">
        <f t="shared" si="349"/>
        <v>-3780000</v>
      </c>
      <c r="EQ266" s="18">
        <f t="shared" si="349"/>
        <v>-3780000</v>
      </c>
      <c r="ER266" s="18">
        <f t="shared" si="349"/>
        <v>-3960000</v>
      </c>
      <c r="ES266" s="18">
        <f t="shared" si="349"/>
        <v>-3960000</v>
      </c>
      <c r="ET266" s="18">
        <f t="shared" si="349"/>
        <v>-3960000</v>
      </c>
      <c r="EU266" s="18">
        <f t="shared" si="349"/>
        <v>-4140000</v>
      </c>
      <c r="EV266" s="18">
        <f t="shared" si="349"/>
        <v>-4140000</v>
      </c>
      <c r="EW266" s="18">
        <f t="shared" si="349"/>
        <v>-4140000</v>
      </c>
      <c r="EX266" s="18">
        <f t="shared" si="349"/>
        <v>-4500000</v>
      </c>
      <c r="EY266" s="18">
        <f t="shared" si="349"/>
        <v>-4500000</v>
      </c>
      <c r="EZ266" s="18">
        <f t="shared" si="349"/>
        <v>-4500000</v>
      </c>
      <c r="FA266" s="18">
        <f t="shared" si="349"/>
        <v>-4500000</v>
      </c>
      <c r="FB266" s="18">
        <f t="shared" si="349"/>
        <v>-5040000</v>
      </c>
      <c r="FC266" s="18">
        <f t="shared" si="349"/>
        <v>-5040000</v>
      </c>
      <c r="FD266" s="18">
        <f t="shared" si="349"/>
        <v>-5040000</v>
      </c>
      <c r="FE266" s="18">
        <f t="shared" si="349"/>
        <v>-5040000</v>
      </c>
      <c r="FF266" s="18">
        <f t="shared" si="349"/>
        <v>-5040000</v>
      </c>
      <c r="FG266" s="18">
        <f t="shared" si="349"/>
        <v>-5040000</v>
      </c>
      <c r="FH266" s="18">
        <f t="shared" si="349"/>
        <v>-5040000</v>
      </c>
      <c r="FI266" s="18">
        <f t="shared" si="349"/>
        <v>-5040000</v>
      </c>
      <c r="FJ266" s="18">
        <f t="shared" si="349"/>
        <v>-5040000</v>
      </c>
      <c r="FK266" s="18">
        <f t="shared" si="349"/>
        <v>-5040000</v>
      </c>
      <c r="FL266" s="18">
        <f t="shared" si="349"/>
        <v>-5040000</v>
      </c>
      <c r="FM266" s="18">
        <f t="shared" si="349"/>
        <v>-5040000</v>
      </c>
      <c r="FN266" s="18">
        <f t="shared" si="349"/>
        <v>-5940000</v>
      </c>
      <c r="FO266" s="18">
        <f t="shared" si="349"/>
        <v>-5940000</v>
      </c>
      <c r="FP266" s="18">
        <f t="shared" si="349"/>
        <v>-6120000</v>
      </c>
      <c r="FQ266" s="18">
        <f t="shared" si="349"/>
        <v>-6120000</v>
      </c>
      <c r="FR266" s="18">
        <f t="shared" si="349"/>
        <v>-6120000</v>
      </c>
      <c r="FS266" s="18">
        <f t="shared" si="349"/>
        <v>-6120000</v>
      </c>
      <c r="FT266" s="18">
        <f t="shared" si="349"/>
        <v>-6120000</v>
      </c>
      <c r="FU266" s="18">
        <f t="shared" si="349"/>
        <v>-6300000</v>
      </c>
      <c r="FV266" s="18">
        <f t="shared" si="349"/>
        <v>-6300000</v>
      </c>
      <c r="FW266" s="18">
        <f t="shared" si="349"/>
        <v>-6300000</v>
      </c>
      <c r="FX266" s="18">
        <f t="shared" si="349"/>
        <v>-6300000</v>
      </c>
      <c r="FY266" s="18">
        <f t="shared" si="349"/>
        <v>-6300000</v>
      </c>
      <c r="FZ266" s="18" t="e">
        <f t="shared" si="349"/>
        <v>#REF!</v>
      </c>
      <c r="GA266" s="18" t="e">
        <f t="shared" si="349"/>
        <v>#REF!</v>
      </c>
      <c r="GB266" s="18" t="e">
        <f t="shared" si="349"/>
        <v>#REF!</v>
      </c>
      <c r="GC266" s="18" t="e">
        <f t="shared" si="349"/>
        <v>#REF!</v>
      </c>
      <c r="GD266" s="18" t="e">
        <f t="shared" si="349"/>
        <v>#REF!</v>
      </c>
      <c r="GE266" s="18" t="e">
        <f t="shared" si="349"/>
        <v>#REF!</v>
      </c>
      <c r="GF266" s="18" t="e">
        <f t="shared" si="349"/>
        <v>#REF!</v>
      </c>
      <c r="GG266" s="18" t="e">
        <f t="shared" si="349"/>
        <v>#REF!</v>
      </c>
      <c r="GH266" s="18" t="e">
        <f t="shared" si="349"/>
        <v>#REF!</v>
      </c>
      <c r="GI266" s="18" t="e">
        <f t="shared" si="349"/>
        <v>#REF!</v>
      </c>
      <c r="GJ266" s="18" t="e">
        <f t="shared" si="349"/>
        <v>#REF!</v>
      </c>
      <c r="GK266" s="18" t="e">
        <f t="shared" si="349"/>
        <v>#REF!</v>
      </c>
      <c r="GL266" s="18" t="e">
        <f t="shared" si="349"/>
        <v>#REF!</v>
      </c>
      <c r="GM266" s="18" t="e">
        <f t="shared" si="349"/>
        <v>#REF!</v>
      </c>
      <c r="GN266" s="18" t="e">
        <f t="shared" si="349"/>
        <v>#REF!</v>
      </c>
      <c r="GO266" s="18" t="e">
        <f t="shared" si="349"/>
        <v>#REF!</v>
      </c>
      <c r="GP266" s="18" t="e">
        <f t="shared" si="349"/>
        <v>#REF!</v>
      </c>
      <c r="GQ266" s="18" t="e">
        <f t="shared" si="349"/>
        <v>#REF!</v>
      </c>
      <c r="GR266" s="18" t="e">
        <f t="shared" si="349"/>
        <v>#REF!</v>
      </c>
      <c r="GS266" s="18" t="e">
        <f t="shared" si="349"/>
        <v>#REF!</v>
      </c>
      <c r="GT266" s="18" t="e">
        <f t="shared" si="349"/>
        <v>#REF!</v>
      </c>
      <c r="GU266" s="18" t="e">
        <f t="shared" si="349"/>
        <v>#REF!</v>
      </c>
      <c r="GV266" s="18" t="e">
        <f t="shared" si="349"/>
        <v>#REF!</v>
      </c>
      <c r="GW266" s="18" t="e">
        <f t="shared" si="349"/>
        <v>#REF!</v>
      </c>
      <c r="GX266" s="18" t="e">
        <f t="shared" ref="GX266:JI266" si="350">GW266+GX265-GX264</f>
        <v>#REF!</v>
      </c>
      <c r="GY266" s="18" t="e">
        <f t="shared" si="350"/>
        <v>#REF!</v>
      </c>
      <c r="GZ266" s="18" t="e">
        <f t="shared" si="350"/>
        <v>#REF!</v>
      </c>
      <c r="HA266" s="18" t="e">
        <f t="shared" si="350"/>
        <v>#REF!</v>
      </c>
      <c r="HB266" s="18" t="e">
        <f t="shared" si="350"/>
        <v>#REF!</v>
      </c>
      <c r="HC266" s="18" t="e">
        <f t="shared" si="350"/>
        <v>#REF!</v>
      </c>
      <c r="HD266" s="18" t="e">
        <f t="shared" si="350"/>
        <v>#REF!</v>
      </c>
      <c r="HE266" s="18" t="e">
        <f t="shared" si="350"/>
        <v>#REF!</v>
      </c>
      <c r="HF266" s="18" t="e">
        <f t="shared" si="350"/>
        <v>#REF!</v>
      </c>
      <c r="HG266" s="18" t="e">
        <f t="shared" si="350"/>
        <v>#REF!</v>
      </c>
      <c r="HH266" s="18" t="e">
        <f t="shared" si="350"/>
        <v>#REF!</v>
      </c>
      <c r="HI266" s="18" t="e">
        <f t="shared" si="350"/>
        <v>#REF!</v>
      </c>
      <c r="HJ266" s="18" t="e">
        <f t="shared" si="350"/>
        <v>#REF!</v>
      </c>
      <c r="HK266" s="18" t="e">
        <f t="shared" si="350"/>
        <v>#REF!</v>
      </c>
      <c r="HL266" s="18" t="e">
        <f t="shared" si="350"/>
        <v>#REF!</v>
      </c>
      <c r="HM266" s="18" t="e">
        <f t="shared" si="350"/>
        <v>#REF!</v>
      </c>
      <c r="HN266" s="18" t="e">
        <f t="shared" si="350"/>
        <v>#REF!</v>
      </c>
      <c r="HO266" s="18" t="e">
        <f t="shared" si="350"/>
        <v>#REF!</v>
      </c>
      <c r="HP266" s="18" t="e">
        <f t="shared" si="350"/>
        <v>#REF!</v>
      </c>
      <c r="HQ266" s="18" t="e">
        <f t="shared" si="350"/>
        <v>#REF!</v>
      </c>
      <c r="HR266" s="18" t="e">
        <f t="shared" si="350"/>
        <v>#REF!</v>
      </c>
      <c r="HS266" s="18" t="e">
        <f t="shared" si="350"/>
        <v>#REF!</v>
      </c>
      <c r="HT266" s="18" t="e">
        <f t="shared" si="350"/>
        <v>#REF!</v>
      </c>
      <c r="HU266" s="18" t="e">
        <f t="shared" si="350"/>
        <v>#REF!</v>
      </c>
      <c r="HV266" s="18" t="e">
        <f t="shared" si="350"/>
        <v>#REF!</v>
      </c>
      <c r="HW266" s="18" t="e">
        <f t="shared" si="350"/>
        <v>#REF!</v>
      </c>
      <c r="HX266" s="18" t="e">
        <f t="shared" si="350"/>
        <v>#REF!</v>
      </c>
      <c r="HY266" s="18" t="e">
        <f t="shared" si="350"/>
        <v>#REF!</v>
      </c>
      <c r="HZ266" s="18" t="e">
        <f t="shared" si="350"/>
        <v>#REF!</v>
      </c>
      <c r="IA266" s="18" t="e">
        <f t="shared" si="350"/>
        <v>#REF!</v>
      </c>
      <c r="IB266" s="18" t="e">
        <f t="shared" si="350"/>
        <v>#REF!</v>
      </c>
      <c r="IC266" s="18" t="e">
        <f t="shared" si="350"/>
        <v>#REF!</v>
      </c>
      <c r="ID266" s="18" t="e">
        <f t="shared" si="350"/>
        <v>#REF!</v>
      </c>
      <c r="IE266" s="18" t="e">
        <f t="shared" si="350"/>
        <v>#REF!</v>
      </c>
      <c r="IF266" s="18" t="e">
        <f t="shared" si="350"/>
        <v>#REF!</v>
      </c>
      <c r="IG266" s="18" t="e">
        <f t="shared" si="350"/>
        <v>#REF!</v>
      </c>
      <c r="IH266" s="18" t="e">
        <f t="shared" si="350"/>
        <v>#REF!</v>
      </c>
      <c r="II266" s="18" t="e">
        <f t="shared" si="350"/>
        <v>#REF!</v>
      </c>
      <c r="IJ266" s="18" t="e">
        <f t="shared" si="350"/>
        <v>#REF!</v>
      </c>
      <c r="IK266" s="18" t="e">
        <f t="shared" si="350"/>
        <v>#REF!</v>
      </c>
      <c r="IL266" s="18" t="e">
        <f t="shared" si="350"/>
        <v>#REF!</v>
      </c>
      <c r="IM266" s="18" t="e">
        <f t="shared" si="350"/>
        <v>#REF!</v>
      </c>
      <c r="IN266" s="18" t="e">
        <f t="shared" si="350"/>
        <v>#REF!</v>
      </c>
      <c r="IO266" s="18" t="e">
        <f t="shared" si="350"/>
        <v>#REF!</v>
      </c>
      <c r="IP266" s="18" t="e">
        <f t="shared" si="350"/>
        <v>#REF!</v>
      </c>
      <c r="IQ266" s="18" t="e">
        <f t="shared" si="350"/>
        <v>#REF!</v>
      </c>
      <c r="IR266" s="18" t="e">
        <f t="shared" si="350"/>
        <v>#REF!</v>
      </c>
      <c r="IS266" s="18" t="e">
        <f t="shared" si="350"/>
        <v>#REF!</v>
      </c>
      <c r="IT266" s="18" t="e">
        <f t="shared" si="350"/>
        <v>#REF!</v>
      </c>
      <c r="IU266" s="18" t="e">
        <f t="shared" si="350"/>
        <v>#REF!</v>
      </c>
      <c r="IV266" s="18" t="e">
        <f t="shared" si="350"/>
        <v>#REF!</v>
      </c>
      <c r="IW266" s="18" t="e">
        <f t="shared" si="350"/>
        <v>#REF!</v>
      </c>
      <c r="IX266" s="18" t="e">
        <f t="shared" si="350"/>
        <v>#REF!</v>
      </c>
      <c r="IY266" s="18" t="e">
        <f t="shared" si="350"/>
        <v>#REF!</v>
      </c>
      <c r="IZ266" s="18" t="e">
        <f t="shared" si="350"/>
        <v>#REF!</v>
      </c>
      <c r="JA266" s="18" t="e">
        <f t="shared" si="350"/>
        <v>#REF!</v>
      </c>
      <c r="JB266" s="18" t="e">
        <f t="shared" si="350"/>
        <v>#REF!</v>
      </c>
      <c r="JC266" s="18" t="e">
        <f t="shared" si="350"/>
        <v>#REF!</v>
      </c>
      <c r="JD266" s="18" t="e">
        <f t="shared" si="350"/>
        <v>#REF!</v>
      </c>
      <c r="JE266" s="18" t="e">
        <f t="shared" si="350"/>
        <v>#REF!</v>
      </c>
      <c r="JF266" s="18" t="e">
        <f t="shared" si="350"/>
        <v>#REF!</v>
      </c>
      <c r="JG266" s="18" t="e">
        <f t="shared" si="350"/>
        <v>#REF!</v>
      </c>
      <c r="JH266" s="18" t="e">
        <f t="shared" si="350"/>
        <v>#REF!</v>
      </c>
      <c r="JI266" s="18" t="e">
        <f t="shared" si="350"/>
        <v>#REF!</v>
      </c>
      <c r="JJ266" s="18" t="e">
        <f t="shared" ref="JJ266:LU266" si="351">JI266+JJ265-JJ264</f>
        <v>#REF!</v>
      </c>
      <c r="JK266" s="18" t="e">
        <f t="shared" si="351"/>
        <v>#REF!</v>
      </c>
      <c r="JL266" s="18" t="e">
        <f t="shared" si="351"/>
        <v>#REF!</v>
      </c>
      <c r="JM266" s="18" t="e">
        <f t="shared" si="351"/>
        <v>#REF!</v>
      </c>
      <c r="JN266" s="18" t="e">
        <f t="shared" si="351"/>
        <v>#REF!</v>
      </c>
      <c r="JO266" s="18" t="e">
        <f t="shared" si="351"/>
        <v>#REF!</v>
      </c>
      <c r="JP266" s="18" t="e">
        <f t="shared" si="351"/>
        <v>#REF!</v>
      </c>
      <c r="JQ266" s="18" t="e">
        <f t="shared" si="351"/>
        <v>#REF!</v>
      </c>
      <c r="JR266" s="18" t="e">
        <f t="shared" si="351"/>
        <v>#REF!</v>
      </c>
      <c r="JS266" s="18" t="e">
        <f t="shared" si="351"/>
        <v>#REF!</v>
      </c>
      <c r="JT266" s="18" t="e">
        <f t="shared" si="351"/>
        <v>#REF!</v>
      </c>
      <c r="JU266" s="18" t="e">
        <f t="shared" si="351"/>
        <v>#REF!</v>
      </c>
      <c r="JV266" s="18" t="e">
        <f t="shared" si="351"/>
        <v>#REF!</v>
      </c>
      <c r="JW266" s="18" t="e">
        <f t="shared" si="351"/>
        <v>#REF!</v>
      </c>
      <c r="JX266" s="18" t="e">
        <f t="shared" si="351"/>
        <v>#REF!</v>
      </c>
      <c r="JY266" s="18" t="e">
        <f t="shared" si="351"/>
        <v>#REF!</v>
      </c>
      <c r="JZ266" s="18" t="e">
        <f t="shared" si="351"/>
        <v>#REF!</v>
      </c>
      <c r="KA266" s="18" t="e">
        <f t="shared" si="351"/>
        <v>#REF!</v>
      </c>
      <c r="KB266" s="18" t="e">
        <f t="shared" si="351"/>
        <v>#REF!</v>
      </c>
      <c r="KC266" s="18" t="e">
        <f t="shared" si="351"/>
        <v>#REF!</v>
      </c>
      <c r="KD266" s="18" t="e">
        <f t="shared" si="351"/>
        <v>#REF!</v>
      </c>
      <c r="KE266" s="18" t="e">
        <f t="shared" si="351"/>
        <v>#REF!</v>
      </c>
      <c r="KF266" s="18" t="e">
        <f t="shared" si="351"/>
        <v>#REF!</v>
      </c>
      <c r="KG266" s="18" t="e">
        <f t="shared" si="351"/>
        <v>#REF!</v>
      </c>
      <c r="KH266" s="18" t="e">
        <f t="shared" si="351"/>
        <v>#REF!</v>
      </c>
      <c r="KI266" s="18" t="e">
        <f t="shared" si="351"/>
        <v>#REF!</v>
      </c>
      <c r="KJ266" s="18" t="e">
        <f t="shared" si="351"/>
        <v>#REF!</v>
      </c>
      <c r="KK266" s="18" t="e">
        <f t="shared" si="351"/>
        <v>#REF!</v>
      </c>
      <c r="KL266" s="18" t="e">
        <f t="shared" si="351"/>
        <v>#REF!</v>
      </c>
      <c r="KM266" s="18" t="e">
        <f t="shared" si="351"/>
        <v>#REF!</v>
      </c>
      <c r="KN266" s="18" t="e">
        <f t="shared" si="351"/>
        <v>#REF!</v>
      </c>
      <c r="KO266" s="18" t="e">
        <f t="shared" si="351"/>
        <v>#REF!</v>
      </c>
      <c r="KP266" s="18" t="e">
        <f t="shared" si="351"/>
        <v>#REF!</v>
      </c>
      <c r="KQ266" s="18" t="e">
        <f t="shared" si="351"/>
        <v>#REF!</v>
      </c>
      <c r="KR266" s="18" t="e">
        <f t="shared" si="351"/>
        <v>#REF!</v>
      </c>
      <c r="KS266" s="18" t="e">
        <f t="shared" si="351"/>
        <v>#REF!</v>
      </c>
      <c r="KT266" s="18" t="e">
        <f t="shared" si="351"/>
        <v>#REF!</v>
      </c>
      <c r="KU266" s="18" t="e">
        <f t="shared" si="351"/>
        <v>#REF!</v>
      </c>
      <c r="KV266" s="18" t="e">
        <f t="shared" si="351"/>
        <v>#REF!</v>
      </c>
      <c r="KW266" s="18" t="e">
        <f t="shared" si="351"/>
        <v>#REF!</v>
      </c>
      <c r="KX266" s="18" t="e">
        <f t="shared" si="351"/>
        <v>#REF!</v>
      </c>
      <c r="KY266" s="18" t="e">
        <f t="shared" si="351"/>
        <v>#REF!</v>
      </c>
      <c r="KZ266" s="18" t="e">
        <f t="shared" si="351"/>
        <v>#REF!</v>
      </c>
      <c r="LA266" s="18" t="e">
        <f t="shared" si="351"/>
        <v>#REF!</v>
      </c>
      <c r="LB266" s="18" t="e">
        <f t="shared" si="351"/>
        <v>#REF!</v>
      </c>
      <c r="LC266" s="18" t="e">
        <f t="shared" si="351"/>
        <v>#REF!</v>
      </c>
      <c r="LD266" s="18" t="e">
        <f t="shared" si="351"/>
        <v>#REF!</v>
      </c>
      <c r="LE266" s="18" t="e">
        <f t="shared" si="351"/>
        <v>#REF!</v>
      </c>
      <c r="LF266" s="18" t="e">
        <f t="shared" si="351"/>
        <v>#REF!</v>
      </c>
      <c r="LG266" s="18" t="e">
        <f t="shared" si="351"/>
        <v>#REF!</v>
      </c>
      <c r="LH266" s="18" t="e">
        <f t="shared" si="351"/>
        <v>#REF!</v>
      </c>
      <c r="LI266" s="18" t="e">
        <f t="shared" si="351"/>
        <v>#REF!</v>
      </c>
      <c r="LJ266" s="18" t="e">
        <f t="shared" si="351"/>
        <v>#REF!</v>
      </c>
      <c r="LK266" s="18" t="e">
        <f t="shared" si="351"/>
        <v>#REF!</v>
      </c>
      <c r="LL266" s="18" t="e">
        <f t="shared" si="351"/>
        <v>#REF!</v>
      </c>
      <c r="LM266" s="18" t="e">
        <f t="shared" si="351"/>
        <v>#REF!</v>
      </c>
      <c r="LN266" s="18" t="e">
        <f t="shared" si="351"/>
        <v>#REF!</v>
      </c>
      <c r="LO266" s="18" t="e">
        <f t="shared" si="351"/>
        <v>#REF!</v>
      </c>
      <c r="LP266" s="18" t="e">
        <f t="shared" si="351"/>
        <v>#REF!</v>
      </c>
      <c r="LQ266" s="18" t="e">
        <f t="shared" si="351"/>
        <v>#REF!</v>
      </c>
      <c r="LR266" s="18" t="e">
        <f t="shared" si="351"/>
        <v>#REF!</v>
      </c>
      <c r="LS266" s="18" t="e">
        <f t="shared" si="351"/>
        <v>#REF!</v>
      </c>
      <c r="LT266" s="18" t="e">
        <f t="shared" si="351"/>
        <v>#REF!</v>
      </c>
      <c r="LU266" s="18" t="e">
        <f t="shared" si="351"/>
        <v>#REF!</v>
      </c>
      <c r="LV266" s="18" t="e">
        <f t="shared" ref="LV266:OG266" si="352">LU266+LV265-LV264</f>
        <v>#REF!</v>
      </c>
      <c r="LW266" s="18" t="e">
        <f t="shared" si="352"/>
        <v>#REF!</v>
      </c>
      <c r="LX266" s="18" t="e">
        <f t="shared" si="352"/>
        <v>#REF!</v>
      </c>
      <c r="LY266" s="18" t="e">
        <f t="shared" si="352"/>
        <v>#REF!</v>
      </c>
      <c r="LZ266" s="18" t="e">
        <f t="shared" si="352"/>
        <v>#REF!</v>
      </c>
      <c r="MA266" s="18" t="e">
        <f t="shared" si="352"/>
        <v>#REF!</v>
      </c>
      <c r="MB266" s="18" t="e">
        <f t="shared" si="352"/>
        <v>#REF!</v>
      </c>
      <c r="MC266" s="18" t="e">
        <f t="shared" si="352"/>
        <v>#REF!</v>
      </c>
      <c r="MD266" s="18" t="e">
        <f t="shared" si="352"/>
        <v>#REF!</v>
      </c>
      <c r="ME266" s="18" t="e">
        <f t="shared" si="352"/>
        <v>#REF!</v>
      </c>
      <c r="MF266" s="18" t="e">
        <f t="shared" si="352"/>
        <v>#REF!</v>
      </c>
      <c r="MG266" s="18" t="e">
        <f t="shared" si="352"/>
        <v>#REF!</v>
      </c>
      <c r="MH266" s="18" t="e">
        <f t="shared" si="352"/>
        <v>#REF!</v>
      </c>
      <c r="MI266" s="18" t="e">
        <f t="shared" si="352"/>
        <v>#REF!</v>
      </c>
      <c r="MJ266" s="18" t="e">
        <f t="shared" si="352"/>
        <v>#REF!</v>
      </c>
      <c r="MK266" s="18" t="e">
        <f t="shared" si="352"/>
        <v>#REF!</v>
      </c>
      <c r="ML266" s="18" t="e">
        <f t="shared" si="352"/>
        <v>#REF!</v>
      </c>
      <c r="MM266" s="18" t="e">
        <f t="shared" si="352"/>
        <v>#REF!</v>
      </c>
      <c r="MN266" s="18" t="e">
        <f t="shared" si="352"/>
        <v>#REF!</v>
      </c>
      <c r="MO266" s="18" t="e">
        <f t="shared" si="352"/>
        <v>#REF!</v>
      </c>
      <c r="MP266" s="18" t="e">
        <f t="shared" si="352"/>
        <v>#REF!</v>
      </c>
      <c r="MQ266" s="18" t="e">
        <f t="shared" si="352"/>
        <v>#REF!</v>
      </c>
      <c r="MR266" s="18" t="e">
        <f t="shared" si="352"/>
        <v>#REF!</v>
      </c>
      <c r="MS266" s="18" t="e">
        <f t="shared" si="352"/>
        <v>#REF!</v>
      </c>
      <c r="MT266" s="18" t="e">
        <f t="shared" si="352"/>
        <v>#REF!</v>
      </c>
      <c r="MU266" s="18" t="e">
        <f t="shared" si="352"/>
        <v>#REF!</v>
      </c>
      <c r="MV266" s="18" t="e">
        <f t="shared" si="352"/>
        <v>#REF!</v>
      </c>
      <c r="MW266" s="18" t="e">
        <f t="shared" si="352"/>
        <v>#REF!</v>
      </c>
      <c r="MX266" s="18" t="e">
        <f t="shared" si="352"/>
        <v>#REF!</v>
      </c>
      <c r="MY266" s="18" t="e">
        <f t="shared" si="352"/>
        <v>#REF!</v>
      </c>
      <c r="MZ266" s="18" t="e">
        <f t="shared" si="352"/>
        <v>#REF!</v>
      </c>
      <c r="NA266" s="18" t="e">
        <f t="shared" si="352"/>
        <v>#REF!</v>
      </c>
      <c r="NB266" s="18" t="e">
        <f t="shared" si="352"/>
        <v>#REF!</v>
      </c>
      <c r="NC266" s="18" t="e">
        <f t="shared" si="352"/>
        <v>#REF!</v>
      </c>
      <c r="ND266" s="18" t="e">
        <f t="shared" si="352"/>
        <v>#REF!</v>
      </c>
      <c r="NE266" s="18" t="e">
        <f t="shared" si="352"/>
        <v>#REF!</v>
      </c>
      <c r="NF266" s="18" t="e">
        <f t="shared" si="352"/>
        <v>#REF!</v>
      </c>
      <c r="NG266" s="18" t="e">
        <f t="shared" si="352"/>
        <v>#REF!</v>
      </c>
      <c r="NH266" s="18" t="e">
        <f t="shared" si="352"/>
        <v>#REF!</v>
      </c>
      <c r="NI266" s="18" t="e">
        <f t="shared" si="352"/>
        <v>#REF!</v>
      </c>
      <c r="NJ266" s="18" t="e">
        <f t="shared" si="352"/>
        <v>#REF!</v>
      </c>
      <c r="NK266" s="18" t="e">
        <f t="shared" si="352"/>
        <v>#REF!</v>
      </c>
      <c r="NL266" s="18" t="e">
        <f t="shared" si="352"/>
        <v>#REF!</v>
      </c>
      <c r="NM266" s="18" t="e">
        <f t="shared" si="352"/>
        <v>#REF!</v>
      </c>
      <c r="NN266" s="18" t="e">
        <f t="shared" si="352"/>
        <v>#REF!</v>
      </c>
      <c r="NO266" s="18" t="e">
        <f t="shared" si="352"/>
        <v>#REF!</v>
      </c>
      <c r="NP266" s="18" t="e">
        <f t="shared" si="352"/>
        <v>#REF!</v>
      </c>
      <c r="NQ266" s="18" t="e">
        <f t="shared" si="352"/>
        <v>#REF!</v>
      </c>
      <c r="NR266" s="18" t="e">
        <f t="shared" si="352"/>
        <v>#REF!</v>
      </c>
      <c r="NS266" s="18" t="e">
        <f t="shared" si="352"/>
        <v>#REF!</v>
      </c>
      <c r="NT266" s="18" t="e">
        <f t="shared" si="352"/>
        <v>#REF!</v>
      </c>
      <c r="NU266" s="18" t="e">
        <f t="shared" si="352"/>
        <v>#REF!</v>
      </c>
      <c r="NV266" s="18" t="e">
        <f t="shared" si="352"/>
        <v>#REF!</v>
      </c>
      <c r="NW266" s="18" t="e">
        <f t="shared" si="352"/>
        <v>#REF!</v>
      </c>
      <c r="NX266" s="18" t="e">
        <f t="shared" si="352"/>
        <v>#REF!</v>
      </c>
      <c r="NY266" s="18" t="e">
        <f t="shared" si="352"/>
        <v>#REF!</v>
      </c>
      <c r="NZ266" s="18" t="e">
        <f t="shared" si="352"/>
        <v>#REF!</v>
      </c>
      <c r="OA266" s="18" t="e">
        <f t="shared" si="352"/>
        <v>#REF!</v>
      </c>
      <c r="OB266" s="18" t="e">
        <f t="shared" si="352"/>
        <v>#REF!</v>
      </c>
      <c r="OC266" s="18" t="e">
        <f t="shared" si="352"/>
        <v>#REF!</v>
      </c>
      <c r="OD266" s="18" t="e">
        <f t="shared" si="352"/>
        <v>#REF!</v>
      </c>
      <c r="OE266" s="18" t="e">
        <f t="shared" si="352"/>
        <v>#REF!</v>
      </c>
      <c r="OF266" s="18" t="e">
        <f t="shared" si="352"/>
        <v>#REF!</v>
      </c>
      <c r="OG266" s="18" t="e">
        <f t="shared" si="352"/>
        <v>#REF!</v>
      </c>
      <c r="OH266" s="18" t="e">
        <f t="shared" ref="OH266:QS266" si="353">OG266+OH265-OH264</f>
        <v>#REF!</v>
      </c>
      <c r="OI266" s="18" t="e">
        <f t="shared" si="353"/>
        <v>#REF!</v>
      </c>
      <c r="OJ266" s="18" t="e">
        <f t="shared" si="353"/>
        <v>#REF!</v>
      </c>
      <c r="OK266" s="18" t="e">
        <f t="shared" si="353"/>
        <v>#REF!</v>
      </c>
      <c r="OL266" s="18" t="e">
        <f t="shared" si="353"/>
        <v>#REF!</v>
      </c>
      <c r="OM266" s="18" t="e">
        <f t="shared" si="353"/>
        <v>#REF!</v>
      </c>
      <c r="ON266" s="18" t="e">
        <f t="shared" si="353"/>
        <v>#REF!</v>
      </c>
      <c r="OO266" s="18" t="e">
        <f t="shared" si="353"/>
        <v>#REF!</v>
      </c>
      <c r="OP266" s="18" t="e">
        <f t="shared" si="353"/>
        <v>#REF!</v>
      </c>
      <c r="OQ266" s="18" t="e">
        <f t="shared" si="353"/>
        <v>#REF!</v>
      </c>
      <c r="OR266" s="18" t="e">
        <f t="shared" si="353"/>
        <v>#REF!</v>
      </c>
      <c r="OS266" s="18" t="e">
        <f t="shared" si="353"/>
        <v>#REF!</v>
      </c>
      <c r="OT266" s="18" t="e">
        <f t="shared" si="353"/>
        <v>#REF!</v>
      </c>
      <c r="OU266" s="18" t="e">
        <f t="shared" si="353"/>
        <v>#REF!</v>
      </c>
      <c r="OV266" s="18" t="e">
        <f t="shared" si="353"/>
        <v>#REF!</v>
      </c>
      <c r="OW266" s="18" t="e">
        <f t="shared" si="353"/>
        <v>#REF!</v>
      </c>
      <c r="OX266" s="18" t="e">
        <f t="shared" si="353"/>
        <v>#REF!</v>
      </c>
      <c r="OY266" s="18" t="e">
        <f t="shared" si="353"/>
        <v>#REF!</v>
      </c>
      <c r="OZ266" s="18" t="e">
        <f t="shared" si="353"/>
        <v>#REF!</v>
      </c>
      <c r="PA266" s="18" t="e">
        <f t="shared" si="353"/>
        <v>#REF!</v>
      </c>
      <c r="PB266" s="18" t="e">
        <f t="shared" si="353"/>
        <v>#REF!</v>
      </c>
      <c r="PC266" s="18" t="e">
        <f t="shared" si="353"/>
        <v>#REF!</v>
      </c>
      <c r="PD266" s="18" t="e">
        <f t="shared" si="353"/>
        <v>#REF!</v>
      </c>
      <c r="PE266" s="18" t="e">
        <f t="shared" si="353"/>
        <v>#REF!</v>
      </c>
      <c r="PF266" s="18" t="e">
        <f t="shared" si="353"/>
        <v>#REF!</v>
      </c>
      <c r="PG266" s="18" t="e">
        <f t="shared" si="353"/>
        <v>#REF!</v>
      </c>
      <c r="PH266" s="18" t="e">
        <f t="shared" si="353"/>
        <v>#REF!</v>
      </c>
      <c r="PI266" s="18" t="e">
        <f t="shared" si="353"/>
        <v>#REF!</v>
      </c>
      <c r="PJ266" s="18" t="e">
        <f t="shared" si="353"/>
        <v>#REF!</v>
      </c>
      <c r="PK266" s="18" t="e">
        <f t="shared" si="353"/>
        <v>#REF!</v>
      </c>
      <c r="PL266" s="18" t="e">
        <f t="shared" si="353"/>
        <v>#REF!</v>
      </c>
      <c r="PM266" s="18" t="e">
        <f t="shared" si="353"/>
        <v>#REF!</v>
      </c>
      <c r="PN266" s="18" t="e">
        <f t="shared" si="353"/>
        <v>#REF!</v>
      </c>
      <c r="PO266" s="18" t="e">
        <f t="shared" si="353"/>
        <v>#REF!</v>
      </c>
      <c r="PP266" s="18" t="e">
        <f t="shared" si="353"/>
        <v>#REF!</v>
      </c>
      <c r="PQ266" s="18" t="e">
        <f t="shared" si="353"/>
        <v>#REF!</v>
      </c>
      <c r="PR266" s="18" t="e">
        <f t="shared" si="353"/>
        <v>#REF!</v>
      </c>
      <c r="PS266" s="18" t="e">
        <f t="shared" si="353"/>
        <v>#REF!</v>
      </c>
      <c r="PT266" s="18" t="e">
        <f t="shared" si="353"/>
        <v>#REF!</v>
      </c>
      <c r="PU266" s="18" t="e">
        <f t="shared" si="353"/>
        <v>#REF!</v>
      </c>
      <c r="PV266" s="18" t="e">
        <f t="shared" si="353"/>
        <v>#REF!</v>
      </c>
      <c r="PW266" s="18" t="e">
        <f t="shared" si="353"/>
        <v>#REF!</v>
      </c>
      <c r="PX266" s="18" t="e">
        <f t="shared" si="353"/>
        <v>#REF!</v>
      </c>
      <c r="PY266" s="18" t="e">
        <f t="shared" si="353"/>
        <v>#REF!</v>
      </c>
      <c r="PZ266" s="18" t="e">
        <f t="shared" si="353"/>
        <v>#REF!</v>
      </c>
      <c r="QA266" s="18" t="e">
        <f t="shared" si="353"/>
        <v>#REF!</v>
      </c>
      <c r="QB266" s="18" t="e">
        <f t="shared" si="353"/>
        <v>#REF!</v>
      </c>
      <c r="QC266" s="18" t="e">
        <f t="shared" si="353"/>
        <v>#REF!</v>
      </c>
      <c r="QD266" s="18" t="e">
        <f t="shared" si="353"/>
        <v>#REF!</v>
      </c>
      <c r="QE266" s="18" t="e">
        <f t="shared" si="353"/>
        <v>#REF!</v>
      </c>
      <c r="QF266" s="18" t="e">
        <f t="shared" si="353"/>
        <v>#REF!</v>
      </c>
      <c r="QG266" s="18" t="e">
        <f t="shared" si="353"/>
        <v>#REF!</v>
      </c>
      <c r="QH266" s="18" t="e">
        <f t="shared" si="353"/>
        <v>#REF!</v>
      </c>
      <c r="QI266" s="18" t="e">
        <f t="shared" si="353"/>
        <v>#REF!</v>
      </c>
      <c r="QJ266" s="18" t="e">
        <f t="shared" si="353"/>
        <v>#REF!</v>
      </c>
      <c r="QK266" s="18" t="e">
        <f t="shared" si="353"/>
        <v>#REF!</v>
      </c>
      <c r="QL266" s="18" t="e">
        <f t="shared" si="353"/>
        <v>#REF!</v>
      </c>
      <c r="QM266" s="18" t="e">
        <f t="shared" si="353"/>
        <v>#REF!</v>
      </c>
      <c r="QN266" s="18" t="e">
        <f t="shared" si="353"/>
        <v>#REF!</v>
      </c>
      <c r="QO266" s="18" t="e">
        <f t="shared" si="353"/>
        <v>#REF!</v>
      </c>
      <c r="QP266" s="18" t="e">
        <f t="shared" si="353"/>
        <v>#REF!</v>
      </c>
      <c r="QQ266" s="18" t="e">
        <f t="shared" si="353"/>
        <v>#REF!</v>
      </c>
      <c r="QR266" s="18" t="e">
        <f t="shared" si="353"/>
        <v>#REF!</v>
      </c>
      <c r="QS266" s="18" t="e">
        <f t="shared" si="353"/>
        <v>#REF!</v>
      </c>
      <c r="QT266" s="18" t="e">
        <f t="shared" ref="QT266:QY266" si="354">QS266+QT265-QT264</f>
        <v>#REF!</v>
      </c>
      <c r="QU266" s="18" t="e">
        <f t="shared" si="354"/>
        <v>#REF!</v>
      </c>
      <c r="QV266" s="18" t="e">
        <f t="shared" si="354"/>
        <v>#REF!</v>
      </c>
      <c r="QW266" s="18" t="e">
        <f t="shared" si="354"/>
        <v>#REF!</v>
      </c>
      <c r="QX266" s="18" t="e">
        <f t="shared" si="354"/>
        <v>#REF!</v>
      </c>
      <c r="QY266" s="18" t="e">
        <f t="shared" si="354"/>
        <v>#REF!</v>
      </c>
      <c r="QZ266" s="18"/>
      <c r="RA266" s="18"/>
      <c r="RB266" s="5" t="e">
        <f>QY266</f>
        <v>#REF!</v>
      </c>
      <c r="RC266" s="5"/>
      <c r="RD266" s="6"/>
      <c r="RE266" s="6"/>
      <c r="RF266" s="6"/>
    </row>
    <row r="267" spans="1:474" ht="18" customHeight="1">
      <c r="A267" s="34" t="s">
        <v>296</v>
      </c>
      <c r="B267" s="35" t="s">
        <v>362</v>
      </c>
      <c r="C267" s="35" t="s">
        <v>365</v>
      </c>
      <c r="D267" s="35"/>
      <c r="E267" s="35"/>
      <c r="F267" s="35"/>
      <c r="G267" s="35"/>
      <c r="H267" s="35" t="s">
        <v>142</v>
      </c>
      <c r="I267" s="35" t="s">
        <v>396</v>
      </c>
      <c r="J267" s="35"/>
      <c r="K267" s="40" t="s">
        <v>249</v>
      </c>
      <c r="L267" s="14"/>
      <c r="M267" s="14">
        <v>0</v>
      </c>
      <c r="N267" s="14" t="e">
        <f>VLOOKUP($C267,#REF!,MATCH(N$4,#REF!,0)-12,0)</f>
        <v>#REF!</v>
      </c>
      <c r="O267" s="14" t="e">
        <f>VLOOKUP($C267,#REF!,MATCH(O$4,#REF!,0)-12,0)</f>
        <v>#REF!</v>
      </c>
      <c r="P267" s="14" t="e">
        <f>VLOOKUP($C267,#REF!,MATCH(P$4,#REF!,0)-12,0)</f>
        <v>#REF!</v>
      </c>
      <c r="Q267" s="14" t="e">
        <f>VLOOKUP($C267,#REF!,MATCH(Q$4,#REF!,0)-12,0)</f>
        <v>#REF!</v>
      </c>
      <c r="R267" s="14" t="e">
        <f>VLOOKUP($C267,#REF!,MATCH(R$4,#REF!,0)-12,0)</f>
        <v>#REF!</v>
      </c>
      <c r="S267" s="14" t="e">
        <f>VLOOKUP($C267,#REF!,MATCH(S$4,#REF!,0)-12,0)</f>
        <v>#REF!</v>
      </c>
      <c r="T267" s="14" t="e">
        <f>VLOOKUP($C267,#REF!,MATCH(T$4,#REF!,0)-12,0)</f>
        <v>#REF!</v>
      </c>
      <c r="U267" s="14" t="e">
        <f>VLOOKUP($C267,#REF!,MATCH(U$4,#REF!,0)-12,0)</f>
        <v>#REF!</v>
      </c>
      <c r="V267" s="14" t="e">
        <f>VLOOKUP($C267,#REF!,MATCH(V$4,#REF!,0)-12,0)</f>
        <v>#REF!</v>
      </c>
      <c r="W267" s="14" t="e">
        <f>VLOOKUP($C267,#REF!,MATCH(W$4,#REF!,0)-12,0)</f>
        <v>#REF!</v>
      </c>
      <c r="X267" s="14" t="e">
        <f>VLOOKUP($C267,#REF!,MATCH(X$4,#REF!,0)-12,0)</f>
        <v>#REF!</v>
      </c>
      <c r="Y267" s="14" t="e">
        <f>VLOOKUP($C267,#REF!,MATCH(Y$4,#REF!,0)-12,0)</f>
        <v>#REF!</v>
      </c>
      <c r="Z267" s="14" t="e">
        <f>VLOOKUP($C267,#REF!,MATCH(Z$4,#REF!,0)-12,0)</f>
        <v>#REF!</v>
      </c>
      <c r="AA267" s="14" t="e">
        <f>VLOOKUP($C267,#REF!,MATCH(AA$4,#REF!,0)-12,0)</f>
        <v>#REF!</v>
      </c>
      <c r="AB267" s="14" t="e">
        <f>VLOOKUP($C267,#REF!,MATCH(AB$4,#REF!,0)-12,0)</f>
        <v>#REF!</v>
      </c>
      <c r="AC267" s="14" t="e">
        <f>VLOOKUP($C267,#REF!,MATCH(AC$4,#REF!,0)-12,0)</f>
        <v>#REF!</v>
      </c>
      <c r="AD267" s="14" t="e">
        <f>VLOOKUP($C267,#REF!,MATCH(AD$4,#REF!,0)-12,0)</f>
        <v>#REF!</v>
      </c>
      <c r="AE267" s="14" t="e">
        <f>VLOOKUP($C267,#REF!,MATCH(AE$4,#REF!,0)-12,0)</f>
        <v>#REF!</v>
      </c>
      <c r="AF267" s="14" t="e">
        <f>VLOOKUP($C267,#REF!,MATCH(AF$4,#REF!,0)-12,0)</f>
        <v>#REF!</v>
      </c>
      <c r="AG267" s="14" t="e">
        <f>VLOOKUP($C267,#REF!,MATCH(AG$4,#REF!,0)-12,0)</f>
        <v>#REF!</v>
      </c>
      <c r="AH267" s="14" t="e">
        <f>VLOOKUP($C267,#REF!,MATCH(AH$4,#REF!,0)-12,0)</f>
        <v>#REF!</v>
      </c>
      <c r="AI267" s="14" t="e">
        <f>VLOOKUP($C267,#REF!,MATCH(AI$4,#REF!,0)-12,0)</f>
        <v>#REF!</v>
      </c>
      <c r="AJ267" s="14" t="e">
        <f>VLOOKUP($C267,#REF!,MATCH(AJ$4,#REF!,0)-12,0)</f>
        <v>#REF!</v>
      </c>
      <c r="AK267" s="14" t="e">
        <f>VLOOKUP($C267,#REF!,MATCH(AK$4,#REF!,0)-12,0)</f>
        <v>#REF!</v>
      </c>
      <c r="AL267" s="14" t="e">
        <f>VLOOKUP($C267,#REF!,MATCH(AL$4,#REF!,0)-12,0)</f>
        <v>#REF!</v>
      </c>
      <c r="AM267" s="14" t="e">
        <f>VLOOKUP($C267,#REF!,MATCH(AM$4,#REF!,0)-12,0)</f>
        <v>#REF!</v>
      </c>
      <c r="AN267" s="14" t="e">
        <f>VLOOKUP($C267,#REF!,MATCH(AN$4,#REF!,0)-12,0)</f>
        <v>#REF!</v>
      </c>
      <c r="AO267" s="14" t="e">
        <f>VLOOKUP($C267,#REF!,MATCH(AO$4,#REF!,0)-12,0)</f>
        <v>#REF!</v>
      </c>
      <c r="AP267" s="14" t="e">
        <f>VLOOKUP($C267,#REF!,MATCH(AP$4,#REF!,0)-12,0)</f>
        <v>#REF!</v>
      </c>
      <c r="AQ267" s="14" t="e">
        <f>VLOOKUP($C267,#REF!,MATCH(AQ$4,#REF!,0)-12,0)</f>
        <v>#REF!</v>
      </c>
      <c r="AR267" s="14" t="e">
        <f>VLOOKUP($C267,#REF!,MATCH(AR$4,#REF!,0)-12,0)</f>
        <v>#REF!</v>
      </c>
      <c r="AS267" s="14" t="e">
        <f>VLOOKUP($C267,#REF!,MATCH(AS$4,#REF!,0)-12,0)</f>
        <v>#REF!</v>
      </c>
      <c r="AT267" s="14" t="e">
        <f>VLOOKUP($C267,#REF!,MATCH(AT$4,#REF!,0)-12,0)</f>
        <v>#REF!</v>
      </c>
      <c r="AU267" s="14" t="e">
        <f>VLOOKUP($C267,#REF!,MATCH(AU$4,#REF!,0)-12,0)</f>
        <v>#REF!</v>
      </c>
      <c r="AV267" s="14" t="e">
        <f>VLOOKUP($C267,#REF!,MATCH(AV$4,#REF!,0)-12,0)</f>
        <v>#REF!</v>
      </c>
      <c r="AW267" s="14" t="e">
        <f>VLOOKUP($C267,#REF!,MATCH(AW$4,#REF!,0)-12,0)</f>
        <v>#REF!</v>
      </c>
      <c r="AX267" s="14" t="e">
        <f>VLOOKUP($C267,#REF!,MATCH(AX$4,#REF!,0)-12,0)</f>
        <v>#REF!</v>
      </c>
      <c r="AY267" s="14" t="e">
        <f>VLOOKUP($C267,#REF!,MATCH(AY$4,#REF!,0)-12,0)</f>
        <v>#REF!</v>
      </c>
      <c r="AZ267" s="14" t="e">
        <f>VLOOKUP($C267,#REF!,MATCH(AZ$4,#REF!,0)-12,0)</f>
        <v>#REF!</v>
      </c>
      <c r="BA267" s="14" t="e">
        <f>VLOOKUP($C267,#REF!,MATCH(BA$4,#REF!,0)-12,0)</f>
        <v>#REF!</v>
      </c>
      <c r="BB267" s="14" t="e">
        <f>VLOOKUP($C267,#REF!,MATCH(BB$4,#REF!,0)-12,0)</f>
        <v>#REF!</v>
      </c>
      <c r="BC267" s="14" t="e">
        <f>VLOOKUP($C267,#REF!,MATCH(BC$4,#REF!,0)-12,0)</f>
        <v>#REF!</v>
      </c>
      <c r="BD267" s="14" t="e">
        <f>VLOOKUP($C267,#REF!,MATCH(BD$4,#REF!,0)-12,0)</f>
        <v>#REF!</v>
      </c>
      <c r="BE267" s="14" t="e">
        <f>VLOOKUP($C267,#REF!,MATCH(BE$4,#REF!,0)-12,0)</f>
        <v>#REF!</v>
      </c>
      <c r="BF267" s="14" t="e">
        <f>VLOOKUP($C267,#REF!,MATCH(BF$4,#REF!,0)-12,0)</f>
        <v>#REF!</v>
      </c>
      <c r="BG267" s="14" t="e">
        <f>VLOOKUP($C267,#REF!,MATCH(BG$4,#REF!,0)-12,0)</f>
        <v>#REF!</v>
      </c>
      <c r="BH267" s="14" t="e">
        <f>VLOOKUP($C267,#REF!,MATCH(BH$4,#REF!,0)-12,0)</f>
        <v>#REF!</v>
      </c>
      <c r="BI267" s="14" t="e">
        <f>VLOOKUP($C267,#REF!,MATCH(BI$4,#REF!,0)-12,0)</f>
        <v>#REF!</v>
      </c>
      <c r="BJ267" s="14" t="e">
        <f>VLOOKUP($C267,#REF!,MATCH(BJ$4,#REF!,0)-12,0)</f>
        <v>#REF!</v>
      </c>
      <c r="BK267" s="14" t="e">
        <f>VLOOKUP($C267,#REF!,MATCH(BK$4,#REF!,0)-12,0)</f>
        <v>#REF!</v>
      </c>
      <c r="BL267" s="14" t="e">
        <f>VLOOKUP($C267,#REF!,MATCH(BL$4,#REF!,0)-12,0)</f>
        <v>#REF!</v>
      </c>
      <c r="BM267" s="14" t="e">
        <f>VLOOKUP($C267,#REF!,MATCH(BM$4,#REF!,0)-12,0)</f>
        <v>#REF!</v>
      </c>
      <c r="BN267" s="14" t="e">
        <f>VLOOKUP($C267,#REF!,MATCH(BN$4,#REF!,0)-12,0)</f>
        <v>#REF!</v>
      </c>
      <c r="BO267" s="14" t="e">
        <f>VLOOKUP($C267,#REF!,MATCH(BO$4,#REF!,0)-12,0)</f>
        <v>#REF!</v>
      </c>
      <c r="BP267" s="14" t="e">
        <f>VLOOKUP($C267,#REF!,MATCH(BP$4,#REF!,0)-12,0)</f>
        <v>#REF!</v>
      </c>
      <c r="BQ267" s="14" t="e">
        <f>VLOOKUP($C267,#REF!,MATCH(BQ$4,#REF!,0)-12,0)</f>
        <v>#REF!</v>
      </c>
      <c r="BR267" s="14" t="e">
        <f>VLOOKUP($C267,#REF!,MATCH(BR$4,#REF!,0)-12,0)</f>
        <v>#REF!</v>
      </c>
      <c r="BS267" s="14" t="e">
        <f>VLOOKUP($C267,#REF!,MATCH(BS$4,#REF!,0)-12,0)</f>
        <v>#REF!</v>
      </c>
      <c r="BT267" s="14" t="e">
        <f>VLOOKUP($C267,#REF!,MATCH(BT$4,#REF!,0)-12,0)</f>
        <v>#REF!</v>
      </c>
      <c r="BU267" s="14" t="e">
        <f>VLOOKUP($C267,#REF!,MATCH(BU$4,#REF!,0)-12,0)</f>
        <v>#REF!</v>
      </c>
      <c r="BV267" s="14" t="e">
        <f>VLOOKUP($C267,#REF!,MATCH(BV$4,#REF!,0)-12,0)</f>
        <v>#REF!</v>
      </c>
      <c r="BW267" s="14" t="e">
        <f>VLOOKUP($C267,#REF!,MATCH(BW$4,#REF!,0)-12,0)</f>
        <v>#REF!</v>
      </c>
      <c r="BX267" s="14" t="e">
        <f>VLOOKUP($C267,#REF!,MATCH(BX$4,#REF!,0)-12,0)</f>
        <v>#REF!</v>
      </c>
      <c r="BY267" s="14" t="e">
        <f>VLOOKUP($C267,#REF!,MATCH(BY$4,#REF!,0)-12,0)</f>
        <v>#REF!</v>
      </c>
      <c r="BZ267" s="14" t="e">
        <f>VLOOKUP($C267,#REF!,MATCH(BZ$4,#REF!,0)-12,0)</f>
        <v>#REF!</v>
      </c>
      <c r="CA267" s="14" t="e">
        <f>VLOOKUP($C267,#REF!,MATCH(CA$4,#REF!,0)-12,0)</f>
        <v>#REF!</v>
      </c>
      <c r="CB267" s="14" t="e">
        <f>VLOOKUP($C267,#REF!,MATCH(CB$4,#REF!,0)-12,0)</f>
        <v>#REF!</v>
      </c>
      <c r="CC267" s="14" t="e">
        <f>VLOOKUP($C267,#REF!,MATCH(CC$4,#REF!,0)-12,0)</f>
        <v>#REF!</v>
      </c>
      <c r="CD267" s="14" t="e">
        <f>VLOOKUP($C267,#REF!,MATCH(CD$4,#REF!,0)-12,0)</f>
        <v>#REF!</v>
      </c>
      <c r="CE267" s="14" t="e">
        <f>VLOOKUP($C267,#REF!,MATCH(CE$4,#REF!,0)-12,0)</f>
        <v>#REF!</v>
      </c>
      <c r="CF267" s="14" t="e">
        <f>VLOOKUP($C267,#REF!,MATCH(CF$4,#REF!,0)-12,0)</f>
        <v>#REF!</v>
      </c>
      <c r="CG267" s="14" t="e">
        <f>VLOOKUP($C267,#REF!,MATCH(CG$4,#REF!,0)-12,0)</f>
        <v>#REF!</v>
      </c>
      <c r="CH267" s="14" t="e">
        <f>VLOOKUP($C267,#REF!,MATCH(CH$4,#REF!,0)-12,0)</f>
        <v>#REF!</v>
      </c>
      <c r="CI267" s="14" t="e">
        <f>VLOOKUP($C267,#REF!,MATCH(CI$4,#REF!,0)-12,0)</f>
        <v>#REF!</v>
      </c>
      <c r="CJ267" s="14" t="e">
        <f>VLOOKUP($C267,#REF!,MATCH(CJ$4,#REF!,0)-12,0)</f>
        <v>#REF!</v>
      </c>
      <c r="CK267" s="14" t="e">
        <f>VLOOKUP($C267,#REF!,MATCH(CK$4,#REF!,0)-12,0)</f>
        <v>#REF!</v>
      </c>
      <c r="CL267" s="14" t="e">
        <f>VLOOKUP($C267,#REF!,MATCH(CL$4,#REF!,0)-12,0)</f>
        <v>#REF!</v>
      </c>
      <c r="CM267" s="14" t="e">
        <f>VLOOKUP($C267,#REF!,MATCH(CM$4,#REF!,0)-12,0)</f>
        <v>#REF!</v>
      </c>
      <c r="CN267" s="14" t="e">
        <f>VLOOKUP($C267,#REF!,MATCH(CN$4,#REF!,0)-12,0)</f>
        <v>#REF!</v>
      </c>
      <c r="CO267" s="14" t="e">
        <f>VLOOKUP($C267,#REF!,MATCH(CO$4,#REF!,0)-12,0)</f>
        <v>#REF!</v>
      </c>
      <c r="CP267" s="14" t="e">
        <f>VLOOKUP($C267,#REF!,MATCH(CP$4,#REF!,0)-12,0)</f>
        <v>#REF!</v>
      </c>
      <c r="CQ267" s="14" t="e">
        <f>VLOOKUP($C267,#REF!,MATCH(CQ$4,#REF!,0)-12,0)</f>
        <v>#REF!</v>
      </c>
      <c r="CR267" s="14" t="e">
        <f>VLOOKUP($C267,#REF!,MATCH(CR$4,#REF!,0)-12,0)</f>
        <v>#REF!</v>
      </c>
      <c r="CS267" s="14" t="e">
        <f>VLOOKUP($C267,#REF!,MATCH(CS$4,#REF!,0)-12,0)</f>
        <v>#REF!</v>
      </c>
      <c r="CT267" s="14" t="e">
        <f>VLOOKUP($C267,#REF!,MATCH(CT$4,#REF!,0)-12,0)</f>
        <v>#REF!</v>
      </c>
      <c r="CU267" s="14" t="e">
        <f>VLOOKUP($C267,#REF!,MATCH(CU$4,#REF!,0)-12,0)</f>
        <v>#REF!</v>
      </c>
      <c r="CV267" s="14" t="e">
        <f>VLOOKUP($C267,#REF!,MATCH(CV$4,#REF!,0)-12,0)</f>
        <v>#REF!</v>
      </c>
      <c r="CW267" s="14" t="e">
        <f>VLOOKUP($C267,#REF!,MATCH(CW$4,#REF!,0)-12,0)</f>
        <v>#REF!</v>
      </c>
      <c r="CX267" s="14" t="e">
        <f>VLOOKUP($C267,#REF!,MATCH(CX$4,#REF!,0)-12,0)</f>
        <v>#REF!</v>
      </c>
      <c r="CY267" s="14" t="e">
        <f>VLOOKUP($C267,#REF!,MATCH(CY$4,#REF!,0)-12,0)</f>
        <v>#REF!</v>
      </c>
      <c r="CZ267" s="14" t="e">
        <f>VLOOKUP($C267,#REF!,MATCH(CZ$4,#REF!,0)-12,0)</f>
        <v>#REF!</v>
      </c>
      <c r="DA267" s="14" t="e">
        <f>VLOOKUP($C267,#REF!,MATCH(DA$4,#REF!,0)-12,0)</f>
        <v>#REF!</v>
      </c>
      <c r="DB267" s="14" t="e">
        <f>VLOOKUP($C267,#REF!,MATCH(DB$4,#REF!,0)-12,0)</f>
        <v>#REF!</v>
      </c>
      <c r="DC267" s="14" t="e">
        <f>VLOOKUP($C267,#REF!,MATCH(DC$4,#REF!,0)-12,0)</f>
        <v>#REF!</v>
      </c>
      <c r="DD267" s="14" t="e">
        <f>VLOOKUP($C267,#REF!,MATCH(DD$4,#REF!,0)-12,0)</f>
        <v>#REF!</v>
      </c>
      <c r="DE267" s="14" t="e">
        <f>VLOOKUP($C267,#REF!,MATCH(DE$4,#REF!,0)-12,0)</f>
        <v>#REF!</v>
      </c>
      <c r="DF267" s="14" t="e">
        <f>VLOOKUP($C267,#REF!,MATCH(DF$4,#REF!,0)-12,0)</f>
        <v>#REF!</v>
      </c>
      <c r="DG267" s="14" t="e">
        <f>VLOOKUP($C267,#REF!,MATCH(DG$4,#REF!,0)-12,0)</f>
        <v>#REF!</v>
      </c>
      <c r="DH267" s="14" t="e">
        <f>VLOOKUP($C267,#REF!,MATCH(DH$4,#REF!,0)-12,0)</f>
        <v>#REF!</v>
      </c>
      <c r="DI267" s="14" t="e">
        <f>VLOOKUP($C267,#REF!,MATCH(DI$4,#REF!,0)-12,0)</f>
        <v>#REF!</v>
      </c>
      <c r="DJ267" s="14" t="e">
        <f>VLOOKUP($C267,#REF!,MATCH(DJ$4,#REF!,0)-12,0)</f>
        <v>#REF!</v>
      </c>
      <c r="DK267" s="14" t="e">
        <f>VLOOKUP($C267,#REF!,MATCH(DK$4,#REF!,0)-12,0)</f>
        <v>#REF!</v>
      </c>
      <c r="DL267" s="14" t="e">
        <f>VLOOKUP($C267,#REF!,MATCH(DL$4,#REF!,0)-12,0)</f>
        <v>#REF!</v>
      </c>
      <c r="DM267" s="14" t="e">
        <f>VLOOKUP($C267,#REF!,MATCH(DM$4,#REF!,0)-12,0)</f>
        <v>#REF!</v>
      </c>
      <c r="DN267" s="14" t="e">
        <f>VLOOKUP($C267,#REF!,MATCH(DN$4,#REF!,0)-12,0)</f>
        <v>#REF!</v>
      </c>
      <c r="DO267" s="14" t="e">
        <f>VLOOKUP($C267,#REF!,MATCH(DO$4,#REF!,0)-12,0)</f>
        <v>#REF!</v>
      </c>
      <c r="DP267" s="14" t="e">
        <f>VLOOKUP($C267,#REF!,MATCH(DP$4,#REF!,0)-12,0)</f>
        <v>#REF!</v>
      </c>
      <c r="DQ267" s="14" t="e">
        <f>VLOOKUP($C267,#REF!,MATCH(DQ$4,#REF!,0)-12,0)</f>
        <v>#REF!</v>
      </c>
      <c r="DR267" s="14" t="e">
        <f>VLOOKUP($C267,#REF!,MATCH(DR$4,#REF!,0)-12,0)</f>
        <v>#REF!</v>
      </c>
      <c r="DS267" s="14" t="e">
        <f>VLOOKUP($C267,#REF!,MATCH(DS$4,#REF!,0)-12,0)</f>
        <v>#REF!</v>
      </c>
      <c r="DT267" s="14" t="e">
        <f>VLOOKUP($C267,#REF!,MATCH(DT$4,#REF!,0)-12,0)</f>
        <v>#REF!</v>
      </c>
      <c r="DU267" s="14" t="e">
        <f>VLOOKUP($C267,#REF!,MATCH(DU$4,#REF!,0)-12,0)</f>
        <v>#REF!</v>
      </c>
      <c r="DV267" s="14" t="e">
        <f>VLOOKUP($C267,#REF!,MATCH(DV$4,#REF!,0)-12,0)</f>
        <v>#REF!</v>
      </c>
      <c r="DW267" s="14" t="e">
        <f>VLOOKUP($C267,#REF!,MATCH(DW$4,#REF!,0)-12,0)</f>
        <v>#REF!</v>
      </c>
      <c r="DX267" s="14" t="e">
        <f>VLOOKUP($C267,#REF!,MATCH(DX$4,#REF!,0)-12,0)</f>
        <v>#REF!</v>
      </c>
      <c r="DY267" s="14" t="e">
        <f>VLOOKUP($C267,#REF!,MATCH(DY$4,#REF!,0)-12,0)</f>
        <v>#REF!</v>
      </c>
      <c r="DZ267" s="14" t="e">
        <f>VLOOKUP($C267,#REF!,MATCH(DZ$4,#REF!,0)-12,0)</f>
        <v>#REF!</v>
      </c>
      <c r="EA267" s="14" t="e">
        <f>VLOOKUP($C267,#REF!,MATCH(EA$4,#REF!,0)-12,0)</f>
        <v>#REF!</v>
      </c>
      <c r="EB267" s="14" t="e">
        <f>VLOOKUP($C267,#REF!,MATCH(EB$4,#REF!,0)-12,0)</f>
        <v>#REF!</v>
      </c>
      <c r="EC267" s="14" t="e">
        <f>VLOOKUP($C267,#REF!,MATCH(EC$4,#REF!,0)-12,0)</f>
        <v>#REF!</v>
      </c>
      <c r="ED267" s="14" t="e">
        <f>VLOOKUP($C267,#REF!,MATCH(ED$4,#REF!,0)-12,0)</f>
        <v>#REF!</v>
      </c>
      <c r="EE267" s="14" t="e">
        <f>VLOOKUP($C267,#REF!,MATCH(EE$4,#REF!,0)-12,0)</f>
        <v>#REF!</v>
      </c>
      <c r="EF267" s="14" t="e">
        <f>VLOOKUP($C267,#REF!,MATCH(EF$4,#REF!,0)-12,0)</f>
        <v>#REF!</v>
      </c>
      <c r="EG267" s="14" t="e">
        <f>VLOOKUP($C267,#REF!,MATCH(EG$4,#REF!,0)-12,0)</f>
        <v>#REF!</v>
      </c>
      <c r="EH267" s="14" t="e">
        <f>VLOOKUP($C267,#REF!,MATCH(EH$4,#REF!,0)-12,0)</f>
        <v>#REF!</v>
      </c>
      <c r="EI267" s="14" t="e">
        <f>VLOOKUP($C267,#REF!,MATCH(EI$4,#REF!,0)-12,0)</f>
        <v>#REF!</v>
      </c>
      <c r="EJ267" s="14" t="e">
        <f>VLOOKUP($C267,#REF!,MATCH(EJ$4,#REF!,0)-12,0)</f>
        <v>#REF!</v>
      </c>
      <c r="EK267" s="14" t="e">
        <f>VLOOKUP($C267,#REF!,MATCH(EK$4,#REF!,0)-12,0)</f>
        <v>#REF!</v>
      </c>
      <c r="EL267" s="14" t="e">
        <f>VLOOKUP($C267,#REF!,MATCH(EL$4,#REF!,0)-12,0)</f>
        <v>#REF!</v>
      </c>
      <c r="EM267" s="14" t="e">
        <f>VLOOKUP($C267,#REF!,MATCH(EM$4,#REF!,0)-12,0)</f>
        <v>#REF!</v>
      </c>
      <c r="EN267" s="14" t="e">
        <f>VLOOKUP($C267,#REF!,MATCH(EN$4,#REF!,0)-12,0)</f>
        <v>#REF!</v>
      </c>
      <c r="EO267" s="14" t="e">
        <f>VLOOKUP($C267,#REF!,MATCH(EO$4,#REF!,0)-12,0)</f>
        <v>#REF!</v>
      </c>
      <c r="EP267" s="14" t="e">
        <f>VLOOKUP($C267,#REF!,MATCH(EP$4,#REF!,0)-12,0)</f>
        <v>#REF!</v>
      </c>
      <c r="EQ267" s="14" t="e">
        <f>VLOOKUP($C267,#REF!,MATCH(EQ$4,#REF!,0)-12,0)</f>
        <v>#REF!</v>
      </c>
      <c r="ER267" s="14" t="e">
        <f>VLOOKUP($C267,#REF!,MATCH(ER$4,#REF!,0)-12,0)</f>
        <v>#REF!</v>
      </c>
      <c r="ES267" s="14" t="e">
        <f>VLOOKUP($C267,#REF!,MATCH(ES$4,#REF!,0)-12,0)</f>
        <v>#REF!</v>
      </c>
      <c r="ET267" s="14" t="e">
        <f>VLOOKUP($C267,#REF!,MATCH(ET$4,#REF!,0)-12,0)</f>
        <v>#REF!</v>
      </c>
      <c r="EU267" s="14" t="e">
        <f>VLOOKUP($C267,#REF!,MATCH(EU$4,#REF!,0)-12,0)</f>
        <v>#REF!</v>
      </c>
      <c r="EV267" s="14" t="e">
        <f>VLOOKUP($C267,#REF!,MATCH(EV$4,#REF!,0)-12,0)</f>
        <v>#REF!</v>
      </c>
      <c r="EW267" s="14" t="e">
        <f>VLOOKUP($C267,#REF!,MATCH(EW$4,#REF!,0)-12,0)</f>
        <v>#REF!</v>
      </c>
      <c r="EX267" s="14" t="e">
        <f>VLOOKUP($C267,#REF!,MATCH(EX$4,#REF!,0)-12,0)</f>
        <v>#REF!</v>
      </c>
      <c r="EY267" s="14" t="e">
        <f>VLOOKUP($C267,#REF!,MATCH(EY$4,#REF!,0)-12,0)</f>
        <v>#REF!</v>
      </c>
      <c r="EZ267" s="14" t="e">
        <f>VLOOKUP($C267,#REF!,MATCH(EZ$4,#REF!,0)-12,0)</f>
        <v>#REF!</v>
      </c>
      <c r="FA267" s="14" t="e">
        <f>VLOOKUP($C267,#REF!,MATCH(FA$4,#REF!,0)-12,0)</f>
        <v>#REF!</v>
      </c>
      <c r="FB267" s="14" t="e">
        <f>VLOOKUP($C267,#REF!,MATCH(FB$4,#REF!,0)-12,0)</f>
        <v>#REF!</v>
      </c>
      <c r="FC267" s="14" t="e">
        <f>VLOOKUP($C267,#REF!,MATCH(FC$4,#REF!,0)-12,0)</f>
        <v>#REF!</v>
      </c>
      <c r="FD267" s="14" t="e">
        <f>VLOOKUP($C267,#REF!,MATCH(FD$4,#REF!,0)-12,0)</f>
        <v>#REF!</v>
      </c>
      <c r="FE267" s="14" t="e">
        <f>VLOOKUP($C267,#REF!,MATCH(FE$4,#REF!,0)-12,0)</f>
        <v>#REF!</v>
      </c>
      <c r="FF267" s="14" t="e">
        <f>VLOOKUP($C267,#REF!,MATCH(FF$4,#REF!,0)-12,0)</f>
        <v>#REF!</v>
      </c>
      <c r="FG267" s="14" t="e">
        <f>VLOOKUP($C267,#REF!,MATCH(FG$4,#REF!,0)-12,0)</f>
        <v>#REF!</v>
      </c>
      <c r="FH267" s="14" t="e">
        <f>VLOOKUP($C267,#REF!,MATCH(FH$4,#REF!,0)-12,0)</f>
        <v>#REF!</v>
      </c>
      <c r="FI267" s="14" t="e">
        <f>VLOOKUP($C267,#REF!,MATCH(FI$4,#REF!,0)-12,0)</f>
        <v>#REF!</v>
      </c>
      <c r="FJ267" s="14" t="e">
        <f>VLOOKUP($C267,#REF!,MATCH(FJ$4,#REF!,0)-12,0)</f>
        <v>#REF!</v>
      </c>
      <c r="FK267" s="14" t="e">
        <f>VLOOKUP($C267,#REF!,MATCH(FK$4,#REF!,0)-12,0)</f>
        <v>#REF!</v>
      </c>
      <c r="FL267" s="14" t="e">
        <f>VLOOKUP($C267,#REF!,MATCH(FL$4,#REF!,0)-12,0)</f>
        <v>#REF!</v>
      </c>
      <c r="FM267" s="14" t="e">
        <f>VLOOKUP($C267,#REF!,MATCH(FM$4,#REF!,0)-12,0)</f>
        <v>#REF!</v>
      </c>
      <c r="FN267" s="14" t="e">
        <f>VLOOKUP($C267,#REF!,MATCH(FN$4,#REF!,0)-12,0)</f>
        <v>#REF!</v>
      </c>
      <c r="FO267" s="14" t="e">
        <f>VLOOKUP($C267,#REF!,MATCH(FO$4,#REF!,0)-12,0)</f>
        <v>#REF!</v>
      </c>
      <c r="FP267" s="14" t="e">
        <f>VLOOKUP($C267,#REF!,MATCH(FP$4,#REF!,0)-12,0)</f>
        <v>#REF!</v>
      </c>
      <c r="FQ267" s="14" t="e">
        <f>VLOOKUP($C267,#REF!,MATCH(FQ$4,#REF!,0)-12,0)</f>
        <v>#REF!</v>
      </c>
      <c r="FR267" s="14" t="e">
        <f>VLOOKUP($C267,#REF!,MATCH(FR$4,#REF!,0)-12,0)</f>
        <v>#REF!</v>
      </c>
      <c r="FS267" s="14" t="e">
        <f>VLOOKUP($C267,#REF!,MATCH(FS$4,#REF!,0)-12,0)</f>
        <v>#REF!</v>
      </c>
      <c r="FT267" s="14" t="e">
        <f>VLOOKUP($C267,#REF!,MATCH(FT$4,#REF!,0)-12,0)</f>
        <v>#REF!</v>
      </c>
      <c r="FU267" s="14" t="e">
        <f>VLOOKUP($C267,#REF!,MATCH(FU$4,#REF!,0)-12,0)</f>
        <v>#REF!</v>
      </c>
      <c r="FV267" s="14" t="e">
        <f>VLOOKUP($C267,#REF!,MATCH(FV$4,#REF!,0)-12,0)</f>
        <v>#REF!</v>
      </c>
      <c r="FW267" s="14" t="e">
        <f>VLOOKUP($C267,#REF!,MATCH(FW$4,#REF!,0)-12,0)</f>
        <v>#REF!</v>
      </c>
      <c r="FX267" s="14" t="e">
        <f>VLOOKUP($C267,#REF!,MATCH(FX$4,#REF!,0)-12,0)</f>
        <v>#REF!</v>
      </c>
      <c r="FY267" s="14" t="e">
        <f>VLOOKUP($C267,#REF!,MATCH(FY$4,#REF!,0)-12,0)</f>
        <v>#REF!</v>
      </c>
      <c r="FZ267" s="14" t="e">
        <f>VLOOKUP($C267,#REF!,MATCH(FZ$4,#REF!,0)-12,0)</f>
        <v>#REF!</v>
      </c>
      <c r="GA267" s="14" t="e">
        <f>VLOOKUP($C267,#REF!,MATCH(GA$4,#REF!,0)-12,0)</f>
        <v>#REF!</v>
      </c>
      <c r="GB267" s="14" t="e">
        <f>VLOOKUP($C267,#REF!,MATCH(GB$4,#REF!,0)-12,0)</f>
        <v>#REF!</v>
      </c>
      <c r="GC267" s="14" t="e">
        <f>VLOOKUP($C267,#REF!,MATCH(GC$4,#REF!,0)-12,0)</f>
        <v>#REF!</v>
      </c>
      <c r="GD267" s="14" t="e">
        <f>VLOOKUP($C267,#REF!,MATCH(GD$4,#REF!,0)-12,0)</f>
        <v>#REF!</v>
      </c>
      <c r="GE267" s="14" t="e">
        <f>VLOOKUP($C267,#REF!,MATCH(GE$4,#REF!,0)-12,0)</f>
        <v>#REF!</v>
      </c>
      <c r="GF267" s="14" t="e">
        <f>VLOOKUP($C267,#REF!,MATCH(GF$4,#REF!,0)-12,0)</f>
        <v>#REF!</v>
      </c>
      <c r="GG267" s="14" t="e">
        <f>VLOOKUP($C267,#REF!,MATCH(GG$4,#REF!,0)-12,0)</f>
        <v>#REF!</v>
      </c>
      <c r="GH267" s="14" t="e">
        <f>VLOOKUP($C267,#REF!,MATCH(GH$4,#REF!,0)-12,0)</f>
        <v>#REF!</v>
      </c>
      <c r="GI267" s="14" t="e">
        <f>VLOOKUP($C267,#REF!,MATCH(GI$4,#REF!,0)-12,0)</f>
        <v>#REF!</v>
      </c>
      <c r="GJ267" s="14" t="e">
        <f>VLOOKUP($C267,#REF!,MATCH(GJ$4,#REF!,0)-12,0)</f>
        <v>#REF!</v>
      </c>
      <c r="GK267" s="14" t="e">
        <f>VLOOKUP($C267,#REF!,MATCH(GK$4,#REF!,0)-12,0)</f>
        <v>#REF!</v>
      </c>
      <c r="GL267" s="14" t="e">
        <f>VLOOKUP($C267,#REF!,MATCH(GL$4,#REF!,0)-12,0)</f>
        <v>#REF!</v>
      </c>
      <c r="GM267" s="14" t="e">
        <f>VLOOKUP($C267,#REF!,MATCH(GM$4,#REF!,0)-12,0)</f>
        <v>#REF!</v>
      </c>
      <c r="GN267" s="14" t="e">
        <f>VLOOKUP($C267,#REF!,MATCH(GN$4,#REF!,0)-12,0)</f>
        <v>#REF!</v>
      </c>
      <c r="GO267" s="14" t="e">
        <f>VLOOKUP($C267,#REF!,MATCH(GO$4,#REF!,0)-12,0)</f>
        <v>#REF!</v>
      </c>
      <c r="GP267" s="14" t="e">
        <f>VLOOKUP($C267,#REF!,MATCH(GP$4,#REF!,0)-12,0)</f>
        <v>#REF!</v>
      </c>
      <c r="GQ267" s="14" t="e">
        <f>VLOOKUP($C267,#REF!,MATCH(GQ$4,#REF!,0)-12,0)</f>
        <v>#REF!</v>
      </c>
      <c r="GR267" s="14" t="e">
        <f>VLOOKUP($C267,#REF!,MATCH(GR$4,#REF!,0)-12,0)</f>
        <v>#REF!</v>
      </c>
      <c r="GS267" s="14" t="e">
        <f>VLOOKUP($C267,#REF!,MATCH(GS$4,#REF!,0)-12,0)</f>
        <v>#REF!</v>
      </c>
      <c r="GT267" s="14" t="e">
        <f>VLOOKUP($C267,#REF!,MATCH(GT$4,#REF!,0)-12,0)</f>
        <v>#REF!</v>
      </c>
      <c r="GU267" s="14" t="e">
        <f>VLOOKUP($C267,#REF!,MATCH(GU$4,#REF!,0)-12,0)</f>
        <v>#REF!</v>
      </c>
      <c r="GV267" s="14" t="e">
        <f>VLOOKUP($C267,#REF!,MATCH(GV$4,#REF!,0)-12,0)</f>
        <v>#REF!</v>
      </c>
      <c r="GW267" s="14" t="e">
        <f>VLOOKUP($C267,#REF!,MATCH(GW$4,#REF!,0)-12,0)</f>
        <v>#REF!</v>
      </c>
      <c r="GX267" s="14" t="e">
        <f>VLOOKUP($C267,#REF!,MATCH(GX$4,#REF!,0)-12,0)</f>
        <v>#REF!</v>
      </c>
      <c r="GY267" s="14" t="e">
        <f>VLOOKUP($C267,#REF!,MATCH(GY$4,#REF!,0)-12,0)</f>
        <v>#REF!</v>
      </c>
      <c r="GZ267" s="14" t="e">
        <f>VLOOKUP($C267,#REF!,MATCH(GZ$4,#REF!,0)-12,0)</f>
        <v>#REF!</v>
      </c>
      <c r="HA267" s="14" t="e">
        <f>VLOOKUP($C267,#REF!,MATCH(HA$4,#REF!,0)-12,0)</f>
        <v>#REF!</v>
      </c>
      <c r="HB267" s="14" t="e">
        <f>VLOOKUP($C267,#REF!,MATCH(HB$4,#REF!,0)-12,0)</f>
        <v>#REF!</v>
      </c>
      <c r="HC267" s="14" t="e">
        <f>VLOOKUP($C267,#REF!,MATCH(HC$4,#REF!,0)-12,0)</f>
        <v>#REF!</v>
      </c>
      <c r="HD267" s="14" t="e">
        <f>VLOOKUP($C267,#REF!,MATCH(HD$4,#REF!,0)-12,0)</f>
        <v>#REF!</v>
      </c>
      <c r="HE267" s="14" t="e">
        <f>VLOOKUP($C267,#REF!,MATCH(HE$4,#REF!,0)-12,0)</f>
        <v>#REF!</v>
      </c>
      <c r="HF267" s="14" t="e">
        <f>VLOOKUP($C267,#REF!,MATCH(HF$4,#REF!,0)-12,0)</f>
        <v>#REF!</v>
      </c>
      <c r="HG267" s="14" t="e">
        <f>VLOOKUP($C267,#REF!,MATCH(HG$4,#REF!,0)-12,0)</f>
        <v>#REF!</v>
      </c>
      <c r="HH267" s="14" t="e">
        <f>VLOOKUP($C267,#REF!,MATCH(HH$4,#REF!,0)-12,0)</f>
        <v>#REF!</v>
      </c>
      <c r="HI267" s="14" t="e">
        <f>VLOOKUP($C267,#REF!,MATCH(HI$4,#REF!,0)-12,0)</f>
        <v>#REF!</v>
      </c>
      <c r="HJ267" s="14" t="e">
        <f>VLOOKUP($C267,#REF!,MATCH(HJ$4,#REF!,0)-12,0)</f>
        <v>#REF!</v>
      </c>
      <c r="HK267" s="14" t="e">
        <f>VLOOKUP($C267,#REF!,MATCH(HK$4,#REF!,0)-12,0)</f>
        <v>#REF!</v>
      </c>
      <c r="HL267" s="14" t="e">
        <f>VLOOKUP($C267,#REF!,MATCH(HL$4,#REF!,0)-12,0)</f>
        <v>#REF!</v>
      </c>
      <c r="HM267" s="14" t="e">
        <f>VLOOKUP($C267,#REF!,MATCH(HM$4,#REF!,0)-12,0)</f>
        <v>#REF!</v>
      </c>
      <c r="HN267" s="14" t="e">
        <f>VLOOKUP($C267,#REF!,MATCH(HN$4,#REF!,0)-12,0)</f>
        <v>#REF!</v>
      </c>
      <c r="HO267" s="14" t="e">
        <f>VLOOKUP($C267,#REF!,MATCH(HO$4,#REF!,0)-12,0)</f>
        <v>#REF!</v>
      </c>
      <c r="HP267" s="14" t="e">
        <f>VLOOKUP($C267,#REF!,MATCH(HP$4,#REF!,0)-12,0)</f>
        <v>#REF!</v>
      </c>
      <c r="HQ267" s="14" t="e">
        <f>VLOOKUP($C267,#REF!,MATCH(HQ$4,#REF!,0)-12,0)</f>
        <v>#REF!</v>
      </c>
      <c r="HR267" s="14" t="e">
        <f>VLOOKUP($C267,#REF!,MATCH(HR$4,#REF!,0)-12,0)</f>
        <v>#REF!</v>
      </c>
      <c r="HS267" s="14" t="e">
        <f>VLOOKUP($C267,#REF!,MATCH(HS$4,#REF!,0)-12,0)</f>
        <v>#REF!</v>
      </c>
      <c r="HT267" s="14" t="e">
        <f>VLOOKUP($C267,#REF!,MATCH(HT$4,#REF!,0)-12,0)</f>
        <v>#REF!</v>
      </c>
      <c r="HU267" s="14" t="e">
        <f>VLOOKUP($C267,#REF!,MATCH(HU$4,#REF!,0)-12,0)</f>
        <v>#REF!</v>
      </c>
      <c r="HV267" s="14" t="e">
        <f>VLOOKUP($C267,#REF!,MATCH(HV$4,#REF!,0)-12,0)</f>
        <v>#REF!</v>
      </c>
      <c r="HW267" s="14" t="e">
        <f>VLOOKUP($C267,#REF!,MATCH(HW$4,#REF!,0)-12,0)</f>
        <v>#REF!</v>
      </c>
      <c r="HX267" s="14" t="e">
        <f>VLOOKUP($C267,#REF!,MATCH(HX$4,#REF!,0)-12,0)</f>
        <v>#REF!</v>
      </c>
      <c r="HY267" s="14" t="e">
        <f>VLOOKUP($C267,#REF!,MATCH(HY$4,#REF!,0)-12,0)</f>
        <v>#REF!</v>
      </c>
      <c r="HZ267" s="14" t="e">
        <f>VLOOKUP($C267,#REF!,MATCH(HZ$4,#REF!,0)-12,0)</f>
        <v>#REF!</v>
      </c>
      <c r="IA267" s="14" t="e">
        <f>VLOOKUP($C267,#REF!,MATCH(IA$4,#REF!,0)-12,0)</f>
        <v>#REF!</v>
      </c>
      <c r="IB267" s="14" t="e">
        <f>VLOOKUP($C267,#REF!,MATCH(IB$4,#REF!,0)-12,0)</f>
        <v>#REF!</v>
      </c>
      <c r="IC267" s="14" t="e">
        <f>VLOOKUP($C267,#REF!,MATCH(IC$4,#REF!,0)-12,0)</f>
        <v>#REF!</v>
      </c>
      <c r="ID267" s="14" t="e">
        <f>VLOOKUP($C267,#REF!,MATCH(ID$4,#REF!,0)-12,0)</f>
        <v>#REF!</v>
      </c>
      <c r="IE267" s="14" t="e">
        <f>VLOOKUP($C267,#REF!,MATCH(IE$4,#REF!,0)-12,0)</f>
        <v>#REF!</v>
      </c>
      <c r="IF267" s="14" t="e">
        <f>VLOOKUP($C267,#REF!,MATCH(IF$4,#REF!,0)-12,0)</f>
        <v>#REF!</v>
      </c>
      <c r="IG267" s="14" t="e">
        <f>VLOOKUP($C267,#REF!,MATCH(IG$4,#REF!,0)-12,0)</f>
        <v>#REF!</v>
      </c>
      <c r="IH267" s="14" t="e">
        <f>VLOOKUP($C267,#REF!,MATCH(IH$4,#REF!,0)-12,0)</f>
        <v>#REF!</v>
      </c>
      <c r="II267" s="14" t="e">
        <f>VLOOKUP($C267,#REF!,MATCH(II$4,#REF!,0)-12,0)</f>
        <v>#REF!</v>
      </c>
      <c r="IJ267" s="14" t="e">
        <f>VLOOKUP($C267,#REF!,MATCH(IJ$4,#REF!,0)-12,0)</f>
        <v>#REF!</v>
      </c>
      <c r="IK267" s="14" t="e">
        <f>VLOOKUP($C267,#REF!,MATCH(IK$4,#REF!,0)-12,0)</f>
        <v>#REF!</v>
      </c>
      <c r="IL267" s="14" t="e">
        <f>VLOOKUP($C267,#REF!,MATCH(IL$4,#REF!,0)-12,0)</f>
        <v>#REF!</v>
      </c>
      <c r="IM267" s="14" t="e">
        <f>VLOOKUP($C267,#REF!,MATCH(IM$4,#REF!,0)-12,0)</f>
        <v>#REF!</v>
      </c>
      <c r="IN267" s="14" t="e">
        <f>VLOOKUP($C267,#REF!,MATCH(IN$4,#REF!,0)-12,0)</f>
        <v>#REF!</v>
      </c>
      <c r="IO267" s="14" t="e">
        <f>VLOOKUP($C267,#REF!,MATCH(IO$4,#REF!,0)-12,0)</f>
        <v>#REF!</v>
      </c>
      <c r="IP267" s="14" t="e">
        <f>VLOOKUP($C267,#REF!,MATCH(IP$4,#REF!,0)-12,0)</f>
        <v>#REF!</v>
      </c>
      <c r="IQ267" s="14" t="e">
        <f>VLOOKUP($C267,#REF!,MATCH(IQ$4,#REF!,0)-12,0)</f>
        <v>#REF!</v>
      </c>
      <c r="IR267" s="14" t="e">
        <f>VLOOKUP($C267,#REF!,MATCH(IR$4,#REF!,0)-12,0)</f>
        <v>#REF!</v>
      </c>
      <c r="IS267" s="14" t="e">
        <f>VLOOKUP($C267,#REF!,MATCH(IS$4,#REF!,0)-12,0)</f>
        <v>#REF!</v>
      </c>
      <c r="IT267" s="14" t="e">
        <f>VLOOKUP($C267,#REF!,MATCH(IT$4,#REF!,0)-12,0)</f>
        <v>#REF!</v>
      </c>
      <c r="IU267" s="14" t="e">
        <f>VLOOKUP($C267,#REF!,MATCH(IU$4,#REF!,0)-12,0)</f>
        <v>#REF!</v>
      </c>
      <c r="IV267" s="14" t="e">
        <f>VLOOKUP($C267,#REF!,MATCH(IV$4,#REF!,0)-12,0)</f>
        <v>#REF!</v>
      </c>
      <c r="IW267" s="14" t="e">
        <f>VLOOKUP($C267,#REF!,MATCH(IW$4,#REF!,0)-12,0)</f>
        <v>#REF!</v>
      </c>
      <c r="IX267" s="14" t="e">
        <f>VLOOKUP($C267,#REF!,MATCH(IX$4,#REF!,0)-12,0)</f>
        <v>#REF!</v>
      </c>
      <c r="IY267" s="14" t="e">
        <f>VLOOKUP($C267,#REF!,MATCH(IY$4,#REF!,0)-12,0)</f>
        <v>#REF!</v>
      </c>
      <c r="IZ267" s="14" t="e">
        <f>VLOOKUP($C267,#REF!,MATCH(IZ$4,#REF!,0)-12,0)</f>
        <v>#REF!</v>
      </c>
      <c r="JA267" s="14" t="e">
        <f>VLOOKUP($C267,#REF!,MATCH(JA$4,#REF!,0)-12,0)</f>
        <v>#REF!</v>
      </c>
      <c r="JB267" s="14" t="e">
        <f>VLOOKUP($C267,#REF!,MATCH(JB$4,#REF!,0)-12,0)</f>
        <v>#REF!</v>
      </c>
      <c r="JC267" s="14" t="e">
        <f>VLOOKUP($C267,#REF!,MATCH(JC$4,#REF!,0)-12,0)</f>
        <v>#REF!</v>
      </c>
      <c r="JD267" s="14" t="e">
        <f>VLOOKUP($C267,#REF!,MATCH(JD$4,#REF!,0)-12,0)</f>
        <v>#REF!</v>
      </c>
      <c r="JE267" s="14" t="e">
        <f>VLOOKUP($C267,#REF!,MATCH(JE$4,#REF!,0)-12,0)</f>
        <v>#REF!</v>
      </c>
      <c r="JF267" s="14" t="e">
        <f>VLOOKUP($C267,#REF!,MATCH(JF$4,#REF!,0)-12,0)</f>
        <v>#REF!</v>
      </c>
      <c r="JG267" s="14" t="e">
        <f>VLOOKUP($C267,#REF!,MATCH(JG$4,#REF!,0)-12,0)</f>
        <v>#REF!</v>
      </c>
      <c r="JH267" s="14" t="e">
        <f>VLOOKUP($C267,#REF!,MATCH(JH$4,#REF!,0)-12,0)</f>
        <v>#REF!</v>
      </c>
      <c r="JI267" s="14" t="e">
        <f>VLOOKUP($C267,#REF!,MATCH(JI$4,#REF!,0)-12,0)</f>
        <v>#REF!</v>
      </c>
      <c r="JJ267" s="14" t="e">
        <f>VLOOKUP($C267,#REF!,MATCH(JJ$4,#REF!,0)-12,0)</f>
        <v>#REF!</v>
      </c>
      <c r="JK267" s="14" t="e">
        <f>VLOOKUP($C267,#REF!,MATCH(JK$4,#REF!,0)-12,0)</f>
        <v>#REF!</v>
      </c>
      <c r="JL267" s="14" t="e">
        <f>VLOOKUP($C267,#REF!,MATCH(JL$4,#REF!,0)-12,0)</f>
        <v>#REF!</v>
      </c>
      <c r="JM267" s="14" t="e">
        <f>VLOOKUP($C267,#REF!,MATCH(JM$4,#REF!,0)-12,0)</f>
        <v>#REF!</v>
      </c>
      <c r="JN267" s="14" t="e">
        <f>VLOOKUP($C267,#REF!,MATCH(JN$4,#REF!,0)-12,0)</f>
        <v>#REF!</v>
      </c>
      <c r="JO267" s="14" t="e">
        <f>VLOOKUP($C267,#REF!,MATCH(JO$4,#REF!,0)-12,0)</f>
        <v>#REF!</v>
      </c>
      <c r="JP267" s="14" t="e">
        <f>VLOOKUP($C267,#REF!,MATCH(JP$4,#REF!,0)-12,0)</f>
        <v>#REF!</v>
      </c>
      <c r="JQ267" s="14" t="e">
        <f>VLOOKUP($C267,#REF!,MATCH(JQ$4,#REF!,0)-12,0)</f>
        <v>#REF!</v>
      </c>
      <c r="JR267" s="14" t="e">
        <f>VLOOKUP($C267,#REF!,MATCH(JR$4,#REF!,0)-12,0)</f>
        <v>#REF!</v>
      </c>
      <c r="JS267" s="14" t="e">
        <f>VLOOKUP($C267,#REF!,MATCH(JS$4,#REF!,0)-12,0)</f>
        <v>#REF!</v>
      </c>
      <c r="JT267" s="14" t="e">
        <f>VLOOKUP($C267,#REF!,MATCH(JT$4,#REF!,0)-12,0)</f>
        <v>#REF!</v>
      </c>
      <c r="JU267" s="14" t="e">
        <f>VLOOKUP($C267,#REF!,MATCH(JU$4,#REF!,0)-12,0)</f>
        <v>#REF!</v>
      </c>
      <c r="JV267" s="14" t="e">
        <f>VLOOKUP($C267,#REF!,MATCH(JV$4,#REF!,0)-12,0)</f>
        <v>#REF!</v>
      </c>
      <c r="JW267" s="14" t="e">
        <f>VLOOKUP($C267,#REF!,MATCH(JW$4,#REF!,0)-12,0)</f>
        <v>#REF!</v>
      </c>
      <c r="JX267" s="14" t="e">
        <f>VLOOKUP($C267,#REF!,MATCH(JX$4,#REF!,0)-12,0)</f>
        <v>#REF!</v>
      </c>
      <c r="JY267" s="14" t="e">
        <f>VLOOKUP($C267,#REF!,MATCH(JY$4,#REF!,0)-12,0)</f>
        <v>#REF!</v>
      </c>
      <c r="JZ267" s="14" t="e">
        <f>VLOOKUP($C267,#REF!,MATCH(JZ$4,#REF!,0)-12,0)</f>
        <v>#REF!</v>
      </c>
      <c r="KA267" s="14" t="e">
        <f>VLOOKUP($C267,#REF!,MATCH(KA$4,#REF!,0)-12,0)</f>
        <v>#REF!</v>
      </c>
      <c r="KB267" s="14" t="e">
        <f>VLOOKUP($C267,#REF!,MATCH(KB$4,#REF!,0)-12,0)</f>
        <v>#REF!</v>
      </c>
      <c r="KC267" s="14" t="e">
        <f>VLOOKUP($C267,#REF!,MATCH(KC$4,#REF!,0)-12,0)</f>
        <v>#REF!</v>
      </c>
      <c r="KD267" s="14" t="e">
        <f>VLOOKUP($C267,#REF!,MATCH(KD$4,#REF!,0)-12,0)</f>
        <v>#REF!</v>
      </c>
      <c r="KE267" s="14" t="e">
        <f>VLOOKUP($C267,#REF!,MATCH(KE$4,#REF!,0)-12,0)</f>
        <v>#REF!</v>
      </c>
      <c r="KF267" s="14" t="e">
        <f>VLOOKUP($C267,#REF!,MATCH(KF$4,#REF!,0)-12,0)</f>
        <v>#REF!</v>
      </c>
      <c r="KG267" s="14" t="e">
        <f>VLOOKUP($C267,#REF!,MATCH(KG$4,#REF!,0)-12,0)</f>
        <v>#REF!</v>
      </c>
      <c r="KH267" s="14" t="e">
        <f>VLOOKUP($C267,#REF!,MATCH(KH$4,#REF!,0)-12,0)</f>
        <v>#REF!</v>
      </c>
      <c r="KI267" s="14" t="e">
        <f>VLOOKUP($C267,#REF!,MATCH(KI$4,#REF!,0)-12,0)</f>
        <v>#REF!</v>
      </c>
      <c r="KJ267" s="14" t="e">
        <f>VLOOKUP($C267,#REF!,MATCH(KJ$4,#REF!,0)-12,0)</f>
        <v>#REF!</v>
      </c>
      <c r="KK267" s="14" t="e">
        <f>VLOOKUP($C267,#REF!,MATCH(KK$4,#REF!,0)-12,0)</f>
        <v>#REF!</v>
      </c>
      <c r="KL267" s="14" t="e">
        <f>VLOOKUP($C267,#REF!,MATCH(KL$4,#REF!,0)-12,0)</f>
        <v>#REF!</v>
      </c>
      <c r="KM267" s="14" t="e">
        <f>VLOOKUP($C267,#REF!,MATCH(KM$4,#REF!,0)-12,0)</f>
        <v>#REF!</v>
      </c>
      <c r="KN267" s="14" t="e">
        <f>VLOOKUP($C267,#REF!,MATCH(KN$4,#REF!,0)-12,0)</f>
        <v>#REF!</v>
      </c>
      <c r="KO267" s="14" t="e">
        <f>VLOOKUP($C267,#REF!,MATCH(KO$4,#REF!,0)-12,0)</f>
        <v>#REF!</v>
      </c>
      <c r="KP267" s="14" t="e">
        <f>VLOOKUP($C267,#REF!,MATCH(KP$4,#REF!,0)-12,0)</f>
        <v>#REF!</v>
      </c>
      <c r="KQ267" s="14" t="e">
        <f>VLOOKUP($C267,#REF!,MATCH(KQ$4,#REF!,0)-12,0)</f>
        <v>#REF!</v>
      </c>
      <c r="KR267" s="14" t="e">
        <f>VLOOKUP($C267,#REF!,MATCH(KR$4,#REF!,0)-12,0)</f>
        <v>#REF!</v>
      </c>
      <c r="KS267" s="14" t="e">
        <f>VLOOKUP($C267,#REF!,MATCH(KS$4,#REF!,0)-12,0)</f>
        <v>#REF!</v>
      </c>
      <c r="KT267" s="14" t="e">
        <f>VLOOKUP($C267,#REF!,MATCH(KT$4,#REF!,0)-12,0)</f>
        <v>#REF!</v>
      </c>
      <c r="KU267" s="14" t="e">
        <f>VLOOKUP($C267,#REF!,MATCH(KU$4,#REF!,0)-12,0)</f>
        <v>#REF!</v>
      </c>
      <c r="KV267" s="14" t="e">
        <f>VLOOKUP($C267,#REF!,MATCH(KV$4,#REF!,0)-12,0)</f>
        <v>#REF!</v>
      </c>
      <c r="KW267" s="14" t="e">
        <f>VLOOKUP($C267,#REF!,MATCH(KW$4,#REF!,0)-12,0)</f>
        <v>#REF!</v>
      </c>
      <c r="KX267" s="14" t="e">
        <f>VLOOKUP($C267,#REF!,MATCH(KX$4,#REF!,0)-12,0)</f>
        <v>#REF!</v>
      </c>
      <c r="KY267" s="14" t="e">
        <f>VLOOKUP($C267,#REF!,MATCH(KY$4,#REF!,0)-12,0)</f>
        <v>#REF!</v>
      </c>
      <c r="KZ267" s="14" t="e">
        <f>VLOOKUP($C267,#REF!,MATCH(KZ$4,#REF!,0)-12,0)</f>
        <v>#REF!</v>
      </c>
      <c r="LA267" s="14" t="e">
        <f>VLOOKUP($C267,#REF!,MATCH(LA$4,#REF!,0)-12,0)</f>
        <v>#REF!</v>
      </c>
      <c r="LB267" s="14" t="e">
        <f>VLOOKUP($C267,#REF!,MATCH(LB$4,#REF!,0)-12,0)</f>
        <v>#REF!</v>
      </c>
      <c r="LC267" s="14" t="e">
        <f>VLOOKUP($C267,#REF!,MATCH(LC$4,#REF!,0)-12,0)</f>
        <v>#REF!</v>
      </c>
      <c r="LD267" s="14" t="e">
        <f>VLOOKUP($C267,#REF!,MATCH(LD$4,#REF!,0)-12,0)</f>
        <v>#REF!</v>
      </c>
      <c r="LE267" s="14" t="e">
        <f>VLOOKUP($C267,#REF!,MATCH(LE$4,#REF!,0)-12,0)</f>
        <v>#REF!</v>
      </c>
      <c r="LF267" s="14" t="e">
        <f>VLOOKUP($C267,#REF!,MATCH(LF$4,#REF!,0)-12,0)</f>
        <v>#REF!</v>
      </c>
      <c r="LG267" s="14" t="e">
        <f>VLOOKUP($C267,#REF!,MATCH(LG$4,#REF!,0)-12,0)</f>
        <v>#REF!</v>
      </c>
      <c r="LH267" s="14" t="e">
        <f>VLOOKUP($C267,#REF!,MATCH(LH$4,#REF!,0)-12,0)</f>
        <v>#REF!</v>
      </c>
      <c r="LI267" s="14" t="e">
        <f>VLOOKUP($C267,#REF!,MATCH(LI$4,#REF!,0)-12,0)</f>
        <v>#REF!</v>
      </c>
      <c r="LJ267" s="14" t="e">
        <f>VLOOKUP($C267,#REF!,MATCH(LJ$4,#REF!,0)-12,0)</f>
        <v>#REF!</v>
      </c>
      <c r="LK267" s="14" t="e">
        <f>VLOOKUP($C267,#REF!,MATCH(LK$4,#REF!,0)-12,0)</f>
        <v>#REF!</v>
      </c>
      <c r="LL267" s="14" t="e">
        <f>VLOOKUP($C267,#REF!,MATCH(LL$4,#REF!,0)-12,0)</f>
        <v>#REF!</v>
      </c>
      <c r="LM267" s="14" t="e">
        <f>VLOOKUP($C267,#REF!,MATCH(LM$4,#REF!,0)-12,0)</f>
        <v>#REF!</v>
      </c>
      <c r="LN267" s="14" t="e">
        <f>VLOOKUP($C267,#REF!,MATCH(LN$4,#REF!,0)-12,0)</f>
        <v>#REF!</v>
      </c>
      <c r="LO267" s="14" t="e">
        <f>VLOOKUP($C267,#REF!,MATCH(LO$4,#REF!,0)-12,0)</f>
        <v>#REF!</v>
      </c>
      <c r="LP267" s="14" t="e">
        <f>VLOOKUP($C267,#REF!,MATCH(LP$4,#REF!,0)-12,0)</f>
        <v>#REF!</v>
      </c>
      <c r="LQ267" s="14" t="e">
        <f>VLOOKUP($C267,#REF!,MATCH(LQ$4,#REF!,0)-12,0)</f>
        <v>#REF!</v>
      </c>
      <c r="LR267" s="14" t="e">
        <f>VLOOKUP($C267,#REF!,MATCH(LR$4,#REF!,0)-12,0)</f>
        <v>#REF!</v>
      </c>
      <c r="LS267" s="14" t="e">
        <f>VLOOKUP($C267,#REF!,MATCH(LS$4,#REF!,0)-12,0)</f>
        <v>#REF!</v>
      </c>
      <c r="LT267" s="14" t="e">
        <f>VLOOKUP($C267,#REF!,MATCH(LT$4,#REF!,0)-12,0)</f>
        <v>#REF!</v>
      </c>
      <c r="LU267" s="14" t="e">
        <f>VLOOKUP($C267,#REF!,MATCH(LU$4,#REF!,0)-12,0)</f>
        <v>#REF!</v>
      </c>
      <c r="LV267" s="14" t="e">
        <f>VLOOKUP($C267,#REF!,MATCH(LV$4,#REF!,0)-12,0)</f>
        <v>#REF!</v>
      </c>
      <c r="LW267" s="14" t="e">
        <f>VLOOKUP($C267,#REF!,MATCH(LW$4,#REF!,0)-12,0)</f>
        <v>#REF!</v>
      </c>
      <c r="LX267" s="14" t="e">
        <f>VLOOKUP($C267,#REF!,MATCH(LX$4,#REF!,0)-12,0)</f>
        <v>#REF!</v>
      </c>
      <c r="LY267" s="14" t="e">
        <f>VLOOKUP($C267,#REF!,MATCH(LY$4,#REF!,0)-12,0)</f>
        <v>#REF!</v>
      </c>
      <c r="LZ267" s="14" t="e">
        <f>VLOOKUP($C267,#REF!,MATCH(LZ$4,#REF!,0)-12,0)</f>
        <v>#REF!</v>
      </c>
      <c r="MA267" s="14" t="e">
        <f>VLOOKUP($C267,#REF!,MATCH(MA$4,#REF!,0)-12,0)</f>
        <v>#REF!</v>
      </c>
      <c r="MB267" s="14" t="e">
        <f>VLOOKUP($C267,#REF!,MATCH(MB$4,#REF!,0)-12,0)</f>
        <v>#REF!</v>
      </c>
      <c r="MC267" s="14" t="e">
        <f>VLOOKUP($C267,#REF!,MATCH(MC$4,#REF!,0)-12,0)</f>
        <v>#REF!</v>
      </c>
      <c r="MD267" s="14" t="e">
        <f>VLOOKUP($C267,#REF!,MATCH(MD$4,#REF!,0)-12,0)</f>
        <v>#REF!</v>
      </c>
      <c r="ME267" s="14" t="e">
        <f>VLOOKUP($C267,#REF!,MATCH(ME$4,#REF!,0)-12,0)</f>
        <v>#REF!</v>
      </c>
      <c r="MF267" s="14" t="e">
        <f>VLOOKUP($C267,#REF!,MATCH(MF$4,#REF!,0)-12,0)</f>
        <v>#REF!</v>
      </c>
      <c r="MG267" s="14" t="e">
        <f>VLOOKUP($C267,#REF!,MATCH(MG$4,#REF!,0)-12,0)</f>
        <v>#REF!</v>
      </c>
      <c r="MH267" s="14" t="e">
        <f>VLOOKUP($C267,#REF!,MATCH(MH$4,#REF!,0)-12,0)</f>
        <v>#REF!</v>
      </c>
      <c r="MI267" s="14" t="e">
        <f>VLOOKUP($C267,#REF!,MATCH(MI$4,#REF!,0)-12,0)</f>
        <v>#REF!</v>
      </c>
      <c r="MJ267" s="14" t="e">
        <f>VLOOKUP($C267,#REF!,MATCH(MJ$4,#REF!,0)-12,0)</f>
        <v>#REF!</v>
      </c>
      <c r="MK267" s="14" t="e">
        <f>VLOOKUP($C267,#REF!,MATCH(MK$4,#REF!,0)-12,0)</f>
        <v>#REF!</v>
      </c>
      <c r="ML267" s="14" t="e">
        <f>VLOOKUP($C267,#REF!,MATCH(ML$4,#REF!,0)-12,0)</f>
        <v>#REF!</v>
      </c>
      <c r="MM267" s="14" t="e">
        <f>VLOOKUP($C267,#REF!,MATCH(MM$4,#REF!,0)-12,0)</f>
        <v>#REF!</v>
      </c>
      <c r="MN267" s="14" t="e">
        <f>VLOOKUP($C267,#REF!,MATCH(MN$4,#REF!,0)-12,0)</f>
        <v>#REF!</v>
      </c>
      <c r="MO267" s="14" t="e">
        <f>VLOOKUP($C267,#REF!,MATCH(MO$4,#REF!,0)-12,0)</f>
        <v>#REF!</v>
      </c>
      <c r="MP267" s="14" t="e">
        <f>VLOOKUP($C267,#REF!,MATCH(MP$4,#REF!,0)-12,0)</f>
        <v>#REF!</v>
      </c>
      <c r="MQ267" s="14" t="e">
        <f>VLOOKUP($C267,#REF!,MATCH(MQ$4,#REF!,0)-12,0)</f>
        <v>#REF!</v>
      </c>
      <c r="MR267" s="14" t="e">
        <f>VLOOKUP($C267,#REF!,MATCH(MR$4,#REF!,0)-12,0)</f>
        <v>#REF!</v>
      </c>
      <c r="MS267" s="14" t="e">
        <f>VLOOKUP($C267,#REF!,MATCH(MS$4,#REF!,0)-12,0)</f>
        <v>#REF!</v>
      </c>
      <c r="MT267" s="14" t="e">
        <f>VLOOKUP($C267,#REF!,MATCH(MT$4,#REF!,0)-12,0)</f>
        <v>#REF!</v>
      </c>
      <c r="MU267" s="14" t="e">
        <f>VLOOKUP($C267,#REF!,MATCH(MU$4,#REF!,0)-12,0)</f>
        <v>#REF!</v>
      </c>
      <c r="MV267" s="14" t="e">
        <f>VLOOKUP($C267,#REF!,MATCH(MV$4,#REF!,0)-12,0)</f>
        <v>#REF!</v>
      </c>
      <c r="MW267" s="14" t="e">
        <f>VLOOKUP($C267,#REF!,MATCH(MW$4,#REF!,0)-12,0)</f>
        <v>#REF!</v>
      </c>
      <c r="MX267" s="14" t="e">
        <f>VLOOKUP($C267,#REF!,MATCH(MX$4,#REF!,0)-12,0)</f>
        <v>#REF!</v>
      </c>
      <c r="MY267" s="14" t="e">
        <f>VLOOKUP($C267,#REF!,MATCH(MY$4,#REF!,0)-12,0)</f>
        <v>#REF!</v>
      </c>
      <c r="MZ267" s="14" t="e">
        <f>VLOOKUP($C267,#REF!,MATCH(MZ$4,#REF!,0)-12,0)</f>
        <v>#REF!</v>
      </c>
      <c r="NA267" s="14" t="e">
        <f>VLOOKUP($C267,#REF!,MATCH(NA$4,#REF!,0)-12,0)</f>
        <v>#REF!</v>
      </c>
      <c r="NB267" s="14" t="e">
        <f>VLOOKUP($C267,#REF!,MATCH(NB$4,#REF!,0)-12,0)</f>
        <v>#REF!</v>
      </c>
      <c r="NC267" s="14" t="e">
        <f>VLOOKUP($C267,#REF!,MATCH(NC$4,#REF!,0)-12,0)</f>
        <v>#REF!</v>
      </c>
      <c r="ND267" s="14" t="e">
        <f>VLOOKUP($C267,#REF!,MATCH(ND$4,#REF!,0)-12,0)</f>
        <v>#REF!</v>
      </c>
      <c r="NE267" s="14" t="e">
        <f>VLOOKUP($C267,#REF!,MATCH(NE$4,#REF!,0)-12,0)</f>
        <v>#REF!</v>
      </c>
      <c r="NF267" s="14" t="e">
        <f>VLOOKUP($C267,#REF!,MATCH(NF$4,#REF!,0)-12,0)</f>
        <v>#REF!</v>
      </c>
      <c r="NG267" s="14" t="e">
        <f>VLOOKUP($C267,#REF!,MATCH(NG$4,#REF!,0)-12,0)</f>
        <v>#REF!</v>
      </c>
      <c r="NH267" s="14" t="e">
        <f>VLOOKUP($C267,#REF!,MATCH(NH$4,#REF!,0)-12,0)</f>
        <v>#REF!</v>
      </c>
      <c r="NI267" s="14" t="e">
        <f>VLOOKUP($C267,#REF!,MATCH(NI$4,#REF!,0)-12,0)</f>
        <v>#REF!</v>
      </c>
      <c r="NJ267" s="14" t="e">
        <f>VLOOKUP($C267,#REF!,MATCH(NJ$4,#REF!,0)-12,0)</f>
        <v>#REF!</v>
      </c>
      <c r="NK267" s="14" t="e">
        <f>VLOOKUP($C267,#REF!,MATCH(NK$4,#REF!,0)-12,0)</f>
        <v>#REF!</v>
      </c>
      <c r="NL267" s="14" t="e">
        <f>VLOOKUP($C267,#REF!,MATCH(NL$4,#REF!,0)-12,0)</f>
        <v>#REF!</v>
      </c>
      <c r="NM267" s="14" t="e">
        <f>VLOOKUP($C267,#REF!,MATCH(NM$4,#REF!,0)-12,0)</f>
        <v>#REF!</v>
      </c>
      <c r="NN267" s="14" t="e">
        <f>VLOOKUP($C267,#REF!,MATCH(NN$4,#REF!,0)-12,0)</f>
        <v>#REF!</v>
      </c>
      <c r="NO267" s="14" t="e">
        <f>VLOOKUP($C267,#REF!,MATCH(NO$4,#REF!,0)-12,0)</f>
        <v>#REF!</v>
      </c>
      <c r="NP267" s="14" t="e">
        <f>VLOOKUP($C267,#REF!,MATCH(NP$4,#REF!,0)-12,0)</f>
        <v>#REF!</v>
      </c>
      <c r="NQ267" s="14" t="e">
        <f>VLOOKUP($C267,#REF!,MATCH(NQ$4,#REF!,0)-12,0)</f>
        <v>#REF!</v>
      </c>
      <c r="NR267" s="14" t="e">
        <f>VLOOKUP($C267,#REF!,MATCH(NR$4,#REF!,0)-12,0)</f>
        <v>#REF!</v>
      </c>
      <c r="NS267" s="14" t="e">
        <f>VLOOKUP($C267,#REF!,MATCH(NS$4,#REF!,0)-12,0)</f>
        <v>#REF!</v>
      </c>
      <c r="NT267" s="14" t="e">
        <f>VLOOKUP($C267,#REF!,MATCH(NT$4,#REF!,0)-12,0)</f>
        <v>#REF!</v>
      </c>
      <c r="NU267" s="14" t="e">
        <f>VLOOKUP($C267,#REF!,MATCH(NU$4,#REF!,0)-12,0)</f>
        <v>#REF!</v>
      </c>
      <c r="NV267" s="14" t="e">
        <f>VLOOKUP($C267,#REF!,MATCH(NV$4,#REF!,0)-12,0)</f>
        <v>#REF!</v>
      </c>
      <c r="NW267" s="14" t="e">
        <f>VLOOKUP($C267,#REF!,MATCH(NW$4,#REF!,0)-12,0)</f>
        <v>#REF!</v>
      </c>
      <c r="NX267" s="14" t="e">
        <f>VLOOKUP($C267,#REF!,MATCH(NX$4,#REF!,0)-12,0)</f>
        <v>#REF!</v>
      </c>
      <c r="NY267" s="14" t="e">
        <f>VLOOKUP($C267,#REF!,MATCH(NY$4,#REF!,0)-12,0)</f>
        <v>#REF!</v>
      </c>
      <c r="NZ267" s="14" t="e">
        <f>VLOOKUP($C267,#REF!,MATCH(NZ$4,#REF!,0)-12,0)</f>
        <v>#REF!</v>
      </c>
      <c r="OA267" s="14" t="e">
        <f>VLOOKUP($C267,#REF!,MATCH(OA$4,#REF!,0)-12,0)</f>
        <v>#REF!</v>
      </c>
      <c r="OB267" s="14" t="e">
        <f>VLOOKUP($C267,#REF!,MATCH(OB$4,#REF!,0)-12,0)</f>
        <v>#REF!</v>
      </c>
      <c r="OC267" s="14" t="e">
        <f>VLOOKUP($C267,#REF!,MATCH(OC$4,#REF!,0)-12,0)</f>
        <v>#REF!</v>
      </c>
      <c r="OD267" s="14" t="e">
        <f>VLOOKUP($C267,#REF!,MATCH(OD$4,#REF!,0)-12,0)</f>
        <v>#REF!</v>
      </c>
      <c r="OE267" s="14" t="e">
        <f>VLOOKUP($C267,#REF!,MATCH(OE$4,#REF!,0)-12,0)</f>
        <v>#REF!</v>
      </c>
      <c r="OF267" s="14" t="e">
        <f>VLOOKUP($C267,#REF!,MATCH(OF$4,#REF!,0)-12,0)</f>
        <v>#REF!</v>
      </c>
      <c r="OG267" s="14" t="e">
        <f>VLOOKUP($C267,#REF!,MATCH(OG$4,#REF!,0)-12,0)</f>
        <v>#REF!</v>
      </c>
      <c r="OH267" s="14" t="e">
        <f>VLOOKUP($C267,#REF!,MATCH(OH$4,#REF!,0)-12,0)</f>
        <v>#REF!</v>
      </c>
      <c r="OI267" s="14" t="e">
        <f>VLOOKUP($C267,#REF!,MATCH(OI$4,#REF!,0)-12,0)</f>
        <v>#REF!</v>
      </c>
      <c r="OJ267" s="14" t="e">
        <f>VLOOKUP($C267,#REF!,MATCH(OJ$4,#REF!,0)-12,0)</f>
        <v>#REF!</v>
      </c>
      <c r="OK267" s="14" t="e">
        <f>VLOOKUP($C267,#REF!,MATCH(OK$4,#REF!,0)-12,0)</f>
        <v>#REF!</v>
      </c>
      <c r="OL267" s="14" t="e">
        <f>VLOOKUP($C267,#REF!,MATCH(OL$4,#REF!,0)-12,0)</f>
        <v>#REF!</v>
      </c>
      <c r="OM267" s="14" t="e">
        <f>VLOOKUP($C267,#REF!,MATCH(OM$4,#REF!,0)-12,0)</f>
        <v>#REF!</v>
      </c>
      <c r="ON267" s="14" t="e">
        <f>VLOOKUP($C267,#REF!,MATCH(ON$4,#REF!,0)-12,0)</f>
        <v>#REF!</v>
      </c>
      <c r="OO267" s="14" t="e">
        <f>VLOOKUP($C267,#REF!,MATCH(OO$4,#REF!,0)-12,0)</f>
        <v>#REF!</v>
      </c>
      <c r="OP267" s="14" t="e">
        <f>VLOOKUP($C267,#REF!,MATCH(OP$4,#REF!,0)-12,0)</f>
        <v>#REF!</v>
      </c>
      <c r="OQ267" s="14" t="e">
        <f>VLOOKUP($C267,#REF!,MATCH(OQ$4,#REF!,0)-12,0)</f>
        <v>#REF!</v>
      </c>
      <c r="OR267" s="14" t="e">
        <f>VLOOKUP($C267,#REF!,MATCH(OR$4,#REF!,0)-12,0)</f>
        <v>#REF!</v>
      </c>
      <c r="OS267" s="14" t="e">
        <f>VLOOKUP($C267,#REF!,MATCH(OS$4,#REF!,0)-12,0)</f>
        <v>#REF!</v>
      </c>
      <c r="OT267" s="14" t="e">
        <f>VLOOKUP($C267,#REF!,MATCH(OT$4,#REF!,0)-12,0)</f>
        <v>#REF!</v>
      </c>
      <c r="OU267" s="14" t="e">
        <f>VLOOKUP($C267,#REF!,MATCH(OU$4,#REF!,0)-12,0)</f>
        <v>#REF!</v>
      </c>
      <c r="OV267" s="14" t="e">
        <f>VLOOKUP($C267,#REF!,MATCH(OV$4,#REF!,0)-12,0)</f>
        <v>#REF!</v>
      </c>
      <c r="OW267" s="14" t="e">
        <f>VLOOKUP($C267,#REF!,MATCH(OW$4,#REF!,0)-12,0)</f>
        <v>#REF!</v>
      </c>
      <c r="OX267" s="14" t="e">
        <f>VLOOKUP($C267,#REF!,MATCH(OX$4,#REF!,0)-12,0)</f>
        <v>#REF!</v>
      </c>
      <c r="OY267" s="14" t="e">
        <f>VLOOKUP($C267,#REF!,MATCH(OY$4,#REF!,0)-12,0)</f>
        <v>#REF!</v>
      </c>
      <c r="OZ267" s="14" t="e">
        <f>VLOOKUP($C267,#REF!,MATCH(OZ$4,#REF!,0)-12,0)</f>
        <v>#REF!</v>
      </c>
      <c r="PA267" s="14" t="e">
        <f>VLOOKUP($C267,#REF!,MATCH(PA$4,#REF!,0)-12,0)</f>
        <v>#REF!</v>
      </c>
      <c r="PB267" s="14" t="e">
        <f>VLOOKUP($C267,#REF!,MATCH(PB$4,#REF!,0)-12,0)</f>
        <v>#REF!</v>
      </c>
      <c r="PC267" s="14" t="e">
        <f>VLOOKUP($C267,#REF!,MATCH(PC$4,#REF!,0)-12,0)</f>
        <v>#REF!</v>
      </c>
      <c r="PD267" s="14" t="e">
        <f>VLOOKUP($C267,#REF!,MATCH(PD$4,#REF!,0)-12,0)</f>
        <v>#REF!</v>
      </c>
      <c r="PE267" s="14" t="e">
        <f>VLOOKUP($C267,#REF!,MATCH(PE$4,#REF!,0)-12,0)</f>
        <v>#REF!</v>
      </c>
      <c r="PF267" s="14" t="e">
        <f>VLOOKUP($C267,#REF!,MATCH(PF$4,#REF!,0)-12,0)</f>
        <v>#REF!</v>
      </c>
      <c r="PG267" s="14" t="e">
        <f>VLOOKUP($C267,#REF!,MATCH(PG$4,#REF!,0)-12,0)</f>
        <v>#REF!</v>
      </c>
      <c r="PH267" s="14" t="e">
        <f>VLOOKUP($C267,#REF!,MATCH(PH$4,#REF!,0)-12,0)</f>
        <v>#REF!</v>
      </c>
      <c r="PI267" s="14" t="e">
        <f>VLOOKUP($C267,#REF!,MATCH(PI$4,#REF!,0)-12,0)</f>
        <v>#REF!</v>
      </c>
      <c r="PJ267" s="14" t="e">
        <f>VLOOKUP($C267,#REF!,MATCH(PJ$4,#REF!,0)-12,0)</f>
        <v>#REF!</v>
      </c>
      <c r="PK267" s="14" t="e">
        <f>VLOOKUP($C267,#REF!,MATCH(PK$4,#REF!,0)-12,0)</f>
        <v>#REF!</v>
      </c>
      <c r="PL267" s="14" t="e">
        <f>VLOOKUP($C267,#REF!,MATCH(PL$4,#REF!,0)-12,0)</f>
        <v>#REF!</v>
      </c>
      <c r="PM267" s="14" t="e">
        <f>VLOOKUP($C267,#REF!,MATCH(PM$4,#REF!,0)-12,0)</f>
        <v>#REF!</v>
      </c>
      <c r="PN267" s="14" t="e">
        <f>VLOOKUP($C267,#REF!,MATCH(PN$4,#REF!,0)-12,0)</f>
        <v>#REF!</v>
      </c>
      <c r="PO267" s="14" t="e">
        <f>VLOOKUP($C267,#REF!,MATCH(PO$4,#REF!,0)-12,0)</f>
        <v>#REF!</v>
      </c>
      <c r="PP267" s="14" t="e">
        <f>VLOOKUP($C267,#REF!,MATCH(PP$4,#REF!,0)-12,0)</f>
        <v>#REF!</v>
      </c>
      <c r="PQ267" s="14" t="e">
        <f>VLOOKUP($C267,#REF!,MATCH(PQ$4,#REF!,0)-12,0)</f>
        <v>#REF!</v>
      </c>
      <c r="PR267" s="14" t="e">
        <f>VLOOKUP($C267,#REF!,MATCH(PR$4,#REF!,0)-12,0)</f>
        <v>#REF!</v>
      </c>
      <c r="PS267" s="14" t="e">
        <f>VLOOKUP($C267,#REF!,MATCH(PS$4,#REF!,0)-12,0)</f>
        <v>#REF!</v>
      </c>
      <c r="PT267" s="14" t="e">
        <f>VLOOKUP($C267,#REF!,MATCH(PT$4,#REF!,0)-12,0)</f>
        <v>#REF!</v>
      </c>
      <c r="PU267" s="14" t="e">
        <f>VLOOKUP($C267,#REF!,MATCH(PU$4,#REF!,0)-12,0)</f>
        <v>#REF!</v>
      </c>
      <c r="PV267" s="14" t="e">
        <f>VLOOKUP($C267,#REF!,MATCH(PV$4,#REF!,0)-12,0)</f>
        <v>#REF!</v>
      </c>
      <c r="PW267" s="14" t="e">
        <f>VLOOKUP($C267,#REF!,MATCH(PW$4,#REF!,0)-12,0)</f>
        <v>#REF!</v>
      </c>
      <c r="PX267" s="14" t="e">
        <f>VLOOKUP($C267,#REF!,MATCH(PX$4,#REF!,0)-12,0)</f>
        <v>#REF!</v>
      </c>
      <c r="PY267" s="14" t="e">
        <f>VLOOKUP($C267,#REF!,MATCH(PY$4,#REF!,0)-12,0)</f>
        <v>#REF!</v>
      </c>
      <c r="PZ267" s="14" t="e">
        <f>VLOOKUP($C267,#REF!,MATCH(PZ$4,#REF!,0)-12,0)</f>
        <v>#REF!</v>
      </c>
      <c r="QA267" s="14" t="e">
        <f>VLOOKUP($C267,#REF!,MATCH(QA$4,#REF!,0)-12,0)</f>
        <v>#REF!</v>
      </c>
      <c r="QB267" s="14" t="e">
        <f>VLOOKUP($C267,#REF!,MATCH(QB$4,#REF!,0)-12,0)</f>
        <v>#REF!</v>
      </c>
      <c r="QC267" s="14" t="e">
        <f>VLOOKUP($C267,#REF!,MATCH(QC$4,#REF!,0)-12,0)</f>
        <v>#REF!</v>
      </c>
      <c r="QD267" s="14" t="e">
        <f>VLOOKUP($C267,#REF!,MATCH(QD$4,#REF!,0)-12,0)</f>
        <v>#REF!</v>
      </c>
      <c r="QE267" s="14" t="e">
        <f>VLOOKUP($C267,#REF!,MATCH(QE$4,#REF!,0)-12,0)</f>
        <v>#REF!</v>
      </c>
      <c r="QF267" s="14" t="e">
        <f>VLOOKUP($C267,#REF!,MATCH(QF$4,#REF!,0)-12,0)</f>
        <v>#REF!</v>
      </c>
      <c r="QG267" s="14" t="e">
        <f>VLOOKUP($C267,#REF!,MATCH(QG$4,#REF!,0)-12,0)</f>
        <v>#REF!</v>
      </c>
      <c r="QH267" s="14" t="e">
        <f>VLOOKUP($C267,#REF!,MATCH(QH$4,#REF!,0)-12,0)</f>
        <v>#REF!</v>
      </c>
      <c r="QI267" s="14" t="e">
        <f>VLOOKUP($C267,#REF!,MATCH(QI$4,#REF!,0)-12,0)</f>
        <v>#REF!</v>
      </c>
      <c r="QJ267" s="14" t="e">
        <f>VLOOKUP($C267,#REF!,MATCH(QJ$4,#REF!,0)-12,0)</f>
        <v>#REF!</v>
      </c>
      <c r="QK267" s="14" t="e">
        <f>VLOOKUP($C267,#REF!,MATCH(QK$4,#REF!,0)-12,0)</f>
        <v>#REF!</v>
      </c>
      <c r="QL267" s="14" t="e">
        <f>VLOOKUP($C267,#REF!,MATCH(QL$4,#REF!,0)-12,0)</f>
        <v>#REF!</v>
      </c>
      <c r="QM267" s="14" t="e">
        <f>VLOOKUP($C267,#REF!,MATCH(QM$4,#REF!,0)-12,0)</f>
        <v>#REF!</v>
      </c>
      <c r="QN267" s="14" t="e">
        <f>VLOOKUP($C267,#REF!,MATCH(QN$4,#REF!,0)-12,0)</f>
        <v>#REF!</v>
      </c>
      <c r="QO267" s="14" t="e">
        <f>VLOOKUP($C267,#REF!,MATCH(QO$4,#REF!,0)-12,0)</f>
        <v>#REF!</v>
      </c>
      <c r="QP267" s="14" t="e">
        <f>VLOOKUP($C267,#REF!,MATCH(QP$4,#REF!,0)-12,0)</f>
        <v>#REF!</v>
      </c>
      <c r="QQ267" s="14" t="e">
        <f>VLOOKUP($C267,#REF!,MATCH(QQ$4,#REF!,0)-12,0)</f>
        <v>#REF!</v>
      </c>
      <c r="QR267" s="14" t="e">
        <f>VLOOKUP($C267,#REF!,MATCH(QR$4,#REF!,0)-12,0)</f>
        <v>#REF!</v>
      </c>
      <c r="QS267" s="14" t="e">
        <f>VLOOKUP($C267,#REF!,MATCH(QS$4,#REF!,0)-12,0)</f>
        <v>#REF!</v>
      </c>
      <c r="QT267" s="14" t="e">
        <f>VLOOKUP($C267,#REF!,MATCH(QT$4,#REF!,0)-12,0)</f>
        <v>#REF!</v>
      </c>
      <c r="QU267" s="14" t="e">
        <f>VLOOKUP($C267,#REF!,MATCH(QU$4,#REF!,0)-12,0)</f>
        <v>#REF!</v>
      </c>
      <c r="QV267" s="14" t="e">
        <f>VLOOKUP($C267,#REF!,MATCH(QV$4,#REF!,0)-12,0)</f>
        <v>#REF!</v>
      </c>
      <c r="QW267" s="14" t="e">
        <f>VLOOKUP($C267,#REF!,MATCH(QW$4,#REF!,0)-12,0)</f>
        <v>#REF!</v>
      </c>
      <c r="QX267" s="14" t="e">
        <f>VLOOKUP($C267,#REF!,MATCH(QX$4,#REF!,0)-12,0)</f>
        <v>#REF!</v>
      </c>
      <c r="QY267" s="14" t="e">
        <f>VLOOKUP($C267,#REF!,MATCH(QY$4,#REF!,0)-12,0)</f>
        <v>#REF!</v>
      </c>
      <c r="QZ267" s="14"/>
      <c r="RA267" s="14"/>
      <c r="RB267" s="5"/>
      <c r="RC267" s="5"/>
      <c r="RD267" s="6"/>
      <c r="RE267" s="6"/>
      <c r="RF267" s="6"/>
    </row>
    <row r="268" spans="1:474" ht="18" customHeight="1">
      <c r="A268" s="41" t="s">
        <v>296</v>
      </c>
      <c r="B268" s="42" t="s">
        <v>362</v>
      </c>
      <c r="C268" s="42" t="s">
        <v>573</v>
      </c>
      <c r="D268" s="42" t="s">
        <v>574</v>
      </c>
      <c r="E268" s="42"/>
      <c r="F268" s="42"/>
      <c r="G268" s="42"/>
      <c r="H268" s="42" t="s">
        <v>142</v>
      </c>
      <c r="I268" s="42" t="s">
        <v>396</v>
      </c>
      <c r="J268" s="42"/>
      <c r="K268" s="43" t="s">
        <v>66</v>
      </c>
      <c r="L268" s="19">
        <v>0</v>
      </c>
      <c r="M268" s="19">
        <v>0</v>
      </c>
      <c r="N268" s="19">
        <v>0</v>
      </c>
      <c r="O268" s="19">
        <v>0</v>
      </c>
      <c r="P268" s="19">
        <v>0</v>
      </c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>
        <v>0</v>
      </c>
      <c r="Y268" s="19">
        <v>0</v>
      </c>
      <c r="Z268" s="19">
        <v>0</v>
      </c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>
        <v>0</v>
      </c>
      <c r="AI268" s="19">
        <v>0</v>
      </c>
      <c r="AJ268" s="19">
        <v>0</v>
      </c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>
        <v>0</v>
      </c>
      <c r="AS268" s="19">
        <v>0</v>
      </c>
      <c r="AT268" s="19">
        <v>0</v>
      </c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>
        <v>0</v>
      </c>
      <c r="BC268" s="19">
        <v>0</v>
      </c>
      <c r="BD268" s="19">
        <v>0</v>
      </c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20">
        <v>0</v>
      </c>
      <c r="BK268" s="19">
        <v>0</v>
      </c>
      <c r="BL268" s="19">
        <v>0</v>
      </c>
      <c r="BM268" s="19">
        <v>0</v>
      </c>
      <c r="BN268" s="19">
        <v>0</v>
      </c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>
        <v>0</v>
      </c>
      <c r="BW268" s="19">
        <v>0</v>
      </c>
      <c r="BX268" s="19">
        <v>0</v>
      </c>
      <c r="BY268" s="19">
        <v>0</v>
      </c>
      <c r="BZ268" s="19">
        <v>0</v>
      </c>
      <c r="CA268" s="19">
        <v>0</v>
      </c>
      <c r="CB268" s="19">
        <v>0</v>
      </c>
      <c r="CC268" s="19">
        <v>0</v>
      </c>
      <c r="CD268" s="19">
        <v>0</v>
      </c>
      <c r="CE268" s="19">
        <v>0</v>
      </c>
      <c r="CF268" s="19">
        <v>0</v>
      </c>
      <c r="CG268" s="19">
        <v>0</v>
      </c>
      <c r="CH268" s="19">
        <v>0</v>
      </c>
      <c r="CI268" s="19">
        <v>0</v>
      </c>
      <c r="CJ268" s="19">
        <v>0</v>
      </c>
      <c r="CK268" s="19">
        <v>0</v>
      </c>
      <c r="CL268" s="19">
        <v>0</v>
      </c>
      <c r="CM268" s="19">
        <v>0</v>
      </c>
      <c r="CN268" s="19">
        <v>0</v>
      </c>
      <c r="CO268" s="19">
        <v>0</v>
      </c>
      <c r="CP268" s="19">
        <v>0</v>
      </c>
      <c r="CQ268" s="19">
        <v>0</v>
      </c>
      <c r="CR268" s="19">
        <v>0</v>
      </c>
      <c r="CS268" s="19">
        <v>0</v>
      </c>
      <c r="CT268" s="19">
        <v>0</v>
      </c>
      <c r="CU268" s="19">
        <v>0</v>
      </c>
      <c r="CV268" s="19">
        <v>0</v>
      </c>
      <c r="CW268" s="19">
        <v>0</v>
      </c>
      <c r="CX268" s="19">
        <v>0</v>
      </c>
      <c r="CY268" s="19">
        <v>0</v>
      </c>
      <c r="CZ268" s="19">
        <v>0</v>
      </c>
      <c r="DA268" s="19">
        <v>0</v>
      </c>
      <c r="DB268" s="19">
        <v>0</v>
      </c>
      <c r="DC268" s="19">
        <v>0</v>
      </c>
      <c r="DD268" s="19">
        <v>0</v>
      </c>
      <c r="DE268" s="19">
        <v>0</v>
      </c>
      <c r="DF268" s="19">
        <v>0</v>
      </c>
      <c r="DG268" s="19">
        <v>0</v>
      </c>
      <c r="DH268" s="19">
        <v>0</v>
      </c>
      <c r="DI268" s="19">
        <v>0</v>
      </c>
      <c r="DJ268" s="19">
        <v>0</v>
      </c>
      <c r="DK268" s="19">
        <v>0</v>
      </c>
      <c r="DL268" s="19">
        <v>0</v>
      </c>
      <c r="DM268" s="19">
        <v>0</v>
      </c>
      <c r="DN268" s="19">
        <v>0</v>
      </c>
      <c r="DO268" s="19">
        <v>0</v>
      </c>
      <c r="DP268" s="19">
        <v>0</v>
      </c>
      <c r="DQ268" s="19">
        <v>0</v>
      </c>
      <c r="DR268" s="19">
        <v>0</v>
      </c>
      <c r="DS268" s="19">
        <v>0</v>
      </c>
      <c r="DT268" s="19">
        <v>0</v>
      </c>
      <c r="DU268" s="20">
        <v>0</v>
      </c>
      <c r="DV268" s="19">
        <v>0</v>
      </c>
      <c r="DW268" s="19">
        <v>0</v>
      </c>
      <c r="DX268" s="19">
        <v>0</v>
      </c>
      <c r="DY268" s="19">
        <v>0</v>
      </c>
      <c r="DZ268" s="19">
        <v>0</v>
      </c>
      <c r="EA268" s="19">
        <v>0</v>
      </c>
      <c r="EB268" s="19">
        <v>0</v>
      </c>
      <c r="EC268" s="19">
        <v>0</v>
      </c>
      <c r="ED268" s="19">
        <v>0</v>
      </c>
      <c r="EE268" s="19">
        <v>0</v>
      </c>
      <c r="EF268" s="19">
        <v>0</v>
      </c>
      <c r="EG268" s="19">
        <v>0</v>
      </c>
      <c r="EH268" s="19">
        <v>0</v>
      </c>
      <c r="EI268" s="19">
        <v>0</v>
      </c>
      <c r="EJ268" s="19">
        <v>0</v>
      </c>
      <c r="EK268" s="19">
        <v>0</v>
      </c>
      <c r="EL268" s="19">
        <v>0</v>
      </c>
      <c r="EM268" s="19">
        <v>0</v>
      </c>
      <c r="EN268" s="19">
        <v>0</v>
      </c>
      <c r="EO268" s="19">
        <v>0</v>
      </c>
      <c r="EP268" s="19">
        <v>0</v>
      </c>
      <c r="EQ268" s="19">
        <v>0</v>
      </c>
      <c r="ER268" s="19">
        <v>0</v>
      </c>
      <c r="ES268" s="19">
        <v>0</v>
      </c>
      <c r="ET268" s="19">
        <v>0</v>
      </c>
      <c r="EU268" s="19">
        <v>0</v>
      </c>
      <c r="EV268" s="19">
        <v>0</v>
      </c>
      <c r="EW268" s="20">
        <v>0</v>
      </c>
      <c r="EX268" s="19">
        <v>0</v>
      </c>
      <c r="EY268" s="19">
        <v>0</v>
      </c>
      <c r="EZ268" s="19">
        <v>0</v>
      </c>
      <c r="FA268" s="19">
        <v>0</v>
      </c>
      <c r="FB268" s="19">
        <v>0</v>
      </c>
      <c r="FC268" s="19">
        <v>0</v>
      </c>
      <c r="FD268" s="19">
        <v>0</v>
      </c>
      <c r="FE268" s="19">
        <v>0</v>
      </c>
      <c r="FF268" s="19">
        <v>0</v>
      </c>
      <c r="FG268" s="19">
        <v>0</v>
      </c>
      <c r="FH268" s="19">
        <v>0</v>
      </c>
      <c r="FI268" s="19">
        <v>0</v>
      </c>
      <c r="FJ268" s="19">
        <v>0</v>
      </c>
      <c r="FK268" s="19">
        <v>0</v>
      </c>
      <c r="FL268" s="19">
        <v>0</v>
      </c>
      <c r="FM268" s="19">
        <v>0</v>
      </c>
      <c r="FN268" s="19">
        <v>0</v>
      </c>
      <c r="FO268" s="19">
        <v>0</v>
      </c>
      <c r="FP268" s="19">
        <v>0</v>
      </c>
      <c r="FQ268" s="19">
        <v>0</v>
      </c>
      <c r="FR268" s="19">
        <v>0</v>
      </c>
      <c r="FS268" s="19">
        <v>0</v>
      </c>
      <c r="FT268" s="19">
        <v>0</v>
      </c>
      <c r="FU268" s="19">
        <v>0</v>
      </c>
      <c r="FV268" s="19">
        <v>0</v>
      </c>
      <c r="FW268" s="19">
        <v>0</v>
      </c>
      <c r="FX268" s="19">
        <v>0</v>
      </c>
      <c r="FY268" s="19">
        <v>0</v>
      </c>
      <c r="FZ268" s="19">
        <v>0</v>
      </c>
      <c r="GA268" s="19">
        <v>0</v>
      </c>
      <c r="GB268" s="19">
        <v>0</v>
      </c>
      <c r="GC268" s="19">
        <v>0</v>
      </c>
      <c r="GD268" s="19">
        <v>0</v>
      </c>
      <c r="GE268" s="19">
        <v>0</v>
      </c>
      <c r="GF268" s="19">
        <v>0</v>
      </c>
      <c r="GG268" s="19">
        <v>0</v>
      </c>
      <c r="GH268" s="19">
        <v>0</v>
      </c>
      <c r="GI268" s="19">
        <v>0</v>
      </c>
      <c r="GJ268" s="19">
        <v>0</v>
      </c>
      <c r="GK268" s="19">
        <v>0</v>
      </c>
      <c r="GL268" s="19">
        <v>0</v>
      </c>
      <c r="GM268" s="19">
        <v>0</v>
      </c>
      <c r="GN268" s="19">
        <v>0</v>
      </c>
      <c r="GO268" s="19">
        <v>0</v>
      </c>
      <c r="GP268" s="19">
        <v>0</v>
      </c>
      <c r="GQ268" s="19">
        <v>0</v>
      </c>
      <c r="GR268" s="19">
        <v>0</v>
      </c>
      <c r="GS268" s="19">
        <v>0</v>
      </c>
      <c r="GT268" s="19">
        <v>0</v>
      </c>
      <c r="GU268" s="19">
        <v>0</v>
      </c>
      <c r="GV268" s="19">
        <v>0</v>
      </c>
      <c r="GW268" s="19">
        <v>0</v>
      </c>
      <c r="GX268" s="19">
        <v>0</v>
      </c>
      <c r="GY268" s="19">
        <v>0</v>
      </c>
      <c r="GZ268" s="19">
        <v>0</v>
      </c>
      <c r="HA268" s="19">
        <v>0</v>
      </c>
      <c r="HB268" s="19">
        <v>0</v>
      </c>
      <c r="HC268" s="19">
        <v>0</v>
      </c>
      <c r="HD268" s="19">
        <v>0</v>
      </c>
      <c r="HE268" s="19">
        <v>0</v>
      </c>
      <c r="HF268" s="19">
        <v>0</v>
      </c>
      <c r="HG268" s="19">
        <v>0</v>
      </c>
      <c r="HH268" s="19">
        <v>0</v>
      </c>
      <c r="HI268" s="19">
        <v>0</v>
      </c>
      <c r="HJ268" s="19">
        <v>0</v>
      </c>
      <c r="HK268" s="19">
        <v>0</v>
      </c>
      <c r="HL268" s="19">
        <v>0</v>
      </c>
      <c r="HM268" s="19">
        <v>0</v>
      </c>
      <c r="HN268" s="19">
        <v>0</v>
      </c>
      <c r="HO268" s="19">
        <v>0</v>
      </c>
      <c r="HP268" s="19">
        <v>0</v>
      </c>
      <c r="HQ268" s="19">
        <v>0</v>
      </c>
      <c r="HR268" s="19">
        <v>0</v>
      </c>
      <c r="HS268" s="19">
        <v>0</v>
      </c>
      <c r="HT268" s="19">
        <v>0</v>
      </c>
      <c r="HU268" s="19">
        <v>0</v>
      </c>
      <c r="HV268" s="19">
        <v>0</v>
      </c>
      <c r="HW268" s="19">
        <v>0</v>
      </c>
      <c r="HX268" s="19">
        <v>0</v>
      </c>
      <c r="HY268" s="19">
        <v>0</v>
      </c>
      <c r="HZ268" s="19">
        <v>0</v>
      </c>
      <c r="IA268" s="19">
        <v>0</v>
      </c>
      <c r="IB268" s="19">
        <v>0</v>
      </c>
      <c r="IC268" s="19">
        <v>0</v>
      </c>
      <c r="ID268" s="19">
        <v>0</v>
      </c>
      <c r="IE268" s="19">
        <v>0</v>
      </c>
      <c r="IF268" s="19">
        <v>0</v>
      </c>
      <c r="IG268" s="19">
        <v>0</v>
      </c>
      <c r="IH268" s="19">
        <v>0</v>
      </c>
      <c r="II268" s="19">
        <v>0</v>
      </c>
      <c r="IJ268" s="19">
        <v>0</v>
      </c>
      <c r="IK268" s="19">
        <v>0</v>
      </c>
      <c r="IL268" s="19">
        <v>0</v>
      </c>
      <c r="IM268" s="19">
        <v>0</v>
      </c>
      <c r="IN268" s="19">
        <v>0</v>
      </c>
      <c r="IO268" s="19">
        <v>0</v>
      </c>
      <c r="IP268" s="19">
        <v>0</v>
      </c>
      <c r="IQ268" s="19">
        <v>0</v>
      </c>
      <c r="IR268" s="19">
        <v>0</v>
      </c>
      <c r="IS268" s="19">
        <v>0</v>
      </c>
      <c r="IT268" s="19">
        <v>0</v>
      </c>
      <c r="IU268" s="19">
        <v>0</v>
      </c>
      <c r="IV268" s="19">
        <v>0</v>
      </c>
      <c r="IW268" s="19">
        <v>0</v>
      </c>
      <c r="IX268" s="19">
        <v>0</v>
      </c>
      <c r="IY268" s="19">
        <v>0</v>
      </c>
      <c r="IZ268" s="19">
        <v>0</v>
      </c>
      <c r="JA268" s="19">
        <v>0</v>
      </c>
      <c r="JB268" s="19">
        <v>0</v>
      </c>
      <c r="JC268" s="19">
        <v>0</v>
      </c>
      <c r="JD268" s="19">
        <v>0</v>
      </c>
      <c r="JE268" s="19">
        <v>0</v>
      </c>
      <c r="JF268" s="19">
        <v>0</v>
      </c>
      <c r="JG268" s="19">
        <v>0</v>
      </c>
      <c r="JH268" s="19">
        <v>0</v>
      </c>
      <c r="JI268" s="19">
        <v>0</v>
      </c>
      <c r="JJ268" s="19">
        <v>0</v>
      </c>
      <c r="JK268" s="19">
        <v>0</v>
      </c>
      <c r="JL268" s="19">
        <v>0</v>
      </c>
      <c r="JM268" s="19">
        <v>0</v>
      </c>
      <c r="JN268" s="19">
        <v>0</v>
      </c>
      <c r="JO268" s="19">
        <v>0</v>
      </c>
      <c r="JP268" s="19">
        <v>0</v>
      </c>
      <c r="JQ268" s="19">
        <v>0</v>
      </c>
      <c r="JR268" s="19">
        <v>0</v>
      </c>
      <c r="JS268" s="19">
        <v>0</v>
      </c>
      <c r="JT268" s="19">
        <v>0</v>
      </c>
      <c r="JU268" s="19">
        <v>0</v>
      </c>
      <c r="JV268" s="19">
        <v>0</v>
      </c>
      <c r="JW268" s="19">
        <v>0</v>
      </c>
      <c r="JX268" s="19">
        <v>0</v>
      </c>
      <c r="JY268" s="19">
        <v>0</v>
      </c>
      <c r="JZ268" s="19">
        <v>0</v>
      </c>
      <c r="KA268" s="19">
        <v>0</v>
      </c>
      <c r="KB268" s="19">
        <v>0</v>
      </c>
      <c r="KC268" s="19">
        <v>0</v>
      </c>
      <c r="KD268" s="19">
        <v>0</v>
      </c>
      <c r="KE268" s="19">
        <v>0</v>
      </c>
      <c r="KF268" s="19">
        <v>0</v>
      </c>
      <c r="KG268" s="19">
        <v>0</v>
      </c>
      <c r="KH268" s="19">
        <v>0</v>
      </c>
      <c r="KI268" s="19">
        <v>0</v>
      </c>
      <c r="KJ268" s="19">
        <v>0</v>
      </c>
      <c r="KK268" s="19">
        <v>0</v>
      </c>
      <c r="KL268" s="19">
        <v>0</v>
      </c>
      <c r="KM268" s="19">
        <v>0</v>
      </c>
      <c r="KN268" s="19">
        <v>0</v>
      </c>
      <c r="KO268" s="19">
        <v>0</v>
      </c>
      <c r="KP268" s="19">
        <v>0</v>
      </c>
      <c r="KQ268" s="19">
        <v>0</v>
      </c>
      <c r="KR268" s="19">
        <v>0</v>
      </c>
      <c r="KS268" s="19">
        <v>0</v>
      </c>
      <c r="KT268" s="19">
        <v>0</v>
      </c>
      <c r="KU268" s="19">
        <v>0</v>
      </c>
      <c r="KV268" s="19">
        <v>0</v>
      </c>
      <c r="KW268" s="19">
        <v>0</v>
      </c>
      <c r="KX268" s="19">
        <v>0</v>
      </c>
      <c r="KY268" s="19">
        <v>0</v>
      </c>
      <c r="KZ268" s="19">
        <v>0</v>
      </c>
      <c r="LA268" s="19">
        <v>0</v>
      </c>
      <c r="LB268" s="19">
        <v>0</v>
      </c>
      <c r="LC268" s="19">
        <v>0</v>
      </c>
      <c r="LD268" s="19">
        <v>0</v>
      </c>
      <c r="LE268" s="19">
        <v>0</v>
      </c>
      <c r="LF268" s="19">
        <v>0</v>
      </c>
      <c r="LG268" s="19">
        <v>0</v>
      </c>
      <c r="LH268" s="19">
        <v>0</v>
      </c>
      <c r="LI268" s="19">
        <v>0</v>
      </c>
      <c r="LJ268" s="19">
        <v>0</v>
      </c>
      <c r="LK268" s="19">
        <v>0</v>
      </c>
      <c r="LL268" s="19">
        <v>0</v>
      </c>
      <c r="LM268" s="19">
        <v>0</v>
      </c>
      <c r="LN268" s="19">
        <v>0</v>
      </c>
      <c r="LO268" s="19">
        <v>0</v>
      </c>
      <c r="LP268" s="19">
        <v>0</v>
      </c>
      <c r="LQ268" s="19">
        <v>0</v>
      </c>
      <c r="LR268" s="19">
        <v>0</v>
      </c>
      <c r="LS268" s="19">
        <v>0</v>
      </c>
      <c r="LT268" s="19">
        <v>0</v>
      </c>
      <c r="LU268" s="19">
        <v>0</v>
      </c>
      <c r="LV268" s="19">
        <v>0</v>
      </c>
      <c r="LW268" s="19">
        <v>0</v>
      </c>
      <c r="LX268" s="19">
        <v>0</v>
      </c>
      <c r="LY268" s="19">
        <v>0</v>
      </c>
      <c r="LZ268" s="19">
        <v>0</v>
      </c>
      <c r="MA268" s="19">
        <v>0</v>
      </c>
      <c r="MB268" s="19">
        <v>0</v>
      </c>
      <c r="MC268" s="19">
        <v>0</v>
      </c>
      <c r="MD268" s="19">
        <v>0</v>
      </c>
      <c r="ME268" s="19">
        <v>0</v>
      </c>
      <c r="MF268" s="19">
        <v>0</v>
      </c>
      <c r="MG268" s="19">
        <v>0</v>
      </c>
      <c r="MH268" s="19">
        <v>0</v>
      </c>
      <c r="MI268" s="19">
        <v>0</v>
      </c>
      <c r="MJ268" s="19">
        <v>0</v>
      </c>
      <c r="MK268" s="19">
        <v>0</v>
      </c>
      <c r="ML268" s="19">
        <v>0</v>
      </c>
      <c r="MM268" s="19">
        <v>0</v>
      </c>
      <c r="MN268" s="19">
        <v>0</v>
      </c>
      <c r="MO268" s="19">
        <v>0</v>
      </c>
      <c r="MP268" s="19">
        <v>0</v>
      </c>
      <c r="MQ268" s="19">
        <v>0</v>
      </c>
      <c r="MR268" s="19">
        <v>0</v>
      </c>
      <c r="MS268" s="19">
        <v>0</v>
      </c>
      <c r="MT268" s="19">
        <v>0</v>
      </c>
      <c r="MU268" s="19">
        <v>0</v>
      </c>
      <c r="MV268" s="19">
        <v>0</v>
      </c>
      <c r="MW268" s="19">
        <v>0</v>
      </c>
      <c r="MX268" s="19">
        <v>0</v>
      </c>
      <c r="MY268" s="19">
        <v>0</v>
      </c>
      <c r="MZ268" s="19">
        <v>0</v>
      </c>
      <c r="NA268" s="19">
        <v>0</v>
      </c>
      <c r="NB268" s="19">
        <v>0</v>
      </c>
      <c r="NC268" s="19">
        <v>0</v>
      </c>
      <c r="ND268" s="19">
        <v>0</v>
      </c>
      <c r="NE268" s="19">
        <v>0</v>
      </c>
      <c r="NF268" s="19">
        <v>0</v>
      </c>
      <c r="NG268" s="19">
        <v>0</v>
      </c>
      <c r="NH268" s="19">
        <v>0</v>
      </c>
      <c r="NI268" s="19">
        <v>0</v>
      </c>
      <c r="NJ268" s="19">
        <v>0</v>
      </c>
      <c r="NK268" s="19">
        <v>0</v>
      </c>
      <c r="NL268" s="19">
        <v>0</v>
      </c>
      <c r="NM268" s="19">
        <v>0</v>
      </c>
      <c r="NN268" s="19">
        <v>0</v>
      </c>
      <c r="NO268" s="19">
        <v>0</v>
      </c>
      <c r="NP268" s="19">
        <v>0</v>
      </c>
      <c r="NQ268" s="19">
        <v>0</v>
      </c>
      <c r="NR268" s="19">
        <v>0</v>
      </c>
      <c r="NS268" s="19">
        <v>0</v>
      </c>
      <c r="NT268" s="19">
        <v>0</v>
      </c>
      <c r="NU268" s="19">
        <v>0</v>
      </c>
      <c r="NV268" s="19">
        <v>0</v>
      </c>
      <c r="NW268" s="19">
        <v>0</v>
      </c>
      <c r="NX268" s="19">
        <v>0</v>
      </c>
      <c r="NY268" s="19">
        <v>0</v>
      </c>
      <c r="NZ268" s="19">
        <v>0</v>
      </c>
      <c r="OA268" s="19">
        <v>0</v>
      </c>
      <c r="OB268" s="19">
        <v>0</v>
      </c>
      <c r="OC268" s="19">
        <v>0</v>
      </c>
      <c r="OD268" s="19">
        <v>0</v>
      </c>
      <c r="OE268" s="19">
        <v>0</v>
      </c>
      <c r="OF268" s="19">
        <v>0</v>
      </c>
      <c r="OG268" s="19">
        <v>0</v>
      </c>
      <c r="OH268" s="19">
        <v>0</v>
      </c>
      <c r="OI268" s="19">
        <v>0</v>
      </c>
      <c r="OJ268" s="19">
        <v>0</v>
      </c>
      <c r="OK268" s="19">
        <v>0</v>
      </c>
      <c r="OL268" s="19">
        <v>0</v>
      </c>
      <c r="OM268" s="19">
        <v>0</v>
      </c>
      <c r="ON268" s="19">
        <v>0</v>
      </c>
      <c r="OO268" s="19">
        <v>0</v>
      </c>
      <c r="OP268" s="19">
        <v>0</v>
      </c>
      <c r="OQ268" s="19">
        <v>0</v>
      </c>
      <c r="OR268" s="19">
        <v>0</v>
      </c>
      <c r="OS268" s="19">
        <v>0</v>
      </c>
      <c r="OT268" s="19">
        <v>0</v>
      </c>
      <c r="OU268" s="19">
        <v>0</v>
      </c>
      <c r="OV268" s="19">
        <v>0</v>
      </c>
      <c r="OW268" s="19">
        <v>0</v>
      </c>
      <c r="OX268" s="19">
        <v>0</v>
      </c>
      <c r="OY268" s="19">
        <v>0</v>
      </c>
      <c r="OZ268" s="19">
        <v>0</v>
      </c>
      <c r="PA268" s="19">
        <v>0</v>
      </c>
      <c r="PB268" s="19">
        <v>0</v>
      </c>
      <c r="PC268" s="19">
        <v>0</v>
      </c>
      <c r="PD268" s="19">
        <v>0</v>
      </c>
      <c r="PE268" s="19">
        <v>0</v>
      </c>
      <c r="PF268" s="19">
        <v>0</v>
      </c>
      <c r="PG268" s="19">
        <v>0</v>
      </c>
      <c r="PH268" s="19">
        <v>0</v>
      </c>
      <c r="PI268" s="19">
        <v>0</v>
      </c>
      <c r="PJ268" s="19">
        <v>0</v>
      </c>
      <c r="PK268" s="19">
        <v>0</v>
      </c>
      <c r="PL268" s="19">
        <v>0</v>
      </c>
      <c r="PM268" s="19">
        <v>0</v>
      </c>
      <c r="PN268" s="19">
        <v>0</v>
      </c>
      <c r="PO268" s="19">
        <v>0</v>
      </c>
      <c r="PP268" s="19">
        <v>0</v>
      </c>
      <c r="PQ268" s="19">
        <v>0</v>
      </c>
      <c r="PR268" s="19">
        <v>0</v>
      </c>
      <c r="PS268" s="19">
        <v>0</v>
      </c>
      <c r="PT268" s="19">
        <v>0</v>
      </c>
      <c r="PU268" s="19">
        <v>0</v>
      </c>
      <c r="PV268" s="19">
        <v>0</v>
      </c>
      <c r="PW268" s="19">
        <v>0</v>
      </c>
      <c r="PX268" s="19">
        <v>0</v>
      </c>
      <c r="PY268" s="19">
        <v>0</v>
      </c>
      <c r="PZ268" s="19">
        <v>0</v>
      </c>
      <c r="QA268" s="19">
        <v>0</v>
      </c>
      <c r="QB268" s="19">
        <v>0</v>
      </c>
      <c r="QC268" s="19">
        <v>0</v>
      </c>
      <c r="QD268" s="19">
        <v>0</v>
      </c>
      <c r="QE268" s="19">
        <v>0</v>
      </c>
      <c r="QF268" s="19">
        <v>0</v>
      </c>
      <c r="QG268" s="19">
        <v>0</v>
      </c>
      <c r="QH268" s="19">
        <v>0</v>
      </c>
      <c r="QI268" s="19">
        <v>0</v>
      </c>
      <c r="QJ268" s="19">
        <v>0</v>
      </c>
      <c r="QK268" s="19">
        <v>0</v>
      </c>
      <c r="QL268" s="19">
        <v>0</v>
      </c>
      <c r="QM268" s="19">
        <v>0</v>
      </c>
      <c r="QN268" s="19">
        <v>0</v>
      </c>
      <c r="QO268" s="19">
        <v>0</v>
      </c>
      <c r="QP268" s="19">
        <v>0</v>
      </c>
      <c r="QQ268" s="19">
        <v>0</v>
      </c>
      <c r="QR268" s="19">
        <v>0</v>
      </c>
      <c r="QS268" s="19">
        <v>0</v>
      </c>
      <c r="QT268" s="19">
        <v>0</v>
      </c>
      <c r="QU268" s="19">
        <v>0</v>
      </c>
      <c r="QV268" s="19">
        <v>0</v>
      </c>
      <c r="QW268" s="19">
        <v>0</v>
      </c>
      <c r="QX268" s="19">
        <v>0</v>
      </c>
      <c r="QY268" s="19">
        <v>0</v>
      </c>
      <c r="QZ268" s="19"/>
      <c r="RA268" s="19"/>
      <c r="RB268" s="5">
        <f>QY268</f>
        <v>0</v>
      </c>
      <c r="RC268" s="5"/>
      <c r="RD268" s="6"/>
      <c r="RE268" s="6"/>
      <c r="RF268" s="6"/>
    </row>
    <row r="269" spans="1:474" ht="18" customHeight="1">
      <c r="A269" s="44" t="s">
        <v>147</v>
      </c>
      <c r="B269" s="45" t="s">
        <v>366</v>
      </c>
      <c r="C269" s="45" t="s">
        <v>367</v>
      </c>
      <c r="D269" s="45" t="s">
        <v>575</v>
      </c>
      <c r="E269" s="46" t="s">
        <v>159</v>
      </c>
      <c r="F269" s="45" t="s">
        <v>160</v>
      </c>
      <c r="G269" s="45"/>
      <c r="H269" s="45" t="s">
        <v>142</v>
      </c>
      <c r="I269" s="45" t="s">
        <v>396</v>
      </c>
      <c r="J269" s="45"/>
      <c r="K269" s="47" t="s">
        <v>397</v>
      </c>
      <c r="L269" s="21">
        <v>0</v>
      </c>
      <c r="M269" s="21">
        <v>0</v>
      </c>
      <c r="N269" s="21">
        <v>0</v>
      </c>
      <c r="O269" s="21">
        <v>0</v>
      </c>
      <c r="P269" s="21">
        <v>0</v>
      </c>
      <c r="Q269" s="21">
        <v>0</v>
      </c>
      <c r="R269" s="21">
        <v>0</v>
      </c>
      <c r="S269" s="21">
        <v>0</v>
      </c>
      <c r="T269" s="21">
        <v>0</v>
      </c>
      <c r="U269" s="21">
        <v>0</v>
      </c>
      <c r="V269" s="21">
        <v>0</v>
      </c>
      <c r="W269" s="21">
        <v>0</v>
      </c>
      <c r="X269" s="21">
        <v>0</v>
      </c>
      <c r="Y269" s="21">
        <v>0</v>
      </c>
      <c r="Z269" s="21">
        <v>0</v>
      </c>
      <c r="AA269" s="21">
        <v>0</v>
      </c>
      <c r="AB269" s="21">
        <v>0</v>
      </c>
      <c r="AC269" s="21">
        <v>0</v>
      </c>
      <c r="AD269" s="21">
        <v>0</v>
      </c>
      <c r="AE269" s="21">
        <v>0</v>
      </c>
      <c r="AF269" s="21">
        <v>0</v>
      </c>
      <c r="AG269" s="21">
        <v>0</v>
      </c>
      <c r="AH269" s="21">
        <v>0</v>
      </c>
      <c r="AI269" s="21">
        <v>0</v>
      </c>
      <c r="AJ269" s="21">
        <v>0</v>
      </c>
      <c r="AK269" s="21">
        <v>0</v>
      </c>
      <c r="AL269" s="21">
        <v>0</v>
      </c>
      <c r="AM269" s="21">
        <v>0</v>
      </c>
      <c r="AN269" s="21">
        <v>0</v>
      </c>
      <c r="AO269" s="21">
        <v>0</v>
      </c>
      <c r="AP269" s="21">
        <v>0</v>
      </c>
      <c r="AQ269" s="21">
        <v>0</v>
      </c>
      <c r="AR269" s="21">
        <v>0</v>
      </c>
      <c r="AS269" s="21">
        <v>0</v>
      </c>
      <c r="AT269" s="21">
        <v>0</v>
      </c>
      <c r="AU269" s="21">
        <v>0</v>
      </c>
      <c r="AV269" s="21">
        <v>0</v>
      </c>
      <c r="AW269" s="21">
        <v>0</v>
      </c>
      <c r="AX269" s="21">
        <v>0</v>
      </c>
      <c r="AY269" s="21">
        <v>0</v>
      </c>
      <c r="AZ269" s="21">
        <v>0</v>
      </c>
      <c r="BA269" s="21">
        <v>0</v>
      </c>
      <c r="BB269" s="21">
        <v>0</v>
      </c>
      <c r="BC269" s="21">
        <v>0</v>
      </c>
      <c r="BD269" s="21">
        <v>0</v>
      </c>
      <c r="BE269" s="21">
        <v>0</v>
      </c>
      <c r="BF269" s="21">
        <v>0</v>
      </c>
      <c r="BG269" s="21">
        <v>0</v>
      </c>
      <c r="BH269" s="21">
        <v>0</v>
      </c>
      <c r="BI269" s="21">
        <v>0</v>
      </c>
      <c r="BJ269" s="21">
        <v>0</v>
      </c>
      <c r="BK269" s="21">
        <v>0</v>
      </c>
      <c r="BL269" s="21">
        <v>0</v>
      </c>
      <c r="BM269" s="21">
        <v>0</v>
      </c>
      <c r="BN269" s="21">
        <v>0</v>
      </c>
      <c r="BO269" s="21">
        <v>0</v>
      </c>
      <c r="BP269" s="21">
        <v>0</v>
      </c>
      <c r="BQ269" s="21">
        <v>0</v>
      </c>
      <c r="BR269" s="21">
        <v>0</v>
      </c>
      <c r="BS269" s="21">
        <v>0</v>
      </c>
      <c r="BT269" s="21">
        <v>0</v>
      </c>
      <c r="BU269" s="21">
        <v>0</v>
      </c>
      <c r="BV269" s="21">
        <v>0</v>
      </c>
      <c r="BW269" s="21">
        <v>0</v>
      </c>
      <c r="BX269" s="21">
        <v>0</v>
      </c>
      <c r="BY269" s="21">
        <v>0</v>
      </c>
      <c r="BZ269" s="21">
        <v>0</v>
      </c>
      <c r="CA269" s="21">
        <v>0</v>
      </c>
      <c r="CB269" s="21">
        <v>0</v>
      </c>
      <c r="CC269" s="21">
        <v>0</v>
      </c>
      <c r="CD269" s="21">
        <v>0</v>
      </c>
      <c r="CE269" s="21">
        <v>0</v>
      </c>
      <c r="CF269" s="21">
        <v>0</v>
      </c>
      <c r="CG269" s="21">
        <v>0</v>
      </c>
      <c r="CH269" s="21">
        <v>0</v>
      </c>
      <c r="CI269" s="21">
        <v>0</v>
      </c>
      <c r="CJ269" s="21">
        <v>0</v>
      </c>
      <c r="CK269" s="21">
        <v>0</v>
      </c>
      <c r="CL269" s="21">
        <v>0</v>
      </c>
      <c r="CM269" s="21">
        <v>0</v>
      </c>
      <c r="CN269" s="21">
        <v>0</v>
      </c>
      <c r="CO269" s="21">
        <v>0</v>
      </c>
      <c r="CP269" s="21">
        <v>0</v>
      </c>
      <c r="CQ269" s="21">
        <v>0</v>
      </c>
      <c r="CR269" s="21">
        <v>0</v>
      </c>
      <c r="CS269" s="21">
        <v>0</v>
      </c>
      <c r="CT269" s="21">
        <v>0</v>
      </c>
      <c r="CU269" s="21">
        <v>0</v>
      </c>
      <c r="CV269" s="21">
        <v>0</v>
      </c>
      <c r="CW269" s="21">
        <v>0</v>
      </c>
      <c r="CX269" s="21">
        <v>0</v>
      </c>
      <c r="CY269" s="21">
        <v>0</v>
      </c>
      <c r="CZ269" s="21">
        <v>0</v>
      </c>
      <c r="DA269" s="21">
        <v>0</v>
      </c>
      <c r="DB269" s="21">
        <v>0</v>
      </c>
      <c r="DC269" s="21">
        <v>0</v>
      </c>
      <c r="DD269" s="21">
        <v>0</v>
      </c>
      <c r="DE269" s="21">
        <v>0</v>
      </c>
      <c r="DF269" s="21">
        <v>0</v>
      </c>
      <c r="DG269" s="21">
        <v>0</v>
      </c>
      <c r="DH269" s="21">
        <v>0</v>
      </c>
      <c r="DI269" s="21">
        <v>0</v>
      </c>
      <c r="DJ269" s="21">
        <v>0</v>
      </c>
      <c r="DK269" s="21">
        <v>0</v>
      </c>
      <c r="DL269" s="21">
        <v>0</v>
      </c>
      <c r="DM269" s="21">
        <v>0</v>
      </c>
      <c r="DN269" s="21">
        <v>0</v>
      </c>
      <c r="DO269" s="21">
        <v>0</v>
      </c>
      <c r="DP269" s="21">
        <v>0</v>
      </c>
      <c r="DQ269" s="21">
        <v>0</v>
      </c>
      <c r="DR269" s="21">
        <v>0</v>
      </c>
      <c r="DS269" s="21">
        <v>0</v>
      </c>
      <c r="DT269" s="21">
        <v>0</v>
      </c>
      <c r="DU269" s="21">
        <v>0</v>
      </c>
      <c r="DV269" s="21">
        <v>0</v>
      </c>
      <c r="DW269" s="21">
        <v>0</v>
      </c>
      <c r="DX269" s="21">
        <v>0</v>
      </c>
      <c r="DY269" s="21">
        <v>0</v>
      </c>
      <c r="DZ269" s="21">
        <v>0</v>
      </c>
      <c r="EA269" s="21">
        <v>0</v>
      </c>
      <c r="EB269" s="21">
        <v>0</v>
      </c>
      <c r="EC269" s="21">
        <v>0</v>
      </c>
      <c r="ED269" s="21">
        <v>0</v>
      </c>
      <c r="EE269" s="21">
        <v>0</v>
      </c>
      <c r="EF269" s="21">
        <v>0</v>
      </c>
      <c r="EG269" s="21">
        <v>0</v>
      </c>
      <c r="EH269" s="21">
        <v>0</v>
      </c>
      <c r="EI269" s="21">
        <v>0</v>
      </c>
      <c r="EJ269" s="21">
        <v>0</v>
      </c>
      <c r="EK269" s="21">
        <v>0</v>
      </c>
      <c r="EL269" s="21">
        <v>0</v>
      </c>
      <c r="EM269" s="21">
        <v>0</v>
      </c>
      <c r="EN269" s="21">
        <v>0</v>
      </c>
      <c r="EO269" s="21">
        <v>0</v>
      </c>
      <c r="EP269" s="21">
        <v>0</v>
      </c>
      <c r="EQ269" s="21">
        <v>0</v>
      </c>
      <c r="ER269" s="21">
        <v>0</v>
      </c>
      <c r="ES269" s="21">
        <v>0</v>
      </c>
      <c r="ET269" s="21">
        <v>0</v>
      </c>
      <c r="EU269" s="21">
        <v>0</v>
      </c>
      <c r="EV269" s="21">
        <v>0</v>
      </c>
      <c r="EW269" s="21">
        <v>0</v>
      </c>
      <c r="EX269" s="21">
        <v>0</v>
      </c>
      <c r="EY269" s="21">
        <v>0</v>
      </c>
      <c r="EZ269" s="21">
        <v>0</v>
      </c>
      <c r="FA269" s="21">
        <v>0</v>
      </c>
      <c r="FB269" s="21">
        <v>0</v>
      </c>
      <c r="FC269" s="21">
        <v>0</v>
      </c>
      <c r="FD269" s="21">
        <v>0</v>
      </c>
      <c r="FE269" s="21">
        <v>0</v>
      </c>
      <c r="FF269" s="21">
        <v>0</v>
      </c>
      <c r="FG269" s="21">
        <v>0</v>
      </c>
      <c r="FH269" s="21">
        <v>0</v>
      </c>
      <c r="FI269" s="21">
        <v>0</v>
      </c>
      <c r="FJ269" s="21">
        <v>0</v>
      </c>
      <c r="FK269" s="21">
        <v>0</v>
      </c>
      <c r="FL269" s="21">
        <v>0</v>
      </c>
      <c r="FM269" s="21">
        <v>0</v>
      </c>
      <c r="FN269" s="21">
        <v>0</v>
      </c>
      <c r="FO269" s="21">
        <v>0</v>
      </c>
      <c r="FP269" s="21">
        <v>0</v>
      </c>
      <c r="FQ269" s="21">
        <v>0</v>
      </c>
      <c r="FR269" s="21">
        <v>0</v>
      </c>
      <c r="FS269" s="21">
        <v>0</v>
      </c>
      <c r="FT269" s="21">
        <v>0</v>
      </c>
      <c r="FU269" s="21">
        <v>0</v>
      </c>
      <c r="FV269" s="21">
        <v>0</v>
      </c>
      <c r="FW269" s="21">
        <v>0</v>
      </c>
      <c r="FX269" s="21">
        <v>0</v>
      </c>
      <c r="FY269" s="21">
        <v>0</v>
      </c>
      <c r="FZ269" s="21">
        <v>0</v>
      </c>
      <c r="GA269" s="21">
        <v>0</v>
      </c>
      <c r="GB269" s="21">
        <v>0</v>
      </c>
      <c r="GC269" s="21">
        <v>0</v>
      </c>
      <c r="GD269" s="21">
        <v>0</v>
      </c>
      <c r="GE269" s="21">
        <v>0</v>
      </c>
      <c r="GF269" s="21">
        <v>0</v>
      </c>
      <c r="GG269" s="21">
        <v>0</v>
      </c>
      <c r="GH269" s="21">
        <v>0</v>
      </c>
      <c r="GI269" s="21">
        <v>0</v>
      </c>
      <c r="GJ269" s="21">
        <v>0</v>
      </c>
      <c r="GK269" s="21">
        <v>0</v>
      </c>
      <c r="GL269" s="21">
        <v>0</v>
      </c>
      <c r="GM269" s="21">
        <v>0</v>
      </c>
      <c r="GN269" s="21">
        <v>0</v>
      </c>
      <c r="GO269" s="21">
        <v>0</v>
      </c>
      <c r="GP269" s="21">
        <v>0</v>
      </c>
      <c r="GQ269" s="21">
        <v>0</v>
      </c>
      <c r="GR269" s="21">
        <v>0</v>
      </c>
      <c r="GS269" s="21">
        <v>0</v>
      </c>
      <c r="GT269" s="21">
        <v>0</v>
      </c>
      <c r="GU269" s="21">
        <v>0</v>
      </c>
      <c r="GV269" s="21">
        <v>0</v>
      </c>
      <c r="GW269" s="21">
        <v>0</v>
      </c>
      <c r="GX269" s="21">
        <v>0</v>
      </c>
      <c r="GY269" s="21">
        <v>0</v>
      </c>
      <c r="GZ269" s="21">
        <v>0</v>
      </c>
      <c r="HA269" s="21">
        <v>0</v>
      </c>
      <c r="HB269" s="21">
        <v>0</v>
      </c>
      <c r="HC269" s="21">
        <v>0</v>
      </c>
      <c r="HD269" s="21">
        <v>0</v>
      </c>
      <c r="HE269" s="21">
        <v>0</v>
      </c>
      <c r="HF269" s="21">
        <v>0</v>
      </c>
      <c r="HG269" s="21">
        <v>0</v>
      </c>
      <c r="HH269" s="21">
        <v>0</v>
      </c>
      <c r="HI269" s="21">
        <v>0</v>
      </c>
      <c r="HJ269" s="21">
        <v>0</v>
      </c>
      <c r="HK269" s="21">
        <v>0</v>
      </c>
      <c r="HL269" s="21">
        <v>0</v>
      </c>
      <c r="HM269" s="21">
        <v>0</v>
      </c>
      <c r="HN269" s="21">
        <v>0</v>
      </c>
      <c r="HO269" s="21">
        <v>0</v>
      </c>
      <c r="HP269" s="21">
        <v>0</v>
      </c>
      <c r="HQ269" s="21">
        <v>0</v>
      </c>
      <c r="HR269" s="21">
        <v>0</v>
      </c>
      <c r="HS269" s="21">
        <v>0</v>
      </c>
      <c r="HT269" s="21">
        <v>0</v>
      </c>
      <c r="HU269" s="21">
        <v>0</v>
      </c>
      <c r="HV269" s="21">
        <v>0</v>
      </c>
      <c r="HW269" s="21">
        <v>0</v>
      </c>
      <c r="HX269" s="21">
        <v>0</v>
      </c>
      <c r="HY269" s="21">
        <v>0</v>
      </c>
      <c r="HZ269" s="21">
        <v>0</v>
      </c>
      <c r="IA269" s="21">
        <v>0</v>
      </c>
      <c r="IB269" s="21">
        <v>0</v>
      </c>
      <c r="IC269" s="21">
        <v>0</v>
      </c>
      <c r="ID269" s="21">
        <v>0</v>
      </c>
      <c r="IE269" s="21">
        <v>0</v>
      </c>
      <c r="IF269" s="21">
        <v>0</v>
      </c>
      <c r="IG269" s="21">
        <v>0</v>
      </c>
      <c r="IH269" s="21">
        <v>0</v>
      </c>
      <c r="II269" s="21">
        <v>0</v>
      </c>
      <c r="IJ269" s="21">
        <v>0</v>
      </c>
      <c r="IK269" s="21">
        <v>0</v>
      </c>
      <c r="IL269" s="21">
        <v>0</v>
      </c>
      <c r="IM269" s="21">
        <v>0</v>
      </c>
      <c r="IN269" s="21">
        <v>0</v>
      </c>
      <c r="IO269" s="21">
        <v>0</v>
      </c>
      <c r="IP269" s="21">
        <v>0</v>
      </c>
      <c r="IQ269" s="21">
        <v>0</v>
      </c>
      <c r="IR269" s="21">
        <v>0</v>
      </c>
      <c r="IS269" s="21">
        <v>0</v>
      </c>
      <c r="IT269" s="21">
        <v>0</v>
      </c>
      <c r="IU269" s="21">
        <v>0</v>
      </c>
      <c r="IV269" s="21">
        <v>0</v>
      </c>
      <c r="IW269" s="21">
        <v>0</v>
      </c>
      <c r="IX269" s="21">
        <v>0</v>
      </c>
      <c r="IY269" s="21">
        <v>0</v>
      </c>
      <c r="IZ269" s="21">
        <v>0</v>
      </c>
      <c r="JA269" s="21">
        <v>0</v>
      </c>
      <c r="JB269" s="21">
        <v>0</v>
      </c>
      <c r="JC269" s="21">
        <v>0</v>
      </c>
      <c r="JD269" s="21">
        <v>0</v>
      </c>
      <c r="JE269" s="21">
        <v>0</v>
      </c>
      <c r="JF269" s="21">
        <v>0</v>
      </c>
      <c r="JG269" s="21">
        <v>0</v>
      </c>
      <c r="JH269" s="21">
        <v>0</v>
      </c>
      <c r="JI269" s="21">
        <v>0</v>
      </c>
      <c r="JJ269" s="21">
        <v>0</v>
      </c>
      <c r="JK269" s="21">
        <v>0</v>
      </c>
      <c r="JL269" s="21">
        <v>0</v>
      </c>
      <c r="JM269" s="21">
        <v>0</v>
      </c>
      <c r="JN269" s="21">
        <v>0</v>
      </c>
      <c r="JO269" s="21">
        <v>0</v>
      </c>
      <c r="JP269" s="21">
        <v>0</v>
      </c>
      <c r="JQ269" s="21">
        <v>0</v>
      </c>
      <c r="JR269" s="21">
        <v>0</v>
      </c>
      <c r="JS269" s="21">
        <v>0</v>
      </c>
      <c r="JT269" s="21">
        <v>0</v>
      </c>
      <c r="JU269" s="21">
        <v>0</v>
      </c>
      <c r="JV269" s="21">
        <v>0</v>
      </c>
      <c r="JW269" s="21">
        <v>0</v>
      </c>
      <c r="JX269" s="21">
        <v>0</v>
      </c>
      <c r="JY269" s="21">
        <v>0</v>
      </c>
      <c r="JZ269" s="21">
        <v>0</v>
      </c>
      <c r="KA269" s="21">
        <v>0</v>
      </c>
      <c r="KB269" s="21">
        <v>0</v>
      </c>
      <c r="KC269" s="21">
        <v>0</v>
      </c>
      <c r="KD269" s="21">
        <v>0</v>
      </c>
      <c r="KE269" s="21">
        <v>0</v>
      </c>
      <c r="KF269" s="21">
        <v>0</v>
      </c>
      <c r="KG269" s="21">
        <v>0</v>
      </c>
      <c r="KH269" s="21">
        <v>0</v>
      </c>
      <c r="KI269" s="21">
        <v>0</v>
      </c>
      <c r="KJ269" s="21">
        <v>0</v>
      </c>
      <c r="KK269" s="21">
        <v>0</v>
      </c>
      <c r="KL269" s="21">
        <v>0</v>
      </c>
      <c r="KM269" s="21">
        <v>0</v>
      </c>
      <c r="KN269" s="21">
        <v>0</v>
      </c>
      <c r="KO269" s="21">
        <v>0</v>
      </c>
      <c r="KP269" s="21">
        <v>0</v>
      </c>
      <c r="KQ269" s="21">
        <v>0</v>
      </c>
      <c r="KR269" s="21">
        <v>0</v>
      </c>
      <c r="KS269" s="21">
        <v>0</v>
      </c>
      <c r="KT269" s="21">
        <v>0</v>
      </c>
      <c r="KU269" s="21">
        <v>0</v>
      </c>
      <c r="KV269" s="21">
        <v>0</v>
      </c>
      <c r="KW269" s="21">
        <v>0</v>
      </c>
      <c r="KX269" s="21">
        <v>0</v>
      </c>
      <c r="KY269" s="21">
        <v>0</v>
      </c>
      <c r="KZ269" s="21">
        <v>0</v>
      </c>
      <c r="LA269" s="21">
        <v>0</v>
      </c>
      <c r="LB269" s="21">
        <v>0</v>
      </c>
      <c r="LC269" s="21">
        <v>0</v>
      </c>
      <c r="LD269" s="21">
        <v>0</v>
      </c>
      <c r="LE269" s="21">
        <v>0</v>
      </c>
      <c r="LF269" s="21">
        <v>0</v>
      </c>
      <c r="LG269" s="21">
        <v>0</v>
      </c>
      <c r="LH269" s="21">
        <v>0</v>
      </c>
      <c r="LI269" s="21">
        <v>0</v>
      </c>
      <c r="LJ269" s="21">
        <v>0</v>
      </c>
      <c r="LK269" s="21">
        <v>0</v>
      </c>
      <c r="LL269" s="21">
        <v>0</v>
      </c>
      <c r="LM269" s="21">
        <v>0</v>
      </c>
      <c r="LN269" s="21">
        <v>0</v>
      </c>
      <c r="LO269" s="21">
        <v>0</v>
      </c>
      <c r="LP269" s="21">
        <v>0</v>
      </c>
      <c r="LQ269" s="21">
        <v>0</v>
      </c>
      <c r="LR269" s="21">
        <v>0</v>
      </c>
      <c r="LS269" s="21">
        <v>0</v>
      </c>
      <c r="LT269" s="21">
        <v>0</v>
      </c>
      <c r="LU269" s="21">
        <v>0</v>
      </c>
      <c r="LV269" s="21">
        <v>0</v>
      </c>
      <c r="LW269" s="21">
        <v>0</v>
      </c>
      <c r="LX269" s="21">
        <v>0</v>
      </c>
      <c r="LY269" s="21">
        <v>0</v>
      </c>
      <c r="LZ269" s="21">
        <v>0</v>
      </c>
      <c r="MA269" s="21">
        <v>0</v>
      </c>
      <c r="MB269" s="21">
        <v>0</v>
      </c>
      <c r="MC269" s="21">
        <v>0</v>
      </c>
      <c r="MD269" s="21">
        <v>0</v>
      </c>
      <c r="ME269" s="21">
        <v>0</v>
      </c>
      <c r="MF269" s="21">
        <v>0</v>
      </c>
      <c r="MG269" s="21">
        <v>0</v>
      </c>
      <c r="MH269" s="21">
        <v>0</v>
      </c>
      <c r="MI269" s="21">
        <v>0</v>
      </c>
      <c r="MJ269" s="21">
        <v>0</v>
      </c>
      <c r="MK269" s="21">
        <v>0</v>
      </c>
      <c r="ML269" s="21">
        <v>0</v>
      </c>
      <c r="MM269" s="21">
        <v>0</v>
      </c>
      <c r="MN269" s="21">
        <v>0</v>
      </c>
      <c r="MO269" s="21">
        <v>0</v>
      </c>
      <c r="MP269" s="21">
        <v>0</v>
      </c>
      <c r="MQ269" s="21">
        <v>0</v>
      </c>
      <c r="MR269" s="21">
        <v>0</v>
      </c>
      <c r="MS269" s="21">
        <v>0</v>
      </c>
      <c r="MT269" s="21">
        <v>0</v>
      </c>
      <c r="MU269" s="21">
        <v>0</v>
      </c>
      <c r="MV269" s="21">
        <v>0</v>
      </c>
      <c r="MW269" s="21">
        <v>0</v>
      </c>
      <c r="MX269" s="21">
        <v>0</v>
      </c>
      <c r="MY269" s="21">
        <v>0</v>
      </c>
      <c r="MZ269" s="21">
        <v>0</v>
      </c>
      <c r="NA269" s="21">
        <v>0</v>
      </c>
      <c r="NB269" s="21">
        <v>0</v>
      </c>
      <c r="NC269" s="21">
        <v>0</v>
      </c>
      <c r="ND269" s="21">
        <v>0</v>
      </c>
      <c r="NE269" s="21">
        <v>0</v>
      </c>
      <c r="NF269" s="21">
        <v>0</v>
      </c>
      <c r="NG269" s="21">
        <v>0</v>
      </c>
      <c r="NH269" s="21">
        <v>0</v>
      </c>
      <c r="NI269" s="21">
        <v>0</v>
      </c>
      <c r="NJ269" s="21">
        <v>0</v>
      </c>
      <c r="NK269" s="21">
        <v>0</v>
      </c>
      <c r="NL269" s="21">
        <v>0</v>
      </c>
      <c r="NM269" s="21">
        <v>0</v>
      </c>
      <c r="NN269" s="21">
        <v>0</v>
      </c>
      <c r="NO269" s="21">
        <v>0</v>
      </c>
      <c r="NP269" s="21">
        <v>0</v>
      </c>
      <c r="NQ269" s="21">
        <v>0</v>
      </c>
      <c r="NR269" s="21">
        <v>0</v>
      </c>
      <c r="NS269" s="21">
        <v>0</v>
      </c>
      <c r="NT269" s="21">
        <v>0</v>
      </c>
      <c r="NU269" s="21">
        <v>0</v>
      </c>
      <c r="NV269" s="21">
        <v>0</v>
      </c>
      <c r="NW269" s="21">
        <v>0</v>
      </c>
      <c r="NX269" s="21">
        <v>0</v>
      </c>
      <c r="NY269" s="21">
        <v>0</v>
      </c>
      <c r="NZ269" s="21">
        <v>0</v>
      </c>
      <c r="OA269" s="21">
        <v>0</v>
      </c>
      <c r="OB269" s="21">
        <v>0</v>
      </c>
      <c r="OC269" s="21">
        <v>0</v>
      </c>
      <c r="OD269" s="21">
        <v>0</v>
      </c>
      <c r="OE269" s="21">
        <v>0</v>
      </c>
      <c r="OF269" s="21">
        <v>0</v>
      </c>
      <c r="OG269" s="21">
        <v>0</v>
      </c>
      <c r="OH269" s="21">
        <v>0</v>
      </c>
      <c r="OI269" s="21">
        <v>0</v>
      </c>
      <c r="OJ269" s="21">
        <v>0</v>
      </c>
      <c r="OK269" s="21">
        <v>0</v>
      </c>
      <c r="OL269" s="21">
        <v>0</v>
      </c>
      <c r="OM269" s="21">
        <v>0</v>
      </c>
      <c r="ON269" s="21">
        <v>0</v>
      </c>
      <c r="OO269" s="21">
        <v>0</v>
      </c>
      <c r="OP269" s="21">
        <v>0</v>
      </c>
      <c r="OQ269" s="21">
        <v>0</v>
      </c>
      <c r="OR269" s="21">
        <v>0</v>
      </c>
      <c r="OS269" s="21">
        <v>0</v>
      </c>
      <c r="OT269" s="21">
        <v>0</v>
      </c>
      <c r="OU269" s="21">
        <v>0</v>
      </c>
      <c r="OV269" s="21">
        <v>0</v>
      </c>
      <c r="OW269" s="21">
        <v>0</v>
      </c>
      <c r="OX269" s="21">
        <v>0</v>
      </c>
      <c r="OY269" s="21">
        <v>0</v>
      </c>
      <c r="OZ269" s="21">
        <v>0</v>
      </c>
      <c r="PA269" s="21">
        <v>0</v>
      </c>
      <c r="PB269" s="21">
        <v>0</v>
      </c>
      <c r="PC269" s="21">
        <v>0</v>
      </c>
      <c r="PD269" s="21">
        <v>0</v>
      </c>
      <c r="PE269" s="21">
        <v>0</v>
      </c>
      <c r="PF269" s="21">
        <v>0</v>
      </c>
      <c r="PG269" s="21">
        <v>0</v>
      </c>
      <c r="PH269" s="21">
        <v>0</v>
      </c>
      <c r="PI269" s="21">
        <v>0</v>
      </c>
      <c r="PJ269" s="21">
        <v>0</v>
      </c>
      <c r="PK269" s="21">
        <v>0</v>
      </c>
      <c r="PL269" s="21">
        <v>0</v>
      </c>
      <c r="PM269" s="21">
        <v>0</v>
      </c>
      <c r="PN269" s="21">
        <v>0</v>
      </c>
      <c r="PO269" s="21">
        <v>0</v>
      </c>
      <c r="PP269" s="21">
        <v>0</v>
      </c>
      <c r="PQ269" s="21">
        <v>0</v>
      </c>
      <c r="PR269" s="21">
        <v>0</v>
      </c>
      <c r="PS269" s="21">
        <v>0</v>
      </c>
      <c r="PT269" s="21">
        <v>0</v>
      </c>
      <c r="PU269" s="21">
        <v>0</v>
      </c>
      <c r="PV269" s="21">
        <v>0</v>
      </c>
      <c r="PW269" s="21">
        <v>0</v>
      </c>
      <c r="PX269" s="21">
        <v>0</v>
      </c>
      <c r="PY269" s="21">
        <v>0</v>
      </c>
      <c r="PZ269" s="21">
        <v>0</v>
      </c>
      <c r="QA269" s="21">
        <v>0</v>
      </c>
      <c r="QB269" s="21">
        <v>0</v>
      </c>
      <c r="QC269" s="21">
        <v>0</v>
      </c>
      <c r="QD269" s="21">
        <v>0</v>
      </c>
      <c r="QE269" s="21">
        <v>0</v>
      </c>
      <c r="QF269" s="21">
        <v>0</v>
      </c>
      <c r="QG269" s="21">
        <v>0</v>
      </c>
      <c r="QH269" s="21">
        <v>0</v>
      </c>
      <c r="QI269" s="21">
        <v>0</v>
      </c>
      <c r="QJ269" s="21">
        <v>0</v>
      </c>
      <c r="QK269" s="21">
        <v>0</v>
      </c>
      <c r="QL269" s="21">
        <v>0</v>
      </c>
      <c r="QM269" s="21">
        <v>0</v>
      </c>
      <c r="QN269" s="21">
        <v>0</v>
      </c>
      <c r="QO269" s="21">
        <v>0</v>
      </c>
      <c r="QP269" s="21">
        <v>0</v>
      </c>
      <c r="QQ269" s="21">
        <v>0</v>
      </c>
      <c r="QR269" s="21">
        <v>0</v>
      </c>
      <c r="QS269" s="21">
        <v>0</v>
      </c>
      <c r="QT269" s="21">
        <v>0</v>
      </c>
      <c r="QU269" s="21">
        <v>0</v>
      </c>
      <c r="QV269" s="21">
        <v>0</v>
      </c>
      <c r="QW269" s="21">
        <v>0</v>
      </c>
      <c r="QX269" s="21">
        <v>0</v>
      </c>
      <c r="QY269" s="21">
        <v>0</v>
      </c>
      <c r="QZ269" s="21"/>
      <c r="RA269" s="21"/>
      <c r="RB269" s="5">
        <f>SUM(L269:QY269)</f>
        <v>0</v>
      </c>
      <c r="RC269" s="5"/>
      <c r="RD269" s="6"/>
      <c r="RE269" s="6"/>
      <c r="RF269" s="6"/>
    </row>
    <row r="270" spans="1:474" ht="18" customHeight="1">
      <c r="A270" s="34" t="s">
        <v>147</v>
      </c>
      <c r="B270" s="35" t="s">
        <v>366</v>
      </c>
      <c r="C270" s="35" t="s">
        <v>158</v>
      </c>
      <c r="D270" s="35"/>
      <c r="E270" s="35"/>
      <c r="F270" s="35"/>
      <c r="G270" s="35"/>
      <c r="H270" s="35" t="s">
        <v>142</v>
      </c>
      <c r="I270" s="35" t="s">
        <v>396</v>
      </c>
      <c r="J270" s="35"/>
      <c r="K270" s="37" t="s">
        <v>420</v>
      </c>
      <c r="L270" s="14">
        <v>0</v>
      </c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  <c r="DF270" s="14"/>
      <c r="DG270" s="14"/>
      <c r="DH270" s="14"/>
      <c r="DI270" s="14"/>
      <c r="DJ270" s="14"/>
      <c r="DK270" s="14"/>
      <c r="DL270" s="14"/>
      <c r="DM270" s="14"/>
      <c r="DN270" s="14"/>
      <c r="DO270" s="14"/>
      <c r="DP270" s="14"/>
      <c r="DQ270" s="14"/>
      <c r="DR270" s="14"/>
      <c r="DS270" s="14"/>
      <c r="DT270" s="14"/>
      <c r="DU270" s="14"/>
      <c r="DV270" s="14"/>
      <c r="DW270" s="14"/>
      <c r="DX270" s="14"/>
      <c r="DY270" s="14"/>
      <c r="DZ270" s="14"/>
      <c r="EA270" s="14"/>
      <c r="EB270" s="14"/>
      <c r="EC270" s="14"/>
      <c r="ED270" s="14"/>
      <c r="EE270" s="14"/>
      <c r="EF270" s="14"/>
      <c r="EG270" s="14"/>
      <c r="EH270" s="14"/>
      <c r="EI270" s="14"/>
      <c r="EJ270" s="14"/>
      <c r="EK270" s="14"/>
      <c r="EL270" s="14"/>
      <c r="EM270" s="14"/>
      <c r="EN270" s="14"/>
      <c r="EO270" s="14"/>
      <c r="EP270" s="14"/>
      <c r="EQ270" s="14"/>
      <c r="ER270" s="14"/>
      <c r="ES270" s="14"/>
      <c r="ET270" s="14"/>
      <c r="EU270" s="14"/>
      <c r="EV270" s="14"/>
      <c r="EW270" s="14"/>
      <c r="EX270" s="14"/>
      <c r="EY270" s="14"/>
      <c r="EZ270" s="14"/>
      <c r="FA270" s="14"/>
      <c r="FB270" s="14"/>
      <c r="FC270" s="14"/>
      <c r="FD270" s="14"/>
      <c r="FE270" s="14"/>
      <c r="FF270" s="14"/>
      <c r="FG270" s="14"/>
      <c r="FH270" s="14"/>
      <c r="FI270" s="14"/>
      <c r="FJ270" s="14"/>
      <c r="FK270" s="14"/>
      <c r="FL270" s="14"/>
      <c r="FM270" s="14"/>
      <c r="FN270" s="14"/>
      <c r="FO270" s="14"/>
      <c r="FP270" s="14"/>
      <c r="FQ270" s="14"/>
      <c r="FR270" s="14"/>
      <c r="FS270" s="14"/>
      <c r="FT270" s="14"/>
      <c r="FU270" s="14"/>
      <c r="FV270" s="14"/>
      <c r="FW270" s="14"/>
      <c r="FX270" s="14"/>
      <c r="FY270" s="14"/>
      <c r="FZ270" s="14"/>
      <c r="GA270" s="14"/>
      <c r="GB270" s="14"/>
      <c r="GC270" s="14"/>
      <c r="GD270" s="14"/>
      <c r="GE270" s="14"/>
      <c r="GF270" s="14"/>
      <c r="GG270" s="14"/>
      <c r="GH270" s="14"/>
      <c r="GI270" s="14"/>
      <c r="GJ270" s="14"/>
      <c r="GK270" s="14"/>
      <c r="GL270" s="14"/>
      <c r="GM270" s="14"/>
      <c r="GN270" s="14"/>
      <c r="GO270" s="14"/>
      <c r="GP270" s="14"/>
      <c r="GQ270" s="14"/>
      <c r="GR270" s="14"/>
      <c r="GS270" s="14"/>
      <c r="GT270" s="14"/>
      <c r="GU270" s="14"/>
      <c r="GV270" s="14"/>
      <c r="GW270" s="14"/>
      <c r="GX270" s="14"/>
      <c r="GY270" s="14"/>
      <c r="GZ270" s="14"/>
      <c r="HA270" s="14"/>
      <c r="HB270" s="14"/>
      <c r="HC270" s="14"/>
      <c r="HD270" s="14"/>
      <c r="HE270" s="14"/>
      <c r="HF270" s="14"/>
      <c r="HG270" s="14"/>
      <c r="HH270" s="14"/>
      <c r="HI270" s="14"/>
      <c r="HJ270" s="14"/>
      <c r="HK270" s="14"/>
      <c r="HL270" s="14"/>
      <c r="HM270" s="14"/>
      <c r="HN270" s="14"/>
      <c r="HO270" s="14"/>
      <c r="HP270" s="14"/>
      <c r="HQ270" s="14"/>
      <c r="HR270" s="14"/>
      <c r="HS270" s="14"/>
      <c r="HT270" s="14"/>
      <c r="HU270" s="14"/>
      <c r="HV270" s="14"/>
      <c r="HW270" s="14"/>
      <c r="HX270" s="14"/>
      <c r="HY270" s="14"/>
      <c r="HZ270" s="14"/>
      <c r="IA270" s="14"/>
      <c r="IB270" s="14"/>
      <c r="IC270" s="14"/>
      <c r="ID270" s="14"/>
      <c r="IE270" s="14"/>
      <c r="IF270" s="14"/>
      <c r="IG270" s="14"/>
      <c r="IH270" s="14"/>
      <c r="II270" s="14"/>
      <c r="IJ270" s="14"/>
      <c r="IK270" s="14"/>
      <c r="IL270" s="14"/>
      <c r="IM270" s="14"/>
      <c r="IN270" s="14"/>
      <c r="IO270" s="14"/>
      <c r="IP270" s="14"/>
      <c r="IQ270" s="14"/>
      <c r="IR270" s="14"/>
      <c r="IS270" s="14"/>
      <c r="IT270" s="14"/>
      <c r="IU270" s="14"/>
      <c r="IV270" s="14"/>
      <c r="IW270" s="14"/>
      <c r="IX270" s="14"/>
      <c r="IY270" s="14"/>
      <c r="IZ270" s="14"/>
      <c r="JA270" s="14"/>
      <c r="JB270" s="14"/>
      <c r="JC270" s="14"/>
      <c r="JD270" s="14"/>
      <c r="JE270" s="14"/>
      <c r="JF270" s="14"/>
      <c r="JG270" s="14"/>
      <c r="JH270" s="14"/>
      <c r="JI270" s="14"/>
      <c r="JJ270" s="14"/>
      <c r="JK270" s="14"/>
      <c r="JL270" s="14"/>
      <c r="JM270" s="14"/>
      <c r="JN270" s="14"/>
      <c r="JO270" s="14"/>
      <c r="JP270" s="14"/>
      <c r="JQ270" s="14"/>
      <c r="JR270" s="14"/>
      <c r="JS270" s="14"/>
      <c r="JT270" s="14"/>
      <c r="JU270" s="14"/>
      <c r="JV270" s="14"/>
      <c r="JW270" s="14"/>
      <c r="JX270" s="14"/>
      <c r="JY270" s="14"/>
      <c r="JZ270" s="14"/>
      <c r="KA270" s="14"/>
      <c r="KB270" s="14"/>
      <c r="KC270" s="14"/>
      <c r="KD270" s="14"/>
      <c r="KE270" s="14"/>
      <c r="KF270" s="14"/>
      <c r="KG270" s="14"/>
      <c r="KH270" s="14"/>
      <c r="KI270" s="14"/>
      <c r="KJ270" s="14"/>
      <c r="KK270" s="14"/>
      <c r="KL270" s="14"/>
      <c r="KM270" s="14"/>
      <c r="KN270" s="14"/>
      <c r="KO270" s="14"/>
      <c r="KP270" s="14"/>
      <c r="KQ270" s="14"/>
      <c r="KR270" s="14"/>
      <c r="KS270" s="14"/>
      <c r="KT270" s="14"/>
      <c r="KU270" s="14"/>
      <c r="KV270" s="14"/>
      <c r="KW270" s="14"/>
      <c r="KX270" s="14"/>
      <c r="KY270" s="14"/>
      <c r="KZ270" s="14"/>
      <c r="LA270" s="14"/>
      <c r="LB270" s="14"/>
      <c r="LC270" s="14"/>
      <c r="LD270" s="14"/>
      <c r="LE270" s="14"/>
      <c r="LF270" s="14"/>
      <c r="LG270" s="14"/>
      <c r="LH270" s="14"/>
      <c r="LI270" s="14"/>
      <c r="LJ270" s="14"/>
      <c r="LK270" s="14"/>
      <c r="LL270" s="14"/>
      <c r="LM270" s="14"/>
      <c r="LN270" s="14"/>
      <c r="LO270" s="14"/>
      <c r="LP270" s="14"/>
      <c r="LQ270" s="14"/>
      <c r="LR270" s="14"/>
      <c r="LS270" s="14"/>
      <c r="LT270" s="14"/>
      <c r="LU270" s="14"/>
      <c r="LV270" s="14"/>
      <c r="LW270" s="14"/>
      <c r="LX270" s="14"/>
      <c r="LY270" s="14"/>
      <c r="LZ270" s="14"/>
      <c r="MA270" s="14"/>
      <c r="MB270" s="14"/>
      <c r="MC270" s="14"/>
      <c r="MD270" s="14"/>
      <c r="ME270" s="14"/>
      <c r="MF270" s="14"/>
      <c r="MG270" s="14"/>
      <c r="MH270" s="14"/>
      <c r="MI270" s="14"/>
      <c r="MJ270" s="14"/>
      <c r="MK270" s="14"/>
      <c r="ML270" s="14"/>
      <c r="MM270" s="14"/>
      <c r="MN270" s="14"/>
      <c r="MO270" s="14"/>
      <c r="MP270" s="14"/>
      <c r="MQ270" s="14"/>
      <c r="MR270" s="14"/>
      <c r="MS270" s="14"/>
      <c r="MT270" s="14"/>
      <c r="MU270" s="14"/>
      <c r="MV270" s="14"/>
      <c r="MW270" s="14"/>
      <c r="MX270" s="14"/>
      <c r="MY270" s="14"/>
      <c r="MZ270" s="14"/>
      <c r="NA270" s="14"/>
      <c r="NB270" s="14"/>
      <c r="NC270" s="14"/>
      <c r="ND270" s="14"/>
      <c r="NE270" s="14"/>
      <c r="NF270" s="14"/>
      <c r="NG270" s="14"/>
      <c r="NH270" s="14"/>
      <c r="NI270" s="14"/>
      <c r="NJ270" s="14"/>
      <c r="NK270" s="14"/>
      <c r="NL270" s="14"/>
      <c r="NM270" s="14"/>
      <c r="NN270" s="14"/>
      <c r="NO270" s="14"/>
      <c r="NP270" s="14"/>
      <c r="NQ270" s="14"/>
      <c r="NR270" s="14"/>
      <c r="NS270" s="14"/>
      <c r="NT270" s="14"/>
      <c r="NU270" s="14"/>
      <c r="NV270" s="14"/>
      <c r="NW270" s="14"/>
      <c r="NX270" s="14"/>
      <c r="NY270" s="14"/>
      <c r="NZ270" s="14"/>
      <c r="OA270" s="14"/>
      <c r="OB270" s="14"/>
      <c r="OC270" s="14"/>
      <c r="OD270" s="14"/>
      <c r="OE270" s="14"/>
      <c r="OF270" s="14"/>
      <c r="OG270" s="14"/>
      <c r="OH270" s="14"/>
      <c r="OI270" s="14"/>
      <c r="OJ270" s="14"/>
      <c r="OK270" s="14"/>
      <c r="OL270" s="14"/>
      <c r="OM270" s="14"/>
      <c r="ON270" s="14"/>
      <c r="OO270" s="14"/>
      <c r="OP270" s="14"/>
      <c r="OQ270" s="14"/>
      <c r="OR270" s="14"/>
      <c r="OS270" s="14"/>
      <c r="OT270" s="14"/>
      <c r="OU270" s="14"/>
      <c r="OV270" s="14"/>
      <c r="OW270" s="14"/>
      <c r="OX270" s="14"/>
      <c r="OY270" s="14"/>
      <c r="OZ270" s="14"/>
      <c r="PA270" s="14"/>
      <c r="PB270" s="14"/>
      <c r="PC270" s="14"/>
      <c r="PD270" s="14"/>
      <c r="PE270" s="14"/>
      <c r="PF270" s="14"/>
      <c r="PG270" s="14"/>
      <c r="PH270" s="14"/>
      <c r="PI270" s="14"/>
      <c r="PJ270" s="14"/>
      <c r="PK270" s="14"/>
      <c r="PL270" s="14"/>
      <c r="PM270" s="14"/>
      <c r="PN270" s="14"/>
      <c r="PO270" s="14"/>
      <c r="PP270" s="14"/>
      <c r="PQ270" s="14"/>
      <c r="PR270" s="14"/>
      <c r="PS270" s="14"/>
      <c r="PT270" s="14"/>
      <c r="PU270" s="14"/>
      <c r="PV270" s="14"/>
      <c r="PW270" s="14"/>
      <c r="PX270" s="14"/>
      <c r="PY270" s="14"/>
      <c r="PZ270" s="14"/>
      <c r="QA270" s="14"/>
      <c r="QB270" s="14"/>
      <c r="QC270" s="14"/>
      <c r="QD270" s="14"/>
      <c r="QE270" s="14"/>
      <c r="QF270" s="14"/>
      <c r="QG270" s="14"/>
      <c r="QH270" s="14"/>
      <c r="QI270" s="14"/>
      <c r="QJ270" s="14"/>
      <c r="QK270" s="14"/>
      <c r="QL270" s="14"/>
      <c r="QM270" s="14"/>
      <c r="QN270" s="14"/>
      <c r="QO270" s="14"/>
      <c r="QP270" s="14"/>
      <c r="QQ270" s="14"/>
      <c r="QR270" s="14"/>
      <c r="QS270" s="14"/>
      <c r="QT270" s="14"/>
      <c r="QU270" s="14"/>
      <c r="QV270" s="14"/>
      <c r="QW270" s="14"/>
      <c r="QX270" s="14"/>
      <c r="QY270" s="14"/>
      <c r="QZ270" s="14"/>
      <c r="RA270" s="14"/>
      <c r="RB270" s="5"/>
      <c r="RC270" s="5"/>
      <c r="RD270" s="6"/>
      <c r="RE270" s="6"/>
      <c r="RF270" s="6"/>
    </row>
    <row r="271" spans="1:474" ht="18" customHeight="1">
      <c r="A271" s="34" t="s">
        <v>147</v>
      </c>
      <c r="B271" s="35" t="s">
        <v>366</v>
      </c>
      <c r="C271" s="35" t="s">
        <v>158</v>
      </c>
      <c r="D271" s="35"/>
      <c r="E271" s="35"/>
      <c r="F271" s="35"/>
      <c r="G271" s="35"/>
      <c r="H271" s="35" t="s">
        <v>142</v>
      </c>
      <c r="I271" s="35" t="s">
        <v>396</v>
      </c>
      <c r="J271" s="35"/>
      <c r="K271" s="37" t="s">
        <v>421</v>
      </c>
      <c r="L271" s="14">
        <v>0</v>
      </c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4"/>
      <c r="DF271" s="14"/>
      <c r="DG271" s="14"/>
      <c r="DH271" s="14"/>
      <c r="DI271" s="14"/>
      <c r="DJ271" s="14"/>
      <c r="DK271" s="14"/>
      <c r="DL271" s="14"/>
      <c r="DM271" s="14"/>
      <c r="DN271" s="14"/>
      <c r="DO271" s="14"/>
      <c r="DP271" s="14"/>
      <c r="DQ271" s="14"/>
      <c r="DR271" s="14"/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4"/>
      <c r="ED271" s="14"/>
      <c r="EE271" s="14"/>
      <c r="EF271" s="14"/>
      <c r="EG271" s="14"/>
      <c r="EH271" s="14"/>
      <c r="EI271" s="14"/>
      <c r="EJ271" s="14"/>
      <c r="EK271" s="14"/>
      <c r="EL271" s="14"/>
      <c r="EM271" s="14"/>
      <c r="EN271" s="14"/>
      <c r="EO271" s="14"/>
      <c r="EP271" s="14"/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4"/>
      <c r="FJ271" s="14"/>
      <c r="FK271" s="14"/>
      <c r="FL271" s="14"/>
      <c r="FM271" s="14"/>
      <c r="FN271" s="14"/>
      <c r="FO271" s="14"/>
      <c r="FP271" s="14"/>
      <c r="FQ271" s="14"/>
      <c r="FR271" s="14"/>
      <c r="FS271" s="14"/>
      <c r="FT271" s="14"/>
      <c r="FU271" s="14"/>
      <c r="FV271" s="14"/>
      <c r="FW271" s="14"/>
      <c r="FX271" s="14"/>
      <c r="FY271" s="14"/>
      <c r="FZ271" s="14"/>
      <c r="GA271" s="14"/>
      <c r="GB271" s="14"/>
      <c r="GC271" s="14"/>
      <c r="GD271" s="14"/>
      <c r="GE271" s="14"/>
      <c r="GF271" s="14"/>
      <c r="GG271" s="14"/>
      <c r="GH271" s="14"/>
      <c r="GI271" s="14"/>
      <c r="GJ271" s="14"/>
      <c r="GK271" s="14"/>
      <c r="GL271" s="14"/>
      <c r="GM271" s="14"/>
      <c r="GN271" s="14"/>
      <c r="GO271" s="14"/>
      <c r="GP271" s="14"/>
      <c r="GQ271" s="14"/>
      <c r="GR271" s="14"/>
      <c r="GS271" s="14"/>
      <c r="GT271" s="14"/>
      <c r="GU271" s="14"/>
      <c r="GV271" s="14"/>
      <c r="GW271" s="14"/>
      <c r="GX271" s="14"/>
      <c r="GY271" s="14"/>
      <c r="GZ271" s="14"/>
      <c r="HA271" s="14"/>
      <c r="HB271" s="14"/>
      <c r="HC271" s="14"/>
      <c r="HD271" s="14"/>
      <c r="HE271" s="14"/>
      <c r="HF271" s="14"/>
      <c r="HG271" s="14"/>
      <c r="HH271" s="14"/>
      <c r="HI271" s="14"/>
      <c r="HJ271" s="14"/>
      <c r="HK271" s="14"/>
      <c r="HL271" s="14"/>
      <c r="HM271" s="14"/>
      <c r="HN271" s="14"/>
      <c r="HO271" s="14"/>
      <c r="HP271" s="14"/>
      <c r="HQ271" s="14"/>
      <c r="HR271" s="14"/>
      <c r="HS271" s="14"/>
      <c r="HT271" s="14"/>
      <c r="HU271" s="14"/>
      <c r="HV271" s="14"/>
      <c r="HW271" s="14"/>
      <c r="HX271" s="14"/>
      <c r="HY271" s="14"/>
      <c r="HZ271" s="14"/>
      <c r="IA271" s="14"/>
      <c r="IB271" s="14"/>
      <c r="IC271" s="14"/>
      <c r="ID271" s="14"/>
      <c r="IE271" s="14"/>
      <c r="IF271" s="14"/>
      <c r="IG271" s="14"/>
      <c r="IH271" s="14"/>
      <c r="II271" s="14"/>
      <c r="IJ271" s="14"/>
      <c r="IK271" s="14"/>
      <c r="IL271" s="14"/>
      <c r="IM271" s="14"/>
      <c r="IN271" s="14"/>
      <c r="IO271" s="14"/>
      <c r="IP271" s="14"/>
      <c r="IQ271" s="14"/>
      <c r="IR271" s="14"/>
      <c r="IS271" s="14"/>
      <c r="IT271" s="14"/>
      <c r="IU271" s="14"/>
      <c r="IV271" s="14"/>
      <c r="IW271" s="14"/>
      <c r="IX271" s="14"/>
      <c r="IY271" s="14"/>
      <c r="IZ271" s="14"/>
      <c r="JA271" s="14"/>
      <c r="JB271" s="14"/>
      <c r="JC271" s="14"/>
      <c r="JD271" s="14"/>
      <c r="JE271" s="14"/>
      <c r="JF271" s="14"/>
      <c r="JG271" s="14"/>
      <c r="JH271" s="14"/>
      <c r="JI271" s="14"/>
      <c r="JJ271" s="14"/>
      <c r="JK271" s="14"/>
      <c r="JL271" s="14"/>
      <c r="JM271" s="14"/>
      <c r="JN271" s="14"/>
      <c r="JO271" s="14"/>
      <c r="JP271" s="14"/>
      <c r="JQ271" s="14"/>
      <c r="JR271" s="14"/>
      <c r="JS271" s="14"/>
      <c r="JT271" s="14"/>
      <c r="JU271" s="14"/>
      <c r="JV271" s="14"/>
      <c r="JW271" s="14"/>
      <c r="JX271" s="14"/>
      <c r="JY271" s="14"/>
      <c r="JZ271" s="14"/>
      <c r="KA271" s="14"/>
      <c r="KB271" s="14"/>
      <c r="KC271" s="14"/>
      <c r="KD271" s="14"/>
      <c r="KE271" s="14"/>
      <c r="KF271" s="14"/>
      <c r="KG271" s="14"/>
      <c r="KH271" s="14"/>
      <c r="KI271" s="14"/>
      <c r="KJ271" s="14"/>
      <c r="KK271" s="14"/>
      <c r="KL271" s="14"/>
      <c r="KM271" s="14"/>
      <c r="KN271" s="14"/>
      <c r="KO271" s="14"/>
      <c r="KP271" s="14"/>
      <c r="KQ271" s="14"/>
      <c r="KR271" s="14"/>
      <c r="KS271" s="14"/>
      <c r="KT271" s="14"/>
      <c r="KU271" s="14"/>
      <c r="KV271" s="14"/>
      <c r="KW271" s="14"/>
      <c r="KX271" s="14"/>
      <c r="KY271" s="14"/>
      <c r="KZ271" s="14"/>
      <c r="LA271" s="14"/>
      <c r="LB271" s="14"/>
      <c r="LC271" s="14"/>
      <c r="LD271" s="14"/>
      <c r="LE271" s="14"/>
      <c r="LF271" s="14"/>
      <c r="LG271" s="14"/>
      <c r="LH271" s="14"/>
      <c r="LI271" s="14"/>
      <c r="LJ271" s="14"/>
      <c r="LK271" s="14"/>
      <c r="LL271" s="14"/>
      <c r="LM271" s="14"/>
      <c r="LN271" s="14"/>
      <c r="LO271" s="14"/>
      <c r="LP271" s="14"/>
      <c r="LQ271" s="14"/>
      <c r="LR271" s="14"/>
      <c r="LS271" s="14"/>
      <c r="LT271" s="14"/>
      <c r="LU271" s="14"/>
      <c r="LV271" s="14"/>
      <c r="LW271" s="14"/>
      <c r="LX271" s="14"/>
      <c r="LY271" s="14"/>
      <c r="LZ271" s="14"/>
      <c r="MA271" s="14"/>
      <c r="MB271" s="14"/>
      <c r="MC271" s="14"/>
      <c r="MD271" s="14"/>
      <c r="ME271" s="14"/>
      <c r="MF271" s="14"/>
      <c r="MG271" s="14"/>
      <c r="MH271" s="14"/>
      <c r="MI271" s="14"/>
      <c r="MJ271" s="14"/>
      <c r="MK271" s="14"/>
      <c r="ML271" s="14"/>
      <c r="MM271" s="14"/>
      <c r="MN271" s="14"/>
      <c r="MO271" s="14"/>
      <c r="MP271" s="14"/>
      <c r="MQ271" s="14"/>
      <c r="MR271" s="14"/>
      <c r="MS271" s="14"/>
      <c r="MT271" s="14"/>
      <c r="MU271" s="14"/>
      <c r="MV271" s="14"/>
      <c r="MW271" s="14"/>
      <c r="MX271" s="14"/>
      <c r="MY271" s="14"/>
      <c r="MZ271" s="14"/>
      <c r="NA271" s="14"/>
      <c r="NB271" s="14"/>
      <c r="NC271" s="14"/>
      <c r="ND271" s="14"/>
      <c r="NE271" s="14"/>
      <c r="NF271" s="14"/>
      <c r="NG271" s="14"/>
      <c r="NH271" s="14"/>
      <c r="NI271" s="14"/>
      <c r="NJ271" s="14"/>
      <c r="NK271" s="14"/>
      <c r="NL271" s="14"/>
      <c r="NM271" s="14"/>
      <c r="NN271" s="14"/>
      <c r="NO271" s="14"/>
      <c r="NP271" s="14"/>
      <c r="NQ271" s="14"/>
      <c r="NR271" s="14"/>
      <c r="NS271" s="14"/>
      <c r="NT271" s="14"/>
      <c r="NU271" s="14"/>
      <c r="NV271" s="14"/>
      <c r="NW271" s="14"/>
      <c r="NX271" s="14"/>
      <c r="NY271" s="14"/>
      <c r="NZ271" s="14"/>
      <c r="OA271" s="14"/>
      <c r="OB271" s="14"/>
      <c r="OC271" s="14"/>
      <c r="OD271" s="14"/>
      <c r="OE271" s="14"/>
      <c r="OF271" s="14"/>
      <c r="OG271" s="14"/>
      <c r="OH271" s="14"/>
      <c r="OI271" s="14"/>
      <c r="OJ271" s="14"/>
      <c r="OK271" s="14"/>
      <c r="OL271" s="14"/>
      <c r="OM271" s="14"/>
      <c r="ON271" s="14"/>
      <c r="OO271" s="14"/>
      <c r="OP271" s="14"/>
      <c r="OQ271" s="14"/>
      <c r="OR271" s="14"/>
      <c r="OS271" s="14"/>
      <c r="OT271" s="14"/>
      <c r="OU271" s="14"/>
      <c r="OV271" s="14"/>
      <c r="OW271" s="14"/>
      <c r="OX271" s="14"/>
      <c r="OY271" s="14"/>
      <c r="OZ271" s="14"/>
      <c r="PA271" s="14"/>
      <c r="PB271" s="14"/>
      <c r="PC271" s="14"/>
      <c r="PD271" s="14"/>
      <c r="PE271" s="14"/>
      <c r="PF271" s="14"/>
      <c r="PG271" s="14"/>
      <c r="PH271" s="14"/>
      <c r="PI271" s="14"/>
      <c r="PJ271" s="14"/>
      <c r="PK271" s="14"/>
      <c r="PL271" s="14"/>
      <c r="PM271" s="14"/>
      <c r="PN271" s="14"/>
      <c r="PO271" s="14"/>
      <c r="PP271" s="14"/>
      <c r="PQ271" s="14"/>
      <c r="PR271" s="14"/>
      <c r="PS271" s="14"/>
      <c r="PT271" s="14"/>
      <c r="PU271" s="14"/>
      <c r="PV271" s="14"/>
      <c r="PW271" s="14"/>
      <c r="PX271" s="14"/>
      <c r="PY271" s="14"/>
      <c r="PZ271" s="14"/>
      <c r="QA271" s="14"/>
      <c r="QB271" s="14"/>
      <c r="QC271" s="14"/>
      <c r="QD271" s="14"/>
      <c r="QE271" s="14"/>
      <c r="QF271" s="14"/>
      <c r="QG271" s="14"/>
      <c r="QH271" s="14"/>
      <c r="QI271" s="14"/>
      <c r="QJ271" s="14"/>
      <c r="QK271" s="14"/>
      <c r="QL271" s="14"/>
      <c r="QM271" s="14"/>
      <c r="QN271" s="14"/>
      <c r="QO271" s="14"/>
      <c r="QP271" s="14"/>
      <c r="QQ271" s="14"/>
      <c r="QR271" s="14"/>
      <c r="QS271" s="14"/>
      <c r="QT271" s="14"/>
      <c r="QU271" s="14"/>
      <c r="QV271" s="14"/>
      <c r="QW271" s="14"/>
      <c r="QX271" s="14"/>
      <c r="QY271" s="14"/>
      <c r="QZ271" s="14"/>
      <c r="RA271" s="14"/>
      <c r="RB271" s="5"/>
      <c r="RC271" s="5"/>
      <c r="RD271" s="6"/>
      <c r="RE271" s="6"/>
      <c r="RF271" s="6"/>
    </row>
    <row r="272" spans="1:474" ht="18" customHeight="1">
      <c r="A272" s="34" t="s">
        <v>147</v>
      </c>
      <c r="B272" s="35" t="s">
        <v>366</v>
      </c>
      <c r="C272" s="35" t="s">
        <v>576</v>
      </c>
      <c r="D272" s="35"/>
      <c r="E272" s="35"/>
      <c r="F272" s="35"/>
      <c r="G272" s="35"/>
      <c r="H272" s="35" t="s">
        <v>142</v>
      </c>
      <c r="I272" s="35" t="s">
        <v>396</v>
      </c>
      <c r="J272" s="35"/>
      <c r="K272" s="10" t="e">
        <f>#REF!</f>
        <v>#REF!</v>
      </c>
      <c r="L272" s="17">
        <v>3960000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180000</v>
      </c>
      <c r="AC272" s="17">
        <v>0</v>
      </c>
      <c r="AD272" s="17">
        <v>0</v>
      </c>
      <c r="AE272" s="17">
        <v>0</v>
      </c>
      <c r="AF272" s="17">
        <v>0</v>
      </c>
      <c r="AG272" s="17">
        <v>360000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360000</v>
      </c>
      <c r="AQ272" s="17">
        <v>0</v>
      </c>
      <c r="AR272" s="17">
        <v>0</v>
      </c>
      <c r="AS272" s="17">
        <v>0</v>
      </c>
      <c r="AT272" s="17">
        <v>180000</v>
      </c>
      <c r="AU272" s="17">
        <v>0</v>
      </c>
      <c r="AV272" s="17">
        <v>0</v>
      </c>
      <c r="AW272" s="17">
        <v>360000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0</v>
      </c>
      <c r="BP272" s="17">
        <v>0</v>
      </c>
      <c r="BQ272" s="17">
        <v>0</v>
      </c>
      <c r="BR272" s="17">
        <v>0</v>
      </c>
      <c r="BS272" s="17">
        <v>0</v>
      </c>
      <c r="BT272" s="17">
        <v>0</v>
      </c>
      <c r="BU272" s="17">
        <v>0</v>
      </c>
      <c r="BV272" s="17">
        <v>0</v>
      </c>
      <c r="BW272" s="17">
        <v>0</v>
      </c>
      <c r="BX272" s="17">
        <v>180000</v>
      </c>
      <c r="BY272" s="17">
        <v>0</v>
      </c>
      <c r="BZ272" s="17">
        <v>0</v>
      </c>
      <c r="CA272" s="17">
        <v>0</v>
      </c>
      <c r="CB272" s="17">
        <v>0</v>
      </c>
      <c r="CC272" s="17">
        <v>0</v>
      </c>
      <c r="CD272" s="17">
        <v>0</v>
      </c>
      <c r="CE272" s="17">
        <v>0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180000</v>
      </c>
      <c r="CN272" s="17">
        <v>0</v>
      </c>
      <c r="CO272" s="17">
        <v>0</v>
      </c>
      <c r="CP272" s="17">
        <v>0</v>
      </c>
      <c r="CQ272" s="17">
        <v>0</v>
      </c>
      <c r="CR272" s="17">
        <v>0</v>
      </c>
      <c r="CS272" s="17">
        <v>0</v>
      </c>
      <c r="CT272" s="17">
        <v>0</v>
      </c>
      <c r="CU272" s="17">
        <v>180000</v>
      </c>
      <c r="CV272" s="17">
        <v>0</v>
      </c>
      <c r="CW272" s="17">
        <v>0</v>
      </c>
      <c r="CX272" s="17">
        <v>0</v>
      </c>
      <c r="CY272" s="17">
        <v>0</v>
      </c>
      <c r="CZ272" s="17">
        <v>0</v>
      </c>
      <c r="DA272" s="17">
        <v>0</v>
      </c>
      <c r="DB272" s="17">
        <v>360000</v>
      </c>
      <c r="DC272" s="17">
        <v>0</v>
      </c>
      <c r="DD272" s="17">
        <v>0</v>
      </c>
      <c r="DE272" s="17">
        <v>0</v>
      </c>
      <c r="DF272" s="17">
        <v>0</v>
      </c>
      <c r="DG272" s="17">
        <v>0</v>
      </c>
      <c r="DH272" s="17">
        <v>0</v>
      </c>
      <c r="DI272" s="17">
        <v>0</v>
      </c>
      <c r="DJ272" s="17">
        <v>0</v>
      </c>
      <c r="DK272" s="17">
        <v>0</v>
      </c>
      <c r="DL272" s="17">
        <v>180000</v>
      </c>
      <c r="DM272" s="17">
        <v>0</v>
      </c>
      <c r="DN272" s="17">
        <v>0</v>
      </c>
      <c r="DO272" s="17">
        <v>540000</v>
      </c>
      <c r="DP272" s="17">
        <v>0</v>
      </c>
      <c r="DQ272" s="17">
        <v>0</v>
      </c>
      <c r="DR272" s="17">
        <v>0</v>
      </c>
      <c r="DS272" s="17">
        <v>0</v>
      </c>
      <c r="DT272" s="17">
        <v>0</v>
      </c>
      <c r="DU272" s="17">
        <v>0</v>
      </c>
      <c r="DV272" s="17">
        <v>0</v>
      </c>
      <c r="DW272" s="17">
        <v>0</v>
      </c>
      <c r="DX272" s="17">
        <v>0</v>
      </c>
      <c r="DY272" s="17">
        <v>720000</v>
      </c>
      <c r="DZ272" s="17">
        <v>0</v>
      </c>
      <c r="EA272" s="17">
        <v>0</v>
      </c>
      <c r="EB272" s="17">
        <v>0</v>
      </c>
      <c r="EC272" s="17">
        <v>0</v>
      </c>
      <c r="ED272" s="17">
        <v>0</v>
      </c>
      <c r="EE272" s="17">
        <v>0</v>
      </c>
      <c r="EF272" s="17">
        <v>0</v>
      </c>
      <c r="EG272" s="17">
        <v>0</v>
      </c>
      <c r="EH272" s="17">
        <v>0</v>
      </c>
      <c r="EI272" s="17">
        <v>0</v>
      </c>
      <c r="EJ272" s="17">
        <v>0</v>
      </c>
      <c r="EK272" s="17">
        <v>0</v>
      </c>
      <c r="EL272" s="17">
        <v>0</v>
      </c>
      <c r="EM272" s="17">
        <v>0</v>
      </c>
      <c r="EN272" s="17">
        <v>0</v>
      </c>
      <c r="EO272" s="17">
        <v>0</v>
      </c>
      <c r="EP272" s="17">
        <v>0</v>
      </c>
      <c r="EQ272" s="17">
        <v>0</v>
      </c>
      <c r="ER272" s="17">
        <v>0</v>
      </c>
      <c r="ES272" s="17">
        <v>0</v>
      </c>
      <c r="ET272" s="17">
        <v>0</v>
      </c>
      <c r="EU272" s="17">
        <v>180000</v>
      </c>
      <c r="EV272" s="17">
        <v>0</v>
      </c>
      <c r="EW272" s="17">
        <v>0</v>
      </c>
      <c r="EX272" s="17">
        <v>360000</v>
      </c>
      <c r="EY272" s="17">
        <v>0</v>
      </c>
      <c r="EZ272" s="17">
        <v>0</v>
      </c>
      <c r="FA272" s="17">
        <v>0</v>
      </c>
      <c r="FB272" s="17">
        <v>540000</v>
      </c>
      <c r="FC272" s="17">
        <v>0</v>
      </c>
      <c r="FD272" s="17">
        <v>0</v>
      </c>
      <c r="FE272" s="17">
        <v>0</v>
      </c>
      <c r="FF272" s="17">
        <v>0</v>
      </c>
      <c r="FG272" s="17">
        <v>0</v>
      </c>
      <c r="FH272" s="17">
        <v>0</v>
      </c>
      <c r="FI272" s="17">
        <v>0</v>
      </c>
      <c r="FJ272" s="17">
        <v>0</v>
      </c>
      <c r="FK272" s="17">
        <v>0</v>
      </c>
      <c r="FL272" s="17">
        <v>0</v>
      </c>
      <c r="FM272" s="17">
        <v>0</v>
      </c>
      <c r="FN272" s="17">
        <v>900000</v>
      </c>
      <c r="FO272" s="17">
        <v>0</v>
      </c>
      <c r="FP272" s="17">
        <v>180000</v>
      </c>
      <c r="FQ272" s="17">
        <v>0</v>
      </c>
      <c r="FR272" s="17">
        <v>0</v>
      </c>
      <c r="FS272" s="17">
        <v>0</v>
      </c>
      <c r="FT272" s="17">
        <v>0</v>
      </c>
      <c r="FU272" s="17">
        <v>360000</v>
      </c>
      <c r="FV272" s="17">
        <v>0</v>
      </c>
      <c r="FW272" s="17">
        <v>0</v>
      </c>
      <c r="FX272" s="17">
        <v>0</v>
      </c>
      <c r="FY272" s="17">
        <v>0</v>
      </c>
      <c r="FZ272" s="18" t="e">
        <f>#REF!</f>
        <v>#REF!</v>
      </c>
      <c r="GA272" s="18" t="e">
        <f>#REF!</f>
        <v>#REF!</v>
      </c>
      <c r="GB272" s="18" t="e">
        <f>#REF!</f>
        <v>#REF!</v>
      </c>
      <c r="GC272" s="18" t="e">
        <f>#REF!</f>
        <v>#REF!</v>
      </c>
      <c r="GD272" s="18" t="e">
        <f>#REF!</f>
        <v>#REF!</v>
      </c>
      <c r="GE272" s="18" t="e">
        <f>#REF!</f>
        <v>#REF!</v>
      </c>
      <c r="GF272" s="18" t="e">
        <f>#REF!</f>
        <v>#REF!</v>
      </c>
      <c r="GG272" s="18" t="e">
        <f>#REF!</f>
        <v>#REF!</v>
      </c>
      <c r="GH272" s="18" t="e">
        <f>#REF!</f>
        <v>#REF!</v>
      </c>
      <c r="GI272" s="18" t="e">
        <f>#REF!</f>
        <v>#REF!</v>
      </c>
      <c r="GJ272" s="18" t="e">
        <f>#REF!</f>
        <v>#REF!</v>
      </c>
      <c r="GK272" s="18" t="e">
        <f>#REF!</f>
        <v>#REF!</v>
      </c>
      <c r="GL272" s="18" t="e">
        <f>#REF!</f>
        <v>#REF!</v>
      </c>
      <c r="GM272" s="18" t="e">
        <f>#REF!</f>
        <v>#REF!</v>
      </c>
      <c r="GN272" s="18" t="e">
        <f>#REF!</f>
        <v>#REF!</v>
      </c>
      <c r="GO272" s="18" t="e">
        <f>#REF!</f>
        <v>#REF!</v>
      </c>
      <c r="GP272" s="18" t="e">
        <f>#REF!</f>
        <v>#REF!</v>
      </c>
      <c r="GQ272" s="18" t="e">
        <f>#REF!</f>
        <v>#REF!</v>
      </c>
      <c r="GR272" s="18" t="e">
        <f>#REF!</f>
        <v>#REF!</v>
      </c>
      <c r="GS272" s="18" t="e">
        <f>#REF!</f>
        <v>#REF!</v>
      </c>
      <c r="GT272" s="18" t="e">
        <f>#REF!</f>
        <v>#REF!</v>
      </c>
      <c r="GU272" s="18" t="e">
        <f>#REF!</f>
        <v>#REF!</v>
      </c>
      <c r="GV272" s="18" t="e">
        <f>#REF!</f>
        <v>#REF!</v>
      </c>
      <c r="GW272" s="18" t="e">
        <f>#REF!</f>
        <v>#REF!</v>
      </c>
      <c r="GX272" s="18" t="e">
        <f>#REF!</f>
        <v>#REF!</v>
      </c>
      <c r="GY272" s="18" t="e">
        <f>#REF!</f>
        <v>#REF!</v>
      </c>
      <c r="GZ272" s="18" t="e">
        <f>#REF!</f>
        <v>#REF!</v>
      </c>
      <c r="HA272" s="18" t="e">
        <f>#REF!</f>
        <v>#REF!</v>
      </c>
      <c r="HB272" s="18" t="e">
        <f>#REF!</f>
        <v>#REF!</v>
      </c>
      <c r="HC272" s="18" t="e">
        <f>#REF!</f>
        <v>#REF!</v>
      </c>
      <c r="HD272" s="18" t="e">
        <f>#REF!</f>
        <v>#REF!</v>
      </c>
      <c r="HE272" s="18" t="e">
        <f>#REF!</f>
        <v>#REF!</v>
      </c>
      <c r="HF272" s="18" t="e">
        <f>#REF!</f>
        <v>#REF!</v>
      </c>
      <c r="HG272" s="18" t="e">
        <f>#REF!</f>
        <v>#REF!</v>
      </c>
      <c r="HH272" s="18" t="e">
        <f>#REF!</f>
        <v>#REF!</v>
      </c>
      <c r="HI272" s="18" t="e">
        <f>#REF!</f>
        <v>#REF!</v>
      </c>
      <c r="HJ272" s="18" t="e">
        <f>#REF!</f>
        <v>#REF!</v>
      </c>
      <c r="HK272" s="18" t="e">
        <f>#REF!</f>
        <v>#REF!</v>
      </c>
      <c r="HL272" s="18" t="e">
        <f>#REF!</f>
        <v>#REF!</v>
      </c>
      <c r="HM272" s="18" t="e">
        <f>#REF!</f>
        <v>#REF!</v>
      </c>
      <c r="HN272" s="18" t="e">
        <f>#REF!</f>
        <v>#REF!</v>
      </c>
      <c r="HO272" s="18" t="e">
        <f>#REF!</f>
        <v>#REF!</v>
      </c>
      <c r="HP272" s="18" t="e">
        <f>#REF!</f>
        <v>#REF!</v>
      </c>
      <c r="HQ272" s="18" t="e">
        <f>#REF!</f>
        <v>#REF!</v>
      </c>
      <c r="HR272" s="18" t="e">
        <f>#REF!</f>
        <v>#REF!</v>
      </c>
      <c r="HS272" s="18" t="e">
        <f>#REF!</f>
        <v>#REF!</v>
      </c>
      <c r="HT272" s="18" t="e">
        <f>#REF!</f>
        <v>#REF!</v>
      </c>
      <c r="HU272" s="18" t="e">
        <f>#REF!</f>
        <v>#REF!</v>
      </c>
      <c r="HV272" s="18" t="e">
        <f>#REF!</f>
        <v>#REF!</v>
      </c>
      <c r="HW272" s="18" t="e">
        <f>#REF!</f>
        <v>#REF!</v>
      </c>
      <c r="HX272" s="18" t="e">
        <f>#REF!</f>
        <v>#REF!</v>
      </c>
      <c r="HY272" s="18" t="e">
        <f>#REF!</f>
        <v>#REF!</v>
      </c>
      <c r="HZ272" s="18" t="e">
        <f>#REF!</f>
        <v>#REF!</v>
      </c>
      <c r="IA272" s="18" t="e">
        <f>#REF!</f>
        <v>#REF!</v>
      </c>
      <c r="IB272" s="18" t="e">
        <f>#REF!</f>
        <v>#REF!</v>
      </c>
      <c r="IC272" s="18" t="e">
        <f>#REF!</f>
        <v>#REF!</v>
      </c>
      <c r="ID272" s="18" t="e">
        <f>#REF!</f>
        <v>#REF!</v>
      </c>
      <c r="IE272" s="18" t="e">
        <f>#REF!</f>
        <v>#REF!</v>
      </c>
      <c r="IF272" s="18" t="e">
        <f>#REF!</f>
        <v>#REF!</v>
      </c>
      <c r="IG272" s="18" t="e">
        <f>#REF!</f>
        <v>#REF!</v>
      </c>
      <c r="IH272" s="18" t="e">
        <f>#REF!</f>
        <v>#REF!</v>
      </c>
      <c r="II272" s="18" t="e">
        <f>#REF!</f>
        <v>#REF!</v>
      </c>
      <c r="IJ272" s="18" t="e">
        <f>#REF!</f>
        <v>#REF!</v>
      </c>
      <c r="IK272" s="18" t="e">
        <f>#REF!</f>
        <v>#REF!</v>
      </c>
      <c r="IL272" s="18" t="e">
        <f>#REF!</f>
        <v>#REF!</v>
      </c>
      <c r="IM272" s="18" t="e">
        <f>#REF!</f>
        <v>#REF!</v>
      </c>
      <c r="IN272" s="18" t="e">
        <f>#REF!</f>
        <v>#REF!</v>
      </c>
      <c r="IO272" s="18" t="e">
        <f>#REF!</f>
        <v>#REF!</v>
      </c>
      <c r="IP272" s="18" t="e">
        <f>#REF!</f>
        <v>#REF!</v>
      </c>
      <c r="IQ272" s="18" t="e">
        <f>#REF!</f>
        <v>#REF!</v>
      </c>
      <c r="IR272" s="18" t="e">
        <f>#REF!</f>
        <v>#REF!</v>
      </c>
      <c r="IS272" s="18" t="e">
        <f>#REF!</f>
        <v>#REF!</v>
      </c>
      <c r="IT272" s="18" t="e">
        <f>#REF!</f>
        <v>#REF!</v>
      </c>
      <c r="IU272" s="18" t="e">
        <f>#REF!</f>
        <v>#REF!</v>
      </c>
      <c r="IV272" s="18" t="e">
        <f>#REF!</f>
        <v>#REF!</v>
      </c>
      <c r="IW272" s="18" t="e">
        <f>#REF!</f>
        <v>#REF!</v>
      </c>
      <c r="IX272" s="18" t="e">
        <f>#REF!</f>
        <v>#REF!</v>
      </c>
      <c r="IY272" s="18" t="e">
        <f>#REF!</f>
        <v>#REF!</v>
      </c>
      <c r="IZ272" s="18" t="e">
        <f>#REF!</f>
        <v>#REF!</v>
      </c>
      <c r="JA272" s="18" t="e">
        <f>#REF!</f>
        <v>#REF!</v>
      </c>
      <c r="JB272" s="18" t="e">
        <f>#REF!</f>
        <v>#REF!</v>
      </c>
      <c r="JC272" s="18" t="e">
        <f>#REF!</f>
        <v>#REF!</v>
      </c>
      <c r="JD272" s="18" t="e">
        <f>#REF!</f>
        <v>#REF!</v>
      </c>
      <c r="JE272" s="18" t="e">
        <f>#REF!</f>
        <v>#REF!</v>
      </c>
      <c r="JF272" s="18" t="e">
        <f>#REF!</f>
        <v>#REF!</v>
      </c>
      <c r="JG272" s="18" t="e">
        <f>#REF!</f>
        <v>#REF!</v>
      </c>
      <c r="JH272" s="18" t="e">
        <f>#REF!</f>
        <v>#REF!</v>
      </c>
      <c r="JI272" s="18" t="e">
        <f>#REF!</f>
        <v>#REF!</v>
      </c>
      <c r="JJ272" s="18" t="e">
        <f>#REF!</f>
        <v>#REF!</v>
      </c>
      <c r="JK272" s="18" t="e">
        <f>#REF!</f>
        <v>#REF!</v>
      </c>
      <c r="JL272" s="18" t="e">
        <f>#REF!</f>
        <v>#REF!</v>
      </c>
      <c r="JM272" s="18" t="e">
        <f>#REF!</f>
        <v>#REF!</v>
      </c>
      <c r="JN272" s="18" t="e">
        <f>#REF!</f>
        <v>#REF!</v>
      </c>
      <c r="JO272" s="18" t="e">
        <f>#REF!</f>
        <v>#REF!</v>
      </c>
      <c r="JP272" s="18" t="e">
        <f>#REF!</f>
        <v>#REF!</v>
      </c>
      <c r="JQ272" s="18" t="e">
        <f>#REF!</f>
        <v>#REF!</v>
      </c>
      <c r="JR272" s="18" t="e">
        <f>#REF!</f>
        <v>#REF!</v>
      </c>
      <c r="JS272" s="18" t="e">
        <f>#REF!</f>
        <v>#REF!</v>
      </c>
      <c r="JT272" s="18" t="e">
        <f>#REF!</f>
        <v>#REF!</v>
      </c>
      <c r="JU272" s="18" t="e">
        <f>#REF!</f>
        <v>#REF!</v>
      </c>
      <c r="JV272" s="18" t="e">
        <f>#REF!</f>
        <v>#REF!</v>
      </c>
      <c r="JW272" s="18" t="e">
        <f>#REF!</f>
        <v>#REF!</v>
      </c>
      <c r="JX272" s="18" t="e">
        <f>#REF!</f>
        <v>#REF!</v>
      </c>
      <c r="JY272" s="18" t="e">
        <f>#REF!</f>
        <v>#REF!</v>
      </c>
      <c r="JZ272" s="18" t="e">
        <f>#REF!</f>
        <v>#REF!</v>
      </c>
      <c r="KA272" s="18" t="e">
        <f>#REF!</f>
        <v>#REF!</v>
      </c>
      <c r="KB272" s="18" t="e">
        <f>#REF!</f>
        <v>#REF!</v>
      </c>
      <c r="KC272" s="18" t="e">
        <f>#REF!</f>
        <v>#REF!</v>
      </c>
      <c r="KD272" s="18" t="e">
        <f>#REF!</f>
        <v>#REF!</v>
      </c>
      <c r="KE272" s="18" t="e">
        <f>#REF!</f>
        <v>#REF!</v>
      </c>
      <c r="KF272" s="18" t="e">
        <f>#REF!</f>
        <v>#REF!</v>
      </c>
      <c r="KG272" s="18" t="e">
        <f>#REF!</f>
        <v>#REF!</v>
      </c>
      <c r="KH272" s="18" t="e">
        <f>#REF!</f>
        <v>#REF!</v>
      </c>
      <c r="KI272" s="18" t="e">
        <f>#REF!</f>
        <v>#REF!</v>
      </c>
      <c r="KJ272" s="18" t="e">
        <f>#REF!</f>
        <v>#REF!</v>
      </c>
      <c r="KK272" s="18" t="e">
        <f>#REF!</f>
        <v>#REF!</v>
      </c>
      <c r="KL272" s="18" t="e">
        <f>#REF!</f>
        <v>#REF!</v>
      </c>
      <c r="KM272" s="18" t="e">
        <f>#REF!</f>
        <v>#REF!</v>
      </c>
      <c r="KN272" s="18" t="e">
        <f>#REF!</f>
        <v>#REF!</v>
      </c>
      <c r="KO272" s="18" t="e">
        <f>#REF!</f>
        <v>#REF!</v>
      </c>
      <c r="KP272" s="18" t="e">
        <f>#REF!</f>
        <v>#REF!</v>
      </c>
      <c r="KQ272" s="18" t="e">
        <f>#REF!</f>
        <v>#REF!</v>
      </c>
      <c r="KR272" s="18" t="e">
        <f>#REF!</f>
        <v>#REF!</v>
      </c>
      <c r="KS272" s="18" t="e">
        <f>#REF!</f>
        <v>#REF!</v>
      </c>
      <c r="KT272" s="18" t="e">
        <f>#REF!</f>
        <v>#REF!</v>
      </c>
      <c r="KU272" s="18" t="e">
        <f>#REF!</f>
        <v>#REF!</v>
      </c>
      <c r="KV272" s="18" t="e">
        <f>#REF!</f>
        <v>#REF!</v>
      </c>
      <c r="KW272" s="18" t="e">
        <f>#REF!</f>
        <v>#REF!</v>
      </c>
      <c r="KX272" s="18" t="e">
        <f>#REF!</f>
        <v>#REF!</v>
      </c>
      <c r="KY272" s="18" t="e">
        <f>#REF!</f>
        <v>#REF!</v>
      </c>
      <c r="KZ272" s="18" t="e">
        <f>#REF!</f>
        <v>#REF!</v>
      </c>
      <c r="LA272" s="18" t="e">
        <f>#REF!</f>
        <v>#REF!</v>
      </c>
      <c r="LB272" s="18" t="e">
        <f>#REF!</f>
        <v>#REF!</v>
      </c>
      <c r="LC272" s="18" t="e">
        <f>#REF!</f>
        <v>#REF!</v>
      </c>
      <c r="LD272" s="18" t="e">
        <f>#REF!</f>
        <v>#REF!</v>
      </c>
      <c r="LE272" s="18" t="e">
        <f>#REF!</f>
        <v>#REF!</v>
      </c>
      <c r="LF272" s="18" t="e">
        <f>#REF!</f>
        <v>#REF!</v>
      </c>
      <c r="LG272" s="18" t="e">
        <f>#REF!</f>
        <v>#REF!</v>
      </c>
      <c r="LH272" s="18" t="e">
        <f>#REF!</f>
        <v>#REF!</v>
      </c>
      <c r="LI272" s="18" t="e">
        <f>#REF!</f>
        <v>#REF!</v>
      </c>
      <c r="LJ272" s="18" t="e">
        <f>#REF!</f>
        <v>#REF!</v>
      </c>
      <c r="LK272" s="18" t="e">
        <f>#REF!</f>
        <v>#REF!</v>
      </c>
      <c r="LL272" s="18" t="e">
        <f>#REF!</f>
        <v>#REF!</v>
      </c>
      <c r="LM272" s="18" t="e">
        <f>#REF!</f>
        <v>#REF!</v>
      </c>
      <c r="LN272" s="18" t="e">
        <f>#REF!</f>
        <v>#REF!</v>
      </c>
      <c r="LO272" s="18" t="e">
        <f>#REF!</f>
        <v>#REF!</v>
      </c>
      <c r="LP272" s="18" t="e">
        <f>#REF!</f>
        <v>#REF!</v>
      </c>
      <c r="LQ272" s="18" t="e">
        <f>#REF!</f>
        <v>#REF!</v>
      </c>
      <c r="LR272" s="18" t="e">
        <f>#REF!</f>
        <v>#REF!</v>
      </c>
      <c r="LS272" s="18" t="e">
        <f>#REF!</f>
        <v>#REF!</v>
      </c>
      <c r="LT272" s="18" t="e">
        <f>#REF!</f>
        <v>#REF!</v>
      </c>
      <c r="LU272" s="18" t="e">
        <f>#REF!</f>
        <v>#REF!</v>
      </c>
      <c r="LV272" s="18" t="e">
        <f>#REF!</f>
        <v>#REF!</v>
      </c>
      <c r="LW272" s="18" t="e">
        <f>#REF!</f>
        <v>#REF!</v>
      </c>
      <c r="LX272" s="18" t="e">
        <f>#REF!</f>
        <v>#REF!</v>
      </c>
      <c r="LY272" s="18" t="e">
        <f>#REF!</f>
        <v>#REF!</v>
      </c>
      <c r="LZ272" s="18" t="e">
        <f>#REF!</f>
        <v>#REF!</v>
      </c>
      <c r="MA272" s="18" t="e">
        <f>#REF!</f>
        <v>#REF!</v>
      </c>
      <c r="MB272" s="18" t="e">
        <f>#REF!</f>
        <v>#REF!</v>
      </c>
      <c r="MC272" s="18" t="e">
        <f>#REF!</f>
        <v>#REF!</v>
      </c>
      <c r="MD272" s="18" t="e">
        <f>#REF!</f>
        <v>#REF!</v>
      </c>
      <c r="ME272" s="18" t="e">
        <f>#REF!</f>
        <v>#REF!</v>
      </c>
      <c r="MF272" s="18" t="e">
        <f>#REF!</f>
        <v>#REF!</v>
      </c>
      <c r="MG272" s="18" t="e">
        <f>#REF!</f>
        <v>#REF!</v>
      </c>
      <c r="MH272" s="18" t="e">
        <f>#REF!</f>
        <v>#REF!</v>
      </c>
      <c r="MI272" s="18" t="e">
        <f>#REF!</f>
        <v>#REF!</v>
      </c>
      <c r="MJ272" s="18" t="e">
        <f>#REF!</f>
        <v>#REF!</v>
      </c>
      <c r="MK272" s="18" t="e">
        <f>#REF!</f>
        <v>#REF!</v>
      </c>
      <c r="ML272" s="18" t="e">
        <f>#REF!</f>
        <v>#REF!</v>
      </c>
      <c r="MM272" s="18" t="e">
        <f>#REF!</f>
        <v>#REF!</v>
      </c>
      <c r="MN272" s="18" t="e">
        <f>#REF!</f>
        <v>#REF!</v>
      </c>
      <c r="MO272" s="18" t="e">
        <f>#REF!</f>
        <v>#REF!</v>
      </c>
      <c r="MP272" s="18" t="e">
        <f>#REF!</f>
        <v>#REF!</v>
      </c>
      <c r="MQ272" s="18" t="e">
        <f>#REF!</f>
        <v>#REF!</v>
      </c>
      <c r="MR272" s="18" t="e">
        <f>#REF!</f>
        <v>#REF!</v>
      </c>
      <c r="MS272" s="18" t="e">
        <f>#REF!</f>
        <v>#REF!</v>
      </c>
      <c r="MT272" s="18" t="e">
        <f>#REF!</f>
        <v>#REF!</v>
      </c>
      <c r="MU272" s="18" t="e">
        <f>#REF!</f>
        <v>#REF!</v>
      </c>
      <c r="MV272" s="18" t="e">
        <f>#REF!</f>
        <v>#REF!</v>
      </c>
      <c r="MW272" s="18" t="e">
        <f>#REF!</f>
        <v>#REF!</v>
      </c>
      <c r="MX272" s="18" t="e">
        <f>#REF!</f>
        <v>#REF!</v>
      </c>
      <c r="MY272" s="18" t="e">
        <f>#REF!</f>
        <v>#REF!</v>
      </c>
      <c r="MZ272" s="18" t="e">
        <f>#REF!</f>
        <v>#REF!</v>
      </c>
      <c r="NA272" s="18" t="e">
        <f>#REF!</f>
        <v>#REF!</v>
      </c>
      <c r="NB272" s="18" t="e">
        <f>#REF!</f>
        <v>#REF!</v>
      </c>
      <c r="NC272" s="18" t="e">
        <f>#REF!</f>
        <v>#REF!</v>
      </c>
      <c r="ND272" s="18" t="e">
        <f>#REF!</f>
        <v>#REF!</v>
      </c>
      <c r="NE272" s="18" t="e">
        <f>#REF!</f>
        <v>#REF!</v>
      </c>
      <c r="NF272" s="18" t="e">
        <f>#REF!</f>
        <v>#REF!</v>
      </c>
      <c r="NG272" s="18" t="e">
        <f>#REF!</f>
        <v>#REF!</v>
      </c>
      <c r="NH272" s="18" t="e">
        <f>#REF!</f>
        <v>#REF!</v>
      </c>
      <c r="NI272" s="18" t="e">
        <f>#REF!</f>
        <v>#REF!</v>
      </c>
      <c r="NJ272" s="18" t="e">
        <f>#REF!</f>
        <v>#REF!</v>
      </c>
      <c r="NK272" s="18" t="e">
        <f>#REF!</f>
        <v>#REF!</v>
      </c>
      <c r="NL272" s="18" t="e">
        <f>#REF!</f>
        <v>#REF!</v>
      </c>
      <c r="NM272" s="18" t="e">
        <f>#REF!</f>
        <v>#REF!</v>
      </c>
      <c r="NN272" s="18" t="e">
        <f>#REF!</f>
        <v>#REF!</v>
      </c>
      <c r="NO272" s="18" t="e">
        <f>#REF!</f>
        <v>#REF!</v>
      </c>
      <c r="NP272" s="18" t="e">
        <f>#REF!</f>
        <v>#REF!</v>
      </c>
      <c r="NQ272" s="18" t="e">
        <f>#REF!</f>
        <v>#REF!</v>
      </c>
      <c r="NR272" s="18" t="e">
        <f>#REF!</f>
        <v>#REF!</v>
      </c>
      <c r="NS272" s="18" t="e">
        <f>#REF!</f>
        <v>#REF!</v>
      </c>
      <c r="NT272" s="18" t="e">
        <f>#REF!</f>
        <v>#REF!</v>
      </c>
      <c r="NU272" s="18" t="e">
        <f>#REF!</f>
        <v>#REF!</v>
      </c>
      <c r="NV272" s="18" t="e">
        <f>#REF!</f>
        <v>#REF!</v>
      </c>
      <c r="NW272" s="18" t="e">
        <f>#REF!</f>
        <v>#REF!</v>
      </c>
      <c r="NX272" s="18" t="e">
        <f>#REF!</f>
        <v>#REF!</v>
      </c>
      <c r="NY272" s="18" t="e">
        <f>#REF!</f>
        <v>#REF!</v>
      </c>
      <c r="NZ272" s="18" t="e">
        <f>#REF!</f>
        <v>#REF!</v>
      </c>
      <c r="OA272" s="18" t="e">
        <f>#REF!</f>
        <v>#REF!</v>
      </c>
      <c r="OB272" s="18" t="e">
        <f>#REF!</f>
        <v>#REF!</v>
      </c>
      <c r="OC272" s="18" t="e">
        <f>#REF!</f>
        <v>#REF!</v>
      </c>
      <c r="OD272" s="18" t="e">
        <f>#REF!</f>
        <v>#REF!</v>
      </c>
      <c r="OE272" s="18" t="e">
        <f>#REF!</f>
        <v>#REF!</v>
      </c>
      <c r="OF272" s="18" t="e">
        <f>#REF!</f>
        <v>#REF!</v>
      </c>
      <c r="OG272" s="18" t="e">
        <f>#REF!</f>
        <v>#REF!</v>
      </c>
      <c r="OH272" s="18" t="e">
        <f>#REF!</f>
        <v>#REF!</v>
      </c>
      <c r="OI272" s="18" t="e">
        <f>#REF!</f>
        <v>#REF!</v>
      </c>
      <c r="OJ272" s="18" t="e">
        <f>#REF!</f>
        <v>#REF!</v>
      </c>
      <c r="OK272" s="18" t="e">
        <f>#REF!</f>
        <v>#REF!</v>
      </c>
      <c r="OL272" s="18" t="e">
        <f>#REF!</f>
        <v>#REF!</v>
      </c>
      <c r="OM272" s="18" t="e">
        <f>#REF!</f>
        <v>#REF!</v>
      </c>
      <c r="ON272" s="18" t="e">
        <f>#REF!</f>
        <v>#REF!</v>
      </c>
      <c r="OO272" s="18" t="e">
        <f>#REF!</f>
        <v>#REF!</v>
      </c>
      <c r="OP272" s="18" t="e">
        <f>#REF!</f>
        <v>#REF!</v>
      </c>
      <c r="OQ272" s="18" t="e">
        <f>#REF!</f>
        <v>#REF!</v>
      </c>
      <c r="OR272" s="18" t="e">
        <f>#REF!</f>
        <v>#REF!</v>
      </c>
      <c r="OS272" s="18" t="e">
        <f>#REF!</f>
        <v>#REF!</v>
      </c>
      <c r="OT272" s="18" t="e">
        <f>#REF!</f>
        <v>#REF!</v>
      </c>
      <c r="OU272" s="18" t="e">
        <f>#REF!</f>
        <v>#REF!</v>
      </c>
      <c r="OV272" s="18" t="e">
        <f>#REF!</f>
        <v>#REF!</v>
      </c>
      <c r="OW272" s="18" t="e">
        <f>#REF!</f>
        <v>#REF!</v>
      </c>
      <c r="OX272" s="18" t="e">
        <f>#REF!</f>
        <v>#REF!</v>
      </c>
      <c r="OY272" s="18" t="e">
        <f>#REF!</f>
        <v>#REF!</v>
      </c>
      <c r="OZ272" s="18" t="e">
        <f>#REF!</f>
        <v>#REF!</v>
      </c>
      <c r="PA272" s="18" t="e">
        <f>#REF!</f>
        <v>#REF!</v>
      </c>
      <c r="PB272" s="18" t="e">
        <f>#REF!</f>
        <v>#REF!</v>
      </c>
      <c r="PC272" s="18" t="e">
        <f>#REF!</f>
        <v>#REF!</v>
      </c>
      <c r="PD272" s="18" t="e">
        <f>#REF!</f>
        <v>#REF!</v>
      </c>
      <c r="PE272" s="18" t="e">
        <f>#REF!</f>
        <v>#REF!</v>
      </c>
      <c r="PF272" s="18" t="e">
        <f>#REF!</f>
        <v>#REF!</v>
      </c>
      <c r="PG272" s="18" t="e">
        <f>#REF!</f>
        <v>#REF!</v>
      </c>
      <c r="PH272" s="18" t="e">
        <f>#REF!</f>
        <v>#REF!</v>
      </c>
      <c r="PI272" s="18" t="e">
        <f>#REF!</f>
        <v>#REF!</v>
      </c>
      <c r="PJ272" s="18" t="e">
        <f>#REF!</f>
        <v>#REF!</v>
      </c>
      <c r="PK272" s="18" t="e">
        <f>#REF!</f>
        <v>#REF!</v>
      </c>
      <c r="PL272" s="18" t="e">
        <f>#REF!</f>
        <v>#REF!</v>
      </c>
      <c r="PM272" s="18" t="e">
        <f>#REF!</f>
        <v>#REF!</v>
      </c>
      <c r="PN272" s="18" t="e">
        <f>#REF!</f>
        <v>#REF!</v>
      </c>
      <c r="PO272" s="18" t="e">
        <f>#REF!</f>
        <v>#REF!</v>
      </c>
      <c r="PP272" s="18" t="e">
        <f>#REF!</f>
        <v>#REF!</v>
      </c>
      <c r="PQ272" s="18" t="e">
        <f>#REF!</f>
        <v>#REF!</v>
      </c>
      <c r="PR272" s="18" t="e">
        <f>#REF!</f>
        <v>#REF!</v>
      </c>
      <c r="PS272" s="18" t="e">
        <f>#REF!</f>
        <v>#REF!</v>
      </c>
      <c r="PT272" s="18" t="e">
        <f>#REF!</f>
        <v>#REF!</v>
      </c>
      <c r="PU272" s="18" t="e">
        <f>#REF!</f>
        <v>#REF!</v>
      </c>
      <c r="PV272" s="18" t="e">
        <f>#REF!</f>
        <v>#REF!</v>
      </c>
      <c r="PW272" s="18" t="e">
        <f>#REF!</f>
        <v>#REF!</v>
      </c>
      <c r="PX272" s="18" t="e">
        <f>#REF!</f>
        <v>#REF!</v>
      </c>
      <c r="PY272" s="18" t="e">
        <f>#REF!</f>
        <v>#REF!</v>
      </c>
      <c r="PZ272" s="18" t="e">
        <f>#REF!</f>
        <v>#REF!</v>
      </c>
      <c r="QA272" s="18" t="e">
        <f>#REF!</f>
        <v>#REF!</v>
      </c>
      <c r="QB272" s="18" t="e">
        <f>#REF!</f>
        <v>#REF!</v>
      </c>
      <c r="QC272" s="18" t="e">
        <f>#REF!</f>
        <v>#REF!</v>
      </c>
      <c r="QD272" s="18" t="e">
        <f>#REF!</f>
        <v>#REF!</v>
      </c>
      <c r="QE272" s="18" t="e">
        <f>#REF!</f>
        <v>#REF!</v>
      </c>
      <c r="QF272" s="18" t="e">
        <f>#REF!</f>
        <v>#REF!</v>
      </c>
      <c r="QG272" s="18" t="e">
        <f>#REF!</f>
        <v>#REF!</v>
      </c>
      <c r="QH272" s="18" t="e">
        <f>#REF!</f>
        <v>#REF!</v>
      </c>
      <c r="QI272" s="18" t="e">
        <f>#REF!</f>
        <v>#REF!</v>
      </c>
      <c r="QJ272" s="18" t="e">
        <f>#REF!</f>
        <v>#REF!</v>
      </c>
      <c r="QK272" s="18" t="e">
        <f>#REF!</f>
        <v>#REF!</v>
      </c>
      <c r="QL272" s="18" t="e">
        <f>#REF!</f>
        <v>#REF!</v>
      </c>
      <c r="QM272" s="18" t="e">
        <f>#REF!</f>
        <v>#REF!</v>
      </c>
      <c r="QN272" s="18" t="e">
        <f>#REF!</f>
        <v>#REF!</v>
      </c>
      <c r="QO272" s="18" t="e">
        <f>#REF!</f>
        <v>#REF!</v>
      </c>
      <c r="QP272" s="18" t="e">
        <f>#REF!</f>
        <v>#REF!</v>
      </c>
      <c r="QQ272" s="18" t="e">
        <f>#REF!</f>
        <v>#REF!</v>
      </c>
      <c r="QR272" s="18" t="e">
        <f>#REF!</f>
        <v>#REF!</v>
      </c>
      <c r="QS272" s="18" t="e">
        <f>#REF!</f>
        <v>#REF!</v>
      </c>
      <c r="QT272" s="18" t="e">
        <f>#REF!</f>
        <v>#REF!</v>
      </c>
      <c r="QU272" s="18" t="e">
        <f>#REF!</f>
        <v>#REF!</v>
      </c>
      <c r="QV272" s="18" t="e">
        <f>#REF!</f>
        <v>#REF!</v>
      </c>
      <c r="QW272" s="18" t="e">
        <f>#REF!</f>
        <v>#REF!</v>
      </c>
      <c r="QX272" s="18" t="e">
        <f>#REF!</f>
        <v>#REF!</v>
      </c>
      <c r="QY272" s="18" t="e">
        <f>#REF!</f>
        <v>#REF!</v>
      </c>
      <c r="QZ272" s="18"/>
      <c r="RA272" s="18"/>
      <c r="RB272" s="5" t="e">
        <f>SUM(L272:QY272)</f>
        <v>#REF!</v>
      </c>
      <c r="RC272" s="5" t="e">
        <f t="shared" ref="RC272:RC273" si="355">RA272-RB272</f>
        <v>#REF!</v>
      </c>
      <c r="RD272" s="6" t="e">
        <f>#REF!</f>
        <v>#REF!</v>
      </c>
      <c r="RE272" s="6" t="e">
        <f>RD272-RB272</f>
        <v>#REF!</v>
      </c>
      <c r="RF272" s="6"/>
    </row>
    <row r="273" spans="1:474" ht="18" customHeight="1">
      <c r="A273" s="34" t="s">
        <v>147</v>
      </c>
      <c r="B273" s="35" t="s">
        <v>366</v>
      </c>
      <c r="C273" s="35" t="s">
        <v>368</v>
      </c>
      <c r="D273" s="35" t="s">
        <v>577</v>
      </c>
      <c r="E273" s="35"/>
      <c r="F273" s="35"/>
      <c r="G273" s="35"/>
      <c r="H273" s="35" t="s">
        <v>142</v>
      </c>
      <c r="I273" s="35" t="s">
        <v>396</v>
      </c>
      <c r="J273" s="35"/>
      <c r="K273" s="38" t="e">
        <f>#REF!</f>
        <v>#REF!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0</v>
      </c>
      <c r="BP273" s="17">
        <v>0</v>
      </c>
      <c r="BQ273" s="17">
        <v>0</v>
      </c>
      <c r="BR273" s="17">
        <v>0</v>
      </c>
      <c r="BS273" s="17">
        <v>0</v>
      </c>
      <c r="BT273" s="17">
        <v>0</v>
      </c>
      <c r="BU273" s="17">
        <v>0</v>
      </c>
      <c r="BV273" s="17">
        <v>0</v>
      </c>
      <c r="BW273" s="17">
        <v>0</v>
      </c>
      <c r="BX273" s="17">
        <v>0</v>
      </c>
      <c r="BY273" s="17">
        <v>0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0</v>
      </c>
      <c r="CN273" s="17">
        <v>0</v>
      </c>
      <c r="CO273" s="17">
        <v>0</v>
      </c>
      <c r="CP273" s="17">
        <v>0</v>
      </c>
      <c r="CQ273" s="17">
        <v>0</v>
      </c>
      <c r="CR273" s="17">
        <v>0</v>
      </c>
      <c r="CS273" s="17">
        <v>0</v>
      </c>
      <c r="CT273" s="17">
        <v>0</v>
      </c>
      <c r="CU273" s="17">
        <v>0</v>
      </c>
      <c r="CV273" s="17">
        <v>0</v>
      </c>
      <c r="CW273" s="17">
        <v>0</v>
      </c>
      <c r="CX273" s="17">
        <v>0</v>
      </c>
      <c r="CY273" s="17">
        <v>0</v>
      </c>
      <c r="CZ273" s="17">
        <v>0</v>
      </c>
      <c r="DA273" s="17">
        <v>0</v>
      </c>
      <c r="DB273" s="17">
        <v>0</v>
      </c>
      <c r="DC273" s="17">
        <v>0</v>
      </c>
      <c r="DD273" s="17">
        <v>0</v>
      </c>
      <c r="DE273" s="17">
        <v>0</v>
      </c>
      <c r="DF273" s="17">
        <v>0</v>
      </c>
      <c r="DG273" s="17">
        <v>0</v>
      </c>
      <c r="DH273" s="17">
        <v>0</v>
      </c>
      <c r="DI273" s="17">
        <v>0</v>
      </c>
      <c r="DJ273" s="17">
        <v>0</v>
      </c>
      <c r="DK273" s="17">
        <v>0</v>
      </c>
      <c r="DL273" s="17">
        <v>0</v>
      </c>
      <c r="DM273" s="17">
        <v>0</v>
      </c>
      <c r="DN273" s="17">
        <v>0</v>
      </c>
      <c r="DO273" s="17">
        <v>0</v>
      </c>
      <c r="DP273" s="17">
        <v>0</v>
      </c>
      <c r="DQ273" s="17">
        <v>0</v>
      </c>
      <c r="DR273" s="17">
        <v>0</v>
      </c>
      <c r="DS273" s="17">
        <v>0</v>
      </c>
      <c r="DT273" s="17">
        <v>0</v>
      </c>
      <c r="DU273" s="17">
        <v>0</v>
      </c>
      <c r="DV273" s="17">
        <v>0</v>
      </c>
      <c r="DW273" s="17">
        <v>0</v>
      </c>
      <c r="DX273" s="17">
        <v>0</v>
      </c>
      <c r="DY273" s="17">
        <v>0</v>
      </c>
      <c r="DZ273" s="17">
        <v>0</v>
      </c>
      <c r="EA273" s="17">
        <v>0</v>
      </c>
      <c r="EB273" s="17">
        <v>0</v>
      </c>
      <c r="EC273" s="17">
        <v>0</v>
      </c>
      <c r="ED273" s="17">
        <v>0</v>
      </c>
      <c r="EE273" s="17">
        <v>0</v>
      </c>
      <c r="EF273" s="17">
        <v>0</v>
      </c>
      <c r="EG273" s="17">
        <v>0</v>
      </c>
      <c r="EH273" s="17">
        <v>0</v>
      </c>
      <c r="EI273" s="17">
        <v>0</v>
      </c>
      <c r="EJ273" s="17">
        <v>0</v>
      </c>
      <c r="EK273" s="17">
        <v>0</v>
      </c>
      <c r="EL273" s="17">
        <v>0</v>
      </c>
      <c r="EM273" s="17">
        <v>0</v>
      </c>
      <c r="EN273" s="17">
        <v>0</v>
      </c>
      <c r="EO273" s="17">
        <v>0</v>
      </c>
      <c r="EP273" s="17">
        <v>0</v>
      </c>
      <c r="EQ273" s="17">
        <v>0</v>
      </c>
      <c r="ER273" s="17">
        <v>0</v>
      </c>
      <c r="ES273" s="17">
        <v>0</v>
      </c>
      <c r="ET273" s="17">
        <v>0</v>
      </c>
      <c r="EU273" s="17">
        <v>0</v>
      </c>
      <c r="EV273" s="17">
        <v>0</v>
      </c>
      <c r="EW273" s="17">
        <v>0</v>
      </c>
      <c r="EX273" s="17">
        <v>0</v>
      </c>
      <c r="EY273" s="17">
        <v>0</v>
      </c>
      <c r="EZ273" s="17">
        <v>0</v>
      </c>
      <c r="FA273" s="17">
        <v>0</v>
      </c>
      <c r="FB273" s="17">
        <v>0</v>
      </c>
      <c r="FC273" s="17">
        <v>0</v>
      </c>
      <c r="FD273" s="17">
        <v>0</v>
      </c>
      <c r="FE273" s="17">
        <v>0</v>
      </c>
      <c r="FF273" s="17">
        <v>0</v>
      </c>
      <c r="FG273" s="17">
        <v>0</v>
      </c>
      <c r="FH273" s="17">
        <v>0</v>
      </c>
      <c r="FI273" s="17">
        <v>0</v>
      </c>
      <c r="FJ273" s="17">
        <v>0</v>
      </c>
      <c r="FK273" s="17">
        <v>0</v>
      </c>
      <c r="FL273" s="17">
        <v>0</v>
      </c>
      <c r="FM273" s="17">
        <v>0</v>
      </c>
      <c r="FN273" s="17">
        <v>0</v>
      </c>
      <c r="FO273" s="17">
        <v>0</v>
      </c>
      <c r="FP273" s="17">
        <v>0</v>
      </c>
      <c r="FQ273" s="17">
        <v>0</v>
      </c>
      <c r="FR273" s="17">
        <v>0</v>
      </c>
      <c r="FS273" s="17">
        <v>0</v>
      </c>
      <c r="FT273" s="17">
        <v>0</v>
      </c>
      <c r="FU273" s="17">
        <v>0</v>
      </c>
      <c r="FV273" s="17">
        <v>0</v>
      </c>
      <c r="FW273" s="17">
        <v>0</v>
      </c>
      <c r="FX273" s="17">
        <v>0</v>
      </c>
      <c r="FY273" s="17">
        <v>0</v>
      </c>
      <c r="FZ273" s="18">
        <v>0</v>
      </c>
      <c r="GA273" s="18">
        <v>0</v>
      </c>
      <c r="GB273" s="18">
        <v>0</v>
      </c>
      <c r="GC273" s="18">
        <v>0</v>
      </c>
      <c r="GD273" s="18">
        <v>0</v>
      </c>
      <c r="GE273" s="18">
        <v>0</v>
      </c>
      <c r="GF273" s="18">
        <v>0</v>
      </c>
      <c r="GG273" s="18">
        <v>0</v>
      </c>
      <c r="GH273" s="18">
        <v>0</v>
      </c>
      <c r="GI273" s="18">
        <v>0</v>
      </c>
      <c r="GJ273" s="18">
        <v>0</v>
      </c>
      <c r="GK273" s="18">
        <v>0</v>
      </c>
      <c r="GL273" s="18">
        <v>0</v>
      </c>
      <c r="GM273" s="18">
        <v>0</v>
      </c>
      <c r="GN273" s="18">
        <v>0</v>
      </c>
      <c r="GO273" s="18">
        <v>0</v>
      </c>
      <c r="GP273" s="18">
        <v>0</v>
      </c>
      <c r="GQ273" s="18">
        <v>0</v>
      </c>
      <c r="GR273" s="18">
        <v>0</v>
      </c>
      <c r="GS273" s="18">
        <v>0</v>
      </c>
      <c r="GT273" s="18">
        <v>0</v>
      </c>
      <c r="GU273" s="18">
        <v>0</v>
      </c>
      <c r="GV273" s="18">
        <v>0</v>
      </c>
      <c r="GW273" s="18">
        <v>0</v>
      </c>
      <c r="GX273" s="18">
        <v>0</v>
      </c>
      <c r="GY273" s="18">
        <v>0</v>
      </c>
      <c r="GZ273" s="18">
        <v>0</v>
      </c>
      <c r="HA273" s="18">
        <v>0</v>
      </c>
      <c r="HB273" s="18">
        <v>0</v>
      </c>
      <c r="HC273" s="18">
        <v>0</v>
      </c>
      <c r="HD273" s="18">
        <v>0</v>
      </c>
      <c r="HE273" s="18">
        <v>0</v>
      </c>
      <c r="HF273" s="18">
        <v>0</v>
      </c>
      <c r="HG273" s="18">
        <v>0</v>
      </c>
      <c r="HH273" s="18">
        <v>0</v>
      </c>
      <c r="HI273" s="68">
        <v>0</v>
      </c>
      <c r="HJ273" s="18">
        <v>0</v>
      </c>
      <c r="HK273" s="18">
        <v>0</v>
      </c>
      <c r="HL273" s="18">
        <v>0</v>
      </c>
      <c r="HM273" s="18">
        <v>0</v>
      </c>
      <c r="HN273" s="18">
        <v>0</v>
      </c>
      <c r="HO273" s="18">
        <v>0</v>
      </c>
      <c r="HP273" s="18">
        <v>0</v>
      </c>
      <c r="HQ273" s="18">
        <v>0</v>
      </c>
      <c r="HR273" s="18">
        <v>0</v>
      </c>
      <c r="HS273" s="18">
        <v>0</v>
      </c>
      <c r="HT273" s="18">
        <v>0</v>
      </c>
      <c r="HU273" s="18">
        <v>0</v>
      </c>
      <c r="HV273" s="18">
        <v>0</v>
      </c>
      <c r="HW273" s="18">
        <v>0</v>
      </c>
      <c r="HX273" s="18">
        <v>0</v>
      </c>
      <c r="HY273" s="18">
        <v>0</v>
      </c>
      <c r="HZ273" s="18">
        <v>0</v>
      </c>
      <c r="IA273" s="18">
        <v>0</v>
      </c>
      <c r="IB273" s="18">
        <v>0</v>
      </c>
      <c r="IC273" s="18">
        <v>0</v>
      </c>
      <c r="ID273" s="18">
        <v>0</v>
      </c>
      <c r="IE273" s="18">
        <v>0</v>
      </c>
      <c r="IF273" s="18">
        <v>0</v>
      </c>
      <c r="IG273" s="18">
        <v>0</v>
      </c>
      <c r="IH273" s="18">
        <v>0</v>
      </c>
      <c r="II273" s="18">
        <v>0</v>
      </c>
      <c r="IJ273" s="18">
        <v>0</v>
      </c>
      <c r="IK273" s="18">
        <v>0</v>
      </c>
      <c r="IL273" s="18">
        <v>0</v>
      </c>
      <c r="IM273" s="18">
        <v>0</v>
      </c>
      <c r="IN273" s="18">
        <v>0</v>
      </c>
      <c r="IO273" s="18">
        <v>0</v>
      </c>
      <c r="IP273" s="18">
        <v>0</v>
      </c>
      <c r="IQ273" s="18">
        <v>0</v>
      </c>
      <c r="IR273" s="18">
        <v>0</v>
      </c>
      <c r="IS273" s="18">
        <v>0</v>
      </c>
      <c r="IT273" s="18">
        <v>0</v>
      </c>
      <c r="IU273" s="18">
        <v>0</v>
      </c>
      <c r="IV273" s="18">
        <v>0</v>
      </c>
      <c r="IW273" s="18">
        <v>0</v>
      </c>
      <c r="IX273" s="18">
        <v>0</v>
      </c>
      <c r="IY273" s="18">
        <v>0</v>
      </c>
      <c r="IZ273" s="18">
        <v>0</v>
      </c>
      <c r="JA273" s="18">
        <v>0</v>
      </c>
      <c r="JB273" s="18">
        <v>0</v>
      </c>
      <c r="JC273" s="18">
        <v>0</v>
      </c>
      <c r="JD273" s="18">
        <v>0</v>
      </c>
      <c r="JE273" s="18">
        <v>0</v>
      </c>
      <c r="JF273" s="18">
        <v>0</v>
      </c>
      <c r="JG273" s="18">
        <v>0</v>
      </c>
      <c r="JH273" s="18">
        <v>0</v>
      </c>
      <c r="JI273" s="18">
        <v>0</v>
      </c>
      <c r="JJ273" s="18">
        <v>0</v>
      </c>
      <c r="JK273" s="18">
        <v>0</v>
      </c>
      <c r="JL273" s="18">
        <v>0</v>
      </c>
      <c r="JM273" s="18">
        <v>0</v>
      </c>
      <c r="JN273" s="18">
        <v>0</v>
      </c>
      <c r="JO273" s="18">
        <v>0</v>
      </c>
      <c r="JP273" s="18">
        <v>0</v>
      </c>
      <c r="JQ273" s="18">
        <v>0</v>
      </c>
      <c r="JR273" s="18">
        <v>0</v>
      </c>
      <c r="JS273" s="18">
        <v>0</v>
      </c>
      <c r="JT273" s="18">
        <v>0</v>
      </c>
      <c r="JU273" s="18">
        <v>0</v>
      </c>
      <c r="JV273" s="18">
        <v>0</v>
      </c>
      <c r="JW273" s="18">
        <v>0</v>
      </c>
      <c r="JX273" s="18">
        <v>0</v>
      </c>
      <c r="JY273" s="18">
        <v>0</v>
      </c>
      <c r="JZ273" s="18">
        <v>0</v>
      </c>
      <c r="KA273" s="18">
        <v>0</v>
      </c>
      <c r="KB273" s="18">
        <v>0</v>
      </c>
      <c r="KC273" s="18">
        <v>0</v>
      </c>
      <c r="KD273" s="18">
        <v>0</v>
      </c>
      <c r="KE273" s="18">
        <v>0</v>
      </c>
      <c r="KF273" s="18">
        <v>0</v>
      </c>
      <c r="KG273" s="18">
        <v>0</v>
      </c>
      <c r="KH273" s="18">
        <v>0</v>
      </c>
      <c r="KI273" s="18">
        <v>0</v>
      </c>
      <c r="KJ273" s="18">
        <v>0</v>
      </c>
      <c r="KK273" s="18">
        <v>0</v>
      </c>
      <c r="KL273" s="18">
        <v>0</v>
      </c>
      <c r="KM273" s="18">
        <v>0</v>
      </c>
      <c r="KN273" s="18">
        <v>0</v>
      </c>
      <c r="KO273" s="18">
        <v>0</v>
      </c>
      <c r="KP273" s="18">
        <v>0</v>
      </c>
      <c r="KQ273" s="18">
        <v>0</v>
      </c>
      <c r="KR273" s="18">
        <v>0</v>
      </c>
      <c r="KS273" s="18">
        <v>0</v>
      </c>
      <c r="KT273" s="18">
        <v>0</v>
      </c>
      <c r="KU273" s="18">
        <v>0</v>
      </c>
      <c r="KV273" s="18">
        <v>0</v>
      </c>
      <c r="KW273" s="18">
        <v>0</v>
      </c>
      <c r="KX273" s="18">
        <v>0</v>
      </c>
      <c r="KY273" s="18">
        <v>0</v>
      </c>
      <c r="KZ273" s="18">
        <v>0</v>
      </c>
      <c r="LA273" s="18">
        <v>0</v>
      </c>
      <c r="LB273" s="18">
        <v>0</v>
      </c>
      <c r="LC273" s="18">
        <v>0</v>
      </c>
      <c r="LD273" s="18">
        <v>0</v>
      </c>
      <c r="LE273" s="18">
        <v>0</v>
      </c>
      <c r="LF273" s="18">
        <v>0</v>
      </c>
      <c r="LG273" s="18">
        <v>0</v>
      </c>
      <c r="LH273" s="18">
        <v>0</v>
      </c>
      <c r="LI273" s="18">
        <v>0</v>
      </c>
      <c r="LJ273" s="18">
        <v>0</v>
      </c>
      <c r="LK273" s="18">
        <v>0</v>
      </c>
      <c r="LL273" s="18">
        <v>0</v>
      </c>
      <c r="LM273" s="18">
        <v>0</v>
      </c>
      <c r="LN273" s="18">
        <v>0</v>
      </c>
      <c r="LO273" s="18">
        <v>0</v>
      </c>
      <c r="LP273" s="18">
        <v>0</v>
      </c>
      <c r="LQ273" s="18">
        <v>0</v>
      </c>
      <c r="LR273" s="18">
        <v>0</v>
      </c>
      <c r="LS273" s="18">
        <v>0</v>
      </c>
      <c r="LT273" s="18">
        <v>0</v>
      </c>
      <c r="LU273" s="18">
        <v>0</v>
      </c>
      <c r="LV273" s="18">
        <v>0</v>
      </c>
      <c r="LW273" s="18">
        <v>0</v>
      </c>
      <c r="LX273" s="18">
        <v>0</v>
      </c>
      <c r="LY273" s="18">
        <v>0</v>
      </c>
      <c r="LZ273" s="18">
        <v>0</v>
      </c>
      <c r="MA273" s="18">
        <v>0</v>
      </c>
      <c r="MB273" s="18">
        <v>0</v>
      </c>
      <c r="MC273" s="18">
        <v>0</v>
      </c>
      <c r="MD273" s="18">
        <v>0</v>
      </c>
      <c r="ME273" s="18">
        <v>0</v>
      </c>
      <c r="MF273" s="18">
        <v>0</v>
      </c>
      <c r="MG273" s="18">
        <v>0</v>
      </c>
      <c r="MH273" s="18">
        <v>0</v>
      </c>
      <c r="MI273" s="18">
        <v>0</v>
      </c>
      <c r="MJ273" s="18">
        <v>0</v>
      </c>
      <c r="MK273" s="18">
        <v>0</v>
      </c>
      <c r="ML273" s="18">
        <v>0</v>
      </c>
      <c r="MM273" s="18">
        <v>0</v>
      </c>
      <c r="MN273" s="18">
        <v>0</v>
      </c>
      <c r="MO273" s="18">
        <v>0</v>
      </c>
      <c r="MP273" s="18">
        <v>0</v>
      </c>
      <c r="MQ273" s="18">
        <v>0</v>
      </c>
      <c r="MR273" s="18">
        <v>0</v>
      </c>
      <c r="MS273" s="18">
        <v>0</v>
      </c>
      <c r="MT273" s="18">
        <v>0</v>
      </c>
      <c r="MU273" s="18">
        <v>0</v>
      </c>
      <c r="MV273" s="18">
        <v>0</v>
      </c>
      <c r="MW273" s="18">
        <v>0</v>
      </c>
      <c r="MX273" s="18">
        <v>0</v>
      </c>
      <c r="MY273" s="18">
        <v>0</v>
      </c>
      <c r="MZ273" s="18">
        <v>0</v>
      </c>
      <c r="NA273" s="18">
        <v>0</v>
      </c>
      <c r="NB273" s="18">
        <v>0</v>
      </c>
      <c r="NC273" s="18">
        <v>0</v>
      </c>
      <c r="ND273" s="18">
        <v>0</v>
      </c>
      <c r="NE273" s="18">
        <v>0</v>
      </c>
      <c r="NF273" s="18">
        <v>0</v>
      </c>
      <c r="NG273" s="18">
        <v>0</v>
      </c>
      <c r="NH273" s="18">
        <v>0</v>
      </c>
      <c r="NI273" s="18">
        <v>0</v>
      </c>
      <c r="NJ273" s="18">
        <v>0</v>
      </c>
      <c r="NK273" s="18">
        <v>0</v>
      </c>
      <c r="NL273" s="18">
        <v>0</v>
      </c>
      <c r="NM273" s="18">
        <v>0</v>
      </c>
      <c r="NN273" s="18">
        <v>0</v>
      </c>
      <c r="NO273" s="18">
        <v>0</v>
      </c>
      <c r="NP273" s="18">
        <v>0</v>
      </c>
      <c r="NQ273" s="18">
        <v>0</v>
      </c>
      <c r="NR273" s="18">
        <v>0</v>
      </c>
      <c r="NS273" s="18">
        <v>0</v>
      </c>
      <c r="NT273" s="18">
        <v>0</v>
      </c>
      <c r="NU273" s="18">
        <v>0</v>
      </c>
      <c r="NV273" s="18">
        <v>0</v>
      </c>
      <c r="NW273" s="18">
        <v>0</v>
      </c>
      <c r="NX273" s="18">
        <v>0</v>
      </c>
      <c r="NY273" s="18">
        <v>0</v>
      </c>
      <c r="NZ273" s="18">
        <v>0</v>
      </c>
      <c r="OA273" s="18">
        <v>0</v>
      </c>
      <c r="OB273" s="18">
        <v>0</v>
      </c>
      <c r="OC273" s="18">
        <v>0</v>
      </c>
      <c r="OD273" s="18">
        <v>0</v>
      </c>
      <c r="OE273" s="18">
        <v>0</v>
      </c>
      <c r="OF273" s="18">
        <v>0</v>
      </c>
      <c r="OG273" s="18">
        <v>0</v>
      </c>
      <c r="OH273" s="18">
        <v>0</v>
      </c>
      <c r="OI273" s="18">
        <v>0</v>
      </c>
      <c r="OJ273" s="18">
        <v>0</v>
      </c>
      <c r="OK273" s="18">
        <v>0</v>
      </c>
      <c r="OL273" s="18">
        <v>0</v>
      </c>
      <c r="OM273" s="18">
        <v>0</v>
      </c>
      <c r="ON273" s="18">
        <v>0</v>
      </c>
      <c r="OO273" s="18">
        <v>0</v>
      </c>
      <c r="OP273" s="18">
        <v>0</v>
      </c>
      <c r="OQ273" s="18">
        <v>0</v>
      </c>
      <c r="OR273" s="18">
        <v>0</v>
      </c>
      <c r="OS273" s="18">
        <v>0</v>
      </c>
      <c r="OT273" s="18">
        <v>0</v>
      </c>
      <c r="OU273" s="18">
        <v>0</v>
      </c>
      <c r="OV273" s="18">
        <v>0</v>
      </c>
      <c r="OW273" s="18">
        <v>0</v>
      </c>
      <c r="OX273" s="18">
        <v>0</v>
      </c>
      <c r="OY273" s="18">
        <v>0</v>
      </c>
      <c r="OZ273" s="18">
        <v>0</v>
      </c>
      <c r="PA273" s="18">
        <v>0</v>
      </c>
      <c r="PB273" s="18">
        <v>0</v>
      </c>
      <c r="PC273" s="18">
        <v>0</v>
      </c>
      <c r="PD273" s="18">
        <v>0</v>
      </c>
      <c r="PE273" s="18">
        <v>0</v>
      </c>
      <c r="PF273" s="18">
        <v>0</v>
      </c>
      <c r="PG273" s="18">
        <v>0</v>
      </c>
      <c r="PH273" s="18">
        <v>0</v>
      </c>
      <c r="PI273" s="18">
        <v>0</v>
      </c>
      <c r="PJ273" s="18">
        <v>0</v>
      </c>
      <c r="PK273" s="18">
        <v>0</v>
      </c>
      <c r="PL273" s="18">
        <v>0</v>
      </c>
      <c r="PM273" s="18">
        <v>0</v>
      </c>
      <c r="PN273" s="18">
        <v>0</v>
      </c>
      <c r="PO273" s="18">
        <v>0</v>
      </c>
      <c r="PP273" s="18">
        <v>0</v>
      </c>
      <c r="PQ273" s="18">
        <v>0</v>
      </c>
      <c r="PR273" s="18">
        <v>0</v>
      </c>
      <c r="PS273" s="18">
        <v>0</v>
      </c>
      <c r="PT273" s="18">
        <v>0</v>
      </c>
      <c r="PU273" s="18">
        <v>0</v>
      </c>
      <c r="PV273" s="18">
        <v>0</v>
      </c>
      <c r="PW273" s="18">
        <v>0</v>
      </c>
      <c r="PX273" s="18">
        <v>0</v>
      </c>
      <c r="PY273" s="18">
        <v>0</v>
      </c>
      <c r="PZ273" s="18">
        <v>0</v>
      </c>
      <c r="QA273" s="18">
        <v>0</v>
      </c>
      <c r="QB273" s="18">
        <v>0</v>
      </c>
      <c r="QC273" s="18">
        <v>0</v>
      </c>
      <c r="QD273" s="18">
        <v>0</v>
      </c>
      <c r="QE273" s="18">
        <v>0</v>
      </c>
      <c r="QF273" s="18">
        <v>0</v>
      </c>
      <c r="QG273" s="18">
        <v>0</v>
      </c>
      <c r="QH273" s="18">
        <v>0</v>
      </c>
      <c r="QI273" s="18">
        <v>0</v>
      </c>
      <c r="QJ273" s="18">
        <v>0</v>
      </c>
      <c r="QK273" s="18">
        <v>0</v>
      </c>
      <c r="QL273" s="18">
        <v>0</v>
      </c>
      <c r="QM273" s="18">
        <v>0</v>
      </c>
      <c r="QN273" s="18">
        <v>0</v>
      </c>
      <c r="QO273" s="18">
        <v>0</v>
      </c>
      <c r="QP273" s="18">
        <v>0</v>
      </c>
      <c r="QQ273" s="18">
        <v>0</v>
      </c>
      <c r="QR273" s="18">
        <v>0</v>
      </c>
      <c r="QS273" s="18">
        <v>0</v>
      </c>
      <c r="QT273" s="18">
        <v>0</v>
      </c>
      <c r="QU273" s="18">
        <v>0</v>
      </c>
      <c r="QV273" s="18">
        <v>0</v>
      </c>
      <c r="QW273" s="18">
        <v>0</v>
      </c>
      <c r="QX273" s="18">
        <v>0</v>
      </c>
      <c r="QY273" s="18">
        <v>0</v>
      </c>
      <c r="QZ273" s="18"/>
      <c r="RA273" s="18"/>
      <c r="RB273" s="5">
        <f>SUM(L273:QY273)</f>
        <v>0</v>
      </c>
      <c r="RC273" s="5">
        <f t="shared" si="355"/>
        <v>0</v>
      </c>
      <c r="RD273" s="6" t="e">
        <f>#REF!</f>
        <v>#REF!</v>
      </c>
      <c r="RE273" s="6" t="e">
        <f>RD273-RB273</f>
        <v>#REF!</v>
      </c>
      <c r="RF273" s="6"/>
    </row>
    <row r="274" spans="1:474" ht="18" customHeight="1">
      <c r="A274" s="34" t="s">
        <v>147</v>
      </c>
      <c r="B274" s="35" t="s">
        <v>366</v>
      </c>
      <c r="C274" s="35" t="s">
        <v>158</v>
      </c>
      <c r="D274" s="35"/>
      <c r="E274" s="35"/>
      <c r="F274" s="35"/>
      <c r="G274" s="35"/>
      <c r="H274" s="35" t="s">
        <v>142</v>
      </c>
      <c r="I274" s="35" t="s">
        <v>396</v>
      </c>
      <c r="J274" s="35"/>
      <c r="K274" s="39" t="s">
        <v>405</v>
      </c>
      <c r="L274" s="18">
        <v>0</v>
      </c>
      <c r="M274" s="18">
        <v>0</v>
      </c>
      <c r="N274" s="18">
        <f t="shared" ref="N274:BY274" si="356">M274+N273-N272</f>
        <v>0</v>
      </c>
      <c r="O274" s="18">
        <f t="shared" si="356"/>
        <v>0</v>
      </c>
      <c r="P274" s="18">
        <f t="shared" si="356"/>
        <v>0</v>
      </c>
      <c r="Q274" s="18">
        <f t="shared" si="356"/>
        <v>0</v>
      </c>
      <c r="R274" s="18">
        <f t="shared" si="356"/>
        <v>0</v>
      </c>
      <c r="S274" s="18">
        <f t="shared" si="356"/>
        <v>0</v>
      </c>
      <c r="T274" s="18">
        <f t="shared" si="356"/>
        <v>0</v>
      </c>
      <c r="U274" s="18">
        <f t="shared" si="356"/>
        <v>0</v>
      </c>
      <c r="V274" s="18">
        <f t="shared" si="356"/>
        <v>0</v>
      </c>
      <c r="W274" s="18">
        <f t="shared" si="356"/>
        <v>0</v>
      </c>
      <c r="X274" s="18">
        <f t="shared" si="356"/>
        <v>0</v>
      </c>
      <c r="Y274" s="18">
        <f t="shared" si="356"/>
        <v>0</v>
      </c>
      <c r="Z274" s="18">
        <f t="shared" si="356"/>
        <v>0</v>
      </c>
      <c r="AA274" s="18">
        <f t="shared" si="356"/>
        <v>0</v>
      </c>
      <c r="AB274" s="18">
        <f t="shared" si="356"/>
        <v>-180000</v>
      </c>
      <c r="AC274" s="18">
        <f t="shared" si="356"/>
        <v>-180000</v>
      </c>
      <c r="AD274" s="18">
        <f t="shared" si="356"/>
        <v>-180000</v>
      </c>
      <c r="AE274" s="18">
        <f t="shared" si="356"/>
        <v>-180000</v>
      </c>
      <c r="AF274" s="18">
        <f t="shared" si="356"/>
        <v>-180000</v>
      </c>
      <c r="AG274" s="18">
        <f t="shared" si="356"/>
        <v>-540000</v>
      </c>
      <c r="AH274" s="18">
        <f t="shared" si="356"/>
        <v>-540000</v>
      </c>
      <c r="AI274" s="18">
        <f t="shared" si="356"/>
        <v>-540000</v>
      </c>
      <c r="AJ274" s="18">
        <f t="shared" si="356"/>
        <v>-540000</v>
      </c>
      <c r="AK274" s="18">
        <f t="shared" si="356"/>
        <v>-540000</v>
      </c>
      <c r="AL274" s="18">
        <f t="shared" si="356"/>
        <v>-540000</v>
      </c>
      <c r="AM274" s="18">
        <f t="shared" si="356"/>
        <v>-540000</v>
      </c>
      <c r="AN274" s="18">
        <f t="shared" si="356"/>
        <v>-540000</v>
      </c>
      <c r="AO274" s="18">
        <f t="shared" si="356"/>
        <v>-540000</v>
      </c>
      <c r="AP274" s="18">
        <f t="shared" si="356"/>
        <v>-900000</v>
      </c>
      <c r="AQ274" s="18">
        <f t="shared" si="356"/>
        <v>-900000</v>
      </c>
      <c r="AR274" s="18">
        <f t="shared" si="356"/>
        <v>-900000</v>
      </c>
      <c r="AS274" s="18">
        <f t="shared" si="356"/>
        <v>-900000</v>
      </c>
      <c r="AT274" s="18">
        <f t="shared" si="356"/>
        <v>-1080000</v>
      </c>
      <c r="AU274" s="18">
        <f t="shared" si="356"/>
        <v>-1080000</v>
      </c>
      <c r="AV274" s="18">
        <f t="shared" si="356"/>
        <v>-1080000</v>
      </c>
      <c r="AW274" s="18">
        <f t="shared" si="356"/>
        <v>-1440000</v>
      </c>
      <c r="AX274" s="18">
        <f t="shared" si="356"/>
        <v>-1440000</v>
      </c>
      <c r="AY274" s="18">
        <f t="shared" si="356"/>
        <v>-1440000</v>
      </c>
      <c r="AZ274" s="18">
        <f t="shared" si="356"/>
        <v>-1440000</v>
      </c>
      <c r="BA274" s="18">
        <f t="shared" si="356"/>
        <v>-1440000</v>
      </c>
      <c r="BB274" s="18">
        <f t="shared" si="356"/>
        <v>-1440000</v>
      </c>
      <c r="BC274" s="18">
        <f t="shared" si="356"/>
        <v>-1440000</v>
      </c>
      <c r="BD274" s="18">
        <f t="shared" si="356"/>
        <v>-1440000</v>
      </c>
      <c r="BE274" s="18">
        <f t="shared" si="356"/>
        <v>-1440000</v>
      </c>
      <c r="BF274" s="18">
        <f t="shared" si="356"/>
        <v>-1440000</v>
      </c>
      <c r="BG274" s="18">
        <f t="shared" si="356"/>
        <v>-1440000</v>
      </c>
      <c r="BH274" s="18">
        <f t="shared" si="356"/>
        <v>-1440000</v>
      </c>
      <c r="BI274" s="18">
        <f t="shared" si="356"/>
        <v>-1440000</v>
      </c>
      <c r="BJ274" s="18">
        <f t="shared" si="356"/>
        <v>-1440000</v>
      </c>
      <c r="BK274" s="18">
        <f t="shared" si="356"/>
        <v>-1440000</v>
      </c>
      <c r="BL274" s="18">
        <f t="shared" si="356"/>
        <v>-1440000</v>
      </c>
      <c r="BM274" s="18">
        <f t="shared" si="356"/>
        <v>-1440000</v>
      </c>
      <c r="BN274" s="18">
        <f t="shared" si="356"/>
        <v>-1440000</v>
      </c>
      <c r="BO274" s="18">
        <f t="shared" si="356"/>
        <v>-1440000</v>
      </c>
      <c r="BP274" s="18">
        <f t="shared" si="356"/>
        <v>-1440000</v>
      </c>
      <c r="BQ274" s="18">
        <f t="shared" si="356"/>
        <v>-1440000</v>
      </c>
      <c r="BR274" s="18">
        <f t="shared" si="356"/>
        <v>-1440000</v>
      </c>
      <c r="BS274" s="18">
        <f t="shared" si="356"/>
        <v>-1440000</v>
      </c>
      <c r="BT274" s="18">
        <f t="shared" si="356"/>
        <v>-1440000</v>
      </c>
      <c r="BU274" s="18">
        <f t="shared" si="356"/>
        <v>-1440000</v>
      </c>
      <c r="BV274" s="18">
        <f t="shared" si="356"/>
        <v>-1440000</v>
      </c>
      <c r="BW274" s="18">
        <f t="shared" si="356"/>
        <v>-1440000</v>
      </c>
      <c r="BX274" s="18">
        <f t="shared" si="356"/>
        <v>-1620000</v>
      </c>
      <c r="BY274" s="18">
        <f t="shared" si="356"/>
        <v>-1620000</v>
      </c>
      <c r="BZ274" s="18">
        <f t="shared" ref="BZ274:EK274" si="357">BY274+BZ273-BZ272</f>
        <v>-1620000</v>
      </c>
      <c r="CA274" s="18">
        <f t="shared" si="357"/>
        <v>-1620000</v>
      </c>
      <c r="CB274" s="18">
        <f t="shared" si="357"/>
        <v>-1620000</v>
      </c>
      <c r="CC274" s="18">
        <f t="shared" si="357"/>
        <v>-1620000</v>
      </c>
      <c r="CD274" s="18">
        <f t="shared" si="357"/>
        <v>-1620000</v>
      </c>
      <c r="CE274" s="18">
        <f t="shared" si="357"/>
        <v>-1620000</v>
      </c>
      <c r="CF274" s="18">
        <f t="shared" si="357"/>
        <v>-1620000</v>
      </c>
      <c r="CG274" s="18">
        <f t="shared" si="357"/>
        <v>-1620000</v>
      </c>
      <c r="CH274" s="18">
        <f t="shared" si="357"/>
        <v>-1620000</v>
      </c>
      <c r="CI274" s="18">
        <f t="shared" si="357"/>
        <v>-1620000</v>
      </c>
      <c r="CJ274" s="18">
        <f t="shared" si="357"/>
        <v>-1620000</v>
      </c>
      <c r="CK274" s="18">
        <f t="shared" si="357"/>
        <v>-1620000</v>
      </c>
      <c r="CL274" s="18">
        <f t="shared" si="357"/>
        <v>-1620000</v>
      </c>
      <c r="CM274" s="18">
        <f t="shared" si="357"/>
        <v>-1800000</v>
      </c>
      <c r="CN274" s="18">
        <f t="shared" si="357"/>
        <v>-1800000</v>
      </c>
      <c r="CO274" s="18">
        <f t="shared" si="357"/>
        <v>-1800000</v>
      </c>
      <c r="CP274" s="18">
        <f t="shared" si="357"/>
        <v>-1800000</v>
      </c>
      <c r="CQ274" s="18">
        <f t="shared" si="357"/>
        <v>-1800000</v>
      </c>
      <c r="CR274" s="18">
        <f t="shared" si="357"/>
        <v>-1800000</v>
      </c>
      <c r="CS274" s="18">
        <f t="shared" si="357"/>
        <v>-1800000</v>
      </c>
      <c r="CT274" s="18">
        <f t="shared" si="357"/>
        <v>-1800000</v>
      </c>
      <c r="CU274" s="18">
        <f t="shared" si="357"/>
        <v>-1980000</v>
      </c>
      <c r="CV274" s="18">
        <f t="shared" si="357"/>
        <v>-1980000</v>
      </c>
      <c r="CW274" s="18">
        <f t="shared" si="357"/>
        <v>-1980000</v>
      </c>
      <c r="CX274" s="18">
        <f t="shared" si="357"/>
        <v>-1980000</v>
      </c>
      <c r="CY274" s="18">
        <f t="shared" si="357"/>
        <v>-1980000</v>
      </c>
      <c r="CZ274" s="18">
        <f t="shared" si="357"/>
        <v>-1980000</v>
      </c>
      <c r="DA274" s="18">
        <f t="shared" si="357"/>
        <v>-1980000</v>
      </c>
      <c r="DB274" s="18">
        <f t="shared" si="357"/>
        <v>-2340000</v>
      </c>
      <c r="DC274" s="18">
        <f t="shared" si="357"/>
        <v>-2340000</v>
      </c>
      <c r="DD274" s="18">
        <f t="shared" si="357"/>
        <v>-2340000</v>
      </c>
      <c r="DE274" s="18">
        <f t="shared" si="357"/>
        <v>-2340000</v>
      </c>
      <c r="DF274" s="18">
        <f t="shared" si="357"/>
        <v>-2340000</v>
      </c>
      <c r="DG274" s="18">
        <f t="shared" si="357"/>
        <v>-2340000</v>
      </c>
      <c r="DH274" s="18">
        <f t="shared" si="357"/>
        <v>-2340000</v>
      </c>
      <c r="DI274" s="18">
        <f t="shared" si="357"/>
        <v>-2340000</v>
      </c>
      <c r="DJ274" s="18">
        <f t="shared" si="357"/>
        <v>-2340000</v>
      </c>
      <c r="DK274" s="18">
        <f t="shared" si="357"/>
        <v>-2340000</v>
      </c>
      <c r="DL274" s="18">
        <f t="shared" si="357"/>
        <v>-2520000</v>
      </c>
      <c r="DM274" s="18">
        <f t="shared" si="357"/>
        <v>-2520000</v>
      </c>
      <c r="DN274" s="18">
        <f t="shared" si="357"/>
        <v>-2520000</v>
      </c>
      <c r="DO274" s="18">
        <f t="shared" si="357"/>
        <v>-3060000</v>
      </c>
      <c r="DP274" s="18">
        <f t="shared" si="357"/>
        <v>-3060000</v>
      </c>
      <c r="DQ274" s="18">
        <f t="shared" si="357"/>
        <v>-3060000</v>
      </c>
      <c r="DR274" s="18">
        <f t="shared" si="357"/>
        <v>-3060000</v>
      </c>
      <c r="DS274" s="18">
        <f t="shared" si="357"/>
        <v>-3060000</v>
      </c>
      <c r="DT274" s="18">
        <f t="shared" si="357"/>
        <v>-3060000</v>
      </c>
      <c r="DU274" s="18">
        <f t="shared" si="357"/>
        <v>-3060000</v>
      </c>
      <c r="DV274" s="18">
        <f t="shared" si="357"/>
        <v>-3060000</v>
      </c>
      <c r="DW274" s="18">
        <f t="shared" si="357"/>
        <v>-3060000</v>
      </c>
      <c r="DX274" s="18">
        <f t="shared" si="357"/>
        <v>-3060000</v>
      </c>
      <c r="DY274" s="18">
        <f t="shared" si="357"/>
        <v>-3780000</v>
      </c>
      <c r="DZ274" s="18">
        <f t="shared" si="357"/>
        <v>-3780000</v>
      </c>
      <c r="EA274" s="18">
        <f t="shared" si="357"/>
        <v>-3780000</v>
      </c>
      <c r="EB274" s="18">
        <f t="shared" si="357"/>
        <v>-3780000</v>
      </c>
      <c r="EC274" s="18">
        <f t="shared" si="357"/>
        <v>-3780000</v>
      </c>
      <c r="ED274" s="18">
        <f t="shared" si="357"/>
        <v>-3780000</v>
      </c>
      <c r="EE274" s="18">
        <f t="shared" si="357"/>
        <v>-3780000</v>
      </c>
      <c r="EF274" s="18">
        <f t="shared" si="357"/>
        <v>-3780000</v>
      </c>
      <c r="EG274" s="18">
        <f t="shared" si="357"/>
        <v>-3780000</v>
      </c>
      <c r="EH274" s="18">
        <f t="shared" si="357"/>
        <v>-3780000</v>
      </c>
      <c r="EI274" s="18">
        <f t="shared" si="357"/>
        <v>-3780000</v>
      </c>
      <c r="EJ274" s="18">
        <f t="shared" si="357"/>
        <v>-3780000</v>
      </c>
      <c r="EK274" s="18">
        <f t="shared" si="357"/>
        <v>-3780000</v>
      </c>
      <c r="EL274" s="18">
        <f t="shared" ref="EL274:GW274" si="358">EK274+EL273-EL272</f>
        <v>-3780000</v>
      </c>
      <c r="EM274" s="18">
        <f t="shared" si="358"/>
        <v>-3780000</v>
      </c>
      <c r="EN274" s="18">
        <f t="shared" si="358"/>
        <v>-3780000</v>
      </c>
      <c r="EO274" s="18">
        <f t="shared" si="358"/>
        <v>-3780000</v>
      </c>
      <c r="EP274" s="18">
        <f t="shared" si="358"/>
        <v>-3780000</v>
      </c>
      <c r="EQ274" s="18">
        <f t="shared" si="358"/>
        <v>-3780000</v>
      </c>
      <c r="ER274" s="18">
        <f t="shared" si="358"/>
        <v>-3780000</v>
      </c>
      <c r="ES274" s="18">
        <f t="shared" si="358"/>
        <v>-3780000</v>
      </c>
      <c r="ET274" s="18">
        <f t="shared" si="358"/>
        <v>-3780000</v>
      </c>
      <c r="EU274" s="18">
        <f t="shared" si="358"/>
        <v>-3960000</v>
      </c>
      <c r="EV274" s="18">
        <f t="shared" si="358"/>
        <v>-3960000</v>
      </c>
      <c r="EW274" s="18">
        <f t="shared" si="358"/>
        <v>-3960000</v>
      </c>
      <c r="EX274" s="18">
        <f t="shared" si="358"/>
        <v>-4320000</v>
      </c>
      <c r="EY274" s="18">
        <f t="shared" si="358"/>
        <v>-4320000</v>
      </c>
      <c r="EZ274" s="18">
        <f t="shared" si="358"/>
        <v>-4320000</v>
      </c>
      <c r="FA274" s="18">
        <f t="shared" si="358"/>
        <v>-4320000</v>
      </c>
      <c r="FB274" s="18">
        <f t="shared" si="358"/>
        <v>-4860000</v>
      </c>
      <c r="FC274" s="18">
        <f t="shared" si="358"/>
        <v>-4860000</v>
      </c>
      <c r="FD274" s="18">
        <f t="shared" si="358"/>
        <v>-4860000</v>
      </c>
      <c r="FE274" s="18">
        <f t="shared" si="358"/>
        <v>-4860000</v>
      </c>
      <c r="FF274" s="18">
        <f t="shared" si="358"/>
        <v>-4860000</v>
      </c>
      <c r="FG274" s="18">
        <f t="shared" si="358"/>
        <v>-4860000</v>
      </c>
      <c r="FH274" s="18">
        <f t="shared" si="358"/>
        <v>-4860000</v>
      </c>
      <c r="FI274" s="18">
        <f t="shared" si="358"/>
        <v>-4860000</v>
      </c>
      <c r="FJ274" s="18">
        <f t="shared" si="358"/>
        <v>-4860000</v>
      </c>
      <c r="FK274" s="18">
        <f t="shared" si="358"/>
        <v>-4860000</v>
      </c>
      <c r="FL274" s="18">
        <f t="shared" si="358"/>
        <v>-4860000</v>
      </c>
      <c r="FM274" s="18">
        <f t="shared" si="358"/>
        <v>-4860000</v>
      </c>
      <c r="FN274" s="18">
        <f t="shared" si="358"/>
        <v>-5760000</v>
      </c>
      <c r="FO274" s="18">
        <f t="shared" si="358"/>
        <v>-5760000</v>
      </c>
      <c r="FP274" s="18">
        <f t="shared" si="358"/>
        <v>-5940000</v>
      </c>
      <c r="FQ274" s="18">
        <f t="shared" si="358"/>
        <v>-5940000</v>
      </c>
      <c r="FR274" s="18">
        <f t="shared" si="358"/>
        <v>-5940000</v>
      </c>
      <c r="FS274" s="18">
        <f t="shared" si="358"/>
        <v>-5940000</v>
      </c>
      <c r="FT274" s="18">
        <f t="shared" si="358"/>
        <v>-5940000</v>
      </c>
      <c r="FU274" s="18">
        <f t="shared" si="358"/>
        <v>-6300000</v>
      </c>
      <c r="FV274" s="18">
        <f t="shared" si="358"/>
        <v>-6300000</v>
      </c>
      <c r="FW274" s="18">
        <f t="shared" si="358"/>
        <v>-6300000</v>
      </c>
      <c r="FX274" s="18">
        <f t="shared" si="358"/>
        <v>-6300000</v>
      </c>
      <c r="FY274" s="18">
        <f t="shared" si="358"/>
        <v>-6300000</v>
      </c>
      <c r="FZ274" s="18" t="e">
        <f t="shared" si="358"/>
        <v>#REF!</v>
      </c>
      <c r="GA274" s="18" t="e">
        <f t="shared" si="358"/>
        <v>#REF!</v>
      </c>
      <c r="GB274" s="18" t="e">
        <f t="shared" si="358"/>
        <v>#REF!</v>
      </c>
      <c r="GC274" s="18" t="e">
        <f t="shared" si="358"/>
        <v>#REF!</v>
      </c>
      <c r="GD274" s="18" t="e">
        <f t="shared" si="358"/>
        <v>#REF!</v>
      </c>
      <c r="GE274" s="18" t="e">
        <f t="shared" si="358"/>
        <v>#REF!</v>
      </c>
      <c r="GF274" s="18" t="e">
        <f t="shared" si="358"/>
        <v>#REF!</v>
      </c>
      <c r="GG274" s="18" t="e">
        <f t="shared" si="358"/>
        <v>#REF!</v>
      </c>
      <c r="GH274" s="18" t="e">
        <f t="shared" si="358"/>
        <v>#REF!</v>
      </c>
      <c r="GI274" s="18" t="e">
        <f t="shared" si="358"/>
        <v>#REF!</v>
      </c>
      <c r="GJ274" s="18" t="e">
        <f t="shared" si="358"/>
        <v>#REF!</v>
      </c>
      <c r="GK274" s="18" t="e">
        <f t="shared" si="358"/>
        <v>#REF!</v>
      </c>
      <c r="GL274" s="18" t="e">
        <f t="shared" si="358"/>
        <v>#REF!</v>
      </c>
      <c r="GM274" s="18" t="e">
        <f t="shared" si="358"/>
        <v>#REF!</v>
      </c>
      <c r="GN274" s="18" t="e">
        <f t="shared" si="358"/>
        <v>#REF!</v>
      </c>
      <c r="GO274" s="18" t="e">
        <f t="shared" si="358"/>
        <v>#REF!</v>
      </c>
      <c r="GP274" s="18" t="e">
        <f t="shared" si="358"/>
        <v>#REF!</v>
      </c>
      <c r="GQ274" s="18" t="e">
        <f t="shared" si="358"/>
        <v>#REF!</v>
      </c>
      <c r="GR274" s="18" t="e">
        <f t="shared" si="358"/>
        <v>#REF!</v>
      </c>
      <c r="GS274" s="18" t="e">
        <f t="shared" si="358"/>
        <v>#REF!</v>
      </c>
      <c r="GT274" s="18" t="e">
        <f t="shared" si="358"/>
        <v>#REF!</v>
      </c>
      <c r="GU274" s="18" t="e">
        <f t="shared" si="358"/>
        <v>#REF!</v>
      </c>
      <c r="GV274" s="18" t="e">
        <f t="shared" si="358"/>
        <v>#REF!</v>
      </c>
      <c r="GW274" s="18" t="e">
        <f t="shared" si="358"/>
        <v>#REF!</v>
      </c>
      <c r="GX274" s="18" t="e">
        <f t="shared" ref="GX274:JI274" si="359">GW274+GX273-GX272</f>
        <v>#REF!</v>
      </c>
      <c r="GY274" s="18" t="e">
        <f t="shared" si="359"/>
        <v>#REF!</v>
      </c>
      <c r="GZ274" s="18" t="e">
        <f t="shared" si="359"/>
        <v>#REF!</v>
      </c>
      <c r="HA274" s="18" t="e">
        <f t="shared" si="359"/>
        <v>#REF!</v>
      </c>
      <c r="HB274" s="18" t="e">
        <f t="shared" si="359"/>
        <v>#REF!</v>
      </c>
      <c r="HC274" s="18" t="e">
        <f t="shared" si="359"/>
        <v>#REF!</v>
      </c>
      <c r="HD274" s="18" t="e">
        <f t="shared" si="359"/>
        <v>#REF!</v>
      </c>
      <c r="HE274" s="18" t="e">
        <f t="shared" si="359"/>
        <v>#REF!</v>
      </c>
      <c r="HF274" s="18" t="e">
        <f t="shared" si="359"/>
        <v>#REF!</v>
      </c>
      <c r="HG274" s="18" t="e">
        <f t="shared" si="359"/>
        <v>#REF!</v>
      </c>
      <c r="HH274" s="18" t="e">
        <f t="shared" si="359"/>
        <v>#REF!</v>
      </c>
      <c r="HI274" s="18" t="e">
        <f t="shared" si="359"/>
        <v>#REF!</v>
      </c>
      <c r="HJ274" s="18" t="e">
        <f t="shared" si="359"/>
        <v>#REF!</v>
      </c>
      <c r="HK274" s="18" t="e">
        <f t="shared" si="359"/>
        <v>#REF!</v>
      </c>
      <c r="HL274" s="18" t="e">
        <f t="shared" si="359"/>
        <v>#REF!</v>
      </c>
      <c r="HM274" s="18" t="e">
        <f t="shared" si="359"/>
        <v>#REF!</v>
      </c>
      <c r="HN274" s="18" t="e">
        <f t="shared" si="359"/>
        <v>#REF!</v>
      </c>
      <c r="HO274" s="18" t="e">
        <f t="shared" si="359"/>
        <v>#REF!</v>
      </c>
      <c r="HP274" s="18" t="e">
        <f t="shared" si="359"/>
        <v>#REF!</v>
      </c>
      <c r="HQ274" s="18" t="e">
        <f t="shared" si="359"/>
        <v>#REF!</v>
      </c>
      <c r="HR274" s="18" t="e">
        <f t="shared" si="359"/>
        <v>#REF!</v>
      </c>
      <c r="HS274" s="18" t="e">
        <f t="shared" si="359"/>
        <v>#REF!</v>
      </c>
      <c r="HT274" s="18" t="e">
        <f t="shared" si="359"/>
        <v>#REF!</v>
      </c>
      <c r="HU274" s="18" t="e">
        <f t="shared" si="359"/>
        <v>#REF!</v>
      </c>
      <c r="HV274" s="18" t="e">
        <f t="shared" si="359"/>
        <v>#REF!</v>
      </c>
      <c r="HW274" s="18" t="e">
        <f t="shared" si="359"/>
        <v>#REF!</v>
      </c>
      <c r="HX274" s="18" t="e">
        <f t="shared" si="359"/>
        <v>#REF!</v>
      </c>
      <c r="HY274" s="18" t="e">
        <f t="shared" si="359"/>
        <v>#REF!</v>
      </c>
      <c r="HZ274" s="18" t="e">
        <f t="shared" si="359"/>
        <v>#REF!</v>
      </c>
      <c r="IA274" s="18" t="e">
        <f t="shared" si="359"/>
        <v>#REF!</v>
      </c>
      <c r="IB274" s="18" t="e">
        <f t="shared" si="359"/>
        <v>#REF!</v>
      </c>
      <c r="IC274" s="18" t="e">
        <f t="shared" si="359"/>
        <v>#REF!</v>
      </c>
      <c r="ID274" s="18" t="e">
        <f t="shared" si="359"/>
        <v>#REF!</v>
      </c>
      <c r="IE274" s="18" t="e">
        <f t="shared" si="359"/>
        <v>#REF!</v>
      </c>
      <c r="IF274" s="18" t="e">
        <f t="shared" si="359"/>
        <v>#REF!</v>
      </c>
      <c r="IG274" s="18" t="e">
        <f t="shared" si="359"/>
        <v>#REF!</v>
      </c>
      <c r="IH274" s="18" t="e">
        <f t="shared" si="359"/>
        <v>#REF!</v>
      </c>
      <c r="II274" s="18" t="e">
        <f t="shared" si="359"/>
        <v>#REF!</v>
      </c>
      <c r="IJ274" s="18" t="e">
        <f t="shared" si="359"/>
        <v>#REF!</v>
      </c>
      <c r="IK274" s="18" t="e">
        <f t="shared" si="359"/>
        <v>#REF!</v>
      </c>
      <c r="IL274" s="18" t="e">
        <f t="shared" si="359"/>
        <v>#REF!</v>
      </c>
      <c r="IM274" s="18" t="e">
        <f t="shared" si="359"/>
        <v>#REF!</v>
      </c>
      <c r="IN274" s="18" t="e">
        <f t="shared" si="359"/>
        <v>#REF!</v>
      </c>
      <c r="IO274" s="18" t="e">
        <f t="shared" si="359"/>
        <v>#REF!</v>
      </c>
      <c r="IP274" s="18" t="e">
        <f t="shared" si="359"/>
        <v>#REF!</v>
      </c>
      <c r="IQ274" s="18" t="e">
        <f t="shared" si="359"/>
        <v>#REF!</v>
      </c>
      <c r="IR274" s="18" t="e">
        <f t="shared" si="359"/>
        <v>#REF!</v>
      </c>
      <c r="IS274" s="18" t="e">
        <f t="shared" si="359"/>
        <v>#REF!</v>
      </c>
      <c r="IT274" s="18" t="e">
        <f t="shared" si="359"/>
        <v>#REF!</v>
      </c>
      <c r="IU274" s="18" t="e">
        <f t="shared" si="359"/>
        <v>#REF!</v>
      </c>
      <c r="IV274" s="18" t="e">
        <f t="shared" si="359"/>
        <v>#REF!</v>
      </c>
      <c r="IW274" s="18" t="e">
        <f t="shared" si="359"/>
        <v>#REF!</v>
      </c>
      <c r="IX274" s="18" t="e">
        <f t="shared" si="359"/>
        <v>#REF!</v>
      </c>
      <c r="IY274" s="18" t="e">
        <f t="shared" si="359"/>
        <v>#REF!</v>
      </c>
      <c r="IZ274" s="18" t="e">
        <f t="shared" si="359"/>
        <v>#REF!</v>
      </c>
      <c r="JA274" s="18" t="e">
        <f t="shared" si="359"/>
        <v>#REF!</v>
      </c>
      <c r="JB274" s="18" t="e">
        <f t="shared" si="359"/>
        <v>#REF!</v>
      </c>
      <c r="JC274" s="18" t="e">
        <f t="shared" si="359"/>
        <v>#REF!</v>
      </c>
      <c r="JD274" s="18" t="e">
        <f t="shared" si="359"/>
        <v>#REF!</v>
      </c>
      <c r="JE274" s="18" t="e">
        <f t="shared" si="359"/>
        <v>#REF!</v>
      </c>
      <c r="JF274" s="18" t="e">
        <f t="shared" si="359"/>
        <v>#REF!</v>
      </c>
      <c r="JG274" s="18" t="e">
        <f t="shared" si="359"/>
        <v>#REF!</v>
      </c>
      <c r="JH274" s="18" t="e">
        <f t="shared" si="359"/>
        <v>#REF!</v>
      </c>
      <c r="JI274" s="18" t="e">
        <f t="shared" si="359"/>
        <v>#REF!</v>
      </c>
      <c r="JJ274" s="18" t="e">
        <f t="shared" ref="JJ274:LU274" si="360">JI274+JJ273-JJ272</f>
        <v>#REF!</v>
      </c>
      <c r="JK274" s="18" t="e">
        <f t="shared" si="360"/>
        <v>#REF!</v>
      </c>
      <c r="JL274" s="18" t="e">
        <f t="shared" si="360"/>
        <v>#REF!</v>
      </c>
      <c r="JM274" s="18" t="e">
        <f t="shared" si="360"/>
        <v>#REF!</v>
      </c>
      <c r="JN274" s="18" t="e">
        <f t="shared" si="360"/>
        <v>#REF!</v>
      </c>
      <c r="JO274" s="18" t="e">
        <f t="shared" si="360"/>
        <v>#REF!</v>
      </c>
      <c r="JP274" s="18" t="e">
        <f t="shared" si="360"/>
        <v>#REF!</v>
      </c>
      <c r="JQ274" s="18" t="e">
        <f t="shared" si="360"/>
        <v>#REF!</v>
      </c>
      <c r="JR274" s="18" t="e">
        <f t="shared" si="360"/>
        <v>#REF!</v>
      </c>
      <c r="JS274" s="18" t="e">
        <f t="shared" si="360"/>
        <v>#REF!</v>
      </c>
      <c r="JT274" s="18" t="e">
        <f t="shared" si="360"/>
        <v>#REF!</v>
      </c>
      <c r="JU274" s="18" t="e">
        <f t="shared" si="360"/>
        <v>#REF!</v>
      </c>
      <c r="JV274" s="18" t="e">
        <f t="shared" si="360"/>
        <v>#REF!</v>
      </c>
      <c r="JW274" s="18" t="e">
        <f t="shared" si="360"/>
        <v>#REF!</v>
      </c>
      <c r="JX274" s="18" t="e">
        <f t="shared" si="360"/>
        <v>#REF!</v>
      </c>
      <c r="JY274" s="18" t="e">
        <f t="shared" si="360"/>
        <v>#REF!</v>
      </c>
      <c r="JZ274" s="18" t="e">
        <f t="shared" si="360"/>
        <v>#REF!</v>
      </c>
      <c r="KA274" s="18" t="e">
        <f t="shared" si="360"/>
        <v>#REF!</v>
      </c>
      <c r="KB274" s="18" t="e">
        <f t="shared" si="360"/>
        <v>#REF!</v>
      </c>
      <c r="KC274" s="18" t="e">
        <f t="shared" si="360"/>
        <v>#REF!</v>
      </c>
      <c r="KD274" s="18" t="e">
        <f t="shared" si="360"/>
        <v>#REF!</v>
      </c>
      <c r="KE274" s="18" t="e">
        <f t="shared" si="360"/>
        <v>#REF!</v>
      </c>
      <c r="KF274" s="18" t="e">
        <f t="shared" si="360"/>
        <v>#REF!</v>
      </c>
      <c r="KG274" s="18" t="e">
        <f t="shared" si="360"/>
        <v>#REF!</v>
      </c>
      <c r="KH274" s="18" t="e">
        <f t="shared" si="360"/>
        <v>#REF!</v>
      </c>
      <c r="KI274" s="18" t="e">
        <f t="shared" si="360"/>
        <v>#REF!</v>
      </c>
      <c r="KJ274" s="18" t="e">
        <f t="shared" si="360"/>
        <v>#REF!</v>
      </c>
      <c r="KK274" s="18" t="e">
        <f t="shared" si="360"/>
        <v>#REF!</v>
      </c>
      <c r="KL274" s="18" t="e">
        <f t="shared" si="360"/>
        <v>#REF!</v>
      </c>
      <c r="KM274" s="18" t="e">
        <f t="shared" si="360"/>
        <v>#REF!</v>
      </c>
      <c r="KN274" s="18" t="e">
        <f t="shared" si="360"/>
        <v>#REF!</v>
      </c>
      <c r="KO274" s="18" t="e">
        <f t="shared" si="360"/>
        <v>#REF!</v>
      </c>
      <c r="KP274" s="18" t="e">
        <f t="shared" si="360"/>
        <v>#REF!</v>
      </c>
      <c r="KQ274" s="18" t="e">
        <f t="shared" si="360"/>
        <v>#REF!</v>
      </c>
      <c r="KR274" s="18" t="e">
        <f t="shared" si="360"/>
        <v>#REF!</v>
      </c>
      <c r="KS274" s="18" t="e">
        <f t="shared" si="360"/>
        <v>#REF!</v>
      </c>
      <c r="KT274" s="18" t="e">
        <f t="shared" si="360"/>
        <v>#REF!</v>
      </c>
      <c r="KU274" s="18" t="e">
        <f t="shared" si="360"/>
        <v>#REF!</v>
      </c>
      <c r="KV274" s="18" t="e">
        <f t="shared" si="360"/>
        <v>#REF!</v>
      </c>
      <c r="KW274" s="18" t="e">
        <f t="shared" si="360"/>
        <v>#REF!</v>
      </c>
      <c r="KX274" s="18" t="e">
        <f t="shared" si="360"/>
        <v>#REF!</v>
      </c>
      <c r="KY274" s="18" t="e">
        <f t="shared" si="360"/>
        <v>#REF!</v>
      </c>
      <c r="KZ274" s="18" t="e">
        <f t="shared" si="360"/>
        <v>#REF!</v>
      </c>
      <c r="LA274" s="18" t="e">
        <f t="shared" si="360"/>
        <v>#REF!</v>
      </c>
      <c r="LB274" s="18" t="e">
        <f t="shared" si="360"/>
        <v>#REF!</v>
      </c>
      <c r="LC274" s="18" t="e">
        <f t="shared" si="360"/>
        <v>#REF!</v>
      </c>
      <c r="LD274" s="18" t="e">
        <f t="shared" si="360"/>
        <v>#REF!</v>
      </c>
      <c r="LE274" s="18" t="e">
        <f t="shared" si="360"/>
        <v>#REF!</v>
      </c>
      <c r="LF274" s="18" t="e">
        <f t="shared" si="360"/>
        <v>#REF!</v>
      </c>
      <c r="LG274" s="18" t="e">
        <f t="shared" si="360"/>
        <v>#REF!</v>
      </c>
      <c r="LH274" s="18" t="e">
        <f t="shared" si="360"/>
        <v>#REF!</v>
      </c>
      <c r="LI274" s="18" t="e">
        <f t="shared" si="360"/>
        <v>#REF!</v>
      </c>
      <c r="LJ274" s="18" t="e">
        <f t="shared" si="360"/>
        <v>#REF!</v>
      </c>
      <c r="LK274" s="18" t="e">
        <f t="shared" si="360"/>
        <v>#REF!</v>
      </c>
      <c r="LL274" s="18" t="e">
        <f t="shared" si="360"/>
        <v>#REF!</v>
      </c>
      <c r="LM274" s="18" t="e">
        <f t="shared" si="360"/>
        <v>#REF!</v>
      </c>
      <c r="LN274" s="18" t="e">
        <f t="shared" si="360"/>
        <v>#REF!</v>
      </c>
      <c r="LO274" s="18" t="e">
        <f t="shared" si="360"/>
        <v>#REF!</v>
      </c>
      <c r="LP274" s="18" t="e">
        <f t="shared" si="360"/>
        <v>#REF!</v>
      </c>
      <c r="LQ274" s="18" t="e">
        <f t="shared" si="360"/>
        <v>#REF!</v>
      </c>
      <c r="LR274" s="18" t="e">
        <f t="shared" si="360"/>
        <v>#REF!</v>
      </c>
      <c r="LS274" s="18" t="e">
        <f t="shared" si="360"/>
        <v>#REF!</v>
      </c>
      <c r="LT274" s="18" t="e">
        <f t="shared" si="360"/>
        <v>#REF!</v>
      </c>
      <c r="LU274" s="18" t="e">
        <f t="shared" si="360"/>
        <v>#REF!</v>
      </c>
      <c r="LV274" s="18" t="e">
        <f t="shared" ref="LV274:OG274" si="361">LU274+LV273-LV272</f>
        <v>#REF!</v>
      </c>
      <c r="LW274" s="18" t="e">
        <f t="shared" si="361"/>
        <v>#REF!</v>
      </c>
      <c r="LX274" s="18" t="e">
        <f t="shared" si="361"/>
        <v>#REF!</v>
      </c>
      <c r="LY274" s="18" t="e">
        <f t="shared" si="361"/>
        <v>#REF!</v>
      </c>
      <c r="LZ274" s="18" t="e">
        <f t="shared" si="361"/>
        <v>#REF!</v>
      </c>
      <c r="MA274" s="18" t="e">
        <f t="shared" si="361"/>
        <v>#REF!</v>
      </c>
      <c r="MB274" s="18" t="e">
        <f t="shared" si="361"/>
        <v>#REF!</v>
      </c>
      <c r="MC274" s="18" t="e">
        <f t="shared" si="361"/>
        <v>#REF!</v>
      </c>
      <c r="MD274" s="18" t="e">
        <f t="shared" si="361"/>
        <v>#REF!</v>
      </c>
      <c r="ME274" s="18" t="e">
        <f t="shared" si="361"/>
        <v>#REF!</v>
      </c>
      <c r="MF274" s="18" t="e">
        <f t="shared" si="361"/>
        <v>#REF!</v>
      </c>
      <c r="MG274" s="18" t="e">
        <f t="shared" si="361"/>
        <v>#REF!</v>
      </c>
      <c r="MH274" s="18" t="e">
        <f t="shared" si="361"/>
        <v>#REF!</v>
      </c>
      <c r="MI274" s="18" t="e">
        <f t="shared" si="361"/>
        <v>#REF!</v>
      </c>
      <c r="MJ274" s="18" t="e">
        <f t="shared" si="361"/>
        <v>#REF!</v>
      </c>
      <c r="MK274" s="18" t="e">
        <f t="shared" si="361"/>
        <v>#REF!</v>
      </c>
      <c r="ML274" s="18" t="e">
        <f t="shared" si="361"/>
        <v>#REF!</v>
      </c>
      <c r="MM274" s="18" t="e">
        <f t="shared" si="361"/>
        <v>#REF!</v>
      </c>
      <c r="MN274" s="18" t="e">
        <f t="shared" si="361"/>
        <v>#REF!</v>
      </c>
      <c r="MO274" s="18" t="e">
        <f t="shared" si="361"/>
        <v>#REF!</v>
      </c>
      <c r="MP274" s="18" t="e">
        <f t="shared" si="361"/>
        <v>#REF!</v>
      </c>
      <c r="MQ274" s="18" t="e">
        <f t="shared" si="361"/>
        <v>#REF!</v>
      </c>
      <c r="MR274" s="18" t="e">
        <f t="shared" si="361"/>
        <v>#REF!</v>
      </c>
      <c r="MS274" s="18" t="e">
        <f t="shared" si="361"/>
        <v>#REF!</v>
      </c>
      <c r="MT274" s="18" t="e">
        <f t="shared" si="361"/>
        <v>#REF!</v>
      </c>
      <c r="MU274" s="18" t="e">
        <f t="shared" si="361"/>
        <v>#REF!</v>
      </c>
      <c r="MV274" s="18" t="e">
        <f t="shared" si="361"/>
        <v>#REF!</v>
      </c>
      <c r="MW274" s="18" t="e">
        <f t="shared" si="361"/>
        <v>#REF!</v>
      </c>
      <c r="MX274" s="18" t="e">
        <f t="shared" si="361"/>
        <v>#REF!</v>
      </c>
      <c r="MY274" s="18" t="e">
        <f t="shared" si="361"/>
        <v>#REF!</v>
      </c>
      <c r="MZ274" s="18" t="e">
        <f t="shared" si="361"/>
        <v>#REF!</v>
      </c>
      <c r="NA274" s="18" t="e">
        <f t="shared" si="361"/>
        <v>#REF!</v>
      </c>
      <c r="NB274" s="18" t="e">
        <f t="shared" si="361"/>
        <v>#REF!</v>
      </c>
      <c r="NC274" s="18" t="e">
        <f t="shared" si="361"/>
        <v>#REF!</v>
      </c>
      <c r="ND274" s="18" t="e">
        <f t="shared" si="361"/>
        <v>#REF!</v>
      </c>
      <c r="NE274" s="18" t="e">
        <f t="shared" si="361"/>
        <v>#REF!</v>
      </c>
      <c r="NF274" s="18" t="e">
        <f t="shared" si="361"/>
        <v>#REF!</v>
      </c>
      <c r="NG274" s="18" t="e">
        <f t="shared" si="361"/>
        <v>#REF!</v>
      </c>
      <c r="NH274" s="18" t="e">
        <f t="shared" si="361"/>
        <v>#REF!</v>
      </c>
      <c r="NI274" s="18" t="e">
        <f t="shared" si="361"/>
        <v>#REF!</v>
      </c>
      <c r="NJ274" s="18" t="e">
        <f t="shared" si="361"/>
        <v>#REF!</v>
      </c>
      <c r="NK274" s="18" t="e">
        <f t="shared" si="361"/>
        <v>#REF!</v>
      </c>
      <c r="NL274" s="18" t="e">
        <f t="shared" si="361"/>
        <v>#REF!</v>
      </c>
      <c r="NM274" s="18" t="e">
        <f t="shared" si="361"/>
        <v>#REF!</v>
      </c>
      <c r="NN274" s="18" t="e">
        <f t="shared" si="361"/>
        <v>#REF!</v>
      </c>
      <c r="NO274" s="18" t="e">
        <f t="shared" si="361"/>
        <v>#REF!</v>
      </c>
      <c r="NP274" s="18" t="e">
        <f t="shared" si="361"/>
        <v>#REF!</v>
      </c>
      <c r="NQ274" s="18" t="e">
        <f t="shared" si="361"/>
        <v>#REF!</v>
      </c>
      <c r="NR274" s="18" t="e">
        <f t="shared" si="361"/>
        <v>#REF!</v>
      </c>
      <c r="NS274" s="18" t="e">
        <f t="shared" si="361"/>
        <v>#REF!</v>
      </c>
      <c r="NT274" s="18" t="e">
        <f t="shared" si="361"/>
        <v>#REF!</v>
      </c>
      <c r="NU274" s="18" t="e">
        <f t="shared" si="361"/>
        <v>#REF!</v>
      </c>
      <c r="NV274" s="18" t="e">
        <f t="shared" si="361"/>
        <v>#REF!</v>
      </c>
      <c r="NW274" s="18" t="e">
        <f t="shared" si="361"/>
        <v>#REF!</v>
      </c>
      <c r="NX274" s="18" t="e">
        <f t="shared" si="361"/>
        <v>#REF!</v>
      </c>
      <c r="NY274" s="18" t="e">
        <f t="shared" si="361"/>
        <v>#REF!</v>
      </c>
      <c r="NZ274" s="18" t="e">
        <f t="shared" si="361"/>
        <v>#REF!</v>
      </c>
      <c r="OA274" s="18" t="e">
        <f t="shared" si="361"/>
        <v>#REF!</v>
      </c>
      <c r="OB274" s="18" t="e">
        <f t="shared" si="361"/>
        <v>#REF!</v>
      </c>
      <c r="OC274" s="18" t="e">
        <f t="shared" si="361"/>
        <v>#REF!</v>
      </c>
      <c r="OD274" s="18" t="e">
        <f t="shared" si="361"/>
        <v>#REF!</v>
      </c>
      <c r="OE274" s="18" t="e">
        <f t="shared" si="361"/>
        <v>#REF!</v>
      </c>
      <c r="OF274" s="18" t="e">
        <f t="shared" si="361"/>
        <v>#REF!</v>
      </c>
      <c r="OG274" s="18" t="e">
        <f t="shared" si="361"/>
        <v>#REF!</v>
      </c>
      <c r="OH274" s="18" t="e">
        <f t="shared" ref="OH274:QS274" si="362">OG274+OH273-OH272</f>
        <v>#REF!</v>
      </c>
      <c r="OI274" s="18" t="e">
        <f t="shared" si="362"/>
        <v>#REF!</v>
      </c>
      <c r="OJ274" s="18" t="e">
        <f t="shared" si="362"/>
        <v>#REF!</v>
      </c>
      <c r="OK274" s="18" t="e">
        <f t="shared" si="362"/>
        <v>#REF!</v>
      </c>
      <c r="OL274" s="18" t="e">
        <f t="shared" si="362"/>
        <v>#REF!</v>
      </c>
      <c r="OM274" s="18" t="e">
        <f t="shared" si="362"/>
        <v>#REF!</v>
      </c>
      <c r="ON274" s="18" t="e">
        <f t="shared" si="362"/>
        <v>#REF!</v>
      </c>
      <c r="OO274" s="18" t="e">
        <f t="shared" si="362"/>
        <v>#REF!</v>
      </c>
      <c r="OP274" s="18" t="e">
        <f t="shared" si="362"/>
        <v>#REF!</v>
      </c>
      <c r="OQ274" s="18" t="e">
        <f t="shared" si="362"/>
        <v>#REF!</v>
      </c>
      <c r="OR274" s="18" t="e">
        <f t="shared" si="362"/>
        <v>#REF!</v>
      </c>
      <c r="OS274" s="18" t="e">
        <f t="shared" si="362"/>
        <v>#REF!</v>
      </c>
      <c r="OT274" s="18" t="e">
        <f t="shared" si="362"/>
        <v>#REF!</v>
      </c>
      <c r="OU274" s="18" t="e">
        <f t="shared" si="362"/>
        <v>#REF!</v>
      </c>
      <c r="OV274" s="18" t="e">
        <f t="shared" si="362"/>
        <v>#REF!</v>
      </c>
      <c r="OW274" s="18" t="e">
        <f t="shared" si="362"/>
        <v>#REF!</v>
      </c>
      <c r="OX274" s="18" t="e">
        <f t="shared" si="362"/>
        <v>#REF!</v>
      </c>
      <c r="OY274" s="18" t="e">
        <f t="shared" si="362"/>
        <v>#REF!</v>
      </c>
      <c r="OZ274" s="18" t="e">
        <f t="shared" si="362"/>
        <v>#REF!</v>
      </c>
      <c r="PA274" s="18" t="e">
        <f t="shared" si="362"/>
        <v>#REF!</v>
      </c>
      <c r="PB274" s="18" t="e">
        <f t="shared" si="362"/>
        <v>#REF!</v>
      </c>
      <c r="PC274" s="18" t="e">
        <f t="shared" si="362"/>
        <v>#REF!</v>
      </c>
      <c r="PD274" s="18" t="e">
        <f t="shared" si="362"/>
        <v>#REF!</v>
      </c>
      <c r="PE274" s="18" t="e">
        <f t="shared" si="362"/>
        <v>#REF!</v>
      </c>
      <c r="PF274" s="18" t="e">
        <f t="shared" si="362"/>
        <v>#REF!</v>
      </c>
      <c r="PG274" s="18" t="e">
        <f t="shared" si="362"/>
        <v>#REF!</v>
      </c>
      <c r="PH274" s="18" t="e">
        <f t="shared" si="362"/>
        <v>#REF!</v>
      </c>
      <c r="PI274" s="18" t="e">
        <f t="shared" si="362"/>
        <v>#REF!</v>
      </c>
      <c r="PJ274" s="18" t="e">
        <f t="shared" si="362"/>
        <v>#REF!</v>
      </c>
      <c r="PK274" s="18" t="e">
        <f t="shared" si="362"/>
        <v>#REF!</v>
      </c>
      <c r="PL274" s="18" t="e">
        <f t="shared" si="362"/>
        <v>#REF!</v>
      </c>
      <c r="PM274" s="18" t="e">
        <f t="shared" si="362"/>
        <v>#REF!</v>
      </c>
      <c r="PN274" s="18" t="e">
        <f t="shared" si="362"/>
        <v>#REF!</v>
      </c>
      <c r="PO274" s="18" t="e">
        <f t="shared" si="362"/>
        <v>#REF!</v>
      </c>
      <c r="PP274" s="18" t="e">
        <f t="shared" si="362"/>
        <v>#REF!</v>
      </c>
      <c r="PQ274" s="18" t="e">
        <f t="shared" si="362"/>
        <v>#REF!</v>
      </c>
      <c r="PR274" s="18" t="e">
        <f t="shared" si="362"/>
        <v>#REF!</v>
      </c>
      <c r="PS274" s="18" t="e">
        <f t="shared" si="362"/>
        <v>#REF!</v>
      </c>
      <c r="PT274" s="18" t="e">
        <f t="shared" si="362"/>
        <v>#REF!</v>
      </c>
      <c r="PU274" s="18" t="e">
        <f t="shared" si="362"/>
        <v>#REF!</v>
      </c>
      <c r="PV274" s="18" t="e">
        <f t="shared" si="362"/>
        <v>#REF!</v>
      </c>
      <c r="PW274" s="18" t="e">
        <f t="shared" si="362"/>
        <v>#REF!</v>
      </c>
      <c r="PX274" s="18" t="e">
        <f t="shared" si="362"/>
        <v>#REF!</v>
      </c>
      <c r="PY274" s="18" t="e">
        <f t="shared" si="362"/>
        <v>#REF!</v>
      </c>
      <c r="PZ274" s="18" t="e">
        <f t="shared" si="362"/>
        <v>#REF!</v>
      </c>
      <c r="QA274" s="18" t="e">
        <f t="shared" si="362"/>
        <v>#REF!</v>
      </c>
      <c r="QB274" s="18" t="e">
        <f t="shared" si="362"/>
        <v>#REF!</v>
      </c>
      <c r="QC274" s="18" t="e">
        <f t="shared" si="362"/>
        <v>#REF!</v>
      </c>
      <c r="QD274" s="18" t="e">
        <f t="shared" si="362"/>
        <v>#REF!</v>
      </c>
      <c r="QE274" s="18" t="e">
        <f t="shared" si="362"/>
        <v>#REF!</v>
      </c>
      <c r="QF274" s="18" t="e">
        <f t="shared" si="362"/>
        <v>#REF!</v>
      </c>
      <c r="QG274" s="18" t="e">
        <f t="shared" si="362"/>
        <v>#REF!</v>
      </c>
      <c r="QH274" s="18" t="e">
        <f t="shared" si="362"/>
        <v>#REF!</v>
      </c>
      <c r="QI274" s="18" t="e">
        <f t="shared" si="362"/>
        <v>#REF!</v>
      </c>
      <c r="QJ274" s="18" t="e">
        <f t="shared" si="362"/>
        <v>#REF!</v>
      </c>
      <c r="QK274" s="18" t="e">
        <f t="shared" si="362"/>
        <v>#REF!</v>
      </c>
      <c r="QL274" s="18" t="e">
        <f t="shared" si="362"/>
        <v>#REF!</v>
      </c>
      <c r="QM274" s="18" t="e">
        <f t="shared" si="362"/>
        <v>#REF!</v>
      </c>
      <c r="QN274" s="18" t="e">
        <f t="shared" si="362"/>
        <v>#REF!</v>
      </c>
      <c r="QO274" s="18" t="e">
        <f t="shared" si="362"/>
        <v>#REF!</v>
      </c>
      <c r="QP274" s="18" t="e">
        <f t="shared" si="362"/>
        <v>#REF!</v>
      </c>
      <c r="QQ274" s="18" t="e">
        <f t="shared" si="362"/>
        <v>#REF!</v>
      </c>
      <c r="QR274" s="18" t="e">
        <f t="shared" si="362"/>
        <v>#REF!</v>
      </c>
      <c r="QS274" s="18" t="e">
        <f t="shared" si="362"/>
        <v>#REF!</v>
      </c>
      <c r="QT274" s="18" t="e">
        <f t="shared" ref="QT274:QY274" si="363">QS274+QT273-QT272</f>
        <v>#REF!</v>
      </c>
      <c r="QU274" s="18" t="e">
        <f t="shared" si="363"/>
        <v>#REF!</v>
      </c>
      <c r="QV274" s="18" t="e">
        <f t="shared" si="363"/>
        <v>#REF!</v>
      </c>
      <c r="QW274" s="18" t="e">
        <f t="shared" si="363"/>
        <v>#REF!</v>
      </c>
      <c r="QX274" s="18" t="e">
        <f t="shared" si="363"/>
        <v>#REF!</v>
      </c>
      <c r="QY274" s="18" t="e">
        <f t="shared" si="363"/>
        <v>#REF!</v>
      </c>
      <c r="QZ274" s="18"/>
      <c r="RA274" s="18"/>
      <c r="RB274" s="5" t="e">
        <f>QY274</f>
        <v>#REF!</v>
      </c>
      <c r="RC274" s="5"/>
      <c r="RD274" s="6"/>
      <c r="RE274" s="6"/>
      <c r="RF274" s="6"/>
    </row>
    <row r="275" spans="1:474" ht="18" customHeight="1">
      <c r="A275" s="34" t="s">
        <v>147</v>
      </c>
      <c r="B275" s="35" t="s">
        <v>366</v>
      </c>
      <c r="C275" s="35" t="s">
        <v>369</v>
      </c>
      <c r="D275" s="35"/>
      <c r="E275" s="35"/>
      <c r="F275" s="35"/>
      <c r="G275" s="35"/>
      <c r="H275" s="35" t="s">
        <v>142</v>
      </c>
      <c r="I275" s="35" t="s">
        <v>396</v>
      </c>
      <c r="J275" s="35"/>
      <c r="K275" s="40" t="s">
        <v>249</v>
      </c>
      <c r="L275" s="14"/>
      <c r="M275" s="14">
        <v>0</v>
      </c>
      <c r="N275" s="14" t="e">
        <f>VLOOKUP($C275,#REF!,MATCH(N$4,#REF!,0)-12,0)</f>
        <v>#REF!</v>
      </c>
      <c r="O275" s="14" t="e">
        <f>VLOOKUP($C275,#REF!,MATCH(O$4,#REF!,0)-12,0)</f>
        <v>#REF!</v>
      </c>
      <c r="P275" s="14" t="e">
        <f>VLOOKUP($C275,#REF!,MATCH(P$4,#REF!,0)-12,0)</f>
        <v>#REF!</v>
      </c>
      <c r="Q275" s="14" t="e">
        <f>VLOOKUP($C275,#REF!,MATCH(Q$4,#REF!,0)-12,0)</f>
        <v>#REF!</v>
      </c>
      <c r="R275" s="14" t="e">
        <f>VLOOKUP($C275,#REF!,MATCH(R$4,#REF!,0)-12,0)</f>
        <v>#REF!</v>
      </c>
      <c r="S275" s="14" t="e">
        <f>VLOOKUP($C275,#REF!,MATCH(S$4,#REF!,0)-12,0)</f>
        <v>#REF!</v>
      </c>
      <c r="T275" s="14" t="e">
        <f>VLOOKUP($C275,#REF!,MATCH(T$4,#REF!,0)-12,0)</f>
        <v>#REF!</v>
      </c>
      <c r="U275" s="14" t="e">
        <f>VLOOKUP($C275,#REF!,MATCH(U$4,#REF!,0)-12,0)</f>
        <v>#REF!</v>
      </c>
      <c r="V275" s="14" t="e">
        <f>VLOOKUP($C275,#REF!,MATCH(V$4,#REF!,0)-12,0)</f>
        <v>#REF!</v>
      </c>
      <c r="W275" s="14" t="e">
        <f>VLOOKUP($C275,#REF!,MATCH(W$4,#REF!,0)-12,0)</f>
        <v>#REF!</v>
      </c>
      <c r="X275" s="14" t="e">
        <f>VLOOKUP($C275,#REF!,MATCH(X$4,#REF!,0)-12,0)</f>
        <v>#REF!</v>
      </c>
      <c r="Y275" s="14" t="e">
        <f>VLOOKUP($C275,#REF!,MATCH(Y$4,#REF!,0)-12,0)</f>
        <v>#REF!</v>
      </c>
      <c r="Z275" s="14" t="e">
        <f>VLOOKUP($C275,#REF!,MATCH(Z$4,#REF!,0)-12,0)</f>
        <v>#REF!</v>
      </c>
      <c r="AA275" s="14" t="e">
        <f>VLOOKUP($C275,#REF!,MATCH(AA$4,#REF!,0)-12,0)</f>
        <v>#REF!</v>
      </c>
      <c r="AB275" s="14" t="e">
        <f>VLOOKUP($C275,#REF!,MATCH(AB$4,#REF!,0)-12,0)</f>
        <v>#REF!</v>
      </c>
      <c r="AC275" s="14" t="e">
        <f>VLOOKUP($C275,#REF!,MATCH(AC$4,#REF!,0)-12,0)</f>
        <v>#REF!</v>
      </c>
      <c r="AD275" s="14" t="e">
        <f>VLOOKUP($C275,#REF!,MATCH(AD$4,#REF!,0)-12,0)</f>
        <v>#REF!</v>
      </c>
      <c r="AE275" s="14" t="e">
        <f>VLOOKUP($C275,#REF!,MATCH(AE$4,#REF!,0)-12,0)</f>
        <v>#REF!</v>
      </c>
      <c r="AF275" s="14" t="e">
        <f>VLOOKUP($C275,#REF!,MATCH(AF$4,#REF!,0)-12,0)</f>
        <v>#REF!</v>
      </c>
      <c r="AG275" s="14" t="e">
        <f>VLOOKUP($C275,#REF!,MATCH(AG$4,#REF!,0)-12,0)</f>
        <v>#REF!</v>
      </c>
      <c r="AH275" s="14" t="e">
        <f>VLOOKUP($C275,#REF!,MATCH(AH$4,#REF!,0)-12,0)</f>
        <v>#REF!</v>
      </c>
      <c r="AI275" s="14" t="e">
        <f>VLOOKUP($C275,#REF!,MATCH(AI$4,#REF!,0)-12,0)</f>
        <v>#REF!</v>
      </c>
      <c r="AJ275" s="14" t="e">
        <f>VLOOKUP($C275,#REF!,MATCH(AJ$4,#REF!,0)-12,0)</f>
        <v>#REF!</v>
      </c>
      <c r="AK275" s="14" t="e">
        <f>VLOOKUP($C275,#REF!,MATCH(AK$4,#REF!,0)-12,0)</f>
        <v>#REF!</v>
      </c>
      <c r="AL275" s="14" t="e">
        <f>VLOOKUP($C275,#REF!,MATCH(AL$4,#REF!,0)-12,0)</f>
        <v>#REF!</v>
      </c>
      <c r="AM275" s="14" t="e">
        <f>VLOOKUP($C275,#REF!,MATCH(AM$4,#REF!,0)-12,0)</f>
        <v>#REF!</v>
      </c>
      <c r="AN275" s="14" t="e">
        <f>VLOOKUP($C275,#REF!,MATCH(AN$4,#REF!,0)-12,0)</f>
        <v>#REF!</v>
      </c>
      <c r="AO275" s="14" t="e">
        <f>VLOOKUP($C275,#REF!,MATCH(AO$4,#REF!,0)-12,0)</f>
        <v>#REF!</v>
      </c>
      <c r="AP275" s="14" t="e">
        <f>VLOOKUP($C275,#REF!,MATCH(AP$4,#REF!,0)-12,0)</f>
        <v>#REF!</v>
      </c>
      <c r="AQ275" s="14" t="e">
        <f>VLOOKUP($C275,#REF!,MATCH(AQ$4,#REF!,0)-12,0)</f>
        <v>#REF!</v>
      </c>
      <c r="AR275" s="14" t="e">
        <f>VLOOKUP($C275,#REF!,MATCH(AR$4,#REF!,0)-12,0)</f>
        <v>#REF!</v>
      </c>
      <c r="AS275" s="14" t="e">
        <f>VLOOKUP($C275,#REF!,MATCH(AS$4,#REF!,0)-12,0)</f>
        <v>#REF!</v>
      </c>
      <c r="AT275" s="14" t="e">
        <f>VLOOKUP($C275,#REF!,MATCH(AT$4,#REF!,0)-12,0)</f>
        <v>#REF!</v>
      </c>
      <c r="AU275" s="14" t="e">
        <f>VLOOKUP($C275,#REF!,MATCH(AU$4,#REF!,0)-12,0)</f>
        <v>#REF!</v>
      </c>
      <c r="AV275" s="14" t="e">
        <f>VLOOKUP($C275,#REF!,MATCH(AV$4,#REF!,0)-12,0)</f>
        <v>#REF!</v>
      </c>
      <c r="AW275" s="14" t="e">
        <f>VLOOKUP($C275,#REF!,MATCH(AW$4,#REF!,0)-12,0)</f>
        <v>#REF!</v>
      </c>
      <c r="AX275" s="14" t="e">
        <f>VLOOKUP($C275,#REF!,MATCH(AX$4,#REF!,0)-12,0)</f>
        <v>#REF!</v>
      </c>
      <c r="AY275" s="14" t="e">
        <f>VLOOKUP($C275,#REF!,MATCH(AY$4,#REF!,0)-12,0)</f>
        <v>#REF!</v>
      </c>
      <c r="AZ275" s="14" t="e">
        <f>VLOOKUP($C275,#REF!,MATCH(AZ$4,#REF!,0)-12,0)</f>
        <v>#REF!</v>
      </c>
      <c r="BA275" s="14" t="e">
        <f>VLOOKUP($C275,#REF!,MATCH(BA$4,#REF!,0)-12,0)</f>
        <v>#REF!</v>
      </c>
      <c r="BB275" s="14" t="e">
        <f>VLOOKUP($C275,#REF!,MATCH(BB$4,#REF!,0)-12,0)</f>
        <v>#REF!</v>
      </c>
      <c r="BC275" s="14" t="e">
        <f>VLOOKUP($C275,#REF!,MATCH(BC$4,#REF!,0)-12,0)</f>
        <v>#REF!</v>
      </c>
      <c r="BD275" s="14" t="e">
        <f>VLOOKUP($C275,#REF!,MATCH(BD$4,#REF!,0)-12,0)</f>
        <v>#REF!</v>
      </c>
      <c r="BE275" s="14" t="e">
        <f>VLOOKUP($C275,#REF!,MATCH(BE$4,#REF!,0)-12,0)</f>
        <v>#REF!</v>
      </c>
      <c r="BF275" s="14" t="e">
        <f>VLOOKUP($C275,#REF!,MATCH(BF$4,#REF!,0)-12,0)</f>
        <v>#REF!</v>
      </c>
      <c r="BG275" s="14" t="e">
        <f>VLOOKUP($C275,#REF!,MATCH(BG$4,#REF!,0)-12,0)</f>
        <v>#REF!</v>
      </c>
      <c r="BH275" s="14" t="e">
        <f>VLOOKUP($C275,#REF!,MATCH(BH$4,#REF!,0)-12,0)</f>
        <v>#REF!</v>
      </c>
      <c r="BI275" s="14" t="e">
        <f>VLOOKUP($C275,#REF!,MATCH(BI$4,#REF!,0)-12,0)</f>
        <v>#REF!</v>
      </c>
      <c r="BJ275" s="14" t="e">
        <f>VLOOKUP($C275,#REF!,MATCH(BJ$4,#REF!,0)-12,0)</f>
        <v>#REF!</v>
      </c>
      <c r="BK275" s="14" t="e">
        <f>VLOOKUP($C275,#REF!,MATCH(BK$4,#REF!,0)-12,0)</f>
        <v>#REF!</v>
      </c>
      <c r="BL275" s="14" t="e">
        <f>VLOOKUP($C275,#REF!,MATCH(BL$4,#REF!,0)-12,0)</f>
        <v>#REF!</v>
      </c>
      <c r="BM275" s="14" t="e">
        <f>VLOOKUP($C275,#REF!,MATCH(BM$4,#REF!,0)-12,0)</f>
        <v>#REF!</v>
      </c>
      <c r="BN275" s="14" t="e">
        <f>VLOOKUP($C275,#REF!,MATCH(BN$4,#REF!,0)-12,0)</f>
        <v>#REF!</v>
      </c>
      <c r="BO275" s="14" t="e">
        <f>VLOOKUP($C275,#REF!,MATCH(BO$4,#REF!,0)-12,0)</f>
        <v>#REF!</v>
      </c>
      <c r="BP275" s="14" t="e">
        <f>VLOOKUP($C275,#REF!,MATCH(BP$4,#REF!,0)-12,0)</f>
        <v>#REF!</v>
      </c>
      <c r="BQ275" s="14" t="e">
        <f>VLOOKUP($C275,#REF!,MATCH(BQ$4,#REF!,0)-12,0)</f>
        <v>#REF!</v>
      </c>
      <c r="BR275" s="14" t="e">
        <f>VLOOKUP($C275,#REF!,MATCH(BR$4,#REF!,0)-12,0)</f>
        <v>#REF!</v>
      </c>
      <c r="BS275" s="14" t="e">
        <f>VLOOKUP($C275,#REF!,MATCH(BS$4,#REF!,0)-12,0)</f>
        <v>#REF!</v>
      </c>
      <c r="BT275" s="14" t="e">
        <f>VLOOKUP($C275,#REF!,MATCH(BT$4,#REF!,0)-12,0)</f>
        <v>#REF!</v>
      </c>
      <c r="BU275" s="14" t="e">
        <f>VLOOKUP($C275,#REF!,MATCH(BU$4,#REF!,0)-12,0)</f>
        <v>#REF!</v>
      </c>
      <c r="BV275" s="14" t="e">
        <f>VLOOKUP($C275,#REF!,MATCH(BV$4,#REF!,0)-12,0)</f>
        <v>#REF!</v>
      </c>
      <c r="BW275" s="14" t="e">
        <f>VLOOKUP($C275,#REF!,MATCH(BW$4,#REF!,0)-12,0)</f>
        <v>#REF!</v>
      </c>
      <c r="BX275" s="14" t="e">
        <f>VLOOKUP($C275,#REF!,MATCH(BX$4,#REF!,0)-12,0)</f>
        <v>#REF!</v>
      </c>
      <c r="BY275" s="14" t="e">
        <f>VLOOKUP($C275,#REF!,MATCH(BY$4,#REF!,0)-12,0)</f>
        <v>#REF!</v>
      </c>
      <c r="BZ275" s="14" t="e">
        <f>VLOOKUP($C275,#REF!,MATCH(BZ$4,#REF!,0)-12,0)</f>
        <v>#REF!</v>
      </c>
      <c r="CA275" s="14" t="e">
        <f>VLOOKUP($C275,#REF!,MATCH(CA$4,#REF!,0)-12,0)</f>
        <v>#REF!</v>
      </c>
      <c r="CB275" s="14" t="e">
        <f>VLOOKUP($C275,#REF!,MATCH(CB$4,#REF!,0)-12,0)</f>
        <v>#REF!</v>
      </c>
      <c r="CC275" s="14" t="e">
        <f>VLOOKUP($C275,#REF!,MATCH(CC$4,#REF!,0)-12,0)</f>
        <v>#REF!</v>
      </c>
      <c r="CD275" s="14" t="e">
        <f>VLOOKUP($C275,#REF!,MATCH(CD$4,#REF!,0)-12,0)</f>
        <v>#REF!</v>
      </c>
      <c r="CE275" s="14" t="e">
        <f>VLOOKUP($C275,#REF!,MATCH(CE$4,#REF!,0)-12,0)</f>
        <v>#REF!</v>
      </c>
      <c r="CF275" s="14" t="e">
        <f>VLOOKUP($C275,#REF!,MATCH(CF$4,#REF!,0)-12,0)</f>
        <v>#REF!</v>
      </c>
      <c r="CG275" s="14" t="e">
        <f>VLOOKUP($C275,#REF!,MATCH(CG$4,#REF!,0)-12,0)</f>
        <v>#REF!</v>
      </c>
      <c r="CH275" s="14" t="e">
        <f>VLOOKUP($C275,#REF!,MATCH(CH$4,#REF!,0)-12,0)</f>
        <v>#REF!</v>
      </c>
      <c r="CI275" s="14" t="e">
        <f>VLOOKUP($C275,#REF!,MATCH(CI$4,#REF!,0)-12,0)</f>
        <v>#REF!</v>
      </c>
      <c r="CJ275" s="14" t="e">
        <f>VLOOKUP($C275,#REF!,MATCH(CJ$4,#REF!,0)-12,0)</f>
        <v>#REF!</v>
      </c>
      <c r="CK275" s="14" t="e">
        <f>VLOOKUP($C275,#REF!,MATCH(CK$4,#REF!,0)-12,0)</f>
        <v>#REF!</v>
      </c>
      <c r="CL275" s="14" t="e">
        <f>VLOOKUP($C275,#REF!,MATCH(CL$4,#REF!,0)-12,0)</f>
        <v>#REF!</v>
      </c>
      <c r="CM275" s="14" t="e">
        <f>VLOOKUP($C275,#REF!,MATCH(CM$4,#REF!,0)-12,0)</f>
        <v>#REF!</v>
      </c>
      <c r="CN275" s="14" t="e">
        <f>VLOOKUP($C275,#REF!,MATCH(CN$4,#REF!,0)-12,0)</f>
        <v>#REF!</v>
      </c>
      <c r="CO275" s="14" t="e">
        <f>VLOOKUP($C275,#REF!,MATCH(CO$4,#REF!,0)-12,0)</f>
        <v>#REF!</v>
      </c>
      <c r="CP275" s="14" t="e">
        <f>VLOOKUP($C275,#REF!,MATCH(CP$4,#REF!,0)-12,0)</f>
        <v>#REF!</v>
      </c>
      <c r="CQ275" s="14" t="e">
        <f>VLOOKUP($C275,#REF!,MATCH(CQ$4,#REF!,0)-12,0)</f>
        <v>#REF!</v>
      </c>
      <c r="CR275" s="14" t="e">
        <f>VLOOKUP($C275,#REF!,MATCH(CR$4,#REF!,0)-12,0)</f>
        <v>#REF!</v>
      </c>
      <c r="CS275" s="14" t="e">
        <f>VLOOKUP($C275,#REF!,MATCH(CS$4,#REF!,0)-12,0)</f>
        <v>#REF!</v>
      </c>
      <c r="CT275" s="14" t="e">
        <f>VLOOKUP($C275,#REF!,MATCH(CT$4,#REF!,0)-12,0)</f>
        <v>#REF!</v>
      </c>
      <c r="CU275" s="14" t="e">
        <f>VLOOKUP($C275,#REF!,MATCH(CU$4,#REF!,0)-12,0)</f>
        <v>#REF!</v>
      </c>
      <c r="CV275" s="14" t="e">
        <f>VLOOKUP($C275,#REF!,MATCH(CV$4,#REF!,0)-12,0)</f>
        <v>#REF!</v>
      </c>
      <c r="CW275" s="14" t="e">
        <f>VLOOKUP($C275,#REF!,MATCH(CW$4,#REF!,0)-12,0)</f>
        <v>#REF!</v>
      </c>
      <c r="CX275" s="14" t="e">
        <f>VLOOKUP($C275,#REF!,MATCH(CX$4,#REF!,0)-12,0)</f>
        <v>#REF!</v>
      </c>
      <c r="CY275" s="14" t="e">
        <f>VLOOKUP($C275,#REF!,MATCH(CY$4,#REF!,0)-12,0)</f>
        <v>#REF!</v>
      </c>
      <c r="CZ275" s="14" t="e">
        <f>VLOOKUP($C275,#REF!,MATCH(CZ$4,#REF!,0)-12,0)</f>
        <v>#REF!</v>
      </c>
      <c r="DA275" s="14" t="e">
        <f>VLOOKUP($C275,#REF!,MATCH(DA$4,#REF!,0)-12,0)</f>
        <v>#REF!</v>
      </c>
      <c r="DB275" s="14" t="e">
        <f>VLOOKUP($C275,#REF!,MATCH(DB$4,#REF!,0)-12,0)</f>
        <v>#REF!</v>
      </c>
      <c r="DC275" s="14" t="e">
        <f>VLOOKUP($C275,#REF!,MATCH(DC$4,#REF!,0)-12,0)</f>
        <v>#REF!</v>
      </c>
      <c r="DD275" s="14" t="e">
        <f>VLOOKUP($C275,#REF!,MATCH(DD$4,#REF!,0)-12,0)</f>
        <v>#REF!</v>
      </c>
      <c r="DE275" s="14" t="e">
        <f>VLOOKUP($C275,#REF!,MATCH(DE$4,#REF!,0)-12,0)</f>
        <v>#REF!</v>
      </c>
      <c r="DF275" s="14" t="e">
        <f>VLOOKUP($C275,#REF!,MATCH(DF$4,#REF!,0)-12,0)</f>
        <v>#REF!</v>
      </c>
      <c r="DG275" s="14" t="e">
        <f>VLOOKUP($C275,#REF!,MATCH(DG$4,#REF!,0)-12,0)</f>
        <v>#REF!</v>
      </c>
      <c r="DH275" s="14" t="e">
        <f>VLOOKUP($C275,#REF!,MATCH(DH$4,#REF!,0)-12,0)</f>
        <v>#REF!</v>
      </c>
      <c r="DI275" s="14" t="e">
        <f>VLOOKUP($C275,#REF!,MATCH(DI$4,#REF!,0)-12,0)</f>
        <v>#REF!</v>
      </c>
      <c r="DJ275" s="14" t="e">
        <f>VLOOKUP($C275,#REF!,MATCH(DJ$4,#REF!,0)-12,0)</f>
        <v>#REF!</v>
      </c>
      <c r="DK275" s="14" t="e">
        <f>VLOOKUP($C275,#REF!,MATCH(DK$4,#REF!,0)-12,0)</f>
        <v>#REF!</v>
      </c>
      <c r="DL275" s="14" t="e">
        <f>VLOOKUP($C275,#REF!,MATCH(DL$4,#REF!,0)-12,0)</f>
        <v>#REF!</v>
      </c>
      <c r="DM275" s="14" t="e">
        <f>VLOOKUP($C275,#REF!,MATCH(DM$4,#REF!,0)-12,0)</f>
        <v>#REF!</v>
      </c>
      <c r="DN275" s="14" t="e">
        <f>VLOOKUP($C275,#REF!,MATCH(DN$4,#REF!,0)-12,0)</f>
        <v>#REF!</v>
      </c>
      <c r="DO275" s="14" t="e">
        <f>VLOOKUP($C275,#REF!,MATCH(DO$4,#REF!,0)-12,0)</f>
        <v>#REF!</v>
      </c>
      <c r="DP275" s="14" t="e">
        <f>VLOOKUP($C275,#REF!,MATCH(DP$4,#REF!,0)-12,0)</f>
        <v>#REF!</v>
      </c>
      <c r="DQ275" s="14" t="e">
        <f>VLOOKUP($C275,#REF!,MATCH(DQ$4,#REF!,0)-12,0)</f>
        <v>#REF!</v>
      </c>
      <c r="DR275" s="14" t="e">
        <f>VLOOKUP($C275,#REF!,MATCH(DR$4,#REF!,0)-12,0)</f>
        <v>#REF!</v>
      </c>
      <c r="DS275" s="14" t="e">
        <f>VLOOKUP($C275,#REF!,MATCH(DS$4,#REF!,0)-12,0)</f>
        <v>#REF!</v>
      </c>
      <c r="DT275" s="14" t="e">
        <f>VLOOKUP($C275,#REF!,MATCH(DT$4,#REF!,0)-12,0)</f>
        <v>#REF!</v>
      </c>
      <c r="DU275" s="14" t="e">
        <f>VLOOKUP($C275,#REF!,MATCH(DU$4,#REF!,0)-12,0)</f>
        <v>#REF!</v>
      </c>
      <c r="DV275" s="14" t="e">
        <f>VLOOKUP($C275,#REF!,MATCH(DV$4,#REF!,0)-12,0)</f>
        <v>#REF!</v>
      </c>
      <c r="DW275" s="14" t="e">
        <f>VLOOKUP($C275,#REF!,MATCH(DW$4,#REF!,0)-12,0)</f>
        <v>#REF!</v>
      </c>
      <c r="DX275" s="14" t="e">
        <f>VLOOKUP($C275,#REF!,MATCH(DX$4,#REF!,0)-12,0)</f>
        <v>#REF!</v>
      </c>
      <c r="DY275" s="14" t="e">
        <f>VLOOKUP($C275,#REF!,MATCH(DY$4,#REF!,0)-12,0)</f>
        <v>#REF!</v>
      </c>
      <c r="DZ275" s="14" t="e">
        <f>VLOOKUP($C275,#REF!,MATCH(DZ$4,#REF!,0)-12,0)</f>
        <v>#REF!</v>
      </c>
      <c r="EA275" s="14" t="e">
        <f>VLOOKUP($C275,#REF!,MATCH(EA$4,#REF!,0)-12,0)</f>
        <v>#REF!</v>
      </c>
      <c r="EB275" s="14" t="e">
        <f>VLOOKUP($C275,#REF!,MATCH(EB$4,#REF!,0)-12,0)</f>
        <v>#REF!</v>
      </c>
      <c r="EC275" s="14" t="e">
        <f>VLOOKUP($C275,#REF!,MATCH(EC$4,#REF!,0)-12,0)</f>
        <v>#REF!</v>
      </c>
      <c r="ED275" s="14" t="e">
        <f>VLOOKUP($C275,#REF!,MATCH(ED$4,#REF!,0)-12,0)</f>
        <v>#REF!</v>
      </c>
      <c r="EE275" s="14" t="e">
        <f>VLOOKUP($C275,#REF!,MATCH(EE$4,#REF!,0)-12,0)</f>
        <v>#REF!</v>
      </c>
      <c r="EF275" s="14" t="e">
        <f>VLOOKUP($C275,#REF!,MATCH(EF$4,#REF!,0)-12,0)</f>
        <v>#REF!</v>
      </c>
      <c r="EG275" s="14" t="e">
        <f>VLOOKUP($C275,#REF!,MATCH(EG$4,#REF!,0)-12,0)</f>
        <v>#REF!</v>
      </c>
      <c r="EH275" s="14" t="e">
        <f>VLOOKUP($C275,#REF!,MATCH(EH$4,#REF!,0)-12,0)</f>
        <v>#REF!</v>
      </c>
      <c r="EI275" s="14" t="e">
        <f>VLOOKUP($C275,#REF!,MATCH(EI$4,#REF!,0)-12,0)</f>
        <v>#REF!</v>
      </c>
      <c r="EJ275" s="14" t="e">
        <f>VLOOKUP($C275,#REF!,MATCH(EJ$4,#REF!,0)-12,0)</f>
        <v>#REF!</v>
      </c>
      <c r="EK275" s="14" t="e">
        <f>VLOOKUP($C275,#REF!,MATCH(EK$4,#REF!,0)-12,0)</f>
        <v>#REF!</v>
      </c>
      <c r="EL275" s="14" t="e">
        <f>VLOOKUP($C275,#REF!,MATCH(EL$4,#REF!,0)-12,0)</f>
        <v>#REF!</v>
      </c>
      <c r="EM275" s="14" t="e">
        <f>VLOOKUP($C275,#REF!,MATCH(EM$4,#REF!,0)-12,0)</f>
        <v>#REF!</v>
      </c>
      <c r="EN275" s="14" t="e">
        <f>VLOOKUP($C275,#REF!,MATCH(EN$4,#REF!,0)-12,0)</f>
        <v>#REF!</v>
      </c>
      <c r="EO275" s="14" t="e">
        <f>VLOOKUP($C275,#REF!,MATCH(EO$4,#REF!,0)-12,0)</f>
        <v>#REF!</v>
      </c>
      <c r="EP275" s="14" t="e">
        <f>VLOOKUP($C275,#REF!,MATCH(EP$4,#REF!,0)-12,0)</f>
        <v>#REF!</v>
      </c>
      <c r="EQ275" s="14" t="e">
        <f>VLOOKUP($C275,#REF!,MATCH(EQ$4,#REF!,0)-12,0)</f>
        <v>#REF!</v>
      </c>
      <c r="ER275" s="14" t="e">
        <f>VLOOKUP($C275,#REF!,MATCH(ER$4,#REF!,0)-12,0)</f>
        <v>#REF!</v>
      </c>
      <c r="ES275" s="14" t="e">
        <f>VLOOKUP($C275,#REF!,MATCH(ES$4,#REF!,0)-12,0)</f>
        <v>#REF!</v>
      </c>
      <c r="ET275" s="14" t="e">
        <f>VLOOKUP($C275,#REF!,MATCH(ET$4,#REF!,0)-12,0)</f>
        <v>#REF!</v>
      </c>
      <c r="EU275" s="14" t="e">
        <f>VLOOKUP($C275,#REF!,MATCH(EU$4,#REF!,0)-12,0)</f>
        <v>#REF!</v>
      </c>
      <c r="EV275" s="14" t="e">
        <f>VLOOKUP($C275,#REF!,MATCH(EV$4,#REF!,0)-12,0)</f>
        <v>#REF!</v>
      </c>
      <c r="EW275" s="14" t="e">
        <f>VLOOKUP($C275,#REF!,MATCH(EW$4,#REF!,0)-12,0)</f>
        <v>#REF!</v>
      </c>
      <c r="EX275" s="14" t="e">
        <f>VLOOKUP($C275,#REF!,MATCH(EX$4,#REF!,0)-12,0)</f>
        <v>#REF!</v>
      </c>
      <c r="EY275" s="14" t="e">
        <f>VLOOKUP($C275,#REF!,MATCH(EY$4,#REF!,0)-12,0)</f>
        <v>#REF!</v>
      </c>
      <c r="EZ275" s="14" t="e">
        <f>VLOOKUP($C275,#REF!,MATCH(EZ$4,#REF!,0)-12,0)</f>
        <v>#REF!</v>
      </c>
      <c r="FA275" s="14" t="e">
        <f>VLOOKUP($C275,#REF!,MATCH(FA$4,#REF!,0)-12,0)</f>
        <v>#REF!</v>
      </c>
      <c r="FB275" s="14" t="e">
        <f>VLOOKUP($C275,#REF!,MATCH(FB$4,#REF!,0)-12,0)</f>
        <v>#REF!</v>
      </c>
      <c r="FC275" s="14" t="e">
        <f>VLOOKUP($C275,#REF!,MATCH(FC$4,#REF!,0)-12,0)</f>
        <v>#REF!</v>
      </c>
      <c r="FD275" s="14" t="e">
        <f>VLOOKUP($C275,#REF!,MATCH(FD$4,#REF!,0)-12,0)</f>
        <v>#REF!</v>
      </c>
      <c r="FE275" s="14" t="e">
        <f>VLOOKUP($C275,#REF!,MATCH(FE$4,#REF!,0)-12,0)</f>
        <v>#REF!</v>
      </c>
      <c r="FF275" s="14" t="e">
        <f>VLOOKUP($C275,#REF!,MATCH(FF$4,#REF!,0)-12,0)</f>
        <v>#REF!</v>
      </c>
      <c r="FG275" s="14" t="e">
        <f>VLOOKUP($C275,#REF!,MATCH(FG$4,#REF!,0)-12,0)</f>
        <v>#REF!</v>
      </c>
      <c r="FH275" s="14" t="e">
        <f>VLOOKUP($C275,#REF!,MATCH(FH$4,#REF!,0)-12,0)</f>
        <v>#REF!</v>
      </c>
      <c r="FI275" s="14" t="e">
        <f>VLOOKUP($C275,#REF!,MATCH(FI$4,#REF!,0)-12,0)</f>
        <v>#REF!</v>
      </c>
      <c r="FJ275" s="14" t="e">
        <f>VLOOKUP($C275,#REF!,MATCH(FJ$4,#REF!,0)-12,0)</f>
        <v>#REF!</v>
      </c>
      <c r="FK275" s="14" t="e">
        <f>VLOOKUP($C275,#REF!,MATCH(FK$4,#REF!,0)-12,0)</f>
        <v>#REF!</v>
      </c>
      <c r="FL275" s="14" t="e">
        <f>VLOOKUP($C275,#REF!,MATCH(FL$4,#REF!,0)-12,0)</f>
        <v>#REF!</v>
      </c>
      <c r="FM275" s="14" t="e">
        <f>VLOOKUP($C275,#REF!,MATCH(FM$4,#REF!,0)-12,0)</f>
        <v>#REF!</v>
      </c>
      <c r="FN275" s="14" t="e">
        <f>VLOOKUP($C275,#REF!,MATCH(FN$4,#REF!,0)-12,0)</f>
        <v>#REF!</v>
      </c>
      <c r="FO275" s="14" t="e">
        <f>VLOOKUP($C275,#REF!,MATCH(FO$4,#REF!,0)-12,0)</f>
        <v>#REF!</v>
      </c>
      <c r="FP275" s="14" t="e">
        <f>VLOOKUP($C275,#REF!,MATCH(FP$4,#REF!,0)-12,0)</f>
        <v>#REF!</v>
      </c>
      <c r="FQ275" s="14" t="e">
        <f>VLOOKUP($C275,#REF!,MATCH(FQ$4,#REF!,0)-12,0)</f>
        <v>#REF!</v>
      </c>
      <c r="FR275" s="14" t="e">
        <f>VLOOKUP($C275,#REF!,MATCH(FR$4,#REF!,0)-12,0)</f>
        <v>#REF!</v>
      </c>
      <c r="FS275" s="14" t="e">
        <f>VLOOKUP($C275,#REF!,MATCH(FS$4,#REF!,0)-12,0)</f>
        <v>#REF!</v>
      </c>
      <c r="FT275" s="14" t="e">
        <f>VLOOKUP($C275,#REF!,MATCH(FT$4,#REF!,0)-12,0)</f>
        <v>#REF!</v>
      </c>
      <c r="FU275" s="14" t="e">
        <f>VLOOKUP($C275,#REF!,MATCH(FU$4,#REF!,0)-12,0)</f>
        <v>#REF!</v>
      </c>
      <c r="FV275" s="14" t="e">
        <f>VLOOKUP($C275,#REF!,MATCH(FV$4,#REF!,0)-12,0)</f>
        <v>#REF!</v>
      </c>
      <c r="FW275" s="14" t="e">
        <f>VLOOKUP($C275,#REF!,MATCH(FW$4,#REF!,0)-12,0)</f>
        <v>#REF!</v>
      </c>
      <c r="FX275" s="14" t="e">
        <f>VLOOKUP($C275,#REF!,MATCH(FX$4,#REF!,0)-12,0)</f>
        <v>#REF!</v>
      </c>
      <c r="FY275" s="14" t="e">
        <f>VLOOKUP($C275,#REF!,MATCH(FY$4,#REF!,0)-12,0)</f>
        <v>#REF!</v>
      </c>
      <c r="FZ275" s="14" t="e">
        <f>VLOOKUP($C275,#REF!,MATCH(FZ$4,#REF!,0)-12,0)</f>
        <v>#REF!</v>
      </c>
      <c r="GA275" s="14" t="e">
        <f>VLOOKUP($C275,#REF!,MATCH(GA$4,#REF!,0)-12,0)</f>
        <v>#REF!</v>
      </c>
      <c r="GB275" s="14" t="e">
        <f>VLOOKUP($C275,#REF!,MATCH(GB$4,#REF!,0)-12,0)</f>
        <v>#REF!</v>
      </c>
      <c r="GC275" s="14" t="e">
        <f>VLOOKUP($C275,#REF!,MATCH(GC$4,#REF!,0)-12,0)</f>
        <v>#REF!</v>
      </c>
      <c r="GD275" s="14" t="e">
        <f>VLOOKUP($C275,#REF!,MATCH(GD$4,#REF!,0)-12,0)</f>
        <v>#REF!</v>
      </c>
      <c r="GE275" s="14" t="e">
        <f>VLOOKUP($C275,#REF!,MATCH(GE$4,#REF!,0)-12,0)</f>
        <v>#REF!</v>
      </c>
      <c r="GF275" s="14" t="e">
        <f>VLOOKUP($C275,#REF!,MATCH(GF$4,#REF!,0)-12,0)</f>
        <v>#REF!</v>
      </c>
      <c r="GG275" s="14" t="e">
        <f>VLOOKUP($C275,#REF!,MATCH(GG$4,#REF!,0)-12,0)</f>
        <v>#REF!</v>
      </c>
      <c r="GH275" s="14" t="e">
        <f>VLOOKUP($C275,#REF!,MATCH(GH$4,#REF!,0)-12,0)</f>
        <v>#REF!</v>
      </c>
      <c r="GI275" s="14" t="e">
        <f>VLOOKUP($C275,#REF!,MATCH(GI$4,#REF!,0)-12,0)</f>
        <v>#REF!</v>
      </c>
      <c r="GJ275" s="14" t="e">
        <f>VLOOKUP($C275,#REF!,MATCH(GJ$4,#REF!,0)-12,0)</f>
        <v>#REF!</v>
      </c>
      <c r="GK275" s="14" t="e">
        <f>VLOOKUP($C275,#REF!,MATCH(GK$4,#REF!,0)-12,0)</f>
        <v>#REF!</v>
      </c>
      <c r="GL275" s="14" t="e">
        <f>VLOOKUP($C275,#REF!,MATCH(GL$4,#REF!,0)-12,0)</f>
        <v>#REF!</v>
      </c>
      <c r="GM275" s="14" t="e">
        <f>VLOOKUP($C275,#REF!,MATCH(GM$4,#REF!,0)-12,0)</f>
        <v>#REF!</v>
      </c>
      <c r="GN275" s="14" t="e">
        <f>VLOOKUP($C275,#REF!,MATCH(GN$4,#REF!,0)-12,0)</f>
        <v>#REF!</v>
      </c>
      <c r="GO275" s="14" t="e">
        <f>VLOOKUP($C275,#REF!,MATCH(GO$4,#REF!,0)-12,0)</f>
        <v>#REF!</v>
      </c>
      <c r="GP275" s="14" t="e">
        <f>VLOOKUP($C275,#REF!,MATCH(GP$4,#REF!,0)-12,0)</f>
        <v>#REF!</v>
      </c>
      <c r="GQ275" s="14" t="e">
        <f>VLOOKUP($C275,#REF!,MATCH(GQ$4,#REF!,0)-12,0)</f>
        <v>#REF!</v>
      </c>
      <c r="GR275" s="14" t="e">
        <f>VLOOKUP($C275,#REF!,MATCH(GR$4,#REF!,0)-12,0)</f>
        <v>#REF!</v>
      </c>
      <c r="GS275" s="14" t="e">
        <f>VLOOKUP($C275,#REF!,MATCH(GS$4,#REF!,0)-12,0)</f>
        <v>#REF!</v>
      </c>
      <c r="GT275" s="14" t="e">
        <f>VLOOKUP($C275,#REF!,MATCH(GT$4,#REF!,0)-12,0)</f>
        <v>#REF!</v>
      </c>
      <c r="GU275" s="14" t="e">
        <f>VLOOKUP($C275,#REF!,MATCH(GU$4,#REF!,0)-12,0)</f>
        <v>#REF!</v>
      </c>
      <c r="GV275" s="14" t="e">
        <f>VLOOKUP($C275,#REF!,MATCH(GV$4,#REF!,0)-12,0)</f>
        <v>#REF!</v>
      </c>
      <c r="GW275" s="14" t="e">
        <f>VLOOKUP($C275,#REF!,MATCH(GW$4,#REF!,0)-12,0)</f>
        <v>#REF!</v>
      </c>
      <c r="GX275" s="14" t="e">
        <f>VLOOKUP($C275,#REF!,MATCH(GX$4,#REF!,0)-12,0)</f>
        <v>#REF!</v>
      </c>
      <c r="GY275" s="14" t="e">
        <f>VLOOKUP($C275,#REF!,MATCH(GY$4,#REF!,0)-12,0)</f>
        <v>#REF!</v>
      </c>
      <c r="GZ275" s="14" t="e">
        <f>VLOOKUP($C275,#REF!,MATCH(GZ$4,#REF!,0)-12,0)</f>
        <v>#REF!</v>
      </c>
      <c r="HA275" s="14" t="e">
        <f>VLOOKUP($C275,#REF!,MATCH(HA$4,#REF!,0)-12,0)</f>
        <v>#REF!</v>
      </c>
      <c r="HB275" s="14" t="e">
        <f>VLOOKUP($C275,#REF!,MATCH(HB$4,#REF!,0)-12,0)</f>
        <v>#REF!</v>
      </c>
      <c r="HC275" s="14" t="e">
        <f>VLOOKUP($C275,#REF!,MATCH(HC$4,#REF!,0)-12,0)</f>
        <v>#REF!</v>
      </c>
      <c r="HD275" s="14" t="e">
        <f>VLOOKUP($C275,#REF!,MATCH(HD$4,#REF!,0)-12,0)</f>
        <v>#REF!</v>
      </c>
      <c r="HE275" s="14" t="e">
        <f>VLOOKUP($C275,#REF!,MATCH(HE$4,#REF!,0)-12,0)</f>
        <v>#REF!</v>
      </c>
      <c r="HF275" s="14" t="e">
        <f>VLOOKUP($C275,#REF!,MATCH(HF$4,#REF!,0)-12,0)</f>
        <v>#REF!</v>
      </c>
      <c r="HG275" s="14" t="e">
        <f>VLOOKUP($C275,#REF!,MATCH(HG$4,#REF!,0)-12,0)</f>
        <v>#REF!</v>
      </c>
      <c r="HH275" s="14" t="e">
        <f>VLOOKUP($C275,#REF!,MATCH(HH$4,#REF!,0)-12,0)</f>
        <v>#REF!</v>
      </c>
      <c r="HI275" s="14" t="e">
        <f>VLOOKUP($C275,#REF!,MATCH(HI$4,#REF!,0)-12,0)</f>
        <v>#REF!</v>
      </c>
      <c r="HJ275" s="14" t="e">
        <f>VLOOKUP($C275,#REF!,MATCH(HJ$4,#REF!,0)-12,0)</f>
        <v>#REF!</v>
      </c>
      <c r="HK275" s="14" t="e">
        <f>VLOOKUP($C275,#REF!,MATCH(HK$4,#REF!,0)-12,0)</f>
        <v>#REF!</v>
      </c>
      <c r="HL275" s="14" t="e">
        <f>VLOOKUP($C275,#REF!,MATCH(HL$4,#REF!,0)-12,0)</f>
        <v>#REF!</v>
      </c>
      <c r="HM275" s="14" t="e">
        <f>VLOOKUP($C275,#REF!,MATCH(HM$4,#REF!,0)-12,0)</f>
        <v>#REF!</v>
      </c>
      <c r="HN275" s="14" t="e">
        <f>VLOOKUP($C275,#REF!,MATCH(HN$4,#REF!,0)-12,0)</f>
        <v>#REF!</v>
      </c>
      <c r="HO275" s="14" t="e">
        <f>VLOOKUP($C275,#REF!,MATCH(HO$4,#REF!,0)-12,0)</f>
        <v>#REF!</v>
      </c>
      <c r="HP275" s="14" t="e">
        <f>VLOOKUP($C275,#REF!,MATCH(HP$4,#REF!,0)-12,0)</f>
        <v>#REF!</v>
      </c>
      <c r="HQ275" s="14" t="e">
        <f>VLOOKUP($C275,#REF!,MATCH(HQ$4,#REF!,0)-12,0)</f>
        <v>#REF!</v>
      </c>
      <c r="HR275" s="14" t="e">
        <f>VLOOKUP($C275,#REF!,MATCH(HR$4,#REF!,0)-12,0)</f>
        <v>#REF!</v>
      </c>
      <c r="HS275" s="14" t="e">
        <f>VLOOKUP($C275,#REF!,MATCH(HS$4,#REF!,0)-12,0)</f>
        <v>#REF!</v>
      </c>
      <c r="HT275" s="14" t="e">
        <f>VLOOKUP($C275,#REF!,MATCH(HT$4,#REF!,0)-12,0)</f>
        <v>#REF!</v>
      </c>
      <c r="HU275" s="14" t="e">
        <f>VLOOKUP($C275,#REF!,MATCH(HU$4,#REF!,0)-12,0)</f>
        <v>#REF!</v>
      </c>
      <c r="HV275" s="14" t="e">
        <f>VLOOKUP($C275,#REF!,MATCH(HV$4,#REF!,0)-12,0)</f>
        <v>#REF!</v>
      </c>
      <c r="HW275" s="14" t="e">
        <f>VLOOKUP($C275,#REF!,MATCH(HW$4,#REF!,0)-12,0)</f>
        <v>#REF!</v>
      </c>
      <c r="HX275" s="14" t="e">
        <f>VLOOKUP($C275,#REF!,MATCH(HX$4,#REF!,0)-12,0)</f>
        <v>#REF!</v>
      </c>
      <c r="HY275" s="14" t="e">
        <f>VLOOKUP($C275,#REF!,MATCH(HY$4,#REF!,0)-12,0)</f>
        <v>#REF!</v>
      </c>
      <c r="HZ275" s="14" t="e">
        <f>VLOOKUP($C275,#REF!,MATCH(HZ$4,#REF!,0)-12,0)</f>
        <v>#REF!</v>
      </c>
      <c r="IA275" s="14" t="e">
        <f>VLOOKUP($C275,#REF!,MATCH(IA$4,#REF!,0)-12,0)</f>
        <v>#REF!</v>
      </c>
      <c r="IB275" s="14" t="e">
        <f>VLOOKUP($C275,#REF!,MATCH(IB$4,#REF!,0)-12,0)</f>
        <v>#REF!</v>
      </c>
      <c r="IC275" s="14" t="e">
        <f>VLOOKUP($C275,#REF!,MATCH(IC$4,#REF!,0)-12,0)</f>
        <v>#REF!</v>
      </c>
      <c r="ID275" s="14" t="e">
        <f>VLOOKUP($C275,#REF!,MATCH(ID$4,#REF!,0)-12,0)</f>
        <v>#REF!</v>
      </c>
      <c r="IE275" s="14" t="e">
        <f>VLOOKUP($C275,#REF!,MATCH(IE$4,#REF!,0)-12,0)</f>
        <v>#REF!</v>
      </c>
      <c r="IF275" s="14" t="e">
        <f>VLOOKUP($C275,#REF!,MATCH(IF$4,#REF!,0)-12,0)</f>
        <v>#REF!</v>
      </c>
      <c r="IG275" s="14" t="e">
        <f>VLOOKUP($C275,#REF!,MATCH(IG$4,#REF!,0)-12,0)</f>
        <v>#REF!</v>
      </c>
      <c r="IH275" s="14" t="e">
        <f>VLOOKUP($C275,#REF!,MATCH(IH$4,#REF!,0)-12,0)</f>
        <v>#REF!</v>
      </c>
      <c r="II275" s="14" t="e">
        <f>VLOOKUP($C275,#REF!,MATCH(II$4,#REF!,0)-12,0)</f>
        <v>#REF!</v>
      </c>
      <c r="IJ275" s="14" t="e">
        <f>VLOOKUP($C275,#REF!,MATCH(IJ$4,#REF!,0)-12,0)</f>
        <v>#REF!</v>
      </c>
      <c r="IK275" s="14" t="e">
        <f>VLOOKUP($C275,#REF!,MATCH(IK$4,#REF!,0)-12,0)</f>
        <v>#REF!</v>
      </c>
      <c r="IL275" s="14" t="e">
        <f>VLOOKUP($C275,#REF!,MATCH(IL$4,#REF!,0)-12,0)</f>
        <v>#REF!</v>
      </c>
      <c r="IM275" s="14" t="e">
        <f>VLOOKUP($C275,#REF!,MATCH(IM$4,#REF!,0)-12,0)</f>
        <v>#REF!</v>
      </c>
      <c r="IN275" s="14" t="e">
        <f>VLOOKUP($C275,#REF!,MATCH(IN$4,#REF!,0)-12,0)</f>
        <v>#REF!</v>
      </c>
      <c r="IO275" s="14" t="e">
        <f>VLOOKUP($C275,#REF!,MATCH(IO$4,#REF!,0)-12,0)</f>
        <v>#REF!</v>
      </c>
      <c r="IP275" s="14" t="e">
        <f>VLOOKUP($C275,#REF!,MATCH(IP$4,#REF!,0)-12,0)</f>
        <v>#REF!</v>
      </c>
      <c r="IQ275" s="14" t="e">
        <f>VLOOKUP($C275,#REF!,MATCH(IQ$4,#REF!,0)-12,0)</f>
        <v>#REF!</v>
      </c>
      <c r="IR275" s="14" t="e">
        <f>VLOOKUP($C275,#REF!,MATCH(IR$4,#REF!,0)-12,0)</f>
        <v>#REF!</v>
      </c>
      <c r="IS275" s="14" t="e">
        <f>VLOOKUP($C275,#REF!,MATCH(IS$4,#REF!,0)-12,0)</f>
        <v>#REF!</v>
      </c>
      <c r="IT275" s="14" t="e">
        <f>VLOOKUP($C275,#REF!,MATCH(IT$4,#REF!,0)-12,0)</f>
        <v>#REF!</v>
      </c>
      <c r="IU275" s="14" t="e">
        <f>VLOOKUP($C275,#REF!,MATCH(IU$4,#REF!,0)-12,0)</f>
        <v>#REF!</v>
      </c>
      <c r="IV275" s="14" t="e">
        <f>VLOOKUP($C275,#REF!,MATCH(IV$4,#REF!,0)-12,0)</f>
        <v>#REF!</v>
      </c>
      <c r="IW275" s="14" t="e">
        <f>VLOOKUP($C275,#REF!,MATCH(IW$4,#REF!,0)-12,0)</f>
        <v>#REF!</v>
      </c>
      <c r="IX275" s="14" t="e">
        <f>VLOOKUP($C275,#REF!,MATCH(IX$4,#REF!,0)-12,0)</f>
        <v>#REF!</v>
      </c>
      <c r="IY275" s="14" t="e">
        <f>VLOOKUP($C275,#REF!,MATCH(IY$4,#REF!,0)-12,0)</f>
        <v>#REF!</v>
      </c>
      <c r="IZ275" s="14" t="e">
        <f>VLOOKUP($C275,#REF!,MATCH(IZ$4,#REF!,0)-12,0)</f>
        <v>#REF!</v>
      </c>
      <c r="JA275" s="14" t="e">
        <f>VLOOKUP($C275,#REF!,MATCH(JA$4,#REF!,0)-12,0)</f>
        <v>#REF!</v>
      </c>
      <c r="JB275" s="14" t="e">
        <f>VLOOKUP($C275,#REF!,MATCH(JB$4,#REF!,0)-12,0)</f>
        <v>#REF!</v>
      </c>
      <c r="JC275" s="14" t="e">
        <f>VLOOKUP($C275,#REF!,MATCH(JC$4,#REF!,0)-12,0)</f>
        <v>#REF!</v>
      </c>
      <c r="JD275" s="14" t="e">
        <f>VLOOKUP($C275,#REF!,MATCH(JD$4,#REF!,0)-12,0)</f>
        <v>#REF!</v>
      </c>
      <c r="JE275" s="14" t="e">
        <f>VLOOKUP($C275,#REF!,MATCH(JE$4,#REF!,0)-12,0)</f>
        <v>#REF!</v>
      </c>
      <c r="JF275" s="14" t="e">
        <f>VLOOKUP($C275,#REF!,MATCH(JF$4,#REF!,0)-12,0)</f>
        <v>#REF!</v>
      </c>
      <c r="JG275" s="14" t="e">
        <f>VLOOKUP($C275,#REF!,MATCH(JG$4,#REF!,0)-12,0)</f>
        <v>#REF!</v>
      </c>
      <c r="JH275" s="14" t="e">
        <f>VLOOKUP($C275,#REF!,MATCH(JH$4,#REF!,0)-12,0)</f>
        <v>#REF!</v>
      </c>
      <c r="JI275" s="14" t="e">
        <f>VLOOKUP($C275,#REF!,MATCH(JI$4,#REF!,0)-12,0)</f>
        <v>#REF!</v>
      </c>
      <c r="JJ275" s="14" t="e">
        <f>VLOOKUP($C275,#REF!,MATCH(JJ$4,#REF!,0)-12,0)</f>
        <v>#REF!</v>
      </c>
      <c r="JK275" s="14" t="e">
        <f>VLOOKUP($C275,#REF!,MATCH(JK$4,#REF!,0)-12,0)</f>
        <v>#REF!</v>
      </c>
      <c r="JL275" s="14" t="e">
        <f>VLOOKUP($C275,#REF!,MATCH(JL$4,#REF!,0)-12,0)</f>
        <v>#REF!</v>
      </c>
      <c r="JM275" s="14" t="e">
        <f>VLOOKUP($C275,#REF!,MATCH(JM$4,#REF!,0)-12,0)</f>
        <v>#REF!</v>
      </c>
      <c r="JN275" s="14" t="e">
        <f>VLOOKUP($C275,#REF!,MATCH(JN$4,#REF!,0)-12,0)</f>
        <v>#REF!</v>
      </c>
      <c r="JO275" s="14" t="e">
        <f>VLOOKUP($C275,#REF!,MATCH(JO$4,#REF!,0)-12,0)</f>
        <v>#REF!</v>
      </c>
      <c r="JP275" s="14" t="e">
        <f>VLOOKUP($C275,#REF!,MATCH(JP$4,#REF!,0)-12,0)</f>
        <v>#REF!</v>
      </c>
      <c r="JQ275" s="14" t="e">
        <f>VLOOKUP($C275,#REF!,MATCH(JQ$4,#REF!,0)-12,0)</f>
        <v>#REF!</v>
      </c>
      <c r="JR275" s="14" t="e">
        <f>VLOOKUP($C275,#REF!,MATCH(JR$4,#REF!,0)-12,0)</f>
        <v>#REF!</v>
      </c>
      <c r="JS275" s="14" t="e">
        <f>VLOOKUP($C275,#REF!,MATCH(JS$4,#REF!,0)-12,0)</f>
        <v>#REF!</v>
      </c>
      <c r="JT275" s="14" t="e">
        <f>VLOOKUP($C275,#REF!,MATCH(JT$4,#REF!,0)-12,0)</f>
        <v>#REF!</v>
      </c>
      <c r="JU275" s="14" t="e">
        <f>VLOOKUP($C275,#REF!,MATCH(JU$4,#REF!,0)-12,0)</f>
        <v>#REF!</v>
      </c>
      <c r="JV275" s="14" t="e">
        <f>VLOOKUP($C275,#REF!,MATCH(JV$4,#REF!,0)-12,0)</f>
        <v>#REF!</v>
      </c>
      <c r="JW275" s="14" t="e">
        <f>VLOOKUP($C275,#REF!,MATCH(JW$4,#REF!,0)-12,0)</f>
        <v>#REF!</v>
      </c>
      <c r="JX275" s="14" t="e">
        <f>VLOOKUP($C275,#REF!,MATCH(JX$4,#REF!,0)-12,0)</f>
        <v>#REF!</v>
      </c>
      <c r="JY275" s="14" t="e">
        <f>VLOOKUP($C275,#REF!,MATCH(JY$4,#REF!,0)-12,0)</f>
        <v>#REF!</v>
      </c>
      <c r="JZ275" s="14" t="e">
        <f>VLOOKUP($C275,#REF!,MATCH(JZ$4,#REF!,0)-12,0)</f>
        <v>#REF!</v>
      </c>
      <c r="KA275" s="14" t="e">
        <f>VLOOKUP($C275,#REF!,MATCH(KA$4,#REF!,0)-12,0)</f>
        <v>#REF!</v>
      </c>
      <c r="KB275" s="14" t="e">
        <f>VLOOKUP($C275,#REF!,MATCH(KB$4,#REF!,0)-12,0)</f>
        <v>#REF!</v>
      </c>
      <c r="KC275" s="14" t="e">
        <f>VLOOKUP($C275,#REF!,MATCH(KC$4,#REF!,0)-12,0)</f>
        <v>#REF!</v>
      </c>
      <c r="KD275" s="14" t="e">
        <f>VLOOKUP($C275,#REF!,MATCH(KD$4,#REF!,0)-12,0)</f>
        <v>#REF!</v>
      </c>
      <c r="KE275" s="14" t="e">
        <f>VLOOKUP($C275,#REF!,MATCH(KE$4,#REF!,0)-12,0)</f>
        <v>#REF!</v>
      </c>
      <c r="KF275" s="14" t="e">
        <f>VLOOKUP($C275,#REF!,MATCH(KF$4,#REF!,0)-12,0)</f>
        <v>#REF!</v>
      </c>
      <c r="KG275" s="14" t="e">
        <f>VLOOKUP($C275,#REF!,MATCH(KG$4,#REF!,0)-12,0)</f>
        <v>#REF!</v>
      </c>
      <c r="KH275" s="14" t="e">
        <f>VLOOKUP($C275,#REF!,MATCH(KH$4,#REF!,0)-12,0)</f>
        <v>#REF!</v>
      </c>
      <c r="KI275" s="14" t="e">
        <f>VLOOKUP($C275,#REF!,MATCH(KI$4,#REF!,0)-12,0)</f>
        <v>#REF!</v>
      </c>
      <c r="KJ275" s="14" t="e">
        <f>VLOOKUP($C275,#REF!,MATCH(KJ$4,#REF!,0)-12,0)</f>
        <v>#REF!</v>
      </c>
      <c r="KK275" s="14" t="e">
        <f>VLOOKUP($C275,#REF!,MATCH(KK$4,#REF!,0)-12,0)</f>
        <v>#REF!</v>
      </c>
      <c r="KL275" s="14" t="e">
        <f>VLOOKUP($C275,#REF!,MATCH(KL$4,#REF!,0)-12,0)</f>
        <v>#REF!</v>
      </c>
      <c r="KM275" s="14" t="e">
        <f>VLOOKUP($C275,#REF!,MATCH(KM$4,#REF!,0)-12,0)</f>
        <v>#REF!</v>
      </c>
      <c r="KN275" s="14" t="e">
        <f>VLOOKUP($C275,#REF!,MATCH(KN$4,#REF!,0)-12,0)</f>
        <v>#REF!</v>
      </c>
      <c r="KO275" s="14" t="e">
        <f>VLOOKUP($C275,#REF!,MATCH(KO$4,#REF!,0)-12,0)</f>
        <v>#REF!</v>
      </c>
      <c r="KP275" s="14" t="e">
        <f>VLOOKUP($C275,#REF!,MATCH(KP$4,#REF!,0)-12,0)</f>
        <v>#REF!</v>
      </c>
      <c r="KQ275" s="14" t="e">
        <f>VLOOKUP($C275,#REF!,MATCH(KQ$4,#REF!,0)-12,0)</f>
        <v>#REF!</v>
      </c>
      <c r="KR275" s="14" t="e">
        <f>VLOOKUP($C275,#REF!,MATCH(KR$4,#REF!,0)-12,0)</f>
        <v>#REF!</v>
      </c>
      <c r="KS275" s="14" t="e">
        <f>VLOOKUP($C275,#REF!,MATCH(KS$4,#REF!,0)-12,0)</f>
        <v>#REF!</v>
      </c>
      <c r="KT275" s="14" t="e">
        <f>VLOOKUP($C275,#REF!,MATCH(KT$4,#REF!,0)-12,0)</f>
        <v>#REF!</v>
      </c>
      <c r="KU275" s="14" t="e">
        <f>VLOOKUP($C275,#REF!,MATCH(KU$4,#REF!,0)-12,0)</f>
        <v>#REF!</v>
      </c>
      <c r="KV275" s="14" t="e">
        <f>VLOOKUP($C275,#REF!,MATCH(KV$4,#REF!,0)-12,0)</f>
        <v>#REF!</v>
      </c>
      <c r="KW275" s="14" t="e">
        <f>VLOOKUP($C275,#REF!,MATCH(KW$4,#REF!,0)-12,0)</f>
        <v>#REF!</v>
      </c>
      <c r="KX275" s="14" t="e">
        <f>VLOOKUP($C275,#REF!,MATCH(KX$4,#REF!,0)-12,0)</f>
        <v>#REF!</v>
      </c>
      <c r="KY275" s="14" t="e">
        <f>VLOOKUP($C275,#REF!,MATCH(KY$4,#REF!,0)-12,0)</f>
        <v>#REF!</v>
      </c>
      <c r="KZ275" s="14" t="e">
        <f>VLOOKUP($C275,#REF!,MATCH(KZ$4,#REF!,0)-12,0)</f>
        <v>#REF!</v>
      </c>
      <c r="LA275" s="14" t="e">
        <f>VLOOKUP($C275,#REF!,MATCH(LA$4,#REF!,0)-12,0)</f>
        <v>#REF!</v>
      </c>
      <c r="LB275" s="14" t="e">
        <f>VLOOKUP($C275,#REF!,MATCH(LB$4,#REF!,0)-12,0)</f>
        <v>#REF!</v>
      </c>
      <c r="LC275" s="14" t="e">
        <f>VLOOKUP($C275,#REF!,MATCH(LC$4,#REF!,0)-12,0)</f>
        <v>#REF!</v>
      </c>
      <c r="LD275" s="14" t="e">
        <f>VLOOKUP($C275,#REF!,MATCH(LD$4,#REF!,0)-12,0)</f>
        <v>#REF!</v>
      </c>
      <c r="LE275" s="14" t="e">
        <f>VLOOKUP($C275,#REF!,MATCH(LE$4,#REF!,0)-12,0)</f>
        <v>#REF!</v>
      </c>
      <c r="LF275" s="14" t="e">
        <f>VLOOKUP($C275,#REF!,MATCH(LF$4,#REF!,0)-12,0)</f>
        <v>#REF!</v>
      </c>
      <c r="LG275" s="14" t="e">
        <f>VLOOKUP($C275,#REF!,MATCH(LG$4,#REF!,0)-12,0)</f>
        <v>#REF!</v>
      </c>
      <c r="LH275" s="14" t="e">
        <f>VLOOKUP($C275,#REF!,MATCH(LH$4,#REF!,0)-12,0)</f>
        <v>#REF!</v>
      </c>
      <c r="LI275" s="14" t="e">
        <f>VLOOKUP($C275,#REF!,MATCH(LI$4,#REF!,0)-12,0)</f>
        <v>#REF!</v>
      </c>
      <c r="LJ275" s="14" t="e">
        <f>VLOOKUP($C275,#REF!,MATCH(LJ$4,#REF!,0)-12,0)</f>
        <v>#REF!</v>
      </c>
      <c r="LK275" s="14" t="e">
        <f>VLOOKUP($C275,#REF!,MATCH(LK$4,#REF!,0)-12,0)</f>
        <v>#REF!</v>
      </c>
      <c r="LL275" s="14" t="e">
        <f>VLOOKUP($C275,#REF!,MATCH(LL$4,#REF!,0)-12,0)</f>
        <v>#REF!</v>
      </c>
      <c r="LM275" s="14" t="e">
        <f>VLOOKUP($C275,#REF!,MATCH(LM$4,#REF!,0)-12,0)</f>
        <v>#REF!</v>
      </c>
      <c r="LN275" s="14" t="e">
        <f>VLOOKUP($C275,#REF!,MATCH(LN$4,#REF!,0)-12,0)</f>
        <v>#REF!</v>
      </c>
      <c r="LO275" s="14" t="e">
        <f>VLOOKUP($C275,#REF!,MATCH(LO$4,#REF!,0)-12,0)</f>
        <v>#REF!</v>
      </c>
      <c r="LP275" s="14" t="e">
        <f>VLOOKUP($C275,#REF!,MATCH(LP$4,#REF!,0)-12,0)</f>
        <v>#REF!</v>
      </c>
      <c r="LQ275" s="14" t="e">
        <f>VLOOKUP($C275,#REF!,MATCH(LQ$4,#REF!,0)-12,0)</f>
        <v>#REF!</v>
      </c>
      <c r="LR275" s="14" t="e">
        <f>VLOOKUP($C275,#REF!,MATCH(LR$4,#REF!,0)-12,0)</f>
        <v>#REF!</v>
      </c>
      <c r="LS275" s="14" t="e">
        <f>VLOOKUP($C275,#REF!,MATCH(LS$4,#REF!,0)-12,0)</f>
        <v>#REF!</v>
      </c>
      <c r="LT275" s="14" t="e">
        <f>VLOOKUP($C275,#REF!,MATCH(LT$4,#REF!,0)-12,0)</f>
        <v>#REF!</v>
      </c>
      <c r="LU275" s="14" t="e">
        <f>VLOOKUP($C275,#REF!,MATCH(LU$4,#REF!,0)-12,0)</f>
        <v>#REF!</v>
      </c>
      <c r="LV275" s="14" t="e">
        <f>VLOOKUP($C275,#REF!,MATCH(LV$4,#REF!,0)-12,0)</f>
        <v>#REF!</v>
      </c>
      <c r="LW275" s="14" t="e">
        <f>VLOOKUP($C275,#REF!,MATCH(LW$4,#REF!,0)-12,0)</f>
        <v>#REF!</v>
      </c>
      <c r="LX275" s="14" t="e">
        <f>VLOOKUP($C275,#REF!,MATCH(LX$4,#REF!,0)-12,0)</f>
        <v>#REF!</v>
      </c>
      <c r="LY275" s="14" t="e">
        <f>VLOOKUP($C275,#REF!,MATCH(LY$4,#REF!,0)-12,0)</f>
        <v>#REF!</v>
      </c>
      <c r="LZ275" s="14" t="e">
        <f>VLOOKUP($C275,#REF!,MATCH(LZ$4,#REF!,0)-12,0)</f>
        <v>#REF!</v>
      </c>
      <c r="MA275" s="14" t="e">
        <f>VLOOKUP($C275,#REF!,MATCH(MA$4,#REF!,0)-12,0)</f>
        <v>#REF!</v>
      </c>
      <c r="MB275" s="14" t="e">
        <f>VLOOKUP($C275,#REF!,MATCH(MB$4,#REF!,0)-12,0)</f>
        <v>#REF!</v>
      </c>
      <c r="MC275" s="14" t="e">
        <f>VLOOKUP($C275,#REF!,MATCH(MC$4,#REF!,0)-12,0)</f>
        <v>#REF!</v>
      </c>
      <c r="MD275" s="14" t="e">
        <f>VLOOKUP($C275,#REF!,MATCH(MD$4,#REF!,0)-12,0)</f>
        <v>#REF!</v>
      </c>
      <c r="ME275" s="14" t="e">
        <f>VLOOKUP($C275,#REF!,MATCH(ME$4,#REF!,0)-12,0)</f>
        <v>#REF!</v>
      </c>
      <c r="MF275" s="14" t="e">
        <f>VLOOKUP($C275,#REF!,MATCH(MF$4,#REF!,0)-12,0)</f>
        <v>#REF!</v>
      </c>
      <c r="MG275" s="14" t="e">
        <f>VLOOKUP($C275,#REF!,MATCH(MG$4,#REF!,0)-12,0)</f>
        <v>#REF!</v>
      </c>
      <c r="MH275" s="14" t="e">
        <f>VLOOKUP($C275,#REF!,MATCH(MH$4,#REF!,0)-12,0)</f>
        <v>#REF!</v>
      </c>
      <c r="MI275" s="14" t="e">
        <f>VLOOKUP($C275,#REF!,MATCH(MI$4,#REF!,0)-12,0)</f>
        <v>#REF!</v>
      </c>
      <c r="MJ275" s="14" t="e">
        <f>VLOOKUP($C275,#REF!,MATCH(MJ$4,#REF!,0)-12,0)</f>
        <v>#REF!</v>
      </c>
      <c r="MK275" s="14" t="e">
        <f>VLOOKUP($C275,#REF!,MATCH(MK$4,#REF!,0)-12,0)</f>
        <v>#REF!</v>
      </c>
      <c r="ML275" s="14" t="e">
        <f>VLOOKUP($C275,#REF!,MATCH(ML$4,#REF!,0)-12,0)</f>
        <v>#REF!</v>
      </c>
      <c r="MM275" s="14" t="e">
        <f>VLOOKUP($C275,#REF!,MATCH(MM$4,#REF!,0)-12,0)</f>
        <v>#REF!</v>
      </c>
      <c r="MN275" s="14" t="e">
        <f>VLOOKUP($C275,#REF!,MATCH(MN$4,#REF!,0)-12,0)</f>
        <v>#REF!</v>
      </c>
      <c r="MO275" s="14" t="e">
        <f>VLOOKUP($C275,#REF!,MATCH(MO$4,#REF!,0)-12,0)</f>
        <v>#REF!</v>
      </c>
      <c r="MP275" s="14" t="e">
        <f>VLOOKUP($C275,#REF!,MATCH(MP$4,#REF!,0)-12,0)</f>
        <v>#REF!</v>
      </c>
      <c r="MQ275" s="14" t="e">
        <f>VLOOKUP($C275,#REF!,MATCH(MQ$4,#REF!,0)-12,0)</f>
        <v>#REF!</v>
      </c>
      <c r="MR275" s="14" t="e">
        <f>VLOOKUP($C275,#REF!,MATCH(MR$4,#REF!,0)-12,0)</f>
        <v>#REF!</v>
      </c>
      <c r="MS275" s="14" t="e">
        <f>VLOOKUP($C275,#REF!,MATCH(MS$4,#REF!,0)-12,0)</f>
        <v>#REF!</v>
      </c>
      <c r="MT275" s="14" t="e">
        <f>VLOOKUP($C275,#REF!,MATCH(MT$4,#REF!,0)-12,0)</f>
        <v>#REF!</v>
      </c>
      <c r="MU275" s="14" t="e">
        <f>VLOOKUP($C275,#REF!,MATCH(MU$4,#REF!,0)-12,0)</f>
        <v>#REF!</v>
      </c>
      <c r="MV275" s="14" t="e">
        <f>VLOOKUP($C275,#REF!,MATCH(MV$4,#REF!,0)-12,0)</f>
        <v>#REF!</v>
      </c>
      <c r="MW275" s="14" t="e">
        <f>VLOOKUP($C275,#REF!,MATCH(MW$4,#REF!,0)-12,0)</f>
        <v>#REF!</v>
      </c>
      <c r="MX275" s="14" t="e">
        <f>VLOOKUP($C275,#REF!,MATCH(MX$4,#REF!,0)-12,0)</f>
        <v>#REF!</v>
      </c>
      <c r="MY275" s="14" t="e">
        <f>VLOOKUP($C275,#REF!,MATCH(MY$4,#REF!,0)-12,0)</f>
        <v>#REF!</v>
      </c>
      <c r="MZ275" s="14" t="e">
        <f>VLOOKUP($C275,#REF!,MATCH(MZ$4,#REF!,0)-12,0)</f>
        <v>#REF!</v>
      </c>
      <c r="NA275" s="14" t="e">
        <f>VLOOKUP($C275,#REF!,MATCH(NA$4,#REF!,0)-12,0)</f>
        <v>#REF!</v>
      </c>
      <c r="NB275" s="14" t="e">
        <f>VLOOKUP($C275,#REF!,MATCH(NB$4,#REF!,0)-12,0)</f>
        <v>#REF!</v>
      </c>
      <c r="NC275" s="14" t="e">
        <f>VLOOKUP($C275,#REF!,MATCH(NC$4,#REF!,0)-12,0)</f>
        <v>#REF!</v>
      </c>
      <c r="ND275" s="14" t="e">
        <f>VLOOKUP($C275,#REF!,MATCH(ND$4,#REF!,0)-12,0)</f>
        <v>#REF!</v>
      </c>
      <c r="NE275" s="14" t="e">
        <f>VLOOKUP($C275,#REF!,MATCH(NE$4,#REF!,0)-12,0)</f>
        <v>#REF!</v>
      </c>
      <c r="NF275" s="14" t="e">
        <f>VLOOKUP($C275,#REF!,MATCH(NF$4,#REF!,0)-12,0)</f>
        <v>#REF!</v>
      </c>
      <c r="NG275" s="14" t="e">
        <f>VLOOKUP($C275,#REF!,MATCH(NG$4,#REF!,0)-12,0)</f>
        <v>#REF!</v>
      </c>
      <c r="NH275" s="14" t="e">
        <f>VLOOKUP($C275,#REF!,MATCH(NH$4,#REF!,0)-12,0)</f>
        <v>#REF!</v>
      </c>
      <c r="NI275" s="14" t="e">
        <f>VLOOKUP($C275,#REF!,MATCH(NI$4,#REF!,0)-12,0)</f>
        <v>#REF!</v>
      </c>
      <c r="NJ275" s="14" t="e">
        <f>VLOOKUP($C275,#REF!,MATCH(NJ$4,#REF!,0)-12,0)</f>
        <v>#REF!</v>
      </c>
      <c r="NK275" s="14" t="e">
        <f>VLOOKUP($C275,#REF!,MATCH(NK$4,#REF!,0)-12,0)</f>
        <v>#REF!</v>
      </c>
      <c r="NL275" s="14" t="e">
        <f>VLOOKUP($C275,#REF!,MATCH(NL$4,#REF!,0)-12,0)</f>
        <v>#REF!</v>
      </c>
      <c r="NM275" s="14" t="e">
        <f>VLOOKUP($C275,#REF!,MATCH(NM$4,#REF!,0)-12,0)</f>
        <v>#REF!</v>
      </c>
      <c r="NN275" s="14" t="e">
        <f>VLOOKUP($C275,#REF!,MATCH(NN$4,#REF!,0)-12,0)</f>
        <v>#REF!</v>
      </c>
      <c r="NO275" s="14" t="e">
        <f>VLOOKUP($C275,#REF!,MATCH(NO$4,#REF!,0)-12,0)</f>
        <v>#REF!</v>
      </c>
      <c r="NP275" s="14" t="e">
        <f>VLOOKUP($C275,#REF!,MATCH(NP$4,#REF!,0)-12,0)</f>
        <v>#REF!</v>
      </c>
      <c r="NQ275" s="14" t="e">
        <f>VLOOKUP($C275,#REF!,MATCH(NQ$4,#REF!,0)-12,0)</f>
        <v>#REF!</v>
      </c>
      <c r="NR275" s="14" t="e">
        <f>VLOOKUP($C275,#REF!,MATCH(NR$4,#REF!,0)-12,0)</f>
        <v>#REF!</v>
      </c>
      <c r="NS275" s="14" t="e">
        <f>VLOOKUP($C275,#REF!,MATCH(NS$4,#REF!,0)-12,0)</f>
        <v>#REF!</v>
      </c>
      <c r="NT275" s="14" t="e">
        <f>VLOOKUP($C275,#REF!,MATCH(NT$4,#REF!,0)-12,0)</f>
        <v>#REF!</v>
      </c>
      <c r="NU275" s="14" t="e">
        <f>VLOOKUP($C275,#REF!,MATCH(NU$4,#REF!,0)-12,0)</f>
        <v>#REF!</v>
      </c>
      <c r="NV275" s="14" t="e">
        <f>VLOOKUP($C275,#REF!,MATCH(NV$4,#REF!,0)-12,0)</f>
        <v>#REF!</v>
      </c>
      <c r="NW275" s="14" t="e">
        <f>VLOOKUP($C275,#REF!,MATCH(NW$4,#REF!,0)-12,0)</f>
        <v>#REF!</v>
      </c>
      <c r="NX275" s="14" t="e">
        <f>VLOOKUP($C275,#REF!,MATCH(NX$4,#REF!,0)-12,0)</f>
        <v>#REF!</v>
      </c>
      <c r="NY275" s="14" t="e">
        <f>VLOOKUP($C275,#REF!,MATCH(NY$4,#REF!,0)-12,0)</f>
        <v>#REF!</v>
      </c>
      <c r="NZ275" s="14" t="e">
        <f>VLOOKUP($C275,#REF!,MATCH(NZ$4,#REF!,0)-12,0)</f>
        <v>#REF!</v>
      </c>
      <c r="OA275" s="14" t="e">
        <f>VLOOKUP($C275,#REF!,MATCH(OA$4,#REF!,0)-12,0)</f>
        <v>#REF!</v>
      </c>
      <c r="OB275" s="14" t="e">
        <f>VLOOKUP($C275,#REF!,MATCH(OB$4,#REF!,0)-12,0)</f>
        <v>#REF!</v>
      </c>
      <c r="OC275" s="14" t="e">
        <f>VLOOKUP($C275,#REF!,MATCH(OC$4,#REF!,0)-12,0)</f>
        <v>#REF!</v>
      </c>
      <c r="OD275" s="14" t="e">
        <f>VLOOKUP($C275,#REF!,MATCH(OD$4,#REF!,0)-12,0)</f>
        <v>#REF!</v>
      </c>
      <c r="OE275" s="14" t="e">
        <f>VLOOKUP($C275,#REF!,MATCH(OE$4,#REF!,0)-12,0)</f>
        <v>#REF!</v>
      </c>
      <c r="OF275" s="14" t="e">
        <f>VLOOKUP($C275,#REF!,MATCH(OF$4,#REF!,0)-12,0)</f>
        <v>#REF!</v>
      </c>
      <c r="OG275" s="14" t="e">
        <f>VLOOKUP($C275,#REF!,MATCH(OG$4,#REF!,0)-12,0)</f>
        <v>#REF!</v>
      </c>
      <c r="OH275" s="14" t="e">
        <f>VLOOKUP($C275,#REF!,MATCH(OH$4,#REF!,0)-12,0)</f>
        <v>#REF!</v>
      </c>
      <c r="OI275" s="14" t="e">
        <f>VLOOKUP($C275,#REF!,MATCH(OI$4,#REF!,0)-12,0)</f>
        <v>#REF!</v>
      </c>
      <c r="OJ275" s="14" t="e">
        <f>VLOOKUP($C275,#REF!,MATCH(OJ$4,#REF!,0)-12,0)</f>
        <v>#REF!</v>
      </c>
      <c r="OK275" s="14" t="e">
        <f>VLOOKUP($C275,#REF!,MATCH(OK$4,#REF!,0)-12,0)</f>
        <v>#REF!</v>
      </c>
      <c r="OL275" s="14" t="e">
        <f>VLOOKUP($C275,#REF!,MATCH(OL$4,#REF!,0)-12,0)</f>
        <v>#REF!</v>
      </c>
      <c r="OM275" s="14" t="e">
        <f>VLOOKUP($C275,#REF!,MATCH(OM$4,#REF!,0)-12,0)</f>
        <v>#REF!</v>
      </c>
      <c r="ON275" s="14" t="e">
        <f>VLOOKUP($C275,#REF!,MATCH(ON$4,#REF!,0)-12,0)</f>
        <v>#REF!</v>
      </c>
      <c r="OO275" s="14" t="e">
        <f>VLOOKUP($C275,#REF!,MATCH(OO$4,#REF!,0)-12,0)</f>
        <v>#REF!</v>
      </c>
      <c r="OP275" s="14" t="e">
        <f>VLOOKUP($C275,#REF!,MATCH(OP$4,#REF!,0)-12,0)</f>
        <v>#REF!</v>
      </c>
      <c r="OQ275" s="14" t="e">
        <f>VLOOKUP($C275,#REF!,MATCH(OQ$4,#REF!,0)-12,0)</f>
        <v>#REF!</v>
      </c>
      <c r="OR275" s="14" t="e">
        <f>VLOOKUP($C275,#REF!,MATCH(OR$4,#REF!,0)-12,0)</f>
        <v>#REF!</v>
      </c>
      <c r="OS275" s="14" t="e">
        <f>VLOOKUP($C275,#REF!,MATCH(OS$4,#REF!,0)-12,0)</f>
        <v>#REF!</v>
      </c>
      <c r="OT275" s="14" t="e">
        <f>VLOOKUP($C275,#REF!,MATCH(OT$4,#REF!,0)-12,0)</f>
        <v>#REF!</v>
      </c>
      <c r="OU275" s="14" t="e">
        <f>VLOOKUP($C275,#REF!,MATCH(OU$4,#REF!,0)-12,0)</f>
        <v>#REF!</v>
      </c>
      <c r="OV275" s="14" t="e">
        <f>VLOOKUP($C275,#REF!,MATCH(OV$4,#REF!,0)-12,0)</f>
        <v>#REF!</v>
      </c>
      <c r="OW275" s="14" t="e">
        <f>VLOOKUP($C275,#REF!,MATCH(OW$4,#REF!,0)-12,0)</f>
        <v>#REF!</v>
      </c>
      <c r="OX275" s="14" t="e">
        <f>VLOOKUP($C275,#REF!,MATCH(OX$4,#REF!,0)-12,0)</f>
        <v>#REF!</v>
      </c>
      <c r="OY275" s="14" t="e">
        <f>VLOOKUP($C275,#REF!,MATCH(OY$4,#REF!,0)-12,0)</f>
        <v>#REF!</v>
      </c>
      <c r="OZ275" s="14" t="e">
        <f>VLOOKUP($C275,#REF!,MATCH(OZ$4,#REF!,0)-12,0)</f>
        <v>#REF!</v>
      </c>
      <c r="PA275" s="14" t="e">
        <f>VLOOKUP($C275,#REF!,MATCH(PA$4,#REF!,0)-12,0)</f>
        <v>#REF!</v>
      </c>
      <c r="PB275" s="14" t="e">
        <f>VLOOKUP($C275,#REF!,MATCH(PB$4,#REF!,0)-12,0)</f>
        <v>#REF!</v>
      </c>
      <c r="PC275" s="14" t="e">
        <f>VLOOKUP($C275,#REF!,MATCH(PC$4,#REF!,0)-12,0)</f>
        <v>#REF!</v>
      </c>
      <c r="PD275" s="14" t="e">
        <f>VLOOKUP($C275,#REF!,MATCH(PD$4,#REF!,0)-12,0)</f>
        <v>#REF!</v>
      </c>
      <c r="PE275" s="14" t="e">
        <f>VLOOKUP($C275,#REF!,MATCH(PE$4,#REF!,0)-12,0)</f>
        <v>#REF!</v>
      </c>
      <c r="PF275" s="14" t="e">
        <f>VLOOKUP($C275,#REF!,MATCH(PF$4,#REF!,0)-12,0)</f>
        <v>#REF!</v>
      </c>
      <c r="PG275" s="14" t="e">
        <f>VLOOKUP($C275,#REF!,MATCH(PG$4,#REF!,0)-12,0)</f>
        <v>#REF!</v>
      </c>
      <c r="PH275" s="14" t="e">
        <f>VLOOKUP($C275,#REF!,MATCH(PH$4,#REF!,0)-12,0)</f>
        <v>#REF!</v>
      </c>
      <c r="PI275" s="14" t="e">
        <f>VLOOKUP($C275,#REF!,MATCH(PI$4,#REF!,0)-12,0)</f>
        <v>#REF!</v>
      </c>
      <c r="PJ275" s="14" t="e">
        <f>VLOOKUP($C275,#REF!,MATCH(PJ$4,#REF!,0)-12,0)</f>
        <v>#REF!</v>
      </c>
      <c r="PK275" s="14" t="e">
        <f>VLOOKUP($C275,#REF!,MATCH(PK$4,#REF!,0)-12,0)</f>
        <v>#REF!</v>
      </c>
      <c r="PL275" s="14" t="e">
        <f>VLOOKUP($C275,#REF!,MATCH(PL$4,#REF!,0)-12,0)</f>
        <v>#REF!</v>
      </c>
      <c r="PM275" s="14" t="e">
        <f>VLOOKUP($C275,#REF!,MATCH(PM$4,#REF!,0)-12,0)</f>
        <v>#REF!</v>
      </c>
      <c r="PN275" s="14" t="e">
        <f>VLOOKUP($C275,#REF!,MATCH(PN$4,#REF!,0)-12,0)</f>
        <v>#REF!</v>
      </c>
      <c r="PO275" s="14" t="e">
        <f>VLOOKUP($C275,#REF!,MATCH(PO$4,#REF!,0)-12,0)</f>
        <v>#REF!</v>
      </c>
      <c r="PP275" s="14" t="e">
        <f>VLOOKUP($C275,#REF!,MATCH(PP$4,#REF!,0)-12,0)</f>
        <v>#REF!</v>
      </c>
      <c r="PQ275" s="14" t="e">
        <f>VLOOKUP($C275,#REF!,MATCH(PQ$4,#REF!,0)-12,0)</f>
        <v>#REF!</v>
      </c>
      <c r="PR275" s="14" t="e">
        <f>VLOOKUP($C275,#REF!,MATCH(PR$4,#REF!,0)-12,0)</f>
        <v>#REF!</v>
      </c>
      <c r="PS275" s="14" t="e">
        <f>VLOOKUP($C275,#REF!,MATCH(PS$4,#REF!,0)-12,0)</f>
        <v>#REF!</v>
      </c>
      <c r="PT275" s="14" t="e">
        <f>VLOOKUP($C275,#REF!,MATCH(PT$4,#REF!,0)-12,0)</f>
        <v>#REF!</v>
      </c>
      <c r="PU275" s="14" t="e">
        <f>VLOOKUP($C275,#REF!,MATCH(PU$4,#REF!,0)-12,0)</f>
        <v>#REF!</v>
      </c>
      <c r="PV275" s="14" t="e">
        <f>VLOOKUP($C275,#REF!,MATCH(PV$4,#REF!,0)-12,0)</f>
        <v>#REF!</v>
      </c>
      <c r="PW275" s="14" t="e">
        <f>VLOOKUP($C275,#REF!,MATCH(PW$4,#REF!,0)-12,0)</f>
        <v>#REF!</v>
      </c>
      <c r="PX275" s="14" t="e">
        <f>VLOOKUP($C275,#REF!,MATCH(PX$4,#REF!,0)-12,0)</f>
        <v>#REF!</v>
      </c>
      <c r="PY275" s="14" t="e">
        <f>VLOOKUP($C275,#REF!,MATCH(PY$4,#REF!,0)-12,0)</f>
        <v>#REF!</v>
      </c>
      <c r="PZ275" s="14" t="e">
        <f>VLOOKUP($C275,#REF!,MATCH(PZ$4,#REF!,0)-12,0)</f>
        <v>#REF!</v>
      </c>
      <c r="QA275" s="14" t="e">
        <f>VLOOKUP($C275,#REF!,MATCH(QA$4,#REF!,0)-12,0)</f>
        <v>#REF!</v>
      </c>
      <c r="QB275" s="14" t="e">
        <f>VLOOKUP($C275,#REF!,MATCH(QB$4,#REF!,0)-12,0)</f>
        <v>#REF!</v>
      </c>
      <c r="QC275" s="14" t="e">
        <f>VLOOKUP($C275,#REF!,MATCH(QC$4,#REF!,0)-12,0)</f>
        <v>#REF!</v>
      </c>
      <c r="QD275" s="14" t="e">
        <f>VLOOKUP($C275,#REF!,MATCH(QD$4,#REF!,0)-12,0)</f>
        <v>#REF!</v>
      </c>
      <c r="QE275" s="14" t="e">
        <f>VLOOKUP($C275,#REF!,MATCH(QE$4,#REF!,0)-12,0)</f>
        <v>#REF!</v>
      </c>
      <c r="QF275" s="14" t="e">
        <f>VLOOKUP($C275,#REF!,MATCH(QF$4,#REF!,0)-12,0)</f>
        <v>#REF!</v>
      </c>
      <c r="QG275" s="14" t="e">
        <f>VLOOKUP($C275,#REF!,MATCH(QG$4,#REF!,0)-12,0)</f>
        <v>#REF!</v>
      </c>
      <c r="QH275" s="14" t="e">
        <f>VLOOKUP($C275,#REF!,MATCH(QH$4,#REF!,0)-12,0)</f>
        <v>#REF!</v>
      </c>
      <c r="QI275" s="14" t="e">
        <f>VLOOKUP($C275,#REF!,MATCH(QI$4,#REF!,0)-12,0)</f>
        <v>#REF!</v>
      </c>
      <c r="QJ275" s="14" t="e">
        <f>VLOOKUP($C275,#REF!,MATCH(QJ$4,#REF!,0)-12,0)</f>
        <v>#REF!</v>
      </c>
      <c r="QK275" s="14" t="e">
        <f>VLOOKUP($C275,#REF!,MATCH(QK$4,#REF!,0)-12,0)</f>
        <v>#REF!</v>
      </c>
      <c r="QL275" s="14" t="e">
        <f>VLOOKUP($C275,#REF!,MATCH(QL$4,#REF!,0)-12,0)</f>
        <v>#REF!</v>
      </c>
      <c r="QM275" s="14" t="e">
        <f>VLOOKUP($C275,#REF!,MATCH(QM$4,#REF!,0)-12,0)</f>
        <v>#REF!</v>
      </c>
      <c r="QN275" s="14" t="e">
        <f>VLOOKUP($C275,#REF!,MATCH(QN$4,#REF!,0)-12,0)</f>
        <v>#REF!</v>
      </c>
      <c r="QO275" s="14" t="e">
        <f>VLOOKUP($C275,#REF!,MATCH(QO$4,#REF!,0)-12,0)</f>
        <v>#REF!</v>
      </c>
      <c r="QP275" s="14" t="e">
        <f>VLOOKUP($C275,#REF!,MATCH(QP$4,#REF!,0)-12,0)</f>
        <v>#REF!</v>
      </c>
      <c r="QQ275" s="14" t="e">
        <f>VLOOKUP($C275,#REF!,MATCH(QQ$4,#REF!,0)-12,0)</f>
        <v>#REF!</v>
      </c>
      <c r="QR275" s="14" t="e">
        <f>VLOOKUP($C275,#REF!,MATCH(QR$4,#REF!,0)-12,0)</f>
        <v>#REF!</v>
      </c>
      <c r="QS275" s="14" t="e">
        <f>VLOOKUP($C275,#REF!,MATCH(QS$4,#REF!,0)-12,0)</f>
        <v>#REF!</v>
      </c>
      <c r="QT275" s="14" t="e">
        <f>VLOOKUP($C275,#REF!,MATCH(QT$4,#REF!,0)-12,0)</f>
        <v>#REF!</v>
      </c>
      <c r="QU275" s="14" t="e">
        <f>VLOOKUP($C275,#REF!,MATCH(QU$4,#REF!,0)-12,0)</f>
        <v>#REF!</v>
      </c>
      <c r="QV275" s="14" t="e">
        <f>VLOOKUP($C275,#REF!,MATCH(QV$4,#REF!,0)-12,0)</f>
        <v>#REF!</v>
      </c>
      <c r="QW275" s="14" t="e">
        <f>VLOOKUP($C275,#REF!,MATCH(QW$4,#REF!,0)-12,0)</f>
        <v>#REF!</v>
      </c>
      <c r="QX275" s="14" t="e">
        <f>VLOOKUP($C275,#REF!,MATCH(QX$4,#REF!,0)-12,0)</f>
        <v>#REF!</v>
      </c>
      <c r="QY275" s="14" t="e">
        <f>VLOOKUP($C275,#REF!,MATCH(QY$4,#REF!,0)-12,0)</f>
        <v>#REF!</v>
      </c>
      <c r="QZ275" s="14"/>
      <c r="RA275" s="14"/>
      <c r="RB275" s="5"/>
      <c r="RC275" s="5"/>
      <c r="RD275" s="6"/>
      <c r="RE275" s="6"/>
      <c r="RF275" s="6"/>
    </row>
    <row r="276" spans="1:474" ht="18" customHeight="1">
      <c r="A276" s="41" t="s">
        <v>147</v>
      </c>
      <c r="B276" s="42" t="s">
        <v>366</v>
      </c>
      <c r="C276" s="42" t="s">
        <v>578</v>
      </c>
      <c r="D276" s="42" t="s">
        <v>579</v>
      </c>
      <c r="E276" s="42"/>
      <c r="F276" s="42"/>
      <c r="G276" s="42"/>
      <c r="H276" s="42" t="s">
        <v>142</v>
      </c>
      <c r="I276" s="42" t="s">
        <v>396</v>
      </c>
      <c r="J276" s="42"/>
      <c r="K276" s="43" t="s">
        <v>66</v>
      </c>
      <c r="L276" s="19">
        <v>0</v>
      </c>
      <c r="M276" s="19">
        <v>0</v>
      </c>
      <c r="N276" s="19">
        <v>0</v>
      </c>
      <c r="O276" s="19">
        <v>0</v>
      </c>
      <c r="P276" s="19">
        <v>0</v>
      </c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>
        <v>0</v>
      </c>
      <c r="Y276" s="19">
        <v>0</v>
      </c>
      <c r="Z276" s="19">
        <v>0</v>
      </c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>
        <v>0</v>
      </c>
      <c r="AI276" s="19">
        <v>0</v>
      </c>
      <c r="AJ276" s="19">
        <v>0</v>
      </c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>
        <v>0</v>
      </c>
      <c r="AS276" s="19">
        <v>0</v>
      </c>
      <c r="AT276" s="19">
        <v>0</v>
      </c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>
        <v>0</v>
      </c>
      <c r="BC276" s="19">
        <v>0</v>
      </c>
      <c r="BD276" s="19">
        <v>0</v>
      </c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20">
        <v>0</v>
      </c>
      <c r="BK276" s="19">
        <v>0</v>
      </c>
      <c r="BL276" s="19">
        <v>0</v>
      </c>
      <c r="BM276" s="19">
        <v>0</v>
      </c>
      <c r="BN276" s="19">
        <v>0</v>
      </c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>
        <v>0</v>
      </c>
      <c r="BW276" s="19">
        <v>0</v>
      </c>
      <c r="BX276" s="19">
        <v>0</v>
      </c>
      <c r="BY276" s="19">
        <v>0</v>
      </c>
      <c r="BZ276" s="19">
        <v>0</v>
      </c>
      <c r="CA276" s="19">
        <v>0</v>
      </c>
      <c r="CB276" s="19">
        <v>0</v>
      </c>
      <c r="CC276" s="19">
        <v>0</v>
      </c>
      <c r="CD276" s="19">
        <v>0</v>
      </c>
      <c r="CE276" s="19">
        <v>0</v>
      </c>
      <c r="CF276" s="19">
        <v>0</v>
      </c>
      <c r="CG276" s="19">
        <v>0</v>
      </c>
      <c r="CH276" s="19">
        <v>0</v>
      </c>
      <c r="CI276" s="19">
        <v>0</v>
      </c>
      <c r="CJ276" s="19">
        <v>0</v>
      </c>
      <c r="CK276" s="19">
        <v>0</v>
      </c>
      <c r="CL276" s="19">
        <v>0</v>
      </c>
      <c r="CM276" s="19">
        <v>0</v>
      </c>
      <c r="CN276" s="19">
        <v>0</v>
      </c>
      <c r="CO276" s="19">
        <v>0</v>
      </c>
      <c r="CP276" s="19">
        <v>0</v>
      </c>
      <c r="CQ276" s="19">
        <v>0</v>
      </c>
      <c r="CR276" s="19">
        <v>0</v>
      </c>
      <c r="CS276" s="19">
        <v>0</v>
      </c>
      <c r="CT276" s="19">
        <v>0</v>
      </c>
      <c r="CU276" s="19">
        <v>0</v>
      </c>
      <c r="CV276" s="19">
        <v>0</v>
      </c>
      <c r="CW276" s="19">
        <v>0</v>
      </c>
      <c r="CX276" s="19">
        <v>0</v>
      </c>
      <c r="CY276" s="19">
        <v>0</v>
      </c>
      <c r="CZ276" s="19">
        <v>0</v>
      </c>
      <c r="DA276" s="19">
        <v>0</v>
      </c>
      <c r="DB276" s="19">
        <v>0</v>
      </c>
      <c r="DC276" s="19">
        <v>0</v>
      </c>
      <c r="DD276" s="19">
        <v>0</v>
      </c>
      <c r="DE276" s="19">
        <v>0</v>
      </c>
      <c r="DF276" s="19">
        <v>0</v>
      </c>
      <c r="DG276" s="19">
        <v>0</v>
      </c>
      <c r="DH276" s="19">
        <v>0</v>
      </c>
      <c r="DI276" s="19">
        <v>0</v>
      </c>
      <c r="DJ276" s="19">
        <v>0</v>
      </c>
      <c r="DK276" s="19">
        <v>0</v>
      </c>
      <c r="DL276" s="19">
        <v>0</v>
      </c>
      <c r="DM276" s="19">
        <v>0</v>
      </c>
      <c r="DN276" s="19">
        <v>0</v>
      </c>
      <c r="DO276" s="19">
        <v>0</v>
      </c>
      <c r="DP276" s="19">
        <v>0</v>
      </c>
      <c r="DQ276" s="19">
        <v>0</v>
      </c>
      <c r="DR276" s="19">
        <v>0</v>
      </c>
      <c r="DS276" s="19">
        <v>0</v>
      </c>
      <c r="DT276" s="19">
        <v>0</v>
      </c>
      <c r="DU276" s="20">
        <v>0</v>
      </c>
      <c r="DV276" s="19">
        <v>0</v>
      </c>
      <c r="DW276" s="19">
        <v>0</v>
      </c>
      <c r="DX276" s="19">
        <v>0</v>
      </c>
      <c r="DY276" s="19">
        <v>0</v>
      </c>
      <c r="DZ276" s="19">
        <v>0</v>
      </c>
      <c r="EA276" s="19">
        <v>0</v>
      </c>
      <c r="EB276" s="19">
        <v>0</v>
      </c>
      <c r="EC276" s="19">
        <v>0</v>
      </c>
      <c r="ED276" s="19">
        <v>0</v>
      </c>
      <c r="EE276" s="19">
        <v>0</v>
      </c>
      <c r="EF276" s="19">
        <v>0</v>
      </c>
      <c r="EG276" s="19">
        <v>0</v>
      </c>
      <c r="EH276" s="19">
        <v>0</v>
      </c>
      <c r="EI276" s="19">
        <v>0</v>
      </c>
      <c r="EJ276" s="19">
        <v>0</v>
      </c>
      <c r="EK276" s="19">
        <v>0</v>
      </c>
      <c r="EL276" s="19">
        <v>0</v>
      </c>
      <c r="EM276" s="19">
        <v>0</v>
      </c>
      <c r="EN276" s="19">
        <v>0</v>
      </c>
      <c r="EO276" s="19">
        <v>0</v>
      </c>
      <c r="EP276" s="19">
        <v>0</v>
      </c>
      <c r="EQ276" s="19">
        <v>0</v>
      </c>
      <c r="ER276" s="19">
        <v>0</v>
      </c>
      <c r="ES276" s="19">
        <v>0</v>
      </c>
      <c r="ET276" s="19">
        <v>0</v>
      </c>
      <c r="EU276" s="19">
        <v>0</v>
      </c>
      <c r="EV276" s="19">
        <v>0</v>
      </c>
      <c r="EW276" s="20">
        <v>0</v>
      </c>
      <c r="EX276" s="19">
        <v>0</v>
      </c>
      <c r="EY276" s="19">
        <v>0</v>
      </c>
      <c r="EZ276" s="19">
        <v>0</v>
      </c>
      <c r="FA276" s="19">
        <v>0</v>
      </c>
      <c r="FB276" s="19">
        <v>0</v>
      </c>
      <c r="FC276" s="19">
        <v>0</v>
      </c>
      <c r="FD276" s="19">
        <v>0</v>
      </c>
      <c r="FE276" s="19">
        <v>0</v>
      </c>
      <c r="FF276" s="19">
        <v>0</v>
      </c>
      <c r="FG276" s="19">
        <v>0</v>
      </c>
      <c r="FH276" s="19">
        <v>0</v>
      </c>
      <c r="FI276" s="19">
        <v>0</v>
      </c>
      <c r="FJ276" s="19">
        <v>0</v>
      </c>
      <c r="FK276" s="19">
        <v>0</v>
      </c>
      <c r="FL276" s="19">
        <v>0</v>
      </c>
      <c r="FM276" s="19">
        <v>0</v>
      </c>
      <c r="FN276" s="19">
        <v>0</v>
      </c>
      <c r="FO276" s="19">
        <v>0</v>
      </c>
      <c r="FP276" s="19">
        <v>0</v>
      </c>
      <c r="FQ276" s="19">
        <v>0</v>
      </c>
      <c r="FR276" s="19">
        <v>0</v>
      </c>
      <c r="FS276" s="19">
        <v>0</v>
      </c>
      <c r="FT276" s="19">
        <v>0</v>
      </c>
      <c r="FU276" s="19">
        <v>0</v>
      </c>
      <c r="FV276" s="19">
        <v>0</v>
      </c>
      <c r="FW276" s="19">
        <v>0</v>
      </c>
      <c r="FX276" s="19">
        <v>0</v>
      </c>
      <c r="FY276" s="19">
        <v>0</v>
      </c>
      <c r="FZ276" s="19">
        <v>0</v>
      </c>
      <c r="GA276" s="19">
        <v>0</v>
      </c>
      <c r="GB276" s="19">
        <v>0</v>
      </c>
      <c r="GC276" s="19">
        <v>0</v>
      </c>
      <c r="GD276" s="19">
        <v>0</v>
      </c>
      <c r="GE276" s="19">
        <v>0</v>
      </c>
      <c r="GF276" s="19">
        <v>0</v>
      </c>
      <c r="GG276" s="19">
        <v>0</v>
      </c>
      <c r="GH276" s="19">
        <v>0</v>
      </c>
      <c r="GI276" s="19">
        <v>0</v>
      </c>
      <c r="GJ276" s="19">
        <v>0</v>
      </c>
      <c r="GK276" s="19">
        <v>0</v>
      </c>
      <c r="GL276" s="19">
        <v>0</v>
      </c>
      <c r="GM276" s="19">
        <v>0</v>
      </c>
      <c r="GN276" s="19">
        <v>0</v>
      </c>
      <c r="GO276" s="19">
        <v>0</v>
      </c>
      <c r="GP276" s="19">
        <v>0</v>
      </c>
      <c r="GQ276" s="19">
        <v>0</v>
      </c>
      <c r="GR276" s="19">
        <v>0</v>
      </c>
      <c r="GS276" s="19">
        <v>0</v>
      </c>
      <c r="GT276" s="19">
        <v>0</v>
      </c>
      <c r="GU276" s="19">
        <v>0</v>
      </c>
      <c r="GV276" s="19">
        <v>0</v>
      </c>
      <c r="GW276" s="19">
        <v>0</v>
      </c>
      <c r="GX276" s="19">
        <v>0</v>
      </c>
      <c r="GY276" s="19">
        <v>0</v>
      </c>
      <c r="GZ276" s="19">
        <v>0</v>
      </c>
      <c r="HA276" s="19">
        <v>0</v>
      </c>
      <c r="HB276" s="19">
        <v>0</v>
      </c>
      <c r="HC276" s="19">
        <v>0</v>
      </c>
      <c r="HD276" s="19">
        <v>0</v>
      </c>
      <c r="HE276" s="19">
        <v>0</v>
      </c>
      <c r="HF276" s="19">
        <v>0</v>
      </c>
      <c r="HG276" s="19">
        <v>0</v>
      </c>
      <c r="HH276" s="19">
        <v>0</v>
      </c>
      <c r="HI276" s="19">
        <v>0</v>
      </c>
      <c r="HJ276" s="19">
        <v>0</v>
      </c>
      <c r="HK276" s="19">
        <v>0</v>
      </c>
      <c r="HL276" s="19">
        <v>0</v>
      </c>
      <c r="HM276" s="19">
        <v>0</v>
      </c>
      <c r="HN276" s="19">
        <v>0</v>
      </c>
      <c r="HO276" s="19">
        <v>0</v>
      </c>
      <c r="HP276" s="19">
        <v>0</v>
      </c>
      <c r="HQ276" s="19">
        <v>0</v>
      </c>
      <c r="HR276" s="19">
        <v>0</v>
      </c>
      <c r="HS276" s="19">
        <v>0</v>
      </c>
      <c r="HT276" s="19">
        <v>0</v>
      </c>
      <c r="HU276" s="19">
        <v>0</v>
      </c>
      <c r="HV276" s="19">
        <v>0</v>
      </c>
      <c r="HW276" s="19">
        <v>0</v>
      </c>
      <c r="HX276" s="19">
        <v>0</v>
      </c>
      <c r="HY276" s="19">
        <v>0</v>
      </c>
      <c r="HZ276" s="19">
        <v>0</v>
      </c>
      <c r="IA276" s="19">
        <v>0</v>
      </c>
      <c r="IB276" s="19">
        <v>0</v>
      </c>
      <c r="IC276" s="19">
        <v>0</v>
      </c>
      <c r="ID276" s="19">
        <v>0</v>
      </c>
      <c r="IE276" s="19">
        <v>0</v>
      </c>
      <c r="IF276" s="19">
        <v>0</v>
      </c>
      <c r="IG276" s="19">
        <v>0</v>
      </c>
      <c r="IH276" s="19">
        <v>0</v>
      </c>
      <c r="II276" s="19">
        <v>0</v>
      </c>
      <c r="IJ276" s="19">
        <v>0</v>
      </c>
      <c r="IK276" s="19">
        <v>0</v>
      </c>
      <c r="IL276" s="19">
        <v>0</v>
      </c>
      <c r="IM276" s="19">
        <v>0</v>
      </c>
      <c r="IN276" s="19">
        <v>0</v>
      </c>
      <c r="IO276" s="19">
        <v>0</v>
      </c>
      <c r="IP276" s="19">
        <v>0</v>
      </c>
      <c r="IQ276" s="19">
        <v>0</v>
      </c>
      <c r="IR276" s="19">
        <v>0</v>
      </c>
      <c r="IS276" s="19">
        <v>0</v>
      </c>
      <c r="IT276" s="19">
        <v>0</v>
      </c>
      <c r="IU276" s="19">
        <v>0</v>
      </c>
      <c r="IV276" s="19">
        <v>0</v>
      </c>
      <c r="IW276" s="19">
        <v>0</v>
      </c>
      <c r="IX276" s="19">
        <v>0</v>
      </c>
      <c r="IY276" s="19">
        <v>0</v>
      </c>
      <c r="IZ276" s="19">
        <v>0</v>
      </c>
      <c r="JA276" s="19">
        <v>0</v>
      </c>
      <c r="JB276" s="19">
        <v>0</v>
      </c>
      <c r="JC276" s="19">
        <v>0</v>
      </c>
      <c r="JD276" s="19">
        <v>0</v>
      </c>
      <c r="JE276" s="19">
        <v>0</v>
      </c>
      <c r="JF276" s="19">
        <v>0</v>
      </c>
      <c r="JG276" s="19">
        <v>0</v>
      </c>
      <c r="JH276" s="19">
        <v>0</v>
      </c>
      <c r="JI276" s="19">
        <v>0</v>
      </c>
      <c r="JJ276" s="19">
        <v>0</v>
      </c>
      <c r="JK276" s="19">
        <v>0</v>
      </c>
      <c r="JL276" s="19">
        <v>0</v>
      </c>
      <c r="JM276" s="19">
        <v>0</v>
      </c>
      <c r="JN276" s="19">
        <v>0</v>
      </c>
      <c r="JO276" s="19">
        <v>0</v>
      </c>
      <c r="JP276" s="19">
        <v>0</v>
      </c>
      <c r="JQ276" s="19">
        <v>0</v>
      </c>
      <c r="JR276" s="19">
        <v>0</v>
      </c>
      <c r="JS276" s="19">
        <v>0</v>
      </c>
      <c r="JT276" s="19">
        <v>0</v>
      </c>
      <c r="JU276" s="19">
        <v>0</v>
      </c>
      <c r="JV276" s="19">
        <v>0</v>
      </c>
      <c r="JW276" s="19">
        <v>0</v>
      </c>
      <c r="JX276" s="19">
        <v>0</v>
      </c>
      <c r="JY276" s="19">
        <v>0</v>
      </c>
      <c r="JZ276" s="19">
        <v>0</v>
      </c>
      <c r="KA276" s="19">
        <v>0</v>
      </c>
      <c r="KB276" s="19">
        <v>0</v>
      </c>
      <c r="KC276" s="19">
        <v>0</v>
      </c>
      <c r="KD276" s="19">
        <v>0</v>
      </c>
      <c r="KE276" s="19">
        <v>0</v>
      </c>
      <c r="KF276" s="19">
        <v>0</v>
      </c>
      <c r="KG276" s="19">
        <v>0</v>
      </c>
      <c r="KH276" s="19">
        <v>0</v>
      </c>
      <c r="KI276" s="19">
        <v>0</v>
      </c>
      <c r="KJ276" s="19">
        <v>0</v>
      </c>
      <c r="KK276" s="19">
        <v>0</v>
      </c>
      <c r="KL276" s="19">
        <v>0</v>
      </c>
      <c r="KM276" s="19">
        <v>0</v>
      </c>
      <c r="KN276" s="19">
        <v>0</v>
      </c>
      <c r="KO276" s="19">
        <v>0</v>
      </c>
      <c r="KP276" s="19">
        <v>0</v>
      </c>
      <c r="KQ276" s="19">
        <v>0</v>
      </c>
      <c r="KR276" s="19">
        <v>0</v>
      </c>
      <c r="KS276" s="19">
        <v>0</v>
      </c>
      <c r="KT276" s="19">
        <v>0</v>
      </c>
      <c r="KU276" s="19">
        <v>0</v>
      </c>
      <c r="KV276" s="19">
        <v>0</v>
      </c>
      <c r="KW276" s="19">
        <v>0</v>
      </c>
      <c r="KX276" s="19">
        <v>0</v>
      </c>
      <c r="KY276" s="19">
        <v>0</v>
      </c>
      <c r="KZ276" s="19">
        <v>0</v>
      </c>
      <c r="LA276" s="19">
        <v>0</v>
      </c>
      <c r="LB276" s="19">
        <v>0</v>
      </c>
      <c r="LC276" s="19">
        <v>0</v>
      </c>
      <c r="LD276" s="19">
        <v>0</v>
      </c>
      <c r="LE276" s="19">
        <v>0</v>
      </c>
      <c r="LF276" s="19">
        <v>0</v>
      </c>
      <c r="LG276" s="19">
        <v>0</v>
      </c>
      <c r="LH276" s="19">
        <v>0</v>
      </c>
      <c r="LI276" s="19">
        <v>0</v>
      </c>
      <c r="LJ276" s="19">
        <v>0</v>
      </c>
      <c r="LK276" s="19">
        <v>0</v>
      </c>
      <c r="LL276" s="19">
        <v>0</v>
      </c>
      <c r="LM276" s="19">
        <v>0</v>
      </c>
      <c r="LN276" s="19">
        <v>0</v>
      </c>
      <c r="LO276" s="19">
        <v>0</v>
      </c>
      <c r="LP276" s="19">
        <v>0</v>
      </c>
      <c r="LQ276" s="19">
        <v>0</v>
      </c>
      <c r="LR276" s="19">
        <v>0</v>
      </c>
      <c r="LS276" s="19">
        <v>0</v>
      </c>
      <c r="LT276" s="19">
        <v>0</v>
      </c>
      <c r="LU276" s="19">
        <v>0</v>
      </c>
      <c r="LV276" s="19">
        <v>0</v>
      </c>
      <c r="LW276" s="19">
        <v>0</v>
      </c>
      <c r="LX276" s="19">
        <v>0</v>
      </c>
      <c r="LY276" s="19">
        <v>0</v>
      </c>
      <c r="LZ276" s="19">
        <v>0</v>
      </c>
      <c r="MA276" s="19">
        <v>0</v>
      </c>
      <c r="MB276" s="19">
        <v>0</v>
      </c>
      <c r="MC276" s="19">
        <v>0</v>
      </c>
      <c r="MD276" s="19">
        <v>0</v>
      </c>
      <c r="ME276" s="19">
        <v>0</v>
      </c>
      <c r="MF276" s="19">
        <v>0</v>
      </c>
      <c r="MG276" s="19">
        <v>0</v>
      </c>
      <c r="MH276" s="19">
        <v>0</v>
      </c>
      <c r="MI276" s="19">
        <v>0</v>
      </c>
      <c r="MJ276" s="19">
        <v>0</v>
      </c>
      <c r="MK276" s="19">
        <v>0</v>
      </c>
      <c r="ML276" s="19">
        <v>0</v>
      </c>
      <c r="MM276" s="19">
        <v>0</v>
      </c>
      <c r="MN276" s="19">
        <v>0</v>
      </c>
      <c r="MO276" s="19">
        <v>0</v>
      </c>
      <c r="MP276" s="19">
        <v>0</v>
      </c>
      <c r="MQ276" s="19">
        <v>0</v>
      </c>
      <c r="MR276" s="19">
        <v>0</v>
      </c>
      <c r="MS276" s="19">
        <v>0</v>
      </c>
      <c r="MT276" s="19">
        <v>0</v>
      </c>
      <c r="MU276" s="19">
        <v>0</v>
      </c>
      <c r="MV276" s="19">
        <v>0</v>
      </c>
      <c r="MW276" s="19">
        <v>0</v>
      </c>
      <c r="MX276" s="19">
        <v>0</v>
      </c>
      <c r="MY276" s="19">
        <v>0</v>
      </c>
      <c r="MZ276" s="19">
        <v>0</v>
      </c>
      <c r="NA276" s="19">
        <v>0</v>
      </c>
      <c r="NB276" s="19">
        <v>0</v>
      </c>
      <c r="NC276" s="19">
        <v>0</v>
      </c>
      <c r="ND276" s="19">
        <v>0</v>
      </c>
      <c r="NE276" s="19">
        <v>0</v>
      </c>
      <c r="NF276" s="19">
        <v>0</v>
      </c>
      <c r="NG276" s="19">
        <v>0</v>
      </c>
      <c r="NH276" s="19">
        <v>0</v>
      </c>
      <c r="NI276" s="19">
        <v>0</v>
      </c>
      <c r="NJ276" s="19">
        <v>0</v>
      </c>
      <c r="NK276" s="19">
        <v>0</v>
      </c>
      <c r="NL276" s="19">
        <v>0</v>
      </c>
      <c r="NM276" s="19">
        <v>0</v>
      </c>
      <c r="NN276" s="19">
        <v>0</v>
      </c>
      <c r="NO276" s="19">
        <v>0</v>
      </c>
      <c r="NP276" s="19">
        <v>0</v>
      </c>
      <c r="NQ276" s="19">
        <v>0</v>
      </c>
      <c r="NR276" s="19">
        <v>0</v>
      </c>
      <c r="NS276" s="19">
        <v>0</v>
      </c>
      <c r="NT276" s="19">
        <v>0</v>
      </c>
      <c r="NU276" s="19">
        <v>0</v>
      </c>
      <c r="NV276" s="19">
        <v>0</v>
      </c>
      <c r="NW276" s="19">
        <v>0</v>
      </c>
      <c r="NX276" s="19">
        <v>0</v>
      </c>
      <c r="NY276" s="19">
        <v>0</v>
      </c>
      <c r="NZ276" s="19">
        <v>0</v>
      </c>
      <c r="OA276" s="19">
        <v>0</v>
      </c>
      <c r="OB276" s="19">
        <v>0</v>
      </c>
      <c r="OC276" s="19">
        <v>0</v>
      </c>
      <c r="OD276" s="19">
        <v>0</v>
      </c>
      <c r="OE276" s="19">
        <v>0</v>
      </c>
      <c r="OF276" s="19">
        <v>0</v>
      </c>
      <c r="OG276" s="19">
        <v>0</v>
      </c>
      <c r="OH276" s="19">
        <v>0</v>
      </c>
      <c r="OI276" s="19">
        <v>0</v>
      </c>
      <c r="OJ276" s="19">
        <v>0</v>
      </c>
      <c r="OK276" s="19">
        <v>0</v>
      </c>
      <c r="OL276" s="19">
        <v>0</v>
      </c>
      <c r="OM276" s="19">
        <v>0</v>
      </c>
      <c r="ON276" s="19">
        <v>0</v>
      </c>
      <c r="OO276" s="19">
        <v>0</v>
      </c>
      <c r="OP276" s="19">
        <v>0</v>
      </c>
      <c r="OQ276" s="19">
        <v>0</v>
      </c>
      <c r="OR276" s="19">
        <v>0</v>
      </c>
      <c r="OS276" s="19">
        <v>0</v>
      </c>
      <c r="OT276" s="19">
        <v>0</v>
      </c>
      <c r="OU276" s="19">
        <v>0</v>
      </c>
      <c r="OV276" s="19">
        <v>0</v>
      </c>
      <c r="OW276" s="19">
        <v>0</v>
      </c>
      <c r="OX276" s="19">
        <v>0</v>
      </c>
      <c r="OY276" s="19">
        <v>0</v>
      </c>
      <c r="OZ276" s="19">
        <v>0</v>
      </c>
      <c r="PA276" s="19">
        <v>0</v>
      </c>
      <c r="PB276" s="19">
        <v>0</v>
      </c>
      <c r="PC276" s="19">
        <v>0</v>
      </c>
      <c r="PD276" s="19">
        <v>0</v>
      </c>
      <c r="PE276" s="19">
        <v>0</v>
      </c>
      <c r="PF276" s="19">
        <v>0</v>
      </c>
      <c r="PG276" s="19">
        <v>0</v>
      </c>
      <c r="PH276" s="19">
        <v>0</v>
      </c>
      <c r="PI276" s="19">
        <v>0</v>
      </c>
      <c r="PJ276" s="19">
        <v>0</v>
      </c>
      <c r="PK276" s="19">
        <v>0</v>
      </c>
      <c r="PL276" s="19">
        <v>0</v>
      </c>
      <c r="PM276" s="19">
        <v>0</v>
      </c>
      <c r="PN276" s="19">
        <v>0</v>
      </c>
      <c r="PO276" s="19">
        <v>0</v>
      </c>
      <c r="PP276" s="19">
        <v>0</v>
      </c>
      <c r="PQ276" s="19">
        <v>0</v>
      </c>
      <c r="PR276" s="19">
        <v>0</v>
      </c>
      <c r="PS276" s="19">
        <v>0</v>
      </c>
      <c r="PT276" s="19">
        <v>0</v>
      </c>
      <c r="PU276" s="19">
        <v>0</v>
      </c>
      <c r="PV276" s="19">
        <v>0</v>
      </c>
      <c r="PW276" s="19">
        <v>0</v>
      </c>
      <c r="PX276" s="19">
        <v>0</v>
      </c>
      <c r="PY276" s="19">
        <v>0</v>
      </c>
      <c r="PZ276" s="19">
        <v>0</v>
      </c>
      <c r="QA276" s="19">
        <v>0</v>
      </c>
      <c r="QB276" s="19">
        <v>0</v>
      </c>
      <c r="QC276" s="19">
        <v>0</v>
      </c>
      <c r="QD276" s="19">
        <v>0</v>
      </c>
      <c r="QE276" s="19">
        <v>0</v>
      </c>
      <c r="QF276" s="19">
        <v>0</v>
      </c>
      <c r="QG276" s="19">
        <v>0</v>
      </c>
      <c r="QH276" s="19">
        <v>0</v>
      </c>
      <c r="QI276" s="19">
        <v>0</v>
      </c>
      <c r="QJ276" s="19">
        <v>0</v>
      </c>
      <c r="QK276" s="19">
        <v>0</v>
      </c>
      <c r="QL276" s="19">
        <v>0</v>
      </c>
      <c r="QM276" s="19">
        <v>0</v>
      </c>
      <c r="QN276" s="19">
        <v>0</v>
      </c>
      <c r="QO276" s="19">
        <v>0</v>
      </c>
      <c r="QP276" s="19">
        <v>0</v>
      </c>
      <c r="QQ276" s="19">
        <v>0</v>
      </c>
      <c r="QR276" s="19">
        <v>0</v>
      </c>
      <c r="QS276" s="19">
        <v>0</v>
      </c>
      <c r="QT276" s="19">
        <v>0</v>
      </c>
      <c r="QU276" s="19">
        <v>0</v>
      </c>
      <c r="QV276" s="19">
        <v>0</v>
      </c>
      <c r="QW276" s="19">
        <v>0</v>
      </c>
      <c r="QX276" s="19">
        <v>0</v>
      </c>
      <c r="QY276" s="19">
        <v>0</v>
      </c>
      <c r="QZ276" s="19"/>
      <c r="RA276" s="19"/>
      <c r="RB276" s="5">
        <f>QY276</f>
        <v>0</v>
      </c>
      <c r="RC276" s="5"/>
      <c r="RD276" s="6"/>
      <c r="RE276" s="6"/>
      <c r="RF276" s="6"/>
    </row>
    <row r="277" spans="1:474" ht="18" customHeight="1">
      <c r="A277" s="44" t="s">
        <v>388</v>
      </c>
      <c r="B277" s="49" t="s">
        <v>98</v>
      </c>
      <c r="C277" s="45" t="s">
        <v>259</v>
      </c>
      <c r="D277" s="45" t="s">
        <v>580</v>
      </c>
      <c r="E277" s="46" t="s">
        <v>100</v>
      </c>
      <c r="F277" s="45" t="s">
        <v>96</v>
      </c>
      <c r="G277" s="45"/>
      <c r="H277" s="45" t="s">
        <v>97</v>
      </c>
      <c r="I277" s="45" t="s">
        <v>396</v>
      </c>
      <c r="J277" s="45"/>
      <c r="K277" s="47" t="s">
        <v>397</v>
      </c>
      <c r="L277" s="21">
        <v>2780900</v>
      </c>
      <c r="M277" s="21">
        <v>0</v>
      </c>
      <c r="N277" s="21">
        <v>0</v>
      </c>
      <c r="O277" s="21">
        <v>0</v>
      </c>
      <c r="P277" s="21">
        <v>0</v>
      </c>
      <c r="Q277" s="21">
        <v>0</v>
      </c>
      <c r="R277" s="21">
        <v>0</v>
      </c>
      <c r="S277" s="21">
        <v>0</v>
      </c>
      <c r="T277" s="21">
        <v>0</v>
      </c>
      <c r="U277" s="21">
        <v>0</v>
      </c>
      <c r="V277" s="21">
        <v>0</v>
      </c>
      <c r="W277" s="21">
        <v>0</v>
      </c>
      <c r="X277" s="21">
        <v>0</v>
      </c>
      <c r="Y277" s="21">
        <v>0</v>
      </c>
      <c r="Z277" s="21">
        <v>0</v>
      </c>
      <c r="AA277" s="21">
        <v>0</v>
      </c>
      <c r="AB277" s="21">
        <v>0</v>
      </c>
      <c r="AC277" s="21">
        <v>0</v>
      </c>
      <c r="AD277" s="21">
        <v>0</v>
      </c>
      <c r="AE277" s="21">
        <v>0</v>
      </c>
      <c r="AF277" s="21">
        <v>0</v>
      </c>
      <c r="AG277" s="21">
        <v>0</v>
      </c>
      <c r="AH277" s="21">
        <v>0</v>
      </c>
      <c r="AI277" s="21">
        <v>0</v>
      </c>
      <c r="AJ277" s="21">
        <v>0</v>
      </c>
      <c r="AK277" s="21">
        <v>0</v>
      </c>
      <c r="AL277" s="21">
        <v>0</v>
      </c>
      <c r="AM277" s="21">
        <v>0</v>
      </c>
      <c r="AN277" s="21">
        <v>0</v>
      </c>
      <c r="AO277" s="21">
        <v>0</v>
      </c>
      <c r="AP277" s="21">
        <v>0</v>
      </c>
      <c r="AQ277" s="21">
        <v>0</v>
      </c>
      <c r="AR277" s="21">
        <v>0</v>
      </c>
      <c r="AS277" s="21">
        <v>0</v>
      </c>
      <c r="AT277" s="21">
        <v>0</v>
      </c>
      <c r="AU277" s="21">
        <v>0</v>
      </c>
      <c r="AV277" s="21">
        <v>0</v>
      </c>
      <c r="AW277" s="21">
        <v>0</v>
      </c>
      <c r="AX277" s="21">
        <v>0</v>
      </c>
      <c r="AY277" s="21">
        <v>0</v>
      </c>
      <c r="AZ277" s="21">
        <v>0</v>
      </c>
      <c r="BA277" s="21">
        <v>0</v>
      </c>
      <c r="BB277" s="21">
        <v>0</v>
      </c>
      <c r="BC277" s="21">
        <v>0</v>
      </c>
      <c r="BD277" s="21">
        <v>0</v>
      </c>
      <c r="BE277" s="21">
        <v>0</v>
      </c>
      <c r="BF277" s="21">
        <v>0</v>
      </c>
      <c r="BG277" s="21">
        <v>0</v>
      </c>
      <c r="BH277" s="21">
        <v>0</v>
      </c>
      <c r="BI277" s="21">
        <v>0</v>
      </c>
      <c r="BJ277" s="21">
        <v>0</v>
      </c>
      <c r="BK277" s="21">
        <v>0</v>
      </c>
      <c r="BL277" s="21">
        <v>0</v>
      </c>
      <c r="BM277" s="21">
        <v>0</v>
      </c>
      <c r="BN277" s="21">
        <v>0</v>
      </c>
      <c r="BO277" s="21">
        <v>0</v>
      </c>
      <c r="BP277" s="21">
        <v>0</v>
      </c>
      <c r="BQ277" s="21">
        <v>0</v>
      </c>
      <c r="BR277" s="21">
        <v>0</v>
      </c>
      <c r="BS277" s="21">
        <v>0</v>
      </c>
      <c r="BT277" s="21">
        <v>0</v>
      </c>
      <c r="BU277" s="21">
        <v>0</v>
      </c>
      <c r="BV277" s="21">
        <v>0</v>
      </c>
      <c r="BW277" s="21">
        <v>0</v>
      </c>
      <c r="BX277" s="21">
        <v>0</v>
      </c>
      <c r="BY277" s="21">
        <v>0</v>
      </c>
      <c r="BZ277" s="21">
        <v>0</v>
      </c>
      <c r="CA277" s="21">
        <v>0</v>
      </c>
      <c r="CB277" s="21">
        <v>0</v>
      </c>
      <c r="CC277" s="21">
        <v>0</v>
      </c>
      <c r="CD277" s="21">
        <v>0</v>
      </c>
      <c r="CE277" s="21">
        <v>0</v>
      </c>
      <c r="CF277" s="21">
        <v>0</v>
      </c>
      <c r="CG277" s="21">
        <v>0</v>
      </c>
      <c r="CH277" s="21">
        <v>0</v>
      </c>
      <c r="CI277" s="21">
        <v>0</v>
      </c>
      <c r="CJ277" s="21">
        <v>0</v>
      </c>
      <c r="CK277" s="21">
        <v>0</v>
      </c>
      <c r="CL277" s="21">
        <v>0</v>
      </c>
      <c r="CM277" s="21">
        <v>0</v>
      </c>
      <c r="CN277" s="21">
        <v>0</v>
      </c>
      <c r="CO277" s="21">
        <v>0</v>
      </c>
      <c r="CP277" s="21">
        <v>0</v>
      </c>
      <c r="CQ277" s="21">
        <v>0</v>
      </c>
      <c r="CR277" s="21">
        <v>0</v>
      </c>
      <c r="CS277" s="21">
        <v>0</v>
      </c>
      <c r="CT277" s="21">
        <v>0</v>
      </c>
      <c r="CU277" s="21">
        <v>0</v>
      </c>
      <c r="CV277" s="21">
        <v>0</v>
      </c>
      <c r="CW277" s="21">
        <v>0</v>
      </c>
      <c r="CX277" s="21">
        <v>0</v>
      </c>
      <c r="CY277" s="21">
        <v>0</v>
      </c>
      <c r="CZ277" s="21">
        <v>0</v>
      </c>
      <c r="DA277" s="21">
        <v>0</v>
      </c>
      <c r="DB277" s="21">
        <v>0</v>
      </c>
      <c r="DC277" s="21">
        <v>0</v>
      </c>
      <c r="DD277" s="21">
        <v>0</v>
      </c>
      <c r="DE277" s="21">
        <v>0</v>
      </c>
      <c r="DF277" s="21">
        <v>0</v>
      </c>
      <c r="DG277" s="21">
        <v>0</v>
      </c>
      <c r="DH277" s="21">
        <v>0</v>
      </c>
      <c r="DI277" s="21">
        <v>0</v>
      </c>
      <c r="DJ277" s="21">
        <v>0</v>
      </c>
      <c r="DK277" s="21">
        <v>0</v>
      </c>
      <c r="DL277" s="21">
        <v>0</v>
      </c>
      <c r="DM277" s="21">
        <v>0</v>
      </c>
      <c r="DN277" s="21">
        <v>0</v>
      </c>
      <c r="DO277" s="21">
        <v>0</v>
      </c>
      <c r="DP277" s="21">
        <v>0</v>
      </c>
      <c r="DQ277" s="21">
        <v>0</v>
      </c>
      <c r="DR277" s="21">
        <v>0</v>
      </c>
      <c r="DS277" s="21">
        <v>0</v>
      </c>
      <c r="DT277" s="21">
        <v>0</v>
      </c>
      <c r="DU277" s="21">
        <v>0</v>
      </c>
      <c r="DV277" s="21">
        <v>0</v>
      </c>
      <c r="DW277" s="21">
        <v>0</v>
      </c>
      <c r="DX277" s="21">
        <v>0</v>
      </c>
      <c r="DY277" s="21">
        <v>0</v>
      </c>
      <c r="DZ277" s="21">
        <v>0</v>
      </c>
      <c r="EA277" s="21">
        <v>0</v>
      </c>
      <c r="EB277" s="21">
        <v>0</v>
      </c>
      <c r="EC277" s="21">
        <v>0</v>
      </c>
      <c r="ED277" s="21">
        <v>0</v>
      </c>
      <c r="EE277" s="21">
        <v>0</v>
      </c>
      <c r="EF277" s="21">
        <v>0</v>
      </c>
      <c r="EG277" s="21">
        <v>0</v>
      </c>
      <c r="EH277" s="21">
        <v>0</v>
      </c>
      <c r="EI277" s="21">
        <v>0</v>
      </c>
      <c r="EJ277" s="21">
        <v>0</v>
      </c>
      <c r="EK277" s="21">
        <v>0</v>
      </c>
      <c r="EL277" s="21">
        <v>0</v>
      </c>
      <c r="EM277" s="21">
        <v>0</v>
      </c>
      <c r="EN277" s="21">
        <v>0</v>
      </c>
      <c r="EO277" s="21">
        <v>0</v>
      </c>
      <c r="EP277" s="21">
        <v>0</v>
      </c>
      <c r="EQ277" s="21">
        <v>0</v>
      </c>
      <c r="ER277" s="21">
        <v>0</v>
      </c>
      <c r="ES277" s="21">
        <v>0</v>
      </c>
      <c r="ET277" s="21">
        <v>0</v>
      </c>
      <c r="EU277" s="21">
        <v>0</v>
      </c>
      <c r="EV277" s="21">
        <v>0</v>
      </c>
      <c r="EW277" s="21">
        <v>0</v>
      </c>
      <c r="EX277" s="21">
        <v>0</v>
      </c>
      <c r="EY277" s="21">
        <v>0</v>
      </c>
      <c r="EZ277" s="21">
        <v>0</v>
      </c>
      <c r="FA277" s="21">
        <v>0</v>
      </c>
      <c r="FB277" s="21">
        <v>0</v>
      </c>
      <c r="FC277" s="21">
        <v>0</v>
      </c>
      <c r="FD277" s="21">
        <v>0</v>
      </c>
      <c r="FE277" s="21">
        <v>0</v>
      </c>
      <c r="FF277" s="21">
        <v>0</v>
      </c>
      <c r="FG277" s="21">
        <v>0</v>
      </c>
      <c r="FH277" s="21">
        <v>0</v>
      </c>
      <c r="FI277" s="21">
        <v>0</v>
      </c>
      <c r="FJ277" s="21">
        <v>0</v>
      </c>
      <c r="FK277" s="21">
        <v>0</v>
      </c>
      <c r="FL277" s="21">
        <v>0</v>
      </c>
      <c r="FM277" s="21">
        <v>0</v>
      </c>
      <c r="FN277" s="21">
        <v>0</v>
      </c>
      <c r="FO277" s="21">
        <v>0</v>
      </c>
      <c r="FP277" s="21">
        <v>0</v>
      </c>
      <c r="FQ277" s="21">
        <v>0</v>
      </c>
      <c r="FR277" s="21">
        <v>0</v>
      </c>
      <c r="FS277" s="21">
        <v>0</v>
      </c>
      <c r="FT277" s="21">
        <v>0</v>
      </c>
      <c r="FU277" s="21">
        <v>0</v>
      </c>
      <c r="FV277" s="21">
        <v>0</v>
      </c>
      <c r="FW277" s="21">
        <v>0</v>
      </c>
      <c r="FX277" s="21">
        <v>0</v>
      </c>
      <c r="FY277" s="21">
        <v>0</v>
      </c>
      <c r="FZ277" s="21">
        <v>0</v>
      </c>
      <c r="GA277" s="21">
        <v>0</v>
      </c>
      <c r="GB277" s="21">
        <v>0</v>
      </c>
      <c r="GC277" s="21">
        <v>0</v>
      </c>
      <c r="GD277" s="21">
        <v>0</v>
      </c>
      <c r="GE277" s="21">
        <v>0</v>
      </c>
      <c r="GF277" s="21">
        <v>0</v>
      </c>
      <c r="GG277" s="21">
        <v>0</v>
      </c>
      <c r="GH277" s="21">
        <v>0</v>
      </c>
      <c r="GI277" s="21">
        <v>0</v>
      </c>
      <c r="GJ277" s="21">
        <v>0</v>
      </c>
      <c r="GK277" s="21">
        <v>0</v>
      </c>
      <c r="GL277" s="21">
        <v>0</v>
      </c>
      <c r="GM277" s="21">
        <v>0</v>
      </c>
      <c r="GN277" s="21">
        <v>0</v>
      </c>
      <c r="GO277" s="21">
        <v>60775</v>
      </c>
      <c r="GP277" s="21">
        <v>60775</v>
      </c>
      <c r="GQ277" s="21">
        <v>60775</v>
      </c>
      <c r="GR277" s="21">
        <v>60775</v>
      </c>
      <c r="GS277" s="21">
        <v>60775</v>
      </c>
      <c r="GT277" s="21">
        <v>50646</v>
      </c>
      <c r="GU277" s="21">
        <v>50646</v>
      </c>
      <c r="GV277" s="21">
        <v>50646</v>
      </c>
      <c r="GW277" s="21">
        <v>50646</v>
      </c>
      <c r="GX277" s="21">
        <v>50646</v>
      </c>
      <c r="GY277" s="21">
        <v>50646</v>
      </c>
      <c r="GZ277" s="21">
        <v>50646</v>
      </c>
      <c r="HA277" s="21">
        <v>50646</v>
      </c>
      <c r="HB277" s="21">
        <v>50646</v>
      </c>
      <c r="HC277" s="21">
        <v>50646</v>
      </c>
      <c r="HD277" s="21">
        <v>50646</v>
      </c>
      <c r="HE277" s="21">
        <v>50646</v>
      </c>
      <c r="HF277" s="21">
        <v>50646</v>
      </c>
      <c r="HG277" s="21">
        <v>50646</v>
      </c>
      <c r="HH277" s="21">
        <v>10129</v>
      </c>
      <c r="HI277" s="21">
        <v>10129</v>
      </c>
      <c r="HJ277" s="21">
        <v>10129</v>
      </c>
      <c r="HK277" s="21">
        <v>10129</v>
      </c>
      <c r="HL277" s="21">
        <v>0</v>
      </c>
      <c r="HM277" s="21">
        <v>0</v>
      </c>
      <c r="HN277" s="21">
        <v>0</v>
      </c>
      <c r="HO277" s="21">
        <v>1004</v>
      </c>
      <c r="HP277" s="21">
        <v>2008</v>
      </c>
      <c r="HQ277" s="21">
        <v>30387</v>
      </c>
      <c r="HR277" s="21">
        <v>30387</v>
      </c>
      <c r="HS277" s="21">
        <v>30387</v>
      </c>
      <c r="HT277" s="21">
        <v>30387</v>
      </c>
      <c r="HU277" s="21">
        <v>30387</v>
      </c>
      <c r="HV277" s="21">
        <v>32414</v>
      </c>
      <c r="HW277" s="21">
        <v>32414</v>
      </c>
      <c r="HX277" s="21">
        <v>32414</v>
      </c>
      <c r="HY277" s="21">
        <v>32414</v>
      </c>
      <c r="HZ277" s="21">
        <v>32414</v>
      </c>
      <c r="IA277" s="21">
        <v>32414</v>
      </c>
      <c r="IB277" s="21">
        <v>32414</v>
      </c>
      <c r="IC277" s="21">
        <v>20259</v>
      </c>
      <c r="ID277" s="21">
        <v>20259</v>
      </c>
      <c r="IE277" s="21">
        <v>20259</v>
      </c>
      <c r="IF277" s="21">
        <v>20259</v>
      </c>
      <c r="IG277" s="21">
        <v>20259</v>
      </c>
      <c r="IH277" s="21">
        <v>20259</v>
      </c>
      <c r="II277" s="21">
        <v>20259</v>
      </c>
      <c r="IJ277" s="21">
        <v>36465</v>
      </c>
      <c r="IK277" s="21">
        <v>36465</v>
      </c>
      <c r="IL277" s="21">
        <v>36465</v>
      </c>
      <c r="IM277" s="21">
        <v>36465</v>
      </c>
      <c r="IN277" s="21">
        <v>36465</v>
      </c>
      <c r="IO277" s="21">
        <v>36465</v>
      </c>
      <c r="IP277" s="21">
        <v>0</v>
      </c>
      <c r="IQ277" s="21">
        <v>0</v>
      </c>
      <c r="IR277" s="21">
        <v>0</v>
      </c>
      <c r="IS277" s="21">
        <v>0</v>
      </c>
      <c r="IT277" s="21">
        <v>0</v>
      </c>
      <c r="IU277" s="21">
        <v>0</v>
      </c>
      <c r="IV277" s="21">
        <v>0</v>
      </c>
      <c r="IW277" s="21">
        <v>0</v>
      </c>
      <c r="IX277" s="21">
        <v>0</v>
      </c>
      <c r="IY277" s="21">
        <v>0</v>
      </c>
      <c r="IZ277" s="21">
        <v>0</v>
      </c>
      <c r="JA277" s="21">
        <v>0</v>
      </c>
      <c r="JB277" s="21">
        <v>0</v>
      </c>
      <c r="JC277" s="21">
        <v>0</v>
      </c>
      <c r="JD277" s="21">
        <v>0</v>
      </c>
      <c r="JE277" s="21">
        <v>5064</v>
      </c>
      <c r="JF277" s="21">
        <v>5064</v>
      </c>
      <c r="JG277" s="21">
        <v>5064</v>
      </c>
      <c r="JH277" s="21">
        <v>5064</v>
      </c>
      <c r="JI277" s="21">
        <v>5064</v>
      </c>
      <c r="JJ277" s="21">
        <v>5064</v>
      </c>
      <c r="JK277" s="21">
        <v>5064</v>
      </c>
      <c r="JL277" s="21">
        <v>0</v>
      </c>
      <c r="JM277" s="21">
        <v>0</v>
      </c>
      <c r="JN277" s="21">
        <v>0</v>
      </c>
      <c r="JO277" s="21">
        <v>0</v>
      </c>
      <c r="JP277" s="21">
        <v>0</v>
      </c>
      <c r="JQ277" s="21">
        <v>0</v>
      </c>
      <c r="JR277" s="21">
        <v>0</v>
      </c>
      <c r="JS277" s="21">
        <v>7091</v>
      </c>
      <c r="JT277" s="21">
        <v>7091</v>
      </c>
      <c r="JU277" s="21">
        <v>7091</v>
      </c>
      <c r="JV277" s="21">
        <v>7091</v>
      </c>
      <c r="JW277" s="21">
        <v>7091</v>
      </c>
      <c r="JX277" s="21">
        <v>7091</v>
      </c>
      <c r="JY277" s="21">
        <v>7091</v>
      </c>
      <c r="JZ277" s="21">
        <v>36465</v>
      </c>
      <c r="KA277" s="21">
        <v>36465</v>
      </c>
      <c r="KB277" s="21">
        <v>36465</v>
      </c>
      <c r="KC277" s="21">
        <v>36465</v>
      </c>
      <c r="KD277" s="21">
        <v>36465</v>
      </c>
      <c r="KE277" s="21">
        <v>36465</v>
      </c>
      <c r="KF277" s="21">
        <v>36465</v>
      </c>
      <c r="KG277" s="21">
        <v>0</v>
      </c>
      <c r="KH277" s="21">
        <v>0</v>
      </c>
      <c r="KI277" s="21">
        <v>0</v>
      </c>
      <c r="KJ277" s="21">
        <v>0</v>
      </c>
      <c r="KK277" s="21">
        <v>0</v>
      </c>
      <c r="KL277" s="21">
        <v>0</v>
      </c>
      <c r="KM277" s="21">
        <v>0</v>
      </c>
      <c r="KN277" s="21">
        <v>0</v>
      </c>
      <c r="KO277" s="21">
        <v>0</v>
      </c>
      <c r="KP277" s="21">
        <v>0</v>
      </c>
      <c r="KQ277" s="21">
        <v>0</v>
      </c>
      <c r="KR277" s="21">
        <v>0</v>
      </c>
      <c r="KS277" s="21">
        <v>0</v>
      </c>
      <c r="KT277" s="21">
        <v>0</v>
      </c>
      <c r="KU277" s="21">
        <v>0</v>
      </c>
      <c r="KV277" s="21">
        <v>0</v>
      </c>
      <c r="KW277" s="21">
        <v>0</v>
      </c>
      <c r="KX277" s="21">
        <v>0</v>
      </c>
      <c r="KY277" s="21">
        <v>0</v>
      </c>
      <c r="KZ277" s="21">
        <v>0</v>
      </c>
      <c r="LA277" s="21">
        <v>0</v>
      </c>
      <c r="LB277" s="21">
        <v>0</v>
      </c>
      <c r="LC277" s="21">
        <v>0</v>
      </c>
      <c r="LD277" s="21">
        <v>0</v>
      </c>
      <c r="LE277" s="21">
        <v>0</v>
      </c>
      <c r="LF277" s="21">
        <v>0</v>
      </c>
      <c r="LG277" s="21">
        <v>0</v>
      </c>
      <c r="LH277" s="21">
        <v>0</v>
      </c>
      <c r="LI277" s="21">
        <v>0</v>
      </c>
      <c r="LJ277" s="21">
        <v>0</v>
      </c>
      <c r="LK277" s="21">
        <v>0</v>
      </c>
      <c r="LL277" s="21">
        <v>0</v>
      </c>
      <c r="LM277" s="21">
        <v>0</v>
      </c>
      <c r="LN277" s="21">
        <v>0</v>
      </c>
      <c r="LO277" s="21">
        <v>0</v>
      </c>
      <c r="LP277" s="21">
        <v>14181</v>
      </c>
      <c r="LQ277" s="21">
        <v>14181</v>
      </c>
      <c r="LR277" s="21">
        <v>14181</v>
      </c>
      <c r="LS277" s="21">
        <v>14181</v>
      </c>
      <c r="LT277" s="21">
        <v>14181</v>
      </c>
      <c r="LU277" s="21">
        <v>14181</v>
      </c>
      <c r="LV277" s="21">
        <v>14181</v>
      </c>
      <c r="LW277" s="21">
        <v>33427</v>
      </c>
      <c r="LX277" s="21">
        <v>33427</v>
      </c>
      <c r="LY277" s="21">
        <v>33427</v>
      </c>
      <c r="LZ277" s="21">
        <v>33427</v>
      </c>
      <c r="MA277" s="21">
        <v>33427</v>
      </c>
      <c r="MB277" s="21">
        <v>33427</v>
      </c>
      <c r="MC277" s="21">
        <v>33427</v>
      </c>
      <c r="MD277" s="21">
        <v>0</v>
      </c>
      <c r="ME277" s="21">
        <v>0</v>
      </c>
      <c r="MF277" s="21">
        <v>0</v>
      </c>
      <c r="MG277" s="21">
        <v>0</v>
      </c>
      <c r="MH277" s="21">
        <v>0</v>
      </c>
      <c r="MI277" s="21">
        <v>0</v>
      </c>
      <c r="MJ277" s="21">
        <v>0</v>
      </c>
      <c r="MK277" s="21">
        <v>10129</v>
      </c>
      <c r="ML277" s="21">
        <v>10129</v>
      </c>
      <c r="MM277" s="21">
        <v>10129</v>
      </c>
      <c r="MN277" s="21">
        <v>10129</v>
      </c>
      <c r="MO277" s="21">
        <v>10129</v>
      </c>
      <c r="MP277" s="21">
        <v>10129</v>
      </c>
      <c r="MQ277" s="21">
        <v>10129</v>
      </c>
      <c r="MR277" s="21">
        <v>34541</v>
      </c>
      <c r="MS277" s="21">
        <v>34541</v>
      </c>
      <c r="MT277" s="21">
        <v>34541</v>
      </c>
      <c r="MU277" s="21">
        <v>34541</v>
      </c>
      <c r="MV277" s="21">
        <v>34541</v>
      </c>
      <c r="MW277" s="21">
        <v>34541</v>
      </c>
      <c r="MX277" s="21">
        <v>34541</v>
      </c>
      <c r="MY277" s="21">
        <v>0</v>
      </c>
      <c r="MZ277" s="21">
        <v>0</v>
      </c>
      <c r="NA277" s="21">
        <v>0</v>
      </c>
      <c r="NB277" s="21">
        <v>0</v>
      </c>
      <c r="NC277" s="21">
        <v>0</v>
      </c>
      <c r="ND277" s="21">
        <v>0</v>
      </c>
      <c r="NE277" s="21">
        <v>0</v>
      </c>
      <c r="NF277" s="21">
        <v>0</v>
      </c>
      <c r="NG277" s="21">
        <v>0</v>
      </c>
      <c r="NH277" s="21">
        <v>0</v>
      </c>
      <c r="NI277" s="21">
        <v>0</v>
      </c>
      <c r="NJ277" s="21">
        <v>0</v>
      </c>
      <c r="NK277" s="21">
        <v>0</v>
      </c>
      <c r="NL277" s="21">
        <v>0</v>
      </c>
      <c r="NM277" s="21">
        <v>0</v>
      </c>
      <c r="NN277" s="21">
        <v>0</v>
      </c>
      <c r="NO277" s="21">
        <v>0</v>
      </c>
      <c r="NP277" s="21">
        <v>0</v>
      </c>
      <c r="NQ277" s="21">
        <v>0</v>
      </c>
      <c r="NR277" s="21">
        <v>0</v>
      </c>
      <c r="NS277" s="21">
        <v>0</v>
      </c>
      <c r="NT277" s="21">
        <v>0</v>
      </c>
      <c r="NU277" s="21">
        <v>0</v>
      </c>
      <c r="NV277" s="21">
        <v>0</v>
      </c>
      <c r="NW277" s="21">
        <v>0</v>
      </c>
      <c r="NX277" s="21">
        <v>0</v>
      </c>
      <c r="NY277" s="21">
        <v>0</v>
      </c>
      <c r="NZ277" s="21">
        <v>0</v>
      </c>
      <c r="OA277" s="21">
        <v>0</v>
      </c>
      <c r="OB277" s="21">
        <v>0</v>
      </c>
      <c r="OC277" s="21">
        <v>0</v>
      </c>
      <c r="OD277" s="21">
        <v>0</v>
      </c>
      <c r="OE277" s="21">
        <v>0</v>
      </c>
      <c r="OF277" s="21">
        <v>0</v>
      </c>
      <c r="OG277" s="21">
        <v>0</v>
      </c>
      <c r="OH277" s="21">
        <v>0</v>
      </c>
      <c r="OI277" s="21">
        <v>0</v>
      </c>
      <c r="OJ277" s="21">
        <v>0</v>
      </c>
      <c r="OK277" s="21">
        <v>0</v>
      </c>
      <c r="OL277" s="21">
        <v>0</v>
      </c>
      <c r="OM277" s="21">
        <v>0</v>
      </c>
      <c r="ON277" s="21">
        <v>0</v>
      </c>
      <c r="OO277" s="21">
        <v>0</v>
      </c>
      <c r="OP277" s="21">
        <v>0</v>
      </c>
      <c r="OQ277" s="21">
        <v>0</v>
      </c>
      <c r="OR277" s="21">
        <v>0</v>
      </c>
      <c r="OS277" s="21">
        <v>0</v>
      </c>
      <c r="OT277" s="21">
        <v>0</v>
      </c>
      <c r="OU277" s="21">
        <v>0</v>
      </c>
      <c r="OV277" s="21">
        <v>0</v>
      </c>
      <c r="OW277" s="21">
        <v>0</v>
      </c>
      <c r="OX277" s="21">
        <v>0</v>
      </c>
      <c r="OY277" s="21">
        <v>0</v>
      </c>
      <c r="OZ277" s="21">
        <v>0</v>
      </c>
      <c r="PA277" s="21">
        <v>0</v>
      </c>
      <c r="PB277" s="21">
        <v>0</v>
      </c>
      <c r="PC277" s="21">
        <v>0</v>
      </c>
      <c r="PD277" s="21">
        <v>0</v>
      </c>
      <c r="PE277" s="21">
        <v>0</v>
      </c>
      <c r="PF277" s="21">
        <v>0</v>
      </c>
      <c r="PG277" s="21">
        <v>0</v>
      </c>
      <c r="PH277" s="21">
        <v>0</v>
      </c>
      <c r="PI277" s="21">
        <v>0</v>
      </c>
      <c r="PJ277" s="21">
        <v>0</v>
      </c>
      <c r="PK277" s="21">
        <v>0</v>
      </c>
      <c r="PL277" s="21">
        <v>0</v>
      </c>
      <c r="PM277" s="21">
        <v>0</v>
      </c>
      <c r="PN277" s="21">
        <v>0</v>
      </c>
      <c r="PO277" s="21">
        <v>0</v>
      </c>
      <c r="PP277" s="21">
        <v>0</v>
      </c>
      <c r="PQ277" s="21">
        <v>0</v>
      </c>
      <c r="PR277" s="21">
        <v>0</v>
      </c>
      <c r="PS277" s="21">
        <v>0</v>
      </c>
      <c r="PT277" s="21">
        <v>0</v>
      </c>
      <c r="PU277" s="21">
        <v>0</v>
      </c>
      <c r="PV277" s="21">
        <v>0</v>
      </c>
      <c r="PW277" s="21">
        <v>0</v>
      </c>
      <c r="PX277" s="21">
        <v>0</v>
      </c>
      <c r="PY277" s="21">
        <v>0</v>
      </c>
      <c r="PZ277" s="21">
        <v>0</v>
      </c>
      <c r="QA277" s="21">
        <v>0</v>
      </c>
      <c r="QB277" s="21">
        <v>0</v>
      </c>
      <c r="QC277" s="21">
        <v>0</v>
      </c>
      <c r="QD277" s="21">
        <v>0</v>
      </c>
      <c r="QE277" s="21">
        <v>0</v>
      </c>
      <c r="QF277" s="21">
        <v>0</v>
      </c>
      <c r="QG277" s="21">
        <v>0</v>
      </c>
      <c r="QH277" s="21">
        <v>0</v>
      </c>
      <c r="QI277" s="21">
        <v>0</v>
      </c>
      <c r="QJ277" s="21">
        <v>0</v>
      </c>
      <c r="QK277" s="21">
        <v>0</v>
      </c>
      <c r="QL277" s="21">
        <v>0</v>
      </c>
      <c r="QM277" s="21">
        <v>0</v>
      </c>
      <c r="QN277" s="21">
        <v>0</v>
      </c>
      <c r="QO277" s="21">
        <v>0</v>
      </c>
      <c r="QP277" s="21">
        <v>0</v>
      </c>
      <c r="QQ277" s="21">
        <v>0</v>
      </c>
      <c r="QR277" s="21">
        <v>0</v>
      </c>
      <c r="QS277" s="21">
        <v>0</v>
      </c>
      <c r="QT277" s="21">
        <v>0</v>
      </c>
      <c r="QU277" s="21">
        <v>0</v>
      </c>
      <c r="QV277" s="21">
        <v>0</v>
      </c>
      <c r="QW277" s="21">
        <v>0</v>
      </c>
      <c r="QX277" s="21">
        <v>0</v>
      </c>
      <c r="QY277" s="21">
        <v>0</v>
      </c>
      <c r="QZ277" s="21"/>
      <c r="RA277" s="21"/>
      <c r="RB277" s="5">
        <f>SUM(L277:QY277)</f>
        <v>5563069</v>
      </c>
      <c r="RC277" s="5"/>
      <c r="RD277" s="6"/>
      <c r="RE277" s="6"/>
    </row>
    <row r="278" spans="1:474" ht="18" customHeight="1">
      <c r="A278" s="34" t="s">
        <v>388</v>
      </c>
      <c r="B278" s="50" t="s">
        <v>98</v>
      </c>
      <c r="C278" s="35" t="s">
        <v>99</v>
      </c>
      <c r="D278" s="35"/>
      <c r="E278" s="35"/>
      <c r="F278" s="35"/>
      <c r="G278" s="35"/>
      <c r="H278" s="35" t="s">
        <v>97</v>
      </c>
      <c r="I278" s="35" t="s">
        <v>396</v>
      </c>
      <c r="J278" s="35"/>
      <c r="K278" s="37" t="s">
        <v>420</v>
      </c>
      <c r="L278" s="14">
        <v>0</v>
      </c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  <c r="DF278" s="14"/>
      <c r="DG278" s="14"/>
      <c r="DH278" s="14"/>
      <c r="DI278" s="14"/>
      <c r="DJ278" s="14"/>
      <c r="DK278" s="14"/>
      <c r="DL278" s="14"/>
      <c r="DM278" s="14"/>
      <c r="DN278" s="14"/>
      <c r="DO278" s="14"/>
      <c r="DP278" s="14"/>
      <c r="DQ278" s="14"/>
      <c r="DR278" s="14"/>
      <c r="DS278" s="14"/>
      <c r="DT278" s="14"/>
      <c r="DU278" s="14"/>
      <c r="DV278" s="14"/>
      <c r="DW278" s="14"/>
      <c r="DX278" s="14"/>
      <c r="DY278" s="14"/>
      <c r="DZ278" s="14"/>
      <c r="EA278" s="14"/>
      <c r="EB278" s="14"/>
      <c r="EC278" s="14"/>
      <c r="ED278" s="14"/>
      <c r="EE278" s="14"/>
      <c r="EF278" s="14"/>
      <c r="EG278" s="14"/>
      <c r="EH278" s="14"/>
      <c r="EI278" s="14"/>
      <c r="EJ278" s="14"/>
      <c r="EK278" s="14"/>
      <c r="EL278" s="14"/>
      <c r="EM278" s="14"/>
      <c r="EN278" s="14"/>
      <c r="EO278" s="14"/>
      <c r="EP278" s="14"/>
      <c r="EQ278" s="14"/>
      <c r="ER278" s="14"/>
      <c r="ES278" s="14"/>
      <c r="ET278" s="14"/>
      <c r="EU278" s="14"/>
      <c r="EV278" s="14"/>
      <c r="EW278" s="14"/>
      <c r="EX278" s="14"/>
      <c r="EY278" s="14"/>
      <c r="EZ278" s="14"/>
      <c r="FA278" s="14"/>
      <c r="FB278" s="14"/>
      <c r="FC278" s="14"/>
      <c r="FD278" s="14"/>
      <c r="FE278" s="14"/>
      <c r="FF278" s="14"/>
      <c r="FG278" s="14"/>
      <c r="FH278" s="14"/>
      <c r="FI278" s="14"/>
      <c r="FJ278" s="14"/>
      <c r="FK278" s="14"/>
      <c r="FL278" s="14"/>
      <c r="FM278" s="14"/>
      <c r="FN278" s="14"/>
      <c r="FO278" s="14"/>
      <c r="FP278" s="14"/>
      <c r="FQ278" s="14"/>
      <c r="FR278" s="14"/>
      <c r="FS278" s="14"/>
      <c r="FT278" s="14"/>
      <c r="FU278" s="14"/>
      <c r="FV278" s="14"/>
      <c r="FW278" s="14"/>
      <c r="FX278" s="14"/>
      <c r="FY278" s="14"/>
      <c r="FZ278" s="14"/>
      <c r="GA278" s="14"/>
      <c r="GB278" s="14"/>
      <c r="GC278" s="14"/>
      <c r="GD278" s="14"/>
      <c r="GE278" s="14"/>
      <c r="GF278" s="14"/>
      <c r="GG278" s="14"/>
      <c r="GH278" s="14"/>
      <c r="GI278" s="14"/>
      <c r="GJ278" s="14"/>
      <c r="GK278" s="14"/>
      <c r="GL278" s="14"/>
      <c r="GM278" s="14"/>
      <c r="GN278" s="14"/>
      <c r="GO278" s="14"/>
      <c r="GP278" s="14"/>
      <c r="GQ278" s="14"/>
      <c r="GR278" s="14"/>
      <c r="GS278" s="14"/>
      <c r="GT278" s="14"/>
      <c r="GU278" s="14"/>
      <c r="GV278" s="14"/>
      <c r="GW278" s="14"/>
      <c r="GX278" s="14"/>
      <c r="GY278" s="14"/>
      <c r="GZ278" s="14"/>
      <c r="HA278" s="14"/>
      <c r="HB278" s="14"/>
      <c r="HC278" s="14"/>
      <c r="HD278" s="14"/>
      <c r="HE278" s="14"/>
      <c r="HF278" s="14"/>
      <c r="HG278" s="14"/>
      <c r="HH278" s="14"/>
      <c r="HI278" s="14"/>
      <c r="HJ278" s="14"/>
      <c r="HK278" s="14"/>
      <c r="HL278" s="14"/>
      <c r="HM278" s="14"/>
      <c r="HN278" s="14"/>
      <c r="HO278" s="14"/>
      <c r="HP278" s="14"/>
      <c r="HQ278" s="14"/>
      <c r="HR278" s="14"/>
      <c r="HS278" s="14"/>
      <c r="HT278" s="14"/>
      <c r="HU278" s="14"/>
      <c r="HV278" s="14"/>
      <c r="HW278" s="14"/>
      <c r="HX278" s="14"/>
      <c r="HY278" s="14"/>
      <c r="HZ278" s="14"/>
      <c r="IA278" s="14"/>
      <c r="IB278" s="14"/>
      <c r="IC278" s="14"/>
      <c r="ID278" s="14"/>
      <c r="IE278" s="14"/>
      <c r="IF278" s="14"/>
      <c r="IG278" s="14"/>
      <c r="IH278" s="14"/>
      <c r="II278" s="14"/>
      <c r="IJ278" s="14"/>
      <c r="IK278" s="14"/>
      <c r="IL278" s="14"/>
      <c r="IM278" s="14"/>
      <c r="IN278" s="14"/>
      <c r="IO278" s="14"/>
      <c r="IP278" s="14"/>
      <c r="IQ278" s="14"/>
      <c r="IR278" s="14"/>
      <c r="IS278" s="14"/>
      <c r="IT278" s="14"/>
      <c r="IU278" s="14"/>
      <c r="IV278" s="14"/>
      <c r="IW278" s="14"/>
      <c r="IX278" s="14"/>
      <c r="IY278" s="14"/>
      <c r="IZ278" s="14"/>
      <c r="JA278" s="14"/>
      <c r="JB278" s="14"/>
      <c r="JC278" s="14"/>
      <c r="JD278" s="14"/>
      <c r="JE278" s="14"/>
      <c r="JF278" s="14"/>
      <c r="JG278" s="14"/>
      <c r="JH278" s="14"/>
      <c r="JI278" s="14"/>
      <c r="JJ278" s="14"/>
      <c r="JK278" s="14"/>
      <c r="JL278" s="14"/>
      <c r="JM278" s="14"/>
      <c r="JN278" s="14"/>
      <c r="JO278" s="14"/>
      <c r="JP278" s="14"/>
      <c r="JQ278" s="14"/>
      <c r="JR278" s="14"/>
      <c r="JS278" s="14"/>
      <c r="JT278" s="14"/>
      <c r="JU278" s="14"/>
      <c r="JV278" s="14"/>
      <c r="JW278" s="14"/>
      <c r="JX278" s="14"/>
      <c r="JY278" s="14"/>
      <c r="JZ278" s="14"/>
      <c r="KA278" s="14"/>
      <c r="KB278" s="14"/>
      <c r="KC278" s="14"/>
      <c r="KD278" s="14"/>
      <c r="KE278" s="14"/>
      <c r="KF278" s="14"/>
      <c r="KG278" s="14"/>
      <c r="KH278" s="14"/>
      <c r="KI278" s="14"/>
      <c r="KJ278" s="14"/>
      <c r="KK278" s="14"/>
      <c r="KL278" s="14"/>
      <c r="KM278" s="14"/>
      <c r="KN278" s="14"/>
      <c r="KO278" s="14"/>
      <c r="KP278" s="14"/>
      <c r="KQ278" s="14"/>
      <c r="KR278" s="14"/>
      <c r="KS278" s="14"/>
      <c r="KT278" s="14"/>
      <c r="KU278" s="14"/>
      <c r="KV278" s="14"/>
      <c r="KW278" s="14"/>
      <c r="KX278" s="14"/>
      <c r="KY278" s="14"/>
      <c r="KZ278" s="14"/>
      <c r="LA278" s="14"/>
      <c r="LB278" s="14"/>
      <c r="LC278" s="14"/>
      <c r="LD278" s="14"/>
      <c r="LE278" s="14"/>
      <c r="LF278" s="14"/>
      <c r="LG278" s="14"/>
      <c r="LH278" s="14"/>
      <c r="LI278" s="14"/>
      <c r="LJ278" s="14"/>
      <c r="LK278" s="14"/>
      <c r="LL278" s="14"/>
      <c r="LM278" s="14"/>
      <c r="LN278" s="14"/>
      <c r="LO278" s="14"/>
      <c r="LP278" s="14"/>
      <c r="LQ278" s="14"/>
      <c r="LR278" s="14"/>
      <c r="LS278" s="14"/>
      <c r="LT278" s="14"/>
      <c r="LU278" s="14"/>
      <c r="LV278" s="14"/>
      <c r="LW278" s="14"/>
      <c r="LX278" s="14"/>
      <c r="LY278" s="14"/>
      <c r="LZ278" s="14"/>
      <c r="MA278" s="14"/>
      <c r="MB278" s="14"/>
      <c r="MC278" s="14"/>
      <c r="MD278" s="14"/>
      <c r="ME278" s="14"/>
      <c r="MF278" s="14"/>
      <c r="MG278" s="14"/>
      <c r="MH278" s="14"/>
      <c r="MI278" s="14"/>
      <c r="MJ278" s="14"/>
      <c r="MK278" s="14"/>
      <c r="ML278" s="14"/>
      <c r="MM278" s="14"/>
      <c r="MN278" s="14"/>
      <c r="MO278" s="14"/>
      <c r="MP278" s="14"/>
      <c r="MQ278" s="14"/>
      <c r="MR278" s="14"/>
      <c r="MS278" s="14"/>
      <c r="MT278" s="14"/>
      <c r="MU278" s="14"/>
      <c r="MV278" s="14"/>
      <c r="MW278" s="14"/>
      <c r="MX278" s="14"/>
      <c r="MY278" s="14"/>
      <c r="MZ278" s="14"/>
      <c r="NA278" s="14"/>
      <c r="NB278" s="14"/>
      <c r="NC278" s="14"/>
      <c r="ND278" s="14"/>
      <c r="NE278" s="14"/>
      <c r="NF278" s="14"/>
      <c r="NG278" s="14"/>
      <c r="NH278" s="14"/>
      <c r="NI278" s="14"/>
      <c r="NJ278" s="14"/>
      <c r="NK278" s="14"/>
      <c r="NL278" s="14"/>
      <c r="NM278" s="14"/>
      <c r="NN278" s="14"/>
      <c r="NO278" s="14"/>
      <c r="NP278" s="14"/>
      <c r="NQ278" s="14"/>
      <c r="NR278" s="14"/>
      <c r="NS278" s="14"/>
      <c r="NT278" s="14"/>
      <c r="NU278" s="14"/>
      <c r="NV278" s="14"/>
      <c r="NW278" s="14"/>
      <c r="NX278" s="14"/>
      <c r="NY278" s="14"/>
      <c r="NZ278" s="14"/>
      <c r="OA278" s="14"/>
      <c r="OB278" s="14"/>
      <c r="OC278" s="14"/>
      <c r="OD278" s="14"/>
      <c r="OE278" s="14"/>
      <c r="OF278" s="14"/>
      <c r="OG278" s="14"/>
      <c r="OH278" s="14"/>
      <c r="OI278" s="14"/>
      <c r="OJ278" s="14"/>
      <c r="OK278" s="14"/>
      <c r="OL278" s="14"/>
      <c r="OM278" s="14"/>
      <c r="ON278" s="14"/>
      <c r="OO278" s="14"/>
      <c r="OP278" s="14"/>
      <c r="OQ278" s="14"/>
      <c r="OR278" s="14"/>
      <c r="OS278" s="14"/>
      <c r="OT278" s="14"/>
      <c r="OU278" s="14"/>
      <c r="OV278" s="14"/>
      <c r="OW278" s="14"/>
      <c r="OX278" s="14"/>
      <c r="OY278" s="14"/>
      <c r="OZ278" s="14"/>
      <c r="PA278" s="14"/>
      <c r="PB278" s="14"/>
      <c r="PC278" s="14"/>
      <c r="PD278" s="14"/>
      <c r="PE278" s="14"/>
      <c r="PF278" s="14"/>
      <c r="PG278" s="14"/>
      <c r="PH278" s="14"/>
      <c r="PI278" s="14"/>
      <c r="PJ278" s="14"/>
      <c r="PK278" s="14"/>
      <c r="PL278" s="14"/>
      <c r="PM278" s="14"/>
      <c r="PN278" s="14"/>
      <c r="PO278" s="14"/>
      <c r="PP278" s="14"/>
      <c r="PQ278" s="14"/>
      <c r="PR278" s="14"/>
      <c r="PS278" s="14"/>
      <c r="PT278" s="14"/>
      <c r="PU278" s="14"/>
      <c r="PV278" s="14"/>
      <c r="PW278" s="14"/>
      <c r="PX278" s="14"/>
      <c r="PY278" s="14"/>
      <c r="PZ278" s="14"/>
      <c r="QA278" s="14"/>
      <c r="QB278" s="14"/>
      <c r="QC278" s="14"/>
      <c r="QD278" s="14"/>
      <c r="QE278" s="14"/>
      <c r="QF278" s="14"/>
      <c r="QG278" s="14"/>
      <c r="QH278" s="14"/>
      <c r="QI278" s="14"/>
      <c r="QJ278" s="14"/>
      <c r="QK278" s="14"/>
      <c r="QL278" s="14"/>
      <c r="QM278" s="14"/>
      <c r="QN278" s="14"/>
      <c r="QO278" s="14"/>
      <c r="QP278" s="14"/>
      <c r="QQ278" s="14"/>
      <c r="QR278" s="14"/>
      <c r="QS278" s="14"/>
      <c r="QT278" s="14"/>
      <c r="QU278" s="14"/>
      <c r="QV278" s="14"/>
      <c r="QW278" s="14"/>
      <c r="QX278" s="14"/>
      <c r="QY278" s="14"/>
      <c r="QZ278" s="14"/>
      <c r="RA278" s="14"/>
      <c r="RB278" s="5"/>
      <c r="RC278" s="5"/>
      <c r="RD278" s="6"/>
      <c r="RE278" s="6"/>
    </row>
    <row r="279" spans="1:474" ht="18" customHeight="1">
      <c r="A279" s="34" t="s">
        <v>388</v>
      </c>
      <c r="B279" s="50" t="s">
        <v>98</v>
      </c>
      <c r="C279" s="35" t="s">
        <v>99</v>
      </c>
      <c r="D279" s="35"/>
      <c r="E279" s="35"/>
      <c r="F279" s="35"/>
      <c r="G279" s="35"/>
      <c r="H279" s="35" t="s">
        <v>97</v>
      </c>
      <c r="I279" s="35" t="s">
        <v>396</v>
      </c>
      <c r="J279" s="35"/>
      <c r="K279" s="37" t="s">
        <v>421</v>
      </c>
      <c r="L279" s="14">
        <v>0</v>
      </c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4"/>
      <c r="DF279" s="14"/>
      <c r="DG279" s="14"/>
      <c r="DH279" s="14"/>
      <c r="DI279" s="14"/>
      <c r="DJ279" s="14"/>
      <c r="DK279" s="14"/>
      <c r="DL279" s="14"/>
      <c r="DM279" s="14"/>
      <c r="DN279" s="14"/>
      <c r="DO279" s="14"/>
      <c r="DP279" s="14"/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/>
      <c r="EG279" s="14"/>
      <c r="EH279" s="14"/>
      <c r="EI279" s="14"/>
      <c r="EJ279" s="14"/>
      <c r="EK279" s="14"/>
      <c r="EL279" s="14"/>
      <c r="EM279" s="14"/>
      <c r="EN279" s="14"/>
      <c r="EO279" s="14"/>
      <c r="EP279" s="14"/>
      <c r="EQ279" s="14"/>
      <c r="ER279" s="14"/>
      <c r="ES279" s="14"/>
      <c r="ET279" s="14"/>
      <c r="EU279" s="14"/>
      <c r="EV279" s="14"/>
      <c r="EW279" s="14"/>
      <c r="EX279" s="14"/>
      <c r="EY279" s="14"/>
      <c r="EZ279" s="14"/>
      <c r="FA279" s="14"/>
      <c r="FB279" s="14"/>
      <c r="FC279" s="14"/>
      <c r="FD279" s="14"/>
      <c r="FE279" s="14"/>
      <c r="FF279" s="14"/>
      <c r="FG279" s="14"/>
      <c r="FH279" s="14"/>
      <c r="FI279" s="14"/>
      <c r="FJ279" s="14"/>
      <c r="FK279" s="14"/>
      <c r="FL279" s="14"/>
      <c r="FM279" s="14"/>
      <c r="FN279" s="14"/>
      <c r="FO279" s="14"/>
      <c r="FP279" s="14"/>
      <c r="FQ279" s="14"/>
      <c r="FR279" s="14"/>
      <c r="FS279" s="14"/>
      <c r="FT279" s="14"/>
      <c r="FU279" s="14"/>
      <c r="FV279" s="14"/>
      <c r="FW279" s="14"/>
      <c r="FX279" s="14"/>
      <c r="FY279" s="14"/>
      <c r="FZ279" s="14"/>
      <c r="GA279" s="14"/>
      <c r="GB279" s="14"/>
      <c r="GC279" s="14"/>
      <c r="GD279" s="14"/>
      <c r="GE279" s="14"/>
      <c r="GF279" s="14"/>
      <c r="GG279" s="14"/>
      <c r="GH279" s="14"/>
      <c r="GI279" s="14"/>
      <c r="GJ279" s="14"/>
      <c r="GK279" s="14"/>
      <c r="GL279" s="14"/>
      <c r="GM279" s="14"/>
      <c r="GN279" s="14"/>
      <c r="GO279" s="14"/>
      <c r="GP279" s="14"/>
      <c r="GQ279" s="14"/>
      <c r="GR279" s="14"/>
      <c r="GS279" s="14"/>
      <c r="GT279" s="14"/>
      <c r="GU279" s="14"/>
      <c r="GV279" s="14"/>
      <c r="GW279" s="14"/>
      <c r="GX279" s="14"/>
      <c r="GY279" s="14"/>
      <c r="GZ279" s="14"/>
      <c r="HA279" s="14"/>
      <c r="HB279" s="14"/>
      <c r="HC279" s="14"/>
      <c r="HD279" s="14"/>
      <c r="HE279" s="14"/>
      <c r="HF279" s="14"/>
      <c r="HG279" s="14"/>
      <c r="HH279" s="14"/>
      <c r="HI279" s="14"/>
      <c r="HJ279" s="14"/>
      <c r="HK279" s="14"/>
      <c r="HL279" s="14"/>
      <c r="HM279" s="14"/>
      <c r="HN279" s="14"/>
      <c r="HO279" s="14"/>
      <c r="HP279" s="14"/>
      <c r="HQ279" s="14"/>
      <c r="HR279" s="14"/>
      <c r="HS279" s="14"/>
      <c r="HT279" s="14"/>
      <c r="HU279" s="14"/>
      <c r="HV279" s="14"/>
      <c r="HW279" s="14"/>
      <c r="HX279" s="14"/>
      <c r="HY279" s="14"/>
      <c r="HZ279" s="14"/>
      <c r="IA279" s="14"/>
      <c r="IB279" s="14"/>
      <c r="IC279" s="14"/>
      <c r="ID279" s="14"/>
      <c r="IE279" s="14"/>
      <c r="IF279" s="14"/>
      <c r="IG279" s="14"/>
      <c r="IH279" s="14"/>
      <c r="II279" s="14"/>
      <c r="IJ279" s="14"/>
      <c r="IK279" s="14"/>
      <c r="IL279" s="14"/>
      <c r="IM279" s="14"/>
      <c r="IN279" s="14"/>
      <c r="IO279" s="14"/>
      <c r="IP279" s="14"/>
      <c r="IQ279" s="14"/>
      <c r="IR279" s="14"/>
      <c r="IS279" s="14"/>
      <c r="IT279" s="14"/>
      <c r="IU279" s="14"/>
      <c r="IV279" s="14"/>
      <c r="IW279" s="14"/>
      <c r="IX279" s="14"/>
      <c r="IY279" s="14"/>
      <c r="IZ279" s="14"/>
      <c r="JA279" s="14"/>
      <c r="JB279" s="14"/>
      <c r="JC279" s="14"/>
      <c r="JD279" s="14"/>
      <c r="JE279" s="14"/>
      <c r="JF279" s="14"/>
      <c r="JG279" s="14"/>
      <c r="JH279" s="14"/>
      <c r="JI279" s="14"/>
      <c r="JJ279" s="14"/>
      <c r="JK279" s="14"/>
      <c r="JL279" s="14"/>
      <c r="JM279" s="14"/>
      <c r="JN279" s="14"/>
      <c r="JO279" s="14"/>
      <c r="JP279" s="14"/>
      <c r="JQ279" s="14"/>
      <c r="JR279" s="14"/>
      <c r="JS279" s="14"/>
      <c r="JT279" s="14"/>
      <c r="JU279" s="14"/>
      <c r="JV279" s="14"/>
      <c r="JW279" s="14"/>
      <c r="JX279" s="14"/>
      <c r="JY279" s="14"/>
      <c r="JZ279" s="14"/>
      <c r="KA279" s="14"/>
      <c r="KB279" s="14"/>
      <c r="KC279" s="14"/>
      <c r="KD279" s="14"/>
      <c r="KE279" s="14"/>
      <c r="KF279" s="14"/>
      <c r="KG279" s="14"/>
      <c r="KH279" s="14"/>
      <c r="KI279" s="14"/>
      <c r="KJ279" s="14"/>
      <c r="KK279" s="14"/>
      <c r="KL279" s="14"/>
      <c r="KM279" s="14"/>
      <c r="KN279" s="14"/>
      <c r="KO279" s="14"/>
      <c r="KP279" s="14"/>
      <c r="KQ279" s="14"/>
      <c r="KR279" s="14"/>
      <c r="KS279" s="14"/>
      <c r="KT279" s="14"/>
      <c r="KU279" s="14"/>
      <c r="KV279" s="14"/>
      <c r="KW279" s="14"/>
      <c r="KX279" s="14"/>
      <c r="KY279" s="14"/>
      <c r="KZ279" s="14"/>
      <c r="LA279" s="14"/>
      <c r="LB279" s="14"/>
      <c r="LC279" s="14"/>
      <c r="LD279" s="14"/>
      <c r="LE279" s="14"/>
      <c r="LF279" s="14"/>
      <c r="LG279" s="14"/>
      <c r="LH279" s="14"/>
      <c r="LI279" s="14"/>
      <c r="LJ279" s="14"/>
      <c r="LK279" s="14"/>
      <c r="LL279" s="14"/>
      <c r="LM279" s="14"/>
      <c r="LN279" s="14"/>
      <c r="LO279" s="14"/>
      <c r="LP279" s="14"/>
      <c r="LQ279" s="14"/>
      <c r="LR279" s="14"/>
      <c r="LS279" s="14"/>
      <c r="LT279" s="14"/>
      <c r="LU279" s="14"/>
      <c r="LV279" s="14"/>
      <c r="LW279" s="14"/>
      <c r="LX279" s="14"/>
      <c r="LY279" s="14"/>
      <c r="LZ279" s="14"/>
      <c r="MA279" s="14"/>
      <c r="MB279" s="14"/>
      <c r="MC279" s="14"/>
      <c r="MD279" s="14"/>
      <c r="ME279" s="14"/>
      <c r="MF279" s="14"/>
      <c r="MG279" s="14"/>
      <c r="MH279" s="14"/>
      <c r="MI279" s="14"/>
      <c r="MJ279" s="14"/>
      <c r="MK279" s="14"/>
      <c r="ML279" s="14"/>
      <c r="MM279" s="14"/>
      <c r="MN279" s="14"/>
      <c r="MO279" s="14"/>
      <c r="MP279" s="14"/>
      <c r="MQ279" s="14"/>
      <c r="MR279" s="14"/>
      <c r="MS279" s="14"/>
      <c r="MT279" s="14"/>
      <c r="MU279" s="14"/>
      <c r="MV279" s="14"/>
      <c r="MW279" s="14"/>
      <c r="MX279" s="14"/>
      <c r="MY279" s="14"/>
      <c r="MZ279" s="14"/>
      <c r="NA279" s="14"/>
      <c r="NB279" s="14"/>
      <c r="NC279" s="14"/>
      <c r="ND279" s="14"/>
      <c r="NE279" s="14"/>
      <c r="NF279" s="14"/>
      <c r="NG279" s="14"/>
      <c r="NH279" s="14"/>
      <c r="NI279" s="14"/>
      <c r="NJ279" s="14"/>
      <c r="NK279" s="14"/>
      <c r="NL279" s="14"/>
      <c r="NM279" s="14"/>
      <c r="NN279" s="14"/>
      <c r="NO279" s="14"/>
      <c r="NP279" s="14"/>
      <c r="NQ279" s="14"/>
      <c r="NR279" s="14"/>
      <c r="NS279" s="14"/>
      <c r="NT279" s="14"/>
      <c r="NU279" s="14"/>
      <c r="NV279" s="14"/>
      <c r="NW279" s="14"/>
      <c r="NX279" s="14"/>
      <c r="NY279" s="14"/>
      <c r="NZ279" s="14"/>
      <c r="OA279" s="14"/>
      <c r="OB279" s="14"/>
      <c r="OC279" s="14"/>
      <c r="OD279" s="14"/>
      <c r="OE279" s="14"/>
      <c r="OF279" s="14"/>
      <c r="OG279" s="14"/>
      <c r="OH279" s="14"/>
      <c r="OI279" s="14"/>
      <c r="OJ279" s="14"/>
      <c r="OK279" s="14"/>
      <c r="OL279" s="14"/>
      <c r="OM279" s="14"/>
      <c r="ON279" s="14"/>
      <c r="OO279" s="14"/>
      <c r="OP279" s="14"/>
      <c r="OQ279" s="14"/>
      <c r="OR279" s="14"/>
      <c r="OS279" s="14"/>
      <c r="OT279" s="14"/>
      <c r="OU279" s="14"/>
      <c r="OV279" s="14"/>
      <c r="OW279" s="14"/>
      <c r="OX279" s="14"/>
      <c r="OY279" s="14"/>
      <c r="OZ279" s="14"/>
      <c r="PA279" s="14"/>
      <c r="PB279" s="14"/>
      <c r="PC279" s="14"/>
      <c r="PD279" s="14"/>
      <c r="PE279" s="14"/>
      <c r="PF279" s="14"/>
      <c r="PG279" s="14"/>
      <c r="PH279" s="14"/>
      <c r="PI279" s="14"/>
      <c r="PJ279" s="14"/>
      <c r="PK279" s="14"/>
      <c r="PL279" s="14"/>
      <c r="PM279" s="14"/>
      <c r="PN279" s="14"/>
      <c r="PO279" s="14"/>
      <c r="PP279" s="14"/>
      <c r="PQ279" s="14"/>
      <c r="PR279" s="14"/>
      <c r="PS279" s="14"/>
      <c r="PT279" s="14"/>
      <c r="PU279" s="14"/>
      <c r="PV279" s="14"/>
      <c r="PW279" s="14"/>
      <c r="PX279" s="14"/>
      <c r="PY279" s="14"/>
      <c r="PZ279" s="14"/>
      <c r="QA279" s="14"/>
      <c r="QB279" s="14"/>
      <c r="QC279" s="14"/>
      <c r="QD279" s="14"/>
      <c r="QE279" s="14"/>
      <c r="QF279" s="14"/>
      <c r="QG279" s="14"/>
      <c r="QH279" s="14"/>
      <c r="QI279" s="14"/>
      <c r="QJ279" s="14"/>
      <c r="QK279" s="14"/>
      <c r="QL279" s="14"/>
      <c r="QM279" s="14"/>
      <c r="QN279" s="14"/>
      <c r="QO279" s="14"/>
      <c r="QP279" s="14"/>
      <c r="QQ279" s="14"/>
      <c r="QR279" s="14"/>
      <c r="QS279" s="14"/>
      <c r="QT279" s="14"/>
      <c r="QU279" s="14"/>
      <c r="QV279" s="14"/>
      <c r="QW279" s="14"/>
      <c r="QX279" s="14"/>
      <c r="QY279" s="14"/>
      <c r="QZ279" s="14"/>
      <c r="RA279" s="14"/>
      <c r="RB279" s="5"/>
      <c r="RC279" s="5"/>
      <c r="RD279" s="6"/>
      <c r="RE279" s="6"/>
    </row>
    <row r="280" spans="1:474" ht="18" customHeight="1">
      <c r="A280" s="34" t="s">
        <v>388</v>
      </c>
      <c r="B280" s="50" t="s">
        <v>98</v>
      </c>
      <c r="C280" s="35" t="s">
        <v>581</v>
      </c>
      <c r="D280" s="35"/>
      <c r="E280" s="35"/>
      <c r="F280" s="35"/>
      <c r="G280" s="35"/>
      <c r="H280" s="35" t="s">
        <v>97</v>
      </c>
      <c r="I280" s="35" t="s">
        <v>396</v>
      </c>
      <c r="J280" s="35"/>
      <c r="K280" s="10" t="e">
        <f>#REF!</f>
        <v>#REF!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  <c r="AE280" s="17">
        <v>0</v>
      </c>
      <c r="AF280" s="17">
        <v>0</v>
      </c>
      <c r="AG280" s="17">
        <v>0</v>
      </c>
      <c r="AH280" s="17">
        <v>0</v>
      </c>
      <c r="AI280" s="17">
        <v>0</v>
      </c>
      <c r="AJ280" s="17">
        <v>0</v>
      </c>
      <c r="AK280" s="17">
        <v>0</v>
      </c>
      <c r="AL280" s="17">
        <v>0</v>
      </c>
      <c r="AM280" s="17">
        <v>0</v>
      </c>
      <c r="AN280" s="17">
        <v>0</v>
      </c>
      <c r="AO280" s="17">
        <v>0</v>
      </c>
      <c r="AP280" s="17">
        <v>0</v>
      </c>
      <c r="AQ280" s="17">
        <v>0</v>
      </c>
      <c r="AR280" s="17">
        <v>0</v>
      </c>
      <c r="AS280" s="17">
        <v>0</v>
      </c>
      <c r="AT280" s="17">
        <v>0</v>
      </c>
      <c r="AU280" s="17">
        <v>0</v>
      </c>
      <c r="AV280" s="17">
        <v>0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0</v>
      </c>
      <c r="BJ280" s="17">
        <v>0</v>
      </c>
      <c r="BK280" s="17">
        <v>0</v>
      </c>
      <c r="BL280" s="17">
        <v>0</v>
      </c>
      <c r="BM280" s="17">
        <v>0</v>
      </c>
      <c r="BN280" s="17">
        <v>0</v>
      </c>
      <c r="BO280" s="17">
        <v>0</v>
      </c>
      <c r="BP280" s="17">
        <v>0</v>
      </c>
      <c r="BQ280" s="17">
        <v>0</v>
      </c>
      <c r="BR280" s="17">
        <v>0</v>
      </c>
      <c r="BS280" s="17">
        <v>0</v>
      </c>
      <c r="BT280" s="17">
        <v>0</v>
      </c>
      <c r="BU280" s="17">
        <v>0</v>
      </c>
      <c r="BV280" s="17">
        <v>0</v>
      </c>
      <c r="BW280" s="17">
        <v>0</v>
      </c>
      <c r="BX280" s="17">
        <v>0</v>
      </c>
      <c r="BY280" s="17">
        <v>0</v>
      </c>
      <c r="BZ280" s="17">
        <v>0</v>
      </c>
      <c r="CA280" s="17">
        <v>0</v>
      </c>
      <c r="CB280" s="17">
        <v>0</v>
      </c>
      <c r="CC280" s="17">
        <v>0</v>
      </c>
      <c r="CD280" s="17">
        <v>0</v>
      </c>
      <c r="CE280" s="17">
        <v>0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0</v>
      </c>
      <c r="CM280" s="17">
        <v>0</v>
      </c>
      <c r="CN280" s="17">
        <v>0</v>
      </c>
      <c r="CO280" s="17">
        <v>0</v>
      </c>
      <c r="CP280" s="17">
        <v>0</v>
      </c>
      <c r="CQ280" s="17">
        <v>0</v>
      </c>
      <c r="CR280" s="17">
        <v>0</v>
      </c>
      <c r="CS280" s="17">
        <v>0</v>
      </c>
      <c r="CT280" s="17">
        <v>0</v>
      </c>
      <c r="CU280" s="17">
        <v>0</v>
      </c>
      <c r="CV280" s="17">
        <v>0</v>
      </c>
      <c r="CW280" s="17">
        <v>0</v>
      </c>
      <c r="CX280" s="17">
        <v>0</v>
      </c>
      <c r="CY280" s="17">
        <v>0</v>
      </c>
      <c r="CZ280" s="17">
        <v>0</v>
      </c>
      <c r="DA280" s="17">
        <v>0</v>
      </c>
      <c r="DB280" s="17">
        <v>0</v>
      </c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7"/>
      <c r="DW280" s="17"/>
      <c r="DX280" s="17"/>
      <c r="DY280" s="17"/>
      <c r="DZ280" s="17"/>
      <c r="EA280" s="17"/>
      <c r="EB280" s="17"/>
      <c r="EC280" s="17"/>
      <c r="ED280" s="17"/>
      <c r="EE280" s="17"/>
      <c r="EF280" s="17"/>
      <c r="EG280" s="17"/>
      <c r="EH280" s="17"/>
      <c r="EI280" s="17"/>
      <c r="EJ280" s="17"/>
      <c r="EK280" s="17"/>
      <c r="EL280" s="17"/>
      <c r="EM280" s="17"/>
      <c r="EN280" s="17"/>
      <c r="EO280" s="17"/>
      <c r="EP280" s="17"/>
      <c r="EQ280" s="17"/>
      <c r="ER280" s="17"/>
      <c r="ES280" s="17"/>
      <c r="ET280" s="17"/>
      <c r="EU280" s="17"/>
      <c r="EV280" s="17"/>
      <c r="EW280" s="17"/>
      <c r="EX280" s="17"/>
      <c r="EY280" s="17"/>
      <c r="EZ280" s="17"/>
      <c r="FA280" s="17"/>
      <c r="FB280" s="17"/>
      <c r="FC280" s="17"/>
      <c r="FD280" s="17"/>
      <c r="FE280" s="17"/>
      <c r="FF280" s="17"/>
      <c r="FG280" s="17"/>
      <c r="FH280" s="17"/>
      <c r="FI280" s="17"/>
      <c r="FJ280" s="17"/>
      <c r="FK280" s="17"/>
      <c r="FL280" s="17"/>
      <c r="FM280" s="17"/>
      <c r="FN280" s="17"/>
      <c r="FO280" s="17"/>
      <c r="FP280" s="17"/>
      <c r="FQ280" s="17"/>
      <c r="FR280" s="17"/>
      <c r="FS280" s="17"/>
      <c r="FT280" s="17"/>
      <c r="FU280" s="17"/>
      <c r="FV280" s="17"/>
      <c r="FW280" s="17"/>
      <c r="FX280" s="17"/>
      <c r="FY280" s="17"/>
      <c r="FZ280" s="17"/>
      <c r="GA280" s="17"/>
      <c r="GB280" s="17"/>
      <c r="GC280" s="17"/>
      <c r="GD280" s="17"/>
      <c r="GE280" s="17"/>
      <c r="GF280" s="17"/>
      <c r="GG280" s="17"/>
      <c r="GH280" s="17"/>
      <c r="GI280" s="17"/>
      <c r="GJ280" s="17"/>
      <c r="GK280" s="17"/>
      <c r="GL280" s="17"/>
      <c r="GM280" s="17"/>
      <c r="GN280" s="17"/>
      <c r="GO280" s="17"/>
      <c r="GP280" s="17"/>
      <c r="GQ280" s="17"/>
      <c r="GR280" s="17"/>
      <c r="GS280" s="17"/>
      <c r="GT280" s="17"/>
      <c r="GU280" s="17"/>
      <c r="GV280" s="17"/>
      <c r="GW280" s="17"/>
      <c r="GX280" s="17"/>
      <c r="GY280" s="17"/>
      <c r="GZ280" s="17"/>
      <c r="HA280" s="17"/>
      <c r="HB280" s="17"/>
      <c r="HC280" s="17"/>
      <c r="HD280" s="17"/>
      <c r="HE280" s="17"/>
      <c r="HF280" s="17"/>
      <c r="HG280" s="17"/>
      <c r="HH280" s="17"/>
      <c r="HI280" s="17"/>
      <c r="HJ280" s="17"/>
      <c r="HK280" s="17"/>
      <c r="HL280" s="17"/>
      <c r="HM280" s="17"/>
      <c r="HN280" s="17"/>
      <c r="HO280" s="17"/>
      <c r="HP280" s="17"/>
      <c r="HQ280" s="17"/>
      <c r="HR280" s="17"/>
      <c r="HS280" s="17"/>
      <c r="HT280" s="17"/>
      <c r="HU280" s="17"/>
      <c r="HV280" s="17"/>
      <c r="HW280" s="17"/>
      <c r="HX280" s="17"/>
      <c r="HY280" s="17"/>
      <c r="HZ280" s="17"/>
      <c r="IA280" s="17"/>
      <c r="IB280" s="17"/>
      <c r="IC280" s="17"/>
      <c r="ID280" s="17"/>
      <c r="IE280" s="17"/>
      <c r="IF280" s="17"/>
      <c r="IG280" s="17"/>
      <c r="IH280" s="17"/>
      <c r="II280" s="17"/>
      <c r="IJ280" s="17"/>
      <c r="IK280" s="17"/>
      <c r="IL280" s="17"/>
      <c r="IM280" s="17"/>
      <c r="IN280" s="17"/>
      <c r="IO280" s="17"/>
      <c r="IP280" s="17"/>
      <c r="IQ280" s="17"/>
      <c r="IR280" s="17"/>
      <c r="IS280" s="17"/>
      <c r="IT280" s="17"/>
      <c r="IU280" s="17"/>
      <c r="IV280" s="17"/>
      <c r="IW280" s="17"/>
      <c r="IX280" s="17"/>
      <c r="IY280" s="17"/>
      <c r="IZ280" s="17"/>
      <c r="JA280" s="17"/>
      <c r="JB280" s="17"/>
      <c r="JC280" s="17"/>
      <c r="JD280" s="17"/>
      <c r="JE280" s="17"/>
      <c r="JF280" s="17"/>
      <c r="JG280" s="17"/>
      <c r="JH280" s="17"/>
      <c r="JI280" s="17"/>
      <c r="JJ280" s="17"/>
      <c r="JK280" s="17"/>
      <c r="JL280" s="17"/>
      <c r="JM280" s="17"/>
      <c r="JN280" s="17"/>
      <c r="JO280" s="17"/>
      <c r="JP280" s="17"/>
      <c r="JQ280" s="17"/>
      <c r="JR280" s="17"/>
      <c r="JS280" s="17"/>
      <c r="JT280" s="17"/>
      <c r="JU280" s="17"/>
      <c r="JV280" s="17"/>
      <c r="JW280" s="17"/>
      <c r="JX280" s="17"/>
      <c r="JY280" s="17"/>
      <c r="JZ280" s="17">
        <v>0</v>
      </c>
      <c r="KA280" s="17">
        <v>0</v>
      </c>
      <c r="KB280" s="17">
        <v>0</v>
      </c>
      <c r="KC280" s="17">
        <v>0</v>
      </c>
      <c r="KD280" s="17">
        <v>0</v>
      </c>
      <c r="KE280" s="17">
        <v>0</v>
      </c>
      <c r="KF280" s="17">
        <v>0</v>
      </c>
      <c r="KG280" s="17">
        <v>0</v>
      </c>
      <c r="KH280" s="17">
        <v>0</v>
      </c>
      <c r="KI280" s="17">
        <v>0</v>
      </c>
      <c r="KJ280" s="17"/>
      <c r="KK280" s="17"/>
      <c r="KL280" s="17"/>
      <c r="KM280" s="17"/>
      <c r="KN280" s="17"/>
      <c r="KO280" s="17"/>
      <c r="KP280" s="17"/>
      <c r="KQ280" s="17"/>
      <c r="KR280" s="17"/>
      <c r="KS280" s="17"/>
      <c r="KT280" s="17"/>
      <c r="KU280" s="17"/>
      <c r="KV280" s="17"/>
      <c r="KW280" s="17"/>
      <c r="KX280" s="17"/>
      <c r="KY280" s="17"/>
      <c r="KZ280" s="17"/>
      <c r="LA280" s="17"/>
      <c r="LB280" s="17"/>
      <c r="LC280" s="17"/>
      <c r="LD280" s="17"/>
      <c r="LE280" s="17"/>
      <c r="LF280" s="17"/>
      <c r="LG280" s="17"/>
      <c r="LH280" s="17"/>
      <c r="LI280" s="17"/>
      <c r="LJ280" s="17"/>
      <c r="LK280" s="17"/>
      <c r="LL280" s="17"/>
      <c r="LM280" s="17"/>
      <c r="LN280" s="17"/>
      <c r="LO280" s="17"/>
      <c r="LP280" s="17"/>
      <c r="LQ280" s="17"/>
      <c r="LR280" s="17"/>
      <c r="LS280" s="17"/>
      <c r="LT280" s="17"/>
      <c r="LU280" s="17"/>
      <c r="LV280" s="17"/>
      <c r="LW280" s="17"/>
      <c r="LX280" s="17"/>
      <c r="LY280" s="17"/>
      <c r="LZ280" s="17"/>
      <c r="MA280" s="17"/>
      <c r="MB280" s="17"/>
      <c r="MC280" s="17"/>
      <c r="MD280" s="17"/>
      <c r="ME280" s="17"/>
      <c r="MF280" s="17"/>
      <c r="MG280" s="17"/>
      <c r="MH280" s="17"/>
      <c r="MI280" s="17"/>
      <c r="MJ280" s="17"/>
      <c r="MK280" s="17"/>
      <c r="ML280" s="17"/>
      <c r="MM280" s="17"/>
      <c r="MN280" s="17"/>
      <c r="MO280" s="17"/>
      <c r="MP280" s="17"/>
      <c r="MQ280" s="17"/>
      <c r="MR280" s="17"/>
      <c r="MS280" s="17"/>
      <c r="MT280" s="17"/>
      <c r="MU280" s="17"/>
      <c r="MV280" s="17"/>
      <c r="MW280" s="17"/>
      <c r="MX280" s="17"/>
      <c r="MY280" s="17"/>
      <c r="MZ280" s="17"/>
      <c r="NA280" s="17"/>
      <c r="NB280" s="17"/>
      <c r="NC280" s="17"/>
      <c r="ND280" s="17"/>
      <c r="NE280" s="17"/>
      <c r="NF280" s="17"/>
      <c r="NG280" s="17"/>
      <c r="NH280" s="17"/>
      <c r="NI280" s="17"/>
      <c r="NJ280" s="17"/>
      <c r="NK280" s="17"/>
      <c r="NL280" s="17"/>
      <c r="NM280" s="17"/>
      <c r="NN280" s="17"/>
      <c r="NO280" s="17"/>
      <c r="NP280" s="17"/>
      <c r="NQ280" s="17"/>
      <c r="NR280" s="17"/>
      <c r="NS280" s="17"/>
      <c r="NT280" s="17"/>
      <c r="NU280" s="17"/>
      <c r="NV280" s="17"/>
      <c r="NW280" s="17"/>
      <c r="NX280" s="17"/>
      <c r="NY280" s="17"/>
      <c r="NZ280" s="17"/>
      <c r="OA280" s="17"/>
      <c r="OB280" s="17"/>
      <c r="OC280" s="17"/>
      <c r="OD280" s="17"/>
      <c r="OE280" s="17"/>
      <c r="OF280" s="17"/>
      <c r="OG280" s="17"/>
      <c r="OH280" s="17"/>
      <c r="OI280" s="17"/>
      <c r="OJ280" s="17"/>
      <c r="OK280" s="17"/>
      <c r="OL280" s="17"/>
      <c r="OM280" s="17"/>
      <c r="ON280" s="17"/>
      <c r="OO280" s="17"/>
      <c r="OP280" s="17"/>
      <c r="OQ280" s="17"/>
      <c r="OR280" s="17"/>
      <c r="OS280" s="17"/>
      <c r="OT280" s="17"/>
      <c r="OU280" s="17"/>
      <c r="OV280" s="17"/>
      <c r="OW280" s="17"/>
      <c r="OX280" s="17"/>
      <c r="OY280" s="17"/>
      <c r="OZ280" s="17"/>
      <c r="PA280" s="17"/>
      <c r="PB280" s="17"/>
      <c r="PC280" s="17"/>
      <c r="PD280" s="17"/>
      <c r="PE280" s="17"/>
      <c r="PF280" s="17"/>
      <c r="PG280" s="17"/>
      <c r="PH280" s="17"/>
      <c r="PI280" s="17"/>
      <c r="PJ280" s="17"/>
      <c r="PK280" s="17"/>
      <c r="PL280" s="17"/>
      <c r="PM280" s="17"/>
      <c r="PN280" s="17"/>
      <c r="PO280" s="17"/>
      <c r="PP280" s="17"/>
      <c r="PQ280" s="17"/>
      <c r="PR280" s="17"/>
      <c r="PS280" s="17"/>
      <c r="PT280" s="17"/>
      <c r="PU280" s="17"/>
      <c r="PV280" s="17"/>
      <c r="PW280" s="17"/>
      <c r="PX280" s="17"/>
      <c r="PY280" s="17"/>
      <c r="PZ280" s="17"/>
      <c r="QA280" s="17"/>
      <c r="QB280" s="17"/>
      <c r="QC280" s="17"/>
      <c r="QD280" s="17"/>
      <c r="QE280" s="17"/>
      <c r="QF280" s="17"/>
      <c r="QG280" s="17"/>
      <c r="QH280" s="17"/>
      <c r="QI280" s="17"/>
      <c r="QJ280" s="17"/>
      <c r="QK280" s="17"/>
      <c r="QL280" s="17"/>
      <c r="QM280" s="17"/>
      <c r="QN280" s="17"/>
      <c r="QO280" s="17"/>
      <c r="QP280" s="17"/>
      <c r="QQ280" s="17"/>
      <c r="QR280" s="17"/>
      <c r="QS280" s="17"/>
      <c r="QT280" s="17"/>
      <c r="QU280" s="17"/>
      <c r="QV280" s="17"/>
      <c r="QW280" s="17"/>
      <c r="QX280" s="17"/>
      <c r="QY280" s="17"/>
      <c r="QZ280" s="17"/>
      <c r="RA280" s="17"/>
      <c r="RB280" s="5">
        <f>SUM(L280:QY280)</f>
        <v>0</v>
      </c>
      <c r="RC280" s="5">
        <f t="shared" ref="RC280:RC281" si="364">RA280-RB280</f>
        <v>0</v>
      </c>
      <c r="RD280" s="6" t="e">
        <f>#REF!</f>
        <v>#REF!</v>
      </c>
      <c r="RE280" s="6" t="e">
        <f>RD280-RB280</f>
        <v>#REF!</v>
      </c>
    </row>
    <row r="281" spans="1:474" ht="18" customHeight="1">
      <c r="A281" s="34" t="s">
        <v>388</v>
      </c>
      <c r="B281" s="50" t="s">
        <v>98</v>
      </c>
      <c r="C281" s="35" t="s">
        <v>260</v>
      </c>
      <c r="D281" s="35" t="s">
        <v>582</v>
      </c>
      <c r="E281" s="35"/>
      <c r="F281" s="35"/>
      <c r="G281" s="35"/>
      <c r="H281" s="35" t="s">
        <v>97</v>
      </c>
      <c r="I281" s="35" t="s">
        <v>396</v>
      </c>
      <c r="J281" s="35"/>
      <c r="K281" s="38" t="e">
        <f>#REF!</f>
        <v>#REF!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0</v>
      </c>
      <c r="CR281" s="17">
        <v>0</v>
      </c>
      <c r="CS281" s="17">
        <v>0</v>
      </c>
      <c r="CT281" s="17">
        <v>0</v>
      </c>
      <c r="CU281" s="17">
        <v>0</v>
      </c>
      <c r="CV281" s="17">
        <v>0</v>
      </c>
      <c r="CW281" s="17">
        <v>0</v>
      </c>
      <c r="CX281" s="17">
        <v>0</v>
      </c>
      <c r="CY281" s="17">
        <v>0</v>
      </c>
      <c r="CZ281" s="17">
        <v>0</v>
      </c>
      <c r="DA281" s="17">
        <v>0</v>
      </c>
      <c r="DB281" s="17">
        <v>0</v>
      </c>
      <c r="DC281" s="17">
        <v>0</v>
      </c>
      <c r="DD281" s="17">
        <v>0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0</v>
      </c>
      <c r="DW281" s="17">
        <v>0</v>
      </c>
      <c r="DX281" s="17">
        <v>0</v>
      </c>
      <c r="DY281" s="17">
        <v>0</v>
      </c>
      <c r="DZ281" s="17">
        <v>0</v>
      </c>
      <c r="EA281" s="17">
        <v>0</v>
      </c>
      <c r="EB281" s="17">
        <v>0</v>
      </c>
      <c r="EC281" s="17">
        <v>0</v>
      </c>
      <c r="ED281" s="17">
        <v>0</v>
      </c>
      <c r="EE281" s="17">
        <v>0</v>
      </c>
      <c r="EF281" s="17">
        <v>0</v>
      </c>
      <c r="EG281" s="17">
        <v>0</v>
      </c>
      <c r="EH281" s="17">
        <v>0</v>
      </c>
      <c r="EI281" s="17">
        <v>0</v>
      </c>
      <c r="EJ281" s="17">
        <v>0</v>
      </c>
      <c r="EK281" s="17">
        <v>0</v>
      </c>
      <c r="EL281" s="17">
        <v>0</v>
      </c>
      <c r="EM281" s="17">
        <v>0</v>
      </c>
      <c r="EN281" s="17">
        <v>0</v>
      </c>
      <c r="EO281" s="17">
        <v>0</v>
      </c>
      <c r="EP281" s="17">
        <v>0</v>
      </c>
      <c r="EQ281" s="17">
        <v>0</v>
      </c>
      <c r="ER281" s="17">
        <v>0</v>
      </c>
      <c r="ES281" s="17">
        <v>0</v>
      </c>
      <c r="ET281" s="17">
        <v>0</v>
      </c>
      <c r="EU281" s="17">
        <v>0</v>
      </c>
      <c r="EV281" s="17">
        <v>0</v>
      </c>
      <c r="EW281" s="17">
        <v>0</v>
      </c>
      <c r="EX281" s="17">
        <v>0</v>
      </c>
      <c r="EY281" s="17">
        <v>0</v>
      </c>
      <c r="EZ281" s="17">
        <v>0</v>
      </c>
      <c r="FA281" s="17">
        <v>0</v>
      </c>
      <c r="FB281" s="17">
        <v>0</v>
      </c>
      <c r="FC281" s="17">
        <v>0</v>
      </c>
      <c r="FD281" s="17">
        <v>0</v>
      </c>
      <c r="FE281" s="17">
        <v>0</v>
      </c>
      <c r="FF281" s="17">
        <v>0</v>
      </c>
      <c r="FG281" s="17">
        <v>0</v>
      </c>
      <c r="FH281" s="17">
        <v>0</v>
      </c>
      <c r="FI281" s="17">
        <v>0</v>
      </c>
      <c r="FJ281" s="17">
        <v>0</v>
      </c>
      <c r="FK281" s="17">
        <v>0</v>
      </c>
      <c r="FL281" s="17">
        <v>0</v>
      </c>
      <c r="FM281" s="17">
        <v>0</v>
      </c>
      <c r="FN281" s="17">
        <v>0</v>
      </c>
      <c r="FO281" s="17">
        <v>0</v>
      </c>
      <c r="FP281" s="17">
        <v>0</v>
      </c>
      <c r="FQ281" s="17">
        <v>0</v>
      </c>
      <c r="FR281" s="17">
        <v>0</v>
      </c>
      <c r="FS281" s="17">
        <v>0</v>
      </c>
      <c r="FT281" s="17">
        <v>0</v>
      </c>
      <c r="FU281" s="17">
        <v>0</v>
      </c>
      <c r="FV281" s="17">
        <v>0</v>
      </c>
      <c r="FW281" s="17">
        <v>0</v>
      </c>
      <c r="FX281" s="17">
        <v>0</v>
      </c>
      <c r="FY281" s="17">
        <v>0</v>
      </c>
      <c r="FZ281" s="17">
        <v>0</v>
      </c>
      <c r="GA281" s="17">
        <v>0</v>
      </c>
      <c r="GB281" s="17">
        <v>0</v>
      </c>
      <c r="GC281" s="17">
        <v>0</v>
      </c>
      <c r="GD281" s="17">
        <v>0</v>
      </c>
      <c r="GE281" s="17">
        <v>0</v>
      </c>
      <c r="GF281" s="17">
        <v>0</v>
      </c>
      <c r="GG281" s="17">
        <v>0</v>
      </c>
      <c r="GH281" s="17">
        <v>0</v>
      </c>
      <c r="GI281" s="17">
        <v>0</v>
      </c>
      <c r="GJ281" s="17">
        <v>0</v>
      </c>
      <c r="GK281" s="17">
        <v>0</v>
      </c>
      <c r="GL281" s="17">
        <v>0</v>
      </c>
      <c r="GM281" s="17">
        <v>0</v>
      </c>
      <c r="GN281" s="17">
        <v>0</v>
      </c>
      <c r="GO281" s="17">
        <v>0</v>
      </c>
      <c r="GP281" s="17">
        <v>0</v>
      </c>
      <c r="GQ281" s="17">
        <v>0</v>
      </c>
      <c r="GR281" s="17">
        <v>0</v>
      </c>
      <c r="GS281" s="17">
        <v>0</v>
      </c>
      <c r="GT281" s="17">
        <v>0</v>
      </c>
      <c r="GU281" s="17">
        <v>0</v>
      </c>
      <c r="GV281" s="17">
        <v>0</v>
      </c>
      <c r="GW281" s="17">
        <v>0</v>
      </c>
      <c r="GX281" s="17">
        <v>0</v>
      </c>
      <c r="GY281" s="17">
        <v>0</v>
      </c>
      <c r="GZ281" s="17">
        <v>0</v>
      </c>
      <c r="HA281" s="17">
        <v>0</v>
      </c>
      <c r="HB281" s="17">
        <v>0</v>
      </c>
      <c r="HC281" s="17">
        <v>0</v>
      </c>
      <c r="HD281" s="17">
        <v>0</v>
      </c>
      <c r="HE281" s="17">
        <v>0</v>
      </c>
      <c r="HF281" s="17">
        <v>0</v>
      </c>
      <c r="HG281" s="17">
        <v>0</v>
      </c>
      <c r="HH281" s="17">
        <v>0</v>
      </c>
      <c r="HI281" s="17">
        <v>0</v>
      </c>
      <c r="HJ281" s="17">
        <v>0</v>
      </c>
      <c r="HK281" s="17">
        <v>0</v>
      </c>
      <c r="HL281" s="17">
        <v>0</v>
      </c>
      <c r="HM281" s="17">
        <v>0</v>
      </c>
      <c r="HN281" s="17">
        <v>0</v>
      </c>
      <c r="HO281" s="17">
        <v>0</v>
      </c>
      <c r="HP281" s="17">
        <v>0</v>
      </c>
      <c r="HQ281" s="17">
        <v>0</v>
      </c>
      <c r="HR281" s="17">
        <v>0</v>
      </c>
      <c r="HS281" s="17">
        <v>0</v>
      </c>
      <c r="HT281" s="17">
        <v>0</v>
      </c>
      <c r="HU281" s="17">
        <v>0</v>
      </c>
      <c r="HV281" s="17">
        <v>0</v>
      </c>
      <c r="HW281" s="17">
        <v>0</v>
      </c>
      <c r="HX281" s="17">
        <v>0</v>
      </c>
      <c r="HY281" s="17">
        <v>0</v>
      </c>
      <c r="HZ281" s="17">
        <v>0</v>
      </c>
      <c r="IA281" s="17">
        <v>0</v>
      </c>
      <c r="IB281" s="17">
        <v>0</v>
      </c>
      <c r="IC281" s="17">
        <v>0</v>
      </c>
      <c r="ID281" s="17">
        <v>0</v>
      </c>
      <c r="IE281" s="17">
        <v>0</v>
      </c>
      <c r="IF281" s="17">
        <v>0</v>
      </c>
      <c r="IG281" s="17">
        <v>0</v>
      </c>
      <c r="IH281" s="17">
        <v>0</v>
      </c>
      <c r="II281" s="17">
        <v>0</v>
      </c>
      <c r="IJ281" s="17">
        <v>0</v>
      </c>
      <c r="IK281" s="17">
        <v>0</v>
      </c>
      <c r="IL281" s="17">
        <v>0</v>
      </c>
      <c r="IM281" s="17">
        <v>0</v>
      </c>
      <c r="IN281" s="17">
        <v>0</v>
      </c>
      <c r="IO281" s="17">
        <v>0</v>
      </c>
      <c r="IP281" s="17">
        <v>0</v>
      </c>
      <c r="IQ281" s="17">
        <v>0</v>
      </c>
      <c r="IR281" s="17">
        <v>0</v>
      </c>
      <c r="IS281" s="17">
        <v>0</v>
      </c>
      <c r="IT281" s="17">
        <v>0</v>
      </c>
      <c r="IU281" s="17">
        <v>0</v>
      </c>
      <c r="IV281" s="17">
        <v>0</v>
      </c>
      <c r="IW281" s="17">
        <v>0</v>
      </c>
      <c r="IX281" s="17">
        <v>0</v>
      </c>
      <c r="IY281" s="17">
        <v>0</v>
      </c>
      <c r="IZ281" s="17">
        <v>0</v>
      </c>
      <c r="JA281" s="17">
        <v>0</v>
      </c>
      <c r="JB281" s="17">
        <v>0</v>
      </c>
      <c r="JC281" s="17">
        <v>0</v>
      </c>
      <c r="JD281" s="17">
        <v>0</v>
      </c>
      <c r="JE281" s="17">
        <v>0</v>
      </c>
      <c r="JF281" s="17">
        <v>0</v>
      </c>
      <c r="JG281" s="17">
        <v>0</v>
      </c>
      <c r="JH281" s="17">
        <v>0</v>
      </c>
      <c r="JI281" s="17">
        <v>0</v>
      </c>
      <c r="JJ281" s="17">
        <v>0</v>
      </c>
      <c r="JK281" s="17">
        <v>0</v>
      </c>
      <c r="JL281" s="17">
        <v>0</v>
      </c>
      <c r="JM281" s="17">
        <v>0</v>
      </c>
      <c r="JN281" s="17">
        <v>0</v>
      </c>
      <c r="JO281" s="17">
        <v>0</v>
      </c>
      <c r="JP281" s="17">
        <v>0</v>
      </c>
      <c r="JQ281" s="17">
        <v>0</v>
      </c>
      <c r="JR281" s="17">
        <v>0</v>
      </c>
      <c r="JS281" s="17">
        <v>0</v>
      </c>
      <c r="JT281" s="17">
        <v>0</v>
      </c>
      <c r="JU281" s="17">
        <v>0</v>
      </c>
      <c r="JV281" s="17">
        <v>0</v>
      </c>
      <c r="JW281" s="17">
        <v>0</v>
      </c>
      <c r="JX281" s="17">
        <v>0</v>
      </c>
      <c r="JY281" s="17">
        <v>0</v>
      </c>
      <c r="JZ281" s="17">
        <v>0</v>
      </c>
      <c r="KA281" s="17">
        <v>0</v>
      </c>
      <c r="KB281" s="17">
        <v>0</v>
      </c>
      <c r="KC281" s="17">
        <v>0</v>
      </c>
      <c r="KD281" s="17">
        <v>0</v>
      </c>
      <c r="KE281" s="17">
        <v>0</v>
      </c>
      <c r="KF281" s="17">
        <v>0</v>
      </c>
      <c r="KG281" s="17">
        <v>0</v>
      </c>
      <c r="KH281" s="17">
        <v>0</v>
      </c>
      <c r="KI281" s="17">
        <v>0</v>
      </c>
      <c r="KJ281" s="17">
        <v>0</v>
      </c>
      <c r="KK281" s="17">
        <v>0</v>
      </c>
      <c r="KL281" s="17">
        <v>0</v>
      </c>
      <c r="KM281" s="17">
        <v>0</v>
      </c>
      <c r="KN281" s="17">
        <v>0</v>
      </c>
      <c r="KO281" s="17">
        <v>0</v>
      </c>
      <c r="KP281" s="17">
        <v>0</v>
      </c>
      <c r="KQ281" s="17">
        <v>0</v>
      </c>
      <c r="KR281" s="17">
        <v>0</v>
      </c>
      <c r="KS281" s="17">
        <v>0</v>
      </c>
      <c r="KT281" s="17">
        <v>0</v>
      </c>
      <c r="KU281" s="17">
        <v>0</v>
      </c>
      <c r="KV281" s="17">
        <v>0</v>
      </c>
      <c r="KW281" s="17">
        <v>0</v>
      </c>
      <c r="KX281" s="17">
        <v>0</v>
      </c>
      <c r="KY281" s="17">
        <v>0</v>
      </c>
      <c r="KZ281" s="17">
        <v>0</v>
      </c>
      <c r="LA281" s="17">
        <v>0</v>
      </c>
      <c r="LB281" s="17">
        <v>0</v>
      </c>
      <c r="LC281" s="17">
        <v>0</v>
      </c>
      <c r="LD281" s="17">
        <v>0</v>
      </c>
      <c r="LE281" s="17">
        <v>0</v>
      </c>
      <c r="LF281" s="17">
        <v>0</v>
      </c>
      <c r="LG281" s="17">
        <v>0</v>
      </c>
      <c r="LH281" s="17">
        <v>0</v>
      </c>
      <c r="LI281" s="17">
        <v>0</v>
      </c>
      <c r="LJ281" s="17">
        <v>0</v>
      </c>
      <c r="LK281" s="17">
        <v>0</v>
      </c>
      <c r="LL281" s="17">
        <v>0</v>
      </c>
      <c r="LM281" s="17">
        <v>0</v>
      </c>
      <c r="LN281" s="17">
        <v>0</v>
      </c>
      <c r="LO281" s="17">
        <v>0</v>
      </c>
      <c r="LP281" s="17">
        <v>0</v>
      </c>
      <c r="LQ281" s="17">
        <v>0</v>
      </c>
      <c r="LR281" s="17">
        <v>0</v>
      </c>
      <c r="LS281" s="17">
        <v>0</v>
      </c>
      <c r="LT281" s="17">
        <v>0</v>
      </c>
      <c r="LU281" s="17">
        <v>0</v>
      </c>
      <c r="LV281" s="17">
        <v>0</v>
      </c>
      <c r="LW281" s="17">
        <v>0</v>
      </c>
      <c r="LX281" s="17">
        <v>0</v>
      </c>
      <c r="LY281" s="17">
        <v>0</v>
      </c>
      <c r="LZ281" s="17">
        <v>0</v>
      </c>
      <c r="MA281" s="17">
        <v>0</v>
      </c>
      <c r="MB281" s="17">
        <v>0</v>
      </c>
      <c r="MC281" s="17">
        <v>0</v>
      </c>
      <c r="MD281" s="17">
        <v>0</v>
      </c>
      <c r="ME281" s="17">
        <v>0</v>
      </c>
      <c r="MF281" s="17">
        <v>0</v>
      </c>
      <c r="MG281" s="17">
        <v>0</v>
      </c>
      <c r="MH281" s="17">
        <v>0</v>
      </c>
      <c r="MI281" s="17">
        <v>0</v>
      </c>
      <c r="MJ281" s="17">
        <v>0</v>
      </c>
      <c r="MK281" s="17">
        <v>0</v>
      </c>
      <c r="ML281" s="17">
        <v>0</v>
      </c>
      <c r="MM281" s="17">
        <v>0</v>
      </c>
      <c r="MN281" s="17">
        <v>0</v>
      </c>
      <c r="MO281" s="17">
        <v>0</v>
      </c>
      <c r="MP281" s="17">
        <v>0</v>
      </c>
      <c r="MQ281" s="17">
        <v>0</v>
      </c>
      <c r="MR281" s="17">
        <v>0</v>
      </c>
      <c r="MS281" s="17">
        <v>0</v>
      </c>
      <c r="MT281" s="17">
        <v>0</v>
      </c>
      <c r="MU281" s="17">
        <v>0</v>
      </c>
      <c r="MV281" s="17">
        <v>0</v>
      </c>
      <c r="MW281" s="17">
        <v>0</v>
      </c>
      <c r="MX281" s="17">
        <v>0</v>
      </c>
      <c r="MY281" s="17">
        <v>0</v>
      </c>
      <c r="MZ281" s="17">
        <v>0</v>
      </c>
      <c r="NA281" s="17">
        <v>0</v>
      </c>
      <c r="NB281" s="17">
        <v>0</v>
      </c>
      <c r="NC281" s="17">
        <v>0</v>
      </c>
      <c r="ND281" s="17">
        <v>0</v>
      </c>
      <c r="NE281" s="17">
        <v>0</v>
      </c>
      <c r="NF281" s="17">
        <v>0</v>
      </c>
      <c r="NG281" s="17">
        <v>0</v>
      </c>
      <c r="NH281" s="17">
        <v>0</v>
      </c>
      <c r="NI281" s="17">
        <v>0</v>
      </c>
      <c r="NJ281" s="17">
        <v>0</v>
      </c>
      <c r="NK281" s="17">
        <v>0</v>
      </c>
      <c r="NL281" s="17">
        <v>0</v>
      </c>
      <c r="NM281" s="17">
        <v>0</v>
      </c>
      <c r="NN281" s="17">
        <v>0</v>
      </c>
      <c r="NO281" s="17">
        <v>0</v>
      </c>
      <c r="NP281" s="17">
        <v>0</v>
      </c>
      <c r="NQ281" s="17">
        <v>0</v>
      </c>
      <c r="NR281" s="17">
        <v>0</v>
      </c>
      <c r="NS281" s="17">
        <v>0</v>
      </c>
      <c r="NT281" s="17">
        <v>0</v>
      </c>
      <c r="NU281" s="17">
        <v>0</v>
      </c>
      <c r="NV281" s="17">
        <v>0</v>
      </c>
      <c r="NW281" s="17">
        <v>0</v>
      </c>
      <c r="NX281" s="17">
        <v>0</v>
      </c>
      <c r="NY281" s="17">
        <v>0</v>
      </c>
      <c r="NZ281" s="17">
        <v>0</v>
      </c>
      <c r="OA281" s="17">
        <v>0</v>
      </c>
      <c r="OB281" s="17">
        <v>0</v>
      </c>
      <c r="OC281" s="17">
        <v>0</v>
      </c>
      <c r="OD281" s="17">
        <v>0</v>
      </c>
      <c r="OE281" s="17">
        <v>0</v>
      </c>
      <c r="OF281" s="17">
        <v>0</v>
      </c>
      <c r="OG281" s="17">
        <v>0</v>
      </c>
      <c r="OH281" s="17">
        <v>0</v>
      </c>
      <c r="OI281" s="17">
        <v>0</v>
      </c>
      <c r="OJ281" s="17">
        <v>0</v>
      </c>
      <c r="OK281" s="17">
        <v>0</v>
      </c>
      <c r="OL281" s="17">
        <v>0</v>
      </c>
      <c r="OM281" s="17">
        <v>0</v>
      </c>
      <c r="ON281" s="17">
        <v>0</v>
      </c>
      <c r="OO281" s="17">
        <v>0</v>
      </c>
      <c r="OP281" s="17">
        <v>0</v>
      </c>
      <c r="OQ281" s="17">
        <v>0</v>
      </c>
      <c r="OR281" s="17">
        <v>0</v>
      </c>
      <c r="OS281" s="17">
        <v>0</v>
      </c>
      <c r="OT281" s="17">
        <v>0</v>
      </c>
      <c r="OU281" s="17">
        <v>0</v>
      </c>
      <c r="OV281" s="17">
        <v>0</v>
      </c>
      <c r="OW281" s="17">
        <v>0</v>
      </c>
      <c r="OX281" s="17">
        <v>0</v>
      </c>
      <c r="OY281" s="17">
        <v>0</v>
      </c>
      <c r="OZ281" s="17">
        <v>0</v>
      </c>
      <c r="PA281" s="17">
        <v>0</v>
      </c>
      <c r="PB281" s="17">
        <v>0</v>
      </c>
      <c r="PC281" s="17">
        <v>0</v>
      </c>
      <c r="PD281" s="17">
        <v>0</v>
      </c>
      <c r="PE281" s="17">
        <v>0</v>
      </c>
      <c r="PF281" s="17">
        <v>0</v>
      </c>
      <c r="PG281" s="17">
        <v>0</v>
      </c>
      <c r="PH281" s="17">
        <v>0</v>
      </c>
      <c r="PI281" s="17">
        <v>0</v>
      </c>
      <c r="PJ281" s="17">
        <v>0</v>
      </c>
      <c r="PK281" s="17">
        <v>0</v>
      </c>
      <c r="PL281" s="17">
        <v>0</v>
      </c>
      <c r="PM281" s="17">
        <v>0</v>
      </c>
      <c r="PN281" s="17">
        <v>0</v>
      </c>
      <c r="PO281" s="17">
        <v>0</v>
      </c>
      <c r="PP281" s="17">
        <v>0</v>
      </c>
      <c r="PQ281" s="17">
        <v>0</v>
      </c>
      <c r="PR281" s="17">
        <v>0</v>
      </c>
      <c r="PS281" s="17">
        <v>0</v>
      </c>
      <c r="PT281" s="17">
        <v>0</v>
      </c>
      <c r="PU281" s="17">
        <v>0</v>
      </c>
      <c r="PV281" s="17">
        <v>0</v>
      </c>
      <c r="PW281" s="17">
        <v>0</v>
      </c>
      <c r="PX281" s="17">
        <v>0</v>
      </c>
      <c r="PY281" s="17">
        <v>0</v>
      </c>
      <c r="PZ281" s="17">
        <v>0</v>
      </c>
      <c r="QA281" s="17">
        <v>0</v>
      </c>
      <c r="QB281" s="17">
        <v>0</v>
      </c>
      <c r="QC281" s="17">
        <v>0</v>
      </c>
      <c r="QD281" s="17">
        <v>0</v>
      </c>
      <c r="QE281" s="17">
        <v>0</v>
      </c>
      <c r="QF281" s="17">
        <v>0</v>
      </c>
      <c r="QG281" s="17">
        <v>0</v>
      </c>
      <c r="QH281" s="17">
        <v>0</v>
      </c>
      <c r="QI281" s="17">
        <v>0</v>
      </c>
      <c r="QJ281" s="17">
        <v>0</v>
      </c>
      <c r="QK281" s="17">
        <v>0</v>
      </c>
      <c r="QL281" s="17">
        <v>0</v>
      </c>
      <c r="QM281" s="17">
        <v>0</v>
      </c>
      <c r="QN281" s="17">
        <v>0</v>
      </c>
      <c r="QO281" s="17">
        <v>0</v>
      </c>
      <c r="QP281" s="17">
        <v>0</v>
      </c>
      <c r="QQ281" s="17">
        <v>0</v>
      </c>
      <c r="QR281" s="17">
        <v>0</v>
      </c>
      <c r="QS281" s="17">
        <v>0</v>
      </c>
      <c r="QT281" s="17">
        <v>0</v>
      </c>
      <c r="QU281" s="17">
        <v>0</v>
      </c>
      <c r="QV281" s="17">
        <v>0</v>
      </c>
      <c r="QW281" s="17">
        <v>0</v>
      </c>
      <c r="QX281" s="17">
        <v>0</v>
      </c>
      <c r="QY281" s="17">
        <v>0</v>
      </c>
      <c r="QZ281" s="17"/>
      <c r="RA281" s="17"/>
      <c r="RB281" s="5">
        <f>SUM(L281:QY281)</f>
        <v>0</v>
      </c>
      <c r="RC281" s="5">
        <f t="shared" si="364"/>
        <v>0</v>
      </c>
      <c r="RD281" s="6" t="e">
        <f>#REF!</f>
        <v>#REF!</v>
      </c>
      <c r="RE281" s="6" t="e">
        <f>RD281-RB281</f>
        <v>#REF!</v>
      </c>
    </row>
    <row r="282" spans="1:474" ht="18" customHeight="1">
      <c r="A282" s="34" t="s">
        <v>388</v>
      </c>
      <c r="B282" s="50" t="s">
        <v>98</v>
      </c>
      <c r="C282" s="35" t="s">
        <v>99</v>
      </c>
      <c r="D282" s="35"/>
      <c r="E282" s="35"/>
      <c r="F282" s="35"/>
      <c r="G282" s="35"/>
      <c r="H282" s="35" t="s">
        <v>97</v>
      </c>
      <c r="I282" s="35" t="s">
        <v>396</v>
      </c>
      <c r="J282" s="35"/>
      <c r="K282" s="39" t="s">
        <v>405</v>
      </c>
      <c r="L282" s="18">
        <v>0</v>
      </c>
      <c r="M282" s="18">
        <v>0</v>
      </c>
      <c r="N282" s="18">
        <f t="shared" ref="N282:BY282" si="365">M282+N281-N280</f>
        <v>0</v>
      </c>
      <c r="O282" s="18">
        <f t="shared" si="365"/>
        <v>0</v>
      </c>
      <c r="P282" s="18">
        <f t="shared" si="365"/>
        <v>0</v>
      </c>
      <c r="Q282" s="18">
        <f t="shared" si="365"/>
        <v>0</v>
      </c>
      <c r="R282" s="18">
        <f t="shared" si="365"/>
        <v>0</v>
      </c>
      <c r="S282" s="18">
        <f t="shared" si="365"/>
        <v>0</v>
      </c>
      <c r="T282" s="18">
        <f t="shared" si="365"/>
        <v>0</v>
      </c>
      <c r="U282" s="18">
        <f t="shared" si="365"/>
        <v>0</v>
      </c>
      <c r="V282" s="18">
        <f t="shared" si="365"/>
        <v>0</v>
      </c>
      <c r="W282" s="18">
        <f t="shared" si="365"/>
        <v>0</v>
      </c>
      <c r="X282" s="18">
        <f t="shared" si="365"/>
        <v>0</v>
      </c>
      <c r="Y282" s="18">
        <f t="shared" si="365"/>
        <v>0</v>
      </c>
      <c r="Z282" s="18">
        <f t="shared" si="365"/>
        <v>0</v>
      </c>
      <c r="AA282" s="18">
        <f t="shared" si="365"/>
        <v>0</v>
      </c>
      <c r="AB282" s="18">
        <f t="shared" si="365"/>
        <v>0</v>
      </c>
      <c r="AC282" s="18">
        <f t="shared" si="365"/>
        <v>0</v>
      </c>
      <c r="AD282" s="18">
        <f t="shared" si="365"/>
        <v>0</v>
      </c>
      <c r="AE282" s="18">
        <f t="shared" si="365"/>
        <v>0</v>
      </c>
      <c r="AF282" s="18">
        <f t="shared" si="365"/>
        <v>0</v>
      </c>
      <c r="AG282" s="18">
        <f t="shared" si="365"/>
        <v>0</v>
      </c>
      <c r="AH282" s="18">
        <f t="shared" si="365"/>
        <v>0</v>
      </c>
      <c r="AI282" s="18">
        <f t="shared" si="365"/>
        <v>0</v>
      </c>
      <c r="AJ282" s="18">
        <f t="shared" si="365"/>
        <v>0</v>
      </c>
      <c r="AK282" s="18">
        <f t="shared" si="365"/>
        <v>0</v>
      </c>
      <c r="AL282" s="18">
        <f t="shared" si="365"/>
        <v>0</v>
      </c>
      <c r="AM282" s="18">
        <f t="shared" si="365"/>
        <v>0</v>
      </c>
      <c r="AN282" s="18">
        <f t="shared" si="365"/>
        <v>0</v>
      </c>
      <c r="AO282" s="18">
        <f t="shared" si="365"/>
        <v>0</v>
      </c>
      <c r="AP282" s="18">
        <f t="shared" si="365"/>
        <v>0</v>
      </c>
      <c r="AQ282" s="18">
        <f t="shared" si="365"/>
        <v>0</v>
      </c>
      <c r="AR282" s="18">
        <f t="shared" si="365"/>
        <v>0</v>
      </c>
      <c r="AS282" s="18">
        <f t="shared" si="365"/>
        <v>0</v>
      </c>
      <c r="AT282" s="18">
        <f t="shared" si="365"/>
        <v>0</v>
      </c>
      <c r="AU282" s="18">
        <f t="shared" si="365"/>
        <v>0</v>
      </c>
      <c r="AV282" s="18">
        <f t="shared" si="365"/>
        <v>0</v>
      </c>
      <c r="AW282" s="18">
        <f t="shared" si="365"/>
        <v>0</v>
      </c>
      <c r="AX282" s="18">
        <f t="shared" si="365"/>
        <v>0</v>
      </c>
      <c r="AY282" s="18">
        <f t="shared" si="365"/>
        <v>0</v>
      </c>
      <c r="AZ282" s="18">
        <f t="shared" si="365"/>
        <v>0</v>
      </c>
      <c r="BA282" s="18">
        <f t="shared" si="365"/>
        <v>0</v>
      </c>
      <c r="BB282" s="18">
        <f t="shared" si="365"/>
        <v>0</v>
      </c>
      <c r="BC282" s="18">
        <f t="shared" si="365"/>
        <v>0</v>
      </c>
      <c r="BD282" s="18">
        <f t="shared" si="365"/>
        <v>0</v>
      </c>
      <c r="BE282" s="18">
        <f t="shared" si="365"/>
        <v>0</v>
      </c>
      <c r="BF282" s="18">
        <f t="shared" si="365"/>
        <v>0</v>
      </c>
      <c r="BG282" s="18">
        <f t="shared" si="365"/>
        <v>0</v>
      </c>
      <c r="BH282" s="18">
        <f t="shared" si="365"/>
        <v>0</v>
      </c>
      <c r="BI282" s="18">
        <f t="shared" si="365"/>
        <v>0</v>
      </c>
      <c r="BJ282" s="18">
        <f t="shared" si="365"/>
        <v>0</v>
      </c>
      <c r="BK282" s="18">
        <f t="shared" si="365"/>
        <v>0</v>
      </c>
      <c r="BL282" s="18">
        <f t="shared" si="365"/>
        <v>0</v>
      </c>
      <c r="BM282" s="18">
        <f t="shared" si="365"/>
        <v>0</v>
      </c>
      <c r="BN282" s="18">
        <f t="shared" si="365"/>
        <v>0</v>
      </c>
      <c r="BO282" s="18">
        <f t="shared" si="365"/>
        <v>0</v>
      </c>
      <c r="BP282" s="18">
        <f t="shared" si="365"/>
        <v>0</v>
      </c>
      <c r="BQ282" s="18">
        <f t="shared" si="365"/>
        <v>0</v>
      </c>
      <c r="BR282" s="18">
        <f t="shared" si="365"/>
        <v>0</v>
      </c>
      <c r="BS282" s="18">
        <f t="shared" si="365"/>
        <v>0</v>
      </c>
      <c r="BT282" s="18">
        <f t="shared" si="365"/>
        <v>0</v>
      </c>
      <c r="BU282" s="18">
        <f t="shared" si="365"/>
        <v>0</v>
      </c>
      <c r="BV282" s="18">
        <f t="shared" si="365"/>
        <v>0</v>
      </c>
      <c r="BW282" s="18">
        <f t="shared" si="365"/>
        <v>0</v>
      </c>
      <c r="BX282" s="18">
        <f t="shared" si="365"/>
        <v>0</v>
      </c>
      <c r="BY282" s="18">
        <f t="shared" si="365"/>
        <v>0</v>
      </c>
      <c r="BZ282" s="18">
        <f t="shared" ref="BZ282:EK282" si="366">BY282+BZ281-BZ280</f>
        <v>0</v>
      </c>
      <c r="CA282" s="18">
        <f t="shared" si="366"/>
        <v>0</v>
      </c>
      <c r="CB282" s="18">
        <f t="shared" si="366"/>
        <v>0</v>
      </c>
      <c r="CC282" s="18">
        <f t="shared" si="366"/>
        <v>0</v>
      </c>
      <c r="CD282" s="18">
        <f t="shared" si="366"/>
        <v>0</v>
      </c>
      <c r="CE282" s="18">
        <f t="shared" si="366"/>
        <v>0</v>
      </c>
      <c r="CF282" s="18">
        <f t="shared" si="366"/>
        <v>0</v>
      </c>
      <c r="CG282" s="18">
        <f t="shared" si="366"/>
        <v>0</v>
      </c>
      <c r="CH282" s="18">
        <f t="shared" si="366"/>
        <v>0</v>
      </c>
      <c r="CI282" s="18">
        <f t="shared" si="366"/>
        <v>0</v>
      </c>
      <c r="CJ282" s="18">
        <f t="shared" si="366"/>
        <v>0</v>
      </c>
      <c r="CK282" s="18">
        <f t="shared" si="366"/>
        <v>0</v>
      </c>
      <c r="CL282" s="18">
        <f t="shared" si="366"/>
        <v>0</v>
      </c>
      <c r="CM282" s="18">
        <f t="shared" si="366"/>
        <v>0</v>
      </c>
      <c r="CN282" s="18">
        <f t="shared" si="366"/>
        <v>0</v>
      </c>
      <c r="CO282" s="18">
        <f t="shared" si="366"/>
        <v>0</v>
      </c>
      <c r="CP282" s="18">
        <f t="shared" si="366"/>
        <v>0</v>
      </c>
      <c r="CQ282" s="18">
        <f t="shared" si="366"/>
        <v>0</v>
      </c>
      <c r="CR282" s="18">
        <f t="shared" si="366"/>
        <v>0</v>
      </c>
      <c r="CS282" s="18">
        <f t="shared" si="366"/>
        <v>0</v>
      </c>
      <c r="CT282" s="18">
        <f t="shared" si="366"/>
        <v>0</v>
      </c>
      <c r="CU282" s="18">
        <f t="shared" si="366"/>
        <v>0</v>
      </c>
      <c r="CV282" s="18">
        <f t="shared" si="366"/>
        <v>0</v>
      </c>
      <c r="CW282" s="18">
        <f t="shared" si="366"/>
        <v>0</v>
      </c>
      <c r="CX282" s="18">
        <f t="shared" si="366"/>
        <v>0</v>
      </c>
      <c r="CY282" s="18">
        <f t="shared" si="366"/>
        <v>0</v>
      </c>
      <c r="CZ282" s="18">
        <f t="shared" si="366"/>
        <v>0</v>
      </c>
      <c r="DA282" s="18">
        <f t="shared" si="366"/>
        <v>0</v>
      </c>
      <c r="DB282" s="18">
        <f t="shared" si="366"/>
        <v>0</v>
      </c>
      <c r="DC282" s="18">
        <f t="shared" si="366"/>
        <v>0</v>
      </c>
      <c r="DD282" s="18">
        <f t="shared" si="366"/>
        <v>0</v>
      </c>
      <c r="DE282" s="18">
        <f t="shared" si="366"/>
        <v>0</v>
      </c>
      <c r="DF282" s="18">
        <f t="shared" si="366"/>
        <v>0</v>
      </c>
      <c r="DG282" s="18">
        <f t="shared" si="366"/>
        <v>0</v>
      </c>
      <c r="DH282" s="18">
        <f t="shared" si="366"/>
        <v>0</v>
      </c>
      <c r="DI282" s="18">
        <f t="shared" si="366"/>
        <v>0</v>
      </c>
      <c r="DJ282" s="18">
        <f t="shared" si="366"/>
        <v>0</v>
      </c>
      <c r="DK282" s="18">
        <f t="shared" si="366"/>
        <v>0</v>
      </c>
      <c r="DL282" s="18">
        <f t="shared" si="366"/>
        <v>0</v>
      </c>
      <c r="DM282" s="18">
        <f t="shared" si="366"/>
        <v>0</v>
      </c>
      <c r="DN282" s="18">
        <f t="shared" si="366"/>
        <v>0</v>
      </c>
      <c r="DO282" s="18">
        <f t="shared" si="366"/>
        <v>0</v>
      </c>
      <c r="DP282" s="18">
        <f t="shared" si="366"/>
        <v>0</v>
      </c>
      <c r="DQ282" s="18">
        <f t="shared" si="366"/>
        <v>0</v>
      </c>
      <c r="DR282" s="18">
        <f t="shared" si="366"/>
        <v>0</v>
      </c>
      <c r="DS282" s="18">
        <f t="shared" si="366"/>
        <v>0</v>
      </c>
      <c r="DT282" s="18">
        <f t="shared" si="366"/>
        <v>0</v>
      </c>
      <c r="DU282" s="18">
        <f t="shared" si="366"/>
        <v>0</v>
      </c>
      <c r="DV282" s="18">
        <f t="shared" si="366"/>
        <v>0</v>
      </c>
      <c r="DW282" s="18">
        <f t="shared" si="366"/>
        <v>0</v>
      </c>
      <c r="DX282" s="18">
        <f t="shared" si="366"/>
        <v>0</v>
      </c>
      <c r="DY282" s="18">
        <f t="shared" si="366"/>
        <v>0</v>
      </c>
      <c r="DZ282" s="18">
        <f t="shared" si="366"/>
        <v>0</v>
      </c>
      <c r="EA282" s="18">
        <f t="shared" si="366"/>
        <v>0</v>
      </c>
      <c r="EB282" s="18">
        <f t="shared" si="366"/>
        <v>0</v>
      </c>
      <c r="EC282" s="18">
        <f t="shared" si="366"/>
        <v>0</v>
      </c>
      <c r="ED282" s="18">
        <f t="shared" si="366"/>
        <v>0</v>
      </c>
      <c r="EE282" s="18">
        <f t="shared" si="366"/>
        <v>0</v>
      </c>
      <c r="EF282" s="18">
        <f t="shared" si="366"/>
        <v>0</v>
      </c>
      <c r="EG282" s="18">
        <f t="shared" si="366"/>
        <v>0</v>
      </c>
      <c r="EH282" s="18">
        <f t="shared" si="366"/>
        <v>0</v>
      </c>
      <c r="EI282" s="18">
        <f t="shared" si="366"/>
        <v>0</v>
      </c>
      <c r="EJ282" s="18">
        <f t="shared" si="366"/>
        <v>0</v>
      </c>
      <c r="EK282" s="18">
        <f t="shared" si="366"/>
        <v>0</v>
      </c>
      <c r="EL282" s="18">
        <f t="shared" ref="EL282:GW282" si="367">EK282+EL281-EL280</f>
        <v>0</v>
      </c>
      <c r="EM282" s="18">
        <f t="shared" si="367"/>
        <v>0</v>
      </c>
      <c r="EN282" s="18">
        <f t="shared" si="367"/>
        <v>0</v>
      </c>
      <c r="EO282" s="18">
        <f t="shared" si="367"/>
        <v>0</v>
      </c>
      <c r="EP282" s="18">
        <f t="shared" si="367"/>
        <v>0</v>
      </c>
      <c r="EQ282" s="18">
        <f t="shared" si="367"/>
        <v>0</v>
      </c>
      <c r="ER282" s="18">
        <f t="shared" si="367"/>
        <v>0</v>
      </c>
      <c r="ES282" s="18">
        <f t="shared" si="367"/>
        <v>0</v>
      </c>
      <c r="ET282" s="18">
        <f t="shared" si="367"/>
        <v>0</v>
      </c>
      <c r="EU282" s="18">
        <f t="shared" si="367"/>
        <v>0</v>
      </c>
      <c r="EV282" s="18">
        <f t="shared" si="367"/>
        <v>0</v>
      </c>
      <c r="EW282" s="18">
        <f t="shared" si="367"/>
        <v>0</v>
      </c>
      <c r="EX282" s="18">
        <f t="shared" si="367"/>
        <v>0</v>
      </c>
      <c r="EY282" s="18">
        <f t="shared" si="367"/>
        <v>0</v>
      </c>
      <c r="EZ282" s="18">
        <f t="shared" si="367"/>
        <v>0</v>
      </c>
      <c r="FA282" s="18">
        <f t="shared" si="367"/>
        <v>0</v>
      </c>
      <c r="FB282" s="18">
        <f t="shared" si="367"/>
        <v>0</v>
      </c>
      <c r="FC282" s="18">
        <f t="shared" si="367"/>
        <v>0</v>
      </c>
      <c r="FD282" s="18">
        <f t="shared" si="367"/>
        <v>0</v>
      </c>
      <c r="FE282" s="18">
        <f t="shared" si="367"/>
        <v>0</v>
      </c>
      <c r="FF282" s="18">
        <f t="shared" si="367"/>
        <v>0</v>
      </c>
      <c r="FG282" s="18">
        <f t="shared" si="367"/>
        <v>0</v>
      </c>
      <c r="FH282" s="18">
        <f t="shared" si="367"/>
        <v>0</v>
      </c>
      <c r="FI282" s="18">
        <f t="shared" si="367"/>
        <v>0</v>
      </c>
      <c r="FJ282" s="18">
        <f t="shared" si="367"/>
        <v>0</v>
      </c>
      <c r="FK282" s="18">
        <f t="shared" si="367"/>
        <v>0</v>
      </c>
      <c r="FL282" s="18">
        <f t="shared" si="367"/>
        <v>0</v>
      </c>
      <c r="FM282" s="18">
        <f t="shared" si="367"/>
        <v>0</v>
      </c>
      <c r="FN282" s="18">
        <f t="shared" si="367"/>
        <v>0</v>
      </c>
      <c r="FO282" s="18">
        <f t="shared" si="367"/>
        <v>0</v>
      </c>
      <c r="FP282" s="18">
        <f t="shared" si="367"/>
        <v>0</v>
      </c>
      <c r="FQ282" s="18">
        <f t="shared" si="367"/>
        <v>0</v>
      </c>
      <c r="FR282" s="18">
        <f t="shared" si="367"/>
        <v>0</v>
      </c>
      <c r="FS282" s="18">
        <f t="shared" si="367"/>
        <v>0</v>
      </c>
      <c r="FT282" s="18">
        <f t="shared" si="367"/>
        <v>0</v>
      </c>
      <c r="FU282" s="18">
        <f t="shared" si="367"/>
        <v>0</v>
      </c>
      <c r="FV282" s="18">
        <f t="shared" si="367"/>
        <v>0</v>
      </c>
      <c r="FW282" s="18">
        <f t="shared" si="367"/>
        <v>0</v>
      </c>
      <c r="FX282" s="18">
        <f t="shared" si="367"/>
        <v>0</v>
      </c>
      <c r="FY282" s="18">
        <f t="shared" si="367"/>
        <v>0</v>
      </c>
      <c r="FZ282" s="18">
        <f t="shared" si="367"/>
        <v>0</v>
      </c>
      <c r="GA282" s="18">
        <f t="shared" si="367"/>
        <v>0</v>
      </c>
      <c r="GB282" s="18">
        <f t="shared" si="367"/>
        <v>0</v>
      </c>
      <c r="GC282" s="18">
        <f t="shared" si="367"/>
        <v>0</v>
      </c>
      <c r="GD282" s="18">
        <f t="shared" si="367"/>
        <v>0</v>
      </c>
      <c r="GE282" s="18">
        <f t="shared" si="367"/>
        <v>0</v>
      </c>
      <c r="GF282" s="18">
        <f t="shared" si="367"/>
        <v>0</v>
      </c>
      <c r="GG282" s="18">
        <f t="shared" si="367"/>
        <v>0</v>
      </c>
      <c r="GH282" s="18">
        <f t="shared" si="367"/>
        <v>0</v>
      </c>
      <c r="GI282" s="18">
        <f t="shared" si="367"/>
        <v>0</v>
      </c>
      <c r="GJ282" s="18">
        <f t="shared" si="367"/>
        <v>0</v>
      </c>
      <c r="GK282" s="18">
        <f t="shared" si="367"/>
        <v>0</v>
      </c>
      <c r="GL282" s="18">
        <f t="shared" si="367"/>
        <v>0</v>
      </c>
      <c r="GM282" s="18">
        <f t="shared" si="367"/>
        <v>0</v>
      </c>
      <c r="GN282" s="18">
        <f t="shared" si="367"/>
        <v>0</v>
      </c>
      <c r="GO282" s="18">
        <f t="shared" si="367"/>
        <v>0</v>
      </c>
      <c r="GP282" s="18">
        <f t="shared" si="367"/>
        <v>0</v>
      </c>
      <c r="GQ282" s="18">
        <f t="shared" si="367"/>
        <v>0</v>
      </c>
      <c r="GR282" s="18">
        <f t="shared" si="367"/>
        <v>0</v>
      </c>
      <c r="GS282" s="18">
        <f t="shared" si="367"/>
        <v>0</v>
      </c>
      <c r="GT282" s="18">
        <f t="shared" si="367"/>
        <v>0</v>
      </c>
      <c r="GU282" s="18">
        <f t="shared" si="367"/>
        <v>0</v>
      </c>
      <c r="GV282" s="18">
        <f t="shared" si="367"/>
        <v>0</v>
      </c>
      <c r="GW282" s="18">
        <f t="shared" si="367"/>
        <v>0</v>
      </c>
      <c r="GX282" s="18">
        <f t="shared" ref="GX282:JI282" si="368">GW282+GX281-GX280</f>
        <v>0</v>
      </c>
      <c r="GY282" s="18">
        <f t="shared" si="368"/>
        <v>0</v>
      </c>
      <c r="GZ282" s="18">
        <f t="shared" si="368"/>
        <v>0</v>
      </c>
      <c r="HA282" s="18">
        <f t="shared" si="368"/>
        <v>0</v>
      </c>
      <c r="HB282" s="18">
        <f t="shared" si="368"/>
        <v>0</v>
      </c>
      <c r="HC282" s="18">
        <f t="shared" si="368"/>
        <v>0</v>
      </c>
      <c r="HD282" s="18">
        <f t="shared" si="368"/>
        <v>0</v>
      </c>
      <c r="HE282" s="18">
        <f t="shared" si="368"/>
        <v>0</v>
      </c>
      <c r="HF282" s="18">
        <f t="shared" si="368"/>
        <v>0</v>
      </c>
      <c r="HG282" s="18">
        <f t="shared" si="368"/>
        <v>0</v>
      </c>
      <c r="HH282" s="18">
        <f t="shared" si="368"/>
        <v>0</v>
      </c>
      <c r="HI282" s="18">
        <f t="shared" si="368"/>
        <v>0</v>
      </c>
      <c r="HJ282" s="18">
        <f t="shared" si="368"/>
        <v>0</v>
      </c>
      <c r="HK282" s="18">
        <f t="shared" si="368"/>
        <v>0</v>
      </c>
      <c r="HL282" s="18">
        <f t="shared" si="368"/>
        <v>0</v>
      </c>
      <c r="HM282" s="18">
        <f t="shared" si="368"/>
        <v>0</v>
      </c>
      <c r="HN282" s="18">
        <f t="shared" si="368"/>
        <v>0</v>
      </c>
      <c r="HO282" s="18">
        <f t="shared" si="368"/>
        <v>0</v>
      </c>
      <c r="HP282" s="18">
        <f t="shared" si="368"/>
        <v>0</v>
      </c>
      <c r="HQ282" s="18">
        <f t="shared" si="368"/>
        <v>0</v>
      </c>
      <c r="HR282" s="18">
        <f t="shared" si="368"/>
        <v>0</v>
      </c>
      <c r="HS282" s="18">
        <f t="shared" si="368"/>
        <v>0</v>
      </c>
      <c r="HT282" s="18">
        <f t="shared" si="368"/>
        <v>0</v>
      </c>
      <c r="HU282" s="18">
        <f t="shared" si="368"/>
        <v>0</v>
      </c>
      <c r="HV282" s="18">
        <f t="shared" si="368"/>
        <v>0</v>
      </c>
      <c r="HW282" s="18">
        <f t="shared" si="368"/>
        <v>0</v>
      </c>
      <c r="HX282" s="18">
        <f t="shared" si="368"/>
        <v>0</v>
      </c>
      <c r="HY282" s="18">
        <f t="shared" si="368"/>
        <v>0</v>
      </c>
      <c r="HZ282" s="18">
        <f t="shared" si="368"/>
        <v>0</v>
      </c>
      <c r="IA282" s="18">
        <f t="shared" si="368"/>
        <v>0</v>
      </c>
      <c r="IB282" s="18">
        <f t="shared" si="368"/>
        <v>0</v>
      </c>
      <c r="IC282" s="18">
        <f t="shared" si="368"/>
        <v>0</v>
      </c>
      <c r="ID282" s="18">
        <f t="shared" si="368"/>
        <v>0</v>
      </c>
      <c r="IE282" s="18">
        <f t="shared" si="368"/>
        <v>0</v>
      </c>
      <c r="IF282" s="18">
        <f t="shared" si="368"/>
        <v>0</v>
      </c>
      <c r="IG282" s="18">
        <f t="shared" si="368"/>
        <v>0</v>
      </c>
      <c r="IH282" s="18">
        <f t="shared" si="368"/>
        <v>0</v>
      </c>
      <c r="II282" s="18">
        <f t="shared" si="368"/>
        <v>0</v>
      </c>
      <c r="IJ282" s="18">
        <f t="shared" si="368"/>
        <v>0</v>
      </c>
      <c r="IK282" s="18">
        <f t="shared" si="368"/>
        <v>0</v>
      </c>
      <c r="IL282" s="18">
        <f t="shared" si="368"/>
        <v>0</v>
      </c>
      <c r="IM282" s="18">
        <f t="shared" si="368"/>
        <v>0</v>
      </c>
      <c r="IN282" s="18">
        <f t="shared" si="368"/>
        <v>0</v>
      </c>
      <c r="IO282" s="18">
        <f t="shared" si="368"/>
        <v>0</v>
      </c>
      <c r="IP282" s="18">
        <f t="shared" si="368"/>
        <v>0</v>
      </c>
      <c r="IQ282" s="18">
        <f t="shared" si="368"/>
        <v>0</v>
      </c>
      <c r="IR282" s="18">
        <f t="shared" si="368"/>
        <v>0</v>
      </c>
      <c r="IS282" s="18">
        <f t="shared" si="368"/>
        <v>0</v>
      </c>
      <c r="IT282" s="18">
        <f t="shared" si="368"/>
        <v>0</v>
      </c>
      <c r="IU282" s="18">
        <f t="shared" si="368"/>
        <v>0</v>
      </c>
      <c r="IV282" s="18">
        <f t="shared" si="368"/>
        <v>0</v>
      </c>
      <c r="IW282" s="18">
        <f t="shared" si="368"/>
        <v>0</v>
      </c>
      <c r="IX282" s="18">
        <f t="shared" si="368"/>
        <v>0</v>
      </c>
      <c r="IY282" s="18">
        <f t="shared" si="368"/>
        <v>0</v>
      </c>
      <c r="IZ282" s="18">
        <f t="shared" si="368"/>
        <v>0</v>
      </c>
      <c r="JA282" s="18">
        <f t="shared" si="368"/>
        <v>0</v>
      </c>
      <c r="JB282" s="18">
        <f t="shared" si="368"/>
        <v>0</v>
      </c>
      <c r="JC282" s="18">
        <f t="shared" si="368"/>
        <v>0</v>
      </c>
      <c r="JD282" s="18">
        <f t="shared" si="368"/>
        <v>0</v>
      </c>
      <c r="JE282" s="18">
        <f t="shared" si="368"/>
        <v>0</v>
      </c>
      <c r="JF282" s="18">
        <f t="shared" si="368"/>
        <v>0</v>
      </c>
      <c r="JG282" s="18">
        <f t="shared" si="368"/>
        <v>0</v>
      </c>
      <c r="JH282" s="18">
        <f t="shared" si="368"/>
        <v>0</v>
      </c>
      <c r="JI282" s="18">
        <f t="shared" si="368"/>
        <v>0</v>
      </c>
      <c r="JJ282" s="18">
        <f t="shared" ref="JJ282:LU282" si="369">JI282+JJ281-JJ280</f>
        <v>0</v>
      </c>
      <c r="JK282" s="18">
        <f t="shared" si="369"/>
        <v>0</v>
      </c>
      <c r="JL282" s="18">
        <f t="shared" si="369"/>
        <v>0</v>
      </c>
      <c r="JM282" s="18">
        <f t="shared" si="369"/>
        <v>0</v>
      </c>
      <c r="JN282" s="18">
        <f t="shared" si="369"/>
        <v>0</v>
      </c>
      <c r="JO282" s="18">
        <f t="shared" si="369"/>
        <v>0</v>
      </c>
      <c r="JP282" s="18">
        <f t="shared" si="369"/>
        <v>0</v>
      </c>
      <c r="JQ282" s="18">
        <f t="shared" si="369"/>
        <v>0</v>
      </c>
      <c r="JR282" s="18">
        <f t="shared" si="369"/>
        <v>0</v>
      </c>
      <c r="JS282" s="18">
        <f t="shared" si="369"/>
        <v>0</v>
      </c>
      <c r="JT282" s="18">
        <f t="shared" si="369"/>
        <v>0</v>
      </c>
      <c r="JU282" s="18">
        <f t="shared" si="369"/>
        <v>0</v>
      </c>
      <c r="JV282" s="18">
        <f t="shared" si="369"/>
        <v>0</v>
      </c>
      <c r="JW282" s="18">
        <f t="shared" si="369"/>
        <v>0</v>
      </c>
      <c r="JX282" s="18">
        <f t="shared" si="369"/>
        <v>0</v>
      </c>
      <c r="JY282" s="18">
        <f t="shared" si="369"/>
        <v>0</v>
      </c>
      <c r="JZ282" s="18">
        <f t="shared" si="369"/>
        <v>0</v>
      </c>
      <c r="KA282" s="18">
        <f t="shared" si="369"/>
        <v>0</v>
      </c>
      <c r="KB282" s="18">
        <f t="shared" si="369"/>
        <v>0</v>
      </c>
      <c r="KC282" s="18">
        <f t="shared" si="369"/>
        <v>0</v>
      </c>
      <c r="KD282" s="18">
        <f t="shared" si="369"/>
        <v>0</v>
      </c>
      <c r="KE282" s="18">
        <f t="shared" si="369"/>
        <v>0</v>
      </c>
      <c r="KF282" s="18">
        <f t="shared" si="369"/>
        <v>0</v>
      </c>
      <c r="KG282" s="18">
        <f t="shared" si="369"/>
        <v>0</v>
      </c>
      <c r="KH282" s="18">
        <f t="shared" si="369"/>
        <v>0</v>
      </c>
      <c r="KI282" s="18">
        <f t="shared" si="369"/>
        <v>0</v>
      </c>
      <c r="KJ282" s="18">
        <f t="shared" si="369"/>
        <v>0</v>
      </c>
      <c r="KK282" s="18">
        <f t="shared" si="369"/>
        <v>0</v>
      </c>
      <c r="KL282" s="18">
        <f t="shared" si="369"/>
        <v>0</v>
      </c>
      <c r="KM282" s="18">
        <f t="shared" si="369"/>
        <v>0</v>
      </c>
      <c r="KN282" s="18">
        <f t="shared" si="369"/>
        <v>0</v>
      </c>
      <c r="KO282" s="18">
        <f t="shared" si="369"/>
        <v>0</v>
      </c>
      <c r="KP282" s="18">
        <f t="shared" si="369"/>
        <v>0</v>
      </c>
      <c r="KQ282" s="18">
        <f t="shared" si="369"/>
        <v>0</v>
      </c>
      <c r="KR282" s="18">
        <f t="shared" si="369"/>
        <v>0</v>
      </c>
      <c r="KS282" s="18">
        <f t="shared" si="369"/>
        <v>0</v>
      </c>
      <c r="KT282" s="18">
        <f t="shared" si="369"/>
        <v>0</v>
      </c>
      <c r="KU282" s="18">
        <f t="shared" si="369"/>
        <v>0</v>
      </c>
      <c r="KV282" s="18">
        <f t="shared" si="369"/>
        <v>0</v>
      </c>
      <c r="KW282" s="18">
        <f t="shared" si="369"/>
        <v>0</v>
      </c>
      <c r="KX282" s="18">
        <f t="shared" si="369"/>
        <v>0</v>
      </c>
      <c r="KY282" s="18">
        <f t="shared" si="369"/>
        <v>0</v>
      </c>
      <c r="KZ282" s="18">
        <f t="shared" si="369"/>
        <v>0</v>
      </c>
      <c r="LA282" s="18">
        <f t="shared" si="369"/>
        <v>0</v>
      </c>
      <c r="LB282" s="18">
        <f t="shared" si="369"/>
        <v>0</v>
      </c>
      <c r="LC282" s="18">
        <f t="shared" si="369"/>
        <v>0</v>
      </c>
      <c r="LD282" s="18">
        <f t="shared" si="369"/>
        <v>0</v>
      </c>
      <c r="LE282" s="18">
        <f t="shared" si="369"/>
        <v>0</v>
      </c>
      <c r="LF282" s="18">
        <f t="shared" si="369"/>
        <v>0</v>
      </c>
      <c r="LG282" s="18">
        <f t="shared" si="369"/>
        <v>0</v>
      </c>
      <c r="LH282" s="18">
        <f t="shared" si="369"/>
        <v>0</v>
      </c>
      <c r="LI282" s="18">
        <f t="shared" si="369"/>
        <v>0</v>
      </c>
      <c r="LJ282" s="18">
        <f t="shared" si="369"/>
        <v>0</v>
      </c>
      <c r="LK282" s="18">
        <f t="shared" si="369"/>
        <v>0</v>
      </c>
      <c r="LL282" s="18">
        <f t="shared" si="369"/>
        <v>0</v>
      </c>
      <c r="LM282" s="18">
        <f t="shared" si="369"/>
        <v>0</v>
      </c>
      <c r="LN282" s="18">
        <f t="shared" si="369"/>
        <v>0</v>
      </c>
      <c r="LO282" s="18">
        <f t="shared" si="369"/>
        <v>0</v>
      </c>
      <c r="LP282" s="18">
        <f t="shared" si="369"/>
        <v>0</v>
      </c>
      <c r="LQ282" s="18">
        <f t="shared" si="369"/>
        <v>0</v>
      </c>
      <c r="LR282" s="18">
        <f t="shared" si="369"/>
        <v>0</v>
      </c>
      <c r="LS282" s="18">
        <f t="shared" si="369"/>
        <v>0</v>
      </c>
      <c r="LT282" s="18">
        <f t="shared" si="369"/>
        <v>0</v>
      </c>
      <c r="LU282" s="18">
        <f t="shared" si="369"/>
        <v>0</v>
      </c>
      <c r="LV282" s="18">
        <f t="shared" ref="LV282:OG282" si="370">LU282+LV281-LV280</f>
        <v>0</v>
      </c>
      <c r="LW282" s="18">
        <f t="shared" si="370"/>
        <v>0</v>
      </c>
      <c r="LX282" s="18">
        <f t="shared" si="370"/>
        <v>0</v>
      </c>
      <c r="LY282" s="18">
        <f t="shared" si="370"/>
        <v>0</v>
      </c>
      <c r="LZ282" s="18">
        <f t="shared" si="370"/>
        <v>0</v>
      </c>
      <c r="MA282" s="18">
        <f t="shared" si="370"/>
        <v>0</v>
      </c>
      <c r="MB282" s="18">
        <f t="shared" si="370"/>
        <v>0</v>
      </c>
      <c r="MC282" s="18">
        <f t="shared" si="370"/>
        <v>0</v>
      </c>
      <c r="MD282" s="18">
        <f t="shared" si="370"/>
        <v>0</v>
      </c>
      <c r="ME282" s="18">
        <f t="shared" si="370"/>
        <v>0</v>
      </c>
      <c r="MF282" s="18">
        <f t="shared" si="370"/>
        <v>0</v>
      </c>
      <c r="MG282" s="18">
        <f t="shared" si="370"/>
        <v>0</v>
      </c>
      <c r="MH282" s="18">
        <f t="shared" si="370"/>
        <v>0</v>
      </c>
      <c r="MI282" s="18">
        <f t="shared" si="370"/>
        <v>0</v>
      </c>
      <c r="MJ282" s="18">
        <f t="shared" si="370"/>
        <v>0</v>
      </c>
      <c r="MK282" s="18">
        <f t="shared" si="370"/>
        <v>0</v>
      </c>
      <c r="ML282" s="18">
        <f t="shared" si="370"/>
        <v>0</v>
      </c>
      <c r="MM282" s="18">
        <f t="shared" si="370"/>
        <v>0</v>
      </c>
      <c r="MN282" s="18">
        <f t="shared" si="370"/>
        <v>0</v>
      </c>
      <c r="MO282" s="18">
        <f t="shared" si="370"/>
        <v>0</v>
      </c>
      <c r="MP282" s="18">
        <f t="shared" si="370"/>
        <v>0</v>
      </c>
      <c r="MQ282" s="18">
        <f t="shared" si="370"/>
        <v>0</v>
      </c>
      <c r="MR282" s="18">
        <f t="shared" si="370"/>
        <v>0</v>
      </c>
      <c r="MS282" s="18">
        <f t="shared" si="370"/>
        <v>0</v>
      </c>
      <c r="MT282" s="18">
        <f t="shared" si="370"/>
        <v>0</v>
      </c>
      <c r="MU282" s="18">
        <f t="shared" si="370"/>
        <v>0</v>
      </c>
      <c r="MV282" s="18">
        <f t="shared" si="370"/>
        <v>0</v>
      </c>
      <c r="MW282" s="18">
        <f t="shared" si="370"/>
        <v>0</v>
      </c>
      <c r="MX282" s="18">
        <f t="shared" si="370"/>
        <v>0</v>
      </c>
      <c r="MY282" s="18">
        <f t="shared" si="370"/>
        <v>0</v>
      </c>
      <c r="MZ282" s="18">
        <f t="shared" si="370"/>
        <v>0</v>
      </c>
      <c r="NA282" s="18">
        <f t="shared" si="370"/>
        <v>0</v>
      </c>
      <c r="NB282" s="18">
        <f t="shared" si="370"/>
        <v>0</v>
      </c>
      <c r="NC282" s="18">
        <f t="shared" si="370"/>
        <v>0</v>
      </c>
      <c r="ND282" s="18">
        <f t="shared" si="370"/>
        <v>0</v>
      </c>
      <c r="NE282" s="18">
        <f t="shared" si="370"/>
        <v>0</v>
      </c>
      <c r="NF282" s="18">
        <f t="shared" si="370"/>
        <v>0</v>
      </c>
      <c r="NG282" s="18">
        <f t="shared" si="370"/>
        <v>0</v>
      </c>
      <c r="NH282" s="18">
        <f t="shared" si="370"/>
        <v>0</v>
      </c>
      <c r="NI282" s="18">
        <f t="shared" si="370"/>
        <v>0</v>
      </c>
      <c r="NJ282" s="18">
        <f t="shared" si="370"/>
        <v>0</v>
      </c>
      <c r="NK282" s="18">
        <f t="shared" si="370"/>
        <v>0</v>
      </c>
      <c r="NL282" s="18">
        <f t="shared" si="370"/>
        <v>0</v>
      </c>
      <c r="NM282" s="18">
        <f t="shared" si="370"/>
        <v>0</v>
      </c>
      <c r="NN282" s="18">
        <f t="shared" si="370"/>
        <v>0</v>
      </c>
      <c r="NO282" s="18">
        <f t="shared" si="370"/>
        <v>0</v>
      </c>
      <c r="NP282" s="18">
        <f t="shared" si="370"/>
        <v>0</v>
      </c>
      <c r="NQ282" s="18">
        <f t="shared" si="370"/>
        <v>0</v>
      </c>
      <c r="NR282" s="18">
        <f t="shared" si="370"/>
        <v>0</v>
      </c>
      <c r="NS282" s="18">
        <f t="shared" si="370"/>
        <v>0</v>
      </c>
      <c r="NT282" s="18">
        <f t="shared" si="370"/>
        <v>0</v>
      </c>
      <c r="NU282" s="18">
        <f t="shared" si="370"/>
        <v>0</v>
      </c>
      <c r="NV282" s="18">
        <f t="shared" si="370"/>
        <v>0</v>
      </c>
      <c r="NW282" s="18">
        <f t="shared" si="370"/>
        <v>0</v>
      </c>
      <c r="NX282" s="18">
        <f t="shared" si="370"/>
        <v>0</v>
      </c>
      <c r="NY282" s="18">
        <f t="shared" si="370"/>
        <v>0</v>
      </c>
      <c r="NZ282" s="18">
        <f t="shared" si="370"/>
        <v>0</v>
      </c>
      <c r="OA282" s="18">
        <f t="shared" si="370"/>
        <v>0</v>
      </c>
      <c r="OB282" s="18">
        <f t="shared" si="370"/>
        <v>0</v>
      </c>
      <c r="OC282" s="18">
        <f t="shared" si="370"/>
        <v>0</v>
      </c>
      <c r="OD282" s="18">
        <f t="shared" si="370"/>
        <v>0</v>
      </c>
      <c r="OE282" s="18">
        <f t="shared" si="370"/>
        <v>0</v>
      </c>
      <c r="OF282" s="18">
        <f t="shared" si="370"/>
        <v>0</v>
      </c>
      <c r="OG282" s="18">
        <f t="shared" si="370"/>
        <v>0</v>
      </c>
      <c r="OH282" s="18">
        <f t="shared" ref="OH282:QS282" si="371">OG282+OH281-OH280</f>
        <v>0</v>
      </c>
      <c r="OI282" s="18">
        <f t="shared" si="371"/>
        <v>0</v>
      </c>
      <c r="OJ282" s="18">
        <f t="shared" si="371"/>
        <v>0</v>
      </c>
      <c r="OK282" s="18">
        <f t="shared" si="371"/>
        <v>0</v>
      </c>
      <c r="OL282" s="18">
        <f t="shared" si="371"/>
        <v>0</v>
      </c>
      <c r="OM282" s="18">
        <f t="shared" si="371"/>
        <v>0</v>
      </c>
      <c r="ON282" s="18">
        <f t="shared" si="371"/>
        <v>0</v>
      </c>
      <c r="OO282" s="18">
        <f t="shared" si="371"/>
        <v>0</v>
      </c>
      <c r="OP282" s="18">
        <f t="shared" si="371"/>
        <v>0</v>
      </c>
      <c r="OQ282" s="18">
        <f t="shared" si="371"/>
        <v>0</v>
      </c>
      <c r="OR282" s="18">
        <f t="shared" si="371"/>
        <v>0</v>
      </c>
      <c r="OS282" s="18">
        <f t="shared" si="371"/>
        <v>0</v>
      </c>
      <c r="OT282" s="18">
        <f t="shared" si="371"/>
        <v>0</v>
      </c>
      <c r="OU282" s="18">
        <f t="shared" si="371"/>
        <v>0</v>
      </c>
      <c r="OV282" s="18">
        <f t="shared" si="371"/>
        <v>0</v>
      </c>
      <c r="OW282" s="18">
        <f t="shared" si="371"/>
        <v>0</v>
      </c>
      <c r="OX282" s="18">
        <f t="shared" si="371"/>
        <v>0</v>
      </c>
      <c r="OY282" s="18">
        <f t="shared" si="371"/>
        <v>0</v>
      </c>
      <c r="OZ282" s="18">
        <f t="shared" si="371"/>
        <v>0</v>
      </c>
      <c r="PA282" s="18">
        <f t="shared" si="371"/>
        <v>0</v>
      </c>
      <c r="PB282" s="18">
        <f t="shared" si="371"/>
        <v>0</v>
      </c>
      <c r="PC282" s="18">
        <f t="shared" si="371"/>
        <v>0</v>
      </c>
      <c r="PD282" s="18">
        <f t="shared" si="371"/>
        <v>0</v>
      </c>
      <c r="PE282" s="18">
        <f t="shared" si="371"/>
        <v>0</v>
      </c>
      <c r="PF282" s="18">
        <f t="shared" si="371"/>
        <v>0</v>
      </c>
      <c r="PG282" s="18">
        <f t="shared" si="371"/>
        <v>0</v>
      </c>
      <c r="PH282" s="18">
        <f t="shared" si="371"/>
        <v>0</v>
      </c>
      <c r="PI282" s="18">
        <f t="shared" si="371"/>
        <v>0</v>
      </c>
      <c r="PJ282" s="18">
        <f t="shared" si="371"/>
        <v>0</v>
      </c>
      <c r="PK282" s="18">
        <f t="shared" si="371"/>
        <v>0</v>
      </c>
      <c r="PL282" s="18">
        <f t="shared" si="371"/>
        <v>0</v>
      </c>
      <c r="PM282" s="18">
        <f t="shared" si="371"/>
        <v>0</v>
      </c>
      <c r="PN282" s="18">
        <f t="shared" si="371"/>
        <v>0</v>
      </c>
      <c r="PO282" s="18">
        <f t="shared" si="371"/>
        <v>0</v>
      </c>
      <c r="PP282" s="18">
        <f t="shared" si="371"/>
        <v>0</v>
      </c>
      <c r="PQ282" s="18">
        <f t="shared" si="371"/>
        <v>0</v>
      </c>
      <c r="PR282" s="18">
        <f t="shared" si="371"/>
        <v>0</v>
      </c>
      <c r="PS282" s="18">
        <f t="shared" si="371"/>
        <v>0</v>
      </c>
      <c r="PT282" s="18">
        <f t="shared" si="371"/>
        <v>0</v>
      </c>
      <c r="PU282" s="18">
        <f t="shared" si="371"/>
        <v>0</v>
      </c>
      <c r="PV282" s="18">
        <f t="shared" si="371"/>
        <v>0</v>
      </c>
      <c r="PW282" s="18">
        <f t="shared" si="371"/>
        <v>0</v>
      </c>
      <c r="PX282" s="18">
        <f t="shared" si="371"/>
        <v>0</v>
      </c>
      <c r="PY282" s="18">
        <f t="shared" si="371"/>
        <v>0</v>
      </c>
      <c r="PZ282" s="18">
        <f t="shared" si="371"/>
        <v>0</v>
      </c>
      <c r="QA282" s="18">
        <f t="shared" si="371"/>
        <v>0</v>
      </c>
      <c r="QB282" s="18">
        <f t="shared" si="371"/>
        <v>0</v>
      </c>
      <c r="QC282" s="18">
        <f t="shared" si="371"/>
        <v>0</v>
      </c>
      <c r="QD282" s="18">
        <f t="shared" si="371"/>
        <v>0</v>
      </c>
      <c r="QE282" s="18">
        <f t="shared" si="371"/>
        <v>0</v>
      </c>
      <c r="QF282" s="18">
        <f t="shared" si="371"/>
        <v>0</v>
      </c>
      <c r="QG282" s="18">
        <f t="shared" si="371"/>
        <v>0</v>
      </c>
      <c r="QH282" s="18">
        <f t="shared" si="371"/>
        <v>0</v>
      </c>
      <c r="QI282" s="18">
        <f t="shared" si="371"/>
        <v>0</v>
      </c>
      <c r="QJ282" s="18">
        <f t="shared" si="371"/>
        <v>0</v>
      </c>
      <c r="QK282" s="18">
        <f t="shared" si="371"/>
        <v>0</v>
      </c>
      <c r="QL282" s="18">
        <f t="shared" si="371"/>
        <v>0</v>
      </c>
      <c r="QM282" s="18">
        <f t="shared" si="371"/>
        <v>0</v>
      </c>
      <c r="QN282" s="18">
        <f t="shared" si="371"/>
        <v>0</v>
      </c>
      <c r="QO282" s="18">
        <f t="shared" si="371"/>
        <v>0</v>
      </c>
      <c r="QP282" s="18">
        <f t="shared" si="371"/>
        <v>0</v>
      </c>
      <c r="QQ282" s="18">
        <f t="shared" si="371"/>
        <v>0</v>
      </c>
      <c r="QR282" s="18">
        <f t="shared" si="371"/>
        <v>0</v>
      </c>
      <c r="QS282" s="18">
        <f t="shared" si="371"/>
        <v>0</v>
      </c>
      <c r="QT282" s="18">
        <f t="shared" ref="QT282:QY282" si="372">QS282+QT281-QT280</f>
        <v>0</v>
      </c>
      <c r="QU282" s="18">
        <f t="shared" si="372"/>
        <v>0</v>
      </c>
      <c r="QV282" s="18">
        <f t="shared" si="372"/>
        <v>0</v>
      </c>
      <c r="QW282" s="18">
        <f t="shared" si="372"/>
        <v>0</v>
      </c>
      <c r="QX282" s="18">
        <f t="shared" si="372"/>
        <v>0</v>
      </c>
      <c r="QY282" s="18">
        <f t="shared" si="372"/>
        <v>0</v>
      </c>
      <c r="QZ282" s="18"/>
      <c r="RA282" s="18"/>
      <c r="RB282" s="5">
        <f>QY282</f>
        <v>0</v>
      </c>
      <c r="RC282" s="5"/>
      <c r="RD282" s="6"/>
    </row>
    <row r="283" spans="1:474" ht="18" customHeight="1">
      <c r="A283" s="34" t="s">
        <v>388</v>
      </c>
      <c r="B283" s="50" t="s">
        <v>98</v>
      </c>
      <c r="C283" s="35" t="s">
        <v>261</v>
      </c>
      <c r="D283" s="35"/>
      <c r="E283" s="35"/>
      <c r="F283" s="35"/>
      <c r="G283" s="35"/>
      <c r="H283" s="35" t="s">
        <v>97</v>
      </c>
      <c r="I283" s="35" t="s">
        <v>396</v>
      </c>
      <c r="J283" s="35"/>
      <c r="K283" s="40" t="s">
        <v>249</v>
      </c>
      <c r="L283" s="14"/>
      <c r="M283" s="14">
        <v>0</v>
      </c>
      <c r="N283" s="14" t="e">
        <f>VLOOKUP($C283,#REF!,MATCH(N$4,#REF!,0)-12,0)</f>
        <v>#REF!</v>
      </c>
      <c r="O283" s="14" t="e">
        <f>VLOOKUP($C283,#REF!,MATCH(O$4,#REF!,0)-12,0)</f>
        <v>#REF!</v>
      </c>
      <c r="P283" s="14" t="e">
        <f>VLOOKUP($C283,#REF!,MATCH(P$4,#REF!,0)-12,0)</f>
        <v>#REF!</v>
      </c>
      <c r="Q283" s="14" t="e">
        <f>VLOOKUP($C283,#REF!,MATCH(Q$4,#REF!,0)-12,0)</f>
        <v>#REF!</v>
      </c>
      <c r="R283" s="14" t="e">
        <f>VLOOKUP($C283,#REF!,MATCH(R$4,#REF!,0)-12,0)</f>
        <v>#REF!</v>
      </c>
      <c r="S283" s="14" t="e">
        <f>VLOOKUP($C283,#REF!,MATCH(S$4,#REF!,0)-12,0)</f>
        <v>#REF!</v>
      </c>
      <c r="T283" s="14" t="e">
        <f>VLOOKUP($C283,#REF!,MATCH(T$4,#REF!,0)-12,0)</f>
        <v>#REF!</v>
      </c>
      <c r="U283" s="14" t="e">
        <f>VLOOKUP($C283,#REF!,MATCH(U$4,#REF!,0)-12,0)</f>
        <v>#REF!</v>
      </c>
      <c r="V283" s="14" t="e">
        <f>VLOOKUP($C283,#REF!,MATCH(V$4,#REF!,0)-12,0)</f>
        <v>#REF!</v>
      </c>
      <c r="W283" s="14" t="e">
        <f>VLOOKUP($C283,#REF!,MATCH(W$4,#REF!,0)-12,0)</f>
        <v>#REF!</v>
      </c>
      <c r="X283" s="14" t="e">
        <f>VLOOKUP($C283,#REF!,MATCH(X$4,#REF!,0)-12,0)</f>
        <v>#REF!</v>
      </c>
      <c r="Y283" s="14" t="e">
        <f>VLOOKUP($C283,#REF!,MATCH(Y$4,#REF!,0)-12,0)</f>
        <v>#REF!</v>
      </c>
      <c r="Z283" s="14" t="e">
        <f>VLOOKUP($C283,#REF!,MATCH(Z$4,#REF!,0)-12,0)</f>
        <v>#REF!</v>
      </c>
      <c r="AA283" s="14" t="e">
        <f>VLOOKUP($C283,#REF!,MATCH(AA$4,#REF!,0)-12,0)</f>
        <v>#REF!</v>
      </c>
      <c r="AB283" s="14" t="e">
        <f>VLOOKUP($C283,#REF!,MATCH(AB$4,#REF!,0)-12,0)</f>
        <v>#REF!</v>
      </c>
      <c r="AC283" s="14" t="e">
        <f>VLOOKUP($C283,#REF!,MATCH(AC$4,#REF!,0)-12,0)</f>
        <v>#REF!</v>
      </c>
      <c r="AD283" s="14" t="e">
        <f>VLOOKUP($C283,#REF!,MATCH(AD$4,#REF!,0)-12,0)</f>
        <v>#REF!</v>
      </c>
      <c r="AE283" s="14" t="e">
        <f>VLOOKUP($C283,#REF!,MATCH(AE$4,#REF!,0)-12,0)</f>
        <v>#REF!</v>
      </c>
      <c r="AF283" s="14" t="e">
        <f>VLOOKUP($C283,#REF!,MATCH(AF$4,#REF!,0)-12,0)</f>
        <v>#REF!</v>
      </c>
      <c r="AG283" s="14" t="e">
        <f>VLOOKUP($C283,#REF!,MATCH(AG$4,#REF!,0)-12,0)</f>
        <v>#REF!</v>
      </c>
      <c r="AH283" s="14" t="e">
        <f>VLOOKUP($C283,#REF!,MATCH(AH$4,#REF!,0)-12,0)</f>
        <v>#REF!</v>
      </c>
      <c r="AI283" s="14" t="e">
        <f>VLOOKUP($C283,#REF!,MATCH(AI$4,#REF!,0)-12,0)</f>
        <v>#REF!</v>
      </c>
      <c r="AJ283" s="14" t="e">
        <f>VLOOKUP($C283,#REF!,MATCH(AJ$4,#REF!,0)-12,0)</f>
        <v>#REF!</v>
      </c>
      <c r="AK283" s="14" t="e">
        <f>VLOOKUP($C283,#REF!,MATCH(AK$4,#REF!,0)-12,0)</f>
        <v>#REF!</v>
      </c>
      <c r="AL283" s="14" t="e">
        <f>VLOOKUP($C283,#REF!,MATCH(AL$4,#REF!,0)-12,0)</f>
        <v>#REF!</v>
      </c>
      <c r="AM283" s="14" t="e">
        <f>VLOOKUP($C283,#REF!,MATCH(AM$4,#REF!,0)-12,0)</f>
        <v>#REF!</v>
      </c>
      <c r="AN283" s="14" t="e">
        <f>VLOOKUP($C283,#REF!,MATCH(AN$4,#REF!,0)-12,0)</f>
        <v>#REF!</v>
      </c>
      <c r="AO283" s="14" t="e">
        <f>VLOOKUP($C283,#REF!,MATCH(AO$4,#REF!,0)-12,0)</f>
        <v>#REF!</v>
      </c>
      <c r="AP283" s="14" t="e">
        <f>VLOOKUP($C283,#REF!,MATCH(AP$4,#REF!,0)-12,0)</f>
        <v>#REF!</v>
      </c>
      <c r="AQ283" s="14" t="e">
        <f>VLOOKUP($C283,#REF!,MATCH(AQ$4,#REF!,0)-12,0)</f>
        <v>#REF!</v>
      </c>
      <c r="AR283" s="14" t="e">
        <f>VLOOKUP($C283,#REF!,MATCH(AR$4,#REF!,0)-12,0)</f>
        <v>#REF!</v>
      </c>
      <c r="AS283" s="14" t="e">
        <f>VLOOKUP($C283,#REF!,MATCH(AS$4,#REF!,0)-12,0)</f>
        <v>#REF!</v>
      </c>
      <c r="AT283" s="14" t="e">
        <f>VLOOKUP($C283,#REF!,MATCH(AT$4,#REF!,0)-12,0)</f>
        <v>#REF!</v>
      </c>
      <c r="AU283" s="14" t="e">
        <f>VLOOKUP($C283,#REF!,MATCH(AU$4,#REF!,0)-12,0)</f>
        <v>#REF!</v>
      </c>
      <c r="AV283" s="14" t="e">
        <f>VLOOKUP($C283,#REF!,MATCH(AV$4,#REF!,0)-12,0)</f>
        <v>#REF!</v>
      </c>
      <c r="AW283" s="14" t="e">
        <f>VLOOKUP($C283,#REF!,MATCH(AW$4,#REF!,0)-12,0)</f>
        <v>#REF!</v>
      </c>
      <c r="AX283" s="14" t="e">
        <f>VLOOKUP($C283,#REF!,MATCH(AX$4,#REF!,0)-12,0)</f>
        <v>#REF!</v>
      </c>
      <c r="AY283" s="14" t="e">
        <f>VLOOKUP($C283,#REF!,MATCH(AY$4,#REF!,0)-12,0)</f>
        <v>#REF!</v>
      </c>
      <c r="AZ283" s="14" t="e">
        <f>VLOOKUP($C283,#REF!,MATCH(AZ$4,#REF!,0)-12,0)</f>
        <v>#REF!</v>
      </c>
      <c r="BA283" s="14" t="e">
        <f>VLOOKUP($C283,#REF!,MATCH(BA$4,#REF!,0)-12,0)</f>
        <v>#REF!</v>
      </c>
      <c r="BB283" s="14" t="e">
        <f>VLOOKUP($C283,#REF!,MATCH(BB$4,#REF!,0)-12,0)</f>
        <v>#REF!</v>
      </c>
      <c r="BC283" s="14" t="e">
        <f>VLOOKUP($C283,#REF!,MATCH(BC$4,#REF!,0)-12,0)</f>
        <v>#REF!</v>
      </c>
      <c r="BD283" s="14" t="e">
        <f>VLOOKUP($C283,#REF!,MATCH(BD$4,#REF!,0)-12,0)</f>
        <v>#REF!</v>
      </c>
      <c r="BE283" s="14" t="e">
        <f>VLOOKUP($C283,#REF!,MATCH(BE$4,#REF!,0)-12,0)</f>
        <v>#REF!</v>
      </c>
      <c r="BF283" s="14" t="e">
        <f>VLOOKUP($C283,#REF!,MATCH(BF$4,#REF!,0)-12,0)</f>
        <v>#REF!</v>
      </c>
      <c r="BG283" s="14" t="e">
        <f>VLOOKUP($C283,#REF!,MATCH(BG$4,#REF!,0)-12,0)</f>
        <v>#REF!</v>
      </c>
      <c r="BH283" s="14" t="e">
        <f>VLOOKUP($C283,#REF!,MATCH(BH$4,#REF!,0)-12,0)</f>
        <v>#REF!</v>
      </c>
      <c r="BI283" s="14" t="e">
        <f>VLOOKUP($C283,#REF!,MATCH(BI$4,#REF!,0)-12,0)</f>
        <v>#REF!</v>
      </c>
      <c r="BJ283" s="14" t="e">
        <f>VLOOKUP($C283,#REF!,MATCH(BJ$4,#REF!,0)-12,0)</f>
        <v>#REF!</v>
      </c>
      <c r="BK283" s="14" t="e">
        <f>VLOOKUP($C283,#REF!,MATCH(BK$4,#REF!,0)-12,0)</f>
        <v>#REF!</v>
      </c>
      <c r="BL283" s="14" t="e">
        <f>VLOOKUP($C283,#REF!,MATCH(BL$4,#REF!,0)-12,0)</f>
        <v>#REF!</v>
      </c>
      <c r="BM283" s="14" t="e">
        <f>VLOOKUP($C283,#REF!,MATCH(BM$4,#REF!,0)-12,0)</f>
        <v>#REF!</v>
      </c>
      <c r="BN283" s="14" t="e">
        <f>VLOOKUP($C283,#REF!,MATCH(BN$4,#REF!,0)-12,0)</f>
        <v>#REF!</v>
      </c>
      <c r="BO283" s="14" t="e">
        <f>VLOOKUP($C283,#REF!,MATCH(BO$4,#REF!,0)-12,0)</f>
        <v>#REF!</v>
      </c>
      <c r="BP283" s="14" t="e">
        <f>VLOOKUP($C283,#REF!,MATCH(BP$4,#REF!,0)-12,0)</f>
        <v>#REF!</v>
      </c>
      <c r="BQ283" s="14" t="e">
        <f>VLOOKUP($C283,#REF!,MATCH(BQ$4,#REF!,0)-12,0)</f>
        <v>#REF!</v>
      </c>
      <c r="BR283" s="14" t="e">
        <f>VLOOKUP($C283,#REF!,MATCH(BR$4,#REF!,0)-12,0)</f>
        <v>#REF!</v>
      </c>
      <c r="BS283" s="14" t="e">
        <f>VLOOKUP($C283,#REF!,MATCH(BS$4,#REF!,0)-12,0)</f>
        <v>#REF!</v>
      </c>
      <c r="BT283" s="14" t="e">
        <f>VLOOKUP($C283,#REF!,MATCH(BT$4,#REF!,0)-12,0)</f>
        <v>#REF!</v>
      </c>
      <c r="BU283" s="14" t="e">
        <f>VLOOKUP($C283,#REF!,MATCH(BU$4,#REF!,0)-12,0)</f>
        <v>#REF!</v>
      </c>
      <c r="BV283" s="14" t="e">
        <f>VLOOKUP($C283,#REF!,MATCH(BV$4,#REF!,0)-12,0)</f>
        <v>#REF!</v>
      </c>
      <c r="BW283" s="14" t="e">
        <f>VLOOKUP($C283,#REF!,MATCH(BW$4,#REF!,0)-12,0)</f>
        <v>#REF!</v>
      </c>
      <c r="BX283" s="14" t="e">
        <f>VLOOKUP($C283,#REF!,MATCH(BX$4,#REF!,0)-12,0)</f>
        <v>#REF!</v>
      </c>
      <c r="BY283" s="14" t="e">
        <f>VLOOKUP($C283,#REF!,MATCH(BY$4,#REF!,0)-12,0)</f>
        <v>#REF!</v>
      </c>
      <c r="BZ283" s="14" t="e">
        <f>VLOOKUP($C283,#REF!,MATCH(BZ$4,#REF!,0)-12,0)</f>
        <v>#REF!</v>
      </c>
      <c r="CA283" s="14" t="e">
        <f>VLOOKUP($C283,#REF!,MATCH(CA$4,#REF!,0)-12,0)</f>
        <v>#REF!</v>
      </c>
      <c r="CB283" s="14" t="e">
        <f>VLOOKUP($C283,#REF!,MATCH(CB$4,#REF!,0)-12,0)</f>
        <v>#REF!</v>
      </c>
      <c r="CC283" s="14" t="e">
        <f>VLOOKUP($C283,#REF!,MATCH(CC$4,#REF!,0)-12,0)</f>
        <v>#REF!</v>
      </c>
      <c r="CD283" s="14" t="e">
        <f>VLOOKUP($C283,#REF!,MATCH(CD$4,#REF!,0)-12,0)</f>
        <v>#REF!</v>
      </c>
      <c r="CE283" s="14" t="e">
        <f>VLOOKUP($C283,#REF!,MATCH(CE$4,#REF!,0)-12,0)</f>
        <v>#REF!</v>
      </c>
      <c r="CF283" s="14" t="e">
        <f>VLOOKUP($C283,#REF!,MATCH(CF$4,#REF!,0)-12,0)</f>
        <v>#REF!</v>
      </c>
      <c r="CG283" s="14" t="e">
        <f>VLOOKUP($C283,#REF!,MATCH(CG$4,#REF!,0)-12,0)</f>
        <v>#REF!</v>
      </c>
      <c r="CH283" s="14" t="e">
        <f>VLOOKUP($C283,#REF!,MATCH(CH$4,#REF!,0)-12,0)</f>
        <v>#REF!</v>
      </c>
      <c r="CI283" s="14" t="e">
        <f>VLOOKUP($C283,#REF!,MATCH(CI$4,#REF!,0)-12,0)</f>
        <v>#REF!</v>
      </c>
      <c r="CJ283" s="14" t="e">
        <f>VLOOKUP($C283,#REF!,MATCH(CJ$4,#REF!,0)-12,0)</f>
        <v>#REF!</v>
      </c>
      <c r="CK283" s="14" t="e">
        <f>VLOOKUP($C283,#REF!,MATCH(CK$4,#REF!,0)-12,0)</f>
        <v>#REF!</v>
      </c>
      <c r="CL283" s="14" t="e">
        <f>VLOOKUP($C283,#REF!,MATCH(CL$4,#REF!,0)-12,0)</f>
        <v>#REF!</v>
      </c>
      <c r="CM283" s="14" t="e">
        <f>VLOOKUP($C283,#REF!,MATCH(CM$4,#REF!,0)-12,0)</f>
        <v>#REF!</v>
      </c>
      <c r="CN283" s="14" t="e">
        <f>VLOOKUP($C283,#REF!,MATCH(CN$4,#REF!,0)-12,0)</f>
        <v>#REF!</v>
      </c>
      <c r="CO283" s="14" t="e">
        <f>VLOOKUP($C283,#REF!,MATCH(CO$4,#REF!,0)-12,0)</f>
        <v>#REF!</v>
      </c>
      <c r="CP283" s="14" t="e">
        <f>VLOOKUP($C283,#REF!,MATCH(CP$4,#REF!,0)-12,0)</f>
        <v>#REF!</v>
      </c>
      <c r="CQ283" s="14" t="e">
        <f>VLOOKUP($C283,#REF!,MATCH(CQ$4,#REF!,0)-12,0)</f>
        <v>#REF!</v>
      </c>
      <c r="CR283" s="14" t="e">
        <f>VLOOKUP($C283,#REF!,MATCH(CR$4,#REF!,0)-12,0)</f>
        <v>#REF!</v>
      </c>
      <c r="CS283" s="14" t="e">
        <f>VLOOKUP($C283,#REF!,MATCH(CS$4,#REF!,0)-12,0)</f>
        <v>#REF!</v>
      </c>
      <c r="CT283" s="14" t="e">
        <f>VLOOKUP($C283,#REF!,MATCH(CT$4,#REF!,0)-12,0)</f>
        <v>#REF!</v>
      </c>
      <c r="CU283" s="14" t="e">
        <f>VLOOKUP($C283,#REF!,MATCH(CU$4,#REF!,0)-12,0)</f>
        <v>#REF!</v>
      </c>
      <c r="CV283" s="14" t="e">
        <f>VLOOKUP($C283,#REF!,MATCH(CV$4,#REF!,0)-12,0)</f>
        <v>#REF!</v>
      </c>
      <c r="CW283" s="14" t="e">
        <f>VLOOKUP($C283,#REF!,MATCH(CW$4,#REF!,0)-12,0)</f>
        <v>#REF!</v>
      </c>
      <c r="CX283" s="14" t="e">
        <f>VLOOKUP($C283,#REF!,MATCH(CX$4,#REF!,0)-12,0)</f>
        <v>#REF!</v>
      </c>
      <c r="CY283" s="14" t="e">
        <f>VLOOKUP($C283,#REF!,MATCH(CY$4,#REF!,0)-12,0)</f>
        <v>#REF!</v>
      </c>
      <c r="CZ283" s="14" t="e">
        <f>VLOOKUP($C283,#REF!,MATCH(CZ$4,#REF!,0)-12,0)</f>
        <v>#REF!</v>
      </c>
      <c r="DA283" s="14" t="e">
        <f>VLOOKUP($C283,#REF!,MATCH(DA$4,#REF!,0)-12,0)</f>
        <v>#REF!</v>
      </c>
      <c r="DB283" s="14" t="e">
        <f>VLOOKUP($C283,#REF!,MATCH(DB$4,#REF!,0)-12,0)</f>
        <v>#REF!</v>
      </c>
      <c r="DC283" s="14" t="e">
        <f>VLOOKUP($C283,#REF!,MATCH(DC$4,#REF!,0)-12,0)</f>
        <v>#REF!</v>
      </c>
      <c r="DD283" s="14" t="e">
        <f>VLOOKUP($C283,#REF!,MATCH(DD$4,#REF!,0)-12,0)</f>
        <v>#REF!</v>
      </c>
      <c r="DE283" s="14" t="e">
        <f>VLOOKUP($C283,#REF!,MATCH(DE$4,#REF!,0)-12,0)</f>
        <v>#REF!</v>
      </c>
      <c r="DF283" s="14" t="e">
        <f>VLOOKUP($C283,#REF!,MATCH(DF$4,#REF!,0)-12,0)</f>
        <v>#REF!</v>
      </c>
      <c r="DG283" s="14" t="e">
        <f>VLOOKUP($C283,#REF!,MATCH(DG$4,#REF!,0)-12,0)</f>
        <v>#REF!</v>
      </c>
      <c r="DH283" s="14" t="e">
        <f>VLOOKUP($C283,#REF!,MATCH(DH$4,#REF!,0)-12,0)</f>
        <v>#REF!</v>
      </c>
      <c r="DI283" s="14" t="e">
        <f>VLOOKUP($C283,#REF!,MATCH(DI$4,#REF!,0)-12,0)</f>
        <v>#REF!</v>
      </c>
      <c r="DJ283" s="14" t="e">
        <f>VLOOKUP($C283,#REF!,MATCH(DJ$4,#REF!,0)-12,0)</f>
        <v>#REF!</v>
      </c>
      <c r="DK283" s="14" t="e">
        <f>VLOOKUP($C283,#REF!,MATCH(DK$4,#REF!,0)-12,0)</f>
        <v>#REF!</v>
      </c>
      <c r="DL283" s="14" t="e">
        <f>VLOOKUP($C283,#REF!,MATCH(DL$4,#REF!,0)-12,0)</f>
        <v>#REF!</v>
      </c>
      <c r="DM283" s="14" t="e">
        <f>VLOOKUP($C283,#REF!,MATCH(DM$4,#REF!,0)-12,0)</f>
        <v>#REF!</v>
      </c>
      <c r="DN283" s="14" t="e">
        <f>VLOOKUP($C283,#REF!,MATCH(DN$4,#REF!,0)-12,0)</f>
        <v>#REF!</v>
      </c>
      <c r="DO283" s="14" t="e">
        <f>VLOOKUP($C283,#REF!,MATCH(DO$4,#REF!,0)-12,0)</f>
        <v>#REF!</v>
      </c>
      <c r="DP283" s="14" t="e">
        <f>VLOOKUP($C283,#REF!,MATCH(DP$4,#REF!,0)-12,0)</f>
        <v>#REF!</v>
      </c>
      <c r="DQ283" s="14" t="e">
        <f>VLOOKUP($C283,#REF!,MATCH(DQ$4,#REF!,0)-12,0)</f>
        <v>#REF!</v>
      </c>
      <c r="DR283" s="14" t="e">
        <f>VLOOKUP($C283,#REF!,MATCH(DR$4,#REF!,0)-12,0)</f>
        <v>#REF!</v>
      </c>
      <c r="DS283" s="14" t="e">
        <f>VLOOKUP($C283,#REF!,MATCH(DS$4,#REF!,0)-12,0)</f>
        <v>#REF!</v>
      </c>
      <c r="DT283" s="14" t="e">
        <f>VLOOKUP($C283,#REF!,MATCH(DT$4,#REF!,0)-12,0)</f>
        <v>#REF!</v>
      </c>
      <c r="DU283" s="14" t="e">
        <f>VLOOKUP($C283,#REF!,MATCH(DU$4,#REF!,0)-12,0)</f>
        <v>#REF!</v>
      </c>
      <c r="DV283" s="14" t="e">
        <f>VLOOKUP($C283,#REF!,MATCH(DV$4,#REF!,0)-12,0)</f>
        <v>#REF!</v>
      </c>
      <c r="DW283" s="14" t="e">
        <f>VLOOKUP($C283,#REF!,MATCH(DW$4,#REF!,0)-12,0)</f>
        <v>#REF!</v>
      </c>
      <c r="DX283" s="14" t="e">
        <f>VLOOKUP($C283,#REF!,MATCH(DX$4,#REF!,0)-12,0)</f>
        <v>#REF!</v>
      </c>
      <c r="DY283" s="14" t="e">
        <f>VLOOKUP($C283,#REF!,MATCH(DY$4,#REF!,0)-12,0)</f>
        <v>#REF!</v>
      </c>
      <c r="DZ283" s="14" t="e">
        <f>VLOOKUP($C283,#REF!,MATCH(DZ$4,#REF!,0)-12,0)</f>
        <v>#REF!</v>
      </c>
      <c r="EA283" s="14" t="e">
        <f>VLOOKUP($C283,#REF!,MATCH(EA$4,#REF!,0)-12,0)</f>
        <v>#REF!</v>
      </c>
      <c r="EB283" s="14" t="e">
        <f>VLOOKUP($C283,#REF!,MATCH(EB$4,#REF!,0)-12,0)</f>
        <v>#REF!</v>
      </c>
      <c r="EC283" s="14" t="e">
        <f>VLOOKUP($C283,#REF!,MATCH(EC$4,#REF!,0)-12,0)</f>
        <v>#REF!</v>
      </c>
      <c r="ED283" s="14" t="e">
        <f>VLOOKUP($C283,#REF!,MATCH(ED$4,#REF!,0)-12,0)</f>
        <v>#REF!</v>
      </c>
      <c r="EE283" s="14" t="e">
        <f>VLOOKUP($C283,#REF!,MATCH(EE$4,#REF!,0)-12,0)</f>
        <v>#REF!</v>
      </c>
      <c r="EF283" s="14" t="e">
        <f>VLOOKUP($C283,#REF!,MATCH(EF$4,#REF!,0)-12,0)</f>
        <v>#REF!</v>
      </c>
      <c r="EG283" s="14" t="e">
        <f>VLOOKUP($C283,#REF!,MATCH(EG$4,#REF!,0)-12,0)</f>
        <v>#REF!</v>
      </c>
      <c r="EH283" s="14" t="e">
        <f>VLOOKUP($C283,#REF!,MATCH(EH$4,#REF!,0)-12,0)</f>
        <v>#REF!</v>
      </c>
      <c r="EI283" s="14" t="e">
        <f>VLOOKUP($C283,#REF!,MATCH(EI$4,#REF!,0)-12,0)</f>
        <v>#REF!</v>
      </c>
      <c r="EJ283" s="14" t="e">
        <f>VLOOKUP($C283,#REF!,MATCH(EJ$4,#REF!,0)-12,0)</f>
        <v>#REF!</v>
      </c>
      <c r="EK283" s="14" t="e">
        <f>VLOOKUP($C283,#REF!,MATCH(EK$4,#REF!,0)-12,0)</f>
        <v>#REF!</v>
      </c>
      <c r="EL283" s="14" t="e">
        <f>VLOOKUP($C283,#REF!,MATCH(EL$4,#REF!,0)-12,0)</f>
        <v>#REF!</v>
      </c>
      <c r="EM283" s="14" t="e">
        <f>VLOOKUP($C283,#REF!,MATCH(EM$4,#REF!,0)-12,0)</f>
        <v>#REF!</v>
      </c>
      <c r="EN283" s="14" t="e">
        <f>VLOOKUP($C283,#REF!,MATCH(EN$4,#REF!,0)-12,0)</f>
        <v>#REF!</v>
      </c>
      <c r="EO283" s="14" t="e">
        <f>VLOOKUP($C283,#REF!,MATCH(EO$4,#REF!,0)-12,0)</f>
        <v>#REF!</v>
      </c>
      <c r="EP283" s="14" t="e">
        <f>VLOOKUP($C283,#REF!,MATCH(EP$4,#REF!,0)-12,0)</f>
        <v>#REF!</v>
      </c>
      <c r="EQ283" s="14" t="e">
        <f>VLOOKUP($C283,#REF!,MATCH(EQ$4,#REF!,0)-12,0)</f>
        <v>#REF!</v>
      </c>
      <c r="ER283" s="14" t="e">
        <f>VLOOKUP($C283,#REF!,MATCH(ER$4,#REF!,0)-12,0)</f>
        <v>#REF!</v>
      </c>
      <c r="ES283" s="14" t="e">
        <f>VLOOKUP($C283,#REF!,MATCH(ES$4,#REF!,0)-12,0)</f>
        <v>#REF!</v>
      </c>
      <c r="ET283" s="14" t="e">
        <f>VLOOKUP($C283,#REF!,MATCH(ET$4,#REF!,0)-12,0)</f>
        <v>#REF!</v>
      </c>
      <c r="EU283" s="14" t="e">
        <f>VLOOKUP($C283,#REF!,MATCH(EU$4,#REF!,0)-12,0)</f>
        <v>#REF!</v>
      </c>
      <c r="EV283" s="14" t="e">
        <f>VLOOKUP($C283,#REF!,MATCH(EV$4,#REF!,0)-12,0)</f>
        <v>#REF!</v>
      </c>
      <c r="EW283" s="14" t="e">
        <f>VLOOKUP($C283,#REF!,MATCH(EW$4,#REF!,0)-12,0)</f>
        <v>#REF!</v>
      </c>
      <c r="EX283" s="14" t="e">
        <f>VLOOKUP($C283,#REF!,MATCH(EX$4,#REF!,0)-12,0)</f>
        <v>#REF!</v>
      </c>
      <c r="EY283" s="14" t="e">
        <f>VLOOKUP($C283,#REF!,MATCH(EY$4,#REF!,0)-12,0)</f>
        <v>#REF!</v>
      </c>
      <c r="EZ283" s="14" t="e">
        <f>VLOOKUP($C283,#REF!,MATCH(EZ$4,#REF!,0)-12,0)</f>
        <v>#REF!</v>
      </c>
      <c r="FA283" s="14" t="e">
        <f>VLOOKUP($C283,#REF!,MATCH(FA$4,#REF!,0)-12,0)</f>
        <v>#REF!</v>
      </c>
      <c r="FB283" s="14" t="e">
        <f>VLOOKUP($C283,#REF!,MATCH(FB$4,#REF!,0)-12,0)</f>
        <v>#REF!</v>
      </c>
      <c r="FC283" s="14" t="e">
        <f>VLOOKUP($C283,#REF!,MATCH(FC$4,#REF!,0)-12,0)</f>
        <v>#REF!</v>
      </c>
      <c r="FD283" s="14" t="e">
        <f>VLOOKUP($C283,#REF!,MATCH(FD$4,#REF!,0)-12,0)</f>
        <v>#REF!</v>
      </c>
      <c r="FE283" s="14" t="e">
        <f>VLOOKUP($C283,#REF!,MATCH(FE$4,#REF!,0)-12,0)</f>
        <v>#REF!</v>
      </c>
      <c r="FF283" s="14" t="e">
        <f>VLOOKUP($C283,#REF!,MATCH(FF$4,#REF!,0)-12,0)</f>
        <v>#REF!</v>
      </c>
      <c r="FG283" s="14" t="e">
        <f>VLOOKUP($C283,#REF!,MATCH(FG$4,#REF!,0)-12,0)</f>
        <v>#REF!</v>
      </c>
      <c r="FH283" s="14" t="e">
        <f>VLOOKUP($C283,#REF!,MATCH(FH$4,#REF!,0)-12,0)</f>
        <v>#REF!</v>
      </c>
      <c r="FI283" s="14" t="e">
        <f>VLOOKUP($C283,#REF!,MATCH(FI$4,#REF!,0)-12,0)</f>
        <v>#REF!</v>
      </c>
      <c r="FJ283" s="14" t="e">
        <f>VLOOKUP($C283,#REF!,MATCH(FJ$4,#REF!,0)-12,0)</f>
        <v>#REF!</v>
      </c>
      <c r="FK283" s="14" t="e">
        <f>VLOOKUP($C283,#REF!,MATCH(FK$4,#REF!,0)-12,0)</f>
        <v>#REF!</v>
      </c>
      <c r="FL283" s="14" t="e">
        <f>VLOOKUP($C283,#REF!,MATCH(FL$4,#REF!,0)-12,0)</f>
        <v>#REF!</v>
      </c>
      <c r="FM283" s="14" t="e">
        <f>VLOOKUP($C283,#REF!,MATCH(FM$4,#REF!,0)-12,0)</f>
        <v>#REF!</v>
      </c>
      <c r="FN283" s="14" t="e">
        <f>VLOOKUP($C283,#REF!,MATCH(FN$4,#REF!,0)-12,0)</f>
        <v>#REF!</v>
      </c>
      <c r="FO283" s="14" t="e">
        <f>VLOOKUP($C283,#REF!,MATCH(FO$4,#REF!,0)-12,0)</f>
        <v>#REF!</v>
      </c>
      <c r="FP283" s="14" t="e">
        <f>VLOOKUP($C283,#REF!,MATCH(FP$4,#REF!,0)-12,0)</f>
        <v>#REF!</v>
      </c>
      <c r="FQ283" s="14" t="e">
        <f>VLOOKUP($C283,#REF!,MATCH(FQ$4,#REF!,0)-12,0)</f>
        <v>#REF!</v>
      </c>
      <c r="FR283" s="14" t="e">
        <f>VLOOKUP($C283,#REF!,MATCH(FR$4,#REF!,0)-12,0)</f>
        <v>#REF!</v>
      </c>
      <c r="FS283" s="14" t="e">
        <f>VLOOKUP($C283,#REF!,MATCH(FS$4,#REF!,0)-12,0)</f>
        <v>#REF!</v>
      </c>
      <c r="FT283" s="14" t="e">
        <f>VLOOKUP($C283,#REF!,MATCH(FT$4,#REF!,0)-12,0)</f>
        <v>#REF!</v>
      </c>
      <c r="FU283" s="14" t="e">
        <f>VLOOKUP($C283,#REF!,MATCH(FU$4,#REF!,0)-12,0)</f>
        <v>#REF!</v>
      </c>
      <c r="FV283" s="14" t="e">
        <f>VLOOKUP($C283,#REF!,MATCH(FV$4,#REF!,0)-12,0)</f>
        <v>#REF!</v>
      </c>
      <c r="FW283" s="14" t="e">
        <f>VLOOKUP($C283,#REF!,MATCH(FW$4,#REF!,0)-12,0)</f>
        <v>#REF!</v>
      </c>
      <c r="FX283" s="14" t="e">
        <f>VLOOKUP($C283,#REF!,MATCH(FX$4,#REF!,0)-12,0)</f>
        <v>#REF!</v>
      </c>
      <c r="FY283" s="14" t="e">
        <f>VLOOKUP($C283,#REF!,MATCH(FY$4,#REF!,0)-12,0)</f>
        <v>#REF!</v>
      </c>
      <c r="FZ283" s="14" t="e">
        <f>VLOOKUP($C283,#REF!,MATCH(FZ$4,#REF!,0)-12,0)</f>
        <v>#REF!</v>
      </c>
      <c r="GA283" s="14" t="e">
        <f>VLOOKUP($C283,#REF!,MATCH(GA$4,#REF!,0)-12,0)</f>
        <v>#REF!</v>
      </c>
      <c r="GB283" s="14" t="e">
        <f>VLOOKUP($C283,#REF!,MATCH(GB$4,#REF!,0)-12,0)</f>
        <v>#REF!</v>
      </c>
      <c r="GC283" s="14" t="e">
        <f>VLOOKUP($C283,#REF!,MATCH(GC$4,#REF!,0)-12,0)</f>
        <v>#REF!</v>
      </c>
      <c r="GD283" s="14" t="e">
        <f>VLOOKUP($C283,#REF!,MATCH(GD$4,#REF!,0)-12,0)</f>
        <v>#REF!</v>
      </c>
      <c r="GE283" s="14" t="e">
        <f>VLOOKUP($C283,#REF!,MATCH(GE$4,#REF!,0)-12,0)</f>
        <v>#REF!</v>
      </c>
      <c r="GF283" s="14" t="e">
        <f>VLOOKUP($C283,#REF!,MATCH(GF$4,#REF!,0)-12,0)</f>
        <v>#REF!</v>
      </c>
      <c r="GG283" s="14" t="e">
        <f>VLOOKUP($C283,#REF!,MATCH(GG$4,#REF!,0)-12,0)</f>
        <v>#REF!</v>
      </c>
      <c r="GH283" s="14" t="e">
        <f>VLOOKUP($C283,#REF!,MATCH(GH$4,#REF!,0)-12,0)</f>
        <v>#REF!</v>
      </c>
      <c r="GI283" s="14" t="e">
        <f>VLOOKUP($C283,#REF!,MATCH(GI$4,#REF!,0)-12,0)</f>
        <v>#REF!</v>
      </c>
      <c r="GJ283" s="14" t="e">
        <f>VLOOKUP($C283,#REF!,MATCH(GJ$4,#REF!,0)-12,0)</f>
        <v>#REF!</v>
      </c>
      <c r="GK283" s="14" t="e">
        <f>VLOOKUP($C283,#REF!,MATCH(GK$4,#REF!,0)-12,0)</f>
        <v>#REF!</v>
      </c>
      <c r="GL283" s="14" t="e">
        <f>VLOOKUP($C283,#REF!,MATCH(GL$4,#REF!,0)-12,0)</f>
        <v>#REF!</v>
      </c>
      <c r="GM283" s="14" t="e">
        <f>VLOOKUP($C283,#REF!,MATCH(GM$4,#REF!,0)-12,0)</f>
        <v>#REF!</v>
      </c>
      <c r="GN283" s="14" t="e">
        <f>VLOOKUP($C283,#REF!,MATCH(GN$4,#REF!,0)-12,0)</f>
        <v>#REF!</v>
      </c>
      <c r="GO283" s="14" t="e">
        <f>VLOOKUP($C283,#REF!,MATCH(GO$4,#REF!,0)-12,0)</f>
        <v>#REF!</v>
      </c>
      <c r="GP283" s="14" t="e">
        <f>VLOOKUP($C283,#REF!,MATCH(GP$4,#REF!,0)-12,0)</f>
        <v>#REF!</v>
      </c>
      <c r="GQ283" s="14" t="e">
        <f>VLOOKUP($C283,#REF!,MATCH(GQ$4,#REF!,0)-12,0)</f>
        <v>#REF!</v>
      </c>
      <c r="GR283" s="14" t="e">
        <f>VLOOKUP($C283,#REF!,MATCH(GR$4,#REF!,0)-12,0)</f>
        <v>#REF!</v>
      </c>
      <c r="GS283" s="14" t="e">
        <f>VLOOKUP($C283,#REF!,MATCH(GS$4,#REF!,0)-12,0)</f>
        <v>#REF!</v>
      </c>
      <c r="GT283" s="14" t="e">
        <f>VLOOKUP($C283,#REF!,MATCH(GT$4,#REF!,0)-12,0)</f>
        <v>#REF!</v>
      </c>
      <c r="GU283" s="14" t="e">
        <f>VLOOKUP($C283,#REF!,MATCH(GU$4,#REF!,0)-12,0)</f>
        <v>#REF!</v>
      </c>
      <c r="GV283" s="14" t="e">
        <f>VLOOKUP($C283,#REF!,MATCH(GV$4,#REF!,0)-12,0)</f>
        <v>#REF!</v>
      </c>
      <c r="GW283" s="14" t="e">
        <f>VLOOKUP($C283,#REF!,MATCH(GW$4,#REF!,0)-12,0)</f>
        <v>#REF!</v>
      </c>
      <c r="GX283" s="14" t="e">
        <f>VLOOKUP($C283,#REF!,MATCH(GX$4,#REF!,0)-12,0)</f>
        <v>#REF!</v>
      </c>
      <c r="GY283" s="14" t="e">
        <f>VLOOKUP($C283,#REF!,MATCH(GY$4,#REF!,0)-12,0)</f>
        <v>#REF!</v>
      </c>
      <c r="GZ283" s="14" t="e">
        <f>VLOOKUP($C283,#REF!,MATCH(GZ$4,#REF!,0)-12,0)</f>
        <v>#REF!</v>
      </c>
      <c r="HA283" s="14" t="e">
        <f>VLOOKUP($C283,#REF!,MATCH(HA$4,#REF!,0)-12,0)</f>
        <v>#REF!</v>
      </c>
      <c r="HB283" s="14" t="e">
        <f>VLOOKUP($C283,#REF!,MATCH(HB$4,#REF!,0)-12,0)</f>
        <v>#REF!</v>
      </c>
      <c r="HC283" s="14" t="e">
        <f>VLOOKUP($C283,#REF!,MATCH(HC$4,#REF!,0)-12,0)</f>
        <v>#REF!</v>
      </c>
      <c r="HD283" s="14" t="e">
        <f>VLOOKUP($C283,#REF!,MATCH(HD$4,#REF!,0)-12,0)</f>
        <v>#REF!</v>
      </c>
      <c r="HE283" s="14" t="e">
        <f>VLOOKUP($C283,#REF!,MATCH(HE$4,#REF!,0)-12,0)</f>
        <v>#REF!</v>
      </c>
      <c r="HF283" s="14" t="e">
        <f>VLOOKUP($C283,#REF!,MATCH(HF$4,#REF!,0)-12,0)</f>
        <v>#REF!</v>
      </c>
      <c r="HG283" s="14" t="e">
        <f>VLOOKUP($C283,#REF!,MATCH(HG$4,#REF!,0)-12,0)</f>
        <v>#REF!</v>
      </c>
      <c r="HH283" s="14" t="e">
        <f>VLOOKUP($C283,#REF!,MATCH(HH$4,#REF!,0)-12,0)</f>
        <v>#REF!</v>
      </c>
      <c r="HI283" s="14" t="e">
        <f>VLOOKUP($C283,#REF!,MATCH(HI$4,#REF!,0)-12,0)</f>
        <v>#REF!</v>
      </c>
      <c r="HJ283" s="14" t="e">
        <f>VLOOKUP($C283,#REF!,MATCH(HJ$4,#REF!,0)-12,0)</f>
        <v>#REF!</v>
      </c>
      <c r="HK283" s="14" t="e">
        <f>VLOOKUP($C283,#REF!,MATCH(HK$4,#REF!,0)-12,0)</f>
        <v>#REF!</v>
      </c>
      <c r="HL283" s="14" t="e">
        <f>VLOOKUP($C283,#REF!,MATCH(HL$4,#REF!,0)-12,0)</f>
        <v>#REF!</v>
      </c>
      <c r="HM283" s="14" t="e">
        <f>VLOOKUP($C283,#REF!,MATCH(HM$4,#REF!,0)-12,0)</f>
        <v>#REF!</v>
      </c>
      <c r="HN283" s="14" t="e">
        <f>VLOOKUP($C283,#REF!,MATCH(HN$4,#REF!,0)-12,0)</f>
        <v>#REF!</v>
      </c>
      <c r="HO283" s="14" t="e">
        <f>VLOOKUP($C283,#REF!,MATCH(HO$4,#REF!,0)-12,0)</f>
        <v>#REF!</v>
      </c>
      <c r="HP283" s="14" t="e">
        <f>VLOOKUP($C283,#REF!,MATCH(HP$4,#REF!,0)-12,0)</f>
        <v>#REF!</v>
      </c>
      <c r="HQ283" s="14" t="e">
        <f>VLOOKUP($C283,#REF!,MATCH(HQ$4,#REF!,0)-12,0)</f>
        <v>#REF!</v>
      </c>
      <c r="HR283" s="14" t="e">
        <f>VLOOKUP($C283,#REF!,MATCH(HR$4,#REF!,0)-12,0)</f>
        <v>#REF!</v>
      </c>
      <c r="HS283" s="14" t="e">
        <f>VLOOKUP($C283,#REF!,MATCH(HS$4,#REF!,0)-12,0)</f>
        <v>#REF!</v>
      </c>
      <c r="HT283" s="14" t="e">
        <f>VLOOKUP($C283,#REF!,MATCH(HT$4,#REF!,0)-12,0)</f>
        <v>#REF!</v>
      </c>
      <c r="HU283" s="14" t="e">
        <f>VLOOKUP($C283,#REF!,MATCH(HU$4,#REF!,0)-12,0)</f>
        <v>#REF!</v>
      </c>
      <c r="HV283" s="14" t="e">
        <f>VLOOKUP($C283,#REF!,MATCH(HV$4,#REF!,0)-12,0)</f>
        <v>#REF!</v>
      </c>
      <c r="HW283" s="14" t="e">
        <f>VLOOKUP($C283,#REF!,MATCH(HW$4,#REF!,0)-12,0)</f>
        <v>#REF!</v>
      </c>
      <c r="HX283" s="14" t="e">
        <f>VLOOKUP($C283,#REF!,MATCH(HX$4,#REF!,0)-12,0)</f>
        <v>#REF!</v>
      </c>
      <c r="HY283" s="14" t="e">
        <f>VLOOKUP($C283,#REF!,MATCH(HY$4,#REF!,0)-12,0)</f>
        <v>#REF!</v>
      </c>
      <c r="HZ283" s="14" t="e">
        <f>VLOOKUP($C283,#REF!,MATCH(HZ$4,#REF!,0)-12,0)</f>
        <v>#REF!</v>
      </c>
      <c r="IA283" s="14" t="e">
        <f>VLOOKUP($C283,#REF!,MATCH(IA$4,#REF!,0)-12,0)</f>
        <v>#REF!</v>
      </c>
      <c r="IB283" s="14" t="e">
        <f>VLOOKUP($C283,#REF!,MATCH(IB$4,#REF!,0)-12,0)</f>
        <v>#REF!</v>
      </c>
      <c r="IC283" s="14" t="e">
        <f>VLOOKUP($C283,#REF!,MATCH(IC$4,#REF!,0)-12,0)</f>
        <v>#REF!</v>
      </c>
      <c r="ID283" s="14" t="e">
        <f>VLOOKUP($C283,#REF!,MATCH(ID$4,#REF!,0)-12,0)</f>
        <v>#REF!</v>
      </c>
      <c r="IE283" s="14" t="e">
        <f>VLOOKUP($C283,#REF!,MATCH(IE$4,#REF!,0)-12,0)</f>
        <v>#REF!</v>
      </c>
      <c r="IF283" s="14" t="e">
        <f>VLOOKUP($C283,#REF!,MATCH(IF$4,#REF!,0)-12,0)</f>
        <v>#REF!</v>
      </c>
      <c r="IG283" s="14" t="e">
        <f>VLOOKUP($C283,#REF!,MATCH(IG$4,#REF!,0)-12,0)</f>
        <v>#REF!</v>
      </c>
      <c r="IH283" s="14" t="e">
        <f>VLOOKUP($C283,#REF!,MATCH(IH$4,#REF!,0)-12,0)</f>
        <v>#REF!</v>
      </c>
      <c r="II283" s="14" t="e">
        <f>VLOOKUP($C283,#REF!,MATCH(II$4,#REF!,0)-12,0)</f>
        <v>#REF!</v>
      </c>
      <c r="IJ283" s="14" t="e">
        <f>VLOOKUP($C283,#REF!,MATCH(IJ$4,#REF!,0)-12,0)</f>
        <v>#REF!</v>
      </c>
      <c r="IK283" s="14" t="e">
        <f>VLOOKUP($C283,#REF!,MATCH(IK$4,#REF!,0)-12,0)</f>
        <v>#REF!</v>
      </c>
      <c r="IL283" s="14" t="e">
        <f>VLOOKUP($C283,#REF!,MATCH(IL$4,#REF!,0)-12,0)</f>
        <v>#REF!</v>
      </c>
      <c r="IM283" s="14" t="e">
        <f>VLOOKUP($C283,#REF!,MATCH(IM$4,#REF!,0)-12,0)</f>
        <v>#REF!</v>
      </c>
      <c r="IN283" s="14" t="e">
        <f>VLOOKUP($C283,#REF!,MATCH(IN$4,#REF!,0)-12,0)</f>
        <v>#REF!</v>
      </c>
      <c r="IO283" s="14" t="e">
        <f>VLOOKUP($C283,#REF!,MATCH(IO$4,#REF!,0)-12,0)</f>
        <v>#REF!</v>
      </c>
      <c r="IP283" s="14" t="e">
        <f>VLOOKUP($C283,#REF!,MATCH(IP$4,#REF!,0)-12,0)</f>
        <v>#REF!</v>
      </c>
      <c r="IQ283" s="14" t="e">
        <f>VLOOKUP($C283,#REF!,MATCH(IQ$4,#REF!,0)-12,0)</f>
        <v>#REF!</v>
      </c>
      <c r="IR283" s="14" t="e">
        <f>VLOOKUP($C283,#REF!,MATCH(IR$4,#REF!,0)-12,0)</f>
        <v>#REF!</v>
      </c>
      <c r="IS283" s="14" t="e">
        <f>VLOOKUP($C283,#REF!,MATCH(IS$4,#REF!,0)-12,0)</f>
        <v>#REF!</v>
      </c>
      <c r="IT283" s="14" t="e">
        <f>VLOOKUP($C283,#REF!,MATCH(IT$4,#REF!,0)-12,0)</f>
        <v>#REF!</v>
      </c>
      <c r="IU283" s="14" t="e">
        <f>VLOOKUP($C283,#REF!,MATCH(IU$4,#REF!,0)-12,0)</f>
        <v>#REF!</v>
      </c>
      <c r="IV283" s="14" t="e">
        <f>VLOOKUP($C283,#REF!,MATCH(IV$4,#REF!,0)-12,0)</f>
        <v>#REF!</v>
      </c>
      <c r="IW283" s="14" t="e">
        <f>VLOOKUP($C283,#REF!,MATCH(IW$4,#REF!,0)-12,0)</f>
        <v>#REF!</v>
      </c>
      <c r="IX283" s="14" t="e">
        <f>VLOOKUP($C283,#REF!,MATCH(IX$4,#REF!,0)-12,0)</f>
        <v>#REF!</v>
      </c>
      <c r="IY283" s="14" t="e">
        <f>VLOOKUP($C283,#REF!,MATCH(IY$4,#REF!,0)-12,0)</f>
        <v>#REF!</v>
      </c>
      <c r="IZ283" s="14" t="e">
        <f>VLOOKUP($C283,#REF!,MATCH(IZ$4,#REF!,0)-12,0)</f>
        <v>#REF!</v>
      </c>
      <c r="JA283" s="14" t="e">
        <f>VLOOKUP($C283,#REF!,MATCH(JA$4,#REF!,0)-12,0)</f>
        <v>#REF!</v>
      </c>
      <c r="JB283" s="14" t="e">
        <f>VLOOKUP($C283,#REF!,MATCH(JB$4,#REF!,0)-12,0)</f>
        <v>#REF!</v>
      </c>
      <c r="JC283" s="14" t="e">
        <f>VLOOKUP($C283,#REF!,MATCH(JC$4,#REF!,0)-12,0)</f>
        <v>#REF!</v>
      </c>
      <c r="JD283" s="14" t="e">
        <f>VLOOKUP($C283,#REF!,MATCH(JD$4,#REF!,0)-12,0)</f>
        <v>#REF!</v>
      </c>
      <c r="JE283" s="14" t="e">
        <f>VLOOKUP($C283,#REF!,MATCH(JE$4,#REF!,0)-12,0)</f>
        <v>#REF!</v>
      </c>
      <c r="JF283" s="14" t="e">
        <f>VLOOKUP($C283,#REF!,MATCH(JF$4,#REF!,0)-12,0)</f>
        <v>#REF!</v>
      </c>
      <c r="JG283" s="14" t="e">
        <f>VLOOKUP($C283,#REF!,MATCH(JG$4,#REF!,0)-12,0)</f>
        <v>#REF!</v>
      </c>
      <c r="JH283" s="14" t="e">
        <f>VLOOKUP($C283,#REF!,MATCH(JH$4,#REF!,0)-12,0)</f>
        <v>#REF!</v>
      </c>
      <c r="JI283" s="14" t="e">
        <f>VLOOKUP($C283,#REF!,MATCH(JI$4,#REF!,0)-12,0)</f>
        <v>#REF!</v>
      </c>
      <c r="JJ283" s="14" t="e">
        <f>VLOOKUP($C283,#REF!,MATCH(JJ$4,#REF!,0)-12,0)</f>
        <v>#REF!</v>
      </c>
      <c r="JK283" s="14" t="e">
        <f>VLOOKUP($C283,#REF!,MATCH(JK$4,#REF!,0)-12,0)</f>
        <v>#REF!</v>
      </c>
      <c r="JL283" s="14" t="e">
        <f>VLOOKUP($C283,#REF!,MATCH(JL$4,#REF!,0)-12,0)</f>
        <v>#REF!</v>
      </c>
      <c r="JM283" s="14" t="e">
        <f>VLOOKUP($C283,#REF!,MATCH(JM$4,#REF!,0)-12,0)</f>
        <v>#REF!</v>
      </c>
      <c r="JN283" s="14" t="e">
        <f>VLOOKUP($C283,#REF!,MATCH(JN$4,#REF!,0)-12,0)</f>
        <v>#REF!</v>
      </c>
      <c r="JO283" s="14" t="e">
        <f>VLOOKUP($C283,#REF!,MATCH(JO$4,#REF!,0)-12,0)</f>
        <v>#REF!</v>
      </c>
      <c r="JP283" s="14" t="e">
        <f>VLOOKUP($C283,#REF!,MATCH(JP$4,#REF!,0)-12,0)</f>
        <v>#REF!</v>
      </c>
      <c r="JQ283" s="14" t="e">
        <f>VLOOKUP($C283,#REF!,MATCH(JQ$4,#REF!,0)-12,0)</f>
        <v>#REF!</v>
      </c>
      <c r="JR283" s="14" t="e">
        <f>VLOOKUP($C283,#REF!,MATCH(JR$4,#REF!,0)-12,0)</f>
        <v>#REF!</v>
      </c>
      <c r="JS283" s="14" t="e">
        <f>VLOOKUP($C283,#REF!,MATCH(JS$4,#REF!,0)-12,0)</f>
        <v>#REF!</v>
      </c>
      <c r="JT283" s="14" t="e">
        <f>VLOOKUP($C283,#REF!,MATCH(JT$4,#REF!,0)-12,0)</f>
        <v>#REF!</v>
      </c>
      <c r="JU283" s="14" t="e">
        <f>VLOOKUP($C283,#REF!,MATCH(JU$4,#REF!,0)-12,0)</f>
        <v>#REF!</v>
      </c>
      <c r="JV283" s="14" t="e">
        <f>VLOOKUP($C283,#REF!,MATCH(JV$4,#REF!,0)-12,0)</f>
        <v>#REF!</v>
      </c>
      <c r="JW283" s="14" t="e">
        <f>VLOOKUP($C283,#REF!,MATCH(JW$4,#REF!,0)-12,0)</f>
        <v>#REF!</v>
      </c>
      <c r="JX283" s="14" t="e">
        <f>VLOOKUP($C283,#REF!,MATCH(JX$4,#REF!,0)-12,0)</f>
        <v>#REF!</v>
      </c>
      <c r="JY283" s="14" t="e">
        <f>VLOOKUP($C283,#REF!,MATCH(JY$4,#REF!,0)-12,0)</f>
        <v>#REF!</v>
      </c>
      <c r="JZ283" s="14" t="e">
        <f>VLOOKUP($C283,#REF!,MATCH(JZ$4,#REF!,0)-12,0)</f>
        <v>#REF!</v>
      </c>
      <c r="KA283" s="14" t="e">
        <f>VLOOKUP($C283,#REF!,MATCH(KA$4,#REF!,0)-12,0)</f>
        <v>#REF!</v>
      </c>
      <c r="KB283" s="14" t="e">
        <f>VLOOKUP($C283,#REF!,MATCH(KB$4,#REF!,0)-12,0)</f>
        <v>#REF!</v>
      </c>
      <c r="KC283" s="14" t="e">
        <f>VLOOKUP($C283,#REF!,MATCH(KC$4,#REF!,0)-12,0)</f>
        <v>#REF!</v>
      </c>
      <c r="KD283" s="14" t="e">
        <f>VLOOKUP($C283,#REF!,MATCH(KD$4,#REF!,0)-12,0)</f>
        <v>#REF!</v>
      </c>
      <c r="KE283" s="14" t="e">
        <f>VLOOKUP($C283,#REF!,MATCH(KE$4,#REF!,0)-12,0)</f>
        <v>#REF!</v>
      </c>
      <c r="KF283" s="14" t="e">
        <f>VLOOKUP($C283,#REF!,MATCH(KF$4,#REF!,0)-12,0)</f>
        <v>#REF!</v>
      </c>
      <c r="KG283" s="14" t="e">
        <f>VLOOKUP($C283,#REF!,MATCH(KG$4,#REF!,0)-12,0)</f>
        <v>#REF!</v>
      </c>
      <c r="KH283" s="14" t="e">
        <f>VLOOKUP($C283,#REF!,MATCH(KH$4,#REF!,0)-12,0)</f>
        <v>#REF!</v>
      </c>
      <c r="KI283" s="14" t="e">
        <f>VLOOKUP($C283,#REF!,MATCH(KI$4,#REF!,0)-12,0)</f>
        <v>#REF!</v>
      </c>
      <c r="KJ283" s="14" t="e">
        <f>VLOOKUP($C283,#REF!,MATCH(KJ$4,#REF!,0)-12,0)</f>
        <v>#REF!</v>
      </c>
      <c r="KK283" s="14" t="e">
        <f>VLOOKUP($C283,#REF!,MATCH(KK$4,#REF!,0)-12,0)</f>
        <v>#REF!</v>
      </c>
      <c r="KL283" s="14" t="e">
        <f>VLOOKUP($C283,#REF!,MATCH(KL$4,#REF!,0)-12,0)</f>
        <v>#REF!</v>
      </c>
      <c r="KM283" s="14" t="e">
        <f>VLOOKUP($C283,#REF!,MATCH(KM$4,#REF!,0)-12,0)</f>
        <v>#REF!</v>
      </c>
      <c r="KN283" s="14" t="e">
        <f>VLOOKUP($C283,#REF!,MATCH(KN$4,#REF!,0)-12,0)</f>
        <v>#REF!</v>
      </c>
      <c r="KO283" s="14" t="e">
        <f>VLOOKUP($C283,#REF!,MATCH(KO$4,#REF!,0)-12,0)</f>
        <v>#REF!</v>
      </c>
      <c r="KP283" s="14" t="e">
        <f>VLOOKUP($C283,#REF!,MATCH(KP$4,#REF!,0)-12,0)</f>
        <v>#REF!</v>
      </c>
      <c r="KQ283" s="14" t="e">
        <f>VLOOKUP($C283,#REF!,MATCH(KQ$4,#REF!,0)-12,0)</f>
        <v>#REF!</v>
      </c>
      <c r="KR283" s="14" t="e">
        <f>VLOOKUP($C283,#REF!,MATCH(KR$4,#REF!,0)-12,0)</f>
        <v>#REF!</v>
      </c>
      <c r="KS283" s="14" t="e">
        <f>VLOOKUP($C283,#REF!,MATCH(KS$4,#REF!,0)-12,0)</f>
        <v>#REF!</v>
      </c>
      <c r="KT283" s="14" t="e">
        <f>VLOOKUP($C283,#REF!,MATCH(KT$4,#REF!,0)-12,0)</f>
        <v>#REF!</v>
      </c>
      <c r="KU283" s="14" t="e">
        <f>VLOOKUP($C283,#REF!,MATCH(KU$4,#REF!,0)-12,0)</f>
        <v>#REF!</v>
      </c>
      <c r="KV283" s="14" t="e">
        <f>VLOOKUP($C283,#REF!,MATCH(KV$4,#REF!,0)-12,0)</f>
        <v>#REF!</v>
      </c>
      <c r="KW283" s="14" t="e">
        <f>VLOOKUP($C283,#REF!,MATCH(KW$4,#REF!,0)-12,0)</f>
        <v>#REF!</v>
      </c>
      <c r="KX283" s="14" t="e">
        <f>VLOOKUP($C283,#REF!,MATCH(KX$4,#REF!,0)-12,0)</f>
        <v>#REF!</v>
      </c>
      <c r="KY283" s="14" t="e">
        <f>VLOOKUP($C283,#REF!,MATCH(KY$4,#REF!,0)-12,0)</f>
        <v>#REF!</v>
      </c>
      <c r="KZ283" s="14" t="e">
        <f>VLOOKUP($C283,#REF!,MATCH(KZ$4,#REF!,0)-12,0)</f>
        <v>#REF!</v>
      </c>
      <c r="LA283" s="14" t="e">
        <f>VLOOKUP($C283,#REF!,MATCH(LA$4,#REF!,0)-12,0)</f>
        <v>#REF!</v>
      </c>
      <c r="LB283" s="14" t="e">
        <f>VLOOKUP($C283,#REF!,MATCH(LB$4,#REF!,0)-12,0)</f>
        <v>#REF!</v>
      </c>
      <c r="LC283" s="14" t="e">
        <f>VLOOKUP($C283,#REF!,MATCH(LC$4,#REF!,0)-12,0)</f>
        <v>#REF!</v>
      </c>
      <c r="LD283" s="14" t="e">
        <f>VLOOKUP($C283,#REF!,MATCH(LD$4,#REF!,0)-12,0)</f>
        <v>#REF!</v>
      </c>
      <c r="LE283" s="14" t="e">
        <f>VLOOKUP($C283,#REF!,MATCH(LE$4,#REF!,0)-12,0)</f>
        <v>#REF!</v>
      </c>
      <c r="LF283" s="14" t="e">
        <f>VLOOKUP($C283,#REF!,MATCH(LF$4,#REF!,0)-12,0)</f>
        <v>#REF!</v>
      </c>
      <c r="LG283" s="14" t="e">
        <f>VLOOKUP($C283,#REF!,MATCH(LG$4,#REF!,0)-12,0)</f>
        <v>#REF!</v>
      </c>
      <c r="LH283" s="14" t="e">
        <f>VLOOKUP($C283,#REF!,MATCH(LH$4,#REF!,0)-12,0)</f>
        <v>#REF!</v>
      </c>
      <c r="LI283" s="14" t="e">
        <f>VLOOKUP($C283,#REF!,MATCH(LI$4,#REF!,0)-12,0)</f>
        <v>#REF!</v>
      </c>
      <c r="LJ283" s="14" t="e">
        <f>VLOOKUP($C283,#REF!,MATCH(LJ$4,#REF!,0)-12,0)</f>
        <v>#REF!</v>
      </c>
      <c r="LK283" s="14" t="e">
        <f>VLOOKUP($C283,#REF!,MATCH(LK$4,#REF!,0)-12,0)</f>
        <v>#REF!</v>
      </c>
      <c r="LL283" s="14" t="e">
        <f>VLOOKUP($C283,#REF!,MATCH(LL$4,#REF!,0)-12,0)</f>
        <v>#REF!</v>
      </c>
      <c r="LM283" s="14" t="e">
        <f>VLOOKUP($C283,#REF!,MATCH(LM$4,#REF!,0)-12,0)</f>
        <v>#REF!</v>
      </c>
      <c r="LN283" s="14" t="e">
        <f>VLOOKUP($C283,#REF!,MATCH(LN$4,#REF!,0)-12,0)</f>
        <v>#REF!</v>
      </c>
      <c r="LO283" s="14" t="e">
        <f>VLOOKUP($C283,#REF!,MATCH(LO$4,#REF!,0)-12,0)</f>
        <v>#REF!</v>
      </c>
      <c r="LP283" s="14" t="e">
        <f>VLOOKUP($C283,#REF!,MATCH(LP$4,#REF!,0)-12,0)</f>
        <v>#REF!</v>
      </c>
      <c r="LQ283" s="14" t="e">
        <f>VLOOKUP($C283,#REF!,MATCH(LQ$4,#REF!,0)-12,0)</f>
        <v>#REF!</v>
      </c>
      <c r="LR283" s="14" t="e">
        <f>VLOOKUP($C283,#REF!,MATCH(LR$4,#REF!,0)-12,0)</f>
        <v>#REF!</v>
      </c>
      <c r="LS283" s="14" t="e">
        <f>VLOOKUP($C283,#REF!,MATCH(LS$4,#REF!,0)-12,0)</f>
        <v>#REF!</v>
      </c>
      <c r="LT283" s="14" t="e">
        <f>VLOOKUP($C283,#REF!,MATCH(LT$4,#REF!,0)-12,0)</f>
        <v>#REF!</v>
      </c>
      <c r="LU283" s="14" t="e">
        <f>VLOOKUP($C283,#REF!,MATCH(LU$4,#REF!,0)-12,0)</f>
        <v>#REF!</v>
      </c>
      <c r="LV283" s="14" t="e">
        <f>VLOOKUP($C283,#REF!,MATCH(LV$4,#REF!,0)-12,0)</f>
        <v>#REF!</v>
      </c>
      <c r="LW283" s="14" t="e">
        <f>VLOOKUP($C283,#REF!,MATCH(LW$4,#REF!,0)-12,0)</f>
        <v>#REF!</v>
      </c>
      <c r="LX283" s="14" t="e">
        <f>VLOOKUP($C283,#REF!,MATCH(LX$4,#REF!,0)-12,0)</f>
        <v>#REF!</v>
      </c>
      <c r="LY283" s="14" t="e">
        <f>VLOOKUP($C283,#REF!,MATCH(LY$4,#REF!,0)-12,0)</f>
        <v>#REF!</v>
      </c>
      <c r="LZ283" s="14" t="e">
        <f>VLOOKUP($C283,#REF!,MATCH(LZ$4,#REF!,0)-12,0)</f>
        <v>#REF!</v>
      </c>
      <c r="MA283" s="14" t="e">
        <f>VLOOKUP($C283,#REF!,MATCH(MA$4,#REF!,0)-12,0)</f>
        <v>#REF!</v>
      </c>
      <c r="MB283" s="14" t="e">
        <f>VLOOKUP($C283,#REF!,MATCH(MB$4,#REF!,0)-12,0)</f>
        <v>#REF!</v>
      </c>
      <c r="MC283" s="14" t="e">
        <f>VLOOKUP($C283,#REF!,MATCH(MC$4,#REF!,0)-12,0)</f>
        <v>#REF!</v>
      </c>
      <c r="MD283" s="14" t="e">
        <f>VLOOKUP($C283,#REF!,MATCH(MD$4,#REF!,0)-12,0)</f>
        <v>#REF!</v>
      </c>
      <c r="ME283" s="14" t="e">
        <f>VLOOKUP($C283,#REF!,MATCH(ME$4,#REF!,0)-12,0)</f>
        <v>#REF!</v>
      </c>
      <c r="MF283" s="14" t="e">
        <f>VLOOKUP($C283,#REF!,MATCH(MF$4,#REF!,0)-12,0)</f>
        <v>#REF!</v>
      </c>
      <c r="MG283" s="14" t="e">
        <f>VLOOKUP($C283,#REF!,MATCH(MG$4,#REF!,0)-12,0)</f>
        <v>#REF!</v>
      </c>
      <c r="MH283" s="14" t="e">
        <f>VLOOKUP($C283,#REF!,MATCH(MH$4,#REF!,0)-12,0)</f>
        <v>#REF!</v>
      </c>
      <c r="MI283" s="14" t="e">
        <f>VLOOKUP($C283,#REF!,MATCH(MI$4,#REF!,0)-12,0)</f>
        <v>#REF!</v>
      </c>
      <c r="MJ283" s="14" t="e">
        <f>VLOOKUP($C283,#REF!,MATCH(MJ$4,#REF!,0)-12,0)</f>
        <v>#REF!</v>
      </c>
      <c r="MK283" s="14" t="e">
        <f>VLOOKUP($C283,#REF!,MATCH(MK$4,#REF!,0)-12,0)</f>
        <v>#REF!</v>
      </c>
      <c r="ML283" s="14" t="e">
        <f>VLOOKUP($C283,#REF!,MATCH(ML$4,#REF!,0)-12,0)</f>
        <v>#REF!</v>
      </c>
      <c r="MM283" s="14" t="e">
        <f>VLOOKUP($C283,#REF!,MATCH(MM$4,#REF!,0)-12,0)</f>
        <v>#REF!</v>
      </c>
      <c r="MN283" s="14" t="e">
        <f>VLOOKUP($C283,#REF!,MATCH(MN$4,#REF!,0)-12,0)</f>
        <v>#REF!</v>
      </c>
      <c r="MO283" s="14" t="e">
        <f>VLOOKUP($C283,#REF!,MATCH(MO$4,#REF!,0)-12,0)</f>
        <v>#REF!</v>
      </c>
      <c r="MP283" s="14" t="e">
        <f>VLOOKUP($C283,#REF!,MATCH(MP$4,#REF!,0)-12,0)</f>
        <v>#REF!</v>
      </c>
      <c r="MQ283" s="14" t="e">
        <f>VLOOKUP($C283,#REF!,MATCH(MQ$4,#REF!,0)-12,0)</f>
        <v>#REF!</v>
      </c>
      <c r="MR283" s="14" t="e">
        <f>VLOOKUP($C283,#REF!,MATCH(MR$4,#REF!,0)-12,0)</f>
        <v>#REF!</v>
      </c>
      <c r="MS283" s="14" t="e">
        <f>VLOOKUP($C283,#REF!,MATCH(MS$4,#REF!,0)-12,0)</f>
        <v>#REF!</v>
      </c>
      <c r="MT283" s="14" t="e">
        <f>VLOOKUP($C283,#REF!,MATCH(MT$4,#REF!,0)-12,0)</f>
        <v>#REF!</v>
      </c>
      <c r="MU283" s="14" t="e">
        <f>VLOOKUP($C283,#REF!,MATCH(MU$4,#REF!,0)-12,0)</f>
        <v>#REF!</v>
      </c>
      <c r="MV283" s="14" t="e">
        <f>VLOOKUP($C283,#REF!,MATCH(MV$4,#REF!,0)-12,0)</f>
        <v>#REF!</v>
      </c>
      <c r="MW283" s="14" t="e">
        <f>VLOOKUP($C283,#REF!,MATCH(MW$4,#REF!,0)-12,0)</f>
        <v>#REF!</v>
      </c>
      <c r="MX283" s="14" t="e">
        <f>VLOOKUP($C283,#REF!,MATCH(MX$4,#REF!,0)-12,0)</f>
        <v>#REF!</v>
      </c>
      <c r="MY283" s="14" t="e">
        <f>VLOOKUP($C283,#REF!,MATCH(MY$4,#REF!,0)-12,0)</f>
        <v>#REF!</v>
      </c>
      <c r="MZ283" s="14" t="e">
        <f>VLOOKUP($C283,#REF!,MATCH(MZ$4,#REF!,0)-12,0)</f>
        <v>#REF!</v>
      </c>
      <c r="NA283" s="14" t="e">
        <f>VLOOKUP($C283,#REF!,MATCH(NA$4,#REF!,0)-12,0)</f>
        <v>#REF!</v>
      </c>
      <c r="NB283" s="14" t="e">
        <f>VLOOKUP($C283,#REF!,MATCH(NB$4,#REF!,0)-12,0)</f>
        <v>#REF!</v>
      </c>
      <c r="NC283" s="14" t="e">
        <f>VLOOKUP($C283,#REF!,MATCH(NC$4,#REF!,0)-12,0)</f>
        <v>#REF!</v>
      </c>
      <c r="ND283" s="14" t="e">
        <f>VLOOKUP($C283,#REF!,MATCH(ND$4,#REF!,0)-12,0)</f>
        <v>#REF!</v>
      </c>
      <c r="NE283" s="14" t="e">
        <f>VLOOKUP($C283,#REF!,MATCH(NE$4,#REF!,0)-12,0)</f>
        <v>#REF!</v>
      </c>
      <c r="NF283" s="14" t="e">
        <f>VLOOKUP($C283,#REF!,MATCH(NF$4,#REF!,0)-12,0)</f>
        <v>#REF!</v>
      </c>
      <c r="NG283" s="14" t="e">
        <f>VLOOKUP($C283,#REF!,MATCH(NG$4,#REF!,0)-12,0)</f>
        <v>#REF!</v>
      </c>
      <c r="NH283" s="14" t="e">
        <f>VLOOKUP($C283,#REF!,MATCH(NH$4,#REF!,0)-12,0)</f>
        <v>#REF!</v>
      </c>
      <c r="NI283" s="14" t="e">
        <f>VLOOKUP($C283,#REF!,MATCH(NI$4,#REF!,0)-12,0)</f>
        <v>#REF!</v>
      </c>
      <c r="NJ283" s="14" t="e">
        <f>VLOOKUP($C283,#REF!,MATCH(NJ$4,#REF!,0)-12,0)</f>
        <v>#REF!</v>
      </c>
      <c r="NK283" s="14" t="e">
        <f>VLOOKUP($C283,#REF!,MATCH(NK$4,#REF!,0)-12,0)</f>
        <v>#REF!</v>
      </c>
      <c r="NL283" s="14" t="e">
        <f>VLOOKUP($C283,#REF!,MATCH(NL$4,#REF!,0)-12,0)</f>
        <v>#REF!</v>
      </c>
      <c r="NM283" s="14" t="e">
        <f>VLOOKUP($C283,#REF!,MATCH(NM$4,#REF!,0)-12,0)</f>
        <v>#REF!</v>
      </c>
      <c r="NN283" s="14" t="e">
        <f>VLOOKUP($C283,#REF!,MATCH(NN$4,#REF!,0)-12,0)</f>
        <v>#REF!</v>
      </c>
      <c r="NO283" s="14" t="e">
        <f>VLOOKUP($C283,#REF!,MATCH(NO$4,#REF!,0)-12,0)</f>
        <v>#REF!</v>
      </c>
      <c r="NP283" s="14" t="e">
        <f>VLOOKUP($C283,#REF!,MATCH(NP$4,#REF!,0)-12,0)</f>
        <v>#REF!</v>
      </c>
      <c r="NQ283" s="14" t="e">
        <f>VLOOKUP($C283,#REF!,MATCH(NQ$4,#REF!,0)-12,0)</f>
        <v>#REF!</v>
      </c>
      <c r="NR283" s="14" t="e">
        <f>VLOOKUP($C283,#REF!,MATCH(NR$4,#REF!,0)-12,0)</f>
        <v>#REF!</v>
      </c>
      <c r="NS283" s="14" t="e">
        <f>VLOOKUP($C283,#REF!,MATCH(NS$4,#REF!,0)-12,0)</f>
        <v>#REF!</v>
      </c>
      <c r="NT283" s="14" t="e">
        <f>VLOOKUP($C283,#REF!,MATCH(NT$4,#REF!,0)-12,0)</f>
        <v>#REF!</v>
      </c>
      <c r="NU283" s="14" t="e">
        <f>VLOOKUP($C283,#REF!,MATCH(NU$4,#REF!,0)-12,0)</f>
        <v>#REF!</v>
      </c>
      <c r="NV283" s="14" t="e">
        <f>VLOOKUP($C283,#REF!,MATCH(NV$4,#REF!,0)-12,0)</f>
        <v>#REF!</v>
      </c>
      <c r="NW283" s="14" t="e">
        <f>VLOOKUP($C283,#REF!,MATCH(NW$4,#REF!,0)-12,0)</f>
        <v>#REF!</v>
      </c>
      <c r="NX283" s="14" t="e">
        <f>VLOOKUP($C283,#REF!,MATCH(NX$4,#REF!,0)-12,0)</f>
        <v>#REF!</v>
      </c>
      <c r="NY283" s="14" t="e">
        <f>VLOOKUP($C283,#REF!,MATCH(NY$4,#REF!,0)-12,0)</f>
        <v>#REF!</v>
      </c>
      <c r="NZ283" s="14" t="e">
        <f>VLOOKUP($C283,#REF!,MATCH(NZ$4,#REF!,0)-12,0)</f>
        <v>#REF!</v>
      </c>
      <c r="OA283" s="14" t="e">
        <f>VLOOKUP($C283,#REF!,MATCH(OA$4,#REF!,0)-12,0)</f>
        <v>#REF!</v>
      </c>
      <c r="OB283" s="14" t="e">
        <f>VLOOKUP($C283,#REF!,MATCH(OB$4,#REF!,0)-12,0)</f>
        <v>#REF!</v>
      </c>
      <c r="OC283" s="14" t="e">
        <f>VLOOKUP($C283,#REF!,MATCH(OC$4,#REF!,0)-12,0)</f>
        <v>#REF!</v>
      </c>
      <c r="OD283" s="14" t="e">
        <f>VLOOKUP($C283,#REF!,MATCH(OD$4,#REF!,0)-12,0)</f>
        <v>#REF!</v>
      </c>
      <c r="OE283" s="14" t="e">
        <f>VLOOKUP($C283,#REF!,MATCH(OE$4,#REF!,0)-12,0)</f>
        <v>#REF!</v>
      </c>
      <c r="OF283" s="14" t="e">
        <f>VLOOKUP($C283,#REF!,MATCH(OF$4,#REF!,0)-12,0)</f>
        <v>#REF!</v>
      </c>
      <c r="OG283" s="14" t="e">
        <f>VLOOKUP($C283,#REF!,MATCH(OG$4,#REF!,0)-12,0)</f>
        <v>#REF!</v>
      </c>
      <c r="OH283" s="14" t="e">
        <f>VLOOKUP($C283,#REF!,MATCH(OH$4,#REF!,0)-12,0)</f>
        <v>#REF!</v>
      </c>
      <c r="OI283" s="14" t="e">
        <f>VLOOKUP($C283,#REF!,MATCH(OI$4,#REF!,0)-12,0)</f>
        <v>#REF!</v>
      </c>
      <c r="OJ283" s="14" t="e">
        <f>VLOOKUP($C283,#REF!,MATCH(OJ$4,#REF!,0)-12,0)</f>
        <v>#REF!</v>
      </c>
      <c r="OK283" s="14" t="e">
        <f>VLOOKUP($C283,#REF!,MATCH(OK$4,#REF!,0)-12,0)</f>
        <v>#REF!</v>
      </c>
      <c r="OL283" s="14" t="e">
        <f>VLOOKUP($C283,#REF!,MATCH(OL$4,#REF!,0)-12,0)</f>
        <v>#REF!</v>
      </c>
      <c r="OM283" s="14" t="e">
        <f>VLOOKUP($C283,#REF!,MATCH(OM$4,#REF!,0)-12,0)</f>
        <v>#REF!</v>
      </c>
      <c r="ON283" s="14" t="e">
        <f>VLOOKUP($C283,#REF!,MATCH(ON$4,#REF!,0)-12,0)</f>
        <v>#REF!</v>
      </c>
      <c r="OO283" s="14" t="e">
        <f>VLOOKUP($C283,#REF!,MATCH(OO$4,#REF!,0)-12,0)</f>
        <v>#REF!</v>
      </c>
      <c r="OP283" s="14" t="e">
        <f>VLOOKUP($C283,#REF!,MATCH(OP$4,#REF!,0)-12,0)</f>
        <v>#REF!</v>
      </c>
      <c r="OQ283" s="14" t="e">
        <f>VLOOKUP($C283,#REF!,MATCH(OQ$4,#REF!,0)-12,0)</f>
        <v>#REF!</v>
      </c>
      <c r="OR283" s="14" t="e">
        <f>VLOOKUP($C283,#REF!,MATCH(OR$4,#REF!,0)-12,0)</f>
        <v>#REF!</v>
      </c>
      <c r="OS283" s="14" t="e">
        <f>VLOOKUP($C283,#REF!,MATCH(OS$4,#REF!,0)-12,0)</f>
        <v>#REF!</v>
      </c>
      <c r="OT283" s="14" t="e">
        <f>VLOOKUP($C283,#REF!,MATCH(OT$4,#REF!,0)-12,0)</f>
        <v>#REF!</v>
      </c>
      <c r="OU283" s="14" t="e">
        <f>VLOOKUP($C283,#REF!,MATCH(OU$4,#REF!,0)-12,0)</f>
        <v>#REF!</v>
      </c>
      <c r="OV283" s="14" t="e">
        <f>VLOOKUP($C283,#REF!,MATCH(OV$4,#REF!,0)-12,0)</f>
        <v>#REF!</v>
      </c>
      <c r="OW283" s="14" t="e">
        <f>VLOOKUP($C283,#REF!,MATCH(OW$4,#REF!,0)-12,0)</f>
        <v>#REF!</v>
      </c>
      <c r="OX283" s="14" t="e">
        <f>VLOOKUP($C283,#REF!,MATCH(OX$4,#REF!,0)-12,0)</f>
        <v>#REF!</v>
      </c>
      <c r="OY283" s="14" t="e">
        <f>VLOOKUP($C283,#REF!,MATCH(OY$4,#REF!,0)-12,0)</f>
        <v>#REF!</v>
      </c>
      <c r="OZ283" s="14" t="e">
        <f>VLOOKUP($C283,#REF!,MATCH(OZ$4,#REF!,0)-12,0)</f>
        <v>#REF!</v>
      </c>
      <c r="PA283" s="14" t="e">
        <f>VLOOKUP($C283,#REF!,MATCH(PA$4,#REF!,0)-12,0)</f>
        <v>#REF!</v>
      </c>
      <c r="PB283" s="14" t="e">
        <f>VLOOKUP($C283,#REF!,MATCH(PB$4,#REF!,0)-12,0)</f>
        <v>#REF!</v>
      </c>
      <c r="PC283" s="14" t="e">
        <f>VLOOKUP($C283,#REF!,MATCH(PC$4,#REF!,0)-12,0)</f>
        <v>#REF!</v>
      </c>
      <c r="PD283" s="14" t="e">
        <f>VLOOKUP($C283,#REF!,MATCH(PD$4,#REF!,0)-12,0)</f>
        <v>#REF!</v>
      </c>
      <c r="PE283" s="14" t="e">
        <f>VLOOKUP($C283,#REF!,MATCH(PE$4,#REF!,0)-12,0)</f>
        <v>#REF!</v>
      </c>
      <c r="PF283" s="14" t="e">
        <f>VLOOKUP($C283,#REF!,MATCH(PF$4,#REF!,0)-12,0)</f>
        <v>#REF!</v>
      </c>
      <c r="PG283" s="14" t="e">
        <f>VLOOKUP($C283,#REF!,MATCH(PG$4,#REF!,0)-12,0)</f>
        <v>#REF!</v>
      </c>
      <c r="PH283" s="14" t="e">
        <f>VLOOKUP($C283,#REF!,MATCH(PH$4,#REF!,0)-12,0)</f>
        <v>#REF!</v>
      </c>
      <c r="PI283" s="14" t="e">
        <f>VLOOKUP($C283,#REF!,MATCH(PI$4,#REF!,0)-12,0)</f>
        <v>#REF!</v>
      </c>
      <c r="PJ283" s="14" t="e">
        <f>VLOOKUP($C283,#REF!,MATCH(PJ$4,#REF!,0)-12,0)</f>
        <v>#REF!</v>
      </c>
      <c r="PK283" s="14" t="e">
        <f>VLOOKUP($C283,#REF!,MATCH(PK$4,#REF!,0)-12,0)</f>
        <v>#REF!</v>
      </c>
      <c r="PL283" s="14" t="e">
        <f>VLOOKUP($C283,#REF!,MATCH(PL$4,#REF!,0)-12,0)</f>
        <v>#REF!</v>
      </c>
      <c r="PM283" s="14" t="e">
        <f>VLOOKUP($C283,#REF!,MATCH(PM$4,#REF!,0)-12,0)</f>
        <v>#REF!</v>
      </c>
      <c r="PN283" s="14" t="e">
        <f>VLOOKUP($C283,#REF!,MATCH(PN$4,#REF!,0)-12,0)</f>
        <v>#REF!</v>
      </c>
      <c r="PO283" s="14" t="e">
        <f>VLOOKUP($C283,#REF!,MATCH(PO$4,#REF!,0)-12,0)</f>
        <v>#REF!</v>
      </c>
      <c r="PP283" s="14" t="e">
        <f>VLOOKUP($C283,#REF!,MATCH(PP$4,#REF!,0)-12,0)</f>
        <v>#REF!</v>
      </c>
      <c r="PQ283" s="14" t="e">
        <f>VLOOKUP($C283,#REF!,MATCH(PQ$4,#REF!,0)-12,0)</f>
        <v>#REF!</v>
      </c>
      <c r="PR283" s="14" t="e">
        <f>VLOOKUP($C283,#REF!,MATCH(PR$4,#REF!,0)-12,0)</f>
        <v>#REF!</v>
      </c>
      <c r="PS283" s="14" t="e">
        <f>VLOOKUP($C283,#REF!,MATCH(PS$4,#REF!,0)-12,0)</f>
        <v>#REF!</v>
      </c>
      <c r="PT283" s="14" t="e">
        <f>VLOOKUP($C283,#REF!,MATCH(PT$4,#REF!,0)-12,0)</f>
        <v>#REF!</v>
      </c>
      <c r="PU283" s="14" t="e">
        <f>VLOOKUP($C283,#REF!,MATCH(PU$4,#REF!,0)-12,0)</f>
        <v>#REF!</v>
      </c>
      <c r="PV283" s="14" t="e">
        <f>VLOOKUP($C283,#REF!,MATCH(PV$4,#REF!,0)-12,0)</f>
        <v>#REF!</v>
      </c>
      <c r="PW283" s="14" t="e">
        <f>VLOOKUP($C283,#REF!,MATCH(PW$4,#REF!,0)-12,0)</f>
        <v>#REF!</v>
      </c>
      <c r="PX283" s="14" t="e">
        <f>VLOOKUP($C283,#REF!,MATCH(PX$4,#REF!,0)-12,0)</f>
        <v>#REF!</v>
      </c>
      <c r="PY283" s="14" t="e">
        <f>VLOOKUP($C283,#REF!,MATCH(PY$4,#REF!,0)-12,0)</f>
        <v>#REF!</v>
      </c>
      <c r="PZ283" s="14" t="e">
        <f>VLOOKUP($C283,#REF!,MATCH(PZ$4,#REF!,0)-12,0)</f>
        <v>#REF!</v>
      </c>
      <c r="QA283" s="14" t="e">
        <f>VLOOKUP($C283,#REF!,MATCH(QA$4,#REF!,0)-12,0)</f>
        <v>#REF!</v>
      </c>
      <c r="QB283" s="14" t="e">
        <f>VLOOKUP($C283,#REF!,MATCH(QB$4,#REF!,0)-12,0)</f>
        <v>#REF!</v>
      </c>
      <c r="QC283" s="14" t="e">
        <f>VLOOKUP($C283,#REF!,MATCH(QC$4,#REF!,0)-12,0)</f>
        <v>#REF!</v>
      </c>
      <c r="QD283" s="14" t="e">
        <f>VLOOKUP($C283,#REF!,MATCH(QD$4,#REF!,0)-12,0)</f>
        <v>#REF!</v>
      </c>
      <c r="QE283" s="14" t="e">
        <f>VLOOKUP($C283,#REF!,MATCH(QE$4,#REF!,0)-12,0)</f>
        <v>#REF!</v>
      </c>
      <c r="QF283" s="14" t="e">
        <f>VLOOKUP($C283,#REF!,MATCH(QF$4,#REF!,0)-12,0)</f>
        <v>#REF!</v>
      </c>
      <c r="QG283" s="14" t="e">
        <f>VLOOKUP($C283,#REF!,MATCH(QG$4,#REF!,0)-12,0)</f>
        <v>#REF!</v>
      </c>
      <c r="QH283" s="14" t="e">
        <f>VLOOKUP($C283,#REF!,MATCH(QH$4,#REF!,0)-12,0)</f>
        <v>#REF!</v>
      </c>
      <c r="QI283" s="14" t="e">
        <f>VLOOKUP($C283,#REF!,MATCH(QI$4,#REF!,0)-12,0)</f>
        <v>#REF!</v>
      </c>
      <c r="QJ283" s="14" t="e">
        <f>VLOOKUP($C283,#REF!,MATCH(QJ$4,#REF!,0)-12,0)</f>
        <v>#REF!</v>
      </c>
      <c r="QK283" s="14" t="e">
        <f>VLOOKUP($C283,#REF!,MATCH(QK$4,#REF!,0)-12,0)</f>
        <v>#REF!</v>
      </c>
      <c r="QL283" s="14" t="e">
        <f>VLOOKUP($C283,#REF!,MATCH(QL$4,#REF!,0)-12,0)</f>
        <v>#REF!</v>
      </c>
      <c r="QM283" s="14" t="e">
        <f>VLOOKUP($C283,#REF!,MATCH(QM$4,#REF!,0)-12,0)</f>
        <v>#REF!</v>
      </c>
      <c r="QN283" s="14" t="e">
        <f>VLOOKUP($C283,#REF!,MATCH(QN$4,#REF!,0)-12,0)</f>
        <v>#REF!</v>
      </c>
      <c r="QO283" s="14" t="e">
        <f>VLOOKUP($C283,#REF!,MATCH(QO$4,#REF!,0)-12,0)</f>
        <v>#REF!</v>
      </c>
      <c r="QP283" s="14" t="e">
        <f>VLOOKUP($C283,#REF!,MATCH(QP$4,#REF!,0)-12,0)</f>
        <v>#REF!</v>
      </c>
      <c r="QQ283" s="14" t="e">
        <f>VLOOKUP($C283,#REF!,MATCH(QQ$4,#REF!,0)-12,0)</f>
        <v>#REF!</v>
      </c>
      <c r="QR283" s="14" t="e">
        <f>VLOOKUP($C283,#REF!,MATCH(QR$4,#REF!,0)-12,0)</f>
        <v>#REF!</v>
      </c>
      <c r="QS283" s="14" t="e">
        <f>VLOOKUP($C283,#REF!,MATCH(QS$4,#REF!,0)-12,0)</f>
        <v>#REF!</v>
      </c>
      <c r="QT283" s="14" t="e">
        <f>VLOOKUP($C283,#REF!,MATCH(QT$4,#REF!,0)-12,0)</f>
        <v>#REF!</v>
      </c>
      <c r="QU283" s="14" t="e">
        <f>VLOOKUP($C283,#REF!,MATCH(QU$4,#REF!,0)-12,0)</f>
        <v>#REF!</v>
      </c>
      <c r="QV283" s="14" t="e">
        <f>VLOOKUP($C283,#REF!,MATCH(QV$4,#REF!,0)-12,0)</f>
        <v>#REF!</v>
      </c>
      <c r="QW283" s="14" t="e">
        <f>VLOOKUP($C283,#REF!,MATCH(QW$4,#REF!,0)-12,0)</f>
        <v>#REF!</v>
      </c>
      <c r="QX283" s="14" t="e">
        <f>VLOOKUP($C283,#REF!,MATCH(QX$4,#REF!,0)-12,0)</f>
        <v>#REF!</v>
      </c>
      <c r="QY283" s="14" t="e">
        <f>VLOOKUP($C283,#REF!,MATCH(QY$4,#REF!,0)-12,0)</f>
        <v>#REF!</v>
      </c>
      <c r="QZ283" s="14"/>
      <c r="RA283" s="14"/>
      <c r="RB283" s="5"/>
      <c r="RC283" s="5"/>
      <c r="RD283" s="6"/>
    </row>
    <row r="284" spans="1:474" ht="18" customHeight="1">
      <c r="A284" s="41" t="s">
        <v>388</v>
      </c>
      <c r="B284" s="51" t="s">
        <v>98</v>
      </c>
      <c r="C284" s="42" t="s">
        <v>583</v>
      </c>
      <c r="D284" s="42" t="s">
        <v>584</v>
      </c>
      <c r="E284" s="42"/>
      <c r="F284" s="42"/>
      <c r="G284" s="42"/>
      <c r="H284" s="42" t="s">
        <v>97</v>
      </c>
      <c r="I284" s="42" t="s">
        <v>396</v>
      </c>
      <c r="J284" s="42"/>
      <c r="K284" s="43" t="s">
        <v>66</v>
      </c>
      <c r="L284" s="19">
        <v>0</v>
      </c>
      <c r="M284" s="19">
        <v>0</v>
      </c>
      <c r="N284" s="19">
        <v>0</v>
      </c>
      <c r="O284" s="19">
        <v>0</v>
      </c>
      <c r="P284" s="19">
        <v>0</v>
      </c>
      <c r="Q284" s="19">
        <v>0</v>
      </c>
      <c r="R284" s="19">
        <v>0</v>
      </c>
      <c r="S284" s="19">
        <v>0</v>
      </c>
      <c r="T284" s="19">
        <v>0</v>
      </c>
      <c r="U284" s="19">
        <v>0</v>
      </c>
      <c r="V284" s="19">
        <v>0</v>
      </c>
      <c r="W284" s="19">
        <v>0</v>
      </c>
      <c r="X284" s="19">
        <v>0</v>
      </c>
      <c r="Y284" s="19">
        <v>0</v>
      </c>
      <c r="Z284" s="19">
        <v>0</v>
      </c>
      <c r="AA284" s="19">
        <v>0</v>
      </c>
      <c r="AB284" s="19">
        <v>0</v>
      </c>
      <c r="AC284" s="19">
        <v>0</v>
      </c>
      <c r="AD284" s="19">
        <v>0</v>
      </c>
      <c r="AE284" s="19">
        <v>0</v>
      </c>
      <c r="AF284" s="19">
        <v>0</v>
      </c>
      <c r="AG284" s="19">
        <v>0</v>
      </c>
      <c r="AH284" s="19">
        <v>0</v>
      </c>
      <c r="AI284" s="19">
        <v>0</v>
      </c>
      <c r="AJ284" s="19">
        <v>0</v>
      </c>
      <c r="AK284" s="19">
        <v>0</v>
      </c>
      <c r="AL284" s="19">
        <v>0</v>
      </c>
      <c r="AM284" s="19">
        <v>0</v>
      </c>
      <c r="AN284" s="19">
        <v>0</v>
      </c>
      <c r="AO284" s="19">
        <v>0</v>
      </c>
      <c r="AP284" s="19">
        <v>0</v>
      </c>
      <c r="AQ284" s="19">
        <v>0</v>
      </c>
      <c r="AR284" s="19">
        <v>0</v>
      </c>
      <c r="AS284" s="19">
        <v>0</v>
      </c>
      <c r="AT284" s="19">
        <v>0</v>
      </c>
      <c r="AU284" s="19">
        <v>0</v>
      </c>
      <c r="AV284" s="19">
        <v>0</v>
      </c>
      <c r="AW284" s="19">
        <v>0</v>
      </c>
      <c r="AX284" s="19">
        <v>0</v>
      </c>
      <c r="AY284" s="19">
        <v>0</v>
      </c>
      <c r="AZ284" s="19">
        <v>0</v>
      </c>
      <c r="BA284" s="19">
        <v>0</v>
      </c>
      <c r="BB284" s="19">
        <v>0</v>
      </c>
      <c r="BC284" s="19">
        <v>0</v>
      </c>
      <c r="BD284" s="19">
        <v>0</v>
      </c>
      <c r="BE284" s="19">
        <v>0</v>
      </c>
      <c r="BF284" s="19">
        <v>0</v>
      </c>
      <c r="BG284" s="19">
        <v>0</v>
      </c>
      <c r="BH284" s="19">
        <v>0</v>
      </c>
      <c r="BI284" s="19">
        <v>0</v>
      </c>
      <c r="BJ284" s="20">
        <v>0</v>
      </c>
      <c r="BK284" s="19">
        <v>0</v>
      </c>
      <c r="BL284" s="19">
        <v>0</v>
      </c>
      <c r="BM284" s="19">
        <v>0</v>
      </c>
      <c r="BN284" s="19">
        <v>0</v>
      </c>
      <c r="BO284" s="19">
        <v>0</v>
      </c>
      <c r="BP284" s="19">
        <v>0</v>
      </c>
      <c r="BQ284" s="19">
        <v>0</v>
      </c>
      <c r="BR284" s="19">
        <v>0</v>
      </c>
      <c r="BS284" s="19">
        <v>0</v>
      </c>
      <c r="BT284" s="19">
        <v>0</v>
      </c>
      <c r="BU284" s="19">
        <v>0</v>
      </c>
      <c r="BV284" s="19">
        <v>0</v>
      </c>
      <c r="BW284" s="19">
        <v>0</v>
      </c>
      <c r="BX284" s="19">
        <v>0</v>
      </c>
      <c r="BY284" s="19">
        <v>0</v>
      </c>
      <c r="BZ284" s="19">
        <v>0</v>
      </c>
      <c r="CA284" s="19">
        <v>0</v>
      </c>
      <c r="CB284" s="19">
        <v>0</v>
      </c>
      <c r="CC284" s="19">
        <v>0</v>
      </c>
      <c r="CD284" s="19">
        <v>0</v>
      </c>
      <c r="CE284" s="19">
        <v>0</v>
      </c>
      <c r="CF284" s="19">
        <v>0</v>
      </c>
      <c r="CG284" s="19">
        <v>0</v>
      </c>
      <c r="CH284" s="19">
        <v>0</v>
      </c>
      <c r="CI284" s="19">
        <v>0</v>
      </c>
      <c r="CJ284" s="19">
        <v>0</v>
      </c>
      <c r="CK284" s="19">
        <v>0</v>
      </c>
      <c r="CL284" s="19">
        <v>0</v>
      </c>
      <c r="CM284" s="19">
        <v>0</v>
      </c>
      <c r="CN284" s="19">
        <v>0</v>
      </c>
      <c r="CO284" s="19">
        <v>0</v>
      </c>
      <c r="CP284" s="19">
        <v>0</v>
      </c>
      <c r="CQ284" s="19">
        <v>0</v>
      </c>
      <c r="CR284" s="19">
        <v>0</v>
      </c>
      <c r="CS284" s="19">
        <v>0</v>
      </c>
      <c r="CT284" s="19">
        <v>0</v>
      </c>
      <c r="CU284" s="19">
        <v>0</v>
      </c>
      <c r="CV284" s="19">
        <v>0</v>
      </c>
      <c r="CW284" s="19">
        <v>0</v>
      </c>
      <c r="CX284" s="19">
        <v>0</v>
      </c>
      <c r="CY284" s="19">
        <v>0</v>
      </c>
      <c r="CZ284" s="19">
        <v>0</v>
      </c>
      <c r="DA284" s="19">
        <v>0</v>
      </c>
      <c r="DB284" s="19">
        <v>0</v>
      </c>
      <c r="DC284" s="19">
        <v>0</v>
      </c>
      <c r="DD284" s="19">
        <v>0</v>
      </c>
      <c r="DE284" s="19">
        <v>0</v>
      </c>
      <c r="DF284" s="19">
        <v>0</v>
      </c>
      <c r="DG284" s="19">
        <v>0</v>
      </c>
      <c r="DH284" s="19">
        <v>0</v>
      </c>
      <c r="DI284" s="19">
        <v>0</v>
      </c>
      <c r="DJ284" s="19">
        <v>0</v>
      </c>
      <c r="DK284" s="19">
        <v>0</v>
      </c>
      <c r="DL284" s="19">
        <v>0</v>
      </c>
      <c r="DM284" s="19">
        <v>0</v>
      </c>
      <c r="DN284" s="19">
        <v>0</v>
      </c>
      <c r="DO284" s="19">
        <v>0</v>
      </c>
      <c r="DP284" s="19">
        <v>0</v>
      </c>
      <c r="DQ284" s="19">
        <v>0</v>
      </c>
      <c r="DR284" s="19">
        <v>0</v>
      </c>
      <c r="DS284" s="19">
        <v>0</v>
      </c>
      <c r="DT284" s="19">
        <v>0</v>
      </c>
      <c r="DU284" s="19">
        <v>0</v>
      </c>
      <c r="DV284" s="19">
        <v>0</v>
      </c>
      <c r="DW284" s="19">
        <v>0</v>
      </c>
      <c r="DX284" s="19">
        <v>0</v>
      </c>
      <c r="DY284" s="19">
        <v>0</v>
      </c>
      <c r="DZ284" s="19">
        <v>0</v>
      </c>
      <c r="EA284" s="19">
        <v>0</v>
      </c>
      <c r="EB284" s="19">
        <v>0</v>
      </c>
      <c r="EC284" s="19">
        <v>0</v>
      </c>
      <c r="ED284" s="19">
        <v>0</v>
      </c>
      <c r="EE284" s="19">
        <v>0</v>
      </c>
      <c r="EF284" s="19">
        <v>0</v>
      </c>
      <c r="EG284" s="19">
        <v>0</v>
      </c>
      <c r="EH284" s="19">
        <v>0</v>
      </c>
      <c r="EI284" s="19">
        <v>0</v>
      </c>
      <c r="EJ284" s="19">
        <v>0</v>
      </c>
      <c r="EK284" s="19">
        <v>0</v>
      </c>
      <c r="EL284" s="19">
        <v>0</v>
      </c>
      <c r="EM284" s="19">
        <v>0</v>
      </c>
      <c r="EN284" s="19">
        <v>0</v>
      </c>
      <c r="EO284" s="19">
        <v>0</v>
      </c>
      <c r="EP284" s="19">
        <v>0</v>
      </c>
      <c r="EQ284" s="19">
        <v>0</v>
      </c>
      <c r="ER284" s="19">
        <v>0</v>
      </c>
      <c r="ES284" s="19">
        <v>0</v>
      </c>
      <c r="ET284" s="19">
        <v>0</v>
      </c>
      <c r="EU284" s="19">
        <v>0</v>
      </c>
      <c r="EV284" s="19">
        <v>0</v>
      </c>
      <c r="EW284" s="20">
        <v>0</v>
      </c>
      <c r="EX284" s="19">
        <v>0</v>
      </c>
      <c r="EY284" s="19">
        <v>0</v>
      </c>
      <c r="EZ284" s="19">
        <v>0</v>
      </c>
      <c r="FA284" s="19">
        <v>0</v>
      </c>
      <c r="FB284" s="19">
        <v>0</v>
      </c>
      <c r="FC284" s="19">
        <v>0</v>
      </c>
      <c r="FD284" s="19">
        <v>0</v>
      </c>
      <c r="FE284" s="19">
        <v>0</v>
      </c>
      <c r="FF284" s="19">
        <v>0</v>
      </c>
      <c r="FG284" s="19">
        <v>0</v>
      </c>
      <c r="FH284" s="19">
        <v>0</v>
      </c>
      <c r="FI284" s="19">
        <v>0</v>
      </c>
      <c r="FJ284" s="19">
        <v>0</v>
      </c>
      <c r="FK284" s="19">
        <v>0</v>
      </c>
      <c r="FL284" s="19">
        <v>0</v>
      </c>
      <c r="FM284" s="19">
        <v>0</v>
      </c>
      <c r="FN284" s="19">
        <v>0</v>
      </c>
      <c r="FO284" s="19">
        <v>0</v>
      </c>
      <c r="FP284" s="19">
        <v>0</v>
      </c>
      <c r="FQ284" s="19">
        <v>0</v>
      </c>
      <c r="FR284" s="19">
        <v>0</v>
      </c>
      <c r="FS284" s="19">
        <v>0</v>
      </c>
      <c r="FT284" s="19">
        <v>0</v>
      </c>
      <c r="FU284" s="19">
        <v>0</v>
      </c>
      <c r="FV284" s="19">
        <v>0</v>
      </c>
      <c r="FW284" s="19">
        <v>0</v>
      </c>
      <c r="FX284" s="19">
        <v>0</v>
      </c>
      <c r="FY284" s="19">
        <v>0</v>
      </c>
      <c r="FZ284" s="19">
        <v>0</v>
      </c>
      <c r="GA284" s="19">
        <v>0</v>
      </c>
      <c r="GB284" s="19">
        <v>0</v>
      </c>
      <c r="GC284" s="19">
        <v>0</v>
      </c>
      <c r="GD284" s="19">
        <v>0</v>
      </c>
      <c r="GE284" s="19">
        <v>0</v>
      </c>
      <c r="GF284" s="19">
        <v>0</v>
      </c>
      <c r="GG284" s="19">
        <v>0</v>
      </c>
      <c r="GH284" s="19">
        <v>0</v>
      </c>
      <c r="GI284" s="19">
        <v>0</v>
      </c>
      <c r="GJ284" s="19">
        <v>0</v>
      </c>
      <c r="GK284" s="19">
        <v>0</v>
      </c>
      <c r="GL284" s="19">
        <v>0</v>
      </c>
      <c r="GM284" s="19">
        <v>0</v>
      </c>
      <c r="GN284" s="19">
        <v>0</v>
      </c>
      <c r="GO284" s="19">
        <v>0</v>
      </c>
      <c r="GP284" s="19">
        <v>0</v>
      </c>
      <c r="GQ284" s="19">
        <v>0</v>
      </c>
      <c r="GR284" s="19">
        <v>0</v>
      </c>
      <c r="GS284" s="19">
        <v>0</v>
      </c>
      <c r="GT284" s="19">
        <v>0</v>
      </c>
      <c r="GU284" s="19">
        <v>0</v>
      </c>
      <c r="GV284" s="19">
        <v>0</v>
      </c>
      <c r="GW284" s="19">
        <v>0</v>
      </c>
      <c r="GX284" s="19">
        <v>0</v>
      </c>
      <c r="GY284" s="19">
        <v>0</v>
      </c>
      <c r="GZ284" s="19">
        <v>0</v>
      </c>
      <c r="HA284" s="19">
        <v>0</v>
      </c>
      <c r="HB284" s="19">
        <v>0</v>
      </c>
      <c r="HC284" s="19">
        <v>0</v>
      </c>
      <c r="HD284" s="19">
        <v>0</v>
      </c>
      <c r="HE284" s="19">
        <v>0</v>
      </c>
      <c r="HF284" s="19">
        <v>0</v>
      </c>
      <c r="HG284" s="19">
        <v>0</v>
      </c>
      <c r="HH284" s="19">
        <v>0</v>
      </c>
      <c r="HI284" s="19">
        <v>0</v>
      </c>
      <c r="HJ284" s="19">
        <v>0</v>
      </c>
      <c r="HK284" s="19">
        <v>0</v>
      </c>
      <c r="HL284" s="19">
        <v>0</v>
      </c>
      <c r="HM284" s="19">
        <v>0</v>
      </c>
      <c r="HN284" s="19">
        <v>0</v>
      </c>
      <c r="HO284" s="19">
        <v>0</v>
      </c>
      <c r="HP284" s="19">
        <v>0</v>
      </c>
      <c r="HQ284" s="19">
        <v>0</v>
      </c>
      <c r="HR284" s="19">
        <v>0</v>
      </c>
      <c r="HS284" s="19">
        <v>0</v>
      </c>
      <c r="HT284" s="19">
        <v>0</v>
      </c>
      <c r="HU284" s="19">
        <v>0</v>
      </c>
      <c r="HV284" s="19">
        <v>0</v>
      </c>
      <c r="HW284" s="19">
        <v>0</v>
      </c>
      <c r="HX284" s="19">
        <v>0</v>
      </c>
      <c r="HY284" s="19">
        <v>0</v>
      </c>
      <c r="HZ284" s="19">
        <v>0</v>
      </c>
      <c r="IA284" s="19">
        <v>0</v>
      </c>
      <c r="IB284" s="19">
        <v>0</v>
      </c>
      <c r="IC284" s="19">
        <v>0</v>
      </c>
      <c r="ID284" s="19">
        <v>0</v>
      </c>
      <c r="IE284" s="19">
        <v>0</v>
      </c>
      <c r="IF284" s="19">
        <v>0</v>
      </c>
      <c r="IG284" s="19">
        <v>0</v>
      </c>
      <c r="IH284" s="19">
        <v>0</v>
      </c>
      <c r="II284" s="19">
        <v>0</v>
      </c>
      <c r="IJ284" s="19">
        <v>0</v>
      </c>
      <c r="IK284" s="19">
        <v>0</v>
      </c>
      <c r="IL284" s="19">
        <v>0</v>
      </c>
      <c r="IM284" s="19">
        <v>0</v>
      </c>
      <c r="IN284" s="19">
        <v>0</v>
      </c>
      <c r="IO284" s="19">
        <v>0</v>
      </c>
      <c r="IP284" s="19">
        <v>0</v>
      </c>
      <c r="IQ284" s="19">
        <v>0</v>
      </c>
      <c r="IR284" s="19">
        <v>0</v>
      </c>
      <c r="IS284" s="19">
        <v>0</v>
      </c>
      <c r="IT284" s="19">
        <v>0</v>
      </c>
      <c r="IU284" s="19">
        <v>0</v>
      </c>
      <c r="IV284" s="19">
        <v>0</v>
      </c>
      <c r="IW284" s="19">
        <v>0</v>
      </c>
      <c r="IX284" s="19">
        <v>0</v>
      </c>
      <c r="IY284" s="19">
        <v>0</v>
      </c>
      <c r="IZ284" s="19">
        <v>0</v>
      </c>
      <c r="JA284" s="19">
        <v>0</v>
      </c>
      <c r="JB284" s="19">
        <v>0</v>
      </c>
      <c r="JC284" s="19">
        <v>0</v>
      </c>
      <c r="JD284" s="19">
        <v>0</v>
      </c>
      <c r="JE284" s="19">
        <v>0</v>
      </c>
      <c r="JF284" s="19">
        <v>0</v>
      </c>
      <c r="JG284" s="19">
        <v>0</v>
      </c>
      <c r="JH284" s="19">
        <v>0</v>
      </c>
      <c r="JI284" s="19">
        <v>0</v>
      </c>
      <c r="JJ284" s="19">
        <v>0</v>
      </c>
      <c r="JK284" s="19">
        <v>0</v>
      </c>
      <c r="JL284" s="19">
        <v>0</v>
      </c>
      <c r="JM284" s="19">
        <v>0</v>
      </c>
      <c r="JN284" s="19">
        <v>0</v>
      </c>
      <c r="JO284" s="19">
        <v>0</v>
      </c>
      <c r="JP284" s="19">
        <v>0</v>
      </c>
      <c r="JQ284" s="19">
        <v>0</v>
      </c>
      <c r="JR284" s="19">
        <v>0</v>
      </c>
      <c r="JS284" s="19">
        <v>0</v>
      </c>
      <c r="JT284" s="19">
        <v>0</v>
      </c>
      <c r="JU284" s="19">
        <v>0</v>
      </c>
      <c r="JV284" s="19">
        <v>0</v>
      </c>
      <c r="JW284" s="19">
        <v>0</v>
      </c>
      <c r="JX284" s="19">
        <v>0</v>
      </c>
      <c r="JY284" s="19">
        <v>0</v>
      </c>
      <c r="JZ284" s="19">
        <v>0</v>
      </c>
      <c r="KA284" s="19">
        <v>0</v>
      </c>
      <c r="KB284" s="19">
        <v>0</v>
      </c>
      <c r="KC284" s="19">
        <v>0</v>
      </c>
      <c r="KD284" s="19">
        <v>0</v>
      </c>
      <c r="KE284" s="19">
        <v>0</v>
      </c>
      <c r="KF284" s="19">
        <v>0</v>
      </c>
      <c r="KG284" s="19">
        <v>0</v>
      </c>
      <c r="KH284" s="19">
        <v>0</v>
      </c>
      <c r="KI284" s="19">
        <v>0</v>
      </c>
      <c r="KJ284" s="19">
        <v>0</v>
      </c>
      <c r="KK284" s="19">
        <v>0</v>
      </c>
      <c r="KL284" s="19">
        <v>0</v>
      </c>
      <c r="KM284" s="19">
        <v>0</v>
      </c>
      <c r="KN284" s="19">
        <v>0</v>
      </c>
      <c r="KO284" s="19">
        <v>0</v>
      </c>
      <c r="KP284" s="19">
        <v>0</v>
      </c>
      <c r="KQ284" s="19">
        <v>0</v>
      </c>
      <c r="KR284" s="19">
        <v>0</v>
      </c>
      <c r="KS284" s="19">
        <v>0</v>
      </c>
      <c r="KT284" s="19">
        <v>0</v>
      </c>
      <c r="KU284" s="19">
        <v>0</v>
      </c>
      <c r="KV284" s="19">
        <v>0</v>
      </c>
      <c r="KW284" s="19">
        <v>0</v>
      </c>
      <c r="KX284" s="19">
        <v>0</v>
      </c>
      <c r="KY284" s="19">
        <v>0</v>
      </c>
      <c r="KZ284" s="19">
        <v>0</v>
      </c>
      <c r="LA284" s="19">
        <v>0</v>
      </c>
      <c r="LB284" s="19">
        <v>0</v>
      </c>
      <c r="LC284" s="19">
        <v>0</v>
      </c>
      <c r="LD284" s="19">
        <v>0</v>
      </c>
      <c r="LE284" s="19">
        <v>0</v>
      </c>
      <c r="LF284" s="19">
        <v>0</v>
      </c>
      <c r="LG284" s="19">
        <v>0</v>
      </c>
      <c r="LH284" s="19">
        <v>0</v>
      </c>
      <c r="LI284" s="19">
        <v>0</v>
      </c>
      <c r="LJ284" s="19">
        <v>0</v>
      </c>
      <c r="LK284" s="19">
        <v>0</v>
      </c>
      <c r="LL284" s="19">
        <v>0</v>
      </c>
      <c r="LM284" s="19">
        <v>0</v>
      </c>
      <c r="LN284" s="19">
        <v>0</v>
      </c>
      <c r="LO284" s="19">
        <v>0</v>
      </c>
      <c r="LP284" s="19">
        <v>0</v>
      </c>
      <c r="LQ284" s="19">
        <v>0</v>
      </c>
      <c r="LR284" s="19">
        <v>0</v>
      </c>
      <c r="LS284" s="19">
        <v>0</v>
      </c>
      <c r="LT284" s="19">
        <v>0</v>
      </c>
      <c r="LU284" s="19">
        <v>0</v>
      </c>
      <c r="LV284" s="19">
        <v>0</v>
      </c>
      <c r="LW284" s="19">
        <v>0</v>
      </c>
      <c r="LX284" s="19">
        <v>0</v>
      </c>
      <c r="LY284" s="19">
        <v>0</v>
      </c>
      <c r="LZ284" s="19">
        <v>0</v>
      </c>
      <c r="MA284" s="19">
        <v>0</v>
      </c>
      <c r="MB284" s="19">
        <v>0</v>
      </c>
      <c r="MC284" s="19">
        <v>0</v>
      </c>
      <c r="MD284" s="19">
        <v>0</v>
      </c>
      <c r="ME284" s="19">
        <v>0</v>
      </c>
      <c r="MF284" s="19">
        <v>0</v>
      </c>
      <c r="MG284" s="19">
        <v>0</v>
      </c>
      <c r="MH284" s="19">
        <v>0</v>
      </c>
      <c r="MI284" s="19">
        <v>0</v>
      </c>
      <c r="MJ284" s="19">
        <v>0</v>
      </c>
      <c r="MK284" s="19">
        <v>0</v>
      </c>
      <c r="ML284" s="19">
        <v>0</v>
      </c>
      <c r="MM284" s="19">
        <v>0</v>
      </c>
      <c r="MN284" s="19">
        <v>0</v>
      </c>
      <c r="MO284" s="19">
        <v>0</v>
      </c>
      <c r="MP284" s="19">
        <v>0</v>
      </c>
      <c r="MQ284" s="19">
        <v>0</v>
      </c>
      <c r="MR284" s="19">
        <v>0</v>
      </c>
      <c r="MS284" s="19">
        <v>0</v>
      </c>
      <c r="MT284" s="19">
        <v>0</v>
      </c>
      <c r="MU284" s="19">
        <v>0</v>
      </c>
      <c r="MV284" s="19">
        <v>0</v>
      </c>
      <c r="MW284" s="19">
        <v>0</v>
      </c>
      <c r="MX284" s="19">
        <v>0</v>
      </c>
      <c r="MY284" s="19">
        <v>0</v>
      </c>
      <c r="MZ284" s="19">
        <v>0</v>
      </c>
      <c r="NA284" s="19">
        <v>0</v>
      </c>
      <c r="NB284" s="19">
        <v>0</v>
      </c>
      <c r="NC284" s="19">
        <v>0</v>
      </c>
      <c r="ND284" s="19">
        <v>0</v>
      </c>
      <c r="NE284" s="19">
        <v>0</v>
      </c>
      <c r="NF284" s="19">
        <v>0</v>
      </c>
      <c r="NG284" s="19">
        <v>0</v>
      </c>
      <c r="NH284" s="19">
        <v>0</v>
      </c>
      <c r="NI284" s="19">
        <v>0</v>
      </c>
      <c r="NJ284" s="19">
        <v>0</v>
      </c>
      <c r="NK284" s="19">
        <v>0</v>
      </c>
      <c r="NL284" s="19">
        <v>0</v>
      </c>
      <c r="NM284" s="19">
        <v>0</v>
      </c>
      <c r="NN284" s="19">
        <v>0</v>
      </c>
      <c r="NO284" s="19">
        <v>0</v>
      </c>
      <c r="NP284" s="19">
        <v>0</v>
      </c>
      <c r="NQ284" s="19">
        <v>0</v>
      </c>
      <c r="NR284" s="19">
        <v>0</v>
      </c>
      <c r="NS284" s="19">
        <v>0</v>
      </c>
      <c r="NT284" s="19">
        <v>0</v>
      </c>
      <c r="NU284" s="19">
        <v>0</v>
      </c>
      <c r="NV284" s="19">
        <v>0</v>
      </c>
      <c r="NW284" s="19">
        <v>0</v>
      </c>
      <c r="NX284" s="19">
        <v>0</v>
      </c>
      <c r="NY284" s="19">
        <v>0</v>
      </c>
      <c r="NZ284" s="19">
        <v>0</v>
      </c>
      <c r="OA284" s="19">
        <v>0</v>
      </c>
      <c r="OB284" s="19">
        <v>0</v>
      </c>
      <c r="OC284" s="19">
        <v>0</v>
      </c>
      <c r="OD284" s="19">
        <v>0</v>
      </c>
      <c r="OE284" s="19">
        <v>0</v>
      </c>
      <c r="OF284" s="19">
        <v>0</v>
      </c>
      <c r="OG284" s="19">
        <v>0</v>
      </c>
      <c r="OH284" s="19">
        <v>0</v>
      </c>
      <c r="OI284" s="19">
        <v>0</v>
      </c>
      <c r="OJ284" s="19">
        <v>0</v>
      </c>
      <c r="OK284" s="19">
        <v>0</v>
      </c>
      <c r="OL284" s="19">
        <v>0</v>
      </c>
      <c r="OM284" s="19">
        <v>0</v>
      </c>
      <c r="ON284" s="19">
        <v>0</v>
      </c>
      <c r="OO284" s="19">
        <v>0</v>
      </c>
      <c r="OP284" s="19">
        <v>0</v>
      </c>
      <c r="OQ284" s="19">
        <v>0</v>
      </c>
      <c r="OR284" s="19">
        <v>0</v>
      </c>
      <c r="OS284" s="19">
        <v>0</v>
      </c>
      <c r="OT284" s="19">
        <v>0</v>
      </c>
      <c r="OU284" s="19">
        <v>0</v>
      </c>
      <c r="OV284" s="19">
        <v>0</v>
      </c>
      <c r="OW284" s="19">
        <v>0</v>
      </c>
      <c r="OX284" s="19">
        <v>0</v>
      </c>
      <c r="OY284" s="19">
        <v>0</v>
      </c>
      <c r="OZ284" s="19">
        <v>0</v>
      </c>
      <c r="PA284" s="19">
        <v>0</v>
      </c>
      <c r="PB284" s="19">
        <v>0</v>
      </c>
      <c r="PC284" s="19">
        <v>0</v>
      </c>
      <c r="PD284" s="19">
        <v>0</v>
      </c>
      <c r="PE284" s="19">
        <v>0</v>
      </c>
      <c r="PF284" s="19">
        <v>0</v>
      </c>
      <c r="PG284" s="19">
        <v>0</v>
      </c>
      <c r="PH284" s="19">
        <v>0</v>
      </c>
      <c r="PI284" s="19">
        <v>0</v>
      </c>
      <c r="PJ284" s="19">
        <v>0</v>
      </c>
      <c r="PK284" s="19">
        <v>0</v>
      </c>
      <c r="PL284" s="19">
        <v>0</v>
      </c>
      <c r="PM284" s="19">
        <v>0</v>
      </c>
      <c r="PN284" s="19">
        <v>0</v>
      </c>
      <c r="PO284" s="19">
        <v>0</v>
      </c>
      <c r="PP284" s="19">
        <v>0</v>
      </c>
      <c r="PQ284" s="19">
        <v>0</v>
      </c>
      <c r="PR284" s="19">
        <v>0</v>
      </c>
      <c r="PS284" s="19">
        <v>0</v>
      </c>
      <c r="PT284" s="19">
        <v>0</v>
      </c>
      <c r="PU284" s="19">
        <v>0</v>
      </c>
      <c r="PV284" s="19">
        <v>0</v>
      </c>
      <c r="PW284" s="19">
        <v>0</v>
      </c>
      <c r="PX284" s="19">
        <v>0</v>
      </c>
      <c r="PY284" s="19">
        <v>0</v>
      </c>
      <c r="PZ284" s="19">
        <v>0</v>
      </c>
      <c r="QA284" s="19">
        <v>0</v>
      </c>
      <c r="QB284" s="19">
        <v>0</v>
      </c>
      <c r="QC284" s="19">
        <v>0</v>
      </c>
      <c r="QD284" s="19">
        <v>0</v>
      </c>
      <c r="QE284" s="19">
        <v>0</v>
      </c>
      <c r="QF284" s="19">
        <v>0</v>
      </c>
      <c r="QG284" s="19">
        <v>0</v>
      </c>
      <c r="QH284" s="19">
        <v>0</v>
      </c>
      <c r="QI284" s="19">
        <v>0</v>
      </c>
      <c r="QJ284" s="19">
        <v>0</v>
      </c>
      <c r="QK284" s="19">
        <v>0</v>
      </c>
      <c r="QL284" s="19">
        <v>0</v>
      </c>
      <c r="QM284" s="19">
        <v>0</v>
      </c>
      <c r="QN284" s="19">
        <v>0</v>
      </c>
      <c r="QO284" s="19">
        <v>0</v>
      </c>
      <c r="QP284" s="19">
        <v>0</v>
      </c>
      <c r="QQ284" s="19">
        <v>0</v>
      </c>
      <c r="QR284" s="19">
        <v>0</v>
      </c>
      <c r="QS284" s="19">
        <v>0</v>
      </c>
      <c r="QT284" s="19">
        <v>0</v>
      </c>
      <c r="QU284" s="19">
        <v>0</v>
      </c>
      <c r="QV284" s="19">
        <v>0</v>
      </c>
      <c r="QW284" s="19">
        <v>0</v>
      </c>
      <c r="QX284" s="19">
        <v>0</v>
      </c>
      <c r="QY284" s="19">
        <v>0</v>
      </c>
      <c r="QZ284" s="19"/>
      <c r="RA284" s="19"/>
      <c r="RB284" s="5">
        <f>QY284</f>
        <v>0</v>
      </c>
      <c r="RC284" s="5"/>
      <c r="RD284" s="6"/>
      <c r="RF284" s="6"/>
    </row>
    <row r="285" spans="1:474" ht="18" customHeight="1">
      <c r="A285" s="44" t="s">
        <v>101</v>
      </c>
      <c r="B285" s="49" t="s">
        <v>106</v>
      </c>
      <c r="C285" s="45" t="s">
        <v>265</v>
      </c>
      <c r="D285" s="45" t="s">
        <v>585</v>
      </c>
      <c r="E285" s="46" t="s">
        <v>108</v>
      </c>
      <c r="F285" s="45" t="s">
        <v>105</v>
      </c>
      <c r="G285" s="45"/>
      <c r="H285" s="45" t="s">
        <v>97</v>
      </c>
      <c r="I285" s="45" t="s">
        <v>396</v>
      </c>
      <c r="J285" s="45"/>
      <c r="K285" s="47" t="s">
        <v>397</v>
      </c>
      <c r="L285" s="21">
        <v>945277</v>
      </c>
      <c r="M285" s="21">
        <v>0</v>
      </c>
      <c r="N285" s="21">
        <v>0</v>
      </c>
      <c r="O285" s="21">
        <v>0</v>
      </c>
      <c r="P285" s="21">
        <v>0</v>
      </c>
      <c r="Q285" s="21">
        <v>0</v>
      </c>
      <c r="R285" s="21">
        <v>0</v>
      </c>
      <c r="S285" s="21">
        <v>0</v>
      </c>
      <c r="T285" s="21">
        <v>0</v>
      </c>
      <c r="U285" s="21">
        <v>0</v>
      </c>
      <c r="V285" s="21">
        <v>0</v>
      </c>
      <c r="W285" s="21">
        <v>0</v>
      </c>
      <c r="X285" s="21">
        <v>0</v>
      </c>
      <c r="Y285" s="21">
        <v>0</v>
      </c>
      <c r="Z285" s="21">
        <v>0</v>
      </c>
      <c r="AA285" s="21">
        <v>0</v>
      </c>
      <c r="AB285" s="21">
        <v>0</v>
      </c>
      <c r="AC285" s="21">
        <v>0</v>
      </c>
      <c r="AD285" s="21">
        <v>0</v>
      </c>
      <c r="AE285" s="21">
        <v>0</v>
      </c>
      <c r="AF285" s="21">
        <v>0</v>
      </c>
      <c r="AG285" s="21">
        <v>0</v>
      </c>
      <c r="AH285" s="21">
        <v>0</v>
      </c>
      <c r="AI285" s="21">
        <v>0</v>
      </c>
      <c r="AJ285" s="21">
        <v>0</v>
      </c>
      <c r="AK285" s="21">
        <v>0</v>
      </c>
      <c r="AL285" s="21">
        <v>0</v>
      </c>
      <c r="AM285" s="21">
        <v>0</v>
      </c>
      <c r="AN285" s="21">
        <v>0</v>
      </c>
      <c r="AO285" s="21">
        <v>0</v>
      </c>
      <c r="AP285" s="21">
        <v>0</v>
      </c>
      <c r="AQ285" s="21">
        <v>0</v>
      </c>
      <c r="AR285" s="21">
        <v>0</v>
      </c>
      <c r="AS285" s="21">
        <v>0</v>
      </c>
      <c r="AT285" s="21">
        <v>0</v>
      </c>
      <c r="AU285" s="21">
        <v>0</v>
      </c>
      <c r="AV285" s="21">
        <v>0</v>
      </c>
      <c r="AW285" s="21">
        <v>0</v>
      </c>
      <c r="AX285" s="21">
        <v>0</v>
      </c>
      <c r="AY285" s="21">
        <v>0</v>
      </c>
      <c r="AZ285" s="21">
        <v>0</v>
      </c>
      <c r="BA285" s="21">
        <v>0</v>
      </c>
      <c r="BB285" s="21">
        <v>0</v>
      </c>
      <c r="BC285" s="21">
        <v>0</v>
      </c>
      <c r="BD285" s="21">
        <v>0</v>
      </c>
      <c r="BE285" s="21">
        <v>0</v>
      </c>
      <c r="BF285" s="21">
        <v>0</v>
      </c>
      <c r="BG285" s="21">
        <v>0</v>
      </c>
      <c r="BH285" s="21">
        <v>0</v>
      </c>
      <c r="BI285" s="21">
        <v>0</v>
      </c>
      <c r="BJ285" s="21">
        <v>0</v>
      </c>
      <c r="BK285" s="21">
        <v>0</v>
      </c>
      <c r="BL285" s="21">
        <v>0</v>
      </c>
      <c r="BM285" s="21">
        <v>0</v>
      </c>
      <c r="BN285" s="21">
        <v>0</v>
      </c>
      <c r="BO285" s="21">
        <v>0</v>
      </c>
      <c r="BP285" s="21">
        <v>0</v>
      </c>
      <c r="BQ285" s="21">
        <v>0</v>
      </c>
      <c r="BR285" s="21">
        <v>0</v>
      </c>
      <c r="BS285" s="21">
        <v>0</v>
      </c>
      <c r="BT285" s="21">
        <v>0</v>
      </c>
      <c r="BU285" s="21">
        <v>0</v>
      </c>
      <c r="BV285" s="21">
        <v>0</v>
      </c>
      <c r="BW285" s="21">
        <v>0</v>
      </c>
      <c r="BX285" s="21">
        <v>0</v>
      </c>
      <c r="BY285" s="21">
        <v>0</v>
      </c>
      <c r="BZ285" s="21">
        <v>0</v>
      </c>
      <c r="CA285" s="21">
        <v>0</v>
      </c>
      <c r="CB285" s="21">
        <v>0</v>
      </c>
      <c r="CC285" s="21">
        <v>0</v>
      </c>
      <c r="CD285" s="21">
        <v>0</v>
      </c>
      <c r="CE285" s="21">
        <v>0</v>
      </c>
      <c r="CF285" s="21">
        <v>0</v>
      </c>
      <c r="CG285" s="21">
        <v>0</v>
      </c>
      <c r="CH285" s="21">
        <v>0</v>
      </c>
      <c r="CI285" s="21">
        <v>0</v>
      </c>
      <c r="CJ285" s="21">
        <v>0</v>
      </c>
      <c r="CK285" s="21">
        <v>0</v>
      </c>
      <c r="CL285" s="21">
        <v>0</v>
      </c>
      <c r="CM285" s="21">
        <v>0</v>
      </c>
      <c r="CN285" s="21">
        <v>0</v>
      </c>
      <c r="CO285" s="21">
        <v>0</v>
      </c>
      <c r="CP285" s="21">
        <v>0</v>
      </c>
      <c r="CQ285" s="21">
        <v>0</v>
      </c>
      <c r="CR285" s="21">
        <v>0</v>
      </c>
      <c r="CS285" s="21">
        <v>0</v>
      </c>
      <c r="CT285" s="21">
        <v>0</v>
      </c>
      <c r="CU285" s="21">
        <v>0</v>
      </c>
      <c r="CV285" s="21">
        <v>0</v>
      </c>
      <c r="CW285" s="21">
        <v>0</v>
      </c>
      <c r="CX285" s="21">
        <v>0</v>
      </c>
      <c r="CY285" s="21">
        <v>0</v>
      </c>
      <c r="CZ285" s="21">
        <v>0</v>
      </c>
      <c r="DA285" s="21">
        <v>0</v>
      </c>
      <c r="DB285" s="21">
        <v>0</v>
      </c>
      <c r="DC285" s="21">
        <v>0</v>
      </c>
      <c r="DD285" s="21">
        <v>0</v>
      </c>
      <c r="DE285" s="21">
        <v>0</v>
      </c>
      <c r="DF285" s="21">
        <v>0</v>
      </c>
      <c r="DG285" s="21">
        <v>0</v>
      </c>
      <c r="DH285" s="21">
        <v>0</v>
      </c>
      <c r="DI285" s="21">
        <v>0</v>
      </c>
      <c r="DJ285" s="21">
        <v>0</v>
      </c>
      <c r="DK285" s="21">
        <v>0</v>
      </c>
      <c r="DL285" s="21">
        <v>0</v>
      </c>
      <c r="DM285" s="21">
        <v>0</v>
      </c>
      <c r="DN285" s="21">
        <v>0</v>
      </c>
      <c r="DO285" s="21">
        <v>0</v>
      </c>
      <c r="DP285" s="21">
        <v>0</v>
      </c>
      <c r="DQ285" s="21">
        <v>0</v>
      </c>
      <c r="DR285" s="21">
        <v>0</v>
      </c>
      <c r="DS285" s="21">
        <v>0</v>
      </c>
      <c r="DT285" s="21">
        <v>0</v>
      </c>
      <c r="DU285" s="21">
        <v>0</v>
      </c>
      <c r="DV285" s="21">
        <v>0</v>
      </c>
      <c r="DW285" s="21">
        <v>0</v>
      </c>
      <c r="DX285" s="21">
        <v>0</v>
      </c>
      <c r="DY285" s="21">
        <v>0</v>
      </c>
      <c r="DZ285" s="21">
        <v>0</v>
      </c>
      <c r="EA285" s="21">
        <v>0</v>
      </c>
      <c r="EB285" s="21">
        <v>0</v>
      </c>
      <c r="EC285" s="21">
        <v>0</v>
      </c>
      <c r="ED285" s="21">
        <v>0</v>
      </c>
      <c r="EE285" s="21">
        <v>0</v>
      </c>
      <c r="EF285" s="21">
        <v>0</v>
      </c>
      <c r="EG285" s="21">
        <v>0</v>
      </c>
      <c r="EH285" s="21">
        <v>0</v>
      </c>
      <c r="EI285" s="21">
        <v>0</v>
      </c>
      <c r="EJ285" s="21">
        <v>0</v>
      </c>
      <c r="EK285" s="21">
        <v>0</v>
      </c>
      <c r="EL285" s="21">
        <v>0</v>
      </c>
      <c r="EM285" s="21">
        <v>0</v>
      </c>
      <c r="EN285" s="21">
        <v>0</v>
      </c>
      <c r="EO285" s="21">
        <v>0</v>
      </c>
      <c r="EP285" s="21">
        <v>0</v>
      </c>
      <c r="EQ285" s="21">
        <v>0</v>
      </c>
      <c r="ER285" s="21">
        <v>0</v>
      </c>
      <c r="ES285" s="21">
        <v>0</v>
      </c>
      <c r="ET285" s="21">
        <v>0</v>
      </c>
      <c r="EU285" s="21">
        <v>0</v>
      </c>
      <c r="EV285" s="21">
        <v>0</v>
      </c>
      <c r="EW285" s="21">
        <v>0</v>
      </c>
      <c r="EX285" s="21">
        <v>0</v>
      </c>
      <c r="EY285" s="21">
        <v>0</v>
      </c>
      <c r="EZ285" s="21">
        <v>0</v>
      </c>
      <c r="FA285" s="21">
        <v>0</v>
      </c>
      <c r="FB285" s="21">
        <v>0</v>
      </c>
      <c r="FC285" s="21">
        <v>0</v>
      </c>
      <c r="FD285" s="21">
        <v>0</v>
      </c>
      <c r="FE285" s="21">
        <v>0</v>
      </c>
      <c r="FF285" s="21">
        <v>0</v>
      </c>
      <c r="FG285" s="21">
        <v>0</v>
      </c>
      <c r="FH285" s="21">
        <v>0</v>
      </c>
      <c r="FI285" s="21">
        <v>0</v>
      </c>
      <c r="FJ285" s="21">
        <v>0</v>
      </c>
      <c r="FK285" s="21">
        <v>0</v>
      </c>
      <c r="FL285" s="21">
        <v>0</v>
      </c>
      <c r="FM285" s="21">
        <v>0</v>
      </c>
      <c r="FN285" s="21">
        <v>0</v>
      </c>
      <c r="FO285" s="21">
        <v>0</v>
      </c>
      <c r="FP285" s="21">
        <v>0</v>
      </c>
      <c r="FQ285" s="21">
        <v>0</v>
      </c>
      <c r="FR285" s="21">
        <v>0</v>
      </c>
      <c r="FS285" s="21">
        <v>0</v>
      </c>
      <c r="FT285" s="21">
        <v>0</v>
      </c>
      <c r="FU285" s="21">
        <v>0</v>
      </c>
      <c r="FV285" s="21">
        <v>0</v>
      </c>
      <c r="FW285" s="21">
        <v>0</v>
      </c>
      <c r="FX285" s="21">
        <v>0</v>
      </c>
      <c r="FY285" s="21">
        <v>0</v>
      </c>
      <c r="FZ285" s="21">
        <v>0</v>
      </c>
      <c r="GA285" s="21">
        <v>0</v>
      </c>
      <c r="GB285" s="21">
        <v>0</v>
      </c>
      <c r="GC285" s="21">
        <v>0</v>
      </c>
      <c r="GD285" s="21">
        <v>0</v>
      </c>
      <c r="GE285" s="21">
        <v>0</v>
      </c>
      <c r="GF285" s="21">
        <v>0</v>
      </c>
      <c r="GG285" s="21">
        <v>0</v>
      </c>
      <c r="GH285" s="21">
        <v>0</v>
      </c>
      <c r="GI285" s="21">
        <v>0</v>
      </c>
      <c r="GJ285" s="21">
        <v>0</v>
      </c>
      <c r="GK285" s="21">
        <v>0</v>
      </c>
      <c r="GL285" s="21">
        <v>0</v>
      </c>
      <c r="GM285" s="21">
        <v>0</v>
      </c>
      <c r="GN285" s="21">
        <v>0</v>
      </c>
      <c r="GO285" s="21">
        <v>10129</v>
      </c>
      <c r="GP285" s="21">
        <v>10129</v>
      </c>
      <c r="GQ285" s="21">
        <v>10129</v>
      </c>
      <c r="GR285" s="21">
        <v>10129</v>
      </c>
      <c r="GS285" s="21">
        <v>10129</v>
      </c>
      <c r="GT285" s="21">
        <v>10129</v>
      </c>
      <c r="GU285" s="21">
        <v>10129</v>
      </c>
      <c r="GV285" s="21">
        <v>10129</v>
      </c>
      <c r="GW285" s="21">
        <v>10129</v>
      </c>
      <c r="GX285" s="21">
        <v>10129</v>
      </c>
      <c r="GY285" s="21">
        <v>10129</v>
      </c>
      <c r="GZ285" s="21">
        <v>10129</v>
      </c>
      <c r="HA285" s="21">
        <v>2026</v>
      </c>
      <c r="HB285" s="21">
        <v>2026</v>
      </c>
      <c r="HC285" s="21">
        <v>2026</v>
      </c>
      <c r="HD285" s="21">
        <v>2026</v>
      </c>
      <c r="HE285" s="21">
        <v>0</v>
      </c>
      <c r="HF285" s="21">
        <v>0</v>
      </c>
      <c r="HG285" s="21">
        <v>0</v>
      </c>
      <c r="HH285" s="21">
        <v>201</v>
      </c>
      <c r="HI285" s="21">
        <v>402</v>
      </c>
      <c r="HJ285" s="21">
        <v>6077</v>
      </c>
      <c r="HK285" s="21">
        <v>6077</v>
      </c>
      <c r="HL285" s="21">
        <v>6077</v>
      </c>
      <c r="HM285" s="21">
        <v>6077</v>
      </c>
      <c r="HN285" s="21">
        <v>6077</v>
      </c>
      <c r="HO285" s="21">
        <v>6483</v>
      </c>
      <c r="HP285" s="21">
        <v>6483</v>
      </c>
      <c r="HQ285" s="21">
        <v>6483</v>
      </c>
      <c r="HR285" s="21">
        <v>6483</v>
      </c>
      <c r="HS285" s="21">
        <v>6483</v>
      </c>
      <c r="HT285" s="21">
        <v>6483</v>
      </c>
      <c r="HU285" s="21">
        <v>6483</v>
      </c>
      <c r="HV285" s="21">
        <v>4052</v>
      </c>
      <c r="HW285" s="21">
        <v>4052</v>
      </c>
      <c r="HX285" s="21">
        <v>4052</v>
      </c>
      <c r="HY285" s="21">
        <v>4052</v>
      </c>
      <c r="HZ285" s="21">
        <v>4052</v>
      </c>
      <c r="IA285" s="21">
        <v>4052</v>
      </c>
      <c r="IB285" s="21">
        <v>4052</v>
      </c>
      <c r="IC285" s="21">
        <v>7293</v>
      </c>
      <c r="ID285" s="21">
        <v>7293</v>
      </c>
      <c r="IE285" s="21">
        <v>7293</v>
      </c>
      <c r="IF285" s="21">
        <v>7293</v>
      </c>
      <c r="IG285" s="21">
        <v>7293</v>
      </c>
      <c r="IH285" s="21">
        <v>7293</v>
      </c>
      <c r="II285" s="21">
        <v>0</v>
      </c>
      <c r="IJ285" s="21">
        <v>0</v>
      </c>
      <c r="IK285" s="21">
        <v>0</v>
      </c>
      <c r="IL285" s="21">
        <v>0</v>
      </c>
      <c r="IM285" s="21">
        <v>0</v>
      </c>
      <c r="IN285" s="21">
        <v>0</v>
      </c>
      <c r="IO285" s="21">
        <v>0</v>
      </c>
      <c r="IP285" s="21">
        <v>0</v>
      </c>
      <c r="IQ285" s="21">
        <v>0</v>
      </c>
      <c r="IR285" s="21">
        <v>0</v>
      </c>
      <c r="IS285" s="21">
        <v>0</v>
      </c>
      <c r="IT285" s="21">
        <v>0</v>
      </c>
      <c r="IU285" s="21">
        <v>0</v>
      </c>
      <c r="IV285" s="21">
        <v>0</v>
      </c>
      <c r="IW285" s="21">
        <v>0</v>
      </c>
      <c r="IX285" s="21">
        <v>1013</v>
      </c>
      <c r="IY285" s="21">
        <v>1013</v>
      </c>
      <c r="IZ285" s="21">
        <v>1013</v>
      </c>
      <c r="JA285" s="21">
        <v>1013</v>
      </c>
      <c r="JB285" s="21">
        <v>1013</v>
      </c>
      <c r="JC285" s="21">
        <v>1013</v>
      </c>
      <c r="JD285" s="21">
        <v>1013</v>
      </c>
      <c r="JE285" s="21">
        <v>0</v>
      </c>
      <c r="JF285" s="21">
        <v>0</v>
      </c>
      <c r="JG285" s="21">
        <v>0</v>
      </c>
      <c r="JH285" s="21">
        <v>0</v>
      </c>
      <c r="JI285" s="21">
        <v>0</v>
      </c>
      <c r="JJ285" s="21">
        <v>0</v>
      </c>
      <c r="JK285" s="21">
        <v>0</v>
      </c>
      <c r="JL285" s="21">
        <v>1418</v>
      </c>
      <c r="JM285" s="21">
        <v>1418</v>
      </c>
      <c r="JN285" s="21">
        <v>1418</v>
      </c>
      <c r="JO285" s="21">
        <v>1418</v>
      </c>
      <c r="JP285" s="21">
        <v>1418</v>
      </c>
      <c r="JQ285" s="21">
        <v>1418</v>
      </c>
      <c r="JR285" s="21">
        <v>1418</v>
      </c>
      <c r="JS285" s="21">
        <v>7293</v>
      </c>
      <c r="JT285" s="21">
        <v>7293</v>
      </c>
      <c r="JU285" s="21">
        <v>7293</v>
      </c>
      <c r="JV285" s="21">
        <v>7293</v>
      </c>
      <c r="JW285" s="21">
        <v>7293</v>
      </c>
      <c r="JX285" s="21">
        <v>7293</v>
      </c>
      <c r="JY285" s="21">
        <v>7293</v>
      </c>
      <c r="JZ285" s="21">
        <v>0</v>
      </c>
      <c r="KA285" s="21">
        <v>0</v>
      </c>
      <c r="KB285" s="21">
        <v>0</v>
      </c>
      <c r="KC285" s="21">
        <v>0</v>
      </c>
      <c r="KD285" s="21">
        <v>0</v>
      </c>
      <c r="KE285" s="21">
        <v>0</v>
      </c>
      <c r="KF285" s="21">
        <v>0</v>
      </c>
      <c r="KG285" s="21">
        <v>0</v>
      </c>
      <c r="KH285" s="21">
        <v>0</v>
      </c>
      <c r="KI285" s="21">
        <v>0</v>
      </c>
      <c r="KJ285" s="21">
        <v>0</v>
      </c>
      <c r="KK285" s="21">
        <v>0</v>
      </c>
      <c r="KL285" s="21">
        <v>0</v>
      </c>
      <c r="KM285" s="21">
        <v>0</v>
      </c>
      <c r="KN285" s="21">
        <v>0</v>
      </c>
      <c r="KO285" s="21">
        <v>0</v>
      </c>
      <c r="KP285" s="21">
        <v>0</v>
      </c>
      <c r="KQ285" s="21">
        <v>0</v>
      </c>
      <c r="KR285" s="21">
        <v>0</v>
      </c>
      <c r="KS285" s="21">
        <v>0</v>
      </c>
      <c r="KT285" s="21">
        <v>0</v>
      </c>
      <c r="KU285" s="21">
        <v>0</v>
      </c>
      <c r="KV285" s="21">
        <v>0</v>
      </c>
      <c r="KW285" s="21">
        <v>0</v>
      </c>
      <c r="KX285" s="21">
        <v>0</v>
      </c>
      <c r="KY285" s="21">
        <v>0</v>
      </c>
      <c r="KZ285" s="21">
        <v>0</v>
      </c>
      <c r="LA285" s="21">
        <v>0</v>
      </c>
      <c r="LB285" s="21">
        <v>0</v>
      </c>
      <c r="LC285" s="21">
        <v>0</v>
      </c>
      <c r="LD285" s="21">
        <v>0</v>
      </c>
      <c r="LE285" s="21">
        <v>0</v>
      </c>
      <c r="LF285" s="21">
        <v>0</v>
      </c>
      <c r="LG285" s="21">
        <v>0</v>
      </c>
      <c r="LH285" s="21">
        <v>0</v>
      </c>
      <c r="LI285" s="21">
        <v>2836</v>
      </c>
      <c r="LJ285" s="21">
        <v>2836</v>
      </c>
      <c r="LK285" s="21">
        <v>2836</v>
      </c>
      <c r="LL285" s="21">
        <v>2836</v>
      </c>
      <c r="LM285" s="21">
        <v>2836</v>
      </c>
      <c r="LN285" s="21">
        <v>2836</v>
      </c>
      <c r="LO285" s="21">
        <v>2836</v>
      </c>
      <c r="LP285" s="21">
        <v>6685</v>
      </c>
      <c r="LQ285" s="21">
        <v>6685</v>
      </c>
      <c r="LR285" s="21">
        <v>6685</v>
      </c>
      <c r="LS285" s="21">
        <v>6685</v>
      </c>
      <c r="LT285" s="21">
        <v>6685</v>
      </c>
      <c r="LU285" s="21">
        <v>6685</v>
      </c>
      <c r="LV285" s="21">
        <v>6685</v>
      </c>
      <c r="LW285" s="21">
        <v>0</v>
      </c>
      <c r="LX285" s="21">
        <v>0</v>
      </c>
      <c r="LY285" s="21">
        <v>0</v>
      </c>
      <c r="LZ285" s="21">
        <v>0</v>
      </c>
      <c r="MA285" s="21">
        <v>0</v>
      </c>
      <c r="MB285" s="21">
        <v>0</v>
      </c>
      <c r="MC285" s="21">
        <v>0</v>
      </c>
      <c r="MD285" s="21">
        <v>8103</v>
      </c>
      <c r="ME285" s="21">
        <v>8103</v>
      </c>
      <c r="MF285" s="21">
        <v>8103</v>
      </c>
      <c r="MG285" s="21">
        <v>8103</v>
      </c>
      <c r="MH285" s="21">
        <v>8103</v>
      </c>
      <c r="MI285" s="21">
        <v>8103</v>
      </c>
      <c r="MJ285" s="21">
        <v>8103</v>
      </c>
      <c r="MK285" s="21">
        <v>27633</v>
      </c>
      <c r="ML285" s="21">
        <v>27633</v>
      </c>
      <c r="MM285" s="21">
        <v>27633</v>
      </c>
      <c r="MN285" s="21">
        <v>27633</v>
      </c>
      <c r="MO285" s="21">
        <v>27633</v>
      </c>
      <c r="MP285" s="21">
        <v>27633</v>
      </c>
      <c r="MQ285" s="21">
        <v>27633</v>
      </c>
      <c r="MR285" s="21">
        <v>0</v>
      </c>
      <c r="MS285" s="21">
        <v>0</v>
      </c>
      <c r="MT285" s="21">
        <v>0</v>
      </c>
      <c r="MU285" s="21">
        <v>0</v>
      </c>
      <c r="MV285" s="21">
        <v>0</v>
      </c>
      <c r="MW285" s="21">
        <v>0</v>
      </c>
      <c r="MX285" s="21">
        <v>0</v>
      </c>
      <c r="MY285" s="21">
        <v>0</v>
      </c>
      <c r="MZ285" s="21">
        <v>0</v>
      </c>
      <c r="NA285" s="21">
        <v>0</v>
      </c>
      <c r="NB285" s="21">
        <v>0</v>
      </c>
      <c r="NC285" s="21">
        <v>0</v>
      </c>
      <c r="ND285" s="21">
        <v>0</v>
      </c>
      <c r="NE285" s="21">
        <v>0</v>
      </c>
      <c r="NF285" s="21">
        <v>0</v>
      </c>
      <c r="NG285" s="21">
        <v>0</v>
      </c>
      <c r="NH285" s="21">
        <v>0</v>
      </c>
      <c r="NI285" s="21">
        <v>0</v>
      </c>
      <c r="NJ285" s="21">
        <v>0</v>
      </c>
      <c r="NK285" s="21">
        <v>0</v>
      </c>
      <c r="NL285" s="21">
        <v>0</v>
      </c>
      <c r="NM285" s="21">
        <v>0</v>
      </c>
      <c r="NN285" s="21">
        <v>0</v>
      </c>
      <c r="NO285" s="21">
        <v>0</v>
      </c>
      <c r="NP285" s="21">
        <v>0</v>
      </c>
      <c r="NQ285" s="21">
        <v>0</v>
      </c>
      <c r="NR285" s="21">
        <v>0</v>
      </c>
      <c r="NS285" s="21">
        <v>0</v>
      </c>
      <c r="NT285" s="21">
        <v>0</v>
      </c>
      <c r="NU285" s="21">
        <v>0</v>
      </c>
      <c r="NV285" s="21">
        <v>0</v>
      </c>
      <c r="NW285" s="21">
        <v>0</v>
      </c>
      <c r="NX285" s="21">
        <v>0</v>
      </c>
      <c r="NY285" s="21">
        <v>0</v>
      </c>
      <c r="NZ285" s="21">
        <v>0</v>
      </c>
      <c r="OA285" s="21">
        <v>0</v>
      </c>
      <c r="OB285" s="21">
        <v>0</v>
      </c>
      <c r="OC285" s="21">
        <v>0</v>
      </c>
      <c r="OD285" s="21">
        <v>0</v>
      </c>
      <c r="OE285" s="21">
        <v>0</v>
      </c>
      <c r="OF285" s="21">
        <v>0</v>
      </c>
      <c r="OG285" s="21">
        <v>0</v>
      </c>
      <c r="OH285" s="21">
        <v>0</v>
      </c>
      <c r="OI285" s="21">
        <v>0</v>
      </c>
      <c r="OJ285" s="21">
        <v>0</v>
      </c>
      <c r="OK285" s="21">
        <v>0</v>
      </c>
      <c r="OL285" s="21">
        <v>0</v>
      </c>
      <c r="OM285" s="21">
        <v>0</v>
      </c>
      <c r="ON285" s="21">
        <v>0</v>
      </c>
      <c r="OO285" s="21">
        <v>0</v>
      </c>
      <c r="OP285" s="21">
        <v>0</v>
      </c>
      <c r="OQ285" s="21">
        <v>0</v>
      </c>
      <c r="OR285" s="21">
        <v>0</v>
      </c>
      <c r="OS285" s="21">
        <v>0</v>
      </c>
      <c r="OT285" s="21">
        <v>0</v>
      </c>
      <c r="OU285" s="21">
        <v>0</v>
      </c>
      <c r="OV285" s="21">
        <v>0</v>
      </c>
      <c r="OW285" s="21">
        <v>0</v>
      </c>
      <c r="OX285" s="21">
        <v>0</v>
      </c>
      <c r="OY285" s="21">
        <v>0</v>
      </c>
      <c r="OZ285" s="21">
        <v>0</v>
      </c>
      <c r="PA285" s="21">
        <v>0</v>
      </c>
      <c r="PB285" s="21">
        <v>0</v>
      </c>
      <c r="PC285" s="21">
        <v>0</v>
      </c>
      <c r="PD285" s="21">
        <v>0</v>
      </c>
      <c r="PE285" s="21">
        <v>0</v>
      </c>
      <c r="PF285" s="21">
        <v>0</v>
      </c>
      <c r="PG285" s="21">
        <v>0</v>
      </c>
      <c r="PH285" s="21">
        <v>0</v>
      </c>
      <c r="PI285" s="21">
        <v>0</v>
      </c>
      <c r="PJ285" s="21">
        <v>0</v>
      </c>
      <c r="PK285" s="21">
        <v>0</v>
      </c>
      <c r="PL285" s="21">
        <v>0</v>
      </c>
      <c r="PM285" s="21">
        <v>0</v>
      </c>
      <c r="PN285" s="21">
        <v>0</v>
      </c>
      <c r="PO285" s="21">
        <v>0</v>
      </c>
      <c r="PP285" s="21">
        <v>0</v>
      </c>
      <c r="PQ285" s="21">
        <v>0</v>
      </c>
      <c r="PR285" s="21">
        <v>0</v>
      </c>
      <c r="PS285" s="21">
        <v>0</v>
      </c>
      <c r="PT285" s="21">
        <v>0</v>
      </c>
      <c r="PU285" s="21">
        <v>0</v>
      </c>
      <c r="PV285" s="21">
        <v>0</v>
      </c>
      <c r="PW285" s="21">
        <v>0</v>
      </c>
      <c r="PX285" s="21">
        <v>0</v>
      </c>
      <c r="PY285" s="21">
        <v>0</v>
      </c>
      <c r="PZ285" s="21">
        <v>0</v>
      </c>
      <c r="QA285" s="21">
        <v>0</v>
      </c>
      <c r="QB285" s="21">
        <v>0</v>
      </c>
      <c r="QC285" s="21">
        <v>0</v>
      </c>
      <c r="QD285" s="21">
        <v>0</v>
      </c>
      <c r="QE285" s="21">
        <v>0</v>
      </c>
      <c r="QF285" s="21">
        <v>0</v>
      </c>
      <c r="QG285" s="21">
        <v>0</v>
      </c>
      <c r="QH285" s="21">
        <v>0</v>
      </c>
      <c r="QI285" s="21">
        <v>0</v>
      </c>
      <c r="QJ285" s="21">
        <v>0</v>
      </c>
      <c r="QK285" s="21">
        <v>0</v>
      </c>
      <c r="QL285" s="21">
        <v>0</v>
      </c>
      <c r="QM285" s="21">
        <v>0</v>
      </c>
      <c r="QN285" s="21">
        <v>0</v>
      </c>
      <c r="QO285" s="21">
        <v>0</v>
      </c>
      <c r="QP285" s="21">
        <v>0</v>
      </c>
      <c r="QQ285" s="21">
        <v>0</v>
      </c>
      <c r="QR285" s="21">
        <v>0</v>
      </c>
      <c r="QS285" s="21">
        <v>0</v>
      </c>
      <c r="QT285" s="21">
        <v>0</v>
      </c>
      <c r="QU285" s="21">
        <v>0</v>
      </c>
      <c r="QV285" s="21">
        <v>0</v>
      </c>
      <c r="QW285" s="21">
        <v>0</v>
      </c>
      <c r="QX285" s="21">
        <v>0</v>
      </c>
      <c r="QY285" s="21">
        <v>0</v>
      </c>
      <c r="QZ285" s="21"/>
      <c r="RA285" s="21"/>
      <c r="RB285" s="5">
        <f>SUM(L285:QY285)</f>
        <v>1608287</v>
      </c>
      <c r="RC285" s="5"/>
      <c r="RD285" s="6"/>
      <c r="RE285" s="6"/>
    </row>
    <row r="286" spans="1:474" ht="18" customHeight="1">
      <c r="A286" s="34" t="s">
        <v>101</v>
      </c>
      <c r="B286" s="50" t="s">
        <v>106</v>
      </c>
      <c r="C286" s="35" t="s">
        <v>107</v>
      </c>
      <c r="D286" s="35"/>
      <c r="E286" s="35"/>
      <c r="F286" s="35"/>
      <c r="G286" s="35"/>
      <c r="H286" s="35" t="s">
        <v>97</v>
      </c>
      <c r="I286" s="35" t="s">
        <v>396</v>
      </c>
      <c r="J286" s="35"/>
      <c r="K286" s="37" t="s">
        <v>420</v>
      </c>
      <c r="L286" s="14">
        <v>0</v>
      </c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  <c r="DF286" s="14"/>
      <c r="DG286" s="14"/>
      <c r="DH286" s="14"/>
      <c r="DI286" s="14"/>
      <c r="DJ286" s="14"/>
      <c r="DK286" s="14"/>
      <c r="DL286" s="14"/>
      <c r="DM286" s="14"/>
      <c r="DN286" s="14"/>
      <c r="DO286" s="14"/>
      <c r="DP286" s="14"/>
      <c r="DQ286" s="14"/>
      <c r="DR286" s="14"/>
      <c r="DS286" s="14"/>
      <c r="DT286" s="14"/>
      <c r="DU286" s="14"/>
      <c r="DV286" s="14"/>
      <c r="DW286" s="14"/>
      <c r="DX286" s="14"/>
      <c r="DY286" s="14"/>
      <c r="DZ286" s="14"/>
      <c r="EA286" s="14"/>
      <c r="EB286" s="14"/>
      <c r="EC286" s="14"/>
      <c r="ED286" s="14"/>
      <c r="EE286" s="14"/>
      <c r="EF286" s="14"/>
      <c r="EG286" s="14"/>
      <c r="EH286" s="14"/>
      <c r="EI286" s="14"/>
      <c r="EJ286" s="14"/>
      <c r="EK286" s="14"/>
      <c r="EL286" s="14"/>
      <c r="EM286" s="14"/>
      <c r="EN286" s="14"/>
      <c r="EO286" s="14"/>
      <c r="EP286" s="14"/>
      <c r="EQ286" s="14"/>
      <c r="ER286" s="14"/>
      <c r="ES286" s="14"/>
      <c r="ET286" s="14"/>
      <c r="EU286" s="14"/>
      <c r="EV286" s="14"/>
      <c r="EW286" s="14"/>
      <c r="EX286" s="14"/>
      <c r="EY286" s="14"/>
      <c r="EZ286" s="14"/>
      <c r="FA286" s="14"/>
      <c r="FB286" s="14"/>
      <c r="FC286" s="14"/>
      <c r="FD286" s="14"/>
      <c r="FE286" s="14"/>
      <c r="FF286" s="14"/>
      <c r="FG286" s="14"/>
      <c r="FH286" s="14"/>
      <c r="FI286" s="14"/>
      <c r="FJ286" s="14"/>
      <c r="FK286" s="14"/>
      <c r="FL286" s="14"/>
      <c r="FM286" s="14"/>
      <c r="FN286" s="14"/>
      <c r="FO286" s="14"/>
      <c r="FP286" s="14"/>
      <c r="FQ286" s="14"/>
      <c r="FR286" s="14"/>
      <c r="FS286" s="14"/>
      <c r="FT286" s="14"/>
      <c r="FU286" s="14"/>
      <c r="FV286" s="14"/>
      <c r="FW286" s="14"/>
      <c r="FX286" s="14"/>
      <c r="FY286" s="14"/>
      <c r="FZ286" s="14"/>
      <c r="GA286" s="14"/>
      <c r="GB286" s="14"/>
      <c r="GC286" s="14"/>
      <c r="GD286" s="14"/>
      <c r="GE286" s="14"/>
      <c r="GF286" s="14"/>
      <c r="GG286" s="14"/>
      <c r="GH286" s="14"/>
      <c r="GI286" s="14"/>
      <c r="GJ286" s="14"/>
      <c r="GK286" s="14"/>
      <c r="GL286" s="14"/>
      <c r="GM286" s="14"/>
      <c r="GN286" s="14"/>
      <c r="GO286" s="14"/>
      <c r="GP286" s="14"/>
      <c r="GQ286" s="14"/>
      <c r="GR286" s="14"/>
      <c r="GS286" s="14"/>
      <c r="GT286" s="14"/>
      <c r="GU286" s="14"/>
      <c r="GV286" s="14"/>
      <c r="GW286" s="14"/>
      <c r="GX286" s="14"/>
      <c r="GY286" s="14"/>
      <c r="GZ286" s="14"/>
      <c r="HA286" s="14"/>
      <c r="HB286" s="14"/>
      <c r="HC286" s="14"/>
      <c r="HD286" s="14"/>
      <c r="HE286" s="14"/>
      <c r="HF286" s="14"/>
      <c r="HG286" s="14"/>
      <c r="HH286" s="14"/>
      <c r="HI286" s="14"/>
      <c r="HJ286" s="14"/>
      <c r="HK286" s="14"/>
      <c r="HL286" s="14"/>
      <c r="HM286" s="14"/>
      <c r="HN286" s="14"/>
      <c r="HO286" s="14"/>
      <c r="HP286" s="14"/>
      <c r="HQ286" s="14"/>
      <c r="HR286" s="14"/>
      <c r="HS286" s="14"/>
      <c r="HT286" s="14"/>
      <c r="HU286" s="14"/>
      <c r="HV286" s="14"/>
      <c r="HW286" s="14"/>
      <c r="HX286" s="14"/>
      <c r="HY286" s="14"/>
      <c r="HZ286" s="14"/>
      <c r="IA286" s="14"/>
      <c r="IB286" s="14"/>
      <c r="IC286" s="14"/>
      <c r="ID286" s="14"/>
      <c r="IE286" s="14"/>
      <c r="IF286" s="14"/>
      <c r="IG286" s="14"/>
      <c r="IH286" s="14"/>
      <c r="II286" s="14"/>
      <c r="IJ286" s="14"/>
      <c r="IK286" s="14"/>
      <c r="IL286" s="14"/>
      <c r="IM286" s="14"/>
      <c r="IN286" s="14"/>
      <c r="IO286" s="14"/>
      <c r="IP286" s="14"/>
      <c r="IQ286" s="14"/>
      <c r="IR286" s="14"/>
      <c r="IS286" s="14"/>
      <c r="IT286" s="14"/>
      <c r="IU286" s="14"/>
      <c r="IV286" s="14"/>
      <c r="IW286" s="14"/>
      <c r="IX286" s="14"/>
      <c r="IY286" s="14"/>
      <c r="IZ286" s="14"/>
      <c r="JA286" s="14"/>
      <c r="JB286" s="14"/>
      <c r="JC286" s="14"/>
      <c r="JD286" s="14"/>
      <c r="JE286" s="14"/>
      <c r="JF286" s="14"/>
      <c r="JG286" s="14"/>
      <c r="JH286" s="14"/>
      <c r="JI286" s="14"/>
      <c r="JJ286" s="14"/>
      <c r="JK286" s="14"/>
      <c r="JL286" s="14"/>
      <c r="JM286" s="14"/>
      <c r="JN286" s="14"/>
      <c r="JO286" s="14"/>
      <c r="JP286" s="14"/>
      <c r="JQ286" s="14"/>
      <c r="JR286" s="14"/>
      <c r="JS286" s="14"/>
      <c r="JT286" s="14"/>
      <c r="JU286" s="14"/>
      <c r="JV286" s="14"/>
      <c r="JW286" s="14"/>
      <c r="JX286" s="14"/>
      <c r="JY286" s="14"/>
      <c r="JZ286" s="14"/>
      <c r="KA286" s="14"/>
      <c r="KB286" s="14"/>
      <c r="KC286" s="14"/>
      <c r="KD286" s="14"/>
      <c r="KE286" s="14"/>
      <c r="KF286" s="14"/>
      <c r="KG286" s="14"/>
      <c r="KH286" s="14"/>
      <c r="KI286" s="14"/>
      <c r="KJ286" s="14"/>
      <c r="KK286" s="14"/>
      <c r="KL286" s="14"/>
      <c r="KM286" s="14"/>
      <c r="KN286" s="14"/>
      <c r="KO286" s="14"/>
      <c r="KP286" s="14"/>
      <c r="KQ286" s="14"/>
      <c r="KR286" s="14"/>
      <c r="KS286" s="14"/>
      <c r="KT286" s="14"/>
      <c r="KU286" s="14"/>
      <c r="KV286" s="14"/>
      <c r="KW286" s="14"/>
      <c r="KX286" s="14"/>
      <c r="KY286" s="14"/>
      <c r="KZ286" s="14"/>
      <c r="LA286" s="14"/>
      <c r="LB286" s="14"/>
      <c r="LC286" s="14"/>
      <c r="LD286" s="14"/>
      <c r="LE286" s="14"/>
      <c r="LF286" s="14"/>
      <c r="LG286" s="14"/>
      <c r="LH286" s="14"/>
      <c r="LI286" s="14"/>
      <c r="LJ286" s="14"/>
      <c r="LK286" s="14"/>
      <c r="LL286" s="14"/>
      <c r="LM286" s="14"/>
      <c r="LN286" s="14"/>
      <c r="LO286" s="14"/>
      <c r="LP286" s="14"/>
      <c r="LQ286" s="14"/>
      <c r="LR286" s="14"/>
      <c r="LS286" s="14"/>
      <c r="LT286" s="14"/>
      <c r="LU286" s="14"/>
      <c r="LV286" s="14"/>
      <c r="LW286" s="14"/>
      <c r="LX286" s="14"/>
      <c r="LY286" s="14"/>
      <c r="LZ286" s="14"/>
      <c r="MA286" s="14"/>
      <c r="MB286" s="14"/>
      <c r="MC286" s="14"/>
      <c r="MD286" s="14"/>
      <c r="ME286" s="14"/>
      <c r="MF286" s="14"/>
      <c r="MG286" s="14"/>
      <c r="MH286" s="14"/>
      <c r="MI286" s="14"/>
      <c r="MJ286" s="14"/>
      <c r="MK286" s="14"/>
      <c r="ML286" s="14"/>
      <c r="MM286" s="14"/>
      <c r="MN286" s="14"/>
      <c r="MO286" s="14"/>
      <c r="MP286" s="14"/>
      <c r="MQ286" s="14"/>
      <c r="MR286" s="14"/>
      <c r="MS286" s="14"/>
      <c r="MT286" s="14"/>
      <c r="MU286" s="14"/>
      <c r="MV286" s="14"/>
      <c r="MW286" s="14"/>
      <c r="MX286" s="14"/>
      <c r="MY286" s="14"/>
      <c r="MZ286" s="14"/>
      <c r="NA286" s="14"/>
      <c r="NB286" s="14"/>
      <c r="NC286" s="14"/>
      <c r="ND286" s="14"/>
      <c r="NE286" s="14"/>
      <c r="NF286" s="14"/>
      <c r="NG286" s="14"/>
      <c r="NH286" s="14"/>
      <c r="NI286" s="14"/>
      <c r="NJ286" s="14"/>
      <c r="NK286" s="14"/>
      <c r="NL286" s="14"/>
      <c r="NM286" s="14"/>
      <c r="NN286" s="14"/>
      <c r="NO286" s="14"/>
      <c r="NP286" s="14"/>
      <c r="NQ286" s="14"/>
      <c r="NR286" s="14"/>
      <c r="NS286" s="14"/>
      <c r="NT286" s="14"/>
      <c r="NU286" s="14"/>
      <c r="NV286" s="14"/>
      <c r="NW286" s="14"/>
      <c r="NX286" s="14"/>
      <c r="NY286" s="14"/>
      <c r="NZ286" s="14"/>
      <c r="OA286" s="14"/>
      <c r="OB286" s="14"/>
      <c r="OC286" s="14"/>
      <c r="OD286" s="14"/>
      <c r="OE286" s="14"/>
      <c r="OF286" s="14"/>
      <c r="OG286" s="14"/>
      <c r="OH286" s="14"/>
      <c r="OI286" s="14"/>
      <c r="OJ286" s="14"/>
      <c r="OK286" s="14"/>
      <c r="OL286" s="14"/>
      <c r="OM286" s="14"/>
      <c r="ON286" s="14"/>
      <c r="OO286" s="14"/>
      <c r="OP286" s="14"/>
      <c r="OQ286" s="14"/>
      <c r="OR286" s="14"/>
      <c r="OS286" s="14"/>
      <c r="OT286" s="14"/>
      <c r="OU286" s="14"/>
      <c r="OV286" s="14"/>
      <c r="OW286" s="14"/>
      <c r="OX286" s="14"/>
      <c r="OY286" s="14"/>
      <c r="OZ286" s="14"/>
      <c r="PA286" s="14"/>
      <c r="PB286" s="14"/>
      <c r="PC286" s="14"/>
      <c r="PD286" s="14"/>
      <c r="PE286" s="14"/>
      <c r="PF286" s="14"/>
      <c r="PG286" s="14"/>
      <c r="PH286" s="14"/>
      <c r="PI286" s="14"/>
      <c r="PJ286" s="14"/>
      <c r="PK286" s="14"/>
      <c r="PL286" s="14"/>
      <c r="PM286" s="14"/>
      <c r="PN286" s="14"/>
      <c r="PO286" s="14"/>
      <c r="PP286" s="14"/>
      <c r="PQ286" s="14"/>
      <c r="PR286" s="14"/>
      <c r="PS286" s="14"/>
      <c r="PT286" s="14"/>
      <c r="PU286" s="14"/>
      <c r="PV286" s="14"/>
      <c r="PW286" s="14"/>
      <c r="PX286" s="14"/>
      <c r="PY286" s="14"/>
      <c r="PZ286" s="14"/>
      <c r="QA286" s="14"/>
      <c r="QB286" s="14"/>
      <c r="QC286" s="14"/>
      <c r="QD286" s="14"/>
      <c r="QE286" s="14"/>
      <c r="QF286" s="14"/>
      <c r="QG286" s="14"/>
      <c r="QH286" s="14"/>
      <c r="QI286" s="14"/>
      <c r="QJ286" s="14"/>
      <c r="QK286" s="14"/>
      <c r="QL286" s="14"/>
      <c r="QM286" s="14"/>
      <c r="QN286" s="14"/>
      <c r="QO286" s="14"/>
      <c r="QP286" s="14"/>
      <c r="QQ286" s="14"/>
      <c r="QR286" s="14"/>
      <c r="QS286" s="14"/>
      <c r="QT286" s="14"/>
      <c r="QU286" s="14"/>
      <c r="QV286" s="14"/>
      <c r="QW286" s="14"/>
      <c r="QX286" s="14"/>
      <c r="QY286" s="14"/>
      <c r="QZ286" s="14"/>
      <c r="RA286" s="14"/>
      <c r="RB286" s="5"/>
      <c r="RC286" s="5"/>
      <c r="RD286" s="6"/>
      <c r="RE286" s="6"/>
    </row>
    <row r="287" spans="1:474" ht="18" customHeight="1">
      <c r="A287" s="34" t="s">
        <v>101</v>
      </c>
      <c r="B287" s="50" t="s">
        <v>106</v>
      </c>
      <c r="C287" s="35" t="s">
        <v>107</v>
      </c>
      <c r="D287" s="35"/>
      <c r="E287" s="35"/>
      <c r="F287" s="35"/>
      <c r="G287" s="35"/>
      <c r="H287" s="35" t="s">
        <v>97</v>
      </c>
      <c r="I287" s="35" t="s">
        <v>396</v>
      </c>
      <c r="J287" s="35"/>
      <c r="K287" s="37" t="s">
        <v>421</v>
      </c>
      <c r="L287" s="14">
        <v>0</v>
      </c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  <c r="DF287" s="14"/>
      <c r="DG287" s="14"/>
      <c r="DH287" s="14"/>
      <c r="DI287" s="14"/>
      <c r="DJ287" s="14"/>
      <c r="DK287" s="14"/>
      <c r="DL287" s="14"/>
      <c r="DM287" s="14"/>
      <c r="DN287" s="14"/>
      <c r="DO287" s="14"/>
      <c r="DP287" s="14"/>
      <c r="DQ287" s="14"/>
      <c r="DR287" s="14"/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4"/>
      <c r="ED287" s="14"/>
      <c r="EE287" s="14"/>
      <c r="EF287" s="14"/>
      <c r="EG287" s="14"/>
      <c r="EH287" s="14"/>
      <c r="EI287" s="14"/>
      <c r="EJ287" s="14"/>
      <c r="EK287" s="14"/>
      <c r="EL287" s="14"/>
      <c r="EM287" s="14"/>
      <c r="EN287" s="14"/>
      <c r="EO287" s="14"/>
      <c r="EP287" s="14"/>
      <c r="EQ287" s="14"/>
      <c r="ER287" s="14"/>
      <c r="ES287" s="14"/>
      <c r="ET287" s="14"/>
      <c r="EU287" s="14"/>
      <c r="EV287" s="14"/>
      <c r="EW287" s="14"/>
      <c r="EX287" s="14"/>
      <c r="EY287" s="14"/>
      <c r="EZ287" s="14"/>
      <c r="FA287" s="14"/>
      <c r="FB287" s="14"/>
      <c r="FC287" s="14"/>
      <c r="FD287" s="14"/>
      <c r="FE287" s="14"/>
      <c r="FF287" s="14"/>
      <c r="FG287" s="14"/>
      <c r="FH287" s="14"/>
      <c r="FI287" s="14"/>
      <c r="FJ287" s="14"/>
      <c r="FK287" s="14"/>
      <c r="FL287" s="14"/>
      <c r="FM287" s="14"/>
      <c r="FN287" s="14"/>
      <c r="FO287" s="14"/>
      <c r="FP287" s="14"/>
      <c r="FQ287" s="14"/>
      <c r="FR287" s="14"/>
      <c r="FS287" s="14"/>
      <c r="FT287" s="14"/>
      <c r="FU287" s="14"/>
      <c r="FV287" s="14"/>
      <c r="FW287" s="14"/>
      <c r="FX287" s="14"/>
      <c r="FY287" s="14"/>
      <c r="FZ287" s="14"/>
      <c r="GA287" s="14"/>
      <c r="GB287" s="14"/>
      <c r="GC287" s="14"/>
      <c r="GD287" s="14"/>
      <c r="GE287" s="14"/>
      <c r="GF287" s="14"/>
      <c r="GG287" s="14"/>
      <c r="GH287" s="14"/>
      <c r="GI287" s="14"/>
      <c r="GJ287" s="14"/>
      <c r="GK287" s="14"/>
      <c r="GL287" s="14"/>
      <c r="GM287" s="14"/>
      <c r="GN287" s="14"/>
      <c r="GO287" s="14"/>
      <c r="GP287" s="14"/>
      <c r="GQ287" s="14"/>
      <c r="GR287" s="14"/>
      <c r="GS287" s="14"/>
      <c r="GT287" s="14"/>
      <c r="GU287" s="14"/>
      <c r="GV287" s="14"/>
      <c r="GW287" s="14"/>
      <c r="GX287" s="14"/>
      <c r="GY287" s="14"/>
      <c r="GZ287" s="14"/>
      <c r="HA287" s="14"/>
      <c r="HB287" s="14"/>
      <c r="HC287" s="14"/>
      <c r="HD287" s="14"/>
      <c r="HE287" s="14"/>
      <c r="HF287" s="14"/>
      <c r="HG287" s="14"/>
      <c r="HH287" s="14"/>
      <c r="HI287" s="14"/>
      <c r="HJ287" s="14"/>
      <c r="HK287" s="14"/>
      <c r="HL287" s="14"/>
      <c r="HM287" s="14"/>
      <c r="HN287" s="14"/>
      <c r="HO287" s="14"/>
      <c r="HP287" s="14"/>
      <c r="HQ287" s="14"/>
      <c r="HR287" s="14"/>
      <c r="HS287" s="14"/>
      <c r="HT287" s="14"/>
      <c r="HU287" s="14"/>
      <c r="HV287" s="14"/>
      <c r="HW287" s="14"/>
      <c r="HX287" s="14"/>
      <c r="HY287" s="14"/>
      <c r="HZ287" s="14"/>
      <c r="IA287" s="14"/>
      <c r="IB287" s="14"/>
      <c r="IC287" s="14"/>
      <c r="ID287" s="14"/>
      <c r="IE287" s="14"/>
      <c r="IF287" s="14"/>
      <c r="IG287" s="14"/>
      <c r="IH287" s="14"/>
      <c r="II287" s="14"/>
      <c r="IJ287" s="14"/>
      <c r="IK287" s="14"/>
      <c r="IL287" s="14"/>
      <c r="IM287" s="14"/>
      <c r="IN287" s="14"/>
      <c r="IO287" s="14"/>
      <c r="IP287" s="14"/>
      <c r="IQ287" s="14"/>
      <c r="IR287" s="14"/>
      <c r="IS287" s="14"/>
      <c r="IT287" s="14"/>
      <c r="IU287" s="14"/>
      <c r="IV287" s="14"/>
      <c r="IW287" s="14"/>
      <c r="IX287" s="14"/>
      <c r="IY287" s="14"/>
      <c r="IZ287" s="14"/>
      <c r="JA287" s="14"/>
      <c r="JB287" s="14"/>
      <c r="JC287" s="14"/>
      <c r="JD287" s="14"/>
      <c r="JE287" s="14"/>
      <c r="JF287" s="14"/>
      <c r="JG287" s="14"/>
      <c r="JH287" s="14"/>
      <c r="JI287" s="14"/>
      <c r="JJ287" s="14"/>
      <c r="JK287" s="14"/>
      <c r="JL287" s="14"/>
      <c r="JM287" s="14"/>
      <c r="JN287" s="14"/>
      <c r="JO287" s="14"/>
      <c r="JP287" s="14"/>
      <c r="JQ287" s="14"/>
      <c r="JR287" s="14"/>
      <c r="JS287" s="14"/>
      <c r="JT287" s="14"/>
      <c r="JU287" s="14"/>
      <c r="JV287" s="14"/>
      <c r="JW287" s="14"/>
      <c r="JX287" s="14"/>
      <c r="JY287" s="14"/>
      <c r="JZ287" s="14"/>
      <c r="KA287" s="14"/>
      <c r="KB287" s="14"/>
      <c r="KC287" s="14"/>
      <c r="KD287" s="14"/>
      <c r="KE287" s="14"/>
      <c r="KF287" s="14"/>
      <c r="KG287" s="14"/>
      <c r="KH287" s="14"/>
      <c r="KI287" s="14"/>
      <c r="KJ287" s="14"/>
      <c r="KK287" s="14"/>
      <c r="KL287" s="14"/>
      <c r="KM287" s="14"/>
      <c r="KN287" s="14"/>
      <c r="KO287" s="14"/>
      <c r="KP287" s="14"/>
      <c r="KQ287" s="14"/>
      <c r="KR287" s="14"/>
      <c r="KS287" s="14"/>
      <c r="KT287" s="14"/>
      <c r="KU287" s="14"/>
      <c r="KV287" s="14"/>
      <c r="KW287" s="14"/>
      <c r="KX287" s="14"/>
      <c r="KY287" s="14"/>
      <c r="KZ287" s="14"/>
      <c r="LA287" s="14"/>
      <c r="LB287" s="14"/>
      <c r="LC287" s="14"/>
      <c r="LD287" s="14"/>
      <c r="LE287" s="14"/>
      <c r="LF287" s="14"/>
      <c r="LG287" s="14"/>
      <c r="LH287" s="14"/>
      <c r="LI287" s="14"/>
      <c r="LJ287" s="14"/>
      <c r="LK287" s="14"/>
      <c r="LL287" s="14"/>
      <c r="LM287" s="14"/>
      <c r="LN287" s="14"/>
      <c r="LO287" s="14"/>
      <c r="LP287" s="14"/>
      <c r="LQ287" s="14"/>
      <c r="LR287" s="14"/>
      <c r="LS287" s="14"/>
      <c r="LT287" s="14"/>
      <c r="LU287" s="14"/>
      <c r="LV287" s="14"/>
      <c r="LW287" s="14"/>
      <c r="LX287" s="14"/>
      <c r="LY287" s="14"/>
      <c r="LZ287" s="14"/>
      <c r="MA287" s="14"/>
      <c r="MB287" s="14"/>
      <c r="MC287" s="14"/>
      <c r="MD287" s="14"/>
      <c r="ME287" s="14"/>
      <c r="MF287" s="14"/>
      <c r="MG287" s="14"/>
      <c r="MH287" s="14"/>
      <c r="MI287" s="14"/>
      <c r="MJ287" s="14"/>
      <c r="MK287" s="14"/>
      <c r="ML287" s="14"/>
      <c r="MM287" s="14"/>
      <c r="MN287" s="14"/>
      <c r="MO287" s="14"/>
      <c r="MP287" s="14"/>
      <c r="MQ287" s="14"/>
      <c r="MR287" s="14"/>
      <c r="MS287" s="14"/>
      <c r="MT287" s="14"/>
      <c r="MU287" s="14"/>
      <c r="MV287" s="14"/>
      <c r="MW287" s="14"/>
      <c r="MX287" s="14"/>
      <c r="MY287" s="14"/>
      <c r="MZ287" s="14"/>
      <c r="NA287" s="14"/>
      <c r="NB287" s="14"/>
      <c r="NC287" s="14"/>
      <c r="ND287" s="14"/>
      <c r="NE287" s="14"/>
      <c r="NF287" s="14"/>
      <c r="NG287" s="14"/>
      <c r="NH287" s="14"/>
      <c r="NI287" s="14"/>
      <c r="NJ287" s="14"/>
      <c r="NK287" s="14"/>
      <c r="NL287" s="14"/>
      <c r="NM287" s="14"/>
      <c r="NN287" s="14"/>
      <c r="NO287" s="14"/>
      <c r="NP287" s="14"/>
      <c r="NQ287" s="14"/>
      <c r="NR287" s="14"/>
      <c r="NS287" s="14"/>
      <c r="NT287" s="14"/>
      <c r="NU287" s="14"/>
      <c r="NV287" s="14"/>
      <c r="NW287" s="14"/>
      <c r="NX287" s="14"/>
      <c r="NY287" s="14"/>
      <c r="NZ287" s="14"/>
      <c r="OA287" s="14"/>
      <c r="OB287" s="14"/>
      <c r="OC287" s="14"/>
      <c r="OD287" s="14"/>
      <c r="OE287" s="14"/>
      <c r="OF287" s="14"/>
      <c r="OG287" s="14"/>
      <c r="OH287" s="14"/>
      <c r="OI287" s="14"/>
      <c r="OJ287" s="14"/>
      <c r="OK287" s="14"/>
      <c r="OL287" s="14"/>
      <c r="OM287" s="14"/>
      <c r="ON287" s="14"/>
      <c r="OO287" s="14"/>
      <c r="OP287" s="14"/>
      <c r="OQ287" s="14"/>
      <c r="OR287" s="14"/>
      <c r="OS287" s="14"/>
      <c r="OT287" s="14"/>
      <c r="OU287" s="14"/>
      <c r="OV287" s="14"/>
      <c r="OW287" s="14"/>
      <c r="OX287" s="14"/>
      <c r="OY287" s="14"/>
      <c r="OZ287" s="14"/>
      <c r="PA287" s="14"/>
      <c r="PB287" s="14"/>
      <c r="PC287" s="14"/>
      <c r="PD287" s="14"/>
      <c r="PE287" s="14"/>
      <c r="PF287" s="14"/>
      <c r="PG287" s="14"/>
      <c r="PH287" s="14"/>
      <c r="PI287" s="14"/>
      <c r="PJ287" s="14"/>
      <c r="PK287" s="14"/>
      <c r="PL287" s="14"/>
      <c r="PM287" s="14"/>
      <c r="PN287" s="14"/>
      <c r="PO287" s="14"/>
      <c r="PP287" s="14"/>
      <c r="PQ287" s="14"/>
      <c r="PR287" s="14"/>
      <c r="PS287" s="14"/>
      <c r="PT287" s="14"/>
      <c r="PU287" s="14"/>
      <c r="PV287" s="14"/>
      <c r="PW287" s="14"/>
      <c r="PX287" s="14"/>
      <c r="PY287" s="14"/>
      <c r="PZ287" s="14"/>
      <c r="QA287" s="14"/>
      <c r="QB287" s="14"/>
      <c r="QC287" s="14"/>
      <c r="QD287" s="14"/>
      <c r="QE287" s="14"/>
      <c r="QF287" s="14"/>
      <c r="QG287" s="14"/>
      <c r="QH287" s="14"/>
      <c r="QI287" s="14"/>
      <c r="QJ287" s="14"/>
      <c r="QK287" s="14"/>
      <c r="QL287" s="14"/>
      <c r="QM287" s="14"/>
      <c r="QN287" s="14"/>
      <c r="QO287" s="14"/>
      <c r="QP287" s="14"/>
      <c r="QQ287" s="14"/>
      <c r="QR287" s="14"/>
      <c r="QS287" s="14"/>
      <c r="QT287" s="14"/>
      <c r="QU287" s="14"/>
      <c r="QV287" s="14"/>
      <c r="QW287" s="14"/>
      <c r="QX287" s="14"/>
      <c r="QY287" s="14"/>
      <c r="QZ287" s="14"/>
      <c r="RA287" s="14"/>
      <c r="RB287" s="5"/>
      <c r="RC287" s="5"/>
      <c r="RD287" s="6"/>
      <c r="RE287" s="6"/>
    </row>
    <row r="288" spans="1:474" ht="18" customHeight="1">
      <c r="A288" s="34" t="s">
        <v>101</v>
      </c>
      <c r="B288" s="50" t="s">
        <v>106</v>
      </c>
      <c r="C288" s="35" t="s">
        <v>586</v>
      </c>
      <c r="D288" s="35"/>
      <c r="E288" s="35"/>
      <c r="F288" s="35"/>
      <c r="G288" s="35"/>
      <c r="H288" s="35" t="s">
        <v>97</v>
      </c>
      <c r="I288" s="35" t="s">
        <v>396</v>
      </c>
      <c r="J288" s="35"/>
      <c r="K288" s="10" t="e">
        <f>#REF!</f>
        <v>#REF!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0</v>
      </c>
      <c r="CP288" s="17">
        <v>0</v>
      </c>
      <c r="CQ288" s="17">
        <v>0</v>
      </c>
      <c r="CR288" s="17">
        <v>0</v>
      </c>
      <c r="CS288" s="17">
        <v>0</v>
      </c>
      <c r="CT288" s="17">
        <v>0</v>
      </c>
      <c r="CU288" s="17">
        <v>0</v>
      </c>
      <c r="CV288" s="17">
        <v>0</v>
      </c>
      <c r="CW288" s="17">
        <v>0</v>
      </c>
      <c r="CX288" s="17">
        <v>0</v>
      </c>
      <c r="CY288" s="17">
        <v>0</v>
      </c>
      <c r="CZ288" s="17">
        <v>0</v>
      </c>
      <c r="DA288" s="17">
        <v>0</v>
      </c>
      <c r="DB288" s="17">
        <v>0</v>
      </c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  <c r="DV288" s="17"/>
      <c r="DW288" s="17"/>
      <c r="DX288" s="17"/>
      <c r="DY288" s="17"/>
      <c r="DZ288" s="17"/>
      <c r="EA288" s="17"/>
      <c r="EB288" s="17"/>
      <c r="EC288" s="17"/>
      <c r="ED288" s="17"/>
      <c r="EE288" s="17"/>
      <c r="EF288" s="17"/>
      <c r="EG288" s="17"/>
      <c r="EH288" s="17"/>
      <c r="EI288" s="17"/>
      <c r="EJ288" s="17"/>
      <c r="EK288" s="17"/>
      <c r="EL288" s="17"/>
      <c r="EM288" s="17"/>
      <c r="EN288" s="17"/>
      <c r="EO288" s="17"/>
      <c r="EP288" s="17"/>
      <c r="EQ288" s="17"/>
      <c r="ER288" s="17"/>
      <c r="ES288" s="17"/>
      <c r="ET288" s="17"/>
      <c r="EU288" s="17"/>
      <c r="EV288" s="17"/>
      <c r="EW288" s="17"/>
      <c r="EX288" s="17"/>
      <c r="EY288" s="17"/>
      <c r="EZ288" s="17"/>
      <c r="FA288" s="17"/>
      <c r="FB288" s="17"/>
      <c r="FC288" s="17"/>
      <c r="FD288" s="17"/>
      <c r="FE288" s="17"/>
      <c r="FF288" s="17"/>
      <c r="FG288" s="17"/>
      <c r="FH288" s="17"/>
      <c r="FI288" s="17"/>
      <c r="FJ288" s="17"/>
      <c r="FK288" s="17"/>
      <c r="FL288" s="17"/>
      <c r="FM288" s="17"/>
      <c r="FN288" s="17"/>
      <c r="FO288" s="17"/>
      <c r="FP288" s="17"/>
      <c r="FQ288" s="17"/>
      <c r="FR288" s="17"/>
      <c r="FS288" s="17"/>
      <c r="FT288" s="17"/>
      <c r="FU288" s="17"/>
      <c r="FV288" s="17"/>
      <c r="FW288" s="17"/>
      <c r="FX288" s="17"/>
      <c r="FY288" s="17"/>
      <c r="FZ288" s="17"/>
      <c r="GA288" s="17"/>
      <c r="GB288" s="17"/>
      <c r="GC288" s="17"/>
      <c r="GD288" s="17"/>
      <c r="GE288" s="17"/>
      <c r="GF288" s="17"/>
      <c r="GG288" s="17"/>
      <c r="GH288" s="17"/>
      <c r="GI288" s="17"/>
      <c r="GJ288" s="17"/>
      <c r="GK288" s="17"/>
      <c r="GL288" s="17"/>
      <c r="GM288" s="17"/>
      <c r="GN288" s="17"/>
      <c r="GO288" s="17"/>
      <c r="GP288" s="17"/>
      <c r="GQ288" s="17"/>
      <c r="GR288" s="17"/>
      <c r="GS288" s="17"/>
      <c r="GT288" s="17"/>
      <c r="GU288" s="17"/>
      <c r="GV288" s="17"/>
      <c r="GW288" s="17"/>
      <c r="GX288" s="17"/>
      <c r="GY288" s="17"/>
      <c r="GZ288" s="17"/>
      <c r="HA288" s="17"/>
      <c r="HB288" s="17"/>
      <c r="HC288" s="17"/>
      <c r="HD288" s="17"/>
      <c r="HE288" s="17"/>
      <c r="HF288" s="17"/>
      <c r="HG288" s="17"/>
      <c r="HH288" s="17"/>
      <c r="HI288" s="17"/>
      <c r="HJ288" s="17"/>
      <c r="HK288" s="17"/>
      <c r="HL288" s="17"/>
      <c r="HM288" s="17"/>
      <c r="HN288" s="17"/>
      <c r="HO288" s="17"/>
      <c r="HP288" s="17"/>
      <c r="HQ288" s="17"/>
      <c r="HR288" s="17"/>
      <c r="HS288" s="17"/>
      <c r="HT288" s="17"/>
      <c r="HU288" s="17"/>
      <c r="HV288" s="17"/>
      <c r="HW288" s="17"/>
      <c r="HX288" s="17"/>
      <c r="HY288" s="17"/>
      <c r="HZ288" s="17"/>
      <c r="IA288" s="17"/>
      <c r="IB288" s="17"/>
      <c r="IC288" s="17"/>
      <c r="ID288" s="17"/>
      <c r="IE288" s="17"/>
      <c r="IF288" s="17"/>
      <c r="IG288" s="17"/>
      <c r="IH288" s="17"/>
      <c r="II288" s="17"/>
      <c r="IJ288" s="17"/>
      <c r="IK288" s="17"/>
      <c r="IL288" s="17"/>
      <c r="IM288" s="17"/>
      <c r="IN288" s="17"/>
      <c r="IO288" s="17"/>
      <c r="IP288" s="17"/>
      <c r="IQ288" s="17"/>
      <c r="IR288" s="17"/>
      <c r="IS288" s="17"/>
      <c r="IT288" s="17"/>
      <c r="IU288" s="17"/>
      <c r="IV288" s="17"/>
      <c r="IW288" s="17"/>
      <c r="IX288" s="17"/>
      <c r="IY288" s="17"/>
      <c r="IZ288" s="17"/>
      <c r="JA288" s="17"/>
      <c r="JB288" s="17"/>
      <c r="JC288" s="17"/>
      <c r="JD288" s="17"/>
      <c r="JE288" s="17"/>
      <c r="JF288" s="17"/>
      <c r="JG288" s="17"/>
      <c r="JH288" s="17"/>
      <c r="JI288" s="17"/>
      <c r="JJ288" s="17"/>
      <c r="JK288" s="17"/>
      <c r="JL288" s="17"/>
      <c r="JM288" s="17"/>
      <c r="JN288" s="17"/>
      <c r="JO288" s="17"/>
      <c r="JP288" s="17"/>
      <c r="JQ288" s="17"/>
      <c r="JR288" s="17"/>
      <c r="JS288" s="17"/>
      <c r="JT288" s="17"/>
      <c r="JU288" s="17"/>
      <c r="JV288" s="17"/>
      <c r="JW288" s="17"/>
      <c r="JX288" s="17"/>
      <c r="JY288" s="17"/>
      <c r="JZ288" s="17">
        <v>0</v>
      </c>
      <c r="KA288" s="17">
        <v>0</v>
      </c>
      <c r="KB288" s="17">
        <v>0</v>
      </c>
      <c r="KC288" s="17">
        <v>0</v>
      </c>
      <c r="KD288" s="17">
        <v>0</v>
      </c>
      <c r="KE288" s="17">
        <v>0</v>
      </c>
      <c r="KF288" s="17">
        <v>0</v>
      </c>
      <c r="KG288" s="17">
        <v>0</v>
      </c>
      <c r="KH288" s="17">
        <v>0</v>
      </c>
      <c r="KI288" s="17">
        <v>0</v>
      </c>
      <c r="KJ288" s="17"/>
      <c r="KK288" s="17"/>
      <c r="KL288" s="17"/>
      <c r="KM288" s="17"/>
      <c r="KN288" s="17"/>
      <c r="KO288" s="17"/>
      <c r="KP288" s="17"/>
      <c r="KQ288" s="17"/>
      <c r="KR288" s="17"/>
      <c r="KS288" s="17"/>
      <c r="KT288" s="17"/>
      <c r="KU288" s="17"/>
      <c r="KV288" s="17"/>
      <c r="KW288" s="17"/>
      <c r="KX288" s="17"/>
      <c r="KY288" s="17"/>
      <c r="KZ288" s="17"/>
      <c r="LA288" s="17"/>
      <c r="LB288" s="17"/>
      <c r="LC288" s="17"/>
      <c r="LD288" s="17"/>
      <c r="LE288" s="17"/>
      <c r="LF288" s="17"/>
      <c r="LG288" s="17"/>
      <c r="LH288" s="17"/>
      <c r="LI288" s="17"/>
      <c r="LJ288" s="17"/>
      <c r="LK288" s="17"/>
      <c r="LL288" s="17"/>
      <c r="LM288" s="17"/>
      <c r="LN288" s="17"/>
      <c r="LO288" s="17"/>
      <c r="LP288" s="17"/>
      <c r="LQ288" s="17"/>
      <c r="LR288" s="17"/>
      <c r="LS288" s="17"/>
      <c r="LT288" s="17"/>
      <c r="LU288" s="17"/>
      <c r="LV288" s="17"/>
      <c r="LW288" s="17"/>
      <c r="LX288" s="17"/>
      <c r="LY288" s="17"/>
      <c r="LZ288" s="17"/>
      <c r="MA288" s="17"/>
      <c r="MB288" s="17"/>
      <c r="MC288" s="17"/>
      <c r="MD288" s="17"/>
      <c r="ME288" s="17"/>
      <c r="MF288" s="17"/>
      <c r="MG288" s="17"/>
      <c r="MH288" s="17"/>
      <c r="MI288" s="17"/>
      <c r="MJ288" s="17"/>
      <c r="MK288" s="17"/>
      <c r="ML288" s="17"/>
      <c r="MM288" s="17"/>
      <c r="MN288" s="17"/>
      <c r="MO288" s="17"/>
      <c r="MP288" s="17"/>
      <c r="MQ288" s="17"/>
      <c r="MR288" s="17"/>
      <c r="MS288" s="17"/>
      <c r="MT288" s="17"/>
      <c r="MU288" s="17"/>
      <c r="MV288" s="17"/>
      <c r="MW288" s="17"/>
      <c r="MX288" s="17"/>
      <c r="MY288" s="17"/>
      <c r="MZ288" s="17"/>
      <c r="NA288" s="17"/>
      <c r="NB288" s="17"/>
      <c r="NC288" s="17"/>
      <c r="ND288" s="17"/>
      <c r="NE288" s="17"/>
      <c r="NF288" s="17"/>
      <c r="NG288" s="17"/>
      <c r="NH288" s="17"/>
      <c r="NI288" s="17"/>
      <c r="NJ288" s="17"/>
      <c r="NK288" s="17"/>
      <c r="NL288" s="17"/>
      <c r="NM288" s="17"/>
      <c r="NN288" s="17"/>
      <c r="NO288" s="17"/>
      <c r="NP288" s="17"/>
      <c r="NQ288" s="17"/>
      <c r="NR288" s="17"/>
      <c r="NS288" s="17"/>
      <c r="NT288" s="17"/>
      <c r="NU288" s="17"/>
      <c r="NV288" s="17"/>
      <c r="NW288" s="17"/>
      <c r="NX288" s="17"/>
      <c r="NY288" s="17"/>
      <c r="NZ288" s="17"/>
      <c r="OA288" s="17"/>
      <c r="OB288" s="17"/>
      <c r="OC288" s="17"/>
      <c r="OD288" s="17"/>
      <c r="OE288" s="17"/>
      <c r="OF288" s="17"/>
      <c r="OG288" s="17"/>
      <c r="OH288" s="17"/>
      <c r="OI288" s="17"/>
      <c r="OJ288" s="17"/>
      <c r="OK288" s="17"/>
      <c r="OL288" s="17"/>
      <c r="OM288" s="17"/>
      <c r="ON288" s="17"/>
      <c r="OO288" s="17"/>
      <c r="OP288" s="17"/>
      <c r="OQ288" s="17"/>
      <c r="OR288" s="17"/>
      <c r="OS288" s="17"/>
      <c r="OT288" s="17"/>
      <c r="OU288" s="17"/>
      <c r="OV288" s="17"/>
      <c r="OW288" s="17"/>
      <c r="OX288" s="17"/>
      <c r="OY288" s="17"/>
      <c r="OZ288" s="17"/>
      <c r="PA288" s="17"/>
      <c r="PB288" s="17"/>
      <c r="PC288" s="17"/>
      <c r="PD288" s="17"/>
      <c r="PE288" s="17"/>
      <c r="PF288" s="17"/>
      <c r="PG288" s="17"/>
      <c r="PH288" s="17"/>
      <c r="PI288" s="17"/>
      <c r="PJ288" s="17"/>
      <c r="PK288" s="17"/>
      <c r="PL288" s="17"/>
      <c r="PM288" s="17"/>
      <c r="PN288" s="17"/>
      <c r="PO288" s="17"/>
      <c r="PP288" s="17"/>
      <c r="PQ288" s="17"/>
      <c r="PR288" s="17"/>
      <c r="PS288" s="17"/>
      <c r="PT288" s="17"/>
      <c r="PU288" s="17"/>
      <c r="PV288" s="17"/>
      <c r="PW288" s="17"/>
      <c r="PX288" s="17"/>
      <c r="PY288" s="17"/>
      <c r="PZ288" s="17"/>
      <c r="QA288" s="17"/>
      <c r="QB288" s="17"/>
      <c r="QC288" s="17"/>
      <c r="QD288" s="17"/>
      <c r="QE288" s="17"/>
      <c r="QF288" s="17"/>
      <c r="QG288" s="17"/>
      <c r="QH288" s="17"/>
      <c r="QI288" s="17"/>
      <c r="QJ288" s="17"/>
      <c r="QK288" s="17"/>
      <c r="QL288" s="17"/>
      <c r="QM288" s="17"/>
      <c r="QN288" s="17"/>
      <c r="QO288" s="17"/>
      <c r="QP288" s="17"/>
      <c r="QQ288" s="17"/>
      <c r="QR288" s="17"/>
      <c r="QS288" s="17"/>
      <c r="QT288" s="17"/>
      <c r="QU288" s="17"/>
      <c r="QV288" s="17"/>
      <c r="QW288" s="17"/>
      <c r="QX288" s="17"/>
      <c r="QY288" s="17"/>
      <c r="QZ288" s="17"/>
      <c r="RA288" s="17"/>
      <c r="RB288" s="5">
        <f>SUM(L288:QY288)</f>
        <v>0</v>
      </c>
      <c r="RC288" s="5">
        <f t="shared" ref="RC288:RC289" si="373">RA288-RB288</f>
        <v>0</v>
      </c>
      <c r="RD288" s="6" t="e">
        <f>#REF!</f>
        <v>#REF!</v>
      </c>
      <c r="RE288" s="6" t="e">
        <f>RD288-RB288</f>
        <v>#REF!</v>
      </c>
    </row>
    <row r="289" spans="1:474" ht="18" customHeight="1">
      <c r="A289" s="34" t="s">
        <v>101</v>
      </c>
      <c r="B289" s="50" t="s">
        <v>106</v>
      </c>
      <c r="C289" s="35" t="s">
        <v>266</v>
      </c>
      <c r="D289" s="35" t="s">
        <v>587</v>
      </c>
      <c r="E289" s="35"/>
      <c r="F289" s="35"/>
      <c r="G289" s="35"/>
      <c r="H289" s="35" t="s">
        <v>97</v>
      </c>
      <c r="I289" s="35" t="s">
        <v>396</v>
      </c>
      <c r="J289" s="35"/>
      <c r="K289" s="38" t="e">
        <f>#REF!</f>
        <v>#REF!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17">
        <v>0</v>
      </c>
      <c r="AG289" s="17">
        <v>0</v>
      </c>
      <c r="AH289" s="17">
        <v>0</v>
      </c>
      <c r="AI289" s="17">
        <v>0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>
        <v>0</v>
      </c>
      <c r="BU289" s="17">
        <v>0</v>
      </c>
      <c r="BV289" s="17">
        <v>0</v>
      </c>
      <c r="BW289" s="17">
        <v>0</v>
      </c>
      <c r="BX289" s="17">
        <v>0</v>
      </c>
      <c r="BY289" s="17">
        <v>0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0</v>
      </c>
      <c r="CO289" s="17">
        <v>0</v>
      </c>
      <c r="CP289" s="17">
        <v>0</v>
      </c>
      <c r="CQ289" s="17">
        <v>0</v>
      </c>
      <c r="CR289" s="17">
        <v>0</v>
      </c>
      <c r="CS289" s="17">
        <v>0</v>
      </c>
      <c r="CT289" s="17">
        <v>0</v>
      </c>
      <c r="CU289" s="17">
        <v>0</v>
      </c>
      <c r="CV289" s="17">
        <v>0</v>
      </c>
      <c r="CW289" s="17">
        <v>0</v>
      </c>
      <c r="CX289" s="17">
        <v>0</v>
      </c>
      <c r="CY289" s="17">
        <v>0</v>
      </c>
      <c r="CZ289" s="17">
        <v>0</v>
      </c>
      <c r="DA289" s="17">
        <v>0</v>
      </c>
      <c r="DB289" s="17">
        <v>0</v>
      </c>
      <c r="DC289" s="17">
        <v>0</v>
      </c>
      <c r="DD289" s="17">
        <v>0</v>
      </c>
      <c r="DE289" s="17">
        <v>0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0</v>
      </c>
      <c r="DW289" s="17">
        <v>0</v>
      </c>
      <c r="DX289" s="17">
        <v>0</v>
      </c>
      <c r="DY289" s="17">
        <v>0</v>
      </c>
      <c r="DZ289" s="17">
        <v>0</v>
      </c>
      <c r="EA289" s="17">
        <v>0</v>
      </c>
      <c r="EB289" s="17">
        <v>0</v>
      </c>
      <c r="EC289" s="17">
        <v>0</v>
      </c>
      <c r="ED289" s="17">
        <v>0</v>
      </c>
      <c r="EE289" s="17">
        <v>0</v>
      </c>
      <c r="EF289" s="17">
        <v>0</v>
      </c>
      <c r="EG289" s="17">
        <v>0</v>
      </c>
      <c r="EH289" s="17">
        <v>0</v>
      </c>
      <c r="EI289" s="17">
        <v>0</v>
      </c>
      <c r="EJ289" s="17">
        <v>0</v>
      </c>
      <c r="EK289" s="17">
        <v>0</v>
      </c>
      <c r="EL289" s="17">
        <v>0</v>
      </c>
      <c r="EM289" s="17">
        <v>0</v>
      </c>
      <c r="EN289" s="17">
        <v>0</v>
      </c>
      <c r="EO289" s="17">
        <v>0</v>
      </c>
      <c r="EP289" s="17">
        <v>0</v>
      </c>
      <c r="EQ289" s="17">
        <v>0</v>
      </c>
      <c r="ER289" s="17">
        <v>0</v>
      </c>
      <c r="ES289" s="17">
        <v>0</v>
      </c>
      <c r="ET289" s="17">
        <v>0</v>
      </c>
      <c r="EU289" s="17">
        <v>0</v>
      </c>
      <c r="EV289" s="17">
        <v>0</v>
      </c>
      <c r="EW289" s="17">
        <v>0</v>
      </c>
      <c r="EX289" s="17">
        <v>0</v>
      </c>
      <c r="EY289" s="17">
        <v>0</v>
      </c>
      <c r="EZ289" s="17">
        <v>0</v>
      </c>
      <c r="FA289" s="17">
        <v>0</v>
      </c>
      <c r="FB289" s="17">
        <v>0</v>
      </c>
      <c r="FC289" s="17">
        <v>0</v>
      </c>
      <c r="FD289" s="17">
        <v>0</v>
      </c>
      <c r="FE289" s="17">
        <v>0</v>
      </c>
      <c r="FF289" s="17">
        <v>0</v>
      </c>
      <c r="FG289" s="17">
        <v>0</v>
      </c>
      <c r="FH289" s="17">
        <v>0</v>
      </c>
      <c r="FI289" s="17">
        <v>0</v>
      </c>
      <c r="FJ289" s="17">
        <v>0</v>
      </c>
      <c r="FK289" s="17">
        <v>0</v>
      </c>
      <c r="FL289" s="17">
        <v>0</v>
      </c>
      <c r="FM289" s="17">
        <v>0</v>
      </c>
      <c r="FN289" s="17">
        <v>0</v>
      </c>
      <c r="FO289" s="17">
        <v>0</v>
      </c>
      <c r="FP289" s="17">
        <v>0</v>
      </c>
      <c r="FQ289" s="17">
        <v>0</v>
      </c>
      <c r="FR289" s="17">
        <v>0</v>
      </c>
      <c r="FS289" s="17">
        <v>0</v>
      </c>
      <c r="FT289" s="17">
        <v>0</v>
      </c>
      <c r="FU289" s="17">
        <v>0</v>
      </c>
      <c r="FV289" s="17">
        <v>0</v>
      </c>
      <c r="FW289" s="17">
        <v>0</v>
      </c>
      <c r="FX289" s="17">
        <v>0</v>
      </c>
      <c r="FY289" s="17">
        <v>0</v>
      </c>
      <c r="FZ289" s="17">
        <v>0</v>
      </c>
      <c r="GA289" s="17">
        <v>0</v>
      </c>
      <c r="GB289" s="17">
        <v>0</v>
      </c>
      <c r="GC289" s="17">
        <v>0</v>
      </c>
      <c r="GD289" s="17">
        <v>0</v>
      </c>
      <c r="GE289" s="17">
        <v>0</v>
      </c>
      <c r="GF289" s="17">
        <v>0</v>
      </c>
      <c r="GG289" s="17">
        <v>0</v>
      </c>
      <c r="GH289" s="17">
        <v>0</v>
      </c>
      <c r="GI289" s="17">
        <v>0</v>
      </c>
      <c r="GJ289" s="17">
        <v>0</v>
      </c>
      <c r="GK289" s="17">
        <v>0</v>
      </c>
      <c r="GL289" s="17">
        <v>0</v>
      </c>
      <c r="GM289" s="17">
        <v>0</v>
      </c>
      <c r="GN289" s="17">
        <v>0</v>
      </c>
      <c r="GO289" s="17">
        <v>0</v>
      </c>
      <c r="GP289" s="17">
        <v>0</v>
      </c>
      <c r="GQ289" s="17">
        <v>0</v>
      </c>
      <c r="GR289" s="17">
        <v>0</v>
      </c>
      <c r="GS289" s="17">
        <v>0</v>
      </c>
      <c r="GT289" s="17">
        <v>0</v>
      </c>
      <c r="GU289" s="17">
        <v>0</v>
      </c>
      <c r="GV289" s="17">
        <v>0</v>
      </c>
      <c r="GW289" s="17">
        <v>0</v>
      </c>
      <c r="GX289" s="17">
        <v>0</v>
      </c>
      <c r="GY289" s="17">
        <v>0</v>
      </c>
      <c r="GZ289" s="17">
        <v>0</v>
      </c>
      <c r="HA289" s="17">
        <v>0</v>
      </c>
      <c r="HB289" s="17">
        <v>0</v>
      </c>
      <c r="HC289" s="17">
        <v>0</v>
      </c>
      <c r="HD289" s="17">
        <v>0</v>
      </c>
      <c r="HE289" s="17">
        <v>0</v>
      </c>
      <c r="HF289" s="17">
        <v>0</v>
      </c>
      <c r="HG289" s="17">
        <v>0</v>
      </c>
      <c r="HH289" s="17">
        <v>0</v>
      </c>
      <c r="HI289" s="17">
        <v>0</v>
      </c>
      <c r="HJ289" s="17">
        <v>0</v>
      </c>
      <c r="HK289" s="17">
        <v>0</v>
      </c>
      <c r="HL289" s="17">
        <v>0</v>
      </c>
      <c r="HM289" s="17">
        <v>0</v>
      </c>
      <c r="HN289" s="17">
        <v>0</v>
      </c>
      <c r="HO289" s="17">
        <v>0</v>
      </c>
      <c r="HP289" s="17">
        <v>0</v>
      </c>
      <c r="HQ289" s="17">
        <v>0</v>
      </c>
      <c r="HR289" s="17">
        <v>0</v>
      </c>
      <c r="HS289" s="17">
        <v>0</v>
      </c>
      <c r="HT289" s="17">
        <v>0</v>
      </c>
      <c r="HU289" s="17">
        <v>0</v>
      </c>
      <c r="HV289" s="17">
        <v>0</v>
      </c>
      <c r="HW289" s="17">
        <v>0</v>
      </c>
      <c r="HX289" s="17">
        <v>0</v>
      </c>
      <c r="HY289" s="17">
        <v>0</v>
      </c>
      <c r="HZ289" s="17">
        <v>0</v>
      </c>
      <c r="IA289" s="17">
        <v>0</v>
      </c>
      <c r="IB289" s="17">
        <v>0</v>
      </c>
      <c r="IC289" s="17">
        <v>0</v>
      </c>
      <c r="ID289" s="17">
        <v>0</v>
      </c>
      <c r="IE289" s="17">
        <v>0</v>
      </c>
      <c r="IF289" s="17">
        <v>0</v>
      </c>
      <c r="IG289" s="17">
        <v>0</v>
      </c>
      <c r="IH289" s="17">
        <v>0</v>
      </c>
      <c r="II289" s="17">
        <v>0</v>
      </c>
      <c r="IJ289" s="17">
        <v>0</v>
      </c>
      <c r="IK289" s="17">
        <v>0</v>
      </c>
      <c r="IL289" s="17">
        <v>0</v>
      </c>
      <c r="IM289" s="17">
        <v>0</v>
      </c>
      <c r="IN289" s="17">
        <v>0</v>
      </c>
      <c r="IO289" s="17">
        <v>0</v>
      </c>
      <c r="IP289" s="17">
        <v>0</v>
      </c>
      <c r="IQ289" s="17">
        <v>0</v>
      </c>
      <c r="IR289" s="17">
        <v>0</v>
      </c>
      <c r="IS289" s="17">
        <v>0</v>
      </c>
      <c r="IT289" s="17">
        <v>0</v>
      </c>
      <c r="IU289" s="17">
        <v>0</v>
      </c>
      <c r="IV289" s="17">
        <v>0</v>
      </c>
      <c r="IW289" s="17">
        <v>0</v>
      </c>
      <c r="IX289" s="17">
        <v>0</v>
      </c>
      <c r="IY289" s="17">
        <v>0</v>
      </c>
      <c r="IZ289" s="17">
        <v>0</v>
      </c>
      <c r="JA289" s="17">
        <v>0</v>
      </c>
      <c r="JB289" s="17">
        <v>0</v>
      </c>
      <c r="JC289" s="17">
        <v>0</v>
      </c>
      <c r="JD289" s="17">
        <v>0</v>
      </c>
      <c r="JE289" s="17">
        <v>0</v>
      </c>
      <c r="JF289" s="17">
        <v>0</v>
      </c>
      <c r="JG289" s="17">
        <v>0</v>
      </c>
      <c r="JH289" s="17">
        <v>0</v>
      </c>
      <c r="JI289" s="17">
        <v>0</v>
      </c>
      <c r="JJ289" s="17">
        <v>0</v>
      </c>
      <c r="JK289" s="17">
        <v>0</v>
      </c>
      <c r="JL289" s="17">
        <v>0</v>
      </c>
      <c r="JM289" s="17">
        <v>0</v>
      </c>
      <c r="JN289" s="17">
        <v>0</v>
      </c>
      <c r="JO289" s="17">
        <v>0</v>
      </c>
      <c r="JP289" s="17">
        <v>0</v>
      </c>
      <c r="JQ289" s="17">
        <v>0</v>
      </c>
      <c r="JR289" s="17">
        <v>0</v>
      </c>
      <c r="JS289" s="17">
        <v>0</v>
      </c>
      <c r="JT289" s="17">
        <v>0</v>
      </c>
      <c r="JU289" s="17">
        <v>0</v>
      </c>
      <c r="JV289" s="17">
        <v>0</v>
      </c>
      <c r="JW289" s="17">
        <v>0</v>
      </c>
      <c r="JX289" s="17">
        <v>0</v>
      </c>
      <c r="JY289" s="17">
        <v>0</v>
      </c>
      <c r="JZ289" s="17">
        <v>0</v>
      </c>
      <c r="KA289" s="17">
        <v>0</v>
      </c>
      <c r="KB289" s="17">
        <v>0</v>
      </c>
      <c r="KC289" s="17">
        <v>0</v>
      </c>
      <c r="KD289" s="17">
        <v>0</v>
      </c>
      <c r="KE289" s="17">
        <v>0</v>
      </c>
      <c r="KF289" s="17">
        <v>0</v>
      </c>
      <c r="KG289" s="17">
        <v>0</v>
      </c>
      <c r="KH289" s="17">
        <v>0</v>
      </c>
      <c r="KI289" s="17">
        <v>0</v>
      </c>
      <c r="KJ289" s="17">
        <v>0</v>
      </c>
      <c r="KK289" s="17">
        <v>0</v>
      </c>
      <c r="KL289" s="17">
        <v>0</v>
      </c>
      <c r="KM289" s="17">
        <v>0</v>
      </c>
      <c r="KN289" s="17">
        <v>0</v>
      </c>
      <c r="KO289" s="17">
        <v>0</v>
      </c>
      <c r="KP289" s="17">
        <v>0</v>
      </c>
      <c r="KQ289" s="17">
        <v>0</v>
      </c>
      <c r="KR289" s="17">
        <v>0</v>
      </c>
      <c r="KS289" s="17">
        <v>0</v>
      </c>
      <c r="KT289" s="17">
        <v>0</v>
      </c>
      <c r="KU289" s="17">
        <v>0</v>
      </c>
      <c r="KV289" s="17">
        <v>0</v>
      </c>
      <c r="KW289" s="17">
        <v>0</v>
      </c>
      <c r="KX289" s="17">
        <v>0</v>
      </c>
      <c r="KY289" s="17">
        <v>0</v>
      </c>
      <c r="KZ289" s="17">
        <v>0</v>
      </c>
      <c r="LA289" s="17">
        <v>0</v>
      </c>
      <c r="LB289" s="17">
        <v>0</v>
      </c>
      <c r="LC289" s="17">
        <v>0</v>
      </c>
      <c r="LD289" s="17">
        <v>0</v>
      </c>
      <c r="LE289" s="17">
        <v>0</v>
      </c>
      <c r="LF289" s="17">
        <v>0</v>
      </c>
      <c r="LG289" s="17">
        <v>0</v>
      </c>
      <c r="LH289" s="17">
        <v>0</v>
      </c>
      <c r="LI289" s="17">
        <v>0</v>
      </c>
      <c r="LJ289" s="17">
        <v>0</v>
      </c>
      <c r="LK289" s="17">
        <v>0</v>
      </c>
      <c r="LL289" s="17">
        <v>0</v>
      </c>
      <c r="LM289" s="17">
        <v>0</v>
      </c>
      <c r="LN289" s="17">
        <v>0</v>
      </c>
      <c r="LO289" s="17">
        <v>0</v>
      </c>
      <c r="LP289" s="17">
        <v>0</v>
      </c>
      <c r="LQ289" s="17">
        <v>0</v>
      </c>
      <c r="LR289" s="17">
        <v>0</v>
      </c>
      <c r="LS289" s="17">
        <v>0</v>
      </c>
      <c r="LT289" s="17">
        <v>0</v>
      </c>
      <c r="LU289" s="17">
        <v>0</v>
      </c>
      <c r="LV289" s="17">
        <v>0</v>
      </c>
      <c r="LW289" s="17">
        <v>0</v>
      </c>
      <c r="LX289" s="17">
        <v>0</v>
      </c>
      <c r="LY289" s="17">
        <v>0</v>
      </c>
      <c r="LZ289" s="17">
        <v>0</v>
      </c>
      <c r="MA289" s="17">
        <v>0</v>
      </c>
      <c r="MB289" s="17">
        <v>0</v>
      </c>
      <c r="MC289" s="17">
        <v>0</v>
      </c>
      <c r="MD289" s="17">
        <v>0</v>
      </c>
      <c r="ME289" s="17">
        <v>0</v>
      </c>
      <c r="MF289" s="17">
        <v>0</v>
      </c>
      <c r="MG289" s="17">
        <v>0</v>
      </c>
      <c r="MH289" s="17">
        <v>0</v>
      </c>
      <c r="MI289" s="17">
        <v>0</v>
      </c>
      <c r="MJ289" s="17">
        <v>0</v>
      </c>
      <c r="MK289" s="17">
        <v>0</v>
      </c>
      <c r="ML289" s="17">
        <v>0</v>
      </c>
      <c r="MM289" s="17">
        <v>0</v>
      </c>
      <c r="MN289" s="17">
        <v>0</v>
      </c>
      <c r="MO289" s="17">
        <v>0</v>
      </c>
      <c r="MP289" s="17">
        <v>0</v>
      </c>
      <c r="MQ289" s="17">
        <v>0</v>
      </c>
      <c r="MR289" s="17">
        <v>0</v>
      </c>
      <c r="MS289" s="17">
        <v>0</v>
      </c>
      <c r="MT289" s="17">
        <v>0</v>
      </c>
      <c r="MU289" s="17">
        <v>0</v>
      </c>
      <c r="MV289" s="17">
        <v>0</v>
      </c>
      <c r="MW289" s="17">
        <v>0</v>
      </c>
      <c r="MX289" s="17">
        <v>0</v>
      </c>
      <c r="MY289" s="17">
        <v>0</v>
      </c>
      <c r="MZ289" s="17">
        <v>0</v>
      </c>
      <c r="NA289" s="17">
        <v>0</v>
      </c>
      <c r="NB289" s="17">
        <v>0</v>
      </c>
      <c r="NC289" s="17">
        <v>0</v>
      </c>
      <c r="ND289" s="17">
        <v>0</v>
      </c>
      <c r="NE289" s="17">
        <v>0</v>
      </c>
      <c r="NF289" s="17">
        <v>0</v>
      </c>
      <c r="NG289" s="17">
        <v>0</v>
      </c>
      <c r="NH289" s="17">
        <v>0</v>
      </c>
      <c r="NI289" s="17">
        <v>0</v>
      </c>
      <c r="NJ289" s="17">
        <v>0</v>
      </c>
      <c r="NK289" s="17">
        <v>0</v>
      </c>
      <c r="NL289" s="17">
        <v>0</v>
      </c>
      <c r="NM289" s="17">
        <v>0</v>
      </c>
      <c r="NN289" s="17">
        <v>0</v>
      </c>
      <c r="NO289" s="17">
        <v>0</v>
      </c>
      <c r="NP289" s="17">
        <v>0</v>
      </c>
      <c r="NQ289" s="17">
        <v>0</v>
      </c>
      <c r="NR289" s="17">
        <v>0</v>
      </c>
      <c r="NS289" s="17">
        <v>0</v>
      </c>
      <c r="NT289" s="17">
        <v>0</v>
      </c>
      <c r="NU289" s="17">
        <v>0</v>
      </c>
      <c r="NV289" s="17">
        <v>0</v>
      </c>
      <c r="NW289" s="17">
        <v>0</v>
      </c>
      <c r="NX289" s="17">
        <v>0</v>
      </c>
      <c r="NY289" s="17">
        <v>0</v>
      </c>
      <c r="NZ289" s="17">
        <v>0</v>
      </c>
      <c r="OA289" s="17">
        <v>0</v>
      </c>
      <c r="OB289" s="17">
        <v>0</v>
      </c>
      <c r="OC289" s="17">
        <v>0</v>
      </c>
      <c r="OD289" s="17">
        <v>0</v>
      </c>
      <c r="OE289" s="17">
        <v>0</v>
      </c>
      <c r="OF289" s="17">
        <v>0</v>
      </c>
      <c r="OG289" s="17">
        <v>0</v>
      </c>
      <c r="OH289" s="17">
        <v>0</v>
      </c>
      <c r="OI289" s="17">
        <v>0</v>
      </c>
      <c r="OJ289" s="17">
        <v>0</v>
      </c>
      <c r="OK289" s="17">
        <v>0</v>
      </c>
      <c r="OL289" s="17">
        <v>0</v>
      </c>
      <c r="OM289" s="17">
        <v>0</v>
      </c>
      <c r="ON289" s="17">
        <v>0</v>
      </c>
      <c r="OO289" s="17">
        <v>0</v>
      </c>
      <c r="OP289" s="17">
        <v>0</v>
      </c>
      <c r="OQ289" s="17">
        <v>0</v>
      </c>
      <c r="OR289" s="17">
        <v>0</v>
      </c>
      <c r="OS289" s="17">
        <v>0</v>
      </c>
      <c r="OT289" s="17">
        <v>0</v>
      </c>
      <c r="OU289" s="17">
        <v>0</v>
      </c>
      <c r="OV289" s="17">
        <v>0</v>
      </c>
      <c r="OW289" s="17">
        <v>0</v>
      </c>
      <c r="OX289" s="17">
        <v>0</v>
      </c>
      <c r="OY289" s="17">
        <v>0</v>
      </c>
      <c r="OZ289" s="17">
        <v>0</v>
      </c>
      <c r="PA289" s="17">
        <v>0</v>
      </c>
      <c r="PB289" s="17">
        <v>0</v>
      </c>
      <c r="PC289" s="17">
        <v>0</v>
      </c>
      <c r="PD289" s="17">
        <v>0</v>
      </c>
      <c r="PE289" s="17">
        <v>0</v>
      </c>
      <c r="PF289" s="17">
        <v>0</v>
      </c>
      <c r="PG289" s="17">
        <v>0</v>
      </c>
      <c r="PH289" s="17">
        <v>0</v>
      </c>
      <c r="PI289" s="17">
        <v>0</v>
      </c>
      <c r="PJ289" s="17">
        <v>0</v>
      </c>
      <c r="PK289" s="17">
        <v>0</v>
      </c>
      <c r="PL289" s="17">
        <v>0</v>
      </c>
      <c r="PM289" s="17">
        <v>0</v>
      </c>
      <c r="PN289" s="17">
        <v>0</v>
      </c>
      <c r="PO289" s="17">
        <v>0</v>
      </c>
      <c r="PP289" s="17">
        <v>0</v>
      </c>
      <c r="PQ289" s="17">
        <v>0</v>
      </c>
      <c r="PR289" s="17">
        <v>0</v>
      </c>
      <c r="PS289" s="17">
        <v>0</v>
      </c>
      <c r="PT289" s="17">
        <v>0</v>
      </c>
      <c r="PU289" s="17">
        <v>0</v>
      </c>
      <c r="PV289" s="17">
        <v>0</v>
      </c>
      <c r="PW289" s="17">
        <v>0</v>
      </c>
      <c r="PX289" s="17">
        <v>0</v>
      </c>
      <c r="PY289" s="17">
        <v>0</v>
      </c>
      <c r="PZ289" s="17">
        <v>0</v>
      </c>
      <c r="QA289" s="17">
        <v>0</v>
      </c>
      <c r="QB289" s="17">
        <v>0</v>
      </c>
      <c r="QC289" s="17">
        <v>0</v>
      </c>
      <c r="QD289" s="17">
        <v>0</v>
      </c>
      <c r="QE289" s="17">
        <v>0</v>
      </c>
      <c r="QF289" s="17">
        <v>0</v>
      </c>
      <c r="QG289" s="17">
        <v>0</v>
      </c>
      <c r="QH289" s="17">
        <v>0</v>
      </c>
      <c r="QI289" s="17">
        <v>0</v>
      </c>
      <c r="QJ289" s="17">
        <v>0</v>
      </c>
      <c r="QK289" s="17">
        <v>0</v>
      </c>
      <c r="QL289" s="17">
        <v>0</v>
      </c>
      <c r="QM289" s="17">
        <v>0</v>
      </c>
      <c r="QN289" s="17">
        <v>0</v>
      </c>
      <c r="QO289" s="17">
        <v>0</v>
      </c>
      <c r="QP289" s="17">
        <v>0</v>
      </c>
      <c r="QQ289" s="17">
        <v>0</v>
      </c>
      <c r="QR289" s="17">
        <v>0</v>
      </c>
      <c r="QS289" s="17">
        <v>0</v>
      </c>
      <c r="QT289" s="17">
        <v>0</v>
      </c>
      <c r="QU289" s="17">
        <v>0</v>
      </c>
      <c r="QV289" s="17">
        <v>0</v>
      </c>
      <c r="QW289" s="17">
        <v>0</v>
      </c>
      <c r="QX289" s="17">
        <v>0</v>
      </c>
      <c r="QY289" s="17">
        <v>0</v>
      </c>
      <c r="QZ289" s="17"/>
      <c r="RA289" s="17"/>
      <c r="RB289" s="5">
        <f>SUM(L289:QY289)</f>
        <v>0</v>
      </c>
      <c r="RC289" s="5">
        <f t="shared" si="373"/>
        <v>0</v>
      </c>
      <c r="RD289" s="6" t="e">
        <f>#REF!</f>
        <v>#REF!</v>
      </c>
      <c r="RE289" s="6" t="e">
        <f>RD289-RB289</f>
        <v>#REF!</v>
      </c>
    </row>
    <row r="290" spans="1:474" ht="18" customHeight="1">
      <c r="A290" s="34" t="s">
        <v>101</v>
      </c>
      <c r="B290" s="50" t="s">
        <v>106</v>
      </c>
      <c r="C290" s="35" t="s">
        <v>107</v>
      </c>
      <c r="D290" s="35"/>
      <c r="E290" s="35"/>
      <c r="F290" s="35"/>
      <c r="G290" s="35"/>
      <c r="H290" s="35" t="s">
        <v>97</v>
      </c>
      <c r="I290" s="35" t="s">
        <v>396</v>
      </c>
      <c r="J290" s="35"/>
      <c r="K290" s="39" t="s">
        <v>405</v>
      </c>
      <c r="L290" s="18">
        <v>0</v>
      </c>
      <c r="M290" s="18">
        <v>0</v>
      </c>
      <c r="N290" s="18">
        <f t="shared" ref="N290:BY290" si="374">M290+N289-N288</f>
        <v>0</v>
      </c>
      <c r="O290" s="18">
        <f t="shared" si="374"/>
        <v>0</v>
      </c>
      <c r="P290" s="18">
        <f t="shared" si="374"/>
        <v>0</v>
      </c>
      <c r="Q290" s="18">
        <f t="shared" si="374"/>
        <v>0</v>
      </c>
      <c r="R290" s="18">
        <f t="shared" si="374"/>
        <v>0</v>
      </c>
      <c r="S290" s="18">
        <f t="shared" si="374"/>
        <v>0</v>
      </c>
      <c r="T290" s="18">
        <f t="shared" si="374"/>
        <v>0</v>
      </c>
      <c r="U290" s="18">
        <f t="shared" si="374"/>
        <v>0</v>
      </c>
      <c r="V290" s="18">
        <f t="shared" si="374"/>
        <v>0</v>
      </c>
      <c r="W290" s="18">
        <f t="shared" si="374"/>
        <v>0</v>
      </c>
      <c r="X290" s="18">
        <f t="shared" si="374"/>
        <v>0</v>
      </c>
      <c r="Y290" s="18">
        <f t="shared" si="374"/>
        <v>0</v>
      </c>
      <c r="Z290" s="18">
        <f t="shared" si="374"/>
        <v>0</v>
      </c>
      <c r="AA290" s="18">
        <f t="shared" si="374"/>
        <v>0</v>
      </c>
      <c r="AB290" s="18">
        <f t="shared" si="374"/>
        <v>0</v>
      </c>
      <c r="AC290" s="18">
        <f t="shared" si="374"/>
        <v>0</v>
      </c>
      <c r="AD290" s="18">
        <f t="shared" si="374"/>
        <v>0</v>
      </c>
      <c r="AE290" s="18">
        <f t="shared" si="374"/>
        <v>0</v>
      </c>
      <c r="AF290" s="18">
        <f t="shared" si="374"/>
        <v>0</v>
      </c>
      <c r="AG290" s="18">
        <f t="shared" si="374"/>
        <v>0</v>
      </c>
      <c r="AH290" s="18">
        <f t="shared" si="374"/>
        <v>0</v>
      </c>
      <c r="AI290" s="18">
        <f t="shared" si="374"/>
        <v>0</v>
      </c>
      <c r="AJ290" s="18">
        <f t="shared" si="374"/>
        <v>0</v>
      </c>
      <c r="AK290" s="18">
        <f t="shared" si="374"/>
        <v>0</v>
      </c>
      <c r="AL290" s="18">
        <f t="shared" si="374"/>
        <v>0</v>
      </c>
      <c r="AM290" s="18">
        <f t="shared" si="374"/>
        <v>0</v>
      </c>
      <c r="AN290" s="18">
        <f t="shared" si="374"/>
        <v>0</v>
      </c>
      <c r="AO290" s="18">
        <f t="shared" si="374"/>
        <v>0</v>
      </c>
      <c r="AP290" s="18">
        <f t="shared" si="374"/>
        <v>0</v>
      </c>
      <c r="AQ290" s="18">
        <f t="shared" si="374"/>
        <v>0</v>
      </c>
      <c r="AR290" s="18">
        <f t="shared" si="374"/>
        <v>0</v>
      </c>
      <c r="AS290" s="18">
        <f t="shared" si="374"/>
        <v>0</v>
      </c>
      <c r="AT290" s="18">
        <f t="shared" si="374"/>
        <v>0</v>
      </c>
      <c r="AU290" s="18">
        <f t="shared" si="374"/>
        <v>0</v>
      </c>
      <c r="AV290" s="18">
        <f t="shared" si="374"/>
        <v>0</v>
      </c>
      <c r="AW290" s="18">
        <f t="shared" si="374"/>
        <v>0</v>
      </c>
      <c r="AX290" s="18">
        <f t="shared" si="374"/>
        <v>0</v>
      </c>
      <c r="AY290" s="18">
        <f t="shared" si="374"/>
        <v>0</v>
      </c>
      <c r="AZ290" s="18">
        <f t="shared" si="374"/>
        <v>0</v>
      </c>
      <c r="BA290" s="18">
        <f t="shared" si="374"/>
        <v>0</v>
      </c>
      <c r="BB290" s="18">
        <f t="shared" si="374"/>
        <v>0</v>
      </c>
      <c r="BC290" s="18">
        <f t="shared" si="374"/>
        <v>0</v>
      </c>
      <c r="BD290" s="18">
        <f t="shared" si="374"/>
        <v>0</v>
      </c>
      <c r="BE290" s="18">
        <f t="shared" si="374"/>
        <v>0</v>
      </c>
      <c r="BF290" s="18">
        <f t="shared" si="374"/>
        <v>0</v>
      </c>
      <c r="BG290" s="18">
        <f t="shared" si="374"/>
        <v>0</v>
      </c>
      <c r="BH290" s="18">
        <f t="shared" si="374"/>
        <v>0</v>
      </c>
      <c r="BI290" s="18">
        <f t="shared" si="374"/>
        <v>0</v>
      </c>
      <c r="BJ290" s="18">
        <f t="shared" si="374"/>
        <v>0</v>
      </c>
      <c r="BK290" s="18">
        <f t="shared" si="374"/>
        <v>0</v>
      </c>
      <c r="BL290" s="18">
        <f t="shared" si="374"/>
        <v>0</v>
      </c>
      <c r="BM290" s="18">
        <f t="shared" si="374"/>
        <v>0</v>
      </c>
      <c r="BN290" s="18">
        <f t="shared" si="374"/>
        <v>0</v>
      </c>
      <c r="BO290" s="18">
        <f t="shared" si="374"/>
        <v>0</v>
      </c>
      <c r="BP290" s="18">
        <f t="shared" si="374"/>
        <v>0</v>
      </c>
      <c r="BQ290" s="18">
        <f t="shared" si="374"/>
        <v>0</v>
      </c>
      <c r="BR290" s="18">
        <f t="shared" si="374"/>
        <v>0</v>
      </c>
      <c r="BS290" s="18">
        <f t="shared" si="374"/>
        <v>0</v>
      </c>
      <c r="BT290" s="18">
        <f t="shared" si="374"/>
        <v>0</v>
      </c>
      <c r="BU290" s="18">
        <f t="shared" si="374"/>
        <v>0</v>
      </c>
      <c r="BV290" s="18">
        <f t="shared" si="374"/>
        <v>0</v>
      </c>
      <c r="BW290" s="18">
        <f t="shared" si="374"/>
        <v>0</v>
      </c>
      <c r="BX290" s="18">
        <f t="shared" si="374"/>
        <v>0</v>
      </c>
      <c r="BY290" s="18">
        <f t="shared" si="374"/>
        <v>0</v>
      </c>
      <c r="BZ290" s="18">
        <f t="shared" ref="BZ290:EK290" si="375">BY290+BZ289-BZ288</f>
        <v>0</v>
      </c>
      <c r="CA290" s="18">
        <f t="shared" si="375"/>
        <v>0</v>
      </c>
      <c r="CB290" s="18">
        <f t="shared" si="375"/>
        <v>0</v>
      </c>
      <c r="CC290" s="18">
        <f t="shared" si="375"/>
        <v>0</v>
      </c>
      <c r="CD290" s="18">
        <f t="shared" si="375"/>
        <v>0</v>
      </c>
      <c r="CE290" s="18">
        <f t="shared" si="375"/>
        <v>0</v>
      </c>
      <c r="CF290" s="18">
        <f t="shared" si="375"/>
        <v>0</v>
      </c>
      <c r="CG290" s="18">
        <f t="shared" si="375"/>
        <v>0</v>
      </c>
      <c r="CH290" s="18">
        <f t="shared" si="375"/>
        <v>0</v>
      </c>
      <c r="CI290" s="18">
        <f t="shared" si="375"/>
        <v>0</v>
      </c>
      <c r="CJ290" s="18">
        <f t="shared" si="375"/>
        <v>0</v>
      </c>
      <c r="CK290" s="18">
        <f t="shared" si="375"/>
        <v>0</v>
      </c>
      <c r="CL290" s="18">
        <f t="shared" si="375"/>
        <v>0</v>
      </c>
      <c r="CM290" s="18">
        <f t="shared" si="375"/>
        <v>0</v>
      </c>
      <c r="CN290" s="18">
        <f t="shared" si="375"/>
        <v>0</v>
      </c>
      <c r="CO290" s="18">
        <f t="shared" si="375"/>
        <v>0</v>
      </c>
      <c r="CP290" s="18">
        <f t="shared" si="375"/>
        <v>0</v>
      </c>
      <c r="CQ290" s="18">
        <f t="shared" si="375"/>
        <v>0</v>
      </c>
      <c r="CR290" s="18">
        <f t="shared" si="375"/>
        <v>0</v>
      </c>
      <c r="CS290" s="18">
        <f t="shared" si="375"/>
        <v>0</v>
      </c>
      <c r="CT290" s="18">
        <f t="shared" si="375"/>
        <v>0</v>
      </c>
      <c r="CU290" s="18">
        <f t="shared" si="375"/>
        <v>0</v>
      </c>
      <c r="CV290" s="18">
        <f t="shared" si="375"/>
        <v>0</v>
      </c>
      <c r="CW290" s="18">
        <f t="shared" si="375"/>
        <v>0</v>
      </c>
      <c r="CX290" s="18">
        <f t="shared" si="375"/>
        <v>0</v>
      </c>
      <c r="CY290" s="18">
        <f t="shared" si="375"/>
        <v>0</v>
      </c>
      <c r="CZ290" s="18">
        <f t="shared" si="375"/>
        <v>0</v>
      </c>
      <c r="DA290" s="18">
        <f t="shared" si="375"/>
        <v>0</v>
      </c>
      <c r="DB290" s="18">
        <f t="shared" si="375"/>
        <v>0</v>
      </c>
      <c r="DC290" s="18">
        <f t="shared" si="375"/>
        <v>0</v>
      </c>
      <c r="DD290" s="18">
        <f t="shared" si="375"/>
        <v>0</v>
      </c>
      <c r="DE290" s="18">
        <f t="shared" si="375"/>
        <v>0</v>
      </c>
      <c r="DF290" s="18">
        <f t="shared" si="375"/>
        <v>0</v>
      </c>
      <c r="DG290" s="18">
        <f t="shared" si="375"/>
        <v>0</v>
      </c>
      <c r="DH290" s="18">
        <f t="shared" si="375"/>
        <v>0</v>
      </c>
      <c r="DI290" s="18">
        <f t="shared" si="375"/>
        <v>0</v>
      </c>
      <c r="DJ290" s="18">
        <f t="shared" si="375"/>
        <v>0</v>
      </c>
      <c r="DK290" s="18">
        <f t="shared" si="375"/>
        <v>0</v>
      </c>
      <c r="DL290" s="18">
        <f t="shared" si="375"/>
        <v>0</v>
      </c>
      <c r="DM290" s="18">
        <f t="shared" si="375"/>
        <v>0</v>
      </c>
      <c r="DN290" s="18">
        <f t="shared" si="375"/>
        <v>0</v>
      </c>
      <c r="DO290" s="18">
        <f t="shared" si="375"/>
        <v>0</v>
      </c>
      <c r="DP290" s="18">
        <f t="shared" si="375"/>
        <v>0</v>
      </c>
      <c r="DQ290" s="18">
        <f t="shared" si="375"/>
        <v>0</v>
      </c>
      <c r="DR290" s="18">
        <f t="shared" si="375"/>
        <v>0</v>
      </c>
      <c r="DS290" s="18">
        <f t="shared" si="375"/>
        <v>0</v>
      </c>
      <c r="DT290" s="18">
        <f t="shared" si="375"/>
        <v>0</v>
      </c>
      <c r="DU290" s="18">
        <f t="shared" si="375"/>
        <v>0</v>
      </c>
      <c r="DV290" s="18">
        <f t="shared" si="375"/>
        <v>0</v>
      </c>
      <c r="DW290" s="18">
        <f t="shared" si="375"/>
        <v>0</v>
      </c>
      <c r="DX290" s="18">
        <f t="shared" si="375"/>
        <v>0</v>
      </c>
      <c r="DY290" s="18">
        <f t="shared" si="375"/>
        <v>0</v>
      </c>
      <c r="DZ290" s="18">
        <f t="shared" si="375"/>
        <v>0</v>
      </c>
      <c r="EA290" s="18">
        <f t="shared" si="375"/>
        <v>0</v>
      </c>
      <c r="EB290" s="18">
        <f t="shared" si="375"/>
        <v>0</v>
      </c>
      <c r="EC290" s="18">
        <f t="shared" si="375"/>
        <v>0</v>
      </c>
      <c r="ED290" s="18">
        <f t="shared" si="375"/>
        <v>0</v>
      </c>
      <c r="EE290" s="18">
        <f t="shared" si="375"/>
        <v>0</v>
      </c>
      <c r="EF290" s="18">
        <f t="shared" si="375"/>
        <v>0</v>
      </c>
      <c r="EG290" s="18">
        <f t="shared" si="375"/>
        <v>0</v>
      </c>
      <c r="EH290" s="18">
        <f t="shared" si="375"/>
        <v>0</v>
      </c>
      <c r="EI290" s="18">
        <f t="shared" si="375"/>
        <v>0</v>
      </c>
      <c r="EJ290" s="18">
        <f t="shared" si="375"/>
        <v>0</v>
      </c>
      <c r="EK290" s="18">
        <f t="shared" si="375"/>
        <v>0</v>
      </c>
      <c r="EL290" s="18">
        <f t="shared" ref="EL290:GW290" si="376">EK290+EL289-EL288</f>
        <v>0</v>
      </c>
      <c r="EM290" s="18">
        <f t="shared" si="376"/>
        <v>0</v>
      </c>
      <c r="EN290" s="18">
        <f t="shared" si="376"/>
        <v>0</v>
      </c>
      <c r="EO290" s="18">
        <f t="shared" si="376"/>
        <v>0</v>
      </c>
      <c r="EP290" s="18">
        <f t="shared" si="376"/>
        <v>0</v>
      </c>
      <c r="EQ290" s="18">
        <f t="shared" si="376"/>
        <v>0</v>
      </c>
      <c r="ER290" s="18">
        <f t="shared" si="376"/>
        <v>0</v>
      </c>
      <c r="ES290" s="18">
        <f t="shared" si="376"/>
        <v>0</v>
      </c>
      <c r="ET290" s="18">
        <f t="shared" si="376"/>
        <v>0</v>
      </c>
      <c r="EU290" s="18">
        <f t="shared" si="376"/>
        <v>0</v>
      </c>
      <c r="EV290" s="18">
        <f t="shared" si="376"/>
        <v>0</v>
      </c>
      <c r="EW290" s="18">
        <f t="shared" si="376"/>
        <v>0</v>
      </c>
      <c r="EX290" s="18">
        <f t="shared" si="376"/>
        <v>0</v>
      </c>
      <c r="EY290" s="18">
        <f t="shared" si="376"/>
        <v>0</v>
      </c>
      <c r="EZ290" s="18">
        <f t="shared" si="376"/>
        <v>0</v>
      </c>
      <c r="FA290" s="18">
        <f t="shared" si="376"/>
        <v>0</v>
      </c>
      <c r="FB290" s="18">
        <f t="shared" si="376"/>
        <v>0</v>
      </c>
      <c r="FC290" s="18">
        <f t="shared" si="376"/>
        <v>0</v>
      </c>
      <c r="FD290" s="18">
        <f t="shared" si="376"/>
        <v>0</v>
      </c>
      <c r="FE290" s="18">
        <f t="shared" si="376"/>
        <v>0</v>
      </c>
      <c r="FF290" s="18">
        <f t="shared" si="376"/>
        <v>0</v>
      </c>
      <c r="FG290" s="18">
        <f t="shared" si="376"/>
        <v>0</v>
      </c>
      <c r="FH290" s="18">
        <f t="shared" si="376"/>
        <v>0</v>
      </c>
      <c r="FI290" s="18">
        <f t="shared" si="376"/>
        <v>0</v>
      </c>
      <c r="FJ290" s="18">
        <f t="shared" si="376"/>
        <v>0</v>
      </c>
      <c r="FK290" s="18">
        <f t="shared" si="376"/>
        <v>0</v>
      </c>
      <c r="FL290" s="18">
        <f t="shared" si="376"/>
        <v>0</v>
      </c>
      <c r="FM290" s="18">
        <f t="shared" si="376"/>
        <v>0</v>
      </c>
      <c r="FN290" s="18">
        <f t="shared" si="376"/>
        <v>0</v>
      </c>
      <c r="FO290" s="18">
        <f t="shared" si="376"/>
        <v>0</v>
      </c>
      <c r="FP290" s="18">
        <f t="shared" si="376"/>
        <v>0</v>
      </c>
      <c r="FQ290" s="18">
        <f t="shared" si="376"/>
        <v>0</v>
      </c>
      <c r="FR290" s="18">
        <f t="shared" si="376"/>
        <v>0</v>
      </c>
      <c r="FS290" s="18">
        <f t="shared" si="376"/>
        <v>0</v>
      </c>
      <c r="FT290" s="18">
        <f t="shared" si="376"/>
        <v>0</v>
      </c>
      <c r="FU290" s="18">
        <f t="shared" si="376"/>
        <v>0</v>
      </c>
      <c r="FV290" s="18">
        <f t="shared" si="376"/>
        <v>0</v>
      </c>
      <c r="FW290" s="18">
        <f t="shared" si="376"/>
        <v>0</v>
      </c>
      <c r="FX290" s="18">
        <f t="shared" si="376"/>
        <v>0</v>
      </c>
      <c r="FY290" s="18">
        <f t="shared" si="376"/>
        <v>0</v>
      </c>
      <c r="FZ290" s="18">
        <f t="shared" si="376"/>
        <v>0</v>
      </c>
      <c r="GA290" s="18">
        <f t="shared" si="376"/>
        <v>0</v>
      </c>
      <c r="GB290" s="18">
        <f t="shared" si="376"/>
        <v>0</v>
      </c>
      <c r="GC290" s="18">
        <f t="shared" si="376"/>
        <v>0</v>
      </c>
      <c r="GD290" s="18">
        <f t="shared" si="376"/>
        <v>0</v>
      </c>
      <c r="GE290" s="18">
        <f t="shared" si="376"/>
        <v>0</v>
      </c>
      <c r="GF290" s="18">
        <f t="shared" si="376"/>
        <v>0</v>
      </c>
      <c r="GG290" s="18">
        <f t="shared" si="376"/>
        <v>0</v>
      </c>
      <c r="GH290" s="18">
        <f t="shared" si="376"/>
        <v>0</v>
      </c>
      <c r="GI290" s="18">
        <f t="shared" si="376"/>
        <v>0</v>
      </c>
      <c r="GJ290" s="18">
        <f t="shared" si="376"/>
        <v>0</v>
      </c>
      <c r="GK290" s="18">
        <f t="shared" si="376"/>
        <v>0</v>
      </c>
      <c r="GL290" s="18">
        <f t="shared" si="376"/>
        <v>0</v>
      </c>
      <c r="GM290" s="18">
        <f t="shared" si="376"/>
        <v>0</v>
      </c>
      <c r="GN290" s="18">
        <f t="shared" si="376"/>
        <v>0</v>
      </c>
      <c r="GO290" s="18">
        <f t="shared" si="376"/>
        <v>0</v>
      </c>
      <c r="GP290" s="18">
        <f t="shared" si="376"/>
        <v>0</v>
      </c>
      <c r="GQ290" s="18">
        <f t="shared" si="376"/>
        <v>0</v>
      </c>
      <c r="GR290" s="18">
        <f t="shared" si="376"/>
        <v>0</v>
      </c>
      <c r="GS290" s="18">
        <f t="shared" si="376"/>
        <v>0</v>
      </c>
      <c r="GT290" s="18">
        <f t="shared" si="376"/>
        <v>0</v>
      </c>
      <c r="GU290" s="18">
        <f t="shared" si="376"/>
        <v>0</v>
      </c>
      <c r="GV290" s="18">
        <f t="shared" si="376"/>
        <v>0</v>
      </c>
      <c r="GW290" s="18">
        <f t="shared" si="376"/>
        <v>0</v>
      </c>
      <c r="GX290" s="18">
        <f t="shared" ref="GX290:JI290" si="377">GW290+GX289-GX288</f>
        <v>0</v>
      </c>
      <c r="GY290" s="18">
        <f t="shared" si="377"/>
        <v>0</v>
      </c>
      <c r="GZ290" s="18">
        <f t="shared" si="377"/>
        <v>0</v>
      </c>
      <c r="HA290" s="18">
        <f t="shared" si="377"/>
        <v>0</v>
      </c>
      <c r="HB290" s="18">
        <f t="shared" si="377"/>
        <v>0</v>
      </c>
      <c r="HC290" s="18">
        <f t="shared" si="377"/>
        <v>0</v>
      </c>
      <c r="HD290" s="18">
        <f t="shared" si="377"/>
        <v>0</v>
      </c>
      <c r="HE290" s="18">
        <f t="shared" si="377"/>
        <v>0</v>
      </c>
      <c r="HF290" s="18">
        <f t="shared" si="377"/>
        <v>0</v>
      </c>
      <c r="HG290" s="18">
        <f t="shared" si="377"/>
        <v>0</v>
      </c>
      <c r="HH290" s="18">
        <f t="shared" si="377"/>
        <v>0</v>
      </c>
      <c r="HI290" s="18">
        <f t="shared" si="377"/>
        <v>0</v>
      </c>
      <c r="HJ290" s="18">
        <f t="shared" si="377"/>
        <v>0</v>
      </c>
      <c r="HK290" s="18">
        <f t="shared" si="377"/>
        <v>0</v>
      </c>
      <c r="HL290" s="18">
        <f t="shared" si="377"/>
        <v>0</v>
      </c>
      <c r="HM290" s="18">
        <f t="shared" si="377"/>
        <v>0</v>
      </c>
      <c r="HN290" s="18">
        <f t="shared" si="377"/>
        <v>0</v>
      </c>
      <c r="HO290" s="18">
        <f t="shared" si="377"/>
        <v>0</v>
      </c>
      <c r="HP290" s="18">
        <f t="shared" si="377"/>
        <v>0</v>
      </c>
      <c r="HQ290" s="18">
        <f t="shared" si="377"/>
        <v>0</v>
      </c>
      <c r="HR290" s="18">
        <f t="shared" si="377"/>
        <v>0</v>
      </c>
      <c r="HS290" s="18">
        <f t="shared" si="377"/>
        <v>0</v>
      </c>
      <c r="HT290" s="18">
        <f t="shared" si="377"/>
        <v>0</v>
      </c>
      <c r="HU290" s="18">
        <f t="shared" si="377"/>
        <v>0</v>
      </c>
      <c r="HV290" s="18">
        <f t="shared" si="377"/>
        <v>0</v>
      </c>
      <c r="HW290" s="18">
        <f t="shared" si="377"/>
        <v>0</v>
      </c>
      <c r="HX290" s="18">
        <f t="shared" si="377"/>
        <v>0</v>
      </c>
      <c r="HY290" s="18">
        <f t="shared" si="377"/>
        <v>0</v>
      </c>
      <c r="HZ290" s="18">
        <f t="shared" si="377"/>
        <v>0</v>
      </c>
      <c r="IA290" s="18">
        <f t="shared" si="377"/>
        <v>0</v>
      </c>
      <c r="IB290" s="18">
        <f t="shared" si="377"/>
        <v>0</v>
      </c>
      <c r="IC290" s="18">
        <f t="shared" si="377"/>
        <v>0</v>
      </c>
      <c r="ID290" s="18">
        <f t="shared" si="377"/>
        <v>0</v>
      </c>
      <c r="IE290" s="18">
        <f t="shared" si="377"/>
        <v>0</v>
      </c>
      <c r="IF290" s="18">
        <f t="shared" si="377"/>
        <v>0</v>
      </c>
      <c r="IG290" s="18">
        <f t="shared" si="377"/>
        <v>0</v>
      </c>
      <c r="IH290" s="18">
        <f t="shared" si="377"/>
        <v>0</v>
      </c>
      <c r="II290" s="18">
        <f t="shared" si="377"/>
        <v>0</v>
      </c>
      <c r="IJ290" s="18">
        <f t="shared" si="377"/>
        <v>0</v>
      </c>
      <c r="IK290" s="18">
        <f t="shared" si="377"/>
        <v>0</v>
      </c>
      <c r="IL290" s="18">
        <f t="shared" si="377"/>
        <v>0</v>
      </c>
      <c r="IM290" s="18">
        <f t="shared" si="377"/>
        <v>0</v>
      </c>
      <c r="IN290" s="18">
        <f t="shared" si="377"/>
        <v>0</v>
      </c>
      <c r="IO290" s="18">
        <f t="shared" si="377"/>
        <v>0</v>
      </c>
      <c r="IP290" s="18">
        <f t="shared" si="377"/>
        <v>0</v>
      </c>
      <c r="IQ290" s="18">
        <f t="shared" si="377"/>
        <v>0</v>
      </c>
      <c r="IR290" s="18">
        <f t="shared" si="377"/>
        <v>0</v>
      </c>
      <c r="IS290" s="18">
        <f t="shared" si="377"/>
        <v>0</v>
      </c>
      <c r="IT290" s="18">
        <f t="shared" si="377"/>
        <v>0</v>
      </c>
      <c r="IU290" s="18">
        <f t="shared" si="377"/>
        <v>0</v>
      </c>
      <c r="IV290" s="18">
        <f t="shared" si="377"/>
        <v>0</v>
      </c>
      <c r="IW290" s="18">
        <f t="shared" si="377"/>
        <v>0</v>
      </c>
      <c r="IX290" s="18">
        <f t="shared" si="377"/>
        <v>0</v>
      </c>
      <c r="IY290" s="18">
        <f t="shared" si="377"/>
        <v>0</v>
      </c>
      <c r="IZ290" s="18">
        <f t="shared" si="377"/>
        <v>0</v>
      </c>
      <c r="JA290" s="18">
        <f t="shared" si="377"/>
        <v>0</v>
      </c>
      <c r="JB290" s="18">
        <f t="shared" si="377"/>
        <v>0</v>
      </c>
      <c r="JC290" s="18">
        <f t="shared" si="377"/>
        <v>0</v>
      </c>
      <c r="JD290" s="18">
        <f t="shared" si="377"/>
        <v>0</v>
      </c>
      <c r="JE290" s="18">
        <f t="shared" si="377"/>
        <v>0</v>
      </c>
      <c r="JF290" s="18">
        <f t="shared" si="377"/>
        <v>0</v>
      </c>
      <c r="JG290" s="18">
        <f t="shared" si="377"/>
        <v>0</v>
      </c>
      <c r="JH290" s="18">
        <f t="shared" si="377"/>
        <v>0</v>
      </c>
      <c r="JI290" s="18">
        <f t="shared" si="377"/>
        <v>0</v>
      </c>
      <c r="JJ290" s="18">
        <f t="shared" ref="JJ290:LU290" si="378">JI290+JJ289-JJ288</f>
        <v>0</v>
      </c>
      <c r="JK290" s="18">
        <f t="shared" si="378"/>
        <v>0</v>
      </c>
      <c r="JL290" s="18">
        <f t="shared" si="378"/>
        <v>0</v>
      </c>
      <c r="JM290" s="18">
        <f t="shared" si="378"/>
        <v>0</v>
      </c>
      <c r="JN290" s="18">
        <f t="shared" si="378"/>
        <v>0</v>
      </c>
      <c r="JO290" s="18">
        <f t="shared" si="378"/>
        <v>0</v>
      </c>
      <c r="JP290" s="18">
        <f t="shared" si="378"/>
        <v>0</v>
      </c>
      <c r="JQ290" s="18">
        <f t="shared" si="378"/>
        <v>0</v>
      </c>
      <c r="JR290" s="18">
        <f t="shared" si="378"/>
        <v>0</v>
      </c>
      <c r="JS290" s="18">
        <f t="shared" si="378"/>
        <v>0</v>
      </c>
      <c r="JT290" s="18">
        <f t="shared" si="378"/>
        <v>0</v>
      </c>
      <c r="JU290" s="18">
        <f t="shared" si="378"/>
        <v>0</v>
      </c>
      <c r="JV290" s="18">
        <f t="shared" si="378"/>
        <v>0</v>
      </c>
      <c r="JW290" s="18">
        <f t="shared" si="378"/>
        <v>0</v>
      </c>
      <c r="JX290" s="18">
        <f t="shared" si="378"/>
        <v>0</v>
      </c>
      <c r="JY290" s="18">
        <f t="shared" si="378"/>
        <v>0</v>
      </c>
      <c r="JZ290" s="18">
        <f t="shared" si="378"/>
        <v>0</v>
      </c>
      <c r="KA290" s="18">
        <f t="shared" si="378"/>
        <v>0</v>
      </c>
      <c r="KB290" s="18">
        <f t="shared" si="378"/>
        <v>0</v>
      </c>
      <c r="KC290" s="18">
        <f t="shared" si="378"/>
        <v>0</v>
      </c>
      <c r="KD290" s="18">
        <f t="shared" si="378"/>
        <v>0</v>
      </c>
      <c r="KE290" s="18">
        <f t="shared" si="378"/>
        <v>0</v>
      </c>
      <c r="KF290" s="18">
        <f t="shared" si="378"/>
        <v>0</v>
      </c>
      <c r="KG290" s="18">
        <f t="shared" si="378"/>
        <v>0</v>
      </c>
      <c r="KH290" s="18">
        <f t="shared" si="378"/>
        <v>0</v>
      </c>
      <c r="KI290" s="18">
        <f t="shared" si="378"/>
        <v>0</v>
      </c>
      <c r="KJ290" s="18">
        <f t="shared" si="378"/>
        <v>0</v>
      </c>
      <c r="KK290" s="18">
        <f t="shared" si="378"/>
        <v>0</v>
      </c>
      <c r="KL290" s="18">
        <f t="shared" si="378"/>
        <v>0</v>
      </c>
      <c r="KM290" s="18">
        <f t="shared" si="378"/>
        <v>0</v>
      </c>
      <c r="KN290" s="18">
        <f t="shared" si="378"/>
        <v>0</v>
      </c>
      <c r="KO290" s="18">
        <f t="shared" si="378"/>
        <v>0</v>
      </c>
      <c r="KP290" s="18">
        <f t="shared" si="378"/>
        <v>0</v>
      </c>
      <c r="KQ290" s="18">
        <f t="shared" si="378"/>
        <v>0</v>
      </c>
      <c r="KR290" s="18">
        <f t="shared" si="378"/>
        <v>0</v>
      </c>
      <c r="KS290" s="18">
        <f t="shared" si="378"/>
        <v>0</v>
      </c>
      <c r="KT290" s="18">
        <f t="shared" si="378"/>
        <v>0</v>
      </c>
      <c r="KU290" s="18">
        <f t="shared" si="378"/>
        <v>0</v>
      </c>
      <c r="KV290" s="18">
        <f t="shared" si="378"/>
        <v>0</v>
      </c>
      <c r="KW290" s="18">
        <f t="shared" si="378"/>
        <v>0</v>
      </c>
      <c r="KX290" s="18">
        <f t="shared" si="378"/>
        <v>0</v>
      </c>
      <c r="KY290" s="18">
        <f t="shared" si="378"/>
        <v>0</v>
      </c>
      <c r="KZ290" s="18">
        <f t="shared" si="378"/>
        <v>0</v>
      </c>
      <c r="LA290" s="18">
        <f t="shared" si="378"/>
        <v>0</v>
      </c>
      <c r="LB290" s="18">
        <f t="shared" si="378"/>
        <v>0</v>
      </c>
      <c r="LC290" s="18">
        <f t="shared" si="378"/>
        <v>0</v>
      </c>
      <c r="LD290" s="18">
        <f t="shared" si="378"/>
        <v>0</v>
      </c>
      <c r="LE290" s="18">
        <f t="shared" si="378"/>
        <v>0</v>
      </c>
      <c r="LF290" s="18">
        <f t="shared" si="378"/>
        <v>0</v>
      </c>
      <c r="LG290" s="18">
        <f t="shared" si="378"/>
        <v>0</v>
      </c>
      <c r="LH290" s="18">
        <f t="shared" si="378"/>
        <v>0</v>
      </c>
      <c r="LI290" s="18">
        <f t="shared" si="378"/>
        <v>0</v>
      </c>
      <c r="LJ290" s="18">
        <f t="shared" si="378"/>
        <v>0</v>
      </c>
      <c r="LK290" s="18">
        <f t="shared" si="378"/>
        <v>0</v>
      </c>
      <c r="LL290" s="18">
        <f t="shared" si="378"/>
        <v>0</v>
      </c>
      <c r="LM290" s="18">
        <f t="shared" si="378"/>
        <v>0</v>
      </c>
      <c r="LN290" s="18">
        <f t="shared" si="378"/>
        <v>0</v>
      </c>
      <c r="LO290" s="18">
        <f t="shared" si="378"/>
        <v>0</v>
      </c>
      <c r="LP290" s="18">
        <f t="shared" si="378"/>
        <v>0</v>
      </c>
      <c r="LQ290" s="18">
        <f t="shared" si="378"/>
        <v>0</v>
      </c>
      <c r="LR290" s="18">
        <f t="shared" si="378"/>
        <v>0</v>
      </c>
      <c r="LS290" s="18">
        <f t="shared" si="378"/>
        <v>0</v>
      </c>
      <c r="LT290" s="18">
        <f t="shared" si="378"/>
        <v>0</v>
      </c>
      <c r="LU290" s="18">
        <f t="shared" si="378"/>
        <v>0</v>
      </c>
      <c r="LV290" s="18">
        <f t="shared" ref="LV290:OG290" si="379">LU290+LV289-LV288</f>
        <v>0</v>
      </c>
      <c r="LW290" s="18">
        <f t="shared" si="379"/>
        <v>0</v>
      </c>
      <c r="LX290" s="18">
        <f t="shared" si="379"/>
        <v>0</v>
      </c>
      <c r="LY290" s="18">
        <f t="shared" si="379"/>
        <v>0</v>
      </c>
      <c r="LZ290" s="18">
        <f t="shared" si="379"/>
        <v>0</v>
      </c>
      <c r="MA290" s="18">
        <f t="shared" si="379"/>
        <v>0</v>
      </c>
      <c r="MB290" s="18">
        <f t="shared" si="379"/>
        <v>0</v>
      </c>
      <c r="MC290" s="18">
        <f t="shared" si="379"/>
        <v>0</v>
      </c>
      <c r="MD290" s="18">
        <f t="shared" si="379"/>
        <v>0</v>
      </c>
      <c r="ME290" s="18">
        <f t="shared" si="379"/>
        <v>0</v>
      </c>
      <c r="MF290" s="18">
        <f t="shared" si="379"/>
        <v>0</v>
      </c>
      <c r="MG290" s="18">
        <f t="shared" si="379"/>
        <v>0</v>
      </c>
      <c r="MH290" s="18">
        <f t="shared" si="379"/>
        <v>0</v>
      </c>
      <c r="MI290" s="18">
        <f t="shared" si="379"/>
        <v>0</v>
      </c>
      <c r="MJ290" s="18">
        <f t="shared" si="379"/>
        <v>0</v>
      </c>
      <c r="MK290" s="18">
        <f t="shared" si="379"/>
        <v>0</v>
      </c>
      <c r="ML290" s="18">
        <f t="shared" si="379"/>
        <v>0</v>
      </c>
      <c r="MM290" s="18">
        <f t="shared" si="379"/>
        <v>0</v>
      </c>
      <c r="MN290" s="18">
        <f t="shared" si="379"/>
        <v>0</v>
      </c>
      <c r="MO290" s="18">
        <f t="shared" si="379"/>
        <v>0</v>
      </c>
      <c r="MP290" s="18">
        <f t="shared" si="379"/>
        <v>0</v>
      </c>
      <c r="MQ290" s="18">
        <f t="shared" si="379"/>
        <v>0</v>
      </c>
      <c r="MR290" s="18">
        <f t="shared" si="379"/>
        <v>0</v>
      </c>
      <c r="MS290" s="18">
        <f t="shared" si="379"/>
        <v>0</v>
      </c>
      <c r="MT290" s="18">
        <f t="shared" si="379"/>
        <v>0</v>
      </c>
      <c r="MU290" s="18">
        <f t="shared" si="379"/>
        <v>0</v>
      </c>
      <c r="MV290" s="18">
        <f t="shared" si="379"/>
        <v>0</v>
      </c>
      <c r="MW290" s="18">
        <f t="shared" si="379"/>
        <v>0</v>
      </c>
      <c r="MX290" s="18">
        <f t="shared" si="379"/>
        <v>0</v>
      </c>
      <c r="MY290" s="18">
        <f t="shared" si="379"/>
        <v>0</v>
      </c>
      <c r="MZ290" s="18">
        <f t="shared" si="379"/>
        <v>0</v>
      </c>
      <c r="NA290" s="18">
        <f t="shared" si="379"/>
        <v>0</v>
      </c>
      <c r="NB290" s="18">
        <f t="shared" si="379"/>
        <v>0</v>
      </c>
      <c r="NC290" s="18">
        <f t="shared" si="379"/>
        <v>0</v>
      </c>
      <c r="ND290" s="18">
        <f t="shared" si="379"/>
        <v>0</v>
      </c>
      <c r="NE290" s="18">
        <f t="shared" si="379"/>
        <v>0</v>
      </c>
      <c r="NF290" s="18">
        <f t="shared" si="379"/>
        <v>0</v>
      </c>
      <c r="NG290" s="18">
        <f t="shared" si="379"/>
        <v>0</v>
      </c>
      <c r="NH290" s="18">
        <f t="shared" si="379"/>
        <v>0</v>
      </c>
      <c r="NI290" s="18">
        <f t="shared" si="379"/>
        <v>0</v>
      </c>
      <c r="NJ290" s="18">
        <f t="shared" si="379"/>
        <v>0</v>
      </c>
      <c r="NK290" s="18">
        <f t="shared" si="379"/>
        <v>0</v>
      </c>
      <c r="NL290" s="18">
        <f t="shared" si="379"/>
        <v>0</v>
      </c>
      <c r="NM290" s="18">
        <f t="shared" si="379"/>
        <v>0</v>
      </c>
      <c r="NN290" s="18">
        <f t="shared" si="379"/>
        <v>0</v>
      </c>
      <c r="NO290" s="18">
        <f t="shared" si="379"/>
        <v>0</v>
      </c>
      <c r="NP290" s="18">
        <f t="shared" si="379"/>
        <v>0</v>
      </c>
      <c r="NQ290" s="18">
        <f t="shared" si="379"/>
        <v>0</v>
      </c>
      <c r="NR290" s="18">
        <f t="shared" si="379"/>
        <v>0</v>
      </c>
      <c r="NS290" s="18">
        <f t="shared" si="379"/>
        <v>0</v>
      </c>
      <c r="NT290" s="18">
        <f t="shared" si="379"/>
        <v>0</v>
      </c>
      <c r="NU290" s="18">
        <f t="shared" si="379"/>
        <v>0</v>
      </c>
      <c r="NV290" s="18">
        <f t="shared" si="379"/>
        <v>0</v>
      </c>
      <c r="NW290" s="18">
        <f t="shared" si="379"/>
        <v>0</v>
      </c>
      <c r="NX290" s="18">
        <f t="shared" si="379"/>
        <v>0</v>
      </c>
      <c r="NY290" s="18">
        <f t="shared" si="379"/>
        <v>0</v>
      </c>
      <c r="NZ290" s="18">
        <f t="shared" si="379"/>
        <v>0</v>
      </c>
      <c r="OA290" s="18">
        <f t="shared" si="379"/>
        <v>0</v>
      </c>
      <c r="OB290" s="18">
        <f t="shared" si="379"/>
        <v>0</v>
      </c>
      <c r="OC290" s="18">
        <f t="shared" si="379"/>
        <v>0</v>
      </c>
      <c r="OD290" s="18">
        <f t="shared" si="379"/>
        <v>0</v>
      </c>
      <c r="OE290" s="18">
        <f t="shared" si="379"/>
        <v>0</v>
      </c>
      <c r="OF290" s="18">
        <f t="shared" si="379"/>
        <v>0</v>
      </c>
      <c r="OG290" s="18">
        <f t="shared" si="379"/>
        <v>0</v>
      </c>
      <c r="OH290" s="18">
        <f t="shared" ref="OH290:QS290" si="380">OG290+OH289-OH288</f>
        <v>0</v>
      </c>
      <c r="OI290" s="18">
        <f t="shared" si="380"/>
        <v>0</v>
      </c>
      <c r="OJ290" s="18">
        <f t="shared" si="380"/>
        <v>0</v>
      </c>
      <c r="OK290" s="18">
        <f t="shared" si="380"/>
        <v>0</v>
      </c>
      <c r="OL290" s="18">
        <f t="shared" si="380"/>
        <v>0</v>
      </c>
      <c r="OM290" s="18">
        <f t="shared" si="380"/>
        <v>0</v>
      </c>
      <c r="ON290" s="18">
        <f t="shared" si="380"/>
        <v>0</v>
      </c>
      <c r="OO290" s="18">
        <f t="shared" si="380"/>
        <v>0</v>
      </c>
      <c r="OP290" s="18">
        <f t="shared" si="380"/>
        <v>0</v>
      </c>
      <c r="OQ290" s="18">
        <f t="shared" si="380"/>
        <v>0</v>
      </c>
      <c r="OR290" s="18">
        <f t="shared" si="380"/>
        <v>0</v>
      </c>
      <c r="OS290" s="18">
        <f t="shared" si="380"/>
        <v>0</v>
      </c>
      <c r="OT290" s="18">
        <f t="shared" si="380"/>
        <v>0</v>
      </c>
      <c r="OU290" s="18">
        <f t="shared" si="380"/>
        <v>0</v>
      </c>
      <c r="OV290" s="18">
        <f t="shared" si="380"/>
        <v>0</v>
      </c>
      <c r="OW290" s="18">
        <f t="shared" si="380"/>
        <v>0</v>
      </c>
      <c r="OX290" s="18">
        <f t="shared" si="380"/>
        <v>0</v>
      </c>
      <c r="OY290" s="18">
        <f t="shared" si="380"/>
        <v>0</v>
      </c>
      <c r="OZ290" s="18">
        <f t="shared" si="380"/>
        <v>0</v>
      </c>
      <c r="PA290" s="18">
        <f t="shared" si="380"/>
        <v>0</v>
      </c>
      <c r="PB290" s="18">
        <f t="shared" si="380"/>
        <v>0</v>
      </c>
      <c r="PC290" s="18">
        <f t="shared" si="380"/>
        <v>0</v>
      </c>
      <c r="PD290" s="18">
        <f t="shared" si="380"/>
        <v>0</v>
      </c>
      <c r="PE290" s="18">
        <f t="shared" si="380"/>
        <v>0</v>
      </c>
      <c r="PF290" s="18">
        <f t="shared" si="380"/>
        <v>0</v>
      </c>
      <c r="PG290" s="18">
        <f t="shared" si="380"/>
        <v>0</v>
      </c>
      <c r="PH290" s="18">
        <f t="shared" si="380"/>
        <v>0</v>
      </c>
      <c r="PI290" s="18">
        <f t="shared" si="380"/>
        <v>0</v>
      </c>
      <c r="PJ290" s="18">
        <f t="shared" si="380"/>
        <v>0</v>
      </c>
      <c r="PK290" s="18">
        <f t="shared" si="380"/>
        <v>0</v>
      </c>
      <c r="PL290" s="18">
        <f t="shared" si="380"/>
        <v>0</v>
      </c>
      <c r="PM290" s="18">
        <f t="shared" si="380"/>
        <v>0</v>
      </c>
      <c r="PN290" s="18">
        <f t="shared" si="380"/>
        <v>0</v>
      </c>
      <c r="PO290" s="18">
        <f t="shared" si="380"/>
        <v>0</v>
      </c>
      <c r="PP290" s="18">
        <f t="shared" si="380"/>
        <v>0</v>
      </c>
      <c r="PQ290" s="18">
        <f t="shared" si="380"/>
        <v>0</v>
      </c>
      <c r="PR290" s="18">
        <f t="shared" si="380"/>
        <v>0</v>
      </c>
      <c r="PS290" s="18">
        <f t="shared" si="380"/>
        <v>0</v>
      </c>
      <c r="PT290" s="18">
        <f t="shared" si="380"/>
        <v>0</v>
      </c>
      <c r="PU290" s="18">
        <f t="shared" si="380"/>
        <v>0</v>
      </c>
      <c r="PV290" s="18">
        <f t="shared" si="380"/>
        <v>0</v>
      </c>
      <c r="PW290" s="18">
        <f t="shared" si="380"/>
        <v>0</v>
      </c>
      <c r="PX290" s="18">
        <f t="shared" si="380"/>
        <v>0</v>
      </c>
      <c r="PY290" s="18">
        <f t="shared" si="380"/>
        <v>0</v>
      </c>
      <c r="PZ290" s="18">
        <f t="shared" si="380"/>
        <v>0</v>
      </c>
      <c r="QA290" s="18">
        <f t="shared" si="380"/>
        <v>0</v>
      </c>
      <c r="QB290" s="18">
        <f t="shared" si="380"/>
        <v>0</v>
      </c>
      <c r="QC290" s="18">
        <f t="shared" si="380"/>
        <v>0</v>
      </c>
      <c r="QD290" s="18">
        <f t="shared" si="380"/>
        <v>0</v>
      </c>
      <c r="QE290" s="18">
        <f t="shared" si="380"/>
        <v>0</v>
      </c>
      <c r="QF290" s="18">
        <f t="shared" si="380"/>
        <v>0</v>
      </c>
      <c r="QG290" s="18">
        <f t="shared" si="380"/>
        <v>0</v>
      </c>
      <c r="QH290" s="18">
        <f t="shared" si="380"/>
        <v>0</v>
      </c>
      <c r="QI290" s="18">
        <f t="shared" si="380"/>
        <v>0</v>
      </c>
      <c r="QJ290" s="18">
        <f t="shared" si="380"/>
        <v>0</v>
      </c>
      <c r="QK290" s="18">
        <f t="shared" si="380"/>
        <v>0</v>
      </c>
      <c r="QL290" s="18">
        <f t="shared" si="380"/>
        <v>0</v>
      </c>
      <c r="QM290" s="18">
        <f t="shared" si="380"/>
        <v>0</v>
      </c>
      <c r="QN290" s="18">
        <f t="shared" si="380"/>
        <v>0</v>
      </c>
      <c r="QO290" s="18">
        <f t="shared" si="380"/>
        <v>0</v>
      </c>
      <c r="QP290" s="18">
        <f t="shared" si="380"/>
        <v>0</v>
      </c>
      <c r="QQ290" s="18">
        <f t="shared" si="380"/>
        <v>0</v>
      </c>
      <c r="QR290" s="18">
        <f t="shared" si="380"/>
        <v>0</v>
      </c>
      <c r="QS290" s="18">
        <f t="shared" si="380"/>
        <v>0</v>
      </c>
      <c r="QT290" s="18">
        <f t="shared" ref="QT290:QY290" si="381">QS290+QT289-QT288</f>
        <v>0</v>
      </c>
      <c r="QU290" s="18">
        <f t="shared" si="381"/>
        <v>0</v>
      </c>
      <c r="QV290" s="18">
        <f t="shared" si="381"/>
        <v>0</v>
      </c>
      <c r="QW290" s="18">
        <f t="shared" si="381"/>
        <v>0</v>
      </c>
      <c r="QX290" s="18">
        <f t="shared" si="381"/>
        <v>0</v>
      </c>
      <c r="QY290" s="18">
        <f t="shared" si="381"/>
        <v>0</v>
      </c>
      <c r="QZ290" s="18"/>
      <c r="RA290" s="18"/>
      <c r="RB290" s="5">
        <f>QY290</f>
        <v>0</v>
      </c>
      <c r="RC290" s="5"/>
      <c r="RD290" s="6"/>
    </row>
    <row r="291" spans="1:474" ht="18" customHeight="1">
      <c r="A291" s="34" t="s">
        <v>101</v>
      </c>
      <c r="B291" s="50" t="s">
        <v>106</v>
      </c>
      <c r="C291" s="35" t="s">
        <v>267</v>
      </c>
      <c r="D291" s="35"/>
      <c r="E291" s="35"/>
      <c r="F291" s="35"/>
      <c r="G291" s="35"/>
      <c r="H291" s="35" t="s">
        <v>97</v>
      </c>
      <c r="I291" s="35" t="s">
        <v>396</v>
      </c>
      <c r="J291" s="35"/>
      <c r="K291" s="40" t="s">
        <v>249</v>
      </c>
      <c r="L291" s="14"/>
      <c r="M291" s="14">
        <v>0</v>
      </c>
      <c r="N291" s="14" t="e">
        <f>VLOOKUP($C291,#REF!,MATCH(N$4,#REF!,0)-12,0)</f>
        <v>#REF!</v>
      </c>
      <c r="O291" s="14" t="e">
        <f>VLOOKUP($C291,#REF!,MATCH(O$4,#REF!,0)-12,0)</f>
        <v>#REF!</v>
      </c>
      <c r="P291" s="14" t="e">
        <f>VLOOKUP($C291,#REF!,MATCH(P$4,#REF!,0)-12,0)</f>
        <v>#REF!</v>
      </c>
      <c r="Q291" s="14" t="e">
        <f>VLOOKUP($C291,#REF!,MATCH(Q$4,#REF!,0)-12,0)</f>
        <v>#REF!</v>
      </c>
      <c r="R291" s="14" t="e">
        <f>VLOOKUP($C291,#REF!,MATCH(R$4,#REF!,0)-12,0)</f>
        <v>#REF!</v>
      </c>
      <c r="S291" s="14" t="e">
        <f>VLOOKUP($C291,#REF!,MATCH(S$4,#REF!,0)-12,0)</f>
        <v>#REF!</v>
      </c>
      <c r="T291" s="14" t="e">
        <f>VLOOKUP($C291,#REF!,MATCH(T$4,#REF!,0)-12,0)</f>
        <v>#REF!</v>
      </c>
      <c r="U291" s="14" t="e">
        <f>VLOOKUP($C291,#REF!,MATCH(U$4,#REF!,0)-12,0)</f>
        <v>#REF!</v>
      </c>
      <c r="V291" s="14" t="e">
        <f>VLOOKUP($C291,#REF!,MATCH(V$4,#REF!,0)-12,0)</f>
        <v>#REF!</v>
      </c>
      <c r="W291" s="14" t="e">
        <f>VLOOKUP($C291,#REF!,MATCH(W$4,#REF!,0)-12,0)</f>
        <v>#REF!</v>
      </c>
      <c r="X291" s="14" t="e">
        <f>VLOOKUP($C291,#REF!,MATCH(X$4,#REF!,0)-12,0)</f>
        <v>#REF!</v>
      </c>
      <c r="Y291" s="14" t="e">
        <f>VLOOKUP($C291,#REF!,MATCH(Y$4,#REF!,0)-12,0)</f>
        <v>#REF!</v>
      </c>
      <c r="Z291" s="14" t="e">
        <f>VLOOKUP($C291,#REF!,MATCH(Z$4,#REF!,0)-12,0)</f>
        <v>#REF!</v>
      </c>
      <c r="AA291" s="14" t="e">
        <f>VLOOKUP($C291,#REF!,MATCH(AA$4,#REF!,0)-12,0)</f>
        <v>#REF!</v>
      </c>
      <c r="AB291" s="14" t="e">
        <f>VLOOKUP($C291,#REF!,MATCH(AB$4,#REF!,0)-12,0)</f>
        <v>#REF!</v>
      </c>
      <c r="AC291" s="14" t="e">
        <f>VLOOKUP($C291,#REF!,MATCH(AC$4,#REF!,0)-12,0)</f>
        <v>#REF!</v>
      </c>
      <c r="AD291" s="14" t="e">
        <f>VLOOKUP($C291,#REF!,MATCH(AD$4,#REF!,0)-12,0)</f>
        <v>#REF!</v>
      </c>
      <c r="AE291" s="14" t="e">
        <f>VLOOKUP($C291,#REF!,MATCH(AE$4,#REF!,0)-12,0)</f>
        <v>#REF!</v>
      </c>
      <c r="AF291" s="14" t="e">
        <f>VLOOKUP($C291,#REF!,MATCH(AF$4,#REF!,0)-12,0)</f>
        <v>#REF!</v>
      </c>
      <c r="AG291" s="14" t="e">
        <f>VLOOKUP($C291,#REF!,MATCH(AG$4,#REF!,0)-12,0)</f>
        <v>#REF!</v>
      </c>
      <c r="AH291" s="14" t="e">
        <f>VLOOKUP($C291,#REF!,MATCH(AH$4,#REF!,0)-12,0)</f>
        <v>#REF!</v>
      </c>
      <c r="AI291" s="14" t="e">
        <f>VLOOKUP($C291,#REF!,MATCH(AI$4,#REF!,0)-12,0)</f>
        <v>#REF!</v>
      </c>
      <c r="AJ291" s="14" t="e">
        <f>VLOOKUP($C291,#REF!,MATCH(AJ$4,#REF!,0)-12,0)</f>
        <v>#REF!</v>
      </c>
      <c r="AK291" s="14" t="e">
        <f>VLOOKUP($C291,#REF!,MATCH(AK$4,#REF!,0)-12,0)</f>
        <v>#REF!</v>
      </c>
      <c r="AL291" s="14" t="e">
        <f>VLOOKUP($C291,#REF!,MATCH(AL$4,#REF!,0)-12,0)</f>
        <v>#REF!</v>
      </c>
      <c r="AM291" s="14" t="e">
        <f>VLOOKUP($C291,#REF!,MATCH(AM$4,#REF!,0)-12,0)</f>
        <v>#REF!</v>
      </c>
      <c r="AN291" s="14" t="e">
        <f>VLOOKUP($C291,#REF!,MATCH(AN$4,#REF!,0)-12,0)</f>
        <v>#REF!</v>
      </c>
      <c r="AO291" s="14" t="e">
        <f>VLOOKUP($C291,#REF!,MATCH(AO$4,#REF!,0)-12,0)</f>
        <v>#REF!</v>
      </c>
      <c r="AP291" s="14" t="e">
        <f>VLOOKUP($C291,#REF!,MATCH(AP$4,#REF!,0)-12,0)</f>
        <v>#REF!</v>
      </c>
      <c r="AQ291" s="14" t="e">
        <f>VLOOKUP($C291,#REF!,MATCH(AQ$4,#REF!,0)-12,0)</f>
        <v>#REF!</v>
      </c>
      <c r="AR291" s="14" t="e">
        <f>VLOOKUP($C291,#REF!,MATCH(AR$4,#REF!,0)-12,0)</f>
        <v>#REF!</v>
      </c>
      <c r="AS291" s="14" t="e">
        <f>VLOOKUP($C291,#REF!,MATCH(AS$4,#REF!,0)-12,0)</f>
        <v>#REF!</v>
      </c>
      <c r="AT291" s="14" t="e">
        <f>VLOOKUP($C291,#REF!,MATCH(AT$4,#REF!,0)-12,0)</f>
        <v>#REF!</v>
      </c>
      <c r="AU291" s="14" t="e">
        <f>VLOOKUP($C291,#REF!,MATCH(AU$4,#REF!,0)-12,0)</f>
        <v>#REF!</v>
      </c>
      <c r="AV291" s="14" t="e">
        <f>VLOOKUP($C291,#REF!,MATCH(AV$4,#REF!,0)-12,0)</f>
        <v>#REF!</v>
      </c>
      <c r="AW291" s="14" t="e">
        <f>VLOOKUP($C291,#REF!,MATCH(AW$4,#REF!,0)-12,0)</f>
        <v>#REF!</v>
      </c>
      <c r="AX291" s="14" t="e">
        <f>VLOOKUP($C291,#REF!,MATCH(AX$4,#REF!,0)-12,0)</f>
        <v>#REF!</v>
      </c>
      <c r="AY291" s="14" t="e">
        <f>VLOOKUP($C291,#REF!,MATCH(AY$4,#REF!,0)-12,0)</f>
        <v>#REF!</v>
      </c>
      <c r="AZ291" s="14" t="e">
        <f>VLOOKUP($C291,#REF!,MATCH(AZ$4,#REF!,0)-12,0)</f>
        <v>#REF!</v>
      </c>
      <c r="BA291" s="14" t="e">
        <f>VLOOKUP($C291,#REF!,MATCH(BA$4,#REF!,0)-12,0)</f>
        <v>#REF!</v>
      </c>
      <c r="BB291" s="14" t="e">
        <f>VLOOKUP($C291,#REF!,MATCH(BB$4,#REF!,0)-12,0)</f>
        <v>#REF!</v>
      </c>
      <c r="BC291" s="14" t="e">
        <f>VLOOKUP($C291,#REF!,MATCH(BC$4,#REF!,0)-12,0)</f>
        <v>#REF!</v>
      </c>
      <c r="BD291" s="14" t="e">
        <f>VLOOKUP($C291,#REF!,MATCH(BD$4,#REF!,0)-12,0)</f>
        <v>#REF!</v>
      </c>
      <c r="BE291" s="14" t="e">
        <f>VLOOKUP($C291,#REF!,MATCH(BE$4,#REF!,0)-12,0)</f>
        <v>#REF!</v>
      </c>
      <c r="BF291" s="14" t="e">
        <f>VLOOKUP($C291,#REF!,MATCH(BF$4,#REF!,0)-12,0)</f>
        <v>#REF!</v>
      </c>
      <c r="BG291" s="14" t="e">
        <f>VLOOKUP($C291,#REF!,MATCH(BG$4,#REF!,0)-12,0)</f>
        <v>#REF!</v>
      </c>
      <c r="BH291" s="14" t="e">
        <f>VLOOKUP($C291,#REF!,MATCH(BH$4,#REF!,0)-12,0)</f>
        <v>#REF!</v>
      </c>
      <c r="BI291" s="14" t="e">
        <f>VLOOKUP($C291,#REF!,MATCH(BI$4,#REF!,0)-12,0)</f>
        <v>#REF!</v>
      </c>
      <c r="BJ291" s="14" t="e">
        <f>VLOOKUP($C291,#REF!,MATCH(BJ$4,#REF!,0)-12,0)</f>
        <v>#REF!</v>
      </c>
      <c r="BK291" s="14" t="e">
        <f>VLOOKUP($C291,#REF!,MATCH(BK$4,#REF!,0)-12,0)</f>
        <v>#REF!</v>
      </c>
      <c r="BL291" s="14" t="e">
        <f>VLOOKUP($C291,#REF!,MATCH(BL$4,#REF!,0)-12,0)</f>
        <v>#REF!</v>
      </c>
      <c r="BM291" s="14" t="e">
        <f>VLOOKUP($C291,#REF!,MATCH(BM$4,#REF!,0)-12,0)</f>
        <v>#REF!</v>
      </c>
      <c r="BN291" s="14" t="e">
        <f>VLOOKUP($C291,#REF!,MATCH(BN$4,#REF!,0)-12,0)</f>
        <v>#REF!</v>
      </c>
      <c r="BO291" s="14" t="e">
        <f>VLOOKUP($C291,#REF!,MATCH(BO$4,#REF!,0)-12,0)</f>
        <v>#REF!</v>
      </c>
      <c r="BP291" s="14" t="e">
        <f>VLOOKUP($C291,#REF!,MATCH(BP$4,#REF!,0)-12,0)</f>
        <v>#REF!</v>
      </c>
      <c r="BQ291" s="14" t="e">
        <f>VLOOKUP($C291,#REF!,MATCH(BQ$4,#REF!,0)-12,0)</f>
        <v>#REF!</v>
      </c>
      <c r="BR291" s="14" t="e">
        <f>VLOOKUP($C291,#REF!,MATCH(BR$4,#REF!,0)-12,0)</f>
        <v>#REF!</v>
      </c>
      <c r="BS291" s="14" t="e">
        <f>VLOOKUP($C291,#REF!,MATCH(BS$4,#REF!,0)-12,0)</f>
        <v>#REF!</v>
      </c>
      <c r="BT291" s="14" t="e">
        <f>VLOOKUP($C291,#REF!,MATCH(BT$4,#REF!,0)-12,0)</f>
        <v>#REF!</v>
      </c>
      <c r="BU291" s="14" t="e">
        <f>VLOOKUP($C291,#REF!,MATCH(BU$4,#REF!,0)-12,0)</f>
        <v>#REF!</v>
      </c>
      <c r="BV291" s="14" t="e">
        <f>VLOOKUP($C291,#REF!,MATCH(BV$4,#REF!,0)-12,0)</f>
        <v>#REF!</v>
      </c>
      <c r="BW291" s="14" t="e">
        <f>VLOOKUP($C291,#REF!,MATCH(BW$4,#REF!,0)-12,0)</f>
        <v>#REF!</v>
      </c>
      <c r="BX291" s="14" t="e">
        <f>VLOOKUP($C291,#REF!,MATCH(BX$4,#REF!,0)-12,0)</f>
        <v>#REF!</v>
      </c>
      <c r="BY291" s="14" t="e">
        <f>VLOOKUP($C291,#REF!,MATCH(BY$4,#REF!,0)-12,0)</f>
        <v>#REF!</v>
      </c>
      <c r="BZ291" s="14" t="e">
        <f>VLOOKUP($C291,#REF!,MATCH(BZ$4,#REF!,0)-12,0)</f>
        <v>#REF!</v>
      </c>
      <c r="CA291" s="14" t="e">
        <f>VLOOKUP($C291,#REF!,MATCH(CA$4,#REF!,0)-12,0)</f>
        <v>#REF!</v>
      </c>
      <c r="CB291" s="14" t="e">
        <f>VLOOKUP($C291,#REF!,MATCH(CB$4,#REF!,0)-12,0)</f>
        <v>#REF!</v>
      </c>
      <c r="CC291" s="14" t="e">
        <f>VLOOKUP($C291,#REF!,MATCH(CC$4,#REF!,0)-12,0)</f>
        <v>#REF!</v>
      </c>
      <c r="CD291" s="14" t="e">
        <f>VLOOKUP($C291,#REF!,MATCH(CD$4,#REF!,0)-12,0)</f>
        <v>#REF!</v>
      </c>
      <c r="CE291" s="14" t="e">
        <f>VLOOKUP($C291,#REF!,MATCH(CE$4,#REF!,0)-12,0)</f>
        <v>#REF!</v>
      </c>
      <c r="CF291" s="14" t="e">
        <f>VLOOKUP($C291,#REF!,MATCH(CF$4,#REF!,0)-12,0)</f>
        <v>#REF!</v>
      </c>
      <c r="CG291" s="14" t="e">
        <f>VLOOKUP($C291,#REF!,MATCH(CG$4,#REF!,0)-12,0)</f>
        <v>#REF!</v>
      </c>
      <c r="CH291" s="14" t="e">
        <f>VLOOKUP($C291,#REF!,MATCH(CH$4,#REF!,0)-12,0)</f>
        <v>#REF!</v>
      </c>
      <c r="CI291" s="14" t="e">
        <f>VLOOKUP($C291,#REF!,MATCH(CI$4,#REF!,0)-12,0)</f>
        <v>#REF!</v>
      </c>
      <c r="CJ291" s="14" t="e">
        <f>VLOOKUP($C291,#REF!,MATCH(CJ$4,#REF!,0)-12,0)</f>
        <v>#REF!</v>
      </c>
      <c r="CK291" s="14" t="e">
        <f>VLOOKUP($C291,#REF!,MATCH(CK$4,#REF!,0)-12,0)</f>
        <v>#REF!</v>
      </c>
      <c r="CL291" s="14" t="e">
        <f>VLOOKUP($C291,#REF!,MATCH(CL$4,#REF!,0)-12,0)</f>
        <v>#REF!</v>
      </c>
      <c r="CM291" s="14" t="e">
        <f>VLOOKUP($C291,#REF!,MATCH(CM$4,#REF!,0)-12,0)</f>
        <v>#REF!</v>
      </c>
      <c r="CN291" s="14" t="e">
        <f>VLOOKUP($C291,#REF!,MATCH(CN$4,#REF!,0)-12,0)</f>
        <v>#REF!</v>
      </c>
      <c r="CO291" s="14" t="e">
        <f>VLOOKUP($C291,#REF!,MATCH(CO$4,#REF!,0)-12,0)</f>
        <v>#REF!</v>
      </c>
      <c r="CP291" s="14" t="e">
        <f>VLOOKUP($C291,#REF!,MATCH(CP$4,#REF!,0)-12,0)</f>
        <v>#REF!</v>
      </c>
      <c r="CQ291" s="14" t="e">
        <f>VLOOKUP($C291,#REF!,MATCH(CQ$4,#REF!,0)-12,0)</f>
        <v>#REF!</v>
      </c>
      <c r="CR291" s="14" t="e">
        <f>VLOOKUP($C291,#REF!,MATCH(CR$4,#REF!,0)-12,0)</f>
        <v>#REF!</v>
      </c>
      <c r="CS291" s="14" t="e">
        <f>VLOOKUP($C291,#REF!,MATCH(CS$4,#REF!,0)-12,0)</f>
        <v>#REF!</v>
      </c>
      <c r="CT291" s="14" t="e">
        <f>VLOOKUP($C291,#REF!,MATCH(CT$4,#REF!,0)-12,0)</f>
        <v>#REF!</v>
      </c>
      <c r="CU291" s="14" t="e">
        <f>VLOOKUP($C291,#REF!,MATCH(CU$4,#REF!,0)-12,0)</f>
        <v>#REF!</v>
      </c>
      <c r="CV291" s="14" t="e">
        <f>VLOOKUP($C291,#REF!,MATCH(CV$4,#REF!,0)-12,0)</f>
        <v>#REF!</v>
      </c>
      <c r="CW291" s="14" t="e">
        <f>VLOOKUP($C291,#REF!,MATCH(CW$4,#REF!,0)-12,0)</f>
        <v>#REF!</v>
      </c>
      <c r="CX291" s="14" t="e">
        <f>VLOOKUP($C291,#REF!,MATCH(CX$4,#REF!,0)-12,0)</f>
        <v>#REF!</v>
      </c>
      <c r="CY291" s="14" t="e">
        <f>VLOOKUP($C291,#REF!,MATCH(CY$4,#REF!,0)-12,0)</f>
        <v>#REF!</v>
      </c>
      <c r="CZ291" s="14" t="e">
        <f>VLOOKUP($C291,#REF!,MATCH(CZ$4,#REF!,0)-12,0)</f>
        <v>#REF!</v>
      </c>
      <c r="DA291" s="14" t="e">
        <f>VLOOKUP($C291,#REF!,MATCH(DA$4,#REF!,0)-12,0)</f>
        <v>#REF!</v>
      </c>
      <c r="DB291" s="14" t="e">
        <f>VLOOKUP($C291,#REF!,MATCH(DB$4,#REF!,0)-12,0)</f>
        <v>#REF!</v>
      </c>
      <c r="DC291" s="14" t="e">
        <f>VLOOKUP($C291,#REF!,MATCH(DC$4,#REF!,0)-12,0)</f>
        <v>#REF!</v>
      </c>
      <c r="DD291" s="14" t="e">
        <f>VLOOKUP($C291,#REF!,MATCH(DD$4,#REF!,0)-12,0)</f>
        <v>#REF!</v>
      </c>
      <c r="DE291" s="14" t="e">
        <f>VLOOKUP($C291,#REF!,MATCH(DE$4,#REF!,0)-12,0)</f>
        <v>#REF!</v>
      </c>
      <c r="DF291" s="14" t="e">
        <f>VLOOKUP($C291,#REF!,MATCH(DF$4,#REF!,0)-12,0)</f>
        <v>#REF!</v>
      </c>
      <c r="DG291" s="14" t="e">
        <f>VLOOKUP($C291,#REF!,MATCH(DG$4,#REF!,0)-12,0)</f>
        <v>#REF!</v>
      </c>
      <c r="DH291" s="14" t="e">
        <f>VLOOKUP($C291,#REF!,MATCH(DH$4,#REF!,0)-12,0)</f>
        <v>#REF!</v>
      </c>
      <c r="DI291" s="14" t="e">
        <f>VLOOKUP($C291,#REF!,MATCH(DI$4,#REF!,0)-12,0)</f>
        <v>#REF!</v>
      </c>
      <c r="DJ291" s="14" t="e">
        <f>VLOOKUP($C291,#REF!,MATCH(DJ$4,#REF!,0)-12,0)</f>
        <v>#REF!</v>
      </c>
      <c r="DK291" s="14" t="e">
        <f>VLOOKUP($C291,#REF!,MATCH(DK$4,#REF!,0)-12,0)</f>
        <v>#REF!</v>
      </c>
      <c r="DL291" s="14" t="e">
        <f>VLOOKUP($C291,#REF!,MATCH(DL$4,#REF!,0)-12,0)</f>
        <v>#REF!</v>
      </c>
      <c r="DM291" s="14" t="e">
        <f>VLOOKUP($C291,#REF!,MATCH(DM$4,#REF!,0)-12,0)</f>
        <v>#REF!</v>
      </c>
      <c r="DN291" s="14" t="e">
        <f>VLOOKUP($C291,#REF!,MATCH(DN$4,#REF!,0)-12,0)</f>
        <v>#REF!</v>
      </c>
      <c r="DO291" s="14" t="e">
        <f>VLOOKUP($C291,#REF!,MATCH(DO$4,#REF!,0)-12,0)</f>
        <v>#REF!</v>
      </c>
      <c r="DP291" s="14" t="e">
        <f>VLOOKUP($C291,#REF!,MATCH(DP$4,#REF!,0)-12,0)</f>
        <v>#REF!</v>
      </c>
      <c r="DQ291" s="14" t="e">
        <f>VLOOKUP($C291,#REF!,MATCH(DQ$4,#REF!,0)-12,0)</f>
        <v>#REF!</v>
      </c>
      <c r="DR291" s="14" t="e">
        <f>VLOOKUP($C291,#REF!,MATCH(DR$4,#REF!,0)-12,0)</f>
        <v>#REF!</v>
      </c>
      <c r="DS291" s="14" t="e">
        <f>VLOOKUP($C291,#REF!,MATCH(DS$4,#REF!,0)-12,0)</f>
        <v>#REF!</v>
      </c>
      <c r="DT291" s="14" t="e">
        <f>VLOOKUP($C291,#REF!,MATCH(DT$4,#REF!,0)-12,0)</f>
        <v>#REF!</v>
      </c>
      <c r="DU291" s="14" t="e">
        <f>VLOOKUP($C291,#REF!,MATCH(DU$4,#REF!,0)-12,0)</f>
        <v>#REF!</v>
      </c>
      <c r="DV291" s="14" t="e">
        <f>VLOOKUP($C291,#REF!,MATCH(DV$4,#REF!,0)-12,0)</f>
        <v>#REF!</v>
      </c>
      <c r="DW291" s="14" t="e">
        <f>VLOOKUP($C291,#REF!,MATCH(DW$4,#REF!,0)-12,0)</f>
        <v>#REF!</v>
      </c>
      <c r="DX291" s="14" t="e">
        <f>VLOOKUP($C291,#REF!,MATCH(DX$4,#REF!,0)-12,0)</f>
        <v>#REF!</v>
      </c>
      <c r="DY291" s="14" t="e">
        <f>VLOOKUP($C291,#REF!,MATCH(DY$4,#REF!,0)-12,0)</f>
        <v>#REF!</v>
      </c>
      <c r="DZ291" s="14" t="e">
        <f>VLOOKUP($C291,#REF!,MATCH(DZ$4,#REF!,0)-12,0)</f>
        <v>#REF!</v>
      </c>
      <c r="EA291" s="14" t="e">
        <f>VLOOKUP($C291,#REF!,MATCH(EA$4,#REF!,0)-12,0)</f>
        <v>#REF!</v>
      </c>
      <c r="EB291" s="14" t="e">
        <f>VLOOKUP($C291,#REF!,MATCH(EB$4,#REF!,0)-12,0)</f>
        <v>#REF!</v>
      </c>
      <c r="EC291" s="14" t="e">
        <f>VLOOKUP($C291,#REF!,MATCH(EC$4,#REF!,0)-12,0)</f>
        <v>#REF!</v>
      </c>
      <c r="ED291" s="14" t="e">
        <f>VLOOKUP($C291,#REF!,MATCH(ED$4,#REF!,0)-12,0)</f>
        <v>#REF!</v>
      </c>
      <c r="EE291" s="14" t="e">
        <f>VLOOKUP($C291,#REF!,MATCH(EE$4,#REF!,0)-12,0)</f>
        <v>#REF!</v>
      </c>
      <c r="EF291" s="14" t="e">
        <f>VLOOKUP($C291,#REF!,MATCH(EF$4,#REF!,0)-12,0)</f>
        <v>#REF!</v>
      </c>
      <c r="EG291" s="14" t="e">
        <f>VLOOKUP($C291,#REF!,MATCH(EG$4,#REF!,0)-12,0)</f>
        <v>#REF!</v>
      </c>
      <c r="EH291" s="14" t="e">
        <f>VLOOKUP($C291,#REF!,MATCH(EH$4,#REF!,0)-12,0)</f>
        <v>#REF!</v>
      </c>
      <c r="EI291" s="14" t="e">
        <f>VLOOKUP($C291,#REF!,MATCH(EI$4,#REF!,0)-12,0)</f>
        <v>#REF!</v>
      </c>
      <c r="EJ291" s="14" t="e">
        <f>VLOOKUP($C291,#REF!,MATCH(EJ$4,#REF!,0)-12,0)</f>
        <v>#REF!</v>
      </c>
      <c r="EK291" s="14" t="e">
        <f>VLOOKUP($C291,#REF!,MATCH(EK$4,#REF!,0)-12,0)</f>
        <v>#REF!</v>
      </c>
      <c r="EL291" s="14" t="e">
        <f>VLOOKUP($C291,#REF!,MATCH(EL$4,#REF!,0)-12,0)</f>
        <v>#REF!</v>
      </c>
      <c r="EM291" s="14" t="e">
        <f>VLOOKUP($C291,#REF!,MATCH(EM$4,#REF!,0)-12,0)</f>
        <v>#REF!</v>
      </c>
      <c r="EN291" s="14" t="e">
        <f>VLOOKUP($C291,#REF!,MATCH(EN$4,#REF!,0)-12,0)</f>
        <v>#REF!</v>
      </c>
      <c r="EO291" s="14" t="e">
        <f>VLOOKUP($C291,#REF!,MATCH(EO$4,#REF!,0)-12,0)</f>
        <v>#REF!</v>
      </c>
      <c r="EP291" s="14" t="e">
        <f>VLOOKUP($C291,#REF!,MATCH(EP$4,#REF!,0)-12,0)</f>
        <v>#REF!</v>
      </c>
      <c r="EQ291" s="14" t="e">
        <f>VLOOKUP($C291,#REF!,MATCH(EQ$4,#REF!,0)-12,0)</f>
        <v>#REF!</v>
      </c>
      <c r="ER291" s="14" t="e">
        <f>VLOOKUP($C291,#REF!,MATCH(ER$4,#REF!,0)-12,0)</f>
        <v>#REF!</v>
      </c>
      <c r="ES291" s="14" t="e">
        <f>VLOOKUP($C291,#REF!,MATCH(ES$4,#REF!,0)-12,0)</f>
        <v>#REF!</v>
      </c>
      <c r="ET291" s="14" t="e">
        <f>VLOOKUP($C291,#REF!,MATCH(ET$4,#REF!,0)-12,0)</f>
        <v>#REF!</v>
      </c>
      <c r="EU291" s="14" t="e">
        <f>VLOOKUP($C291,#REF!,MATCH(EU$4,#REF!,0)-12,0)</f>
        <v>#REF!</v>
      </c>
      <c r="EV291" s="14" t="e">
        <f>VLOOKUP($C291,#REF!,MATCH(EV$4,#REF!,0)-12,0)</f>
        <v>#REF!</v>
      </c>
      <c r="EW291" s="14" t="e">
        <f>VLOOKUP($C291,#REF!,MATCH(EW$4,#REF!,0)-12,0)</f>
        <v>#REF!</v>
      </c>
      <c r="EX291" s="14" t="e">
        <f>VLOOKUP($C291,#REF!,MATCH(EX$4,#REF!,0)-12,0)</f>
        <v>#REF!</v>
      </c>
      <c r="EY291" s="14" t="e">
        <f>VLOOKUP($C291,#REF!,MATCH(EY$4,#REF!,0)-12,0)</f>
        <v>#REF!</v>
      </c>
      <c r="EZ291" s="14" t="e">
        <f>VLOOKUP($C291,#REF!,MATCH(EZ$4,#REF!,0)-12,0)</f>
        <v>#REF!</v>
      </c>
      <c r="FA291" s="14" t="e">
        <f>VLOOKUP($C291,#REF!,MATCH(FA$4,#REF!,0)-12,0)</f>
        <v>#REF!</v>
      </c>
      <c r="FB291" s="14" t="e">
        <f>VLOOKUP($C291,#REF!,MATCH(FB$4,#REF!,0)-12,0)</f>
        <v>#REF!</v>
      </c>
      <c r="FC291" s="14" t="e">
        <f>VLOOKUP($C291,#REF!,MATCH(FC$4,#REF!,0)-12,0)</f>
        <v>#REF!</v>
      </c>
      <c r="FD291" s="14" t="e">
        <f>VLOOKUP($C291,#REF!,MATCH(FD$4,#REF!,0)-12,0)</f>
        <v>#REF!</v>
      </c>
      <c r="FE291" s="14" t="e">
        <f>VLOOKUP($C291,#REF!,MATCH(FE$4,#REF!,0)-12,0)</f>
        <v>#REF!</v>
      </c>
      <c r="FF291" s="14" t="e">
        <f>VLOOKUP($C291,#REF!,MATCH(FF$4,#REF!,0)-12,0)</f>
        <v>#REF!</v>
      </c>
      <c r="FG291" s="14" t="e">
        <f>VLOOKUP($C291,#REF!,MATCH(FG$4,#REF!,0)-12,0)</f>
        <v>#REF!</v>
      </c>
      <c r="FH291" s="14" t="e">
        <f>VLOOKUP($C291,#REF!,MATCH(FH$4,#REF!,0)-12,0)</f>
        <v>#REF!</v>
      </c>
      <c r="FI291" s="14" t="e">
        <f>VLOOKUP($C291,#REF!,MATCH(FI$4,#REF!,0)-12,0)</f>
        <v>#REF!</v>
      </c>
      <c r="FJ291" s="14" t="e">
        <f>VLOOKUP($C291,#REF!,MATCH(FJ$4,#REF!,0)-12,0)</f>
        <v>#REF!</v>
      </c>
      <c r="FK291" s="14" t="e">
        <f>VLOOKUP($C291,#REF!,MATCH(FK$4,#REF!,0)-12,0)</f>
        <v>#REF!</v>
      </c>
      <c r="FL291" s="14" t="e">
        <f>VLOOKUP($C291,#REF!,MATCH(FL$4,#REF!,0)-12,0)</f>
        <v>#REF!</v>
      </c>
      <c r="FM291" s="14" t="e">
        <f>VLOOKUP($C291,#REF!,MATCH(FM$4,#REF!,0)-12,0)</f>
        <v>#REF!</v>
      </c>
      <c r="FN291" s="14" t="e">
        <f>VLOOKUP($C291,#REF!,MATCH(FN$4,#REF!,0)-12,0)</f>
        <v>#REF!</v>
      </c>
      <c r="FO291" s="14" t="e">
        <f>VLOOKUP($C291,#REF!,MATCH(FO$4,#REF!,0)-12,0)</f>
        <v>#REF!</v>
      </c>
      <c r="FP291" s="14" t="e">
        <f>VLOOKUP($C291,#REF!,MATCH(FP$4,#REF!,0)-12,0)</f>
        <v>#REF!</v>
      </c>
      <c r="FQ291" s="14" t="e">
        <f>VLOOKUP($C291,#REF!,MATCH(FQ$4,#REF!,0)-12,0)</f>
        <v>#REF!</v>
      </c>
      <c r="FR291" s="14" t="e">
        <f>VLOOKUP($C291,#REF!,MATCH(FR$4,#REF!,0)-12,0)</f>
        <v>#REF!</v>
      </c>
      <c r="FS291" s="14" t="e">
        <f>VLOOKUP($C291,#REF!,MATCH(FS$4,#REF!,0)-12,0)</f>
        <v>#REF!</v>
      </c>
      <c r="FT291" s="14" t="e">
        <f>VLOOKUP($C291,#REF!,MATCH(FT$4,#REF!,0)-12,0)</f>
        <v>#REF!</v>
      </c>
      <c r="FU291" s="14" t="e">
        <f>VLOOKUP($C291,#REF!,MATCH(FU$4,#REF!,0)-12,0)</f>
        <v>#REF!</v>
      </c>
      <c r="FV291" s="14" t="e">
        <f>VLOOKUP($C291,#REF!,MATCH(FV$4,#REF!,0)-12,0)</f>
        <v>#REF!</v>
      </c>
      <c r="FW291" s="14" t="e">
        <f>VLOOKUP($C291,#REF!,MATCH(FW$4,#REF!,0)-12,0)</f>
        <v>#REF!</v>
      </c>
      <c r="FX291" s="14" t="e">
        <f>VLOOKUP($C291,#REF!,MATCH(FX$4,#REF!,0)-12,0)</f>
        <v>#REF!</v>
      </c>
      <c r="FY291" s="14" t="e">
        <f>VLOOKUP($C291,#REF!,MATCH(FY$4,#REF!,0)-12,0)</f>
        <v>#REF!</v>
      </c>
      <c r="FZ291" s="14" t="e">
        <f>VLOOKUP($C291,#REF!,MATCH(FZ$4,#REF!,0)-12,0)</f>
        <v>#REF!</v>
      </c>
      <c r="GA291" s="14" t="e">
        <f>VLOOKUP($C291,#REF!,MATCH(GA$4,#REF!,0)-12,0)</f>
        <v>#REF!</v>
      </c>
      <c r="GB291" s="14" t="e">
        <f>VLOOKUP($C291,#REF!,MATCH(GB$4,#REF!,0)-12,0)</f>
        <v>#REF!</v>
      </c>
      <c r="GC291" s="14" t="e">
        <f>VLOOKUP($C291,#REF!,MATCH(GC$4,#REF!,0)-12,0)</f>
        <v>#REF!</v>
      </c>
      <c r="GD291" s="14" t="e">
        <f>VLOOKUP($C291,#REF!,MATCH(GD$4,#REF!,0)-12,0)</f>
        <v>#REF!</v>
      </c>
      <c r="GE291" s="14" t="e">
        <f>VLOOKUP($C291,#REF!,MATCH(GE$4,#REF!,0)-12,0)</f>
        <v>#REF!</v>
      </c>
      <c r="GF291" s="14" t="e">
        <f>VLOOKUP($C291,#REF!,MATCH(GF$4,#REF!,0)-12,0)</f>
        <v>#REF!</v>
      </c>
      <c r="GG291" s="14" t="e">
        <f>VLOOKUP($C291,#REF!,MATCH(GG$4,#REF!,0)-12,0)</f>
        <v>#REF!</v>
      </c>
      <c r="GH291" s="14" t="e">
        <f>VLOOKUP($C291,#REF!,MATCH(GH$4,#REF!,0)-12,0)</f>
        <v>#REF!</v>
      </c>
      <c r="GI291" s="14" t="e">
        <f>VLOOKUP($C291,#REF!,MATCH(GI$4,#REF!,0)-12,0)</f>
        <v>#REF!</v>
      </c>
      <c r="GJ291" s="14" t="e">
        <f>VLOOKUP($C291,#REF!,MATCH(GJ$4,#REF!,0)-12,0)</f>
        <v>#REF!</v>
      </c>
      <c r="GK291" s="14" t="e">
        <f>VLOOKUP($C291,#REF!,MATCH(GK$4,#REF!,0)-12,0)</f>
        <v>#REF!</v>
      </c>
      <c r="GL291" s="14" t="e">
        <f>VLOOKUP($C291,#REF!,MATCH(GL$4,#REF!,0)-12,0)</f>
        <v>#REF!</v>
      </c>
      <c r="GM291" s="14" t="e">
        <f>VLOOKUP($C291,#REF!,MATCH(GM$4,#REF!,0)-12,0)</f>
        <v>#REF!</v>
      </c>
      <c r="GN291" s="14" t="e">
        <f>VLOOKUP($C291,#REF!,MATCH(GN$4,#REF!,0)-12,0)</f>
        <v>#REF!</v>
      </c>
      <c r="GO291" s="14" t="e">
        <f>VLOOKUP($C291,#REF!,MATCH(GO$4,#REF!,0)-12,0)</f>
        <v>#REF!</v>
      </c>
      <c r="GP291" s="14" t="e">
        <f>VLOOKUP($C291,#REF!,MATCH(GP$4,#REF!,0)-12,0)</f>
        <v>#REF!</v>
      </c>
      <c r="GQ291" s="14" t="e">
        <f>VLOOKUP($C291,#REF!,MATCH(GQ$4,#REF!,0)-12,0)</f>
        <v>#REF!</v>
      </c>
      <c r="GR291" s="14" t="e">
        <f>VLOOKUP($C291,#REF!,MATCH(GR$4,#REF!,0)-12,0)</f>
        <v>#REF!</v>
      </c>
      <c r="GS291" s="14" t="e">
        <f>VLOOKUP($C291,#REF!,MATCH(GS$4,#REF!,0)-12,0)</f>
        <v>#REF!</v>
      </c>
      <c r="GT291" s="14" t="e">
        <f>VLOOKUP($C291,#REF!,MATCH(GT$4,#REF!,0)-12,0)</f>
        <v>#REF!</v>
      </c>
      <c r="GU291" s="14" t="e">
        <f>VLOOKUP($C291,#REF!,MATCH(GU$4,#REF!,0)-12,0)</f>
        <v>#REF!</v>
      </c>
      <c r="GV291" s="14" t="e">
        <f>VLOOKUP($C291,#REF!,MATCH(GV$4,#REF!,0)-12,0)</f>
        <v>#REF!</v>
      </c>
      <c r="GW291" s="14" t="e">
        <f>VLOOKUP($C291,#REF!,MATCH(GW$4,#REF!,0)-12,0)</f>
        <v>#REF!</v>
      </c>
      <c r="GX291" s="14" t="e">
        <f>VLOOKUP($C291,#REF!,MATCH(GX$4,#REF!,0)-12,0)</f>
        <v>#REF!</v>
      </c>
      <c r="GY291" s="14" t="e">
        <f>VLOOKUP($C291,#REF!,MATCH(GY$4,#REF!,0)-12,0)</f>
        <v>#REF!</v>
      </c>
      <c r="GZ291" s="14" t="e">
        <f>VLOOKUP($C291,#REF!,MATCH(GZ$4,#REF!,0)-12,0)</f>
        <v>#REF!</v>
      </c>
      <c r="HA291" s="14" t="e">
        <f>VLOOKUP($C291,#REF!,MATCH(HA$4,#REF!,0)-12,0)</f>
        <v>#REF!</v>
      </c>
      <c r="HB291" s="14" t="e">
        <f>VLOOKUP($C291,#REF!,MATCH(HB$4,#REF!,0)-12,0)</f>
        <v>#REF!</v>
      </c>
      <c r="HC291" s="14" t="e">
        <f>VLOOKUP($C291,#REF!,MATCH(HC$4,#REF!,0)-12,0)</f>
        <v>#REF!</v>
      </c>
      <c r="HD291" s="14" t="e">
        <f>VLOOKUP($C291,#REF!,MATCH(HD$4,#REF!,0)-12,0)</f>
        <v>#REF!</v>
      </c>
      <c r="HE291" s="14" t="e">
        <f>VLOOKUP($C291,#REF!,MATCH(HE$4,#REF!,0)-12,0)</f>
        <v>#REF!</v>
      </c>
      <c r="HF291" s="14" t="e">
        <f>VLOOKUP($C291,#REF!,MATCH(HF$4,#REF!,0)-12,0)</f>
        <v>#REF!</v>
      </c>
      <c r="HG291" s="14" t="e">
        <f>VLOOKUP($C291,#REF!,MATCH(HG$4,#REF!,0)-12,0)</f>
        <v>#REF!</v>
      </c>
      <c r="HH291" s="14" t="e">
        <f>VLOOKUP($C291,#REF!,MATCH(HH$4,#REF!,0)-12,0)</f>
        <v>#REF!</v>
      </c>
      <c r="HI291" s="14" t="e">
        <f>VLOOKUP($C291,#REF!,MATCH(HI$4,#REF!,0)-12,0)</f>
        <v>#REF!</v>
      </c>
      <c r="HJ291" s="14" t="e">
        <f>VLOOKUP($C291,#REF!,MATCH(HJ$4,#REF!,0)-12,0)</f>
        <v>#REF!</v>
      </c>
      <c r="HK291" s="14" t="e">
        <f>VLOOKUP($C291,#REF!,MATCH(HK$4,#REF!,0)-12,0)</f>
        <v>#REF!</v>
      </c>
      <c r="HL291" s="14" t="e">
        <f>VLOOKUP($C291,#REF!,MATCH(HL$4,#REF!,0)-12,0)</f>
        <v>#REF!</v>
      </c>
      <c r="HM291" s="14" t="e">
        <f>VLOOKUP($C291,#REF!,MATCH(HM$4,#REF!,0)-12,0)</f>
        <v>#REF!</v>
      </c>
      <c r="HN291" s="14" t="e">
        <f>VLOOKUP($C291,#REF!,MATCH(HN$4,#REF!,0)-12,0)</f>
        <v>#REF!</v>
      </c>
      <c r="HO291" s="14" t="e">
        <f>VLOOKUP($C291,#REF!,MATCH(HO$4,#REF!,0)-12,0)</f>
        <v>#REF!</v>
      </c>
      <c r="HP291" s="14" t="e">
        <f>VLOOKUP($C291,#REF!,MATCH(HP$4,#REF!,0)-12,0)</f>
        <v>#REF!</v>
      </c>
      <c r="HQ291" s="14" t="e">
        <f>VLOOKUP($C291,#REF!,MATCH(HQ$4,#REF!,0)-12,0)</f>
        <v>#REF!</v>
      </c>
      <c r="HR291" s="14" t="e">
        <f>VLOOKUP($C291,#REF!,MATCH(HR$4,#REF!,0)-12,0)</f>
        <v>#REF!</v>
      </c>
      <c r="HS291" s="14" t="e">
        <f>VLOOKUP($C291,#REF!,MATCH(HS$4,#REF!,0)-12,0)</f>
        <v>#REF!</v>
      </c>
      <c r="HT291" s="14" t="e">
        <f>VLOOKUP($C291,#REF!,MATCH(HT$4,#REF!,0)-12,0)</f>
        <v>#REF!</v>
      </c>
      <c r="HU291" s="14" t="e">
        <f>VLOOKUP($C291,#REF!,MATCH(HU$4,#REF!,0)-12,0)</f>
        <v>#REF!</v>
      </c>
      <c r="HV291" s="14" t="e">
        <f>VLOOKUP($C291,#REF!,MATCH(HV$4,#REF!,0)-12,0)</f>
        <v>#REF!</v>
      </c>
      <c r="HW291" s="14" t="e">
        <f>VLOOKUP($C291,#REF!,MATCH(HW$4,#REF!,0)-12,0)</f>
        <v>#REF!</v>
      </c>
      <c r="HX291" s="14" t="e">
        <f>VLOOKUP($C291,#REF!,MATCH(HX$4,#REF!,0)-12,0)</f>
        <v>#REF!</v>
      </c>
      <c r="HY291" s="14" t="e">
        <f>VLOOKUP($C291,#REF!,MATCH(HY$4,#REF!,0)-12,0)</f>
        <v>#REF!</v>
      </c>
      <c r="HZ291" s="14" t="e">
        <f>VLOOKUP($C291,#REF!,MATCH(HZ$4,#REF!,0)-12,0)</f>
        <v>#REF!</v>
      </c>
      <c r="IA291" s="14" t="e">
        <f>VLOOKUP($C291,#REF!,MATCH(IA$4,#REF!,0)-12,0)</f>
        <v>#REF!</v>
      </c>
      <c r="IB291" s="14" t="e">
        <f>VLOOKUP($C291,#REF!,MATCH(IB$4,#REF!,0)-12,0)</f>
        <v>#REF!</v>
      </c>
      <c r="IC291" s="14" t="e">
        <f>VLOOKUP($C291,#REF!,MATCH(IC$4,#REF!,0)-12,0)</f>
        <v>#REF!</v>
      </c>
      <c r="ID291" s="14" t="e">
        <f>VLOOKUP($C291,#REF!,MATCH(ID$4,#REF!,0)-12,0)</f>
        <v>#REF!</v>
      </c>
      <c r="IE291" s="14" t="e">
        <f>VLOOKUP($C291,#REF!,MATCH(IE$4,#REF!,0)-12,0)</f>
        <v>#REF!</v>
      </c>
      <c r="IF291" s="14" t="e">
        <f>VLOOKUP($C291,#REF!,MATCH(IF$4,#REF!,0)-12,0)</f>
        <v>#REF!</v>
      </c>
      <c r="IG291" s="14" t="e">
        <f>VLOOKUP($C291,#REF!,MATCH(IG$4,#REF!,0)-12,0)</f>
        <v>#REF!</v>
      </c>
      <c r="IH291" s="14" t="e">
        <f>VLOOKUP($C291,#REF!,MATCH(IH$4,#REF!,0)-12,0)</f>
        <v>#REF!</v>
      </c>
      <c r="II291" s="14" t="e">
        <f>VLOOKUP($C291,#REF!,MATCH(II$4,#REF!,0)-12,0)</f>
        <v>#REF!</v>
      </c>
      <c r="IJ291" s="14" t="e">
        <f>VLOOKUP($C291,#REF!,MATCH(IJ$4,#REF!,0)-12,0)</f>
        <v>#REF!</v>
      </c>
      <c r="IK291" s="14" t="e">
        <f>VLOOKUP($C291,#REF!,MATCH(IK$4,#REF!,0)-12,0)</f>
        <v>#REF!</v>
      </c>
      <c r="IL291" s="14" t="e">
        <f>VLOOKUP($C291,#REF!,MATCH(IL$4,#REF!,0)-12,0)</f>
        <v>#REF!</v>
      </c>
      <c r="IM291" s="14" t="e">
        <f>VLOOKUP($C291,#REF!,MATCH(IM$4,#REF!,0)-12,0)</f>
        <v>#REF!</v>
      </c>
      <c r="IN291" s="14" t="e">
        <f>VLOOKUP($C291,#REF!,MATCH(IN$4,#REF!,0)-12,0)</f>
        <v>#REF!</v>
      </c>
      <c r="IO291" s="14" t="e">
        <f>VLOOKUP($C291,#REF!,MATCH(IO$4,#REF!,0)-12,0)</f>
        <v>#REF!</v>
      </c>
      <c r="IP291" s="14" t="e">
        <f>VLOOKUP($C291,#REF!,MATCH(IP$4,#REF!,0)-12,0)</f>
        <v>#REF!</v>
      </c>
      <c r="IQ291" s="14" t="e">
        <f>VLOOKUP($C291,#REF!,MATCH(IQ$4,#REF!,0)-12,0)</f>
        <v>#REF!</v>
      </c>
      <c r="IR291" s="14" t="e">
        <f>VLOOKUP($C291,#REF!,MATCH(IR$4,#REF!,0)-12,0)</f>
        <v>#REF!</v>
      </c>
      <c r="IS291" s="14" t="e">
        <f>VLOOKUP($C291,#REF!,MATCH(IS$4,#REF!,0)-12,0)</f>
        <v>#REF!</v>
      </c>
      <c r="IT291" s="14" t="e">
        <f>VLOOKUP($C291,#REF!,MATCH(IT$4,#REF!,0)-12,0)</f>
        <v>#REF!</v>
      </c>
      <c r="IU291" s="14" t="e">
        <f>VLOOKUP($C291,#REF!,MATCH(IU$4,#REF!,0)-12,0)</f>
        <v>#REF!</v>
      </c>
      <c r="IV291" s="14" t="e">
        <f>VLOOKUP($C291,#REF!,MATCH(IV$4,#REF!,0)-12,0)</f>
        <v>#REF!</v>
      </c>
      <c r="IW291" s="14" t="e">
        <f>VLOOKUP($C291,#REF!,MATCH(IW$4,#REF!,0)-12,0)</f>
        <v>#REF!</v>
      </c>
      <c r="IX291" s="14" t="e">
        <f>VLOOKUP($C291,#REF!,MATCH(IX$4,#REF!,0)-12,0)</f>
        <v>#REF!</v>
      </c>
      <c r="IY291" s="14" t="e">
        <f>VLOOKUP($C291,#REF!,MATCH(IY$4,#REF!,0)-12,0)</f>
        <v>#REF!</v>
      </c>
      <c r="IZ291" s="14" t="e">
        <f>VLOOKUP($C291,#REF!,MATCH(IZ$4,#REF!,0)-12,0)</f>
        <v>#REF!</v>
      </c>
      <c r="JA291" s="14" t="e">
        <f>VLOOKUP($C291,#REF!,MATCH(JA$4,#REF!,0)-12,0)</f>
        <v>#REF!</v>
      </c>
      <c r="JB291" s="14" t="e">
        <f>VLOOKUP($C291,#REF!,MATCH(JB$4,#REF!,0)-12,0)</f>
        <v>#REF!</v>
      </c>
      <c r="JC291" s="14" t="e">
        <f>VLOOKUP($C291,#REF!,MATCH(JC$4,#REF!,0)-12,0)</f>
        <v>#REF!</v>
      </c>
      <c r="JD291" s="14" t="e">
        <f>VLOOKUP($C291,#REF!,MATCH(JD$4,#REF!,0)-12,0)</f>
        <v>#REF!</v>
      </c>
      <c r="JE291" s="14" t="e">
        <f>VLOOKUP($C291,#REF!,MATCH(JE$4,#REF!,0)-12,0)</f>
        <v>#REF!</v>
      </c>
      <c r="JF291" s="14" t="e">
        <f>VLOOKUP($C291,#REF!,MATCH(JF$4,#REF!,0)-12,0)</f>
        <v>#REF!</v>
      </c>
      <c r="JG291" s="14" t="e">
        <f>VLOOKUP($C291,#REF!,MATCH(JG$4,#REF!,0)-12,0)</f>
        <v>#REF!</v>
      </c>
      <c r="JH291" s="14" t="e">
        <f>VLOOKUP($C291,#REF!,MATCH(JH$4,#REF!,0)-12,0)</f>
        <v>#REF!</v>
      </c>
      <c r="JI291" s="14" t="e">
        <f>VLOOKUP($C291,#REF!,MATCH(JI$4,#REF!,0)-12,0)</f>
        <v>#REF!</v>
      </c>
      <c r="JJ291" s="14" t="e">
        <f>VLOOKUP($C291,#REF!,MATCH(JJ$4,#REF!,0)-12,0)</f>
        <v>#REF!</v>
      </c>
      <c r="JK291" s="14" t="e">
        <f>VLOOKUP($C291,#REF!,MATCH(JK$4,#REF!,0)-12,0)</f>
        <v>#REF!</v>
      </c>
      <c r="JL291" s="14" t="e">
        <f>VLOOKUP($C291,#REF!,MATCH(JL$4,#REF!,0)-12,0)</f>
        <v>#REF!</v>
      </c>
      <c r="JM291" s="14" t="e">
        <f>VLOOKUP($C291,#REF!,MATCH(JM$4,#REF!,0)-12,0)</f>
        <v>#REF!</v>
      </c>
      <c r="JN291" s="14" t="e">
        <f>VLOOKUP($C291,#REF!,MATCH(JN$4,#REF!,0)-12,0)</f>
        <v>#REF!</v>
      </c>
      <c r="JO291" s="14" t="e">
        <f>VLOOKUP($C291,#REF!,MATCH(JO$4,#REF!,0)-12,0)</f>
        <v>#REF!</v>
      </c>
      <c r="JP291" s="14" t="e">
        <f>VLOOKUP($C291,#REF!,MATCH(JP$4,#REF!,0)-12,0)</f>
        <v>#REF!</v>
      </c>
      <c r="JQ291" s="14" t="e">
        <f>VLOOKUP($C291,#REF!,MATCH(JQ$4,#REF!,0)-12,0)</f>
        <v>#REF!</v>
      </c>
      <c r="JR291" s="14" t="e">
        <f>VLOOKUP($C291,#REF!,MATCH(JR$4,#REF!,0)-12,0)</f>
        <v>#REF!</v>
      </c>
      <c r="JS291" s="14" t="e">
        <f>VLOOKUP($C291,#REF!,MATCH(JS$4,#REF!,0)-12,0)</f>
        <v>#REF!</v>
      </c>
      <c r="JT291" s="14" t="e">
        <f>VLOOKUP($C291,#REF!,MATCH(JT$4,#REF!,0)-12,0)</f>
        <v>#REF!</v>
      </c>
      <c r="JU291" s="14" t="e">
        <f>VLOOKUP($C291,#REF!,MATCH(JU$4,#REF!,0)-12,0)</f>
        <v>#REF!</v>
      </c>
      <c r="JV291" s="14" t="e">
        <f>VLOOKUP($C291,#REF!,MATCH(JV$4,#REF!,0)-12,0)</f>
        <v>#REF!</v>
      </c>
      <c r="JW291" s="14" t="e">
        <f>VLOOKUP($C291,#REF!,MATCH(JW$4,#REF!,0)-12,0)</f>
        <v>#REF!</v>
      </c>
      <c r="JX291" s="14" t="e">
        <f>VLOOKUP($C291,#REF!,MATCH(JX$4,#REF!,0)-12,0)</f>
        <v>#REF!</v>
      </c>
      <c r="JY291" s="14" t="e">
        <f>VLOOKUP($C291,#REF!,MATCH(JY$4,#REF!,0)-12,0)</f>
        <v>#REF!</v>
      </c>
      <c r="JZ291" s="14" t="e">
        <f>VLOOKUP($C291,#REF!,MATCH(JZ$4,#REF!,0)-12,0)</f>
        <v>#REF!</v>
      </c>
      <c r="KA291" s="14" t="e">
        <f>VLOOKUP($C291,#REF!,MATCH(KA$4,#REF!,0)-12,0)</f>
        <v>#REF!</v>
      </c>
      <c r="KB291" s="14" t="e">
        <f>VLOOKUP($C291,#REF!,MATCH(KB$4,#REF!,0)-12,0)</f>
        <v>#REF!</v>
      </c>
      <c r="KC291" s="14" t="e">
        <f>VLOOKUP($C291,#REF!,MATCH(KC$4,#REF!,0)-12,0)</f>
        <v>#REF!</v>
      </c>
      <c r="KD291" s="14" t="e">
        <f>VLOOKUP($C291,#REF!,MATCH(KD$4,#REF!,0)-12,0)</f>
        <v>#REF!</v>
      </c>
      <c r="KE291" s="14" t="e">
        <f>VLOOKUP($C291,#REF!,MATCH(KE$4,#REF!,0)-12,0)</f>
        <v>#REF!</v>
      </c>
      <c r="KF291" s="14" t="e">
        <f>VLOOKUP($C291,#REF!,MATCH(KF$4,#REF!,0)-12,0)</f>
        <v>#REF!</v>
      </c>
      <c r="KG291" s="14" t="e">
        <f>VLOOKUP($C291,#REF!,MATCH(KG$4,#REF!,0)-12,0)</f>
        <v>#REF!</v>
      </c>
      <c r="KH291" s="14" t="e">
        <f>VLOOKUP($C291,#REF!,MATCH(KH$4,#REF!,0)-12,0)</f>
        <v>#REF!</v>
      </c>
      <c r="KI291" s="14" t="e">
        <f>VLOOKUP($C291,#REF!,MATCH(KI$4,#REF!,0)-12,0)</f>
        <v>#REF!</v>
      </c>
      <c r="KJ291" s="14" t="e">
        <f>VLOOKUP($C291,#REF!,MATCH(KJ$4,#REF!,0)-12,0)</f>
        <v>#REF!</v>
      </c>
      <c r="KK291" s="14" t="e">
        <f>VLOOKUP($C291,#REF!,MATCH(KK$4,#REF!,0)-12,0)</f>
        <v>#REF!</v>
      </c>
      <c r="KL291" s="14" t="e">
        <f>VLOOKUP($C291,#REF!,MATCH(KL$4,#REF!,0)-12,0)</f>
        <v>#REF!</v>
      </c>
      <c r="KM291" s="14" t="e">
        <f>VLOOKUP($C291,#REF!,MATCH(KM$4,#REF!,0)-12,0)</f>
        <v>#REF!</v>
      </c>
      <c r="KN291" s="14" t="e">
        <f>VLOOKUP($C291,#REF!,MATCH(KN$4,#REF!,0)-12,0)</f>
        <v>#REF!</v>
      </c>
      <c r="KO291" s="14" t="e">
        <f>VLOOKUP($C291,#REF!,MATCH(KO$4,#REF!,0)-12,0)</f>
        <v>#REF!</v>
      </c>
      <c r="KP291" s="14" t="e">
        <f>VLOOKUP($C291,#REF!,MATCH(KP$4,#REF!,0)-12,0)</f>
        <v>#REF!</v>
      </c>
      <c r="KQ291" s="14" t="e">
        <f>VLOOKUP($C291,#REF!,MATCH(KQ$4,#REF!,0)-12,0)</f>
        <v>#REF!</v>
      </c>
      <c r="KR291" s="14" t="e">
        <f>VLOOKUP($C291,#REF!,MATCH(KR$4,#REF!,0)-12,0)</f>
        <v>#REF!</v>
      </c>
      <c r="KS291" s="14" t="e">
        <f>VLOOKUP($C291,#REF!,MATCH(KS$4,#REF!,0)-12,0)</f>
        <v>#REF!</v>
      </c>
      <c r="KT291" s="14" t="e">
        <f>VLOOKUP($C291,#REF!,MATCH(KT$4,#REF!,0)-12,0)</f>
        <v>#REF!</v>
      </c>
      <c r="KU291" s="14" t="e">
        <f>VLOOKUP($C291,#REF!,MATCH(KU$4,#REF!,0)-12,0)</f>
        <v>#REF!</v>
      </c>
      <c r="KV291" s="14" t="e">
        <f>VLOOKUP($C291,#REF!,MATCH(KV$4,#REF!,0)-12,0)</f>
        <v>#REF!</v>
      </c>
      <c r="KW291" s="14" t="e">
        <f>VLOOKUP($C291,#REF!,MATCH(KW$4,#REF!,0)-12,0)</f>
        <v>#REF!</v>
      </c>
      <c r="KX291" s="14" t="e">
        <f>VLOOKUP($C291,#REF!,MATCH(KX$4,#REF!,0)-12,0)</f>
        <v>#REF!</v>
      </c>
      <c r="KY291" s="14" t="e">
        <f>VLOOKUP($C291,#REF!,MATCH(KY$4,#REF!,0)-12,0)</f>
        <v>#REF!</v>
      </c>
      <c r="KZ291" s="14" t="e">
        <f>VLOOKUP($C291,#REF!,MATCH(KZ$4,#REF!,0)-12,0)</f>
        <v>#REF!</v>
      </c>
      <c r="LA291" s="14" t="e">
        <f>VLOOKUP($C291,#REF!,MATCH(LA$4,#REF!,0)-12,0)</f>
        <v>#REF!</v>
      </c>
      <c r="LB291" s="14" t="e">
        <f>VLOOKUP($C291,#REF!,MATCH(LB$4,#REF!,0)-12,0)</f>
        <v>#REF!</v>
      </c>
      <c r="LC291" s="14" t="e">
        <f>VLOOKUP($C291,#REF!,MATCH(LC$4,#REF!,0)-12,0)</f>
        <v>#REF!</v>
      </c>
      <c r="LD291" s="14" t="e">
        <f>VLOOKUP($C291,#REF!,MATCH(LD$4,#REF!,0)-12,0)</f>
        <v>#REF!</v>
      </c>
      <c r="LE291" s="14" t="e">
        <f>VLOOKUP($C291,#REF!,MATCH(LE$4,#REF!,0)-12,0)</f>
        <v>#REF!</v>
      </c>
      <c r="LF291" s="14" t="e">
        <f>VLOOKUP($C291,#REF!,MATCH(LF$4,#REF!,0)-12,0)</f>
        <v>#REF!</v>
      </c>
      <c r="LG291" s="14" t="e">
        <f>VLOOKUP($C291,#REF!,MATCH(LG$4,#REF!,0)-12,0)</f>
        <v>#REF!</v>
      </c>
      <c r="LH291" s="14" t="e">
        <f>VLOOKUP($C291,#REF!,MATCH(LH$4,#REF!,0)-12,0)</f>
        <v>#REF!</v>
      </c>
      <c r="LI291" s="14" t="e">
        <f>VLOOKUP($C291,#REF!,MATCH(LI$4,#REF!,0)-12,0)</f>
        <v>#REF!</v>
      </c>
      <c r="LJ291" s="14" t="e">
        <f>VLOOKUP($C291,#REF!,MATCH(LJ$4,#REF!,0)-12,0)</f>
        <v>#REF!</v>
      </c>
      <c r="LK291" s="14" t="e">
        <f>VLOOKUP($C291,#REF!,MATCH(LK$4,#REF!,0)-12,0)</f>
        <v>#REF!</v>
      </c>
      <c r="LL291" s="14" t="e">
        <f>VLOOKUP($C291,#REF!,MATCH(LL$4,#REF!,0)-12,0)</f>
        <v>#REF!</v>
      </c>
      <c r="LM291" s="14" t="e">
        <f>VLOOKUP($C291,#REF!,MATCH(LM$4,#REF!,0)-12,0)</f>
        <v>#REF!</v>
      </c>
      <c r="LN291" s="14" t="e">
        <f>VLOOKUP($C291,#REF!,MATCH(LN$4,#REF!,0)-12,0)</f>
        <v>#REF!</v>
      </c>
      <c r="LO291" s="14" t="e">
        <f>VLOOKUP($C291,#REF!,MATCH(LO$4,#REF!,0)-12,0)</f>
        <v>#REF!</v>
      </c>
      <c r="LP291" s="14" t="e">
        <f>VLOOKUP($C291,#REF!,MATCH(LP$4,#REF!,0)-12,0)</f>
        <v>#REF!</v>
      </c>
      <c r="LQ291" s="14" t="e">
        <f>VLOOKUP($C291,#REF!,MATCH(LQ$4,#REF!,0)-12,0)</f>
        <v>#REF!</v>
      </c>
      <c r="LR291" s="14" t="e">
        <f>VLOOKUP($C291,#REF!,MATCH(LR$4,#REF!,0)-12,0)</f>
        <v>#REF!</v>
      </c>
      <c r="LS291" s="14" t="e">
        <f>VLOOKUP($C291,#REF!,MATCH(LS$4,#REF!,0)-12,0)</f>
        <v>#REF!</v>
      </c>
      <c r="LT291" s="14" t="e">
        <f>VLOOKUP($C291,#REF!,MATCH(LT$4,#REF!,0)-12,0)</f>
        <v>#REF!</v>
      </c>
      <c r="LU291" s="14" t="e">
        <f>VLOOKUP($C291,#REF!,MATCH(LU$4,#REF!,0)-12,0)</f>
        <v>#REF!</v>
      </c>
      <c r="LV291" s="14" t="e">
        <f>VLOOKUP($C291,#REF!,MATCH(LV$4,#REF!,0)-12,0)</f>
        <v>#REF!</v>
      </c>
      <c r="LW291" s="14" t="e">
        <f>VLOOKUP($C291,#REF!,MATCH(LW$4,#REF!,0)-12,0)</f>
        <v>#REF!</v>
      </c>
      <c r="LX291" s="14" t="e">
        <f>VLOOKUP($C291,#REF!,MATCH(LX$4,#REF!,0)-12,0)</f>
        <v>#REF!</v>
      </c>
      <c r="LY291" s="14" t="e">
        <f>VLOOKUP($C291,#REF!,MATCH(LY$4,#REF!,0)-12,0)</f>
        <v>#REF!</v>
      </c>
      <c r="LZ291" s="14" t="e">
        <f>VLOOKUP($C291,#REF!,MATCH(LZ$4,#REF!,0)-12,0)</f>
        <v>#REF!</v>
      </c>
      <c r="MA291" s="14" t="e">
        <f>VLOOKUP($C291,#REF!,MATCH(MA$4,#REF!,0)-12,0)</f>
        <v>#REF!</v>
      </c>
      <c r="MB291" s="14" t="e">
        <f>VLOOKUP($C291,#REF!,MATCH(MB$4,#REF!,0)-12,0)</f>
        <v>#REF!</v>
      </c>
      <c r="MC291" s="14" t="e">
        <f>VLOOKUP($C291,#REF!,MATCH(MC$4,#REF!,0)-12,0)</f>
        <v>#REF!</v>
      </c>
      <c r="MD291" s="14" t="e">
        <f>VLOOKUP($C291,#REF!,MATCH(MD$4,#REF!,0)-12,0)</f>
        <v>#REF!</v>
      </c>
      <c r="ME291" s="14" t="e">
        <f>VLOOKUP($C291,#REF!,MATCH(ME$4,#REF!,0)-12,0)</f>
        <v>#REF!</v>
      </c>
      <c r="MF291" s="14" t="e">
        <f>VLOOKUP($C291,#REF!,MATCH(MF$4,#REF!,0)-12,0)</f>
        <v>#REF!</v>
      </c>
      <c r="MG291" s="14" t="e">
        <f>VLOOKUP($C291,#REF!,MATCH(MG$4,#REF!,0)-12,0)</f>
        <v>#REF!</v>
      </c>
      <c r="MH291" s="14" t="e">
        <f>VLOOKUP($C291,#REF!,MATCH(MH$4,#REF!,0)-12,0)</f>
        <v>#REF!</v>
      </c>
      <c r="MI291" s="14" t="e">
        <f>VLOOKUP($C291,#REF!,MATCH(MI$4,#REF!,0)-12,0)</f>
        <v>#REF!</v>
      </c>
      <c r="MJ291" s="14" t="e">
        <f>VLOOKUP($C291,#REF!,MATCH(MJ$4,#REF!,0)-12,0)</f>
        <v>#REF!</v>
      </c>
      <c r="MK291" s="14" t="e">
        <f>VLOOKUP($C291,#REF!,MATCH(MK$4,#REF!,0)-12,0)</f>
        <v>#REF!</v>
      </c>
      <c r="ML291" s="14" t="e">
        <f>VLOOKUP($C291,#REF!,MATCH(ML$4,#REF!,0)-12,0)</f>
        <v>#REF!</v>
      </c>
      <c r="MM291" s="14" t="e">
        <f>VLOOKUP($C291,#REF!,MATCH(MM$4,#REF!,0)-12,0)</f>
        <v>#REF!</v>
      </c>
      <c r="MN291" s="14" t="e">
        <f>VLOOKUP($C291,#REF!,MATCH(MN$4,#REF!,0)-12,0)</f>
        <v>#REF!</v>
      </c>
      <c r="MO291" s="14" t="e">
        <f>VLOOKUP($C291,#REF!,MATCH(MO$4,#REF!,0)-12,0)</f>
        <v>#REF!</v>
      </c>
      <c r="MP291" s="14" t="e">
        <f>VLOOKUP($C291,#REF!,MATCH(MP$4,#REF!,0)-12,0)</f>
        <v>#REF!</v>
      </c>
      <c r="MQ291" s="14" t="e">
        <f>VLOOKUP($C291,#REF!,MATCH(MQ$4,#REF!,0)-12,0)</f>
        <v>#REF!</v>
      </c>
      <c r="MR291" s="14" t="e">
        <f>VLOOKUP($C291,#REF!,MATCH(MR$4,#REF!,0)-12,0)</f>
        <v>#REF!</v>
      </c>
      <c r="MS291" s="14" t="e">
        <f>VLOOKUP($C291,#REF!,MATCH(MS$4,#REF!,0)-12,0)</f>
        <v>#REF!</v>
      </c>
      <c r="MT291" s="14" t="e">
        <f>VLOOKUP($C291,#REF!,MATCH(MT$4,#REF!,0)-12,0)</f>
        <v>#REF!</v>
      </c>
      <c r="MU291" s="14" t="e">
        <f>VLOOKUP($C291,#REF!,MATCH(MU$4,#REF!,0)-12,0)</f>
        <v>#REF!</v>
      </c>
      <c r="MV291" s="14" t="e">
        <f>VLOOKUP($C291,#REF!,MATCH(MV$4,#REF!,0)-12,0)</f>
        <v>#REF!</v>
      </c>
      <c r="MW291" s="14" t="e">
        <f>VLOOKUP($C291,#REF!,MATCH(MW$4,#REF!,0)-12,0)</f>
        <v>#REF!</v>
      </c>
      <c r="MX291" s="14" t="e">
        <f>VLOOKUP($C291,#REF!,MATCH(MX$4,#REF!,0)-12,0)</f>
        <v>#REF!</v>
      </c>
      <c r="MY291" s="14" t="e">
        <f>VLOOKUP($C291,#REF!,MATCH(MY$4,#REF!,0)-12,0)</f>
        <v>#REF!</v>
      </c>
      <c r="MZ291" s="14" t="e">
        <f>VLOOKUP($C291,#REF!,MATCH(MZ$4,#REF!,0)-12,0)</f>
        <v>#REF!</v>
      </c>
      <c r="NA291" s="14" t="e">
        <f>VLOOKUP($C291,#REF!,MATCH(NA$4,#REF!,0)-12,0)</f>
        <v>#REF!</v>
      </c>
      <c r="NB291" s="14" t="e">
        <f>VLOOKUP($C291,#REF!,MATCH(NB$4,#REF!,0)-12,0)</f>
        <v>#REF!</v>
      </c>
      <c r="NC291" s="14" t="e">
        <f>VLOOKUP($C291,#REF!,MATCH(NC$4,#REF!,0)-12,0)</f>
        <v>#REF!</v>
      </c>
      <c r="ND291" s="14" t="e">
        <f>VLOOKUP($C291,#REF!,MATCH(ND$4,#REF!,0)-12,0)</f>
        <v>#REF!</v>
      </c>
      <c r="NE291" s="14" t="e">
        <f>VLOOKUP($C291,#REF!,MATCH(NE$4,#REF!,0)-12,0)</f>
        <v>#REF!</v>
      </c>
      <c r="NF291" s="14" t="e">
        <f>VLOOKUP($C291,#REF!,MATCH(NF$4,#REF!,0)-12,0)</f>
        <v>#REF!</v>
      </c>
      <c r="NG291" s="14" t="e">
        <f>VLOOKUP($C291,#REF!,MATCH(NG$4,#REF!,0)-12,0)</f>
        <v>#REF!</v>
      </c>
      <c r="NH291" s="14" t="e">
        <f>VLOOKUP($C291,#REF!,MATCH(NH$4,#REF!,0)-12,0)</f>
        <v>#REF!</v>
      </c>
      <c r="NI291" s="14" t="e">
        <f>VLOOKUP($C291,#REF!,MATCH(NI$4,#REF!,0)-12,0)</f>
        <v>#REF!</v>
      </c>
      <c r="NJ291" s="14" t="e">
        <f>VLOOKUP($C291,#REF!,MATCH(NJ$4,#REF!,0)-12,0)</f>
        <v>#REF!</v>
      </c>
      <c r="NK291" s="14" t="e">
        <f>VLOOKUP($C291,#REF!,MATCH(NK$4,#REF!,0)-12,0)</f>
        <v>#REF!</v>
      </c>
      <c r="NL291" s="14" t="e">
        <f>VLOOKUP($C291,#REF!,MATCH(NL$4,#REF!,0)-12,0)</f>
        <v>#REF!</v>
      </c>
      <c r="NM291" s="14" t="e">
        <f>VLOOKUP($C291,#REF!,MATCH(NM$4,#REF!,0)-12,0)</f>
        <v>#REF!</v>
      </c>
      <c r="NN291" s="14" t="e">
        <f>VLOOKUP($C291,#REF!,MATCH(NN$4,#REF!,0)-12,0)</f>
        <v>#REF!</v>
      </c>
      <c r="NO291" s="14" t="e">
        <f>VLOOKUP($C291,#REF!,MATCH(NO$4,#REF!,0)-12,0)</f>
        <v>#REF!</v>
      </c>
      <c r="NP291" s="14" t="e">
        <f>VLOOKUP($C291,#REF!,MATCH(NP$4,#REF!,0)-12,0)</f>
        <v>#REF!</v>
      </c>
      <c r="NQ291" s="14" t="e">
        <f>VLOOKUP($C291,#REF!,MATCH(NQ$4,#REF!,0)-12,0)</f>
        <v>#REF!</v>
      </c>
      <c r="NR291" s="14" t="e">
        <f>VLOOKUP($C291,#REF!,MATCH(NR$4,#REF!,0)-12,0)</f>
        <v>#REF!</v>
      </c>
      <c r="NS291" s="14" t="e">
        <f>VLOOKUP($C291,#REF!,MATCH(NS$4,#REF!,0)-12,0)</f>
        <v>#REF!</v>
      </c>
      <c r="NT291" s="14" t="e">
        <f>VLOOKUP($C291,#REF!,MATCH(NT$4,#REF!,0)-12,0)</f>
        <v>#REF!</v>
      </c>
      <c r="NU291" s="14" t="e">
        <f>VLOOKUP($C291,#REF!,MATCH(NU$4,#REF!,0)-12,0)</f>
        <v>#REF!</v>
      </c>
      <c r="NV291" s="14" t="e">
        <f>VLOOKUP($C291,#REF!,MATCH(NV$4,#REF!,0)-12,0)</f>
        <v>#REF!</v>
      </c>
      <c r="NW291" s="14" t="e">
        <f>VLOOKUP($C291,#REF!,MATCH(NW$4,#REF!,0)-12,0)</f>
        <v>#REF!</v>
      </c>
      <c r="NX291" s="14" t="e">
        <f>VLOOKUP($C291,#REF!,MATCH(NX$4,#REF!,0)-12,0)</f>
        <v>#REF!</v>
      </c>
      <c r="NY291" s="14" t="e">
        <f>VLOOKUP($C291,#REF!,MATCH(NY$4,#REF!,0)-12,0)</f>
        <v>#REF!</v>
      </c>
      <c r="NZ291" s="14" t="e">
        <f>VLOOKUP($C291,#REF!,MATCH(NZ$4,#REF!,0)-12,0)</f>
        <v>#REF!</v>
      </c>
      <c r="OA291" s="14" t="e">
        <f>VLOOKUP($C291,#REF!,MATCH(OA$4,#REF!,0)-12,0)</f>
        <v>#REF!</v>
      </c>
      <c r="OB291" s="14" t="e">
        <f>VLOOKUP($C291,#REF!,MATCH(OB$4,#REF!,0)-12,0)</f>
        <v>#REF!</v>
      </c>
      <c r="OC291" s="14" t="e">
        <f>VLOOKUP($C291,#REF!,MATCH(OC$4,#REF!,0)-12,0)</f>
        <v>#REF!</v>
      </c>
      <c r="OD291" s="14" t="e">
        <f>VLOOKUP($C291,#REF!,MATCH(OD$4,#REF!,0)-12,0)</f>
        <v>#REF!</v>
      </c>
      <c r="OE291" s="14" t="e">
        <f>VLOOKUP($C291,#REF!,MATCH(OE$4,#REF!,0)-12,0)</f>
        <v>#REF!</v>
      </c>
      <c r="OF291" s="14" t="e">
        <f>VLOOKUP($C291,#REF!,MATCH(OF$4,#REF!,0)-12,0)</f>
        <v>#REF!</v>
      </c>
      <c r="OG291" s="14" t="e">
        <f>VLOOKUP($C291,#REF!,MATCH(OG$4,#REF!,0)-12,0)</f>
        <v>#REF!</v>
      </c>
      <c r="OH291" s="14" t="e">
        <f>VLOOKUP($C291,#REF!,MATCH(OH$4,#REF!,0)-12,0)</f>
        <v>#REF!</v>
      </c>
      <c r="OI291" s="14" t="e">
        <f>VLOOKUP($C291,#REF!,MATCH(OI$4,#REF!,0)-12,0)</f>
        <v>#REF!</v>
      </c>
      <c r="OJ291" s="14" t="e">
        <f>VLOOKUP($C291,#REF!,MATCH(OJ$4,#REF!,0)-12,0)</f>
        <v>#REF!</v>
      </c>
      <c r="OK291" s="14" t="e">
        <f>VLOOKUP($C291,#REF!,MATCH(OK$4,#REF!,0)-12,0)</f>
        <v>#REF!</v>
      </c>
      <c r="OL291" s="14" t="e">
        <f>VLOOKUP($C291,#REF!,MATCH(OL$4,#REF!,0)-12,0)</f>
        <v>#REF!</v>
      </c>
      <c r="OM291" s="14" t="e">
        <f>VLOOKUP($C291,#REF!,MATCH(OM$4,#REF!,0)-12,0)</f>
        <v>#REF!</v>
      </c>
      <c r="ON291" s="14" t="e">
        <f>VLOOKUP($C291,#REF!,MATCH(ON$4,#REF!,0)-12,0)</f>
        <v>#REF!</v>
      </c>
      <c r="OO291" s="14" t="e">
        <f>VLOOKUP($C291,#REF!,MATCH(OO$4,#REF!,0)-12,0)</f>
        <v>#REF!</v>
      </c>
      <c r="OP291" s="14" t="e">
        <f>VLOOKUP($C291,#REF!,MATCH(OP$4,#REF!,0)-12,0)</f>
        <v>#REF!</v>
      </c>
      <c r="OQ291" s="14" t="e">
        <f>VLOOKUP($C291,#REF!,MATCH(OQ$4,#REF!,0)-12,0)</f>
        <v>#REF!</v>
      </c>
      <c r="OR291" s="14" t="e">
        <f>VLOOKUP($C291,#REF!,MATCH(OR$4,#REF!,0)-12,0)</f>
        <v>#REF!</v>
      </c>
      <c r="OS291" s="14" t="e">
        <f>VLOOKUP($C291,#REF!,MATCH(OS$4,#REF!,0)-12,0)</f>
        <v>#REF!</v>
      </c>
      <c r="OT291" s="14" t="e">
        <f>VLOOKUP($C291,#REF!,MATCH(OT$4,#REF!,0)-12,0)</f>
        <v>#REF!</v>
      </c>
      <c r="OU291" s="14" t="e">
        <f>VLOOKUP($C291,#REF!,MATCH(OU$4,#REF!,0)-12,0)</f>
        <v>#REF!</v>
      </c>
      <c r="OV291" s="14" t="e">
        <f>VLOOKUP($C291,#REF!,MATCH(OV$4,#REF!,0)-12,0)</f>
        <v>#REF!</v>
      </c>
      <c r="OW291" s="14" t="e">
        <f>VLOOKUP($C291,#REF!,MATCH(OW$4,#REF!,0)-12,0)</f>
        <v>#REF!</v>
      </c>
      <c r="OX291" s="14" t="e">
        <f>VLOOKUP($C291,#REF!,MATCH(OX$4,#REF!,0)-12,0)</f>
        <v>#REF!</v>
      </c>
      <c r="OY291" s="14" t="e">
        <f>VLOOKUP($C291,#REF!,MATCH(OY$4,#REF!,0)-12,0)</f>
        <v>#REF!</v>
      </c>
      <c r="OZ291" s="14" t="e">
        <f>VLOOKUP($C291,#REF!,MATCH(OZ$4,#REF!,0)-12,0)</f>
        <v>#REF!</v>
      </c>
      <c r="PA291" s="14" t="e">
        <f>VLOOKUP($C291,#REF!,MATCH(PA$4,#REF!,0)-12,0)</f>
        <v>#REF!</v>
      </c>
      <c r="PB291" s="14" t="e">
        <f>VLOOKUP($C291,#REF!,MATCH(PB$4,#REF!,0)-12,0)</f>
        <v>#REF!</v>
      </c>
      <c r="PC291" s="14" t="e">
        <f>VLOOKUP($C291,#REF!,MATCH(PC$4,#REF!,0)-12,0)</f>
        <v>#REF!</v>
      </c>
      <c r="PD291" s="14" t="e">
        <f>VLOOKUP($C291,#REF!,MATCH(PD$4,#REF!,0)-12,0)</f>
        <v>#REF!</v>
      </c>
      <c r="PE291" s="14" t="e">
        <f>VLOOKUP($C291,#REF!,MATCH(PE$4,#REF!,0)-12,0)</f>
        <v>#REF!</v>
      </c>
      <c r="PF291" s="14" t="e">
        <f>VLOOKUP($C291,#REF!,MATCH(PF$4,#REF!,0)-12,0)</f>
        <v>#REF!</v>
      </c>
      <c r="PG291" s="14" t="e">
        <f>VLOOKUP($C291,#REF!,MATCH(PG$4,#REF!,0)-12,0)</f>
        <v>#REF!</v>
      </c>
      <c r="PH291" s="14" t="e">
        <f>VLOOKUP($C291,#REF!,MATCH(PH$4,#REF!,0)-12,0)</f>
        <v>#REF!</v>
      </c>
      <c r="PI291" s="14" t="e">
        <f>VLOOKUP($C291,#REF!,MATCH(PI$4,#REF!,0)-12,0)</f>
        <v>#REF!</v>
      </c>
      <c r="PJ291" s="14" t="e">
        <f>VLOOKUP($C291,#REF!,MATCH(PJ$4,#REF!,0)-12,0)</f>
        <v>#REF!</v>
      </c>
      <c r="PK291" s="14" t="e">
        <f>VLOOKUP($C291,#REF!,MATCH(PK$4,#REF!,0)-12,0)</f>
        <v>#REF!</v>
      </c>
      <c r="PL291" s="14" t="e">
        <f>VLOOKUP($C291,#REF!,MATCH(PL$4,#REF!,0)-12,0)</f>
        <v>#REF!</v>
      </c>
      <c r="PM291" s="14" t="e">
        <f>VLOOKUP($C291,#REF!,MATCH(PM$4,#REF!,0)-12,0)</f>
        <v>#REF!</v>
      </c>
      <c r="PN291" s="14" t="e">
        <f>VLOOKUP($C291,#REF!,MATCH(PN$4,#REF!,0)-12,0)</f>
        <v>#REF!</v>
      </c>
      <c r="PO291" s="14" t="e">
        <f>VLOOKUP($C291,#REF!,MATCH(PO$4,#REF!,0)-12,0)</f>
        <v>#REF!</v>
      </c>
      <c r="PP291" s="14" t="e">
        <f>VLOOKUP($C291,#REF!,MATCH(PP$4,#REF!,0)-12,0)</f>
        <v>#REF!</v>
      </c>
      <c r="PQ291" s="14" t="e">
        <f>VLOOKUP($C291,#REF!,MATCH(PQ$4,#REF!,0)-12,0)</f>
        <v>#REF!</v>
      </c>
      <c r="PR291" s="14" t="e">
        <f>VLOOKUP($C291,#REF!,MATCH(PR$4,#REF!,0)-12,0)</f>
        <v>#REF!</v>
      </c>
      <c r="PS291" s="14" t="e">
        <f>VLOOKUP($C291,#REF!,MATCH(PS$4,#REF!,0)-12,0)</f>
        <v>#REF!</v>
      </c>
      <c r="PT291" s="14" t="e">
        <f>VLOOKUP($C291,#REF!,MATCH(PT$4,#REF!,0)-12,0)</f>
        <v>#REF!</v>
      </c>
      <c r="PU291" s="14" t="e">
        <f>VLOOKUP($C291,#REF!,MATCH(PU$4,#REF!,0)-12,0)</f>
        <v>#REF!</v>
      </c>
      <c r="PV291" s="14" t="e">
        <f>VLOOKUP($C291,#REF!,MATCH(PV$4,#REF!,0)-12,0)</f>
        <v>#REF!</v>
      </c>
      <c r="PW291" s="14" t="e">
        <f>VLOOKUP($C291,#REF!,MATCH(PW$4,#REF!,0)-12,0)</f>
        <v>#REF!</v>
      </c>
      <c r="PX291" s="14" t="e">
        <f>VLOOKUP($C291,#REF!,MATCH(PX$4,#REF!,0)-12,0)</f>
        <v>#REF!</v>
      </c>
      <c r="PY291" s="14" t="e">
        <f>VLOOKUP($C291,#REF!,MATCH(PY$4,#REF!,0)-12,0)</f>
        <v>#REF!</v>
      </c>
      <c r="PZ291" s="14" t="e">
        <f>VLOOKUP($C291,#REF!,MATCH(PZ$4,#REF!,0)-12,0)</f>
        <v>#REF!</v>
      </c>
      <c r="QA291" s="14" t="e">
        <f>VLOOKUP($C291,#REF!,MATCH(QA$4,#REF!,0)-12,0)</f>
        <v>#REF!</v>
      </c>
      <c r="QB291" s="14" t="e">
        <f>VLOOKUP($C291,#REF!,MATCH(QB$4,#REF!,0)-12,0)</f>
        <v>#REF!</v>
      </c>
      <c r="QC291" s="14" t="e">
        <f>VLOOKUP($C291,#REF!,MATCH(QC$4,#REF!,0)-12,0)</f>
        <v>#REF!</v>
      </c>
      <c r="QD291" s="14" t="e">
        <f>VLOOKUP($C291,#REF!,MATCH(QD$4,#REF!,0)-12,0)</f>
        <v>#REF!</v>
      </c>
      <c r="QE291" s="14" t="e">
        <f>VLOOKUP($C291,#REF!,MATCH(QE$4,#REF!,0)-12,0)</f>
        <v>#REF!</v>
      </c>
      <c r="QF291" s="14" t="e">
        <f>VLOOKUP($C291,#REF!,MATCH(QF$4,#REF!,0)-12,0)</f>
        <v>#REF!</v>
      </c>
      <c r="QG291" s="14" t="e">
        <f>VLOOKUP($C291,#REF!,MATCH(QG$4,#REF!,0)-12,0)</f>
        <v>#REF!</v>
      </c>
      <c r="QH291" s="14" t="e">
        <f>VLOOKUP($C291,#REF!,MATCH(QH$4,#REF!,0)-12,0)</f>
        <v>#REF!</v>
      </c>
      <c r="QI291" s="14" t="e">
        <f>VLOOKUP($C291,#REF!,MATCH(QI$4,#REF!,0)-12,0)</f>
        <v>#REF!</v>
      </c>
      <c r="QJ291" s="14" t="e">
        <f>VLOOKUP($C291,#REF!,MATCH(QJ$4,#REF!,0)-12,0)</f>
        <v>#REF!</v>
      </c>
      <c r="QK291" s="14" t="e">
        <f>VLOOKUP($C291,#REF!,MATCH(QK$4,#REF!,0)-12,0)</f>
        <v>#REF!</v>
      </c>
      <c r="QL291" s="14" t="e">
        <f>VLOOKUP($C291,#REF!,MATCH(QL$4,#REF!,0)-12,0)</f>
        <v>#REF!</v>
      </c>
      <c r="QM291" s="14" t="e">
        <f>VLOOKUP($C291,#REF!,MATCH(QM$4,#REF!,0)-12,0)</f>
        <v>#REF!</v>
      </c>
      <c r="QN291" s="14" t="e">
        <f>VLOOKUP($C291,#REF!,MATCH(QN$4,#REF!,0)-12,0)</f>
        <v>#REF!</v>
      </c>
      <c r="QO291" s="14" t="e">
        <f>VLOOKUP($C291,#REF!,MATCH(QO$4,#REF!,0)-12,0)</f>
        <v>#REF!</v>
      </c>
      <c r="QP291" s="14" t="e">
        <f>VLOOKUP($C291,#REF!,MATCH(QP$4,#REF!,0)-12,0)</f>
        <v>#REF!</v>
      </c>
      <c r="QQ291" s="14" t="e">
        <f>VLOOKUP($C291,#REF!,MATCH(QQ$4,#REF!,0)-12,0)</f>
        <v>#REF!</v>
      </c>
      <c r="QR291" s="14" t="e">
        <f>VLOOKUP($C291,#REF!,MATCH(QR$4,#REF!,0)-12,0)</f>
        <v>#REF!</v>
      </c>
      <c r="QS291" s="14" t="e">
        <f>VLOOKUP($C291,#REF!,MATCH(QS$4,#REF!,0)-12,0)</f>
        <v>#REF!</v>
      </c>
      <c r="QT291" s="14" t="e">
        <f>VLOOKUP($C291,#REF!,MATCH(QT$4,#REF!,0)-12,0)</f>
        <v>#REF!</v>
      </c>
      <c r="QU291" s="14" t="e">
        <f>VLOOKUP($C291,#REF!,MATCH(QU$4,#REF!,0)-12,0)</f>
        <v>#REF!</v>
      </c>
      <c r="QV291" s="14" t="e">
        <f>VLOOKUP($C291,#REF!,MATCH(QV$4,#REF!,0)-12,0)</f>
        <v>#REF!</v>
      </c>
      <c r="QW291" s="14" t="e">
        <f>VLOOKUP($C291,#REF!,MATCH(QW$4,#REF!,0)-12,0)</f>
        <v>#REF!</v>
      </c>
      <c r="QX291" s="14" t="e">
        <f>VLOOKUP($C291,#REF!,MATCH(QX$4,#REF!,0)-12,0)</f>
        <v>#REF!</v>
      </c>
      <c r="QY291" s="14" t="e">
        <f>VLOOKUP($C291,#REF!,MATCH(QY$4,#REF!,0)-12,0)</f>
        <v>#REF!</v>
      </c>
      <c r="QZ291" s="14"/>
      <c r="RA291" s="14"/>
      <c r="RB291" s="5"/>
      <c r="RC291" s="5"/>
      <c r="RD291" s="6"/>
    </row>
    <row r="292" spans="1:474" ht="18" customHeight="1">
      <c r="A292" s="41" t="s">
        <v>101</v>
      </c>
      <c r="B292" s="51" t="s">
        <v>106</v>
      </c>
      <c r="C292" s="42" t="s">
        <v>588</v>
      </c>
      <c r="D292" s="42" t="s">
        <v>589</v>
      </c>
      <c r="E292" s="42"/>
      <c r="F292" s="42"/>
      <c r="G292" s="42"/>
      <c r="H292" s="42" t="s">
        <v>97</v>
      </c>
      <c r="I292" s="42" t="s">
        <v>396</v>
      </c>
      <c r="J292" s="42"/>
      <c r="K292" s="43" t="s">
        <v>66</v>
      </c>
      <c r="L292" s="19">
        <v>0</v>
      </c>
      <c r="M292" s="19">
        <v>0</v>
      </c>
      <c r="N292" s="19">
        <v>0</v>
      </c>
      <c r="O292" s="19">
        <v>0</v>
      </c>
      <c r="P292" s="19">
        <v>0</v>
      </c>
      <c r="Q292" s="19">
        <v>0</v>
      </c>
      <c r="R292" s="19">
        <v>0</v>
      </c>
      <c r="S292" s="19">
        <v>0</v>
      </c>
      <c r="T292" s="19">
        <v>0</v>
      </c>
      <c r="U292" s="19">
        <v>0</v>
      </c>
      <c r="V292" s="19">
        <v>0</v>
      </c>
      <c r="W292" s="19">
        <v>0</v>
      </c>
      <c r="X292" s="19">
        <v>0</v>
      </c>
      <c r="Y292" s="19">
        <v>0</v>
      </c>
      <c r="Z292" s="19">
        <v>0</v>
      </c>
      <c r="AA292" s="19">
        <v>0</v>
      </c>
      <c r="AB292" s="19">
        <v>0</v>
      </c>
      <c r="AC292" s="19">
        <v>0</v>
      </c>
      <c r="AD292" s="19">
        <v>0</v>
      </c>
      <c r="AE292" s="19">
        <v>0</v>
      </c>
      <c r="AF292" s="19">
        <v>0</v>
      </c>
      <c r="AG292" s="19">
        <v>0</v>
      </c>
      <c r="AH292" s="19">
        <v>0</v>
      </c>
      <c r="AI292" s="19">
        <v>0</v>
      </c>
      <c r="AJ292" s="19">
        <v>0</v>
      </c>
      <c r="AK292" s="19">
        <v>0</v>
      </c>
      <c r="AL292" s="19">
        <v>0</v>
      </c>
      <c r="AM292" s="19">
        <v>0</v>
      </c>
      <c r="AN292" s="19">
        <v>0</v>
      </c>
      <c r="AO292" s="19">
        <v>0</v>
      </c>
      <c r="AP292" s="19">
        <v>0</v>
      </c>
      <c r="AQ292" s="19">
        <v>0</v>
      </c>
      <c r="AR292" s="19">
        <v>0</v>
      </c>
      <c r="AS292" s="19">
        <v>0</v>
      </c>
      <c r="AT292" s="19">
        <v>0</v>
      </c>
      <c r="AU292" s="19">
        <v>0</v>
      </c>
      <c r="AV292" s="19">
        <v>0</v>
      </c>
      <c r="AW292" s="19">
        <v>0</v>
      </c>
      <c r="AX292" s="19">
        <v>0</v>
      </c>
      <c r="AY292" s="19">
        <v>0</v>
      </c>
      <c r="AZ292" s="19">
        <v>0</v>
      </c>
      <c r="BA292" s="19">
        <v>0</v>
      </c>
      <c r="BB292" s="19">
        <v>0</v>
      </c>
      <c r="BC292" s="19">
        <v>0</v>
      </c>
      <c r="BD292" s="19">
        <v>0</v>
      </c>
      <c r="BE292" s="19">
        <v>0</v>
      </c>
      <c r="BF292" s="19">
        <v>0</v>
      </c>
      <c r="BG292" s="19">
        <v>0</v>
      </c>
      <c r="BH292" s="19">
        <v>0</v>
      </c>
      <c r="BI292" s="19">
        <v>0</v>
      </c>
      <c r="BJ292" s="20">
        <v>0</v>
      </c>
      <c r="BK292" s="19">
        <v>0</v>
      </c>
      <c r="BL292" s="19">
        <v>0</v>
      </c>
      <c r="BM292" s="19">
        <v>0</v>
      </c>
      <c r="BN292" s="19">
        <v>0</v>
      </c>
      <c r="BO292" s="19">
        <v>0</v>
      </c>
      <c r="BP292" s="19">
        <v>0</v>
      </c>
      <c r="BQ292" s="19">
        <v>0</v>
      </c>
      <c r="BR292" s="19">
        <v>0</v>
      </c>
      <c r="BS292" s="19">
        <v>0</v>
      </c>
      <c r="BT292" s="19">
        <v>0</v>
      </c>
      <c r="BU292" s="19">
        <v>0</v>
      </c>
      <c r="BV292" s="19">
        <v>0</v>
      </c>
      <c r="BW292" s="19">
        <v>0</v>
      </c>
      <c r="BX292" s="19">
        <v>0</v>
      </c>
      <c r="BY292" s="19">
        <v>0</v>
      </c>
      <c r="BZ292" s="19">
        <v>0</v>
      </c>
      <c r="CA292" s="19">
        <v>0</v>
      </c>
      <c r="CB292" s="19">
        <v>0</v>
      </c>
      <c r="CC292" s="19">
        <v>0</v>
      </c>
      <c r="CD292" s="19">
        <v>0</v>
      </c>
      <c r="CE292" s="19">
        <v>0</v>
      </c>
      <c r="CF292" s="19">
        <v>0</v>
      </c>
      <c r="CG292" s="19">
        <v>0</v>
      </c>
      <c r="CH292" s="19">
        <v>0</v>
      </c>
      <c r="CI292" s="19">
        <v>0</v>
      </c>
      <c r="CJ292" s="19">
        <v>0</v>
      </c>
      <c r="CK292" s="19">
        <v>0</v>
      </c>
      <c r="CL292" s="19">
        <v>0</v>
      </c>
      <c r="CM292" s="19">
        <v>0</v>
      </c>
      <c r="CN292" s="19">
        <v>0</v>
      </c>
      <c r="CO292" s="19">
        <v>0</v>
      </c>
      <c r="CP292" s="19">
        <v>0</v>
      </c>
      <c r="CQ292" s="19">
        <v>0</v>
      </c>
      <c r="CR292" s="19">
        <v>0</v>
      </c>
      <c r="CS292" s="19">
        <v>0</v>
      </c>
      <c r="CT292" s="19">
        <v>0</v>
      </c>
      <c r="CU292" s="19">
        <v>0</v>
      </c>
      <c r="CV292" s="19">
        <v>0</v>
      </c>
      <c r="CW292" s="19">
        <v>0</v>
      </c>
      <c r="CX292" s="19">
        <v>0</v>
      </c>
      <c r="CY292" s="19">
        <v>0</v>
      </c>
      <c r="CZ292" s="19">
        <v>0</v>
      </c>
      <c r="DA292" s="19">
        <v>0</v>
      </c>
      <c r="DB292" s="19">
        <v>0</v>
      </c>
      <c r="DC292" s="19">
        <v>0</v>
      </c>
      <c r="DD292" s="19">
        <v>0</v>
      </c>
      <c r="DE292" s="19">
        <v>0</v>
      </c>
      <c r="DF292" s="19">
        <v>0</v>
      </c>
      <c r="DG292" s="19">
        <v>0</v>
      </c>
      <c r="DH292" s="19">
        <v>0</v>
      </c>
      <c r="DI292" s="19">
        <v>0</v>
      </c>
      <c r="DJ292" s="19">
        <v>0</v>
      </c>
      <c r="DK292" s="19">
        <v>0</v>
      </c>
      <c r="DL292" s="19">
        <v>0</v>
      </c>
      <c r="DM292" s="19">
        <v>0</v>
      </c>
      <c r="DN292" s="19">
        <v>0</v>
      </c>
      <c r="DO292" s="19">
        <v>0</v>
      </c>
      <c r="DP292" s="19">
        <v>0</v>
      </c>
      <c r="DQ292" s="19">
        <v>0</v>
      </c>
      <c r="DR292" s="19">
        <v>0</v>
      </c>
      <c r="DS292" s="19">
        <v>0</v>
      </c>
      <c r="DT292" s="19">
        <v>0</v>
      </c>
      <c r="DU292" s="19">
        <v>0</v>
      </c>
      <c r="DV292" s="19">
        <v>0</v>
      </c>
      <c r="DW292" s="19">
        <v>0</v>
      </c>
      <c r="DX292" s="19">
        <v>0</v>
      </c>
      <c r="DY292" s="19">
        <v>0</v>
      </c>
      <c r="DZ292" s="19">
        <v>0</v>
      </c>
      <c r="EA292" s="19">
        <v>0</v>
      </c>
      <c r="EB292" s="19">
        <v>0</v>
      </c>
      <c r="EC292" s="19">
        <v>0</v>
      </c>
      <c r="ED292" s="19">
        <v>0</v>
      </c>
      <c r="EE292" s="19">
        <v>0</v>
      </c>
      <c r="EF292" s="19">
        <v>0</v>
      </c>
      <c r="EG292" s="19">
        <v>0</v>
      </c>
      <c r="EH292" s="19">
        <v>0</v>
      </c>
      <c r="EI292" s="19">
        <v>0</v>
      </c>
      <c r="EJ292" s="19">
        <v>0</v>
      </c>
      <c r="EK292" s="19">
        <v>0</v>
      </c>
      <c r="EL292" s="19">
        <v>0</v>
      </c>
      <c r="EM292" s="19">
        <v>0</v>
      </c>
      <c r="EN292" s="19">
        <v>0</v>
      </c>
      <c r="EO292" s="19">
        <v>0</v>
      </c>
      <c r="EP292" s="19">
        <v>0</v>
      </c>
      <c r="EQ292" s="19">
        <v>0</v>
      </c>
      <c r="ER292" s="19">
        <v>0</v>
      </c>
      <c r="ES292" s="19">
        <v>0</v>
      </c>
      <c r="ET292" s="19">
        <v>0</v>
      </c>
      <c r="EU292" s="19">
        <v>0</v>
      </c>
      <c r="EV292" s="19">
        <v>0</v>
      </c>
      <c r="EW292" s="20">
        <v>0</v>
      </c>
      <c r="EX292" s="19">
        <v>0</v>
      </c>
      <c r="EY292" s="19">
        <v>0</v>
      </c>
      <c r="EZ292" s="19">
        <v>0</v>
      </c>
      <c r="FA292" s="19">
        <v>0</v>
      </c>
      <c r="FB292" s="19">
        <v>0</v>
      </c>
      <c r="FC292" s="19">
        <v>0</v>
      </c>
      <c r="FD292" s="19">
        <v>0</v>
      </c>
      <c r="FE292" s="19">
        <v>0</v>
      </c>
      <c r="FF292" s="19">
        <v>0</v>
      </c>
      <c r="FG292" s="19">
        <v>0</v>
      </c>
      <c r="FH292" s="19">
        <v>0</v>
      </c>
      <c r="FI292" s="19">
        <v>0</v>
      </c>
      <c r="FJ292" s="19">
        <v>0</v>
      </c>
      <c r="FK292" s="19">
        <v>0</v>
      </c>
      <c r="FL292" s="19">
        <v>0</v>
      </c>
      <c r="FM292" s="19">
        <v>0</v>
      </c>
      <c r="FN292" s="19">
        <v>0</v>
      </c>
      <c r="FO292" s="19">
        <v>0</v>
      </c>
      <c r="FP292" s="19">
        <v>0</v>
      </c>
      <c r="FQ292" s="19">
        <v>0</v>
      </c>
      <c r="FR292" s="19">
        <v>0</v>
      </c>
      <c r="FS292" s="19">
        <v>0</v>
      </c>
      <c r="FT292" s="19">
        <v>0</v>
      </c>
      <c r="FU292" s="19">
        <v>0</v>
      </c>
      <c r="FV292" s="19">
        <v>0</v>
      </c>
      <c r="FW292" s="19">
        <v>0</v>
      </c>
      <c r="FX292" s="19">
        <v>0</v>
      </c>
      <c r="FY292" s="19">
        <v>0</v>
      </c>
      <c r="FZ292" s="19">
        <v>0</v>
      </c>
      <c r="GA292" s="19">
        <v>0</v>
      </c>
      <c r="GB292" s="19">
        <v>0</v>
      </c>
      <c r="GC292" s="19">
        <v>0</v>
      </c>
      <c r="GD292" s="19">
        <v>0</v>
      </c>
      <c r="GE292" s="19">
        <v>0</v>
      </c>
      <c r="GF292" s="19">
        <v>0</v>
      </c>
      <c r="GG292" s="19">
        <v>0</v>
      </c>
      <c r="GH292" s="19">
        <v>0</v>
      </c>
      <c r="GI292" s="19">
        <v>0</v>
      </c>
      <c r="GJ292" s="19">
        <v>0</v>
      </c>
      <c r="GK292" s="19">
        <v>0</v>
      </c>
      <c r="GL292" s="19">
        <v>0</v>
      </c>
      <c r="GM292" s="19">
        <v>0</v>
      </c>
      <c r="GN292" s="19">
        <v>0</v>
      </c>
      <c r="GO292" s="19">
        <v>0</v>
      </c>
      <c r="GP292" s="19">
        <v>0</v>
      </c>
      <c r="GQ292" s="19">
        <v>0</v>
      </c>
      <c r="GR292" s="19">
        <v>0</v>
      </c>
      <c r="GS292" s="19">
        <v>0</v>
      </c>
      <c r="GT292" s="19">
        <v>0</v>
      </c>
      <c r="GU292" s="19">
        <v>0</v>
      </c>
      <c r="GV292" s="19">
        <v>0</v>
      </c>
      <c r="GW292" s="19">
        <v>0</v>
      </c>
      <c r="GX292" s="19">
        <v>0</v>
      </c>
      <c r="GY292" s="19">
        <v>0</v>
      </c>
      <c r="GZ292" s="19">
        <v>0</v>
      </c>
      <c r="HA292" s="19">
        <v>0</v>
      </c>
      <c r="HB292" s="19">
        <v>0</v>
      </c>
      <c r="HC292" s="19">
        <v>0</v>
      </c>
      <c r="HD292" s="19">
        <v>0</v>
      </c>
      <c r="HE292" s="19">
        <v>0</v>
      </c>
      <c r="HF292" s="19">
        <v>0</v>
      </c>
      <c r="HG292" s="19">
        <v>0</v>
      </c>
      <c r="HH292" s="19">
        <v>0</v>
      </c>
      <c r="HI292" s="19">
        <v>0</v>
      </c>
      <c r="HJ292" s="19">
        <v>0</v>
      </c>
      <c r="HK292" s="19">
        <v>0</v>
      </c>
      <c r="HL292" s="19">
        <v>0</v>
      </c>
      <c r="HM292" s="19">
        <v>0</v>
      </c>
      <c r="HN292" s="19">
        <v>0</v>
      </c>
      <c r="HO292" s="19">
        <v>0</v>
      </c>
      <c r="HP292" s="19">
        <v>0</v>
      </c>
      <c r="HQ292" s="19">
        <v>0</v>
      </c>
      <c r="HR292" s="19">
        <v>0</v>
      </c>
      <c r="HS292" s="19">
        <v>0</v>
      </c>
      <c r="HT292" s="19">
        <v>0</v>
      </c>
      <c r="HU292" s="19">
        <v>0</v>
      </c>
      <c r="HV292" s="19">
        <v>0</v>
      </c>
      <c r="HW292" s="19">
        <v>0</v>
      </c>
      <c r="HX292" s="19">
        <v>0</v>
      </c>
      <c r="HY292" s="19">
        <v>0</v>
      </c>
      <c r="HZ292" s="19">
        <v>0</v>
      </c>
      <c r="IA292" s="19">
        <v>0</v>
      </c>
      <c r="IB292" s="19">
        <v>0</v>
      </c>
      <c r="IC292" s="19">
        <v>0</v>
      </c>
      <c r="ID292" s="19">
        <v>0</v>
      </c>
      <c r="IE292" s="19">
        <v>0</v>
      </c>
      <c r="IF292" s="19">
        <v>0</v>
      </c>
      <c r="IG292" s="19">
        <v>0</v>
      </c>
      <c r="IH292" s="19">
        <v>0</v>
      </c>
      <c r="II292" s="19">
        <v>0</v>
      </c>
      <c r="IJ292" s="19">
        <v>0</v>
      </c>
      <c r="IK292" s="19">
        <v>0</v>
      </c>
      <c r="IL292" s="19">
        <v>0</v>
      </c>
      <c r="IM292" s="19">
        <v>0</v>
      </c>
      <c r="IN292" s="19">
        <v>0</v>
      </c>
      <c r="IO292" s="19">
        <v>0</v>
      </c>
      <c r="IP292" s="19">
        <v>0</v>
      </c>
      <c r="IQ292" s="19">
        <v>0</v>
      </c>
      <c r="IR292" s="19">
        <v>0</v>
      </c>
      <c r="IS292" s="19">
        <v>0</v>
      </c>
      <c r="IT292" s="19">
        <v>0</v>
      </c>
      <c r="IU292" s="19">
        <v>0</v>
      </c>
      <c r="IV292" s="19">
        <v>0</v>
      </c>
      <c r="IW292" s="19">
        <v>0</v>
      </c>
      <c r="IX292" s="19">
        <v>0</v>
      </c>
      <c r="IY292" s="19">
        <v>0</v>
      </c>
      <c r="IZ292" s="19">
        <v>0</v>
      </c>
      <c r="JA292" s="19">
        <v>0</v>
      </c>
      <c r="JB292" s="19">
        <v>0</v>
      </c>
      <c r="JC292" s="19">
        <v>0</v>
      </c>
      <c r="JD292" s="19">
        <v>0</v>
      </c>
      <c r="JE292" s="19">
        <v>0</v>
      </c>
      <c r="JF292" s="19">
        <v>0</v>
      </c>
      <c r="JG292" s="19">
        <v>0</v>
      </c>
      <c r="JH292" s="19">
        <v>0</v>
      </c>
      <c r="JI292" s="19">
        <v>0</v>
      </c>
      <c r="JJ292" s="19">
        <v>0</v>
      </c>
      <c r="JK292" s="19">
        <v>0</v>
      </c>
      <c r="JL292" s="19">
        <v>0</v>
      </c>
      <c r="JM292" s="19">
        <v>0</v>
      </c>
      <c r="JN292" s="19">
        <v>0</v>
      </c>
      <c r="JO292" s="19">
        <v>0</v>
      </c>
      <c r="JP292" s="19">
        <v>0</v>
      </c>
      <c r="JQ292" s="19">
        <v>0</v>
      </c>
      <c r="JR292" s="19">
        <v>0</v>
      </c>
      <c r="JS292" s="19">
        <v>0</v>
      </c>
      <c r="JT292" s="19">
        <v>0</v>
      </c>
      <c r="JU292" s="19">
        <v>0</v>
      </c>
      <c r="JV292" s="19">
        <v>0</v>
      </c>
      <c r="JW292" s="19">
        <v>0</v>
      </c>
      <c r="JX292" s="19">
        <v>0</v>
      </c>
      <c r="JY292" s="19">
        <v>0</v>
      </c>
      <c r="JZ292" s="19">
        <v>0</v>
      </c>
      <c r="KA292" s="19">
        <v>0</v>
      </c>
      <c r="KB292" s="19">
        <v>0</v>
      </c>
      <c r="KC292" s="19">
        <v>0</v>
      </c>
      <c r="KD292" s="19">
        <v>0</v>
      </c>
      <c r="KE292" s="19">
        <v>0</v>
      </c>
      <c r="KF292" s="19">
        <v>0</v>
      </c>
      <c r="KG292" s="19">
        <v>0</v>
      </c>
      <c r="KH292" s="19">
        <v>0</v>
      </c>
      <c r="KI292" s="19">
        <v>0</v>
      </c>
      <c r="KJ292" s="19">
        <v>0</v>
      </c>
      <c r="KK292" s="19">
        <v>0</v>
      </c>
      <c r="KL292" s="19">
        <v>0</v>
      </c>
      <c r="KM292" s="19">
        <v>0</v>
      </c>
      <c r="KN292" s="19">
        <v>0</v>
      </c>
      <c r="KO292" s="19">
        <v>0</v>
      </c>
      <c r="KP292" s="19">
        <v>0</v>
      </c>
      <c r="KQ292" s="19">
        <v>0</v>
      </c>
      <c r="KR292" s="19">
        <v>0</v>
      </c>
      <c r="KS292" s="19">
        <v>0</v>
      </c>
      <c r="KT292" s="19">
        <v>0</v>
      </c>
      <c r="KU292" s="19">
        <v>0</v>
      </c>
      <c r="KV292" s="19">
        <v>0</v>
      </c>
      <c r="KW292" s="19">
        <v>0</v>
      </c>
      <c r="KX292" s="19">
        <v>0</v>
      </c>
      <c r="KY292" s="19">
        <v>0</v>
      </c>
      <c r="KZ292" s="19">
        <v>0</v>
      </c>
      <c r="LA292" s="19">
        <v>0</v>
      </c>
      <c r="LB292" s="19">
        <v>0</v>
      </c>
      <c r="LC292" s="19">
        <v>0</v>
      </c>
      <c r="LD292" s="19">
        <v>0</v>
      </c>
      <c r="LE292" s="19">
        <v>0</v>
      </c>
      <c r="LF292" s="19">
        <v>0</v>
      </c>
      <c r="LG292" s="19">
        <v>0</v>
      </c>
      <c r="LH292" s="19">
        <v>0</v>
      </c>
      <c r="LI292" s="19">
        <v>0</v>
      </c>
      <c r="LJ292" s="19">
        <v>0</v>
      </c>
      <c r="LK292" s="19">
        <v>0</v>
      </c>
      <c r="LL292" s="19">
        <v>0</v>
      </c>
      <c r="LM292" s="19">
        <v>0</v>
      </c>
      <c r="LN292" s="19">
        <v>0</v>
      </c>
      <c r="LO292" s="19">
        <v>0</v>
      </c>
      <c r="LP292" s="19">
        <v>0</v>
      </c>
      <c r="LQ292" s="19">
        <v>0</v>
      </c>
      <c r="LR292" s="19">
        <v>0</v>
      </c>
      <c r="LS292" s="19">
        <v>0</v>
      </c>
      <c r="LT292" s="19">
        <v>0</v>
      </c>
      <c r="LU292" s="19">
        <v>0</v>
      </c>
      <c r="LV292" s="19">
        <v>0</v>
      </c>
      <c r="LW292" s="19">
        <v>0</v>
      </c>
      <c r="LX292" s="19">
        <v>0</v>
      </c>
      <c r="LY292" s="19">
        <v>0</v>
      </c>
      <c r="LZ292" s="19">
        <v>0</v>
      </c>
      <c r="MA292" s="19">
        <v>0</v>
      </c>
      <c r="MB292" s="19">
        <v>0</v>
      </c>
      <c r="MC292" s="19">
        <v>0</v>
      </c>
      <c r="MD292" s="19">
        <v>0</v>
      </c>
      <c r="ME292" s="19">
        <v>0</v>
      </c>
      <c r="MF292" s="19">
        <v>0</v>
      </c>
      <c r="MG292" s="19">
        <v>0</v>
      </c>
      <c r="MH292" s="19">
        <v>0</v>
      </c>
      <c r="MI292" s="19">
        <v>0</v>
      </c>
      <c r="MJ292" s="19">
        <v>0</v>
      </c>
      <c r="MK292" s="19">
        <v>0</v>
      </c>
      <c r="ML292" s="19">
        <v>0</v>
      </c>
      <c r="MM292" s="19">
        <v>0</v>
      </c>
      <c r="MN292" s="19">
        <v>0</v>
      </c>
      <c r="MO292" s="19">
        <v>0</v>
      </c>
      <c r="MP292" s="19">
        <v>0</v>
      </c>
      <c r="MQ292" s="19">
        <v>0</v>
      </c>
      <c r="MR292" s="19">
        <v>0</v>
      </c>
      <c r="MS292" s="19">
        <v>0</v>
      </c>
      <c r="MT292" s="19">
        <v>0</v>
      </c>
      <c r="MU292" s="19">
        <v>0</v>
      </c>
      <c r="MV292" s="19">
        <v>0</v>
      </c>
      <c r="MW292" s="19">
        <v>0</v>
      </c>
      <c r="MX292" s="19">
        <v>0</v>
      </c>
      <c r="MY292" s="19">
        <v>0</v>
      </c>
      <c r="MZ292" s="19">
        <v>0</v>
      </c>
      <c r="NA292" s="19">
        <v>0</v>
      </c>
      <c r="NB292" s="19">
        <v>0</v>
      </c>
      <c r="NC292" s="19">
        <v>0</v>
      </c>
      <c r="ND292" s="19">
        <v>0</v>
      </c>
      <c r="NE292" s="19">
        <v>0</v>
      </c>
      <c r="NF292" s="19">
        <v>0</v>
      </c>
      <c r="NG292" s="19">
        <v>0</v>
      </c>
      <c r="NH292" s="19">
        <v>0</v>
      </c>
      <c r="NI292" s="19">
        <v>0</v>
      </c>
      <c r="NJ292" s="19">
        <v>0</v>
      </c>
      <c r="NK292" s="19">
        <v>0</v>
      </c>
      <c r="NL292" s="19">
        <v>0</v>
      </c>
      <c r="NM292" s="19">
        <v>0</v>
      </c>
      <c r="NN292" s="19">
        <v>0</v>
      </c>
      <c r="NO292" s="19">
        <v>0</v>
      </c>
      <c r="NP292" s="19">
        <v>0</v>
      </c>
      <c r="NQ292" s="19">
        <v>0</v>
      </c>
      <c r="NR292" s="19">
        <v>0</v>
      </c>
      <c r="NS292" s="19">
        <v>0</v>
      </c>
      <c r="NT292" s="19">
        <v>0</v>
      </c>
      <c r="NU292" s="19">
        <v>0</v>
      </c>
      <c r="NV292" s="19">
        <v>0</v>
      </c>
      <c r="NW292" s="19">
        <v>0</v>
      </c>
      <c r="NX292" s="19">
        <v>0</v>
      </c>
      <c r="NY292" s="19">
        <v>0</v>
      </c>
      <c r="NZ292" s="19">
        <v>0</v>
      </c>
      <c r="OA292" s="19">
        <v>0</v>
      </c>
      <c r="OB292" s="19">
        <v>0</v>
      </c>
      <c r="OC292" s="19">
        <v>0</v>
      </c>
      <c r="OD292" s="19">
        <v>0</v>
      </c>
      <c r="OE292" s="19">
        <v>0</v>
      </c>
      <c r="OF292" s="19">
        <v>0</v>
      </c>
      <c r="OG292" s="19">
        <v>0</v>
      </c>
      <c r="OH292" s="19">
        <v>0</v>
      </c>
      <c r="OI292" s="19">
        <v>0</v>
      </c>
      <c r="OJ292" s="19">
        <v>0</v>
      </c>
      <c r="OK292" s="19">
        <v>0</v>
      </c>
      <c r="OL292" s="19">
        <v>0</v>
      </c>
      <c r="OM292" s="19">
        <v>0</v>
      </c>
      <c r="ON292" s="19">
        <v>0</v>
      </c>
      <c r="OO292" s="19">
        <v>0</v>
      </c>
      <c r="OP292" s="19">
        <v>0</v>
      </c>
      <c r="OQ292" s="19">
        <v>0</v>
      </c>
      <c r="OR292" s="19">
        <v>0</v>
      </c>
      <c r="OS292" s="19">
        <v>0</v>
      </c>
      <c r="OT292" s="19">
        <v>0</v>
      </c>
      <c r="OU292" s="19">
        <v>0</v>
      </c>
      <c r="OV292" s="19">
        <v>0</v>
      </c>
      <c r="OW292" s="19">
        <v>0</v>
      </c>
      <c r="OX292" s="19">
        <v>0</v>
      </c>
      <c r="OY292" s="19">
        <v>0</v>
      </c>
      <c r="OZ292" s="19">
        <v>0</v>
      </c>
      <c r="PA292" s="19">
        <v>0</v>
      </c>
      <c r="PB292" s="19">
        <v>0</v>
      </c>
      <c r="PC292" s="19">
        <v>0</v>
      </c>
      <c r="PD292" s="19">
        <v>0</v>
      </c>
      <c r="PE292" s="19">
        <v>0</v>
      </c>
      <c r="PF292" s="19">
        <v>0</v>
      </c>
      <c r="PG292" s="19">
        <v>0</v>
      </c>
      <c r="PH292" s="19">
        <v>0</v>
      </c>
      <c r="PI292" s="19">
        <v>0</v>
      </c>
      <c r="PJ292" s="19">
        <v>0</v>
      </c>
      <c r="PK292" s="19">
        <v>0</v>
      </c>
      <c r="PL292" s="19">
        <v>0</v>
      </c>
      <c r="PM292" s="19">
        <v>0</v>
      </c>
      <c r="PN292" s="19">
        <v>0</v>
      </c>
      <c r="PO292" s="19">
        <v>0</v>
      </c>
      <c r="PP292" s="19">
        <v>0</v>
      </c>
      <c r="PQ292" s="19">
        <v>0</v>
      </c>
      <c r="PR292" s="19">
        <v>0</v>
      </c>
      <c r="PS292" s="19">
        <v>0</v>
      </c>
      <c r="PT292" s="19">
        <v>0</v>
      </c>
      <c r="PU292" s="19">
        <v>0</v>
      </c>
      <c r="PV292" s="19">
        <v>0</v>
      </c>
      <c r="PW292" s="19">
        <v>0</v>
      </c>
      <c r="PX292" s="19">
        <v>0</v>
      </c>
      <c r="PY292" s="19">
        <v>0</v>
      </c>
      <c r="PZ292" s="19">
        <v>0</v>
      </c>
      <c r="QA292" s="19">
        <v>0</v>
      </c>
      <c r="QB292" s="19">
        <v>0</v>
      </c>
      <c r="QC292" s="19">
        <v>0</v>
      </c>
      <c r="QD292" s="19">
        <v>0</v>
      </c>
      <c r="QE292" s="19">
        <v>0</v>
      </c>
      <c r="QF292" s="19">
        <v>0</v>
      </c>
      <c r="QG292" s="19">
        <v>0</v>
      </c>
      <c r="QH292" s="19">
        <v>0</v>
      </c>
      <c r="QI292" s="19">
        <v>0</v>
      </c>
      <c r="QJ292" s="19">
        <v>0</v>
      </c>
      <c r="QK292" s="19">
        <v>0</v>
      </c>
      <c r="QL292" s="19">
        <v>0</v>
      </c>
      <c r="QM292" s="19">
        <v>0</v>
      </c>
      <c r="QN292" s="19">
        <v>0</v>
      </c>
      <c r="QO292" s="19">
        <v>0</v>
      </c>
      <c r="QP292" s="19">
        <v>0</v>
      </c>
      <c r="QQ292" s="19">
        <v>0</v>
      </c>
      <c r="QR292" s="19">
        <v>0</v>
      </c>
      <c r="QS292" s="19">
        <v>0</v>
      </c>
      <c r="QT292" s="19">
        <v>0</v>
      </c>
      <c r="QU292" s="19">
        <v>0</v>
      </c>
      <c r="QV292" s="19">
        <v>0</v>
      </c>
      <c r="QW292" s="19">
        <v>0</v>
      </c>
      <c r="QX292" s="19">
        <v>0</v>
      </c>
      <c r="QY292" s="19">
        <v>0</v>
      </c>
      <c r="QZ292" s="19"/>
      <c r="RA292" s="19"/>
      <c r="RB292" s="5">
        <f>QY292</f>
        <v>0</v>
      </c>
      <c r="RC292" s="5"/>
      <c r="RD292" s="6"/>
      <c r="RF292" s="6"/>
    </row>
    <row r="293" spans="1:474" ht="18" customHeight="1">
      <c r="A293" s="44" t="s">
        <v>113</v>
      </c>
      <c r="B293" s="49" t="s">
        <v>118</v>
      </c>
      <c r="C293" s="45" t="s">
        <v>274</v>
      </c>
      <c r="D293" s="45" t="s">
        <v>590</v>
      </c>
      <c r="E293" s="46" t="s">
        <v>120</v>
      </c>
      <c r="F293" s="45" t="s">
        <v>117</v>
      </c>
      <c r="G293" s="45"/>
      <c r="H293" s="45" t="s">
        <v>97</v>
      </c>
      <c r="I293" s="45" t="s">
        <v>396</v>
      </c>
      <c r="J293" s="45"/>
      <c r="K293" s="47" t="s">
        <v>397</v>
      </c>
      <c r="L293" s="21">
        <v>1348550</v>
      </c>
      <c r="M293" s="21">
        <v>0</v>
      </c>
      <c r="N293" s="21">
        <v>0</v>
      </c>
      <c r="O293" s="21">
        <v>0</v>
      </c>
      <c r="P293" s="21">
        <v>0</v>
      </c>
      <c r="Q293" s="21">
        <v>0</v>
      </c>
      <c r="R293" s="21">
        <v>0</v>
      </c>
      <c r="S293" s="21">
        <v>0</v>
      </c>
      <c r="T293" s="21">
        <v>0</v>
      </c>
      <c r="U293" s="21">
        <v>0</v>
      </c>
      <c r="V293" s="21">
        <v>0</v>
      </c>
      <c r="W293" s="21">
        <v>0</v>
      </c>
      <c r="X293" s="21">
        <v>0</v>
      </c>
      <c r="Y293" s="21">
        <v>0</v>
      </c>
      <c r="Z293" s="21">
        <v>0</v>
      </c>
      <c r="AA293" s="21">
        <v>0</v>
      </c>
      <c r="AB293" s="21">
        <v>0</v>
      </c>
      <c r="AC293" s="21">
        <v>0</v>
      </c>
      <c r="AD293" s="21">
        <v>0</v>
      </c>
      <c r="AE293" s="21">
        <v>0</v>
      </c>
      <c r="AF293" s="21">
        <v>0</v>
      </c>
      <c r="AG293" s="21">
        <v>0</v>
      </c>
      <c r="AH293" s="21">
        <v>0</v>
      </c>
      <c r="AI293" s="21">
        <v>0</v>
      </c>
      <c r="AJ293" s="21">
        <v>0</v>
      </c>
      <c r="AK293" s="21">
        <v>0</v>
      </c>
      <c r="AL293" s="21">
        <v>0</v>
      </c>
      <c r="AM293" s="21">
        <v>0</v>
      </c>
      <c r="AN293" s="21">
        <v>0</v>
      </c>
      <c r="AO293" s="21">
        <v>0</v>
      </c>
      <c r="AP293" s="21">
        <v>0</v>
      </c>
      <c r="AQ293" s="21">
        <v>0</v>
      </c>
      <c r="AR293" s="21">
        <v>0</v>
      </c>
      <c r="AS293" s="21">
        <v>0</v>
      </c>
      <c r="AT293" s="21">
        <v>0</v>
      </c>
      <c r="AU293" s="21">
        <v>0</v>
      </c>
      <c r="AV293" s="21">
        <v>0</v>
      </c>
      <c r="AW293" s="21">
        <v>0</v>
      </c>
      <c r="AX293" s="21">
        <v>0</v>
      </c>
      <c r="AY293" s="21">
        <v>0</v>
      </c>
      <c r="AZ293" s="21">
        <v>0</v>
      </c>
      <c r="BA293" s="21">
        <v>0</v>
      </c>
      <c r="BB293" s="21">
        <v>0</v>
      </c>
      <c r="BC293" s="21">
        <v>0</v>
      </c>
      <c r="BD293" s="21">
        <v>0</v>
      </c>
      <c r="BE293" s="21">
        <v>0</v>
      </c>
      <c r="BF293" s="21">
        <v>0</v>
      </c>
      <c r="BG293" s="21">
        <v>0</v>
      </c>
      <c r="BH293" s="21">
        <v>0</v>
      </c>
      <c r="BI293" s="21">
        <v>0</v>
      </c>
      <c r="BJ293" s="21">
        <v>0</v>
      </c>
      <c r="BK293" s="21">
        <v>0</v>
      </c>
      <c r="BL293" s="21">
        <v>0</v>
      </c>
      <c r="BM293" s="21">
        <v>0</v>
      </c>
      <c r="BN293" s="21">
        <v>0</v>
      </c>
      <c r="BO293" s="21">
        <v>0</v>
      </c>
      <c r="BP293" s="21">
        <v>0</v>
      </c>
      <c r="BQ293" s="21">
        <v>0</v>
      </c>
      <c r="BR293" s="21">
        <v>0</v>
      </c>
      <c r="BS293" s="21">
        <v>0</v>
      </c>
      <c r="BT293" s="21">
        <v>0</v>
      </c>
      <c r="BU293" s="21">
        <v>0</v>
      </c>
      <c r="BV293" s="21">
        <v>0</v>
      </c>
      <c r="BW293" s="21">
        <v>0</v>
      </c>
      <c r="BX293" s="21">
        <v>0</v>
      </c>
      <c r="BY293" s="21">
        <v>0</v>
      </c>
      <c r="BZ293" s="21">
        <v>0</v>
      </c>
      <c r="CA293" s="21">
        <v>0</v>
      </c>
      <c r="CB293" s="21">
        <v>0</v>
      </c>
      <c r="CC293" s="21">
        <v>0</v>
      </c>
      <c r="CD293" s="21">
        <v>0</v>
      </c>
      <c r="CE293" s="21">
        <v>0</v>
      </c>
      <c r="CF293" s="21">
        <v>0</v>
      </c>
      <c r="CG293" s="21">
        <v>0</v>
      </c>
      <c r="CH293" s="21">
        <v>0</v>
      </c>
      <c r="CI293" s="21">
        <v>0</v>
      </c>
      <c r="CJ293" s="21">
        <v>0</v>
      </c>
      <c r="CK293" s="21">
        <v>0</v>
      </c>
      <c r="CL293" s="21">
        <v>0</v>
      </c>
      <c r="CM293" s="21">
        <v>0</v>
      </c>
      <c r="CN293" s="21">
        <v>0</v>
      </c>
      <c r="CO293" s="21">
        <v>0</v>
      </c>
      <c r="CP293" s="21">
        <v>0</v>
      </c>
      <c r="CQ293" s="21">
        <v>0</v>
      </c>
      <c r="CR293" s="21">
        <v>0</v>
      </c>
      <c r="CS293" s="21">
        <v>0</v>
      </c>
      <c r="CT293" s="21">
        <v>0</v>
      </c>
      <c r="CU293" s="21">
        <v>0</v>
      </c>
      <c r="CV293" s="21">
        <v>0</v>
      </c>
      <c r="CW293" s="21">
        <v>0</v>
      </c>
      <c r="CX293" s="21">
        <v>0</v>
      </c>
      <c r="CY293" s="21">
        <v>0</v>
      </c>
      <c r="CZ293" s="21">
        <v>0</v>
      </c>
      <c r="DA293" s="21">
        <v>0</v>
      </c>
      <c r="DB293" s="21">
        <v>0</v>
      </c>
      <c r="DC293" s="21">
        <v>0</v>
      </c>
      <c r="DD293" s="21">
        <v>0</v>
      </c>
      <c r="DE293" s="21">
        <v>0</v>
      </c>
      <c r="DF293" s="21">
        <v>0</v>
      </c>
      <c r="DG293" s="21">
        <v>0</v>
      </c>
      <c r="DH293" s="21">
        <v>0</v>
      </c>
      <c r="DI293" s="21">
        <v>0</v>
      </c>
      <c r="DJ293" s="21">
        <v>0</v>
      </c>
      <c r="DK293" s="21">
        <v>0</v>
      </c>
      <c r="DL293" s="21">
        <v>0</v>
      </c>
      <c r="DM293" s="21">
        <v>0</v>
      </c>
      <c r="DN293" s="21">
        <v>0</v>
      </c>
      <c r="DO293" s="21">
        <v>0</v>
      </c>
      <c r="DP293" s="21">
        <v>0</v>
      </c>
      <c r="DQ293" s="21">
        <v>0</v>
      </c>
      <c r="DR293" s="21">
        <v>0</v>
      </c>
      <c r="DS293" s="21">
        <v>0</v>
      </c>
      <c r="DT293" s="21">
        <v>0</v>
      </c>
      <c r="DU293" s="21">
        <v>0</v>
      </c>
      <c r="DV293" s="21">
        <v>0</v>
      </c>
      <c r="DW293" s="21">
        <v>0</v>
      </c>
      <c r="DX293" s="21">
        <v>0</v>
      </c>
      <c r="DY293" s="21">
        <v>0</v>
      </c>
      <c r="DZ293" s="21">
        <v>0</v>
      </c>
      <c r="EA293" s="21">
        <v>0</v>
      </c>
      <c r="EB293" s="21">
        <v>0</v>
      </c>
      <c r="EC293" s="21">
        <v>0</v>
      </c>
      <c r="ED293" s="21">
        <v>0</v>
      </c>
      <c r="EE293" s="21">
        <v>0</v>
      </c>
      <c r="EF293" s="21">
        <v>0</v>
      </c>
      <c r="EG293" s="21">
        <v>0</v>
      </c>
      <c r="EH293" s="21">
        <v>0</v>
      </c>
      <c r="EI293" s="21">
        <v>0</v>
      </c>
      <c r="EJ293" s="21">
        <v>0</v>
      </c>
      <c r="EK293" s="21">
        <v>0</v>
      </c>
      <c r="EL293" s="21">
        <v>0</v>
      </c>
      <c r="EM293" s="21">
        <v>0</v>
      </c>
      <c r="EN293" s="21">
        <v>0</v>
      </c>
      <c r="EO293" s="21">
        <v>0</v>
      </c>
      <c r="EP293" s="21">
        <v>0</v>
      </c>
      <c r="EQ293" s="21">
        <v>0</v>
      </c>
      <c r="ER293" s="21">
        <v>0</v>
      </c>
      <c r="ES293" s="21">
        <v>0</v>
      </c>
      <c r="ET293" s="21">
        <v>0</v>
      </c>
      <c r="EU293" s="21">
        <v>0</v>
      </c>
      <c r="EV293" s="21">
        <v>0</v>
      </c>
      <c r="EW293" s="21">
        <v>0</v>
      </c>
      <c r="EX293" s="21">
        <v>0</v>
      </c>
      <c r="EY293" s="21">
        <v>0</v>
      </c>
      <c r="EZ293" s="21">
        <v>0</v>
      </c>
      <c r="FA293" s="21">
        <v>0</v>
      </c>
      <c r="FB293" s="21">
        <v>0</v>
      </c>
      <c r="FC293" s="21">
        <v>0</v>
      </c>
      <c r="FD293" s="21">
        <v>0</v>
      </c>
      <c r="FE293" s="21">
        <v>0</v>
      </c>
      <c r="FF293" s="21">
        <v>0</v>
      </c>
      <c r="FG293" s="21">
        <v>0</v>
      </c>
      <c r="FH293" s="21">
        <v>0</v>
      </c>
      <c r="FI293" s="21">
        <v>0</v>
      </c>
      <c r="FJ293" s="21">
        <v>0</v>
      </c>
      <c r="FK293" s="21">
        <v>0</v>
      </c>
      <c r="FL293" s="21">
        <v>0</v>
      </c>
      <c r="FM293" s="21">
        <v>0</v>
      </c>
      <c r="FN293" s="21">
        <v>0</v>
      </c>
      <c r="FO293" s="21">
        <v>0</v>
      </c>
      <c r="FP293" s="21">
        <v>0</v>
      </c>
      <c r="FQ293" s="21">
        <v>0</v>
      </c>
      <c r="FR293" s="21">
        <v>0</v>
      </c>
      <c r="FS293" s="21">
        <v>0</v>
      </c>
      <c r="FT293" s="21">
        <v>0</v>
      </c>
      <c r="FU293" s="21">
        <v>0</v>
      </c>
      <c r="FV293" s="21">
        <v>0</v>
      </c>
      <c r="FW293" s="21">
        <v>0</v>
      </c>
      <c r="FX293" s="21">
        <v>0</v>
      </c>
      <c r="FY293" s="21">
        <v>0</v>
      </c>
      <c r="FZ293" s="21">
        <v>0</v>
      </c>
      <c r="GA293" s="21">
        <v>0</v>
      </c>
      <c r="GB293" s="21">
        <v>0</v>
      </c>
      <c r="GC293" s="21">
        <v>0</v>
      </c>
      <c r="GD293" s="21">
        <v>0</v>
      </c>
      <c r="GE293" s="21">
        <v>0</v>
      </c>
      <c r="GF293" s="21">
        <v>0</v>
      </c>
      <c r="GG293" s="21">
        <v>0</v>
      </c>
      <c r="GH293" s="21">
        <v>0</v>
      </c>
      <c r="GI293" s="21">
        <v>0</v>
      </c>
      <c r="GJ293" s="21">
        <v>0</v>
      </c>
      <c r="GK293" s="21">
        <v>0</v>
      </c>
      <c r="GL293" s="21">
        <v>0</v>
      </c>
      <c r="GM293" s="21">
        <v>0</v>
      </c>
      <c r="GN293" s="21">
        <v>0</v>
      </c>
      <c r="GO293" s="21">
        <v>20686</v>
      </c>
      <c r="GP293" s="21">
        <v>20686</v>
      </c>
      <c r="GQ293" s="21">
        <v>20686</v>
      </c>
      <c r="GR293" s="21">
        <v>20686</v>
      </c>
      <c r="GS293" s="21">
        <v>20686</v>
      </c>
      <c r="GT293" s="21">
        <v>20686</v>
      </c>
      <c r="GU293" s="21">
        <v>20686</v>
      </c>
      <c r="GV293" s="21">
        <v>20686</v>
      </c>
      <c r="GW293" s="21">
        <v>20686</v>
      </c>
      <c r="GX293" s="21">
        <v>20686</v>
      </c>
      <c r="GY293" s="21">
        <v>20686</v>
      </c>
      <c r="GZ293" s="21">
        <v>20686</v>
      </c>
      <c r="HA293" s="21">
        <v>4137</v>
      </c>
      <c r="HB293" s="21">
        <v>4137</v>
      </c>
      <c r="HC293" s="21">
        <v>4137</v>
      </c>
      <c r="HD293" s="21">
        <v>4137</v>
      </c>
      <c r="HE293" s="21">
        <v>0</v>
      </c>
      <c r="HF293" s="21">
        <v>0</v>
      </c>
      <c r="HG293" s="21">
        <v>0</v>
      </c>
      <c r="HH293" s="21">
        <v>410</v>
      </c>
      <c r="HI293" s="21">
        <v>820</v>
      </c>
      <c r="HJ293" s="21">
        <v>12412</v>
      </c>
      <c r="HK293" s="21">
        <v>12412</v>
      </c>
      <c r="HL293" s="21">
        <v>12412</v>
      </c>
      <c r="HM293" s="21">
        <v>12412</v>
      </c>
      <c r="HN293" s="21">
        <v>12412</v>
      </c>
      <c r="HO293" s="21">
        <v>13239</v>
      </c>
      <c r="HP293" s="21">
        <v>13239</v>
      </c>
      <c r="HQ293" s="21">
        <v>13239</v>
      </c>
      <c r="HR293" s="21">
        <v>13239</v>
      </c>
      <c r="HS293" s="21">
        <v>13239</v>
      </c>
      <c r="HT293" s="21">
        <v>13239</v>
      </c>
      <c r="HU293" s="21">
        <v>13239</v>
      </c>
      <c r="HV293" s="21">
        <v>8275</v>
      </c>
      <c r="HW293" s="21">
        <v>8275</v>
      </c>
      <c r="HX293" s="21">
        <v>8275</v>
      </c>
      <c r="HY293" s="21">
        <v>8275</v>
      </c>
      <c r="HZ293" s="21">
        <v>8275</v>
      </c>
      <c r="IA293" s="21">
        <v>8275</v>
      </c>
      <c r="IB293" s="21">
        <v>8275</v>
      </c>
      <c r="IC293" s="21">
        <v>14894</v>
      </c>
      <c r="ID293" s="21">
        <v>14894</v>
      </c>
      <c r="IE293" s="21">
        <v>14894</v>
      </c>
      <c r="IF293" s="21">
        <v>14894</v>
      </c>
      <c r="IG293" s="21">
        <v>14894</v>
      </c>
      <c r="IH293" s="21">
        <v>14894</v>
      </c>
      <c r="II293" s="21">
        <v>0</v>
      </c>
      <c r="IJ293" s="21">
        <v>0</v>
      </c>
      <c r="IK293" s="21">
        <v>0</v>
      </c>
      <c r="IL293" s="21">
        <v>0</v>
      </c>
      <c r="IM293" s="21">
        <v>0</v>
      </c>
      <c r="IN293" s="21">
        <v>0</v>
      </c>
      <c r="IO293" s="21">
        <v>0</v>
      </c>
      <c r="IP293" s="21">
        <v>0</v>
      </c>
      <c r="IQ293" s="21">
        <v>0</v>
      </c>
      <c r="IR293" s="21">
        <v>0</v>
      </c>
      <c r="IS293" s="21">
        <v>0</v>
      </c>
      <c r="IT293" s="21">
        <v>0</v>
      </c>
      <c r="IU293" s="21">
        <v>0</v>
      </c>
      <c r="IV293" s="21">
        <v>0</v>
      </c>
      <c r="IW293" s="21">
        <v>0</v>
      </c>
      <c r="IX293" s="21">
        <v>2068</v>
      </c>
      <c r="IY293" s="21">
        <v>2068</v>
      </c>
      <c r="IZ293" s="21">
        <v>2068</v>
      </c>
      <c r="JA293" s="21">
        <v>2068</v>
      </c>
      <c r="JB293" s="21">
        <v>2068</v>
      </c>
      <c r="JC293" s="21">
        <v>2068</v>
      </c>
      <c r="JD293" s="21">
        <v>2068</v>
      </c>
      <c r="JE293" s="21">
        <v>0</v>
      </c>
      <c r="JF293" s="21">
        <v>0</v>
      </c>
      <c r="JG293" s="21">
        <v>0</v>
      </c>
      <c r="JH293" s="21">
        <v>0</v>
      </c>
      <c r="JI293" s="21">
        <v>0</v>
      </c>
      <c r="JJ293" s="21">
        <v>0</v>
      </c>
      <c r="JK293" s="21">
        <v>0</v>
      </c>
      <c r="JL293" s="21">
        <v>2896</v>
      </c>
      <c r="JM293" s="21">
        <v>2896</v>
      </c>
      <c r="JN293" s="21">
        <v>2896</v>
      </c>
      <c r="JO293" s="21">
        <v>2896</v>
      </c>
      <c r="JP293" s="21">
        <v>2896</v>
      </c>
      <c r="JQ293" s="21">
        <v>2896</v>
      </c>
      <c r="JR293" s="21">
        <v>2896</v>
      </c>
      <c r="JS293" s="21">
        <v>14894</v>
      </c>
      <c r="JT293" s="21">
        <v>14894</v>
      </c>
      <c r="JU293" s="21">
        <v>14894</v>
      </c>
      <c r="JV293" s="21">
        <v>14894</v>
      </c>
      <c r="JW293" s="21">
        <v>14894</v>
      </c>
      <c r="JX293" s="21">
        <v>14894</v>
      </c>
      <c r="JY293" s="21">
        <v>14894</v>
      </c>
      <c r="JZ293" s="21">
        <v>0</v>
      </c>
      <c r="KA293" s="21">
        <v>0</v>
      </c>
      <c r="KB293" s="21">
        <v>0</v>
      </c>
      <c r="KC293" s="21">
        <v>0</v>
      </c>
      <c r="KD293" s="21">
        <v>0</v>
      </c>
      <c r="KE293" s="21">
        <v>0</v>
      </c>
      <c r="KF293" s="21">
        <v>0</v>
      </c>
      <c r="KG293" s="21">
        <v>0</v>
      </c>
      <c r="KH293" s="21">
        <v>0</v>
      </c>
      <c r="KI293" s="21">
        <v>0</v>
      </c>
      <c r="KJ293" s="21">
        <v>0</v>
      </c>
      <c r="KK293" s="21">
        <v>0</v>
      </c>
      <c r="KL293" s="21">
        <v>0</v>
      </c>
      <c r="KM293" s="21">
        <v>0</v>
      </c>
      <c r="KN293" s="21">
        <v>0</v>
      </c>
      <c r="KO293" s="21">
        <v>0</v>
      </c>
      <c r="KP293" s="21">
        <v>0</v>
      </c>
      <c r="KQ293" s="21">
        <v>0</v>
      </c>
      <c r="KR293" s="21">
        <v>0</v>
      </c>
      <c r="KS293" s="21">
        <v>0</v>
      </c>
      <c r="KT293" s="21">
        <v>0</v>
      </c>
      <c r="KU293" s="21">
        <v>0</v>
      </c>
      <c r="KV293" s="21">
        <v>0</v>
      </c>
      <c r="KW293" s="21">
        <v>0</v>
      </c>
      <c r="KX293" s="21">
        <v>0</v>
      </c>
      <c r="KY293" s="21">
        <v>0</v>
      </c>
      <c r="KZ293" s="21">
        <v>0</v>
      </c>
      <c r="LA293" s="21">
        <v>0</v>
      </c>
      <c r="LB293" s="21">
        <v>0</v>
      </c>
      <c r="LC293" s="21">
        <v>0</v>
      </c>
      <c r="LD293" s="21">
        <v>0</v>
      </c>
      <c r="LE293" s="21">
        <v>0</v>
      </c>
      <c r="LF293" s="21">
        <v>0</v>
      </c>
      <c r="LG293" s="21">
        <v>0</v>
      </c>
      <c r="LH293" s="21">
        <v>0</v>
      </c>
      <c r="LI293" s="21">
        <v>5792</v>
      </c>
      <c r="LJ293" s="21">
        <v>5792</v>
      </c>
      <c r="LK293" s="21">
        <v>5792</v>
      </c>
      <c r="LL293" s="21">
        <v>5792</v>
      </c>
      <c r="LM293" s="21">
        <v>5792</v>
      </c>
      <c r="LN293" s="21">
        <v>5792</v>
      </c>
      <c r="LO293" s="21">
        <v>5792</v>
      </c>
      <c r="LP293" s="21">
        <v>13653</v>
      </c>
      <c r="LQ293" s="21">
        <v>13653</v>
      </c>
      <c r="LR293" s="21">
        <v>13653</v>
      </c>
      <c r="LS293" s="21">
        <v>13653</v>
      </c>
      <c r="LT293" s="21">
        <v>13653</v>
      </c>
      <c r="LU293" s="21">
        <v>13653</v>
      </c>
      <c r="LV293" s="21">
        <v>13653</v>
      </c>
      <c r="LW293" s="21">
        <v>0</v>
      </c>
      <c r="LX293" s="21">
        <v>0</v>
      </c>
      <c r="LY293" s="21">
        <v>0</v>
      </c>
      <c r="LZ293" s="21">
        <v>0</v>
      </c>
      <c r="MA293" s="21">
        <v>0</v>
      </c>
      <c r="MB293" s="21">
        <v>0</v>
      </c>
      <c r="MC293" s="21">
        <v>0</v>
      </c>
      <c r="MD293" s="21">
        <v>4137</v>
      </c>
      <c r="ME293" s="21">
        <v>4137</v>
      </c>
      <c r="MF293" s="21">
        <v>4137</v>
      </c>
      <c r="MG293" s="21">
        <v>4137</v>
      </c>
      <c r="MH293" s="21">
        <v>4137</v>
      </c>
      <c r="MI293" s="21">
        <v>4137</v>
      </c>
      <c r="MJ293" s="21">
        <v>4137</v>
      </c>
      <c r="MK293" s="21">
        <v>14108</v>
      </c>
      <c r="ML293" s="21">
        <v>14108</v>
      </c>
      <c r="MM293" s="21">
        <v>14108</v>
      </c>
      <c r="MN293" s="21">
        <v>14108</v>
      </c>
      <c r="MO293" s="21">
        <v>14108</v>
      </c>
      <c r="MP293" s="21">
        <v>14108</v>
      </c>
      <c r="MQ293" s="21">
        <v>14108</v>
      </c>
      <c r="MR293" s="21">
        <v>0</v>
      </c>
      <c r="MS293" s="21">
        <v>0</v>
      </c>
      <c r="MT293" s="21">
        <v>0</v>
      </c>
      <c r="MU293" s="21">
        <v>0</v>
      </c>
      <c r="MV293" s="21">
        <v>0</v>
      </c>
      <c r="MW293" s="21">
        <v>0</v>
      </c>
      <c r="MX293" s="21">
        <v>0</v>
      </c>
      <c r="MY293" s="21">
        <v>0</v>
      </c>
      <c r="MZ293" s="21">
        <v>0</v>
      </c>
      <c r="NA293" s="21">
        <v>0</v>
      </c>
      <c r="NB293" s="21">
        <v>0</v>
      </c>
      <c r="NC293" s="21">
        <v>0</v>
      </c>
      <c r="ND293" s="21">
        <v>0</v>
      </c>
      <c r="NE293" s="21">
        <v>0</v>
      </c>
      <c r="NF293" s="21">
        <v>0</v>
      </c>
      <c r="NG293" s="21">
        <v>0</v>
      </c>
      <c r="NH293" s="21">
        <v>0</v>
      </c>
      <c r="NI293" s="21">
        <v>0</v>
      </c>
      <c r="NJ293" s="21">
        <v>0</v>
      </c>
      <c r="NK293" s="21">
        <v>0</v>
      </c>
      <c r="NL293" s="21">
        <v>0</v>
      </c>
      <c r="NM293" s="21">
        <v>0</v>
      </c>
      <c r="NN293" s="21">
        <v>0</v>
      </c>
      <c r="NO293" s="21">
        <v>0</v>
      </c>
      <c r="NP293" s="21">
        <v>0</v>
      </c>
      <c r="NQ293" s="21">
        <v>0</v>
      </c>
      <c r="NR293" s="21">
        <v>0</v>
      </c>
      <c r="NS293" s="21">
        <v>0</v>
      </c>
      <c r="NT293" s="21">
        <v>0</v>
      </c>
      <c r="NU293" s="21">
        <v>0</v>
      </c>
      <c r="NV293" s="21">
        <v>0</v>
      </c>
      <c r="NW293" s="21">
        <v>0</v>
      </c>
      <c r="NX293" s="21">
        <v>0</v>
      </c>
      <c r="NY293" s="21">
        <v>0</v>
      </c>
      <c r="NZ293" s="21">
        <v>0</v>
      </c>
      <c r="OA293" s="21">
        <v>0</v>
      </c>
      <c r="OB293" s="21">
        <v>0</v>
      </c>
      <c r="OC293" s="21">
        <v>0</v>
      </c>
      <c r="OD293" s="21">
        <v>0</v>
      </c>
      <c r="OE293" s="21">
        <v>0</v>
      </c>
      <c r="OF293" s="21">
        <v>0</v>
      </c>
      <c r="OG293" s="21">
        <v>0</v>
      </c>
      <c r="OH293" s="21">
        <v>0</v>
      </c>
      <c r="OI293" s="21">
        <v>0</v>
      </c>
      <c r="OJ293" s="21">
        <v>0</v>
      </c>
      <c r="OK293" s="21">
        <v>0</v>
      </c>
      <c r="OL293" s="21">
        <v>0</v>
      </c>
      <c r="OM293" s="21">
        <v>0</v>
      </c>
      <c r="ON293" s="21">
        <v>0</v>
      </c>
      <c r="OO293" s="21">
        <v>0</v>
      </c>
      <c r="OP293" s="21">
        <v>0</v>
      </c>
      <c r="OQ293" s="21">
        <v>0</v>
      </c>
      <c r="OR293" s="21">
        <v>0</v>
      </c>
      <c r="OS293" s="21">
        <v>0</v>
      </c>
      <c r="OT293" s="21">
        <v>0</v>
      </c>
      <c r="OU293" s="21">
        <v>0</v>
      </c>
      <c r="OV293" s="21">
        <v>0</v>
      </c>
      <c r="OW293" s="21">
        <v>0</v>
      </c>
      <c r="OX293" s="21">
        <v>0</v>
      </c>
      <c r="OY293" s="21">
        <v>0</v>
      </c>
      <c r="OZ293" s="21">
        <v>0</v>
      </c>
      <c r="PA293" s="21">
        <v>0</v>
      </c>
      <c r="PB293" s="21">
        <v>0</v>
      </c>
      <c r="PC293" s="21">
        <v>0</v>
      </c>
      <c r="PD293" s="21">
        <v>0</v>
      </c>
      <c r="PE293" s="21">
        <v>0</v>
      </c>
      <c r="PF293" s="21">
        <v>0</v>
      </c>
      <c r="PG293" s="21">
        <v>0</v>
      </c>
      <c r="PH293" s="21">
        <v>0</v>
      </c>
      <c r="PI293" s="21">
        <v>0</v>
      </c>
      <c r="PJ293" s="21">
        <v>0</v>
      </c>
      <c r="PK293" s="21">
        <v>0</v>
      </c>
      <c r="PL293" s="21">
        <v>0</v>
      </c>
      <c r="PM293" s="21">
        <v>0</v>
      </c>
      <c r="PN293" s="21">
        <v>0</v>
      </c>
      <c r="PO293" s="21">
        <v>0</v>
      </c>
      <c r="PP293" s="21">
        <v>0</v>
      </c>
      <c r="PQ293" s="21">
        <v>0</v>
      </c>
      <c r="PR293" s="21">
        <v>0</v>
      </c>
      <c r="PS293" s="21">
        <v>0</v>
      </c>
      <c r="PT293" s="21">
        <v>0</v>
      </c>
      <c r="PU293" s="21">
        <v>0</v>
      </c>
      <c r="PV293" s="21">
        <v>0</v>
      </c>
      <c r="PW293" s="21">
        <v>0</v>
      </c>
      <c r="PX293" s="21">
        <v>0</v>
      </c>
      <c r="PY293" s="21">
        <v>0</v>
      </c>
      <c r="PZ293" s="21">
        <v>0</v>
      </c>
      <c r="QA293" s="21">
        <v>0</v>
      </c>
      <c r="QB293" s="21">
        <v>0</v>
      </c>
      <c r="QC293" s="21">
        <v>0</v>
      </c>
      <c r="QD293" s="21">
        <v>0</v>
      </c>
      <c r="QE293" s="21">
        <v>0</v>
      </c>
      <c r="QF293" s="21">
        <v>0</v>
      </c>
      <c r="QG293" s="21">
        <v>0</v>
      </c>
      <c r="QH293" s="21">
        <v>0</v>
      </c>
      <c r="QI293" s="21">
        <v>0</v>
      </c>
      <c r="QJ293" s="21">
        <v>0</v>
      </c>
      <c r="QK293" s="21">
        <v>0</v>
      </c>
      <c r="QL293" s="21">
        <v>0</v>
      </c>
      <c r="QM293" s="21">
        <v>0</v>
      </c>
      <c r="QN293" s="21">
        <v>0</v>
      </c>
      <c r="QO293" s="21">
        <v>0</v>
      </c>
      <c r="QP293" s="21">
        <v>0</v>
      </c>
      <c r="QQ293" s="21">
        <v>0</v>
      </c>
      <c r="QR293" s="21">
        <v>0</v>
      </c>
      <c r="QS293" s="21">
        <v>0</v>
      </c>
      <c r="QT293" s="21">
        <v>0</v>
      </c>
      <c r="QU293" s="21">
        <v>0</v>
      </c>
      <c r="QV293" s="21">
        <v>0</v>
      </c>
      <c r="QW293" s="21">
        <v>0</v>
      </c>
      <c r="QX293" s="21">
        <v>0</v>
      </c>
      <c r="QY293" s="21">
        <v>0</v>
      </c>
      <c r="QZ293" s="21"/>
      <c r="RA293" s="21"/>
      <c r="RB293" s="5">
        <f>SUM(L293:QY293)</f>
        <v>2319418</v>
      </c>
      <c r="RC293" s="5"/>
      <c r="RD293" s="6"/>
      <c r="RE293" s="6"/>
    </row>
    <row r="294" spans="1:474" ht="18" customHeight="1">
      <c r="A294" s="34" t="s">
        <v>113</v>
      </c>
      <c r="B294" s="50" t="s">
        <v>118</v>
      </c>
      <c r="C294" s="35" t="s">
        <v>119</v>
      </c>
      <c r="D294" s="35"/>
      <c r="E294" s="35"/>
      <c r="F294" s="35"/>
      <c r="G294" s="35"/>
      <c r="H294" s="35" t="s">
        <v>97</v>
      </c>
      <c r="I294" s="35" t="s">
        <v>396</v>
      </c>
      <c r="J294" s="35"/>
      <c r="K294" s="37" t="s">
        <v>420</v>
      </c>
      <c r="L294" s="14">
        <v>0</v>
      </c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4"/>
      <c r="DG294" s="14"/>
      <c r="DH294" s="14"/>
      <c r="DI294" s="14"/>
      <c r="DJ294" s="14"/>
      <c r="DK294" s="14"/>
      <c r="DL294" s="14"/>
      <c r="DM294" s="14"/>
      <c r="DN294" s="14"/>
      <c r="DO294" s="14"/>
      <c r="DP294" s="14"/>
      <c r="DQ294" s="14"/>
      <c r="DR294" s="14"/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4"/>
      <c r="ED294" s="14"/>
      <c r="EE294" s="14"/>
      <c r="EF294" s="14"/>
      <c r="EG294" s="14"/>
      <c r="EH294" s="14"/>
      <c r="EI294" s="14"/>
      <c r="EJ294" s="14"/>
      <c r="EK294" s="14"/>
      <c r="EL294" s="14"/>
      <c r="EM294" s="14"/>
      <c r="EN294" s="14"/>
      <c r="EO294" s="14"/>
      <c r="EP294" s="14"/>
      <c r="EQ294" s="14"/>
      <c r="ER294" s="14"/>
      <c r="ES294" s="14"/>
      <c r="ET294" s="14"/>
      <c r="EU294" s="14"/>
      <c r="EV294" s="14"/>
      <c r="EW294" s="14"/>
      <c r="EX294" s="14"/>
      <c r="EY294" s="14"/>
      <c r="EZ294" s="14"/>
      <c r="FA294" s="14"/>
      <c r="FB294" s="14"/>
      <c r="FC294" s="14"/>
      <c r="FD294" s="14"/>
      <c r="FE294" s="14"/>
      <c r="FF294" s="14"/>
      <c r="FG294" s="14"/>
      <c r="FH294" s="14"/>
      <c r="FI294" s="14"/>
      <c r="FJ294" s="14"/>
      <c r="FK294" s="14"/>
      <c r="FL294" s="14"/>
      <c r="FM294" s="14"/>
      <c r="FN294" s="14"/>
      <c r="FO294" s="14"/>
      <c r="FP294" s="14"/>
      <c r="FQ294" s="14"/>
      <c r="FR294" s="14"/>
      <c r="FS294" s="14"/>
      <c r="FT294" s="14"/>
      <c r="FU294" s="14"/>
      <c r="FV294" s="14"/>
      <c r="FW294" s="14"/>
      <c r="FX294" s="14"/>
      <c r="FY294" s="14"/>
      <c r="FZ294" s="14"/>
      <c r="GA294" s="14"/>
      <c r="GB294" s="14"/>
      <c r="GC294" s="14"/>
      <c r="GD294" s="14"/>
      <c r="GE294" s="14"/>
      <c r="GF294" s="14"/>
      <c r="GG294" s="14"/>
      <c r="GH294" s="14"/>
      <c r="GI294" s="14"/>
      <c r="GJ294" s="14"/>
      <c r="GK294" s="14"/>
      <c r="GL294" s="14"/>
      <c r="GM294" s="14"/>
      <c r="GN294" s="14"/>
      <c r="GO294" s="14"/>
      <c r="GP294" s="14"/>
      <c r="GQ294" s="14"/>
      <c r="GR294" s="14"/>
      <c r="GS294" s="14"/>
      <c r="GT294" s="14"/>
      <c r="GU294" s="14"/>
      <c r="GV294" s="14"/>
      <c r="GW294" s="14"/>
      <c r="GX294" s="14"/>
      <c r="GY294" s="14"/>
      <c r="GZ294" s="14"/>
      <c r="HA294" s="14"/>
      <c r="HB294" s="14"/>
      <c r="HC294" s="14"/>
      <c r="HD294" s="14"/>
      <c r="HE294" s="14"/>
      <c r="HF294" s="14"/>
      <c r="HG294" s="14"/>
      <c r="HH294" s="14"/>
      <c r="HI294" s="14"/>
      <c r="HJ294" s="14"/>
      <c r="HK294" s="14"/>
      <c r="HL294" s="14"/>
      <c r="HM294" s="14"/>
      <c r="HN294" s="14"/>
      <c r="HO294" s="14"/>
      <c r="HP294" s="14"/>
      <c r="HQ294" s="14"/>
      <c r="HR294" s="14"/>
      <c r="HS294" s="14"/>
      <c r="HT294" s="14"/>
      <c r="HU294" s="14"/>
      <c r="HV294" s="14"/>
      <c r="HW294" s="14"/>
      <c r="HX294" s="14"/>
      <c r="HY294" s="14"/>
      <c r="HZ294" s="14"/>
      <c r="IA294" s="14"/>
      <c r="IB294" s="14"/>
      <c r="IC294" s="14"/>
      <c r="ID294" s="14"/>
      <c r="IE294" s="14"/>
      <c r="IF294" s="14"/>
      <c r="IG294" s="14"/>
      <c r="IH294" s="14"/>
      <c r="II294" s="14"/>
      <c r="IJ294" s="14"/>
      <c r="IK294" s="14"/>
      <c r="IL294" s="14"/>
      <c r="IM294" s="14"/>
      <c r="IN294" s="14"/>
      <c r="IO294" s="14"/>
      <c r="IP294" s="14"/>
      <c r="IQ294" s="14"/>
      <c r="IR294" s="14"/>
      <c r="IS294" s="14"/>
      <c r="IT294" s="14"/>
      <c r="IU294" s="14"/>
      <c r="IV294" s="14"/>
      <c r="IW294" s="14"/>
      <c r="IX294" s="14"/>
      <c r="IY294" s="14"/>
      <c r="IZ294" s="14"/>
      <c r="JA294" s="14"/>
      <c r="JB294" s="14"/>
      <c r="JC294" s="14"/>
      <c r="JD294" s="14"/>
      <c r="JE294" s="14"/>
      <c r="JF294" s="14"/>
      <c r="JG294" s="14"/>
      <c r="JH294" s="14"/>
      <c r="JI294" s="14"/>
      <c r="JJ294" s="14"/>
      <c r="JK294" s="14"/>
      <c r="JL294" s="14"/>
      <c r="JM294" s="14"/>
      <c r="JN294" s="14"/>
      <c r="JO294" s="14"/>
      <c r="JP294" s="14"/>
      <c r="JQ294" s="14"/>
      <c r="JR294" s="14"/>
      <c r="JS294" s="14"/>
      <c r="JT294" s="14"/>
      <c r="JU294" s="14"/>
      <c r="JV294" s="14"/>
      <c r="JW294" s="14"/>
      <c r="JX294" s="14"/>
      <c r="JY294" s="14"/>
      <c r="JZ294" s="14"/>
      <c r="KA294" s="14"/>
      <c r="KB294" s="14"/>
      <c r="KC294" s="14"/>
      <c r="KD294" s="14"/>
      <c r="KE294" s="14"/>
      <c r="KF294" s="14"/>
      <c r="KG294" s="14"/>
      <c r="KH294" s="14"/>
      <c r="KI294" s="14"/>
      <c r="KJ294" s="14"/>
      <c r="KK294" s="14"/>
      <c r="KL294" s="14"/>
      <c r="KM294" s="14"/>
      <c r="KN294" s="14"/>
      <c r="KO294" s="14"/>
      <c r="KP294" s="14"/>
      <c r="KQ294" s="14"/>
      <c r="KR294" s="14"/>
      <c r="KS294" s="14"/>
      <c r="KT294" s="14"/>
      <c r="KU294" s="14"/>
      <c r="KV294" s="14"/>
      <c r="KW294" s="14"/>
      <c r="KX294" s="14"/>
      <c r="KY294" s="14"/>
      <c r="KZ294" s="14"/>
      <c r="LA294" s="14"/>
      <c r="LB294" s="14"/>
      <c r="LC294" s="14"/>
      <c r="LD294" s="14"/>
      <c r="LE294" s="14"/>
      <c r="LF294" s="14"/>
      <c r="LG294" s="14"/>
      <c r="LH294" s="14"/>
      <c r="LI294" s="14"/>
      <c r="LJ294" s="14"/>
      <c r="LK294" s="14"/>
      <c r="LL294" s="14"/>
      <c r="LM294" s="14"/>
      <c r="LN294" s="14"/>
      <c r="LO294" s="14"/>
      <c r="LP294" s="14"/>
      <c r="LQ294" s="14"/>
      <c r="LR294" s="14"/>
      <c r="LS294" s="14"/>
      <c r="LT294" s="14"/>
      <c r="LU294" s="14"/>
      <c r="LV294" s="14"/>
      <c r="LW294" s="14"/>
      <c r="LX294" s="14"/>
      <c r="LY294" s="14"/>
      <c r="LZ294" s="14"/>
      <c r="MA294" s="14"/>
      <c r="MB294" s="14"/>
      <c r="MC294" s="14"/>
      <c r="MD294" s="14"/>
      <c r="ME294" s="14"/>
      <c r="MF294" s="14"/>
      <c r="MG294" s="14"/>
      <c r="MH294" s="14"/>
      <c r="MI294" s="14"/>
      <c r="MJ294" s="14"/>
      <c r="MK294" s="14"/>
      <c r="ML294" s="14"/>
      <c r="MM294" s="14"/>
      <c r="MN294" s="14"/>
      <c r="MO294" s="14"/>
      <c r="MP294" s="14"/>
      <c r="MQ294" s="14"/>
      <c r="MR294" s="14"/>
      <c r="MS294" s="14"/>
      <c r="MT294" s="14"/>
      <c r="MU294" s="14"/>
      <c r="MV294" s="14"/>
      <c r="MW294" s="14"/>
      <c r="MX294" s="14"/>
      <c r="MY294" s="14"/>
      <c r="MZ294" s="14"/>
      <c r="NA294" s="14"/>
      <c r="NB294" s="14"/>
      <c r="NC294" s="14"/>
      <c r="ND294" s="14"/>
      <c r="NE294" s="14"/>
      <c r="NF294" s="14"/>
      <c r="NG294" s="14"/>
      <c r="NH294" s="14"/>
      <c r="NI294" s="14"/>
      <c r="NJ294" s="14"/>
      <c r="NK294" s="14"/>
      <c r="NL294" s="14"/>
      <c r="NM294" s="14"/>
      <c r="NN294" s="14"/>
      <c r="NO294" s="14"/>
      <c r="NP294" s="14"/>
      <c r="NQ294" s="14"/>
      <c r="NR294" s="14"/>
      <c r="NS294" s="14"/>
      <c r="NT294" s="14"/>
      <c r="NU294" s="14"/>
      <c r="NV294" s="14"/>
      <c r="NW294" s="14"/>
      <c r="NX294" s="14"/>
      <c r="NY294" s="14"/>
      <c r="NZ294" s="14"/>
      <c r="OA294" s="14"/>
      <c r="OB294" s="14"/>
      <c r="OC294" s="14"/>
      <c r="OD294" s="14"/>
      <c r="OE294" s="14"/>
      <c r="OF294" s="14"/>
      <c r="OG294" s="14"/>
      <c r="OH294" s="14"/>
      <c r="OI294" s="14"/>
      <c r="OJ294" s="14"/>
      <c r="OK294" s="14"/>
      <c r="OL294" s="14"/>
      <c r="OM294" s="14"/>
      <c r="ON294" s="14"/>
      <c r="OO294" s="14"/>
      <c r="OP294" s="14"/>
      <c r="OQ294" s="14"/>
      <c r="OR294" s="14"/>
      <c r="OS294" s="14"/>
      <c r="OT294" s="14"/>
      <c r="OU294" s="14"/>
      <c r="OV294" s="14"/>
      <c r="OW294" s="14"/>
      <c r="OX294" s="14"/>
      <c r="OY294" s="14"/>
      <c r="OZ294" s="14"/>
      <c r="PA294" s="14"/>
      <c r="PB294" s="14"/>
      <c r="PC294" s="14"/>
      <c r="PD294" s="14"/>
      <c r="PE294" s="14"/>
      <c r="PF294" s="14"/>
      <c r="PG294" s="14"/>
      <c r="PH294" s="14"/>
      <c r="PI294" s="14"/>
      <c r="PJ294" s="14"/>
      <c r="PK294" s="14"/>
      <c r="PL294" s="14"/>
      <c r="PM294" s="14"/>
      <c r="PN294" s="14"/>
      <c r="PO294" s="14"/>
      <c r="PP294" s="14"/>
      <c r="PQ294" s="14"/>
      <c r="PR294" s="14"/>
      <c r="PS294" s="14"/>
      <c r="PT294" s="14"/>
      <c r="PU294" s="14"/>
      <c r="PV294" s="14"/>
      <c r="PW294" s="14"/>
      <c r="PX294" s="14"/>
      <c r="PY294" s="14"/>
      <c r="PZ294" s="14"/>
      <c r="QA294" s="14"/>
      <c r="QB294" s="14"/>
      <c r="QC294" s="14"/>
      <c r="QD294" s="14"/>
      <c r="QE294" s="14"/>
      <c r="QF294" s="14"/>
      <c r="QG294" s="14"/>
      <c r="QH294" s="14"/>
      <c r="QI294" s="14"/>
      <c r="QJ294" s="14"/>
      <c r="QK294" s="14"/>
      <c r="QL294" s="14"/>
      <c r="QM294" s="14"/>
      <c r="QN294" s="14"/>
      <c r="QO294" s="14"/>
      <c r="QP294" s="14"/>
      <c r="QQ294" s="14"/>
      <c r="QR294" s="14"/>
      <c r="QS294" s="14"/>
      <c r="QT294" s="14"/>
      <c r="QU294" s="14"/>
      <c r="QV294" s="14"/>
      <c r="QW294" s="14"/>
      <c r="QX294" s="14"/>
      <c r="QY294" s="14"/>
      <c r="QZ294" s="14"/>
      <c r="RA294" s="14"/>
      <c r="RB294" s="5"/>
      <c r="RC294" s="5"/>
      <c r="RD294" s="6"/>
      <c r="RE294" s="6"/>
    </row>
    <row r="295" spans="1:474" ht="18" customHeight="1">
      <c r="A295" s="34" t="s">
        <v>113</v>
      </c>
      <c r="B295" s="50" t="s">
        <v>118</v>
      </c>
      <c r="C295" s="35" t="s">
        <v>119</v>
      </c>
      <c r="D295" s="35"/>
      <c r="E295" s="35"/>
      <c r="F295" s="35"/>
      <c r="G295" s="35"/>
      <c r="H295" s="35" t="s">
        <v>97</v>
      </c>
      <c r="I295" s="35" t="s">
        <v>396</v>
      </c>
      <c r="J295" s="35"/>
      <c r="K295" s="37" t="s">
        <v>421</v>
      </c>
      <c r="L295" s="14">
        <v>0</v>
      </c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4"/>
      <c r="DF295" s="14"/>
      <c r="DG295" s="14"/>
      <c r="DH295" s="14"/>
      <c r="DI295" s="14"/>
      <c r="DJ295" s="14"/>
      <c r="DK295" s="14"/>
      <c r="DL295" s="14"/>
      <c r="DM295" s="14"/>
      <c r="DN295" s="14"/>
      <c r="DO295" s="14"/>
      <c r="DP295" s="14"/>
      <c r="DQ295" s="14"/>
      <c r="DR295" s="14"/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14"/>
      <c r="EH295" s="14"/>
      <c r="EI295" s="14"/>
      <c r="EJ295" s="14"/>
      <c r="EK295" s="14"/>
      <c r="EL295" s="14"/>
      <c r="EM295" s="14"/>
      <c r="EN295" s="14"/>
      <c r="EO295" s="14"/>
      <c r="EP295" s="14"/>
      <c r="EQ295" s="14"/>
      <c r="ER295" s="14"/>
      <c r="ES295" s="14"/>
      <c r="ET295" s="14"/>
      <c r="EU295" s="14"/>
      <c r="EV295" s="14"/>
      <c r="EW295" s="14"/>
      <c r="EX295" s="14"/>
      <c r="EY295" s="14"/>
      <c r="EZ295" s="14"/>
      <c r="FA295" s="14"/>
      <c r="FB295" s="14"/>
      <c r="FC295" s="14"/>
      <c r="FD295" s="14"/>
      <c r="FE295" s="14"/>
      <c r="FF295" s="14"/>
      <c r="FG295" s="14"/>
      <c r="FH295" s="14"/>
      <c r="FI295" s="14"/>
      <c r="FJ295" s="14"/>
      <c r="FK295" s="14"/>
      <c r="FL295" s="14"/>
      <c r="FM295" s="14"/>
      <c r="FN295" s="14"/>
      <c r="FO295" s="14"/>
      <c r="FP295" s="14"/>
      <c r="FQ295" s="14"/>
      <c r="FR295" s="14"/>
      <c r="FS295" s="14"/>
      <c r="FT295" s="14"/>
      <c r="FU295" s="14"/>
      <c r="FV295" s="14"/>
      <c r="FW295" s="14"/>
      <c r="FX295" s="14"/>
      <c r="FY295" s="14"/>
      <c r="FZ295" s="14"/>
      <c r="GA295" s="14"/>
      <c r="GB295" s="14"/>
      <c r="GC295" s="14"/>
      <c r="GD295" s="14"/>
      <c r="GE295" s="14"/>
      <c r="GF295" s="14"/>
      <c r="GG295" s="14"/>
      <c r="GH295" s="14"/>
      <c r="GI295" s="14"/>
      <c r="GJ295" s="14"/>
      <c r="GK295" s="14"/>
      <c r="GL295" s="14"/>
      <c r="GM295" s="14"/>
      <c r="GN295" s="14"/>
      <c r="GO295" s="14"/>
      <c r="GP295" s="14"/>
      <c r="GQ295" s="14"/>
      <c r="GR295" s="14"/>
      <c r="GS295" s="14"/>
      <c r="GT295" s="14"/>
      <c r="GU295" s="14"/>
      <c r="GV295" s="14"/>
      <c r="GW295" s="14"/>
      <c r="GX295" s="14"/>
      <c r="GY295" s="14"/>
      <c r="GZ295" s="14"/>
      <c r="HA295" s="14"/>
      <c r="HB295" s="14"/>
      <c r="HC295" s="14"/>
      <c r="HD295" s="14"/>
      <c r="HE295" s="14"/>
      <c r="HF295" s="14"/>
      <c r="HG295" s="14"/>
      <c r="HH295" s="14"/>
      <c r="HI295" s="14"/>
      <c r="HJ295" s="14"/>
      <c r="HK295" s="14"/>
      <c r="HL295" s="14"/>
      <c r="HM295" s="14"/>
      <c r="HN295" s="14"/>
      <c r="HO295" s="14"/>
      <c r="HP295" s="14"/>
      <c r="HQ295" s="14"/>
      <c r="HR295" s="14"/>
      <c r="HS295" s="14"/>
      <c r="HT295" s="14"/>
      <c r="HU295" s="14"/>
      <c r="HV295" s="14"/>
      <c r="HW295" s="14"/>
      <c r="HX295" s="14"/>
      <c r="HY295" s="14"/>
      <c r="HZ295" s="14"/>
      <c r="IA295" s="14"/>
      <c r="IB295" s="14"/>
      <c r="IC295" s="14"/>
      <c r="ID295" s="14"/>
      <c r="IE295" s="14"/>
      <c r="IF295" s="14"/>
      <c r="IG295" s="14"/>
      <c r="IH295" s="14"/>
      <c r="II295" s="14"/>
      <c r="IJ295" s="14"/>
      <c r="IK295" s="14"/>
      <c r="IL295" s="14"/>
      <c r="IM295" s="14"/>
      <c r="IN295" s="14"/>
      <c r="IO295" s="14"/>
      <c r="IP295" s="14"/>
      <c r="IQ295" s="14"/>
      <c r="IR295" s="14"/>
      <c r="IS295" s="14"/>
      <c r="IT295" s="14"/>
      <c r="IU295" s="14"/>
      <c r="IV295" s="14"/>
      <c r="IW295" s="14"/>
      <c r="IX295" s="14"/>
      <c r="IY295" s="14"/>
      <c r="IZ295" s="14"/>
      <c r="JA295" s="14"/>
      <c r="JB295" s="14"/>
      <c r="JC295" s="14"/>
      <c r="JD295" s="14"/>
      <c r="JE295" s="14"/>
      <c r="JF295" s="14"/>
      <c r="JG295" s="14"/>
      <c r="JH295" s="14"/>
      <c r="JI295" s="14"/>
      <c r="JJ295" s="14"/>
      <c r="JK295" s="14"/>
      <c r="JL295" s="14"/>
      <c r="JM295" s="14"/>
      <c r="JN295" s="14"/>
      <c r="JO295" s="14"/>
      <c r="JP295" s="14"/>
      <c r="JQ295" s="14"/>
      <c r="JR295" s="14"/>
      <c r="JS295" s="14"/>
      <c r="JT295" s="14"/>
      <c r="JU295" s="14"/>
      <c r="JV295" s="14"/>
      <c r="JW295" s="14"/>
      <c r="JX295" s="14"/>
      <c r="JY295" s="14"/>
      <c r="JZ295" s="14"/>
      <c r="KA295" s="14"/>
      <c r="KB295" s="14"/>
      <c r="KC295" s="14"/>
      <c r="KD295" s="14"/>
      <c r="KE295" s="14"/>
      <c r="KF295" s="14"/>
      <c r="KG295" s="14"/>
      <c r="KH295" s="14"/>
      <c r="KI295" s="14"/>
      <c r="KJ295" s="14"/>
      <c r="KK295" s="14"/>
      <c r="KL295" s="14"/>
      <c r="KM295" s="14"/>
      <c r="KN295" s="14"/>
      <c r="KO295" s="14"/>
      <c r="KP295" s="14"/>
      <c r="KQ295" s="14"/>
      <c r="KR295" s="14"/>
      <c r="KS295" s="14"/>
      <c r="KT295" s="14"/>
      <c r="KU295" s="14"/>
      <c r="KV295" s="14"/>
      <c r="KW295" s="14"/>
      <c r="KX295" s="14"/>
      <c r="KY295" s="14"/>
      <c r="KZ295" s="14"/>
      <c r="LA295" s="14"/>
      <c r="LB295" s="14"/>
      <c r="LC295" s="14"/>
      <c r="LD295" s="14"/>
      <c r="LE295" s="14"/>
      <c r="LF295" s="14"/>
      <c r="LG295" s="14"/>
      <c r="LH295" s="14"/>
      <c r="LI295" s="14"/>
      <c r="LJ295" s="14"/>
      <c r="LK295" s="14"/>
      <c r="LL295" s="14"/>
      <c r="LM295" s="14"/>
      <c r="LN295" s="14"/>
      <c r="LO295" s="14"/>
      <c r="LP295" s="14"/>
      <c r="LQ295" s="14"/>
      <c r="LR295" s="14"/>
      <c r="LS295" s="14"/>
      <c r="LT295" s="14"/>
      <c r="LU295" s="14"/>
      <c r="LV295" s="14"/>
      <c r="LW295" s="14"/>
      <c r="LX295" s="14"/>
      <c r="LY295" s="14"/>
      <c r="LZ295" s="14"/>
      <c r="MA295" s="14"/>
      <c r="MB295" s="14"/>
      <c r="MC295" s="14"/>
      <c r="MD295" s="14"/>
      <c r="ME295" s="14"/>
      <c r="MF295" s="14"/>
      <c r="MG295" s="14"/>
      <c r="MH295" s="14"/>
      <c r="MI295" s="14"/>
      <c r="MJ295" s="14"/>
      <c r="MK295" s="14"/>
      <c r="ML295" s="14"/>
      <c r="MM295" s="14"/>
      <c r="MN295" s="14"/>
      <c r="MO295" s="14"/>
      <c r="MP295" s="14"/>
      <c r="MQ295" s="14"/>
      <c r="MR295" s="14"/>
      <c r="MS295" s="14"/>
      <c r="MT295" s="14"/>
      <c r="MU295" s="14"/>
      <c r="MV295" s="14"/>
      <c r="MW295" s="14"/>
      <c r="MX295" s="14"/>
      <c r="MY295" s="14"/>
      <c r="MZ295" s="14"/>
      <c r="NA295" s="14"/>
      <c r="NB295" s="14"/>
      <c r="NC295" s="14"/>
      <c r="ND295" s="14"/>
      <c r="NE295" s="14"/>
      <c r="NF295" s="14"/>
      <c r="NG295" s="14"/>
      <c r="NH295" s="14"/>
      <c r="NI295" s="14"/>
      <c r="NJ295" s="14"/>
      <c r="NK295" s="14"/>
      <c r="NL295" s="14"/>
      <c r="NM295" s="14"/>
      <c r="NN295" s="14"/>
      <c r="NO295" s="14"/>
      <c r="NP295" s="14"/>
      <c r="NQ295" s="14"/>
      <c r="NR295" s="14"/>
      <c r="NS295" s="14"/>
      <c r="NT295" s="14"/>
      <c r="NU295" s="14"/>
      <c r="NV295" s="14"/>
      <c r="NW295" s="14"/>
      <c r="NX295" s="14"/>
      <c r="NY295" s="14"/>
      <c r="NZ295" s="14"/>
      <c r="OA295" s="14"/>
      <c r="OB295" s="14"/>
      <c r="OC295" s="14"/>
      <c r="OD295" s="14"/>
      <c r="OE295" s="14"/>
      <c r="OF295" s="14"/>
      <c r="OG295" s="14"/>
      <c r="OH295" s="14"/>
      <c r="OI295" s="14"/>
      <c r="OJ295" s="14"/>
      <c r="OK295" s="14"/>
      <c r="OL295" s="14"/>
      <c r="OM295" s="14"/>
      <c r="ON295" s="14"/>
      <c r="OO295" s="14"/>
      <c r="OP295" s="14"/>
      <c r="OQ295" s="14"/>
      <c r="OR295" s="14"/>
      <c r="OS295" s="14"/>
      <c r="OT295" s="14"/>
      <c r="OU295" s="14"/>
      <c r="OV295" s="14"/>
      <c r="OW295" s="14"/>
      <c r="OX295" s="14"/>
      <c r="OY295" s="14"/>
      <c r="OZ295" s="14"/>
      <c r="PA295" s="14"/>
      <c r="PB295" s="14"/>
      <c r="PC295" s="14"/>
      <c r="PD295" s="14"/>
      <c r="PE295" s="14"/>
      <c r="PF295" s="14"/>
      <c r="PG295" s="14"/>
      <c r="PH295" s="14"/>
      <c r="PI295" s="14"/>
      <c r="PJ295" s="14"/>
      <c r="PK295" s="14"/>
      <c r="PL295" s="14"/>
      <c r="PM295" s="14"/>
      <c r="PN295" s="14"/>
      <c r="PO295" s="14"/>
      <c r="PP295" s="14"/>
      <c r="PQ295" s="14"/>
      <c r="PR295" s="14"/>
      <c r="PS295" s="14"/>
      <c r="PT295" s="14"/>
      <c r="PU295" s="14"/>
      <c r="PV295" s="14"/>
      <c r="PW295" s="14"/>
      <c r="PX295" s="14"/>
      <c r="PY295" s="14"/>
      <c r="PZ295" s="14"/>
      <c r="QA295" s="14"/>
      <c r="QB295" s="14"/>
      <c r="QC295" s="14"/>
      <c r="QD295" s="14"/>
      <c r="QE295" s="14"/>
      <c r="QF295" s="14"/>
      <c r="QG295" s="14"/>
      <c r="QH295" s="14"/>
      <c r="QI295" s="14"/>
      <c r="QJ295" s="14"/>
      <c r="QK295" s="14"/>
      <c r="QL295" s="14"/>
      <c r="QM295" s="14"/>
      <c r="QN295" s="14"/>
      <c r="QO295" s="14"/>
      <c r="QP295" s="14"/>
      <c r="QQ295" s="14"/>
      <c r="QR295" s="14"/>
      <c r="QS295" s="14"/>
      <c r="QT295" s="14"/>
      <c r="QU295" s="14"/>
      <c r="QV295" s="14"/>
      <c r="QW295" s="14"/>
      <c r="QX295" s="14"/>
      <c r="QY295" s="14"/>
      <c r="QZ295" s="14"/>
      <c r="RA295" s="14"/>
      <c r="RB295" s="5"/>
      <c r="RC295" s="5"/>
      <c r="RD295" s="6"/>
      <c r="RE295" s="6"/>
    </row>
    <row r="296" spans="1:474" ht="18" customHeight="1">
      <c r="A296" s="34" t="s">
        <v>113</v>
      </c>
      <c r="B296" s="50" t="s">
        <v>118</v>
      </c>
      <c r="C296" s="35" t="s">
        <v>591</v>
      </c>
      <c r="D296" s="35"/>
      <c r="E296" s="35"/>
      <c r="F296" s="35"/>
      <c r="G296" s="35"/>
      <c r="H296" s="35" t="s">
        <v>97</v>
      </c>
      <c r="I296" s="35" t="s">
        <v>396</v>
      </c>
      <c r="J296" s="35"/>
      <c r="K296" s="10" t="e">
        <f>#REF!</f>
        <v>#REF!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0</v>
      </c>
      <c r="CO296" s="17">
        <v>0</v>
      </c>
      <c r="CP296" s="17">
        <v>0</v>
      </c>
      <c r="CQ296" s="17">
        <v>0</v>
      </c>
      <c r="CR296" s="17">
        <v>0</v>
      </c>
      <c r="CS296" s="17">
        <v>0</v>
      </c>
      <c r="CT296" s="17">
        <v>0</v>
      </c>
      <c r="CU296" s="17">
        <v>0</v>
      </c>
      <c r="CV296" s="17">
        <v>0</v>
      </c>
      <c r="CW296" s="17">
        <v>0</v>
      </c>
      <c r="CX296" s="17">
        <v>0</v>
      </c>
      <c r="CY296" s="17">
        <v>0</v>
      </c>
      <c r="CZ296" s="17">
        <v>0</v>
      </c>
      <c r="DA296" s="17">
        <v>0</v>
      </c>
      <c r="DB296" s="17">
        <v>0</v>
      </c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  <c r="EM296" s="17"/>
      <c r="EN296" s="17"/>
      <c r="EO296" s="17"/>
      <c r="EP296" s="17"/>
      <c r="EQ296" s="17"/>
      <c r="ER296" s="17"/>
      <c r="ES296" s="17"/>
      <c r="ET296" s="17"/>
      <c r="EU296" s="17"/>
      <c r="EV296" s="17"/>
      <c r="EW296" s="17"/>
      <c r="EX296" s="17"/>
      <c r="EY296" s="17"/>
      <c r="EZ296" s="17"/>
      <c r="FA296" s="17"/>
      <c r="FB296" s="17"/>
      <c r="FC296" s="17"/>
      <c r="FD296" s="17"/>
      <c r="FE296" s="17"/>
      <c r="FF296" s="17"/>
      <c r="FG296" s="17"/>
      <c r="FH296" s="17"/>
      <c r="FI296" s="17"/>
      <c r="FJ296" s="17"/>
      <c r="FK296" s="17"/>
      <c r="FL296" s="17"/>
      <c r="FM296" s="17"/>
      <c r="FN296" s="17"/>
      <c r="FO296" s="17"/>
      <c r="FP296" s="17"/>
      <c r="FQ296" s="17"/>
      <c r="FR296" s="17"/>
      <c r="FS296" s="17"/>
      <c r="FT296" s="17"/>
      <c r="FU296" s="17"/>
      <c r="FV296" s="17"/>
      <c r="FW296" s="17"/>
      <c r="FX296" s="17"/>
      <c r="FY296" s="17"/>
      <c r="FZ296" s="17"/>
      <c r="GA296" s="17"/>
      <c r="GB296" s="17"/>
      <c r="GC296" s="17"/>
      <c r="GD296" s="17"/>
      <c r="GE296" s="17"/>
      <c r="GF296" s="17"/>
      <c r="GG296" s="17"/>
      <c r="GH296" s="17"/>
      <c r="GI296" s="17"/>
      <c r="GJ296" s="17"/>
      <c r="GK296" s="17"/>
      <c r="GL296" s="17"/>
      <c r="GM296" s="17"/>
      <c r="GN296" s="17"/>
      <c r="GO296" s="17"/>
      <c r="GP296" s="17"/>
      <c r="GQ296" s="17"/>
      <c r="GR296" s="17"/>
      <c r="GS296" s="17"/>
      <c r="GT296" s="17"/>
      <c r="GU296" s="17"/>
      <c r="GV296" s="17"/>
      <c r="GW296" s="17"/>
      <c r="GX296" s="17"/>
      <c r="GY296" s="17"/>
      <c r="GZ296" s="17"/>
      <c r="HA296" s="17"/>
      <c r="HB296" s="17"/>
      <c r="HC296" s="17"/>
      <c r="HD296" s="17"/>
      <c r="HE296" s="17"/>
      <c r="HF296" s="17"/>
      <c r="HG296" s="17"/>
      <c r="HH296" s="17"/>
      <c r="HI296" s="17"/>
      <c r="HJ296" s="17"/>
      <c r="HK296" s="17"/>
      <c r="HL296" s="17"/>
      <c r="HM296" s="17"/>
      <c r="HN296" s="17"/>
      <c r="HO296" s="17"/>
      <c r="HP296" s="17"/>
      <c r="HQ296" s="17"/>
      <c r="HR296" s="17"/>
      <c r="HS296" s="17"/>
      <c r="HT296" s="17"/>
      <c r="HU296" s="17"/>
      <c r="HV296" s="17"/>
      <c r="HW296" s="17"/>
      <c r="HX296" s="17"/>
      <c r="HY296" s="17"/>
      <c r="HZ296" s="17"/>
      <c r="IA296" s="17"/>
      <c r="IB296" s="17"/>
      <c r="IC296" s="17"/>
      <c r="ID296" s="17"/>
      <c r="IE296" s="17"/>
      <c r="IF296" s="17"/>
      <c r="IG296" s="17"/>
      <c r="IH296" s="17"/>
      <c r="II296" s="17"/>
      <c r="IJ296" s="17"/>
      <c r="IK296" s="17"/>
      <c r="IL296" s="17"/>
      <c r="IM296" s="17"/>
      <c r="IN296" s="17"/>
      <c r="IO296" s="17"/>
      <c r="IP296" s="17"/>
      <c r="IQ296" s="17"/>
      <c r="IR296" s="17"/>
      <c r="IS296" s="17"/>
      <c r="IT296" s="17"/>
      <c r="IU296" s="17"/>
      <c r="IV296" s="17"/>
      <c r="IW296" s="17"/>
      <c r="IX296" s="17"/>
      <c r="IY296" s="17"/>
      <c r="IZ296" s="17"/>
      <c r="JA296" s="17"/>
      <c r="JB296" s="17"/>
      <c r="JC296" s="17"/>
      <c r="JD296" s="17"/>
      <c r="JE296" s="17"/>
      <c r="JF296" s="17"/>
      <c r="JG296" s="17"/>
      <c r="JH296" s="17"/>
      <c r="JI296" s="17"/>
      <c r="JJ296" s="17"/>
      <c r="JK296" s="17"/>
      <c r="JL296" s="17"/>
      <c r="JM296" s="17"/>
      <c r="JN296" s="17"/>
      <c r="JO296" s="17"/>
      <c r="JP296" s="17"/>
      <c r="JQ296" s="17"/>
      <c r="JR296" s="17"/>
      <c r="JS296" s="17"/>
      <c r="JT296" s="17"/>
      <c r="JU296" s="17"/>
      <c r="JV296" s="17"/>
      <c r="JW296" s="17"/>
      <c r="JX296" s="17"/>
      <c r="JY296" s="17"/>
      <c r="JZ296" s="17">
        <v>0</v>
      </c>
      <c r="KA296" s="17">
        <v>0</v>
      </c>
      <c r="KB296" s="17">
        <v>0</v>
      </c>
      <c r="KC296" s="17">
        <v>0</v>
      </c>
      <c r="KD296" s="17">
        <v>0</v>
      </c>
      <c r="KE296" s="17">
        <v>0</v>
      </c>
      <c r="KF296" s="17">
        <v>0</v>
      </c>
      <c r="KG296" s="17">
        <v>0</v>
      </c>
      <c r="KH296" s="17">
        <v>0</v>
      </c>
      <c r="KI296" s="17">
        <v>0</v>
      </c>
      <c r="KJ296" s="17"/>
      <c r="KK296" s="17"/>
      <c r="KL296" s="17"/>
      <c r="KM296" s="17"/>
      <c r="KN296" s="17"/>
      <c r="KO296" s="17"/>
      <c r="KP296" s="17"/>
      <c r="KQ296" s="17"/>
      <c r="KR296" s="17"/>
      <c r="KS296" s="17"/>
      <c r="KT296" s="17"/>
      <c r="KU296" s="17"/>
      <c r="KV296" s="17"/>
      <c r="KW296" s="17"/>
      <c r="KX296" s="17"/>
      <c r="KY296" s="17"/>
      <c r="KZ296" s="17"/>
      <c r="LA296" s="17"/>
      <c r="LB296" s="17"/>
      <c r="LC296" s="17"/>
      <c r="LD296" s="17"/>
      <c r="LE296" s="17"/>
      <c r="LF296" s="17"/>
      <c r="LG296" s="17"/>
      <c r="LH296" s="17"/>
      <c r="LI296" s="17"/>
      <c r="LJ296" s="17"/>
      <c r="LK296" s="17"/>
      <c r="LL296" s="17"/>
      <c r="LM296" s="17"/>
      <c r="LN296" s="17"/>
      <c r="LO296" s="17"/>
      <c r="LP296" s="17"/>
      <c r="LQ296" s="17"/>
      <c r="LR296" s="17"/>
      <c r="LS296" s="17"/>
      <c r="LT296" s="17"/>
      <c r="LU296" s="17"/>
      <c r="LV296" s="17"/>
      <c r="LW296" s="17"/>
      <c r="LX296" s="17"/>
      <c r="LY296" s="17"/>
      <c r="LZ296" s="17"/>
      <c r="MA296" s="17"/>
      <c r="MB296" s="17"/>
      <c r="MC296" s="17"/>
      <c r="MD296" s="17"/>
      <c r="ME296" s="17"/>
      <c r="MF296" s="17"/>
      <c r="MG296" s="17"/>
      <c r="MH296" s="17"/>
      <c r="MI296" s="17"/>
      <c r="MJ296" s="17"/>
      <c r="MK296" s="17"/>
      <c r="ML296" s="17"/>
      <c r="MM296" s="17"/>
      <c r="MN296" s="17"/>
      <c r="MO296" s="17"/>
      <c r="MP296" s="17"/>
      <c r="MQ296" s="17"/>
      <c r="MR296" s="17"/>
      <c r="MS296" s="17"/>
      <c r="MT296" s="17"/>
      <c r="MU296" s="17"/>
      <c r="MV296" s="17"/>
      <c r="MW296" s="17"/>
      <c r="MX296" s="17"/>
      <c r="MY296" s="17"/>
      <c r="MZ296" s="17"/>
      <c r="NA296" s="17"/>
      <c r="NB296" s="17"/>
      <c r="NC296" s="17"/>
      <c r="ND296" s="17"/>
      <c r="NE296" s="17"/>
      <c r="NF296" s="17"/>
      <c r="NG296" s="17"/>
      <c r="NH296" s="17"/>
      <c r="NI296" s="17"/>
      <c r="NJ296" s="17"/>
      <c r="NK296" s="17"/>
      <c r="NL296" s="17"/>
      <c r="NM296" s="17"/>
      <c r="NN296" s="17"/>
      <c r="NO296" s="17"/>
      <c r="NP296" s="17"/>
      <c r="NQ296" s="17"/>
      <c r="NR296" s="17"/>
      <c r="NS296" s="17"/>
      <c r="NT296" s="17"/>
      <c r="NU296" s="17"/>
      <c r="NV296" s="17"/>
      <c r="NW296" s="17"/>
      <c r="NX296" s="17"/>
      <c r="NY296" s="17"/>
      <c r="NZ296" s="17"/>
      <c r="OA296" s="17"/>
      <c r="OB296" s="17"/>
      <c r="OC296" s="17"/>
      <c r="OD296" s="17"/>
      <c r="OE296" s="17"/>
      <c r="OF296" s="17"/>
      <c r="OG296" s="17"/>
      <c r="OH296" s="17"/>
      <c r="OI296" s="17"/>
      <c r="OJ296" s="17"/>
      <c r="OK296" s="17"/>
      <c r="OL296" s="17"/>
      <c r="OM296" s="17"/>
      <c r="ON296" s="17"/>
      <c r="OO296" s="17"/>
      <c r="OP296" s="17"/>
      <c r="OQ296" s="17"/>
      <c r="OR296" s="17"/>
      <c r="OS296" s="17"/>
      <c r="OT296" s="17"/>
      <c r="OU296" s="17"/>
      <c r="OV296" s="17"/>
      <c r="OW296" s="17"/>
      <c r="OX296" s="17"/>
      <c r="OY296" s="17"/>
      <c r="OZ296" s="17"/>
      <c r="PA296" s="17"/>
      <c r="PB296" s="17"/>
      <c r="PC296" s="17"/>
      <c r="PD296" s="17"/>
      <c r="PE296" s="17"/>
      <c r="PF296" s="17"/>
      <c r="PG296" s="17"/>
      <c r="PH296" s="17"/>
      <c r="PI296" s="17"/>
      <c r="PJ296" s="17"/>
      <c r="PK296" s="17"/>
      <c r="PL296" s="17"/>
      <c r="PM296" s="17"/>
      <c r="PN296" s="17"/>
      <c r="PO296" s="17"/>
      <c r="PP296" s="17"/>
      <c r="PQ296" s="17"/>
      <c r="PR296" s="17"/>
      <c r="PS296" s="17"/>
      <c r="PT296" s="17"/>
      <c r="PU296" s="17"/>
      <c r="PV296" s="17"/>
      <c r="PW296" s="17"/>
      <c r="PX296" s="17"/>
      <c r="PY296" s="17"/>
      <c r="PZ296" s="17"/>
      <c r="QA296" s="17"/>
      <c r="QB296" s="17"/>
      <c r="QC296" s="17"/>
      <c r="QD296" s="17"/>
      <c r="QE296" s="17"/>
      <c r="QF296" s="17"/>
      <c r="QG296" s="17"/>
      <c r="QH296" s="17"/>
      <c r="QI296" s="17"/>
      <c r="QJ296" s="17"/>
      <c r="QK296" s="17"/>
      <c r="QL296" s="17"/>
      <c r="QM296" s="17"/>
      <c r="QN296" s="17"/>
      <c r="QO296" s="17"/>
      <c r="QP296" s="17"/>
      <c r="QQ296" s="17"/>
      <c r="QR296" s="17"/>
      <c r="QS296" s="17"/>
      <c r="QT296" s="17"/>
      <c r="QU296" s="17"/>
      <c r="QV296" s="17"/>
      <c r="QW296" s="17"/>
      <c r="QX296" s="17"/>
      <c r="QY296" s="17"/>
      <c r="QZ296" s="17"/>
      <c r="RA296" s="17"/>
      <c r="RB296" s="5">
        <f>SUM(L296:QY296)</f>
        <v>0</v>
      </c>
      <c r="RC296" s="5">
        <f t="shared" ref="RC296:RC297" si="382">RA296-RB296</f>
        <v>0</v>
      </c>
      <c r="RD296" s="6" t="e">
        <f>#REF!</f>
        <v>#REF!</v>
      </c>
      <c r="RE296" s="6" t="e">
        <f>RD296-RB296</f>
        <v>#REF!</v>
      </c>
    </row>
    <row r="297" spans="1:474" ht="18" customHeight="1">
      <c r="A297" s="34" t="s">
        <v>113</v>
      </c>
      <c r="B297" s="50" t="s">
        <v>118</v>
      </c>
      <c r="C297" s="35" t="s">
        <v>275</v>
      </c>
      <c r="D297" s="35" t="s">
        <v>592</v>
      </c>
      <c r="E297" s="35"/>
      <c r="F297" s="35"/>
      <c r="G297" s="35"/>
      <c r="H297" s="35" t="s">
        <v>97</v>
      </c>
      <c r="I297" s="35" t="s">
        <v>396</v>
      </c>
      <c r="J297" s="35"/>
      <c r="K297" s="38" t="e">
        <f>#REF!</f>
        <v>#REF!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  <c r="AE297" s="17">
        <v>0</v>
      </c>
      <c r="AF297" s="17">
        <v>0</v>
      </c>
      <c r="AG297" s="17">
        <v>0</v>
      </c>
      <c r="AH297" s="17">
        <v>0</v>
      </c>
      <c r="AI297" s="17">
        <v>0</v>
      </c>
      <c r="AJ297" s="17">
        <v>0</v>
      </c>
      <c r="AK297" s="17">
        <v>0</v>
      </c>
      <c r="AL297" s="17">
        <v>0</v>
      </c>
      <c r="AM297" s="17">
        <v>0</v>
      </c>
      <c r="AN297" s="17">
        <v>0</v>
      </c>
      <c r="AO297" s="17">
        <v>0</v>
      </c>
      <c r="AP297" s="17">
        <v>0</v>
      </c>
      <c r="AQ297" s="17">
        <v>0</v>
      </c>
      <c r="AR297" s="17">
        <v>0</v>
      </c>
      <c r="AS297" s="17">
        <v>0</v>
      </c>
      <c r="AT297" s="17">
        <v>0</v>
      </c>
      <c r="AU297" s="17">
        <v>0</v>
      </c>
      <c r="AV297" s="17">
        <v>0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0</v>
      </c>
      <c r="BL297" s="17">
        <v>0</v>
      </c>
      <c r="BM297" s="17">
        <v>0</v>
      </c>
      <c r="BN297" s="17">
        <v>0</v>
      </c>
      <c r="BO297" s="17">
        <v>0</v>
      </c>
      <c r="BP297" s="17">
        <v>0</v>
      </c>
      <c r="BQ297" s="17">
        <v>0</v>
      </c>
      <c r="BR297" s="17">
        <v>0</v>
      </c>
      <c r="BS297" s="17">
        <v>0</v>
      </c>
      <c r="BT297" s="17">
        <v>0</v>
      </c>
      <c r="BU297" s="17">
        <v>0</v>
      </c>
      <c r="BV297" s="17">
        <v>0</v>
      </c>
      <c r="BW297" s="17">
        <v>0</v>
      </c>
      <c r="BX297" s="17">
        <v>0</v>
      </c>
      <c r="BY297" s="17">
        <v>0</v>
      </c>
      <c r="BZ297" s="17">
        <v>0</v>
      </c>
      <c r="CA297" s="17">
        <v>0</v>
      </c>
      <c r="CB297" s="17">
        <v>0</v>
      </c>
      <c r="CC297" s="17">
        <v>0</v>
      </c>
      <c r="CD297" s="17">
        <v>0</v>
      </c>
      <c r="CE297" s="17">
        <v>0</v>
      </c>
      <c r="CF297" s="17">
        <v>0</v>
      </c>
      <c r="CG297" s="17">
        <v>0</v>
      </c>
      <c r="CH297" s="17">
        <v>0</v>
      </c>
      <c r="CI297" s="17">
        <v>0</v>
      </c>
      <c r="CJ297" s="17">
        <v>0</v>
      </c>
      <c r="CK297" s="17">
        <v>0</v>
      </c>
      <c r="CL297" s="17">
        <v>0</v>
      </c>
      <c r="CM297" s="17">
        <v>0</v>
      </c>
      <c r="CN297" s="17">
        <v>0</v>
      </c>
      <c r="CO297" s="17">
        <v>0</v>
      </c>
      <c r="CP297" s="17">
        <v>0</v>
      </c>
      <c r="CQ297" s="17">
        <v>0</v>
      </c>
      <c r="CR297" s="17">
        <v>0</v>
      </c>
      <c r="CS297" s="17">
        <v>0</v>
      </c>
      <c r="CT297" s="17">
        <v>0</v>
      </c>
      <c r="CU297" s="17">
        <v>0</v>
      </c>
      <c r="CV297" s="17">
        <v>0</v>
      </c>
      <c r="CW297" s="17">
        <v>0</v>
      </c>
      <c r="CX297" s="17">
        <v>0</v>
      </c>
      <c r="CY297" s="17">
        <v>0</v>
      </c>
      <c r="CZ297" s="17">
        <v>0</v>
      </c>
      <c r="DA297" s="17">
        <v>0</v>
      </c>
      <c r="DB297" s="17">
        <v>0</v>
      </c>
      <c r="DC297" s="17">
        <v>0</v>
      </c>
      <c r="DD297" s="17">
        <v>0</v>
      </c>
      <c r="DE297" s="17">
        <v>0</v>
      </c>
      <c r="DF297" s="17">
        <v>0</v>
      </c>
      <c r="DG297" s="17">
        <v>0</v>
      </c>
      <c r="DH297" s="17">
        <v>0</v>
      </c>
      <c r="DI297" s="17">
        <v>0</v>
      </c>
      <c r="DJ297" s="17">
        <v>0</v>
      </c>
      <c r="DK297" s="17">
        <v>0</v>
      </c>
      <c r="DL297" s="17">
        <v>0</v>
      </c>
      <c r="DM297" s="17">
        <v>0</v>
      </c>
      <c r="DN297" s="17">
        <v>0</v>
      </c>
      <c r="DO297" s="17">
        <v>0</v>
      </c>
      <c r="DP297" s="17">
        <v>0</v>
      </c>
      <c r="DQ297" s="17">
        <v>0</v>
      </c>
      <c r="DR297" s="17">
        <v>0</v>
      </c>
      <c r="DS297" s="17">
        <v>0</v>
      </c>
      <c r="DT297" s="17">
        <v>0</v>
      </c>
      <c r="DU297" s="17">
        <v>0</v>
      </c>
      <c r="DV297" s="17">
        <v>0</v>
      </c>
      <c r="DW297" s="17">
        <v>0</v>
      </c>
      <c r="DX297" s="17">
        <v>0</v>
      </c>
      <c r="DY297" s="17">
        <v>0</v>
      </c>
      <c r="DZ297" s="17">
        <v>0</v>
      </c>
      <c r="EA297" s="17">
        <v>0</v>
      </c>
      <c r="EB297" s="17">
        <v>0</v>
      </c>
      <c r="EC297" s="17">
        <v>0</v>
      </c>
      <c r="ED297" s="17">
        <v>0</v>
      </c>
      <c r="EE297" s="17">
        <v>0</v>
      </c>
      <c r="EF297" s="17">
        <v>0</v>
      </c>
      <c r="EG297" s="17">
        <v>0</v>
      </c>
      <c r="EH297" s="17">
        <v>0</v>
      </c>
      <c r="EI297" s="17">
        <v>0</v>
      </c>
      <c r="EJ297" s="17">
        <v>0</v>
      </c>
      <c r="EK297" s="17">
        <v>0</v>
      </c>
      <c r="EL297" s="17">
        <v>0</v>
      </c>
      <c r="EM297" s="17">
        <v>0</v>
      </c>
      <c r="EN297" s="17">
        <v>0</v>
      </c>
      <c r="EO297" s="17">
        <v>0</v>
      </c>
      <c r="EP297" s="17">
        <v>0</v>
      </c>
      <c r="EQ297" s="17">
        <v>0</v>
      </c>
      <c r="ER297" s="17">
        <v>0</v>
      </c>
      <c r="ES297" s="17">
        <v>0</v>
      </c>
      <c r="ET297" s="17">
        <v>0</v>
      </c>
      <c r="EU297" s="17">
        <v>0</v>
      </c>
      <c r="EV297" s="17">
        <v>0</v>
      </c>
      <c r="EW297" s="17">
        <v>0</v>
      </c>
      <c r="EX297" s="17">
        <v>0</v>
      </c>
      <c r="EY297" s="17">
        <v>0</v>
      </c>
      <c r="EZ297" s="17">
        <v>0</v>
      </c>
      <c r="FA297" s="17">
        <v>0</v>
      </c>
      <c r="FB297" s="17">
        <v>0</v>
      </c>
      <c r="FC297" s="17">
        <v>0</v>
      </c>
      <c r="FD297" s="17">
        <v>0</v>
      </c>
      <c r="FE297" s="17">
        <v>0</v>
      </c>
      <c r="FF297" s="17">
        <v>0</v>
      </c>
      <c r="FG297" s="17">
        <v>0</v>
      </c>
      <c r="FH297" s="17">
        <v>0</v>
      </c>
      <c r="FI297" s="17">
        <v>0</v>
      </c>
      <c r="FJ297" s="17">
        <v>0</v>
      </c>
      <c r="FK297" s="17">
        <v>0</v>
      </c>
      <c r="FL297" s="17">
        <v>0</v>
      </c>
      <c r="FM297" s="17">
        <v>0</v>
      </c>
      <c r="FN297" s="17">
        <v>0</v>
      </c>
      <c r="FO297" s="17">
        <v>0</v>
      </c>
      <c r="FP297" s="17">
        <v>0</v>
      </c>
      <c r="FQ297" s="17">
        <v>0</v>
      </c>
      <c r="FR297" s="17">
        <v>0</v>
      </c>
      <c r="FS297" s="17">
        <v>0</v>
      </c>
      <c r="FT297" s="17">
        <v>0</v>
      </c>
      <c r="FU297" s="17">
        <v>0</v>
      </c>
      <c r="FV297" s="17">
        <v>0</v>
      </c>
      <c r="FW297" s="17">
        <v>0</v>
      </c>
      <c r="FX297" s="17">
        <v>0</v>
      </c>
      <c r="FY297" s="17">
        <v>0</v>
      </c>
      <c r="FZ297" s="17">
        <v>0</v>
      </c>
      <c r="GA297" s="17">
        <v>0</v>
      </c>
      <c r="GB297" s="17">
        <v>0</v>
      </c>
      <c r="GC297" s="17">
        <v>0</v>
      </c>
      <c r="GD297" s="17">
        <v>0</v>
      </c>
      <c r="GE297" s="17">
        <v>0</v>
      </c>
      <c r="GF297" s="17">
        <v>0</v>
      </c>
      <c r="GG297" s="17">
        <v>0</v>
      </c>
      <c r="GH297" s="17">
        <v>0</v>
      </c>
      <c r="GI297" s="17">
        <v>0</v>
      </c>
      <c r="GJ297" s="17">
        <v>0</v>
      </c>
      <c r="GK297" s="17">
        <v>0</v>
      </c>
      <c r="GL297" s="17">
        <v>0</v>
      </c>
      <c r="GM297" s="17">
        <v>0</v>
      </c>
      <c r="GN297" s="17">
        <v>0</v>
      </c>
      <c r="GO297" s="17">
        <v>0</v>
      </c>
      <c r="GP297" s="17">
        <v>0</v>
      </c>
      <c r="GQ297" s="17">
        <v>0</v>
      </c>
      <c r="GR297" s="17">
        <v>0</v>
      </c>
      <c r="GS297" s="17">
        <v>0</v>
      </c>
      <c r="GT297" s="17">
        <v>0</v>
      </c>
      <c r="GU297" s="17">
        <v>0</v>
      </c>
      <c r="GV297" s="17">
        <v>0</v>
      </c>
      <c r="GW297" s="17">
        <v>0</v>
      </c>
      <c r="GX297" s="17">
        <v>0</v>
      </c>
      <c r="GY297" s="17">
        <v>0</v>
      </c>
      <c r="GZ297" s="17">
        <v>0</v>
      </c>
      <c r="HA297" s="17">
        <v>0</v>
      </c>
      <c r="HB297" s="17">
        <v>0</v>
      </c>
      <c r="HC297" s="17">
        <v>0</v>
      </c>
      <c r="HD297" s="17">
        <v>0</v>
      </c>
      <c r="HE297" s="17">
        <v>0</v>
      </c>
      <c r="HF297" s="17">
        <v>0</v>
      </c>
      <c r="HG297" s="17">
        <v>0</v>
      </c>
      <c r="HH297" s="17">
        <v>0</v>
      </c>
      <c r="HI297" s="17">
        <v>0</v>
      </c>
      <c r="HJ297" s="17">
        <v>0</v>
      </c>
      <c r="HK297" s="17">
        <v>0</v>
      </c>
      <c r="HL297" s="17">
        <v>0</v>
      </c>
      <c r="HM297" s="17">
        <v>0</v>
      </c>
      <c r="HN297" s="17">
        <v>0</v>
      </c>
      <c r="HO297" s="17">
        <v>0</v>
      </c>
      <c r="HP297" s="17">
        <v>0</v>
      </c>
      <c r="HQ297" s="17">
        <v>0</v>
      </c>
      <c r="HR297" s="17">
        <v>0</v>
      </c>
      <c r="HS297" s="17">
        <v>0</v>
      </c>
      <c r="HT297" s="17">
        <v>0</v>
      </c>
      <c r="HU297" s="17">
        <v>0</v>
      </c>
      <c r="HV297" s="17">
        <v>0</v>
      </c>
      <c r="HW297" s="17">
        <v>0</v>
      </c>
      <c r="HX297" s="17">
        <v>0</v>
      </c>
      <c r="HY297" s="17">
        <v>0</v>
      </c>
      <c r="HZ297" s="17">
        <v>0</v>
      </c>
      <c r="IA297" s="17">
        <v>0</v>
      </c>
      <c r="IB297" s="17">
        <v>0</v>
      </c>
      <c r="IC297" s="17">
        <v>0</v>
      </c>
      <c r="ID297" s="17">
        <v>0</v>
      </c>
      <c r="IE297" s="17">
        <v>0</v>
      </c>
      <c r="IF297" s="17">
        <v>0</v>
      </c>
      <c r="IG297" s="17">
        <v>0</v>
      </c>
      <c r="IH297" s="17">
        <v>0</v>
      </c>
      <c r="II297" s="17">
        <v>0</v>
      </c>
      <c r="IJ297" s="17">
        <v>0</v>
      </c>
      <c r="IK297" s="17">
        <v>0</v>
      </c>
      <c r="IL297" s="17">
        <v>0</v>
      </c>
      <c r="IM297" s="17">
        <v>0</v>
      </c>
      <c r="IN297" s="17">
        <v>0</v>
      </c>
      <c r="IO297" s="17">
        <v>0</v>
      </c>
      <c r="IP297" s="17">
        <v>0</v>
      </c>
      <c r="IQ297" s="17">
        <v>0</v>
      </c>
      <c r="IR297" s="17">
        <v>0</v>
      </c>
      <c r="IS297" s="17">
        <v>0</v>
      </c>
      <c r="IT297" s="17">
        <v>0</v>
      </c>
      <c r="IU297" s="17">
        <v>0</v>
      </c>
      <c r="IV297" s="17">
        <v>0</v>
      </c>
      <c r="IW297" s="17">
        <v>0</v>
      </c>
      <c r="IX297" s="17">
        <v>0</v>
      </c>
      <c r="IY297" s="17">
        <v>0</v>
      </c>
      <c r="IZ297" s="17">
        <v>0</v>
      </c>
      <c r="JA297" s="17">
        <v>0</v>
      </c>
      <c r="JB297" s="17">
        <v>0</v>
      </c>
      <c r="JC297" s="17">
        <v>0</v>
      </c>
      <c r="JD297" s="17">
        <v>0</v>
      </c>
      <c r="JE297" s="17">
        <v>0</v>
      </c>
      <c r="JF297" s="17">
        <v>0</v>
      </c>
      <c r="JG297" s="17">
        <v>0</v>
      </c>
      <c r="JH297" s="17">
        <v>0</v>
      </c>
      <c r="JI297" s="17">
        <v>0</v>
      </c>
      <c r="JJ297" s="17">
        <v>0</v>
      </c>
      <c r="JK297" s="17">
        <v>0</v>
      </c>
      <c r="JL297" s="17">
        <v>0</v>
      </c>
      <c r="JM297" s="17">
        <v>0</v>
      </c>
      <c r="JN297" s="17">
        <v>0</v>
      </c>
      <c r="JO297" s="17">
        <v>0</v>
      </c>
      <c r="JP297" s="17">
        <v>0</v>
      </c>
      <c r="JQ297" s="17">
        <v>0</v>
      </c>
      <c r="JR297" s="17">
        <v>0</v>
      </c>
      <c r="JS297" s="17">
        <v>0</v>
      </c>
      <c r="JT297" s="17">
        <v>0</v>
      </c>
      <c r="JU297" s="17">
        <v>0</v>
      </c>
      <c r="JV297" s="17">
        <v>0</v>
      </c>
      <c r="JW297" s="17">
        <v>0</v>
      </c>
      <c r="JX297" s="17">
        <v>0</v>
      </c>
      <c r="JY297" s="17">
        <v>0</v>
      </c>
      <c r="JZ297" s="17">
        <v>0</v>
      </c>
      <c r="KA297" s="17">
        <v>0</v>
      </c>
      <c r="KB297" s="17">
        <v>0</v>
      </c>
      <c r="KC297" s="17">
        <v>0</v>
      </c>
      <c r="KD297" s="17">
        <v>0</v>
      </c>
      <c r="KE297" s="17">
        <v>0</v>
      </c>
      <c r="KF297" s="17">
        <v>0</v>
      </c>
      <c r="KG297" s="17">
        <v>0</v>
      </c>
      <c r="KH297" s="17">
        <v>0</v>
      </c>
      <c r="KI297" s="17">
        <v>0</v>
      </c>
      <c r="KJ297" s="17">
        <v>0</v>
      </c>
      <c r="KK297" s="17">
        <v>0</v>
      </c>
      <c r="KL297" s="17">
        <v>0</v>
      </c>
      <c r="KM297" s="17">
        <v>0</v>
      </c>
      <c r="KN297" s="17">
        <v>0</v>
      </c>
      <c r="KO297" s="17">
        <v>0</v>
      </c>
      <c r="KP297" s="17">
        <v>0</v>
      </c>
      <c r="KQ297" s="17">
        <v>0</v>
      </c>
      <c r="KR297" s="17">
        <v>0</v>
      </c>
      <c r="KS297" s="17">
        <v>0</v>
      </c>
      <c r="KT297" s="17">
        <v>0</v>
      </c>
      <c r="KU297" s="17">
        <v>0</v>
      </c>
      <c r="KV297" s="17">
        <v>0</v>
      </c>
      <c r="KW297" s="17">
        <v>0</v>
      </c>
      <c r="KX297" s="17">
        <v>0</v>
      </c>
      <c r="KY297" s="17">
        <v>0</v>
      </c>
      <c r="KZ297" s="17">
        <v>0</v>
      </c>
      <c r="LA297" s="17">
        <v>0</v>
      </c>
      <c r="LB297" s="17">
        <v>0</v>
      </c>
      <c r="LC297" s="17">
        <v>0</v>
      </c>
      <c r="LD297" s="17">
        <v>0</v>
      </c>
      <c r="LE297" s="17">
        <v>0</v>
      </c>
      <c r="LF297" s="17">
        <v>0</v>
      </c>
      <c r="LG297" s="17">
        <v>0</v>
      </c>
      <c r="LH297" s="17">
        <v>0</v>
      </c>
      <c r="LI297" s="17">
        <v>0</v>
      </c>
      <c r="LJ297" s="17">
        <v>0</v>
      </c>
      <c r="LK297" s="17">
        <v>0</v>
      </c>
      <c r="LL297" s="17">
        <v>0</v>
      </c>
      <c r="LM297" s="17">
        <v>0</v>
      </c>
      <c r="LN297" s="17">
        <v>0</v>
      </c>
      <c r="LO297" s="17">
        <v>0</v>
      </c>
      <c r="LP297" s="17">
        <v>0</v>
      </c>
      <c r="LQ297" s="17">
        <v>0</v>
      </c>
      <c r="LR297" s="17">
        <v>0</v>
      </c>
      <c r="LS297" s="17">
        <v>0</v>
      </c>
      <c r="LT297" s="17">
        <v>0</v>
      </c>
      <c r="LU297" s="17">
        <v>0</v>
      </c>
      <c r="LV297" s="17">
        <v>0</v>
      </c>
      <c r="LW297" s="17">
        <v>0</v>
      </c>
      <c r="LX297" s="17">
        <v>0</v>
      </c>
      <c r="LY297" s="17">
        <v>0</v>
      </c>
      <c r="LZ297" s="17">
        <v>0</v>
      </c>
      <c r="MA297" s="17">
        <v>0</v>
      </c>
      <c r="MB297" s="17">
        <v>0</v>
      </c>
      <c r="MC297" s="17">
        <v>0</v>
      </c>
      <c r="MD297" s="17">
        <v>0</v>
      </c>
      <c r="ME297" s="17">
        <v>0</v>
      </c>
      <c r="MF297" s="17">
        <v>0</v>
      </c>
      <c r="MG297" s="17">
        <v>0</v>
      </c>
      <c r="MH297" s="17">
        <v>0</v>
      </c>
      <c r="MI297" s="17">
        <v>0</v>
      </c>
      <c r="MJ297" s="17">
        <v>0</v>
      </c>
      <c r="MK297" s="17">
        <v>0</v>
      </c>
      <c r="ML297" s="17">
        <v>0</v>
      </c>
      <c r="MM297" s="17">
        <v>0</v>
      </c>
      <c r="MN297" s="17">
        <v>0</v>
      </c>
      <c r="MO297" s="17">
        <v>0</v>
      </c>
      <c r="MP297" s="17">
        <v>0</v>
      </c>
      <c r="MQ297" s="17">
        <v>0</v>
      </c>
      <c r="MR297" s="17">
        <v>0</v>
      </c>
      <c r="MS297" s="17">
        <v>0</v>
      </c>
      <c r="MT297" s="17">
        <v>0</v>
      </c>
      <c r="MU297" s="17">
        <v>0</v>
      </c>
      <c r="MV297" s="17">
        <v>0</v>
      </c>
      <c r="MW297" s="17">
        <v>0</v>
      </c>
      <c r="MX297" s="17">
        <v>0</v>
      </c>
      <c r="MY297" s="17">
        <v>0</v>
      </c>
      <c r="MZ297" s="17">
        <v>0</v>
      </c>
      <c r="NA297" s="17">
        <v>0</v>
      </c>
      <c r="NB297" s="17">
        <v>0</v>
      </c>
      <c r="NC297" s="17">
        <v>0</v>
      </c>
      <c r="ND297" s="17">
        <v>0</v>
      </c>
      <c r="NE297" s="17">
        <v>0</v>
      </c>
      <c r="NF297" s="17">
        <v>0</v>
      </c>
      <c r="NG297" s="17">
        <v>0</v>
      </c>
      <c r="NH297" s="17">
        <v>0</v>
      </c>
      <c r="NI297" s="17">
        <v>0</v>
      </c>
      <c r="NJ297" s="17">
        <v>0</v>
      </c>
      <c r="NK297" s="17">
        <v>0</v>
      </c>
      <c r="NL297" s="17">
        <v>0</v>
      </c>
      <c r="NM297" s="17">
        <v>0</v>
      </c>
      <c r="NN297" s="17">
        <v>0</v>
      </c>
      <c r="NO297" s="17">
        <v>0</v>
      </c>
      <c r="NP297" s="17">
        <v>0</v>
      </c>
      <c r="NQ297" s="17">
        <v>0</v>
      </c>
      <c r="NR297" s="17">
        <v>0</v>
      </c>
      <c r="NS297" s="17">
        <v>0</v>
      </c>
      <c r="NT297" s="17">
        <v>0</v>
      </c>
      <c r="NU297" s="17">
        <v>0</v>
      </c>
      <c r="NV297" s="17">
        <v>0</v>
      </c>
      <c r="NW297" s="17">
        <v>0</v>
      </c>
      <c r="NX297" s="17">
        <v>0</v>
      </c>
      <c r="NY297" s="17">
        <v>0</v>
      </c>
      <c r="NZ297" s="17">
        <v>0</v>
      </c>
      <c r="OA297" s="17">
        <v>0</v>
      </c>
      <c r="OB297" s="17">
        <v>0</v>
      </c>
      <c r="OC297" s="17">
        <v>0</v>
      </c>
      <c r="OD297" s="17">
        <v>0</v>
      </c>
      <c r="OE297" s="17">
        <v>0</v>
      </c>
      <c r="OF297" s="17">
        <v>0</v>
      </c>
      <c r="OG297" s="17">
        <v>0</v>
      </c>
      <c r="OH297" s="17">
        <v>0</v>
      </c>
      <c r="OI297" s="17">
        <v>0</v>
      </c>
      <c r="OJ297" s="17">
        <v>0</v>
      </c>
      <c r="OK297" s="17">
        <v>0</v>
      </c>
      <c r="OL297" s="17">
        <v>0</v>
      </c>
      <c r="OM297" s="17">
        <v>0</v>
      </c>
      <c r="ON297" s="17">
        <v>0</v>
      </c>
      <c r="OO297" s="17">
        <v>0</v>
      </c>
      <c r="OP297" s="17">
        <v>0</v>
      </c>
      <c r="OQ297" s="17">
        <v>0</v>
      </c>
      <c r="OR297" s="17">
        <v>0</v>
      </c>
      <c r="OS297" s="17">
        <v>0</v>
      </c>
      <c r="OT297" s="17">
        <v>0</v>
      </c>
      <c r="OU297" s="17">
        <v>0</v>
      </c>
      <c r="OV297" s="17">
        <v>0</v>
      </c>
      <c r="OW297" s="17">
        <v>0</v>
      </c>
      <c r="OX297" s="17">
        <v>0</v>
      </c>
      <c r="OY297" s="17">
        <v>0</v>
      </c>
      <c r="OZ297" s="17">
        <v>0</v>
      </c>
      <c r="PA297" s="17">
        <v>0</v>
      </c>
      <c r="PB297" s="17">
        <v>0</v>
      </c>
      <c r="PC297" s="17">
        <v>0</v>
      </c>
      <c r="PD297" s="17">
        <v>0</v>
      </c>
      <c r="PE297" s="17">
        <v>0</v>
      </c>
      <c r="PF297" s="17">
        <v>0</v>
      </c>
      <c r="PG297" s="17">
        <v>0</v>
      </c>
      <c r="PH297" s="17">
        <v>0</v>
      </c>
      <c r="PI297" s="17">
        <v>0</v>
      </c>
      <c r="PJ297" s="17">
        <v>0</v>
      </c>
      <c r="PK297" s="17">
        <v>0</v>
      </c>
      <c r="PL297" s="17">
        <v>0</v>
      </c>
      <c r="PM297" s="17">
        <v>0</v>
      </c>
      <c r="PN297" s="17">
        <v>0</v>
      </c>
      <c r="PO297" s="17">
        <v>0</v>
      </c>
      <c r="PP297" s="17">
        <v>0</v>
      </c>
      <c r="PQ297" s="17">
        <v>0</v>
      </c>
      <c r="PR297" s="17">
        <v>0</v>
      </c>
      <c r="PS297" s="17">
        <v>0</v>
      </c>
      <c r="PT297" s="17">
        <v>0</v>
      </c>
      <c r="PU297" s="17">
        <v>0</v>
      </c>
      <c r="PV297" s="17">
        <v>0</v>
      </c>
      <c r="PW297" s="17">
        <v>0</v>
      </c>
      <c r="PX297" s="17">
        <v>0</v>
      </c>
      <c r="PY297" s="17">
        <v>0</v>
      </c>
      <c r="PZ297" s="17">
        <v>0</v>
      </c>
      <c r="QA297" s="17">
        <v>0</v>
      </c>
      <c r="QB297" s="17">
        <v>0</v>
      </c>
      <c r="QC297" s="17">
        <v>0</v>
      </c>
      <c r="QD297" s="17">
        <v>0</v>
      </c>
      <c r="QE297" s="17">
        <v>0</v>
      </c>
      <c r="QF297" s="17">
        <v>0</v>
      </c>
      <c r="QG297" s="17">
        <v>0</v>
      </c>
      <c r="QH297" s="17">
        <v>0</v>
      </c>
      <c r="QI297" s="17">
        <v>0</v>
      </c>
      <c r="QJ297" s="17">
        <v>0</v>
      </c>
      <c r="QK297" s="17">
        <v>0</v>
      </c>
      <c r="QL297" s="17">
        <v>0</v>
      </c>
      <c r="QM297" s="17">
        <v>0</v>
      </c>
      <c r="QN297" s="17">
        <v>0</v>
      </c>
      <c r="QO297" s="17">
        <v>0</v>
      </c>
      <c r="QP297" s="17">
        <v>0</v>
      </c>
      <c r="QQ297" s="17">
        <v>0</v>
      </c>
      <c r="QR297" s="17">
        <v>0</v>
      </c>
      <c r="QS297" s="17">
        <v>0</v>
      </c>
      <c r="QT297" s="17">
        <v>0</v>
      </c>
      <c r="QU297" s="17">
        <v>0</v>
      </c>
      <c r="QV297" s="17">
        <v>0</v>
      </c>
      <c r="QW297" s="17">
        <v>0</v>
      </c>
      <c r="QX297" s="17">
        <v>0</v>
      </c>
      <c r="QY297" s="17">
        <v>0</v>
      </c>
      <c r="QZ297" s="17"/>
      <c r="RA297" s="17"/>
      <c r="RB297" s="5">
        <f>SUM(L297:QY297)</f>
        <v>0</v>
      </c>
      <c r="RC297" s="5">
        <f t="shared" si="382"/>
        <v>0</v>
      </c>
      <c r="RD297" s="6" t="e">
        <f>#REF!</f>
        <v>#REF!</v>
      </c>
      <c r="RE297" s="6" t="e">
        <f>RD297-RB297</f>
        <v>#REF!</v>
      </c>
    </row>
    <row r="298" spans="1:474" ht="18" customHeight="1">
      <c r="A298" s="34" t="s">
        <v>113</v>
      </c>
      <c r="B298" s="50" t="s">
        <v>118</v>
      </c>
      <c r="C298" s="35" t="s">
        <v>119</v>
      </c>
      <c r="D298" s="35"/>
      <c r="E298" s="35"/>
      <c r="F298" s="35"/>
      <c r="G298" s="35"/>
      <c r="H298" s="35" t="s">
        <v>97</v>
      </c>
      <c r="I298" s="35" t="s">
        <v>396</v>
      </c>
      <c r="J298" s="35"/>
      <c r="K298" s="39" t="s">
        <v>405</v>
      </c>
      <c r="L298" s="18">
        <v>0</v>
      </c>
      <c r="M298" s="18">
        <v>0</v>
      </c>
      <c r="N298" s="18">
        <f t="shared" ref="N298:BY298" si="383">M298+N297-N296</f>
        <v>0</v>
      </c>
      <c r="O298" s="18">
        <f t="shared" si="383"/>
        <v>0</v>
      </c>
      <c r="P298" s="18">
        <f t="shared" si="383"/>
        <v>0</v>
      </c>
      <c r="Q298" s="18">
        <f t="shared" si="383"/>
        <v>0</v>
      </c>
      <c r="R298" s="18">
        <f t="shared" si="383"/>
        <v>0</v>
      </c>
      <c r="S298" s="18">
        <f t="shared" si="383"/>
        <v>0</v>
      </c>
      <c r="T298" s="18">
        <f t="shared" si="383"/>
        <v>0</v>
      </c>
      <c r="U298" s="18">
        <f t="shared" si="383"/>
        <v>0</v>
      </c>
      <c r="V298" s="18">
        <f t="shared" si="383"/>
        <v>0</v>
      </c>
      <c r="W298" s="18">
        <f t="shared" si="383"/>
        <v>0</v>
      </c>
      <c r="X298" s="18">
        <f t="shared" si="383"/>
        <v>0</v>
      </c>
      <c r="Y298" s="18">
        <f t="shared" si="383"/>
        <v>0</v>
      </c>
      <c r="Z298" s="18">
        <f t="shared" si="383"/>
        <v>0</v>
      </c>
      <c r="AA298" s="18">
        <f t="shared" si="383"/>
        <v>0</v>
      </c>
      <c r="AB298" s="18">
        <f t="shared" si="383"/>
        <v>0</v>
      </c>
      <c r="AC298" s="18">
        <f t="shared" si="383"/>
        <v>0</v>
      </c>
      <c r="AD298" s="18">
        <f t="shared" si="383"/>
        <v>0</v>
      </c>
      <c r="AE298" s="18">
        <f t="shared" si="383"/>
        <v>0</v>
      </c>
      <c r="AF298" s="18">
        <f t="shared" si="383"/>
        <v>0</v>
      </c>
      <c r="AG298" s="18">
        <f t="shared" si="383"/>
        <v>0</v>
      </c>
      <c r="AH298" s="18">
        <f t="shared" si="383"/>
        <v>0</v>
      </c>
      <c r="AI298" s="18">
        <f t="shared" si="383"/>
        <v>0</v>
      </c>
      <c r="AJ298" s="18">
        <f t="shared" si="383"/>
        <v>0</v>
      </c>
      <c r="AK298" s="18">
        <f t="shared" si="383"/>
        <v>0</v>
      </c>
      <c r="AL298" s="18">
        <f t="shared" si="383"/>
        <v>0</v>
      </c>
      <c r="AM298" s="18">
        <f t="shared" si="383"/>
        <v>0</v>
      </c>
      <c r="AN298" s="18">
        <f t="shared" si="383"/>
        <v>0</v>
      </c>
      <c r="AO298" s="18">
        <f t="shared" si="383"/>
        <v>0</v>
      </c>
      <c r="AP298" s="18">
        <f t="shared" si="383"/>
        <v>0</v>
      </c>
      <c r="AQ298" s="18">
        <f t="shared" si="383"/>
        <v>0</v>
      </c>
      <c r="AR298" s="18">
        <f t="shared" si="383"/>
        <v>0</v>
      </c>
      <c r="AS298" s="18">
        <f t="shared" si="383"/>
        <v>0</v>
      </c>
      <c r="AT298" s="18">
        <f t="shared" si="383"/>
        <v>0</v>
      </c>
      <c r="AU298" s="18">
        <f t="shared" si="383"/>
        <v>0</v>
      </c>
      <c r="AV298" s="18">
        <f t="shared" si="383"/>
        <v>0</v>
      </c>
      <c r="AW298" s="18">
        <f t="shared" si="383"/>
        <v>0</v>
      </c>
      <c r="AX298" s="18">
        <f t="shared" si="383"/>
        <v>0</v>
      </c>
      <c r="AY298" s="18">
        <f t="shared" si="383"/>
        <v>0</v>
      </c>
      <c r="AZ298" s="18">
        <f t="shared" si="383"/>
        <v>0</v>
      </c>
      <c r="BA298" s="18">
        <f t="shared" si="383"/>
        <v>0</v>
      </c>
      <c r="BB298" s="18">
        <f t="shared" si="383"/>
        <v>0</v>
      </c>
      <c r="BC298" s="18">
        <f t="shared" si="383"/>
        <v>0</v>
      </c>
      <c r="BD298" s="18">
        <f t="shared" si="383"/>
        <v>0</v>
      </c>
      <c r="BE298" s="18">
        <f t="shared" si="383"/>
        <v>0</v>
      </c>
      <c r="BF298" s="18">
        <f t="shared" si="383"/>
        <v>0</v>
      </c>
      <c r="BG298" s="18">
        <f t="shared" si="383"/>
        <v>0</v>
      </c>
      <c r="BH298" s="18">
        <f t="shared" si="383"/>
        <v>0</v>
      </c>
      <c r="BI298" s="18">
        <f t="shared" si="383"/>
        <v>0</v>
      </c>
      <c r="BJ298" s="18">
        <f t="shared" si="383"/>
        <v>0</v>
      </c>
      <c r="BK298" s="18">
        <f t="shared" si="383"/>
        <v>0</v>
      </c>
      <c r="BL298" s="18">
        <f t="shared" si="383"/>
        <v>0</v>
      </c>
      <c r="BM298" s="18">
        <f t="shared" si="383"/>
        <v>0</v>
      </c>
      <c r="BN298" s="18">
        <f t="shared" si="383"/>
        <v>0</v>
      </c>
      <c r="BO298" s="18">
        <f t="shared" si="383"/>
        <v>0</v>
      </c>
      <c r="BP298" s="18">
        <f t="shared" si="383"/>
        <v>0</v>
      </c>
      <c r="BQ298" s="18">
        <f t="shared" si="383"/>
        <v>0</v>
      </c>
      <c r="BR298" s="18">
        <f t="shared" si="383"/>
        <v>0</v>
      </c>
      <c r="BS298" s="18">
        <f t="shared" si="383"/>
        <v>0</v>
      </c>
      <c r="BT298" s="18">
        <f t="shared" si="383"/>
        <v>0</v>
      </c>
      <c r="BU298" s="18">
        <f t="shared" si="383"/>
        <v>0</v>
      </c>
      <c r="BV298" s="18">
        <f t="shared" si="383"/>
        <v>0</v>
      </c>
      <c r="BW298" s="18">
        <f t="shared" si="383"/>
        <v>0</v>
      </c>
      <c r="BX298" s="18">
        <f t="shared" si="383"/>
        <v>0</v>
      </c>
      <c r="BY298" s="18">
        <f t="shared" si="383"/>
        <v>0</v>
      </c>
      <c r="BZ298" s="18">
        <f t="shared" ref="BZ298:EK298" si="384">BY298+BZ297-BZ296</f>
        <v>0</v>
      </c>
      <c r="CA298" s="18">
        <f t="shared" si="384"/>
        <v>0</v>
      </c>
      <c r="CB298" s="18">
        <f t="shared" si="384"/>
        <v>0</v>
      </c>
      <c r="CC298" s="18">
        <f t="shared" si="384"/>
        <v>0</v>
      </c>
      <c r="CD298" s="18">
        <f t="shared" si="384"/>
        <v>0</v>
      </c>
      <c r="CE298" s="18">
        <f t="shared" si="384"/>
        <v>0</v>
      </c>
      <c r="CF298" s="18">
        <f t="shared" si="384"/>
        <v>0</v>
      </c>
      <c r="CG298" s="18">
        <f t="shared" si="384"/>
        <v>0</v>
      </c>
      <c r="CH298" s="18">
        <f t="shared" si="384"/>
        <v>0</v>
      </c>
      <c r="CI298" s="18">
        <f t="shared" si="384"/>
        <v>0</v>
      </c>
      <c r="CJ298" s="18">
        <f t="shared" si="384"/>
        <v>0</v>
      </c>
      <c r="CK298" s="18">
        <f t="shared" si="384"/>
        <v>0</v>
      </c>
      <c r="CL298" s="18">
        <f t="shared" si="384"/>
        <v>0</v>
      </c>
      <c r="CM298" s="18">
        <f t="shared" si="384"/>
        <v>0</v>
      </c>
      <c r="CN298" s="18">
        <f t="shared" si="384"/>
        <v>0</v>
      </c>
      <c r="CO298" s="18">
        <f t="shared" si="384"/>
        <v>0</v>
      </c>
      <c r="CP298" s="18">
        <f t="shared" si="384"/>
        <v>0</v>
      </c>
      <c r="CQ298" s="18">
        <f t="shared" si="384"/>
        <v>0</v>
      </c>
      <c r="CR298" s="18">
        <f t="shared" si="384"/>
        <v>0</v>
      </c>
      <c r="CS298" s="18">
        <f t="shared" si="384"/>
        <v>0</v>
      </c>
      <c r="CT298" s="18">
        <f t="shared" si="384"/>
        <v>0</v>
      </c>
      <c r="CU298" s="18">
        <f t="shared" si="384"/>
        <v>0</v>
      </c>
      <c r="CV298" s="18">
        <f t="shared" si="384"/>
        <v>0</v>
      </c>
      <c r="CW298" s="18">
        <f t="shared" si="384"/>
        <v>0</v>
      </c>
      <c r="CX298" s="18">
        <f t="shared" si="384"/>
        <v>0</v>
      </c>
      <c r="CY298" s="18">
        <f t="shared" si="384"/>
        <v>0</v>
      </c>
      <c r="CZ298" s="18">
        <f t="shared" si="384"/>
        <v>0</v>
      </c>
      <c r="DA298" s="18">
        <f t="shared" si="384"/>
        <v>0</v>
      </c>
      <c r="DB298" s="18">
        <f t="shared" si="384"/>
        <v>0</v>
      </c>
      <c r="DC298" s="18">
        <f t="shared" si="384"/>
        <v>0</v>
      </c>
      <c r="DD298" s="18">
        <f t="shared" si="384"/>
        <v>0</v>
      </c>
      <c r="DE298" s="18">
        <f t="shared" si="384"/>
        <v>0</v>
      </c>
      <c r="DF298" s="18">
        <f t="shared" si="384"/>
        <v>0</v>
      </c>
      <c r="DG298" s="18">
        <f t="shared" si="384"/>
        <v>0</v>
      </c>
      <c r="DH298" s="18">
        <f t="shared" si="384"/>
        <v>0</v>
      </c>
      <c r="DI298" s="18">
        <f t="shared" si="384"/>
        <v>0</v>
      </c>
      <c r="DJ298" s="18">
        <f t="shared" si="384"/>
        <v>0</v>
      </c>
      <c r="DK298" s="18">
        <f t="shared" si="384"/>
        <v>0</v>
      </c>
      <c r="DL298" s="18">
        <f t="shared" si="384"/>
        <v>0</v>
      </c>
      <c r="DM298" s="18">
        <f t="shared" si="384"/>
        <v>0</v>
      </c>
      <c r="DN298" s="18">
        <f t="shared" si="384"/>
        <v>0</v>
      </c>
      <c r="DO298" s="18">
        <f t="shared" si="384"/>
        <v>0</v>
      </c>
      <c r="DP298" s="18">
        <f t="shared" si="384"/>
        <v>0</v>
      </c>
      <c r="DQ298" s="18">
        <f t="shared" si="384"/>
        <v>0</v>
      </c>
      <c r="DR298" s="18">
        <f t="shared" si="384"/>
        <v>0</v>
      </c>
      <c r="DS298" s="18">
        <f t="shared" si="384"/>
        <v>0</v>
      </c>
      <c r="DT298" s="18">
        <f t="shared" si="384"/>
        <v>0</v>
      </c>
      <c r="DU298" s="18">
        <f t="shared" si="384"/>
        <v>0</v>
      </c>
      <c r="DV298" s="18">
        <f t="shared" si="384"/>
        <v>0</v>
      </c>
      <c r="DW298" s="18">
        <f t="shared" si="384"/>
        <v>0</v>
      </c>
      <c r="DX298" s="18">
        <f t="shared" si="384"/>
        <v>0</v>
      </c>
      <c r="DY298" s="18">
        <f t="shared" si="384"/>
        <v>0</v>
      </c>
      <c r="DZ298" s="18">
        <f t="shared" si="384"/>
        <v>0</v>
      </c>
      <c r="EA298" s="18">
        <f t="shared" si="384"/>
        <v>0</v>
      </c>
      <c r="EB298" s="18">
        <f t="shared" si="384"/>
        <v>0</v>
      </c>
      <c r="EC298" s="18">
        <f t="shared" si="384"/>
        <v>0</v>
      </c>
      <c r="ED298" s="18">
        <f t="shared" si="384"/>
        <v>0</v>
      </c>
      <c r="EE298" s="18">
        <f t="shared" si="384"/>
        <v>0</v>
      </c>
      <c r="EF298" s="18">
        <f t="shared" si="384"/>
        <v>0</v>
      </c>
      <c r="EG298" s="18">
        <f t="shared" si="384"/>
        <v>0</v>
      </c>
      <c r="EH298" s="18">
        <f t="shared" si="384"/>
        <v>0</v>
      </c>
      <c r="EI298" s="18">
        <f t="shared" si="384"/>
        <v>0</v>
      </c>
      <c r="EJ298" s="18">
        <f t="shared" si="384"/>
        <v>0</v>
      </c>
      <c r="EK298" s="18">
        <f t="shared" si="384"/>
        <v>0</v>
      </c>
      <c r="EL298" s="18">
        <f t="shared" ref="EL298:GW298" si="385">EK298+EL297-EL296</f>
        <v>0</v>
      </c>
      <c r="EM298" s="18">
        <f t="shared" si="385"/>
        <v>0</v>
      </c>
      <c r="EN298" s="18">
        <f t="shared" si="385"/>
        <v>0</v>
      </c>
      <c r="EO298" s="18">
        <f t="shared" si="385"/>
        <v>0</v>
      </c>
      <c r="EP298" s="18">
        <f t="shared" si="385"/>
        <v>0</v>
      </c>
      <c r="EQ298" s="18">
        <f t="shared" si="385"/>
        <v>0</v>
      </c>
      <c r="ER298" s="18">
        <f t="shared" si="385"/>
        <v>0</v>
      </c>
      <c r="ES298" s="18">
        <f t="shared" si="385"/>
        <v>0</v>
      </c>
      <c r="ET298" s="18">
        <f t="shared" si="385"/>
        <v>0</v>
      </c>
      <c r="EU298" s="18">
        <f t="shared" si="385"/>
        <v>0</v>
      </c>
      <c r="EV298" s="18">
        <f t="shared" si="385"/>
        <v>0</v>
      </c>
      <c r="EW298" s="18">
        <f t="shared" si="385"/>
        <v>0</v>
      </c>
      <c r="EX298" s="18">
        <f t="shared" si="385"/>
        <v>0</v>
      </c>
      <c r="EY298" s="18">
        <f t="shared" si="385"/>
        <v>0</v>
      </c>
      <c r="EZ298" s="18">
        <f t="shared" si="385"/>
        <v>0</v>
      </c>
      <c r="FA298" s="18">
        <f t="shared" si="385"/>
        <v>0</v>
      </c>
      <c r="FB298" s="18">
        <f t="shared" si="385"/>
        <v>0</v>
      </c>
      <c r="FC298" s="18">
        <f t="shared" si="385"/>
        <v>0</v>
      </c>
      <c r="FD298" s="18">
        <f t="shared" si="385"/>
        <v>0</v>
      </c>
      <c r="FE298" s="18">
        <f t="shared" si="385"/>
        <v>0</v>
      </c>
      <c r="FF298" s="18">
        <f t="shared" si="385"/>
        <v>0</v>
      </c>
      <c r="FG298" s="18">
        <f t="shared" si="385"/>
        <v>0</v>
      </c>
      <c r="FH298" s="18">
        <f t="shared" si="385"/>
        <v>0</v>
      </c>
      <c r="FI298" s="18">
        <f t="shared" si="385"/>
        <v>0</v>
      </c>
      <c r="FJ298" s="18">
        <f t="shared" si="385"/>
        <v>0</v>
      </c>
      <c r="FK298" s="18">
        <f t="shared" si="385"/>
        <v>0</v>
      </c>
      <c r="FL298" s="18">
        <f t="shared" si="385"/>
        <v>0</v>
      </c>
      <c r="FM298" s="18">
        <f t="shared" si="385"/>
        <v>0</v>
      </c>
      <c r="FN298" s="18">
        <f t="shared" si="385"/>
        <v>0</v>
      </c>
      <c r="FO298" s="18">
        <f t="shared" si="385"/>
        <v>0</v>
      </c>
      <c r="FP298" s="18">
        <f t="shared" si="385"/>
        <v>0</v>
      </c>
      <c r="FQ298" s="18">
        <f t="shared" si="385"/>
        <v>0</v>
      </c>
      <c r="FR298" s="18">
        <f t="shared" si="385"/>
        <v>0</v>
      </c>
      <c r="FS298" s="18">
        <f t="shared" si="385"/>
        <v>0</v>
      </c>
      <c r="FT298" s="18">
        <f t="shared" si="385"/>
        <v>0</v>
      </c>
      <c r="FU298" s="18">
        <f t="shared" si="385"/>
        <v>0</v>
      </c>
      <c r="FV298" s="18">
        <f t="shared" si="385"/>
        <v>0</v>
      </c>
      <c r="FW298" s="18">
        <f t="shared" si="385"/>
        <v>0</v>
      </c>
      <c r="FX298" s="18">
        <f t="shared" si="385"/>
        <v>0</v>
      </c>
      <c r="FY298" s="18">
        <f t="shared" si="385"/>
        <v>0</v>
      </c>
      <c r="FZ298" s="18">
        <f t="shared" si="385"/>
        <v>0</v>
      </c>
      <c r="GA298" s="18">
        <f t="shared" si="385"/>
        <v>0</v>
      </c>
      <c r="GB298" s="18">
        <f t="shared" si="385"/>
        <v>0</v>
      </c>
      <c r="GC298" s="18">
        <f t="shared" si="385"/>
        <v>0</v>
      </c>
      <c r="GD298" s="18">
        <f t="shared" si="385"/>
        <v>0</v>
      </c>
      <c r="GE298" s="18">
        <f t="shared" si="385"/>
        <v>0</v>
      </c>
      <c r="GF298" s="18">
        <f t="shared" si="385"/>
        <v>0</v>
      </c>
      <c r="GG298" s="18">
        <f t="shared" si="385"/>
        <v>0</v>
      </c>
      <c r="GH298" s="18">
        <f t="shared" si="385"/>
        <v>0</v>
      </c>
      <c r="GI298" s="18">
        <f t="shared" si="385"/>
        <v>0</v>
      </c>
      <c r="GJ298" s="18">
        <f t="shared" si="385"/>
        <v>0</v>
      </c>
      <c r="GK298" s="18">
        <f t="shared" si="385"/>
        <v>0</v>
      </c>
      <c r="GL298" s="18">
        <f t="shared" si="385"/>
        <v>0</v>
      </c>
      <c r="GM298" s="18">
        <f t="shared" si="385"/>
        <v>0</v>
      </c>
      <c r="GN298" s="18">
        <f t="shared" si="385"/>
        <v>0</v>
      </c>
      <c r="GO298" s="18">
        <f t="shared" si="385"/>
        <v>0</v>
      </c>
      <c r="GP298" s="18">
        <f t="shared" si="385"/>
        <v>0</v>
      </c>
      <c r="GQ298" s="18">
        <f t="shared" si="385"/>
        <v>0</v>
      </c>
      <c r="GR298" s="18">
        <f t="shared" si="385"/>
        <v>0</v>
      </c>
      <c r="GS298" s="18">
        <f t="shared" si="385"/>
        <v>0</v>
      </c>
      <c r="GT298" s="18">
        <f t="shared" si="385"/>
        <v>0</v>
      </c>
      <c r="GU298" s="18">
        <f t="shared" si="385"/>
        <v>0</v>
      </c>
      <c r="GV298" s="18">
        <f t="shared" si="385"/>
        <v>0</v>
      </c>
      <c r="GW298" s="18">
        <f t="shared" si="385"/>
        <v>0</v>
      </c>
      <c r="GX298" s="18">
        <f t="shared" ref="GX298:JI298" si="386">GW298+GX297-GX296</f>
        <v>0</v>
      </c>
      <c r="GY298" s="18">
        <f t="shared" si="386"/>
        <v>0</v>
      </c>
      <c r="GZ298" s="18">
        <f t="shared" si="386"/>
        <v>0</v>
      </c>
      <c r="HA298" s="18">
        <f t="shared" si="386"/>
        <v>0</v>
      </c>
      <c r="HB298" s="18">
        <f t="shared" si="386"/>
        <v>0</v>
      </c>
      <c r="HC298" s="18">
        <f t="shared" si="386"/>
        <v>0</v>
      </c>
      <c r="HD298" s="18">
        <f t="shared" si="386"/>
        <v>0</v>
      </c>
      <c r="HE298" s="18">
        <f t="shared" si="386"/>
        <v>0</v>
      </c>
      <c r="HF298" s="18">
        <f t="shared" si="386"/>
        <v>0</v>
      </c>
      <c r="HG298" s="18">
        <f t="shared" si="386"/>
        <v>0</v>
      </c>
      <c r="HH298" s="18">
        <f t="shared" si="386"/>
        <v>0</v>
      </c>
      <c r="HI298" s="18">
        <f t="shared" si="386"/>
        <v>0</v>
      </c>
      <c r="HJ298" s="18">
        <f t="shared" si="386"/>
        <v>0</v>
      </c>
      <c r="HK298" s="18">
        <f t="shared" si="386"/>
        <v>0</v>
      </c>
      <c r="HL298" s="18">
        <f t="shared" si="386"/>
        <v>0</v>
      </c>
      <c r="HM298" s="18">
        <f t="shared" si="386"/>
        <v>0</v>
      </c>
      <c r="HN298" s="18">
        <f t="shared" si="386"/>
        <v>0</v>
      </c>
      <c r="HO298" s="18">
        <f t="shared" si="386"/>
        <v>0</v>
      </c>
      <c r="HP298" s="18">
        <f t="shared" si="386"/>
        <v>0</v>
      </c>
      <c r="HQ298" s="18">
        <f t="shared" si="386"/>
        <v>0</v>
      </c>
      <c r="HR298" s="18">
        <f t="shared" si="386"/>
        <v>0</v>
      </c>
      <c r="HS298" s="18">
        <f t="shared" si="386"/>
        <v>0</v>
      </c>
      <c r="HT298" s="18">
        <f t="shared" si="386"/>
        <v>0</v>
      </c>
      <c r="HU298" s="18">
        <f t="shared" si="386"/>
        <v>0</v>
      </c>
      <c r="HV298" s="18">
        <f t="shared" si="386"/>
        <v>0</v>
      </c>
      <c r="HW298" s="18">
        <f t="shared" si="386"/>
        <v>0</v>
      </c>
      <c r="HX298" s="18">
        <f t="shared" si="386"/>
        <v>0</v>
      </c>
      <c r="HY298" s="18">
        <f t="shared" si="386"/>
        <v>0</v>
      </c>
      <c r="HZ298" s="18">
        <f t="shared" si="386"/>
        <v>0</v>
      </c>
      <c r="IA298" s="18">
        <f t="shared" si="386"/>
        <v>0</v>
      </c>
      <c r="IB298" s="18">
        <f t="shared" si="386"/>
        <v>0</v>
      </c>
      <c r="IC298" s="18">
        <f t="shared" si="386"/>
        <v>0</v>
      </c>
      <c r="ID298" s="18">
        <f t="shared" si="386"/>
        <v>0</v>
      </c>
      <c r="IE298" s="18">
        <f t="shared" si="386"/>
        <v>0</v>
      </c>
      <c r="IF298" s="18">
        <f t="shared" si="386"/>
        <v>0</v>
      </c>
      <c r="IG298" s="18">
        <f t="shared" si="386"/>
        <v>0</v>
      </c>
      <c r="IH298" s="18">
        <f t="shared" si="386"/>
        <v>0</v>
      </c>
      <c r="II298" s="18">
        <f t="shared" si="386"/>
        <v>0</v>
      </c>
      <c r="IJ298" s="18">
        <f t="shared" si="386"/>
        <v>0</v>
      </c>
      <c r="IK298" s="18">
        <f t="shared" si="386"/>
        <v>0</v>
      </c>
      <c r="IL298" s="18">
        <f t="shared" si="386"/>
        <v>0</v>
      </c>
      <c r="IM298" s="18">
        <f t="shared" si="386"/>
        <v>0</v>
      </c>
      <c r="IN298" s="18">
        <f t="shared" si="386"/>
        <v>0</v>
      </c>
      <c r="IO298" s="18">
        <f t="shared" si="386"/>
        <v>0</v>
      </c>
      <c r="IP298" s="18">
        <f t="shared" si="386"/>
        <v>0</v>
      </c>
      <c r="IQ298" s="18">
        <f t="shared" si="386"/>
        <v>0</v>
      </c>
      <c r="IR298" s="18">
        <f t="shared" si="386"/>
        <v>0</v>
      </c>
      <c r="IS298" s="18">
        <f t="shared" si="386"/>
        <v>0</v>
      </c>
      <c r="IT298" s="18">
        <f t="shared" si="386"/>
        <v>0</v>
      </c>
      <c r="IU298" s="18">
        <f t="shared" si="386"/>
        <v>0</v>
      </c>
      <c r="IV298" s="18">
        <f t="shared" si="386"/>
        <v>0</v>
      </c>
      <c r="IW298" s="18">
        <f t="shared" si="386"/>
        <v>0</v>
      </c>
      <c r="IX298" s="18">
        <f t="shared" si="386"/>
        <v>0</v>
      </c>
      <c r="IY298" s="18">
        <f t="shared" si="386"/>
        <v>0</v>
      </c>
      <c r="IZ298" s="18">
        <f t="shared" si="386"/>
        <v>0</v>
      </c>
      <c r="JA298" s="18">
        <f t="shared" si="386"/>
        <v>0</v>
      </c>
      <c r="JB298" s="18">
        <f t="shared" si="386"/>
        <v>0</v>
      </c>
      <c r="JC298" s="18">
        <f t="shared" si="386"/>
        <v>0</v>
      </c>
      <c r="JD298" s="18">
        <f t="shared" si="386"/>
        <v>0</v>
      </c>
      <c r="JE298" s="18">
        <f t="shared" si="386"/>
        <v>0</v>
      </c>
      <c r="JF298" s="18">
        <f t="shared" si="386"/>
        <v>0</v>
      </c>
      <c r="JG298" s="18">
        <f t="shared" si="386"/>
        <v>0</v>
      </c>
      <c r="JH298" s="18">
        <f t="shared" si="386"/>
        <v>0</v>
      </c>
      <c r="JI298" s="18">
        <f t="shared" si="386"/>
        <v>0</v>
      </c>
      <c r="JJ298" s="18">
        <f t="shared" ref="JJ298:LU298" si="387">JI298+JJ297-JJ296</f>
        <v>0</v>
      </c>
      <c r="JK298" s="18">
        <f t="shared" si="387"/>
        <v>0</v>
      </c>
      <c r="JL298" s="18">
        <f t="shared" si="387"/>
        <v>0</v>
      </c>
      <c r="JM298" s="18">
        <f t="shared" si="387"/>
        <v>0</v>
      </c>
      <c r="JN298" s="18">
        <f t="shared" si="387"/>
        <v>0</v>
      </c>
      <c r="JO298" s="18">
        <f t="shared" si="387"/>
        <v>0</v>
      </c>
      <c r="JP298" s="18">
        <f t="shared" si="387"/>
        <v>0</v>
      </c>
      <c r="JQ298" s="18">
        <f t="shared" si="387"/>
        <v>0</v>
      </c>
      <c r="JR298" s="18">
        <f t="shared" si="387"/>
        <v>0</v>
      </c>
      <c r="JS298" s="18">
        <f t="shared" si="387"/>
        <v>0</v>
      </c>
      <c r="JT298" s="18">
        <f t="shared" si="387"/>
        <v>0</v>
      </c>
      <c r="JU298" s="18">
        <f t="shared" si="387"/>
        <v>0</v>
      </c>
      <c r="JV298" s="18">
        <f t="shared" si="387"/>
        <v>0</v>
      </c>
      <c r="JW298" s="18">
        <f t="shared" si="387"/>
        <v>0</v>
      </c>
      <c r="JX298" s="18">
        <f t="shared" si="387"/>
        <v>0</v>
      </c>
      <c r="JY298" s="18">
        <f t="shared" si="387"/>
        <v>0</v>
      </c>
      <c r="JZ298" s="18">
        <f t="shared" si="387"/>
        <v>0</v>
      </c>
      <c r="KA298" s="18">
        <f t="shared" si="387"/>
        <v>0</v>
      </c>
      <c r="KB298" s="18">
        <f t="shared" si="387"/>
        <v>0</v>
      </c>
      <c r="KC298" s="18">
        <f t="shared" si="387"/>
        <v>0</v>
      </c>
      <c r="KD298" s="18">
        <f t="shared" si="387"/>
        <v>0</v>
      </c>
      <c r="KE298" s="18">
        <f t="shared" si="387"/>
        <v>0</v>
      </c>
      <c r="KF298" s="18">
        <f t="shared" si="387"/>
        <v>0</v>
      </c>
      <c r="KG298" s="18">
        <f t="shared" si="387"/>
        <v>0</v>
      </c>
      <c r="KH298" s="18">
        <f t="shared" si="387"/>
        <v>0</v>
      </c>
      <c r="KI298" s="18">
        <f t="shared" si="387"/>
        <v>0</v>
      </c>
      <c r="KJ298" s="18">
        <f t="shared" si="387"/>
        <v>0</v>
      </c>
      <c r="KK298" s="18">
        <f t="shared" si="387"/>
        <v>0</v>
      </c>
      <c r="KL298" s="18">
        <f t="shared" si="387"/>
        <v>0</v>
      </c>
      <c r="KM298" s="18">
        <f t="shared" si="387"/>
        <v>0</v>
      </c>
      <c r="KN298" s="18">
        <f t="shared" si="387"/>
        <v>0</v>
      </c>
      <c r="KO298" s="18">
        <f t="shared" si="387"/>
        <v>0</v>
      </c>
      <c r="KP298" s="18">
        <f t="shared" si="387"/>
        <v>0</v>
      </c>
      <c r="KQ298" s="18">
        <f t="shared" si="387"/>
        <v>0</v>
      </c>
      <c r="KR298" s="18">
        <f t="shared" si="387"/>
        <v>0</v>
      </c>
      <c r="KS298" s="18">
        <f t="shared" si="387"/>
        <v>0</v>
      </c>
      <c r="KT298" s="18">
        <f t="shared" si="387"/>
        <v>0</v>
      </c>
      <c r="KU298" s="18">
        <f t="shared" si="387"/>
        <v>0</v>
      </c>
      <c r="KV298" s="18">
        <f t="shared" si="387"/>
        <v>0</v>
      </c>
      <c r="KW298" s="18">
        <f t="shared" si="387"/>
        <v>0</v>
      </c>
      <c r="KX298" s="18">
        <f t="shared" si="387"/>
        <v>0</v>
      </c>
      <c r="KY298" s="18">
        <f t="shared" si="387"/>
        <v>0</v>
      </c>
      <c r="KZ298" s="18">
        <f t="shared" si="387"/>
        <v>0</v>
      </c>
      <c r="LA298" s="18">
        <f t="shared" si="387"/>
        <v>0</v>
      </c>
      <c r="LB298" s="18">
        <f t="shared" si="387"/>
        <v>0</v>
      </c>
      <c r="LC298" s="18">
        <f t="shared" si="387"/>
        <v>0</v>
      </c>
      <c r="LD298" s="18">
        <f t="shared" si="387"/>
        <v>0</v>
      </c>
      <c r="LE298" s="18">
        <f t="shared" si="387"/>
        <v>0</v>
      </c>
      <c r="LF298" s="18">
        <f t="shared" si="387"/>
        <v>0</v>
      </c>
      <c r="LG298" s="18">
        <f t="shared" si="387"/>
        <v>0</v>
      </c>
      <c r="LH298" s="18">
        <f t="shared" si="387"/>
        <v>0</v>
      </c>
      <c r="LI298" s="18">
        <f t="shared" si="387"/>
        <v>0</v>
      </c>
      <c r="LJ298" s="18">
        <f t="shared" si="387"/>
        <v>0</v>
      </c>
      <c r="LK298" s="18">
        <f t="shared" si="387"/>
        <v>0</v>
      </c>
      <c r="LL298" s="18">
        <f t="shared" si="387"/>
        <v>0</v>
      </c>
      <c r="LM298" s="18">
        <f t="shared" si="387"/>
        <v>0</v>
      </c>
      <c r="LN298" s="18">
        <f t="shared" si="387"/>
        <v>0</v>
      </c>
      <c r="LO298" s="18">
        <f t="shared" si="387"/>
        <v>0</v>
      </c>
      <c r="LP298" s="18">
        <f t="shared" si="387"/>
        <v>0</v>
      </c>
      <c r="LQ298" s="18">
        <f t="shared" si="387"/>
        <v>0</v>
      </c>
      <c r="LR298" s="18">
        <f t="shared" si="387"/>
        <v>0</v>
      </c>
      <c r="LS298" s="18">
        <f t="shared" si="387"/>
        <v>0</v>
      </c>
      <c r="LT298" s="18">
        <f t="shared" si="387"/>
        <v>0</v>
      </c>
      <c r="LU298" s="18">
        <f t="shared" si="387"/>
        <v>0</v>
      </c>
      <c r="LV298" s="18">
        <f t="shared" ref="LV298:OG298" si="388">LU298+LV297-LV296</f>
        <v>0</v>
      </c>
      <c r="LW298" s="18">
        <f t="shared" si="388"/>
        <v>0</v>
      </c>
      <c r="LX298" s="18">
        <f t="shared" si="388"/>
        <v>0</v>
      </c>
      <c r="LY298" s="18">
        <f t="shared" si="388"/>
        <v>0</v>
      </c>
      <c r="LZ298" s="18">
        <f t="shared" si="388"/>
        <v>0</v>
      </c>
      <c r="MA298" s="18">
        <f t="shared" si="388"/>
        <v>0</v>
      </c>
      <c r="MB298" s="18">
        <f t="shared" si="388"/>
        <v>0</v>
      </c>
      <c r="MC298" s="18">
        <f t="shared" si="388"/>
        <v>0</v>
      </c>
      <c r="MD298" s="18">
        <f t="shared" si="388"/>
        <v>0</v>
      </c>
      <c r="ME298" s="18">
        <f t="shared" si="388"/>
        <v>0</v>
      </c>
      <c r="MF298" s="18">
        <f t="shared" si="388"/>
        <v>0</v>
      </c>
      <c r="MG298" s="18">
        <f t="shared" si="388"/>
        <v>0</v>
      </c>
      <c r="MH298" s="18">
        <f t="shared" si="388"/>
        <v>0</v>
      </c>
      <c r="MI298" s="18">
        <f t="shared" si="388"/>
        <v>0</v>
      </c>
      <c r="MJ298" s="18">
        <f t="shared" si="388"/>
        <v>0</v>
      </c>
      <c r="MK298" s="18">
        <f t="shared" si="388"/>
        <v>0</v>
      </c>
      <c r="ML298" s="18">
        <f t="shared" si="388"/>
        <v>0</v>
      </c>
      <c r="MM298" s="18">
        <f t="shared" si="388"/>
        <v>0</v>
      </c>
      <c r="MN298" s="18">
        <f t="shared" si="388"/>
        <v>0</v>
      </c>
      <c r="MO298" s="18">
        <f t="shared" si="388"/>
        <v>0</v>
      </c>
      <c r="MP298" s="18">
        <f t="shared" si="388"/>
        <v>0</v>
      </c>
      <c r="MQ298" s="18">
        <f t="shared" si="388"/>
        <v>0</v>
      </c>
      <c r="MR298" s="18">
        <f t="shared" si="388"/>
        <v>0</v>
      </c>
      <c r="MS298" s="18">
        <f t="shared" si="388"/>
        <v>0</v>
      </c>
      <c r="MT298" s="18">
        <f t="shared" si="388"/>
        <v>0</v>
      </c>
      <c r="MU298" s="18">
        <f t="shared" si="388"/>
        <v>0</v>
      </c>
      <c r="MV298" s="18">
        <f t="shared" si="388"/>
        <v>0</v>
      </c>
      <c r="MW298" s="18">
        <f t="shared" si="388"/>
        <v>0</v>
      </c>
      <c r="MX298" s="18">
        <f t="shared" si="388"/>
        <v>0</v>
      </c>
      <c r="MY298" s="18">
        <f t="shared" si="388"/>
        <v>0</v>
      </c>
      <c r="MZ298" s="18">
        <f t="shared" si="388"/>
        <v>0</v>
      </c>
      <c r="NA298" s="18">
        <f t="shared" si="388"/>
        <v>0</v>
      </c>
      <c r="NB298" s="18">
        <f t="shared" si="388"/>
        <v>0</v>
      </c>
      <c r="NC298" s="18">
        <f t="shared" si="388"/>
        <v>0</v>
      </c>
      <c r="ND298" s="18">
        <f t="shared" si="388"/>
        <v>0</v>
      </c>
      <c r="NE298" s="18">
        <f t="shared" si="388"/>
        <v>0</v>
      </c>
      <c r="NF298" s="18">
        <f t="shared" si="388"/>
        <v>0</v>
      </c>
      <c r="NG298" s="18">
        <f t="shared" si="388"/>
        <v>0</v>
      </c>
      <c r="NH298" s="18">
        <f t="shared" si="388"/>
        <v>0</v>
      </c>
      <c r="NI298" s="18">
        <f t="shared" si="388"/>
        <v>0</v>
      </c>
      <c r="NJ298" s="18">
        <f t="shared" si="388"/>
        <v>0</v>
      </c>
      <c r="NK298" s="18">
        <f t="shared" si="388"/>
        <v>0</v>
      </c>
      <c r="NL298" s="18">
        <f t="shared" si="388"/>
        <v>0</v>
      </c>
      <c r="NM298" s="18">
        <f t="shared" si="388"/>
        <v>0</v>
      </c>
      <c r="NN298" s="18">
        <f t="shared" si="388"/>
        <v>0</v>
      </c>
      <c r="NO298" s="18">
        <f t="shared" si="388"/>
        <v>0</v>
      </c>
      <c r="NP298" s="18">
        <f t="shared" si="388"/>
        <v>0</v>
      </c>
      <c r="NQ298" s="18">
        <f t="shared" si="388"/>
        <v>0</v>
      </c>
      <c r="NR298" s="18">
        <f t="shared" si="388"/>
        <v>0</v>
      </c>
      <c r="NS298" s="18">
        <f t="shared" si="388"/>
        <v>0</v>
      </c>
      <c r="NT298" s="18">
        <f t="shared" si="388"/>
        <v>0</v>
      </c>
      <c r="NU298" s="18">
        <f t="shared" si="388"/>
        <v>0</v>
      </c>
      <c r="NV298" s="18">
        <f t="shared" si="388"/>
        <v>0</v>
      </c>
      <c r="NW298" s="18">
        <f t="shared" si="388"/>
        <v>0</v>
      </c>
      <c r="NX298" s="18">
        <f t="shared" si="388"/>
        <v>0</v>
      </c>
      <c r="NY298" s="18">
        <f t="shared" si="388"/>
        <v>0</v>
      </c>
      <c r="NZ298" s="18">
        <f t="shared" si="388"/>
        <v>0</v>
      </c>
      <c r="OA298" s="18">
        <f t="shared" si="388"/>
        <v>0</v>
      </c>
      <c r="OB298" s="18">
        <f t="shared" si="388"/>
        <v>0</v>
      </c>
      <c r="OC298" s="18">
        <f t="shared" si="388"/>
        <v>0</v>
      </c>
      <c r="OD298" s="18">
        <f t="shared" si="388"/>
        <v>0</v>
      </c>
      <c r="OE298" s="18">
        <f t="shared" si="388"/>
        <v>0</v>
      </c>
      <c r="OF298" s="18">
        <f t="shared" si="388"/>
        <v>0</v>
      </c>
      <c r="OG298" s="18">
        <f t="shared" si="388"/>
        <v>0</v>
      </c>
      <c r="OH298" s="18">
        <f t="shared" ref="OH298:QS298" si="389">OG298+OH297-OH296</f>
        <v>0</v>
      </c>
      <c r="OI298" s="18">
        <f t="shared" si="389"/>
        <v>0</v>
      </c>
      <c r="OJ298" s="18">
        <f t="shared" si="389"/>
        <v>0</v>
      </c>
      <c r="OK298" s="18">
        <f t="shared" si="389"/>
        <v>0</v>
      </c>
      <c r="OL298" s="18">
        <f t="shared" si="389"/>
        <v>0</v>
      </c>
      <c r="OM298" s="18">
        <f t="shared" si="389"/>
        <v>0</v>
      </c>
      <c r="ON298" s="18">
        <f t="shared" si="389"/>
        <v>0</v>
      </c>
      <c r="OO298" s="18">
        <f t="shared" si="389"/>
        <v>0</v>
      </c>
      <c r="OP298" s="18">
        <f t="shared" si="389"/>
        <v>0</v>
      </c>
      <c r="OQ298" s="18">
        <f t="shared" si="389"/>
        <v>0</v>
      </c>
      <c r="OR298" s="18">
        <f t="shared" si="389"/>
        <v>0</v>
      </c>
      <c r="OS298" s="18">
        <f t="shared" si="389"/>
        <v>0</v>
      </c>
      <c r="OT298" s="18">
        <f t="shared" si="389"/>
        <v>0</v>
      </c>
      <c r="OU298" s="18">
        <f t="shared" si="389"/>
        <v>0</v>
      </c>
      <c r="OV298" s="18">
        <f t="shared" si="389"/>
        <v>0</v>
      </c>
      <c r="OW298" s="18">
        <f t="shared" si="389"/>
        <v>0</v>
      </c>
      <c r="OX298" s="18">
        <f t="shared" si="389"/>
        <v>0</v>
      </c>
      <c r="OY298" s="18">
        <f t="shared" si="389"/>
        <v>0</v>
      </c>
      <c r="OZ298" s="18">
        <f t="shared" si="389"/>
        <v>0</v>
      </c>
      <c r="PA298" s="18">
        <f t="shared" si="389"/>
        <v>0</v>
      </c>
      <c r="PB298" s="18">
        <f t="shared" si="389"/>
        <v>0</v>
      </c>
      <c r="PC298" s="18">
        <f t="shared" si="389"/>
        <v>0</v>
      </c>
      <c r="PD298" s="18">
        <f t="shared" si="389"/>
        <v>0</v>
      </c>
      <c r="PE298" s="18">
        <f t="shared" si="389"/>
        <v>0</v>
      </c>
      <c r="PF298" s="18">
        <f t="shared" si="389"/>
        <v>0</v>
      </c>
      <c r="PG298" s="18">
        <f t="shared" si="389"/>
        <v>0</v>
      </c>
      <c r="PH298" s="18">
        <f t="shared" si="389"/>
        <v>0</v>
      </c>
      <c r="PI298" s="18">
        <f t="shared" si="389"/>
        <v>0</v>
      </c>
      <c r="PJ298" s="18">
        <f t="shared" si="389"/>
        <v>0</v>
      </c>
      <c r="PK298" s="18">
        <f t="shared" si="389"/>
        <v>0</v>
      </c>
      <c r="PL298" s="18">
        <f t="shared" si="389"/>
        <v>0</v>
      </c>
      <c r="PM298" s="18">
        <f t="shared" si="389"/>
        <v>0</v>
      </c>
      <c r="PN298" s="18">
        <f t="shared" si="389"/>
        <v>0</v>
      </c>
      <c r="PO298" s="18">
        <f t="shared" si="389"/>
        <v>0</v>
      </c>
      <c r="PP298" s="18">
        <f t="shared" si="389"/>
        <v>0</v>
      </c>
      <c r="PQ298" s="18">
        <f t="shared" si="389"/>
        <v>0</v>
      </c>
      <c r="PR298" s="18">
        <f t="shared" si="389"/>
        <v>0</v>
      </c>
      <c r="PS298" s="18">
        <f t="shared" si="389"/>
        <v>0</v>
      </c>
      <c r="PT298" s="18">
        <f t="shared" si="389"/>
        <v>0</v>
      </c>
      <c r="PU298" s="18">
        <f t="shared" si="389"/>
        <v>0</v>
      </c>
      <c r="PV298" s="18">
        <f t="shared" si="389"/>
        <v>0</v>
      </c>
      <c r="PW298" s="18">
        <f t="shared" si="389"/>
        <v>0</v>
      </c>
      <c r="PX298" s="18">
        <f t="shared" si="389"/>
        <v>0</v>
      </c>
      <c r="PY298" s="18">
        <f t="shared" si="389"/>
        <v>0</v>
      </c>
      <c r="PZ298" s="18">
        <f t="shared" si="389"/>
        <v>0</v>
      </c>
      <c r="QA298" s="18">
        <f t="shared" si="389"/>
        <v>0</v>
      </c>
      <c r="QB298" s="18">
        <f t="shared" si="389"/>
        <v>0</v>
      </c>
      <c r="QC298" s="18">
        <f t="shared" si="389"/>
        <v>0</v>
      </c>
      <c r="QD298" s="18">
        <f t="shared" si="389"/>
        <v>0</v>
      </c>
      <c r="QE298" s="18">
        <f t="shared" si="389"/>
        <v>0</v>
      </c>
      <c r="QF298" s="18">
        <f t="shared" si="389"/>
        <v>0</v>
      </c>
      <c r="QG298" s="18">
        <f t="shared" si="389"/>
        <v>0</v>
      </c>
      <c r="QH298" s="18">
        <f t="shared" si="389"/>
        <v>0</v>
      </c>
      <c r="QI298" s="18">
        <f t="shared" si="389"/>
        <v>0</v>
      </c>
      <c r="QJ298" s="18">
        <f t="shared" si="389"/>
        <v>0</v>
      </c>
      <c r="QK298" s="18">
        <f t="shared" si="389"/>
        <v>0</v>
      </c>
      <c r="QL298" s="18">
        <f t="shared" si="389"/>
        <v>0</v>
      </c>
      <c r="QM298" s="18">
        <f t="shared" si="389"/>
        <v>0</v>
      </c>
      <c r="QN298" s="18">
        <f t="shared" si="389"/>
        <v>0</v>
      </c>
      <c r="QO298" s="18">
        <f t="shared" si="389"/>
        <v>0</v>
      </c>
      <c r="QP298" s="18">
        <f t="shared" si="389"/>
        <v>0</v>
      </c>
      <c r="QQ298" s="18">
        <f t="shared" si="389"/>
        <v>0</v>
      </c>
      <c r="QR298" s="18">
        <f t="shared" si="389"/>
        <v>0</v>
      </c>
      <c r="QS298" s="18">
        <f t="shared" si="389"/>
        <v>0</v>
      </c>
      <c r="QT298" s="18">
        <f t="shared" ref="QT298:QY298" si="390">QS298+QT297-QT296</f>
        <v>0</v>
      </c>
      <c r="QU298" s="18">
        <f t="shared" si="390"/>
        <v>0</v>
      </c>
      <c r="QV298" s="18">
        <f t="shared" si="390"/>
        <v>0</v>
      </c>
      <c r="QW298" s="18">
        <f t="shared" si="390"/>
        <v>0</v>
      </c>
      <c r="QX298" s="18">
        <f t="shared" si="390"/>
        <v>0</v>
      </c>
      <c r="QY298" s="18">
        <f t="shared" si="390"/>
        <v>0</v>
      </c>
      <c r="QZ298" s="18"/>
      <c r="RA298" s="18"/>
      <c r="RB298" s="5">
        <f>QY298</f>
        <v>0</v>
      </c>
      <c r="RC298" s="5"/>
      <c r="RD298" s="6"/>
    </row>
    <row r="299" spans="1:474" ht="18" customHeight="1">
      <c r="A299" s="34" t="s">
        <v>113</v>
      </c>
      <c r="B299" s="50" t="s">
        <v>118</v>
      </c>
      <c r="C299" s="35" t="s">
        <v>276</v>
      </c>
      <c r="D299" s="35"/>
      <c r="E299" s="35"/>
      <c r="F299" s="35"/>
      <c r="G299" s="35"/>
      <c r="H299" s="35" t="s">
        <v>97</v>
      </c>
      <c r="I299" s="35" t="s">
        <v>396</v>
      </c>
      <c r="J299" s="35"/>
      <c r="K299" s="40" t="s">
        <v>249</v>
      </c>
      <c r="L299" s="14"/>
      <c r="M299" s="14">
        <v>0</v>
      </c>
      <c r="N299" s="14" t="e">
        <f>VLOOKUP($C299,#REF!,MATCH(N$4,#REF!,0)-12,0)</f>
        <v>#REF!</v>
      </c>
      <c r="O299" s="14" t="e">
        <f>VLOOKUP($C299,#REF!,MATCH(O$4,#REF!,0)-12,0)</f>
        <v>#REF!</v>
      </c>
      <c r="P299" s="14" t="e">
        <f>VLOOKUP($C299,#REF!,MATCH(P$4,#REF!,0)-12,0)</f>
        <v>#REF!</v>
      </c>
      <c r="Q299" s="14" t="e">
        <f>VLOOKUP($C299,#REF!,MATCH(Q$4,#REF!,0)-12,0)</f>
        <v>#REF!</v>
      </c>
      <c r="R299" s="14" t="e">
        <f>VLOOKUP($C299,#REF!,MATCH(R$4,#REF!,0)-12,0)</f>
        <v>#REF!</v>
      </c>
      <c r="S299" s="14" t="e">
        <f>VLOOKUP($C299,#REF!,MATCH(S$4,#REF!,0)-12,0)</f>
        <v>#REF!</v>
      </c>
      <c r="T299" s="14" t="e">
        <f>VLOOKUP($C299,#REF!,MATCH(T$4,#REF!,0)-12,0)</f>
        <v>#REF!</v>
      </c>
      <c r="U299" s="14" t="e">
        <f>VLOOKUP($C299,#REF!,MATCH(U$4,#REF!,0)-12,0)</f>
        <v>#REF!</v>
      </c>
      <c r="V299" s="14" t="e">
        <f>VLOOKUP($C299,#REF!,MATCH(V$4,#REF!,0)-12,0)</f>
        <v>#REF!</v>
      </c>
      <c r="W299" s="14" t="e">
        <f>VLOOKUP($C299,#REF!,MATCH(W$4,#REF!,0)-12,0)</f>
        <v>#REF!</v>
      </c>
      <c r="X299" s="14" t="e">
        <f>VLOOKUP($C299,#REF!,MATCH(X$4,#REF!,0)-12,0)</f>
        <v>#REF!</v>
      </c>
      <c r="Y299" s="14" t="e">
        <f>VLOOKUP($C299,#REF!,MATCH(Y$4,#REF!,0)-12,0)</f>
        <v>#REF!</v>
      </c>
      <c r="Z299" s="14" t="e">
        <f>VLOOKUP($C299,#REF!,MATCH(Z$4,#REF!,0)-12,0)</f>
        <v>#REF!</v>
      </c>
      <c r="AA299" s="14" t="e">
        <f>VLOOKUP($C299,#REF!,MATCH(AA$4,#REF!,0)-12,0)</f>
        <v>#REF!</v>
      </c>
      <c r="AB299" s="14" t="e">
        <f>VLOOKUP($C299,#REF!,MATCH(AB$4,#REF!,0)-12,0)</f>
        <v>#REF!</v>
      </c>
      <c r="AC299" s="14" t="e">
        <f>VLOOKUP($C299,#REF!,MATCH(AC$4,#REF!,0)-12,0)</f>
        <v>#REF!</v>
      </c>
      <c r="AD299" s="14" t="e">
        <f>VLOOKUP($C299,#REF!,MATCH(AD$4,#REF!,0)-12,0)</f>
        <v>#REF!</v>
      </c>
      <c r="AE299" s="14" t="e">
        <f>VLOOKUP($C299,#REF!,MATCH(AE$4,#REF!,0)-12,0)</f>
        <v>#REF!</v>
      </c>
      <c r="AF299" s="14" t="e">
        <f>VLOOKUP($C299,#REF!,MATCH(AF$4,#REF!,0)-12,0)</f>
        <v>#REF!</v>
      </c>
      <c r="AG299" s="14" t="e">
        <f>VLOOKUP($C299,#REF!,MATCH(AG$4,#REF!,0)-12,0)</f>
        <v>#REF!</v>
      </c>
      <c r="AH299" s="14" t="e">
        <f>VLOOKUP($C299,#REF!,MATCH(AH$4,#REF!,0)-12,0)</f>
        <v>#REF!</v>
      </c>
      <c r="AI299" s="14" t="e">
        <f>VLOOKUP($C299,#REF!,MATCH(AI$4,#REF!,0)-12,0)</f>
        <v>#REF!</v>
      </c>
      <c r="AJ299" s="14" t="e">
        <f>VLOOKUP($C299,#REF!,MATCH(AJ$4,#REF!,0)-12,0)</f>
        <v>#REF!</v>
      </c>
      <c r="AK299" s="14" t="e">
        <f>VLOOKUP($C299,#REF!,MATCH(AK$4,#REF!,0)-12,0)</f>
        <v>#REF!</v>
      </c>
      <c r="AL299" s="14" t="e">
        <f>VLOOKUP($C299,#REF!,MATCH(AL$4,#REF!,0)-12,0)</f>
        <v>#REF!</v>
      </c>
      <c r="AM299" s="14" t="e">
        <f>VLOOKUP($C299,#REF!,MATCH(AM$4,#REF!,0)-12,0)</f>
        <v>#REF!</v>
      </c>
      <c r="AN299" s="14" t="e">
        <f>VLOOKUP($C299,#REF!,MATCH(AN$4,#REF!,0)-12,0)</f>
        <v>#REF!</v>
      </c>
      <c r="AO299" s="14" t="e">
        <f>VLOOKUP($C299,#REF!,MATCH(AO$4,#REF!,0)-12,0)</f>
        <v>#REF!</v>
      </c>
      <c r="AP299" s="14" t="e">
        <f>VLOOKUP($C299,#REF!,MATCH(AP$4,#REF!,0)-12,0)</f>
        <v>#REF!</v>
      </c>
      <c r="AQ299" s="14" t="e">
        <f>VLOOKUP($C299,#REF!,MATCH(AQ$4,#REF!,0)-12,0)</f>
        <v>#REF!</v>
      </c>
      <c r="AR299" s="14" t="e">
        <f>VLOOKUP($C299,#REF!,MATCH(AR$4,#REF!,0)-12,0)</f>
        <v>#REF!</v>
      </c>
      <c r="AS299" s="14" t="e">
        <f>VLOOKUP($C299,#REF!,MATCH(AS$4,#REF!,0)-12,0)</f>
        <v>#REF!</v>
      </c>
      <c r="AT299" s="14" t="e">
        <f>VLOOKUP($C299,#REF!,MATCH(AT$4,#REF!,0)-12,0)</f>
        <v>#REF!</v>
      </c>
      <c r="AU299" s="14" t="e">
        <f>VLOOKUP($C299,#REF!,MATCH(AU$4,#REF!,0)-12,0)</f>
        <v>#REF!</v>
      </c>
      <c r="AV299" s="14" t="e">
        <f>VLOOKUP($C299,#REF!,MATCH(AV$4,#REF!,0)-12,0)</f>
        <v>#REF!</v>
      </c>
      <c r="AW299" s="14" t="e">
        <f>VLOOKUP($C299,#REF!,MATCH(AW$4,#REF!,0)-12,0)</f>
        <v>#REF!</v>
      </c>
      <c r="AX299" s="14" t="e">
        <f>VLOOKUP($C299,#REF!,MATCH(AX$4,#REF!,0)-12,0)</f>
        <v>#REF!</v>
      </c>
      <c r="AY299" s="14" t="e">
        <f>VLOOKUP($C299,#REF!,MATCH(AY$4,#REF!,0)-12,0)</f>
        <v>#REF!</v>
      </c>
      <c r="AZ299" s="14" t="e">
        <f>VLOOKUP($C299,#REF!,MATCH(AZ$4,#REF!,0)-12,0)</f>
        <v>#REF!</v>
      </c>
      <c r="BA299" s="14" t="e">
        <f>VLOOKUP($C299,#REF!,MATCH(BA$4,#REF!,0)-12,0)</f>
        <v>#REF!</v>
      </c>
      <c r="BB299" s="14" t="e">
        <f>VLOOKUP($C299,#REF!,MATCH(BB$4,#REF!,0)-12,0)</f>
        <v>#REF!</v>
      </c>
      <c r="BC299" s="14" t="e">
        <f>VLOOKUP($C299,#REF!,MATCH(BC$4,#REF!,0)-12,0)</f>
        <v>#REF!</v>
      </c>
      <c r="BD299" s="14" t="e">
        <f>VLOOKUP($C299,#REF!,MATCH(BD$4,#REF!,0)-12,0)</f>
        <v>#REF!</v>
      </c>
      <c r="BE299" s="14" t="e">
        <f>VLOOKUP($C299,#REF!,MATCH(BE$4,#REF!,0)-12,0)</f>
        <v>#REF!</v>
      </c>
      <c r="BF299" s="14" t="e">
        <f>VLOOKUP($C299,#REF!,MATCH(BF$4,#REF!,0)-12,0)</f>
        <v>#REF!</v>
      </c>
      <c r="BG299" s="14" t="e">
        <f>VLOOKUP($C299,#REF!,MATCH(BG$4,#REF!,0)-12,0)</f>
        <v>#REF!</v>
      </c>
      <c r="BH299" s="14" t="e">
        <f>VLOOKUP($C299,#REF!,MATCH(BH$4,#REF!,0)-12,0)</f>
        <v>#REF!</v>
      </c>
      <c r="BI299" s="14" t="e">
        <f>VLOOKUP($C299,#REF!,MATCH(BI$4,#REF!,0)-12,0)</f>
        <v>#REF!</v>
      </c>
      <c r="BJ299" s="14" t="e">
        <f>VLOOKUP($C299,#REF!,MATCH(BJ$4,#REF!,0)-12,0)</f>
        <v>#REF!</v>
      </c>
      <c r="BK299" s="14" t="e">
        <f>VLOOKUP($C299,#REF!,MATCH(BK$4,#REF!,0)-12,0)</f>
        <v>#REF!</v>
      </c>
      <c r="BL299" s="14" t="e">
        <f>VLOOKUP($C299,#REF!,MATCH(BL$4,#REF!,0)-12,0)</f>
        <v>#REF!</v>
      </c>
      <c r="BM299" s="14" t="e">
        <f>VLOOKUP($C299,#REF!,MATCH(BM$4,#REF!,0)-12,0)</f>
        <v>#REF!</v>
      </c>
      <c r="BN299" s="14" t="e">
        <f>VLOOKUP($C299,#REF!,MATCH(BN$4,#REF!,0)-12,0)</f>
        <v>#REF!</v>
      </c>
      <c r="BO299" s="14" t="e">
        <f>VLOOKUP($C299,#REF!,MATCH(BO$4,#REF!,0)-12,0)</f>
        <v>#REF!</v>
      </c>
      <c r="BP299" s="14" t="e">
        <f>VLOOKUP($C299,#REF!,MATCH(BP$4,#REF!,0)-12,0)</f>
        <v>#REF!</v>
      </c>
      <c r="BQ299" s="14" t="e">
        <f>VLOOKUP($C299,#REF!,MATCH(BQ$4,#REF!,0)-12,0)</f>
        <v>#REF!</v>
      </c>
      <c r="BR299" s="14" t="e">
        <f>VLOOKUP($C299,#REF!,MATCH(BR$4,#REF!,0)-12,0)</f>
        <v>#REF!</v>
      </c>
      <c r="BS299" s="14" t="e">
        <f>VLOOKUP($C299,#REF!,MATCH(BS$4,#REF!,0)-12,0)</f>
        <v>#REF!</v>
      </c>
      <c r="BT299" s="14" t="e">
        <f>VLOOKUP($C299,#REF!,MATCH(BT$4,#REF!,0)-12,0)</f>
        <v>#REF!</v>
      </c>
      <c r="BU299" s="14" t="e">
        <f>VLOOKUP($C299,#REF!,MATCH(BU$4,#REF!,0)-12,0)</f>
        <v>#REF!</v>
      </c>
      <c r="BV299" s="14" t="e">
        <f>VLOOKUP($C299,#REF!,MATCH(BV$4,#REF!,0)-12,0)</f>
        <v>#REF!</v>
      </c>
      <c r="BW299" s="14" t="e">
        <f>VLOOKUP($C299,#REF!,MATCH(BW$4,#REF!,0)-12,0)</f>
        <v>#REF!</v>
      </c>
      <c r="BX299" s="14" t="e">
        <f>VLOOKUP($C299,#REF!,MATCH(BX$4,#REF!,0)-12,0)</f>
        <v>#REF!</v>
      </c>
      <c r="BY299" s="14" t="e">
        <f>VLOOKUP($C299,#REF!,MATCH(BY$4,#REF!,0)-12,0)</f>
        <v>#REF!</v>
      </c>
      <c r="BZ299" s="14" t="e">
        <f>VLOOKUP($C299,#REF!,MATCH(BZ$4,#REF!,0)-12,0)</f>
        <v>#REF!</v>
      </c>
      <c r="CA299" s="14" t="e">
        <f>VLOOKUP($C299,#REF!,MATCH(CA$4,#REF!,0)-12,0)</f>
        <v>#REF!</v>
      </c>
      <c r="CB299" s="14" t="e">
        <f>VLOOKUP($C299,#REF!,MATCH(CB$4,#REF!,0)-12,0)</f>
        <v>#REF!</v>
      </c>
      <c r="CC299" s="14" t="e">
        <f>VLOOKUP($C299,#REF!,MATCH(CC$4,#REF!,0)-12,0)</f>
        <v>#REF!</v>
      </c>
      <c r="CD299" s="14" t="e">
        <f>VLOOKUP($C299,#REF!,MATCH(CD$4,#REF!,0)-12,0)</f>
        <v>#REF!</v>
      </c>
      <c r="CE299" s="14" t="e">
        <f>VLOOKUP($C299,#REF!,MATCH(CE$4,#REF!,0)-12,0)</f>
        <v>#REF!</v>
      </c>
      <c r="CF299" s="14" t="e">
        <f>VLOOKUP($C299,#REF!,MATCH(CF$4,#REF!,0)-12,0)</f>
        <v>#REF!</v>
      </c>
      <c r="CG299" s="14" t="e">
        <f>VLOOKUP($C299,#REF!,MATCH(CG$4,#REF!,0)-12,0)</f>
        <v>#REF!</v>
      </c>
      <c r="CH299" s="14" t="e">
        <f>VLOOKUP($C299,#REF!,MATCH(CH$4,#REF!,0)-12,0)</f>
        <v>#REF!</v>
      </c>
      <c r="CI299" s="14" t="e">
        <f>VLOOKUP($C299,#REF!,MATCH(CI$4,#REF!,0)-12,0)</f>
        <v>#REF!</v>
      </c>
      <c r="CJ299" s="14" t="e">
        <f>VLOOKUP($C299,#REF!,MATCH(CJ$4,#REF!,0)-12,0)</f>
        <v>#REF!</v>
      </c>
      <c r="CK299" s="14" t="e">
        <f>VLOOKUP($C299,#REF!,MATCH(CK$4,#REF!,0)-12,0)</f>
        <v>#REF!</v>
      </c>
      <c r="CL299" s="14" t="e">
        <f>VLOOKUP($C299,#REF!,MATCH(CL$4,#REF!,0)-12,0)</f>
        <v>#REF!</v>
      </c>
      <c r="CM299" s="14" t="e">
        <f>VLOOKUP($C299,#REF!,MATCH(CM$4,#REF!,0)-12,0)</f>
        <v>#REF!</v>
      </c>
      <c r="CN299" s="14" t="e">
        <f>VLOOKUP($C299,#REF!,MATCH(CN$4,#REF!,0)-12,0)</f>
        <v>#REF!</v>
      </c>
      <c r="CO299" s="14" t="e">
        <f>VLOOKUP($C299,#REF!,MATCH(CO$4,#REF!,0)-12,0)</f>
        <v>#REF!</v>
      </c>
      <c r="CP299" s="14" t="e">
        <f>VLOOKUP($C299,#REF!,MATCH(CP$4,#REF!,0)-12,0)</f>
        <v>#REF!</v>
      </c>
      <c r="CQ299" s="14" t="e">
        <f>VLOOKUP($C299,#REF!,MATCH(CQ$4,#REF!,0)-12,0)</f>
        <v>#REF!</v>
      </c>
      <c r="CR299" s="14" t="e">
        <f>VLOOKUP($C299,#REF!,MATCH(CR$4,#REF!,0)-12,0)</f>
        <v>#REF!</v>
      </c>
      <c r="CS299" s="14" t="e">
        <f>VLOOKUP($C299,#REF!,MATCH(CS$4,#REF!,0)-12,0)</f>
        <v>#REF!</v>
      </c>
      <c r="CT299" s="14" t="e">
        <f>VLOOKUP($C299,#REF!,MATCH(CT$4,#REF!,0)-12,0)</f>
        <v>#REF!</v>
      </c>
      <c r="CU299" s="14" t="e">
        <f>VLOOKUP($C299,#REF!,MATCH(CU$4,#REF!,0)-12,0)</f>
        <v>#REF!</v>
      </c>
      <c r="CV299" s="14" t="e">
        <f>VLOOKUP($C299,#REF!,MATCH(CV$4,#REF!,0)-12,0)</f>
        <v>#REF!</v>
      </c>
      <c r="CW299" s="14" t="e">
        <f>VLOOKUP($C299,#REF!,MATCH(CW$4,#REF!,0)-12,0)</f>
        <v>#REF!</v>
      </c>
      <c r="CX299" s="14" t="e">
        <f>VLOOKUP($C299,#REF!,MATCH(CX$4,#REF!,0)-12,0)</f>
        <v>#REF!</v>
      </c>
      <c r="CY299" s="14" t="e">
        <f>VLOOKUP($C299,#REF!,MATCH(CY$4,#REF!,0)-12,0)</f>
        <v>#REF!</v>
      </c>
      <c r="CZ299" s="14" t="e">
        <f>VLOOKUP($C299,#REF!,MATCH(CZ$4,#REF!,0)-12,0)</f>
        <v>#REF!</v>
      </c>
      <c r="DA299" s="14" t="e">
        <f>VLOOKUP($C299,#REF!,MATCH(DA$4,#REF!,0)-12,0)</f>
        <v>#REF!</v>
      </c>
      <c r="DB299" s="14" t="e">
        <f>VLOOKUP($C299,#REF!,MATCH(DB$4,#REF!,0)-12,0)</f>
        <v>#REF!</v>
      </c>
      <c r="DC299" s="14" t="e">
        <f>VLOOKUP($C299,#REF!,MATCH(DC$4,#REF!,0)-12,0)</f>
        <v>#REF!</v>
      </c>
      <c r="DD299" s="14" t="e">
        <f>VLOOKUP($C299,#REF!,MATCH(DD$4,#REF!,0)-12,0)</f>
        <v>#REF!</v>
      </c>
      <c r="DE299" s="14" t="e">
        <f>VLOOKUP($C299,#REF!,MATCH(DE$4,#REF!,0)-12,0)</f>
        <v>#REF!</v>
      </c>
      <c r="DF299" s="14" t="e">
        <f>VLOOKUP($C299,#REF!,MATCH(DF$4,#REF!,0)-12,0)</f>
        <v>#REF!</v>
      </c>
      <c r="DG299" s="14" t="e">
        <f>VLOOKUP($C299,#REF!,MATCH(DG$4,#REF!,0)-12,0)</f>
        <v>#REF!</v>
      </c>
      <c r="DH299" s="14" t="e">
        <f>VLOOKUP($C299,#REF!,MATCH(DH$4,#REF!,0)-12,0)</f>
        <v>#REF!</v>
      </c>
      <c r="DI299" s="14" t="e">
        <f>VLOOKUP($C299,#REF!,MATCH(DI$4,#REF!,0)-12,0)</f>
        <v>#REF!</v>
      </c>
      <c r="DJ299" s="14" t="e">
        <f>VLOOKUP($C299,#REF!,MATCH(DJ$4,#REF!,0)-12,0)</f>
        <v>#REF!</v>
      </c>
      <c r="DK299" s="14" t="e">
        <f>VLOOKUP($C299,#REF!,MATCH(DK$4,#REF!,0)-12,0)</f>
        <v>#REF!</v>
      </c>
      <c r="DL299" s="14" t="e">
        <f>VLOOKUP($C299,#REF!,MATCH(DL$4,#REF!,0)-12,0)</f>
        <v>#REF!</v>
      </c>
      <c r="DM299" s="14" t="e">
        <f>VLOOKUP($C299,#REF!,MATCH(DM$4,#REF!,0)-12,0)</f>
        <v>#REF!</v>
      </c>
      <c r="DN299" s="14" t="e">
        <f>VLOOKUP($C299,#REF!,MATCH(DN$4,#REF!,0)-12,0)</f>
        <v>#REF!</v>
      </c>
      <c r="DO299" s="14" t="e">
        <f>VLOOKUP($C299,#REF!,MATCH(DO$4,#REF!,0)-12,0)</f>
        <v>#REF!</v>
      </c>
      <c r="DP299" s="14" t="e">
        <f>VLOOKUP($C299,#REF!,MATCH(DP$4,#REF!,0)-12,0)</f>
        <v>#REF!</v>
      </c>
      <c r="DQ299" s="14" t="e">
        <f>VLOOKUP($C299,#REF!,MATCH(DQ$4,#REF!,0)-12,0)</f>
        <v>#REF!</v>
      </c>
      <c r="DR299" s="14" t="e">
        <f>VLOOKUP($C299,#REF!,MATCH(DR$4,#REF!,0)-12,0)</f>
        <v>#REF!</v>
      </c>
      <c r="DS299" s="14" t="e">
        <f>VLOOKUP($C299,#REF!,MATCH(DS$4,#REF!,0)-12,0)</f>
        <v>#REF!</v>
      </c>
      <c r="DT299" s="14" t="e">
        <f>VLOOKUP($C299,#REF!,MATCH(DT$4,#REF!,0)-12,0)</f>
        <v>#REF!</v>
      </c>
      <c r="DU299" s="14" t="e">
        <f>VLOOKUP($C299,#REF!,MATCH(DU$4,#REF!,0)-12,0)</f>
        <v>#REF!</v>
      </c>
      <c r="DV299" s="14" t="e">
        <f>VLOOKUP($C299,#REF!,MATCH(DV$4,#REF!,0)-12,0)</f>
        <v>#REF!</v>
      </c>
      <c r="DW299" s="14" t="e">
        <f>VLOOKUP($C299,#REF!,MATCH(DW$4,#REF!,0)-12,0)</f>
        <v>#REF!</v>
      </c>
      <c r="DX299" s="14" t="e">
        <f>VLOOKUP($C299,#REF!,MATCH(DX$4,#REF!,0)-12,0)</f>
        <v>#REF!</v>
      </c>
      <c r="DY299" s="14" t="e">
        <f>VLOOKUP($C299,#REF!,MATCH(DY$4,#REF!,0)-12,0)</f>
        <v>#REF!</v>
      </c>
      <c r="DZ299" s="14" t="e">
        <f>VLOOKUP($C299,#REF!,MATCH(DZ$4,#REF!,0)-12,0)</f>
        <v>#REF!</v>
      </c>
      <c r="EA299" s="14" t="e">
        <f>VLOOKUP($C299,#REF!,MATCH(EA$4,#REF!,0)-12,0)</f>
        <v>#REF!</v>
      </c>
      <c r="EB299" s="14" t="e">
        <f>VLOOKUP($C299,#REF!,MATCH(EB$4,#REF!,0)-12,0)</f>
        <v>#REF!</v>
      </c>
      <c r="EC299" s="14" t="e">
        <f>VLOOKUP($C299,#REF!,MATCH(EC$4,#REF!,0)-12,0)</f>
        <v>#REF!</v>
      </c>
      <c r="ED299" s="14" t="e">
        <f>VLOOKUP($C299,#REF!,MATCH(ED$4,#REF!,0)-12,0)</f>
        <v>#REF!</v>
      </c>
      <c r="EE299" s="14" t="e">
        <f>VLOOKUP($C299,#REF!,MATCH(EE$4,#REF!,0)-12,0)</f>
        <v>#REF!</v>
      </c>
      <c r="EF299" s="14" t="e">
        <f>VLOOKUP($C299,#REF!,MATCH(EF$4,#REF!,0)-12,0)</f>
        <v>#REF!</v>
      </c>
      <c r="EG299" s="14" t="e">
        <f>VLOOKUP($C299,#REF!,MATCH(EG$4,#REF!,0)-12,0)</f>
        <v>#REF!</v>
      </c>
      <c r="EH299" s="14" t="e">
        <f>VLOOKUP($C299,#REF!,MATCH(EH$4,#REF!,0)-12,0)</f>
        <v>#REF!</v>
      </c>
      <c r="EI299" s="14" t="e">
        <f>VLOOKUP($C299,#REF!,MATCH(EI$4,#REF!,0)-12,0)</f>
        <v>#REF!</v>
      </c>
      <c r="EJ299" s="14" t="e">
        <f>VLOOKUP($C299,#REF!,MATCH(EJ$4,#REF!,0)-12,0)</f>
        <v>#REF!</v>
      </c>
      <c r="EK299" s="14" t="e">
        <f>VLOOKUP($C299,#REF!,MATCH(EK$4,#REF!,0)-12,0)</f>
        <v>#REF!</v>
      </c>
      <c r="EL299" s="14" t="e">
        <f>VLOOKUP($C299,#REF!,MATCH(EL$4,#REF!,0)-12,0)</f>
        <v>#REF!</v>
      </c>
      <c r="EM299" s="14" t="e">
        <f>VLOOKUP($C299,#REF!,MATCH(EM$4,#REF!,0)-12,0)</f>
        <v>#REF!</v>
      </c>
      <c r="EN299" s="14" t="e">
        <f>VLOOKUP($C299,#REF!,MATCH(EN$4,#REF!,0)-12,0)</f>
        <v>#REF!</v>
      </c>
      <c r="EO299" s="14" t="e">
        <f>VLOOKUP($C299,#REF!,MATCH(EO$4,#REF!,0)-12,0)</f>
        <v>#REF!</v>
      </c>
      <c r="EP299" s="14" t="e">
        <f>VLOOKUP($C299,#REF!,MATCH(EP$4,#REF!,0)-12,0)</f>
        <v>#REF!</v>
      </c>
      <c r="EQ299" s="14" t="e">
        <f>VLOOKUP($C299,#REF!,MATCH(EQ$4,#REF!,0)-12,0)</f>
        <v>#REF!</v>
      </c>
      <c r="ER299" s="14" t="e">
        <f>VLOOKUP($C299,#REF!,MATCH(ER$4,#REF!,0)-12,0)</f>
        <v>#REF!</v>
      </c>
      <c r="ES299" s="14" t="e">
        <f>VLOOKUP($C299,#REF!,MATCH(ES$4,#REF!,0)-12,0)</f>
        <v>#REF!</v>
      </c>
      <c r="ET299" s="14" t="e">
        <f>VLOOKUP($C299,#REF!,MATCH(ET$4,#REF!,0)-12,0)</f>
        <v>#REF!</v>
      </c>
      <c r="EU299" s="14" t="e">
        <f>VLOOKUP($C299,#REF!,MATCH(EU$4,#REF!,0)-12,0)</f>
        <v>#REF!</v>
      </c>
      <c r="EV299" s="14" t="e">
        <f>VLOOKUP($C299,#REF!,MATCH(EV$4,#REF!,0)-12,0)</f>
        <v>#REF!</v>
      </c>
      <c r="EW299" s="14" t="e">
        <f>VLOOKUP($C299,#REF!,MATCH(EW$4,#REF!,0)-12,0)</f>
        <v>#REF!</v>
      </c>
      <c r="EX299" s="14" t="e">
        <f>VLOOKUP($C299,#REF!,MATCH(EX$4,#REF!,0)-12,0)</f>
        <v>#REF!</v>
      </c>
      <c r="EY299" s="14" t="e">
        <f>VLOOKUP($C299,#REF!,MATCH(EY$4,#REF!,0)-12,0)</f>
        <v>#REF!</v>
      </c>
      <c r="EZ299" s="14" t="e">
        <f>VLOOKUP($C299,#REF!,MATCH(EZ$4,#REF!,0)-12,0)</f>
        <v>#REF!</v>
      </c>
      <c r="FA299" s="14" t="e">
        <f>VLOOKUP($C299,#REF!,MATCH(FA$4,#REF!,0)-12,0)</f>
        <v>#REF!</v>
      </c>
      <c r="FB299" s="14" t="e">
        <f>VLOOKUP($C299,#REF!,MATCH(FB$4,#REF!,0)-12,0)</f>
        <v>#REF!</v>
      </c>
      <c r="FC299" s="14" t="e">
        <f>VLOOKUP($C299,#REF!,MATCH(FC$4,#REF!,0)-12,0)</f>
        <v>#REF!</v>
      </c>
      <c r="FD299" s="14" t="e">
        <f>VLOOKUP($C299,#REF!,MATCH(FD$4,#REF!,0)-12,0)</f>
        <v>#REF!</v>
      </c>
      <c r="FE299" s="14" t="e">
        <f>VLOOKUP($C299,#REF!,MATCH(FE$4,#REF!,0)-12,0)</f>
        <v>#REF!</v>
      </c>
      <c r="FF299" s="14" t="e">
        <f>VLOOKUP($C299,#REF!,MATCH(FF$4,#REF!,0)-12,0)</f>
        <v>#REF!</v>
      </c>
      <c r="FG299" s="14" t="e">
        <f>VLOOKUP($C299,#REF!,MATCH(FG$4,#REF!,0)-12,0)</f>
        <v>#REF!</v>
      </c>
      <c r="FH299" s="14" t="e">
        <f>VLOOKUP($C299,#REF!,MATCH(FH$4,#REF!,0)-12,0)</f>
        <v>#REF!</v>
      </c>
      <c r="FI299" s="14" t="e">
        <f>VLOOKUP($C299,#REF!,MATCH(FI$4,#REF!,0)-12,0)</f>
        <v>#REF!</v>
      </c>
      <c r="FJ299" s="14" t="e">
        <f>VLOOKUP($C299,#REF!,MATCH(FJ$4,#REF!,0)-12,0)</f>
        <v>#REF!</v>
      </c>
      <c r="FK299" s="14" t="e">
        <f>VLOOKUP($C299,#REF!,MATCH(FK$4,#REF!,0)-12,0)</f>
        <v>#REF!</v>
      </c>
      <c r="FL299" s="14" t="e">
        <f>VLOOKUP($C299,#REF!,MATCH(FL$4,#REF!,0)-12,0)</f>
        <v>#REF!</v>
      </c>
      <c r="FM299" s="14" t="e">
        <f>VLOOKUP($C299,#REF!,MATCH(FM$4,#REF!,0)-12,0)</f>
        <v>#REF!</v>
      </c>
      <c r="FN299" s="14" t="e">
        <f>VLOOKUP($C299,#REF!,MATCH(FN$4,#REF!,0)-12,0)</f>
        <v>#REF!</v>
      </c>
      <c r="FO299" s="14" t="e">
        <f>VLOOKUP($C299,#REF!,MATCH(FO$4,#REF!,0)-12,0)</f>
        <v>#REF!</v>
      </c>
      <c r="FP299" s="14" t="e">
        <f>VLOOKUP($C299,#REF!,MATCH(FP$4,#REF!,0)-12,0)</f>
        <v>#REF!</v>
      </c>
      <c r="FQ299" s="14" t="e">
        <f>VLOOKUP($C299,#REF!,MATCH(FQ$4,#REF!,0)-12,0)</f>
        <v>#REF!</v>
      </c>
      <c r="FR299" s="14" t="e">
        <f>VLOOKUP($C299,#REF!,MATCH(FR$4,#REF!,0)-12,0)</f>
        <v>#REF!</v>
      </c>
      <c r="FS299" s="14" t="e">
        <f>VLOOKUP($C299,#REF!,MATCH(FS$4,#REF!,0)-12,0)</f>
        <v>#REF!</v>
      </c>
      <c r="FT299" s="14" t="e">
        <f>VLOOKUP($C299,#REF!,MATCH(FT$4,#REF!,0)-12,0)</f>
        <v>#REF!</v>
      </c>
      <c r="FU299" s="14" t="e">
        <f>VLOOKUP($C299,#REF!,MATCH(FU$4,#REF!,0)-12,0)</f>
        <v>#REF!</v>
      </c>
      <c r="FV299" s="14" t="e">
        <f>VLOOKUP($C299,#REF!,MATCH(FV$4,#REF!,0)-12,0)</f>
        <v>#REF!</v>
      </c>
      <c r="FW299" s="14" t="e">
        <f>VLOOKUP($C299,#REF!,MATCH(FW$4,#REF!,0)-12,0)</f>
        <v>#REF!</v>
      </c>
      <c r="FX299" s="14" t="e">
        <f>VLOOKUP($C299,#REF!,MATCH(FX$4,#REF!,0)-12,0)</f>
        <v>#REF!</v>
      </c>
      <c r="FY299" s="14" t="e">
        <f>VLOOKUP($C299,#REF!,MATCH(FY$4,#REF!,0)-12,0)</f>
        <v>#REF!</v>
      </c>
      <c r="FZ299" s="14" t="e">
        <f>VLOOKUP($C299,#REF!,MATCH(FZ$4,#REF!,0)-12,0)</f>
        <v>#REF!</v>
      </c>
      <c r="GA299" s="14" t="e">
        <f>VLOOKUP($C299,#REF!,MATCH(GA$4,#REF!,0)-12,0)</f>
        <v>#REF!</v>
      </c>
      <c r="GB299" s="14" t="e">
        <f>VLOOKUP($C299,#REF!,MATCH(GB$4,#REF!,0)-12,0)</f>
        <v>#REF!</v>
      </c>
      <c r="GC299" s="14" t="e">
        <f>VLOOKUP($C299,#REF!,MATCH(GC$4,#REF!,0)-12,0)</f>
        <v>#REF!</v>
      </c>
      <c r="GD299" s="14" t="e">
        <f>VLOOKUP($C299,#REF!,MATCH(GD$4,#REF!,0)-12,0)</f>
        <v>#REF!</v>
      </c>
      <c r="GE299" s="14" t="e">
        <f>VLOOKUP($C299,#REF!,MATCH(GE$4,#REF!,0)-12,0)</f>
        <v>#REF!</v>
      </c>
      <c r="GF299" s="14" t="e">
        <f>VLOOKUP($C299,#REF!,MATCH(GF$4,#REF!,0)-12,0)</f>
        <v>#REF!</v>
      </c>
      <c r="GG299" s="14" t="e">
        <f>VLOOKUP($C299,#REF!,MATCH(GG$4,#REF!,0)-12,0)</f>
        <v>#REF!</v>
      </c>
      <c r="GH299" s="14" t="e">
        <f>VLOOKUP($C299,#REF!,MATCH(GH$4,#REF!,0)-12,0)</f>
        <v>#REF!</v>
      </c>
      <c r="GI299" s="14" t="e">
        <f>VLOOKUP($C299,#REF!,MATCH(GI$4,#REF!,0)-12,0)</f>
        <v>#REF!</v>
      </c>
      <c r="GJ299" s="14" t="e">
        <f>VLOOKUP($C299,#REF!,MATCH(GJ$4,#REF!,0)-12,0)</f>
        <v>#REF!</v>
      </c>
      <c r="GK299" s="14" t="e">
        <f>VLOOKUP($C299,#REF!,MATCH(GK$4,#REF!,0)-12,0)</f>
        <v>#REF!</v>
      </c>
      <c r="GL299" s="14" t="e">
        <f>VLOOKUP($C299,#REF!,MATCH(GL$4,#REF!,0)-12,0)</f>
        <v>#REF!</v>
      </c>
      <c r="GM299" s="14" t="e">
        <f>VLOOKUP($C299,#REF!,MATCH(GM$4,#REF!,0)-12,0)</f>
        <v>#REF!</v>
      </c>
      <c r="GN299" s="14" t="e">
        <f>VLOOKUP($C299,#REF!,MATCH(GN$4,#REF!,0)-12,0)</f>
        <v>#REF!</v>
      </c>
      <c r="GO299" s="14" t="e">
        <f>VLOOKUP($C299,#REF!,MATCH(GO$4,#REF!,0)-12,0)</f>
        <v>#REF!</v>
      </c>
      <c r="GP299" s="14" t="e">
        <f>VLOOKUP($C299,#REF!,MATCH(GP$4,#REF!,0)-12,0)</f>
        <v>#REF!</v>
      </c>
      <c r="GQ299" s="14" t="e">
        <f>VLOOKUP($C299,#REF!,MATCH(GQ$4,#REF!,0)-12,0)</f>
        <v>#REF!</v>
      </c>
      <c r="GR299" s="14" t="e">
        <f>VLOOKUP($C299,#REF!,MATCH(GR$4,#REF!,0)-12,0)</f>
        <v>#REF!</v>
      </c>
      <c r="GS299" s="14" t="e">
        <f>VLOOKUP($C299,#REF!,MATCH(GS$4,#REF!,0)-12,0)</f>
        <v>#REF!</v>
      </c>
      <c r="GT299" s="14" t="e">
        <f>VLOOKUP($C299,#REF!,MATCH(GT$4,#REF!,0)-12,0)</f>
        <v>#REF!</v>
      </c>
      <c r="GU299" s="14" t="e">
        <f>VLOOKUP($C299,#REF!,MATCH(GU$4,#REF!,0)-12,0)</f>
        <v>#REF!</v>
      </c>
      <c r="GV299" s="14" t="e">
        <f>VLOOKUP($C299,#REF!,MATCH(GV$4,#REF!,0)-12,0)</f>
        <v>#REF!</v>
      </c>
      <c r="GW299" s="14" t="e">
        <f>VLOOKUP($C299,#REF!,MATCH(GW$4,#REF!,0)-12,0)</f>
        <v>#REF!</v>
      </c>
      <c r="GX299" s="14" t="e">
        <f>VLOOKUP($C299,#REF!,MATCH(GX$4,#REF!,0)-12,0)</f>
        <v>#REF!</v>
      </c>
      <c r="GY299" s="14" t="e">
        <f>VLOOKUP($C299,#REF!,MATCH(GY$4,#REF!,0)-12,0)</f>
        <v>#REF!</v>
      </c>
      <c r="GZ299" s="14" t="e">
        <f>VLOOKUP($C299,#REF!,MATCH(GZ$4,#REF!,0)-12,0)</f>
        <v>#REF!</v>
      </c>
      <c r="HA299" s="14" t="e">
        <f>VLOOKUP($C299,#REF!,MATCH(HA$4,#REF!,0)-12,0)</f>
        <v>#REF!</v>
      </c>
      <c r="HB299" s="14" t="e">
        <f>VLOOKUP($C299,#REF!,MATCH(HB$4,#REF!,0)-12,0)</f>
        <v>#REF!</v>
      </c>
      <c r="HC299" s="14" t="e">
        <f>VLOOKUP($C299,#REF!,MATCH(HC$4,#REF!,0)-12,0)</f>
        <v>#REF!</v>
      </c>
      <c r="HD299" s="14" t="e">
        <f>VLOOKUP($C299,#REF!,MATCH(HD$4,#REF!,0)-12,0)</f>
        <v>#REF!</v>
      </c>
      <c r="HE299" s="14" t="e">
        <f>VLOOKUP($C299,#REF!,MATCH(HE$4,#REF!,0)-12,0)</f>
        <v>#REF!</v>
      </c>
      <c r="HF299" s="14" t="e">
        <f>VLOOKUP($C299,#REF!,MATCH(HF$4,#REF!,0)-12,0)</f>
        <v>#REF!</v>
      </c>
      <c r="HG299" s="14" t="e">
        <f>VLOOKUP($C299,#REF!,MATCH(HG$4,#REF!,0)-12,0)</f>
        <v>#REF!</v>
      </c>
      <c r="HH299" s="14" t="e">
        <f>VLOOKUP($C299,#REF!,MATCH(HH$4,#REF!,0)-12,0)</f>
        <v>#REF!</v>
      </c>
      <c r="HI299" s="14" t="e">
        <f>VLOOKUP($C299,#REF!,MATCH(HI$4,#REF!,0)-12,0)</f>
        <v>#REF!</v>
      </c>
      <c r="HJ299" s="14" t="e">
        <f>VLOOKUP($C299,#REF!,MATCH(HJ$4,#REF!,0)-12,0)</f>
        <v>#REF!</v>
      </c>
      <c r="HK299" s="14" t="e">
        <f>VLOOKUP($C299,#REF!,MATCH(HK$4,#REF!,0)-12,0)</f>
        <v>#REF!</v>
      </c>
      <c r="HL299" s="14" t="e">
        <f>VLOOKUP($C299,#REF!,MATCH(HL$4,#REF!,0)-12,0)</f>
        <v>#REF!</v>
      </c>
      <c r="HM299" s="14" t="e">
        <f>VLOOKUP($C299,#REF!,MATCH(HM$4,#REF!,0)-12,0)</f>
        <v>#REF!</v>
      </c>
      <c r="HN299" s="14" t="e">
        <f>VLOOKUP($C299,#REF!,MATCH(HN$4,#REF!,0)-12,0)</f>
        <v>#REF!</v>
      </c>
      <c r="HO299" s="14" t="e">
        <f>VLOOKUP($C299,#REF!,MATCH(HO$4,#REF!,0)-12,0)</f>
        <v>#REF!</v>
      </c>
      <c r="HP299" s="14" t="e">
        <f>VLOOKUP($C299,#REF!,MATCH(HP$4,#REF!,0)-12,0)</f>
        <v>#REF!</v>
      </c>
      <c r="HQ299" s="14" t="e">
        <f>VLOOKUP($C299,#REF!,MATCH(HQ$4,#REF!,0)-12,0)</f>
        <v>#REF!</v>
      </c>
      <c r="HR299" s="14" t="e">
        <f>VLOOKUP($C299,#REF!,MATCH(HR$4,#REF!,0)-12,0)</f>
        <v>#REF!</v>
      </c>
      <c r="HS299" s="14" t="e">
        <f>VLOOKUP($C299,#REF!,MATCH(HS$4,#REF!,0)-12,0)</f>
        <v>#REF!</v>
      </c>
      <c r="HT299" s="14" t="e">
        <f>VLOOKUP($C299,#REF!,MATCH(HT$4,#REF!,0)-12,0)</f>
        <v>#REF!</v>
      </c>
      <c r="HU299" s="14" t="e">
        <f>VLOOKUP($C299,#REF!,MATCH(HU$4,#REF!,0)-12,0)</f>
        <v>#REF!</v>
      </c>
      <c r="HV299" s="14" t="e">
        <f>VLOOKUP($C299,#REF!,MATCH(HV$4,#REF!,0)-12,0)</f>
        <v>#REF!</v>
      </c>
      <c r="HW299" s="14" t="e">
        <f>VLOOKUP($C299,#REF!,MATCH(HW$4,#REF!,0)-12,0)</f>
        <v>#REF!</v>
      </c>
      <c r="HX299" s="14" t="e">
        <f>VLOOKUP($C299,#REF!,MATCH(HX$4,#REF!,0)-12,0)</f>
        <v>#REF!</v>
      </c>
      <c r="HY299" s="14" t="e">
        <f>VLOOKUP($C299,#REF!,MATCH(HY$4,#REF!,0)-12,0)</f>
        <v>#REF!</v>
      </c>
      <c r="HZ299" s="14" t="e">
        <f>VLOOKUP($C299,#REF!,MATCH(HZ$4,#REF!,0)-12,0)</f>
        <v>#REF!</v>
      </c>
      <c r="IA299" s="14" t="e">
        <f>VLOOKUP($C299,#REF!,MATCH(IA$4,#REF!,0)-12,0)</f>
        <v>#REF!</v>
      </c>
      <c r="IB299" s="14" t="e">
        <f>VLOOKUP($C299,#REF!,MATCH(IB$4,#REF!,0)-12,0)</f>
        <v>#REF!</v>
      </c>
      <c r="IC299" s="14" t="e">
        <f>VLOOKUP($C299,#REF!,MATCH(IC$4,#REF!,0)-12,0)</f>
        <v>#REF!</v>
      </c>
      <c r="ID299" s="14" t="e">
        <f>VLOOKUP($C299,#REF!,MATCH(ID$4,#REF!,0)-12,0)</f>
        <v>#REF!</v>
      </c>
      <c r="IE299" s="14" t="e">
        <f>VLOOKUP($C299,#REF!,MATCH(IE$4,#REF!,0)-12,0)</f>
        <v>#REF!</v>
      </c>
      <c r="IF299" s="14" t="e">
        <f>VLOOKUP($C299,#REF!,MATCH(IF$4,#REF!,0)-12,0)</f>
        <v>#REF!</v>
      </c>
      <c r="IG299" s="14" t="e">
        <f>VLOOKUP($C299,#REF!,MATCH(IG$4,#REF!,0)-12,0)</f>
        <v>#REF!</v>
      </c>
      <c r="IH299" s="14" t="e">
        <f>VLOOKUP($C299,#REF!,MATCH(IH$4,#REF!,0)-12,0)</f>
        <v>#REF!</v>
      </c>
      <c r="II299" s="14" t="e">
        <f>VLOOKUP($C299,#REF!,MATCH(II$4,#REF!,0)-12,0)</f>
        <v>#REF!</v>
      </c>
      <c r="IJ299" s="14" t="e">
        <f>VLOOKUP($C299,#REF!,MATCH(IJ$4,#REF!,0)-12,0)</f>
        <v>#REF!</v>
      </c>
      <c r="IK299" s="14" t="e">
        <f>VLOOKUP($C299,#REF!,MATCH(IK$4,#REF!,0)-12,0)</f>
        <v>#REF!</v>
      </c>
      <c r="IL299" s="14" t="e">
        <f>VLOOKUP($C299,#REF!,MATCH(IL$4,#REF!,0)-12,0)</f>
        <v>#REF!</v>
      </c>
      <c r="IM299" s="14" t="e">
        <f>VLOOKUP($C299,#REF!,MATCH(IM$4,#REF!,0)-12,0)</f>
        <v>#REF!</v>
      </c>
      <c r="IN299" s="14" t="e">
        <f>VLOOKUP($C299,#REF!,MATCH(IN$4,#REF!,0)-12,0)</f>
        <v>#REF!</v>
      </c>
      <c r="IO299" s="14" t="e">
        <f>VLOOKUP($C299,#REF!,MATCH(IO$4,#REF!,0)-12,0)</f>
        <v>#REF!</v>
      </c>
      <c r="IP299" s="14" t="e">
        <f>VLOOKUP($C299,#REF!,MATCH(IP$4,#REF!,0)-12,0)</f>
        <v>#REF!</v>
      </c>
      <c r="IQ299" s="14" t="e">
        <f>VLOOKUP($C299,#REF!,MATCH(IQ$4,#REF!,0)-12,0)</f>
        <v>#REF!</v>
      </c>
      <c r="IR299" s="14" t="e">
        <f>VLOOKUP($C299,#REF!,MATCH(IR$4,#REF!,0)-12,0)</f>
        <v>#REF!</v>
      </c>
      <c r="IS299" s="14" t="e">
        <f>VLOOKUP($C299,#REF!,MATCH(IS$4,#REF!,0)-12,0)</f>
        <v>#REF!</v>
      </c>
      <c r="IT299" s="14" t="e">
        <f>VLOOKUP($C299,#REF!,MATCH(IT$4,#REF!,0)-12,0)</f>
        <v>#REF!</v>
      </c>
      <c r="IU299" s="14" t="e">
        <f>VLOOKUP($C299,#REF!,MATCH(IU$4,#REF!,0)-12,0)</f>
        <v>#REF!</v>
      </c>
      <c r="IV299" s="14" t="e">
        <f>VLOOKUP($C299,#REF!,MATCH(IV$4,#REF!,0)-12,0)</f>
        <v>#REF!</v>
      </c>
      <c r="IW299" s="14" t="e">
        <f>VLOOKUP($C299,#REF!,MATCH(IW$4,#REF!,0)-12,0)</f>
        <v>#REF!</v>
      </c>
      <c r="IX299" s="14" t="e">
        <f>VLOOKUP($C299,#REF!,MATCH(IX$4,#REF!,0)-12,0)</f>
        <v>#REF!</v>
      </c>
      <c r="IY299" s="14" t="e">
        <f>VLOOKUP($C299,#REF!,MATCH(IY$4,#REF!,0)-12,0)</f>
        <v>#REF!</v>
      </c>
      <c r="IZ299" s="14" t="e">
        <f>VLOOKUP($C299,#REF!,MATCH(IZ$4,#REF!,0)-12,0)</f>
        <v>#REF!</v>
      </c>
      <c r="JA299" s="14" t="e">
        <f>VLOOKUP($C299,#REF!,MATCH(JA$4,#REF!,0)-12,0)</f>
        <v>#REF!</v>
      </c>
      <c r="JB299" s="14" t="e">
        <f>VLOOKUP($C299,#REF!,MATCH(JB$4,#REF!,0)-12,0)</f>
        <v>#REF!</v>
      </c>
      <c r="JC299" s="14" t="e">
        <f>VLOOKUP($C299,#REF!,MATCH(JC$4,#REF!,0)-12,0)</f>
        <v>#REF!</v>
      </c>
      <c r="JD299" s="14" t="e">
        <f>VLOOKUP($C299,#REF!,MATCH(JD$4,#REF!,0)-12,0)</f>
        <v>#REF!</v>
      </c>
      <c r="JE299" s="14" t="e">
        <f>VLOOKUP($C299,#REF!,MATCH(JE$4,#REF!,0)-12,0)</f>
        <v>#REF!</v>
      </c>
      <c r="JF299" s="14" t="e">
        <f>VLOOKUP($C299,#REF!,MATCH(JF$4,#REF!,0)-12,0)</f>
        <v>#REF!</v>
      </c>
      <c r="JG299" s="14" t="e">
        <f>VLOOKUP($C299,#REF!,MATCH(JG$4,#REF!,0)-12,0)</f>
        <v>#REF!</v>
      </c>
      <c r="JH299" s="14" t="e">
        <f>VLOOKUP($C299,#REF!,MATCH(JH$4,#REF!,0)-12,0)</f>
        <v>#REF!</v>
      </c>
      <c r="JI299" s="14" t="e">
        <f>VLOOKUP($C299,#REF!,MATCH(JI$4,#REF!,0)-12,0)</f>
        <v>#REF!</v>
      </c>
      <c r="JJ299" s="14" t="e">
        <f>VLOOKUP($C299,#REF!,MATCH(JJ$4,#REF!,0)-12,0)</f>
        <v>#REF!</v>
      </c>
      <c r="JK299" s="14" t="e">
        <f>VLOOKUP($C299,#REF!,MATCH(JK$4,#REF!,0)-12,0)</f>
        <v>#REF!</v>
      </c>
      <c r="JL299" s="14" t="e">
        <f>VLOOKUP($C299,#REF!,MATCH(JL$4,#REF!,0)-12,0)</f>
        <v>#REF!</v>
      </c>
      <c r="JM299" s="14" t="e">
        <f>VLOOKUP($C299,#REF!,MATCH(JM$4,#REF!,0)-12,0)</f>
        <v>#REF!</v>
      </c>
      <c r="JN299" s="14" t="e">
        <f>VLOOKUP($C299,#REF!,MATCH(JN$4,#REF!,0)-12,0)</f>
        <v>#REF!</v>
      </c>
      <c r="JO299" s="14" t="e">
        <f>VLOOKUP($C299,#REF!,MATCH(JO$4,#REF!,0)-12,0)</f>
        <v>#REF!</v>
      </c>
      <c r="JP299" s="14" t="e">
        <f>VLOOKUP($C299,#REF!,MATCH(JP$4,#REF!,0)-12,0)</f>
        <v>#REF!</v>
      </c>
      <c r="JQ299" s="14" t="e">
        <f>VLOOKUP($C299,#REF!,MATCH(JQ$4,#REF!,0)-12,0)</f>
        <v>#REF!</v>
      </c>
      <c r="JR299" s="14" t="e">
        <f>VLOOKUP($C299,#REF!,MATCH(JR$4,#REF!,0)-12,0)</f>
        <v>#REF!</v>
      </c>
      <c r="JS299" s="14" t="e">
        <f>VLOOKUP($C299,#REF!,MATCH(JS$4,#REF!,0)-12,0)</f>
        <v>#REF!</v>
      </c>
      <c r="JT299" s="14" t="e">
        <f>VLOOKUP($C299,#REF!,MATCH(JT$4,#REF!,0)-12,0)</f>
        <v>#REF!</v>
      </c>
      <c r="JU299" s="14" t="e">
        <f>VLOOKUP($C299,#REF!,MATCH(JU$4,#REF!,0)-12,0)</f>
        <v>#REF!</v>
      </c>
      <c r="JV299" s="14" t="e">
        <f>VLOOKUP($C299,#REF!,MATCH(JV$4,#REF!,0)-12,0)</f>
        <v>#REF!</v>
      </c>
      <c r="JW299" s="14" t="e">
        <f>VLOOKUP($C299,#REF!,MATCH(JW$4,#REF!,0)-12,0)</f>
        <v>#REF!</v>
      </c>
      <c r="JX299" s="14" t="e">
        <f>VLOOKUP($C299,#REF!,MATCH(JX$4,#REF!,0)-12,0)</f>
        <v>#REF!</v>
      </c>
      <c r="JY299" s="14" t="e">
        <f>VLOOKUP($C299,#REF!,MATCH(JY$4,#REF!,0)-12,0)</f>
        <v>#REF!</v>
      </c>
      <c r="JZ299" s="14" t="e">
        <f>VLOOKUP($C299,#REF!,MATCH(JZ$4,#REF!,0)-12,0)</f>
        <v>#REF!</v>
      </c>
      <c r="KA299" s="14" t="e">
        <f>VLOOKUP($C299,#REF!,MATCH(KA$4,#REF!,0)-12,0)</f>
        <v>#REF!</v>
      </c>
      <c r="KB299" s="14" t="e">
        <f>VLOOKUP($C299,#REF!,MATCH(KB$4,#REF!,0)-12,0)</f>
        <v>#REF!</v>
      </c>
      <c r="KC299" s="14" t="e">
        <f>VLOOKUP($C299,#REF!,MATCH(KC$4,#REF!,0)-12,0)</f>
        <v>#REF!</v>
      </c>
      <c r="KD299" s="14" t="e">
        <f>VLOOKUP($C299,#REF!,MATCH(KD$4,#REF!,0)-12,0)</f>
        <v>#REF!</v>
      </c>
      <c r="KE299" s="14" t="e">
        <f>VLOOKUP($C299,#REF!,MATCH(KE$4,#REF!,0)-12,0)</f>
        <v>#REF!</v>
      </c>
      <c r="KF299" s="14" t="e">
        <f>VLOOKUP($C299,#REF!,MATCH(KF$4,#REF!,0)-12,0)</f>
        <v>#REF!</v>
      </c>
      <c r="KG299" s="14" t="e">
        <f>VLOOKUP($C299,#REF!,MATCH(KG$4,#REF!,0)-12,0)</f>
        <v>#REF!</v>
      </c>
      <c r="KH299" s="14" t="e">
        <f>VLOOKUP($C299,#REF!,MATCH(KH$4,#REF!,0)-12,0)</f>
        <v>#REF!</v>
      </c>
      <c r="KI299" s="14" t="e">
        <f>VLOOKUP($C299,#REF!,MATCH(KI$4,#REF!,0)-12,0)</f>
        <v>#REF!</v>
      </c>
      <c r="KJ299" s="14" t="e">
        <f>VLOOKUP($C299,#REF!,MATCH(KJ$4,#REF!,0)-12,0)</f>
        <v>#REF!</v>
      </c>
      <c r="KK299" s="14" t="e">
        <f>VLOOKUP($C299,#REF!,MATCH(KK$4,#REF!,0)-12,0)</f>
        <v>#REF!</v>
      </c>
      <c r="KL299" s="14" t="e">
        <f>VLOOKUP($C299,#REF!,MATCH(KL$4,#REF!,0)-12,0)</f>
        <v>#REF!</v>
      </c>
      <c r="KM299" s="14" t="e">
        <f>VLOOKUP($C299,#REF!,MATCH(KM$4,#REF!,0)-12,0)</f>
        <v>#REF!</v>
      </c>
      <c r="KN299" s="14" t="e">
        <f>VLOOKUP($C299,#REF!,MATCH(KN$4,#REF!,0)-12,0)</f>
        <v>#REF!</v>
      </c>
      <c r="KO299" s="14" t="e">
        <f>VLOOKUP($C299,#REF!,MATCH(KO$4,#REF!,0)-12,0)</f>
        <v>#REF!</v>
      </c>
      <c r="KP299" s="14" t="e">
        <f>VLOOKUP($C299,#REF!,MATCH(KP$4,#REF!,0)-12,0)</f>
        <v>#REF!</v>
      </c>
      <c r="KQ299" s="14" t="e">
        <f>VLOOKUP($C299,#REF!,MATCH(KQ$4,#REF!,0)-12,0)</f>
        <v>#REF!</v>
      </c>
      <c r="KR299" s="14" t="e">
        <f>VLOOKUP($C299,#REF!,MATCH(KR$4,#REF!,0)-12,0)</f>
        <v>#REF!</v>
      </c>
      <c r="KS299" s="14" t="e">
        <f>VLOOKUP($C299,#REF!,MATCH(KS$4,#REF!,0)-12,0)</f>
        <v>#REF!</v>
      </c>
      <c r="KT299" s="14" t="e">
        <f>VLOOKUP($C299,#REF!,MATCH(KT$4,#REF!,0)-12,0)</f>
        <v>#REF!</v>
      </c>
      <c r="KU299" s="14" t="e">
        <f>VLOOKUP($C299,#REF!,MATCH(KU$4,#REF!,0)-12,0)</f>
        <v>#REF!</v>
      </c>
      <c r="KV299" s="14" t="e">
        <f>VLOOKUP($C299,#REF!,MATCH(KV$4,#REF!,0)-12,0)</f>
        <v>#REF!</v>
      </c>
      <c r="KW299" s="14" t="e">
        <f>VLOOKUP($C299,#REF!,MATCH(KW$4,#REF!,0)-12,0)</f>
        <v>#REF!</v>
      </c>
      <c r="KX299" s="14" t="e">
        <f>VLOOKUP($C299,#REF!,MATCH(KX$4,#REF!,0)-12,0)</f>
        <v>#REF!</v>
      </c>
      <c r="KY299" s="14" t="e">
        <f>VLOOKUP($C299,#REF!,MATCH(KY$4,#REF!,0)-12,0)</f>
        <v>#REF!</v>
      </c>
      <c r="KZ299" s="14" t="e">
        <f>VLOOKUP($C299,#REF!,MATCH(KZ$4,#REF!,0)-12,0)</f>
        <v>#REF!</v>
      </c>
      <c r="LA299" s="14" t="e">
        <f>VLOOKUP($C299,#REF!,MATCH(LA$4,#REF!,0)-12,0)</f>
        <v>#REF!</v>
      </c>
      <c r="LB299" s="14" t="e">
        <f>VLOOKUP($C299,#REF!,MATCH(LB$4,#REF!,0)-12,0)</f>
        <v>#REF!</v>
      </c>
      <c r="LC299" s="14" t="e">
        <f>VLOOKUP($C299,#REF!,MATCH(LC$4,#REF!,0)-12,0)</f>
        <v>#REF!</v>
      </c>
      <c r="LD299" s="14" t="e">
        <f>VLOOKUP($C299,#REF!,MATCH(LD$4,#REF!,0)-12,0)</f>
        <v>#REF!</v>
      </c>
      <c r="LE299" s="14" t="e">
        <f>VLOOKUP($C299,#REF!,MATCH(LE$4,#REF!,0)-12,0)</f>
        <v>#REF!</v>
      </c>
      <c r="LF299" s="14" t="e">
        <f>VLOOKUP($C299,#REF!,MATCH(LF$4,#REF!,0)-12,0)</f>
        <v>#REF!</v>
      </c>
      <c r="LG299" s="14" t="e">
        <f>VLOOKUP($C299,#REF!,MATCH(LG$4,#REF!,0)-12,0)</f>
        <v>#REF!</v>
      </c>
      <c r="LH299" s="14" t="e">
        <f>VLOOKUP($C299,#REF!,MATCH(LH$4,#REF!,0)-12,0)</f>
        <v>#REF!</v>
      </c>
      <c r="LI299" s="14" t="e">
        <f>VLOOKUP($C299,#REF!,MATCH(LI$4,#REF!,0)-12,0)</f>
        <v>#REF!</v>
      </c>
      <c r="LJ299" s="14" t="e">
        <f>VLOOKUP($C299,#REF!,MATCH(LJ$4,#REF!,0)-12,0)</f>
        <v>#REF!</v>
      </c>
      <c r="LK299" s="14" t="e">
        <f>VLOOKUP($C299,#REF!,MATCH(LK$4,#REF!,0)-12,0)</f>
        <v>#REF!</v>
      </c>
      <c r="LL299" s="14" t="e">
        <f>VLOOKUP($C299,#REF!,MATCH(LL$4,#REF!,0)-12,0)</f>
        <v>#REF!</v>
      </c>
      <c r="LM299" s="14" t="e">
        <f>VLOOKUP($C299,#REF!,MATCH(LM$4,#REF!,0)-12,0)</f>
        <v>#REF!</v>
      </c>
      <c r="LN299" s="14" t="e">
        <f>VLOOKUP($C299,#REF!,MATCH(LN$4,#REF!,0)-12,0)</f>
        <v>#REF!</v>
      </c>
      <c r="LO299" s="14" t="e">
        <f>VLOOKUP($C299,#REF!,MATCH(LO$4,#REF!,0)-12,0)</f>
        <v>#REF!</v>
      </c>
      <c r="LP299" s="14" t="e">
        <f>VLOOKUP($C299,#REF!,MATCH(LP$4,#REF!,0)-12,0)</f>
        <v>#REF!</v>
      </c>
      <c r="LQ299" s="14" t="e">
        <f>VLOOKUP($C299,#REF!,MATCH(LQ$4,#REF!,0)-12,0)</f>
        <v>#REF!</v>
      </c>
      <c r="LR299" s="14" t="e">
        <f>VLOOKUP($C299,#REF!,MATCH(LR$4,#REF!,0)-12,0)</f>
        <v>#REF!</v>
      </c>
      <c r="LS299" s="14" t="e">
        <f>VLOOKUP($C299,#REF!,MATCH(LS$4,#REF!,0)-12,0)</f>
        <v>#REF!</v>
      </c>
      <c r="LT299" s="14" t="e">
        <f>VLOOKUP($C299,#REF!,MATCH(LT$4,#REF!,0)-12,0)</f>
        <v>#REF!</v>
      </c>
      <c r="LU299" s="14" t="e">
        <f>VLOOKUP($C299,#REF!,MATCH(LU$4,#REF!,0)-12,0)</f>
        <v>#REF!</v>
      </c>
      <c r="LV299" s="14" t="e">
        <f>VLOOKUP($C299,#REF!,MATCH(LV$4,#REF!,0)-12,0)</f>
        <v>#REF!</v>
      </c>
      <c r="LW299" s="14" t="e">
        <f>VLOOKUP($C299,#REF!,MATCH(LW$4,#REF!,0)-12,0)</f>
        <v>#REF!</v>
      </c>
      <c r="LX299" s="14" t="e">
        <f>VLOOKUP($C299,#REF!,MATCH(LX$4,#REF!,0)-12,0)</f>
        <v>#REF!</v>
      </c>
      <c r="LY299" s="14" t="e">
        <f>VLOOKUP($C299,#REF!,MATCH(LY$4,#REF!,0)-12,0)</f>
        <v>#REF!</v>
      </c>
      <c r="LZ299" s="14" t="e">
        <f>VLOOKUP($C299,#REF!,MATCH(LZ$4,#REF!,0)-12,0)</f>
        <v>#REF!</v>
      </c>
      <c r="MA299" s="14" t="e">
        <f>VLOOKUP($C299,#REF!,MATCH(MA$4,#REF!,0)-12,0)</f>
        <v>#REF!</v>
      </c>
      <c r="MB299" s="14" t="e">
        <f>VLOOKUP($C299,#REF!,MATCH(MB$4,#REF!,0)-12,0)</f>
        <v>#REF!</v>
      </c>
      <c r="MC299" s="14" t="e">
        <f>VLOOKUP($C299,#REF!,MATCH(MC$4,#REF!,0)-12,0)</f>
        <v>#REF!</v>
      </c>
      <c r="MD299" s="14" t="e">
        <f>VLOOKUP($C299,#REF!,MATCH(MD$4,#REF!,0)-12,0)</f>
        <v>#REF!</v>
      </c>
      <c r="ME299" s="14" t="e">
        <f>VLOOKUP($C299,#REF!,MATCH(ME$4,#REF!,0)-12,0)</f>
        <v>#REF!</v>
      </c>
      <c r="MF299" s="14" t="e">
        <f>VLOOKUP($C299,#REF!,MATCH(MF$4,#REF!,0)-12,0)</f>
        <v>#REF!</v>
      </c>
      <c r="MG299" s="14" t="e">
        <f>VLOOKUP($C299,#REF!,MATCH(MG$4,#REF!,0)-12,0)</f>
        <v>#REF!</v>
      </c>
      <c r="MH299" s="14" t="e">
        <f>VLOOKUP($C299,#REF!,MATCH(MH$4,#REF!,0)-12,0)</f>
        <v>#REF!</v>
      </c>
      <c r="MI299" s="14" t="e">
        <f>VLOOKUP($C299,#REF!,MATCH(MI$4,#REF!,0)-12,0)</f>
        <v>#REF!</v>
      </c>
      <c r="MJ299" s="14" t="e">
        <f>VLOOKUP($C299,#REF!,MATCH(MJ$4,#REF!,0)-12,0)</f>
        <v>#REF!</v>
      </c>
      <c r="MK299" s="14" t="e">
        <f>VLOOKUP($C299,#REF!,MATCH(MK$4,#REF!,0)-12,0)</f>
        <v>#REF!</v>
      </c>
      <c r="ML299" s="14" t="e">
        <f>VLOOKUP($C299,#REF!,MATCH(ML$4,#REF!,0)-12,0)</f>
        <v>#REF!</v>
      </c>
      <c r="MM299" s="14" t="e">
        <f>VLOOKUP($C299,#REF!,MATCH(MM$4,#REF!,0)-12,0)</f>
        <v>#REF!</v>
      </c>
      <c r="MN299" s="14" t="e">
        <f>VLOOKUP($C299,#REF!,MATCH(MN$4,#REF!,0)-12,0)</f>
        <v>#REF!</v>
      </c>
      <c r="MO299" s="14" t="e">
        <f>VLOOKUP($C299,#REF!,MATCH(MO$4,#REF!,0)-12,0)</f>
        <v>#REF!</v>
      </c>
      <c r="MP299" s="14" t="e">
        <f>VLOOKUP($C299,#REF!,MATCH(MP$4,#REF!,0)-12,0)</f>
        <v>#REF!</v>
      </c>
      <c r="MQ299" s="14" t="e">
        <f>VLOOKUP($C299,#REF!,MATCH(MQ$4,#REF!,0)-12,0)</f>
        <v>#REF!</v>
      </c>
      <c r="MR299" s="14" t="e">
        <f>VLOOKUP($C299,#REF!,MATCH(MR$4,#REF!,0)-12,0)</f>
        <v>#REF!</v>
      </c>
      <c r="MS299" s="14" t="e">
        <f>VLOOKUP($C299,#REF!,MATCH(MS$4,#REF!,0)-12,0)</f>
        <v>#REF!</v>
      </c>
      <c r="MT299" s="14" t="e">
        <f>VLOOKUP($C299,#REF!,MATCH(MT$4,#REF!,0)-12,0)</f>
        <v>#REF!</v>
      </c>
      <c r="MU299" s="14" t="e">
        <f>VLOOKUP($C299,#REF!,MATCH(MU$4,#REF!,0)-12,0)</f>
        <v>#REF!</v>
      </c>
      <c r="MV299" s="14" t="e">
        <f>VLOOKUP($C299,#REF!,MATCH(MV$4,#REF!,0)-12,0)</f>
        <v>#REF!</v>
      </c>
      <c r="MW299" s="14" t="e">
        <f>VLOOKUP($C299,#REF!,MATCH(MW$4,#REF!,0)-12,0)</f>
        <v>#REF!</v>
      </c>
      <c r="MX299" s="14" t="e">
        <f>VLOOKUP($C299,#REF!,MATCH(MX$4,#REF!,0)-12,0)</f>
        <v>#REF!</v>
      </c>
      <c r="MY299" s="14" t="e">
        <f>VLOOKUP($C299,#REF!,MATCH(MY$4,#REF!,0)-12,0)</f>
        <v>#REF!</v>
      </c>
      <c r="MZ299" s="14" t="e">
        <f>VLOOKUP($C299,#REF!,MATCH(MZ$4,#REF!,0)-12,0)</f>
        <v>#REF!</v>
      </c>
      <c r="NA299" s="14" t="e">
        <f>VLOOKUP($C299,#REF!,MATCH(NA$4,#REF!,0)-12,0)</f>
        <v>#REF!</v>
      </c>
      <c r="NB299" s="14" t="e">
        <f>VLOOKUP($C299,#REF!,MATCH(NB$4,#REF!,0)-12,0)</f>
        <v>#REF!</v>
      </c>
      <c r="NC299" s="14" t="e">
        <f>VLOOKUP($C299,#REF!,MATCH(NC$4,#REF!,0)-12,0)</f>
        <v>#REF!</v>
      </c>
      <c r="ND299" s="14" t="e">
        <f>VLOOKUP($C299,#REF!,MATCH(ND$4,#REF!,0)-12,0)</f>
        <v>#REF!</v>
      </c>
      <c r="NE299" s="14" t="e">
        <f>VLOOKUP($C299,#REF!,MATCH(NE$4,#REF!,0)-12,0)</f>
        <v>#REF!</v>
      </c>
      <c r="NF299" s="14" t="e">
        <f>VLOOKUP($C299,#REF!,MATCH(NF$4,#REF!,0)-12,0)</f>
        <v>#REF!</v>
      </c>
      <c r="NG299" s="14" t="e">
        <f>VLOOKUP($C299,#REF!,MATCH(NG$4,#REF!,0)-12,0)</f>
        <v>#REF!</v>
      </c>
      <c r="NH299" s="14" t="e">
        <f>VLOOKUP($C299,#REF!,MATCH(NH$4,#REF!,0)-12,0)</f>
        <v>#REF!</v>
      </c>
      <c r="NI299" s="14" t="e">
        <f>VLOOKUP($C299,#REF!,MATCH(NI$4,#REF!,0)-12,0)</f>
        <v>#REF!</v>
      </c>
      <c r="NJ299" s="14" t="e">
        <f>VLOOKUP($C299,#REF!,MATCH(NJ$4,#REF!,0)-12,0)</f>
        <v>#REF!</v>
      </c>
      <c r="NK299" s="14" t="e">
        <f>VLOOKUP($C299,#REF!,MATCH(NK$4,#REF!,0)-12,0)</f>
        <v>#REF!</v>
      </c>
      <c r="NL299" s="14" t="e">
        <f>VLOOKUP($C299,#REF!,MATCH(NL$4,#REF!,0)-12,0)</f>
        <v>#REF!</v>
      </c>
      <c r="NM299" s="14" t="e">
        <f>VLOOKUP($C299,#REF!,MATCH(NM$4,#REF!,0)-12,0)</f>
        <v>#REF!</v>
      </c>
      <c r="NN299" s="14" t="e">
        <f>VLOOKUP($C299,#REF!,MATCH(NN$4,#REF!,0)-12,0)</f>
        <v>#REF!</v>
      </c>
      <c r="NO299" s="14" t="e">
        <f>VLOOKUP($C299,#REF!,MATCH(NO$4,#REF!,0)-12,0)</f>
        <v>#REF!</v>
      </c>
      <c r="NP299" s="14" t="e">
        <f>VLOOKUP($C299,#REF!,MATCH(NP$4,#REF!,0)-12,0)</f>
        <v>#REF!</v>
      </c>
      <c r="NQ299" s="14" t="e">
        <f>VLOOKUP($C299,#REF!,MATCH(NQ$4,#REF!,0)-12,0)</f>
        <v>#REF!</v>
      </c>
      <c r="NR299" s="14" t="e">
        <f>VLOOKUP($C299,#REF!,MATCH(NR$4,#REF!,0)-12,0)</f>
        <v>#REF!</v>
      </c>
      <c r="NS299" s="14" t="e">
        <f>VLOOKUP($C299,#REF!,MATCH(NS$4,#REF!,0)-12,0)</f>
        <v>#REF!</v>
      </c>
      <c r="NT299" s="14" t="e">
        <f>VLOOKUP($C299,#REF!,MATCH(NT$4,#REF!,0)-12,0)</f>
        <v>#REF!</v>
      </c>
      <c r="NU299" s="14" t="e">
        <f>VLOOKUP($C299,#REF!,MATCH(NU$4,#REF!,0)-12,0)</f>
        <v>#REF!</v>
      </c>
      <c r="NV299" s="14" t="e">
        <f>VLOOKUP($C299,#REF!,MATCH(NV$4,#REF!,0)-12,0)</f>
        <v>#REF!</v>
      </c>
      <c r="NW299" s="14" t="e">
        <f>VLOOKUP($C299,#REF!,MATCH(NW$4,#REF!,0)-12,0)</f>
        <v>#REF!</v>
      </c>
      <c r="NX299" s="14" t="e">
        <f>VLOOKUP($C299,#REF!,MATCH(NX$4,#REF!,0)-12,0)</f>
        <v>#REF!</v>
      </c>
      <c r="NY299" s="14" t="e">
        <f>VLOOKUP($C299,#REF!,MATCH(NY$4,#REF!,0)-12,0)</f>
        <v>#REF!</v>
      </c>
      <c r="NZ299" s="14" t="e">
        <f>VLOOKUP($C299,#REF!,MATCH(NZ$4,#REF!,0)-12,0)</f>
        <v>#REF!</v>
      </c>
      <c r="OA299" s="14" t="e">
        <f>VLOOKUP($C299,#REF!,MATCH(OA$4,#REF!,0)-12,0)</f>
        <v>#REF!</v>
      </c>
      <c r="OB299" s="14" t="e">
        <f>VLOOKUP($C299,#REF!,MATCH(OB$4,#REF!,0)-12,0)</f>
        <v>#REF!</v>
      </c>
      <c r="OC299" s="14" t="e">
        <f>VLOOKUP($C299,#REF!,MATCH(OC$4,#REF!,0)-12,0)</f>
        <v>#REF!</v>
      </c>
      <c r="OD299" s="14" t="e">
        <f>VLOOKUP($C299,#REF!,MATCH(OD$4,#REF!,0)-12,0)</f>
        <v>#REF!</v>
      </c>
      <c r="OE299" s="14" t="e">
        <f>VLOOKUP($C299,#REF!,MATCH(OE$4,#REF!,0)-12,0)</f>
        <v>#REF!</v>
      </c>
      <c r="OF299" s="14" t="e">
        <f>VLOOKUP($C299,#REF!,MATCH(OF$4,#REF!,0)-12,0)</f>
        <v>#REF!</v>
      </c>
      <c r="OG299" s="14" t="e">
        <f>VLOOKUP($C299,#REF!,MATCH(OG$4,#REF!,0)-12,0)</f>
        <v>#REF!</v>
      </c>
      <c r="OH299" s="14" t="e">
        <f>VLOOKUP($C299,#REF!,MATCH(OH$4,#REF!,0)-12,0)</f>
        <v>#REF!</v>
      </c>
      <c r="OI299" s="14" t="e">
        <f>VLOOKUP($C299,#REF!,MATCH(OI$4,#REF!,0)-12,0)</f>
        <v>#REF!</v>
      </c>
      <c r="OJ299" s="14" t="e">
        <f>VLOOKUP($C299,#REF!,MATCH(OJ$4,#REF!,0)-12,0)</f>
        <v>#REF!</v>
      </c>
      <c r="OK299" s="14" t="e">
        <f>VLOOKUP($C299,#REF!,MATCH(OK$4,#REF!,0)-12,0)</f>
        <v>#REF!</v>
      </c>
      <c r="OL299" s="14" t="e">
        <f>VLOOKUP($C299,#REF!,MATCH(OL$4,#REF!,0)-12,0)</f>
        <v>#REF!</v>
      </c>
      <c r="OM299" s="14" t="e">
        <f>VLOOKUP($C299,#REF!,MATCH(OM$4,#REF!,0)-12,0)</f>
        <v>#REF!</v>
      </c>
      <c r="ON299" s="14" t="e">
        <f>VLOOKUP($C299,#REF!,MATCH(ON$4,#REF!,0)-12,0)</f>
        <v>#REF!</v>
      </c>
      <c r="OO299" s="14" t="e">
        <f>VLOOKUP($C299,#REF!,MATCH(OO$4,#REF!,0)-12,0)</f>
        <v>#REF!</v>
      </c>
      <c r="OP299" s="14" t="e">
        <f>VLOOKUP($C299,#REF!,MATCH(OP$4,#REF!,0)-12,0)</f>
        <v>#REF!</v>
      </c>
      <c r="OQ299" s="14" t="e">
        <f>VLOOKUP($C299,#REF!,MATCH(OQ$4,#REF!,0)-12,0)</f>
        <v>#REF!</v>
      </c>
      <c r="OR299" s="14" t="e">
        <f>VLOOKUP($C299,#REF!,MATCH(OR$4,#REF!,0)-12,0)</f>
        <v>#REF!</v>
      </c>
      <c r="OS299" s="14" t="e">
        <f>VLOOKUP($C299,#REF!,MATCH(OS$4,#REF!,0)-12,0)</f>
        <v>#REF!</v>
      </c>
      <c r="OT299" s="14" t="e">
        <f>VLOOKUP($C299,#REF!,MATCH(OT$4,#REF!,0)-12,0)</f>
        <v>#REF!</v>
      </c>
      <c r="OU299" s="14" t="e">
        <f>VLOOKUP($C299,#REF!,MATCH(OU$4,#REF!,0)-12,0)</f>
        <v>#REF!</v>
      </c>
      <c r="OV299" s="14" t="e">
        <f>VLOOKUP($C299,#REF!,MATCH(OV$4,#REF!,0)-12,0)</f>
        <v>#REF!</v>
      </c>
      <c r="OW299" s="14" t="e">
        <f>VLOOKUP($C299,#REF!,MATCH(OW$4,#REF!,0)-12,0)</f>
        <v>#REF!</v>
      </c>
      <c r="OX299" s="14" t="e">
        <f>VLOOKUP($C299,#REF!,MATCH(OX$4,#REF!,0)-12,0)</f>
        <v>#REF!</v>
      </c>
      <c r="OY299" s="14" t="e">
        <f>VLOOKUP($C299,#REF!,MATCH(OY$4,#REF!,0)-12,0)</f>
        <v>#REF!</v>
      </c>
      <c r="OZ299" s="14" t="e">
        <f>VLOOKUP($C299,#REF!,MATCH(OZ$4,#REF!,0)-12,0)</f>
        <v>#REF!</v>
      </c>
      <c r="PA299" s="14" t="e">
        <f>VLOOKUP($C299,#REF!,MATCH(PA$4,#REF!,0)-12,0)</f>
        <v>#REF!</v>
      </c>
      <c r="PB299" s="14" t="e">
        <f>VLOOKUP($C299,#REF!,MATCH(PB$4,#REF!,0)-12,0)</f>
        <v>#REF!</v>
      </c>
      <c r="PC299" s="14" t="e">
        <f>VLOOKUP($C299,#REF!,MATCH(PC$4,#REF!,0)-12,0)</f>
        <v>#REF!</v>
      </c>
      <c r="PD299" s="14" t="e">
        <f>VLOOKUP($C299,#REF!,MATCH(PD$4,#REF!,0)-12,0)</f>
        <v>#REF!</v>
      </c>
      <c r="PE299" s="14" t="e">
        <f>VLOOKUP($C299,#REF!,MATCH(PE$4,#REF!,0)-12,0)</f>
        <v>#REF!</v>
      </c>
      <c r="PF299" s="14" t="e">
        <f>VLOOKUP($C299,#REF!,MATCH(PF$4,#REF!,0)-12,0)</f>
        <v>#REF!</v>
      </c>
      <c r="PG299" s="14" t="e">
        <f>VLOOKUP($C299,#REF!,MATCH(PG$4,#REF!,0)-12,0)</f>
        <v>#REF!</v>
      </c>
      <c r="PH299" s="14" t="e">
        <f>VLOOKUP($C299,#REF!,MATCH(PH$4,#REF!,0)-12,0)</f>
        <v>#REF!</v>
      </c>
      <c r="PI299" s="14" t="e">
        <f>VLOOKUP($C299,#REF!,MATCH(PI$4,#REF!,0)-12,0)</f>
        <v>#REF!</v>
      </c>
      <c r="PJ299" s="14" t="e">
        <f>VLOOKUP($C299,#REF!,MATCH(PJ$4,#REF!,0)-12,0)</f>
        <v>#REF!</v>
      </c>
      <c r="PK299" s="14" t="e">
        <f>VLOOKUP($C299,#REF!,MATCH(PK$4,#REF!,0)-12,0)</f>
        <v>#REF!</v>
      </c>
      <c r="PL299" s="14" t="e">
        <f>VLOOKUP($C299,#REF!,MATCH(PL$4,#REF!,0)-12,0)</f>
        <v>#REF!</v>
      </c>
      <c r="PM299" s="14" t="e">
        <f>VLOOKUP($C299,#REF!,MATCH(PM$4,#REF!,0)-12,0)</f>
        <v>#REF!</v>
      </c>
      <c r="PN299" s="14" t="e">
        <f>VLOOKUP($C299,#REF!,MATCH(PN$4,#REF!,0)-12,0)</f>
        <v>#REF!</v>
      </c>
      <c r="PO299" s="14" t="e">
        <f>VLOOKUP($C299,#REF!,MATCH(PO$4,#REF!,0)-12,0)</f>
        <v>#REF!</v>
      </c>
      <c r="PP299" s="14" t="e">
        <f>VLOOKUP($C299,#REF!,MATCH(PP$4,#REF!,0)-12,0)</f>
        <v>#REF!</v>
      </c>
      <c r="PQ299" s="14" t="e">
        <f>VLOOKUP($C299,#REF!,MATCH(PQ$4,#REF!,0)-12,0)</f>
        <v>#REF!</v>
      </c>
      <c r="PR299" s="14" t="e">
        <f>VLOOKUP($C299,#REF!,MATCH(PR$4,#REF!,0)-12,0)</f>
        <v>#REF!</v>
      </c>
      <c r="PS299" s="14" t="e">
        <f>VLOOKUP($C299,#REF!,MATCH(PS$4,#REF!,0)-12,0)</f>
        <v>#REF!</v>
      </c>
      <c r="PT299" s="14" t="e">
        <f>VLOOKUP($C299,#REF!,MATCH(PT$4,#REF!,0)-12,0)</f>
        <v>#REF!</v>
      </c>
      <c r="PU299" s="14" t="e">
        <f>VLOOKUP($C299,#REF!,MATCH(PU$4,#REF!,0)-12,0)</f>
        <v>#REF!</v>
      </c>
      <c r="PV299" s="14" t="e">
        <f>VLOOKUP($C299,#REF!,MATCH(PV$4,#REF!,0)-12,0)</f>
        <v>#REF!</v>
      </c>
      <c r="PW299" s="14" t="e">
        <f>VLOOKUP($C299,#REF!,MATCH(PW$4,#REF!,0)-12,0)</f>
        <v>#REF!</v>
      </c>
      <c r="PX299" s="14" t="e">
        <f>VLOOKUP($C299,#REF!,MATCH(PX$4,#REF!,0)-12,0)</f>
        <v>#REF!</v>
      </c>
      <c r="PY299" s="14" t="e">
        <f>VLOOKUP($C299,#REF!,MATCH(PY$4,#REF!,0)-12,0)</f>
        <v>#REF!</v>
      </c>
      <c r="PZ299" s="14" t="e">
        <f>VLOOKUP($C299,#REF!,MATCH(PZ$4,#REF!,0)-12,0)</f>
        <v>#REF!</v>
      </c>
      <c r="QA299" s="14" t="e">
        <f>VLOOKUP($C299,#REF!,MATCH(QA$4,#REF!,0)-12,0)</f>
        <v>#REF!</v>
      </c>
      <c r="QB299" s="14" t="e">
        <f>VLOOKUP($C299,#REF!,MATCH(QB$4,#REF!,0)-12,0)</f>
        <v>#REF!</v>
      </c>
      <c r="QC299" s="14" t="e">
        <f>VLOOKUP($C299,#REF!,MATCH(QC$4,#REF!,0)-12,0)</f>
        <v>#REF!</v>
      </c>
      <c r="QD299" s="14" t="e">
        <f>VLOOKUP($C299,#REF!,MATCH(QD$4,#REF!,0)-12,0)</f>
        <v>#REF!</v>
      </c>
      <c r="QE299" s="14" t="e">
        <f>VLOOKUP($C299,#REF!,MATCH(QE$4,#REF!,0)-12,0)</f>
        <v>#REF!</v>
      </c>
      <c r="QF299" s="14" t="e">
        <f>VLOOKUP($C299,#REF!,MATCH(QF$4,#REF!,0)-12,0)</f>
        <v>#REF!</v>
      </c>
      <c r="QG299" s="14" t="e">
        <f>VLOOKUP($C299,#REF!,MATCH(QG$4,#REF!,0)-12,0)</f>
        <v>#REF!</v>
      </c>
      <c r="QH299" s="14" t="e">
        <f>VLOOKUP($C299,#REF!,MATCH(QH$4,#REF!,0)-12,0)</f>
        <v>#REF!</v>
      </c>
      <c r="QI299" s="14" t="e">
        <f>VLOOKUP($C299,#REF!,MATCH(QI$4,#REF!,0)-12,0)</f>
        <v>#REF!</v>
      </c>
      <c r="QJ299" s="14" t="e">
        <f>VLOOKUP($C299,#REF!,MATCH(QJ$4,#REF!,0)-12,0)</f>
        <v>#REF!</v>
      </c>
      <c r="QK299" s="14" t="e">
        <f>VLOOKUP($C299,#REF!,MATCH(QK$4,#REF!,0)-12,0)</f>
        <v>#REF!</v>
      </c>
      <c r="QL299" s="14" t="e">
        <f>VLOOKUP($C299,#REF!,MATCH(QL$4,#REF!,0)-12,0)</f>
        <v>#REF!</v>
      </c>
      <c r="QM299" s="14" t="e">
        <f>VLOOKUP($C299,#REF!,MATCH(QM$4,#REF!,0)-12,0)</f>
        <v>#REF!</v>
      </c>
      <c r="QN299" s="14" t="e">
        <f>VLOOKUP($C299,#REF!,MATCH(QN$4,#REF!,0)-12,0)</f>
        <v>#REF!</v>
      </c>
      <c r="QO299" s="14" t="e">
        <f>VLOOKUP($C299,#REF!,MATCH(QO$4,#REF!,0)-12,0)</f>
        <v>#REF!</v>
      </c>
      <c r="QP299" s="14" t="e">
        <f>VLOOKUP($C299,#REF!,MATCH(QP$4,#REF!,0)-12,0)</f>
        <v>#REF!</v>
      </c>
      <c r="QQ299" s="14" t="e">
        <f>VLOOKUP($C299,#REF!,MATCH(QQ$4,#REF!,0)-12,0)</f>
        <v>#REF!</v>
      </c>
      <c r="QR299" s="14" t="e">
        <f>VLOOKUP($C299,#REF!,MATCH(QR$4,#REF!,0)-12,0)</f>
        <v>#REF!</v>
      </c>
      <c r="QS299" s="14" t="e">
        <f>VLOOKUP($C299,#REF!,MATCH(QS$4,#REF!,0)-12,0)</f>
        <v>#REF!</v>
      </c>
      <c r="QT299" s="14" t="e">
        <f>VLOOKUP($C299,#REF!,MATCH(QT$4,#REF!,0)-12,0)</f>
        <v>#REF!</v>
      </c>
      <c r="QU299" s="14" t="e">
        <f>VLOOKUP($C299,#REF!,MATCH(QU$4,#REF!,0)-12,0)</f>
        <v>#REF!</v>
      </c>
      <c r="QV299" s="14" t="e">
        <f>VLOOKUP($C299,#REF!,MATCH(QV$4,#REF!,0)-12,0)</f>
        <v>#REF!</v>
      </c>
      <c r="QW299" s="14" t="e">
        <f>VLOOKUP($C299,#REF!,MATCH(QW$4,#REF!,0)-12,0)</f>
        <v>#REF!</v>
      </c>
      <c r="QX299" s="14" t="e">
        <f>VLOOKUP($C299,#REF!,MATCH(QX$4,#REF!,0)-12,0)</f>
        <v>#REF!</v>
      </c>
      <c r="QY299" s="14" t="e">
        <f>VLOOKUP($C299,#REF!,MATCH(QY$4,#REF!,0)-12,0)</f>
        <v>#REF!</v>
      </c>
      <c r="QZ299" s="14"/>
      <c r="RA299" s="14"/>
      <c r="RB299" s="5"/>
      <c r="RC299" s="5"/>
      <c r="RD299" s="6"/>
    </row>
    <row r="300" spans="1:474" ht="18" customHeight="1">
      <c r="A300" s="41" t="s">
        <v>113</v>
      </c>
      <c r="B300" s="51" t="s">
        <v>118</v>
      </c>
      <c r="C300" s="42" t="s">
        <v>593</v>
      </c>
      <c r="D300" s="42" t="s">
        <v>594</v>
      </c>
      <c r="E300" s="42"/>
      <c r="F300" s="42"/>
      <c r="G300" s="42"/>
      <c r="H300" s="42" t="s">
        <v>97</v>
      </c>
      <c r="I300" s="42" t="s">
        <v>396</v>
      </c>
      <c r="J300" s="42"/>
      <c r="K300" s="43" t="s">
        <v>66</v>
      </c>
      <c r="L300" s="19">
        <v>0</v>
      </c>
      <c r="M300" s="19">
        <v>0</v>
      </c>
      <c r="N300" s="19">
        <v>0</v>
      </c>
      <c r="O300" s="19">
        <v>0</v>
      </c>
      <c r="P300" s="19">
        <v>0</v>
      </c>
      <c r="Q300" s="19">
        <v>0</v>
      </c>
      <c r="R300" s="19">
        <v>0</v>
      </c>
      <c r="S300" s="19">
        <v>0</v>
      </c>
      <c r="T300" s="19">
        <v>0</v>
      </c>
      <c r="U300" s="19">
        <v>0</v>
      </c>
      <c r="V300" s="19">
        <v>0</v>
      </c>
      <c r="W300" s="19">
        <v>0</v>
      </c>
      <c r="X300" s="19">
        <v>0</v>
      </c>
      <c r="Y300" s="19">
        <v>0</v>
      </c>
      <c r="Z300" s="19">
        <v>0</v>
      </c>
      <c r="AA300" s="19">
        <v>0</v>
      </c>
      <c r="AB300" s="19">
        <v>0</v>
      </c>
      <c r="AC300" s="19">
        <v>0</v>
      </c>
      <c r="AD300" s="19">
        <v>0</v>
      </c>
      <c r="AE300" s="19">
        <v>0</v>
      </c>
      <c r="AF300" s="19">
        <v>0</v>
      </c>
      <c r="AG300" s="19">
        <v>0</v>
      </c>
      <c r="AH300" s="19">
        <v>0</v>
      </c>
      <c r="AI300" s="19">
        <v>0</v>
      </c>
      <c r="AJ300" s="19">
        <v>0</v>
      </c>
      <c r="AK300" s="19">
        <v>0</v>
      </c>
      <c r="AL300" s="19">
        <v>0</v>
      </c>
      <c r="AM300" s="19">
        <v>0</v>
      </c>
      <c r="AN300" s="19">
        <v>0</v>
      </c>
      <c r="AO300" s="19">
        <v>0</v>
      </c>
      <c r="AP300" s="19">
        <v>0</v>
      </c>
      <c r="AQ300" s="19">
        <v>0</v>
      </c>
      <c r="AR300" s="19">
        <v>0</v>
      </c>
      <c r="AS300" s="19">
        <v>0</v>
      </c>
      <c r="AT300" s="19">
        <v>0</v>
      </c>
      <c r="AU300" s="19">
        <v>0</v>
      </c>
      <c r="AV300" s="19">
        <v>0</v>
      </c>
      <c r="AW300" s="19">
        <v>0</v>
      </c>
      <c r="AX300" s="19">
        <v>0</v>
      </c>
      <c r="AY300" s="19">
        <v>0</v>
      </c>
      <c r="AZ300" s="19">
        <v>0</v>
      </c>
      <c r="BA300" s="19">
        <v>0</v>
      </c>
      <c r="BB300" s="19">
        <v>0</v>
      </c>
      <c r="BC300" s="19">
        <v>0</v>
      </c>
      <c r="BD300" s="19">
        <v>0</v>
      </c>
      <c r="BE300" s="19">
        <v>0</v>
      </c>
      <c r="BF300" s="19">
        <v>0</v>
      </c>
      <c r="BG300" s="19">
        <v>0</v>
      </c>
      <c r="BH300" s="19">
        <v>0</v>
      </c>
      <c r="BI300" s="19">
        <v>0</v>
      </c>
      <c r="BJ300" s="20">
        <v>0</v>
      </c>
      <c r="BK300" s="19">
        <v>0</v>
      </c>
      <c r="BL300" s="19">
        <v>0</v>
      </c>
      <c r="BM300" s="19">
        <v>0</v>
      </c>
      <c r="BN300" s="19">
        <v>0</v>
      </c>
      <c r="BO300" s="19">
        <v>0</v>
      </c>
      <c r="BP300" s="19">
        <v>0</v>
      </c>
      <c r="BQ300" s="19">
        <v>0</v>
      </c>
      <c r="BR300" s="19">
        <v>0</v>
      </c>
      <c r="BS300" s="19">
        <v>0</v>
      </c>
      <c r="BT300" s="19">
        <v>0</v>
      </c>
      <c r="BU300" s="19">
        <v>0</v>
      </c>
      <c r="BV300" s="19">
        <v>0</v>
      </c>
      <c r="BW300" s="19">
        <v>0</v>
      </c>
      <c r="BX300" s="19">
        <v>0</v>
      </c>
      <c r="BY300" s="19">
        <v>0</v>
      </c>
      <c r="BZ300" s="19">
        <v>0</v>
      </c>
      <c r="CA300" s="19">
        <v>0</v>
      </c>
      <c r="CB300" s="19">
        <v>0</v>
      </c>
      <c r="CC300" s="19">
        <v>0</v>
      </c>
      <c r="CD300" s="19">
        <v>0</v>
      </c>
      <c r="CE300" s="19">
        <v>0</v>
      </c>
      <c r="CF300" s="19">
        <v>0</v>
      </c>
      <c r="CG300" s="19">
        <v>0</v>
      </c>
      <c r="CH300" s="19">
        <v>0</v>
      </c>
      <c r="CI300" s="19">
        <v>0</v>
      </c>
      <c r="CJ300" s="19">
        <v>0</v>
      </c>
      <c r="CK300" s="19">
        <v>0</v>
      </c>
      <c r="CL300" s="19">
        <v>0</v>
      </c>
      <c r="CM300" s="19">
        <v>0</v>
      </c>
      <c r="CN300" s="19">
        <v>0</v>
      </c>
      <c r="CO300" s="19">
        <v>0</v>
      </c>
      <c r="CP300" s="19">
        <v>0</v>
      </c>
      <c r="CQ300" s="19">
        <v>0</v>
      </c>
      <c r="CR300" s="19">
        <v>0</v>
      </c>
      <c r="CS300" s="19">
        <v>0</v>
      </c>
      <c r="CT300" s="19">
        <v>0</v>
      </c>
      <c r="CU300" s="19">
        <v>0</v>
      </c>
      <c r="CV300" s="19">
        <v>0</v>
      </c>
      <c r="CW300" s="19">
        <v>0</v>
      </c>
      <c r="CX300" s="19">
        <v>0</v>
      </c>
      <c r="CY300" s="19">
        <v>0</v>
      </c>
      <c r="CZ300" s="19">
        <v>0</v>
      </c>
      <c r="DA300" s="19">
        <v>0</v>
      </c>
      <c r="DB300" s="19">
        <v>0</v>
      </c>
      <c r="DC300" s="19">
        <v>0</v>
      </c>
      <c r="DD300" s="19">
        <v>0</v>
      </c>
      <c r="DE300" s="19">
        <v>0</v>
      </c>
      <c r="DF300" s="19">
        <v>0</v>
      </c>
      <c r="DG300" s="19">
        <v>0</v>
      </c>
      <c r="DH300" s="19">
        <v>0</v>
      </c>
      <c r="DI300" s="19">
        <v>0</v>
      </c>
      <c r="DJ300" s="19">
        <v>0</v>
      </c>
      <c r="DK300" s="19">
        <v>0</v>
      </c>
      <c r="DL300" s="19">
        <v>0</v>
      </c>
      <c r="DM300" s="19">
        <v>0</v>
      </c>
      <c r="DN300" s="19">
        <v>0</v>
      </c>
      <c r="DO300" s="19">
        <v>0</v>
      </c>
      <c r="DP300" s="19">
        <v>0</v>
      </c>
      <c r="DQ300" s="19">
        <v>0</v>
      </c>
      <c r="DR300" s="19">
        <v>0</v>
      </c>
      <c r="DS300" s="19">
        <v>0</v>
      </c>
      <c r="DT300" s="19">
        <v>0</v>
      </c>
      <c r="DU300" s="19">
        <v>0</v>
      </c>
      <c r="DV300" s="19">
        <v>0</v>
      </c>
      <c r="DW300" s="19">
        <v>0</v>
      </c>
      <c r="DX300" s="19">
        <v>0</v>
      </c>
      <c r="DY300" s="19">
        <v>0</v>
      </c>
      <c r="DZ300" s="19">
        <v>0</v>
      </c>
      <c r="EA300" s="19">
        <v>0</v>
      </c>
      <c r="EB300" s="19">
        <v>0</v>
      </c>
      <c r="EC300" s="19">
        <v>0</v>
      </c>
      <c r="ED300" s="19">
        <v>0</v>
      </c>
      <c r="EE300" s="19">
        <v>0</v>
      </c>
      <c r="EF300" s="19">
        <v>0</v>
      </c>
      <c r="EG300" s="19">
        <v>0</v>
      </c>
      <c r="EH300" s="19">
        <v>0</v>
      </c>
      <c r="EI300" s="19">
        <v>0</v>
      </c>
      <c r="EJ300" s="19">
        <v>0</v>
      </c>
      <c r="EK300" s="19">
        <v>0</v>
      </c>
      <c r="EL300" s="19">
        <v>0</v>
      </c>
      <c r="EM300" s="19">
        <v>0</v>
      </c>
      <c r="EN300" s="19">
        <v>0</v>
      </c>
      <c r="EO300" s="19">
        <v>0</v>
      </c>
      <c r="EP300" s="19">
        <v>0</v>
      </c>
      <c r="EQ300" s="19">
        <v>0</v>
      </c>
      <c r="ER300" s="19">
        <v>0</v>
      </c>
      <c r="ES300" s="19">
        <v>0</v>
      </c>
      <c r="ET300" s="19">
        <v>0</v>
      </c>
      <c r="EU300" s="19">
        <v>0</v>
      </c>
      <c r="EV300" s="19">
        <v>0</v>
      </c>
      <c r="EW300" s="20">
        <v>0</v>
      </c>
      <c r="EX300" s="19">
        <v>0</v>
      </c>
      <c r="EY300" s="19">
        <v>0</v>
      </c>
      <c r="EZ300" s="19">
        <v>0</v>
      </c>
      <c r="FA300" s="19">
        <v>0</v>
      </c>
      <c r="FB300" s="19">
        <v>0</v>
      </c>
      <c r="FC300" s="19">
        <v>0</v>
      </c>
      <c r="FD300" s="19">
        <v>0</v>
      </c>
      <c r="FE300" s="19">
        <v>0</v>
      </c>
      <c r="FF300" s="19">
        <v>0</v>
      </c>
      <c r="FG300" s="19">
        <v>0</v>
      </c>
      <c r="FH300" s="19">
        <v>0</v>
      </c>
      <c r="FI300" s="19">
        <v>0</v>
      </c>
      <c r="FJ300" s="19">
        <v>0</v>
      </c>
      <c r="FK300" s="19">
        <v>0</v>
      </c>
      <c r="FL300" s="19">
        <v>0</v>
      </c>
      <c r="FM300" s="19">
        <v>0</v>
      </c>
      <c r="FN300" s="19">
        <v>0</v>
      </c>
      <c r="FO300" s="19">
        <v>0</v>
      </c>
      <c r="FP300" s="19">
        <v>0</v>
      </c>
      <c r="FQ300" s="19">
        <v>0</v>
      </c>
      <c r="FR300" s="19">
        <v>0</v>
      </c>
      <c r="FS300" s="19">
        <v>0</v>
      </c>
      <c r="FT300" s="19">
        <v>0</v>
      </c>
      <c r="FU300" s="19">
        <v>0</v>
      </c>
      <c r="FV300" s="19">
        <v>0</v>
      </c>
      <c r="FW300" s="19">
        <v>0</v>
      </c>
      <c r="FX300" s="19">
        <v>0</v>
      </c>
      <c r="FY300" s="19">
        <v>0</v>
      </c>
      <c r="FZ300" s="19">
        <v>0</v>
      </c>
      <c r="GA300" s="19">
        <v>0</v>
      </c>
      <c r="GB300" s="19">
        <v>0</v>
      </c>
      <c r="GC300" s="19">
        <v>0</v>
      </c>
      <c r="GD300" s="19">
        <v>0</v>
      </c>
      <c r="GE300" s="19">
        <v>0</v>
      </c>
      <c r="GF300" s="19">
        <v>0</v>
      </c>
      <c r="GG300" s="19">
        <v>0</v>
      </c>
      <c r="GH300" s="19">
        <v>0</v>
      </c>
      <c r="GI300" s="19">
        <v>0</v>
      </c>
      <c r="GJ300" s="19">
        <v>0</v>
      </c>
      <c r="GK300" s="19">
        <v>0</v>
      </c>
      <c r="GL300" s="19">
        <v>0</v>
      </c>
      <c r="GM300" s="19">
        <v>0</v>
      </c>
      <c r="GN300" s="19">
        <v>0</v>
      </c>
      <c r="GO300" s="19">
        <v>0</v>
      </c>
      <c r="GP300" s="19">
        <v>0</v>
      </c>
      <c r="GQ300" s="19">
        <v>0</v>
      </c>
      <c r="GR300" s="19">
        <v>0</v>
      </c>
      <c r="GS300" s="19">
        <v>0</v>
      </c>
      <c r="GT300" s="19">
        <v>0</v>
      </c>
      <c r="GU300" s="19">
        <v>0</v>
      </c>
      <c r="GV300" s="19">
        <v>0</v>
      </c>
      <c r="GW300" s="19">
        <v>0</v>
      </c>
      <c r="GX300" s="19">
        <v>0</v>
      </c>
      <c r="GY300" s="19">
        <v>0</v>
      </c>
      <c r="GZ300" s="19">
        <v>0</v>
      </c>
      <c r="HA300" s="19">
        <v>0</v>
      </c>
      <c r="HB300" s="19">
        <v>0</v>
      </c>
      <c r="HC300" s="19">
        <v>0</v>
      </c>
      <c r="HD300" s="19">
        <v>0</v>
      </c>
      <c r="HE300" s="19">
        <v>0</v>
      </c>
      <c r="HF300" s="19">
        <v>0</v>
      </c>
      <c r="HG300" s="19">
        <v>0</v>
      </c>
      <c r="HH300" s="19">
        <v>0</v>
      </c>
      <c r="HI300" s="19">
        <v>0</v>
      </c>
      <c r="HJ300" s="19">
        <v>0</v>
      </c>
      <c r="HK300" s="19">
        <v>0</v>
      </c>
      <c r="HL300" s="19">
        <v>0</v>
      </c>
      <c r="HM300" s="19">
        <v>0</v>
      </c>
      <c r="HN300" s="19">
        <v>0</v>
      </c>
      <c r="HO300" s="19">
        <v>0</v>
      </c>
      <c r="HP300" s="19">
        <v>0</v>
      </c>
      <c r="HQ300" s="19">
        <v>0</v>
      </c>
      <c r="HR300" s="19">
        <v>0</v>
      </c>
      <c r="HS300" s="19">
        <v>0</v>
      </c>
      <c r="HT300" s="19">
        <v>0</v>
      </c>
      <c r="HU300" s="19">
        <v>0</v>
      </c>
      <c r="HV300" s="19">
        <v>0</v>
      </c>
      <c r="HW300" s="19">
        <v>0</v>
      </c>
      <c r="HX300" s="19">
        <v>0</v>
      </c>
      <c r="HY300" s="19">
        <v>0</v>
      </c>
      <c r="HZ300" s="19">
        <v>0</v>
      </c>
      <c r="IA300" s="19">
        <v>0</v>
      </c>
      <c r="IB300" s="19">
        <v>0</v>
      </c>
      <c r="IC300" s="19">
        <v>0</v>
      </c>
      <c r="ID300" s="19">
        <v>0</v>
      </c>
      <c r="IE300" s="19">
        <v>0</v>
      </c>
      <c r="IF300" s="19">
        <v>0</v>
      </c>
      <c r="IG300" s="19">
        <v>0</v>
      </c>
      <c r="IH300" s="19">
        <v>0</v>
      </c>
      <c r="II300" s="19">
        <v>0</v>
      </c>
      <c r="IJ300" s="19">
        <v>0</v>
      </c>
      <c r="IK300" s="19">
        <v>0</v>
      </c>
      <c r="IL300" s="19">
        <v>0</v>
      </c>
      <c r="IM300" s="19">
        <v>0</v>
      </c>
      <c r="IN300" s="19">
        <v>0</v>
      </c>
      <c r="IO300" s="19">
        <v>0</v>
      </c>
      <c r="IP300" s="19">
        <v>0</v>
      </c>
      <c r="IQ300" s="19">
        <v>0</v>
      </c>
      <c r="IR300" s="19">
        <v>0</v>
      </c>
      <c r="IS300" s="19">
        <v>0</v>
      </c>
      <c r="IT300" s="19">
        <v>0</v>
      </c>
      <c r="IU300" s="19">
        <v>0</v>
      </c>
      <c r="IV300" s="19">
        <v>0</v>
      </c>
      <c r="IW300" s="19">
        <v>0</v>
      </c>
      <c r="IX300" s="19">
        <v>0</v>
      </c>
      <c r="IY300" s="19">
        <v>0</v>
      </c>
      <c r="IZ300" s="19">
        <v>0</v>
      </c>
      <c r="JA300" s="19">
        <v>0</v>
      </c>
      <c r="JB300" s="19">
        <v>0</v>
      </c>
      <c r="JC300" s="19">
        <v>0</v>
      </c>
      <c r="JD300" s="19">
        <v>0</v>
      </c>
      <c r="JE300" s="19">
        <v>0</v>
      </c>
      <c r="JF300" s="19">
        <v>0</v>
      </c>
      <c r="JG300" s="19">
        <v>0</v>
      </c>
      <c r="JH300" s="19">
        <v>0</v>
      </c>
      <c r="JI300" s="19">
        <v>0</v>
      </c>
      <c r="JJ300" s="19">
        <v>0</v>
      </c>
      <c r="JK300" s="19">
        <v>0</v>
      </c>
      <c r="JL300" s="19">
        <v>0</v>
      </c>
      <c r="JM300" s="19">
        <v>0</v>
      </c>
      <c r="JN300" s="19">
        <v>0</v>
      </c>
      <c r="JO300" s="19">
        <v>0</v>
      </c>
      <c r="JP300" s="19">
        <v>0</v>
      </c>
      <c r="JQ300" s="19">
        <v>0</v>
      </c>
      <c r="JR300" s="19">
        <v>0</v>
      </c>
      <c r="JS300" s="19">
        <v>0</v>
      </c>
      <c r="JT300" s="19">
        <v>0</v>
      </c>
      <c r="JU300" s="19">
        <v>0</v>
      </c>
      <c r="JV300" s="19">
        <v>0</v>
      </c>
      <c r="JW300" s="19">
        <v>0</v>
      </c>
      <c r="JX300" s="19">
        <v>0</v>
      </c>
      <c r="JY300" s="19">
        <v>0</v>
      </c>
      <c r="JZ300" s="19">
        <v>0</v>
      </c>
      <c r="KA300" s="19">
        <v>0</v>
      </c>
      <c r="KB300" s="19">
        <v>0</v>
      </c>
      <c r="KC300" s="19">
        <v>0</v>
      </c>
      <c r="KD300" s="19">
        <v>0</v>
      </c>
      <c r="KE300" s="19">
        <v>0</v>
      </c>
      <c r="KF300" s="19">
        <v>0</v>
      </c>
      <c r="KG300" s="19">
        <v>0</v>
      </c>
      <c r="KH300" s="19">
        <v>0</v>
      </c>
      <c r="KI300" s="19">
        <v>0</v>
      </c>
      <c r="KJ300" s="19">
        <v>0</v>
      </c>
      <c r="KK300" s="19">
        <v>0</v>
      </c>
      <c r="KL300" s="19">
        <v>0</v>
      </c>
      <c r="KM300" s="19">
        <v>0</v>
      </c>
      <c r="KN300" s="19">
        <v>0</v>
      </c>
      <c r="KO300" s="19">
        <v>0</v>
      </c>
      <c r="KP300" s="19">
        <v>0</v>
      </c>
      <c r="KQ300" s="19">
        <v>0</v>
      </c>
      <c r="KR300" s="19">
        <v>0</v>
      </c>
      <c r="KS300" s="19">
        <v>0</v>
      </c>
      <c r="KT300" s="19">
        <v>0</v>
      </c>
      <c r="KU300" s="19">
        <v>0</v>
      </c>
      <c r="KV300" s="19">
        <v>0</v>
      </c>
      <c r="KW300" s="19">
        <v>0</v>
      </c>
      <c r="KX300" s="19">
        <v>0</v>
      </c>
      <c r="KY300" s="19">
        <v>0</v>
      </c>
      <c r="KZ300" s="19">
        <v>0</v>
      </c>
      <c r="LA300" s="19">
        <v>0</v>
      </c>
      <c r="LB300" s="19">
        <v>0</v>
      </c>
      <c r="LC300" s="19">
        <v>0</v>
      </c>
      <c r="LD300" s="19">
        <v>0</v>
      </c>
      <c r="LE300" s="19">
        <v>0</v>
      </c>
      <c r="LF300" s="19">
        <v>0</v>
      </c>
      <c r="LG300" s="19">
        <v>0</v>
      </c>
      <c r="LH300" s="19">
        <v>0</v>
      </c>
      <c r="LI300" s="19">
        <v>0</v>
      </c>
      <c r="LJ300" s="19">
        <v>0</v>
      </c>
      <c r="LK300" s="19">
        <v>0</v>
      </c>
      <c r="LL300" s="19">
        <v>0</v>
      </c>
      <c r="LM300" s="19">
        <v>0</v>
      </c>
      <c r="LN300" s="19">
        <v>0</v>
      </c>
      <c r="LO300" s="19">
        <v>0</v>
      </c>
      <c r="LP300" s="19">
        <v>0</v>
      </c>
      <c r="LQ300" s="19">
        <v>0</v>
      </c>
      <c r="LR300" s="19">
        <v>0</v>
      </c>
      <c r="LS300" s="19">
        <v>0</v>
      </c>
      <c r="LT300" s="19">
        <v>0</v>
      </c>
      <c r="LU300" s="19">
        <v>0</v>
      </c>
      <c r="LV300" s="19">
        <v>0</v>
      </c>
      <c r="LW300" s="19">
        <v>0</v>
      </c>
      <c r="LX300" s="19">
        <v>0</v>
      </c>
      <c r="LY300" s="19">
        <v>0</v>
      </c>
      <c r="LZ300" s="19">
        <v>0</v>
      </c>
      <c r="MA300" s="19">
        <v>0</v>
      </c>
      <c r="MB300" s="19">
        <v>0</v>
      </c>
      <c r="MC300" s="19">
        <v>0</v>
      </c>
      <c r="MD300" s="19">
        <v>0</v>
      </c>
      <c r="ME300" s="19">
        <v>0</v>
      </c>
      <c r="MF300" s="19">
        <v>0</v>
      </c>
      <c r="MG300" s="19">
        <v>0</v>
      </c>
      <c r="MH300" s="19">
        <v>0</v>
      </c>
      <c r="MI300" s="19">
        <v>0</v>
      </c>
      <c r="MJ300" s="19">
        <v>0</v>
      </c>
      <c r="MK300" s="19">
        <v>0</v>
      </c>
      <c r="ML300" s="19">
        <v>0</v>
      </c>
      <c r="MM300" s="19">
        <v>0</v>
      </c>
      <c r="MN300" s="19">
        <v>0</v>
      </c>
      <c r="MO300" s="19">
        <v>0</v>
      </c>
      <c r="MP300" s="19">
        <v>0</v>
      </c>
      <c r="MQ300" s="19">
        <v>0</v>
      </c>
      <c r="MR300" s="19">
        <v>0</v>
      </c>
      <c r="MS300" s="19">
        <v>0</v>
      </c>
      <c r="MT300" s="19">
        <v>0</v>
      </c>
      <c r="MU300" s="19">
        <v>0</v>
      </c>
      <c r="MV300" s="19">
        <v>0</v>
      </c>
      <c r="MW300" s="19">
        <v>0</v>
      </c>
      <c r="MX300" s="19">
        <v>0</v>
      </c>
      <c r="MY300" s="19">
        <v>0</v>
      </c>
      <c r="MZ300" s="19">
        <v>0</v>
      </c>
      <c r="NA300" s="19">
        <v>0</v>
      </c>
      <c r="NB300" s="19">
        <v>0</v>
      </c>
      <c r="NC300" s="19">
        <v>0</v>
      </c>
      <c r="ND300" s="19">
        <v>0</v>
      </c>
      <c r="NE300" s="19">
        <v>0</v>
      </c>
      <c r="NF300" s="19">
        <v>0</v>
      </c>
      <c r="NG300" s="19">
        <v>0</v>
      </c>
      <c r="NH300" s="19">
        <v>0</v>
      </c>
      <c r="NI300" s="19">
        <v>0</v>
      </c>
      <c r="NJ300" s="19">
        <v>0</v>
      </c>
      <c r="NK300" s="19">
        <v>0</v>
      </c>
      <c r="NL300" s="19">
        <v>0</v>
      </c>
      <c r="NM300" s="19">
        <v>0</v>
      </c>
      <c r="NN300" s="19">
        <v>0</v>
      </c>
      <c r="NO300" s="19">
        <v>0</v>
      </c>
      <c r="NP300" s="19">
        <v>0</v>
      </c>
      <c r="NQ300" s="19">
        <v>0</v>
      </c>
      <c r="NR300" s="19">
        <v>0</v>
      </c>
      <c r="NS300" s="19">
        <v>0</v>
      </c>
      <c r="NT300" s="19">
        <v>0</v>
      </c>
      <c r="NU300" s="19">
        <v>0</v>
      </c>
      <c r="NV300" s="19">
        <v>0</v>
      </c>
      <c r="NW300" s="19">
        <v>0</v>
      </c>
      <c r="NX300" s="19">
        <v>0</v>
      </c>
      <c r="NY300" s="19">
        <v>0</v>
      </c>
      <c r="NZ300" s="19">
        <v>0</v>
      </c>
      <c r="OA300" s="19">
        <v>0</v>
      </c>
      <c r="OB300" s="19">
        <v>0</v>
      </c>
      <c r="OC300" s="19">
        <v>0</v>
      </c>
      <c r="OD300" s="19">
        <v>0</v>
      </c>
      <c r="OE300" s="19">
        <v>0</v>
      </c>
      <c r="OF300" s="19">
        <v>0</v>
      </c>
      <c r="OG300" s="19">
        <v>0</v>
      </c>
      <c r="OH300" s="19">
        <v>0</v>
      </c>
      <c r="OI300" s="19">
        <v>0</v>
      </c>
      <c r="OJ300" s="19">
        <v>0</v>
      </c>
      <c r="OK300" s="19">
        <v>0</v>
      </c>
      <c r="OL300" s="19">
        <v>0</v>
      </c>
      <c r="OM300" s="19">
        <v>0</v>
      </c>
      <c r="ON300" s="19">
        <v>0</v>
      </c>
      <c r="OO300" s="19">
        <v>0</v>
      </c>
      <c r="OP300" s="19">
        <v>0</v>
      </c>
      <c r="OQ300" s="19">
        <v>0</v>
      </c>
      <c r="OR300" s="19">
        <v>0</v>
      </c>
      <c r="OS300" s="19">
        <v>0</v>
      </c>
      <c r="OT300" s="19">
        <v>0</v>
      </c>
      <c r="OU300" s="19">
        <v>0</v>
      </c>
      <c r="OV300" s="19">
        <v>0</v>
      </c>
      <c r="OW300" s="19">
        <v>0</v>
      </c>
      <c r="OX300" s="19">
        <v>0</v>
      </c>
      <c r="OY300" s="19">
        <v>0</v>
      </c>
      <c r="OZ300" s="19">
        <v>0</v>
      </c>
      <c r="PA300" s="19">
        <v>0</v>
      </c>
      <c r="PB300" s="19">
        <v>0</v>
      </c>
      <c r="PC300" s="19">
        <v>0</v>
      </c>
      <c r="PD300" s="19">
        <v>0</v>
      </c>
      <c r="PE300" s="19">
        <v>0</v>
      </c>
      <c r="PF300" s="19">
        <v>0</v>
      </c>
      <c r="PG300" s="19">
        <v>0</v>
      </c>
      <c r="PH300" s="19">
        <v>0</v>
      </c>
      <c r="PI300" s="19">
        <v>0</v>
      </c>
      <c r="PJ300" s="19">
        <v>0</v>
      </c>
      <c r="PK300" s="19">
        <v>0</v>
      </c>
      <c r="PL300" s="19">
        <v>0</v>
      </c>
      <c r="PM300" s="19">
        <v>0</v>
      </c>
      <c r="PN300" s="19">
        <v>0</v>
      </c>
      <c r="PO300" s="19">
        <v>0</v>
      </c>
      <c r="PP300" s="19">
        <v>0</v>
      </c>
      <c r="PQ300" s="19">
        <v>0</v>
      </c>
      <c r="PR300" s="19">
        <v>0</v>
      </c>
      <c r="PS300" s="19">
        <v>0</v>
      </c>
      <c r="PT300" s="19">
        <v>0</v>
      </c>
      <c r="PU300" s="19">
        <v>0</v>
      </c>
      <c r="PV300" s="19">
        <v>0</v>
      </c>
      <c r="PW300" s="19">
        <v>0</v>
      </c>
      <c r="PX300" s="19">
        <v>0</v>
      </c>
      <c r="PY300" s="19">
        <v>0</v>
      </c>
      <c r="PZ300" s="19">
        <v>0</v>
      </c>
      <c r="QA300" s="19">
        <v>0</v>
      </c>
      <c r="QB300" s="19">
        <v>0</v>
      </c>
      <c r="QC300" s="19">
        <v>0</v>
      </c>
      <c r="QD300" s="19">
        <v>0</v>
      </c>
      <c r="QE300" s="19">
        <v>0</v>
      </c>
      <c r="QF300" s="19">
        <v>0</v>
      </c>
      <c r="QG300" s="19">
        <v>0</v>
      </c>
      <c r="QH300" s="19">
        <v>0</v>
      </c>
      <c r="QI300" s="19">
        <v>0</v>
      </c>
      <c r="QJ300" s="19">
        <v>0</v>
      </c>
      <c r="QK300" s="19">
        <v>0</v>
      </c>
      <c r="QL300" s="19">
        <v>0</v>
      </c>
      <c r="QM300" s="19">
        <v>0</v>
      </c>
      <c r="QN300" s="19">
        <v>0</v>
      </c>
      <c r="QO300" s="19">
        <v>0</v>
      </c>
      <c r="QP300" s="19">
        <v>0</v>
      </c>
      <c r="QQ300" s="19">
        <v>0</v>
      </c>
      <c r="QR300" s="19">
        <v>0</v>
      </c>
      <c r="QS300" s="19">
        <v>0</v>
      </c>
      <c r="QT300" s="19">
        <v>0</v>
      </c>
      <c r="QU300" s="19">
        <v>0</v>
      </c>
      <c r="QV300" s="19">
        <v>0</v>
      </c>
      <c r="QW300" s="19">
        <v>0</v>
      </c>
      <c r="QX300" s="19">
        <v>0</v>
      </c>
      <c r="QY300" s="19">
        <v>0</v>
      </c>
      <c r="QZ300" s="19"/>
      <c r="RA300" s="19"/>
      <c r="RB300" s="5">
        <f>QY300</f>
        <v>0</v>
      </c>
      <c r="RC300" s="5"/>
      <c r="RD300" s="6"/>
      <c r="RF300" s="6"/>
    </row>
    <row r="301" spans="1:474" ht="18" customHeight="1">
      <c r="A301" s="44" t="s">
        <v>389</v>
      </c>
      <c r="B301" s="49" t="s">
        <v>132</v>
      </c>
      <c r="C301" s="45" t="s">
        <v>286</v>
      </c>
      <c r="D301" s="45" t="s">
        <v>595</v>
      </c>
      <c r="E301" s="46" t="s">
        <v>134</v>
      </c>
      <c r="F301" s="45" t="s">
        <v>127</v>
      </c>
      <c r="G301" s="45"/>
      <c r="H301" s="45" t="s">
        <v>97</v>
      </c>
      <c r="I301" s="45" t="s">
        <v>396</v>
      </c>
      <c r="J301" s="45"/>
      <c r="K301" s="47" t="s">
        <v>397</v>
      </c>
      <c r="L301" s="21">
        <v>1445257</v>
      </c>
      <c r="M301" s="21">
        <v>0</v>
      </c>
      <c r="N301" s="21">
        <v>0</v>
      </c>
      <c r="O301" s="21">
        <v>0</v>
      </c>
      <c r="P301" s="21">
        <v>0</v>
      </c>
      <c r="Q301" s="21">
        <v>0</v>
      </c>
      <c r="R301" s="21">
        <v>0</v>
      </c>
      <c r="S301" s="21">
        <v>0</v>
      </c>
      <c r="T301" s="21">
        <v>0</v>
      </c>
      <c r="U301" s="21">
        <v>0</v>
      </c>
      <c r="V301" s="21">
        <v>0</v>
      </c>
      <c r="W301" s="21">
        <v>0</v>
      </c>
      <c r="X301" s="21">
        <v>0</v>
      </c>
      <c r="Y301" s="21">
        <v>0</v>
      </c>
      <c r="Z301" s="21">
        <v>0</v>
      </c>
      <c r="AA301" s="21">
        <v>0</v>
      </c>
      <c r="AB301" s="21">
        <v>0</v>
      </c>
      <c r="AC301" s="21">
        <v>0</v>
      </c>
      <c r="AD301" s="21">
        <v>0</v>
      </c>
      <c r="AE301" s="21">
        <v>0</v>
      </c>
      <c r="AF301" s="21">
        <v>0</v>
      </c>
      <c r="AG301" s="21">
        <v>0</v>
      </c>
      <c r="AH301" s="21">
        <v>0</v>
      </c>
      <c r="AI301" s="21">
        <v>0</v>
      </c>
      <c r="AJ301" s="21">
        <v>0</v>
      </c>
      <c r="AK301" s="21">
        <v>0</v>
      </c>
      <c r="AL301" s="21">
        <v>0</v>
      </c>
      <c r="AM301" s="21">
        <v>0</v>
      </c>
      <c r="AN301" s="21">
        <v>0</v>
      </c>
      <c r="AO301" s="21">
        <v>0</v>
      </c>
      <c r="AP301" s="21">
        <v>0</v>
      </c>
      <c r="AQ301" s="21">
        <v>0</v>
      </c>
      <c r="AR301" s="21">
        <v>0</v>
      </c>
      <c r="AS301" s="21">
        <v>0</v>
      </c>
      <c r="AT301" s="21">
        <v>0</v>
      </c>
      <c r="AU301" s="21">
        <v>0</v>
      </c>
      <c r="AV301" s="21">
        <v>0</v>
      </c>
      <c r="AW301" s="21">
        <v>0</v>
      </c>
      <c r="AX301" s="21">
        <v>0</v>
      </c>
      <c r="AY301" s="21">
        <v>0</v>
      </c>
      <c r="AZ301" s="21">
        <v>0</v>
      </c>
      <c r="BA301" s="21">
        <v>0</v>
      </c>
      <c r="BB301" s="21">
        <v>0</v>
      </c>
      <c r="BC301" s="21">
        <v>0</v>
      </c>
      <c r="BD301" s="21">
        <v>0</v>
      </c>
      <c r="BE301" s="21">
        <v>0</v>
      </c>
      <c r="BF301" s="21">
        <v>0</v>
      </c>
      <c r="BG301" s="21">
        <v>0</v>
      </c>
      <c r="BH301" s="21">
        <v>0</v>
      </c>
      <c r="BI301" s="21">
        <v>0</v>
      </c>
      <c r="BJ301" s="21">
        <v>0</v>
      </c>
      <c r="BK301" s="21">
        <v>0</v>
      </c>
      <c r="BL301" s="21">
        <v>0</v>
      </c>
      <c r="BM301" s="21">
        <v>0</v>
      </c>
      <c r="BN301" s="21">
        <v>0</v>
      </c>
      <c r="BO301" s="21">
        <v>0</v>
      </c>
      <c r="BP301" s="21">
        <v>0</v>
      </c>
      <c r="BQ301" s="21">
        <v>0</v>
      </c>
      <c r="BR301" s="21">
        <v>0</v>
      </c>
      <c r="BS301" s="21">
        <v>0</v>
      </c>
      <c r="BT301" s="21">
        <v>0</v>
      </c>
      <c r="BU301" s="21">
        <v>0</v>
      </c>
      <c r="BV301" s="21">
        <v>0</v>
      </c>
      <c r="BW301" s="21">
        <v>0</v>
      </c>
      <c r="BX301" s="21">
        <v>0</v>
      </c>
      <c r="BY301" s="21">
        <v>0</v>
      </c>
      <c r="BZ301" s="21">
        <v>0</v>
      </c>
      <c r="CA301" s="21">
        <v>0</v>
      </c>
      <c r="CB301" s="21">
        <v>0</v>
      </c>
      <c r="CC301" s="21">
        <v>0</v>
      </c>
      <c r="CD301" s="21">
        <v>0</v>
      </c>
      <c r="CE301" s="21">
        <v>0</v>
      </c>
      <c r="CF301" s="21">
        <v>0</v>
      </c>
      <c r="CG301" s="21">
        <v>0</v>
      </c>
      <c r="CH301" s="21">
        <v>0</v>
      </c>
      <c r="CI301" s="21">
        <v>0</v>
      </c>
      <c r="CJ301" s="21">
        <v>0</v>
      </c>
      <c r="CK301" s="21">
        <v>0</v>
      </c>
      <c r="CL301" s="21">
        <v>0</v>
      </c>
      <c r="CM301" s="21">
        <v>0</v>
      </c>
      <c r="CN301" s="21">
        <v>0</v>
      </c>
      <c r="CO301" s="21">
        <v>0</v>
      </c>
      <c r="CP301" s="21">
        <v>0</v>
      </c>
      <c r="CQ301" s="21">
        <v>0</v>
      </c>
      <c r="CR301" s="21">
        <v>0</v>
      </c>
      <c r="CS301" s="21">
        <v>0</v>
      </c>
      <c r="CT301" s="21">
        <v>0</v>
      </c>
      <c r="CU301" s="21">
        <v>0</v>
      </c>
      <c r="CV301" s="21">
        <v>0</v>
      </c>
      <c r="CW301" s="21">
        <v>0</v>
      </c>
      <c r="CX301" s="21">
        <v>0</v>
      </c>
      <c r="CY301" s="21">
        <v>0</v>
      </c>
      <c r="CZ301" s="21">
        <v>0</v>
      </c>
      <c r="DA301" s="21">
        <v>0</v>
      </c>
      <c r="DB301" s="21">
        <v>0</v>
      </c>
      <c r="DC301" s="21">
        <v>0</v>
      </c>
      <c r="DD301" s="21">
        <v>0</v>
      </c>
      <c r="DE301" s="21">
        <v>0</v>
      </c>
      <c r="DF301" s="21">
        <v>0</v>
      </c>
      <c r="DG301" s="21">
        <v>0</v>
      </c>
      <c r="DH301" s="21">
        <v>0</v>
      </c>
      <c r="DI301" s="21">
        <v>0</v>
      </c>
      <c r="DJ301" s="21">
        <v>0</v>
      </c>
      <c r="DK301" s="21">
        <v>0</v>
      </c>
      <c r="DL301" s="21">
        <v>0</v>
      </c>
      <c r="DM301" s="21">
        <v>0</v>
      </c>
      <c r="DN301" s="21">
        <v>0</v>
      </c>
      <c r="DO301" s="21">
        <v>0</v>
      </c>
      <c r="DP301" s="21">
        <v>0</v>
      </c>
      <c r="DQ301" s="21">
        <v>0</v>
      </c>
      <c r="DR301" s="21">
        <v>0</v>
      </c>
      <c r="DS301" s="21">
        <v>0</v>
      </c>
      <c r="DT301" s="21">
        <v>0</v>
      </c>
      <c r="DU301" s="21">
        <v>0</v>
      </c>
      <c r="DV301" s="21">
        <v>0</v>
      </c>
      <c r="DW301" s="21">
        <v>0</v>
      </c>
      <c r="DX301" s="21">
        <v>0</v>
      </c>
      <c r="DY301" s="21">
        <v>0</v>
      </c>
      <c r="DZ301" s="21">
        <v>0</v>
      </c>
      <c r="EA301" s="21">
        <v>0</v>
      </c>
      <c r="EB301" s="21">
        <v>0</v>
      </c>
      <c r="EC301" s="21">
        <v>0</v>
      </c>
      <c r="ED301" s="21">
        <v>0</v>
      </c>
      <c r="EE301" s="21">
        <v>0</v>
      </c>
      <c r="EF301" s="21">
        <v>0</v>
      </c>
      <c r="EG301" s="21">
        <v>0</v>
      </c>
      <c r="EH301" s="21">
        <v>0</v>
      </c>
      <c r="EI301" s="21">
        <v>0</v>
      </c>
      <c r="EJ301" s="21">
        <v>0</v>
      </c>
      <c r="EK301" s="21">
        <v>0</v>
      </c>
      <c r="EL301" s="21">
        <v>0</v>
      </c>
      <c r="EM301" s="21">
        <v>0</v>
      </c>
      <c r="EN301" s="21">
        <v>0</v>
      </c>
      <c r="EO301" s="21">
        <v>0</v>
      </c>
      <c r="EP301" s="21">
        <v>0</v>
      </c>
      <c r="EQ301" s="21">
        <v>0</v>
      </c>
      <c r="ER301" s="21">
        <v>0</v>
      </c>
      <c r="ES301" s="21">
        <v>0</v>
      </c>
      <c r="ET301" s="21">
        <v>0</v>
      </c>
      <c r="EU301" s="21">
        <v>0</v>
      </c>
      <c r="EV301" s="21">
        <v>0</v>
      </c>
      <c r="EW301" s="21">
        <v>0</v>
      </c>
      <c r="EX301" s="21">
        <v>0</v>
      </c>
      <c r="EY301" s="21">
        <v>0</v>
      </c>
      <c r="EZ301" s="21">
        <v>0</v>
      </c>
      <c r="FA301" s="21">
        <v>0</v>
      </c>
      <c r="FB301" s="21">
        <v>0</v>
      </c>
      <c r="FC301" s="21">
        <v>0</v>
      </c>
      <c r="FD301" s="21">
        <v>0</v>
      </c>
      <c r="FE301" s="21">
        <v>0</v>
      </c>
      <c r="FF301" s="21">
        <v>0</v>
      </c>
      <c r="FG301" s="21">
        <v>0</v>
      </c>
      <c r="FH301" s="21">
        <v>0</v>
      </c>
      <c r="FI301" s="21">
        <v>0</v>
      </c>
      <c r="FJ301" s="21">
        <v>0</v>
      </c>
      <c r="FK301" s="21">
        <v>0</v>
      </c>
      <c r="FL301" s="21">
        <v>0</v>
      </c>
      <c r="FM301" s="21">
        <v>0</v>
      </c>
      <c r="FN301" s="21">
        <v>0</v>
      </c>
      <c r="FO301" s="21">
        <v>0</v>
      </c>
      <c r="FP301" s="21">
        <v>0</v>
      </c>
      <c r="FQ301" s="21">
        <v>0</v>
      </c>
      <c r="FR301" s="21">
        <v>0</v>
      </c>
      <c r="FS301" s="21">
        <v>0</v>
      </c>
      <c r="FT301" s="21">
        <v>0</v>
      </c>
      <c r="FU301" s="21">
        <v>0</v>
      </c>
      <c r="FV301" s="21">
        <v>0</v>
      </c>
      <c r="FW301" s="21">
        <v>0</v>
      </c>
      <c r="FX301" s="21">
        <v>0</v>
      </c>
      <c r="FY301" s="21">
        <v>0</v>
      </c>
      <c r="FZ301" s="21">
        <v>0</v>
      </c>
      <c r="GA301" s="21">
        <v>0</v>
      </c>
      <c r="GB301" s="21">
        <v>0</v>
      </c>
      <c r="GC301" s="21">
        <v>0</v>
      </c>
      <c r="GD301" s="21">
        <v>0</v>
      </c>
      <c r="GE301" s="21">
        <v>0</v>
      </c>
      <c r="GF301" s="21">
        <v>0</v>
      </c>
      <c r="GG301" s="21">
        <v>0</v>
      </c>
      <c r="GH301" s="21">
        <v>0</v>
      </c>
      <c r="GI301" s="21">
        <v>0</v>
      </c>
      <c r="GJ301" s="21">
        <v>0</v>
      </c>
      <c r="GK301" s="21">
        <v>0</v>
      </c>
      <c r="GL301" s="21">
        <v>0</v>
      </c>
      <c r="GM301" s="21">
        <v>0</v>
      </c>
      <c r="GN301" s="21">
        <v>0</v>
      </c>
      <c r="GO301" s="21">
        <v>25227</v>
      </c>
      <c r="GP301" s="21">
        <v>25227</v>
      </c>
      <c r="GQ301" s="21">
        <v>25227</v>
      </c>
      <c r="GR301" s="21">
        <v>25227</v>
      </c>
      <c r="GS301" s="21">
        <v>25227</v>
      </c>
      <c r="GT301" s="21">
        <v>25227</v>
      </c>
      <c r="GU301" s="21">
        <v>25227</v>
      </c>
      <c r="GV301" s="21">
        <v>25227</v>
      </c>
      <c r="GW301" s="21">
        <v>25227</v>
      </c>
      <c r="GX301" s="21">
        <v>25227</v>
      </c>
      <c r="GY301" s="21">
        <v>25227</v>
      </c>
      <c r="GZ301" s="21">
        <v>25227</v>
      </c>
      <c r="HA301" s="21">
        <v>5046</v>
      </c>
      <c r="HB301" s="21">
        <v>5046</v>
      </c>
      <c r="HC301" s="21">
        <v>5046</v>
      </c>
      <c r="HD301" s="21">
        <v>5046</v>
      </c>
      <c r="HE301" s="21">
        <v>0</v>
      </c>
      <c r="HF301" s="21">
        <v>0</v>
      </c>
      <c r="HG301" s="21">
        <v>0</v>
      </c>
      <c r="HH301" s="21">
        <v>500</v>
      </c>
      <c r="HI301" s="21">
        <v>1000</v>
      </c>
      <c r="HJ301" s="21">
        <v>15136</v>
      </c>
      <c r="HK301" s="21">
        <v>15136</v>
      </c>
      <c r="HL301" s="21">
        <v>15136</v>
      </c>
      <c r="HM301" s="21">
        <v>15136</v>
      </c>
      <c r="HN301" s="21">
        <v>15136</v>
      </c>
      <c r="HO301" s="21">
        <v>16146</v>
      </c>
      <c r="HP301" s="21">
        <v>16146</v>
      </c>
      <c r="HQ301" s="21">
        <v>16146</v>
      </c>
      <c r="HR301" s="21">
        <v>16146</v>
      </c>
      <c r="HS301" s="21">
        <v>16146</v>
      </c>
      <c r="HT301" s="21">
        <v>16146</v>
      </c>
      <c r="HU301" s="21">
        <v>16146</v>
      </c>
      <c r="HV301" s="21">
        <v>10091</v>
      </c>
      <c r="HW301" s="21">
        <v>10091</v>
      </c>
      <c r="HX301" s="21">
        <v>10091</v>
      </c>
      <c r="HY301" s="21">
        <v>10091</v>
      </c>
      <c r="HZ301" s="21">
        <v>10091</v>
      </c>
      <c r="IA301" s="21">
        <v>10091</v>
      </c>
      <c r="IB301" s="21">
        <v>10091</v>
      </c>
      <c r="IC301" s="21">
        <v>18164</v>
      </c>
      <c r="ID301" s="21">
        <v>18164</v>
      </c>
      <c r="IE301" s="21">
        <v>18164</v>
      </c>
      <c r="IF301" s="21">
        <v>18164</v>
      </c>
      <c r="IG301" s="21">
        <v>18164</v>
      </c>
      <c r="IH301" s="21">
        <v>18164</v>
      </c>
      <c r="II301" s="21">
        <v>0</v>
      </c>
      <c r="IJ301" s="21">
        <v>0</v>
      </c>
      <c r="IK301" s="21">
        <v>0</v>
      </c>
      <c r="IL301" s="21">
        <v>0</v>
      </c>
      <c r="IM301" s="21">
        <v>0</v>
      </c>
      <c r="IN301" s="21">
        <v>0</v>
      </c>
      <c r="IO301" s="21">
        <v>0</v>
      </c>
      <c r="IP301" s="21">
        <v>0</v>
      </c>
      <c r="IQ301" s="21">
        <v>0</v>
      </c>
      <c r="IR301" s="21">
        <v>0</v>
      </c>
      <c r="IS301" s="21">
        <v>0</v>
      </c>
      <c r="IT301" s="21">
        <v>0</v>
      </c>
      <c r="IU301" s="21">
        <v>0</v>
      </c>
      <c r="IV301" s="21">
        <v>0</v>
      </c>
      <c r="IW301" s="21">
        <v>0</v>
      </c>
      <c r="IX301" s="21">
        <v>2523</v>
      </c>
      <c r="IY301" s="21">
        <v>2523</v>
      </c>
      <c r="IZ301" s="21">
        <v>2523</v>
      </c>
      <c r="JA301" s="21">
        <v>2523</v>
      </c>
      <c r="JB301" s="21">
        <v>2523</v>
      </c>
      <c r="JC301" s="21">
        <v>2523</v>
      </c>
      <c r="JD301" s="21">
        <v>2523</v>
      </c>
      <c r="JE301" s="21">
        <v>0</v>
      </c>
      <c r="JF301" s="21">
        <v>0</v>
      </c>
      <c r="JG301" s="21">
        <v>0</v>
      </c>
      <c r="JH301" s="21">
        <v>0</v>
      </c>
      <c r="JI301" s="21">
        <v>0</v>
      </c>
      <c r="JJ301" s="21">
        <v>0</v>
      </c>
      <c r="JK301" s="21">
        <v>0</v>
      </c>
      <c r="JL301" s="21">
        <v>3532</v>
      </c>
      <c r="JM301" s="21">
        <v>3532</v>
      </c>
      <c r="JN301" s="21">
        <v>3532</v>
      </c>
      <c r="JO301" s="21">
        <v>3532</v>
      </c>
      <c r="JP301" s="21">
        <v>3532</v>
      </c>
      <c r="JQ301" s="21">
        <v>3532</v>
      </c>
      <c r="JR301" s="21">
        <v>3532</v>
      </c>
      <c r="JS301" s="21">
        <v>18164</v>
      </c>
      <c r="JT301" s="21">
        <v>18164</v>
      </c>
      <c r="JU301" s="21">
        <v>18164</v>
      </c>
      <c r="JV301" s="21">
        <v>18164</v>
      </c>
      <c r="JW301" s="21">
        <v>18164</v>
      </c>
      <c r="JX301" s="21">
        <v>18164</v>
      </c>
      <c r="JY301" s="21">
        <v>18164</v>
      </c>
      <c r="JZ301" s="21">
        <v>0</v>
      </c>
      <c r="KA301" s="21">
        <v>0</v>
      </c>
      <c r="KB301" s="21">
        <v>0</v>
      </c>
      <c r="KC301" s="21">
        <v>0</v>
      </c>
      <c r="KD301" s="21">
        <v>0</v>
      </c>
      <c r="KE301" s="21">
        <v>0</v>
      </c>
      <c r="KF301" s="21">
        <v>0</v>
      </c>
      <c r="KG301" s="21">
        <v>0</v>
      </c>
      <c r="KH301" s="21">
        <v>0</v>
      </c>
      <c r="KI301" s="21">
        <v>0</v>
      </c>
      <c r="KJ301" s="21">
        <v>0</v>
      </c>
      <c r="KK301" s="21">
        <v>0</v>
      </c>
      <c r="KL301" s="21">
        <v>0</v>
      </c>
      <c r="KM301" s="21">
        <v>0</v>
      </c>
      <c r="KN301" s="21">
        <v>0</v>
      </c>
      <c r="KO301" s="21">
        <v>0</v>
      </c>
      <c r="KP301" s="21">
        <v>0</v>
      </c>
      <c r="KQ301" s="21">
        <v>0</v>
      </c>
      <c r="KR301" s="21">
        <v>0</v>
      </c>
      <c r="KS301" s="21">
        <v>0</v>
      </c>
      <c r="KT301" s="21">
        <v>0</v>
      </c>
      <c r="KU301" s="21">
        <v>0</v>
      </c>
      <c r="KV301" s="21">
        <v>0</v>
      </c>
      <c r="KW301" s="21">
        <v>0</v>
      </c>
      <c r="KX301" s="21">
        <v>0</v>
      </c>
      <c r="KY301" s="21">
        <v>0</v>
      </c>
      <c r="KZ301" s="21">
        <v>0</v>
      </c>
      <c r="LA301" s="21">
        <v>0</v>
      </c>
      <c r="LB301" s="21">
        <v>0</v>
      </c>
      <c r="LC301" s="21">
        <v>0</v>
      </c>
      <c r="LD301" s="21">
        <v>0</v>
      </c>
      <c r="LE301" s="21">
        <v>0</v>
      </c>
      <c r="LF301" s="21">
        <v>0</v>
      </c>
      <c r="LG301" s="21">
        <v>0</v>
      </c>
      <c r="LH301" s="21">
        <v>0</v>
      </c>
      <c r="LI301" s="21">
        <v>7064</v>
      </c>
      <c r="LJ301" s="21">
        <v>7064</v>
      </c>
      <c r="LK301" s="21">
        <v>7064</v>
      </c>
      <c r="LL301" s="21">
        <v>7064</v>
      </c>
      <c r="LM301" s="21">
        <v>7064</v>
      </c>
      <c r="LN301" s="21">
        <v>7064</v>
      </c>
      <c r="LO301" s="21">
        <v>7064</v>
      </c>
      <c r="LP301" s="21">
        <v>16650</v>
      </c>
      <c r="LQ301" s="21">
        <v>16650</v>
      </c>
      <c r="LR301" s="21">
        <v>16650</v>
      </c>
      <c r="LS301" s="21">
        <v>16650</v>
      </c>
      <c r="LT301" s="21">
        <v>16650</v>
      </c>
      <c r="LU301" s="21">
        <v>16650</v>
      </c>
      <c r="LV301" s="21">
        <v>16650</v>
      </c>
      <c r="LW301" s="21">
        <v>0</v>
      </c>
      <c r="LX301" s="21">
        <v>0</v>
      </c>
      <c r="LY301" s="21">
        <v>0</v>
      </c>
      <c r="LZ301" s="21">
        <v>0</v>
      </c>
      <c r="MA301" s="21">
        <v>0</v>
      </c>
      <c r="MB301" s="21">
        <v>0</v>
      </c>
      <c r="MC301" s="21">
        <v>0</v>
      </c>
      <c r="MD301" s="21">
        <v>6055</v>
      </c>
      <c r="ME301" s="21">
        <v>6055</v>
      </c>
      <c r="MF301" s="21">
        <v>6055</v>
      </c>
      <c r="MG301" s="21">
        <v>6055</v>
      </c>
      <c r="MH301" s="21">
        <v>6055</v>
      </c>
      <c r="MI301" s="21">
        <v>6055</v>
      </c>
      <c r="MJ301" s="21">
        <v>6055</v>
      </c>
      <c r="MK301" s="21">
        <v>20646</v>
      </c>
      <c r="ML301" s="21">
        <v>20646</v>
      </c>
      <c r="MM301" s="21">
        <v>20646</v>
      </c>
      <c r="MN301" s="21">
        <v>20646</v>
      </c>
      <c r="MO301" s="21">
        <v>20646</v>
      </c>
      <c r="MP301" s="21">
        <v>20646</v>
      </c>
      <c r="MQ301" s="21">
        <v>20646</v>
      </c>
      <c r="MR301" s="21">
        <v>0</v>
      </c>
      <c r="MS301" s="21">
        <v>0</v>
      </c>
      <c r="MT301" s="21">
        <v>0</v>
      </c>
      <c r="MU301" s="21">
        <v>0</v>
      </c>
      <c r="MV301" s="21">
        <v>0</v>
      </c>
      <c r="MW301" s="21">
        <v>0</v>
      </c>
      <c r="MX301" s="21">
        <v>0</v>
      </c>
      <c r="MY301" s="21">
        <v>0</v>
      </c>
      <c r="MZ301" s="21">
        <v>0</v>
      </c>
      <c r="NA301" s="21">
        <v>0</v>
      </c>
      <c r="NB301" s="21">
        <v>0</v>
      </c>
      <c r="NC301" s="21">
        <v>0</v>
      </c>
      <c r="ND301" s="21">
        <v>0</v>
      </c>
      <c r="NE301" s="21">
        <v>0</v>
      </c>
      <c r="NF301" s="21">
        <v>0</v>
      </c>
      <c r="NG301" s="21">
        <v>0</v>
      </c>
      <c r="NH301" s="21">
        <v>0</v>
      </c>
      <c r="NI301" s="21">
        <v>0</v>
      </c>
      <c r="NJ301" s="21">
        <v>0</v>
      </c>
      <c r="NK301" s="21">
        <v>0</v>
      </c>
      <c r="NL301" s="21">
        <v>0</v>
      </c>
      <c r="NM301" s="21">
        <v>0</v>
      </c>
      <c r="NN301" s="21">
        <v>0</v>
      </c>
      <c r="NO301" s="21">
        <v>0</v>
      </c>
      <c r="NP301" s="21">
        <v>0</v>
      </c>
      <c r="NQ301" s="21">
        <v>0</v>
      </c>
      <c r="NR301" s="21">
        <v>0</v>
      </c>
      <c r="NS301" s="21">
        <v>0</v>
      </c>
      <c r="NT301" s="21">
        <v>0</v>
      </c>
      <c r="NU301" s="21">
        <v>0</v>
      </c>
      <c r="NV301" s="21">
        <v>0</v>
      </c>
      <c r="NW301" s="21">
        <v>0</v>
      </c>
      <c r="NX301" s="21">
        <v>0</v>
      </c>
      <c r="NY301" s="21">
        <v>0</v>
      </c>
      <c r="NZ301" s="21">
        <v>0</v>
      </c>
      <c r="OA301" s="21">
        <v>0</v>
      </c>
      <c r="OB301" s="21">
        <v>0</v>
      </c>
      <c r="OC301" s="21">
        <v>0</v>
      </c>
      <c r="OD301" s="21">
        <v>0</v>
      </c>
      <c r="OE301" s="21">
        <v>0</v>
      </c>
      <c r="OF301" s="21">
        <v>0</v>
      </c>
      <c r="OG301" s="21">
        <v>0</v>
      </c>
      <c r="OH301" s="21">
        <v>0</v>
      </c>
      <c r="OI301" s="21">
        <v>0</v>
      </c>
      <c r="OJ301" s="21">
        <v>0</v>
      </c>
      <c r="OK301" s="21">
        <v>0</v>
      </c>
      <c r="OL301" s="21">
        <v>0</v>
      </c>
      <c r="OM301" s="21">
        <v>0</v>
      </c>
      <c r="ON301" s="21">
        <v>0</v>
      </c>
      <c r="OO301" s="21">
        <v>0</v>
      </c>
      <c r="OP301" s="21">
        <v>0</v>
      </c>
      <c r="OQ301" s="21">
        <v>0</v>
      </c>
      <c r="OR301" s="21">
        <v>0</v>
      </c>
      <c r="OS301" s="21">
        <v>0</v>
      </c>
      <c r="OT301" s="21">
        <v>0</v>
      </c>
      <c r="OU301" s="21">
        <v>0</v>
      </c>
      <c r="OV301" s="21">
        <v>0</v>
      </c>
      <c r="OW301" s="21">
        <v>0</v>
      </c>
      <c r="OX301" s="21">
        <v>0</v>
      </c>
      <c r="OY301" s="21">
        <v>0</v>
      </c>
      <c r="OZ301" s="21">
        <v>0</v>
      </c>
      <c r="PA301" s="21">
        <v>0</v>
      </c>
      <c r="PB301" s="21">
        <v>0</v>
      </c>
      <c r="PC301" s="21">
        <v>0</v>
      </c>
      <c r="PD301" s="21">
        <v>0</v>
      </c>
      <c r="PE301" s="21">
        <v>0</v>
      </c>
      <c r="PF301" s="21">
        <v>0</v>
      </c>
      <c r="PG301" s="21">
        <v>0</v>
      </c>
      <c r="PH301" s="21">
        <v>0</v>
      </c>
      <c r="PI301" s="21">
        <v>0</v>
      </c>
      <c r="PJ301" s="21">
        <v>0</v>
      </c>
      <c r="PK301" s="21">
        <v>0</v>
      </c>
      <c r="PL301" s="21">
        <v>0</v>
      </c>
      <c r="PM301" s="21">
        <v>0</v>
      </c>
      <c r="PN301" s="21">
        <v>0</v>
      </c>
      <c r="PO301" s="21">
        <v>0</v>
      </c>
      <c r="PP301" s="21">
        <v>0</v>
      </c>
      <c r="PQ301" s="21">
        <v>0</v>
      </c>
      <c r="PR301" s="21">
        <v>0</v>
      </c>
      <c r="PS301" s="21">
        <v>0</v>
      </c>
      <c r="PT301" s="21">
        <v>0</v>
      </c>
      <c r="PU301" s="21">
        <v>0</v>
      </c>
      <c r="PV301" s="21">
        <v>0</v>
      </c>
      <c r="PW301" s="21">
        <v>0</v>
      </c>
      <c r="PX301" s="21">
        <v>0</v>
      </c>
      <c r="PY301" s="21">
        <v>0</v>
      </c>
      <c r="PZ301" s="21">
        <v>0</v>
      </c>
      <c r="QA301" s="21">
        <v>0</v>
      </c>
      <c r="QB301" s="21">
        <v>0</v>
      </c>
      <c r="QC301" s="21">
        <v>0</v>
      </c>
      <c r="QD301" s="21">
        <v>0</v>
      </c>
      <c r="QE301" s="21">
        <v>0</v>
      </c>
      <c r="QF301" s="21">
        <v>0</v>
      </c>
      <c r="QG301" s="21">
        <v>0</v>
      </c>
      <c r="QH301" s="21">
        <v>0</v>
      </c>
      <c r="QI301" s="21">
        <v>0</v>
      </c>
      <c r="QJ301" s="21">
        <v>0</v>
      </c>
      <c r="QK301" s="21">
        <v>0</v>
      </c>
      <c r="QL301" s="21">
        <v>0</v>
      </c>
      <c r="QM301" s="21">
        <v>0</v>
      </c>
      <c r="QN301" s="21">
        <v>0</v>
      </c>
      <c r="QO301" s="21">
        <v>0</v>
      </c>
      <c r="QP301" s="21">
        <v>0</v>
      </c>
      <c r="QQ301" s="21">
        <v>0</v>
      </c>
      <c r="QR301" s="21">
        <v>0</v>
      </c>
      <c r="QS301" s="21">
        <v>0</v>
      </c>
      <c r="QT301" s="21">
        <v>0</v>
      </c>
      <c r="QU301" s="21">
        <v>0</v>
      </c>
      <c r="QV301" s="21">
        <v>0</v>
      </c>
      <c r="QW301" s="21">
        <v>0</v>
      </c>
      <c r="QX301" s="21">
        <v>0</v>
      </c>
      <c r="QY301" s="21">
        <v>0</v>
      </c>
      <c r="QZ301" s="21"/>
      <c r="RA301" s="21"/>
      <c r="RB301" s="5">
        <f>SUM(L301:QY301)</f>
        <v>2660426</v>
      </c>
      <c r="RC301" s="5"/>
      <c r="RD301" s="6"/>
      <c r="RE301" s="6"/>
    </row>
    <row r="302" spans="1:474" ht="18" customHeight="1">
      <c r="A302" s="34" t="s">
        <v>389</v>
      </c>
      <c r="B302" s="50" t="s">
        <v>132</v>
      </c>
      <c r="C302" s="35" t="s">
        <v>133</v>
      </c>
      <c r="D302" s="35"/>
      <c r="E302" s="35"/>
      <c r="F302" s="35"/>
      <c r="G302" s="35"/>
      <c r="H302" s="35" t="s">
        <v>97</v>
      </c>
      <c r="I302" s="35" t="s">
        <v>396</v>
      </c>
      <c r="J302" s="35"/>
      <c r="K302" s="37" t="s">
        <v>420</v>
      </c>
      <c r="L302" s="14">
        <v>0</v>
      </c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4"/>
      <c r="DF302" s="14"/>
      <c r="DG302" s="14"/>
      <c r="DH302" s="14"/>
      <c r="DI302" s="14"/>
      <c r="DJ302" s="14"/>
      <c r="DK302" s="14"/>
      <c r="DL302" s="14"/>
      <c r="DM302" s="14"/>
      <c r="DN302" s="14"/>
      <c r="DO302" s="14"/>
      <c r="DP302" s="14"/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4"/>
      <c r="ED302" s="14"/>
      <c r="EE302" s="14"/>
      <c r="EF302" s="14"/>
      <c r="EG302" s="14"/>
      <c r="EH302" s="14"/>
      <c r="EI302" s="14"/>
      <c r="EJ302" s="14"/>
      <c r="EK302" s="14"/>
      <c r="EL302" s="14"/>
      <c r="EM302" s="14"/>
      <c r="EN302" s="14"/>
      <c r="EO302" s="14"/>
      <c r="EP302" s="14"/>
      <c r="EQ302" s="14"/>
      <c r="ER302" s="14"/>
      <c r="ES302" s="14"/>
      <c r="ET302" s="14"/>
      <c r="EU302" s="14"/>
      <c r="EV302" s="14"/>
      <c r="EW302" s="14"/>
      <c r="EX302" s="14"/>
      <c r="EY302" s="14"/>
      <c r="EZ302" s="14"/>
      <c r="FA302" s="14"/>
      <c r="FB302" s="14"/>
      <c r="FC302" s="14"/>
      <c r="FD302" s="14"/>
      <c r="FE302" s="14"/>
      <c r="FF302" s="14"/>
      <c r="FG302" s="14"/>
      <c r="FH302" s="14"/>
      <c r="FI302" s="14"/>
      <c r="FJ302" s="14"/>
      <c r="FK302" s="14"/>
      <c r="FL302" s="14"/>
      <c r="FM302" s="14"/>
      <c r="FN302" s="14"/>
      <c r="FO302" s="14"/>
      <c r="FP302" s="14"/>
      <c r="FQ302" s="14"/>
      <c r="FR302" s="14"/>
      <c r="FS302" s="14"/>
      <c r="FT302" s="14"/>
      <c r="FU302" s="14"/>
      <c r="FV302" s="14"/>
      <c r="FW302" s="14"/>
      <c r="FX302" s="14"/>
      <c r="FY302" s="14"/>
      <c r="FZ302" s="14"/>
      <c r="GA302" s="14"/>
      <c r="GB302" s="14"/>
      <c r="GC302" s="14"/>
      <c r="GD302" s="14"/>
      <c r="GE302" s="14"/>
      <c r="GF302" s="14"/>
      <c r="GG302" s="14"/>
      <c r="GH302" s="14"/>
      <c r="GI302" s="14"/>
      <c r="GJ302" s="14"/>
      <c r="GK302" s="14"/>
      <c r="GL302" s="14"/>
      <c r="GM302" s="14"/>
      <c r="GN302" s="14"/>
      <c r="GO302" s="14"/>
      <c r="GP302" s="14"/>
      <c r="GQ302" s="14"/>
      <c r="GR302" s="14"/>
      <c r="GS302" s="14"/>
      <c r="GT302" s="14"/>
      <c r="GU302" s="14"/>
      <c r="GV302" s="14"/>
      <c r="GW302" s="14"/>
      <c r="GX302" s="14"/>
      <c r="GY302" s="14"/>
      <c r="GZ302" s="14"/>
      <c r="HA302" s="14"/>
      <c r="HB302" s="14"/>
      <c r="HC302" s="14"/>
      <c r="HD302" s="14"/>
      <c r="HE302" s="14"/>
      <c r="HF302" s="14"/>
      <c r="HG302" s="14"/>
      <c r="HH302" s="14"/>
      <c r="HI302" s="14"/>
      <c r="HJ302" s="14"/>
      <c r="HK302" s="14"/>
      <c r="HL302" s="14"/>
      <c r="HM302" s="14"/>
      <c r="HN302" s="14"/>
      <c r="HO302" s="14"/>
      <c r="HP302" s="14"/>
      <c r="HQ302" s="14"/>
      <c r="HR302" s="14"/>
      <c r="HS302" s="14"/>
      <c r="HT302" s="14"/>
      <c r="HU302" s="14"/>
      <c r="HV302" s="14"/>
      <c r="HW302" s="14"/>
      <c r="HX302" s="14"/>
      <c r="HY302" s="14"/>
      <c r="HZ302" s="14"/>
      <c r="IA302" s="14"/>
      <c r="IB302" s="14"/>
      <c r="IC302" s="14"/>
      <c r="ID302" s="14"/>
      <c r="IE302" s="14"/>
      <c r="IF302" s="14"/>
      <c r="IG302" s="14"/>
      <c r="IH302" s="14"/>
      <c r="II302" s="14"/>
      <c r="IJ302" s="14"/>
      <c r="IK302" s="14"/>
      <c r="IL302" s="14"/>
      <c r="IM302" s="14"/>
      <c r="IN302" s="14"/>
      <c r="IO302" s="14"/>
      <c r="IP302" s="14"/>
      <c r="IQ302" s="14"/>
      <c r="IR302" s="14"/>
      <c r="IS302" s="14"/>
      <c r="IT302" s="14"/>
      <c r="IU302" s="14"/>
      <c r="IV302" s="14"/>
      <c r="IW302" s="14"/>
      <c r="IX302" s="14"/>
      <c r="IY302" s="14"/>
      <c r="IZ302" s="14"/>
      <c r="JA302" s="14"/>
      <c r="JB302" s="14"/>
      <c r="JC302" s="14"/>
      <c r="JD302" s="14"/>
      <c r="JE302" s="14"/>
      <c r="JF302" s="14"/>
      <c r="JG302" s="14"/>
      <c r="JH302" s="14"/>
      <c r="JI302" s="14"/>
      <c r="JJ302" s="14"/>
      <c r="JK302" s="14"/>
      <c r="JL302" s="14"/>
      <c r="JM302" s="14"/>
      <c r="JN302" s="14"/>
      <c r="JO302" s="14"/>
      <c r="JP302" s="14"/>
      <c r="JQ302" s="14"/>
      <c r="JR302" s="14"/>
      <c r="JS302" s="14"/>
      <c r="JT302" s="14"/>
      <c r="JU302" s="14"/>
      <c r="JV302" s="14"/>
      <c r="JW302" s="14"/>
      <c r="JX302" s="14"/>
      <c r="JY302" s="14"/>
      <c r="JZ302" s="14"/>
      <c r="KA302" s="14"/>
      <c r="KB302" s="14"/>
      <c r="KC302" s="14"/>
      <c r="KD302" s="14"/>
      <c r="KE302" s="14"/>
      <c r="KF302" s="14"/>
      <c r="KG302" s="14"/>
      <c r="KH302" s="14"/>
      <c r="KI302" s="14"/>
      <c r="KJ302" s="14"/>
      <c r="KK302" s="14"/>
      <c r="KL302" s="14"/>
      <c r="KM302" s="14"/>
      <c r="KN302" s="14"/>
      <c r="KO302" s="14"/>
      <c r="KP302" s="14"/>
      <c r="KQ302" s="14"/>
      <c r="KR302" s="14"/>
      <c r="KS302" s="14"/>
      <c r="KT302" s="14"/>
      <c r="KU302" s="14"/>
      <c r="KV302" s="14"/>
      <c r="KW302" s="14"/>
      <c r="KX302" s="14"/>
      <c r="KY302" s="14"/>
      <c r="KZ302" s="14"/>
      <c r="LA302" s="14"/>
      <c r="LB302" s="14"/>
      <c r="LC302" s="14"/>
      <c r="LD302" s="14"/>
      <c r="LE302" s="14"/>
      <c r="LF302" s="14"/>
      <c r="LG302" s="14"/>
      <c r="LH302" s="14"/>
      <c r="LI302" s="14"/>
      <c r="LJ302" s="14"/>
      <c r="LK302" s="14"/>
      <c r="LL302" s="14"/>
      <c r="LM302" s="14"/>
      <c r="LN302" s="14"/>
      <c r="LO302" s="14"/>
      <c r="LP302" s="14"/>
      <c r="LQ302" s="14"/>
      <c r="LR302" s="14"/>
      <c r="LS302" s="14"/>
      <c r="LT302" s="14"/>
      <c r="LU302" s="14"/>
      <c r="LV302" s="14"/>
      <c r="LW302" s="14"/>
      <c r="LX302" s="14"/>
      <c r="LY302" s="14"/>
      <c r="LZ302" s="14"/>
      <c r="MA302" s="14"/>
      <c r="MB302" s="14"/>
      <c r="MC302" s="14"/>
      <c r="MD302" s="14"/>
      <c r="ME302" s="14"/>
      <c r="MF302" s="14"/>
      <c r="MG302" s="14"/>
      <c r="MH302" s="14"/>
      <c r="MI302" s="14"/>
      <c r="MJ302" s="14"/>
      <c r="MK302" s="14"/>
      <c r="ML302" s="14"/>
      <c r="MM302" s="14"/>
      <c r="MN302" s="14"/>
      <c r="MO302" s="14"/>
      <c r="MP302" s="14"/>
      <c r="MQ302" s="14"/>
      <c r="MR302" s="14"/>
      <c r="MS302" s="14"/>
      <c r="MT302" s="14"/>
      <c r="MU302" s="14"/>
      <c r="MV302" s="14"/>
      <c r="MW302" s="14"/>
      <c r="MX302" s="14"/>
      <c r="MY302" s="14"/>
      <c r="MZ302" s="14"/>
      <c r="NA302" s="14"/>
      <c r="NB302" s="14"/>
      <c r="NC302" s="14"/>
      <c r="ND302" s="14"/>
      <c r="NE302" s="14"/>
      <c r="NF302" s="14"/>
      <c r="NG302" s="14"/>
      <c r="NH302" s="14"/>
      <c r="NI302" s="14"/>
      <c r="NJ302" s="14"/>
      <c r="NK302" s="14"/>
      <c r="NL302" s="14"/>
      <c r="NM302" s="14"/>
      <c r="NN302" s="14"/>
      <c r="NO302" s="14"/>
      <c r="NP302" s="14"/>
      <c r="NQ302" s="14"/>
      <c r="NR302" s="14"/>
      <c r="NS302" s="14"/>
      <c r="NT302" s="14"/>
      <c r="NU302" s="14"/>
      <c r="NV302" s="14"/>
      <c r="NW302" s="14"/>
      <c r="NX302" s="14"/>
      <c r="NY302" s="14"/>
      <c r="NZ302" s="14"/>
      <c r="OA302" s="14"/>
      <c r="OB302" s="14"/>
      <c r="OC302" s="14"/>
      <c r="OD302" s="14"/>
      <c r="OE302" s="14"/>
      <c r="OF302" s="14"/>
      <c r="OG302" s="14"/>
      <c r="OH302" s="14"/>
      <c r="OI302" s="14"/>
      <c r="OJ302" s="14"/>
      <c r="OK302" s="14"/>
      <c r="OL302" s="14"/>
      <c r="OM302" s="14"/>
      <c r="ON302" s="14"/>
      <c r="OO302" s="14"/>
      <c r="OP302" s="14"/>
      <c r="OQ302" s="14"/>
      <c r="OR302" s="14"/>
      <c r="OS302" s="14"/>
      <c r="OT302" s="14"/>
      <c r="OU302" s="14"/>
      <c r="OV302" s="14"/>
      <c r="OW302" s="14"/>
      <c r="OX302" s="14"/>
      <c r="OY302" s="14"/>
      <c r="OZ302" s="14"/>
      <c r="PA302" s="14"/>
      <c r="PB302" s="14"/>
      <c r="PC302" s="14"/>
      <c r="PD302" s="14"/>
      <c r="PE302" s="14"/>
      <c r="PF302" s="14"/>
      <c r="PG302" s="14"/>
      <c r="PH302" s="14"/>
      <c r="PI302" s="14"/>
      <c r="PJ302" s="14"/>
      <c r="PK302" s="14"/>
      <c r="PL302" s="14"/>
      <c r="PM302" s="14"/>
      <c r="PN302" s="14"/>
      <c r="PO302" s="14"/>
      <c r="PP302" s="14"/>
      <c r="PQ302" s="14"/>
      <c r="PR302" s="14"/>
      <c r="PS302" s="14"/>
      <c r="PT302" s="14"/>
      <c r="PU302" s="14"/>
      <c r="PV302" s="14"/>
      <c r="PW302" s="14"/>
      <c r="PX302" s="14"/>
      <c r="PY302" s="14"/>
      <c r="PZ302" s="14"/>
      <c r="QA302" s="14"/>
      <c r="QB302" s="14"/>
      <c r="QC302" s="14"/>
      <c r="QD302" s="14"/>
      <c r="QE302" s="14"/>
      <c r="QF302" s="14"/>
      <c r="QG302" s="14"/>
      <c r="QH302" s="14"/>
      <c r="QI302" s="14"/>
      <c r="QJ302" s="14"/>
      <c r="QK302" s="14"/>
      <c r="QL302" s="14"/>
      <c r="QM302" s="14"/>
      <c r="QN302" s="14"/>
      <c r="QO302" s="14"/>
      <c r="QP302" s="14"/>
      <c r="QQ302" s="14"/>
      <c r="QR302" s="14"/>
      <c r="QS302" s="14"/>
      <c r="QT302" s="14"/>
      <c r="QU302" s="14"/>
      <c r="QV302" s="14"/>
      <c r="QW302" s="14"/>
      <c r="QX302" s="14"/>
      <c r="QY302" s="14"/>
      <c r="QZ302" s="14"/>
      <c r="RA302" s="14"/>
      <c r="RB302" s="5"/>
      <c r="RC302" s="5"/>
      <c r="RD302" s="6"/>
      <c r="RE302" s="6"/>
    </row>
    <row r="303" spans="1:474" ht="18" customHeight="1">
      <c r="A303" s="34" t="s">
        <v>389</v>
      </c>
      <c r="B303" s="50" t="s">
        <v>132</v>
      </c>
      <c r="C303" s="35" t="s">
        <v>133</v>
      </c>
      <c r="D303" s="35"/>
      <c r="E303" s="35"/>
      <c r="F303" s="35"/>
      <c r="G303" s="35"/>
      <c r="H303" s="35" t="s">
        <v>97</v>
      </c>
      <c r="I303" s="35" t="s">
        <v>396</v>
      </c>
      <c r="J303" s="35"/>
      <c r="K303" s="37" t="s">
        <v>421</v>
      </c>
      <c r="L303" s="14">
        <v>0</v>
      </c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4"/>
      <c r="DF303" s="14"/>
      <c r="DG303" s="14"/>
      <c r="DH303" s="14"/>
      <c r="DI303" s="14"/>
      <c r="DJ303" s="14"/>
      <c r="DK303" s="14"/>
      <c r="DL303" s="14"/>
      <c r="DM303" s="14"/>
      <c r="DN303" s="14"/>
      <c r="DO303" s="14"/>
      <c r="DP303" s="14"/>
      <c r="DQ303" s="14"/>
      <c r="DR303" s="14"/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4"/>
      <c r="ED303" s="14"/>
      <c r="EE303" s="14"/>
      <c r="EF303" s="14"/>
      <c r="EG303" s="14"/>
      <c r="EH303" s="14"/>
      <c r="EI303" s="14"/>
      <c r="EJ303" s="14"/>
      <c r="EK303" s="14"/>
      <c r="EL303" s="14"/>
      <c r="EM303" s="14"/>
      <c r="EN303" s="14"/>
      <c r="EO303" s="14"/>
      <c r="EP303" s="14"/>
      <c r="EQ303" s="14"/>
      <c r="ER303" s="14"/>
      <c r="ES303" s="14"/>
      <c r="ET303" s="14"/>
      <c r="EU303" s="14"/>
      <c r="EV303" s="14"/>
      <c r="EW303" s="14"/>
      <c r="EX303" s="14"/>
      <c r="EY303" s="14"/>
      <c r="EZ303" s="14"/>
      <c r="FA303" s="14"/>
      <c r="FB303" s="14"/>
      <c r="FC303" s="14"/>
      <c r="FD303" s="14"/>
      <c r="FE303" s="14"/>
      <c r="FF303" s="14"/>
      <c r="FG303" s="14"/>
      <c r="FH303" s="14"/>
      <c r="FI303" s="14"/>
      <c r="FJ303" s="14"/>
      <c r="FK303" s="14"/>
      <c r="FL303" s="14"/>
      <c r="FM303" s="14"/>
      <c r="FN303" s="14"/>
      <c r="FO303" s="14"/>
      <c r="FP303" s="14"/>
      <c r="FQ303" s="14"/>
      <c r="FR303" s="14"/>
      <c r="FS303" s="14"/>
      <c r="FT303" s="14"/>
      <c r="FU303" s="14"/>
      <c r="FV303" s="14"/>
      <c r="FW303" s="14"/>
      <c r="FX303" s="14"/>
      <c r="FY303" s="14"/>
      <c r="FZ303" s="14"/>
      <c r="GA303" s="14"/>
      <c r="GB303" s="14"/>
      <c r="GC303" s="14"/>
      <c r="GD303" s="14"/>
      <c r="GE303" s="14"/>
      <c r="GF303" s="14"/>
      <c r="GG303" s="14"/>
      <c r="GH303" s="14"/>
      <c r="GI303" s="14"/>
      <c r="GJ303" s="14"/>
      <c r="GK303" s="14"/>
      <c r="GL303" s="14"/>
      <c r="GM303" s="14"/>
      <c r="GN303" s="14"/>
      <c r="GO303" s="14"/>
      <c r="GP303" s="14"/>
      <c r="GQ303" s="14"/>
      <c r="GR303" s="14"/>
      <c r="GS303" s="14"/>
      <c r="GT303" s="14"/>
      <c r="GU303" s="14"/>
      <c r="GV303" s="14"/>
      <c r="GW303" s="14"/>
      <c r="GX303" s="14"/>
      <c r="GY303" s="14"/>
      <c r="GZ303" s="14"/>
      <c r="HA303" s="14"/>
      <c r="HB303" s="14"/>
      <c r="HC303" s="14"/>
      <c r="HD303" s="14"/>
      <c r="HE303" s="14"/>
      <c r="HF303" s="14"/>
      <c r="HG303" s="14"/>
      <c r="HH303" s="14"/>
      <c r="HI303" s="14"/>
      <c r="HJ303" s="14"/>
      <c r="HK303" s="14"/>
      <c r="HL303" s="14"/>
      <c r="HM303" s="14"/>
      <c r="HN303" s="14"/>
      <c r="HO303" s="14"/>
      <c r="HP303" s="14"/>
      <c r="HQ303" s="14"/>
      <c r="HR303" s="14"/>
      <c r="HS303" s="14"/>
      <c r="HT303" s="14"/>
      <c r="HU303" s="14"/>
      <c r="HV303" s="14"/>
      <c r="HW303" s="14"/>
      <c r="HX303" s="14"/>
      <c r="HY303" s="14"/>
      <c r="HZ303" s="14"/>
      <c r="IA303" s="14"/>
      <c r="IB303" s="14"/>
      <c r="IC303" s="14"/>
      <c r="ID303" s="14"/>
      <c r="IE303" s="14"/>
      <c r="IF303" s="14"/>
      <c r="IG303" s="14"/>
      <c r="IH303" s="14"/>
      <c r="II303" s="14"/>
      <c r="IJ303" s="14"/>
      <c r="IK303" s="14"/>
      <c r="IL303" s="14"/>
      <c r="IM303" s="14"/>
      <c r="IN303" s="14"/>
      <c r="IO303" s="14"/>
      <c r="IP303" s="14"/>
      <c r="IQ303" s="14"/>
      <c r="IR303" s="14"/>
      <c r="IS303" s="14"/>
      <c r="IT303" s="14"/>
      <c r="IU303" s="14"/>
      <c r="IV303" s="14"/>
      <c r="IW303" s="14"/>
      <c r="IX303" s="14"/>
      <c r="IY303" s="14"/>
      <c r="IZ303" s="14"/>
      <c r="JA303" s="14"/>
      <c r="JB303" s="14"/>
      <c r="JC303" s="14"/>
      <c r="JD303" s="14"/>
      <c r="JE303" s="14"/>
      <c r="JF303" s="14"/>
      <c r="JG303" s="14"/>
      <c r="JH303" s="14"/>
      <c r="JI303" s="14"/>
      <c r="JJ303" s="14"/>
      <c r="JK303" s="14"/>
      <c r="JL303" s="14"/>
      <c r="JM303" s="14"/>
      <c r="JN303" s="14"/>
      <c r="JO303" s="14"/>
      <c r="JP303" s="14"/>
      <c r="JQ303" s="14"/>
      <c r="JR303" s="14"/>
      <c r="JS303" s="14"/>
      <c r="JT303" s="14"/>
      <c r="JU303" s="14"/>
      <c r="JV303" s="14"/>
      <c r="JW303" s="14"/>
      <c r="JX303" s="14"/>
      <c r="JY303" s="14"/>
      <c r="JZ303" s="14"/>
      <c r="KA303" s="14"/>
      <c r="KB303" s="14"/>
      <c r="KC303" s="14"/>
      <c r="KD303" s="14"/>
      <c r="KE303" s="14"/>
      <c r="KF303" s="14"/>
      <c r="KG303" s="14"/>
      <c r="KH303" s="14"/>
      <c r="KI303" s="14"/>
      <c r="KJ303" s="14"/>
      <c r="KK303" s="14"/>
      <c r="KL303" s="14"/>
      <c r="KM303" s="14"/>
      <c r="KN303" s="14"/>
      <c r="KO303" s="14"/>
      <c r="KP303" s="14"/>
      <c r="KQ303" s="14"/>
      <c r="KR303" s="14"/>
      <c r="KS303" s="14"/>
      <c r="KT303" s="14"/>
      <c r="KU303" s="14"/>
      <c r="KV303" s="14"/>
      <c r="KW303" s="14"/>
      <c r="KX303" s="14"/>
      <c r="KY303" s="14"/>
      <c r="KZ303" s="14"/>
      <c r="LA303" s="14"/>
      <c r="LB303" s="14"/>
      <c r="LC303" s="14"/>
      <c r="LD303" s="14"/>
      <c r="LE303" s="14"/>
      <c r="LF303" s="14"/>
      <c r="LG303" s="14"/>
      <c r="LH303" s="14"/>
      <c r="LI303" s="14"/>
      <c r="LJ303" s="14"/>
      <c r="LK303" s="14"/>
      <c r="LL303" s="14"/>
      <c r="LM303" s="14"/>
      <c r="LN303" s="14"/>
      <c r="LO303" s="14"/>
      <c r="LP303" s="14"/>
      <c r="LQ303" s="14"/>
      <c r="LR303" s="14"/>
      <c r="LS303" s="14"/>
      <c r="LT303" s="14"/>
      <c r="LU303" s="14"/>
      <c r="LV303" s="14"/>
      <c r="LW303" s="14"/>
      <c r="LX303" s="14"/>
      <c r="LY303" s="14"/>
      <c r="LZ303" s="14"/>
      <c r="MA303" s="14"/>
      <c r="MB303" s="14"/>
      <c r="MC303" s="14"/>
      <c r="MD303" s="14"/>
      <c r="ME303" s="14"/>
      <c r="MF303" s="14"/>
      <c r="MG303" s="14"/>
      <c r="MH303" s="14"/>
      <c r="MI303" s="14"/>
      <c r="MJ303" s="14"/>
      <c r="MK303" s="14"/>
      <c r="ML303" s="14"/>
      <c r="MM303" s="14"/>
      <c r="MN303" s="14"/>
      <c r="MO303" s="14"/>
      <c r="MP303" s="14"/>
      <c r="MQ303" s="14"/>
      <c r="MR303" s="14"/>
      <c r="MS303" s="14"/>
      <c r="MT303" s="14"/>
      <c r="MU303" s="14"/>
      <c r="MV303" s="14"/>
      <c r="MW303" s="14"/>
      <c r="MX303" s="14"/>
      <c r="MY303" s="14"/>
      <c r="MZ303" s="14"/>
      <c r="NA303" s="14"/>
      <c r="NB303" s="14"/>
      <c r="NC303" s="14"/>
      <c r="ND303" s="14"/>
      <c r="NE303" s="14"/>
      <c r="NF303" s="14"/>
      <c r="NG303" s="14"/>
      <c r="NH303" s="14"/>
      <c r="NI303" s="14"/>
      <c r="NJ303" s="14"/>
      <c r="NK303" s="14"/>
      <c r="NL303" s="14"/>
      <c r="NM303" s="14"/>
      <c r="NN303" s="14"/>
      <c r="NO303" s="14"/>
      <c r="NP303" s="14"/>
      <c r="NQ303" s="14"/>
      <c r="NR303" s="14"/>
      <c r="NS303" s="14"/>
      <c r="NT303" s="14"/>
      <c r="NU303" s="14"/>
      <c r="NV303" s="14"/>
      <c r="NW303" s="14"/>
      <c r="NX303" s="14"/>
      <c r="NY303" s="14"/>
      <c r="NZ303" s="14"/>
      <c r="OA303" s="14"/>
      <c r="OB303" s="14"/>
      <c r="OC303" s="14"/>
      <c r="OD303" s="14"/>
      <c r="OE303" s="14"/>
      <c r="OF303" s="14"/>
      <c r="OG303" s="14"/>
      <c r="OH303" s="14"/>
      <c r="OI303" s="14"/>
      <c r="OJ303" s="14"/>
      <c r="OK303" s="14"/>
      <c r="OL303" s="14"/>
      <c r="OM303" s="14"/>
      <c r="ON303" s="14"/>
      <c r="OO303" s="14"/>
      <c r="OP303" s="14"/>
      <c r="OQ303" s="14"/>
      <c r="OR303" s="14"/>
      <c r="OS303" s="14"/>
      <c r="OT303" s="14"/>
      <c r="OU303" s="14"/>
      <c r="OV303" s="14"/>
      <c r="OW303" s="14"/>
      <c r="OX303" s="14"/>
      <c r="OY303" s="14"/>
      <c r="OZ303" s="14"/>
      <c r="PA303" s="14"/>
      <c r="PB303" s="14"/>
      <c r="PC303" s="14"/>
      <c r="PD303" s="14"/>
      <c r="PE303" s="14"/>
      <c r="PF303" s="14"/>
      <c r="PG303" s="14"/>
      <c r="PH303" s="14"/>
      <c r="PI303" s="14"/>
      <c r="PJ303" s="14"/>
      <c r="PK303" s="14"/>
      <c r="PL303" s="14"/>
      <c r="PM303" s="14"/>
      <c r="PN303" s="14"/>
      <c r="PO303" s="14"/>
      <c r="PP303" s="14"/>
      <c r="PQ303" s="14"/>
      <c r="PR303" s="14"/>
      <c r="PS303" s="14"/>
      <c r="PT303" s="14"/>
      <c r="PU303" s="14"/>
      <c r="PV303" s="14"/>
      <c r="PW303" s="14"/>
      <c r="PX303" s="14"/>
      <c r="PY303" s="14"/>
      <c r="PZ303" s="14"/>
      <c r="QA303" s="14"/>
      <c r="QB303" s="14"/>
      <c r="QC303" s="14"/>
      <c r="QD303" s="14"/>
      <c r="QE303" s="14"/>
      <c r="QF303" s="14"/>
      <c r="QG303" s="14"/>
      <c r="QH303" s="14"/>
      <c r="QI303" s="14"/>
      <c r="QJ303" s="14"/>
      <c r="QK303" s="14"/>
      <c r="QL303" s="14"/>
      <c r="QM303" s="14"/>
      <c r="QN303" s="14"/>
      <c r="QO303" s="14"/>
      <c r="QP303" s="14"/>
      <c r="QQ303" s="14"/>
      <c r="QR303" s="14"/>
      <c r="QS303" s="14"/>
      <c r="QT303" s="14"/>
      <c r="QU303" s="14"/>
      <c r="QV303" s="14"/>
      <c r="QW303" s="14"/>
      <c r="QX303" s="14"/>
      <c r="QY303" s="14"/>
      <c r="QZ303" s="14"/>
      <c r="RA303" s="14"/>
      <c r="RB303" s="5"/>
      <c r="RC303" s="5"/>
      <c r="RD303" s="6"/>
      <c r="RE303" s="6"/>
    </row>
    <row r="304" spans="1:474" ht="18" customHeight="1">
      <c r="A304" s="34" t="s">
        <v>389</v>
      </c>
      <c r="B304" s="50" t="s">
        <v>132</v>
      </c>
      <c r="C304" s="35" t="s">
        <v>596</v>
      </c>
      <c r="D304" s="35"/>
      <c r="E304" s="35"/>
      <c r="F304" s="35"/>
      <c r="G304" s="35"/>
      <c r="H304" s="35" t="s">
        <v>97</v>
      </c>
      <c r="I304" s="35" t="s">
        <v>396</v>
      </c>
      <c r="J304" s="35"/>
      <c r="K304" s="10" t="e">
        <f>#REF!</f>
        <v>#REF!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0</v>
      </c>
      <c r="BO304" s="17">
        <v>0</v>
      </c>
      <c r="BP304" s="17">
        <v>0</v>
      </c>
      <c r="BQ304" s="17">
        <v>0</v>
      </c>
      <c r="BR304" s="17">
        <v>0</v>
      </c>
      <c r="BS304" s="17">
        <v>0</v>
      </c>
      <c r="BT304" s="17">
        <v>0</v>
      </c>
      <c r="BU304" s="17">
        <v>0</v>
      </c>
      <c r="BV304" s="17">
        <v>0</v>
      </c>
      <c r="BW304" s="17">
        <v>0</v>
      </c>
      <c r="BX304" s="17">
        <v>0</v>
      </c>
      <c r="BY304" s="17">
        <v>0</v>
      </c>
      <c r="BZ304" s="17">
        <v>0</v>
      </c>
      <c r="CA304" s="17">
        <v>0</v>
      </c>
      <c r="CB304" s="17">
        <v>0</v>
      </c>
      <c r="CC304" s="17">
        <v>0</v>
      </c>
      <c r="CD304" s="17">
        <v>0</v>
      </c>
      <c r="CE304" s="17">
        <v>0</v>
      </c>
      <c r="CF304" s="17">
        <v>0</v>
      </c>
      <c r="CG304" s="17">
        <v>0</v>
      </c>
      <c r="CH304" s="17">
        <v>0</v>
      </c>
      <c r="CI304" s="17">
        <v>0</v>
      </c>
      <c r="CJ304" s="17">
        <v>0</v>
      </c>
      <c r="CK304" s="17">
        <v>0</v>
      </c>
      <c r="CL304" s="17">
        <v>0</v>
      </c>
      <c r="CM304" s="17">
        <v>0</v>
      </c>
      <c r="CN304" s="17">
        <v>0</v>
      </c>
      <c r="CO304" s="17">
        <v>0</v>
      </c>
      <c r="CP304" s="17">
        <v>0</v>
      </c>
      <c r="CQ304" s="17">
        <v>0</v>
      </c>
      <c r="CR304" s="17">
        <v>0</v>
      </c>
      <c r="CS304" s="17">
        <v>0</v>
      </c>
      <c r="CT304" s="17">
        <v>0</v>
      </c>
      <c r="CU304" s="17">
        <v>0</v>
      </c>
      <c r="CV304" s="17">
        <v>0</v>
      </c>
      <c r="CW304" s="17">
        <v>0</v>
      </c>
      <c r="CX304" s="17">
        <v>0</v>
      </c>
      <c r="CY304" s="17">
        <v>0</v>
      </c>
      <c r="CZ304" s="17">
        <v>0</v>
      </c>
      <c r="DA304" s="17">
        <v>0</v>
      </c>
      <c r="DB304" s="17">
        <v>0</v>
      </c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  <c r="DZ304" s="17"/>
      <c r="EA304" s="17"/>
      <c r="EB304" s="17"/>
      <c r="EC304" s="17"/>
      <c r="ED304" s="17"/>
      <c r="EE304" s="17"/>
      <c r="EF304" s="17"/>
      <c r="EG304" s="17"/>
      <c r="EH304" s="17"/>
      <c r="EI304" s="17"/>
      <c r="EJ304" s="17"/>
      <c r="EK304" s="17"/>
      <c r="EL304" s="17"/>
      <c r="EM304" s="17"/>
      <c r="EN304" s="17"/>
      <c r="EO304" s="17"/>
      <c r="EP304" s="17"/>
      <c r="EQ304" s="17"/>
      <c r="ER304" s="17"/>
      <c r="ES304" s="17"/>
      <c r="ET304" s="17"/>
      <c r="EU304" s="17"/>
      <c r="EV304" s="17"/>
      <c r="EW304" s="17"/>
      <c r="EX304" s="17"/>
      <c r="EY304" s="17"/>
      <c r="EZ304" s="17"/>
      <c r="FA304" s="17"/>
      <c r="FB304" s="17"/>
      <c r="FC304" s="17"/>
      <c r="FD304" s="17"/>
      <c r="FE304" s="17"/>
      <c r="FF304" s="17"/>
      <c r="FG304" s="17"/>
      <c r="FH304" s="17"/>
      <c r="FI304" s="17"/>
      <c r="FJ304" s="17"/>
      <c r="FK304" s="17"/>
      <c r="FL304" s="17"/>
      <c r="FM304" s="17"/>
      <c r="FN304" s="17"/>
      <c r="FO304" s="17"/>
      <c r="FP304" s="17"/>
      <c r="FQ304" s="17"/>
      <c r="FR304" s="17"/>
      <c r="FS304" s="17"/>
      <c r="FT304" s="17"/>
      <c r="FU304" s="17"/>
      <c r="FV304" s="17"/>
      <c r="FW304" s="17"/>
      <c r="FX304" s="17"/>
      <c r="FY304" s="17"/>
      <c r="FZ304" s="17"/>
      <c r="GA304" s="17"/>
      <c r="GB304" s="17"/>
      <c r="GC304" s="17"/>
      <c r="GD304" s="17"/>
      <c r="GE304" s="17"/>
      <c r="GF304" s="17"/>
      <c r="GG304" s="17"/>
      <c r="GH304" s="17"/>
      <c r="GI304" s="17"/>
      <c r="GJ304" s="17"/>
      <c r="GK304" s="17"/>
      <c r="GL304" s="17"/>
      <c r="GM304" s="17"/>
      <c r="GN304" s="17"/>
      <c r="GO304" s="17"/>
      <c r="GP304" s="17"/>
      <c r="GQ304" s="17"/>
      <c r="GR304" s="17"/>
      <c r="GS304" s="17"/>
      <c r="GT304" s="17"/>
      <c r="GU304" s="17"/>
      <c r="GV304" s="17"/>
      <c r="GW304" s="17"/>
      <c r="GX304" s="17"/>
      <c r="GY304" s="17"/>
      <c r="GZ304" s="17"/>
      <c r="HA304" s="17"/>
      <c r="HB304" s="17"/>
      <c r="HC304" s="17"/>
      <c r="HD304" s="17"/>
      <c r="HE304" s="17"/>
      <c r="HF304" s="17"/>
      <c r="HG304" s="17"/>
      <c r="HH304" s="17"/>
      <c r="HI304" s="17"/>
      <c r="HJ304" s="17"/>
      <c r="HK304" s="17"/>
      <c r="HL304" s="17"/>
      <c r="HM304" s="17"/>
      <c r="HN304" s="17"/>
      <c r="HO304" s="17"/>
      <c r="HP304" s="17"/>
      <c r="HQ304" s="17"/>
      <c r="HR304" s="17"/>
      <c r="HS304" s="17"/>
      <c r="HT304" s="17"/>
      <c r="HU304" s="17"/>
      <c r="HV304" s="17"/>
      <c r="HW304" s="17"/>
      <c r="HX304" s="17"/>
      <c r="HY304" s="17"/>
      <c r="HZ304" s="17"/>
      <c r="IA304" s="17"/>
      <c r="IB304" s="17"/>
      <c r="IC304" s="17"/>
      <c r="ID304" s="17"/>
      <c r="IE304" s="17"/>
      <c r="IF304" s="17"/>
      <c r="IG304" s="17"/>
      <c r="IH304" s="17"/>
      <c r="II304" s="17"/>
      <c r="IJ304" s="17"/>
      <c r="IK304" s="17"/>
      <c r="IL304" s="17"/>
      <c r="IM304" s="17"/>
      <c r="IN304" s="17"/>
      <c r="IO304" s="17"/>
      <c r="IP304" s="17"/>
      <c r="IQ304" s="17"/>
      <c r="IR304" s="17"/>
      <c r="IS304" s="17"/>
      <c r="IT304" s="17"/>
      <c r="IU304" s="17"/>
      <c r="IV304" s="17"/>
      <c r="IW304" s="17"/>
      <c r="IX304" s="17"/>
      <c r="IY304" s="17"/>
      <c r="IZ304" s="17"/>
      <c r="JA304" s="17"/>
      <c r="JB304" s="17"/>
      <c r="JC304" s="17"/>
      <c r="JD304" s="17"/>
      <c r="JE304" s="17"/>
      <c r="JF304" s="17"/>
      <c r="JG304" s="17"/>
      <c r="JH304" s="17"/>
      <c r="JI304" s="17"/>
      <c r="JJ304" s="17"/>
      <c r="JK304" s="17"/>
      <c r="JL304" s="17"/>
      <c r="JM304" s="17"/>
      <c r="JN304" s="17"/>
      <c r="JO304" s="17"/>
      <c r="JP304" s="17"/>
      <c r="JQ304" s="17"/>
      <c r="JR304" s="17"/>
      <c r="JS304" s="17"/>
      <c r="JT304" s="17"/>
      <c r="JU304" s="17"/>
      <c r="JV304" s="17"/>
      <c r="JW304" s="17"/>
      <c r="JX304" s="17"/>
      <c r="JY304" s="17"/>
      <c r="JZ304" s="17">
        <v>0</v>
      </c>
      <c r="KA304" s="17">
        <v>0</v>
      </c>
      <c r="KB304" s="17">
        <v>0</v>
      </c>
      <c r="KC304" s="17">
        <v>0</v>
      </c>
      <c r="KD304" s="17">
        <v>0</v>
      </c>
      <c r="KE304" s="17">
        <v>0</v>
      </c>
      <c r="KF304" s="17">
        <v>0</v>
      </c>
      <c r="KG304" s="17">
        <v>0</v>
      </c>
      <c r="KH304" s="17">
        <v>0</v>
      </c>
      <c r="KI304" s="17">
        <v>0</v>
      </c>
      <c r="KJ304" s="17"/>
      <c r="KK304" s="17"/>
      <c r="KL304" s="17"/>
      <c r="KM304" s="17"/>
      <c r="KN304" s="17"/>
      <c r="KO304" s="17"/>
      <c r="KP304" s="17"/>
      <c r="KQ304" s="17"/>
      <c r="KR304" s="17"/>
      <c r="KS304" s="17"/>
      <c r="KT304" s="17"/>
      <c r="KU304" s="17"/>
      <c r="KV304" s="17"/>
      <c r="KW304" s="17"/>
      <c r="KX304" s="17"/>
      <c r="KY304" s="17"/>
      <c r="KZ304" s="17"/>
      <c r="LA304" s="17"/>
      <c r="LB304" s="17"/>
      <c r="LC304" s="17"/>
      <c r="LD304" s="17"/>
      <c r="LE304" s="17"/>
      <c r="LF304" s="17"/>
      <c r="LG304" s="17"/>
      <c r="LH304" s="17"/>
      <c r="LI304" s="17"/>
      <c r="LJ304" s="17"/>
      <c r="LK304" s="17"/>
      <c r="LL304" s="17"/>
      <c r="LM304" s="17"/>
      <c r="LN304" s="17"/>
      <c r="LO304" s="17"/>
      <c r="LP304" s="17"/>
      <c r="LQ304" s="17"/>
      <c r="LR304" s="17"/>
      <c r="LS304" s="17"/>
      <c r="LT304" s="17"/>
      <c r="LU304" s="17"/>
      <c r="LV304" s="17"/>
      <c r="LW304" s="17"/>
      <c r="LX304" s="17"/>
      <c r="LY304" s="17"/>
      <c r="LZ304" s="17"/>
      <c r="MA304" s="17"/>
      <c r="MB304" s="17"/>
      <c r="MC304" s="17"/>
      <c r="MD304" s="17"/>
      <c r="ME304" s="17"/>
      <c r="MF304" s="17"/>
      <c r="MG304" s="17"/>
      <c r="MH304" s="17"/>
      <c r="MI304" s="17"/>
      <c r="MJ304" s="17"/>
      <c r="MK304" s="17"/>
      <c r="ML304" s="17"/>
      <c r="MM304" s="17"/>
      <c r="MN304" s="17"/>
      <c r="MO304" s="17"/>
      <c r="MP304" s="17"/>
      <c r="MQ304" s="17"/>
      <c r="MR304" s="17"/>
      <c r="MS304" s="17"/>
      <c r="MT304" s="17"/>
      <c r="MU304" s="17"/>
      <c r="MV304" s="17"/>
      <c r="MW304" s="17"/>
      <c r="MX304" s="17"/>
      <c r="MY304" s="17"/>
      <c r="MZ304" s="17"/>
      <c r="NA304" s="17"/>
      <c r="NB304" s="17"/>
      <c r="NC304" s="17"/>
      <c r="ND304" s="17"/>
      <c r="NE304" s="17"/>
      <c r="NF304" s="17"/>
      <c r="NG304" s="17"/>
      <c r="NH304" s="17"/>
      <c r="NI304" s="17"/>
      <c r="NJ304" s="17"/>
      <c r="NK304" s="17"/>
      <c r="NL304" s="17"/>
      <c r="NM304" s="17"/>
      <c r="NN304" s="17"/>
      <c r="NO304" s="17"/>
      <c r="NP304" s="17"/>
      <c r="NQ304" s="17"/>
      <c r="NR304" s="17"/>
      <c r="NS304" s="17"/>
      <c r="NT304" s="17"/>
      <c r="NU304" s="17"/>
      <c r="NV304" s="17"/>
      <c r="NW304" s="17"/>
      <c r="NX304" s="17"/>
      <c r="NY304" s="17"/>
      <c r="NZ304" s="17"/>
      <c r="OA304" s="17"/>
      <c r="OB304" s="17"/>
      <c r="OC304" s="17"/>
      <c r="OD304" s="17"/>
      <c r="OE304" s="17"/>
      <c r="OF304" s="17"/>
      <c r="OG304" s="17"/>
      <c r="OH304" s="17"/>
      <c r="OI304" s="17"/>
      <c r="OJ304" s="17"/>
      <c r="OK304" s="17"/>
      <c r="OL304" s="17"/>
      <c r="OM304" s="17"/>
      <c r="ON304" s="17"/>
      <c r="OO304" s="17"/>
      <c r="OP304" s="17"/>
      <c r="OQ304" s="17"/>
      <c r="OR304" s="17"/>
      <c r="OS304" s="17"/>
      <c r="OT304" s="17"/>
      <c r="OU304" s="17"/>
      <c r="OV304" s="17"/>
      <c r="OW304" s="17"/>
      <c r="OX304" s="17"/>
      <c r="OY304" s="17"/>
      <c r="OZ304" s="17"/>
      <c r="PA304" s="17"/>
      <c r="PB304" s="17"/>
      <c r="PC304" s="17"/>
      <c r="PD304" s="17"/>
      <c r="PE304" s="17"/>
      <c r="PF304" s="17"/>
      <c r="PG304" s="17"/>
      <c r="PH304" s="17"/>
      <c r="PI304" s="17"/>
      <c r="PJ304" s="17"/>
      <c r="PK304" s="17"/>
      <c r="PL304" s="17"/>
      <c r="PM304" s="17"/>
      <c r="PN304" s="17"/>
      <c r="PO304" s="17"/>
      <c r="PP304" s="17"/>
      <c r="PQ304" s="17"/>
      <c r="PR304" s="17"/>
      <c r="PS304" s="17"/>
      <c r="PT304" s="17"/>
      <c r="PU304" s="17"/>
      <c r="PV304" s="17"/>
      <c r="PW304" s="17"/>
      <c r="PX304" s="17"/>
      <c r="PY304" s="17"/>
      <c r="PZ304" s="17"/>
      <c r="QA304" s="17"/>
      <c r="QB304" s="17"/>
      <c r="QC304" s="17"/>
      <c r="QD304" s="17"/>
      <c r="QE304" s="17"/>
      <c r="QF304" s="17"/>
      <c r="QG304" s="17"/>
      <c r="QH304" s="17"/>
      <c r="QI304" s="17"/>
      <c r="QJ304" s="17"/>
      <c r="QK304" s="17"/>
      <c r="QL304" s="17"/>
      <c r="QM304" s="17"/>
      <c r="QN304" s="17"/>
      <c r="QO304" s="17"/>
      <c r="QP304" s="17"/>
      <c r="QQ304" s="17"/>
      <c r="QR304" s="17"/>
      <c r="QS304" s="17"/>
      <c r="QT304" s="17"/>
      <c r="QU304" s="17"/>
      <c r="QV304" s="17"/>
      <c r="QW304" s="17"/>
      <c r="QX304" s="17"/>
      <c r="QY304" s="17"/>
      <c r="QZ304" s="17"/>
      <c r="RA304" s="17"/>
      <c r="RB304" s="5">
        <f>SUM(L304:QY304)</f>
        <v>0</v>
      </c>
      <c r="RC304" s="5">
        <f t="shared" ref="RC304:RC305" si="391">RA304-RB304</f>
        <v>0</v>
      </c>
      <c r="RD304" s="6" t="e">
        <f>#REF!</f>
        <v>#REF!</v>
      </c>
      <c r="RE304" s="6" t="e">
        <f>RD304-RB304</f>
        <v>#REF!</v>
      </c>
    </row>
    <row r="305" spans="1:474" ht="18" customHeight="1">
      <c r="A305" s="34" t="s">
        <v>389</v>
      </c>
      <c r="B305" s="50" t="s">
        <v>132</v>
      </c>
      <c r="C305" s="35" t="s">
        <v>287</v>
      </c>
      <c r="D305" s="35" t="s">
        <v>597</v>
      </c>
      <c r="E305" s="35"/>
      <c r="F305" s="35"/>
      <c r="G305" s="35"/>
      <c r="H305" s="35" t="s">
        <v>97</v>
      </c>
      <c r="I305" s="35" t="s">
        <v>396</v>
      </c>
      <c r="J305" s="35"/>
      <c r="K305" s="38" t="e">
        <f>#REF!</f>
        <v>#REF!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0</v>
      </c>
      <c r="BJ305" s="17">
        <v>0</v>
      </c>
      <c r="BK305" s="17">
        <v>0</v>
      </c>
      <c r="BL305" s="17">
        <v>0</v>
      </c>
      <c r="BM305" s="17">
        <v>0</v>
      </c>
      <c r="BN305" s="17">
        <v>0</v>
      </c>
      <c r="BO305" s="17">
        <v>0</v>
      </c>
      <c r="BP305" s="17">
        <v>0</v>
      </c>
      <c r="BQ305" s="17">
        <v>0</v>
      </c>
      <c r="BR305" s="17">
        <v>0</v>
      </c>
      <c r="BS305" s="17">
        <v>0</v>
      </c>
      <c r="BT305" s="17">
        <v>0</v>
      </c>
      <c r="BU305" s="17">
        <v>0</v>
      </c>
      <c r="BV305" s="17">
        <v>0</v>
      </c>
      <c r="BW305" s="17">
        <v>0</v>
      </c>
      <c r="BX305" s="17">
        <v>0</v>
      </c>
      <c r="BY305" s="17">
        <v>0</v>
      </c>
      <c r="BZ305" s="17">
        <v>0</v>
      </c>
      <c r="CA305" s="17">
        <v>0</v>
      </c>
      <c r="CB305" s="17">
        <v>0</v>
      </c>
      <c r="CC305" s="17">
        <v>0</v>
      </c>
      <c r="CD305" s="17">
        <v>0</v>
      </c>
      <c r="CE305" s="17">
        <v>0</v>
      </c>
      <c r="CF305" s="17">
        <v>0</v>
      </c>
      <c r="CG305" s="17">
        <v>0</v>
      </c>
      <c r="CH305" s="17">
        <v>0</v>
      </c>
      <c r="CI305" s="17">
        <v>0</v>
      </c>
      <c r="CJ305" s="17">
        <v>0</v>
      </c>
      <c r="CK305" s="17">
        <v>0</v>
      </c>
      <c r="CL305" s="17">
        <v>0</v>
      </c>
      <c r="CM305" s="17">
        <v>0</v>
      </c>
      <c r="CN305" s="17">
        <v>0</v>
      </c>
      <c r="CO305" s="17">
        <v>0</v>
      </c>
      <c r="CP305" s="17">
        <v>0</v>
      </c>
      <c r="CQ305" s="17">
        <v>0</v>
      </c>
      <c r="CR305" s="17">
        <v>0</v>
      </c>
      <c r="CS305" s="17">
        <v>0</v>
      </c>
      <c r="CT305" s="17">
        <v>0</v>
      </c>
      <c r="CU305" s="17">
        <v>0</v>
      </c>
      <c r="CV305" s="17">
        <v>0</v>
      </c>
      <c r="CW305" s="17">
        <v>0</v>
      </c>
      <c r="CX305" s="17">
        <v>0</v>
      </c>
      <c r="CY305" s="17">
        <v>0</v>
      </c>
      <c r="CZ305" s="17">
        <v>0</v>
      </c>
      <c r="DA305" s="17">
        <v>0</v>
      </c>
      <c r="DB305" s="17">
        <v>0</v>
      </c>
      <c r="DC305" s="17">
        <v>0</v>
      </c>
      <c r="DD305" s="17">
        <v>0</v>
      </c>
      <c r="DE305" s="17">
        <v>0</v>
      </c>
      <c r="DF305" s="17">
        <v>0</v>
      </c>
      <c r="DG305" s="17">
        <v>0</v>
      </c>
      <c r="DH305" s="17">
        <v>0</v>
      </c>
      <c r="DI305" s="17">
        <v>0</v>
      </c>
      <c r="DJ305" s="17">
        <v>0</v>
      </c>
      <c r="DK305" s="17">
        <v>0</v>
      </c>
      <c r="DL305" s="17">
        <v>0</v>
      </c>
      <c r="DM305" s="17">
        <v>0</v>
      </c>
      <c r="DN305" s="17">
        <v>0</v>
      </c>
      <c r="DO305" s="17">
        <v>0</v>
      </c>
      <c r="DP305" s="17">
        <v>0</v>
      </c>
      <c r="DQ305" s="17">
        <v>0</v>
      </c>
      <c r="DR305" s="17">
        <v>0</v>
      </c>
      <c r="DS305" s="17">
        <v>0</v>
      </c>
      <c r="DT305" s="17">
        <v>0</v>
      </c>
      <c r="DU305" s="17">
        <v>0</v>
      </c>
      <c r="DV305" s="17">
        <v>0</v>
      </c>
      <c r="DW305" s="17">
        <v>0</v>
      </c>
      <c r="DX305" s="17">
        <v>0</v>
      </c>
      <c r="DY305" s="17">
        <v>0</v>
      </c>
      <c r="DZ305" s="17">
        <v>0</v>
      </c>
      <c r="EA305" s="17">
        <v>0</v>
      </c>
      <c r="EB305" s="17">
        <v>0</v>
      </c>
      <c r="EC305" s="17">
        <v>0</v>
      </c>
      <c r="ED305" s="17">
        <v>0</v>
      </c>
      <c r="EE305" s="17">
        <v>0</v>
      </c>
      <c r="EF305" s="17">
        <v>0</v>
      </c>
      <c r="EG305" s="17">
        <v>0</v>
      </c>
      <c r="EH305" s="17">
        <v>0</v>
      </c>
      <c r="EI305" s="17">
        <v>0</v>
      </c>
      <c r="EJ305" s="17">
        <v>0</v>
      </c>
      <c r="EK305" s="17">
        <v>0</v>
      </c>
      <c r="EL305" s="17">
        <v>0</v>
      </c>
      <c r="EM305" s="17">
        <v>0</v>
      </c>
      <c r="EN305" s="17">
        <v>0</v>
      </c>
      <c r="EO305" s="17">
        <v>0</v>
      </c>
      <c r="EP305" s="17">
        <v>0</v>
      </c>
      <c r="EQ305" s="17">
        <v>0</v>
      </c>
      <c r="ER305" s="17">
        <v>0</v>
      </c>
      <c r="ES305" s="17">
        <v>0</v>
      </c>
      <c r="ET305" s="17">
        <v>0</v>
      </c>
      <c r="EU305" s="17">
        <v>0</v>
      </c>
      <c r="EV305" s="17">
        <v>0</v>
      </c>
      <c r="EW305" s="17">
        <v>0</v>
      </c>
      <c r="EX305" s="17">
        <v>0</v>
      </c>
      <c r="EY305" s="17">
        <v>0</v>
      </c>
      <c r="EZ305" s="17">
        <v>0</v>
      </c>
      <c r="FA305" s="17">
        <v>0</v>
      </c>
      <c r="FB305" s="17">
        <v>0</v>
      </c>
      <c r="FC305" s="17">
        <v>0</v>
      </c>
      <c r="FD305" s="17">
        <v>0</v>
      </c>
      <c r="FE305" s="17">
        <v>0</v>
      </c>
      <c r="FF305" s="17">
        <v>0</v>
      </c>
      <c r="FG305" s="17">
        <v>0</v>
      </c>
      <c r="FH305" s="17">
        <v>0</v>
      </c>
      <c r="FI305" s="17">
        <v>0</v>
      </c>
      <c r="FJ305" s="17">
        <v>0</v>
      </c>
      <c r="FK305" s="17">
        <v>0</v>
      </c>
      <c r="FL305" s="17">
        <v>0</v>
      </c>
      <c r="FM305" s="17">
        <v>0</v>
      </c>
      <c r="FN305" s="17">
        <v>0</v>
      </c>
      <c r="FO305" s="17">
        <v>0</v>
      </c>
      <c r="FP305" s="17">
        <v>0</v>
      </c>
      <c r="FQ305" s="17">
        <v>0</v>
      </c>
      <c r="FR305" s="17">
        <v>0</v>
      </c>
      <c r="FS305" s="17">
        <v>0</v>
      </c>
      <c r="FT305" s="17">
        <v>0</v>
      </c>
      <c r="FU305" s="17">
        <v>0</v>
      </c>
      <c r="FV305" s="17">
        <v>0</v>
      </c>
      <c r="FW305" s="17">
        <v>0</v>
      </c>
      <c r="FX305" s="17">
        <v>0</v>
      </c>
      <c r="FY305" s="17">
        <v>0</v>
      </c>
      <c r="FZ305" s="17">
        <v>0</v>
      </c>
      <c r="GA305" s="17">
        <v>0</v>
      </c>
      <c r="GB305" s="17">
        <v>0</v>
      </c>
      <c r="GC305" s="17">
        <v>0</v>
      </c>
      <c r="GD305" s="17">
        <v>0</v>
      </c>
      <c r="GE305" s="17">
        <v>0</v>
      </c>
      <c r="GF305" s="17">
        <v>0</v>
      </c>
      <c r="GG305" s="17">
        <v>0</v>
      </c>
      <c r="GH305" s="17">
        <v>0</v>
      </c>
      <c r="GI305" s="17">
        <v>0</v>
      </c>
      <c r="GJ305" s="17">
        <v>0</v>
      </c>
      <c r="GK305" s="17">
        <v>0</v>
      </c>
      <c r="GL305" s="17">
        <v>0</v>
      </c>
      <c r="GM305" s="17">
        <v>0</v>
      </c>
      <c r="GN305" s="17">
        <v>0</v>
      </c>
      <c r="GO305" s="17">
        <v>0</v>
      </c>
      <c r="GP305" s="17">
        <v>0</v>
      </c>
      <c r="GQ305" s="17">
        <v>0</v>
      </c>
      <c r="GR305" s="17">
        <v>0</v>
      </c>
      <c r="GS305" s="17">
        <v>0</v>
      </c>
      <c r="GT305" s="17">
        <v>0</v>
      </c>
      <c r="GU305" s="17">
        <v>0</v>
      </c>
      <c r="GV305" s="17">
        <v>0</v>
      </c>
      <c r="GW305" s="17">
        <v>0</v>
      </c>
      <c r="GX305" s="17">
        <v>0</v>
      </c>
      <c r="GY305" s="17">
        <v>0</v>
      </c>
      <c r="GZ305" s="17">
        <v>0</v>
      </c>
      <c r="HA305" s="17">
        <v>0</v>
      </c>
      <c r="HB305" s="17">
        <v>0</v>
      </c>
      <c r="HC305" s="17">
        <v>0</v>
      </c>
      <c r="HD305" s="17">
        <v>0</v>
      </c>
      <c r="HE305" s="17">
        <v>0</v>
      </c>
      <c r="HF305" s="17">
        <v>0</v>
      </c>
      <c r="HG305" s="17">
        <v>0</v>
      </c>
      <c r="HH305" s="17">
        <v>0</v>
      </c>
      <c r="HI305" s="17">
        <v>0</v>
      </c>
      <c r="HJ305" s="17">
        <v>0</v>
      </c>
      <c r="HK305" s="17">
        <v>0</v>
      </c>
      <c r="HL305" s="17">
        <v>0</v>
      </c>
      <c r="HM305" s="17">
        <v>0</v>
      </c>
      <c r="HN305" s="17">
        <v>0</v>
      </c>
      <c r="HO305" s="17">
        <v>0</v>
      </c>
      <c r="HP305" s="17">
        <v>0</v>
      </c>
      <c r="HQ305" s="17">
        <v>0</v>
      </c>
      <c r="HR305" s="17">
        <v>0</v>
      </c>
      <c r="HS305" s="17">
        <v>0</v>
      </c>
      <c r="HT305" s="17">
        <v>0</v>
      </c>
      <c r="HU305" s="17">
        <v>0</v>
      </c>
      <c r="HV305" s="17">
        <v>0</v>
      </c>
      <c r="HW305" s="17">
        <v>0</v>
      </c>
      <c r="HX305" s="17">
        <v>0</v>
      </c>
      <c r="HY305" s="17">
        <v>0</v>
      </c>
      <c r="HZ305" s="17">
        <v>0</v>
      </c>
      <c r="IA305" s="17">
        <v>0</v>
      </c>
      <c r="IB305" s="17">
        <v>0</v>
      </c>
      <c r="IC305" s="17">
        <v>0</v>
      </c>
      <c r="ID305" s="17">
        <v>0</v>
      </c>
      <c r="IE305" s="17">
        <v>0</v>
      </c>
      <c r="IF305" s="17">
        <v>0</v>
      </c>
      <c r="IG305" s="17">
        <v>0</v>
      </c>
      <c r="IH305" s="17">
        <v>0</v>
      </c>
      <c r="II305" s="17">
        <v>0</v>
      </c>
      <c r="IJ305" s="17">
        <v>0</v>
      </c>
      <c r="IK305" s="17">
        <v>0</v>
      </c>
      <c r="IL305" s="17">
        <v>0</v>
      </c>
      <c r="IM305" s="17">
        <v>0</v>
      </c>
      <c r="IN305" s="17">
        <v>0</v>
      </c>
      <c r="IO305" s="17">
        <v>0</v>
      </c>
      <c r="IP305" s="17">
        <v>0</v>
      </c>
      <c r="IQ305" s="17">
        <v>0</v>
      </c>
      <c r="IR305" s="17">
        <v>0</v>
      </c>
      <c r="IS305" s="17">
        <v>0</v>
      </c>
      <c r="IT305" s="17">
        <v>0</v>
      </c>
      <c r="IU305" s="17">
        <v>0</v>
      </c>
      <c r="IV305" s="17">
        <v>0</v>
      </c>
      <c r="IW305" s="17">
        <v>0</v>
      </c>
      <c r="IX305" s="17">
        <v>0</v>
      </c>
      <c r="IY305" s="17">
        <v>0</v>
      </c>
      <c r="IZ305" s="17">
        <v>0</v>
      </c>
      <c r="JA305" s="17">
        <v>0</v>
      </c>
      <c r="JB305" s="17">
        <v>0</v>
      </c>
      <c r="JC305" s="17">
        <v>0</v>
      </c>
      <c r="JD305" s="17">
        <v>0</v>
      </c>
      <c r="JE305" s="17">
        <v>0</v>
      </c>
      <c r="JF305" s="17">
        <v>0</v>
      </c>
      <c r="JG305" s="17">
        <v>0</v>
      </c>
      <c r="JH305" s="17">
        <v>0</v>
      </c>
      <c r="JI305" s="17">
        <v>0</v>
      </c>
      <c r="JJ305" s="17">
        <v>0</v>
      </c>
      <c r="JK305" s="17">
        <v>0</v>
      </c>
      <c r="JL305" s="17">
        <v>0</v>
      </c>
      <c r="JM305" s="17">
        <v>0</v>
      </c>
      <c r="JN305" s="17">
        <v>0</v>
      </c>
      <c r="JO305" s="17">
        <v>0</v>
      </c>
      <c r="JP305" s="17">
        <v>0</v>
      </c>
      <c r="JQ305" s="17">
        <v>0</v>
      </c>
      <c r="JR305" s="17">
        <v>0</v>
      </c>
      <c r="JS305" s="17">
        <v>0</v>
      </c>
      <c r="JT305" s="17">
        <v>0</v>
      </c>
      <c r="JU305" s="17">
        <v>0</v>
      </c>
      <c r="JV305" s="17">
        <v>0</v>
      </c>
      <c r="JW305" s="17">
        <v>0</v>
      </c>
      <c r="JX305" s="17">
        <v>0</v>
      </c>
      <c r="JY305" s="17">
        <v>0</v>
      </c>
      <c r="JZ305" s="17">
        <v>0</v>
      </c>
      <c r="KA305" s="17">
        <v>0</v>
      </c>
      <c r="KB305" s="17">
        <v>0</v>
      </c>
      <c r="KC305" s="17">
        <v>0</v>
      </c>
      <c r="KD305" s="17">
        <v>0</v>
      </c>
      <c r="KE305" s="17">
        <v>0</v>
      </c>
      <c r="KF305" s="17">
        <v>0</v>
      </c>
      <c r="KG305" s="17">
        <v>0</v>
      </c>
      <c r="KH305" s="17">
        <v>0</v>
      </c>
      <c r="KI305" s="17">
        <v>0</v>
      </c>
      <c r="KJ305" s="17">
        <v>0</v>
      </c>
      <c r="KK305" s="17">
        <v>0</v>
      </c>
      <c r="KL305" s="17">
        <v>0</v>
      </c>
      <c r="KM305" s="17">
        <v>0</v>
      </c>
      <c r="KN305" s="17">
        <v>0</v>
      </c>
      <c r="KO305" s="17">
        <v>0</v>
      </c>
      <c r="KP305" s="17">
        <v>0</v>
      </c>
      <c r="KQ305" s="17">
        <v>0</v>
      </c>
      <c r="KR305" s="17">
        <v>0</v>
      </c>
      <c r="KS305" s="17">
        <v>0</v>
      </c>
      <c r="KT305" s="17">
        <v>0</v>
      </c>
      <c r="KU305" s="17">
        <v>0</v>
      </c>
      <c r="KV305" s="17">
        <v>0</v>
      </c>
      <c r="KW305" s="17">
        <v>0</v>
      </c>
      <c r="KX305" s="17">
        <v>0</v>
      </c>
      <c r="KY305" s="17">
        <v>0</v>
      </c>
      <c r="KZ305" s="17">
        <v>0</v>
      </c>
      <c r="LA305" s="17">
        <v>0</v>
      </c>
      <c r="LB305" s="17">
        <v>0</v>
      </c>
      <c r="LC305" s="17">
        <v>0</v>
      </c>
      <c r="LD305" s="17">
        <v>0</v>
      </c>
      <c r="LE305" s="17">
        <v>0</v>
      </c>
      <c r="LF305" s="17">
        <v>0</v>
      </c>
      <c r="LG305" s="17">
        <v>0</v>
      </c>
      <c r="LH305" s="17">
        <v>0</v>
      </c>
      <c r="LI305" s="17">
        <v>0</v>
      </c>
      <c r="LJ305" s="17">
        <v>0</v>
      </c>
      <c r="LK305" s="17">
        <v>0</v>
      </c>
      <c r="LL305" s="17">
        <v>0</v>
      </c>
      <c r="LM305" s="17">
        <v>0</v>
      </c>
      <c r="LN305" s="17">
        <v>0</v>
      </c>
      <c r="LO305" s="17">
        <v>0</v>
      </c>
      <c r="LP305" s="17">
        <v>0</v>
      </c>
      <c r="LQ305" s="17">
        <v>0</v>
      </c>
      <c r="LR305" s="17">
        <v>0</v>
      </c>
      <c r="LS305" s="17">
        <v>0</v>
      </c>
      <c r="LT305" s="17">
        <v>0</v>
      </c>
      <c r="LU305" s="17">
        <v>0</v>
      </c>
      <c r="LV305" s="17">
        <v>0</v>
      </c>
      <c r="LW305" s="17">
        <v>0</v>
      </c>
      <c r="LX305" s="17">
        <v>0</v>
      </c>
      <c r="LY305" s="17">
        <v>0</v>
      </c>
      <c r="LZ305" s="17">
        <v>0</v>
      </c>
      <c r="MA305" s="17">
        <v>0</v>
      </c>
      <c r="MB305" s="17">
        <v>0</v>
      </c>
      <c r="MC305" s="17">
        <v>0</v>
      </c>
      <c r="MD305" s="17">
        <v>0</v>
      </c>
      <c r="ME305" s="17">
        <v>0</v>
      </c>
      <c r="MF305" s="17">
        <v>0</v>
      </c>
      <c r="MG305" s="17">
        <v>0</v>
      </c>
      <c r="MH305" s="17">
        <v>0</v>
      </c>
      <c r="MI305" s="17">
        <v>0</v>
      </c>
      <c r="MJ305" s="17">
        <v>0</v>
      </c>
      <c r="MK305" s="17">
        <v>0</v>
      </c>
      <c r="ML305" s="17">
        <v>0</v>
      </c>
      <c r="MM305" s="17">
        <v>0</v>
      </c>
      <c r="MN305" s="17">
        <v>0</v>
      </c>
      <c r="MO305" s="17">
        <v>0</v>
      </c>
      <c r="MP305" s="17">
        <v>0</v>
      </c>
      <c r="MQ305" s="17">
        <v>0</v>
      </c>
      <c r="MR305" s="17">
        <v>0</v>
      </c>
      <c r="MS305" s="17">
        <v>0</v>
      </c>
      <c r="MT305" s="17">
        <v>0</v>
      </c>
      <c r="MU305" s="17">
        <v>0</v>
      </c>
      <c r="MV305" s="17">
        <v>0</v>
      </c>
      <c r="MW305" s="17">
        <v>0</v>
      </c>
      <c r="MX305" s="17">
        <v>0</v>
      </c>
      <c r="MY305" s="17">
        <v>0</v>
      </c>
      <c r="MZ305" s="17">
        <v>0</v>
      </c>
      <c r="NA305" s="17">
        <v>0</v>
      </c>
      <c r="NB305" s="17">
        <v>0</v>
      </c>
      <c r="NC305" s="17">
        <v>0</v>
      </c>
      <c r="ND305" s="17">
        <v>0</v>
      </c>
      <c r="NE305" s="17">
        <v>0</v>
      </c>
      <c r="NF305" s="17">
        <v>0</v>
      </c>
      <c r="NG305" s="17">
        <v>0</v>
      </c>
      <c r="NH305" s="17">
        <v>0</v>
      </c>
      <c r="NI305" s="17">
        <v>0</v>
      </c>
      <c r="NJ305" s="17">
        <v>0</v>
      </c>
      <c r="NK305" s="17">
        <v>0</v>
      </c>
      <c r="NL305" s="17">
        <v>0</v>
      </c>
      <c r="NM305" s="17">
        <v>0</v>
      </c>
      <c r="NN305" s="17">
        <v>0</v>
      </c>
      <c r="NO305" s="17">
        <v>0</v>
      </c>
      <c r="NP305" s="17">
        <v>0</v>
      </c>
      <c r="NQ305" s="17">
        <v>0</v>
      </c>
      <c r="NR305" s="17">
        <v>0</v>
      </c>
      <c r="NS305" s="17">
        <v>0</v>
      </c>
      <c r="NT305" s="17">
        <v>0</v>
      </c>
      <c r="NU305" s="17">
        <v>0</v>
      </c>
      <c r="NV305" s="17">
        <v>0</v>
      </c>
      <c r="NW305" s="17">
        <v>0</v>
      </c>
      <c r="NX305" s="17">
        <v>0</v>
      </c>
      <c r="NY305" s="17">
        <v>0</v>
      </c>
      <c r="NZ305" s="17">
        <v>0</v>
      </c>
      <c r="OA305" s="17">
        <v>0</v>
      </c>
      <c r="OB305" s="17">
        <v>0</v>
      </c>
      <c r="OC305" s="17">
        <v>0</v>
      </c>
      <c r="OD305" s="17">
        <v>0</v>
      </c>
      <c r="OE305" s="17">
        <v>0</v>
      </c>
      <c r="OF305" s="17">
        <v>0</v>
      </c>
      <c r="OG305" s="17">
        <v>0</v>
      </c>
      <c r="OH305" s="17">
        <v>0</v>
      </c>
      <c r="OI305" s="17">
        <v>0</v>
      </c>
      <c r="OJ305" s="17">
        <v>0</v>
      </c>
      <c r="OK305" s="17">
        <v>0</v>
      </c>
      <c r="OL305" s="17">
        <v>0</v>
      </c>
      <c r="OM305" s="17">
        <v>0</v>
      </c>
      <c r="ON305" s="17">
        <v>0</v>
      </c>
      <c r="OO305" s="17">
        <v>0</v>
      </c>
      <c r="OP305" s="17">
        <v>0</v>
      </c>
      <c r="OQ305" s="17">
        <v>0</v>
      </c>
      <c r="OR305" s="17">
        <v>0</v>
      </c>
      <c r="OS305" s="17">
        <v>0</v>
      </c>
      <c r="OT305" s="17">
        <v>0</v>
      </c>
      <c r="OU305" s="17">
        <v>0</v>
      </c>
      <c r="OV305" s="17">
        <v>0</v>
      </c>
      <c r="OW305" s="17">
        <v>0</v>
      </c>
      <c r="OX305" s="17">
        <v>0</v>
      </c>
      <c r="OY305" s="17">
        <v>0</v>
      </c>
      <c r="OZ305" s="17">
        <v>0</v>
      </c>
      <c r="PA305" s="17">
        <v>0</v>
      </c>
      <c r="PB305" s="17">
        <v>0</v>
      </c>
      <c r="PC305" s="17">
        <v>0</v>
      </c>
      <c r="PD305" s="17">
        <v>0</v>
      </c>
      <c r="PE305" s="17">
        <v>0</v>
      </c>
      <c r="PF305" s="17">
        <v>0</v>
      </c>
      <c r="PG305" s="17">
        <v>0</v>
      </c>
      <c r="PH305" s="17">
        <v>0</v>
      </c>
      <c r="PI305" s="17">
        <v>0</v>
      </c>
      <c r="PJ305" s="17">
        <v>0</v>
      </c>
      <c r="PK305" s="17">
        <v>0</v>
      </c>
      <c r="PL305" s="17">
        <v>0</v>
      </c>
      <c r="PM305" s="17">
        <v>0</v>
      </c>
      <c r="PN305" s="17">
        <v>0</v>
      </c>
      <c r="PO305" s="17">
        <v>0</v>
      </c>
      <c r="PP305" s="17">
        <v>0</v>
      </c>
      <c r="PQ305" s="17">
        <v>0</v>
      </c>
      <c r="PR305" s="17">
        <v>0</v>
      </c>
      <c r="PS305" s="17">
        <v>0</v>
      </c>
      <c r="PT305" s="17">
        <v>0</v>
      </c>
      <c r="PU305" s="17">
        <v>0</v>
      </c>
      <c r="PV305" s="17">
        <v>0</v>
      </c>
      <c r="PW305" s="17">
        <v>0</v>
      </c>
      <c r="PX305" s="17">
        <v>0</v>
      </c>
      <c r="PY305" s="17">
        <v>0</v>
      </c>
      <c r="PZ305" s="17">
        <v>0</v>
      </c>
      <c r="QA305" s="17">
        <v>0</v>
      </c>
      <c r="QB305" s="17">
        <v>0</v>
      </c>
      <c r="QC305" s="17">
        <v>0</v>
      </c>
      <c r="QD305" s="17">
        <v>0</v>
      </c>
      <c r="QE305" s="17">
        <v>0</v>
      </c>
      <c r="QF305" s="17">
        <v>0</v>
      </c>
      <c r="QG305" s="17">
        <v>0</v>
      </c>
      <c r="QH305" s="17">
        <v>0</v>
      </c>
      <c r="QI305" s="17">
        <v>0</v>
      </c>
      <c r="QJ305" s="17">
        <v>0</v>
      </c>
      <c r="QK305" s="17">
        <v>0</v>
      </c>
      <c r="QL305" s="17">
        <v>0</v>
      </c>
      <c r="QM305" s="17">
        <v>0</v>
      </c>
      <c r="QN305" s="17">
        <v>0</v>
      </c>
      <c r="QO305" s="17">
        <v>0</v>
      </c>
      <c r="QP305" s="17">
        <v>0</v>
      </c>
      <c r="QQ305" s="17">
        <v>0</v>
      </c>
      <c r="QR305" s="17">
        <v>0</v>
      </c>
      <c r="QS305" s="17">
        <v>0</v>
      </c>
      <c r="QT305" s="17">
        <v>0</v>
      </c>
      <c r="QU305" s="17">
        <v>0</v>
      </c>
      <c r="QV305" s="17">
        <v>0</v>
      </c>
      <c r="QW305" s="17">
        <v>0</v>
      </c>
      <c r="QX305" s="17">
        <v>0</v>
      </c>
      <c r="QY305" s="17">
        <v>0</v>
      </c>
      <c r="QZ305" s="17"/>
      <c r="RA305" s="17"/>
      <c r="RB305" s="5">
        <f>SUM(L305:QY305)</f>
        <v>0</v>
      </c>
      <c r="RC305" s="5">
        <f t="shared" si="391"/>
        <v>0</v>
      </c>
      <c r="RD305" s="6" t="e">
        <f>#REF!</f>
        <v>#REF!</v>
      </c>
      <c r="RE305" s="6" t="e">
        <f>RD305-RB305</f>
        <v>#REF!</v>
      </c>
    </row>
    <row r="306" spans="1:474" ht="18" customHeight="1">
      <c r="A306" s="34" t="s">
        <v>389</v>
      </c>
      <c r="B306" s="50" t="s">
        <v>132</v>
      </c>
      <c r="C306" s="35" t="s">
        <v>133</v>
      </c>
      <c r="D306" s="35"/>
      <c r="E306" s="35"/>
      <c r="F306" s="35"/>
      <c r="G306" s="35"/>
      <c r="H306" s="35" t="s">
        <v>97</v>
      </c>
      <c r="I306" s="35" t="s">
        <v>396</v>
      </c>
      <c r="J306" s="35"/>
      <c r="K306" s="39" t="s">
        <v>405</v>
      </c>
      <c r="L306" s="18">
        <v>0</v>
      </c>
      <c r="M306" s="18">
        <v>0</v>
      </c>
      <c r="N306" s="18">
        <f t="shared" ref="N306:BY306" si="392">M306+N305-N304</f>
        <v>0</v>
      </c>
      <c r="O306" s="18">
        <f t="shared" si="392"/>
        <v>0</v>
      </c>
      <c r="P306" s="18">
        <f t="shared" si="392"/>
        <v>0</v>
      </c>
      <c r="Q306" s="18">
        <f t="shared" si="392"/>
        <v>0</v>
      </c>
      <c r="R306" s="18">
        <f t="shared" si="392"/>
        <v>0</v>
      </c>
      <c r="S306" s="18">
        <f t="shared" si="392"/>
        <v>0</v>
      </c>
      <c r="T306" s="18">
        <f t="shared" si="392"/>
        <v>0</v>
      </c>
      <c r="U306" s="18">
        <f t="shared" si="392"/>
        <v>0</v>
      </c>
      <c r="V306" s="18">
        <f t="shared" si="392"/>
        <v>0</v>
      </c>
      <c r="W306" s="18">
        <f t="shared" si="392"/>
        <v>0</v>
      </c>
      <c r="X306" s="18">
        <f t="shared" si="392"/>
        <v>0</v>
      </c>
      <c r="Y306" s="18">
        <f t="shared" si="392"/>
        <v>0</v>
      </c>
      <c r="Z306" s="18">
        <f t="shared" si="392"/>
        <v>0</v>
      </c>
      <c r="AA306" s="18">
        <f t="shared" si="392"/>
        <v>0</v>
      </c>
      <c r="AB306" s="18">
        <f t="shared" si="392"/>
        <v>0</v>
      </c>
      <c r="AC306" s="18">
        <f t="shared" si="392"/>
        <v>0</v>
      </c>
      <c r="AD306" s="18">
        <f t="shared" si="392"/>
        <v>0</v>
      </c>
      <c r="AE306" s="18">
        <f t="shared" si="392"/>
        <v>0</v>
      </c>
      <c r="AF306" s="18">
        <f t="shared" si="392"/>
        <v>0</v>
      </c>
      <c r="AG306" s="18">
        <f t="shared" si="392"/>
        <v>0</v>
      </c>
      <c r="AH306" s="18">
        <f t="shared" si="392"/>
        <v>0</v>
      </c>
      <c r="AI306" s="18">
        <f t="shared" si="392"/>
        <v>0</v>
      </c>
      <c r="AJ306" s="18">
        <f t="shared" si="392"/>
        <v>0</v>
      </c>
      <c r="AK306" s="18">
        <f t="shared" si="392"/>
        <v>0</v>
      </c>
      <c r="AL306" s="18">
        <f t="shared" si="392"/>
        <v>0</v>
      </c>
      <c r="AM306" s="18">
        <f t="shared" si="392"/>
        <v>0</v>
      </c>
      <c r="AN306" s="18">
        <f t="shared" si="392"/>
        <v>0</v>
      </c>
      <c r="AO306" s="18">
        <f t="shared" si="392"/>
        <v>0</v>
      </c>
      <c r="AP306" s="18">
        <f t="shared" si="392"/>
        <v>0</v>
      </c>
      <c r="AQ306" s="18">
        <f t="shared" si="392"/>
        <v>0</v>
      </c>
      <c r="AR306" s="18">
        <f t="shared" si="392"/>
        <v>0</v>
      </c>
      <c r="AS306" s="18">
        <f t="shared" si="392"/>
        <v>0</v>
      </c>
      <c r="AT306" s="18">
        <f t="shared" si="392"/>
        <v>0</v>
      </c>
      <c r="AU306" s="18">
        <f t="shared" si="392"/>
        <v>0</v>
      </c>
      <c r="AV306" s="18">
        <f t="shared" si="392"/>
        <v>0</v>
      </c>
      <c r="AW306" s="18">
        <f t="shared" si="392"/>
        <v>0</v>
      </c>
      <c r="AX306" s="18">
        <f t="shared" si="392"/>
        <v>0</v>
      </c>
      <c r="AY306" s="18">
        <f t="shared" si="392"/>
        <v>0</v>
      </c>
      <c r="AZ306" s="18">
        <f t="shared" si="392"/>
        <v>0</v>
      </c>
      <c r="BA306" s="18">
        <f t="shared" si="392"/>
        <v>0</v>
      </c>
      <c r="BB306" s="18">
        <f t="shared" si="392"/>
        <v>0</v>
      </c>
      <c r="BC306" s="18">
        <f t="shared" si="392"/>
        <v>0</v>
      </c>
      <c r="BD306" s="18">
        <f t="shared" si="392"/>
        <v>0</v>
      </c>
      <c r="BE306" s="18">
        <f t="shared" si="392"/>
        <v>0</v>
      </c>
      <c r="BF306" s="18">
        <f t="shared" si="392"/>
        <v>0</v>
      </c>
      <c r="BG306" s="18">
        <f t="shared" si="392"/>
        <v>0</v>
      </c>
      <c r="BH306" s="18">
        <f t="shared" si="392"/>
        <v>0</v>
      </c>
      <c r="BI306" s="18">
        <f t="shared" si="392"/>
        <v>0</v>
      </c>
      <c r="BJ306" s="18">
        <f t="shared" si="392"/>
        <v>0</v>
      </c>
      <c r="BK306" s="18">
        <f t="shared" si="392"/>
        <v>0</v>
      </c>
      <c r="BL306" s="18">
        <f t="shared" si="392"/>
        <v>0</v>
      </c>
      <c r="BM306" s="18">
        <f t="shared" si="392"/>
        <v>0</v>
      </c>
      <c r="BN306" s="18">
        <f t="shared" si="392"/>
        <v>0</v>
      </c>
      <c r="BO306" s="18">
        <f t="shared" si="392"/>
        <v>0</v>
      </c>
      <c r="BP306" s="18">
        <f t="shared" si="392"/>
        <v>0</v>
      </c>
      <c r="BQ306" s="18">
        <f t="shared" si="392"/>
        <v>0</v>
      </c>
      <c r="BR306" s="18">
        <f t="shared" si="392"/>
        <v>0</v>
      </c>
      <c r="BS306" s="18">
        <f t="shared" si="392"/>
        <v>0</v>
      </c>
      <c r="BT306" s="18">
        <f t="shared" si="392"/>
        <v>0</v>
      </c>
      <c r="BU306" s="18">
        <f t="shared" si="392"/>
        <v>0</v>
      </c>
      <c r="BV306" s="18">
        <f t="shared" si="392"/>
        <v>0</v>
      </c>
      <c r="BW306" s="18">
        <f t="shared" si="392"/>
        <v>0</v>
      </c>
      <c r="BX306" s="18">
        <f t="shared" si="392"/>
        <v>0</v>
      </c>
      <c r="BY306" s="18">
        <f t="shared" si="392"/>
        <v>0</v>
      </c>
      <c r="BZ306" s="18">
        <f t="shared" ref="BZ306:EK306" si="393">BY306+BZ305-BZ304</f>
        <v>0</v>
      </c>
      <c r="CA306" s="18">
        <f t="shared" si="393"/>
        <v>0</v>
      </c>
      <c r="CB306" s="18">
        <f t="shared" si="393"/>
        <v>0</v>
      </c>
      <c r="CC306" s="18">
        <f t="shared" si="393"/>
        <v>0</v>
      </c>
      <c r="CD306" s="18">
        <f t="shared" si="393"/>
        <v>0</v>
      </c>
      <c r="CE306" s="18">
        <f t="shared" si="393"/>
        <v>0</v>
      </c>
      <c r="CF306" s="18">
        <f t="shared" si="393"/>
        <v>0</v>
      </c>
      <c r="CG306" s="18">
        <f t="shared" si="393"/>
        <v>0</v>
      </c>
      <c r="CH306" s="18">
        <f t="shared" si="393"/>
        <v>0</v>
      </c>
      <c r="CI306" s="18">
        <f t="shared" si="393"/>
        <v>0</v>
      </c>
      <c r="CJ306" s="18">
        <f t="shared" si="393"/>
        <v>0</v>
      </c>
      <c r="CK306" s="18">
        <f t="shared" si="393"/>
        <v>0</v>
      </c>
      <c r="CL306" s="18">
        <f t="shared" si="393"/>
        <v>0</v>
      </c>
      <c r="CM306" s="18">
        <f t="shared" si="393"/>
        <v>0</v>
      </c>
      <c r="CN306" s="18">
        <f t="shared" si="393"/>
        <v>0</v>
      </c>
      <c r="CO306" s="18">
        <f t="shared" si="393"/>
        <v>0</v>
      </c>
      <c r="CP306" s="18">
        <f t="shared" si="393"/>
        <v>0</v>
      </c>
      <c r="CQ306" s="18">
        <f t="shared" si="393"/>
        <v>0</v>
      </c>
      <c r="CR306" s="18">
        <f t="shared" si="393"/>
        <v>0</v>
      </c>
      <c r="CS306" s="18">
        <f t="shared" si="393"/>
        <v>0</v>
      </c>
      <c r="CT306" s="18">
        <f t="shared" si="393"/>
        <v>0</v>
      </c>
      <c r="CU306" s="18">
        <f t="shared" si="393"/>
        <v>0</v>
      </c>
      <c r="CV306" s="18">
        <f t="shared" si="393"/>
        <v>0</v>
      </c>
      <c r="CW306" s="18">
        <f t="shared" si="393"/>
        <v>0</v>
      </c>
      <c r="CX306" s="18">
        <f t="shared" si="393"/>
        <v>0</v>
      </c>
      <c r="CY306" s="18">
        <f t="shared" si="393"/>
        <v>0</v>
      </c>
      <c r="CZ306" s="18">
        <f t="shared" si="393"/>
        <v>0</v>
      </c>
      <c r="DA306" s="18">
        <f t="shared" si="393"/>
        <v>0</v>
      </c>
      <c r="DB306" s="18">
        <f t="shared" si="393"/>
        <v>0</v>
      </c>
      <c r="DC306" s="18">
        <f t="shared" si="393"/>
        <v>0</v>
      </c>
      <c r="DD306" s="18">
        <f t="shared" si="393"/>
        <v>0</v>
      </c>
      <c r="DE306" s="18">
        <f t="shared" si="393"/>
        <v>0</v>
      </c>
      <c r="DF306" s="18">
        <f t="shared" si="393"/>
        <v>0</v>
      </c>
      <c r="DG306" s="18">
        <f t="shared" si="393"/>
        <v>0</v>
      </c>
      <c r="DH306" s="18">
        <f t="shared" si="393"/>
        <v>0</v>
      </c>
      <c r="DI306" s="18">
        <f t="shared" si="393"/>
        <v>0</v>
      </c>
      <c r="DJ306" s="18">
        <f t="shared" si="393"/>
        <v>0</v>
      </c>
      <c r="DK306" s="18">
        <f t="shared" si="393"/>
        <v>0</v>
      </c>
      <c r="DL306" s="18">
        <f t="shared" si="393"/>
        <v>0</v>
      </c>
      <c r="DM306" s="18">
        <f t="shared" si="393"/>
        <v>0</v>
      </c>
      <c r="DN306" s="18">
        <f t="shared" si="393"/>
        <v>0</v>
      </c>
      <c r="DO306" s="18">
        <f t="shared" si="393"/>
        <v>0</v>
      </c>
      <c r="DP306" s="18">
        <f t="shared" si="393"/>
        <v>0</v>
      </c>
      <c r="DQ306" s="18">
        <f t="shared" si="393"/>
        <v>0</v>
      </c>
      <c r="DR306" s="18">
        <f t="shared" si="393"/>
        <v>0</v>
      </c>
      <c r="DS306" s="18">
        <f t="shared" si="393"/>
        <v>0</v>
      </c>
      <c r="DT306" s="18">
        <f t="shared" si="393"/>
        <v>0</v>
      </c>
      <c r="DU306" s="18">
        <f t="shared" si="393"/>
        <v>0</v>
      </c>
      <c r="DV306" s="18">
        <f t="shared" si="393"/>
        <v>0</v>
      </c>
      <c r="DW306" s="18">
        <f t="shared" si="393"/>
        <v>0</v>
      </c>
      <c r="DX306" s="18">
        <f t="shared" si="393"/>
        <v>0</v>
      </c>
      <c r="DY306" s="18">
        <f t="shared" si="393"/>
        <v>0</v>
      </c>
      <c r="DZ306" s="18">
        <f t="shared" si="393"/>
        <v>0</v>
      </c>
      <c r="EA306" s="18">
        <f t="shared" si="393"/>
        <v>0</v>
      </c>
      <c r="EB306" s="18">
        <f t="shared" si="393"/>
        <v>0</v>
      </c>
      <c r="EC306" s="18">
        <f t="shared" si="393"/>
        <v>0</v>
      </c>
      <c r="ED306" s="18">
        <f t="shared" si="393"/>
        <v>0</v>
      </c>
      <c r="EE306" s="18">
        <f t="shared" si="393"/>
        <v>0</v>
      </c>
      <c r="EF306" s="18">
        <f t="shared" si="393"/>
        <v>0</v>
      </c>
      <c r="EG306" s="18">
        <f t="shared" si="393"/>
        <v>0</v>
      </c>
      <c r="EH306" s="18">
        <f t="shared" si="393"/>
        <v>0</v>
      </c>
      <c r="EI306" s="18">
        <f t="shared" si="393"/>
        <v>0</v>
      </c>
      <c r="EJ306" s="18">
        <f t="shared" si="393"/>
        <v>0</v>
      </c>
      <c r="EK306" s="18">
        <f t="shared" si="393"/>
        <v>0</v>
      </c>
      <c r="EL306" s="18">
        <f t="shared" ref="EL306:GW306" si="394">EK306+EL305-EL304</f>
        <v>0</v>
      </c>
      <c r="EM306" s="18">
        <f t="shared" si="394"/>
        <v>0</v>
      </c>
      <c r="EN306" s="18">
        <f t="shared" si="394"/>
        <v>0</v>
      </c>
      <c r="EO306" s="18">
        <f t="shared" si="394"/>
        <v>0</v>
      </c>
      <c r="EP306" s="18">
        <f t="shared" si="394"/>
        <v>0</v>
      </c>
      <c r="EQ306" s="18">
        <f t="shared" si="394"/>
        <v>0</v>
      </c>
      <c r="ER306" s="18">
        <f t="shared" si="394"/>
        <v>0</v>
      </c>
      <c r="ES306" s="18">
        <f t="shared" si="394"/>
        <v>0</v>
      </c>
      <c r="ET306" s="18">
        <f t="shared" si="394"/>
        <v>0</v>
      </c>
      <c r="EU306" s="18">
        <f t="shared" si="394"/>
        <v>0</v>
      </c>
      <c r="EV306" s="18">
        <f t="shared" si="394"/>
        <v>0</v>
      </c>
      <c r="EW306" s="18">
        <f t="shared" si="394"/>
        <v>0</v>
      </c>
      <c r="EX306" s="18">
        <f t="shared" si="394"/>
        <v>0</v>
      </c>
      <c r="EY306" s="18">
        <f t="shared" si="394"/>
        <v>0</v>
      </c>
      <c r="EZ306" s="18">
        <f t="shared" si="394"/>
        <v>0</v>
      </c>
      <c r="FA306" s="18">
        <f t="shared" si="394"/>
        <v>0</v>
      </c>
      <c r="FB306" s="18">
        <f t="shared" si="394"/>
        <v>0</v>
      </c>
      <c r="FC306" s="18">
        <f t="shared" si="394"/>
        <v>0</v>
      </c>
      <c r="FD306" s="18">
        <f t="shared" si="394"/>
        <v>0</v>
      </c>
      <c r="FE306" s="18">
        <f t="shared" si="394"/>
        <v>0</v>
      </c>
      <c r="FF306" s="18">
        <f t="shared" si="394"/>
        <v>0</v>
      </c>
      <c r="FG306" s="18">
        <f t="shared" si="394"/>
        <v>0</v>
      </c>
      <c r="FH306" s="18">
        <f t="shared" si="394"/>
        <v>0</v>
      </c>
      <c r="FI306" s="18">
        <f t="shared" si="394"/>
        <v>0</v>
      </c>
      <c r="FJ306" s="18">
        <f t="shared" si="394"/>
        <v>0</v>
      </c>
      <c r="FK306" s="18">
        <f t="shared" si="394"/>
        <v>0</v>
      </c>
      <c r="FL306" s="18">
        <f t="shared" si="394"/>
        <v>0</v>
      </c>
      <c r="FM306" s="18">
        <f t="shared" si="394"/>
        <v>0</v>
      </c>
      <c r="FN306" s="18">
        <f t="shared" si="394"/>
        <v>0</v>
      </c>
      <c r="FO306" s="18">
        <f t="shared" si="394"/>
        <v>0</v>
      </c>
      <c r="FP306" s="18">
        <f t="shared" si="394"/>
        <v>0</v>
      </c>
      <c r="FQ306" s="18">
        <f t="shared" si="394"/>
        <v>0</v>
      </c>
      <c r="FR306" s="18">
        <f t="shared" si="394"/>
        <v>0</v>
      </c>
      <c r="FS306" s="18">
        <f t="shared" si="394"/>
        <v>0</v>
      </c>
      <c r="FT306" s="18">
        <f t="shared" si="394"/>
        <v>0</v>
      </c>
      <c r="FU306" s="18">
        <f t="shared" si="394"/>
        <v>0</v>
      </c>
      <c r="FV306" s="18">
        <f t="shared" si="394"/>
        <v>0</v>
      </c>
      <c r="FW306" s="18">
        <f t="shared" si="394"/>
        <v>0</v>
      </c>
      <c r="FX306" s="18">
        <f t="shared" si="394"/>
        <v>0</v>
      </c>
      <c r="FY306" s="18">
        <f t="shared" si="394"/>
        <v>0</v>
      </c>
      <c r="FZ306" s="18">
        <f t="shared" si="394"/>
        <v>0</v>
      </c>
      <c r="GA306" s="18">
        <f t="shared" si="394"/>
        <v>0</v>
      </c>
      <c r="GB306" s="18">
        <f t="shared" si="394"/>
        <v>0</v>
      </c>
      <c r="GC306" s="18">
        <f t="shared" si="394"/>
        <v>0</v>
      </c>
      <c r="GD306" s="18">
        <f t="shared" si="394"/>
        <v>0</v>
      </c>
      <c r="GE306" s="18">
        <f t="shared" si="394"/>
        <v>0</v>
      </c>
      <c r="GF306" s="18">
        <f t="shared" si="394"/>
        <v>0</v>
      </c>
      <c r="GG306" s="18">
        <f t="shared" si="394"/>
        <v>0</v>
      </c>
      <c r="GH306" s="18">
        <f t="shared" si="394"/>
        <v>0</v>
      </c>
      <c r="GI306" s="18">
        <f t="shared" si="394"/>
        <v>0</v>
      </c>
      <c r="GJ306" s="18">
        <f t="shared" si="394"/>
        <v>0</v>
      </c>
      <c r="GK306" s="18">
        <f t="shared" si="394"/>
        <v>0</v>
      </c>
      <c r="GL306" s="18">
        <f t="shared" si="394"/>
        <v>0</v>
      </c>
      <c r="GM306" s="18">
        <f t="shared" si="394"/>
        <v>0</v>
      </c>
      <c r="GN306" s="18">
        <f t="shared" si="394"/>
        <v>0</v>
      </c>
      <c r="GO306" s="18">
        <f t="shared" si="394"/>
        <v>0</v>
      </c>
      <c r="GP306" s="18">
        <f t="shared" si="394"/>
        <v>0</v>
      </c>
      <c r="GQ306" s="18">
        <f t="shared" si="394"/>
        <v>0</v>
      </c>
      <c r="GR306" s="18">
        <f t="shared" si="394"/>
        <v>0</v>
      </c>
      <c r="GS306" s="18">
        <f t="shared" si="394"/>
        <v>0</v>
      </c>
      <c r="GT306" s="18">
        <f t="shared" si="394"/>
        <v>0</v>
      </c>
      <c r="GU306" s="18">
        <f t="shared" si="394"/>
        <v>0</v>
      </c>
      <c r="GV306" s="18">
        <f t="shared" si="394"/>
        <v>0</v>
      </c>
      <c r="GW306" s="18">
        <f t="shared" si="394"/>
        <v>0</v>
      </c>
      <c r="GX306" s="18">
        <f t="shared" ref="GX306:JI306" si="395">GW306+GX305-GX304</f>
        <v>0</v>
      </c>
      <c r="GY306" s="18">
        <f t="shared" si="395"/>
        <v>0</v>
      </c>
      <c r="GZ306" s="18">
        <f t="shared" si="395"/>
        <v>0</v>
      </c>
      <c r="HA306" s="18">
        <f t="shared" si="395"/>
        <v>0</v>
      </c>
      <c r="HB306" s="18">
        <f t="shared" si="395"/>
        <v>0</v>
      </c>
      <c r="HC306" s="18">
        <f t="shared" si="395"/>
        <v>0</v>
      </c>
      <c r="HD306" s="18">
        <f t="shared" si="395"/>
        <v>0</v>
      </c>
      <c r="HE306" s="18">
        <f t="shared" si="395"/>
        <v>0</v>
      </c>
      <c r="HF306" s="18">
        <f t="shared" si="395"/>
        <v>0</v>
      </c>
      <c r="HG306" s="18">
        <f t="shared" si="395"/>
        <v>0</v>
      </c>
      <c r="HH306" s="18">
        <f t="shared" si="395"/>
        <v>0</v>
      </c>
      <c r="HI306" s="18">
        <f t="shared" si="395"/>
        <v>0</v>
      </c>
      <c r="HJ306" s="18">
        <f t="shared" si="395"/>
        <v>0</v>
      </c>
      <c r="HK306" s="18">
        <f t="shared" si="395"/>
        <v>0</v>
      </c>
      <c r="HL306" s="18">
        <f t="shared" si="395"/>
        <v>0</v>
      </c>
      <c r="HM306" s="18">
        <f t="shared" si="395"/>
        <v>0</v>
      </c>
      <c r="HN306" s="18">
        <f t="shared" si="395"/>
        <v>0</v>
      </c>
      <c r="HO306" s="18">
        <f t="shared" si="395"/>
        <v>0</v>
      </c>
      <c r="HP306" s="18">
        <f t="shared" si="395"/>
        <v>0</v>
      </c>
      <c r="HQ306" s="18">
        <f t="shared" si="395"/>
        <v>0</v>
      </c>
      <c r="HR306" s="18">
        <f t="shared" si="395"/>
        <v>0</v>
      </c>
      <c r="HS306" s="18">
        <f t="shared" si="395"/>
        <v>0</v>
      </c>
      <c r="HT306" s="18">
        <f t="shared" si="395"/>
        <v>0</v>
      </c>
      <c r="HU306" s="18">
        <f t="shared" si="395"/>
        <v>0</v>
      </c>
      <c r="HV306" s="18">
        <f t="shared" si="395"/>
        <v>0</v>
      </c>
      <c r="HW306" s="18">
        <f t="shared" si="395"/>
        <v>0</v>
      </c>
      <c r="HX306" s="18">
        <f t="shared" si="395"/>
        <v>0</v>
      </c>
      <c r="HY306" s="18">
        <f t="shared" si="395"/>
        <v>0</v>
      </c>
      <c r="HZ306" s="18">
        <f t="shared" si="395"/>
        <v>0</v>
      </c>
      <c r="IA306" s="18">
        <f t="shared" si="395"/>
        <v>0</v>
      </c>
      <c r="IB306" s="18">
        <f t="shared" si="395"/>
        <v>0</v>
      </c>
      <c r="IC306" s="18">
        <f t="shared" si="395"/>
        <v>0</v>
      </c>
      <c r="ID306" s="18">
        <f t="shared" si="395"/>
        <v>0</v>
      </c>
      <c r="IE306" s="18">
        <f t="shared" si="395"/>
        <v>0</v>
      </c>
      <c r="IF306" s="18">
        <f t="shared" si="395"/>
        <v>0</v>
      </c>
      <c r="IG306" s="18">
        <f t="shared" si="395"/>
        <v>0</v>
      </c>
      <c r="IH306" s="18">
        <f t="shared" si="395"/>
        <v>0</v>
      </c>
      <c r="II306" s="18">
        <f t="shared" si="395"/>
        <v>0</v>
      </c>
      <c r="IJ306" s="18">
        <f t="shared" si="395"/>
        <v>0</v>
      </c>
      <c r="IK306" s="18">
        <f t="shared" si="395"/>
        <v>0</v>
      </c>
      <c r="IL306" s="18">
        <f t="shared" si="395"/>
        <v>0</v>
      </c>
      <c r="IM306" s="18">
        <f t="shared" si="395"/>
        <v>0</v>
      </c>
      <c r="IN306" s="18">
        <f t="shared" si="395"/>
        <v>0</v>
      </c>
      <c r="IO306" s="18">
        <f t="shared" si="395"/>
        <v>0</v>
      </c>
      <c r="IP306" s="18">
        <f t="shared" si="395"/>
        <v>0</v>
      </c>
      <c r="IQ306" s="18">
        <f t="shared" si="395"/>
        <v>0</v>
      </c>
      <c r="IR306" s="18">
        <f t="shared" si="395"/>
        <v>0</v>
      </c>
      <c r="IS306" s="18">
        <f t="shared" si="395"/>
        <v>0</v>
      </c>
      <c r="IT306" s="18">
        <f t="shared" si="395"/>
        <v>0</v>
      </c>
      <c r="IU306" s="18">
        <f t="shared" si="395"/>
        <v>0</v>
      </c>
      <c r="IV306" s="18">
        <f t="shared" si="395"/>
        <v>0</v>
      </c>
      <c r="IW306" s="18">
        <f t="shared" si="395"/>
        <v>0</v>
      </c>
      <c r="IX306" s="18">
        <f t="shared" si="395"/>
        <v>0</v>
      </c>
      <c r="IY306" s="18">
        <f t="shared" si="395"/>
        <v>0</v>
      </c>
      <c r="IZ306" s="18">
        <f t="shared" si="395"/>
        <v>0</v>
      </c>
      <c r="JA306" s="18">
        <f t="shared" si="395"/>
        <v>0</v>
      </c>
      <c r="JB306" s="18">
        <f t="shared" si="395"/>
        <v>0</v>
      </c>
      <c r="JC306" s="18">
        <f t="shared" si="395"/>
        <v>0</v>
      </c>
      <c r="JD306" s="18">
        <f t="shared" si="395"/>
        <v>0</v>
      </c>
      <c r="JE306" s="18">
        <f t="shared" si="395"/>
        <v>0</v>
      </c>
      <c r="JF306" s="18">
        <f t="shared" si="395"/>
        <v>0</v>
      </c>
      <c r="JG306" s="18">
        <f t="shared" si="395"/>
        <v>0</v>
      </c>
      <c r="JH306" s="18">
        <f t="shared" si="395"/>
        <v>0</v>
      </c>
      <c r="JI306" s="18">
        <f t="shared" si="395"/>
        <v>0</v>
      </c>
      <c r="JJ306" s="18">
        <f t="shared" ref="JJ306:LU306" si="396">JI306+JJ305-JJ304</f>
        <v>0</v>
      </c>
      <c r="JK306" s="18">
        <f t="shared" si="396"/>
        <v>0</v>
      </c>
      <c r="JL306" s="18">
        <f t="shared" si="396"/>
        <v>0</v>
      </c>
      <c r="JM306" s="18">
        <f t="shared" si="396"/>
        <v>0</v>
      </c>
      <c r="JN306" s="18">
        <f t="shared" si="396"/>
        <v>0</v>
      </c>
      <c r="JO306" s="18">
        <f t="shared" si="396"/>
        <v>0</v>
      </c>
      <c r="JP306" s="18">
        <f t="shared" si="396"/>
        <v>0</v>
      </c>
      <c r="JQ306" s="18">
        <f t="shared" si="396"/>
        <v>0</v>
      </c>
      <c r="JR306" s="18">
        <f t="shared" si="396"/>
        <v>0</v>
      </c>
      <c r="JS306" s="18">
        <f t="shared" si="396"/>
        <v>0</v>
      </c>
      <c r="JT306" s="18">
        <f t="shared" si="396"/>
        <v>0</v>
      </c>
      <c r="JU306" s="18">
        <f t="shared" si="396"/>
        <v>0</v>
      </c>
      <c r="JV306" s="18">
        <f t="shared" si="396"/>
        <v>0</v>
      </c>
      <c r="JW306" s="18">
        <f t="shared" si="396"/>
        <v>0</v>
      </c>
      <c r="JX306" s="18">
        <f t="shared" si="396"/>
        <v>0</v>
      </c>
      <c r="JY306" s="18">
        <f t="shared" si="396"/>
        <v>0</v>
      </c>
      <c r="JZ306" s="18">
        <f t="shared" si="396"/>
        <v>0</v>
      </c>
      <c r="KA306" s="18">
        <f t="shared" si="396"/>
        <v>0</v>
      </c>
      <c r="KB306" s="18">
        <f t="shared" si="396"/>
        <v>0</v>
      </c>
      <c r="KC306" s="18">
        <f t="shared" si="396"/>
        <v>0</v>
      </c>
      <c r="KD306" s="18">
        <f t="shared" si="396"/>
        <v>0</v>
      </c>
      <c r="KE306" s="18">
        <f t="shared" si="396"/>
        <v>0</v>
      </c>
      <c r="KF306" s="18">
        <f t="shared" si="396"/>
        <v>0</v>
      </c>
      <c r="KG306" s="18">
        <f t="shared" si="396"/>
        <v>0</v>
      </c>
      <c r="KH306" s="18">
        <f t="shared" si="396"/>
        <v>0</v>
      </c>
      <c r="KI306" s="18">
        <f t="shared" si="396"/>
        <v>0</v>
      </c>
      <c r="KJ306" s="18">
        <f t="shared" si="396"/>
        <v>0</v>
      </c>
      <c r="KK306" s="18">
        <f t="shared" si="396"/>
        <v>0</v>
      </c>
      <c r="KL306" s="18">
        <f t="shared" si="396"/>
        <v>0</v>
      </c>
      <c r="KM306" s="18">
        <f t="shared" si="396"/>
        <v>0</v>
      </c>
      <c r="KN306" s="18">
        <f t="shared" si="396"/>
        <v>0</v>
      </c>
      <c r="KO306" s="18">
        <f t="shared" si="396"/>
        <v>0</v>
      </c>
      <c r="KP306" s="18">
        <f t="shared" si="396"/>
        <v>0</v>
      </c>
      <c r="KQ306" s="18">
        <f t="shared" si="396"/>
        <v>0</v>
      </c>
      <c r="KR306" s="18">
        <f t="shared" si="396"/>
        <v>0</v>
      </c>
      <c r="KS306" s="18">
        <f t="shared" si="396"/>
        <v>0</v>
      </c>
      <c r="KT306" s="18">
        <f t="shared" si="396"/>
        <v>0</v>
      </c>
      <c r="KU306" s="18">
        <f t="shared" si="396"/>
        <v>0</v>
      </c>
      <c r="KV306" s="18">
        <f t="shared" si="396"/>
        <v>0</v>
      </c>
      <c r="KW306" s="18">
        <f t="shared" si="396"/>
        <v>0</v>
      </c>
      <c r="KX306" s="18">
        <f t="shared" si="396"/>
        <v>0</v>
      </c>
      <c r="KY306" s="18">
        <f t="shared" si="396"/>
        <v>0</v>
      </c>
      <c r="KZ306" s="18">
        <f t="shared" si="396"/>
        <v>0</v>
      </c>
      <c r="LA306" s="18">
        <f t="shared" si="396"/>
        <v>0</v>
      </c>
      <c r="LB306" s="18">
        <f t="shared" si="396"/>
        <v>0</v>
      </c>
      <c r="LC306" s="18">
        <f t="shared" si="396"/>
        <v>0</v>
      </c>
      <c r="LD306" s="18">
        <f t="shared" si="396"/>
        <v>0</v>
      </c>
      <c r="LE306" s="18">
        <f t="shared" si="396"/>
        <v>0</v>
      </c>
      <c r="LF306" s="18">
        <f t="shared" si="396"/>
        <v>0</v>
      </c>
      <c r="LG306" s="18">
        <f t="shared" si="396"/>
        <v>0</v>
      </c>
      <c r="LH306" s="18">
        <f t="shared" si="396"/>
        <v>0</v>
      </c>
      <c r="LI306" s="18">
        <f t="shared" si="396"/>
        <v>0</v>
      </c>
      <c r="LJ306" s="18">
        <f t="shared" si="396"/>
        <v>0</v>
      </c>
      <c r="LK306" s="18">
        <f t="shared" si="396"/>
        <v>0</v>
      </c>
      <c r="LL306" s="18">
        <f t="shared" si="396"/>
        <v>0</v>
      </c>
      <c r="LM306" s="18">
        <f t="shared" si="396"/>
        <v>0</v>
      </c>
      <c r="LN306" s="18">
        <f t="shared" si="396"/>
        <v>0</v>
      </c>
      <c r="LO306" s="18">
        <f t="shared" si="396"/>
        <v>0</v>
      </c>
      <c r="LP306" s="18">
        <f t="shared" si="396"/>
        <v>0</v>
      </c>
      <c r="LQ306" s="18">
        <f t="shared" si="396"/>
        <v>0</v>
      </c>
      <c r="LR306" s="18">
        <f t="shared" si="396"/>
        <v>0</v>
      </c>
      <c r="LS306" s="18">
        <f t="shared" si="396"/>
        <v>0</v>
      </c>
      <c r="LT306" s="18">
        <f t="shared" si="396"/>
        <v>0</v>
      </c>
      <c r="LU306" s="18">
        <f t="shared" si="396"/>
        <v>0</v>
      </c>
      <c r="LV306" s="18">
        <f t="shared" ref="LV306:OG306" si="397">LU306+LV305-LV304</f>
        <v>0</v>
      </c>
      <c r="LW306" s="18">
        <f t="shared" si="397"/>
        <v>0</v>
      </c>
      <c r="LX306" s="18">
        <f t="shared" si="397"/>
        <v>0</v>
      </c>
      <c r="LY306" s="18">
        <f t="shared" si="397"/>
        <v>0</v>
      </c>
      <c r="LZ306" s="18">
        <f t="shared" si="397"/>
        <v>0</v>
      </c>
      <c r="MA306" s="18">
        <f t="shared" si="397"/>
        <v>0</v>
      </c>
      <c r="MB306" s="18">
        <f t="shared" si="397"/>
        <v>0</v>
      </c>
      <c r="MC306" s="18">
        <f t="shared" si="397"/>
        <v>0</v>
      </c>
      <c r="MD306" s="18">
        <f t="shared" si="397"/>
        <v>0</v>
      </c>
      <c r="ME306" s="18">
        <f t="shared" si="397"/>
        <v>0</v>
      </c>
      <c r="MF306" s="18">
        <f t="shared" si="397"/>
        <v>0</v>
      </c>
      <c r="MG306" s="18">
        <f t="shared" si="397"/>
        <v>0</v>
      </c>
      <c r="MH306" s="18">
        <f t="shared" si="397"/>
        <v>0</v>
      </c>
      <c r="MI306" s="18">
        <f t="shared" si="397"/>
        <v>0</v>
      </c>
      <c r="MJ306" s="18">
        <f t="shared" si="397"/>
        <v>0</v>
      </c>
      <c r="MK306" s="18">
        <f t="shared" si="397"/>
        <v>0</v>
      </c>
      <c r="ML306" s="18">
        <f t="shared" si="397"/>
        <v>0</v>
      </c>
      <c r="MM306" s="18">
        <f t="shared" si="397"/>
        <v>0</v>
      </c>
      <c r="MN306" s="18">
        <f t="shared" si="397"/>
        <v>0</v>
      </c>
      <c r="MO306" s="18">
        <f t="shared" si="397"/>
        <v>0</v>
      </c>
      <c r="MP306" s="18">
        <f t="shared" si="397"/>
        <v>0</v>
      </c>
      <c r="MQ306" s="18">
        <f t="shared" si="397"/>
        <v>0</v>
      </c>
      <c r="MR306" s="18">
        <f t="shared" si="397"/>
        <v>0</v>
      </c>
      <c r="MS306" s="18">
        <f t="shared" si="397"/>
        <v>0</v>
      </c>
      <c r="MT306" s="18">
        <f t="shared" si="397"/>
        <v>0</v>
      </c>
      <c r="MU306" s="18">
        <f t="shared" si="397"/>
        <v>0</v>
      </c>
      <c r="MV306" s="18">
        <f t="shared" si="397"/>
        <v>0</v>
      </c>
      <c r="MW306" s="18">
        <f t="shared" si="397"/>
        <v>0</v>
      </c>
      <c r="MX306" s="18">
        <f t="shared" si="397"/>
        <v>0</v>
      </c>
      <c r="MY306" s="18">
        <f t="shared" si="397"/>
        <v>0</v>
      </c>
      <c r="MZ306" s="18">
        <f t="shared" si="397"/>
        <v>0</v>
      </c>
      <c r="NA306" s="18">
        <f t="shared" si="397"/>
        <v>0</v>
      </c>
      <c r="NB306" s="18">
        <f t="shared" si="397"/>
        <v>0</v>
      </c>
      <c r="NC306" s="18">
        <f t="shared" si="397"/>
        <v>0</v>
      </c>
      <c r="ND306" s="18">
        <f t="shared" si="397"/>
        <v>0</v>
      </c>
      <c r="NE306" s="18">
        <f t="shared" si="397"/>
        <v>0</v>
      </c>
      <c r="NF306" s="18">
        <f t="shared" si="397"/>
        <v>0</v>
      </c>
      <c r="NG306" s="18">
        <f t="shared" si="397"/>
        <v>0</v>
      </c>
      <c r="NH306" s="18">
        <f t="shared" si="397"/>
        <v>0</v>
      </c>
      <c r="NI306" s="18">
        <f t="shared" si="397"/>
        <v>0</v>
      </c>
      <c r="NJ306" s="18">
        <f t="shared" si="397"/>
        <v>0</v>
      </c>
      <c r="NK306" s="18">
        <f t="shared" si="397"/>
        <v>0</v>
      </c>
      <c r="NL306" s="18">
        <f t="shared" si="397"/>
        <v>0</v>
      </c>
      <c r="NM306" s="18">
        <f t="shared" si="397"/>
        <v>0</v>
      </c>
      <c r="NN306" s="18">
        <f t="shared" si="397"/>
        <v>0</v>
      </c>
      <c r="NO306" s="18">
        <f t="shared" si="397"/>
        <v>0</v>
      </c>
      <c r="NP306" s="18">
        <f t="shared" si="397"/>
        <v>0</v>
      </c>
      <c r="NQ306" s="18">
        <f t="shared" si="397"/>
        <v>0</v>
      </c>
      <c r="NR306" s="18">
        <f t="shared" si="397"/>
        <v>0</v>
      </c>
      <c r="NS306" s="18">
        <f t="shared" si="397"/>
        <v>0</v>
      </c>
      <c r="NT306" s="18">
        <f t="shared" si="397"/>
        <v>0</v>
      </c>
      <c r="NU306" s="18">
        <f t="shared" si="397"/>
        <v>0</v>
      </c>
      <c r="NV306" s="18">
        <f t="shared" si="397"/>
        <v>0</v>
      </c>
      <c r="NW306" s="18">
        <f t="shared" si="397"/>
        <v>0</v>
      </c>
      <c r="NX306" s="18">
        <f t="shared" si="397"/>
        <v>0</v>
      </c>
      <c r="NY306" s="18">
        <f t="shared" si="397"/>
        <v>0</v>
      </c>
      <c r="NZ306" s="18">
        <f t="shared" si="397"/>
        <v>0</v>
      </c>
      <c r="OA306" s="18">
        <f t="shared" si="397"/>
        <v>0</v>
      </c>
      <c r="OB306" s="18">
        <f t="shared" si="397"/>
        <v>0</v>
      </c>
      <c r="OC306" s="18">
        <f t="shared" si="397"/>
        <v>0</v>
      </c>
      <c r="OD306" s="18">
        <f t="shared" si="397"/>
        <v>0</v>
      </c>
      <c r="OE306" s="18">
        <f t="shared" si="397"/>
        <v>0</v>
      </c>
      <c r="OF306" s="18">
        <f t="shared" si="397"/>
        <v>0</v>
      </c>
      <c r="OG306" s="18">
        <f t="shared" si="397"/>
        <v>0</v>
      </c>
      <c r="OH306" s="18">
        <f t="shared" ref="OH306:QS306" si="398">OG306+OH305-OH304</f>
        <v>0</v>
      </c>
      <c r="OI306" s="18">
        <f t="shared" si="398"/>
        <v>0</v>
      </c>
      <c r="OJ306" s="18">
        <f t="shared" si="398"/>
        <v>0</v>
      </c>
      <c r="OK306" s="18">
        <f t="shared" si="398"/>
        <v>0</v>
      </c>
      <c r="OL306" s="18">
        <f t="shared" si="398"/>
        <v>0</v>
      </c>
      <c r="OM306" s="18">
        <f t="shared" si="398"/>
        <v>0</v>
      </c>
      <c r="ON306" s="18">
        <f t="shared" si="398"/>
        <v>0</v>
      </c>
      <c r="OO306" s="18">
        <f t="shared" si="398"/>
        <v>0</v>
      </c>
      <c r="OP306" s="18">
        <f t="shared" si="398"/>
        <v>0</v>
      </c>
      <c r="OQ306" s="18">
        <f t="shared" si="398"/>
        <v>0</v>
      </c>
      <c r="OR306" s="18">
        <f t="shared" si="398"/>
        <v>0</v>
      </c>
      <c r="OS306" s="18">
        <f t="shared" si="398"/>
        <v>0</v>
      </c>
      <c r="OT306" s="18">
        <f t="shared" si="398"/>
        <v>0</v>
      </c>
      <c r="OU306" s="18">
        <f t="shared" si="398"/>
        <v>0</v>
      </c>
      <c r="OV306" s="18">
        <f t="shared" si="398"/>
        <v>0</v>
      </c>
      <c r="OW306" s="18">
        <f t="shared" si="398"/>
        <v>0</v>
      </c>
      <c r="OX306" s="18">
        <f t="shared" si="398"/>
        <v>0</v>
      </c>
      <c r="OY306" s="18">
        <f t="shared" si="398"/>
        <v>0</v>
      </c>
      <c r="OZ306" s="18">
        <f t="shared" si="398"/>
        <v>0</v>
      </c>
      <c r="PA306" s="18">
        <f t="shared" si="398"/>
        <v>0</v>
      </c>
      <c r="PB306" s="18">
        <f t="shared" si="398"/>
        <v>0</v>
      </c>
      <c r="PC306" s="18">
        <f t="shared" si="398"/>
        <v>0</v>
      </c>
      <c r="PD306" s="18">
        <f t="shared" si="398"/>
        <v>0</v>
      </c>
      <c r="PE306" s="18">
        <f t="shared" si="398"/>
        <v>0</v>
      </c>
      <c r="PF306" s="18">
        <f t="shared" si="398"/>
        <v>0</v>
      </c>
      <c r="PG306" s="18">
        <f t="shared" si="398"/>
        <v>0</v>
      </c>
      <c r="PH306" s="18">
        <f t="shared" si="398"/>
        <v>0</v>
      </c>
      <c r="PI306" s="18">
        <f t="shared" si="398"/>
        <v>0</v>
      </c>
      <c r="PJ306" s="18">
        <f t="shared" si="398"/>
        <v>0</v>
      </c>
      <c r="PK306" s="18">
        <f t="shared" si="398"/>
        <v>0</v>
      </c>
      <c r="PL306" s="18">
        <f t="shared" si="398"/>
        <v>0</v>
      </c>
      <c r="PM306" s="18">
        <f t="shared" si="398"/>
        <v>0</v>
      </c>
      <c r="PN306" s="18">
        <f t="shared" si="398"/>
        <v>0</v>
      </c>
      <c r="PO306" s="18">
        <f t="shared" si="398"/>
        <v>0</v>
      </c>
      <c r="PP306" s="18">
        <f t="shared" si="398"/>
        <v>0</v>
      </c>
      <c r="PQ306" s="18">
        <f t="shared" si="398"/>
        <v>0</v>
      </c>
      <c r="PR306" s="18">
        <f t="shared" si="398"/>
        <v>0</v>
      </c>
      <c r="PS306" s="18">
        <f t="shared" si="398"/>
        <v>0</v>
      </c>
      <c r="PT306" s="18">
        <f t="shared" si="398"/>
        <v>0</v>
      </c>
      <c r="PU306" s="18">
        <f t="shared" si="398"/>
        <v>0</v>
      </c>
      <c r="PV306" s="18">
        <f t="shared" si="398"/>
        <v>0</v>
      </c>
      <c r="PW306" s="18">
        <f t="shared" si="398"/>
        <v>0</v>
      </c>
      <c r="PX306" s="18">
        <f t="shared" si="398"/>
        <v>0</v>
      </c>
      <c r="PY306" s="18">
        <f t="shared" si="398"/>
        <v>0</v>
      </c>
      <c r="PZ306" s="18">
        <f t="shared" si="398"/>
        <v>0</v>
      </c>
      <c r="QA306" s="18">
        <f t="shared" si="398"/>
        <v>0</v>
      </c>
      <c r="QB306" s="18">
        <f t="shared" si="398"/>
        <v>0</v>
      </c>
      <c r="QC306" s="18">
        <f t="shared" si="398"/>
        <v>0</v>
      </c>
      <c r="QD306" s="18">
        <f t="shared" si="398"/>
        <v>0</v>
      </c>
      <c r="QE306" s="18">
        <f t="shared" si="398"/>
        <v>0</v>
      </c>
      <c r="QF306" s="18">
        <f t="shared" si="398"/>
        <v>0</v>
      </c>
      <c r="QG306" s="18">
        <f t="shared" si="398"/>
        <v>0</v>
      </c>
      <c r="QH306" s="18">
        <f t="shared" si="398"/>
        <v>0</v>
      </c>
      <c r="QI306" s="18">
        <f t="shared" si="398"/>
        <v>0</v>
      </c>
      <c r="QJ306" s="18">
        <f t="shared" si="398"/>
        <v>0</v>
      </c>
      <c r="QK306" s="18">
        <f t="shared" si="398"/>
        <v>0</v>
      </c>
      <c r="QL306" s="18">
        <f t="shared" si="398"/>
        <v>0</v>
      </c>
      <c r="QM306" s="18">
        <f t="shared" si="398"/>
        <v>0</v>
      </c>
      <c r="QN306" s="18">
        <f t="shared" si="398"/>
        <v>0</v>
      </c>
      <c r="QO306" s="18">
        <f t="shared" si="398"/>
        <v>0</v>
      </c>
      <c r="QP306" s="18">
        <f t="shared" si="398"/>
        <v>0</v>
      </c>
      <c r="QQ306" s="18">
        <f t="shared" si="398"/>
        <v>0</v>
      </c>
      <c r="QR306" s="18">
        <f t="shared" si="398"/>
        <v>0</v>
      </c>
      <c r="QS306" s="18">
        <f t="shared" si="398"/>
        <v>0</v>
      </c>
      <c r="QT306" s="18">
        <f t="shared" ref="QT306:QY306" si="399">QS306+QT305-QT304</f>
        <v>0</v>
      </c>
      <c r="QU306" s="18">
        <f t="shared" si="399"/>
        <v>0</v>
      </c>
      <c r="QV306" s="18">
        <f t="shared" si="399"/>
        <v>0</v>
      </c>
      <c r="QW306" s="18">
        <f t="shared" si="399"/>
        <v>0</v>
      </c>
      <c r="QX306" s="18">
        <f t="shared" si="399"/>
        <v>0</v>
      </c>
      <c r="QY306" s="18">
        <f t="shared" si="399"/>
        <v>0</v>
      </c>
      <c r="QZ306" s="18"/>
      <c r="RA306" s="18"/>
      <c r="RB306" s="5">
        <f>QY306</f>
        <v>0</v>
      </c>
      <c r="RC306" s="5"/>
      <c r="RD306" s="6"/>
    </row>
    <row r="307" spans="1:474" ht="18" customHeight="1">
      <c r="A307" s="34" t="s">
        <v>389</v>
      </c>
      <c r="B307" s="50" t="s">
        <v>132</v>
      </c>
      <c r="C307" s="35" t="s">
        <v>288</v>
      </c>
      <c r="D307" s="35"/>
      <c r="E307" s="35"/>
      <c r="F307" s="35"/>
      <c r="G307" s="35"/>
      <c r="H307" s="35" t="s">
        <v>97</v>
      </c>
      <c r="I307" s="35" t="s">
        <v>396</v>
      </c>
      <c r="J307" s="35"/>
      <c r="K307" s="40" t="s">
        <v>249</v>
      </c>
      <c r="L307" s="14"/>
      <c r="M307" s="14">
        <v>0</v>
      </c>
      <c r="N307" s="14" t="e">
        <f>VLOOKUP($C307,#REF!,MATCH(N$4,#REF!,0)-12,0)</f>
        <v>#REF!</v>
      </c>
      <c r="O307" s="14" t="e">
        <f>VLOOKUP($C307,#REF!,MATCH(O$4,#REF!,0)-12,0)</f>
        <v>#REF!</v>
      </c>
      <c r="P307" s="14" t="e">
        <f>VLOOKUP($C307,#REF!,MATCH(P$4,#REF!,0)-12,0)</f>
        <v>#REF!</v>
      </c>
      <c r="Q307" s="14" t="e">
        <f>VLOOKUP($C307,#REF!,MATCH(Q$4,#REF!,0)-12,0)</f>
        <v>#REF!</v>
      </c>
      <c r="R307" s="14" t="e">
        <f>VLOOKUP($C307,#REF!,MATCH(R$4,#REF!,0)-12,0)</f>
        <v>#REF!</v>
      </c>
      <c r="S307" s="14" t="e">
        <f>VLOOKUP($C307,#REF!,MATCH(S$4,#REF!,0)-12,0)</f>
        <v>#REF!</v>
      </c>
      <c r="T307" s="14" t="e">
        <f>VLOOKUP($C307,#REF!,MATCH(T$4,#REF!,0)-12,0)</f>
        <v>#REF!</v>
      </c>
      <c r="U307" s="14" t="e">
        <f>VLOOKUP($C307,#REF!,MATCH(U$4,#REF!,0)-12,0)</f>
        <v>#REF!</v>
      </c>
      <c r="V307" s="14" t="e">
        <f>VLOOKUP($C307,#REF!,MATCH(V$4,#REF!,0)-12,0)</f>
        <v>#REF!</v>
      </c>
      <c r="W307" s="14" t="e">
        <f>VLOOKUP($C307,#REF!,MATCH(W$4,#REF!,0)-12,0)</f>
        <v>#REF!</v>
      </c>
      <c r="X307" s="14" t="e">
        <f>VLOOKUP($C307,#REF!,MATCH(X$4,#REF!,0)-12,0)</f>
        <v>#REF!</v>
      </c>
      <c r="Y307" s="14" t="e">
        <f>VLOOKUP($C307,#REF!,MATCH(Y$4,#REF!,0)-12,0)</f>
        <v>#REF!</v>
      </c>
      <c r="Z307" s="14" t="e">
        <f>VLOOKUP($C307,#REF!,MATCH(Z$4,#REF!,0)-12,0)</f>
        <v>#REF!</v>
      </c>
      <c r="AA307" s="14" t="e">
        <f>VLOOKUP($C307,#REF!,MATCH(AA$4,#REF!,0)-12,0)</f>
        <v>#REF!</v>
      </c>
      <c r="AB307" s="14" t="e">
        <f>VLOOKUP($C307,#REF!,MATCH(AB$4,#REF!,0)-12,0)</f>
        <v>#REF!</v>
      </c>
      <c r="AC307" s="14" t="e">
        <f>VLOOKUP($C307,#REF!,MATCH(AC$4,#REF!,0)-12,0)</f>
        <v>#REF!</v>
      </c>
      <c r="AD307" s="14" t="e">
        <f>VLOOKUP($C307,#REF!,MATCH(AD$4,#REF!,0)-12,0)</f>
        <v>#REF!</v>
      </c>
      <c r="AE307" s="14" t="e">
        <f>VLOOKUP($C307,#REF!,MATCH(AE$4,#REF!,0)-12,0)</f>
        <v>#REF!</v>
      </c>
      <c r="AF307" s="14" t="e">
        <f>VLOOKUP($C307,#REF!,MATCH(AF$4,#REF!,0)-12,0)</f>
        <v>#REF!</v>
      </c>
      <c r="AG307" s="14" t="e">
        <f>VLOOKUP($C307,#REF!,MATCH(AG$4,#REF!,0)-12,0)</f>
        <v>#REF!</v>
      </c>
      <c r="AH307" s="14" t="e">
        <f>VLOOKUP($C307,#REF!,MATCH(AH$4,#REF!,0)-12,0)</f>
        <v>#REF!</v>
      </c>
      <c r="AI307" s="14" t="e">
        <f>VLOOKUP($C307,#REF!,MATCH(AI$4,#REF!,0)-12,0)</f>
        <v>#REF!</v>
      </c>
      <c r="AJ307" s="14" t="e">
        <f>VLOOKUP($C307,#REF!,MATCH(AJ$4,#REF!,0)-12,0)</f>
        <v>#REF!</v>
      </c>
      <c r="AK307" s="14" t="e">
        <f>VLOOKUP($C307,#REF!,MATCH(AK$4,#REF!,0)-12,0)</f>
        <v>#REF!</v>
      </c>
      <c r="AL307" s="14" t="e">
        <f>VLOOKUP($C307,#REF!,MATCH(AL$4,#REF!,0)-12,0)</f>
        <v>#REF!</v>
      </c>
      <c r="AM307" s="14" t="e">
        <f>VLOOKUP($C307,#REF!,MATCH(AM$4,#REF!,0)-12,0)</f>
        <v>#REF!</v>
      </c>
      <c r="AN307" s="14" t="e">
        <f>VLOOKUP($C307,#REF!,MATCH(AN$4,#REF!,0)-12,0)</f>
        <v>#REF!</v>
      </c>
      <c r="AO307" s="14" t="e">
        <f>VLOOKUP($C307,#REF!,MATCH(AO$4,#REF!,0)-12,0)</f>
        <v>#REF!</v>
      </c>
      <c r="AP307" s="14" t="e">
        <f>VLOOKUP($C307,#REF!,MATCH(AP$4,#REF!,0)-12,0)</f>
        <v>#REF!</v>
      </c>
      <c r="AQ307" s="14" t="e">
        <f>VLOOKUP($C307,#REF!,MATCH(AQ$4,#REF!,0)-12,0)</f>
        <v>#REF!</v>
      </c>
      <c r="AR307" s="14" t="e">
        <f>VLOOKUP($C307,#REF!,MATCH(AR$4,#REF!,0)-12,0)</f>
        <v>#REF!</v>
      </c>
      <c r="AS307" s="14" t="e">
        <f>VLOOKUP($C307,#REF!,MATCH(AS$4,#REF!,0)-12,0)</f>
        <v>#REF!</v>
      </c>
      <c r="AT307" s="14" t="e">
        <f>VLOOKUP($C307,#REF!,MATCH(AT$4,#REF!,0)-12,0)</f>
        <v>#REF!</v>
      </c>
      <c r="AU307" s="14" t="e">
        <f>VLOOKUP($C307,#REF!,MATCH(AU$4,#REF!,0)-12,0)</f>
        <v>#REF!</v>
      </c>
      <c r="AV307" s="14" t="e">
        <f>VLOOKUP($C307,#REF!,MATCH(AV$4,#REF!,0)-12,0)</f>
        <v>#REF!</v>
      </c>
      <c r="AW307" s="14" t="e">
        <f>VLOOKUP($C307,#REF!,MATCH(AW$4,#REF!,0)-12,0)</f>
        <v>#REF!</v>
      </c>
      <c r="AX307" s="14" t="e">
        <f>VLOOKUP($C307,#REF!,MATCH(AX$4,#REF!,0)-12,0)</f>
        <v>#REF!</v>
      </c>
      <c r="AY307" s="14" t="e">
        <f>VLOOKUP($C307,#REF!,MATCH(AY$4,#REF!,0)-12,0)</f>
        <v>#REF!</v>
      </c>
      <c r="AZ307" s="14" t="e">
        <f>VLOOKUP($C307,#REF!,MATCH(AZ$4,#REF!,0)-12,0)</f>
        <v>#REF!</v>
      </c>
      <c r="BA307" s="14" t="e">
        <f>VLOOKUP($C307,#REF!,MATCH(BA$4,#REF!,0)-12,0)</f>
        <v>#REF!</v>
      </c>
      <c r="BB307" s="14" t="e">
        <f>VLOOKUP($C307,#REF!,MATCH(BB$4,#REF!,0)-12,0)</f>
        <v>#REF!</v>
      </c>
      <c r="BC307" s="14" t="e">
        <f>VLOOKUP($C307,#REF!,MATCH(BC$4,#REF!,0)-12,0)</f>
        <v>#REF!</v>
      </c>
      <c r="BD307" s="14" t="e">
        <f>VLOOKUP($C307,#REF!,MATCH(BD$4,#REF!,0)-12,0)</f>
        <v>#REF!</v>
      </c>
      <c r="BE307" s="14" t="e">
        <f>VLOOKUP($C307,#REF!,MATCH(BE$4,#REF!,0)-12,0)</f>
        <v>#REF!</v>
      </c>
      <c r="BF307" s="14" t="e">
        <f>VLOOKUP($C307,#REF!,MATCH(BF$4,#REF!,0)-12,0)</f>
        <v>#REF!</v>
      </c>
      <c r="BG307" s="14" t="e">
        <f>VLOOKUP($C307,#REF!,MATCH(BG$4,#REF!,0)-12,0)</f>
        <v>#REF!</v>
      </c>
      <c r="BH307" s="14" t="e">
        <f>VLOOKUP($C307,#REF!,MATCH(BH$4,#REF!,0)-12,0)</f>
        <v>#REF!</v>
      </c>
      <c r="BI307" s="14" t="e">
        <f>VLOOKUP($C307,#REF!,MATCH(BI$4,#REF!,0)-12,0)</f>
        <v>#REF!</v>
      </c>
      <c r="BJ307" s="14" t="e">
        <f>VLOOKUP($C307,#REF!,MATCH(BJ$4,#REF!,0)-12,0)</f>
        <v>#REF!</v>
      </c>
      <c r="BK307" s="14" t="e">
        <f>VLOOKUP($C307,#REF!,MATCH(BK$4,#REF!,0)-12,0)</f>
        <v>#REF!</v>
      </c>
      <c r="BL307" s="14" t="e">
        <f>VLOOKUP($C307,#REF!,MATCH(BL$4,#REF!,0)-12,0)</f>
        <v>#REF!</v>
      </c>
      <c r="BM307" s="14" t="e">
        <f>VLOOKUP($C307,#REF!,MATCH(BM$4,#REF!,0)-12,0)</f>
        <v>#REF!</v>
      </c>
      <c r="BN307" s="14" t="e">
        <f>VLOOKUP($C307,#REF!,MATCH(BN$4,#REF!,0)-12,0)</f>
        <v>#REF!</v>
      </c>
      <c r="BO307" s="14" t="e">
        <f>VLOOKUP($C307,#REF!,MATCH(BO$4,#REF!,0)-12,0)</f>
        <v>#REF!</v>
      </c>
      <c r="BP307" s="14" t="e">
        <f>VLOOKUP($C307,#REF!,MATCH(BP$4,#REF!,0)-12,0)</f>
        <v>#REF!</v>
      </c>
      <c r="BQ307" s="14" t="e">
        <f>VLOOKUP($C307,#REF!,MATCH(BQ$4,#REF!,0)-12,0)</f>
        <v>#REF!</v>
      </c>
      <c r="BR307" s="14" t="e">
        <f>VLOOKUP($C307,#REF!,MATCH(BR$4,#REF!,0)-12,0)</f>
        <v>#REF!</v>
      </c>
      <c r="BS307" s="14" t="e">
        <f>VLOOKUP($C307,#REF!,MATCH(BS$4,#REF!,0)-12,0)</f>
        <v>#REF!</v>
      </c>
      <c r="BT307" s="14" t="e">
        <f>VLOOKUP($C307,#REF!,MATCH(BT$4,#REF!,0)-12,0)</f>
        <v>#REF!</v>
      </c>
      <c r="BU307" s="14" t="e">
        <f>VLOOKUP($C307,#REF!,MATCH(BU$4,#REF!,0)-12,0)</f>
        <v>#REF!</v>
      </c>
      <c r="BV307" s="14" t="e">
        <f>VLOOKUP($C307,#REF!,MATCH(BV$4,#REF!,0)-12,0)</f>
        <v>#REF!</v>
      </c>
      <c r="BW307" s="14" t="e">
        <f>VLOOKUP($C307,#REF!,MATCH(BW$4,#REF!,0)-12,0)</f>
        <v>#REF!</v>
      </c>
      <c r="BX307" s="14" t="e">
        <f>VLOOKUP($C307,#REF!,MATCH(BX$4,#REF!,0)-12,0)</f>
        <v>#REF!</v>
      </c>
      <c r="BY307" s="14" t="e">
        <f>VLOOKUP($C307,#REF!,MATCH(BY$4,#REF!,0)-12,0)</f>
        <v>#REF!</v>
      </c>
      <c r="BZ307" s="14" t="e">
        <f>VLOOKUP($C307,#REF!,MATCH(BZ$4,#REF!,0)-12,0)</f>
        <v>#REF!</v>
      </c>
      <c r="CA307" s="14" t="e">
        <f>VLOOKUP($C307,#REF!,MATCH(CA$4,#REF!,0)-12,0)</f>
        <v>#REF!</v>
      </c>
      <c r="CB307" s="14" t="e">
        <f>VLOOKUP($C307,#REF!,MATCH(CB$4,#REF!,0)-12,0)</f>
        <v>#REF!</v>
      </c>
      <c r="CC307" s="14" t="e">
        <f>VLOOKUP($C307,#REF!,MATCH(CC$4,#REF!,0)-12,0)</f>
        <v>#REF!</v>
      </c>
      <c r="CD307" s="14" t="e">
        <f>VLOOKUP($C307,#REF!,MATCH(CD$4,#REF!,0)-12,0)</f>
        <v>#REF!</v>
      </c>
      <c r="CE307" s="14" t="e">
        <f>VLOOKUP($C307,#REF!,MATCH(CE$4,#REF!,0)-12,0)</f>
        <v>#REF!</v>
      </c>
      <c r="CF307" s="14" t="e">
        <f>VLOOKUP($C307,#REF!,MATCH(CF$4,#REF!,0)-12,0)</f>
        <v>#REF!</v>
      </c>
      <c r="CG307" s="14" t="e">
        <f>VLOOKUP($C307,#REF!,MATCH(CG$4,#REF!,0)-12,0)</f>
        <v>#REF!</v>
      </c>
      <c r="CH307" s="14" t="e">
        <f>VLOOKUP($C307,#REF!,MATCH(CH$4,#REF!,0)-12,0)</f>
        <v>#REF!</v>
      </c>
      <c r="CI307" s="14" t="e">
        <f>VLOOKUP($C307,#REF!,MATCH(CI$4,#REF!,0)-12,0)</f>
        <v>#REF!</v>
      </c>
      <c r="CJ307" s="14" t="e">
        <f>VLOOKUP($C307,#REF!,MATCH(CJ$4,#REF!,0)-12,0)</f>
        <v>#REF!</v>
      </c>
      <c r="CK307" s="14" t="e">
        <f>VLOOKUP($C307,#REF!,MATCH(CK$4,#REF!,0)-12,0)</f>
        <v>#REF!</v>
      </c>
      <c r="CL307" s="14" t="e">
        <f>VLOOKUP($C307,#REF!,MATCH(CL$4,#REF!,0)-12,0)</f>
        <v>#REF!</v>
      </c>
      <c r="CM307" s="14" t="e">
        <f>VLOOKUP($C307,#REF!,MATCH(CM$4,#REF!,0)-12,0)</f>
        <v>#REF!</v>
      </c>
      <c r="CN307" s="14" t="e">
        <f>VLOOKUP($C307,#REF!,MATCH(CN$4,#REF!,0)-12,0)</f>
        <v>#REF!</v>
      </c>
      <c r="CO307" s="14" t="e">
        <f>VLOOKUP($C307,#REF!,MATCH(CO$4,#REF!,0)-12,0)</f>
        <v>#REF!</v>
      </c>
      <c r="CP307" s="14" t="e">
        <f>VLOOKUP($C307,#REF!,MATCH(CP$4,#REF!,0)-12,0)</f>
        <v>#REF!</v>
      </c>
      <c r="CQ307" s="14" t="e">
        <f>VLOOKUP($C307,#REF!,MATCH(CQ$4,#REF!,0)-12,0)</f>
        <v>#REF!</v>
      </c>
      <c r="CR307" s="14" t="e">
        <f>VLOOKUP($C307,#REF!,MATCH(CR$4,#REF!,0)-12,0)</f>
        <v>#REF!</v>
      </c>
      <c r="CS307" s="14" t="e">
        <f>VLOOKUP($C307,#REF!,MATCH(CS$4,#REF!,0)-12,0)</f>
        <v>#REF!</v>
      </c>
      <c r="CT307" s="14" t="e">
        <f>VLOOKUP($C307,#REF!,MATCH(CT$4,#REF!,0)-12,0)</f>
        <v>#REF!</v>
      </c>
      <c r="CU307" s="14" t="e">
        <f>VLOOKUP($C307,#REF!,MATCH(CU$4,#REF!,0)-12,0)</f>
        <v>#REF!</v>
      </c>
      <c r="CV307" s="14" t="e">
        <f>VLOOKUP($C307,#REF!,MATCH(CV$4,#REF!,0)-12,0)</f>
        <v>#REF!</v>
      </c>
      <c r="CW307" s="14" t="e">
        <f>VLOOKUP($C307,#REF!,MATCH(CW$4,#REF!,0)-12,0)</f>
        <v>#REF!</v>
      </c>
      <c r="CX307" s="14" t="e">
        <f>VLOOKUP($C307,#REF!,MATCH(CX$4,#REF!,0)-12,0)</f>
        <v>#REF!</v>
      </c>
      <c r="CY307" s="14" t="e">
        <f>VLOOKUP($C307,#REF!,MATCH(CY$4,#REF!,0)-12,0)</f>
        <v>#REF!</v>
      </c>
      <c r="CZ307" s="14" t="e">
        <f>VLOOKUP($C307,#REF!,MATCH(CZ$4,#REF!,0)-12,0)</f>
        <v>#REF!</v>
      </c>
      <c r="DA307" s="14" t="e">
        <f>VLOOKUP($C307,#REF!,MATCH(DA$4,#REF!,0)-12,0)</f>
        <v>#REF!</v>
      </c>
      <c r="DB307" s="14" t="e">
        <f>VLOOKUP($C307,#REF!,MATCH(DB$4,#REF!,0)-12,0)</f>
        <v>#REF!</v>
      </c>
      <c r="DC307" s="14" t="e">
        <f>VLOOKUP($C307,#REF!,MATCH(DC$4,#REF!,0)-12,0)</f>
        <v>#REF!</v>
      </c>
      <c r="DD307" s="14" t="e">
        <f>VLOOKUP($C307,#REF!,MATCH(DD$4,#REF!,0)-12,0)</f>
        <v>#REF!</v>
      </c>
      <c r="DE307" s="14" t="e">
        <f>VLOOKUP($C307,#REF!,MATCH(DE$4,#REF!,0)-12,0)</f>
        <v>#REF!</v>
      </c>
      <c r="DF307" s="14" t="e">
        <f>VLOOKUP($C307,#REF!,MATCH(DF$4,#REF!,0)-12,0)</f>
        <v>#REF!</v>
      </c>
      <c r="DG307" s="14" t="e">
        <f>VLOOKUP($C307,#REF!,MATCH(DG$4,#REF!,0)-12,0)</f>
        <v>#REF!</v>
      </c>
      <c r="DH307" s="14" t="e">
        <f>VLOOKUP($C307,#REF!,MATCH(DH$4,#REF!,0)-12,0)</f>
        <v>#REF!</v>
      </c>
      <c r="DI307" s="14" t="e">
        <f>VLOOKUP($C307,#REF!,MATCH(DI$4,#REF!,0)-12,0)</f>
        <v>#REF!</v>
      </c>
      <c r="DJ307" s="14" t="e">
        <f>VLOOKUP($C307,#REF!,MATCH(DJ$4,#REF!,0)-12,0)</f>
        <v>#REF!</v>
      </c>
      <c r="DK307" s="14" t="e">
        <f>VLOOKUP($C307,#REF!,MATCH(DK$4,#REF!,0)-12,0)</f>
        <v>#REF!</v>
      </c>
      <c r="DL307" s="14" t="e">
        <f>VLOOKUP($C307,#REF!,MATCH(DL$4,#REF!,0)-12,0)</f>
        <v>#REF!</v>
      </c>
      <c r="DM307" s="14" t="e">
        <f>VLOOKUP($C307,#REF!,MATCH(DM$4,#REF!,0)-12,0)</f>
        <v>#REF!</v>
      </c>
      <c r="DN307" s="14" t="e">
        <f>VLOOKUP($C307,#REF!,MATCH(DN$4,#REF!,0)-12,0)</f>
        <v>#REF!</v>
      </c>
      <c r="DO307" s="14" t="e">
        <f>VLOOKUP($C307,#REF!,MATCH(DO$4,#REF!,0)-12,0)</f>
        <v>#REF!</v>
      </c>
      <c r="DP307" s="14" t="e">
        <f>VLOOKUP($C307,#REF!,MATCH(DP$4,#REF!,0)-12,0)</f>
        <v>#REF!</v>
      </c>
      <c r="DQ307" s="14" t="e">
        <f>VLOOKUP($C307,#REF!,MATCH(DQ$4,#REF!,0)-12,0)</f>
        <v>#REF!</v>
      </c>
      <c r="DR307" s="14" t="e">
        <f>VLOOKUP($C307,#REF!,MATCH(DR$4,#REF!,0)-12,0)</f>
        <v>#REF!</v>
      </c>
      <c r="DS307" s="14" t="e">
        <f>VLOOKUP($C307,#REF!,MATCH(DS$4,#REF!,0)-12,0)</f>
        <v>#REF!</v>
      </c>
      <c r="DT307" s="14" t="e">
        <f>VLOOKUP($C307,#REF!,MATCH(DT$4,#REF!,0)-12,0)</f>
        <v>#REF!</v>
      </c>
      <c r="DU307" s="14" t="e">
        <f>VLOOKUP($C307,#REF!,MATCH(DU$4,#REF!,0)-12,0)</f>
        <v>#REF!</v>
      </c>
      <c r="DV307" s="14" t="e">
        <f>VLOOKUP($C307,#REF!,MATCH(DV$4,#REF!,0)-12,0)</f>
        <v>#REF!</v>
      </c>
      <c r="DW307" s="14" t="e">
        <f>VLOOKUP($C307,#REF!,MATCH(DW$4,#REF!,0)-12,0)</f>
        <v>#REF!</v>
      </c>
      <c r="DX307" s="14" t="e">
        <f>VLOOKUP($C307,#REF!,MATCH(DX$4,#REF!,0)-12,0)</f>
        <v>#REF!</v>
      </c>
      <c r="DY307" s="14" t="e">
        <f>VLOOKUP($C307,#REF!,MATCH(DY$4,#REF!,0)-12,0)</f>
        <v>#REF!</v>
      </c>
      <c r="DZ307" s="14" t="e">
        <f>VLOOKUP($C307,#REF!,MATCH(DZ$4,#REF!,0)-12,0)</f>
        <v>#REF!</v>
      </c>
      <c r="EA307" s="14" t="e">
        <f>VLOOKUP($C307,#REF!,MATCH(EA$4,#REF!,0)-12,0)</f>
        <v>#REF!</v>
      </c>
      <c r="EB307" s="14" t="e">
        <f>VLOOKUP($C307,#REF!,MATCH(EB$4,#REF!,0)-12,0)</f>
        <v>#REF!</v>
      </c>
      <c r="EC307" s="14" t="e">
        <f>VLOOKUP($C307,#REF!,MATCH(EC$4,#REF!,0)-12,0)</f>
        <v>#REF!</v>
      </c>
      <c r="ED307" s="14" t="e">
        <f>VLOOKUP($C307,#REF!,MATCH(ED$4,#REF!,0)-12,0)</f>
        <v>#REF!</v>
      </c>
      <c r="EE307" s="14" t="e">
        <f>VLOOKUP($C307,#REF!,MATCH(EE$4,#REF!,0)-12,0)</f>
        <v>#REF!</v>
      </c>
      <c r="EF307" s="14" t="e">
        <f>VLOOKUP($C307,#REF!,MATCH(EF$4,#REF!,0)-12,0)</f>
        <v>#REF!</v>
      </c>
      <c r="EG307" s="14" t="e">
        <f>VLOOKUP($C307,#REF!,MATCH(EG$4,#REF!,0)-12,0)</f>
        <v>#REF!</v>
      </c>
      <c r="EH307" s="14" t="e">
        <f>VLOOKUP($C307,#REF!,MATCH(EH$4,#REF!,0)-12,0)</f>
        <v>#REF!</v>
      </c>
      <c r="EI307" s="14" t="e">
        <f>VLOOKUP($C307,#REF!,MATCH(EI$4,#REF!,0)-12,0)</f>
        <v>#REF!</v>
      </c>
      <c r="EJ307" s="14" t="e">
        <f>VLOOKUP($C307,#REF!,MATCH(EJ$4,#REF!,0)-12,0)</f>
        <v>#REF!</v>
      </c>
      <c r="EK307" s="14" t="e">
        <f>VLOOKUP($C307,#REF!,MATCH(EK$4,#REF!,0)-12,0)</f>
        <v>#REF!</v>
      </c>
      <c r="EL307" s="14" t="e">
        <f>VLOOKUP($C307,#REF!,MATCH(EL$4,#REF!,0)-12,0)</f>
        <v>#REF!</v>
      </c>
      <c r="EM307" s="14" t="e">
        <f>VLOOKUP($C307,#REF!,MATCH(EM$4,#REF!,0)-12,0)</f>
        <v>#REF!</v>
      </c>
      <c r="EN307" s="14" t="e">
        <f>VLOOKUP($C307,#REF!,MATCH(EN$4,#REF!,0)-12,0)</f>
        <v>#REF!</v>
      </c>
      <c r="EO307" s="14" t="e">
        <f>VLOOKUP($C307,#REF!,MATCH(EO$4,#REF!,0)-12,0)</f>
        <v>#REF!</v>
      </c>
      <c r="EP307" s="14" t="e">
        <f>VLOOKUP($C307,#REF!,MATCH(EP$4,#REF!,0)-12,0)</f>
        <v>#REF!</v>
      </c>
      <c r="EQ307" s="14" t="e">
        <f>VLOOKUP($C307,#REF!,MATCH(EQ$4,#REF!,0)-12,0)</f>
        <v>#REF!</v>
      </c>
      <c r="ER307" s="14" t="e">
        <f>VLOOKUP($C307,#REF!,MATCH(ER$4,#REF!,0)-12,0)</f>
        <v>#REF!</v>
      </c>
      <c r="ES307" s="14" t="e">
        <f>VLOOKUP($C307,#REF!,MATCH(ES$4,#REF!,0)-12,0)</f>
        <v>#REF!</v>
      </c>
      <c r="ET307" s="14" t="e">
        <f>VLOOKUP($C307,#REF!,MATCH(ET$4,#REF!,0)-12,0)</f>
        <v>#REF!</v>
      </c>
      <c r="EU307" s="14" t="e">
        <f>VLOOKUP($C307,#REF!,MATCH(EU$4,#REF!,0)-12,0)</f>
        <v>#REF!</v>
      </c>
      <c r="EV307" s="14" t="e">
        <f>VLOOKUP($C307,#REF!,MATCH(EV$4,#REF!,0)-12,0)</f>
        <v>#REF!</v>
      </c>
      <c r="EW307" s="14" t="e">
        <f>VLOOKUP($C307,#REF!,MATCH(EW$4,#REF!,0)-12,0)</f>
        <v>#REF!</v>
      </c>
      <c r="EX307" s="14" t="e">
        <f>VLOOKUP($C307,#REF!,MATCH(EX$4,#REF!,0)-12,0)</f>
        <v>#REF!</v>
      </c>
      <c r="EY307" s="14" t="e">
        <f>VLOOKUP($C307,#REF!,MATCH(EY$4,#REF!,0)-12,0)</f>
        <v>#REF!</v>
      </c>
      <c r="EZ307" s="14" t="e">
        <f>VLOOKUP($C307,#REF!,MATCH(EZ$4,#REF!,0)-12,0)</f>
        <v>#REF!</v>
      </c>
      <c r="FA307" s="14" t="e">
        <f>VLOOKUP($C307,#REF!,MATCH(FA$4,#REF!,0)-12,0)</f>
        <v>#REF!</v>
      </c>
      <c r="FB307" s="14" t="e">
        <f>VLOOKUP($C307,#REF!,MATCH(FB$4,#REF!,0)-12,0)</f>
        <v>#REF!</v>
      </c>
      <c r="FC307" s="14" t="e">
        <f>VLOOKUP($C307,#REF!,MATCH(FC$4,#REF!,0)-12,0)</f>
        <v>#REF!</v>
      </c>
      <c r="FD307" s="14" t="e">
        <f>VLOOKUP($C307,#REF!,MATCH(FD$4,#REF!,0)-12,0)</f>
        <v>#REF!</v>
      </c>
      <c r="FE307" s="14" t="e">
        <f>VLOOKUP($C307,#REF!,MATCH(FE$4,#REF!,0)-12,0)</f>
        <v>#REF!</v>
      </c>
      <c r="FF307" s="14" t="e">
        <f>VLOOKUP($C307,#REF!,MATCH(FF$4,#REF!,0)-12,0)</f>
        <v>#REF!</v>
      </c>
      <c r="FG307" s="14" t="e">
        <f>VLOOKUP($C307,#REF!,MATCH(FG$4,#REF!,0)-12,0)</f>
        <v>#REF!</v>
      </c>
      <c r="FH307" s="14" t="e">
        <f>VLOOKUP($C307,#REF!,MATCH(FH$4,#REF!,0)-12,0)</f>
        <v>#REF!</v>
      </c>
      <c r="FI307" s="14" t="e">
        <f>VLOOKUP($C307,#REF!,MATCH(FI$4,#REF!,0)-12,0)</f>
        <v>#REF!</v>
      </c>
      <c r="FJ307" s="14" t="e">
        <f>VLOOKUP($C307,#REF!,MATCH(FJ$4,#REF!,0)-12,0)</f>
        <v>#REF!</v>
      </c>
      <c r="FK307" s="14" t="e">
        <f>VLOOKUP($C307,#REF!,MATCH(FK$4,#REF!,0)-12,0)</f>
        <v>#REF!</v>
      </c>
      <c r="FL307" s="14" t="e">
        <f>VLOOKUP($C307,#REF!,MATCH(FL$4,#REF!,0)-12,0)</f>
        <v>#REF!</v>
      </c>
      <c r="FM307" s="14" t="e">
        <f>VLOOKUP($C307,#REF!,MATCH(FM$4,#REF!,0)-12,0)</f>
        <v>#REF!</v>
      </c>
      <c r="FN307" s="14" t="e">
        <f>VLOOKUP($C307,#REF!,MATCH(FN$4,#REF!,0)-12,0)</f>
        <v>#REF!</v>
      </c>
      <c r="FO307" s="14" t="e">
        <f>VLOOKUP($C307,#REF!,MATCH(FO$4,#REF!,0)-12,0)</f>
        <v>#REF!</v>
      </c>
      <c r="FP307" s="14" t="e">
        <f>VLOOKUP($C307,#REF!,MATCH(FP$4,#REF!,0)-12,0)</f>
        <v>#REF!</v>
      </c>
      <c r="FQ307" s="14" t="e">
        <f>VLOOKUP($C307,#REF!,MATCH(FQ$4,#REF!,0)-12,0)</f>
        <v>#REF!</v>
      </c>
      <c r="FR307" s="14" t="e">
        <f>VLOOKUP($C307,#REF!,MATCH(FR$4,#REF!,0)-12,0)</f>
        <v>#REF!</v>
      </c>
      <c r="FS307" s="14" t="e">
        <f>VLOOKUP($C307,#REF!,MATCH(FS$4,#REF!,0)-12,0)</f>
        <v>#REF!</v>
      </c>
      <c r="FT307" s="14" t="e">
        <f>VLOOKUP($C307,#REF!,MATCH(FT$4,#REF!,0)-12,0)</f>
        <v>#REF!</v>
      </c>
      <c r="FU307" s="14" t="e">
        <f>VLOOKUP($C307,#REF!,MATCH(FU$4,#REF!,0)-12,0)</f>
        <v>#REF!</v>
      </c>
      <c r="FV307" s="14" t="e">
        <f>VLOOKUP($C307,#REF!,MATCH(FV$4,#REF!,0)-12,0)</f>
        <v>#REF!</v>
      </c>
      <c r="FW307" s="14" t="e">
        <f>VLOOKUP($C307,#REF!,MATCH(FW$4,#REF!,0)-12,0)</f>
        <v>#REF!</v>
      </c>
      <c r="FX307" s="14" t="e">
        <f>VLOOKUP($C307,#REF!,MATCH(FX$4,#REF!,0)-12,0)</f>
        <v>#REF!</v>
      </c>
      <c r="FY307" s="14" t="e">
        <f>VLOOKUP($C307,#REF!,MATCH(FY$4,#REF!,0)-12,0)</f>
        <v>#REF!</v>
      </c>
      <c r="FZ307" s="14" t="e">
        <f>VLOOKUP($C307,#REF!,MATCH(FZ$4,#REF!,0)-12,0)</f>
        <v>#REF!</v>
      </c>
      <c r="GA307" s="14" t="e">
        <f>VLOOKUP($C307,#REF!,MATCH(GA$4,#REF!,0)-12,0)</f>
        <v>#REF!</v>
      </c>
      <c r="GB307" s="14" t="e">
        <f>VLOOKUP($C307,#REF!,MATCH(GB$4,#REF!,0)-12,0)</f>
        <v>#REF!</v>
      </c>
      <c r="GC307" s="14" t="e">
        <f>VLOOKUP($C307,#REF!,MATCH(GC$4,#REF!,0)-12,0)</f>
        <v>#REF!</v>
      </c>
      <c r="GD307" s="14" t="e">
        <f>VLOOKUP($C307,#REF!,MATCH(GD$4,#REF!,0)-12,0)</f>
        <v>#REF!</v>
      </c>
      <c r="GE307" s="14" t="e">
        <f>VLOOKUP($C307,#REF!,MATCH(GE$4,#REF!,0)-12,0)</f>
        <v>#REF!</v>
      </c>
      <c r="GF307" s="14" t="e">
        <f>VLOOKUP($C307,#REF!,MATCH(GF$4,#REF!,0)-12,0)</f>
        <v>#REF!</v>
      </c>
      <c r="GG307" s="14" t="e">
        <f>VLOOKUP($C307,#REF!,MATCH(GG$4,#REF!,0)-12,0)</f>
        <v>#REF!</v>
      </c>
      <c r="GH307" s="14" t="e">
        <f>VLOOKUP($C307,#REF!,MATCH(GH$4,#REF!,0)-12,0)</f>
        <v>#REF!</v>
      </c>
      <c r="GI307" s="14" t="e">
        <f>VLOOKUP($C307,#REF!,MATCH(GI$4,#REF!,0)-12,0)</f>
        <v>#REF!</v>
      </c>
      <c r="GJ307" s="14" t="e">
        <f>VLOOKUP($C307,#REF!,MATCH(GJ$4,#REF!,0)-12,0)</f>
        <v>#REF!</v>
      </c>
      <c r="GK307" s="14" t="e">
        <f>VLOOKUP($C307,#REF!,MATCH(GK$4,#REF!,0)-12,0)</f>
        <v>#REF!</v>
      </c>
      <c r="GL307" s="14" t="e">
        <f>VLOOKUP($C307,#REF!,MATCH(GL$4,#REF!,0)-12,0)</f>
        <v>#REF!</v>
      </c>
      <c r="GM307" s="14" t="e">
        <f>VLOOKUP($C307,#REF!,MATCH(GM$4,#REF!,0)-12,0)</f>
        <v>#REF!</v>
      </c>
      <c r="GN307" s="14" t="e">
        <f>VLOOKUP($C307,#REF!,MATCH(GN$4,#REF!,0)-12,0)</f>
        <v>#REF!</v>
      </c>
      <c r="GO307" s="14" t="e">
        <f>VLOOKUP($C307,#REF!,MATCH(GO$4,#REF!,0)-12,0)</f>
        <v>#REF!</v>
      </c>
      <c r="GP307" s="14" t="e">
        <f>VLOOKUP($C307,#REF!,MATCH(GP$4,#REF!,0)-12,0)</f>
        <v>#REF!</v>
      </c>
      <c r="GQ307" s="14" t="e">
        <f>VLOOKUP($C307,#REF!,MATCH(GQ$4,#REF!,0)-12,0)</f>
        <v>#REF!</v>
      </c>
      <c r="GR307" s="14" t="e">
        <f>VLOOKUP($C307,#REF!,MATCH(GR$4,#REF!,0)-12,0)</f>
        <v>#REF!</v>
      </c>
      <c r="GS307" s="14" t="e">
        <f>VLOOKUP($C307,#REF!,MATCH(GS$4,#REF!,0)-12,0)</f>
        <v>#REF!</v>
      </c>
      <c r="GT307" s="14" t="e">
        <f>VLOOKUP($C307,#REF!,MATCH(GT$4,#REF!,0)-12,0)</f>
        <v>#REF!</v>
      </c>
      <c r="GU307" s="14" t="e">
        <f>VLOOKUP($C307,#REF!,MATCH(GU$4,#REF!,0)-12,0)</f>
        <v>#REF!</v>
      </c>
      <c r="GV307" s="14" t="e">
        <f>VLOOKUP($C307,#REF!,MATCH(GV$4,#REF!,0)-12,0)</f>
        <v>#REF!</v>
      </c>
      <c r="GW307" s="14" t="e">
        <f>VLOOKUP($C307,#REF!,MATCH(GW$4,#REF!,0)-12,0)</f>
        <v>#REF!</v>
      </c>
      <c r="GX307" s="14" t="e">
        <f>VLOOKUP($C307,#REF!,MATCH(GX$4,#REF!,0)-12,0)</f>
        <v>#REF!</v>
      </c>
      <c r="GY307" s="14" t="e">
        <f>VLOOKUP($C307,#REF!,MATCH(GY$4,#REF!,0)-12,0)</f>
        <v>#REF!</v>
      </c>
      <c r="GZ307" s="14" t="e">
        <f>VLOOKUP($C307,#REF!,MATCH(GZ$4,#REF!,0)-12,0)</f>
        <v>#REF!</v>
      </c>
      <c r="HA307" s="14" t="e">
        <f>VLOOKUP($C307,#REF!,MATCH(HA$4,#REF!,0)-12,0)</f>
        <v>#REF!</v>
      </c>
      <c r="HB307" s="14" t="e">
        <f>VLOOKUP($C307,#REF!,MATCH(HB$4,#REF!,0)-12,0)</f>
        <v>#REF!</v>
      </c>
      <c r="HC307" s="14" t="e">
        <f>VLOOKUP($C307,#REF!,MATCH(HC$4,#REF!,0)-12,0)</f>
        <v>#REF!</v>
      </c>
      <c r="HD307" s="14" t="e">
        <f>VLOOKUP($C307,#REF!,MATCH(HD$4,#REF!,0)-12,0)</f>
        <v>#REF!</v>
      </c>
      <c r="HE307" s="14" t="e">
        <f>VLOOKUP($C307,#REF!,MATCH(HE$4,#REF!,0)-12,0)</f>
        <v>#REF!</v>
      </c>
      <c r="HF307" s="14" t="e">
        <f>VLOOKUP($C307,#REF!,MATCH(HF$4,#REF!,0)-12,0)</f>
        <v>#REF!</v>
      </c>
      <c r="HG307" s="14" t="e">
        <f>VLOOKUP($C307,#REF!,MATCH(HG$4,#REF!,0)-12,0)</f>
        <v>#REF!</v>
      </c>
      <c r="HH307" s="14" t="e">
        <f>VLOOKUP($C307,#REF!,MATCH(HH$4,#REF!,0)-12,0)</f>
        <v>#REF!</v>
      </c>
      <c r="HI307" s="14" t="e">
        <f>VLOOKUP($C307,#REF!,MATCH(HI$4,#REF!,0)-12,0)</f>
        <v>#REF!</v>
      </c>
      <c r="HJ307" s="14" t="e">
        <f>VLOOKUP($C307,#REF!,MATCH(HJ$4,#REF!,0)-12,0)</f>
        <v>#REF!</v>
      </c>
      <c r="HK307" s="14" t="e">
        <f>VLOOKUP($C307,#REF!,MATCH(HK$4,#REF!,0)-12,0)</f>
        <v>#REF!</v>
      </c>
      <c r="HL307" s="14" t="e">
        <f>VLOOKUP($C307,#REF!,MATCH(HL$4,#REF!,0)-12,0)</f>
        <v>#REF!</v>
      </c>
      <c r="HM307" s="14" t="e">
        <f>VLOOKUP($C307,#REF!,MATCH(HM$4,#REF!,0)-12,0)</f>
        <v>#REF!</v>
      </c>
      <c r="HN307" s="14" t="e">
        <f>VLOOKUP($C307,#REF!,MATCH(HN$4,#REF!,0)-12,0)</f>
        <v>#REF!</v>
      </c>
      <c r="HO307" s="14" t="e">
        <f>VLOOKUP($C307,#REF!,MATCH(HO$4,#REF!,0)-12,0)</f>
        <v>#REF!</v>
      </c>
      <c r="HP307" s="14" t="e">
        <f>VLOOKUP($C307,#REF!,MATCH(HP$4,#REF!,0)-12,0)</f>
        <v>#REF!</v>
      </c>
      <c r="HQ307" s="14" t="e">
        <f>VLOOKUP($C307,#REF!,MATCH(HQ$4,#REF!,0)-12,0)</f>
        <v>#REF!</v>
      </c>
      <c r="HR307" s="14" t="e">
        <f>VLOOKUP($C307,#REF!,MATCH(HR$4,#REF!,0)-12,0)</f>
        <v>#REF!</v>
      </c>
      <c r="HS307" s="14" t="e">
        <f>VLOOKUP($C307,#REF!,MATCH(HS$4,#REF!,0)-12,0)</f>
        <v>#REF!</v>
      </c>
      <c r="HT307" s="14" t="e">
        <f>VLOOKUP($C307,#REF!,MATCH(HT$4,#REF!,0)-12,0)</f>
        <v>#REF!</v>
      </c>
      <c r="HU307" s="14" t="e">
        <f>VLOOKUP($C307,#REF!,MATCH(HU$4,#REF!,0)-12,0)</f>
        <v>#REF!</v>
      </c>
      <c r="HV307" s="14" t="e">
        <f>VLOOKUP($C307,#REF!,MATCH(HV$4,#REF!,0)-12,0)</f>
        <v>#REF!</v>
      </c>
      <c r="HW307" s="14" t="e">
        <f>VLOOKUP($C307,#REF!,MATCH(HW$4,#REF!,0)-12,0)</f>
        <v>#REF!</v>
      </c>
      <c r="HX307" s="14" t="e">
        <f>VLOOKUP($C307,#REF!,MATCH(HX$4,#REF!,0)-12,0)</f>
        <v>#REF!</v>
      </c>
      <c r="HY307" s="14" t="e">
        <f>VLOOKUP($C307,#REF!,MATCH(HY$4,#REF!,0)-12,0)</f>
        <v>#REF!</v>
      </c>
      <c r="HZ307" s="14" t="e">
        <f>VLOOKUP($C307,#REF!,MATCH(HZ$4,#REF!,0)-12,0)</f>
        <v>#REF!</v>
      </c>
      <c r="IA307" s="14" t="e">
        <f>VLOOKUP($C307,#REF!,MATCH(IA$4,#REF!,0)-12,0)</f>
        <v>#REF!</v>
      </c>
      <c r="IB307" s="14" t="e">
        <f>VLOOKUP($C307,#REF!,MATCH(IB$4,#REF!,0)-12,0)</f>
        <v>#REF!</v>
      </c>
      <c r="IC307" s="14" t="e">
        <f>VLOOKUP($C307,#REF!,MATCH(IC$4,#REF!,0)-12,0)</f>
        <v>#REF!</v>
      </c>
      <c r="ID307" s="14" t="e">
        <f>VLOOKUP($C307,#REF!,MATCH(ID$4,#REF!,0)-12,0)</f>
        <v>#REF!</v>
      </c>
      <c r="IE307" s="14" t="e">
        <f>VLOOKUP($C307,#REF!,MATCH(IE$4,#REF!,0)-12,0)</f>
        <v>#REF!</v>
      </c>
      <c r="IF307" s="14" t="e">
        <f>VLOOKUP($C307,#REF!,MATCH(IF$4,#REF!,0)-12,0)</f>
        <v>#REF!</v>
      </c>
      <c r="IG307" s="14" t="e">
        <f>VLOOKUP($C307,#REF!,MATCH(IG$4,#REF!,0)-12,0)</f>
        <v>#REF!</v>
      </c>
      <c r="IH307" s="14" t="e">
        <f>VLOOKUP($C307,#REF!,MATCH(IH$4,#REF!,0)-12,0)</f>
        <v>#REF!</v>
      </c>
      <c r="II307" s="14" t="e">
        <f>VLOOKUP($C307,#REF!,MATCH(II$4,#REF!,0)-12,0)</f>
        <v>#REF!</v>
      </c>
      <c r="IJ307" s="14" t="e">
        <f>VLOOKUP($C307,#REF!,MATCH(IJ$4,#REF!,0)-12,0)</f>
        <v>#REF!</v>
      </c>
      <c r="IK307" s="14" t="e">
        <f>VLOOKUP($C307,#REF!,MATCH(IK$4,#REF!,0)-12,0)</f>
        <v>#REF!</v>
      </c>
      <c r="IL307" s="14" t="e">
        <f>VLOOKUP($C307,#REF!,MATCH(IL$4,#REF!,0)-12,0)</f>
        <v>#REF!</v>
      </c>
      <c r="IM307" s="14" t="e">
        <f>VLOOKUP($C307,#REF!,MATCH(IM$4,#REF!,0)-12,0)</f>
        <v>#REF!</v>
      </c>
      <c r="IN307" s="14" t="e">
        <f>VLOOKUP($C307,#REF!,MATCH(IN$4,#REF!,0)-12,0)</f>
        <v>#REF!</v>
      </c>
      <c r="IO307" s="14" t="e">
        <f>VLOOKUP($C307,#REF!,MATCH(IO$4,#REF!,0)-12,0)</f>
        <v>#REF!</v>
      </c>
      <c r="IP307" s="14" t="e">
        <f>VLOOKUP($C307,#REF!,MATCH(IP$4,#REF!,0)-12,0)</f>
        <v>#REF!</v>
      </c>
      <c r="IQ307" s="14" t="e">
        <f>VLOOKUP($C307,#REF!,MATCH(IQ$4,#REF!,0)-12,0)</f>
        <v>#REF!</v>
      </c>
      <c r="IR307" s="14" t="e">
        <f>VLOOKUP($C307,#REF!,MATCH(IR$4,#REF!,0)-12,0)</f>
        <v>#REF!</v>
      </c>
      <c r="IS307" s="14" t="e">
        <f>VLOOKUP($C307,#REF!,MATCH(IS$4,#REF!,0)-12,0)</f>
        <v>#REF!</v>
      </c>
      <c r="IT307" s="14" t="e">
        <f>VLOOKUP($C307,#REF!,MATCH(IT$4,#REF!,0)-12,0)</f>
        <v>#REF!</v>
      </c>
      <c r="IU307" s="14" t="e">
        <f>VLOOKUP($C307,#REF!,MATCH(IU$4,#REF!,0)-12,0)</f>
        <v>#REF!</v>
      </c>
      <c r="IV307" s="14" t="e">
        <f>VLOOKUP($C307,#REF!,MATCH(IV$4,#REF!,0)-12,0)</f>
        <v>#REF!</v>
      </c>
      <c r="IW307" s="14" t="e">
        <f>VLOOKUP($C307,#REF!,MATCH(IW$4,#REF!,0)-12,0)</f>
        <v>#REF!</v>
      </c>
      <c r="IX307" s="14" t="e">
        <f>VLOOKUP($C307,#REF!,MATCH(IX$4,#REF!,0)-12,0)</f>
        <v>#REF!</v>
      </c>
      <c r="IY307" s="14" t="e">
        <f>VLOOKUP($C307,#REF!,MATCH(IY$4,#REF!,0)-12,0)</f>
        <v>#REF!</v>
      </c>
      <c r="IZ307" s="14" t="e">
        <f>VLOOKUP($C307,#REF!,MATCH(IZ$4,#REF!,0)-12,0)</f>
        <v>#REF!</v>
      </c>
      <c r="JA307" s="14" t="e">
        <f>VLOOKUP($C307,#REF!,MATCH(JA$4,#REF!,0)-12,0)</f>
        <v>#REF!</v>
      </c>
      <c r="JB307" s="14" t="e">
        <f>VLOOKUP($C307,#REF!,MATCH(JB$4,#REF!,0)-12,0)</f>
        <v>#REF!</v>
      </c>
      <c r="JC307" s="14" t="e">
        <f>VLOOKUP($C307,#REF!,MATCH(JC$4,#REF!,0)-12,0)</f>
        <v>#REF!</v>
      </c>
      <c r="JD307" s="14" t="e">
        <f>VLOOKUP($C307,#REF!,MATCH(JD$4,#REF!,0)-12,0)</f>
        <v>#REF!</v>
      </c>
      <c r="JE307" s="14" t="e">
        <f>VLOOKUP($C307,#REF!,MATCH(JE$4,#REF!,0)-12,0)</f>
        <v>#REF!</v>
      </c>
      <c r="JF307" s="14" t="e">
        <f>VLOOKUP($C307,#REF!,MATCH(JF$4,#REF!,0)-12,0)</f>
        <v>#REF!</v>
      </c>
      <c r="JG307" s="14" t="e">
        <f>VLOOKUP($C307,#REF!,MATCH(JG$4,#REF!,0)-12,0)</f>
        <v>#REF!</v>
      </c>
      <c r="JH307" s="14" t="e">
        <f>VLOOKUP($C307,#REF!,MATCH(JH$4,#REF!,0)-12,0)</f>
        <v>#REF!</v>
      </c>
      <c r="JI307" s="14" t="e">
        <f>VLOOKUP($C307,#REF!,MATCH(JI$4,#REF!,0)-12,0)</f>
        <v>#REF!</v>
      </c>
      <c r="JJ307" s="14" t="e">
        <f>VLOOKUP($C307,#REF!,MATCH(JJ$4,#REF!,0)-12,0)</f>
        <v>#REF!</v>
      </c>
      <c r="JK307" s="14" t="e">
        <f>VLOOKUP($C307,#REF!,MATCH(JK$4,#REF!,0)-12,0)</f>
        <v>#REF!</v>
      </c>
      <c r="JL307" s="14" t="e">
        <f>VLOOKUP($C307,#REF!,MATCH(JL$4,#REF!,0)-12,0)</f>
        <v>#REF!</v>
      </c>
      <c r="JM307" s="14" t="e">
        <f>VLOOKUP($C307,#REF!,MATCH(JM$4,#REF!,0)-12,0)</f>
        <v>#REF!</v>
      </c>
      <c r="JN307" s="14" t="e">
        <f>VLOOKUP($C307,#REF!,MATCH(JN$4,#REF!,0)-12,0)</f>
        <v>#REF!</v>
      </c>
      <c r="JO307" s="14" t="e">
        <f>VLOOKUP($C307,#REF!,MATCH(JO$4,#REF!,0)-12,0)</f>
        <v>#REF!</v>
      </c>
      <c r="JP307" s="14" t="e">
        <f>VLOOKUP($C307,#REF!,MATCH(JP$4,#REF!,0)-12,0)</f>
        <v>#REF!</v>
      </c>
      <c r="JQ307" s="14" t="e">
        <f>VLOOKUP($C307,#REF!,MATCH(JQ$4,#REF!,0)-12,0)</f>
        <v>#REF!</v>
      </c>
      <c r="JR307" s="14" t="e">
        <f>VLOOKUP($C307,#REF!,MATCH(JR$4,#REF!,0)-12,0)</f>
        <v>#REF!</v>
      </c>
      <c r="JS307" s="14" t="e">
        <f>VLOOKUP($C307,#REF!,MATCH(JS$4,#REF!,0)-12,0)</f>
        <v>#REF!</v>
      </c>
      <c r="JT307" s="14" t="e">
        <f>VLOOKUP($C307,#REF!,MATCH(JT$4,#REF!,0)-12,0)</f>
        <v>#REF!</v>
      </c>
      <c r="JU307" s="14" t="e">
        <f>VLOOKUP($C307,#REF!,MATCH(JU$4,#REF!,0)-12,0)</f>
        <v>#REF!</v>
      </c>
      <c r="JV307" s="14" t="e">
        <f>VLOOKUP($C307,#REF!,MATCH(JV$4,#REF!,0)-12,0)</f>
        <v>#REF!</v>
      </c>
      <c r="JW307" s="14" t="e">
        <f>VLOOKUP($C307,#REF!,MATCH(JW$4,#REF!,0)-12,0)</f>
        <v>#REF!</v>
      </c>
      <c r="JX307" s="14" t="e">
        <f>VLOOKUP($C307,#REF!,MATCH(JX$4,#REF!,0)-12,0)</f>
        <v>#REF!</v>
      </c>
      <c r="JY307" s="14" t="e">
        <f>VLOOKUP($C307,#REF!,MATCH(JY$4,#REF!,0)-12,0)</f>
        <v>#REF!</v>
      </c>
      <c r="JZ307" s="14" t="e">
        <f>VLOOKUP($C307,#REF!,MATCH(JZ$4,#REF!,0)-12,0)</f>
        <v>#REF!</v>
      </c>
      <c r="KA307" s="14" t="e">
        <f>VLOOKUP($C307,#REF!,MATCH(KA$4,#REF!,0)-12,0)</f>
        <v>#REF!</v>
      </c>
      <c r="KB307" s="14" t="e">
        <f>VLOOKUP($C307,#REF!,MATCH(KB$4,#REF!,0)-12,0)</f>
        <v>#REF!</v>
      </c>
      <c r="KC307" s="14" t="e">
        <f>VLOOKUP($C307,#REF!,MATCH(KC$4,#REF!,0)-12,0)</f>
        <v>#REF!</v>
      </c>
      <c r="KD307" s="14" t="e">
        <f>VLOOKUP($C307,#REF!,MATCH(KD$4,#REF!,0)-12,0)</f>
        <v>#REF!</v>
      </c>
      <c r="KE307" s="14" t="e">
        <f>VLOOKUP($C307,#REF!,MATCH(KE$4,#REF!,0)-12,0)</f>
        <v>#REF!</v>
      </c>
      <c r="KF307" s="14" t="e">
        <f>VLOOKUP($C307,#REF!,MATCH(KF$4,#REF!,0)-12,0)</f>
        <v>#REF!</v>
      </c>
      <c r="KG307" s="14" t="e">
        <f>VLOOKUP($C307,#REF!,MATCH(KG$4,#REF!,0)-12,0)</f>
        <v>#REF!</v>
      </c>
      <c r="KH307" s="14" t="e">
        <f>VLOOKUP($C307,#REF!,MATCH(KH$4,#REF!,0)-12,0)</f>
        <v>#REF!</v>
      </c>
      <c r="KI307" s="14" t="e">
        <f>VLOOKUP($C307,#REF!,MATCH(KI$4,#REF!,0)-12,0)</f>
        <v>#REF!</v>
      </c>
      <c r="KJ307" s="14" t="e">
        <f>VLOOKUP($C307,#REF!,MATCH(KJ$4,#REF!,0)-12,0)</f>
        <v>#REF!</v>
      </c>
      <c r="KK307" s="14" t="e">
        <f>VLOOKUP($C307,#REF!,MATCH(KK$4,#REF!,0)-12,0)</f>
        <v>#REF!</v>
      </c>
      <c r="KL307" s="14" t="e">
        <f>VLOOKUP($C307,#REF!,MATCH(KL$4,#REF!,0)-12,0)</f>
        <v>#REF!</v>
      </c>
      <c r="KM307" s="14" t="e">
        <f>VLOOKUP($C307,#REF!,MATCH(KM$4,#REF!,0)-12,0)</f>
        <v>#REF!</v>
      </c>
      <c r="KN307" s="14" t="e">
        <f>VLOOKUP($C307,#REF!,MATCH(KN$4,#REF!,0)-12,0)</f>
        <v>#REF!</v>
      </c>
      <c r="KO307" s="14" t="e">
        <f>VLOOKUP($C307,#REF!,MATCH(KO$4,#REF!,0)-12,0)</f>
        <v>#REF!</v>
      </c>
      <c r="KP307" s="14" t="e">
        <f>VLOOKUP($C307,#REF!,MATCH(KP$4,#REF!,0)-12,0)</f>
        <v>#REF!</v>
      </c>
      <c r="KQ307" s="14" t="e">
        <f>VLOOKUP($C307,#REF!,MATCH(KQ$4,#REF!,0)-12,0)</f>
        <v>#REF!</v>
      </c>
      <c r="KR307" s="14" t="e">
        <f>VLOOKUP($C307,#REF!,MATCH(KR$4,#REF!,0)-12,0)</f>
        <v>#REF!</v>
      </c>
      <c r="KS307" s="14" t="e">
        <f>VLOOKUP($C307,#REF!,MATCH(KS$4,#REF!,0)-12,0)</f>
        <v>#REF!</v>
      </c>
      <c r="KT307" s="14" t="e">
        <f>VLOOKUP($C307,#REF!,MATCH(KT$4,#REF!,0)-12,0)</f>
        <v>#REF!</v>
      </c>
      <c r="KU307" s="14" t="e">
        <f>VLOOKUP($C307,#REF!,MATCH(KU$4,#REF!,0)-12,0)</f>
        <v>#REF!</v>
      </c>
      <c r="KV307" s="14" t="e">
        <f>VLOOKUP($C307,#REF!,MATCH(KV$4,#REF!,0)-12,0)</f>
        <v>#REF!</v>
      </c>
      <c r="KW307" s="14" t="e">
        <f>VLOOKUP($C307,#REF!,MATCH(KW$4,#REF!,0)-12,0)</f>
        <v>#REF!</v>
      </c>
      <c r="KX307" s="14" t="e">
        <f>VLOOKUP($C307,#REF!,MATCH(KX$4,#REF!,0)-12,0)</f>
        <v>#REF!</v>
      </c>
      <c r="KY307" s="14" t="e">
        <f>VLOOKUP($C307,#REF!,MATCH(KY$4,#REF!,0)-12,0)</f>
        <v>#REF!</v>
      </c>
      <c r="KZ307" s="14" t="e">
        <f>VLOOKUP($C307,#REF!,MATCH(KZ$4,#REF!,0)-12,0)</f>
        <v>#REF!</v>
      </c>
      <c r="LA307" s="14" t="e">
        <f>VLOOKUP($C307,#REF!,MATCH(LA$4,#REF!,0)-12,0)</f>
        <v>#REF!</v>
      </c>
      <c r="LB307" s="14" t="e">
        <f>VLOOKUP($C307,#REF!,MATCH(LB$4,#REF!,0)-12,0)</f>
        <v>#REF!</v>
      </c>
      <c r="LC307" s="14" t="e">
        <f>VLOOKUP($C307,#REF!,MATCH(LC$4,#REF!,0)-12,0)</f>
        <v>#REF!</v>
      </c>
      <c r="LD307" s="14" t="e">
        <f>VLOOKUP($C307,#REF!,MATCH(LD$4,#REF!,0)-12,0)</f>
        <v>#REF!</v>
      </c>
      <c r="LE307" s="14" t="e">
        <f>VLOOKUP($C307,#REF!,MATCH(LE$4,#REF!,0)-12,0)</f>
        <v>#REF!</v>
      </c>
      <c r="LF307" s="14" t="e">
        <f>VLOOKUP($C307,#REF!,MATCH(LF$4,#REF!,0)-12,0)</f>
        <v>#REF!</v>
      </c>
      <c r="LG307" s="14" t="e">
        <f>VLOOKUP($C307,#REF!,MATCH(LG$4,#REF!,0)-12,0)</f>
        <v>#REF!</v>
      </c>
      <c r="LH307" s="14" t="e">
        <f>VLOOKUP($C307,#REF!,MATCH(LH$4,#REF!,0)-12,0)</f>
        <v>#REF!</v>
      </c>
      <c r="LI307" s="14" t="e">
        <f>VLOOKUP($C307,#REF!,MATCH(LI$4,#REF!,0)-12,0)</f>
        <v>#REF!</v>
      </c>
      <c r="LJ307" s="14" t="e">
        <f>VLOOKUP($C307,#REF!,MATCH(LJ$4,#REF!,0)-12,0)</f>
        <v>#REF!</v>
      </c>
      <c r="LK307" s="14" t="e">
        <f>VLOOKUP($C307,#REF!,MATCH(LK$4,#REF!,0)-12,0)</f>
        <v>#REF!</v>
      </c>
      <c r="LL307" s="14" t="e">
        <f>VLOOKUP($C307,#REF!,MATCH(LL$4,#REF!,0)-12,0)</f>
        <v>#REF!</v>
      </c>
      <c r="LM307" s="14" t="e">
        <f>VLOOKUP($C307,#REF!,MATCH(LM$4,#REF!,0)-12,0)</f>
        <v>#REF!</v>
      </c>
      <c r="LN307" s="14" t="e">
        <f>VLOOKUP($C307,#REF!,MATCH(LN$4,#REF!,0)-12,0)</f>
        <v>#REF!</v>
      </c>
      <c r="LO307" s="14" t="e">
        <f>VLOOKUP($C307,#REF!,MATCH(LO$4,#REF!,0)-12,0)</f>
        <v>#REF!</v>
      </c>
      <c r="LP307" s="14" t="e">
        <f>VLOOKUP($C307,#REF!,MATCH(LP$4,#REF!,0)-12,0)</f>
        <v>#REF!</v>
      </c>
      <c r="LQ307" s="14" t="e">
        <f>VLOOKUP($C307,#REF!,MATCH(LQ$4,#REF!,0)-12,0)</f>
        <v>#REF!</v>
      </c>
      <c r="LR307" s="14" t="e">
        <f>VLOOKUP($C307,#REF!,MATCH(LR$4,#REF!,0)-12,0)</f>
        <v>#REF!</v>
      </c>
      <c r="LS307" s="14" t="e">
        <f>VLOOKUP($C307,#REF!,MATCH(LS$4,#REF!,0)-12,0)</f>
        <v>#REF!</v>
      </c>
      <c r="LT307" s="14" t="e">
        <f>VLOOKUP($C307,#REF!,MATCH(LT$4,#REF!,0)-12,0)</f>
        <v>#REF!</v>
      </c>
      <c r="LU307" s="14" t="e">
        <f>VLOOKUP($C307,#REF!,MATCH(LU$4,#REF!,0)-12,0)</f>
        <v>#REF!</v>
      </c>
      <c r="LV307" s="14" t="e">
        <f>VLOOKUP($C307,#REF!,MATCH(LV$4,#REF!,0)-12,0)</f>
        <v>#REF!</v>
      </c>
      <c r="LW307" s="14" t="e">
        <f>VLOOKUP($C307,#REF!,MATCH(LW$4,#REF!,0)-12,0)</f>
        <v>#REF!</v>
      </c>
      <c r="LX307" s="14" t="e">
        <f>VLOOKUP($C307,#REF!,MATCH(LX$4,#REF!,0)-12,0)</f>
        <v>#REF!</v>
      </c>
      <c r="LY307" s="14" t="e">
        <f>VLOOKUP($C307,#REF!,MATCH(LY$4,#REF!,0)-12,0)</f>
        <v>#REF!</v>
      </c>
      <c r="LZ307" s="14" t="e">
        <f>VLOOKUP($C307,#REF!,MATCH(LZ$4,#REF!,0)-12,0)</f>
        <v>#REF!</v>
      </c>
      <c r="MA307" s="14" t="e">
        <f>VLOOKUP($C307,#REF!,MATCH(MA$4,#REF!,0)-12,0)</f>
        <v>#REF!</v>
      </c>
      <c r="MB307" s="14" t="e">
        <f>VLOOKUP($C307,#REF!,MATCH(MB$4,#REF!,0)-12,0)</f>
        <v>#REF!</v>
      </c>
      <c r="MC307" s="14" t="e">
        <f>VLOOKUP($C307,#REF!,MATCH(MC$4,#REF!,0)-12,0)</f>
        <v>#REF!</v>
      </c>
      <c r="MD307" s="14" t="e">
        <f>VLOOKUP($C307,#REF!,MATCH(MD$4,#REF!,0)-12,0)</f>
        <v>#REF!</v>
      </c>
      <c r="ME307" s="14" t="e">
        <f>VLOOKUP($C307,#REF!,MATCH(ME$4,#REF!,0)-12,0)</f>
        <v>#REF!</v>
      </c>
      <c r="MF307" s="14" t="e">
        <f>VLOOKUP($C307,#REF!,MATCH(MF$4,#REF!,0)-12,0)</f>
        <v>#REF!</v>
      </c>
      <c r="MG307" s="14" t="e">
        <f>VLOOKUP($C307,#REF!,MATCH(MG$4,#REF!,0)-12,0)</f>
        <v>#REF!</v>
      </c>
      <c r="MH307" s="14" t="e">
        <f>VLOOKUP($C307,#REF!,MATCH(MH$4,#REF!,0)-12,0)</f>
        <v>#REF!</v>
      </c>
      <c r="MI307" s="14" t="e">
        <f>VLOOKUP($C307,#REF!,MATCH(MI$4,#REF!,0)-12,0)</f>
        <v>#REF!</v>
      </c>
      <c r="MJ307" s="14" t="e">
        <f>VLOOKUP($C307,#REF!,MATCH(MJ$4,#REF!,0)-12,0)</f>
        <v>#REF!</v>
      </c>
      <c r="MK307" s="14" t="e">
        <f>VLOOKUP($C307,#REF!,MATCH(MK$4,#REF!,0)-12,0)</f>
        <v>#REF!</v>
      </c>
      <c r="ML307" s="14" t="e">
        <f>VLOOKUP($C307,#REF!,MATCH(ML$4,#REF!,0)-12,0)</f>
        <v>#REF!</v>
      </c>
      <c r="MM307" s="14" t="e">
        <f>VLOOKUP($C307,#REF!,MATCH(MM$4,#REF!,0)-12,0)</f>
        <v>#REF!</v>
      </c>
      <c r="MN307" s="14" t="e">
        <f>VLOOKUP($C307,#REF!,MATCH(MN$4,#REF!,0)-12,0)</f>
        <v>#REF!</v>
      </c>
      <c r="MO307" s="14" t="e">
        <f>VLOOKUP($C307,#REF!,MATCH(MO$4,#REF!,0)-12,0)</f>
        <v>#REF!</v>
      </c>
      <c r="MP307" s="14" t="e">
        <f>VLOOKUP($C307,#REF!,MATCH(MP$4,#REF!,0)-12,0)</f>
        <v>#REF!</v>
      </c>
      <c r="MQ307" s="14" t="e">
        <f>VLOOKUP($C307,#REF!,MATCH(MQ$4,#REF!,0)-12,0)</f>
        <v>#REF!</v>
      </c>
      <c r="MR307" s="14" t="e">
        <f>VLOOKUP($C307,#REF!,MATCH(MR$4,#REF!,0)-12,0)</f>
        <v>#REF!</v>
      </c>
      <c r="MS307" s="14" t="e">
        <f>VLOOKUP($C307,#REF!,MATCH(MS$4,#REF!,0)-12,0)</f>
        <v>#REF!</v>
      </c>
      <c r="MT307" s="14" t="e">
        <f>VLOOKUP($C307,#REF!,MATCH(MT$4,#REF!,0)-12,0)</f>
        <v>#REF!</v>
      </c>
      <c r="MU307" s="14" t="e">
        <f>VLOOKUP($C307,#REF!,MATCH(MU$4,#REF!,0)-12,0)</f>
        <v>#REF!</v>
      </c>
      <c r="MV307" s="14" t="e">
        <f>VLOOKUP($C307,#REF!,MATCH(MV$4,#REF!,0)-12,0)</f>
        <v>#REF!</v>
      </c>
      <c r="MW307" s="14" t="e">
        <f>VLOOKUP($C307,#REF!,MATCH(MW$4,#REF!,0)-12,0)</f>
        <v>#REF!</v>
      </c>
      <c r="MX307" s="14" t="e">
        <f>VLOOKUP($C307,#REF!,MATCH(MX$4,#REF!,0)-12,0)</f>
        <v>#REF!</v>
      </c>
      <c r="MY307" s="14" t="e">
        <f>VLOOKUP($C307,#REF!,MATCH(MY$4,#REF!,0)-12,0)</f>
        <v>#REF!</v>
      </c>
      <c r="MZ307" s="14" t="e">
        <f>VLOOKUP($C307,#REF!,MATCH(MZ$4,#REF!,0)-12,0)</f>
        <v>#REF!</v>
      </c>
      <c r="NA307" s="14" t="e">
        <f>VLOOKUP($C307,#REF!,MATCH(NA$4,#REF!,0)-12,0)</f>
        <v>#REF!</v>
      </c>
      <c r="NB307" s="14" t="e">
        <f>VLOOKUP($C307,#REF!,MATCH(NB$4,#REF!,0)-12,0)</f>
        <v>#REF!</v>
      </c>
      <c r="NC307" s="14" t="e">
        <f>VLOOKUP($C307,#REF!,MATCH(NC$4,#REF!,0)-12,0)</f>
        <v>#REF!</v>
      </c>
      <c r="ND307" s="14" t="e">
        <f>VLOOKUP($C307,#REF!,MATCH(ND$4,#REF!,0)-12,0)</f>
        <v>#REF!</v>
      </c>
      <c r="NE307" s="14" t="e">
        <f>VLOOKUP($C307,#REF!,MATCH(NE$4,#REF!,0)-12,0)</f>
        <v>#REF!</v>
      </c>
      <c r="NF307" s="14" t="e">
        <f>VLOOKUP($C307,#REF!,MATCH(NF$4,#REF!,0)-12,0)</f>
        <v>#REF!</v>
      </c>
      <c r="NG307" s="14" t="e">
        <f>VLOOKUP($C307,#REF!,MATCH(NG$4,#REF!,0)-12,0)</f>
        <v>#REF!</v>
      </c>
      <c r="NH307" s="14" t="e">
        <f>VLOOKUP($C307,#REF!,MATCH(NH$4,#REF!,0)-12,0)</f>
        <v>#REF!</v>
      </c>
      <c r="NI307" s="14" t="e">
        <f>VLOOKUP($C307,#REF!,MATCH(NI$4,#REF!,0)-12,0)</f>
        <v>#REF!</v>
      </c>
      <c r="NJ307" s="14" t="e">
        <f>VLOOKUP($C307,#REF!,MATCH(NJ$4,#REF!,0)-12,0)</f>
        <v>#REF!</v>
      </c>
      <c r="NK307" s="14" t="e">
        <f>VLOOKUP($C307,#REF!,MATCH(NK$4,#REF!,0)-12,0)</f>
        <v>#REF!</v>
      </c>
      <c r="NL307" s="14" t="e">
        <f>VLOOKUP($C307,#REF!,MATCH(NL$4,#REF!,0)-12,0)</f>
        <v>#REF!</v>
      </c>
      <c r="NM307" s="14" t="e">
        <f>VLOOKUP($C307,#REF!,MATCH(NM$4,#REF!,0)-12,0)</f>
        <v>#REF!</v>
      </c>
      <c r="NN307" s="14" t="e">
        <f>VLOOKUP($C307,#REF!,MATCH(NN$4,#REF!,0)-12,0)</f>
        <v>#REF!</v>
      </c>
      <c r="NO307" s="14" t="e">
        <f>VLOOKUP($C307,#REF!,MATCH(NO$4,#REF!,0)-12,0)</f>
        <v>#REF!</v>
      </c>
      <c r="NP307" s="14" t="e">
        <f>VLOOKUP($C307,#REF!,MATCH(NP$4,#REF!,0)-12,0)</f>
        <v>#REF!</v>
      </c>
      <c r="NQ307" s="14" t="e">
        <f>VLOOKUP($C307,#REF!,MATCH(NQ$4,#REF!,0)-12,0)</f>
        <v>#REF!</v>
      </c>
      <c r="NR307" s="14" t="e">
        <f>VLOOKUP($C307,#REF!,MATCH(NR$4,#REF!,0)-12,0)</f>
        <v>#REF!</v>
      </c>
      <c r="NS307" s="14" t="e">
        <f>VLOOKUP($C307,#REF!,MATCH(NS$4,#REF!,0)-12,0)</f>
        <v>#REF!</v>
      </c>
      <c r="NT307" s="14" t="e">
        <f>VLOOKUP($C307,#REF!,MATCH(NT$4,#REF!,0)-12,0)</f>
        <v>#REF!</v>
      </c>
      <c r="NU307" s="14" t="e">
        <f>VLOOKUP($C307,#REF!,MATCH(NU$4,#REF!,0)-12,0)</f>
        <v>#REF!</v>
      </c>
      <c r="NV307" s="14" t="e">
        <f>VLOOKUP($C307,#REF!,MATCH(NV$4,#REF!,0)-12,0)</f>
        <v>#REF!</v>
      </c>
      <c r="NW307" s="14" t="e">
        <f>VLOOKUP($C307,#REF!,MATCH(NW$4,#REF!,0)-12,0)</f>
        <v>#REF!</v>
      </c>
      <c r="NX307" s="14" t="e">
        <f>VLOOKUP($C307,#REF!,MATCH(NX$4,#REF!,0)-12,0)</f>
        <v>#REF!</v>
      </c>
      <c r="NY307" s="14" t="e">
        <f>VLOOKUP($C307,#REF!,MATCH(NY$4,#REF!,0)-12,0)</f>
        <v>#REF!</v>
      </c>
      <c r="NZ307" s="14" t="e">
        <f>VLOOKUP($C307,#REF!,MATCH(NZ$4,#REF!,0)-12,0)</f>
        <v>#REF!</v>
      </c>
      <c r="OA307" s="14" t="e">
        <f>VLOOKUP($C307,#REF!,MATCH(OA$4,#REF!,0)-12,0)</f>
        <v>#REF!</v>
      </c>
      <c r="OB307" s="14" t="e">
        <f>VLOOKUP($C307,#REF!,MATCH(OB$4,#REF!,0)-12,0)</f>
        <v>#REF!</v>
      </c>
      <c r="OC307" s="14" t="e">
        <f>VLOOKUP($C307,#REF!,MATCH(OC$4,#REF!,0)-12,0)</f>
        <v>#REF!</v>
      </c>
      <c r="OD307" s="14" t="e">
        <f>VLOOKUP($C307,#REF!,MATCH(OD$4,#REF!,0)-12,0)</f>
        <v>#REF!</v>
      </c>
      <c r="OE307" s="14" t="e">
        <f>VLOOKUP($C307,#REF!,MATCH(OE$4,#REF!,0)-12,0)</f>
        <v>#REF!</v>
      </c>
      <c r="OF307" s="14" t="e">
        <f>VLOOKUP($C307,#REF!,MATCH(OF$4,#REF!,0)-12,0)</f>
        <v>#REF!</v>
      </c>
      <c r="OG307" s="14" t="e">
        <f>VLOOKUP($C307,#REF!,MATCH(OG$4,#REF!,0)-12,0)</f>
        <v>#REF!</v>
      </c>
      <c r="OH307" s="14" t="e">
        <f>VLOOKUP($C307,#REF!,MATCH(OH$4,#REF!,0)-12,0)</f>
        <v>#REF!</v>
      </c>
      <c r="OI307" s="14" t="e">
        <f>VLOOKUP($C307,#REF!,MATCH(OI$4,#REF!,0)-12,0)</f>
        <v>#REF!</v>
      </c>
      <c r="OJ307" s="14" t="e">
        <f>VLOOKUP($C307,#REF!,MATCH(OJ$4,#REF!,0)-12,0)</f>
        <v>#REF!</v>
      </c>
      <c r="OK307" s="14" t="e">
        <f>VLOOKUP($C307,#REF!,MATCH(OK$4,#REF!,0)-12,0)</f>
        <v>#REF!</v>
      </c>
      <c r="OL307" s="14" t="e">
        <f>VLOOKUP($C307,#REF!,MATCH(OL$4,#REF!,0)-12,0)</f>
        <v>#REF!</v>
      </c>
      <c r="OM307" s="14" t="e">
        <f>VLOOKUP($C307,#REF!,MATCH(OM$4,#REF!,0)-12,0)</f>
        <v>#REF!</v>
      </c>
      <c r="ON307" s="14" t="e">
        <f>VLOOKUP($C307,#REF!,MATCH(ON$4,#REF!,0)-12,0)</f>
        <v>#REF!</v>
      </c>
      <c r="OO307" s="14" t="e">
        <f>VLOOKUP($C307,#REF!,MATCH(OO$4,#REF!,0)-12,0)</f>
        <v>#REF!</v>
      </c>
      <c r="OP307" s="14" t="e">
        <f>VLOOKUP($C307,#REF!,MATCH(OP$4,#REF!,0)-12,0)</f>
        <v>#REF!</v>
      </c>
      <c r="OQ307" s="14" t="e">
        <f>VLOOKUP($C307,#REF!,MATCH(OQ$4,#REF!,0)-12,0)</f>
        <v>#REF!</v>
      </c>
      <c r="OR307" s="14" t="e">
        <f>VLOOKUP($C307,#REF!,MATCH(OR$4,#REF!,0)-12,0)</f>
        <v>#REF!</v>
      </c>
      <c r="OS307" s="14" t="e">
        <f>VLOOKUP($C307,#REF!,MATCH(OS$4,#REF!,0)-12,0)</f>
        <v>#REF!</v>
      </c>
      <c r="OT307" s="14" t="e">
        <f>VLOOKUP($C307,#REF!,MATCH(OT$4,#REF!,0)-12,0)</f>
        <v>#REF!</v>
      </c>
      <c r="OU307" s="14" t="e">
        <f>VLOOKUP($C307,#REF!,MATCH(OU$4,#REF!,0)-12,0)</f>
        <v>#REF!</v>
      </c>
      <c r="OV307" s="14" t="e">
        <f>VLOOKUP($C307,#REF!,MATCH(OV$4,#REF!,0)-12,0)</f>
        <v>#REF!</v>
      </c>
      <c r="OW307" s="14" t="e">
        <f>VLOOKUP($C307,#REF!,MATCH(OW$4,#REF!,0)-12,0)</f>
        <v>#REF!</v>
      </c>
      <c r="OX307" s="14" t="e">
        <f>VLOOKUP($C307,#REF!,MATCH(OX$4,#REF!,0)-12,0)</f>
        <v>#REF!</v>
      </c>
      <c r="OY307" s="14" t="e">
        <f>VLOOKUP($C307,#REF!,MATCH(OY$4,#REF!,0)-12,0)</f>
        <v>#REF!</v>
      </c>
      <c r="OZ307" s="14" t="e">
        <f>VLOOKUP($C307,#REF!,MATCH(OZ$4,#REF!,0)-12,0)</f>
        <v>#REF!</v>
      </c>
      <c r="PA307" s="14" t="e">
        <f>VLOOKUP($C307,#REF!,MATCH(PA$4,#REF!,0)-12,0)</f>
        <v>#REF!</v>
      </c>
      <c r="PB307" s="14" t="e">
        <f>VLOOKUP($C307,#REF!,MATCH(PB$4,#REF!,0)-12,0)</f>
        <v>#REF!</v>
      </c>
      <c r="PC307" s="14" t="e">
        <f>VLOOKUP($C307,#REF!,MATCH(PC$4,#REF!,0)-12,0)</f>
        <v>#REF!</v>
      </c>
      <c r="PD307" s="14" t="e">
        <f>VLOOKUP($C307,#REF!,MATCH(PD$4,#REF!,0)-12,0)</f>
        <v>#REF!</v>
      </c>
      <c r="PE307" s="14" t="e">
        <f>VLOOKUP($C307,#REF!,MATCH(PE$4,#REF!,0)-12,0)</f>
        <v>#REF!</v>
      </c>
      <c r="PF307" s="14" t="e">
        <f>VLOOKUP($C307,#REF!,MATCH(PF$4,#REF!,0)-12,0)</f>
        <v>#REF!</v>
      </c>
      <c r="PG307" s="14" t="e">
        <f>VLOOKUP($C307,#REF!,MATCH(PG$4,#REF!,0)-12,0)</f>
        <v>#REF!</v>
      </c>
      <c r="PH307" s="14" t="e">
        <f>VLOOKUP($C307,#REF!,MATCH(PH$4,#REF!,0)-12,0)</f>
        <v>#REF!</v>
      </c>
      <c r="PI307" s="14" t="e">
        <f>VLOOKUP($C307,#REF!,MATCH(PI$4,#REF!,0)-12,0)</f>
        <v>#REF!</v>
      </c>
      <c r="PJ307" s="14" t="e">
        <f>VLOOKUP($C307,#REF!,MATCH(PJ$4,#REF!,0)-12,0)</f>
        <v>#REF!</v>
      </c>
      <c r="PK307" s="14" t="e">
        <f>VLOOKUP($C307,#REF!,MATCH(PK$4,#REF!,0)-12,0)</f>
        <v>#REF!</v>
      </c>
      <c r="PL307" s="14" t="e">
        <f>VLOOKUP($C307,#REF!,MATCH(PL$4,#REF!,0)-12,0)</f>
        <v>#REF!</v>
      </c>
      <c r="PM307" s="14" t="e">
        <f>VLOOKUP($C307,#REF!,MATCH(PM$4,#REF!,0)-12,0)</f>
        <v>#REF!</v>
      </c>
      <c r="PN307" s="14" t="e">
        <f>VLOOKUP($C307,#REF!,MATCH(PN$4,#REF!,0)-12,0)</f>
        <v>#REF!</v>
      </c>
      <c r="PO307" s="14" t="e">
        <f>VLOOKUP($C307,#REF!,MATCH(PO$4,#REF!,0)-12,0)</f>
        <v>#REF!</v>
      </c>
      <c r="PP307" s="14" t="e">
        <f>VLOOKUP($C307,#REF!,MATCH(PP$4,#REF!,0)-12,0)</f>
        <v>#REF!</v>
      </c>
      <c r="PQ307" s="14" t="e">
        <f>VLOOKUP($C307,#REF!,MATCH(PQ$4,#REF!,0)-12,0)</f>
        <v>#REF!</v>
      </c>
      <c r="PR307" s="14" t="e">
        <f>VLOOKUP($C307,#REF!,MATCH(PR$4,#REF!,0)-12,0)</f>
        <v>#REF!</v>
      </c>
      <c r="PS307" s="14" t="e">
        <f>VLOOKUP($C307,#REF!,MATCH(PS$4,#REF!,0)-12,0)</f>
        <v>#REF!</v>
      </c>
      <c r="PT307" s="14" t="e">
        <f>VLOOKUP($C307,#REF!,MATCH(PT$4,#REF!,0)-12,0)</f>
        <v>#REF!</v>
      </c>
      <c r="PU307" s="14" t="e">
        <f>VLOOKUP($C307,#REF!,MATCH(PU$4,#REF!,0)-12,0)</f>
        <v>#REF!</v>
      </c>
      <c r="PV307" s="14" t="e">
        <f>VLOOKUP($C307,#REF!,MATCH(PV$4,#REF!,0)-12,0)</f>
        <v>#REF!</v>
      </c>
      <c r="PW307" s="14" t="e">
        <f>VLOOKUP($C307,#REF!,MATCH(PW$4,#REF!,0)-12,0)</f>
        <v>#REF!</v>
      </c>
      <c r="PX307" s="14" t="e">
        <f>VLOOKUP($C307,#REF!,MATCH(PX$4,#REF!,0)-12,0)</f>
        <v>#REF!</v>
      </c>
      <c r="PY307" s="14" t="e">
        <f>VLOOKUP($C307,#REF!,MATCH(PY$4,#REF!,0)-12,0)</f>
        <v>#REF!</v>
      </c>
      <c r="PZ307" s="14" t="e">
        <f>VLOOKUP($C307,#REF!,MATCH(PZ$4,#REF!,0)-12,0)</f>
        <v>#REF!</v>
      </c>
      <c r="QA307" s="14" t="e">
        <f>VLOOKUP($C307,#REF!,MATCH(QA$4,#REF!,0)-12,0)</f>
        <v>#REF!</v>
      </c>
      <c r="QB307" s="14" t="e">
        <f>VLOOKUP($C307,#REF!,MATCH(QB$4,#REF!,0)-12,0)</f>
        <v>#REF!</v>
      </c>
      <c r="QC307" s="14" t="e">
        <f>VLOOKUP($C307,#REF!,MATCH(QC$4,#REF!,0)-12,0)</f>
        <v>#REF!</v>
      </c>
      <c r="QD307" s="14" t="e">
        <f>VLOOKUP($C307,#REF!,MATCH(QD$4,#REF!,0)-12,0)</f>
        <v>#REF!</v>
      </c>
      <c r="QE307" s="14" t="e">
        <f>VLOOKUP($C307,#REF!,MATCH(QE$4,#REF!,0)-12,0)</f>
        <v>#REF!</v>
      </c>
      <c r="QF307" s="14" t="e">
        <f>VLOOKUP($C307,#REF!,MATCH(QF$4,#REF!,0)-12,0)</f>
        <v>#REF!</v>
      </c>
      <c r="QG307" s="14" t="e">
        <f>VLOOKUP($C307,#REF!,MATCH(QG$4,#REF!,0)-12,0)</f>
        <v>#REF!</v>
      </c>
      <c r="QH307" s="14" t="e">
        <f>VLOOKUP($C307,#REF!,MATCH(QH$4,#REF!,0)-12,0)</f>
        <v>#REF!</v>
      </c>
      <c r="QI307" s="14" t="e">
        <f>VLOOKUP($C307,#REF!,MATCH(QI$4,#REF!,0)-12,0)</f>
        <v>#REF!</v>
      </c>
      <c r="QJ307" s="14" t="e">
        <f>VLOOKUP($C307,#REF!,MATCH(QJ$4,#REF!,0)-12,0)</f>
        <v>#REF!</v>
      </c>
      <c r="QK307" s="14" t="e">
        <f>VLOOKUP($C307,#REF!,MATCH(QK$4,#REF!,0)-12,0)</f>
        <v>#REF!</v>
      </c>
      <c r="QL307" s="14" t="e">
        <f>VLOOKUP($C307,#REF!,MATCH(QL$4,#REF!,0)-12,0)</f>
        <v>#REF!</v>
      </c>
      <c r="QM307" s="14" t="e">
        <f>VLOOKUP($C307,#REF!,MATCH(QM$4,#REF!,0)-12,0)</f>
        <v>#REF!</v>
      </c>
      <c r="QN307" s="14" t="e">
        <f>VLOOKUP($C307,#REF!,MATCH(QN$4,#REF!,0)-12,0)</f>
        <v>#REF!</v>
      </c>
      <c r="QO307" s="14" t="e">
        <f>VLOOKUP($C307,#REF!,MATCH(QO$4,#REF!,0)-12,0)</f>
        <v>#REF!</v>
      </c>
      <c r="QP307" s="14" t="e">
        <f>VLOOKUP($C307,#REF!,MATCH(QP$4,#REF!,0)-12,0)</f>
        <v>#REF!</v>
      </c>
      <c r="QQ307" s="14" t="e">
        <f>VLOOKUP($C307,#REF!,MATCH(QQ$4,#REF!,0)-12,0)</f>
        <v>#REF!</v>
      </c>
      <c r="QR307" s="14" t="e">
        <f>VLOOKUP($C307,#REF!,MATCH(QR$4,#REF!,0)-12,0)</f>
        <v>#REF!</v>
      </c>
      <c r="QS307" s="14" t="e">
        <f>VLOOKUP($C307,#REF!,MATCH(QS$4,#REF!,0)-12,0)</f>
        <v>#REF!</v>
      </c>
      <c r="QT307" s="14" t="e">
        <f>VLOOKUP($C307,#REF!,MATCH(QT$4,#REF!,0)-12,0)</f>
        <v>#REF!</v>
      </c>
      <c r="QU307" s="14" t="e">
        <f>VLOOKUP($C307,#REF!,MATCH(QU$4,#REF!,0)-12,0)</f>
        <v>#REF!</v>
      </c>
      <c r="QV307" s="14" t="e">
        <f>VLOOKUP($C307,#REF!,MATCH(QV$4,#REF!,0)-12,0)</f>
        <v>#REF!</v>
      </c>
      <c r="QW307" s="14" t="e">
        <f>VLOOKUP($C307,#REF!,MATCH(QW$4,#REF!,0)-12,0)</f>
        <v>#REF!</v>
      </c>
      <c r="QX307" s="14" t="e">
        <f>VLOOKUP($C307,#REF!,MATCH(QX$4,#REF!,0)-12,0)</f>
        <v>#REF!</v>
      </c>
      <c r="QY307" s="14" t="e">
        <f>VLOOKUP($C307,#REF!,MATCH(QY$4,#REF!,0)-12,0)</f>
        <v>#REF!</v>
      </c>
      <c r="QZ307" s="14"/>
      <c r="RA307" s="14"/>
      <c r="RB307" s="25"/>
      <c r="RC307" s="25"/>
      <c r="RD307" s="6"/>
    </row>
    <row r="308" spans="1:474" ht="18" customHeight="1">
      <c r="A308" s="41" t="s">
        <v>389</v>
      </c>
      <c r="B308" s="51" t="s">
        <v>132</v>
      </c>
      <c r="C308" s="42" t="s">
        <v>598</v>
      </c>
      <c r="D308" s="42" t="s">
        <v>599</v>
      </c>
      <c r="E308" s="42"/>
      <c r="F308" s="42"/>
      <c r="G308" s="42"/>
      <c r="H308" s="42" t="s">
        <v>97</v>
      </c>
      <c r="I308" s="42" t="s">
        <v>396</v>
      </c>
      <c r="J308" s="42"/>
      <c r="K308" s="43" t="s">
        <v>66</v>
      </c>
      <c r="L308" s="19">
        <v>0</v>
      </c>
      <c r="M308" s="19">
        <v>0</v>
      </c>
      <c r="N308" s="19">
        <v>0</v>
      </c>
      <c r="O308" s="19">
        <v>0</v>
      </c>
      <c r="P308" s="19">
        <v>0</v>
      </c>
      <c r="Q308" s="19">
        <v>0</v>
      </c>
      <c r="R308" s="19">
        <v>0</v>
      </c>
      <c r="S308" s="19">
        <v>0</v>
      </c>
      <c r="T308" s="19">
        <v>0</v>
      </c>
      <c r="U308" s="19">
        <v>0</v>
      </c>
      <c r="V308" s="19">
        <v>0</v>
      </c>
      <c r="W308" s="19">
        <v>0</v>
      </c>
      <c r="X308" s="19">
        <v>0</v>
      </c>
      <c r="Y308" s="19">
        <v>0</v>
      </c>
      <c r="Z308" s="19">
        <v>0</v>
      </c>
      <c r="AA308" s="19">
        <v>0</v>
      </c>
      <c r="AB308" s="19">
        <v>0</v>
      </c>
      <c r="AC308" s="19">
        <v>0</v>
      </c>
      <c r="AD308" s="19">
        <v>0</v>
      </c>
      <c r="AE308" s="19">
        <v>0</v>
      </c>
      <c r="AF308" s="19">
        <v>0</v>
      </c>
      <c r="AG308" s="19">
        <v>0</v>
      </c>
      <c r="AH308" s="19">
        <v>0</v>
      </c>
      <c r="AI308" s="19">
        <v>0</v>
      </c>
      <c r="AJ308" s="19">
        <v>0</v>
      </c>
      <c r="AK308" s="19">
        <v>0</v>
      </c>
      <c r="AL308" s="19">
        <v>0</v>
      </c>
      <c r="AM308" s="19">
        <v>0</v>
      </c>
      <c r="AN308" s="19">
        <v>0</v>
      </c>
      <c r="AO308" s="19">
        <v>0</v>
      </c>
      <c r="AP308" s="19">
        <v>0</v>
      </c>
      <c r="AQ308" s="19">
        <v>0</v>
      </c>
      <c r="AR308" s="19">
        <v>0</v>
      </c>
      <c r="AS308" s="19">
        <v>0</v>
      </c>
      <c r="AT308" s="19">
        <v>0</v>
      </c>
      <c r="AU308" s="19">
        <v>0</v>
      </c>
      <c r="AV308" s="19">
        <v>0</v>
      </c>
      <c r="AW308" s="19">
        <v>0</v>
      </c>
      <c r="AX308" s="19">
        <v>0</v>
      </c>
      <c r="AY308" s="19">
        <v>0</v>
      </c>
      <c r="AZ308" s="19">
        <v>0</v>
      </c>
      <c r="BA308" s="19">
        <v>0</v>
      </c>
      <c r="BB308" s="19">
        <v>0</v>
      </c>
      <c r="BC308" s="19">
        <v>0</v>
      </c>
      <c r="BD308" s="19">
        <v>0</v>
      </c>
      <c r="BE308" s="19">
        <v>0</v>
      </c>
      <c r="BF308" s="19">
        <v>0</v>
      </c>
      <c r="BG308" s="19">
        <v>0</v>
      </c>
      <c r="BH308" s="19">
        <v>0</v>
      </c>
      <c r="BI308" s="19">
        <v>0</v>
      </c>
      <c r="BJ308" s="20">
        <v>0</v>
      </c>
      <c r="BK308" s="19">
        <v>0</v>
      </c>
      <c r="BL308" s="19">
        <v>0</v>
      </c>
      <c r="BM308" s="19">
        <v>0</v>
      </c>
      <c r="BN308" s="19">
        <v>0</v>
      </c>
      <c r="BO308" s="19">
        <v>0</v>
      </c>
      <c r="BP308" s="19">
        <v>0</v>
      </c>
      <c r="BQ308" s="19">
        <v>0</v>
      </c>
      <c r="BR308" s="19">
        <v>0</v>
      </c>
      <c r="BS308" s="19">
        <v>0</v>
      </c>
      <c r="BT308" s="19">
        <v>0</v>
      </c>
      <c r="BU308" s="19">
        <v>0</v>
      </c>
      <c r="BV308" s="19">
        <v>0</v>
      </c>
      <c r="BW308" s="19">
        <v>0</v>
      </c>
      <c r="BX308" s="19">
        <v>0</v>
      </c>
      <c r="BY308" s="19">
        <v>0</v>
      </c>
      <c r="BZ308" s="19">
        <v>0</v>
      </c>
      <c r="CA308" s="19">
        <v>0</v>
      </c>
      <c r="CB308" s="19">
        <v>0</v>
      </c>
      <c r="CC308" s="19">
        <v>0</v>
      </c>
      <c r="CD308" s="19">
        <v>0</v>
      </c>
      <c r="CE308" s="19">
        <v>0</v>
      </c>
      <c r="CF308" s="19">
        <v>0</v>
      </c>
      <c r="CG308" s="19">
        <v>0</v>
      </c>
      <c r="CH308" s="19">
        <v>0</v>
      </c>
      <c r="CI308" s="19">
        <v>0</v>
      </c>
      <c r="CJ308" s="19">
        <v>0</v>
      </c>
      <c r="CK308" s="19">
        <v>0</v>
      </c>
      <c r="CL308" s="19">
        <v>0</v>
      </c>
      <c r="CM308" s="19">
        <v>0</v>
      </c>
      <c r="CN308" s="19">
        <v>0</v>
      </c>
      <c r="CO308" s="19">
        <v>0</v>
      </c>
      <c r="CP308" s="19">
        <v>0</v>
      </c>
      <c r="CQ308" s="19">
        <v>0</v>
      </c>
      <c r="CR308" s="19">
        <v>0</v>
      </c>
      <c r="CS308" s="19">
        <v>0</v>
      </c>
      <c r="CT308" s="19">
        <v>0</v>
      </c>
      <c r="CU308" s="19">
        <v>0</v>
      </c>
      <c r="CV308" s="19">
        <v>0</v>
      </c>
      <c r="CW308" s="19">
        <v>0</v>
      </c>
      <c r="CX308" s="19">
        <v>0</v>
      </c>
      <c r="CY308" s="19">
        <v>0</v>
      </c>
      <c r="CZ308" s="19">
        <v>0</v>
      </c>
      <c r="DA308" s="19">
        <v>0</v>
      </c>
      <c r="DB308" s="19">
        <v>0</v>
      </c>
      <c r="DC308" s="19">
        <v>0</v>
      </c>
      <c r="DD308" s="19">
        <v>0</v>
      </c>
      <c r="DE308" s="19">
        <v>0</v>
      </c>
      <c r="DF308" s="19">
        <v>0</v>
      </c>
      <c r="DG308" s="19">
        <v>0</v>
      </c>
      <c r="DH308" s="19">
        <v>0</v>
      </c>
      <c r="DI308" s="19">
        <v>0</v>
      </c>
      <c r="DJ308" s="19">
        <v>0</v>
      </c>
      <c r="DK308" s="19">
        <v>0</v>
      </c>
      <c r="DL308" s="19">
        <v>0</v>
      </c>
      <c r="DM308" s="19">
        <v>0</v>
      </c>
      <c r="DN308" s="19">
        <v>0</v>
      </c>
      <c r="DO308" s="19">
        <v>0</v>
      </c>
      <c r="DP308" s="19">
        <v>0</v>
      </c>
      <c r="DQ308" s="19">
        <v>0</v>
      </c>
      <c r="DR308" s="19">
        <v>0</v>
      </c>
      <c r="DS308" s="19">
        <v>0</v>
      </c>
      <c r="DT308" s="19">
        <v>0</v>
      </c>
      <c r="DU308" s="19">
        <v>0</v>
      </c>
      <c r="DV308" s="19">
        <v>0</v>
      </c>
      <c r="DW308" s="19">
        <v>0</v>
      </c>
      <c r="DX308" s="19">
        <v>0</v>
      </c>
      <c r="DY308" s="19">
        <v>0</v>
      </c>
      <c r="DZ308" s="19">
        <v>0</v>
      </c>
      <c r="EA308" s="19">
        <v>0</v>
      </c>
      <c r="EB308" s="19">
        <v>0</v>
      </c>
      <c r="EC308" s="19">
        <v>0</v>
      </c>
      <c r="ED308" s="19">
        <v>0</v>
      </c>
      <c r="EE308" s="19">
        <v>0</v>
      </c>
      <c r="EF308" s="19">
        <v>0</v>
      </c>
      <c r="EG308" s="19">
        <v>0</v>
      </c>
      <c r="EH308" s="19">
        <v>0</v>
      </c>
      <c r="EI308" s="19">
        <v>0</v>
      </c>
      <c r="EJ308" s="19">
        <v>0</v>
      </c>
      <c r="EK308" s="19">
        <v>0</v>
      </c>
      <c r="EL308" s="19">
        <v>0</v>
      </c>
      <c r="EM308" s="19">
        <v>0</v>
      </c>
      <c r="EN308" s="19">
        <v>0</v>
      </c>
      <c r="EO308" s="19">
        <v>0</v>
      </c>
      <c r="EP308" s="19">
        <v>0</v>
      </c>
      <c r="EQ308" s="19">
        <v>0</v>
      </c>
      <c r="ER308" s="19">
        <v>0</v>
      </c>
      <c r="ES308" s="19">
        <v>0</v>
      </c>
      <c r="ET308" s="19">
        <v>0</v>
      </c>
      <c r="EU308" s="19">
        <v>0</v>
      </c>
      <c r="EV308" s="19">
        <v>0</v>
      </c>
      <c r="EW308" s="20">
        <v>0</v>
      </c>
      <c r="EX308" s="19">
        <v>0</v>
      </c>
      <c r="EY308" s="19">
        <v>0</v>
      </c>
      <c r="EZ308" s="19">
        <v>0</v>
      </c>
      <c r="FA308" s="19">
        <v>0</v>
      </c>
      <c r="FB308" s="19">
        <v>0</v>
      </c>
      <c r="FC308" s="19">
        <v>0</v>
      </c>
      <c r="FD308" s="19">
        <v>0</v>
      </c>
      <c r="FE308" s="19">
        <v>0</v>
      </c>
      <c r="FF308" s="19">
        <v>0</v>
      </c>
      <c r="FG308" s="19">
        <v>0</v>
      </c>
      <c r="FH308" s="19">
        <v>0</v>
      </c>
      <c r="FI308" s="19">
        <v>0</v>
      </c>
      <c r="FJ308" s="19">
        <v>0</v>
      </c>
      <c r="FK308" s="19">
        <v>0</v>
      </c>
      <c r="FL308" s="19">
        <v>0</v>
      </c>
      <c r="FM308" s="19">
        <v>0</v>
      </c>
      <c r="FN308" s="19">
        <v>0</v>
      </c>
      <c r="FO308" s="19">
        <v>0</v>
      </c>
      <c r="FP308" s="19">
        <v>0</v>
      </c>
      <c r="FQ308" s="19">
        <v>0</v>
      </c>
      <c r="FR308" s="19">
        <v>0</v>
      </c>
      <c r="FS308" s="19">
        <v>0</v>
      </c>
      <c r="FT308" s="19">
        <v>0</v>
      </c>
      <c r="FU308" s="19">
        <v>0</v>
      </c>
      <c r="FV308" s="19">
        <v>0</v>
      </c>
      <c r="FW308" s="19">
        <v>0</v>
      </c>
      <c r="FX308" s="19">
        <v>0</v>
      </c>
      <c r="FY308" s="19">
        <v>0</v>
      </c>
      <c r="FZ308" s="19">
        <v>0</v>
      </c>
      <c r="GA308" s="19">
        <v>0</v>
      </c>
      <c r="GB308" s="19">
        <v>0</v>
      </c>
      <c r="GC308" s="19">
        <v>0</v>
      </c>
      <c r="GD308" s="19">
        <v>0</v>
      </c>
      <c r="GE308" s="19">
        <v>0</v>
      </c>
      <c r="GF308" s="19">
        <v>0</v>
      </c>
      <c r="GG308" s="19">
        <v>0</v>
      </c>
      <c r="GH308" s="19">
        <v>0</v>
      </c>
      <c r="GI308" s="19">
        <v>0</v>
      </c>
      <c r="GJ308" s="19">
        <v>0</v>
      </c>
      <c r="GK308" s="19">
        <v>0</v>
      </c>
      <c r="GL308" s="19">
        <v>0</v>
      </c>
      <c r="GM308" s="19">
        <v>0</v>
      </c>
      <c r="GN308" s="19">
        <v>0</v>
      </c>
      <c r="GO308" s="19">
        <v>0</v>
      </c>
      <c r="GP308" s="19">
        <v>0</v>
      </c>
      <c r="GQ308" s="19">
        <v>0</v>
      </c>
      <c r="GR308" s="19">
        <v>0</v>
      </c>
      <c r="GS308" s="19">
        <v>0</v>
      </c>
      <c r="GT308" s="19">
        <v>0</v>
      </c>
      <c r="GU308" s="19">
        <v>0</v>
      </c>
      <c r="GV308" s="19">
        <v>0</v>
      </c>
      <c r="GW308" s="19">
        <v>0</v>
      </c>
      <c r="GX308" s="19">
        <v>0</v>
      </c>
      <c r="GY308" s="19">
        <v>0</v>
      </c>
      <c r="GZ308" s="19">
        <v>0</v>
      </c>
      <c r="HA308" s="19">
        <v>0</v>
      </c>
      <c r="HB308" s="19">
        <v>0</v>
      </c>
      <c r="HC308" s="19">
        <v>0</v>
      </c>
      <c r="HD308" s="19">
        <v>0</v>
      </c>
      <c r="HE308" s="19">
        <v>0</v>
      </c>
      <c r="HF308" s="19">
        <v>0</v>
      </c>
      <c r="HG308" s="19">
        <v>0</v>
      </c>
      <c r="HH308" s="19">
        <v>0</v>
      </c>
      <c r="HI308" s="19">
        <v>0</v>
      </c>
      <c r="HJ308" s="19">
        <v>0</v>
      </c>
      <c r="HK308" s="19">
        <v>0</v>
      </c>
      <c r="HL308" s="19">
        <v>0</v>
      </c>
      <c r="HM308" s="19">
        <v>0</v>
      </c>
      <c r="HN308" s="19">
        <v>0</v>
      </c>
      <c r="HO308" s="19">
        <v>0</v>
      </c>
      <c r="HP308" s="19">
        <v>0</v>
      </c>
      <c r="HQ308" s="19">
        <v>0</v>
      </c>
      <c r="HR308" s="19">
        <v>0</v>
      </c>
      <c r="HS308" s="19">
        <v>0</v>
      </c>
      <c r="HT308" s="19">
        <v>0</v>
      </c>
      <c r="HU308" s="19">
        <v>0</v>
      </c>
      <c r="HV308" s="19">
        <v>0</v>
      </c>
      <c r="HW308" s="19">
        <v>0</v>
      </c>
      <c r="HX308" s="19">
        <v>0</v>
      </c>
      <c r="HY308" s="19">
        <v>0</v>
      </c>
      <c r="HZ308" s="19">
        <v>0</v>
      </c>
      <c r="IA308" s="19">
        <v>0</v>
      </c>
      <c r="IB308" s="19">
        <v>0</v>
      </c>
      <c r="IC308" s="19">
        <v>0</v>
      </c>
      <c r="ID308" s="19">
        <v>0</v>
      </c>
      <c r="IE308" s="19">
        <v>0</v>
      </c>
      <c r="IF308" s="19">
        <v>0</v>
      </c>
      <c r="IG308" s="19">
        <v>0</v>
      </c>
      <c r="IH308" s="19">
        <v>0</v>
      </c>
      <c r="II308" s="19">
        <v>0</v>
      </c>
      <c r="IJ308" s="19">
        <v>0</v>
      </c>
      <c r="IK308" s="19">
        <v>0</v>
      </c>
      <c r="IL308" s="19">
        <v>0</v>
      </c>
      <c r="IM308" s="19">
        <v>0</v>
      </c>
      <c r="IN308" s="19">
        <v>0</v>
      </c>
      <c r="IO308" s="19">
        <v>0</v>
      </c>
      <c r="IP308" s="19">
        <v>0</v>
      </c>
      <c r="IQ308" s="19">
        <v>0</v>
      </c>
      <c r="IR308" s="19">
        <v>0</v>
      </c>
      <c r="IS308" s="19">
        <v>0</v>
      </c>
      <c r="IT308" s="19">
        <v>0</v>
      </c>
      <c r="IU308" s="19">
        <v>0</v>
      </c>
      <c r="IV308" s="19">
        <v>0</v>
      </c>
      <c r="IW308" s="19">
        <v>0</v>
      </c>
      <c r="IX308" s="19">
        <v>0</v>
      </c>
      <c r="IY308" s="19">
        <v>0</v>
      </c>
      <c r="IZ308" s="19">
        <v>0</v>
      </c>
      <c r="JA308" s="19">
        <v>0</v>
      </c>
      <c r="JB308" s="19">
        <v>0</v>
      </c>
      <c r="JC308" s="19">
        <v>0</v>
      </c>
      <c r="JD308" s="19">
        <v>0</v>
      </c>
      <c r="JE308" s="19">
        <v>0</v>
      </c>
      <c r="JF308" s="19">
        <v>0</v>
      </c>
      <c r="JG308" s="19">
        <v>0</v>
      </c>
      <c r="JH308" s="19">
        <v>0</v>
      </c>
      <c r="JI308" s="19">
        <v>0</v>
      </c>
      <c r="JJ308" s="19">
        <v>0</v>
      </c>
      <c r="JK308" s="19">
        <v>0</v>
      </c>
      <c r="JL308" s="19">
        <v>0</v>
      </c>
      <c r="JM308" s="19">
        <v>0</v>
      </c>
      <c r="JN308" s="19">
        <v>0</v>
      </c>
      <c r="JO308" s="19">
        <v>0</v>
      </c>
      <c r="JP308" s="19">
        <v>0</v>
      </c>
      <c r="JQ308" s="19">
        <v>0</v>
      </c>
      <c r="JR308" s="19">
        <v>0</v>
      </c>
      <c r="JS308" s="19">
        <v>0</v>
      </c>
      <c r="JT308" s="19">
        <v>0</v>
      </c>
      <c r="JU308" s="19">
        <v>0</v>
      </c>
      <c r="JV308" s="19">
        <v>0</v>
      </c>
      <c r="JW308" s="19">
        <v>0</v>
      </c>
      <c r="JX308" s="19">
        <v>0</v>
      </c>
      <c r="JY308" s="19">
        <v>0</v>
      </c>
      <c r="JZ308" s="19">
        <v>0</v>
      </c>
      <c r="KA308" s="19">
        <v>0</v>
      </c>
      <c r="KB308" s="19">
        <v>0</v>
      </c>
      <c r="KC308" s="19">
        <v>0</v>
      </c>
      <c r="KD308" s="19">
        <v>0</v>
      </c>
      <c r="KE308" s="19">
        <v>0</v>
      </c>
      <c r="KF308" s="19">
        <v>0</v>
      </c>
      <c r="KG308" s="19">
        <v>0</v>
      </c>
      <c r="KH308" s="19">
        <v>0</v>
      </c>
      <c r="KI308" s="19">
        <v>0</v>
      </c>
      <c r="KJ308" s="19">
        <v>0</v>
      </c>
      <c r="KK308" s="19">
        <v>0</v>
      </c>
      <c r="KL308" s="19">
        <v>0</v>
      </c>
      <c r="KM308" s="19">
        <v>0</v>
      </c>
      <c r="KN308" s="19">
        <v>0</v>
      </c>
      <c r="KO308" s="19">
        <v>0</v>
      </c>
      <c r="KP308" s="19">
        <v>0</v>
      </c>
      <c r="KQ308" s="19">
        <v>0</v>
      </c>
      <c r="KR308" s="19">
        <v>0</v>
      </c>
      <c r="KS308" s="19">
        <v>0</v>
      </c>
      <c r="KT308" s="19">
        <v>0</v>
      </c>
      <c r="KU308" s="19">
        <v>0</v>
      </c>
      <c r="KV308" s="19">
        <v>0</v>
      </c>
      <c r="KW308" s="19">
        <v>0</v>
      </c>
      <c r="KX308" s="19">
        <v>0</v>
      </c>
      <c r="KY308" s="19">
        <v>0</v>
      </c>
      <c r="KZ308" s="19">
        <v>0</v>
      </c>
      <c r="LA308" s="19">
        <v>0</v>
      </c>
      <c r="LB308" s="19">
        <v>0</v>
      </c>
      <c r="LC308" s="19">
        <v>0</v>
      </c>
      <c r="LD308" s="19">
        <v>0</v>
      </c>
      <c r="LE308" s="19">
        <v>0</v>
      </c>
      <c r="LF308" s="19">
        <v>0</v>
      </c>
      <c r="LG308" s="19">
        <v>0</v>
      </c>
      <c r="LH308" s="19">
        <v>0</v>
      </c>
      <c r="LI308" s="19">
        <v>0</v>
      </c>
      <c r="LJ308" s="19">
        <v>0</v>
      </c>
      <c r="LK308" s="19">
        <v>0</v>
      </c>
      <c r="LL308" s="19">
        <v>0</v>
      </c>
      <c r="LM308" s="19">
        <v>0</v>
      </c>
      <c r="LN308" s="19">
        <v>0</v>
      </c>
      <c r="LO308" s="19">
        <v>0</v>
      </c>
      <c r="LP308" s="19">
        <v>0</v>
      </c>
      <c r="LQ308" s="19">
        <v>0</v>
      </c>
      <c r="LR308" s="19">
        <v>0</v>
      </c>
      <c r="LS308" s="19">
        <v>0</v>
      </c>
      <c r="LT308" s="19">
        <v>0</v>
      </c>
      <c r="LU308" s="19">
        <v>0</v>
      </c>
      <c r="LV308" s="19">
        <v>0</v>
      </c>
      <c r="LW308" s="19">
        <v>0</v>
      </c>
      <c r="LX308" s="19">
        <v>0</v>
      </c>
      <c r="LY308" s="19">
        <v>0</v>
      </c>
      <c r="LZ308" s="19">
        <v>0</v>
      </c>
      <c r="MA308" s="19">
        <v>0</v>
      </c>
      <c r="MB308" s="19">
        <v>0</v>
      </c>
      <c r="MC308" s="19">
        <v>0</v>
      </c>
      <c r="MD308" s="19">
        <v>0</v>
      </c>
      <c r="ME308" s="19">
        <v>0</v>
      </c>
      <c r="MF308" s="19">
        <v>0</v>
      </c>
      <c r="MG308" s="19">
        <v>0</v>
      </c>
      <c r="MH308" s="19">
        <v>0</v>
      </c>
      <c r="MI308" s="19">
        <v>0</v>
      </c>
      <c r="MJ308" s="19">
        <v>0</v>
      </c>
      <c r="MK308" s="19">
        <v>0</v>
      </c>
      <c r="ML308" s="19">
        <v>0</v>
      </c>
      <c r="MM308" s="19">
        <v>0</v>
      </c>
      <c r="MN308" s="19">
        <v>0</v>
      </c>
      <c r="MO308" s="19">
        <v>0</v>
      </c>
      <c r="MP308" s="19">
        <v>0</v>
      </c>
      <c r="MQ308" s="19">
        <v>0</v>
      </c>
      <c r="MR308" s="19">
        <v>0</v>
      </c>
      <c r="MS308" s="19">
        <v>0</v>
      </c>
      <c r="MT308" s="19">
        <v>0</v>
      </c>
      <c r="MU308" s="19">
        <v>0</v>
      </c>
      <c r="MV308" s="19">
        <v>0</v>
      </c>
      <c r="MW308" s="19">
        <v>0</v>
      </c>
      <c r="MX308" s="19">
        <v>0</v>
      </c>
      <c r="MY308" s="19">
        <v>0</v>
      </c>
      <c r="MZ308" s="19">
        <v>0</v>
      </c>
      <c r="NA308" s="19">
        <v>0</v>
      </c>
      <c r="NB308" s="19">
        <v>0</v>
      </c>
      <c r="NC308" s="19">
        <v>0</v>
      </c>
      <c r="ND308" s="19">
        <v>0</v>
      </c>
      <c r="NE308" s="19">
        <v>0</v>
      </c>
      <c r="NF308" s="19">
        <v>0</v>
      </c>
      <c r="NG308" s="19">
        <v>0</v>
      </c>
      <c r="NH308" s="19">
        <v>0</v>
      </c>
      <c r="NI308" s="19">
        <v>0</v>
      </c>
      <c r="NJ308" s="19">
        <v>0</v>
      </c>
      <c r="NK308" s="19">
        <v>0</v>
      </c>
      <c r="NL308" s="19">
        <v>0</v>
      </c>
      <c r="NM308" s="19">
        <v>0</v>
      </c>
      <c r="NN308" s="19">
        <v>0</v>
      </c>
      <c r="NO308" s="19">
        <v>0</v>
      </c>
      <c r="NP308" s="19">
        <v>0</v>
      </c>
      <c r="NQ308" s="19">
        <v>0</v>
      </c>
      <c r="NR308" s="19">
        <v>0</v>
      </c>
      <c r="NS308" s="19">
        <v>0</v>
      </c>
      <c r="NT308" s="19">
        <v>0</v>
      </c>
      <c r="NU308" s="19">
        <v>0</v>
      </c>
      <c r="NV308" s="19">
        <v>0</v>
      </c>
      <c r="NW308" s="19">
        <v>0</v>
      </c>
      <c r="NX308" s="19">
        <v>0</v>
      </c>
      <c r="NY308" s="19">
        <v>0</v>
      </c>
      <c r="NZ308" s="19">
        <v>0</v>
      </c>
      <c r="OA308" s="19">
        <v>0</v>
      </c>
      <c r="OB308" s="19">
        <v>0</v>
      </c>
      <c r="OC308" s="19">
        <v>0</v>
      </c>
      <c r="OD308" s="19">
        <v>0</v>
      </c>
      <c r="OE308" s="19">
        <v>0</v>
      </c>
      <c r="OF308" s="19">
        <v>0</v>
      </c>
      <c r="OG308" s="19">
        <v>0</v>
      </c>
      <c r="OH308" s="19">
        <v>0</v>
      </c>
      <c r="OI308" s="19">
        <v>0</v>
      </c>
      <c r="OJ308" s="19">
        <v>0</v>
      </c>
      <c r="OK308" s="19">
        <v>0</v>
      </c>
      <c r="OL308" s="19">
        <v>0</v>
      </c>
      <c r="OM308" s="19">
        <v>0</v>
      </c>
      <c r="ON308" s="19">
        <v>0</v>
      </c>
      <c r="OO308" s="19">
        <v>0</v>
      </c>
      <c r="OP308" s="19">
        <v>0</v>
      </c>
      <c r="OQ308" s="19">
        <v>0</v>
      </c>
      <c r="OR308" s="19">
        <v>0</v>
      </c>
      <c r="OS308" s="19">
        <v>0</v>
      </c>
      <c r="OT308" s="19">
        <v>0</v>
      </c>
      <c r="OU308" s="19">
        <v>0</v>
      </c>
      <c r="OV308" s="19">
        <v>0</v>
      </c>
      <c r="OW308" s="19">
        <v>0</v>
      </c>
      <c r="OX308" s="19">
        <v>0</v>
      </c>
      <c r="OY308" s="19">
        <v>0</v>
      </c>
      <c r="OZ308" s="19">
        <v>0</v>
      </c>
      <c r="PA308" s="19">
        <v>0</v>
      </c>
      <c r="PB308" s="19">
        <v>0</v>
      </c>
      <c r="PC308" s="19">
        <v>0</v>
      </c>
      <c r="PD308" s="19">
        <v>0</v>
      </c>
      <c r="PE308" s="19">
        <v>0</v>
      </c>
      <c r="PF308" s="19">
        <v>0</v>
      </c>
      <c r="PG308" s="19">
        <v>0</v>
      </c>
      <c r="PH308" s="19">
        <v>0</v>
      </c>
      <c r="PI308" s="19">
        <v>0</v>
      </c>
      <c r="PJ308" s="19">
        <v>0</v>
      </c>
      <c r="PK308" s="19">
        <v>0</v>
      </c>
      <c r="PL308" s="19">
        <v>0</v>
      </c>
      <c r="PM308" s="19">
        <v>0</v>
      </c>
      <c r="PN308" s="19">
        <v>0</v>
      </c>
      <c r="PO308" s="19">
        <v>0</v>
      </c>
      <c r="PP308" s="19">
        <v>0</v>
      </c>
      <c r="PQ308" s="19">
        <v>0</v>
      </c>
      <c r="PR308" s="19">
        <v>0</v>
      </c>
      <c r="PS308" s="19">
        <v>0</v>
      </c>
      <c r="PT308" s="19">
        <v>0</v>
      </c>
      <c r="PU308" s="19">
        <v>0</v>
      </c>
      <c r="PV308" s="19">
        <v>0</v>
      </c>
      <c r="PW308" s="19">
        <v>0</v>
      </c>
      <c r="PX308" s="19">
        <v>0</v>
      </c>
      <c r="PY308" s="19">
        <v>0</v>
      </c>
      <c r="PZ308" s="19">
        <v>0</v>
      </c>
      <c r="QA308" s="19">
        <v>0</v>
      </c>
      <c r="QB308" s="19">
        <v>0</v>
      </c>
      <c r="QC308" s="19">
        <v>0</v>
      </c>
      <c r="QD308" s="19">
        <v>0</v>
      </c>
      <c r="QE308" s="19">
        <v>0</v>
      </c>
      <c r="QF308" s="19">
        <v>0</v>
      </c>
      <c r="QG308" s="19">
        <v>0</v>
      </c>
      <c r="QH308" s="19">
        <v>0</v>
      </c>
      <c r="QI308" s="19">
        <v>0</v>
      </c>
      <c r="QJ308" s="19">
        <v>0</v>
      </c>
      <c r="QK308" s="19">
        <v>0</v>
      </c>
      <c r="QL308" s="19">
        <v>0</v>
      </c>
      <c r="QM308" s="19">
        <v>0</v>
      </c>
      <c r="QN308" s="19">
        <v>0</v>
      </c>
      <c r="QO308" s="19">
        <v>0</v>
      </c>
      <c r="QP308" s="19">
        <v>0</v>
      </c>
      <c r="QQ308" s="19">
        <v>0</v>
      </c>
      <c r="QR308" s="19">
        <v>0</v>
      </c>
      <c r="QS308" s="19">
        <v>0</v>
      </c>
      <c r="QT308" s="19">
        <v>0</v>
      </c>
      <c r="QU308" s="19">
        <v>0</v>
      </c>
      <c r="QV308" s="19">
        <v>0</v>
      </c>
      <c r="QW308" s="19">
        <v>0</v>
      </c>
      <c r="QX308" s="19">
        <v>0</v>
      </c>
      <c r="QY308" s="19">
        <v>0</v>
      </c>
      <c r="QZ308" s="19"/>
      <c r="RA308" s="19"/>
      <c r="RB308" s="5">
        <f>QY308</f>
        <v>0</v>
      </c>
      <c r="RC308" s="5"/>
      <c r="RD308" s="6"/>
      <c r="RF308" s="6"/>
    </row>
    <row r="309" spans="1:474" ht="18" customHeight="1">
      <c r="A309" s="52" t="s">
        <v>600</v>
      </c>
      <c r="B309" s="45"/>
      <c r="C309" s="53"/>
      <c r="D309" s="53"/>
      <c r="E309" s="46"/>
      <c r="F309" s="48"/>
      <c r="G309" s="45"/>
      <c r="H309" s="45"/>
      <c r="I309" s="45"/>
      <c r="J309" s="45"/>
      <c r="K309" s="47" t="s">
        <v>397</v>
      </c>
      <c r="L309" s="21">
        <v>0</v>
      </c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/>
      <c r="EG309" s="21"/>
      <c r="EH309" s="21"/>
      <c r="EI309" s="21"/>
      <c r="EJ309" s="21"/>
      <c r="EK309" s="21"/>
      <c r="EL309" s="21"/>
      <c r="EM309" s="21"/>
      <c r="EN309" s="21"/>
      <c r="EO309" s="21"/>
      <c r="EP309" s="21"/>
      <c r="EQ309" s="21"/>
      <c r="ER309" s="21"/>
      <c r="ES309" s="21"/>
      <c r="ET309" s="21"/>
      <c r="EU309" s="21"/>
      <c r="EV309" s="21"/>
      <c r="EW309" s="21"/>
      <c r="EX309" s="21"/>
      <c r="EY309" s="21"/>
      <c r="EZ309" s="21"/>
      <c r="FA309" s="21"/>
      <c r="FB309" s="21"/>
      <c r="FC309" s="21"/>
      <c r="FD309" s="21"/>
      <c r="FE309" s="21"/>
      <c r="FF309" s="21"/>
      <c r="FG309" s="21"/>
      <c r="FH309" s="21"/>
      <c r="FI309" s="21"/>
      <c r="FJ309" s="21"/>
      <c r="FK309" s="21"/>
      <c r="FL309" s="21"/>
      <c r="FM309" s="21"/>
      <c r="FN309" s="21"/>
      <c r="FO309" s="21"/>
      <c r="FP309" s="21"/>
      <c r="FQ309" s="21"/>
      <c r="FR309" s="21"/>
      <c r="FS309" s="21"/>
      <c r="FT309" s="21"/>
      <c r="FU309" s="21"/>
      <c r="FV309" s="21"/>
      <c r="FW309" s="21"/>
      <c r="FX309" s="21"/>
      <c r="FY309" s="21"/>
      <c r="FZ309" s="21"/>
      <c r="GA309" s="21"/>
      <c r="GB309" s="21"/>
      <c r="GC309" s="21"/>
      <c r="GD309" s="21"/>
      <c r="GE309" s="21"/>
      <c r="GF309" s="21"/>
      <c r="GG309" s="21"/>
      <c r="GH309" s="21"/>
      <c r="GI309" s="21"/>
      <c r="GJ309" s="21"/>
      <c r="GK309" s="21"/>
      <c r="GL309" s="21"/>
      <c r="GM309" s="21"/>
      <c r="GN309" s="21"/>
      <c r="GO309" s="21"/>
      <c r="GP309" s="21"/>
      <c r="GQ309" s="21"/>
      <c r="GR309" s="21"/>
      <c r="GS309" s="21"/>
      <c r="GT309" s="21"/>
      <c r="GU309" s="21"/>
      <c r="GV309" s="21"/>
      <c r="GW309" s="21"/>
      <c r="GX309" s="21"/>
      <c r="GY309" s="21"/>
      <c r="GZ309" s="21"/>
      <c r="HA309" s="21"/>
      <c r="HB309" s="21"/>
      <c r="HC309" s="21"/>
      <c r="HD309" s="21"/>
      <c r="HE309" s="21"/>
      <c r="HF309" s="21"/>
      <c r="HG309" s="21"/>
      <c r="HH309" s="21"/>
      <c r="HI309" s="21"/>
      <c r="HJ309" s="21"/>
      <c r="HK309" s="21"/>
      <c r="HL309" s="21"/>
      <c r="HM309" s="21"/>
      <c r="HN309" s="21"/>
      <c r="HO309" s="21"/>
      <c r="HP309" s="21"/>
      <c r="HQ309" s="21"/>
      <c r="HR309" s="21"/>
      <c r="HS309" s="21"/>
      <c r="HT309" s="21"/>
      <c r="HU309" s="21"/>
      <c r="HV309" s="21"/>
      <c r="HW309" s="21"/>
      <c r="HX309" s="21"/>
      <c r="HY309" s="21"/>
      <c r="HZ309" s="21"/>
      <c r="IA309" s="21"/>
      <c r="IB309" s="21"/>
      <c r="IC309" s="21"/>
      <c r="ID309" s="21"/>
      <c r="IE309" s="21"/>
      <c r="IF309" s="21"/>
      <c r="IG309" s="21"/>
      <c r="IH309" s="21"/>
      <c r="II309" s="21"/>
      <c r="IJ309" s="21"/>
      <c r="IK309" s="21"/>
      <c r="IL309" s="21"/>
      <c r="IM309" s="21"/>
      <c r="IN309" s="21"/>
      <c r="IO309" s="21"/>
      <c r="IP309" s="21"/>
      <c r="IQ309" s="21"/>
      <c r="IR309" s="21"/>
      <c r="IS309" s="21"/>
      <c r="IT309" s="21"/>
      <c r="IU309" s="21"/>
      <c r="IV309" s="21"/>
      <c r="IW309" s="21"/>
      <c r="IX309" s="21"/>
      <c r="IY309" s="21"/>
      <c r="IZ309" s="21"/>
      <c r="JA309" s="21"/>
      <c r="JB309" s="21"/>
      <c r="JC309" s="21"/>
      <c r="JD309" s="21"/>
      <c r="JE309" s="21"/>
      <c r="JF309" s="21"/>
      <c r="JG309" s="21"/>
      <c r="JH309" s="21"/>
      <c r="JI309" s="21"/>
      <c r="JJ309" s="21"/>
      <c r="JK309" s="21"/>
      <c r="JL309" s="21"/>
      <c r="JM309" s="21"/>
      <c r="JN309" s="21"/>
      <c r="JO309" s="21"/>
      <c r="JP309" s="21"/>
      <c r="JQ309" s="21"/>
      <c r="JR309" s="21"/>
      <c r="JS309" s="21"/>
      <c r="JT309" s="21"/>
      <c r="JU309" s="21"/>
      <c r="JV309" s="21"/>
      <c r="JW309" s="21"/>
      <c r="JX309" s="21"/>
      <c r="JY309" s="21"/>
      <c r="JZ309" s="21"/>
      <c r="KA309" s="21"/>
      <c r="KB309" s="21"/>
      <c r="KC309" s="21"/>
      <c r="KD309" s="21"/>
      <c r="KE309" s="21"/>
      <c r="KF309" s="21"/>
      <c r="KG309" s="21"/>
      <c r="KH309" s="21"/>
      <c r="KI309" s="21"/>
      <c r="KJ309" s="21"/>
      <c r="KK309" s="21"/>
      <c r="KL309" s="21"/>
      <c r="KM309" s="21"/>
      <c r="KN309" s="21"/>
      <c r="KO309" s="21"/>
      <c r="KP309" s="21"/>
      <c r="KQ309" s="21"/>
      <c r="KR309" s="21"/>
      <c r="KS309" s="21"/>
      <c r="KT309" s="21"/>
      <c r="KU309" s="21"/>
      <c r="KV309" s="21"/>
      <c r="KW309" s="21"/>
      <c r="KX309" s="21"/>
      <c r="KY309" s="21"/>
      <c r="KZ309" s="21"/>
      <c r="LA309" s="21"/>
      <c r="LB309" s="21"/>
      <c r="LC309" s="21"/>
      <c r="LD309" s="21"/>
      <c r="LE309" s="21"/>
      <c r="LF309" s="21"/>
      <c r="LG309" s="21"/>
      <c r="LH309" s="21"/>
      <c r="LI309" s="21"/>
      <c r="LJ309" s="21"/>
      <c r="LK309" s="21"/>
      <c r="LL309" s="21"/>
      <c r="LM309" s="21"/>
      <c r="LN309" s="21"/>
      <c r="LO309" s="21"/>
      <c r="LP309" s="21"/>
      <c r="LQ309" s="21"/>
      <c r="LR309" s="21"/>
      <c r="LS309" s="21"/>
      <c r="LT309" s="21"/>
      <c r="LU309" s="21"/>
      <c r="LV309" s="21"/>
      <c r="LW309" s="21"/>
      <c r="LX309" s="21"/>
      <c r="LY309" s="21"/>
      <c r="LZ309" s="21"/>
      <c r="MA309" s="21"/>
      <c r="MB309" s="21"/>
      <c r="MC309" s="21"/>
      <c r="MD309" s="21"/>
      <c r="ME309" s="21"/>
      <c r="MF309" s="21"/>
      <c r="MG309" s="21"/>
      <c r="MH309" s="21"/>
      <c r="MI309" s="21"/>
      <c r="MJ309" s="21"/>
      <c r="MK309" s="21"/>
      <c r="ML309" s="21"/>
      <c r="MM309" s="21"/>
      <c r="MN309" s="21"/>
      <c r="MO309" s="21"/>
      <c r="MP309" s="21"/>
      <c r="MQ309" s="21"/>
      <c r="MR309" s="21"/>
      <c r="MS309" s="21"/>
      <c r="MT309" s="21"/>
      <c r="MU309" s="21"/>
      <c r="MV309" s="21"/>
      <c r="MW309" s="21"/>
      <c r="MX309" s="21"/>
      <c r="MY309" s="21"/>
      <c r="MZ309" s="21"/>
      <c r="NA309" s="21"/>
      <c r="NB309" s="21"/>
      <c r="NC309" s="21"/>
      <c r="ND309" s="21"/>
      <c r="NE309" s="21"/>
      <c r="NF309" s="21"/>
      <c r="NG309" s="21"/>
      <c r="NH309" s="21"/>
      <c r="NI309" s="21"/>
      <c r="NJ309" s="21"/>
      <c r="NK309" s="21"/>
      <c r="NL309" s="21"/>
      <c r="NM309" s="21"/>
      <c r="NN309" s="21"/>
      <c r="NO309" s="21"/>
      <c r="NP309" s="21"/>
      <c r="NQ309" s="21"/>
      <c r="NR309" s="21"/>
      <c r="NS309" s="21"/>
      <c r="NT309" s="21"/>
      <c r="NU309" s="21"/>
      <c r="NV309" s="21"/>
      <c r="NW309" s="21"/>
      <c r="NX309" s="21"/>
      <c r="NY309" s="21"/>
      <c r="NZ309" s="21"/>
      <c r="OA309" s="21"/>
      <c r="OB309" s="21"/>
      <c r="OC309" s="21"/>
      <c r="OD309" s="21"/>
      <c r="OE309" s="21"/>
      <c r="OF309" s="21"/>
      <c r="OG309" s="21"/>
      <c r="OH309" s="21"/>
      <c r="OI309" s="21"/>
      <c r="OJ309" s="21"/>
      <c r="OK309" s="21"/>
      <c r="OL309" s="21"/>
      <c r="OM309" s="21"/>
      <c r="ON309" s="21"/>
      <c r="OO309" s="21"/>
      <c r="OP309" s="21"/>
      <c r="OQ309" s="21"/>
      <c r="OR309" s="21"/>
      <c r="OS309" s="21"/>
      <c r="OT309" s="21"/>
      <c r="OU309" s="21"/>
      <c r="OV309" s="21"/>
      <c r="OW309" s="21"/>
      <c r="OX309" s="21"/>
      <c r="OY309" s="21"/>
      <c r="OZ309" s="21"/>
      <c r="PA309" s="21"/>
      <c r="PB309" s="21"/>
      <c r="PC309" s="21"/>
      <c r="PD309" s="21"/>
      <c r="PE309" s="21"/>
      <c r="PF309" s="21"/>
      <c r="PG309" s="21"/>
      <c r="PH309" s="21"/>
      <c r="PI309" s="21"/>
      <c r="PJ309" s="21"/>
      <c r="PK309" s="21"/>
      <c r="PL309" s="21"/>
      <c r="PM309" s="21"/>
      <c r="PN309" s="21"/>
      <c r="PO309" s="21"/>
      <c r="PP309" s="21"/>
      <c r="PQ309" s="21"/>
      <c r="PR309" s="21"/>
      <c r="PS309" s="21"/>
      <c r="PT309" s="21"/>
      <c r="PU309" s="21"/>
      <c r="PV309" s="21"/>
      <c r="PW309" s="21"/>
      <c r="PX309" s="21"/>
      <c r="PY309" s="21"/>
      <c r="PZ309" s="21"/>
      <c r="QA309" s="21"/>
      <c r="QB309" s="21"/>
      <c r="QC309" s="21"/>
      <c r="QD309" s="21"/>
      <c r="QE309" s="21"/>
      <c r="QF309" s="21"/>
      <c r="QG309" s="21"/>
      <c r="QH309" s="21"/>
      <c r="QI309" s="21"/>
      <c r="QJ309" s="21"/>
      <c r="QK309" s="21"/>
      <c r="QL309" s="21"/>
      <c r="QM309" s="21"/>
      <c r="QN309" s="21"/>
      <c r="QO309" s="21"/>
      <c r="QP309" s="21"/>
      <c r="QQ309" s="21"/>
      <c r="QR309" s="21"/>
      <c r="QS309" s="21"/>
      <c r="QT309" s="21"/>
      <c r="QU309" s="21"/>
      <c r="QV309" s="21"/>
      <c r="QW309" s="21"/>
      <c r="QX309" s="21"/>
      <c r="QY309" s="21"/>
      <c r="QZ309" s="21"/>
      <c r="RA309" s="21"/>
      <c r="RB309" s="5">
        <f>SUM(L309:DB309)</f>
        <v>0</v>
      </c>
      <c r="RC309" s="5"/>
      <c r="RD309" s="6"/>
      <c r="RE309" s="6"/>
      <c r="RF309" s="6"/>
    </row>
    <row r="310" spans="1:474" ht="18" customHeight="1">
      <c r="A310" s="54" t="s">
        <v>600</v>
      </c>
      <c r="B310" s="35"/>
      <c r="C310" s="55"/>
      <c r="D310" s="55"/>
      <c r="E310" s="35"/>
      <c r="F310" s="35"/>
      <c r="G310" s="35"/>
      <c r="H310" s="35"/>
      <c r="I310" s="35"/>
      <c r="J310" s="35"/>
      <c r="K310" s="37" t="s">
        <v>420</v>
      </c>
      <c r="L310" s="14">
        <v>0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4"/>
      <c r="DF310" s="14"/>
      <c r="DG310" s="14"/>
      <c r="DH310" s="14"/>
      <c r="DI310" s="14"/>
      <c r="DJ310" s="14"/>
      <c r="DK310" s="14"/>
      <c r="DL310" s="14"/>
      <c r="DM310" s="14"/>
      <c r="DN310" s="14"/>
      <c r="DO310" s="14"/>
      <c r="DP310" s="14"/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4"/>
      <c r="EJ310" s="14"/>
      <c r="EK310" s="14"/>
      <c r="EL310" s="14"/>
      <c r="EM310" s="14"/>
      <c r="EN310" s="14"/>
      <c r="EO310" s="14"/>
      <c r="EP310" s="14"/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  <c r="FA310" s="14"/>
      <c r="FB310" s="14"/>
      <c r="FC310" s="14"/>
      <c r="FD310" s="14"/>
      <c r="FE310" s="14"/>
      <c r="FF310" s="14"/>
      <c r="FG310" s="14"/>
      <c r="FH310" s="14"/>
      <c r="FI310" s="14"/>
      <c r="FJ310" s="14"/>
      <c r="FK310" s="14"/>
      <c r="FL310" s="14"/>
      <c r="FM310" s="14"/>
      <c r="FN310" s="14"/>
      <c r="FO310" s="14"/>
      <c r="FP310" s="14"/>
      <c r="FQ310" s="14"/>
      <c r="FR310" s="14"/>
      <c r="FS310" s="14"/>
      <c r="FT310" s="14"/>
      <c r="FU310" s="14"/>
      <c r="FV310" s="14"/>
      <c r="FW310" s="14"/>
      <c r="FX310" s="14"/>
      <c r="FY310" s="14"/>
      <c r="FZ310" s="14"/>
      <c r="GA310" s="14"/>
      <c r="GB310" s="14"/>
      <c r="GC310" s="14"/>
      <c r="GD310" s="14"/>
      <c r="GE310" s="14"/>
      <c r="GF310" s="14"/>
      <c r="GG310" s="14"/>
      <c r="GH310" s="14"/>
      <c r="GI310" s="14"/>
      <c r="GJ310" s="14"/>
      <c r="GK310" s="14"/>
      <c r="GL310" s="14"/>
      <c r="GM310" s="14"/>
      <c r="GN310" s="14"/>
      <c r="GO310" s="14"/>
      <c r="GP310" s="14"/>
      <c r="GQ310" s="14"/>
      <c r="GR310" s="14"/>
      <c r="GS310" s="14"/>
      <c r="GT310" s="14"/>
      <c r="GU310" s="14"/>
      <c r="GV310" s="14"/>
      <c r="GW310" s="14"/>
      <c r="GX310" s="14"/>
      <c r="GY310" s="14"/>
      <c r="GZ310" s="14"/>
      <c r="HA310" s="14"/>
      <c r="HB310" s="14"/>
      <c r="HC310" s="14"/>
      <c r="HD310" s="14"/>
      <c r="HE310" s="14"/>
      <c r="HF310" s="14"/>
      <c r="HG310" s="14"/>
      <c r="HH310" s="14"/>
      <c r="HI310" s="14"/>
      <c r="HJ310" s="14"/>
      <c r="HK310" s="14"/>
      <c r="HL310" s="14"/>
      <c r="HM310" s="14"/>
      <c r="HN310" s="14"/>
      <c r="HO310" s="14"/>
      <c r="HP310" s="14"/>
      <c r="HQ310" s="14"/>
      <c r="HR310" s="14"/>
      <c r="HS310" s="14"/>
      <c r="HT310" s="14"/>
      <c r="HU310" s="14"/>
      <c r="HV310" s="14"/>
      <c r="HW310" s="14"/>
      <c r="HX310" s="14"/>
      <c r="HY310" s="14"/>
      <c r="HZ310" s="14"/>
      <c r="IA310" s="14"/>
      <c r="IB310" s="14"/>
      <c r="IC310" s="14"/>
      <c r="ID310" s="14"/>
      <c r="IE310" s="14"/>
      <c r="IF310" s="14"/>
      <c r="IG310" s="14"/>
      <c r="IH310" s="14"/>
      <c r="II310" s="14"/>
      <c r="IJ310" s="14"/>
      <c r="IK310" s="14"/>
      <c r="IL310" s="14"/>
      <c r="IM310" s="14"/>
      <c r="IN310" s="14"/>
      <c r="IO310" s="14"/>
      <c r="IP310" s="14"/>
      <c r="IQ310" s="14"/>
      <c r="IR310" s="14"/>
      <c r="IS310" s="14"/>
      <c r="IT310" s="14"/>
      <c r="IU310" s="14"/>
      <c r="IV310" s="14"/>
      <c r="IW310" s="14"/>
      <c r="IX310" s="14"/>
      <c r="IY310" s="14"/>
      <c r="IZ310" s="14"/>
      <c r="JA310" s="14"/>
      <c r="JB310" s="14"/>
      <c r="JC310" s="14"/>
      <c r="JD310" s="14"/>
      <c r="JE310" s="14"/>
      <c r="JF310" s="14"/>
      <c r="JG310" s="14"/>
      <c r="JH310" s="14"/>
      <c r="JI310" s="14"/>
      <c r="JJ310" s="14"/>
      <c r="JK310" s="14"/>
      <c r="JL310" s="14"/>
      <c r="JM310" s="14"/>
      <c r="JN310" s="14"/>
      <c r="JO310" s="14"/>
      <c r="JP310" s="14"/>
      <c r="JQ310" s="14"/>
      <c r="JR310" s="14"/>
      <c r="JS310" s="14"/>
      <c r="JT310" s="14"/>
      <c r="JU310" s="14"/>
      <c r="JV310" s="14"/>
      <c r="JW310" s="14"/>
      <c r="JX310" s="14"/>
      <c r="JY310" s="14"/>
      <c r="JZ310" s="14"/>
      <c r="KA310" s="14"/>
      <c r="KB310" s="14"/>
      <c r="KC310" s="14"/>
      <c r="KD310" s="14"/>
      <c r="KE310" s="14"/>
      <c r="KF310" s="14"/>
      <c r="KG310" s="14"/>
      <c r="KH310" s="14"/>
      <c r="KI310" s="14"/>
      <c r="KJ310" s="14"/>
      <c r="KK310" s="14"/>
      <c r="KL310" s="14"/>
      <c r="KM310" s="14"/>
      <c r="KN310" s="14"/>
      <c r="KO310" s="14"/>
      <c r="KP310" s="14"/>
      <c r="KQ310" s="14"/>
      <c r="KR310" s="14"/>
      <c r="KS310" s="14"/>
      <c r="KT310" s="14"/>
      <c r="KU310" s="14"/>
      <c r="KV310" s="14"/>
      <c r="KW310" s="14"/>
      <c r="KX310" s="14"/>
      <c r="KY310" s="14"/>
      <c r="KZ310" s="14"/>
      <c r="LA310" s="14"/>
      <c r="LB310" s="14"/>
      <c r="LC310" s="14"/>
      <c r="LD310" s="14"/>
      <c r="LE310" s="14"/>
      <c r="LF310" s="14"/>
      <c r="LG310" s="14"/>
      <c r="LH310" s="14"/>
      <c r="LI310" s="14"/>
      <c r="LJ310" s="14"/>
      <c r="LK310" s="14"/>
      <c r="LL310" s="14"/>
      <c r="LM310" s="14"/>
      <c r="LN310" s="14"/>
      <c r="LO310" s="14"/>
      <c r="LP310" s="14"/>
      <c r="LQ310" s="14"/>
      <c r="LR310" s="14"/>
      <c r="LS310" s="14"/>
      <c r="LT310" s="14"/>
      <c r="LU310" s="14"/>
      <c r="LV310" s="14"/>
      <c r="LW310" s="14"/>
      <c r="LX310" s="14"/>
      <c r="LY310" s="14"/>
      <c r="LZ310" s="14"/>
      <c r="MA310" s="14"/>
      <c r="MB310" s="14"/>
      <c r="MC310" s="14"/>
      <c r="MD310" s="14"/>
      <c r="ME310" s="14"/>
      <c r="MF310" s="14"/>
      <c r="MG310" s="14"/>
      <c r="MH310" s="14"/>
      <c r="MI310" s="14"/>
      <c r="MJ310" s="14"/>
      <c r="MK310" s="14"/>
      <c r="ML310" s="14"/>
      <c r="MM310" s="14"/>
      <c r="MN310" s="14"/>
      <c r="MO310" s="14"/>
      <c r="MP310" s="14"/>
      <c r="MQ310" s="14"/>
      <c r="MR310" s="14"/>
      <c r="MS310" s="14"/>
      <c r="MT310" s="14"/>
      <c r="MU310" s="14"/>
      <c r="MV310" s="14"/>
      <c r="MW310" s="14"/>
      <c r="MX310" s="14"/>
      <c r="MY310" s="14"/>
      <c r="MZ310" s="14"/>
      <c r="NA310" s="14"/>
      <c r="NB310" s="14"/>
      <c r="NC310" s="14"/>
      <c r="ND310" s="14"/>
      <c r="NE310" s="14"/>
      <c r="NF310" s="14"/>
      <c r="NG310" s="14"/>
      <c r="NH310" s="14"/>
      <c r="NI310" s="14"/>
      <c r="NJ310" s="14"/>
      <c r="NK310" s="14"/>
      <c r="NL310" s="14"/>
      <c r="NM310" s="14"/>
      <c r="NN310" s="14"/>
      <c r="NO310" s="14"/>
      <c r="NP310" s="14"/>
      <c r="NQ310" s="14"/>
      <c r="NR310" s="14"/>
      <c r="NS310" s="14"/>
      <c r="NT310" s="14"/>
      <c r="NU310" s="14"/>
      <c r="NV310" s="14"/>
      <c r="NW310" s="14"/>
      <c r="NX310" s="14"/>
      <c r="NY310" s="14"/>
      <c r="NZ310" s="14"/>
      <c r="OA310" s="14"/>
      <c r="OB310" s="14"/>
      <c r="OC310" s="14"/>
      <c r="OD310" s="14"/>
      <c r="OE310" s="14"/>
      <c r="OF310" s="14"/>
      <c r="OG310" s="14"/>
      <c r="OH310" s="14"/>
      <c r="OI310" s="14"/>
      <c r="OJ310" s="14"/>
      <c r="OK310" s="14"/>
      <c r="OL310" s="14"/>
      <c r="OM310" s="14"/>
      <c r="ON310" s="14"/>
      <c r="OO310" s="14"/>
      <c r="OP310" s="14"/>
      <c r="OQ310" s="14"/>
      <c r="OR310" s="14"/>
      <c r="OS310" s="14"/>
      <c r="OT310" s="14"/>
      <c r="OU310" s="14"/>
      <c r="OV310" s="14"/>
      <c r="OW310" s="14"/>
      <c r="OX310" s="14"/>
      <c r="OY310" s="14"/>
      <c r="OZ310" s="14"/>
      <c r="PA310" s="14"/>
      <c r="PB310" s="14"/>
      <c r="PC310" s="14"/>
      <c r="PD310" s="14"/>
      <c r="PE310" s="14"/>
      <c r="PF310" s="14"/>
      <c r="PG310" s="14"/>
      <c r="PH310" s="14"/>
      <c r="PI310" s="14"/>
      <c r="PJ310" s="14"/>
      <c r="PK310" s="14"/>
      <c r="PL310" s="14"/>
      <c r="PM310" s="14"/>
      <c r="PN310" s="14"/>
      <c r="PO310" s="14"/>
      <c r="PP310" s="14"/>
      <c r="PQ310" s="14"/>
      <c r="PR310" s="14"/>
      <c r="PS310" s="14"/>
      <c r="PT310" s="14"/>
      <c r="PU310" s="14"/>
      <c r="PV310" s="14"/>
      <c r="PW310" s="14"/>
      <c r="PX310" s="14"/>
      <c r="PY310" s="14"/>
      <c r="PZ310" s="14"/>
      <c r="QA310" s="14"/>
      <c r="QB310" s="14"/>
      <c r="QC310" s="14"/>
      <c r="QD310" s="14"/>
      <c r="QE310" s="14"/>
      <c r="QF310" s="14"/>
      <c r="QG310" s="14"/>
      <c r="QH310" s="14"/>
      <c r="QI310" s="14"/>
      <c r="QJ310" s="14"/>
      <c r="QK310" s="14"/>
      <c r="QL310" s="14"/>
      <c r="QM310" s="14"/>
      <c r="QN310" s="14"/>
      <c r="QO310" s="14"/>
      <c r="QP310" s="14"/>
      <c r="QQ310" s="14"/>
      <c r="QR310" s="14"/>
      <c r="QS310" s="14"/>
      <c r="QT310" s="14"/>
      <c r="QU310" s="14"/>
      <c r="QV310" s="14"/>
      <c r="QW310" s="14"/>
      <c r="QX310" s="14"/>
      <c r="QY310" s="14"/>
      <c r="QZ310" s="14"/>
      <c r="RA310" s="14"/>
      <c r="RB310" s="5"/>
      <c r="RC310" s="5"/>
      <c r="RD310" s="6"/>
      <c r="RE310" s="6"/>
      <c r="RF310" s="6"/>
    </row>
    <row r="311" spans="1:474" ht="18" customHeight="1">
      <c r="A311" s="54" t="s">
        <v>600</v>
      </c>
      <c r="B311" s="35"/>
      <c r="C311" s="55"/>
      <c r="D311" s="55"/>
      <c r="E311" s="35"/>
      <c r="F311" s="35"/>
      <c r="G311" s="35"/>
      <c r="H311" s="35"/>
      <c r="I311" s="35"/>
      <c r="J311" s="35"/>
      <c r="K311" s="37" t="s">
        <v>421</v>
      </c>
      <c r="L311" s="14">
        <v>0</v>
      </c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4"/>
      <c r="DF311" s="14"/>
      <c r="DG311" s="14"/>
      <c r="DH311" s="14"/>
      <c r="DI311" s="14"/>
      <c r="DJ311" s="14"/>
      <c r="DK311" s="14"/>
      <c r="DL311" s="14"/>
      <c r="DM311" s="14"/>
      <c r="DN311" s="14"/>
      <c r="DO311" s="14"/>
      <c r="DP311" s="14"/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/>
      <c r="EF311" s="14"/>
      <c r="EG311" s="14"/>
      <c r="EH311" s="14"/>
      <c r="EI311" s="14"/>
      <c r="EJ311" s="14"/>
      <c r="EK311" s="14"/>
      <c r="EL311" s="14"/>
      <c r="EM311" s="14"/>
      <c r="EN311" s="14"/>
      <c r="EO311" s="14"/>
      <c r="EP311" s="14"/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4"/>
      <c r="FB311" s="14"/>
      <c r="FC311" s="14"/>
      <c r="FD311" s="14"/>
      <c r="FE311" s="14"/>
      <c r="FF311" s="14"/>
      <c r="FG311" s="14"/>
      <c r="FH311" s="14"/>
      <c r="FI311" s="14"/>
      <c r="FJ311" s="14"/>
      <c r="FK311" s="14"/>
      <c r="FL311" s="14"/>
      <c r="FM311" s="14"/>
      <c r="FN311" s="14"/>
      <c r="FO311" s="14"/>
      <c r="FP311" s="14"/>
      <c r="FQ311" s="14"/>
      <c r="FR311" s="14"/>
      <c r="FS311" s="14"/>
      <c r="FT311" s="14"/>
      <c r="FU311" s="14"/>
      <c r="FV311" s="14"/>
      <c r="FW311" s="14"/>
      <c r="FX311" s="14"/>
      <c r="FY311" s="14"/>
      <c r="FZ311" s="14"/>
      <c r="GA311" s="14"/>
      <c r="GB311" s="14"/>
      <c r="GC311" s="14"/>
      <c r="GD311" s="14"/>
      <c r="GE311" s="14"/>
      <c r="GF311" s="14"/>
      <c r="GG311" s="14"/>
      <c r="GH311" s="14"/>
      <c r="GI311" s="14"/>
      <c r="GJ311" s="14"/>
      <c r="GK311" s="14"/>
      <c r="GL311" s="14"/>
      <c r="GM311" s="14"/>
      <c r="GN311" s="14"/>
      <c r="GO311" s="14"/>
      <c r="GP311" s="14"/>
      <c r="GQ311" s="14"/>
      <c r="GR311" s="14"/>
      <c r="GS311" s="14"/>
      <c r="GT311" s="14"/>
      <c r="GU311" s="14"/>
      <c r="GV311" s="14"/>
      <c r="GW311" s="14"/>
      <c r="GX311" s="14"/>
      <c r="GY311" s="14"/>
      <c r="GZ311" s="14"/>
      <c r="HA311" s="14"/>
      <c r="HB311" s="14"/>
      <c r="HC311" s="14"/>
      <c r="HD311" s="14"/>
      <c r="HE311" s="14"/>
      <c r="HF311" s="14"/>
      <c r="HG311" s="14"/>
      <c r="HH311" s="14"/>
      <c r="HI311" s="14"/>
      <c r="HJ311" s="14"/>
      <c r="HK311" s="14"/>
      <c r="HL311" s="14"/>
      <c r="HM311" s="14"/>
      <c r="HN311" s="14"/>
      <c r="HO311" s="14"/>
      <c r="HP311" s="14"/>
      <c r="HQ311" s="14"/>
      <c r="HR311" s="14"/>
      <c r="HS311" s="14"/>
      <c r="HT311" s="14"/>
      <c r="HU311" s="14"/>
      <c r="HV311" s="14"/>
      <c r="HW311" s="14"/>
      <c r="HX311" s="14"/>
      <c r="HY311" s="14"/>
      <c r="HZ311" s="14"/>
      <c r="IA311" s="14"/>
      <c r="IB311" s="14"/>
      <c r="IC311" s="14"/>
      <c r="ID311" s="14"/>
      <c r="IE311" s="14"/>
      <c r="IF311" s="14"/>
      <c r="IG311" s="14"/>
      <c r="IH311" s="14"/>
      <c r="II311" s="14"/>
      <c r="IJ311" s="14"/>
      <c r="IK311" s="14"/>
      <c r="IL311" s="14"/>
      <c r="IM311" s="14"/>
      <c r="IN311" s="14"/>
      <c r="IO311" s="14"/>
      <c r="IP311" s="14"/>
      <c r="IQ311" s="14"/>
      <c r="IR311" s="14"/>
      <c r="IS311" s="14"/>
      <c r="IT311" s="14"/>
      <c r="IU311" s="14"/>
      <c r="IV311" s="14"/>
      <c r="IW311" s="14"/>
      <c r="IX311" s="14"/>
      <c r="IY311" s="14"/>
      <c r="IZ311" s="14"/>
      <c r="JA311" s="14"/>
      <c r="JB311" s="14"/>
      <c r="JC311" s="14"/>
      <c r="JD311" s="14"/>
      <c r="JE311" s="14"/>
      <c r="JF311" s="14"/>
      <c r="JG311" s="14"/>
      <c r="JH311" s="14"/>
      <c r="JI311" s="14"/>
      <c r="JJ311" s="14"/>
      <c r="JK311" s="14"/>
      <c r="JL311" s="14"/>
      <c r="JM311" s="14"/>
      <c r="JN311" s="14"/>
      <c r="JO311" s="14"/>
      <c r="JP311" s="14"/>
      <c r="JQ311" s="14"/>
      <c r="JR311" s="14"/>
      <c r="JS311" s="14"/>
      <c r="JT311" s="14"/>
      <c r="JU311" s="14"/>
      <c r="JV311" s="14"/>
      <c r="JW311" s="14"/>
      <c r="JX311" s="14"/>
      <c r="JY311" s="14"/>
      <c r="JZ311" s="14"/>
      <c r="KA311" s="14"/>
      <c r="KB311" s="14"/>
      <c r="KC311" s="14"/>
      <c r="KD311" s="14"/>
      <c r="KE311" s="14"/>
      <c r="KF311" s="14"/>
      <c r="KG311" s="14"/>
      <c r="KH311" s="14"/>
      <c r="KI311" s="14"/>
      <c r="KJ311" s="14"/>
      <c r="KK311" s="14"/>
      <c r="KL311" s="14"/>
      <c r="KM311" s="14"/>
      <c r="KN311" s="14"/>
      <c r="KO311" s="14"/>
      <c r="KP311" s="14"/>
      <c r="KQ311" s="14"/>
      <c r="KR311" s="14"/>
      <c r="KS311" s="14"/>
      <c r="KT311" s="14"/>
      <c r="KU311" s="14"/>
      <c r="KV311" s="14"/>
      <c r="KW311" s="14"/>
      <c r="KX311" s="14"/>
      <c r="KY311" s="14"/>
      <c r="KZ311" s="14"/>
      <c r="LA311" s="14"/>
      <c r="LB311" s="14"/>
      <c r="LC311" s="14"/>
      <c r="LD311" s="14"/>
      <c r="LE311" s="14"/>
      <c r="LF311" s="14"/>
      <c r="LG311" s="14"/>
      <c r="LH311" s="14"/>
      <c r="LI311" s="14"/>
      <c r="LJ311" s="14"/>
      <c r="LK311" s="14"/>
      <c r="LL311" s="14"/>
      <c r="LM311" s="14"/>
      <c r="LN311" s="14"/>
      <c r="LO311" s="14"/>
      <c r="LP311" s="14"/>
      <c r="LQ311" s="14"/>
      <c r="LR311" s="14"/>
      <c r="LS311" s="14"/>
      <c r="LT311" s="14"/>
      <c r="LU311" s="14"/>
      <c r="LV311" s="14"/>
      <c r="LW311" s="14"/>
      <c r="LX311" s="14"/>
      <c r="LY311" s="14"/>
      <c r="LZ311" s="14"/>
      <c r="MA311" s="14"/>
      <c r="MB311" s="14"/>
      <c r="MC311" s="14"/>
      <c r="MD311" s="14"/>
      <c r="ME311" s="14"/>
      <c r="MF311" s="14"/>
      <c r="MG311" s="14"/>
      <c r="MH311" s="14"/>
      <c r="MI311" s="14"/>
      <c r="MJ311" s="14"/>
      <c r="MK311" s="14"/>
      <c r="ML311" s="14"/>
      <c r="MM311" s="14"/>
      <c r="MN311" s="14"/>
      <c r="MO311" s="14"/>
      <c r="MP311" s="14"/>
      <c r="MQ311" s="14"/>
      <c r="MR311" s="14"/>
      <c r="MS311" s="14"/>
      <c r="MT311" s="14"/>
      <c r="MU311" s="14"/>
      <c r="MV311" s="14"/>
      <c r="MW311" s="14"/>
      <c r="MX311" s="14"/>
      <c r="MY311" s="14"/>
      <c r="MZ311" s="14"/>
      <c r="NA311" s="14"/>
      <c r="NB311" s="14"/>
      <c r="NC311" s="14"/>
      <c r="ND311" s="14"/>
      <c r="NE311" s="14"/>
      <c r="NF311" s="14"/>
      <c r="NG311" s="14"/>
      <c r="NH311" s="14"/>
      <c r="NI311" s="14"/>
      <c r="NJ311" s="14"/>
      <c r="NK311" s="14"/>
      <c r="NL311" s="14"/>
      <c r="NM311" s="14"/>
      <c r="NN311" s="14"/>
      <c r="NO311" s="14"/>
      <c r="NP311" s="14"/>
      <c r="NQ311" s="14"/>
      <c r="NR311" s="14"/>
      <c r="NS311" s="14"/>
      <c r="NT311" s="14"/>
      <c r="NU311" s="14"/>
      <c r="NV311" s="14"/>
      <c r="NW311" s="14"/>
      <c r="NX311" s="14"/>
      <c r="NY311" s="14"/>
      <c r="NZ311" s="14"/>
      <c r="OA311" s="14"/>
      <c r="OB311" s="14"/>
      <c r="OC311" s="14"/>
      <c r="OD311" s="14"/>
      <c r="OE311" s="14"/>
      <c r="OF311" s="14"/>
      <c r="OG311" s="14"/>
      <c r="OH311" s="14"/>
      <c r="OI311" s="14"/>
      <c r="OJ311" s="14"/>
      <c r="OK311" s="14"/>
      <c r="OL311" s="14"/>
      <c r="OM311" s="14"/>
      <c r="ON311" s="14"/>
      <c r="OO311" s="14"/>
      <c r="OP311" s="14"/>
      <c r="OQ311" s="14"/>
      <c r="OR311" s="14"/>
      <c r="OS311" s="14"/>
      <c r="OT311" s="14"/>
      <c r="OU311" s="14"/>
      <c r="OV311" s="14"/>
      <c r="OW311" s="14"/>
      <c r="OX311" s="14"/>
      <c r="OY311" s="14"/>
      <c r="OZ311" s="14"/>
      <c r="PA311" s="14"/>
      <c r="PB311" s="14"/>
      <c r="PC311" s="14"/>
      <c r="PD311" s="14"/>
      <c r="PE311" s="14"/>
      <c r="PF311" s="14"/>
      <c r="PG311" s="14"/>
      <c r="PH311" s="14"/>
      <c r="PI311" s="14"/>
      <c r="PJ311" s="14"/>
      <c r="PK311" s="14"/>
      <c r="PL311" s="14"/>
      <c r="PM311" s="14"/>
      <c r="PN311" s="14"/>
      <c r="PO311" s="14"/>
      <c r="PP311" s="14"/>
      <c r="PQ311" s="14"/>
      <c r="PR311" s="14"/>
      <c r="PS311" s="14"/>
      <c r="PT311" s="14"/>
      <c r="PU311" s="14"/>
      <c r="PV311" s="14"/>
      <c r="PW311" s="14"/>
      <c r="PX311" s="14"/>
      <c r="PY311" s="14"/>
      <c r="PZ311" s="14"/>
      <c r="QA311" s="14"/>
      <c r="QB311" s="14"/>
      <c r="QC311" s="14"/>
      <c r="QD311" s="14"/>
      <c r="QE311" s="14"/>
      <c r="QF311" s="14"/>
      <c r="QG311" s="14"/>
      <c r="QH311" s="14"/>
      <c r="QI311" s="14"/>
      <c r="QJ311" s="14"/>
      <c r="QK311" s="14"/>
      <c r="QL311" s="14"/>
      <c r="QM311" s="14"/>
      <c r="QN311" s="14"/>
      <c r="QO311" s="14"/>
      <c r="QP311" s="14"/>
      <c r="QQ311" s="14"/>
      <c r="QR311" s="14"/>
      <c r="QS311" s="14"/>
      <c r="QT311" s="14"/>
      <c r="QU311" s="14"/>
      <c r="QV311" s="14"/>
      <c r="QW311" s="14"/>
      <c r="QX311" s="14"/>
      <c r="QY311" s="14"/>
      <c r="QZ311" s="14"/>
      <c r="RA311" s="14"/>
      <c r="RB311" s="5"/>
      <c r="RC311" s="5"/>
      <c r="RD311" s="6"/>
      <c r="RE311" s="6"/>
      <c r="RF311" s="6"/>
    </row>
    <row r="312" spans="1:474" ht="18" customHeight="1">
      <c r="A312" s="54" t="s">
        <v>600</v>
      </c>
      <c r="B312" s="35"/>
      <c r="C312" s="55"/>
      <c r="D312" s="55"/>
      <c r="E312" s="35"/>
      <c r="F312" s="35"/>
      <c r="G312" s="35"/>
      <c r="H312" s="35"/>
      <c r="I312" s="35"/>
      <c r="J312" s="35"/>
      <c r="K312" s="10" t="s">
        <v>601</v>
      </c>
      <c r="L312" s="17">
        <v>0</v>
      </c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8"/>
      <c r="CW312" s="18"/>
      <c r="CX312" s="18"/>
      <c r="CY312" s="18"/>
      <c r="CZ312" s="18"/>
      <c r="DA312" s="18"/>
      <c r="DB312" s="18"/>
      <c r="DC312" s="18"/>
      <c r="DD312" s="18"/>
      <c r="DE312" s="18"/>
      <c r="DF312" s="18"/>
      <c r="DG312" s="18"/>
      <c r="DH312" s="18"/>
      <c r="DI312" s="18"/>
      <c r="DJ312" s="18"/>
      <c r="DK312" s="18"/>
      <c r="DL312" s="18"/>
      <c r="DM312" s="18"/>
      <c r="DN312" s="18"/>
      <c r="DO312" s="18"/>
      <c r="DP312" s="18"/>
      <c r="DQ312" s="18"/>
      <c r="DR312" s="18"/>
      <c r="DS312" s="18"/>
      <c r="DT312" s="18"/>
      <c r="DU312" s="18"/>
      <c r="DV312" s="18"/>
      <c r="DW312" s="18"/>
      <c r="DX312" s="18"/>
      <c r="DY312" s="18"/>
      <c r="DZ312" s="18"/>
      <c r="EA312" s="18"/>
      <c r="EB312" s="18"/>
      <c r="EC312" s="18"/>
      <c r="ED312" s="18"/>
      <c r="EE312" s="18"/>
      <c r="EF312" s="18"/>
      <c r="EG312" s="18"/>
      <c r="EH312" s="18"/>
      <c r="EI312" s="18"/>
      <c r="EJ312" s="18"/>
      <c r="EK312" s="18"/>
      <c r="EL312" s="18"/>
      <c r="EM312" s="18"/>
      <c r="EN312" s="18"/>
      <c r="EO312" s="18"/>
      <c r="EP312" s="18"/>
      <c r="EQ312" s="18"/>
      <c r="ER312" s="18"/>
      <c r="ES312" s="18"/>
      <c r="ET312" s="18"/>
      <c r="EU312" s="18"/>
      <c r="EV312" s="18"/>
      <c r="EW312" s="18"/>
      <c r="EX312" s="18"/>
      <c r="EY312" s="18"/>
      <c r="EZ312" s="18"/>
      <c r="FA312" s="18"/>
      <c r="FB312" s="18"/>
      <c r="FC312" s="18"/>
      <c r="FD312" s="18"/>
      <c r="FE312" s="18"/>
      <c r="FF312" s="18"/>
      <c r="FG312" s="18"/>
      <c r="FH312" s="18"/>
      <c r="FI312" s="18"/>
      <c r="FJ312" s="18"/>
      <c r="FK312" s="18"/>
      <c r="FL312" s="18"/>
      <c r="FM312" s="18"/>
      <c r="FN312" s="18"/>
      <c r="FO312" s="18"/>
      <c r="FP312" s="18"/>
      <c r="FQ312" s="18"/>
      <c r="FR312" s="18"/>
      <c r="FS312" s="18"/>
      <c r="FT312" s="18"/>
      <c r="FU312" s="18"/>
      <c r="FV312" s="18"/>
      <c r="FW312" s="18"/>
      <c r="FX312" s="18"/>
      <c r="FY312" s="18"/>
      <c r="FZ312" s="18"/>
      <c r="GA312" s="18"/>
      <c r="GB312" s="18"/>
      <c r="GC312" s="18"/>
      <c r="GD312" s="18"/>
      <c r="GE312" s="18"/>
      <c r="GF312" s="18"/>
      <c r="GG312" s="18"/>
      <c r="GH312" s="18"/>
      <c r="GI312" s="18"/>
      <c r="GJ312" s="18"/>
      <c r="GK312" s="18"/>
      <c r="GL312" s="18"/>
      <c r="GM312" s="18"/>
      <c r="GN312" s="18"/>
      <c r="GO312" s="18"/>
      <c r="GP312" s="18"/>
      <c r="GQ312" s="18"/>
      <c r="GR312" s="18"/>
      <c r="GS312" s="18"/>
      <c r="GT312" s="18"/>
      <c r="GU312" s="18"/>
      <c r="GV312" s="18"/>
      <c r="GW312" s="18"/>
      <c r="GX312" s="18"/>
      <c r="GY312" s="18"/>
      <c r="GZ312" s="18"/>
      <c r="HA312" s="18"/>
      <c r="HB312" s="18"/>
      <c r="HC312" s="18"/>
      <c r="HD312" s="18"/>
      <c r="HE312" s="18"/>
      <c r="HF312" s="18"/>
      <c r="HG312" s="18"/>
      <c r="HH312" s="18"/>
      <c r="HI312" s="18"/>
      <c r="HJ312" s="18"/>
      <c r="HK312" s="18"/>
      <c r="HL312" s="18"/>
      <c r="HM312" s="18"/>
      <c r="HN312" s="18"/>
      <c r="HO312" s="18"/>
      <c r="HP312" s="18"/>
      <c r="HQ312" s="18"/>
      <c r="HR312" s="18"/>
      <c r="HS312" s="18"/>
      <c r="HT312" s="18"/>
      <c r="HU312" s="18"/>
      <c r="HV312" s="18"/>
      <c r="HW312" s="18"/>
      <c r="HX312" s="18"/>
      <c r="HY312" s="18"/>
      <c r="HZ312" s="18"/>
      <c r="IA312" s="18"/>
      <c r="IB312" s="18"/>
      <c r="IC312" s="18"/>
      <c r="ID312" s="18"/>
      <c r="IE312" s="18"/>
      <c r="IF312" s="18"/>
      <c r="IG312" s="18"/>
      <c r="IH312" s="18"/>
      <c r="II312" s="18"/>
      <c r="IJ312" s="18"/>
      <c r="IK312" s="18"/>
      <c r="IL312" s="18"/>
      <c r="IM312" s="18"/>
      <c r="IN312" s="18"/>
      <c r="IO312" s="18"/>
      <c r="IP312" s="18"/>
      <c r="IQ312" s="18"/>
      <c r="IR312" s="18"/>
      <c r="IS312" s="18"/>
      <c r="IT312" s="18"/>
      <c r="IU312" s="18"/>
      <c r="IV312" s="18"/>
      <c r="IW312" s="18"/>
      <c r="IX312" s="18"/>
      <c r="IY312" s="18"/>
      <c r="IZ312" s="18"/>
      <c r="JA312" s="18"/>
      <c r="JB312" s="18"/>
      <c r="JC312" s="18"/>
      <c r="JD312" s="18"/>
      <c r="JE312" s="18"/>
      <c r="JF312" s="18"/>
      <c r="JG312" s="18"/>
      <c r="JH312" s="18"/>
      <c r="JI312" s="18"/>
      <c r="JJ312" s="18"/>
      <c r="JK312" s="18"/>
      <c r="JL312" s="18"/>
      <c r="JM312" s="18"/>
      <c r="JN312" s="18"/>
      <c r="JO312" s="18"/>
      <c r="JP312" s="18"/>
      <c r="JQ312" s="18"/>
      <c r="JR312" s="18"/>
      <c r="JS312" s="18"/>
      <c r="JT312" s="18"/>
      <c r="JU312" s="18"/>
      <c r="JV312" s="18"/>
      <c r="JW312" s="18"/>
      <c r="JX312" s="18"/>
      <c r="JY312" s="18"/>
      <c r="JZ312" s="18"/>
      <c r="KA312" s="18"/>
      <c r="KB312" s="18"/>
      <c r="KC312" s="18"/>
      <c r="KD312" s="18"/>
      <c r="KE312" s="18"/>
      <c r="KF312" s="18"/>
      <c r="KG312" s="18"/>
      <c r="KH312" s="18"/>
      <c r="KI312" s="18"/>
      <c r="KJ312" s="18"/>
      <c r="KK312" s="18"/>
      <c r="KL312" s="18"/>
      <c r="KM312" s="18"/>
      <c r="KN312" s="18"/>
      <c r="KO312" s="18"/>
      <c r="KP312" s="18"/>
      <c r="KQ312" s="18"/>
      <c r="KR312" s="18"/>
      <c r="KS312" s="18"/>
      <c r="KT312" s="18"/>
      <c r="KU312" s="18"/>
      <c r="KV312" s="18"/>
      <c r="KW312" s="18"/>
      <c r="KX312" s="18"/>
      <c r="KY312" s="18"/>
      <c r="KZ312" s="18"/>
      <c r="LA312" s="18"/>
      <c r="LB312" s="18"/>
      <c r="LC312" s="18"/>
      <c r="LD312" s="18"/>
      <c r="LE312" s="18"/>
      <c r="LF312" s="18"/>
      <c r="LG312" s="18"/>
      <c r="LH312" s="18"/>
      <c r="LI312" s="18"/>
      <c r="LJ312" s="18"/>
      <c r="LK312" s="18"/>
      <c r="LL312" s="18"/>
      <c r="LM312" s="18"/>
      <c r="LN312" s="18"/>
      <c r="LO312" s="18"/>
      <c r="LP312" s="18"/>
      <c r="LQ312" s="18"/>
      <c r="LR312" s="18"/>
      <c r="LS312" s="18"/>
      <c r="LT312" s="18"/>
      <c r="LU312" s="18"/>
      <c r="LV312" s="18"/>
      <c r="LW312" s="18"/>
      <c r="LX312" s="18"/>
      <c r="LY312" s="18"/>
      <c r="LZ312" s="18"/>
      <c r="MA312" s="18"/>
      <c r="MB312" s="18"/>
      <c r="MC312" s="18"/>
      <c r="MD312" s="18"/>
      <c r="ME312" s="18"/>
      <c r="MF312" s="18"/>
      <c r="MG312" s="18"/>
      <c r="MH312" s="18"/>
      <c r="MI312" s="18"/>
      <c r="MJ312" s="18"/>
      <c r="MK312" s="18"/>
      <c r="ML312" s="18"/>
      <c r="MM312" s="18"/>
      <c r="MN312" s="18"/>
      <c r="MO312" s="18"/>
      <c r="MP312" s="18"/>
      <c r="MQ312" s="18"/>
      <c r="MR312" s="18"/>
      <c r="MS312" s="18"/>
      <c r="MT312" s="18"/>
      <c r="MU312" s="18"/>
      <c r="MV312" s="18"/>
      <c r="MW312" s="18"/>
      <c r="MX312" s="18"/>
      <c r="MY312" s="18"/>
      <c r="MZ312" s="18"/>
      <c r="NA312" s="18"/>
      <c r="NB312" s="18"/>
      <c r="NC312" s="18"/>
      <c r="ND312" s="18"/>
      <c r="NE312" s="18"/>
      <c r="NF312" s="18"/>
      <c r="NG312" s="18"/>
      <c r="NH312" s="18"/>
      <c r="NI312" s="18"/>
      <c r="NJ312" s="18"/>
      <c r="NK312" s="18"/>
      <c r="NL312" s="18"/>
      <c r="NM312" s="18"/>
      <c r="NN312" s="18"/>
      <c r="NO312" s="18"/>
      <c r="NP312" s="18"/>
      <c r="NQ312" s="18"/>
      <c r="NR312" s="18"/>
      <c r="NS312" s="18"/>
      <c r="NT312" s="18"/>
      <c r="NU312" s="18"/>
      <c r="NV312" s="18"/>
      <c r="NW312" s="18"/>
      <c r="NX312" s="18"/>
      <c r="NY312" s="18"/>
      <c r="NZ312" s="18"/>
      <c r="OA312" s="18"/>
      <c r="OB312" s="18"/>
      <c r="OC312" s="18"/>
      <c r="OD312" s="18"/>
      <c r="OE312" s="18"/>
      <c r="OF312" s="18"/>
      <c r="OG312" s="18"/>
      <c r="OH312" s="18"/>
      <c r="OI312" s="18"/>
      <c r="OJ312" s="18"/>
      <c r="OK312" s="18"/>
      <c r="OL312" s="18"/>
      <c r="OM312" s="18"/>
      <c r="ON312" s="18"/>
      <c r="OO312" s="18"/>
      <c r="OP312" s="18"/>
      <c r="OQ312" s="18"/>
      <c r="OR312" s="18"/>
      <c r="OS312" s="18"/>
      <c r="OT312" s="18"/>
      <c r="OU312" s="18"/>
      <c r="OV312" s="18"/>
      <c r="OW312" s="18"/>
      <c r="OX312" s="18"/>
      <c r="OY312" s="18"/>
      <c r="OZ312" s="18"/>
      <c r="PA312" s="18"/>
      <c r="PB312" s="18"/>
      <c r="PC312" s="18"/>
      <c r="PD312" s="18"/>
      <c r="PE312" s="18"/>
      <c r="PF312" s="18"/>
      <c r="PG312" s="18"/>
      <c r="PH312" s="18"/>
      <c r="PI312" s="18"/>
      <c r="PJ312" s="18"/>
      <c r="PK312" s="18"/>
      <c r="PL312" s="18"/>
      <c r="PM312" s="18"/>
      <c r="PN312" s="18"/>
      <c r="PO312" s="18"/>
      <c r="PP312" s="18"/>
      <c r="PQ312" s="18"/>
      <c r="PR312" s="18"/>
      <c r="PS312" s="18"/>
      <c r="PT312" s="18"/>
      <c r="PU312" s="18"/>
      <c r="PV312" s="18"/>
      <c r="PW312" s="18"/>
      <c r="PX312" s="18"/>
      <c r="PY312" s="18"/>
      <c r="PZ312" s="18"/>
      <c r="QA312" s="18"/>
      <c r="QB312" s="18"/>
      <c r="QC312" s="18"/>
      <c r="QD312" s="18"/>
      <c r="QE312" s="18"/>
      <c r="QF312" s="18"/>
      <c r="QG312" s="18"/>
      <c r="QH312" s="18"/>
      <c r="QI312" s="18"/>
      <c r="QJ312" s="18"/>
      <c r="QK312" s="18"/>
      <c r="QL312" s="18"/>
      <c r="QM312" s="18"/>
      <c r="QN312" s="18"/>
      <c r="QO312" s="18"/>
      <c r="QP312" s="18"/>
      <c r="QQ312" s="18"/>
      <c r="QR312" s="18"/>
      <c r="QS312" s="18"/>
      <c r="QT312" s="18"/>
      <c r="QU312" s="18"/>
      <c r="QV312" s="18"/>
      <c r="QW312" s="18"/>
      <c r="QX312" s="18"/>
      <c r="QY312" s="18"/>
      <c r="QZ312" s="18"/>
      <c r="RA312" s="18"/>
      <c r="RB312" s="5">
        <f>SUM(L312:DB312)</f>
        <v>0</v>
      </c>
      <c r="RC312" s="5">
        <f t="shared" ref="RC312:RC313" si="400">RA312-RB312</f>
        <v>0</v>
      </c>
      <c r="RD312" s="6" t="e">
        <f>#REF!</f>
        <v>#REF!</v>
      </c>
      <c r="RE312" s="6" t="e">
        <f>RD312-RB312</f>
        <v>#REF!</v>
      </c>
      <c r="RF312" s="6"/>
    </row>
    <row r="313" spans="1:474" ht="18" customHeight="1">
      <c r="A313" s="54" t="s">
        <v>600</v>
      </c>
      <c r="B313" s="35"/>
      <c r="C313" s="55"/>
      <c r="D313" s="55"/>
      <c r="E313" s="35"/>
      <c r="F313" s="35"/>
      <c r="G313" s="14"/>
      <c r="H313" s="35"/>
      <c r="I313" s="35"/>
      <c r="J313" s="35"/>
      <c r="K313" s="38" t="s">
        <v>601</v>
      </c>
      <c r="L313" s="17">
        <v>0</v>
      </c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18"/>
      <c r="CW313" s="18"/>
      <c r="CX313" s="18"/>
      <c r="CY313" s="18"/>
      <c r="CZ313" s="18"/>
      <c r="DA313" s="18"/>
      <c r="DB313" s="18"/>
      <c r="DC313" s="18"/>
      <c r="DD313" s="18"/>
      <c r="DE313" s="18"/>
      <c r="DF313" s="18"/>
      <c r="DG313" s="18"/>
      <c r="DH313" s="18"/>
      <c r="DI313" s="18"/>
      <c r="DJ313" s="18"/>
      <c r="DK313" s="18"/>
      <c r="DL313" s="18"/>
      <c r="DM313" s="18"/>
      <c r="DN313" s="18"/>
      <c r="DO313" s="18"/>
      <c r="DP313" s="18"/>
      <c r="DQ313" s="18"/>
      <c r="DR313" s="18"/>
      <c r="DS313" s="18"/>
      <c r="DT313" s="18"/>
      <c r="DU313" s="18"/>
      <c r="DV313" s="18"/>
      <c r="DW313" s="18"/>
      <c r="DX313" s="18"/>
      <c r="DY313" s="18"/>
      <c r="DZ313" s="18"/>
      <c r="EA313" s="18"/>
      <c r="EB313" s="18"/>
      <c r="EC313" s="18"/>
      <c r="ED313" s="18"/>
      <c r="EE313" s="18"/>
      <c r="EF313" s="18"/>
      <c r="EG313" s="18"/>
      <c r="EH313" s="18"/>
      <c r="EI313" s="18"/>
      <c r="EJ313" s="18"/>
      <c r="EK313" s="18"/>
      <c r="EL313" s="18"/>
      <c r="EM313" s="18"/>
      <c r="EN313" s="18"/>
      <c r="EO313" s="18"/>
      <c r="EP313" s="18"/>
      <c r="EQ313" s="18"/>
      <c r="ER313" s="18"/>
      <c r="ES313" s="18"/>
      <c r="ET313" s="18"/>
      <c r="EU313" s="18"/>
      <c r="EV313" s="18"/>
      <c r="EW313" s="18"/>
      <c r="EX313" s="18"/>
      <c r="EY313" s="18"/>
      <c r="EZ313" s="18"/>
      <c r="FA313" s="18"/>
      <c r="FB313" s="18"/>
      <c r="FC313" s="18"/>
      <c r="FD313" s="18"/>
      <c r="FE313" s="18"/>
      <c r="FF313" s="18"/>
      <c r="FG313" s="18"/>
      <c r="FH313" s="18"/>
      <c r="FI313" s="18"/>
      <c r="FJ313" s="18"/>
      <c r="FK313" s="18"/>
      <c r="FL313" s="18"/>
      <c r="FM313" s="18"/>
      <c r="FN313" s="18"/>
      <c r="FO313" s="18"/>
      <c r="FP313" s="18"/>
      <c r="FQ313" s="18"/>
      <c r="FR313" s="18"/>
      <c r="FS313" s="18"/>
      <c r="FT313" s="18"/>
      <c r="FU313" s="18"/>
      <c r="FV313" s="18"/>
      <c r="FW313" s="18"/>
      <c r="FX313" s="18"/>
      <c r="FY313" s="18"/>
      <c r="FZ313" s="18"/>
      <c r="GA313" s="18"/>
      <c r="GB313" s="18"/>
      <c r="GC313" s="18"/>
      <c r="GD313" s="18"/>
      <c r="GE313" s="18"/>
      <c r="GF313" s="18"/>
      <c r="GG313" s="18"/>
      <c r="GH313" s="18"/>
      <c r="GI313" s="18"/>
      <c r="GJ313" s="18"/>
      <c r="GK313" s="18"/>
      <c r="GL313" s="18"/>
      <c r="GM313" s="18"/>
      <c r="GN313" s="18"/>
      <c r="GO313" s="18"/>
      <c r="GP313" s="18"/>
      <c r="GQ313" s="18"/>
      <c r="GR313" s="18"/>
      <c r="GS313" s="18"/>
      <c r="GT313" s="18"/>
      <c r="GU313" s="18"/>
      <c r="GV313" s="18"/>
      <c r="GW313" s="18"/>
      <c r="GX313" s="18"/>
      <c r="GY313" s="18"/>
      <c r="GZ313" s="18"/>
      <c r="HA313" s="18"/>
      <c r="HB313" s="18"/>
      <c r="HC313" s="18"/>
      <c r="HD313" s="18"/>
      <c r="HE313" s="18"/>
      <c r="HF313" s="18"/>
      <c r="HG313" s="18"/>
      <c r="HH313" s="18"/>
      <c r="HI313" s="18"/>
      <c r="HJ313" s="18"/>
      <c r="HK313" s="18"/>
      <c r="HL313" s="18"/>
      <c r="HM313" s="18"/>
      <c r="HN313" s="18"/>
      <c r="HO313" s="18"/>
      <c r="HP313" s="18"/>
      <c r="HQ313" s="18"/>
      <c r="HR313" s="18"/>
      <c r="HS313" s="18"/>
      <c r="HT313" s="18"/>
      <c r="HU313" s="18"/>
      <c r="HV313" s="18"/>
      <c r="HW313" s="18"/>
      <c r="HX313" s="18"/>
      <c r="HY313" s="18"/>
      <c r="HZ313" s="18"/>
      <c r="IA313" s="18"/>
      <c r="IB313" s="18"/>
      <c r="IC313" s="18"/>
      <c r="ID313" s="18"/>
      <c r="IE313" s="18"/>
      <c r="IF313" s="18"/>
      <c r="IG313" s="18"/>
      <c r="IH313" s="18"/>
      <c r="II313" s="18"/>
      <c r="IJ313" s="18"/>
      <c r="IK313" s="18"/>
      <c r="IL313" s="18"/>
      <c r="IM313" s="18"/>
      <c r="IN313" s="18"/>
      <c r="IO313" s="18"/>
      <c r="IP313" s="18"/>
      <c r="IQ313" s="18"/>
      <c r="IR313" s="18"/>
      <c r="IS313" s="18"/>
      <c r="IT313" s="18"/>
      <c r="IU313" s="18"/>
      <c r="IV313" s="18"/>
      <c r="IW313" s="18"/>
      <c r="IX313" s="18"/>
      <c r="IY313" s="18"/>
      <c r="IZ313" s="18"/>
      <c r="JA313" s="18"/>
      <c r="JB313" s="18"/>
      <c r="JC313" s="18"/>
      <c r="JD313" s="18"/>
      <c r="JE313" s="18"/>
      <c r="JF313" s="18"/>
      <c r="JG313" s="18"/>
      <c r="JH313" s="18"/>
      <c r="JI313" s="18"/>
      <c r="JJ313" s="18"/>
      <c r="JK313" s="18"/>
      <c r="JL313" s="18"/>
      <c r="JM313" s="18"/>
      <c r="JN313" s="18"/>
      <c r="JO313" s="18"/>
      <c r="JP313" s="18"/>
      <c r="JQ313" s="18"/>
      <c r="JR313" s="18"/>
      <c r="JS313" s="18"/>
      <c r="JT313" s="18"/>
      <c r="JU313" s="18"/>
      <c r="JV313" s="18"/>
      <c r="JW313" s="18"/>
      <c r="JX313" s="18"/>
      <c r="JY313" s="18"/>
      <c r="JZ313" s="18"/>
      <c r="KA313" s="18"/>
      <c r="KB313" s="18"/>
      <c r="KC313" s="18"/>
      <c r="KD313" s="18"/>
      <c r="KE313" s="18"/>
      <c r="KF313" s="18"/>
      <c r="KG313" s="18"/>
      <c r="KH313" s="18"/>
      <c r="KI313" s="18"/>
      <c r="KJ313" s="18"/>
      <c r="KK313" s="18"/>
      <c r="KL313" s="18"/>
      <c r="KM313" s="18"/>
      <c r="KN313" s="18"/>
      <c r="KO313" s="18"/>
      <c r="KP313" s="18"/>
      <c r="KQ313" s="18"/>
      <c r="KR313" s="18"/>
      <c r="KS313" s="18"/>
      <c r="KT313" s="18"/>
      <c r="KU313" s="18"/>
      <c r="KV313" s="18"/>
      <c r="KW313" s="18"/>
      <c r="KX313" s="18"/>
      <c r="KY313" s="18"/>
      <c r="KZ313" s="18"/>
      <c r="LA313" s="18"/>
      <c r="LB313" s="18"/>
      <c r="LC313" s="18"/>
      <c r="LD313" s="18"/>
      <c r="LE313" s="18"/>
      <c r="LF313" s="18"/>
      <c r="LG313" s="18"/>
      <c r="LH313" s="18"/>
      <c r="LI313" s="18"/>
      <c r="LJ313" s="18"/>
      <c r="LK313" s="18"/>
      <c r="LL313" s="18"/>
      <c r="LM313" s="18"/>
      <c r="LN313" s="18"/>
      <c r="LO313" s="18"/>
      <c r="LP313" s="18"/>
      <c r="LQ313" s="18"/>
      <c r="LR313" s="18"/>
      <c r="LS313" s="18"/>
      <c r="LT313" s="18"/>
      <c r="LU313" s="18"/>
      <c r="LV313" s="18"/>
      <c r="LW313" s="18"/>
      <c r="LX313" s="18"/>
      <c r="LY313" s="18"/>
      <c r="LZ313" s="18"/>
      <c r="MA313" s="18"/>
      <c r="MB313" s="18"/>
      <c r="MC313" s="18"/>
      <c r="MD313" s="18"/>
      <c r="ME313" s="18"/>
      <c r="MF313" s="18"/>
      <c r="MG313" s="18"/>
      <c r="MH313" s="18"/>
      <c r="MI313" s="18"/>
      <c r="MJ313" s="18"/>
      <c r="MK313" s="18"/>
      <c r="ML313" s="18"/>
      <c r="MM313" s="18"/>
      <c r="MN313" s="18"/>
      <c r="MO313" s="18"/>
      <c r="MP313" s="18"/>
      <c r="MQ313" s="18"/>
      <c r="MR313" s="18"/>
      <c r="MS313" s="18"/>
      <c r="MT313" s="18"/>
      <c r="MU313" s="18"/>
      <c r="MV313" s="18"/>
      <c r="MW313" s="18"/>
      <c r="MX313" s="18"/>
      <c r="MY313" s="18"/>
      <c r="MZ313" s="18"/>
      <c r="NA313" s="18"/>
      <c r="NB313" s="18"/>
      <c r="NC313" s="18"/>
      <c r="ND313" s="18"/>
      <c r="NE313" s="18"/>
      <c r="NF313" s="18"/>
      <c r="NG313" s="18"/>
      <c r="NH313" s="18"/>
      <c r="NI313" s="18"/>
      <c r="NJ313" s="18"/>
      <c r="NK313" s="18"/>
      <c r="NL313" s="18"/>
      <c r="NM313" s="18"/>
      <c r="NN313" s="18"/>
      <c r="NO313" s="18"/>
      <c r="NP313" s="18"/>
      <c r="NQ313" s="18"/>
      <c r="NR313" s="18"/>
      <c r="NS313" s="18"/>
      <c r="NT313" s="18"/>
      <c r="NU313" s="18"/>
      <c r="NV313" s="18"/>
      <c r="NW313" s="18"/>
      <c r="NX313" s="18"/>
      <c r="NY313" s="18"/>
      <c r="NZ313" s="18"/>
      <c r="OA313" s="18"/>
      <c r="OB313" s="18"/>
      <c r="OC313" s="18"/>
      <c r="OD313" s="18"/>
      <c r="OE313" s="18"/>
      <c r="OF313" s="18"/>
      <c r="OG313" s="18"/>
      <c r="OH313" s="18"/>
      <c r="OI313" s="18"/>
      <c r="OJ313" s="18"/>
      <c r="OK313" s="18"/>
      <c r="OL313" s="18"/>
      <c r="OM313" s="18"/>
      <c r="ON313" s="18"/>
      <c r="OO313" s="18"/>
      <c r="OP313" s="18"/>
      <c r="OQ313" s="18"/>
      <c r="OR313" s="18"/>
      <c r="OS313" s="18"/>
      <c r="OT313" s="18"/>
      <c r="OU313" s="18"/>
      <c r="OV313" s="18"/>
      <c r="OW313" s="18"/>
      <c r="OX313" s="18"/>
      <c r="OY313" s="18"/>
      <c r="OZ313" s="18"/>
      <c r="PA313" s="18"/>
      <c r="PB313" s="18"/>
      <c r="PC313" s="18"/>
      <c r="PD313" s="18"/>
      <c r="PE313" s="18"/>
      <c r="PF313" s="18"/>
      <c r="PG313" s="18"/>
      <c r="PH313" s="18"/>
      <c r="PI313" s="18"/>
      <c r="PJ313" s="18"/>
      <c r="PK313" s="18"/>
      <c r="PL313" s="18"/>
      <c r="PM313" s="18"/>
      <c r="PN313" s="18"/>
      <c r="PO313" s="18"/>
      <c r="PP313" s="18"/>
      <c r="PQ313" s="18"/>
      <c r="PR313" s="18"/>
      <c r="PS313" s="18"/>
      <c r="PT313" s="18"/>
      <c r="PU313" s="18"/>
      <c r="PV313" s="18"/>
      <c r="PW313" s="18"/>
      <c r="PX313" s="18"/>
      <c r="PY313" s="18"/>
      <c r="PZ313" s="18"/>
      <c r="QA313" s="18"/>
      <c r="QB313" s="18"/>
      <c r="QC313" s="18"/>
      <c r="QD313" s="18"/>
      <c r="QE313" s="18"/>
      <c r="QF313" s="18"/>
      <c r="QG313" s="18"/>
      <c r="QH313" s="18"/>
      <c r="QI313" s="18"/>
      <c r="QJ313" s="18"/>
      <c r="QK313" s="18"/>
      <c r="QL313" s="18"/>
      <c r="QM313" s="18"/>
      <c r="QN313" s="18"/>
      <c r="QO313" s="18"/>
      <c r="QP313" s="18"/>
      <c r="QQ313" s="18"/>
      <c r="QR313" s="18"/>
      <c r="QS313" s="18"/>
      <c r="QT313" s="18"/>
      <c r="QU313" s="18"/>
      <c r="QV313" s="18"/>
      <c r="QW313" s="18"/>
      <c r="QX313" s="18"/>
      <c r="QY313" s="18"/>
      <c r="QZ313" s="18"/>
      <c r="RA313" s="18"/>
      <c r="RB313" s="5">
        <f>SUM(L313:DB313)</f>
        <v>0</v>
      </c>
      <c r="RC313" s="5">
        <f t="shared" si="400"/>
        <v>0</v>
      </c>
      <c r="RD313" s="6" t="e">
        <f>#REF!</f>
        <v>#REF!</v>
      </c>
      <c r="RE313" s="6" t="e">
        <f>RD313-RB313</f>
        <v>#REF!</v>
      </c>
      <c r="RF313" s="6"/>
    </row>
    <row r="314" spans="1:474" ht="18" customHeight="1">
      <c r="A314" s="54" t="s">
        <v>600</v>
      </c>
      <c r="B314" s="35"/>
      <c r="C314" s="55"/>
      <c r="D314" s="55"/>
      <c r="E314" s="35"/>
      <c r="F314" s="35"/>
      <c r="G314" s="35"/>
      <c r="H314" s="35"/>
      <c r="I314" s="35"/>
      <c r="J314" s="35"/>
      <c r="K314" s="39" t="s">
        <v>405</v>
      </c>
      <c r="L314" s="18">
        <v>0</v>
      </c>
      <c r="M314" s="18"/>
      <c r="N314" s="18">
        <f t="shared" ref="N314:BY314" si="401">M314+N313-N312</f>
        <v>0</v>
      </c>
      <c r="O314" s="18">
        <f t="shared" si="401"/>
        <v>0</v>
      </c>
      <c r="P314" s="18">
        <f t="shared" si="401"/>
        <v>0</v>
      </c>
      <c r="Q314" s="18">
        <f t="shared" si="401"/>
        <v>0</v>
      </c>
      <c r="R314" s="18">
        <f t="shared" si="401"/>
        <v>0</v>
      </c>
      <c r="S314" s="18">
        <f t="shared" si="401"/>
        <v>0</v>
      </c>
      <c r="T314" s="18">
        <f t="shared" si="401"/>
        <v>0</v>
      </c>
      <c r="U314" s="18">
        <f t="shared" si="401"/>
        <v>0</v>
      </c>
      <c r="V314" s="18">
        <f t="shared" si="401"/>
        <v>0</v>
      </c>
      <c r="W314" s="18">
        <f t="shared" si="401"/>
        <v>0</v>
      </c>
      <c r="X314" s="18">
        <f t="shared" si="401"/>
        <v>0</v>
      </c>
      <c r="Y314" s="18">
        <f t="shared" si="401"/>
        <v>0</v>
      </c>
      <c r="Z314" s="18">
        <f t="shared" si="401"/>
        <v>0</v>
      </c>
      <c r="AA314" s="18">
        <f t="shared" si="401"/>
        <v>0</v>
      </c>
      <c r="AB314" s="18">
        <f t="shared" si="401"/>
        <v>0</v>
      </c>
      <c r="AC314" s="18">
        <f t="shared" si="401"/>
        <v>0</v>
      </c>
      <c r="AD314" s="18">
        <f t="shared" si="401"/>
        <v>0</v>
      </c>
      <c r="AE314" s="18">
        <f t="shared" si="401"/>
        <v>0</v>
      </c>
      <c r="AF314" s="18">
        <f t="shared" si="401"/>
        <v>0</v>
      </c>
      <c r="AG314" s="18">
        <f t="shared" si="401"/>
        <v>0</v>
      </c>
      <c r="AH314" s="18">
        <f t="shared" si="401"/>
        <v>0</v>
      </c>
      <c r="AI314" s="18">
        <f t="shared" si="401"/>
        <v>0</v>
      </c>
      <c r="AJ314" s="18">
        <f t="shared" si="401"/>
        <v>0</v>
      </c>
      <c r="AK314" s="18">
        <f t="shared" si="401"/>
        <v>0</v>
      </c>
      <c r="AL314" s="18">
        <f t="shared" si="401"/>
        <v>0</v>
      </c>
      <c r="AM314" s="18">
        <f t="shared" si="401"/>
        <v>0</v>
      </c>
      <c r="AN314" s="18">
        <f t="shared" si="401"/>
        <v>0</v>
      </c>
      <c r="AO314" s="18">
        <f t="shared" si="401"/>
        <v>0</v>
      </c>
      <c r="AP314" s="18">
        <f t="shared" si="401"/>
        <v>0</v>
      </c>
      <c r="AQ314" s="18">
        <f t="shared" si="401"/>
        <v>0</v>
      </c>
      <c r="AR314" s="18">
        <f t="shared" si="401"/>
        <v>0</v>
      </c>
      <c r="AS314" s="18">
        <f t="shared" si="401"/>
        <v>0</v>
      </c>
      <c r="AT314" s="18">
        <f t="shared" si="401"/>
        <v>0</v>
      </c>
      <c r="AU314" s="18">
        <f t="shared" si="401"/>
        <v>0</v>
      </c>
      <c r="AV314" s="18">
        <f t="shared" si="401"/>
        <v>0</v>
      </c>
      <c r="AW314" s="18">
        <f t="shared" si="401"/>
        <v>0</v>
      </c>
      <c r="AX314" s="18">
        <f t="shared" si="401"/>
        <v>0</v>
      </c>
      <c r="AY314" s="18">
        <f t="shared" si="401"/>
        <v>0</v>
      </c>
      <c r="AZ314" s="18">
        <f t="shared" si="401"/>
        <v>0</v>
      </c>
      <c r="BA314" s="18">
        <f t="shared" si="401"/>
        <v>0</v>
      </c>
      <c r="BB314" s="18">
        <f t="shared" si="401"/>
        <v>0</v>
      </c>
      <c r="BC314" s="18">
        <f t="shared" si="401"/>
        <v>0</v>
      </c>
      <c r="BD314" s="18">
        <f t="shared" si="401"/>
        <v>0</v>
      </c>
      <c r="BE314" s="18">
        <f t="shared" si="401"/>
        <v>0</v>
      </c>
      <c r="BF314" s="18">
        <f t="shared" si="401"/>
        <v>0</v>
      </c>
      <c r="BG314" s="18">
        <f t="shared" si="401"/>
        <v>0</v>
      </c>
      <c r="BH314" s="18">
        <f t="shared" si="401"/>
        <v>0</v>
      </c>
      <c r="BI314" s="18">
        <f t="shared" si="401"/>
        <v>0</v>
      </c>
      <c r="BJ314" s="18">
        <f t="shared" si="401"/>
        <v>0</v>
      </c>
      <c r="BK314" s="18">
        <f t="shared" si="401"/>
        <v>0</v>
      </c>
      <c r="BL314" s="18">
        <f t="shared" si="401"/>
        <v>0</v>
      </c>
      <c r="BM314" s="18">
        <f t="shared" si="401"/>
        <v>0</v>
      </c>
      <c r="BN314" s="18">
        <f t="shared" si="401"/>
        <v>0</v>
      </c>
      <c r="BO314" s="18">
        <f t="shared" si="401"/>
        <v>0</v>
      </c>
      <c r="BP314" s="18">
        <f t="shared" si="401"/>
        <v>0</v>
      </c>
      <c r="BQ314" s="18">
        <f t="shared" si="401"/>
        <v>0</v>
      </c>
      <c r="BR314" s="18">
        <f t="shared" si="401"/>
        <v>0</v>
      </c>
      <c r="BS314" s="18">
        <f t="shared" si="401"/>
        <v>0</v>
      </c>
      <c r="BT314" s="18">
        <f t="shared" si="401"/>
        <v>0</v>
      </c>
      <c r="BU314" s="18">
        <f t="shared" si="401"/>
        <v>0</v>
      </c>
      <c r="BV314" s="18">
        <f t="shared" si="401"/>
        <v>0</v>
      </c>
      <c r="BW314" s="18">
        <f t="shared" si="401"/>
        <v>0</v>
      </c>
      <c r="BX314" s="18">
        <f t="shared" si="401"/>
        <v>0</v>
      </c>
      <c r="BY314" s="18">
        <f t="shared" si="401"/>
        <v>0</v>
      </c>
      <c r="BZ314" s="18">
        <f t="shared" ref="BZ314:EK314" si="402">BY314+BZ313-BZ312</f>
        <v>0</v>
      </c>
      <c r="CA314" s="18">
        <f t="shared" si="402"/>
        <v>0</v>
      </c>
      <c r="CB314" s="18">
        <f t="shared" si="402"/>
        <v>0</v>
      </c>
      <c r="CC314" s="18">
        <f t="shared" si="402"/>
        <v>0</v>
      </c>
      <c r="CD314" s="18">
        <f t="shared" si="402"/>
        <v>0</v>
      </c>
      <c r="CE314" s="18">
        <f t="shared" si="402"/>
        <v>0</v>
      </c>
      <c r="CF314" s="18">
        <f t="shared" si="402"/>
        <v>0</v>
      </c>
      <c r="CG314" s="18">
        <f t="shared" si="402"/>
        <v>0</v>
      </c>
      <c r="CH314" s="18">
        <f t="shared" si="402"/>
        <v>0</v>
      </c>
      <c r="CI314" s="18">
        <f t="shared" si="402"/>
        <v>0</v>
      </c>
      <c r="CJ314" s="18">
        <f t="shared" si="402"/>
        <v>0</v>
      </c>
      <c r="CK314" s="18">
        <f t="shared" si="402"/>
        <v>0</v>
      </c>
      <c r="CL314" s="18">
        <f t="shared" si="402"/>
        <v>0</v>
      </c>
      <c r="CM314" s="18">
        <f t="shared" si="402"/>
        <v>0</v>
      </c>
      <c r="CN314" s="18">
        <f t="shared" si="402"/>
        <v>0</v>
      </c>
      <c r="CO314" s="18">
        <f t="shared" si="402"/>
        <v>0</v>
      </c>
      <c r="CP314" s="18">
        <f t="shared" si="402"/>
        <v>0</v>
      </c>
      <c r="CQ314" s="18">
        <f t="shared" si="402"/>
        <v>0</v>
      </c>
      <c r="CR314" s="18">
        <f t="shared" si="402"/>
        <v>0</v>
      </c>
      <c r="CS314" s="18">
        <f t="shared" si="402"/>
        <v>0</v>
      </c>
      <c r="CT314" s="18">
        <f t="shared" si="402"/>
        <v>0</v>
      </c>
      <c r="CU314" s="18">
        <f t="shared" si="402"/>
        <v>0</v>
      </c>
      <c r="CV314" s="18">
        <f t="shared" si="402"/>
        <v>0</v>
      </c>
      <c r="CW314" s="18">
        <f t="shared" si="402"/>
        <v>0</v>
      </c>
      <c r="CX314" s="18">
        <f t="shared" si="402"/>
        <v>0</v>
      </c>
      <c r="CY314" s="18">
        <f t="shared" si="402"/>
        <v>0</v>
      </c>
      <c r="CZ314" s="18">
        <f t="shared" si="402"/>
        <v>0</v>
      </c>
      <c r="DA314" s="18">
        <f t="shared" si="402"/>
        <v>0</v>
      </c>
      <c r="DB314" s="18">
        <f t="shared" si="402"/>
        <v>0</v>
      </c>
      <c r="DC314" s="18">
        <f t="shared" si="402"/>
        <v>0</v>
      </c>
      <c r="DD314" s="18">
        <f t="shared" si="402"/>
        <v>0</v>
      </c>
      <c r="DE314" s="18">
        <f t="shared" si="402"/>
        <v>0</v>
      </c>
      <c r="DF314" s="18">
        <f t="shared" si="402"/>
        <v>0</v>
      </c>
      <c r="DG314" s="18">
        <f t="shared" si="402"/>
        <v>0</v>
      </c>
      <c r="DH314" s="18">
        <f t="shared" si="402"/>
        <v>0</v>
      </c>
      <c r="DI314" s="18">
        <f t="shared" si="402"/>
        <v>0</v>
      </c>
      <c r="DJ314" s="18">
        <f t="shared" si="402"/>
        <v>0</v>
      </c>
      <c r="DK314" s="18">
        <f t="shared" si="402"/>
        <v>0</v>
      </c>
      <c r="DL314" s="18">
        <f t="shared" si="402"/>
        <v>0</v>
      </c>
      <c r="DM314" s="18">
        <f t="shared" si="402"/>
        <v>0</v>
      </c>
      <c r="DN314" s="18">
        <f t="shared" si="402"/>
        <v>0</v>
      </c>
      <c r="DO314" s="18">
        <f t="shared" si="402"/>
        <v>0</v>
      </c>
      <c r="DP314" s="18">
        <f t="shared" si="402"/>
        <v>0</v>
      </c>
      <c r="DQ314" s="18">
        <f t="shared" si="402"/>
        <v>0</v>
      </c>
      <c r="DR314" s="18">
        <f t="shared" si="402"/>
        <v>0</v>
      </c>
      <c r="DS314" s="18">
        <f t="shared" si="402"/>
        <v>0</v>
      </c>
      <c r="DT314" s="18">
        <f t="shared" si="402"/>
        <v>0</v>
      </c>
      <c r="DU314" s="18">
        <f t="shared" si="402"/>
        <v>0</v>
      </c>
      <c r="DV314" s="18">
        <f t="shared" si="402"/>
        <v>0</v>
      </c>
      <c r="DW314" s="18">
        <f t="shared" si="402"/>
        <v>0</v>
      </c>
      <c r="DX314" s="18">
        <f t="shared" si="402"/>
        <v>0</v>
      </c>
      <c r="DY314" s="18">
        <f t="shared" si="402"/>
        <v>0</v>
      </c>
      <c r="DZ314" s="18">
        <f t="shared" si="402"/>
        <v>0</v>
      </c>
      <c r="EA314" s="18">
        <f t="shared" si="402"/>
        <v>0</v>
      </c>
      <c r="EB314" s="18">
        <f t="shared" si="402"/>
        <v>0</v>
      </c>
      <c r="EC314" s="18">
        <f t="shared" si="402"/>
        <v>0</v>
      </c>
      <c r="ED314" s="18">
        <f t="shared" si="402"/>
        <v>0</v>
      </c>
      <c r="EE314" s="18">
        <f t="shared" si="402"/>
        <v>0</v>
      </c>
      <c r="EF314" s="18">
        <f t="shared" si="402"/>
        <v>0</v>
      </c>
      <c r="EG314" s="18">
        <f t="shared" si="402"/>
        <v>0</v>
      </c>
      <c r="EH314" s="18">
        <f t="shared" si="402"/>
        <v>0</v>
      </c>
      <c r="EI314" s="18">
        <f t="shared" si="402"/>
        <v>0</v>
      </c>
      <c r="EJ314" s="18">
        <f t="shared" si="402"/>
        <v>0</v>
      </c>
      <c r="EK314" s="18">
        <f t="shared" si="402"/>
        <v>0</v>
      </c>
      <c r="EL314" s="18">
        <f t="shared" ref="EL314:GW314" si="403">EK314+EL313-EL312</f>
        <v>0</v>
      </c>
      <c r="EM314" s="18">
        <f t="shared" si="403"/>
        <v>0</v>
      </c>
      <c r="EN314" s="18">
        <f t="shared" si="403"/>
        <v>0</v>
      </c>
      <c r="EO314" s="18">
        <f t="shared" si="403"/>
        <v>0</v>
      </c>
      <c r="EP314" s="18">
        <f t="shared" si="403"/>
        <v>0</v>
      </c>
      <c r="EQ314" s="18">
        <f t="shared" si="403"/>
        <v>0</v>
      </c>
      <c r="ER314" s="18">
        <f t="shared" si="403"/>
        <v>0</v>
      </c>
      <c r="ES314" s="18">
        <f t="shared" si="403"/>
        <v>0</v>
      </c>
      <c r="ET314" s="18">
        <f t="shared" si="403"/>
        <v>0</v>
      </c>
      <c r="EU314" s="18">
        <f t="shared" si="403"/>
        <v>0</v>
      </c>
      <c r="EV314" s="18">
        <f t="shared" si="403"/>
        <v>0</v>
      </c>
      <c r="EW314" s="18">
        <f t="shared" si="403"/>
        <v>0</v>
      </c>
      <c r="EX314" s="18">
        <f t="shared" si="403"/>
        <v>0</v>
      </c>
      <c r="EY314" s="18">
        <f t="shared" si="403"/>
        <v>0</v>
      </c>
      <c r="EZ314" s="18">
        <f t="shared" si="403"/>
        <v>0</v>
      </c>
      <c r="FA314" s="18">
        <f t="shared" si="403"/>
        <v>0</v>
      </c>
      <c r="FB314" s="18">
        <f t="shared" si="403"/>
        <v>0</v>
      </c>
      <c r="FC314" s="18">
        <f t="shared" si="403"/>
        <v>0</v>
      </c>
      <c r="FD314" s="18">
        <f t="shared" si="403"/>
        <v>0</v>
      </c>
      <c r="FE314" s="18">
        <f t="shared" si="403"/>
        <v>0</v>
      </c>
      <c r="FF314" s="18">
        <f t="shared" si="403"/>
        <v>0</v>
      </c>
      <c r="FG314" s="18">
        <f t="shared" si="403"/>
        <v>0</v>
      </c>
      <c r="FH314" s="18">
        <f t="shared" si="403"/>
        <v>0</v>
      </c>
      <c r="FI314" s="18">
        <f t="shared" si="403"/>
        <v>0</v>
      </c>
      <c r="FJ314" s="18">
        <f t="shared" si="403"/>
        <v>0</v>
      </c>
      <c r="FK314" s="18">
        <f t="shared" si="403"/>
        <v>0</v>
      </c>
      <c r="FL314" s="18">
        <f t="shared" si="403"/>
        <v>0</v>
      </c>
      <c r="FM314" s="18">
        <f t="shared" si="403"/>
        <v>0</v>
      </c>
      <c r="FN314" s="18">
        <f t="shared" si="403"/>
        <v>0</v>
      </c>
      <c r="FO314" s="18">
        <f t="shared" si="403"/>
        <v>0</v>
      </c>
      <c r="FP314" s="18">
        <f t="shared" si="403"/>
        <v>0</v>
      </c>
      <c r="FQ314" s="18">
        <f t="shared" si="403"/>
        <v>0</v>
      </c>
      <c r="FR314" s="18">
        <f t="shared" si="403"/>
        <v>0</v>
      </c>
      <c r="FS314" s="18">
        <f t="shared" si="403"/>
        <v>0</v>
      </c>
      <c r="FT314" s="18">
        <f t="shared" si="403"/>
        <v>0</v>
      </c>
      <c r="FU314" s="18">
        <f t="shared" si="403"/>
        <v>0</v>
      </c>
      <c r="FV314" s="18">
        <f t="shared" si="403"/>
        <v>0</v>
      </c>
      <c r="FW314" s="18">
        <f t="shared" si="403"/>
        <v>0</v>
      </c>
      <c r="FX314" s="18">
        <f t="shared" si="403"/>
        <v>0</v>
      </c>
      <c r="FY314" s="18">
        <f t="shared" si="403"/>
        <v>0</v>
      </c>
      <c r="FZ314" s="18">
        <f t="shared" si="403"/>
        <v>0</v>
      </c>
      <c r="GA314" s="18">
        <f t="shared" si="403"/>
        <v>0</v>
      </c>
      <c r="GB314" s="18">
        <f t="shared" si="403"/>
        <v>0</v>
      </c>
      <c r="GC314" s="18">
        <f t="shared" si="403"/>
        <v>0</v>
      </c>
      <c r="GD314" s="18">
        <f t="shared" si="403"/>
        <v>0</v>
      </c>
      <c r="GE314" s="18">
        <f t="shared" si="403"/>
        <v>0</v>
      </c>
      <c r="GF314" s="18">
        <f t="shared" si="403"/>
        <v>0</v>
      </c>
      <c r="GG314" s="18">
        <f t="shared" si="403"/>
        <v>0</v>
      </c>
      <c r="GH314" s="18">
        <f t="shared" si="403"/>
        <v>0</v>
      </c>
      <c r="GI314" s="18">
        <f t="shared" si="403"/>
        <v>0</v>
      </c>
      <c r="GJ314" s="18">
        <f t="shared" si="403"/>
        <v>0</v>
      </c>
      <c r="GK314" s="18">
        <f t="shared" si="403"/>
        <v>0</v>
      </c>
      <c r="GL314" s="18">
        <f t="shared" si="403"/>
        <v>0</v>
      </c>
      <c r="GM314" s="18">
        <f t="shared" si="403"/>
        <v>0</v>
      </c>
      <c r="GN314" s="18">
        <f t="shared" si="403"/>
        <v>0</v>
      </c>
      <c r="GO314" s="18">
        <f t="shared" si="403"/>
        <v>0</v>
      </c>
      <c r="GP314" s="18">
        <f t="shared" si="403"/>
        <v>0</v>
      </c>
      <c r="GQ314" s="18">
        <f t="shared" si="403"/>
        <v>0</v>
      </c>
      <c r="GR314" s="18">
        <f t="shared" si="403"/>
        <v>0</v>
      </c>
      <c r="GS314" s="18">
        <f t="shared" si="403"/>
        <v>0</v>
      </c>
      <c r="GT314" s="18">
        <f t="shared" si="403"/>
        <v>0</v>
      </c>
      <c r="GU314" s="18">
        <f t="shared" si="403"/>
        <v>0</v>
      </c>
      <c r="GV314" s="18">
        <f t="shared" si="403"/>
        <v>0</v>
      </c>
      <c r="GW314" s="18">
        <f t="shared" si="403"/>
        <v>0</v>
      </c>
      <c r="GX314" s="18">
        <f t="shared" ref="GX314:JI314" si="404">GW314+GX313-GX312</f>
        <v>0</v>
      </c>
      <c r="GY314" s="18">
        <f t="shared" si="404"/>
        <v>0</v>
      </c>
      <c r="GZ314" s="18">
        <f t="shared" si="404"/>
        <v>0</v>
      </c>
      <c r="HA314" s="18">
        <f t="shared" si="404"/>
        <v>0</v>
      </c>
      <c r="HB314" s="18">
        <f t="shared" si="404"/>
        <v>0</v>
      </c>
      <c r="HC314" s="18">
        <f t="shared" si="404"/>
        <v>0</v>
      </c>
      <c r="HD314" s="18">
        <f t="shared" si="404"/>
        <v>0</v>
      </c>
      <c r="HE314" s="18">
        <f t="shared" si="404"/>
        <v>0</v>
      </c>
      <c r="HF314" s="18">
        <f t="shared" si="404"/>
        <v>0</v>
      </c>
      <c r="HG314" s="18">
        <f t="shared" si="404"/>
        <v>0</v>
      </c>
      <c r="HH314" s="18">
        <f t="shared" si="404"/>
        <v>0</v>
      </c>
      <c r="HI314" s="18">
        <f t="shared" si="404"/>
        <v>0</v>
      </c>
      <c r="HJ314" s="18">
        <f t="shared" si="404"/>
        <v>0</v>
      </c>
      <c r="HK314" s="18">
        <f t="shared" si="404"/>
        <v>0</v>
      </c>
      <c r="HL314" s="18">
        <f t="shared" si="404"/>
        <v>0</v>
      </c>
      <c r="HM314" s="18">
        <f t="shared" si="404"/>
        <v>0</v>
      </c>
      <c r="HN314" s="18">
        <f t="shared" si="404"/>
        <v>0</v>
      </c>
      <c r="HO314" s="18">
        <f t="shared" si="404"/>
        <v>0</v>
      </c>
      <c r="HP314" s="18">
        <f t="shared" si="404"/>
        <v>0</v>
      </c>
      <c r="HQ314" s="18">
        <f t="shared" si="404"/>
        <v>0</v>
      </c>
      <c r="HR314" s="18">
        <f t="shared" si="404"/>
        <v>0</v>
      </c>
      <c r="HS314" s="18">
        <f t="shared" si="404"/>
        <v>0</v>
      </c>
      <c r="HT314" s="18">
        <f t="shared" si="404"/>
        <v>0</v>
      </c>
      <c r="HU314" s="18">
        <f t="shared" si="404"/>
        <v>0</v>
      </c>
      <c r="HV314" s="18">
        <f t="shared" si="404"/>
        <v>0</v>
      </c>
      <c r="HW314" s="18">
        <f t="shared" si="404"/>
        <v>0</v>
      </c>
      <c r="HX314" s="18">
        <f t="shared" si="404"/>
        <v>0</v>
      </c>
      <c r="HY314" s="18">
        <f t="shared" si="404"/>
        <v>0</v>
      </c>
      <c r="HZ314" s="18">
        <f t="shared" si="404"/>
        <v>0</v>
      </c>
      <c r="IA314" s="18">
        <f t="shared" si="404"/>
        <v>0</v>
      </c>
      <c r="IB314" s="18">
        <f t="shared" si="404"/>
        <v>0</v>
      </c>
      <c r="IC314" s="18">
        <f t="shared" si="404"/>
        <v>0</v>
      </c>
      <c r="ID314" s="18">
        <f t="shared" si="404"/>
        <v>0</v>
      </c>
      <c r="IE314" s="18">
        <f t="shared" si="404"/>
        <v>0</v>
      </c>
      <c r="IF314" s="18">
        <f t="shared" si="404"/>
        <v>0</v>
      </c>
      <c r="IG314" s="18">
        <f t="shared" si="404"/>
        <v>0</v>
      </c>
      <c r="IH314" s="18">
        <f t="shared" si="404"/>
        <v>0</v>
      </c>
      <c r="II314" s="18">
        <f t="shared" si="404"/>
        <v>0</v>
      </c>
      <c r="IJ314" s="18">
        <f t="shared" si="404"/>
        <v>0</v>
      </c>
      <c r="IK314" s="18">
        <f t="shared" si="404"/>
        <v>0</v>
      </c>
      <c r="IL314" s="18">
        <f t="shared" si="404"/>
        <v>0</v>
      </c>
      <c r="IM314" s="18">
        <f t="shared" si="404"/>
        <v>0</v>
      </c>
      <c r="IN314" s="18">
        <f t="shared" si="404"/>
        <v>0</v>
      </c>
      <c r="IO314" s="18">
        <f t="shared" si="404"/>
        <v>0</v>
      </c>
      <c r="IP314" s="18">
        <f t="shared" si="404"/>
        <v>0</v>
      </c>
      <c r="IQ314" s="18">
        <f t="shared" si="404"/>
        <v>0</v>
      </c>
      <c r="IR314" s="18">
        <f t="shared" si="404"/>
        <v>0</v>
      </c>
      <c r="IS314" s="18">
        <f t="shared" si="404"/>
        <v>0</v>
      </c>
      <c r="IT314" s="18">
        <f t="shared" si="404"/>
        <v>0</v>
      </c>
      <c r="IU314" s="18">
        <f t="shared" si="404"/>
        <v>0</v>
      </c>
      <c r="IV314" s="18">
        <f t="shared" si="404"/>
        <v>0</v>
      </c>
      <c r="IW314" s="18">
        <f t="shared" si="404"/>
        <v>0</v>
      </c>
      <c r="IX314" s="18">
        <f t="shared" si="404"/>
        <v>0</v>
      </c>
      <c r="IY314" s="18">
        <f t="shared" si="404"/>
        <v>0</v>
      </c>
      <c r="IZ314" s="18">
        <f t="shared" si="404"/>
        <v>0</v>
      </c>
      <c r="JA314" s="18">
        <f t="shared" si="404"/>
        <v>0</v>
      </c>
      <c r="JB314" s="18">
        <f t="shared" si="404"/>
        <v>0</v>
      </c>
      <c r="JC314" s="18">
        <f t="shared" si="404"/>
        <v>0</v>
      </c>
      <c r="JD314" s="18">
        <f t="shared" si="404"/>
        <v>0</v>
      </c>
      <c r="JE314" s="18">
        <f t="shared" si="404"/>
        <v>0</v>
      </c>
      <c r="JF314" s="18">
        <f t="shared" si="404"/>
        <v>0</v>
      </c>
      <c r="JG314" s="18">
        <f t="shared" si="404"/>
        <v>0</v>
      </c>
      <c r="JH314" s="18">
        <f t="shared" si="404"/>
        <v>0</v>
      </c>
      <c r="JI314" s="18">
        <f t="shared" si="404"/>
        <v>0</v>
      </c>
      <c r="JJ314" s="18">
        <f t="shared" ref="JJ314:LU314" si="405">JI314+JJ313-JJ312</f>
        <v>0</v>
      </c>
      <c r="JK314" s="18">
        <f t="shared" si="405"/>
        <v>0</v>
      </c>
      <c r="JL314" s="18">
        <f t="shared" si="405"/>
        <v>0</v>
      </c>
      <c r="JM314" s="18">
        <f t="shared" si="405"/>
        <v>0</v>
      </c>
      <c r="JN314" s="18">
        <f t="shared" si="405"/>
        <v>0</v>
      </c>
      <c r="JO314" s="18">
        <f t="shared" si="405"/>
        <v>0</v>
      </c>
      <c r="JP314" s="18">
        <f t="shared" si="405"/>
        <v>0</v>
      </c>
      <c r="JQ314" s="18">
        <f t="shared" si="405"/>
        <v>0</v>
      </c>
      <c r="JR314" s="18">
        <f t="shared" si="405"/>
        <v>0</v>
      </c>
      <c r="JS314" s="18">
        <f t="shared" si="405"/>
        <v>0</v>
      </c>
      <c r="JT314" s="18">
        <f t="shared" si="405"/>
        <v>0</v>
      </c>
      <c r="JU314" s="18">
        <f t="shared" si="405"/>
        <v>0</v>
      </c>
      <c r="JV314" s="18">
        <f t="shared" si="405"/>
        <v>0</v>
      </c>
      <c r="JW314" s="18">
        <f t="shared" si="405"/>
        <v>0</v>
      </c>
      <c r="JX314" s="18">
        <f t="shared" si="405"/>
        <v>0</v>
      </c>
      <c r="JY314" s="18">
        <f t="shared" si="405"/>
        <v>0</v>
      </c>
      <c r="JZ314" s="18">
        <f t="shared" si="405"/>
        <v>0</v>
      </c>
      <c r="KA314" s="18">
        <f t="shared" si="405"/>
        <v>0</v>
      </c>
      <c r="KB314" s="18">
        <f t="shared" si="405"/>
        <v>0</v>
      </c>
      <c r="KC314" s="18">
        <f t="shared" si="405"/>
        <v>0</v>
      </c>
      <c r="KD314" s="18">
        <f t="shared" si="405"/>
        <v>0</v>
      </c>
      <c r="KE314" s="18">
        <f t="shared" si="405"/>
        <v>0</v>
      </c>
      <c r="KF314" s="18">
        <f t="shared" si="405"/>
        <v>0</v>
      </c>
      <c r="KG314" s="18">
        <f t="shared" si="405"/>
        <v>0</v>
      </c>
      <c r="KH314" s="18">
        <f t="shared" si="405"/>
        <v>0</v>
      </c>
      <c r="KI314" s="18">
        <f t="shared" si="405"/>
        <v>0</v>
      </c>
      <c r="KJ314" s="18">
        <f t="shared" si="405"/>
        <v>0</v>
      </c>
      <c r="KK314" s="18">
        <f t="shared" si="405"/>
        <v>0</v>
      </c>
      <c r="KL314" s="18">
        <f t="shared" si="405"/>
        <v>0</v>
      </c>
      <c r="KM314" s="18">
        <f t="shared" si="405"/>
        <v>0</v>
      </c>
      <c r="KN314" s="18">
        <f t="shared" si="405"/>
        <v>0</v>
      </c>
      <c r="KO314" s="18">
        <f t="shared" si="405"/>
        <v>0</v>
      </c>
      <c r="KP314" s="18">
        <f t="shared" si="405"/>
        <v>0</v>
      </c>
      <c r="KQ314" s="18">
        <f t="shared" si="405"/>
        <v>0</v>
      </c>
      <c r="KR314" s="18">
        <f t="shared" si="405"/>
        <v>0</v>
      </c>
      <c r="KS314" s="18">
        <f t="shared" si="405"/>
        <v>0</v>
      </c>
      <c r="KT314" s="18">
        <f t="shared" si="405"/>
        <v>0</v>
      </c>
      <c r="KU314" s="18">
        <f t="shared" si="405"/>
        <v>0</v>
      </c>
      <c r="KV314" s="18">
        <f t="shared" si="405"/>
        <v>0</v>
      </c>
      <c r="KW314" s="18">
        <f t="shared" si="405"/>
        <v>0</v>
      </c>
      <c r="KX314" s="18">
        <f t="shared" si="405"/>
        <v>0</v>
      </c>
      <c r="KY314" s="18">
        <f t="shared" si="405"/>
        <v>0</v>
      </c>
      <c r="KZ314" s="18">
        <f t="shared" si="405"/>
        <v>0</v>
      </c>
      <c r="LA314" s="18">
        <f t="shared" si="405"/>
        <v>0</v>
      </c>
      <c r="LB314" s="18">
        <f t="shared" si="405"/>
        <v>0</v>
      </c>
      <c r="LC314" s="18">
        <f t="shared" si="405"/>
        <v>0</v>
      </c>
      <c r="LD314" s="18">
        <f t="shared" si="405"/>
        <v>0</v>
      </c>
      <c r="LE314" s="18">
        <f t="shared" si="405"/>
        <v>0</v>
      </c>
      <c r="LF314" s="18">
        <f t="shared" si="405"/>
        <v>0</v>
      </c>
      <c r="LG314" s="18">
        <f t="shared" si="405"/>
        <v>0</v>
      </c>
      <c r="LH314" s="18">
        <f t="shared" si="405"/>
        <v>0</v>
      </c>
      <c r="LI314" s="18">
        <f t="shared" si="405"/>
        <v>0</v>
      </c>
      <c r="LJ314" s="18">
        <f t="shared" si="405"/>
        <v>0</v>
      </c>
      <c r="LK314" s="18">
        <f t="shared" si="405"/>
        <v>0</v>
      </c>
      <c r="LL314" s="18">
        <f t="shared" si="405"/>
        <v>0</v>
      </c>
      <c r="LM314" s="18">
        <f t="shared" si="405"/>
        <v>0</v>
      </c>
      <c r="LN314" s="18">
        <f t="shared" si="405"/>
        <v>0</v>
      </c>
      <c r="LO314" s="18">
        <f t="shared" si="405"/>
        <v>0</v>
      </c>
      <c r="LP314" s="18">
        <f t="shared" si="405"/>
        <v>0</v>
      </c>
      <c r="LQ314" s="18">
        <f t="shared" si="405"/>
        <v>0</v>
      </c>
      <c r="LR314" s="18">
        <f t="shared" si="405"/>
        <v>0</v>
      </c>
      <c r="LS314" s="18">
        <f t="shared" si="405"/>
        <v>0</v>
      </c>
      <c r="LT314" s="18">
        <f t="shared" si="405"/>
        <v>0</v>
      </c>
      <c r="LU314" s="18">
        <f t="shared" si="405"/>
        <v>0</v>
      </c>
      <c r="LV314" s="18">
        <f t="shared" ref="LV314:OG314" si="406">LU314+LV313-LV312</f>
        <v>0</v>
      </c>
      <c r="LW314" s="18">
        <f t="shared" si="406"/>
        <v>0</v>
      </c>
      <c r="LX314" s="18">
        <f t="shared" si="406"/>
        <v>0</v>
      </c>
      <c r="LY314" s="18">
        <f t="shared" si="406"/>
        <v>0</v>
      </c>
      <c r="LZ314" s="18">
        <f t="shared" si="406"/>
        <v>0</v>
      </c>
      <c r="MA314" s="18">
        <f t="shared" si="406"/>
        <v>0</v>
      </c>
      <c r="MB314" s="18">
        <f t="shared" si="406"/>
        <v>0</v>
      </c>
      <c r="MC314" s="18">
        <f t="shared" si="406"/>
        <v>0</v>
      </c>
      <c r="MD314" s="18">
        <f t="shared" si="406"/>
        <v>0</v>
      </c>
      <c r="ME314" s="18">
        <f t="shared" si="406"/>
        <v>0</v>
      </c>
      <c r="MF314" s="18">
        <f t="shared" si="406"/>
        <v>0</v>
      </c>
      <c r="MG314" s="18">
        <f t="shared" si="406"/>
        <v>0</v>
      </c>
      <c r="MH314" s="18">
        <f t="shared" si="406"/>
        <v>0</v>
      </c>
      <c r="MI314" s="18">
        <f t="shared" si="406"/>
        <v>0</v>
      </c>
      <c r="MJ314" s="18">
        <f t="shared" si="406"/>
        <v>0</v>
      </c>
      <c r="MK314" s="18">
        <f t="shared" si="406"/>
        <v>0</v>
      </c>
      <c r="ML314" s="18">
        <f t="shared" si="406"/>
        <v>0</v>
      </c>
      <c r="MM314" s="18">
        <f t="shared" si="406"/>
        <v>0</v>
      </c>
      <c r="MN314" s="18">
        <f t="shared" si="406"/>
        <v>0</v>
      </c>
      <c r="MO314" s="18">
        <f t="shared" si="406"/>
        <v>0</v>
      </c>
      <c r="MP314" s="18">
        <f t="shared" si="406"/>
        <v>0</v>
      </c>
      <c r="MQ314" s="18">
        <f t="shared" si="406"/>
        <v>0</v>
      </c>
      <c r="MR314" s="18">
        <f t="shared" si="406"/>
        <v>0</v>
      </c>
      <c r="MS314" s="18">
        <f t="shared" si="406"/>
        <v>0</v>
      </c>
      <c r="MT314" s="18">
        <f t="shared" si="406"/>
        <v>0</v>
      </c>
      <c r="MU314" s="18">
        <f t="shared" si="406"/>
        <v>0</v>
      </c>
      <c r="MV314" s="18">
        <f t="shared" si="406"/>
        <v>0</v>
      </c>
      <c r="MW314" s="18">
        <f t="shared" si="406"/>
        <v>0</v>
      </c>
      <c r="MX314" s="18">
        <f t="shared" si="406"/>
        <v>0</v>
      </c>
      <c r="MY314" s="18">
        <f t="shared" si="406"/>
        <v>0</v>
      </c>
      <c r="MZ314" s="18">
        <f t="shared" si="406"/>
        <v>0</v>
      </c>
      <c r="NA314" s="18">
        <f t="shared" si="406"/>
        <v>0</v>
      </c>
      <c r="NB314" s="18">
        <f t="shared" si="406"/>
        <v>0</v>
      </c>
      <c r="NC314" s="18">
        <f t="shared" si="406"/>
        <v>0</v>
      </c>
      <c r="ND314" s="18">
        <f t="shared" si="406"/>
        <v>0</v>
      </c>
      <c r="NE314" s="18">
        <f t="shared" si="406"/>
        <v>0</v>
      </c>
      <c r="NF314" s="18">
        <f t="shared" si="406"/>
        <v>0</v>
      </c>
      <c r="NG314" s="18">
        <f t="shared" si="406"/>
        <v>0</v>
      </c>
      <c r="NH314" s="18">
        <f t="shared" si="406"/>
        <v>0</v>
      </c>
      <c r="NI314" s="18">
        <f t="shared" si="406"/>
        <v>0</v>
      </c>
      <c r="NJ314" s="18">
        <f t="shared" si="406"/>
        <v>0</v>
      </c>
      <c r="NK314" s="18">
        <f t="shared" si="406"/>
        <v>0</v>
      </c>
      <c r="NL314" s="18">
        <f t="shared" si="406"/>
        <v>0</v>
      </c>
      <c r="NM314" s="18">
        <f t="shared" si="406"/>
        <v>0</v>
      </c>
      <c r="NN314" s="18">
        <f t="shared" si="406"/>
        <v>0</v>
      </c>
      <c r="NO314" s="18">
        <f t="shared" si="406"/>
        <v>0</v>
      </c>
      <c r="NP314" s="18">
        <f t="shared" si="406"/>
        <v>0</v>
      </c>
      <c r="NQ314" s="18">
        <f t="shared" si="406"/>
        <v>0</v>
      </c>
      <c r="NR314" s="18">
        <f t="shared" si="406"/>
        <v>0</v>
      </c>
      <c r="NS314" s="18">
        <f t="shared" si="406"/>
        <v>0</v>
      </c>
      <c r="NT314" s="18">
        <f t="shared" si="406"/>
        <v>0</v>
      </c>
      <c r="NU314" s="18">
        <f t="shared" si="406"/>
        <v>0</v>
      </c>
      <c r="NV314" s="18">
        <f t="shared" si="406"/>
        <v>0</v>
      </c>
      <c r="NW314" s="18">
        <f t="shared" si="406"/>
        <v>0</v>
      </c>
      <c r="NX314" s="18">
        <f t="shared" si="406"/>
        <v>0</v>
      </c>
      <c r="NY314" s="18">
        <f t="shared" si="406"/>
        <v>0</v>
      </c>
      <c r="NZ314" s="18">
        <f t="shared" si="406"/>
        <v>0</v>
      </c>
      <c r="OA314" s="18">
        <f t="shared" si="406"/>
        <v>0</v>
      </c>
      <c r="OB314" s="18">
        <f t="shared" si="406"/>
        <v>0</v>
      </c>
      <c r="OC314" s="18">
        <f t="shared" si="406"/>
        <v>0</v>
      </c>
      <c r="OD314" s="18">
        <f t="shared" si="406"/>
        <v>0</v>
      </c>
      <c r="OE314" s="18">
        <f t="shared" si="406"/>
        <v>0</v>
      </c>
      <c r="OF314" s="18">
        <f t="shared" si="406"/>
        <v>0</v>
      </c>
      <c r="OG314" s="18">
        <f t="shared" si="406"/>
        <v>0</v>
      </c>
      <c r="OH314" s="18">
        <f t="shared" ref="OH314:QS314" si="407">OG314+OH313-OH312</f>
        <v>0</v>
      </c>
      <c r="OI314" s="18">
        <f t="shared" si="407"/>
        <v>0</v>
      </c>
      <c r="OJ314" s="18">
        <f t="shared" si="407"/>
        <v>0</v>
      </c>
      <c r="OK314" s="18">
        <f t="shared" si="407"/>
        <v>0</v>
      </c>
      <c r="OL314" s="18">
        <f t="shared" si="407"/>
        <v>0</v>
      </c>
      <c r="OM314" s="18">
        <f t="shared" si="407"/>
        <v>0</v>
      </c>
      <c r="ON314" s="18">
        <f t="shared" si="407"/>
        <v>0</v>
      </c>
      <c r="OO314" s="18">
        <f t="shared" si="407"/>
        <v>0</v>
      </c>
      <c r="OP314" s="18">
        <f t="shared" si="407"/>
        <v>0</v>
      </c>
      <c r="OQ314" s="18">
        <f t="shared" si="407"/>
        <v>0</v>
      </c>
      <c r="OR314" s="18">
        <f t="shared" si="407"/>
        <v>0</v>
      </c>
      <c r="OS314" s="18">
        <f t="shared" si="407"/>
        <v>0</v>
      </c>
      <c r="OT314" s="18">
        <f t="shared" si="407"/>
        <v>0</v>
      </c>
      <c r="OU314" s="18">
        <f t="shared" si="407"/>
        <v>0</v>
      </c>
      <c r="OV314" s="18">
        <f t="shared" si="407"/>
        <v>0</v>
      </c>
      <c r="OW314" s="18">
        <f t="shared" si="407"/>
        <v>0</v>
      </c>
      <c r="OX314" s="18">
        <f t="shared" si="407"/>
        <v>0</v>
      </c>
      <c r="OY314" s="18">
        <f t="shared" si="407"/>
        <v>0</v>
      </c>
      <c r="OZ314" s="18">
        <f t="shared" si="407"/>
        <v>0</v>
      </c>
      <c r="PA314" s="18">
        <f t="shared" si="407"/>
        <v>0</v>
      </c>
      <c r="PB314" s="18">
        <f t="shared" si="407"/>
        <v>0</v>
      </c>
      <c r="PC314" s="18">
        <f t="shared" si="407"/>
        <v>0</v>
      </c>
      <c r="PD314" s="18">
        <f t="shared" si="407"/>
        <v>0</v>
      </c>
      <c r="PE314" s="18">
        <f t="shared" si="407"/>
        <v>0</v>
      </c>
      <c r="PF314" s="18">
        <f t="shared" si="407"/>
        <v>0</v>
      </c>
      <c r="PG314" s="18">
        <f t="shared" si="407"/>
        <v>0</v>
      </c>
      <c r="PH314" s="18">
        <f t="shared" si="407"/>
        <v>0</v>
      </c>
      <c r="PI314" s="18">
        <f t="shared" si="407"/>
        <v>0</v>
      </c>
      <c r="PJ314" s="18">
        <f t="shared" si="407"/>
        <v>0</v>
      </c>
      <c r="PK314" s="18">
        <f t="shared" si="407"/>
        <v>0</v>
      </c>
      <c r="PL314" s="18">
        <f t="shared" si="407"/>
        <v>0</v>
      </c>
      <c r="PM314" s="18">
        <f t="shared" si="407"/>
        <v>0</v>
      </c>
      <c r="PN314" s="18">
        <f t="shared" si="407"/>
        <v>0</v>
      </c>
      <c r="PO314" s="18">
        <f t="shared" si="407"/>
        <v>0</v>
      </c>
      <c r="PP314" s="18">
        <f t="shared" si="407"/>
        <v>0</v>
      </c>
      <c r="PQ314" s="18">
        <f t="shared" si="407"/>
        <v>0</v>
      </c>
      <c r="PR314" s="18">
        <f t="shared" si="407"/>
        <v>0</v>
      </c>
      <c r="PS314" s="18">
        <f t="shared" si="407"/>
        <v>0</v>
      </c>
      <c r="PT314" s="18">
        <f t="shared" si="407"/>
        <v>0</v>
      </c>
      <c r="PU314" s="18">
        <f t="shared" si="407"/>
        <v>0</v>
      </c>
      <c r="PV314" s="18">
        <f t="shared" si="407"/>
        <v>0</v>
      </c>
      <c r="PW314" s="18">
        <f t="shared" si="407"/>
        <v>0</v>
      </c>
      <c r="PX314" s="18">
        <f t="shared" si="407"/>
        <v>0</v>
      </c>
      <c r="PY314" s="18">
        <f t="shared" si="407"/>
        <v>0</v>
      </c>
      <c r="PZ314" s="18">
        <f t="shared" si="407"/>
        <v>0</v>
      </c>
      <c r="QA314" s="18">
        <f t="shared" si="407"/>
        <v>0</v>
      </c>
      <c r="QB314" s="18">
        <f t="shared" si="407"/>
        <v>0</v>
      </c>
      <c r="QC314" s="18">
        <f t="shared" si="407"/>
        <v>0</v>
      </c>
      <c r="QD314" s="18">
        <f t="shared" si="407"/>
        <v>0</v>
      </c>
      <c r="QE314" s="18">
        <f t="shared" si="407"/>
        <v>0</v>
      </c>
      <c r="QF314" s="18">
        <f t="shared" si="407"/>
        <v>0</v>
      </c>
      <c r="QG314" s="18">
        <f t="shared" si="407"/>
        <v>0</v>
      </c>
      <c r="QH314" s="18">
        <f t="shared" si="407"/>
        <v>0</v>
      </c>
      <c r="QI314" s="18">
        <f t="shared" si="407"/>
        <v>0</v>
      </c>
      <c r="QJ314" s="18">
        <f t="shared" si="407"/>
        <v>0</v>
      </c>
      <c r="QK314" s="18">
        <f t="shared" si="407"/>
        <v>0</v>
      </c>
      <c r="QL314" s="18">
        <f t="shared" si="407"/>
        <v>0</v>
      </c>
      <c r="QM314" s="18">
        <f t="shared" si="407"/>
        <v>0</v>
      </c>
      <c r="QN314" s="18">
        <f t="shared" si="407"/>
        <v>0</v>
      </c>
      <c r="QO314" s="18">
        <f t="shared" si="407"/>
        <v>0</v>
      </c>
      <c r="QP314" s="18">
        <f t="shared" si="407"/>
        <v>0</v>
      </c>
      <c r="QQ314" s="18">
        <f t="shared" si="407"/>
        <v>0</v>
      </c>
      <c r="QR314" s="18">
        <f t="shared" si="407"/>
        <v>0</v>
      </c>
      <c r="QS314" s="18">
        <f t="shared" si="407"/>
        <v>0</v>
      </c>
      <c r="QT314" s="18">
        <f t="shared" ref="QT314:QY314" si="408">QS314+QT313-QT312</f>
        <v>0</v>
      </c>
      <c r="QU314" s="18">
        <f t="shared" si="408"/>
        <v>0</v>
      </c>
      <c r="QV314" s="18">
        <f t="shared" si="408"/>
        <v>0</v>
      </c>
      <c r="QW314" s="18">
        <f t="shared" si="408"/>
        <v>0</v>
      </c>
      <c r="QX314" s="18">
        <f t="shared" si="408"/>
        <v>0</v>
      </c>
      <c r="QY314" s="18">
        <f t="shared" si="408"/>
        <v>0</v>
      </c>
      <c r="QZ314" s="18"/>
      <c r="RA314" s="18"/>
      <c r="RB314" s="5">
        <f>QY314</f>
        <v>0</v>
      </c>
      <c r="RC314" s="5"/>
      <c r="RD314" s="6"/>
      <c r="RE314" s="6"/>
      <c r="RF314" s="6"/>
    </row>
    <row r="315" spans="1:474" ht="18" customHeight="1">
      <c r="A315" s="54" t="s">
        <v>600</v>
      </c>
      <c r="B315" s="35"/>
      <c r="C315" s="55"/>
      <c r="D315" s="55"/>
      <c r="E315" s="35"/>
      <c r="F315" s="35"/>
      <c r="G315" s="35"/>
      <c r="H315" s="35"/>
      <c r="I315" s="35"/>
      <c r="J315" s="35"/>
      <c r="K315" s="40" t="s">
        <v>249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4"/>
      <c r="DF315" s="14"/>
      <c r="DG315" s="14"/>
      <c r="DH315" s="14"/>
      <c r="DI315" s="14"/>
      <c r="DJ315" s="14"/>
      <c r="DK315" s="14"/>
      <c r="DL315" s="14"/>
      <c r="DM315" s="14"/>
      <c r="DN315" s="14"/>
      <c r="DO315" s="14"/>
      <c r="DP315" s="14"/>
      <c r="DQ315" s="14"/>
      <c r="DR315" s="14"/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/>
      <c r="EF315" s="14"/>
      <c r="EG315" s="14"/>
      <c r="EH315" s="14"/>
      <c r="EI315" s="14"/>
      <c r="EJ315" s="14"/>
      <c r="EK315" s="14"/>
      <c r="EL315" s="14"/>
      <c r="EM315" s="14"/>
      <c r="EN315" s="14"/>
      <c r="EO315" s="14"/>
      <c r="EP315" s="14"/>
      <c r="EQ315" s="14"/>
      <c r="ER315" s="14"/>
      <c r="ES315" s="14"/>
      <c r="ET315" s="14"/>
      <c r="EU315" s="14"/>
      <c r="EV315" s="14"/>
      <c r="EW315" s="14"/>
      <c r="EX315" s="14"/>
      <c r="EY315" s="14"/>
      <c r="EZ315" s="14"/>
      <c r="FA315" s="14"/>
      <c r="FB315" s="14"/>
      <c r="FC315" s="14"/>
      <c r="FD315" s="14"/>
      <c r="FE315" s="14"/>
      <c r="FF315" s="14"/>
      <c r="FG315" s="14"/>
      <c r="FH315" s="14"/>
      <c r="FI315" s="14"/>
      <c r="FJ315" s="14"/>
      <c r="FK315" s="14"/>
      <c r="FL315" s="14"/>
      <c r="FM315" s="14"/>
      <c r="FN315" s="14"/>
      <c r="FO315" s="14"/>
      <c r="FP315" s="14"/>
      <c r="FQ315" s="14"/>
      <c r="FR315" s="14"/>
      <c r="FS315" s="14"/>
      <c r="FT315" s="14"/>
      <c r="FU315" s="14"/>
      <c r="FV315" s="14"/>
      <c r="FW315" s="14"/>
      <c r="FX315" s="14"/>
      <c r="FY315" s="14"/>
      <c r="FZ315" s="14"/>
      <c r="GA315" s="14"/>
      <c r="GB315" s="14"/>
      <c r="GC315" s="14"/>
      <c r="GD315" s="14"/>
      <c r="GE315" s="14"/>
      <c r="GF315" s="14"/>
      <c r="GG315" s="14"/>
      <c r="GH315" s="14"/>
      <c r="GI315" s="14"/>
      <c r="GJ315" s="14"/>
      <c r="GK315" s="14"/>
      <c r="GL315" s="14"/>
      <c r="GM315" s="14"/>
      <c r="GN315" s="14"/>
      <c r="GO315" s="14"/>
      <c r="GP315" s="14"/>
      <c r="GQ315" s="14"/>
      <c r="GR315" s="14"/>
      <c r="GS315" s="14"/>
      <c r="GT315" s="14"/>
      <c r="GU315" s="14"/>
      <c r="GV315" s="14"/>
      <c r="GW315" s="14"/>
      <c r="GX315" s="14"/>
      <c r="GY315" s="14"/>
      <c r="GZ315" s="14"/>
      <c r="HA315" s="14"/>
      <c r="HB315" s="14"/>
      <c r="HC315" s="14"/>
      <c r="HD315" s="14"/>
      <c r="HE315" s="14"/>
      <c r="HF315" s="14"/>
      <c r="HG315" s="14"/>
      <c r="HH315" s="14"/>
      <c r="HI315" s="14"/>
      <c r="HJ315" s="14"/>
      <c r="HK315" s="14"/>
      <c r="HL315" s="14"/>
      <c r="HM315" s="14"/>
      <c r="HN315" s="14"/>
      <c r="HO315" s="14"/>
      <c r="HP315" s="14"/>
      <c r="HQ315" s="14"/>
      <c r="HR315" s="14"/>
      <c r="HS315" s="14"/>
      <c r="HT315" s="14"/>
      <c r="HU315" s="14"/>
      <c r="HV315" s="14"/>
      <c r="HW315" s="14"/>
      <c r="HX315" s="14"/>
      <c r="HY315" s="14"/>
      <c r="HZ315" s="14"/>
      <c r="IA315" s="14"/>
      <c r="IB315" s="14"/>
      <c r="IC315" s="14"/>
      <c r="ID315" s="14"/>
      <c r="IE315" s="14"/>
      <c r="IF315" s="14"/>
      <c r="IG315" s="14"/>
      <c r="IH315" s="14"/>
      <c r="II315" s="14"/>
      <c r="IJ315" s="14"/>
      <c r="IK315" s="14"/>
      <c r="IL315" s="14"/>
      <c r="IM315" s="14"/>
      <c r="IN315" s="14"/>
      <c r="IO315" s="14"/>
      <c r="IP315" s="14"/>
      <c r="IQ315" s="14"/>
      <c r="IR315" s="14"/>
      <c r="IS315" s="14"/>
      <c r="IT315" s="14"/>
      <c r="IU315" s="14"/>
      <c r="IV315" s="14"/>
      <c r="IW315" s="14"/>
      <c r="IX315" s="14"/>
      <c r="IY315" s="14"/>
      <c r="IZ315" s="14"/>
      <c r="JA315" s="14"/>
      <c r="JB315" s="14"/>
      <c r="JC315" s="14"/>
      <c r="JD315" s="14"/>
      <c r="JE315" s="14"/>
      <c r="JF315" s="14"/>
      <c r="JG315" s="14"/>
      <c r="JH315" s="14"/>
      <c r="JI315" s="14"/>
      <c r="JJ315" s="14"/>
      <c r="JK315" s="14"/>
      <c r="JL315" s="14"/>
      <c r="JM315" s="14"/>
      <c r="JN315" s="14"/>
      <c r="JO315" s="14"/>
      <c r="JP315" s="14"/>
      <c r="JQ315" s="14"/>
      <c r="JR315" s="14"/>
      <c r="JS315" s="14"/>
      <c r="JT315" s="14"/>
      <c r="JU315" s="14"/>
      <c r="JV315" s="14"/>
      <c r="JW315" s="14"/>
      <c r="JX315" s="14"/>
      <c r="JY315" s="14"/>
      <c r="JZ315" s="14"/>
      <c r="KA315" s="14"/>
      <c r="KB315" s="14"/>
      <c r="KC315" s="14"/>
      <c r="KD315" s="14"/>
      <c r="KE315" s="14"/>
      <c r="KF315" s="14"/>
      <c r="KG315" s="14"/>
      <c r="KH315" s="14"/>
      <c r="KI315" s="14"/>
      <c r="KJ315" s="14"/>
      <c r="KK315" s="14"/>
      <c r="KL315" s="14"/>
      <c r="KM315" s="14"/>
      <c r="KN315" s="14"/>
      <c r="KO315" s="14"/>
      <c r="KP315" s="14"/>
      <c r="KQ315" s="14"/>
      <c r="KR315" s="14"/>
      <c r="KS315" s="14"/>
      <c r="KT315" s="14"/>
      <c r="KU315" s="14"/>
      <c r="KV315" s="14"/>
      <c r="KW315" s="14"/>
      <c r="KX315" s="14"/>
      <c r="KY315" s="14"/>
      <c r="KZ315" s="14"/>
      <c r="LA315" s="14"/>
      <c r="LB315" s="14"/>
      <c r="LC315" s="14"/>
      <c r="LD315" s="14"/>
      <c r="LE315" s="14"/>
      <c r="LF315" s="14"/>
      <c r="LG315" s="14"/>
      <c r="LH315" s="14"/>
      <c r="LI315" s="14"/>
      <c r="LJ315" s="14"/>
      <c r="LK315" s="14"/>
      <c r="LL315" s="14"/>
      <c r="LM315" s="14"/>
      <c r="LN315" s="14"/>
      <c r="LO315" s="14"/>
      <c r="LP315" s="14"/>
      <c r="LQ315" s="14"/>
      <c r="LR315" s="14"/>
      <c r="LS315" s="14"/>
      <c r="LT315" s="14"/>
      <c r="LU315" s="14"/>
      <c r="LV315" s="14"/>
      <c r="LW315" s="14"/>
      <c r="LX315" s="14"/>
      <c r="LY315" s="14"/>
      <c r="LZ315" s="14"/>
      <c r="MA315" s="14"/>
      <c r="MB315" s="14"/>
      <c r="MC315" s="14"/>
      <c r="MD315" s="14"/>
      <c r="ME315" s="14"/>
      <c r="MF315" s="14"/>
      <c r="MG315" s="14"/>
      <c r="MH315" s="14"/>
      <c r="MI315" s="14"/>
      <c r="MJ315" s="14"/>
      <c r="MK315" s="14"/>
      <c r="ML315" s="14"/>
      <c r="MM315" s="14"/>
      <c r="MN315" s="14"/>
      <c r="MO315" s="14"/>
      <c r="MP315" s="14"/>
      <c r="MQ315" s="14"/>
      <c r="MR315" s="14"/>
      <c r="MS315" s="14"/>
      <c r="MT315" s="14"/>
      <c r="MU315" s="14"/>
      <c r="MV315" s="14"/>
      <c r="MW315" s="14"/>
      <c r="MX315" s="14"/>
      <c r="MY315" s="14"/>
      <c r="MZ315" s="14"/>
      <c r="NA315" s="14"/>
      <c r="NB315" s="14"/>
      <c r="NC315" s="14"/>
      <c r="ND315" s="14"/>
      <c r="NE315" s="14"/>
      <c r="NF315" s="14"/>
      <c r="NG315" s="14"/>
      <c r="NH315" s="14"/>
      <c r="NI315" s="14"/>
      <c r="NJ315" s="14"/>
      <c r="NK315" s="14"/>
      <c r="NL315" s="14"/>
      <c r="NM315" s="14"/>
      <c r="NN315" s="14"/>
      <c r="NO315" s="14"/>
      <c r="NP315" s="14"/>
      <c r="NQ315" s="14"/>
      <c r="NR315" s="14"/>
      <c r="NS315" s="14"/>
      <c r="NT315" s="14"/>
      <c r="NU315" s="14"/>
      <c r="NV315" s="14"/>
      <c r="NW315" s="14"/>
      <c r="NX315" s="14"/>
      <c r="NY315" s="14"/>
      <c r="NZ315" s="14"/>
      <c r="OA315" s="14"/>
      <c r="OB315" s="14"/>
      <c r="OC315" s="14"/>
      <c r="OD315" s="14"/>
      <c r="OE315" s="14"/>
      <c r="OF315" s="14"/>
      <c r="OG315" s="14"/>
      <c r="OH315" s="14"/>
      <c r="OI315" s="14"/>
      <c r="OJ315" s="14"/>
      <c r="OK315" s="14"/>
      <c r="OL315" s="14"/>
      <c r="OM315" s="14"/>
      <c r="ON315" s="14"/>
      <c r="OO315" s="14"/>
      <c r="OP315" s="14"/>
      <c r="OQ315" s="14"/>
      <c r="OR315" s="14"/>
      <c r="OS315" s="14"/>
      <c r="OT315" s="14"/>
      <c r="OU315" s="14"/>
      <c r="OV315" s="14"/>
      <c r="OW315" s="14"/>
      <c r="OX315" s="14"/>
      <c r="OY315" s="14"/>
      <c r="OZ315" s="14"/>
      <c r="PA315" s="14"/>
      <c r="PB315" s="14"/>
      <c r="PC315" s="14"/>
      <c r="PD315" s="14"/>
      <c r="PE315" s="14"/>
      <c r="PF315" s="14"/>
      <c r="PG315" s="14"/>
      <c r="PH315" s="14"/>
      <c r="PI315" s="14"/>
      <c r="PJ315" s="14"/>
      <c r="PK315" s="14"/>
      <c r="PL315" s="14"/>
      <c r="PM315" s="14"/>
      <c r="PN315" s="14"/>
      <c r="PO315" s="14"/>
      <c r="PP315" s="14"/>
      <c r="PQ315" s="14"/>
      <c r="PR315" s="14"/>
      <c r="PS315" s="14"/>
      <c r="PT315" s="14"/>
      <c r="PU315" s="14"/>
      <c r="PV315" s="14"/>
      <c r="PW315" s="14"/>
      <c r="PX315" s="14"/>
      <c r="PY315" s="14"/>
      <c r="PZ315" s="14"/>
      <c r="QA315" s="14"/>
      <c r="QB315" s="14"/>
      <c r="QC315" s="14"/>
      <c r="QD315" s="14"/>
      <c r="QE315" s="14"/>
      <c r="QF315" s="14"/>
      <c r="QG315" s="14"/>
      <c r="QH315" s="14"/>
      <c r="QI315" s="14"/>
      <c r="QJ315" s="14"/>
      <c r="QK315" s="14"/>
      <c r="QL315" s="14"/>
      <c r="QM315" s="14"/>
      <c r="QN315" s="14"/>
      <c r="QO315" s="14"/>
      <c r="QP315" s="14"/>
      <c r="QQ315" s="14"/>
      <c r="QR315" s="14"/>
      <c r="QS315" s="14"/>
      <c r="QT315" s="14"/>
      <c r="QU315" s="14"/>
      <c r="QV315" s="14"/>
      <c r="QW315" s="14"/>
      <c r="QX315" s="14"/>
      <c r="QY315" s="14"/>
      <c r="QZ315" s="14"/>
      <c r="RA315" s="14"/>
      <c r="RB315" s="5"/>
      <c r="RC315" s="5"/>
      <c r="RD315" s="6"/>
      <c r="RE315" s="6"/>
      <c r="RF315" s="6"/>
    </row>
    <row r="316" spans="1:474" ht="18" customHeight="1">
      <c r="A316" s="56" t="s">
        <v>600</v>
      </c>
      <c r="B316" s="42"/>
      <c r="C316" s="57"/>
      <c r="D316" s="57"/>
      <c r="E316" s="42"/>
      <c r="F316" s="42"/>
      <c r="G316" s="42"/>
      <c r="H316" s="42"/>
      <c r="I316" s="42"/>
      <c r="J316" s="42"/>
      <c r="K316" s="43" t="s">
        <v>66</v>
      </c>
      <c r="L316" s="19">
        <v>0</v>
      </c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  <c r="DJ316" s="19"/>
      <c r="DK316" s="19"/>
      <c r="DL316" s="19"/>
      <c r="DM316" s="19"/>
      <c r="DN316" s="19"/>
      <c r="DO316" s="19"/>
      <c r="DP316" s="19"/>
      <c r="DQ316" s="19"/>
      <c r="DR316" s="19"/>
      <c r="DS316" s="19"/>
      <c r="DT316" s="19"/>
      <c r="DU316" s="19"/>
      <c r="DV316" s="19"/>
      <c r="DW316" s="19"/>
      <c r="DX316" s="19"/>
      <c r="DY316" s="19"/>
      <c r="DZ316" s="19"/>
      <c r="EA316" s="19"/>
      <c r="EB316" s="19"/>
      <c r="EC316" s="19"/>
      <c r="ED316" s="19"/>
      <c r="EE316" s="19"/>
      <c r="EF316" s="19"/>
      <c r="EG316" s="19"/>
      <c r="EH316" s="19"/>
      <c r="EI316" s="19"/>
      <c r="EJ316" s="19"/>
      <c r="EK316" s="19"/>
      <c r="EL316" s="19"/>
      <c r="EM316" s="19"/>
      <c r="EN316" s="19"/>
      <c r="EO316" s="19"/>
      <c r="EP316" s="19"/>
      <c r="EQ316" s="19"/>
      <c r="ER316" s="19"/>
      <c r="ES316" s="19"/>
      <c r="ET316" s="19"/>
      <c r="EU316" s="19"/>
      <c r="EV316" s="19"/>
      <c r="EW316" s="19"/>
      <c r="EX316" s="19"/>
      <c r="EY316" s="19"/>
      <c r="EZ316" s="19"/>
      <c r="FA316" s="19"/>
      <c r="FB316" s="19"/>
      <c r="FC316" s="19"/>
      <c r="FD316" s="19"/>
      <c r="FE316" s="19"/>
      <c r="FF316" s="19"/>
      <c r="FG316" s="19"/>
      <c r="FH316" s="19"/>
      <c r="FI316" s="19"/>
      <c r="FJ316" s="19"/>
      <c r="FK316" s="19"/>
      <c r="FL316" s="19"/>
      <c r="FM316" s="19"/>
      <c r="FN316" s="19"/>
      <c r="FO316" s="19"/>
      <c r="FP316" s="19"/>
      <c r="FQ316" s="19"/>
      <c r="FR316" s="19"/>
      <c r="FS316" s="19"/>
      <c r="FT316" s="19"/>
      <c r="FU316" s="19"/>
      <c r="FV316" s="19"/>
      <c r="FW316" s="19"/>
      <c r="FX316" s="19"/>
      <c r="FY316" s="19"/>
      <c r="FZ316" s="19"/>
      <c r="GA316" s="19"/>
      <c r="GB316" s="19"/>
      <c r="GC316" s="19"/>
      <c r="GD316" s="19"/>
      <c r="GE316" s="19"/>
      <c r="GF316" s="19"/>
      <c r="GG316" s="19"/>
      <c r="GH316" s="19"/>
      <c r="GI316" s="19"/>
      <c r="GJ316" s="19"/>
      <c r="GK316" s="19"/>
      <c r="GL316" s="19"/>
      <c r="GM316" s="19"/>
      <c r="GN316" s="19"/>
      <c r="GO316" s="19"/>
      <c r="GP316" s="19"/>
      <c r="GQ316" s="19"/>
      <c r="GR316" s="19"/>
      <c r="GS316" s="19"/>
      <c r="GT316" s="19"/>
      <c r="GU316" s="19"/>
      <c r="GV316" s="19"/>
      <c r="GW316" s="19"/>
      <c r="GX316" s="19"/>
      <c r="GY316" s="19"/>
      <c r="GZ316" s="19"/>
      <c r="HA316" s="19"/>
      <c r="HB316" s="19"/>
      <c r="HC316" s="19"/>
      <c r="HD316" s="19"/>
      <c r="HE316" s="19"/>
      <c r="HF316" s="19"/>
      <c r="HG316" s="19"/>
      <c r="HH316" s="19"/>
      <c r="HI316" s="19"/>
      <c r="HJ316" s="19"/>
      <c r="HK316" s="19"/>
      <c r="HL316" s="19"/>
      <c r="HM316" s="19"/>
      <c r="HN316" s="19"/>
      <c r="HO316" s="19"/>
      <c r="HP316" s="19"/>
      <c r="HQ316" s="19"/>
      <c r="HR316" s="19"/>
      <c r="HS316" s="19"/>
      <c r="HT316" s="19"/>
      <c r="HU316" s="19"/>
      <c r="HV316" s="19"/>
      <c r="HW316" s="19"/>
      <c r="HX316" s="19"/>
      <c r="HY316" s="19"/>
      <c r="HZ316" s="19"/>
      <c r="IA316" s="19"/>
      <c r="IB316" s="19"/>
      <c r="IC316" s="19"/>
      <c r="ID316" s="19"/>
      <c r="IE316" s="19"/>
      <c r="IF316" s="19"/>
      <c r="IG316" s="19"/>
      <c r="IH316" s="19"/>
      <c r="II316" s="19"/>
      <c r="IJ316" s="19"/>
      <c r="IK316" s="19"/>
      <c r="IL316" s="19"/>
      <c r="IM316" s="19"/>
      <c r="IN316" s="19"/>
      <c r="IO316" s="19"/>
      <c r="IP316" s="19"/>
      <c r="IQ316" s="19"/>
      <c r="IR316" s="19"/>
      <c r="IS316" s="19"/>
      <c r="IT316" s="19"/>
      <c r="IU316" s="19"/>
      <c r="IV316" s="19"/>
      <c r="IW316" s="19"/>
      <c r="IX316" s="19"/>
      <c r="IY316" s="19"/>
      <c r="IZ316" s="19"/>
      <c r="JA316" s="19"/>
      <c r="JB316" s="19"/>
      <c r="JC316" s="19"/>
      <c r="JD316" s="19"/>
      <c r="JE316" s="19"/>
      <c r="JF316" s="19"/>
      <c r="JG316" s="19"/>
      <c r="JH316" s="19"/>
      <c r="JI316" s="19"/>
      <c r="JJ316" s="19"/>
      <c r="JK316" s="19"/>
      <c r="JL316" s="19"/>
      <c r="JM316" s="19"/>
      <c r="JN316" s="19"/>
      <c r="JO316" s="19"/>
      <c r="JP316" s="19"/>
      <c r="JQ316" s="19"/>
      <c r="JR316" s="19"/>
      <c r="JS316" s="19"/>
      <c r="JT316" s="19"/>
      <c r="JU316" s="19"/>
      <c r="JV316" s="19"/>
      <c r="JW316" s="19"/>
      <c r="JX316" s="19"/>
      <c r="JY316" s="19"/>
      <c r="JZ316" s="19"/>
      <c r="KA316" s="19"/>
      <c r="KB316" s="19"/>
      <c r="KC316" s="19"/>
      <c r="KD316" s="19"/>
      <c r="KE316" s="19"/>
      <c r="KF316" s="19"/>
      <c r="KG316" s="19"/>
      <c r="KH316" s="19"/>
      <c r="KI316" s="19"/>
      <c r="KJ316" s="19"/>
      <c r="KK316" s="19"/>
      <c r="KL316" s="19"/>
      <c r="KM316" s="19"/>
      <c r="KN316" s="19"/>
      <c r="KO316" s="19"/>
      <c r="KP316" s="19"/>
      <c r="KQ316" s="19"/>
      <c r="KR316" s="19"/>
      <c r="KS316" s="19"/>
      <c r="KT316" s="19"/>
      <c r="KU316" s="19"/>
      <c r="KV316" s="19"/>
      <c r="KW316" s="19"/>
      <c r="KX316" s="19"/>
      <c r="KY316" s="19"/>
      <c r="KZ316" s="19"/>
      <c r="LA316" s="19"/>
      <c r="LB316" s="19"/>
      <c r="LC316" s="19"/>
      <c r="LD316" s="19"/>
      <c r="LE316" s="19"/>
      <c r="LF316" s="19"/>
      <c r="LG316" s="19"/>
      <c r="LH316" s="19"/>
      <c r="LI316" s="19"/>
      <c r="LJ316" s="19"/>
      <c r="LK316" s="19"/>
      <c r="LL316" s="19"/>
      <c r="LM316" s="19"/>
      <c r="LN316" s="19"/>
      <c r="LO316" s="19"/>
      <c r="LP316" s="19"/>
      <c r="LQ316" s="19"/>
      <c r="LR316" s="19"/>
      <c r="LS316" s="19"/>
      <c r="LT316" s="19"/>
      <c r="LU316" s="19"/>
      <c r="LV316" s="19"/>
      <c r="LW316" s="19"/>
      <c r="LX316" s="19"/>
      <c r="LY316" s="19"/>
      <c r="LZ316" s="19"/>
      <c r="MA316" s="19"/>
      <c r="MB316" s="19"/>
      <c r="MC316" s="19"/>
      <c r="MD316" s="19"/>
      <c r="ME316" s="19"/>
      <c r="MF316" s="19"/>
      <c r="MG316" s="19"/>
      <c r="MH316" s="19"/>
      <c r="MI316" s="19"/>
      <c r="MJ316" s="19"/>
      <c r="MK316" s="19"/>
      <c r="ML316" s="19"/>
      <c r="MM316" s="19"/>
      <c r="MN316" s="19"/>
      <c r="MO316" s="19"/>
      <c r="MP316" s="19"/>
      <c r="MQ316" s="19"/>
      <c r="MR316" s="19"/>
      <c r="MS316" s="19"/>
      <c r="MT316" s="19"/>
      <c r="MU316" s="19"/>
      <c r="MV316" s="19"/>
      <c r="MW316" s="19"/>
      <c r="MX316" s="19"/>
      <c r="MY316" s="19"/>
      <c r="MZ316" s="19"/>
      <c r="NA316" s="19"/>
      <c r="NB316" s="19"/>
      <c r="NC316" s="19"/>
      <c r="ND316" s="19"/>
      <c r="NE316" s="19"/>
      <c r="NF316" s="19"/>
      <c r="NG316" s="19"/>
      <c r="NH316" s="19"/>
      <c r="NI316" s="19"/>
      <c r="NJ316" s="19"/>
      <c r="NK316" s="19"/>
      <c r="NL316" s="19"/>
      <c r="NM316" s="19"/>
      <c r="NN316" s="19"/>
      <c r="NO316" s="19"/>
      <c r="NP316" s="19"/>
      <c r="NQ316" s="19"/>
      <c r="NR316" s="19"/>
      <c r="NS316" s="19"/>
      <c r="NT316" s="19"/>
      <c r="NU316" s="19"/>
      <c r="NV316" s="19"/>
      <c r="NW316" s="19"/>
      <c r="NX316" s="19"/>
      <c r="NY316" s="19"/>
      <c r="NZ316" s="19"/>
      <c r="OA316" s="19"/>
      <c r="OB316" s="19"/>
      <c r="OC316" s="19"/>
      <c r="OD316" s="19"/>
      <c r="OE316" s="19"/>
      <c r="OF316" s="19"/>
      <c r="OG316" s="19"/>
      <c r="OH316" s="19"/>
      <c r="OI316" s="19"/>
      <c r="OJ316" s="19"/>
      <c r="OK316" s="19"/>
      <c r="OL316" s="19"/>
      <c r="OM316" s="19"/>
      <c r="ON316" s="19"/>
      <c r="OO316" s="19"/>
      <c r="OP316" s="19"/>
      <c r="OQ316" s="19"/>
      <c r="OR316" s="19"/>
      <c r="OS316" s="19"/>
      <c r="OT316" s="19"/>
      <c r="OU316" s="19"/>
      <c r="OV316" s="19"/>
      <c r="OW316" s="19"/>
      <c r="OX316" s="19"/>
      <c r="OY316" s="19"/>
      <c r="OZ316" s="19"/>
      <c r="PA316" s="19"/>
      <c r="PB316" s="19"/>
      <c r="PC316" s="19"/>
      <c r="PD316" s="19"/>
      <c r="PE316" s="19"/>
      <c r="PF316" s="19"/>
      <c r="PG316" s="19"/>
      <c r="PH316" s="19"/>
      <c r="PI316" s="19"/>
      <c r="PJ316" s="19"/>
      <c r="PK316" s="19"/>
      <c r="PL316" s="19"/>
      <c r="PM316" s="19"/>
      <c r="PN316" s="19"/>
      <c r="PO316" s="19"/>
      <c r="PP316" s="19"/>
      <c r="PQ316" s="19"/>
      <c r="PR316" s="19"/>
      <c r="PS316" s="19"/>
      <c r="PT316" s="19"/>
      <c r="PU316" s="19"/>
      <c r="PV316" s="19"/>
      <c r="PW316" s="19"/>
      <c r="PX316" s="19"/>
      <c r="PY316" s="19"/>
      <c r="PZ316" s="19"/>
      <c r="QA316" s="19"/>
      <c r="QB316" s="19"/>
      <c r="QC316" s="19"/>
      <c r="QD316" s="19"/>
      <c r="QE316" s="19"/>
      <c r="QF316" s="19"/>
      <c r="QG316" s="19"/>
      <c r="QH316" s="19"/>
      <c r="QI316" s="19"/>
      <c r="QJ316" s="19"/>
      <c r="QK316" s="19"/>
      <c r="QL316" s="19"/>
      <c r="QM316" s="19"/>
      <c r="QN316" s="19"/>
      <c r="QO316" s="19"/>
      <c r="QP316" s="19"/>
      <c r="QQ316" s="19"/>
      <c r="QR316" s="19"/>
      <c r="QS316" s="19"/>
      <c r="QT316" s="19"/>
      <c r="QU316" s="19"/>
      <c r="QV316" s="19"/>
      <c r="QW316" s="19"/>
      <c r="QX316" s="19"/>
      <c r="QY316" s="19"/>
      <c r="QZ316" s="19"/>
      <c r="RA316" s="19"/>
      <c r="RB316" s="5">
        <f>QY316</f>
        <v>0</v>
      </c>
      <c r="RC316" s="5"/>
      <c r="RD316" s="6"/>
      <c r="RE316" s="6"/>
      <c r="RF316" s="6"/>
    </row>
    <row r="317" spans="1:474" ht="18" customHeight="1">
      <c r="A317" s="44" t="s">
        <v>217</v>
      </c>
      <c r="B317" s="45" t="s">
        <v>218</v>
      </c>
      <c r="C317" s="53" t="s">
        <v>370</v>
      </c>
      <c r="D317" s="45" t="s">
        <v>602</v>
      </c>
      <c r="E317" s="46" t="s">
        <v>225</v>
      </c>
      <c r="F317" s="48" t="s">
        <v>226</v>
      </c>
      <c r="G317" s="45"/>
      <c r="H317" s="45" t="s">
        <v>70</v>
      </c>
      <c r="I317" s="45" t="s">
        <v>396</v>
      </c>
      <c r="J317" s="45"/>
      <c r="K317" s="47" t="s">
        <v>397</v>
      </c>
      <c r="L317" s="21">
        <v>0</v>
      </c>
      <c r="M317" s="21">
        <v>0</v>
      </c>
      <c r="N317" s="21">
        <v>0</v>
      </c>
      <c r="O317" s="21">
        <v>0</v>
      </c>
      <c r="P317" s="21">
        <v>0</v>
      </c>
      <c r="Q317" s="21">
        <v>0</v>
      </c>
      <c r="R317" s="21">
        <v>0</v>
      </c>
      <c r="S317" s="21">
        <v>0</v>
      </c>
      <c r="T317" s="21">
        <v>0</v>
      </c>
      <c r="U317" s="21">
        <v>0</v>
      </c>
      <c r="V317" s="21">
        <v>0</v>
      </c>
      <c r="W317" s="21">
        <v>0</v>
      </c>
      <c r="X317" s="21">
        <v>0</v>
      </c>
      <c r="Y317" s="21">
        <v>0</v>
      </c>
      <c r="Z317" s="21">
        <v>0</v>
      </c>
      <c r="AA317" s="21">
        <v>0</v>
      </c>
      <c r="AB317" s="21">
        <v>0</v>
      </c>
      <c r="AC317" s="21">
        <v>0</v>
      </c>
      <c r="AD317" s="21">
        <v>0</v>
      </c>
      <c r="AE317" s="21">
        <v>0</v>
      </c>
      <c r="AF317" s="21">
        <v>0</v>
      </c>
      <c r="AG317" s="21">
        <v>0</v>
      </c>
      <c r="AH317" s="21">
        <v>0</v>
      </c>
      <c r="AI317" s="21">
        <v>0</v>
      </c>
      <c r="AJ317" s="21">
        <v>0</v>
      </c>
      <c r="AK317" s="21">
        <v>0</v>
      </c>
      <c r="AL317" s="21">
        <v>0</v>
      </c>
      <c r="AM317" s="21">
        <v>0</v>
      </c>
      <c r="AN317" s="21">
        <v>0</v>
      </c>
      <c r="AO317" s="21">
        <v>0</v>
      </c>
      <c r="AP317" s="21">
        <v>0</v>
      </c>
      <c r="AQ317" s="21">
        <v>0</v>
      </c>
      <c r="AR317" s="21">
        <v>0</v>
      </c>
      <c r="AS317" s="21">
        <v>0</v>
      </c>
      <c r="AT317" s="21">
        <v>0</v>
      </c>
      <c r="AU317" s="21">
        <v>0</v>
      </c>
      <c r="AV317" s="21">
        <v>0</v>
      </c>
      <c r="AW317" s="21">
        <v>0</v>
      </c>
      <c r="AX317" s="21">
        <v>0</v>
      </c>
      <c r="AY317" s="21">
        <v>0</v>
      </c>
      <c r="AZ317" s="21">
        <v>0</v>
      </c>
      <c r="BA317" s="21">
        <v>0</v>
      </c>
      <c r="BB317" s="21">
        <v>0</v>
      </c>
      <c r="BC317" s="21">
        <v>0</v>
      </c>
      <c r="BD317" s="21">
        <v>0</v>
      </c>
      <c r="BE317" s="21">
        <v>0</v>
      </c>
      <c r="BF317" s="21">
        <v>0</v>
      </c>
      <c r="BG317" s="21">
        <v>0</v>
      </c>
      <c r="BH317" s="21">
        <v>0</v>
      </c>
      <c r="BI317" s="21">
        <v>0</v>
      </c>
      <c r="BJ317" s="21">
        <v>0</v>
      </c>
      <c r="BK317" s="21">
        <v>0</v>
      </c>
      <c r="BL317" s="21">
        <v>0</v>
      </c>
      <c r="BM317" s="21">
        <v>0</v>
      </c>
      <c r="BN317" s="21">
        <v>0</v>
      </c>
      <c r="BO317" s="21">
        <v>0</v>
      </c>
      <c r="BP317" s="21">
        <v>0</v>
      </c>
      <c r="BQ317" s="21">
        <v>0</v>
      </c>
      <c r="BR317" s="21">
        <v>0</v>
      </c>
      <c r="BS317" s="21">
        <v>0</v>
      </c>
      <c r="BT317" s="21">
        <v>0</v>
      </c>
      <c r="BU317" s="21">
        <v>0</v>
      </c>
      <c r="BV317" s="21">
        <v>0</v>
      </c>
      <c r="BW317" s="21">
        <v>0</v>
      </c>
      <c r="BX317" s="21">
        <v>0</v>
      </c>
      <c r="BY317" s="21">
        <v>0</v>
      </c>
      <c r="BZ317" s="21">
        <v>0</v>
      </c>
      <c r="CA317" s="21">
        <v>0</v>
      </c>
      <c r="CB317" s="21">
        <v>0</v>
      </c>
      <c r="CC317" s="21">
        <v>0</v>
      </c>
      <c r="CD317" s="21">
        <v>0</v>
      </c>
      <c r="CE317" s="21">
        <v>0</v>
      </c>
      <c r="CF317" s="21">
        <v>0</v>
      </c>
      <c r="CG317" s="21">
        <v>0</v>
      </c>
      <c r="CH317" s="21">
        <v>0</v>
      </c>
      <c r="CI317" s="21">
        <v>0</v>
      </c>
      <c r="CJ317" s="21">
        <v>0</v>
      </c>
      <c r="CK317" s="21">
        <v>0</v>
      </c>
      <c r="CL317" s="21">
        <v>0</v>
      </c>
      <c r="CM317" s="21">
        <v>0</v>
      </c>
      <c r="CN317" s="21">
        <v>0</v>
      </c>
      <c r="CO317" s="21">
        <v>0</v>
      </c>
      <c r="CP317" s="21">
        <v>0</v>
      </c>
      <c r="CQ317" s="21">
        <v>0</v>
      </c>
      <c r="CR317" s="21">
        <v>0</v>
      </c>
      <c r="CS317" s="21">
        <v>0</v>
      </c>
      <c r="CT317" s="21">
        <v>0</v>
      </c>
      <c r="CU317" s="21">
        <v>0</v>
      </c>
      <c r="CV317" s="21">
        <v>0</v>
      </c>
      <c r="CW317" s="21">
        <v>0</v>
      </c>
      <c r="CX317" s="21">
        <v>0</v>
      </c>
      <c r="CY317" s="21">
        <v>0</v>
      </c>
      <c r="CZ317" s="21">
        <v>0</v>
      </c>
      <c r="DA317" s="21">
        <v>0</v>
      </c>
      <c r="DB317" s="21">
        <v>0</v>
      </c>
      <c r="DC317" s="21">
        <v>0</v>
      </c>
      <c r="DD317" s="21">
        <v>0</v>
      </c>
      <c r="DE317" s="21">
        <v>0</v>
      </c>
      <c r="DF317" s="21">
        <v>0</v>
      </c>
      <c r="DG317" s="21">
        <v>0</v>
      </c>
      <c r="DH317" s="21">
        <v>0</v>
      </c>
      <c r="DI317" s="21">
        <v>0</v>
      </c>
      <c r="DJ317" s="21">
        <v>0</v>
      </c>
      <c r="DK317" s="21">
        <v>0</v>
      </c>
      <c r="DL317" s="21">
        <v>0</v>
      </c>
      <c r="DM317" s="21">
        <v>0</v>
      </c>
      <c r="DN317" s="21">
        <v>0</v>
      </c>
      <c r="DO317" s="21">
        <v>0</v>
      </c>
      <c r="DP317" s="21">
        <v>0</v>
      </c>
      <c r="DQ317" s="21">
        <v>0</v>
      </c>
      <c r="DR317" s="21">
        <v>0</v>
      </c>
      <c r="DS317" s="21">
        <v>0</v>
      </c>
      <c r="DT317" s="21">
        <v>0</v>
      </c>
      <c r="DU317" s="21">
        <v>0</v>
      </c>
      <c r="DV317" s="21">
        <v>0</v>
      </c>
      <c r="DW317" s="21">
        <v>0</v>
      </c>
      <c r="DX317" s="21">
        <v>0</v>
      </c>
      <c r="DY317" s="21">
        <v>0</v>
      </c>
      <c r="DZ317" s="21">
        <v>0</v>
      </c>
      <c r="EA317" s="21">
        <v>0</v>
      </c>
      <c r="EB317" s="21">
        <v>0</v>
      </c>
      <c r="EC317" s="21">
        <v>0</v>
      </c>
      <c r="ED317" s="21">
        <v>0</v>
      </c>
      <c r="EE317" s="21">
        <v>0</v>
      </c>
      <c r="EF317" s="21">
        <v>0</v>
      </c>
      <c r="EG317" s="21">
        <v>0</v>
      </c>
      <c r="EH317" s="21">
        <v>0</v>
      </c>
      <c r="EI317" s="21">
        <v>0</v>
      </c>
      <c r="EJ317" s="21">
        <v>0</v>
      </c>
      <c r="EK317" s="21">
        <v>0</v>
      </c>
      <c r="EL317" s="21">
        <v>0</v>
      </c>
      <c r="EM317" s="21">
        <v>0</v>
      </c>
      <c r="EN317" s="21">
        <v>0</v>
      </c>
      <c r="EO317" s="21">
        <v>0</v>
      </c>
      <c r="EP317" s="21">
        <v>0</v>
      </c>
      <c r="EQ317" s="21">
        <v>0</v>
      </c>
      <c r="ER317" s="21">
        <v>0</v>
      </c>
      <c r="ES317" s="21">
        <v>0</v>
      </c>
      <c r="ET317" s="21">
        <v>0</v>
      </c>
      <c r="EU317" s="21">
        <v>0</v>
      </c>
      <c r="EV317" s="21">
        <v>0</v>
      </c>
      <c r="EW317" s="21">
        <v>0</v>
      </c>
      <c r="EX317" s="21">
        <v>0</v>
      </c>
      <c r="EY317" s="21">
        <v>0</v>
      </c>
      <c r="EZ317" s="21">
        <v>0</v>
      </c>
      <c r="FA317" s="21">
        <v>0</v>
      </c>
      <c r="FB317" s="21">
        <v>0</v>
      </c>
      <c r="FC317" s="21">
        <v>0</v>
      </c>
      <c r="FD317" s="21">
        <v>0</v>
      </c>
      <c r="FE317" s="21">
        <v>0</v>
      </c>
      <c r="FF317" s="21">
        <v>0</v>
      </c>
      <c r="FG317" s="21">
        <v>0</v>
      </c>
      <c r="FH317" s="21">
        <v>0</v>
      </c>
      <c r="FI317" s="21">
        <v>0</v>
      </c>
      <c r="FJ317" s="21">
        <v>0</v>
      </c>
      <c r="FK317" s="21">
        <v>0</v>
      </c>
      <c r="FL317" s="21">
        <v>0</v>
      </c>
      <c r="FM317" s="21">
        <v>0</v>
      </c>
      <c r="FN317" s="21">
        <v>0</v>
      </c>
      <c r="FO317" s="21">
        <v>0</v>
      </c>
      <c r="FP317" s="21">
        <v>0</v>
      </c>
      <c r="FQ317" s="21">
        <v>0</v>
      </c>
      <c r="FR317" s="21">
        <v>0</v>
      </c>
      <c r="FS317" s="21">
        <v>0</v>
      </c>
      <c r="FT317" s="21">
        <v>0</v>
      </c>
      <c r="FU317" s="21">
        <v>0</v>
      </c>
      <c r="FV317" s="21">
        <v>0</v>
      </c>
      <c r="FW317" s="21">
        <v>0</v>
      </c>
      <c r="FX317" s="21">
        <v>0</v>
      </c>
      <c r="FY317" s="21">
        <v>0</v>
      </c>
      <c r="FZ317" s="21">
        <v>0</v>
      </c>
      <c r="GA317" s="21">
        <v>0</v>
      </c>
      <c r="GB317" s="21">
        <v>0</v>
      </c>
      <c r="GC317" s="21">
        <v>0</v>
      </c>
      <c r="GD317" s="21">
        <v>0</v>
      </c>
      <c r="GE317" s="21">
        <v>0</v>
      </c>
      <c r="GF317" s="21">
        <v>0</v>
      </c>
      <c r="GG317" s="21">
        <v>0</v>
      </c>
      <c r="GH317" s="21">
        <v>0</v>
      </c>
      <c r="GI317" s="21">
        <v>0</v>
      </c>
      <c r="GJ317" s="21">
        <v>0</v>
      </c>
      <c r="GK317" s="21">
        <v>0</v>
      </c>
      <c r="GL317" s="21">
        <v>0</v>
      </c>
      <c r="GM317" s="21">
        <v>0</v>
      </c>
      <c r="GN317" s="21">
        <v>0</v>
      </c>
      <c r="GO317" s="21">
        <v>0</v>
      </c>
      <c r="GP317" s="21">
        <v>0</v>
      </c>
      <c r="GQ317" s="21">
        <v>0</v>
      </c>
      <c r="GR317" s="21">
        <v>0</v>
      </c>
      <c r="GS317" s="21">
        <v>0</v>
      </c>
      <c r="GT317" s="21">
        <v>0</v>
      </c>
      <c r="GU317" s="21">
        <v>0</v>
      </c>
      <c r="GV317" s="21">
        <v>0</v>
      </c>
      <c r="GW317" s="21">
        <v>0</v>
      </c>
      <c r="GX317" s="21">
        <v>0</v>
      </c>
      <c r="GY317" s="21">
        <v>0</v>
      </c>
      <c r="GZ317" s="21">
        <v>0</v>
      </c>
      <c r="HA317" s="21">
        <v>0</v>
      </c>
      <c r="HB317" s="21">
        <v>0</v>
      </c>
      <c r="HC317" s="21">
        <v>0</v>
      </c>
      <c r="HD317" s="21">
        <v>0</v>
      </c>
      <c r="HE317" s="21">
        <v>0</v>
      </c>
      <c r="HF317" s="21">
        <v>0</v>
      </c>
      <c r="HG317" s="21">
        <v>0</v>
      </c>
      <c r="HH317" s="21">
        <v>0</v>
      </c>
      <c r="HI317" s="21">
        <v>0</v>
      </c>
      <c r="HJ317" s="21">
        <v>0</v>
      </c>
      <c r="HK317" s="21">
        <v>0</v>
      </c>
      <c r="HL317" s="21">
        <v>0</v>
      </c>
      <c r="HM317" s="21">
        <v>0</v>
      </c>
      <c r="HN317" s="21">
        <v>0</v>
      </c>
      <c r="HO317" s="21">
        <v>0</v>
      </c>
      <c r="HP317" s="21">
        <v>0</v>
      </c>
      <c r="HQ317" s="21">
        <v>0</v>
      </c>
      <c r="HR317" s="21">
        <v>0</v>
      </c>
      <c r="HS317" s="21">
        <v>0</v>
      </c>
      <c r="HT317" s="21">
        <v>0</v>
      </c>
      <c r="HU317" s="21">
        <v>0</v>
      </c>
      <c r="HV317" s="21">
        <v>0</v>
      </c>
      <c r="HW317" s="21">
        <v>0</v>
      </c>
      <c r="HX317" s="21">
        <v>0</v>
      </c>
      <c r="HY317" s="21">
        <v>0</v>
      </c>
      <c r="HZ317" s="21">
        <v>0</v>
      </c>
      <c r="IA317" s="21">
        <v>0</v>
      </c>
      <c r="IB317" s="21">
        <v>0</v>
      </c>
      <c r="IC317" s="21">
        <v>0</v>
      </c>
      <c r="ID317" s="21">
        <v>0</v>
      </c>
      <c r="IE317" s="21">
        <v>0</v>
      </c>
      <c r="IF317" s="21">
        <v>0</v>
      </c>
      <c r="IG317" s="21">
        <v>0</v>
      </c>
      <c r="IH317" s="21">
        <v>0</v>
      </c>
      <c r="II317" s="21">
        <v>0</v>
      </c>
      <c r="IJ317" s="21">
        <v>0</v>
      </c>
      <c r="IK317" s="21">
        <v>0</v>
      </c>
      <c r="IL317" s="21">
        <v>0</v>
      </c>
      <c r="IM317" s="21">
        <v>0</v>
      </c>
      <c r="IN317" s="21">
        <v>0</v>
      </c>
      <c r="IO317" s="21">
        <v>0</v>
      </c>
      <c r="IP317" s="21">
        <v>0</v>
      </c>
      <c r="IQ317" s="21">
        <v>0</v>
      </c>
      <c r="IR317" s="21">
        <v>0</v>
      </c>
      <c r="IS317" s="21">
        <v>0</v>
      </c>
      <c r="IT317" s="21">
        <v>0</v>
      </c>
      <c r="IU317" s="21">
        <v>0</v>
      </c>
      <c r="IV317" s="21">
        <v>0</v>
      </c>
      <c r="IW317" s="21">
        <v>0</v>
      </c>
      <c r="IX317" s="21">
        <v>0</v>
      </c>
      <c r="IY317" s="21">
        <v>0</v>
      </c>
      <c r="IZ317" s="21">
        <v>0</v>
      </c>
      <c r="JA317" s="21">
        <v>0</v>
      </c>
      <c r="JB317" s="21">
        <v>0</v>
      </c>
      <c r="JC317" s="21">
        <v>0</v>
      </c>
      <c r="JD317" s="21">
        <v>0</v>
      </c>
      <c r="JE317" s="21">
        <v>0</v>
      </c>
      <c r="JF317" s="21">
        <v>0</v>
      </c>
      <c r="JG317" s="21">
        <v>0</v>
      </c>
      <c r="JH317" s="21">
        <v>0</v>
      </c>
      <c r="JI317" s="21">
        <v>0</v>
      </c>
      <c r="JJ317" s="21">
        <v>0</v>
      </c>
      <c r="JK317" s="21">
        <v>0</v>
      </c>
      <c r="JL317" s="21">
        <v>0</v>
      </c>
      <c r="JM317" s="21">
        <v>0</v>
      </c>
      <c r="JN317" s="21">
        <v>0</v>
      </c>
      <c r="JO317" s="21">
        <v>0</v>
      </c>
      <c r="JP317" s="21">
        <v>0</v>
      </c>
      <c r="JQ317" s="21">
        <v>0</v>
      </c>
      <c r="JR317" s="21">
        <v>0</v>
      </c>
      <c r="JS317" s="21">
        <v>0</v>
      </c>
      <c r="JT317" s="21">
        <v>0</v>
      </c>
      <c r="JU317" s="21">
        <v>0</v>
      </c>
      <c r="JV317" s="21">
        <v>0</v>
      </c>
      <c r="JW317" s="21">
        <v>0</v>
      </c>
      <c r="JX317" s="21">
        <v>0</v>
      </c>
      <c r="JY317" s="21">
        <v>0</v>
      </c>
      <c r="JZ317" s="21">
        <v>0</v>
      </c>
      <c r="KA317" s="21">
        <v>0</v>
      </c>
      <c r="KB317" s="21">
        <v>0</v>
      </c>
      <c r="KC317" s="21">
        <v>0</v>
      </c>
      <c r="KD317" s="21">
        <v>0</v>
      </c>
      <c r="KE317" s="21">
        <v>0</v>
      </c>
      <c r="KF317" s="21">
        <v>0</v>
      </c>
      <c r="KG317" s="21">
        <v>0</v>
      </c>
      <c r="KH317" s="21">
        <v>0</v>
      </c>
      <c r="KI317" s="21">
        <v>0</v>
      </c>
      <c r="KJ317" s="21">
        <v>0</v>
      </c>
      <c r="KK317" s="21">
        <v>0</v>
      </c>
      <c r="KL317" s="21">
        <v>0</v>
      </c>
      <c r="KM317" s="21">
        <v>0</v>
      </c>
      <c r="KN317" s="21">
        <v>0</v>
      </c>
      <c r="KO317" s="21">
        <v>0</v>
      </c>
      <c r="KP317" s="21">
        <v>0</v>
      </c>
      <c r="KQ317" s="21">
        <v>0</v>
      </c>
      <c r="KR317" s="21">
        <v>0</v>
      </c>
      <c r="KS317" s="21">
        <v>0</v>
      </c>
      <c r="KT317" s="21">
        <v>0</v>
      </c>
      <c r="KU317" s="21">
        <v>0</v>
      </c>
      <c r="KV317" s="21">
        <v>0</v>
      </c>
      <c r="KW317" s="21">
        <v>0</v>
      </c>
      <c r="KX317" s="21">
        <v>0</v>
      </c>
      <c r="KY317" s="21">
        <v>0</v>
      </c>
      <c r="KZ317" s="21">
        <v>0</v>
      </c>
      <c r="LA317" s="21">
        <v>0</v>
      </c>
      <c r="LB317" s="21">
        <v>0</v>
      </c>
      <c r="LC317" s="21">
        <v>0</v>
      </c>
      <c r="LD317" s="21">
        <v>0</v>
      </c>
      <c r="LE317" s="21">
        <v>0</v>
      </c>
      <c r="LF317" s="21">
        <v>0</v>
      </c>
      <c r="LG317" s="21">
        <v>0</v>
      </c>
      <c r="LH317" s="21">
        <v>0</v>
      </c>
      <c r="LI317" s="21">
        <v>0</v>
      </c>
      <c r="LJ317" s="21">
        <v>0</v>
      </c>
      <c r="LK317" s="21">
        <v>0</v>
      </c>
      <c r="LL317" s="21">
        <v>0</v>
      </c>
      <c r="LM317" s="21">
        <v>0</v>
      </c>
      <c r="LN317" s="21">
        <v>0</v>
      </c>
      <c r="LO317" s="21">
        <v>0</v>
      </c>
      <c r="LP317" s="21">
        <v>0</v>
      </c>
      <c r="LQ317" s="21">
        <v>0</v>
      </c>
      <c r="LR317" s="21">
        <v>0</v>
      </c>
      <c r="LS317" s="21">
        <v>0</v>
      </c>
      <c r="LT317" s="21">
        <v>0</v>
      </c>
      <c r="LU317" s="21">
        <v>0</v>
      </c>
      <c r="LV317" s="21">
        <v>0</v>
      </c>
      <c r="LW317" s="21">
        <v>0</v>
      </c>
      <c r="LX317" s="21">
        <v>0</v>
      </c>
      <c r="LY317" s="21">
        <v>0</v>
      </c>
      <c r="LZ317" s="21">
        <v>0</v>
      </c>
      <c r="MA317" s="21">
        <v>0</v>
      </c>
      <c r="MB317" s="21">
        <v>0</v>
      </c>
      <c r="MC317" s="21">
        <v>0</v>
      </c>
      <c r="MD317" s="21">
        <v>0</v>
      </c>
      <c r="ME317" s="21">
        <v>0</v>
      </c>
      <c r="MF317" s="21">
        <v>0</v>
      </c>
      <c r="MG317" s="21">
        <v>0</v>
      </c>
      <c r="MH317" s="21">
        <v>0</v>
      </c>
      <c r="MI317" s="21">
        <v>0</v>
      </c>
      <c r="MJ317" s="21">
        <v>0</v>
      </c>
      <c r="MK317" s="21">
        <v>0</v>
      </c>
      <c r="ML317" s="21">
        <v>0</v>
      </c>
      <c r="MM317" s="21">
        <v>0</v>
      </c>
      <c r="MN317" s="21">
        <v>0</v>
      </c>
      <c r="MO317" s="21">
        <v>0</v>
      </c>
      <c r="MP317" s="21">
        <v>0</v>
      </c>
      <c r="MQ317" s="21">
        <v>0</v>
      </c>
      <c r="MR317" s="21">
        <v>0</v>
      </c>
      <c r="MS317" s="21">
        <v>0</v>
      </c>
      <c r="MT317" s="21">
        <v>0</v>
      </c>
      <c r="MU317" s="21">
        <v>0</v>
      </c>
      <c r="MV317" s="21">
        <v>0</v>
      </c>
      <c r="MW317" s="21">
        <v>0</v>
      </c>
      <c r="MX317" s="21">
        <v>0</v>
      </c>
      <c r="MY317" s="21">
        <v>0</v>
      </c>
      <c r="MZ317" s="21">
        <v>0</v>
      </c>
      <c r="NA317" s="21">
        <v>0</v>
      </c>
      <c r="NB317" s="21">
        <v>0</v>
      </c>
      <c r="NC317" s="21">
        <v>0</v>
      </c>
      <c r="ND317" s="21">
        <v>0</v>
      </c>
      <c r="NE317" s="21">
        <v>0</v>
      </c>
      <c r="NF317" s="21">
        <v>0</v>
      </c>
      <c r="NG317" s="21">
        <v>0</v>
      </c>
      <c r="NH317" s="21">
        <v>0</v>
      </c>
      <c r="NI317" s="21">
        <v>0</v>
      </c>
      <c r="NJ317" s="21">
        <v>0</v>
      </c>
      <c r="NK317" s="21">
        <v>0</v>
      </c>
      <c r="NL317" s="21">
        <v>0</v>
      </c>
      <c r="NM317" s="21">
        <v>0</v>
      </c>
      <c r="NN317" s="21">
        <v>0</v>
      </c>
      <c r="NO317" s="21">
        <v>0</v>
      </c>
      <c r="NP317" s="21">
        <v>0</v>
      </c>
      <c r="NQ317" s="21">
        <v>0</v>
      </c>
      <c r="NR317" s="21">
        <v>0</v>
      </c>
      <c r="NS317" s="21">
        <v>0</v>
      </c>
      <c r="NT317" s="21">
        <v>0</v>
      </c>
      <c r="NU317" s="21">
        <v>0</v>
      </c>
      <c r="NV317" s="21">
        <v>0</v>
      </c>
      <c r="NW317" s="21">
        <v>0</v>
      </c>
      <c r="NX317" s="21">
        <v>0</v>
      </c>
      <c r="NY317" s="21">
        <v>0</v>
      </c>
      <c r="NZ317" s="21">
        <v>0</v>
      </c>
      <c r="OA317" s="21">
        <v>0</v>
      </c>
      <c r="OB317" s="21">
        <v>0</v>
      </c>
      <c r="OC317" s="21">
        <v>0</v>
      </c>
      <c r="OD317" s="21">
        <v>0</v>
      </c>
      <c r="OE317" s="21">
        <v>0</v>
      </c>
      <c r="OF317" s="21">
        <v>0</v>
      </c>
      <c r="OG317" s="21">
        <v>0</v>
      </c>
      <c r="OH317" s="21">
        <v>0</v>
      </c>
      <c r="OI317" s="21">
        <v>0</v>
      </c>
      <c r="OJ317" s="21">
        <v>0</v>
      </c>
      <c r="OK317" s="21">
        <v>0</v>
      </c>
      <c r="OL317" s="21">
        <v>0</v>
      </c>
      <c r="OM317" s="21">
        <v>0</v>
      </c>
      <c r="ON317" s="21">
        <v>0</v>
      </c>
      <c r="OO317" s="21">
        <v>0</v>
      </c>
      <c r="OP317" s="21">
        <v>0</v>
      </c>
      <c r="OQ317" s="21">
        <v>0</v>
      </c>
      <c r="OR317" s="21">
        <v>0</v>
      </c>
      <c r="OS317" s="21">
        <v>0</v>
      </c>
      <c r="OT317" s="21">
        <v>0</v>
      </c>
      <c r="OU317" s="21">
        <v>0</v>
      </c>
      <c r="OV317" s="21">
        <v>0</v>
      </c>
      <c r="OW317" s="21">
        <v>0</v>
      </c>
      <c r="OX317" s="21">
        <v>0</v>
      </c>
      <c r="OY317" s="21">
        <v>0</v>
      </c>
      <c r="OZ317" s="21">
        <v>0</v>
      </c>
      <c r="PA317" s="21">
        <v>0</v>
      </c>
      <c r="PB317" s="21">
        <v>0</v>
      </c>
      <c r="PC317" s="21">
        <v>0</v>
      </c>
      <c r="PD317" s="21">
        <v>0</v>
      </c>
      <c r="PE317" s="21">
        <v>0</v>
      </c>
      <c r="PF317" s="21">
        <v>0</v>
      </c>
      <c r="PG317" s="21">
        <v>0</v>
      </c>
      <c r="PH317" s="21">
        <v>0</v>
      </c>
      <c r="PI317" s="21">
        <v>0</v>
      </c>
      <c r="PJ317" s="21">
        <v>0</v>
      </c>
      <c r="PK317" s="21">
        <v>0</v>
      </c>
      <c r="PL317" s="21">
        <v>0</v>
      </c>
      <c r="PM317" s="21">
        <v>0</v>
      </c>
      <c r="PN317" s="21">
        <v>0</v>
      </c>
      <c r="PO317" s="21">
        <v>0</v>
      </c>
      <c r="PP317" s="21">
        <v>0</v>
      </c>
      <c r="PQ317" s="21">
        <v>0</v>
      </c>
      <c r="PR317" s="21">
        <v>0</v>
      </c>
      <c r="PS317" s="21">
        <v>0</v>
      </c>
      <c r="PT317" s="21">
        <v>0</v>
      </c>
      <c r="PU317" s="21">
        <v>0</v>
      </c>
      <c r="PV317" s="21">
        <v>0</v>
      </c>
      <c r="PW317" s="21">
        <v>0</v>
      </c>
      <c r="PX317" s="21">
        <v>0</v>
      </c>
      <c r="PY317" s="21">
        <v>0</v>
      </c>
      <c r="PZ317" s="21">
        <v>0</v>
      </c>
      <c r="QA317" s="21">
        <v>0</v>
      </c>
      <c r="QB317" s="21">
        <v>0</v>
      </c>
      <c r="QC317" s="21">
        <v>0</v>
      </c>
      <c r="QD317" s="21">
        <v>0</v>
      </c>
      <c r="QE317" s="21">
        <v>0</v>
      </c>
      <c r="QF317" s="21">
        <v>0</v>
      </c>
      <c r="QG317" s="21">
        <v>0</v>
      </c>
      <c r="QH317" s="21">
        <v>0</v>
      </c>
      <c r="QI317" s="21">
        <v>0</v>
      </c>
      <c r="QJ317" s="21">
        <v>0</v>
      </c>
      <c r="QK317" s="21">
        <v>0</v>
      </c>
      <c r="QL317" s="21">
        <v>0</v>
      </c>
      <c r="QM317" s="21">
        <v>0</v>
      </c>
      <c r="QN317" s="21">
        <v>0</v>
      </c>
      <c r="QO317" s="21">
        <v>0</v>
      </c>
      <c r="QP317" s="21">
        <v>0</v>
      </c>
      <c r="QQ317" s="21">
        <v>0</v>
      </c>
      <c r="QR317" s="21">
        <v>0</v>
      </c>
      <c r="QS317" s="21">
        <v>0</v>
      </c>
      <c r="QT317" s="21">
        <v>0</v>
      </c>
      <c r="QU317" s="21">
        <v>0</v>
      </c>
      <c r="QV317" s="21">
        <v>0</v>
      </c>
      <c r="QW317" s="21">
        <v>0</v>
      </c>
      <c r="QX317" s="21">
        <v>0</v>
      </c>
      <c r="QY317" s="21">
        <v>0</v>
      </c>
      <c r="QZ317" s="21"/>
      <c r="RA317" s="21"/>
      <c r="RB317" s="5">
        <f>SUM(L317:QY317)</f>
        <v>0</v>
      </c>
      <c r="RC317" s="5"/>
      <c r="RD317" s="6"/>
      <c r="RE317" s="6"/>
      <c r="RF317" s="6"/>
    </row>
    <row r="318" spans="1:474" ht="18" customHeight="1">
      <c r="A318" s="34" t="s">
        <v>217</v>
      </c>
      <c r="B318" s="35" t="s">
        <v>218</v>
      </c>
      <c r="C318" s="55" t="s">
        <v>224</v>
      </c>
      <c r="D318" s="35"/>
      <c r="E318" s="35"/>
      <c r="F318" s="35"/>
      <c r="G318" s="35"/>
      <c r="H318" s="35" t="s">
        <v>70</v>
      </c>
      <c r="I318" s="35" t="s">
        <v>396</v>
      </c>
      <c r="J318" s="35"/>
      <c r="K318" s="37" t="s">
        <v>420</v>
      </c>
      <c r="L318" s="14">
        <v>0</v>
      </c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4"/>
      <c r="DF318" s="14"/>
      <c r="DG318" s="14"/>
      <c r="DH318" s="14"/>
      <c r="DI318" s="14"/>
      <c r="DJ318" s="14"/>
      <c r="DK318" s="14"/>
      <c r="DL318" s="14"/>
      <c r="DM318" s="14"/>
      <c r="DN318" s="14"/>
      <c r="DO318" s="14"/>
      <c r="DP318" s="14"/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4"/>
      <c r="ED318" s="14"/>
      <c r="EE318" s="14"/>
      <c r="EF318" s="14"/>
      <c r="EG318" s="14"/>
      <c r="EH318" s="14"/>
      <c r="EI318" s="14"/>
      <c r="EJ318" s="14"/>
      <c r="EK318" s="14"/>
      <c r="EL318" s="14"/>
      <c r="EM318" s="14"/>
      <c r="EN318" s="14"/>
      <c r="EO318" s="14"/>
      <c r="EP318" s="14"/>
      <c r="EQ318" s="14"/>
      <c r="ER318" s="14"/>
      <c r="ES318" s="14"/>
      <c r="ET318" s="14"/>
      <c r="EU318" s="14"/>
      <c r="EV318" s="14"/>
      <c r="EW318" s="14"/>
      <c r="EX318" s="14"/>
      <c r="EY318" s="14"/>
      <c r="EZ318" s="14"/>
      <c r="FA318" s="14"/>
      <c r="FB318" s="14"/>
      <c r="FC318" s="14"/>
      <c r="FD318" s="14"/>
      <c r="FE318" s="14"/>
      <c r="FF318" s="14"/>
      <c r="FG318" s="14"/>
      <c r="FH318" s="14"/>
      <c r="FI318" s="14"/>
      <c r="FJ318" s="14"/>
      <c r="FK318" s="14"/>
      <c r="FL318" s="14"/>
      <c r="FM318" s="14"/>
      <c r="FN318" s="14"/>
      <c r="FO318" s="14"/>
      <c r="FP318" s="14"/>
      <c r="FQ318" s="14"/>
      <c r="FR318" s="14"/>
      <c r="FS318" s="14"/>
      <c r="FT318" s="14"/>
      <c r="FU318" s="14"/>
      <c r="FV318" s="14"/>
      <c r="FW318" s="14"/>
      <c r="FX318" s="14"/>
      <c r="FY318" s="14"/>
      <c r="FZ318" s="14"/>
      <c r="GA318" s="14"/>
      <c r="GB318" s="14"/>
      <c r="GC318" s="14"/>
      <c r="GD318" s="14"/>
      <c r="GE318" s="14"/>
      <c r="GF318" s="14"/>
      <c r="GG318" s="14"/>
      <c r="GH318" s="14"/>
      <c r="GI318" s="14"/>
      <c r="GJ318" s="14"/>
      <c r="GK318" s="14"/>
      <c r="GL318" s="14"/>
      <c r="GM318" s="14"/>
      <c r="GN318" s="14"/>
      <c r="GO318" s="14"/>
      <c r="GP318" s="14"/>
      <c r="GQ318" s="14"/>
      <c r="GR318" s="14"/>
      <c r="GS318" s="14"/>
      <c r="GT318" s="14"/>
      <c r="GU318" s="14"/>
      <c r="GV318" s="14"/>
      <c r="GW318" s="14"/>
      <c r="GX318" s="14"/>
      <c r="GY318" s="14"/>
      <c r="GZ318" s="14"/>
      <c r="HA318" s="14"/>
      <c r="HB318" s="14"/>
      <c r="HC318" s="14"/>
      <c r="HD318" s="14"/>
      <c r="HE318" s="14"/>
      <c r="HF318" s="14"/>
      <c r="HG318" s="14"/>
      <c r="HH318" s="14"/>
      <c r="HI318" s="14"/>
      <c r="HJ318" s="14"/>
      <c r="HK318" s="14"/>
      <c r="HL318" s="14"/>
      <c r="HM318" s="14"/>
      <c r="HN318" s="14"/>
      <c r="HO318" s="14"/>
      <c r="HP318" s="14"/>
      <c r="HQ318" s="14"/>
      <c r="HR318" s="14"/>
      <c r="HS318" s="14"/>
      <c r="HT318" s="14"/>
      <c r="HU318" s="14"/>
      <c r="HV318" s="14"/>
      <c r="HW318" s="14"/>
      <c r="HX318" s="14"/>
      <c r="HY318" s="14"/>
      <c r="HZ318" s="14"/>
      <c r="IA318" s="14"/>
      <c r="IB318" s="14"/>
      <c r="IC318" s="14"/>
      <c r="ID318" s="14"/>
      <c r="IE318" s="14"/>
      <c r="IF318" s="14"/>
      <c r="IG318" s="14"/>
      <c r="IH318" s="14"/>
      <c r="II318" s="14"/>
      <c r="IJ318" s="14"/>
      <c r="IK318" s="14"/>
      <c r="IL318" s="14"/>
      <c r="IM318" s="14"/>
      <c r="IN318" s="14"/>
      <c r="IO318" s="14"/>
      <c r="IP318" s="14"/>
      <c r="IQ318" s="14"/>
      <c r="IR318" s="14"/>
      <c r="IS318" s="14"/>
      <c r="IT318" s="14"/>
      <c r="IU318" s="14"/>
      <c r="IV318" s="14"/>
      <c r="IW318" s="14"/>
      <c r="IX318" s="14"/>
      <c r="IY318" s="14"/>
      <c r="IZ318" s="14"/>
      <c r="JA318" s="14"/>
      <c r="JB318" s="14"/>
      <c r="JC318" s="14"/>
      <c r="JD318" s="14"/>
      <c r="JE318" s="14"/>
      <c r="JF318" s="14"/>
      <c r="JG318" s="14"/>
      <c r="JH318" s="14"/>
      <c r="JI318" s="14"/>
      <c r="JJ318" s="14"/>
      <c r="JK318" s="14"/>
      <c r="JL318" s="14"/>
      <c r="JM318" s="14"/>
      <c r="JN318" s="14"/>
      <c r="JO318" s="14"/>
      <c r="JP318" s="14"/>
      <c r="JQ318" s="14"/>
      <c r="JR318" s="14"/>
      <c r="JS318" s="14"/>
      <c r="JT318" s="14"/>
      <c r="JU318" s="14"/>
      <c r="JV318" s="14"/>
      <c r="JW318" s="14"/>
      <c r="JX318" s="14"/>
      <c r="JY318" s="14"/>
      <c r="JZ318" s="14"/>
      <c r="KA318" s="14"/>
      <c r="KB318" s="14"/>
      <c r="KC318" s="14"/>
      <c r="KD318" s="14"/>
      <c r="KE318" s="14"/>
      <c r="KF318" s="14"/>
      <c r="KG318" s="14"/>
      <c r="KH318" s="14"/>
      <c r="KI318" s="14"/>
      <c r="KJ318" s="14"/>
      <c r="KK318" s="14"/>
      <c r="KL318" s="14"/>
      <c r="KM318" s="14"/>
      <c r="KN318" s="14"/>
      <c r="KO318" s="14"/>
      <c r="KP318" s="14"/>
      <c r="KQ318" s="14"/>
      <c r="KR318" s="14"/>
      <c r="KS318" s="14"/>
      <c r="KT318" s="14"/>
      <c r="KU318" s="14"/>
      <c r="KV318" s="14"/>
      <c r="KW318" s="14"/>
      <c r="KX318" s="14"/>
      <c r="KY318" s="14"/>
      <c r="KZ318" s="14"/>
      <c r="LA318" s="14"/>
      <c r="LB318" s="14"/>
      <c r="LC318" s="14"/>
      <c r="LD318" s="14"/>
      <c r="LE318" s="14"/>
      <c r="LF318" s="14"/>
      <c r="LG318" s="14"/>
      <c r="LH318" s="14"/>
      <c r="LI318" s="14"/>
      <c r="LJ318" s="14"/>
      <c r="LK318" s="14"/>
      <c r="LL318" s="14"/>
      <c r="LM318" s="14"/>
      <c r="LN318" s="14"/>
      <c r="LO318" s="14"/>
      <c r="LP318" s="14"/>
      <c r="LQ318" s="14"/>
      <c r="LR318" s="14"/>
      <c r="LS318" s="14"/>
      <c r="LT318" s="14"/>
      <c r="LU318" s="14"/>
      <c r="LV318" s="14"/>
      <c r="LW318" s="14"/>
      <c r="LX318" s="14"/>
      <c r="LY318" s="14"/>
      <c r="LZ318" s="14"/>
      <c r="MA318" s="14"/>
      <c r="MB318" s="14"/>
      <c r="MC318" s="14"/>
      <c r="MD318" s="14"/>
      <c r="ME318" s="14"/>
      <c r="MF318" s="14"/>
      <c r="MG318" s="14"/>
      <c r="MH318" s="14"/>
      <c r="MI318" s="14"/>
      <c r="MJ318" s="14"/>
      <c r="MK318" s="14"/>
      <c r="ML318" s="14"/>
      <c r="MM318" s="14"/>
      <c r="MN318" s="14"/>
      <c r="MO318" s="14"/>
      <c r="MP318" s="14"/>
      <c r="MQ318" s="14"/>
      <c r="MR318" s="14"/>
      <c r="MS318" s="14"/>
      <c r="MT318" s="14"/>
      <c r="MU318" s="14"/>
      <c r="MV318" s="14"/>
      <c r="MW318" s="14"/>
      <c r="MX318" s="14"/>
      <c r="MY318" s="14"/>
      <c r="MZ318" s="14"/>
      <c r="NA318" s="14"/>
      <c r="NB318" s="14"/>
      <c r="NC318" s="14"/>
      <c r="ND318" s="14"/>
      <c r="NE318" s="14"/>
      <c r="NF318" s="14"/>
      <c r="NG318" s="14"/>
      <c r="NH318" s="14"/>
      <c r="NI318" s="14"/>
      <c r="NJ318" s="14"/>
      <c r="NK318" s="14"/>
      <c r="NL318" s="14"/>
      <c r="NM318" s="14"/>
      <c r="NN318" s="14"/>
      <c r="NO318" s="14"/>
      <c r="NP318" s="14"/>
      <c r="NQ318" s="14"/>
      <c r="NR318" s="14"/>
      <c r="NS318" s="14"/>
      <c r="NT318" s="14"/>
      <c r="NU318" s="14"/>
      <c r="NV318" s="14"/>
      <c r="NW318" s="14"/>
      <c r="NX318" s="14"/>
      <c r="NY318" s="14"/>
      <c r="NZ318" s="14"/>
      <c r="OA318" s="14"/>
      <c r="OB318" s="14"/>
      <c r="OC318" s="14"/>
      <c r="OD318" s="14"/>
      <c r="OE318" s="14"/>
      <c r="OF318" s="14"/>
      <c r="OG318" s="14"/>
      <c r="OH318" s="14"/>
      <c r="OI318" s="14"/>
      <c r="OJ318" s="14"/>
      <c r="OK318" s="14"/>
      <c r="OL318" s="14"/>
      <c r="OM318" s="14"/>
      <c r="ON318" s="14"/>
      <c r="OO318" s="14"/>
      <c r="OP318" s="14"/>
      <c r="OQ318" s="14"/>
      <c r="OR318" s="14"/>
      <c r="OS318" s="14"/>
      <c r="OT318" s="14"/>
      <c r="OU318" s="14"/>
      <c r="OV318" s="14"/>
      <c r="OW318" s="14"/>
      <c r="OX318" s="14"/>
      <c r="OY318" s="14"/>
      <c r="OZ318" s="14"/>
      <c r="PA318" s="14"/>
      <c r="PB318" s="14"/>
      <c r="PC318" s="14"/>
      <c r="PD318" s="14"/>
      <c r="PE318" s="14"/>
      <c r="PF318" s="14"/>
      <c r="PG318" s="14"/>
      <c r="PH318" s="14"/>
      <c r="PI318" s="14"/>
      <c r="PJ318" s="14"/>
      <c r="PK318" s="14"/>
      <c r="PL318" s="14"/>
      <c r="PM318" s="14"/>
      <c r="PN318" s="14"/>
      <c r="PO318" s="14"/>
      <c r="PP318" s="14"/>
      <c r="PQ318" s="14"/>
      <c r="PR318" s="14"/>
      <c r="PS318" s="14"/>
      <c r="PT318" s="14"/>
      <c r="PU318" s="14"/>
      <c r="PV318" s="14"/>
      <c r="PW318" s="14"/>
      <c r="PX318" s="14"/>
      <c r="PY318" s="14"/>
      <c r="PZ318" s="14"/>
      <c r="QA318" s="14"/>
      <c r="QB318" s="14"/>
      <c r="QC318" s="14"/>
      <c r="QD318" s="14"/>
      <c r="QE318" s="14"/>
      <c r="QF318" s="14"/>
      <c r="QG318" s="14"/>
      <c r="QH318" s="14"/>
      <c r="QI318" s="14"/>
      <c r="QJ318" s="14"/>
      <c r="QK318" s="14"/>
      <c r="QL318" s="14"/>
      <c r="QM318" s="14"/>
      <c r="QN318" s="14"/>
      <c r="QO318" s="14"/>
      <c r="QP318" s="14"/>
      <c r="QQ318" s="14"/>
      <c r="QR318" s="14"/>
      <c r="QS318" s="14"/>
      <c r="QT318" s="14"/>
      <c r="QU318" s="14"/>
      <c r="QV318" s="14"/>
      <c r="QW318" s="14"/>
      <c r="QX318" s="14"/>
      <c r="QY318" s="14"/>
      <c r="QZ318" s="14"/>
      <c r="RA318" s="14"/>
      <c r="RB318" s="5"/>
      <c r="RC318" s="5"/>
      <c r="RD318" s="6"/>
      <c r="RE318" s="6"/>
      <c r="RF318" s="6"/>
    </row>
    <row r="319" spans="1:474" ht="18" customHeight="1">
      <c r="A319" s="34" t="s">
        <v>217</v>
      </c>
      <c r="B319" s="35" t="s">
        <v>218</v>
      </c>
      <c r="C319" s="55" t="s">
        <v>224</v>
      </c>
      <c r="D319" s="35"/>
      <c r="E319" s="35"/>
      <c r="F319" s="35"/>
      <c r="G319" s="35"/>
      <c r="H319" s="35" t="s">
        <v>70</v>
      </c>
      <c r="I319" s="35" t="s">
        <v>396</v>
      </c>
      <c r="J319" s="35"/>
      <c r="K319" s="37" t="s">
        <v>421</v>
      </c>
      <c r="L319" s="14">
        <v>0</v>
      </c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4"/>
      <c r="DF319" s="14"/>
      <c r="DG319" s="14"/>
      <c r="DH319" s="14"/>
      <c r="DI319" s="14"/>
      <c r="DJ319" s="14"/>
      <c r="DK319" s="14"/>
      <c r="DL319" s="14"/>
      <c r="DM319" s="14"/>
      <c r="DN319" s="14"/>
      <c r="DO319" s="14"/>
      <c r="DP319" s="14"/>
      <c r="DQ319" s="14"/>
      <c r="DR319" s="14"/>
      <c r="DS319" s="14"/>
      <c r="DT319" s="14"/>
      <c r="DU319" s="14"/>
      <c r="DV319" s="14"/>
      <c r="DW319" s="14"/>
      <c r="DX319" s="14"/>
      <c r="DY319" s="14"/>
      <c r="DZ319" s="14"/>
      <c r="EA319" s="14"/>
      <c r="EB319" s="14"/>
      <c r="EC319" s="14"/>
      <c r="ED319" s="14"/>
      <c r="EE319" s="14"/>
      <c r="EF319" s="14"/>
      <c r="EG319" s="14"/>
      <c r="EH319" s="14"/>
      <c r="EI319" s="14"/>
      <c r="EJ319" s="14"/>
      <c r="EK319" s="14"/>
      <c r="EL319" s="14"/>
      <c r="EM319" s="14"/>
      <c r="EN319" s="14"/>
      <c r="EO319" s="14"/>
      <c r="EP319" s="14"/>
      <c r="EQ319" s="14"/>
      <c r="ER319" s="14"/>
      <c r="ES319" s="14"/>
      <c r="ET319" s="14"/>
      <c r="EU319" s="14"/>
      <c r="EV319" s="14"/>
      <c r="EW319" s="14"/>
      <c r="EX319" s="14"/>
      <c r="EY319" s="14"/>
      <c r="EZ319" s="14"/>
      <c r="FA319" s="14"/>
      <c r="FB319" s="14"/>
      <c r="FC319" s="14"/>
      <c r="FD319" s="14"/>
      <c r="FE319" s="14"/>
      <c r="FF319" s="14"/>
      <c r="FG319" s="14"/>
      <c r="FH319" s="14"/>
      <c r="FI319" s="14"/>
      <c r="FJ319" s="14"/>
      <c r="FK319" s="14"/>
      <c r="FL319" s="14"/>
      <c r="FM319" s="14"/>
      <c r="FN319" s="14"/>
      <c r="FO319" s="14"/>
      <c r="FP319" s="14"/>
      <c r="FQ319" s="14"/>
      <c r="FR319" s="14"/>
      <c r="FS319" s="14"/>
      <c r="FT319" s="14"/>
      <c r="FU319" s="14"/>
      <c r="FV319" s="14"/>
      <c r="FW319" s="14"/>
      <c r="FX319" s="14"/>
      <c r="FY319" s="14"/>
      <c r="FZ319" s="14"/>
      <c r="GA319" s="14"/>
      <c r="GB319" s="14"/>
      <c r="GC319" s="14"/>
      <c r="GD319" s="14"/>
      <c r="GE319" s="14"/>
      <c r="GF319" s="14"/>
      <c r="GG319" s="14"/>
      <c r="GH319" s="14"/>
      <c r="GI319" s="14"/>
      <c r="GJ319" s="14"/>
      <c r="GK319" s="14"/>
      <c r="GL319" s="14"/>
      <c r="GM319" s="14"/>
      <c r="GN319" s="14"/>
      <c r="GO319" s="14"/>
      <c r="GP319" s="14"/>
      <c r="GQ319" s="14"/>
      <c r="GR319" s="14"/>
      <c r="GS319" s="14"/>
      <c r="GT319" s="14"/>
      <c r="GU319" s="14"/>
      <c r="GV319" s="14"/>
      <c r="GW319" s="14"/>
      <c r="GX319" s="14"/>
      <c r="GY319" s="14"/>
      <c r="GZ319" s="14"/>
      <c r="HA319" s="14"/>
      <c r="HB319" s="14"/>
      <c r="HC319" s="14"/>
      <c r="HD319" s="14"/>
      <c r="HE319" s="14"/>
      <c r="HF319" s="14"/>
      <c r="HG319" s="14"/>
      <c r="HH319" s="14"/>
      <c r="HI319" s="14"/>
      <c r="HJ319" s="14"/>
      <c r="HK319" s="14"/>
      <c r="HL319" s="14"/>
      <c r="HM319" s="14"/>
      <c r="HN319" s="14"/>
      <c r="HO319" s="14"/>
      <c r="HP319" s="14"/>
      <c r="HQ319" s="14"/>
      <c r="HR319" s="14"/>
      <c r="HS319" s="14"/>
      <c r="HT319" s="14"/>
      <c r="HU319" s="14"/>
      <c r="HV319" s="14"/>
      <c r="HW319" s="14"/>
      <c r="HX319" s="14"/>
      <c r="HY319" s="14"/>
      <c r="HZ319" s="14"/>
      <c r="IA319" s="14"/>
      <c r="IB319" s="14"/>
      <c r="IC319" s="14"/>
      <c r="ID319" s="14"/>
      <c r="IE319" s="14"/>
      <c r="IF319" s="14"/>
      <c r="IG319" s="14"/>
      <c r="IH319" s="14"/>
      <c r="II319" s="14"/>
      <c r="IJ319" s="14"/>
      <c r="IK319" s="14"/>
      <c r="IL319" s="14"/>
      <c r="IM319" s="14"/>
      <c r="IN319" s="14"/>
      <c r="IO319" s="14"/>
      <c r="IP319" s="14"/>
      <c r="IQ319" s="14"/>
      <c r="IR319" s="14"/>
      <c r="IS319" s="14"/>
      <c r="IT319" s="14"/>
      <c r="IU319" s="14"/>
      <c r="IV319" s="14"/>
      <c r="IW319" s="14"/>
      <c r="IX319" s="14"/>
      <c r="IY319" s="14"/>
      <c r="IZ319" s="14"/>
      <c r="JA319" s="14"/>
      <c r="JB319" s="14"/>
      <c r="JC319" s="14"/>
      <c r="JD319" s="14"/>
      <c r="JE319" s="14"/>
      <c r="JF319" s="14"/>
      <c r="JG319" s="14"/>
      <c r="JH319" s="14"/>
      <c r="JI319" s="14"/>
      <c r="JJ319" s="14"/>
      <c r="JK319" s="14"/>
      <c r="JL319" s="14"/>
      <c r="JM319" s="14"/>
      <c r="JN319" s="14"/>
      <c r="JO319" s="14"/>
      <c r="JP319" s="14"/>
      <c r="JQ319" s="14"/>
      <c r="JR319" s="14"/>
      <c r="JS319" s="14"/>
      <c r="JT319" s="14"/>
      <c r="JU319" s="14"/>
      <c r="JV319" s="14"/>
      <c r="JW319" s="14"/>
      <c r="JX319" s="14"/>
      <c r="JY319" s="14"/>
      <c r="JZ319" s="14"/>
      <c r="KA319" s="14"/>
      <c r="KB319" s="14"/>
      <c r="KC319" s="14"/>
      <c r="KD319" s="14"/>
      <c r="KE319" s="14"/>
      <c r="KF319" s="14"/>
      <c r="KG319" s="14"/>
      <c r="KH319" s="14"/>
      <c r="KI319" s="14"/>
      <c r="KJ319" s="14"/>
      <c r="KK319" s="14"/>
      <c r="KL319" s="14"/>
      <c r="KM319" s="14"/>
      <c r="KN319" s="14"/>
      <c r="KO319" s="14"/>
      <c r="KP319" s="14"/>
      <c r="KQ319" s="14"/>
      <c r="KR319" s="14"/>
      <c r="KS319" s="14"/>
      <c r="KT319" s="14"/>
      <c r="KU319" s="14"/>
      <c r="KV319" s="14"/>
      <c r="KW319" s="14"/>
      <c r="KX319" s="14"/>
      <c r="KY319" s="14"/>
      <c r="KZ319" s="14"/>
      <c r="LA319" s="14"/>
      <c r="LB319" s="14"/>
      <c r="LC319" s="14"/>
      <c r="LD319" s="14"/>
      <c r="LE319" s="14"/>
      <c r="LF319" s="14"/>
      <c r="LG319" s="14"/>
      <c r="LH319" s="14"/>
      <c r="LI319" s="14"/>
      <c r="LJ319" s="14"/>
      <c r="LK319" s="14"/>
      <c r="LL319" s="14"/>
      <c r="LM319" s="14"/>
      <c r="LN319" s="14"/>
      <c r="LO319" s="14"/>
      <c r="LP319" s="14"/>
      <c r="LQ319" s="14"/>
      <c r="LR319" s="14"/>
      <c r="LS319" s="14"/>
      <c r="LT319" s="14"/>
      <c r="LU319" s="14"/>
      <c r="LV319" s="14"/>
      <c r="LW319" s="14"/>
      <c r="LX319" s="14"/>
      <c r="LY319" s="14"/>
      <c r="LZ319" s="14"/>
      <c r="MA319" s="14"/>
      <c r="MB319" s="14"/>
      <c r="MC319" s="14"/>
      <c r="MD319" s="14"/>
      <c r="ME319" s="14"/>
      <c r="MF319" s="14"/>
      <c r="MG319" s="14"/>
      <c r="MH319" s="14"/>
      <c r="MI319" s="14"/>
      <c r="MJ319" s="14"/>
      <c r="MK319" s="14"/>
      <c r="ML319" s="14"/>
      <c r="MM319" s="14"/>
      <c r="MN319" s="14"/>
      <c r="MO319" s="14"/>
      <c r="MP319" s="14"/>
      <c r="MQ319" s="14"/>
      <c r="MR319" s="14"/>
      <c r="MS319" s="14"/>
      <c r="MT319" s="14"/>
      <c r="MU319" s="14"/>
      <c r="MV319" s="14"/>
      <c r="MW319" s="14"/>
      <c r="MX319" s="14"/>
      <c r="MY319" s="14"/>
      <c r="MZ319" s="14"/>
      <c r="NA319" s="14"/>
      <c r="NB319" s="14"/>
      <c r="NC319" s="14"/>
      <c r="ND319" s="14"/>
      <c r="NE319" s="14"/>
      <c r="NF319" s="14"/>
      <c r="NG319" s="14"/>
      <c r="NH319" s="14"/>
      <c r="NI319" s="14"/>
      <c r="NJ319" s="14"/>
      <c r="NK319" s="14"/>
      <c r="NL319" s="14"/>
      <c r="NM319" s="14"/>
      <c r="NN319" s="14"/>
      <c r="NO319" s="14"/>
      <c r="NP319" s="14"/>
      <c r="NQ319" s="14"/>
      <c r="NR319" s="14"/>
      <c r="NS319" s="14"/>
      <c r="NT319" s="14"/>
      <c r="NU319" s="14"/>
      <c r="NV319" s="14"/>
      <c r="NW319" s="14"/>
      <c r="NX319" s="14"/>
      <c r="NY319" s="14"/>
      <c r="NZ319" s="14"/>
      <c r="OA319" s="14"/>
      <c r="OB319" s="14"/>
      <c r="OC319" s="14"/>
      <c r="OD319" s="14"/>
      <c r="OE319" s="14"/>
      <c r="OF319" s="14"/>
      <c r="OG319" s="14"/>
      <c r="OH319" s="14"/>
      <c r="OI319" s="14"/>
      <c r="OJ319" s="14"/>
      <c r="OK319" s="14"/>
      <c r="OL319" s="14"/>
      <c r="OM319" s="14"/>
      <c r="ON319" s="14"/>
      <c r="OO319" s="14"/>
      <c r="OP319" s="14"/>
      <c r="OQ319" s="14"/>
      <c r="OR319" s="14"/>
      <c r="OS319" s="14"/>
      <c r="OT319" s="14"/>
      <c r="OU319" s="14"/>
      <c r="OV319" s="14"/>
      <c r="OW319" s="14"/>
      <c r="OX319" s="14"/>
      <c r="OY319" s="14"/>
      <c r="OZ319" s="14"/>
      <c r="PA319" s="14"/>
      <c r="PB319" s="14"/>
      <c r="PC319" s="14"/>
      <c r="PD319" s="14"/>
      <c r="PE319" s="14"/>
      <c r="PF319" s="14"/>
      <c r="PG319" s="14"/>
      <c r="PH319" s="14"/>
      <c r="PI319" s="14"/>
      <c r="PJ319" s="14"/>
      <c r="PK319" s="14"/>
      <c r="PL319" s="14"/>
      <c r="PM319" s="14"/>
      <c r="PN319" s="14"/>
      <c r="PO319" s="14"/>
      <c r="PP319" s="14"/>
      <c r="PQ319" s="14"/>
      <c r="PR319" s="14"/>
      <c r="PS319" s="14"/>
      <c r="PT319" s="14"/>
      <c r="PU319" s="14"/>
      <c r="PV319" s="14"/>
      <c r="PW319" s="14"/>
      <c r="PX319" s="14"/>
      <c r="PY319" s="14"/>
      <c r="PZ319" s="14"/>
      <c r="QA319" s="14"/>
      <c r="QB319" s="14"/>
      <c r="QC319" s="14"/>
      <c r="QD319" s="14"/>
      <c r="QE319" s="14"/>
      <c r="QF319" s="14"/>
      <c r="QG319" s="14"/>
      <c r="QH319" s="14"/>
      <c r="QI319" s="14"/>
      <c r="QJ319" s="14"/>
      <c r="QK319" s="14"/>
      <c r="QL319" s="14"/>
      <c r="QM319" s="14"/>
      <c r="QN319" s="14"/>
      <c r="QO319" s="14"/>
      <c r="QP319" s="14"/>
      <c r="QQ319" s="14"/>
      <c r="QR319" s="14"/>
      <c r="QS319" s="14"/>
      <c r="QT319" s="14"/>
      <c r="QU319" s="14"/>
      <c r="QV319" s="14"/>
      <c r="QW319" s="14"/>
      <c r="QX319" s="14"/>
      <c r="QY319" s="14"/>
      <c r="QZ319" s="14"/>
      <c r="RA319" s="14"/>
      <c r="RB319" s="5"/>
      <c r="RC319" s="5"/>
      <c r="RD319" s="6"/>
      <c r="RE319" s="6"/>
      <c r="RF319" s="6"/>
    </row>
    <row r="320" spans="1:474" ht="18" customHeight="1">
      <c r="A320" s="34" t="s">
        <v>217</v>
      </c>
      <c r="B320" s="35" t="s">
        <v>218</v>
      </c>
      <c r="C320" s="55" t="s">
        <v>224</v>
      </c>
      <c r="D320" s="35"/>
      <c r="E320" s="35"/>
      <c r="F320" s="35"/>
      <c r="G320" s="35"/>
      <c r="H320" s="35" t="s">
        <v>70</v>
      </c>
      <c r="I320" s="35" t="s">
        <v>396</v>
      </c>
      <c r="J320" s="35"/>
      <c r="K320" s="10" t="e">
        <f>#REF!</f>
        <v>#REF!</v>
      </c>
      <c r="L320" s="17">
        <v>47044776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2059847</v>
      </c>
      <c r="S320" s="17">
        <v>1004996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1703189</v>
      </c>
      <c r="AB320" s="17">
        <v>0</v>
      </c>
      <c r="AC320" s="17">
        <v>0</v>
      </c>
      <c r="AD320" s="17">
        <v>1141073</v>
      </c>
      <c r="AE320" s="17">
        <v>0</v>
      </c>
      <c r="AF320" s="17">
        <v>1222602</v>
      </c>
      <c r="AG320" s="17">
        <v>0</v>
      </c>
      <c r="AH320" s="17">
        <v>0</v>
      </c>
      <c r="AI320" s="17">
        <v>0</v>
      </c>
      <c r="AJ320" s="17">
        <v>0</v>
      </c>
      <c r="AK320" s="17">
        <v>1623359</v>
      </c>
      <c r="AL320" s="17">
        <v>3129322</v>
      </c>
      <c r="AM320" s="17">
        <v>0</v>
      </c>
      <c r="AN320" s="17">
        <v>0</v>
      </c>
      <c r="AO320" s="17">
        <v>0</v>
      </c>
      <c r="AP320" s="17">
        <v>0</v>
      </c>
      <c r="AQ320" s="17">
        <v>0</v>
      </c>
      <c r="AR320" s="17">
        <v>0</v>
      </c>
      <c r="AS320" s="17">
        <v>0</v>
      </c>
      <c r="AT320" s="17">
        <v>0</v>
      </c>
      <c r="AU320" s="17">
        <v>0</v>
      </c>
      <c r="AV320" s="17">
        <v>0</v>
      </c>
      <c r="AW320" s="17">
        <v>0</v>
      </c>
      <c r="AX320" s="17">
        <v>0</v>
      </c>
      <c r="AY320" s="17">
        <v>0</v>
      </c>
      <c r="AZ320" s="17">
        <v>0</v>
      </c>
      <c r="BA320" s="17">
        <v>0</v>
      </c>
      <c r="BB320" s="17">
        <v>0</v>
      </c>
      <c r="BC320" s="17">
        <v>0</v>
      </c>
      <c r="BD320" s="17">
        <v>0</v>
      </c>
      <c r="BE320" s="17">
        <v>0</v>
      </c>
      <c r="BF320" s="17">
        <v>0</v>
      </c>
      <c r="BG320" s="17">
        <v>0</v>
      </c>
      <c r="BH320" s="17">
        <v>0</v>
      </c>
      <c r="BI320" s="17">
        <v>0</v>
      </c>
      <c r="BJ320" s="17">
        <v>0</v>
      </c>
      <c r="BK320" s="17">
        <v>0</v>
      </c>
      <c r="BL320" s="17">
        <v>0</v>
      </c>
      <c r="BM320" s="17">
        <v>0</v>
      </c>
      <c r="BN320" s="17">
        <v>0</v>
      </c>
      <c r="BO320" s="17">
        <v>0</v>
      </c>
      <c r="BP320" s="17">
        <v>0</v>
      </c>
      <c r="BQ320" s="17">
        <v>0</v>
      </c>
      <c r="BR320" s="17">
        <v>0</v>
      </c>
      <c r="BS320" s="17">
        <v>0</v>
      </c>
      <c r="BT320" s="17">
        <v>0</v>
      </c>
      <c r="BU320" s="17">
        <v>0</v>
      </c>
      <c r="BV320" s="17">
        <v>0</v>
      </c>
      <c r="BW320" s="17">
        <v>0</v>
      </c>
      <c r="BX320" s="17">
        <v>0</v>
      </c>
      <c r="BY320" s="17">
        <v>0</v>
      </c>
      <c r="BZ320" s="17">
        <v>0</v>
      </c>
      <c r="CA320" s="17">
        <v>0</v>
      </c>
      <c r="CB320" s="17">
        <v>0</v>
      </c>
      <c r="CC320" s="17">
        <f>1516987+2288634</f>
        <v>3805621</v>
      </c>
      <c r="CD320" s="17">
        <v>0</v>
      </c>
      <c r="CE320" s="17">
        <v>0</v>
      </c>
      <c r="CF320" s="17">
        <v>0</v>
      </c>
      <c r="CG320" s="17">
        <v>0</v>
      </c>
      <c r="CH320" s="17">
        <v>2208937</v>
      </c>
      <c r="CI320" s="17">
        <v>0</v>
      </c>
      <c r="CJ320" s="17">
        <v>0</v>
      </c>
      <c r="CK320" s="17">
        <v>0</v>
      </c>
      <c r="CL320" s="17">
        <v>0</v>
      </c>
      <c r="CM320" s="17">
        <v>0</v>
      </c>
      <c r="CN320" s="17">
        <v>0</v>
      </c>
      <c r="CO320" s="17">
        <v>2193043</v>
      </c>
      <c r="CP320" s="17">
        <v>0</v>
      </c>
      <c r="CQ320" s="17">
        <v>4003146</v>
      </c>
      <c r="CR320" s="17">
        <v>0</v>
      </c>
      <c r="CS320" s="17">
        <v>0</v>
      </c>
      <c r="CT320" s="17">
        <v>3873575</v>
      </c>
      <c r="CU320" s="17">
        <v>0</v>
      </c>
      <c r="CV320" s="17">
        <v>0</v>
      </c>
      <c r="CW320" s="17">
        <v>0</v>
      </c>
      <c r="CX320" s="17">
        <v>0</v>
      </c>
      <c r="CY320" s="17">
        <v>0</v>
      </c>
      <c r="CZ320" s="17">
        <v>0</v>
      </c>
      <c r="DA320" s="17">
        <v>0</v>
      </c>
      <c r="DB320" s="17">
        <v>0</v>
      </c>
      <c r="DC320" s="17">
        <v>0</v>
      </c>
      <c r="DD320" s="17">
        <v>0</v>
      </c>
      <c r="DE320" s="17">
        <v>0</v>
      </c>
      <c r="DF320" s="17">
        <v>0</v>
      </c>
      <c r="DG320" s="17">
        <v>0</v>
      </c>
      <c r="DH320" s="17">
        <v>0</v>
      </c>
      <c r="DI320" s="17">
        <v>0</v>
      </c>
      <c r="DJ320" s="17">
        <v>0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786619</v>
      </c>
      <c r="DT320" s="17">
        <v>0</v>
      </c>
      <c r="DU320" s="17">
        <v>0</v>
      </c>
      <c r="DV320" s="17">
        <v>0</v>
      </c>
      <c r="DW320" s="17">
        <v>0</v>
      </c>
      <c r="DX320" s="17">
        <v>3051618</v>
      </c>
      <c r="DY320" s="17">
        <v>0</v>
      </c>
      <c r="DZ320" s="17">
        <v>0</v>
      </c>
      <c r="EA320" s="17">
        <v>4864390</v>
      </c>
      <c r="EB320" s="17">
        <v>0</v>
      </c>
      <c r="EC320" s="17">
        <v>0</v>
      </c>
      <c r="ED320" s="17">
        <v>0</v>
      </c>
      <c r="EE320" s="17">
        <v>0</v>
      </c>
      <c r="EF320" s="17">
        <v>0</v>
      </c>
      <c r="EG320" s="17">
        <v>0</v>
      </c>
      <c r="EH320" s="17">
        <v>0</v>
      </c>
      <c r="EI320" s="17">
        <v>0</v>
      </c>
      <c r="EJ320" s="17">
        <v>0</v>
      </c>
      <c r="EK320" s="17">
        <v>0</v>
      </c>
      <c r="EL320" s="17">
        <v>0</v>
      </c>
      <c r="EM320" s="17">
        <v>1256741</v>
      </c>
      <c r="EN320" s="17">
        <v>1037874</v>
      </c>
      <c r="EO320" s="17">
        <v>0</v>
      </c>
      <c r="EP320" s="17">
        <v>0</v>
      </c>
      <c r="EQ320" s="17">
        <v>0</v>
      </c>
      <c r="ER320" s="17">
        <v>0</v>
      </c>
      <c r="ES320" s="17">
        <v>1380821</v>
      </c>
      <c r="ET320" s="17">
        <v>0</v>
      </c>
      <c r="EU320" s="17" t="e">
        <f>#REF!</f>
        <v>#REF!</v>
      </c>
      <c r="EV320" s="17">
        <v>0</v>
      </c>
      <c r="EW320" s="17">
        <v>0</v>
      </c>
      <c r="EX320" s="17">
        <v>0</v>
      </c>
      <c r="EY320" s="17">
        <v>0</v>
      </c>
      <c r="EZ320" s="17">
        <v>1621025</v>
      </c>
      <c r="FA320" s="17">
        <v>0</v>
      </c>
      <c r="FB320" s="17">
        <v>1222556</v>
      </c>
      <c r="FC320" s="17">
        <v>0</v>
      </c>
      <c r="FD320" s="17">
        <v>0</v>
      </c>
      <c r="FE320" s="17">
        <v>0</v>
      </c>
      <c r="FF320" s="17">
        <v>0</v>
      </c>
      <c r="FG320" s="17">
        <v>1625623</v>
      </c>
      <c r="FH320" s="17">
        <v>0</v>
      </c>
      <c r="FI320" s="17">
        <v>1216697</v>
      </c>
      <c r="FJ320" s="17">
        <v>0</v>
      </c>
      <c r="FK320" s="17">
        <v>0</v>
      </c>
      <c r="FL320" s="17">
        <v>0</v>
      </c>
      <c r="FM320" s="17">
        <v>0</v>
      </c>
      <c r="FN320" s="17">
        <v>1432641</v>
      </c>
      <c r="FO320" s="17">
        <v>0</v>
      </c>
      <c r="FP320" s="17">
        <v>1084620</v>
      </c>
      <c r="FQ320" s="17">
        <v>0</v>
      </c>
      <c r="FR320" s="17">
        <v>0</v>
      </c>
      <c r="FS320" s="17">
        <v>0</v>
      </c>
      <c r="FT320" s="17">
        <v>0</v>
      </c>
      <c r="FU320" s="17">
        <v>1968735</v>
      </c>
      <c r="FV320" s="17">
        <v>0</v>
      </c>
      <c r="FW320" s="17">
        <v>810935</v>
      </c>
      <c r="FX320" s="17">
        <v>0</v>
      </c>
      <c r="FY320" s="17">
        <v>0</v>
      </c>
      <c r="FZ320" s="18" t="e">
        <f>#REF!+720330</f>
        <v>#REF!</v>
      </c>
      <c r="GA320" s="18" t="e">
        <f>#REF!</f>
        <v>#REF!</v>
      </c>
      <c r="GB320" s="18" t="e">
        <f>#REF!</f>
        <v>#REF!</v>
      </c>
      <c r="GC320" s="18" t="e">
        <f>#REF!</f>
        <v>#REF!</v>
      </c>
      <c r="GD320" s="18" t="e">
        <f>#REF!</f>
        <v>#REF!</v>
      </c>
      <c r="GE320" s="18" t="e">
        <f>#REF!</f>
        <v>#REF!</v>
      </c>
      <c r="GF320" s="18" t="e">
        <f>#REF!</f>
        <v>#REF!</v>
      </c>
      <c r="GG320" s="18" t="e">
        <f>#REF!</f>
        <v>#REF!</v>
      </c>
      <c r="GH320" s="18" t="e">
        <f>#REF!</f>
        <v>#REF!</v>
      </c>
      <c r="GI320" s="18" t="e">
        <f>#REF!</f>
        <v>#REF!</v>
      </c>
      <c r="GJ320" s="18" t="e">
        <f>#REF!</f>
        <v>#REF!</v>
      </c>
      <c r="GK320" s="18" t="e">
        <f>#REF!</f>
        <v>#REF!</v>
      </c>
      <c r="GL320" s="18" t="e">
        <f>#REF!</f>
        <v>#REF!</v>
      </c>
      <c r="GM320" s="18" t="e">
        <f>#REF!</f>
        <v>#REF!</v>
      </c>
      <c r="GN320" s="18" t="e">
        <f>#REF!</f>
        <v>#REF!</v>
      </c>
      <c r="GO320" s="18" t="e">
        <f>#REF!</f>
        <v>#REF!</v>
      </c>
      <c r="GP320" s="18" t="e">
        <f>#REF!</f>
        <v>#REF!</v>
      </c>
      <c r="GQ320" s="18" t="e">
        <f>#REF!</f>
        <v>#REF!</v>
      </c>
      <c r="GR320" s="18" t="e">
        <f>#REF!</f>
        <v>#REF!</v>
      </c>
      <c r="GS320" s="18" t="e">
        <f>#REF!</f>
        <v>#REF!</v>
      </c>
      <c r="GT320" s="18" t="e">
        <f>#REF!</f>
        <v>#REF!</v>
      </c>
      <c r="GU320" s="18" t="e">
        <f>#REF!</f>
        <v>#REF!</v>
      </c>
      <c r="GV320" s="18" t="e">
        <f>#REF!</f>
        <v>#REF!</v>
      </c>
      <c r="GW320" s="18" t="e">
        <f>#REF!</f>
        <v>#REF!</v>
      </c>
      <c r="GX320" s="18" t="e">
        <f>#REF!</f>
        <v>#REF!</v>
      </c>
      <c r="GY320" s="18" t="e">
        <f>#REF!</f>
        <v>#REF!</v>
      </c>
      <c r="GZ320" s="18" t="e">
        <f>#REF!</f>
        <v>#REF!</v>
      </c>
      <c r="HA320" s="18" t="e">
        <f>#REF!</f>
        <v>#REF!</v>
      </c>
      <c r="HB320" s="18" t="e">
        <f>#REF!</f>
        <v>#REF!</v>
      </c>
      <c r="HC320" s="18" t="e">
        <f>#REF!</f>
        <v>#REF!</v>
      </c>
      <c r="HD320" s="18" t="e">
        <f>#REF!</f>
        <v>#REF!</v>
      </c>
      <c r="HE320" s="18" t="e">
        <f>#REF!</f>
        <v>#REF!</v>
      </c>
      <c r="HF320" s="18" t="e">
        <f>#REF!</f>
        <v>#REF!</v>
      </c>
      <c r="HG320" s="18" t="e">
        <f>#REF!</f>
        <v>#REF!</v>
      </c>
      <c r="HH320" s="18" t="e">
        <f>#REF!</f>
        <v>#REF!</v>
      </c>
      <c r="HI320" s="18" t="e">
        <f>#REF!</f>
        <v>#REF!</v>
      </c>
      <c r="HJ320" s="18" t="e">
        <f>#REF!</f>
        <v>#REF!</v>
      </c>
      <c r="HK320" s="18" t="e">
        <f>#REF!</f>
        <v>#REF!</v>
      </c>
      <c r="HL320" s="18" t="e">
        <f>#REF!</f>
        <v>#REF!</v>
      </c>
      <c r="HM320" s="18" t="e">
        <f>#REF!</f>
        <v>#REF!</v>
      </c>
      <c r="HN320" s="18" t="e">
        <f>#REF!</f>
        <v>#REF!</v>
      </c>
      <c r="HO320" s="18" t="e">
        <f>#REF!</f>
        <v>#REF!</v>
      </c>
      <c r="HP320" s="18" t="e">
        <f>#REF!</f>
        <v>#REF!</v>
      </c>
      <c r="HQ320" s="18" t="e">
        <f>#REF!</f>
        <v>#REF!</v>
      </c>
      <c r="HR320" s="18" t="e">
        <f>#REF!</f>
        <v>#REF!</v>
      </c>
      <c r="HS320" s="18" t="e">
        <f>#REF!</f>
        <v>#REF!</v>
      </c>
      <c r="HT320" s="18" t="e">
        <f>#REF!</f>
        <v>#REF!</v>
      </c>
      <c r="HU320" s="18" t="e">
        <f>#REF!</f>
        <v>#REF!</v>
      </c>
      <c r="HV320" s="18" t="e">
        <f>#REF!</f>
        <v>#REF!</v>
      </c>
      <c r="HW320" s="18" t="e">
        <f>#REF!</f>
        <v>#REF!</v>
      </c>
      <c r="HX320" s="18" t="e">
        <f>#REF!</f>
        <v>#REF!</v>
      </c>
      <c r="HY320" s="18" t="e">
        <f>#REF!</f>
        <v>#REF!</v>
      </c>
      <c r="HZ320" s="18" t="e">
        <f>#REF!</f>
        <v>#REF!</v>
      </c>
      <c r="IA320" s="18" t="e">
        <f>#REF!</f>
        <v>#REF!</v>
      </c>
      <c r="IB320" s="18" t="e">
        <f>#REF!</f>
        <v>#REF!</v>
      </c>
      <c r="IC320" s="18" t="e">
        <f>#REF!</f>
        <v>#REF!</v>
      </c>
      <c r="ID320" s="18" t="e">
        <f>#REF!</f>
        <v>#REF!</v>
      </c>
      <c r="IE320" s="18" t="e">
        <f>#REF!</f>
        <v>#REF!</v>
      </c>
      <c r="IF320" s="18" t="e">
        <f>#REF!</f>
        <v>#REF!</v>
      </c>
      <c r="IG320" s="18" t="e">
        <f>#REF!</f>
        <v>#REF!</v>
      </c>
      <c r="IH320" s="18" t="e">
        <f>#REF!</f>
        <v>#REF!</v>
      </c>
      <c r="II320" s="18" t="e">
        <f>#REF!</f>
        <v>#REF!</v>
      </c>
      <c r="IJ320" s="18" t="e">
        <f>#REF!</f>
        <v>#REF!</v>
      </c>
      <c r="IK320" s="18" t="e">
        <f>#REF!</f>
        <v>#REF!</v>
      </c>
      <c r="IL320" s="18" t="e">
        <f>#REF!</f>
        <v>#REF!</v>
      </c>
      <c r="IM320" s="18" t="e">
        <f>#REF!</f>
        <v>#REF!</v>
      </c>
      <c r="IN320" s="18" t="e">
        <f>#REF!</f>
        <v>#REF!</v>
      </c>
      <c r="IO320" s="18" t="e">
        <f>#REF!</f>
        <v>#REF!</v>
      </c>
      <c r="IP320" s="18" t="e">
        <f>#REF!</f>
        <v>#REF!</v>
      </c>
      <c r="IQ320" s="18" t="e">
        <f>#REF!</f>
        <v>#REF!</v>
      </c>
      <c r="IR320" s="18" t="e">
        <f>#REF!</f>
        <v>#REF!</v>
      </c>
      <c r="IS320" s="18" t="e">
        <f>#REF!</f>
        <v>#REF!</v>
      </c>
      <c r="IT320" s="18" t="e">
        <f>#REF!</f>
        <v>#REF!</v>
      </c>
      <c r="IU320" s="18" t="e">
        <f>#REF!</f>
        <v>#REF!</v>
      </c>
      <c r="IV320" s="18" t="e">
        <f>#REF!</f>
        <v>#REF!</v>
      </c>
      <c r="IW320" s="18" t="e">
        <f>#REF!</f>
        <v>#REF!</v>
      </c>
      <c r="IX320" s="18" t="e">
        <f>#REF!</f>
        <v>#REF!</v>
      </c>
      <c r="IY320" s="18" t="e">
        <f>#REF!</f>
        <v>#REF!</v>
      </c>
      <c r="IZ320" s="18" t="e">
        <f>#REF!</f>
        <v>#REF!</v>
      </c>
      <c r="JA320" s="18" t="e">
        <f>#REF!</f>
        <v>#REF!</v>
      </c>
      <c r="JB320" s="18" t="e">
        <f>#REF!</f>
        <v>#REF!</v>
      </c>
      <c r="JC320" s="18" t="e">
        <f>#REF!</f>
        <v>#REF!</v>
      </c>
      <c r="JD320" s="18" t="e">
        <f>#REF!</f>
        <v>#REF!</v>
      </c>
      <c r="JE320" s="18" t="e">
        <f>#REF!</f>
        <v>#REF!</v>
      </c>
      <c r="JF320" s="18" t="e">
        <f>#REF!</f>
        <v>#REF!</v>
      </c>
      <c r="JG320" s="18" t="e">
        <f>#REF!</f>
        <v>#REF!</v>
      </c>
      <c r="JH320" s="18" t="e">
        <f>#REF!</f>
        <v>#REF!</v>
      </c>
      <c r="JI320" s="18" t="e">
        <f>#REF!</f>
        <v>#REF!</v>
      </c>
      <c r="JJ320" s="18" t="e">
        <f>#REF!</f>
        <v>#REF!</v>
      </c>
      <c r="JK320" s="18" t="e">
        <f>#REF!</f>
        <v>#REF!</v>
      </c>
      <c r="JL320" s="18" t="e">
        <f>#REF!</f>
        <v>#REF!</v>
      </c>
      <c r="JM320" s="18" t="e">
        <f>#REF!</f>
        <v>#REF!</v>
      </c>
      <c r="JN320" s="18" t="e">
        <f>#REF!</f>
        <v>#REF!</v>
      </c>
      <c r="JO320" s="18" t="e">
        <f>#REF!</f>
        <v>#REF!</v>
      </c>
      <c r="JP320" s="18" t="e">
        <f>#REF!</f>
        <v>#REF!</v>
      </c>
      <c r="JQ320" s="18" t="e">
        <f>#REF!</f>
        <v>#REF!</v>
      </c>
      <c r="JR320" s="18" t="e">
        <f>#REF!</f>
        <v>#REF!</v>
      </c>
      <c r="JS320" s="18" t="e">
        <f>#REF!</f>
        <v>#REF!</v>
      </c>
      <c r="JT320" s="18" t="e">
        <f>#REF!</f>
        <v>#REF!</v>
      </c>
      <c r="JU320" s="18" t="e">
        <f>#REF!</f>
        <v>#REF!</v>
      </c>
      <c r="JV320" s="18" t="e">
        <f>#REF!</f>
        <v>#REF!</v>
      </c>
      <c r="JW320" s="18" t="e">
        <f>#REF!</f>
        <v>#REF!</v>
      </c>
      <c r="JX320" s="18" t="e">
        <f>#REF!</f>
        <v>#REF!</v>
      </c>
      <c r="JY320" s="18" t="e">
        <f>#REF!</f>
        <v>#REF!</v>
      </c>
      <c r="JZ320" s="18" t="e">
        <f>#REF!</f>
        <v>#REF!</v>
      </c>
      <c r="KA320" s="18" t="e">
        <f>#REF!</f>
        <v>#REF!</v>
      </c>
      <c r="KB320" s="18" t="e">
        <f>#REF!</f>
        <v>#REF!</v>
      </c>
      <c r="KC320" s="18" t="e">
        <f>#REF!</f>
        <v>#REF!</v>
      </c>
      <c r="KD320" s="18" t="e">
        <f>#REF!</f>
        <v>#REF!</v>
      </c>
      <c r="KE320" s="18" t="e">
        <f>#REF!</f>
        <v>#REF!</v>
      </c>
      <c r="KF320" s="18" t="e">
        <f>#REF!</f>
        <v>#REF!</v>
      </c>
      <c r="KG320" s="18" t="e">
        <f>#REF!</f>
        <v>#REF!</v>
      </c>
      <c r="KH320" s="18" t="e">
        <f>#REF!</f>
        <v>#REF!</v>
      </c>
      <c r="KI320" s="18" t="e">
        <f>#REF!</f>
        <v>#REF!</v>
      </c>
      <c r="KJ320" s="18" t="e">
        <f>#REF!</f>
        <v>#REF!</v>
      </c>
      <c r="KK320" s="18" t="e">
        <f>#REF!</f>
        <v>#REF!</v>
      </c>
      <c r="KL320" s="18" t="e">
        <f>#REF!</f>
        <v>#REF!</v>
      </c>
      <c r="KM320" s="18" t="e">
        <f>#REF!</f>
        <v>#REF!</v>
      </c>
      <c r="KN320" s="18" t="e">
        <f>#REF!</f>
        <v>#REF!</v>
      </c>
      <c r="KO320" s="18" t="e">
        <f>#REF!</f>
        <v>#REF!</v>
      </c>
      <c r="KP320" s="18" t="e">
        <f>#REF!</f>
        <v>#REF!</v>
      </c>
      <c r="KQ320" s="18" t="e">
        <f>#REF!</f>
        <v>#REF!</v>
      </c>
      <c r="KR320" s="18" t="e">
        <f>#REF!</f>
        <v>#REF!</v>
      </c>
      <c r="KS320" s="18" t="e">
        <f>#REF!</f>
        <v>#REF!</v>
      </c>
      <c r="KT320" s="18" t="e">
        <f>#REF!</f>
        <v>#REF!</v>
      </c>
      <c r="KU320" s="18" t="e">
        <f>#REF!</f>
        <v>#REF!</v>
      </c>
      <c r="KV320" s="18" t="e">
        <f>#REF!</f>
        <v>#REF!</v>
      </c>
      <c r="KW320" s="18" t="e">
        <f>#REF!</f>
        <v>#REF!</v>
      </c>
      <c r="KX320" s="18" t="e">
        <f>#REF!</f>
        <v>#REF!</v>
      </c>
      <c r="KY320" s="18" t="e">
        <f>#REF!</f>
        <v>#REF!</v>
      </c>
      <c r="KZ320" s="18" t="e">
        <f>#REF!</f>
        <v>#REF!</v>
      </c>
      <c r="LA320" s="18" t="e">
        <f>#REF!</f>
        <v>#REF!</v>
      </c>
      <c r="LB320" s="18" t="e">
        <f>#REF!</f>
        <v>#REF!</v>
      </c>
      <c r="LC320" s="18" t="e">
        <f>#REF!</f>
        <v>#REF!</v>
      </c>
      <c r="LD320" s="18" t="e">
        <f>#REF!</f>
        <v>#REF!</v>
      </c>
      <c r="LE320" s="18" t="e">
        <f>#REF!</f>
        <v>#REF!</v>
      </c>
      <c r="LF320" s="18" t="e">
        <f>#REF!</f>
        <v>#REF!</v>
      </c>
      <c r="LG320" s="18" t="e">
        <f>#REF!</f>
        <v>#REF!</v>
      </c>
      <c r="LH320" s="18" t="e">
        <f>#REF!</f>
        <v>#REF!</v>
      </c>
      <c r="LI320" s="18" t="e">
        <f>#REF!</f>
        <v>#REF!</v>
      </c>
      <c r="LJ320" s="18" t="e">
        <f>#REF!</f>
        <v>#REF!</v>
      </c>
      <c r="LK320" s="18" t="e">
        <f>#REF!</f>
        <v>#REF!</v>
      </c>
      <c r="LL320" s="18" t="e">
        <f>#REF!</f>
        <v>#REF!</v>
      </c>
      <c r="LM320" s="18" t="e">
        <f>#REF!</f>
        <v>#REF!</v>
      </c>
      <c r="LN320" s="18" t="e">
        <f>#REF!</f>
        <v>#REF!</v>
      </c>
      <c r="LO320" s="18" t="e">
        <f>#REF!</f>
        <v>#REF!</v>
      </c>
      <c r="LP320" s="18" t="e">
        <f>#REF!</f>
        <v>#REF!</v>
      </c>
      <c r="LQ320" s="18" t="e">
        <f>#REF!</f>
        <v>#REF!</v>
      </c>
      <c r="LR320" s="18" t="e">
        <f>#REF!</f>
        <v>#REF!</v>
      </c>
      <c r="LS320" s="18" t="e">
        <f>#REF!</f>
        <v>#REF!</v>
      </c>
      <c r="LT320" s="18" t="e">
        <f>#REF!</f>
        <v>#REF!</v>
      </c>
      <c r="LU320" s="18" t="e">
        <f>#REF!</f>
        <v>#REF!</v>
      </c>
      <c r="LV320" s="18" t="e">
        <f>#REF!</f>
        <v>#REF!</v>
      </c>
      <c r="LW320" s="18" t="e">
        <f>#REF!</f>
        <v>#REF!</v>
      </c>
      <c r="LX320" s="18" t="e">
        <f>#REF!</f>
        <v>#REF!</v>
      </c>
      <c r="LY320" s="18" t="e">
        <f>#REF!</f>
        <v>#REF!</v>
      </c>
      <c r="LZ320" s="18" t="e">
        <f>#REF!</f>
        <v>#REF!</v>
      </c>
      <c r="MA320" s="18" t="e">
        <f>#REF!</f>
        <v>#REF!</v>
      </c>
      <c r="MB320" s="18" t="e">
        <f>#REF!</f>
        <v>#REF!</v>
      </c>
      <c r="MC320" s="18" t="e">
        <f>#REF!</f>
        <v>#REF!</v>
      </c>
      <c r="MD320" s="18" t="e">
        <f>#REF!</f>
        <v>#REF!</v>
      </c>
      <c r="ME320" s="18" t="e">
        <f>#REF!</f>
        <v>#REF!</v>
      </c>
      <c r="MF320" s="18" t="e">
        <f>#REF!</f>
        <v>#REF!</v>
      </c>
      <c r="MG320" s="18" t="e">
        <f>#REF!</f>
        <v>#REF!</v>
      </c>
      <c r="MH320" s="18" t="e">
        <f>#REF!</f>
        <v>#REF!</v>
      </c>
      <c r="MI320" s="18" t="e">
        <f>#REF!</f>
        <v>#REF!</v>
      </c>
      <c r="MJ320" s="18" t="e">
        <f>#REF!</f>
        <v>#REF!</v>
      </c>
      <c r="MK320" s="18" t="e">
        <f>#REF!</f>
        <v>#REF!</v>
      </c>
      <c r="ML320" s="18" t="e">
        <f>#REF!</f>
        <v>#REF!</v>
      </c>
      <c r="MM320" s="18" t="e">
        <f>#REF!</f>
        <v>#REF!</v>
      </c>
      <c r="MN320" s="18" t="e">
        <f>#REF!</f>
        <v>#REF!</v>
      </c>
      <c r="MO320" s="18" t="e">
        <f>#REF!</f>
        <v>#REF!</v>
      </c>
      <c r="MP320" s="18" t="e">
        <f>#REF!</f>
        <v>#REF!</v>
      </c>
      <c r="MQ320" s="18" t="e">
        <f>#REF!</f>
        <v>#REF!</v>
      </c>
      <c r="MR320" s="18" t="e">
        <f>#REF!</f>
        <v>#REF!</v>
      </c>
      <c r="MS320" s="18" t="e">
        <f>#REF!</f>
        <v>#REF!</v>
      </c>
      <c r="MT320" s="18" t="e">
        <f>#REF!</f>
        <v>#REF!</v>
      </c>
      <c r="MU320" s="18" t="e">
        <f>#REF!</f>
        <v>#REF!</v>
      </c>
      <c r="MV320" s="18" t="e">
        <f>#REF!</f>
        <v>#REF!</v>
      </c>
      <c r="MW320" s="18" t="e">
        <f>#REF!</f>
        <v>#REF!</v>
      </c>
      <c r="MX320" s="18" t="e">
        <f>#REF!</f>
        <v>#REF!</v>
      </c>
      <c r="MY320" s="18" t="e">
        <f>#REF!</f>
        <v>#REF!</v>
      </c>
      <c r="MZ320" s="18" t="e">
        <f>#REF!</f>
        <v>#REF!</v>
      </c>
      <c r="NA320" s="18" t="e">
        <f>#REF!</f>
        <v>#REF!</v>
      </c>
      <c r="NB320" s="18" t="e">
        <f>#REF!</f>
        <v>#REF!</v>
      </c>
      <c r="NC320" s="18" t="e">
        <f>#REF!</f>
        <v>#REF!</v>
      </c>
      <c r="ND320" s="18" t="e">
        <f>#REF!</f>
        <v>#REF!</v>
      </c>
      <c r="NE320" s="18" t="e">
        <f>#REF!</f>
        <v>#REF!</v>
      </c>
      <c r="NF320" s="18" t="e">
        <f>#REF!</f>
        <v>#REF!</v>
      </c>
      <c r="NG320" s="18" t="e">
        <f>#REF!</f>
        <v>#REF!</v>
      </c>
      <c r="NH320" s="18" t="e">
        <f>#REF!</f>
        <v>#REF!</v>
      </c>
      <c r="NI320" s="18" t="e">
        <f>#REF!</f>
        <v>#REF!</v>
      </c>
      <c r="NJ320" s="18" t="e">
        <f>#REF!</f>
        <v>#REF!</v>
      </c>
      <c r="NK320" s="18" t="e">
        <f>#REF!</f>
        <v>#REF!</v>
      </c>
      <c r="NL320" s="18" t="e">
        <f>#REF!</f>
        <v>#REF!</v>
      </c>
      <c r="NM320" s="18" t="e">
        <f>#REF!</f>
        <v>#REF!</v>
      </c>
      <c r="NN320" s="18" t="e">
        <f>#REF!</f>
        <v>#REF!</v>
      </c>
      <c r="NO320" s="18" t="e">
        <f>#REF!</f>
        <v>#REF!</v>
      </c>
      <c r="NP320" s="18" t="e">
        <f>#REF!</f>
        <v>#REF!</v>
      </c>
      <c r="NQ320" s="18" t="e">
        <f>#REF!</f>
        <v>#REF!</v>
      </c>
      <c r="NR320" s="18" t="e">
        <f>#REF!</f>
        <v>#REF!</v>
      </c>
      <c r="NS320" s="18" t="e">
        <f>#REF!</f>
        <v>#REF!</v>
      </c>
      <c r="NT320" s="18" t="e">
        <f>#REF!</f>
        <v>#REF!</v>
      </c>
      <c r="NU320" s="18" t="e">
        <f>#REF!</f>
        <v>#REF!</v>
      </c>
      <c r="NV320" s="18" t="e">
        <f>#REF!</f>
        <v>#REF!</v>
      </c>
      <c r="NW320" s="18" t="e">
        <f>#REF!</f>
        <v>#REF!</v>
      </c>
      <c r="NX320" s="18" t="e">
        <f>#REF!</f>
        <v>#REF!</v>
      </c>
      <c r="NY320" s="18" t="e">
        <f>#REF!</f>
        <v>#REF!</v>
      </c>
      <c r="NZ320" s="18" t="e">
        <f>#REF!</f>
        <v>#REF!</v>
      </c>
      <c r="OA320" s="18" t="e">
        <f>#REF!</f>
        <v>#REF!</v>
      </c>
      <c r="OB320" s="18" t="e">
        <f>#REF!</f>
        <v>#REF!</v>
      </c>
      <c r="OC320" s="18" t="e">
        <f>#REF!</f>
        <v>#REF!</v>
      </c>
      <c r="OD320" s="18" t="e">
        <f>#REF!</f>
        <v>#REF!</v>
      </c>
      <c r="OE320" s="18" t="e">
        <f>#REF!</f>
        <v>#REF!</v>
      </c>
      <c r="OF320" s="18" t="e">
        <f>#REF!</f>
        <v>#REF!</v>
      </c>
      <c r="OG320" s="18" t="e">
        <f>#REF!</f>
        <v>#REF!</v>
      </c>
      <c r="OH320" s="18" t="e">
        <f>#REF!</f>
        <v>#REF!</v>
      </c>
      <c r="OI320" s="18" t="e">
        <f>#REF!</f>
        <v>#REF!</v>
      </c>
      <c r="OJ320" s="18" t="e">
        <f>#REF!</f>
        <v>#REF!</v>
      </c>
      <c r="OK320" s="18" t="e">
        <f>#REF!</f>
        <v>#REF!</v>
      </c>
      <c r="OL320" s="18" t="e">
        <f>#REF!</f>
        <v>#REF!</v>
      </c>
      <c r="OM320" s="18" t="e">
        <f>#REF!</f>
        <v>#REF!</v>
      </c>
      <c r="ON320" s="18" t="e">
        <f>#REF!</f>
        <v>#REF!</v>
      </c>
      <c r="OO320" s="18" t="e">
        <f>#REF!</f>
        <v>#REF!</v>
      </c>
      <c r="OP320" s="18" t="e">
        <f>#REF!</f>
        <v>#REF!</v>
      </c>
      <c r="OQ320" s="18" t="e">
        <f>#REF!</f>
        <v>#REF!</v>
      </c>
      <c r="OR320" s="18" t="e">
        <f>#REF!</f>
        <v>#REF!</v>
      </c>
      <c r="OS320" s="18" t="e">
        <f>#REF!</f>
        <v>#REF!</v>
      </c>
      <c r="OT320" s="18" t="e">
        <f>#REF!</f>
        <v>#REF!</v>
      </c>
      <c r="OU320" s="18" t="e">
        <f>#REF!</f>
        <v>#REF!</v>
      </c>
      <c r="OV320" s="18" t="e">
        <f>#REF!</f>
        <v>#REF!</v>
      </c>
      <c r="OW320" s="18" t="e">
        <f>#REF!</f>
        <v>#REF!</v>
      </c>
      <c r="OX320" s="18" t="e">
        <f>#REF!</f>
        <v>#REF!</v>
      </c>
      <c r="OY320" s="18" t="e">
        <f>#REF!</f>
        <v>#REF!</v>
      </c>
      <c r="OZ320" s="18" t="e">
        <f>#REF!</f>
        <v>#REF!</v>
      </c>
      <c r="PA320" s="18" t="e">
        <f>#REF!</f>
        <v>#REF!</v>
      </c>
      <c r="PB320" s="18" t="e">
        <f>#REF!</f>
        <v>#REF!</v>
      </c>
      <c r="PC320" s="18" t="e">
        <f>#REF!</f>
        <v>#REF!</v>
      </c>
      <c r="PD320" s="18" t="e">
        <f>#REF!</f>
        <v>#REF!</v>
      </c>
      <c r="PE320" s="18" t="e">
        <f>#REF!</f>
        <v>#REF!</v>
      </c>
      <c r="PF320" s="18" t="e">
        <f>#REF!</f>
        <v>#REF!</v>
      </c>
      <c r="PG320" s="18" t="e">
        <f>#REF!</f>
        <v>#REF!</v>
      </c>
      <c r="PH320" s="18" t="e">
        <f>#REF!</f>
        <v>#REF!</v>
      </c>
      <c r="PI320" s="18" t="e">
        <f>#REF!</f>
        <v>#REF!</v>
      </c>
      <c r="PJ320" s="18" t="e">
        <f>#REF!</f>
        <v>#REF!</v>
      </c>
      <c r="PK320" s="18" t="e">
        <f>#REF!</f>
        <v>#REF!</v>
      </c>
      <c r="PL320" s="18" t="e">
        <f>#REF!</f>
        <v>#REF!</v>
      </c>
      <c r="PM320" s="18" t="e">
        <f>#REF!</f>
        <v>#REF!</v>
      </c>
      <c r="PN320" s="18" t="e">
        <f>#REF!</f>
        <v>#REF!</v>
      </c>
      <c r="PO320" s="18" t="e">
        <f>#REF!</f>
        <v>#REF!</v>
      </c>
      <c r="PP320" s="18" t="e">
        <f>#REF!</f>
        <v>#REF!</v>
      </c>
      <c r="PQ320" s="18" t="e">
        <f>#REF!</f>
        <v>#REF!</v>
      </c>
      <c r="PR320" s="18" t="e">
        <f>#REF!</f>
        <v>#REF!</v>
      </c>
      <c r="PS320" s="18" t="e">
        <f>#REF!</f>
        <v>#REF!</v>
      </c>
      <c r="PT320" s="18" t="e">
        <f>#REF!</f>
        <v>#REF!</v>
      </c>
      <c r="PU320" s="18" t="e">
        <f>#REF!</f>
        <v>#REF!</v>
      </c>
      <c r="PV320" s="18" t="e">
        <f>#REF!</f>
        <v>#REF!</v>
      </c>
      <c r="PW320" s="18" t="e">
        <f>#REF!</f>
        <v>#REF!</v>
      </c>
      <c r="PX320" s="18" t="e">
        <f>#REF!</f>
        <v>#REF!</v>
      </c>
      <c r="PY320" s="18" t="e">
        <f>#REF!</f>
        <v>#REF!</v>
      </c>
      <c r="PZ320" s="18" t="e">
        <f>#REF!</f>
        <v>#REF!</v>
      </c>
      <c r="QA320" s="18" t="e">
        <f>#REF!</f>
        <v>#REF!</v>
      </c>
      <c r="QB320" s="18" t="e">
        <f>#REF!</f>
        <v>#REF!</v>
      </c>
      <c r="QC320" s="18" t="e">
        <f>#REF!</f>
        <v>#REF!</v>
      </c>
      <c r="QD320" s="18" t="e">
        <f>#REF!</f>
        <v>#REF!</v>
      </c>
      <c r="QE320" s="18" t="e">
        <f>#REF!</f>
        <v>#REF!</v>
      </c>
      <c r="QF320" s="18" t="e">
        <f>#REF!</f>
        <v>#REF!</v>
      </c>
      <c r="QG320" s="18" t="e">
        <f>#REF!</f>
        <v>#REF!</v>
      </c>
      <c r="QH320" s="18" t="e">
        <f>#REF!</f>
        <v>#REF!</v>
      </c>
      <c r="QI320" s="18" t="e">
        <f>#REF!</f>
        <v>#REF!</v>
      </c>
      <c r="QJ320" s="18" t="e">
        <f>#REF!</f>
        <v>#REF!</v>
      </c>
      <c r="QK320" s="18" t="e">
        <f>#REF!</f>
        <v>#REF!</v>
      </c>
      <c r="QL320" s="18" t="e">
        <f>#REF!</f>
        <v>#REF!</v>
      </c>
      <c r="QM320" s="18" t="e">
        <f>#REF!</f>
        <v>#REF!</v>
      </c>
      <c r="QN320" s="18" t="e">
        <f>#REF!</f>
        <v>#REF!</v>
      </c>
      <c r="QO320" s="18" t="e">
        <f>#REF!</f>
        <v>#REF!</v>
      </c>
      <c r="QP320" s="18" t="e">
        <f>#REF!</f>
        <v>#REF!</v>
      </c>
      <c r="QQ320" s="18" t="e">
        <f>#REF!</f>
        <v>#REF!</v>
      </c>
      <c r="QR320" s="18" t="e">
        <f>#REF!</f>
        <v>#REF!</v>
      </c>
      <c r="QS320" s="18" t="e">
        <f>#REF!</f>
        <v>#REF!</v>
      </c>
      <c r="QT320" s="18" t="e">
        <f>#REF!</f>
        <v>#REF!</v>
      </c>
      <c r="QU320" s="18" t="e">
        <f>#REF!</f>
        <v>#REF!</v>
      </c>
      <c r="QV320" s="18" t="e">
        <f>#REF!</f>
        <v>#REF!</v>
      </c>
      <c r="QW320" s="18" t="e">
        <f>#REF!</f>
        <v>#REF!</v>
      </c>
      <c r="QX320" s="18" t="e">
        <f>#REF!</f>
        <v>#REF!</v>
      </c>
      <c r="QY320" s="18" t="e">
        <f>#REF!</f>
        <v>#REF!</v>
      </c>
      <c r="QZ320" s="18"/>
      <c r="RA320" s="18"/>
      <c r="RB320" s="5" t="e">
        <f>SUM(L320:QY320)</f>
        <v>#REF!</v>
      </c>
      <c r="RC320" s="5" t="e">
        <f t="shared" ref="RC320:RC321" si="409">RA320-RB320</f>
        <v>#REF!</v>
      </c>
      <c r="RD320" s="6" t="e">
        <f>#REF!</f>
        <v>#REF!</v>
      </c>
      <c r="RE320" s="6" t="e">
        <f>RD320-RB320</f>
        <v>#REF!</v>
      </c>
      <c r="RF320" s="6"/>
    </row>
    <row r="321" spans="1:474" ht="18" customHeight="1">
      <c r="A321" s="34" t="s">
        <v>217</v>
      </c>
      <c r="B321" s="35" t="s">
        <v>218</v>
      </c>
      <c r="C321" s="55" t="s">
        <v>371</v>
      </c>
      <c r="D321" s="35" t="s">
        <v>603</v>
      </c>
      <c r="E321" s="35"/>
      <c r="F321" s="35"/>
      <c r="G321" s="14"/>
      <c r="H321" s="35" t="s">
        <v>70</v>
      </c>
      <c r="I321" s="35" t="s">
        <v>396</v>
      </c>
      <c r="J321" s="35"/>
      <c r="K321" s="38" t="e">
        <f>#REF!</f>
        <v>#REF!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  <c r="AE321" s="17">
        <v>0</v>
      </c>
      <c r="AF321" s="17">
        <v>0</v>
      </c>
      <c r="AG321" s="17">
        <v>0</v>
      </c>
      <c r="AH321" s="17">
        <v>0</v>
      </c>
      <c r="AI321" s="17">
        <v>0</v>
      </c>
      <c r="AJ321" s="17">
        <v>0</v>
      </c>
      <c r="AK321" s="17">
        <v>0</v>
      </c>
      <c r="AL321" s="17">
        <v>0</v>
      </c>
      <c r="AM321" s="17">
        <v>0</v>
      </c>
      <c r="AN321" s="17">
        <v>0</v>
      </c>
      <c r="AO321" s="17">
        <v>0</v>
      </c>
      <c r="AP321" s="17">
        <v>0</v>
      </c>
      <c r="AQ321" s="17">
        <v>0</v>
      </c>
      <c r="AR321" s="17">
        <v>0</v>
      </c>
      <c r="AS321" s="17">
        <v>0</v>
      </c>
      <c r="AT321" s="17">
        <v>0</v>
      </c>
      <c r="AU321" s="17">
        <v>0</v>
      </c>
      <c r="AV321" s="17">
        <v>0</v>
      </c>
      <c r="AW321" s="17">
        <v>0</v>
      </c>
      <c r="AX321" s="17">
        <v>0</v>
      </c>
      <c r="AY321" s="17">
        <v>0</v>
      </c>
      <c r="AZ321" s="17">
        <v>0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0</v>
      </c>
      <c r="BG321" s="17">
        <v>0</v>
      </c>
      <c r="BH321" s="17">
        <v>0</v>
      </c>
      <c r="BI321" s="17">
        <v>0</v>
      </c>
      <c r="BJ321" s="17">
        <v>0</v>
      </c>
      <c r="BK321" s="17">
        <v>0</v>
      </c>
      <c r="BL321" s="17">
        <v>0</v>
      </c>
      <c r="BM321" s="17">
        <v>0</v>
      </c>
      <c r="BN321" s="17">
        <v>0</v>
      </c>
      <c r="BO321" s="17">
        <v>0</v>
      </c>
      <c r="BP321" s="17">
        <v>0</v>
      </c>
      <c r="BQ321" s="17">
        <v>0</v>
      </c>
      <c r="BR321" s="17">
        <v>0</v>
      </c>
      <c r="BS321" s="17">
        <v>0</v>
      </c>
      <c r="BT321" s="17">
        <v>0</v>
      </c>
      <c r="BU321" s="17">
        <v>0</v>
      </c>
      <c r="BV321" s="17">
        <v>0</v>
      </c>
      <c r="BW321" s="17">
        <v>0</v>
      </c>
      <c r="BX321" s="17">
        <v>0</v>
      </c>
      <c r="BY321" s="17">
        <v>0</v>
      </c>
      <c r="BZ321" s="17">
        <v>0</v>
      </c>
      <c r="CA321" s="17">
        <v>0</v>
      </c>
      <c r="CB321" s="17">
        <v>0</v>
      </c>
      <c r="CC321" s="17">
        <v>0</v>
      </c>
      <c r="CD321" s="17">
        <v>0</v>
      </c>
      <c r="CE321" s="17">
        <v>0</v>
      </c>
      <c r="CF321" s="17">
        <v>0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0</v>
      </c>
      <c r="CN321" s="17">
        <v>0</v>
      </c>
      <c r="CO321" s="17">
        <v>0</v>
      </c>
      <c r="CP321" s="17">
        <v>0</v>
      </c>
      <c r="CQ321" s="17">
        <v>0</v>
      </c>
      <c r="CR321" s="17">
        <v>0</v>
      </c>
      <c r="CS321" s="17">
        <v>0</v>
      </c>
      <c r="CT321" s="17">
        <v>0</v>
      </c>
      <c r="CU321" s="17">
        <v>0</v>
      </c>
      <c r="CV321" s="17">
        <v>0</v>
      </c>
      <c r="CW321" s="17">
        <v>0</v>
      </c>
      <c r="CX321" s="17">
        <v>0</v>
      </c>
      <c r="CY321" s="17">
        <v>0</v>
      </c>
      <c r="CZ321" s="17">
        <v>0</v>
      </c>
      <c r="DA321" s="17">
        <v>0</v>
      </c>
      <c r="DB321" s="17">
        <v>0</v>
      </c>
      <c r="DC321" s="17">
        <v>0</v>
      </c>
      <c r="DD321" s="17">
        <v>0</v>
      </c>
      <c r="DE321" s="17">
        <v>0</v>
      </c>
      <c r="DF321" s="17">
        <v>0</v>
      </c>
      <c r="DG321" s="17">
        <v>0</v>
      </c>
      <c r="DH321" s="17">
        <v>0</v>
      </c>
      <c r="DI321" s="17">
        <v>0</v>
      </c>
      <c r="DJ321" s="17">
        <v>0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0</v>
      </c>
      <c r="DW321" s="17">
        <v>0</v>
      </c>
      <c r="DX321" s="17">
        <v>0</v>
      </c>
      <c r="DY321" s="17">
        <v>0</v>
      </c>
      <c r="DZ321" s="17">
        <v>0</v>
      </c>
      <c r="EA321" s="17">
        <v>0</v>
      </c>
      <c r="EB321" s="17">
        <v>0</v>
      </c>
      <c r="EC321" s="17">
        <v>0</v>
      </c>
      <c r="ED321" s="17">
        <v>0</v>
      </c>
      <c r="EE321" s="17">
        <v>0</v>
      </c>
      <c r="EF321" s="17">
        <v>0</v>
      </c>
      <c r="EG321" s="17">
        <v>0</v>
      </c>
      <c r="EH321" s="17">
        <v>0</v>
      </c>
      <c r="EI321" s="17">
        <v>0</v>
      </c>
      <c r="EJ321" s="17">
        <v>0</v>
      </c>
      <c r="EK321" s="17">
        <v>0</v>
      </c>
      <c r="EL321" s="17">
        <v>0</v>
      </c>
      <c r="EM321" s="17">
        <v>0</v>
      </c>
      <c r="EN321" s="17">
        <v>0</v>
      </c>
      <c r="EO321" s="17">
        <v>0</v>
      </c>
      <c r="EP321" s="17">
        <v>0</v>
      </c>
      <c r="EQ321" s="17">
        <v>0</v>
      </c>
      <c r="ER321" s="17">
        <v>0</v>
      </c>
      <c r="ES321" s="17">
        <v>0</v>
      </c>
      <c r="ET321" s="17">
        <v>0</v>
      </c>
      <c r="EU321" s="17">
        <v>0</v>
      </c>
      <c r="EV321" s="17">
        <v>0</v>
      </c>
      <c r="EW321" s="17">
        <v>0</v>
      </c>
      <c r="EX321" s="17">
        <v>0</v>
      </c>
      <c r="EY321" s="17">
        <v>0</v>
      </c>
      <c r="EZ321" s="17">
        <v>0</v>
      </c>
      <c r="FA321" s="17">
        <v>0</v>
      </c>
      <c r="FB321" s="17">
        <v>0</v>
      </c>
      <c r="FC321" s="17">
        <v>0</v>
      </c>
      <c r="FD321" s="17">
        <v>0</v>
      </c>
      <c r="FE321" s="17">
        <v>0</v>
      </c>
      <c r="FF321" s="17">
        <v>0</v>
      </c>
      <c r="FG321" s="17">
        <v>0</v>
      </c>
      <c r="FH321" s="17">
        <v>0</v>
      </c>
      <c r="FI321" s="17">
        <v>0</v>
      </c>
      <c r="FJ321" s="17">
        <v>0</v>
      </c>
      <c r="FK321" s="17">
        <v>0</v>
      </c>
      <c r="FL321" s="17">
        <v>0</v>
      </c>
      <c r="FM321" s="17">
        <v>0</v>
      </c>
      <c r="FN321" s="17">
        <v>0</v>
      </c>
      <c r="FO321" s="17">
        <v>0</v>
      </c>
      <c r="FP321" s="17">
        <v>0</v>
      </c>
      <c r="FQ321" s="17">
        <v>0</v>
      </c>
      <c r="FR321" s="17">
        <v>0</v>
      </c>
      <c r="FS321" s="17">
        <v>0</v>
      </c>
      <c r="FT321" s="17">
        <v>0</v>
      </c>
      <c r="FU321" s="17">
        <v>0</v>
      </c>
      <c r="FV321" s="17">
        <v>0</v>
      </c>
      <c r="FW321" s="17">
        <v>0</v>
      </c>
      <c r="FX321" s="17">
        <v>0</v>
      </c>
      <c r="FY321" s="17">
        <v>0</v>
      </c>
      <c r="FZ321" s="17">
        <v>0</v>
      </c>
      <c r="GA321" s="17">
        <v>0</v>
      </c>
      <c r="GB321" s="17">
        <v>0</v>
      </c>
      <c r="GC321" s="18">
        <v>0</v>
      </c>
      <c r="GD321" s="18">
        <v>0</v>
      </c>
      <c r="GE321" s="18">
        <v>0</v>
      </c>
      <c r="GF321" s="18">
        <v>0</v>
      </c>
      <c r="GG321" s="18">
        <v>0</v>
      </c>
      <c r="GH321" s="18">
        <v>0</v>
      </c>
      <c r="GI321" s="18">
        <v>0</v>
      </c>
      <c r="GJ321" s="18">
        <v>0</v>
      </c>
      <c r="GK321" s="18">
        <v>0</v>
      </c>
      <c r="GL321" s="18">
        <v>0</v>
      </c>
      <c r="GM321" s="18">
        <v>0</v>
      </c>
      <c r="GN321" s="18">
        <v>0</v>
      </c>
      <c r="GO321" s="18">
        <v>0</v>
      </c>
      <c r="GP321" s="18">
        <v>0</v>
      </c>
      <c r="GQ321" s="18">
        <v>0</v>
      </c>
      <c r="GR321" s="18">
        <v>0</v>
      </c>
      <c r="GS321" s="18">
        <v>0</v>
      </c>
      <c r="GT321" s="18">
        <v>0</v>
      </c>
      <c r="GU321" s="18">
        <v>0</v>
      </c>
      <c r="GV321" s="18">
        <v>0</v>
      </c>
      <c r="GW321" s="18">
        <v>0</v>
      </c>
      <c r="GX321" s="18">
        <v>0</v>
      </c>
      <c r="GY321" s="18">
        <v>0</v>
      </c>
      <c r="GZ321" s="18">
        <v>0</v>
      </c>
      <c r="HA321" s="18">
        <v>0</v>
      </c>
      <c r="HB321" s="18">
        <v>0</v>
      </c>
      <c r="HC321" s="18">
        <v>0</v>
      </c>
      <c r="HD321" s="18">
        <v>0</v>
      </c>
      <c r="HE321" s="18">
        <v>0</v>
      </c>
      <c r="HF321" s="18">
        <v>0</v>
      </c>
      <c r="HG321" s="18">
        <v>0</v>
      </c>
      <c r="HH321" s="18">
        <v>0</v>
      </c>
      <c r="HI321" s="18">
        <v>0</v>
      </c>
      <c r="HJ321" s="18">
        <v>0</v>
      </c>
      <c r="HK321" s="18">
        <v>0</v>
      </c>
      <c r="HL321" s="18">
        <v>0</v>
      </c>
      <c r="HM321" s="18">
        <v>0</v>
      </c>
      <c r="HN321" s="18">
        <v>0</v>
      </c>
      <c r="HO321" s="18">
        <v>0</v>
      </c>
      <c r="HP321" s="18">
        <v>0</v>
      </c>
      <c r="HQ321" s="18">
        <v>0</v>
      </c>
      <c r="HR321" s="18">
        <v>0</v>
      </c>
      <c r="HS321" s="18">
        <v>0</v>
      </c>
      <c r="HT321" s="18">
        <v>0</v>
      </c>
      <c r="HU321" s="18">
        <v>0</v>
      </c>
      <c r="HV321" s="18">
        <v>0</v>
      </c>
      <c r="HW321" s="18">
        <v>0</v>
      </c>
      <c r="HX321" s="18">
        <v>0</v>
      </c>
      <c r="HY321" s="18">
        <v>0</v>
      </c>
      <c r="HZ321" s="18">
        <v>0</v>
      </c>
      <c r="IA321" s="18">
        <v>0</v>
      </c>
      <c r="IB321" s="18">
        <v>0</v>
      </c>
      <c r="IC321" s="18">
        <v>0</v>
      </c>
      <c r="ID321" s="18">
        <v>0</v>
      </c>
      <c r="IE321" s="18">
        <v>0</v>
      </c>
      <c r="IF321" s="18">
        <v>0</v>
      </c>
      <c r="IG321" s="18">
        <v>0</v>
      </c>
      <c r="IH321" s="18">
        <v>0</v>
      </c>
      <c r="II321" s="18">
        <v>0</v>
      </c>
      <c r="IJ321" s="18">
        <v>0</v>
      </c>
      <c r="IK321" s="18">
        <v>0</v>
      </c>
      <c r="IL321" s="18">
        <v>0</v>
      </c>
      <c r="IM321" s="18">
        <v>0</v>
      </c>
      <c r="IN321" s="18">
        <v>0</v>
      </c>
      <c r="IO321" s="18">
        <v>0</v>
      </c>
      <c r="IP321" s="18">
        <v>0</v>
      </c>
      <c r="IQ321" s="18">
        <v>0</v>
      </c>
      <c r="IR321" s="18">
        <v>0</v>
      </c>
      <c r="IS321" s="18">
        <v>0</v>
      </c>
      <c r="IT321" s="18">
        <v>0</v>
      </c>
      <c r="IU321" s="18">
        <v>0</v>
      </c>
      <c r="IV321" s="18">
        <v>0</v>
      </c>
      <c r="IW321" s="18">
        <v>0</v>
      </c>
      <c r="IX321" s="18">
        <v>0</v>
      </c>
      <c r="IY321" s="18">
        <v>0</v>
      </c>
      <c r="IZ321" s="18">
        <v>0</v>
      </c>
      <c r="JA321" s="18">
        <v>0</v>
      </c>
      <c r="JB321" s="18">
        <v>0</v>
      </c>
      <c r="JC321" s="18">
        <v>0</v>
      </c>
      <c r="JD321" s="18">
        <v>0</v>
      </c>
      <c r="JE321" s="18">
        <v>0</v>
      </c>
      <c r="JF321" s="18">
        <v>0</v>
      </c>
      <c r="JG321" s="18">
        <v>0</v>
      </c>
      <c r="JH321" s="18">
        <v>0</v>
      </c>
      <c r="JI321" s="18">
        <v>0</v>
      </c>
      <c r="JJ321" s="18">
        <v>0</v>
      </c>
      <c r="JK321" s="18">
        <v>0</v>
      </c>
      <c r="JL321" s="18">
        <v>0</v>
      </c>
      <c r="JM321" s="18">
        <v>0</v>
      </c>
      <c r="JN321" s="18">
        <v>0</v>
      </c>
      <c r="JO321" s="18">
        <v>0</v>
      </c>
      <c r="JP321" s="18">
        <v>0</v>
      </c>
      <c r="JQ321" s="18">
        <v>0</v>
      </c>
      <c r="JR321" s="18">
        <v>0</v>
      </c>
      <c r="JS321" s="18">
        <v>0</v>
      </c>
      <c r="JT321" s="18">
        <v>0</v>
      </c>
      <c r="JU321" s="18">
        <v>0</v>
      </c>
      <c r="JV321" s="18">
        <v>0</v>
      </c>
      <c r="JW321" s="18">
        <v>0</v>
      </c>
      <c r="JX321" s="18">
        <v>0</v>
      </c>
      <c r="JY321" s="18">
        <v>0</v>
      </c>
      <c r="JZ321" s="18">
        <v>0</v>
      </c>
      <c r="KA321" s="18">
        <v>0</v>
      </c>
      <c r="KB321" s="18">
        <v>0</v>
      </c>
      <c r="KC321" s="18">
        <v>0</v>
      </c>
      <c r="KD321" s="18">
        <v>0</v>
      </c>
      <c r="KE321" s="18">
        <v>0</v>
      </c>
      <c r="KF321" s="18">
        <v>0</v>
      </c>
      <c r="KG321" s="18">
        <v>0</v>
      </c>
      <c r="KH321" s="18">
        <v>0</v>
      </c>
      <c r="KI321" s="18">
        <v>0</v>
      </c>
      <c r="KJ321" s="18">
        <v>0</v>
      </c>
      <c r="KK321" s="18">
        <v>0</v>
      </c>
      <c r="KL321" s="18">
        <v>0</v>
      </c>
      <c r="KM321" s="18">
        <v>0</v>
      </c>
      <c r="KN321" s="18">
        <v>0</v>
      </c>
      <c r="KO321" s="18">
        <v>0</v>
      </c>
      <c r="KP321" s="18">
        <v>0</v>
      </c>
      <c r="KQ321" s="18">
        <v>0</v>
      </c>
      <c r="KR321" s="18">
        <v>0</v>
      </c>
      <c r="KS321" s="18">
        <v>0</v>
      </c>
      <c r="KT321" s="18">
        <v>0</v>
      </c>
      <c r="KU321" s="18">
        <v>0</v>
      </c>
      <c r="KV321" s="18">
        <v>0</v>
      </c>
      <c r="KW321" s="18">
        <v>0</v>
      </c>
      <c r="KX321" s="18">
        <v>0</v>
      </c>
      <c r="KY321" s="18">
        <v>0</v>
      </c>
      <c r="KZ321" s="18">
        <v>0</v>
      </c>
      <c r="LA321" s="18">
        <v>0</v>
      </c>
      <c r="LB321" s="18">
        <v>0</v>
      </c>
      <c r="LC321" s="18">
        <v>0</v>
      </c>
      <c r="LD321" s="18">
        <v>0</v>
      </c>
      <c r="LE321" s="18">
        <v>0</v>
      </c>
      <c r="LF321" s="18">
        <v>0</v>
      </c>
      <c r="LG321" s="18">
        <v>0</v>
      </c>
      <c r="LH321" s="18">
        <v>0</v>
      </c>
      <c r="LI321" s="18">
        <v>0</v>
      </c>
      <c r="LJ321" s="18">
        <v>0</v>
      </c>
      <c r="LK321" s="18">
        <v>0</v>
      </c>
      <c r="LL321" s="18">
        <v>0</v>
      </c>
      <c r="LM321" s="18">
        <v>0</v>
      </c>
      <c r="LN321" s="18">
        <v>0</v>
      </c>
      <c r="LO321" s="18">
        <v>0</v>
      </c>
      <c r="LP321" s="18">
        <v>0</v>
      </c>
      <c r="LQ321" s="18">
        <v>0</v>
      </c>
      <c r="LR321" s="18">
        <v>0</v>
      </c>
      <c r="LS321" s="18">
        <v>0</v>
      </c>
      <c r="LT321" s="18">
        <v>0</v>
      </c>
      <c r="LU321" s="18">
        <v>0</v>
      </c>
      <c r="LV321" s="18">
        <v>0</v>
      </c>
      <c r="LW321" s="18">
        <v>0</v>
      </c>
      <c r="LX321" s="18">
        <v>0</v>
      </c>
      <c r="LY321" s="18">
        <v>0</v>
      </c>
      <c r="LZ321" s="18">
        <v>0</v>
      </c>
      <c r="MA321" s="18">
        <v>0</v>
      </c>
      <c r="MB321" s="18">
        <v>0</v>
      </c>
      <c r="MC321" s="18">
        <v>0</v>
      </c>
      <c r="MD321" s="18">
        <v>0</v>
      </c>
      <c r="ME321" s="18">
        <v>0</v>
      </c>
      <c r="MF321" s="18">
        <v>0</v>
      </c>
      <c r="MG321" s="18">
        <v>0</v>
      </c>
      <c r="MH321" s="18">
        <v>0</v>
      </c>
      <c r="MI321" s="18">
        <v>0</v>
      </c>
      <c r="MJ321" s="18">
        <v>0</v>
      </c>
      <c r="MK321" s="18">
        <v>0</v>
      </c>
      <c r="ML321" s="18">
        <v>0</v>
      </c>
      <c r="MM321" s="18">
        <v>0</v>
      </c>
      <c r="MN321" s="18">
        <v>0</v>
      </c>
      <c r="MO321" s="18">
        <v>0</v>
      </c>
      <c r="MP321" s="18">
        <v>0</v>
      </c>
      <c r="MQ321" s="18">
        <v>0</v>
      </c>
      <c r="MR321" s="18">
        <v>0</v>
      </c>
      <c r="MS321" s="18">
        <v>0</v>
      </c>
      <c r="MT321" s="18">
        <v>0</v>
      </c>
      <c r="MU321" s="18">
        <v>0</v>
      </c>
      <c r="MV321" s="18">
        <v>0</v>
      </c>
      <c r="MW321" s="18">
        <v>0</v>
      </c>
      <c r="MX321" s="18">
        <v>0</v>
      </c>
      <c r="MY321" s="18">
        <v>0</v>
      </c>
      <c r="MZ321" s="18">
        <v>0</v>
      </c>
      <c r="NA321" s="18">
        <v>0</v>
      </c>
      <c r="NB321" s="18">
        <v>0</v>
      </c>
      <c r="NC321" s="18">
        <v>0</v>
      </c>
      <c r="ND321" s="18">
        <v>0</v>
      </c>
      <c r="NE321" s="18">
        <v>0</v>
      </c>
      <c r="NF321" s="18">
        <v>0</v>
      </c>
      <c r="NG321" s="18">
        <v>0</v>
      </c>
      <c r="NH321" s="18">
        <v>0</v>
      </c>
      <c r="NI321" s="18">
        <v>0</v>
      </c>
      <c r="NJ321" s="18">
        <v>0</v>
      </c>
      <c r="NK321" s="18">
        <v>0</v>
      </c>
      <c r="NL321" s="18">
        <v>0</v>
      </c>
      <c r="NM321" s="18">
        <v>0</v>
      </c>
      <c r="NN321" s="18">
        <v>0</v>
      </c>
      <c r="NO321" s="18">
        <v>0</v>
      </c>
      <c r="NP321" s="18">
        <v>0</v>
      </c>
      <c r="NQ321" s="18">
        <v>0</v>
      </c>
      <c r="NR321" s="18">
        <v>0</v>
      </c>
      <c r="NS321" s="18">
        <v>0</v>
      </c>
      <c r="NT321" s="18">
        <v>0</v>
      </c>
      <c r="NU321" s="18">
        <v>0</v>
      </c>
      <c r="NV321" s="18">
        <v>0</v>
      </c>
      <c r="NW321" s="18">
        <v>0</v>
      </c>
      <c r="NX321" s="18">
        <v>0</v>
      </c>
      <c r="NY321" s="18">
        <v>0</v>
      </c>
      <c r="NZ321" s="18">
        <v>0</v>
      </c>
      <c r="OA321" s="18">
        <v>0</v>
      </c>
      <c r="OB321" s="18">
        <v>0</v>
      </c>
      <c r="OC321" s="18">
        <v>0</v>
      </c>
      <c r="OD321" s="18">
        <v>0</v>
      </c>
      <c r="OE321" s="18">
        <v>0</v>
      </c>
      <c r="OF321" s="18">
        <v>0</v>
      </c>
      <c r="OG321" s="18">
        <v>0</v>
      </c>
      <c r="OH321" s="18">
        <v>0</v>
      </c>
      <c r="OI321" s="18">
        <v>0</v>
      </c>
      <c r="OJ321" s="18">
        <v>0</v>
      </c>
      <c r="OK321" s="18">
        <v>0</v>
      </c>
      <c r="OL321" s="18">
        <v>0</v>
      </c>
      <c r="OM321" s="18">
        <v>0</v>
      </c>
      <c r="ON321" s="18">
        <v>0</v>
      </c>
      <c r="OO321" s="18">
        <v>0</v>
      </c>
      <c r="OP321" s="18">
        <v>0</v>
      </c>
      <c r="OQ321" s="18">
        <v>0</v>
      </c>
      <c r="OR321" s="18">
        <v>0</v>
      </c>
      <c r="OS321" s="18">
        <v>0</v>
      </c>
      <c r="OT321" s="18">
        <v>0</v>
      </c>
      <c r="OU321" s="18">
        <v>0</v>
      </c>
      <c r="OV321" s="18">
        <v>0</v>
      </c>
      <c r="OW321" s="18">
        <v>0</v>
      </c>
      <c r="OX321" s="18">
        <v>0</v>
      </c>
      <c r="OY321" s="18">
        <v>0</v>
      </c>
      <c r="OZ321" s="18">
        <v>0</v>
      </c>
      <c r="PA321" s="18">
        <v>0</v>
      </c>
      <c r="PB321" s="18">
        <v>0</v>
      </c>
      <c r="PC321" s="18">
        <v>0</v>
      </c>
      <c r="PD321" s="18">
        <v>0</v>
      </c>
      <c r="PE321" s="18">
        <v>0</v>
      </c>
      <c r="PF321" s="18">
        <v>0</v>
      </c>
      <c r="PG321" s="18">
        <v>0</v>
      </c>
      <c r="PH321" s="18">
        <v>0</v>
      </c>
      <c r="PI321" s="18">
        <v>0</v>
      </c>
      <c r="PJ321" s="18">
        <v>0</v>
      </c>
      <c r="PK321" s="18">
        <v>0</v>
      </c>
      <c r="PL321" s="18">
        <v>0</v>
      </c>
      <c r="PM321" s="18">
        <v>0</v>
      </c>
      <c r="PN321" s="18">
        <v>0</v>
      </c>
      <c r="PO321" s="18">
        <v>0</v>
      </c>
      <c r="PP321" s="18">
        <v>0</v>
      </c>
      <c r="PQ321" s="18">
        <v>0</v>
      </c>
      <c r="PR321" s="18">
        <v>0</v>
      </c>
      <c r="PS321" s="18">
        <v>0</v>
      </c>
      <c r="PT321" s="18">
        <v>0</v>
      </c>
      <c r="PU321" s="18">
        <v>0</v>
      </c>
      <c r="PV321" s="18">
        <v>0</v>
      </c>
      <c r="PW321" s="18">
        <v>0</v>
      </c>
      <c r="PX321" s="18">
        <v>0</v>
      </c>
      <c r="PY321" s="18">
        <v>0</v>
      </c>
      <c r="PZ321" s="18">
        <v>0</v>
      </c>
      <c r="QA321" s="18">
        <v>0</v>
      </c>
      <c r="QB321" s="18">
        <v>0</v>
      </c>
      <c r="QC321" s="18">
        <v>0</v>
      </c>
      <c r="QD321" s="18">
        <v>0</v>
      </c>
      <c r="QE321" s="18">
        <v>0</v>
      </c>
      <c r="QF321" s="18">
        <v>0</v>
      </c>
      <c r="QG321" s="18">
        <v>0</v>
      </c>
      <c r="QH321" s="18">
        <v>0</v>
      </c>
      <c r="QI321" s="18">
        <v>0</v>
      </c>
      <c r="QJ321" s="18">
        <v>0</v>
      </c>
      <c r="QK321" s="18">
        <v>0</v>
      </c>
      <c r="QL321" s="18">
        <v>0</v>
      </c>
      <c r="QM321" s="18">
        <v>0</v>
      </c>
      <c r="QN321" s="18">
        <v>0</v>
      </c>
      <c r="QO321" s="18">
        <v>0</v>
      </c>
      <c r="QP321" s="18">
        <v>0</v>
      </c>
      <c r="QQ321" s="18">
        <v>0</v>
      </c>
      <c r="QR321" s="18">
        <v>0</v>
      </c>
      <c r="QS321" s="18">
        <v>0</v>
      </c>
      <c r="QT321" s="18">
        <v>0</v>
      </c>
      <c r="QU321" s="18">
        <v>0</v>
      </c>
      <c r="QV321" s="18">
        <v>0</v>
      </c>
      <c r="QW321" s="18">
        <v>0</v>
      </c>
      <c r="QX321" s="18">
        <v>0</v>
      </c>
      <c r="QY321" s="18">
        <v>0</v>
      </c>
      <c r="QZ321" s="18"/>
      <c r="RA321" s="18"/>
      <c r="RB321" s="5">
        <f>SUM(L321:QY321)</f>
        <v>0</v>
      </c>
      <c r="RC321" s="5">
        <f t="shared" si="409"/>
        <v>0</v>
      </c>
      <c r="RD321" s="6" t="e">
        <f>#REF!+22560</f>
        <v>#REF!</v>
      </c>
      <c r="RE321" s="6" t="e">
        <f>RD321-RB321</f>
        <v>#REF!</v>
      </c>
      <c r="RF321" s="6"/>
    </row>
    <row r="322" spans="1:474" ht="18" customHeight="1">
      <c r="A322" s="34" t="s">
        <v>217</v>
      </c>
      <c r="B322" s="35" t="s">
        <v>218</v>
      </c>
      <c r="C322" s="55" t="s">
        <v>224</v>
      </c>
      <c r="D322" s="35"/>
      <c r="E322" s="35"/>
      <c r="F322" s="35"/>
      <c r="G322" s="35"/>
      <c r="H322" s="35" t="s">
        <v>70</v>
      </c>
      <c r="I322" s="35" t="s">
        <v>396</v>
      </c>
      <c r="J322" s="35"/>
      <c r="K322" s="39" t="s">
        <v>405</v>
      </c>
      <c r="L322" s="18">
        <v>0</v>
      </c>
      <c r="M322" s="18">
        <v>0</v>
      </c>
      <c r="N322" s="18">
        <f t="shared" ref="N322:BY322" si="410">M322+N321-N320</f>
        <v>0</v>
      </c>
      <c r="O322" s="18">
        <f t="shared" si="410"/>
        <v>0</v>
      </c>
      <c r="P322" s="18">
        <f t="shared" si="410"/>
        <v>0</v>
      </c>
      <c r="Q322" s="18">
        <f t="shared" si="410"/>
        <v>0</v>
      </c>
      <c r="R322" s="18">
        <f t="shared" si="410"/>
        <v>-2059847</v>
      </c>
      <c r="S322" s="18">
        <f t="shared" si="410"/>
        <v>-3064843</v>
      </c>
      <c r="T322" s="18">
        <f t="shared" si="410"/>
        <v>-3064843</v>
      </c>
      <c r="U322" s="18">
        <f t="shared" si="410"/>
        <v>-3064843</v>
      </c>
      <c r="V322" s="18">
        <f t="shared" si="410"/>
        <v>-3064843</v>
      </c>
      <c r="W322" s="18">
        <f t="shared" si="410"/>
        <v>-3064843</v>
      </c>
      <c r="X322" s="18">
        <f t="shared" si="410"/>
        <v>-3064843</v>
      </c>
      <c r="Y322" s="18">
        <f t="shared" si="410"/>
        <v>-3064843</v>
      </c>
      <c r="Z322" s="18">
        <f t="shared" si="410"/>
        <v>-3064843</v>
      </c>
      <c r="AA322" s="18">
        <f t="shared" si="410"/>
        <v>-4768032</v>
      </c>
      <c r="AB322" s="18">
        <f t="shared" si="410"/>
        <v>-4768032</v>
      </c>
      <c r="AC322" s="18">
        <f t="shared" si="410"/>
        <v>-4768032</v>
      </c>
      <c r="AD322" s="18">
        <f t="shared" si="410"/>
        <v>-5909105</v>
      </c>
      <c r="AE322" s="18">
        <f t="shared" si="410"/>
        <v>-5909105</v>
      </c>
      <c r="AF322" s="18">
        <f t="shared" si="410"/>
        <v>-7131707</v>
      </c>
      <c r="AG322" s="18">
        <f t="shared" si="410"/>
        <v>-7131707</v>
      </c>
      <c r="AH322" s="18">
        <f t="shared" si="410"/>
        <v>-7131707</v>
      </c>
      <c r="AI322" s="18">
        <f t="shared" si="410"/>
        <v>-7131707</v>
      </c>
      <c r="AJ322" s="18">
        <f t="shared" si="410"/>
        <v>-7131707</v>
      </c>
      <c r="AK322" s="18">
        <f t="shared" si="410"/>
        <v>-8755066</v>
      </c>
      <c r="AL322" s="18">
        <f t="shared" si="410"/>
        <v>-11884388</v>
      </c>
      <c r="AM322" s="18">
        <f t="shared" si="410"/>
        <v>-11884388</v>
      </c>
      <c r="AN322" s="18">
        <f t="shared" si="410"/>
        <v>-11884388</v>
      </c>
      <c r="AO322" s="18">
        <f t="shared" si="410"/>
        <v>-11884388</v>
      </c>
      <c r="AP322" s="18">
        <f t="shared" si="410"/>
        <v>-11884388</v>
      </c>
      <c r="AQ322" s="18">
        <f t="shared" si="410"/>
        <v>-11884388</v>
      </c>
      <c r="AR322" s="18">
        <f t="shared" si="410"/>
        <v>-11884388</v>
      </c>
      <c r="AS322" s="18">
        <f t="shared" si="410"/>
        <v>-11884388</v>
      </c>
      <c r="AT322" s="18">
        <f t="shared" si="410"/>
        <v>-11884388</v>
      </c>
      <c r="AU322" s="18">
        <f t="shared" si="410"/>
        <v>-11884388</v>
      </c>
      <c r="AV322" s="18">
        <f t="shared" si="410"/>
        <v>-11884388</v>
      </c>
      <c r="AW322" s="18">
        <f t="shared" si="410"/>
        <v>-11884388</v>
      </c>
      <c r="AX322" s="18">
        <f t="shared" si="410"/>
        <v>-11884388</v>
      </c>
      <c r="AY322" s="18">
        <f t="shared" si="410"/>
        <v>-11884388</v>
      </c>
      <c r="AZ322" s="18">
        <f t="shared" si="410"/>
        <v>-11884388</v>
      </c>
      <c r="BA322" s="18">
        <f t="shared" si="410"/>
        <v>-11884388</v>
      </c>
      <c r="BB322" s="18">
        <f t="shared" si="410"/>
        <v>-11884388</v>
      </c>
      <c r="BC322" s="18">
        <f t="shared" si="410"/>
        <v>-11884388</v>
      </c>
      <c r="BD322" s="18">
        <f t="shared" si="410"/>
        <v>-11884388</v>
      </c>
      <c r="BE322" s="18">
        <f t="shared" si="410"/>
        <v>-11884388</v>
      </c>
      <c r="BF322" s="18">
        <f t="shared" si="410"/>
        <v>-11884388</v>
      </c>
      <c r="BG322" s="18">
        <f t="shared" si="410"/>
        <v>-11884388</v>
      </c>
      <c r="BH322" s="18">
        <f t="shared" si="410"/>
        <v>-11884388</v>
      </c>
      <c r="BI322" s="18">
        <f t="shared" si="410"/>
        <v>-11884388</v>
      </c>
      <c r="BJ322" s="18">
        <f t="shared" si="410"/>
        <v>-11884388</v>
      </c>
      <c r="BK322" s="18">
        <f t="shared" si="410"/>
        <v>-11884388</v>
      </c>
      <c r="BL322" s="18">
        <f t="shared" si="410"/>
        <v>-11884388</v>
      </c>
      <c r="BM322" s="18">
        <f t="shared" si="410"/>
        <v>-11884388</v>
      </c>
      <c r="BN322" s="18">
        <f t="shared" si="410"/>
        <v>-11884388</v>
      </c>
      <c r="BO322" s="18">
        <f t="shared" si="410"/>
        <v>-11884388</v>
      </c>
      <c r="BP322" s="18">
        <f t="shared" si="410"/>
        <v>-11884388</v>
      </c>
      <c r="BQ322" s="18">
        <f t="shared" si="410"/>
        <v>-11884388</v>
      </c>
      <c r="BR322" s="18">
        <f t="shared" si="410"/>
        <v>-11884388</v>
      </c>
      <c r="BS322" s="18">
        <f t="shared" si="410"/>
        <v>-11884388</v>
      </c>
      <c r="BT322" s="18">
        <f t="shared" si="410"/>
        <v>-11884388</v>
      </c>
      <c r="BU322" s="18">
        <f t="shared" si="410"/>
        <v>-11884388</v>
      </c>
      <c r="BV322" s="18">
        <f t="shared" si="410"/>
        <v>-11884388</v>
      </c>
      <c r="BW322" s="18">
        <f t="shared" si="410"/>
        <v>-11884388</v>
      </c>
      <c r="BX322" s="18">
        <f t="shared" si="410"/>
        <v>-11884388</v>
      </c>
      <c r="BY322" s="18">
        <f t="shared" si="410"/>
        <v>-11884388</v>
      </c>
      <c r="BZ322" s="18">
        <f t="shared" ref="BZ322:EK322" si="411">BY322+BZ321-BZ320</f>
        <v>-11884388</v>
      </c>
      <c r="CA322" s="18">
        <f t="shared" si="411"/>
        <v>-11884388</v>
      </c>
      <c r="CB322" s="18">
        <f t="shared" si="411"/>
        <v>-11884388</v>
      </c>
      <c r="CC322" s="18">
        <f t="shared" si="411"/>
        <v>-15690009</v>
      </c>
      <c r="CD322" s="18">
        <f t="shared" si="411"/>
        <v>-15690009</v>
      </c>
      <c r="CE322" s="18">
        <f t="shared" si="411"/>
        <v>-15690009</v>
      </c>
      <c r="CF322" s="18">
        <f t="shared" si="411"/>
        <v>-15690009</v>
      </c>
      <c r="CG322" s="18">
        <f t="shared" si="411"/>
        <v>-15690009</v>
      </c>
      <c r="CH322" s="18">
        <f t="shared" si="411"/>
        <v>-17898946</v>
      </c>
      <c r="CI322" s="18">
        <f t="shared" si="411"/>
        <v>-17898946</v>
      </c>
      <c r="CJ322" s="18">
        <f t="shared" si="411"/>
        <v>-17898946</v>
      </c>
      <c r="CK322" s="18">
        <f t="shared" si="411"/>
        <v>-17898946</v>
      </c>
      <c r="CL322" s="18">
        <f t="shared" si="411"/>
        <v>-17898946</v>
      </c>
      <c r="CM322" s="18">
        <f t="shared" si="411"/>
        <v>-17898946</v>
      </c>
      <c r="CN322" s="18">
        <f t="shared" si="411"/>
        <v>-17898946</v>
      </c>
      <c r="CO322" s="18">
        <f t="shared" si="411"/>
        <v>-20091989</v>
      </c>
      <c r="CP322" s="18">
        <f t="shared" si="411"/>
        <v>-20091989</v>
      </c>
      <c r="CQ322" s="18">
        <f t="shared" si="411"/>
        <v>-24095135</v>
      </c>
      <c r="CR322" s="18">
        <f t="shared" si="411"/>
        <v>-24095135</v>
      </c>
      <c r="CS322" s="18">
        <f t="shared" si="411"/>
        <v>-24095135</v>
      </c>
      <c r="CT322" s="18">
        <f t="shared" si="411"/>
        <v>-27968710</v>
      </c>
      <c r="CU322" s="18">
        <f t="shared" si="411"/>
        <v>-27968710</v>
      </c>
      <c r="CV322" s="18">
        <f t="shared" si="411"/>
        <v>-27968710</v>
      </c>
      <c r="CW322" s="18">
        <f t="shared" si="411"/>
        <v>-27968710</v>
      </c>
      <c r="CX322" s="18">
        <f t="shared" si="411"/>
        <v>-27968710</v>
      </c>
      <c r="CY322" s="18">
        <f t="shared" si="411"/>
        <v>-27968710</v>
      </c>
      <c r="CZ322" s="18">
        <f t="shared" si="411"/>
        <v>-27968710</v>
      </c>
      <c r="DA322" s="18">
        <f t="shared" si="411"/>
        <v>-27968710</v>
      </c>
      <c r="DB322" s="18">
        <f t="shared" si="411"/>
        <v>-27968710</v>
      </c>
      <c r="DC322" s="18">
        <f t="shared" si="411"/>
        <v>-27968710</v>
      </c>
      <c r="DD322" s="18">
        <f t="shared" si="411"/>
        <v>-27968710</v>
      </c>
      <c r="DE322" s="18">
        <f t="shared" si="411"/>
        <v>-27968710</v>
      </c>
      <c r="DF322" s="18">
        <f t="shared" si="411"/>
        <v>-27968710</v>
      </c>
      <c r="DG322" s="18">
        <f t="shared" si="411"/>
        <v>-27968710</v>
      </c>
      <c r="DH322" s="18">
        <f t="shared" si="411"/>
        <v>-27968710</v>
      </c>
      <c r="DI322" s="18">
        <f t="shared" si="411"/>
        <v>-27968710</v>
      </c>
      <c r="DJ322" s="18">
        <f t="shared" si="411"/>
        <v>-27968710</v>
      </c>
      <c r="DK322" s="18">
        <f t="shared" si="411"/>
        <v>-27968710</v>
      </c>
      <c r="DL322" s="18">
        <f t="shared" si="411"/>
        <v>-27968710</v>
      </c>
      <c r="DM322" s="18">
        <f t="shared" si="411"/>
        <v>-27968710</v>
      </c>
      <c r="DN322" s="18">
        <f t="shared" si="411"/>
        <v>-27968710</v>
      </c>
      <c r="DO322" s="18">
        <f t="shared" si="411"/>
        <v>-27968710</v>
      </c>
      <c r="DP322" s="18">
        <f t="shared" si="411"/>
        <v>-27968710</v>
      </c>
      <c r="DQ322" s="18">
        <f t="shared" si="411"/>
        <v>-27968710</v>
      </c>
      <c r="DR322" s="18">
        <f t="shared" si="411"/>
        <v>-27968710</v>
      </c>
      <c r="DS322" s="18">
        <f t="shared" si="411"/>
        <v>-28755329</v>
      </c>
      <c r="DT322" s="18">
        <f t="shared" si="411"/>
        <v>-28755329</v>
      </c>
      <c r="DU322" s="18">
        <f t="shared" si="411"/>
        <v>-28755329</v>
      </c>
      <c r="DV322" s="18">
        <f t="shared" si="411"/>
        <v>-28755329</v>
      </c>
      <c r="DW322" s="18">
        <f t="shared" si="411"/>
        <v>-28755329</v>
      </c>
      <c r="DX322" s="18">
        <f t="shared" si="411"/>
        <v>-31806947</v>
      </c>
      <c r="DY322" s="18">
        <f t="shared" si="411"/>
        <v>-31806947</v>
      </c>
      <c r="DZ322" s="18">
        <f t="shared" si="411"/>
        <v>-31806947</v>
      </c>
      <c r="EA322" s="18">
        <f t="shared" si="411"/>
        <v>-36671337</v>
      </c>
      <c r="EB322" s="18">
        <f t="shared" si="411"/>
        <v>-36671337</v>
      </c>
      <c r="EC322" s="18">
        <f t="shared" si="411"/>
        <v>-36671337</v>
      </c>
      <c r="ED322" s="18">
        <f t="shared" si="411"/>
        <v>-36671337</v>
      </c>
      <c r="EE322" s="18">
        <f t="shared" si="411"/>
        <v>-36671337</v>
      </c>
      <c r="EF322" s="18">
        <f t="shared" si="411"/>
        <v>-36671337</v>
      </c>
      <c r="EG322" s="18">
        <f t="shared" si="411"/>
        <v>-36671337</v>
      </c>
      <c r="EH322" s="18">
        <f t="shared" si="411"/>
        <v>-36671337</v>
      </c>
      <c r="EI322" s="18">
        <f t="shared" si="411"/>
        <v>-36671337</v>
      </c>
      <c r="EJ322" s="18">
        <f t="shared" si="411"/>
        <v>-36671337</v>
      </c>
      <c r="EK322" s="18">
        <f t="shared" si="411"/>
        <v>-36671337</v>
      </c>
      <c r="EL322" s="18">
        <f t="shared" ref="EL322:GW322" si="412">EK322+EL321-EL320</f>
        <v>-36671337</v>
      </c>
      <c r="EM322" s="18">
        <f t="shared" si="412"/>
        <v>-37928078</v>
      </c>
      <c r="EN322" s="18">
        <f t="shared" si="412"/>
        <v>-38965952</v>
      </c>
      <c r="EO322" s="18">
        <f t="shared" si="412"/>
        <v>-38965952</v>
      </c>
      <c r="EP322" s="18">
        <f t="shared" si="412"/>
        <v>-38965952</v>
      </c>
      <c r="EQ322" s="18">
        <f t="shared" si="412"/>
        <v>-38965952</v>
      </c>
      <c r="ER322" s="18">
        <f t="shared" si="412"/>
        <v>-38965952</v>
      </c>
      <c r="ES322" s="18">
        <f t="shared" si="412"/>
        <v>-40346773</v>
      </c>
      <c r="ET322" s="18">
        <f t="shared" si="412"/>
        <v>-40346773</v>
      </c>
      <c r="EU322" s="18" t="e">
        <f t="shared" si="412"/>
        <v>#REF!</v>
      </c>
      <c r="EV322" s="18" t="e">
        <f t="shared" si="412"/>
        <v>#REF!</v>
      </c>
      <c r="EW322" s="18" t="e">
        <f t="shared" si="412"/>
        <v>#REF!</v>
      </c>
      <c r="EX322" s="18" t="e">
        <f t="shared" si="412"/>
        <v>#REF!</v>
      </c>
      <c r="EY322" s="18" t="e">
        <f t="shared" si="412"/>
        <v>#REF!</v>
      </c>
      <c r="EZ322" s="18" t="e">
        <f t="shared" si="412"/>
        <v>#REF!</v>
      </c>
      <c r="FA322" s="18" t="e">
        <f t="shared" si="412"/>
        <v>#REF!</v>
      </c>
      <c r="FB322" s="18" t="e">
        <f t="shared" si="412"/>
        <v>#REF!</v>
      </c>
      <c r="FC322" s="18" t="e">
        <f t="shared" si="412"/>
        <v>#REF!</v>
      </c>
      <c r="FD322" s="18" t="e">
        <f t="shared" si="412"/>
        <v>#REF!</v>
      </c>
      <c r="FE322" s="18" t="e">
        <f t="shared" si="412"/>
        <v>#REF!</v>
      </c>
      <c r="FF322" s="18" t="e">
        <f t="shared" si="412"/>
        <v>#REF!</v>
      </c>
      <c r="FG322" s="18" t="e">
        <f t="shared" si="412"/>
        <v>#REF!</v>
      </c>
      <c r="FH322" s="18" t="e">
        <f t="shared" si="412"/>
        <v>#REF!</v>
      </c>
      <c r="FI322" s="18" t="e">
        <f t="shared" si="412"/>
        <v>#REF!</v>
      </c>
      <c r="FJ322" s="18" t="e">
        <f t="shared" si="412"/>
        <v>#REF!</v>
      </c>
      <c r="FK322" s="18" t="e">
        <f t="shared" si="412"/>
        <v>#REF!</v>
      </c>
      <c r="FL322" s="18" t="e">
        <f t="shared" si="412"/>
        <v>#REF!</v>
      </c>
      <c r="FM322" s="18" t="e">
        <f t="shared" si="412"/>
        <v>#REF!</v>
      </c>
      <c r="FN322" s="18" t="e">
        <f t="shared" si="412"/>
        <v>#REF!</v>
      </c>
      <c r="FO322" s="18" t="e">
        <f t="shared" si="412"/>
        <v>#REF!</v>
      </c>
      <c r="FP322" s="18" t="e">
        <f t="shared" si="412"/>
        <v>#REF!</v>
      </c>
      <c r="FQ322" s="18" t="e">
        <f t="shared" si="412"/>
        <v>#REF!</v>
      </c>
      <c r="FR322" s="18" t="e">
        <f t="shared" si="412"/>
        <v>#REF!</v>
      </c>
      <c r="FS322" s="18" t="e">
        <f t="shared" si="412"/>
        <v>#REF!</v>
      </c>
      <c r="FT322" s="18" t="e">
        <f t="shared" si="412"/>
        <v>#REF!</v>
      </c>
      <c r="FU322" s="18" t="e">
        <f t="shared" si="412"/>
        <v>#REF!</v>
      </c>
      <c r="FV322" s="18" t="e">
        <f t="shared" si="412"/>
        <v>#REF!</v>
      </c>
      <c r="FW322" s="18" t="e">
        <f t="shared" si="412"/>
        <v>#REF!</v>
      </c>
      <c r="FX322" s="18" t="e">
        <f t="shared" si="412"/>
        <v>#REF!</v>
      </c>
      <c r="FY322" s="18" t="e">
        <f t="shared" si="412"/>
        <v>#REF!</v>
      </c>
      <c r="FZ322" s="18" t="e">
        <f t="shared" si="412"/>
        <v>#REF!</v>
      </c>
      <c r="GA322" s="18" t="e">
        <f t="shared" si="412"/>
        <v>#REF!</v>
      </c>
      <c r="GB322" s="18" t="e">
        <f t="shared" si="412"/>
        <v>#REF!</v>
      </c>
      <c r="GC322" s="18" t="e">
        <f t="shared" si="412"/>
        <v>#REF!</v>
      </c>
      <c r="GD322" s="18" t="e">
        <f t="shared" si="412"/>
        <v>#REF!</v>
      </c>
      <c r="GE322" s="18" t="e">
        <f t="shared" si="412"/>
        <v>#REF!</v>
      </c>
      <c r="GF322" s="18" t="e">
        <f t="shared" si="412"/>
        <v>#REF!</v>
      </c>
      <c r="GG322" s="18" t="e">
        <f t="shared" si="412"/>
        <v>#REF!</v>
      </c>
      <c r="GH322" s="18" t="e">
        <f t="shared" si="412"/>
        <v>#REF!</v>
      </c>
      <c r="GI322" s="18" t="e">
        <f t="shared" si="412"/>
        <v>#REF!</v>
      </c>
      <c r="GJ322" s="18" t="e">
        <f t="shared" si="412"/>
        <v>#REF!</v>
      </c>
      <c r="GK322" s="18" t="e">
        <f t="shared" si="412"/>
        <v>#REF!</v>
      </c>
      <c r="GL322" s="18" t="e">
        <f t="shared" si="412"/>
        <v>#REF!</v>
      </c>
      <c r="GM322" s="18" t="e">
        <f t="shared" si="412"/>
        <v>#REF!</v>
      </c>
      <c r="GN322" s="18" t="e">
        <f t="shared" si="412"/>
        <v>#REF!</v>
      </c>
      <c r="GO322" s="18" t="e">
        <f t="shared" si="412"/>
        <v>#REF!</v>
      </c>
      <c r="GP322" s="18" t="e">
        <f t="shared" si="412"/>
        <v>#REF!</v>
      </c>
      <c r="GQ322" s="18" t="e">
        <f t="shared" si="412"/>
        <v>#REF!</v>
      </c>
      <c r="GR322" s="18" t="e">
        <f t="shared" si="412"/>
        <v>#REF!</v>
      </c>
      <c r="GS322" s="18" t="e">
        <f t="shared" si="412"/>
        <v>#REF!</v>
      </c>
      <c r="GT322" s="18" t="e">
        <f t="shared" si="412"/>
        <v>#REF!</v>
      </c>
      <c r="GU322" s="18" t="e">
        <f t="shared" si="412"/>
        <v>#REF!</v>
      </c>
      <c r="GV322" s="18" t="e">
        <f t="shared" si="412"/>
        <v>#REF!</v>
      </c>
      <c r="GW322" s="18" t="e">
        <f t="shared" si="412"/>
        <v>#REF!</v>
      </c>
      <c r="GX322" s="18" t="e">
        <f t="shared" ref="GX322:JI322" si="413">GW322+GX321-GX320</f>
        <v>#REF!</v>
      </c>
      <c r="GY322" s="18" t="e">
        <f t="shared" si="413"/>
        <v>#REF!</v>
      </c>
      <c r="GZ322" s="18" t="e">
        <f t="shared" si="413"/>
        <v>#REF!</v>
      </c>
      <c r="HA322" s="18" t="e">
        <f t="shared" si="413"/>
        <v>#REF!</v>
      </c>
      <c r="HB322" s="18" t="e">
        <f t="shared" si="413"/>
        <v>#REF!</v>
      </c>
      <c r="HC322" s="18" t="e">
        <f t="shared" si="413"/>
        <v>#REF!</v>
      </c>
      <c r="HD322" s="18" t="e">
        <f t="shared" si="413"/>
        <v>#REF!</v>
      </c>
      <c r="HE322" s="18" t="e">
        <f t="shared" si="413"/>
        <v>#REF!</v>
      </c>
      <c r="HF322" s="18" t="e">
        <f t="shared" si="413"/>
        <v>#REF!</v>
      </c>
      <c r="HG322" s="18" t="e">
        <f t="shared" si="413"/>
        <v>#REF!</v>
      </c>
      <c r="HH322" s="18" t="e">
        <f t="shared" si="413"/>
        <v>#REF!</v>
      </c>
      <c r="HI322" s="18" t="e">
        <f t="shared" si="413"/>
        <v>#REF!</v>
      </c>
      <c r="HJ322" s="18" t="e">
        <f t="shared" si="413"/>
        <v>#REF!</v>
      </c>
      <c r="HK322" s="18" t="e">
        <f t="shared" si="413"/>
        <v>#REF!</v>
      </c>
      <c r="HL322" s="18" t="e">
        <f t="shared" si="413"/>
        <v>#REF!</v>
      </c>
      <c r="HM322" s="18" t="e">
        <f t="shared" si="413"/>
        <v>#REF!</v>
      </c>
      <c r="HN322" s="18" t="e">
        <f t="shared" si="413"/>
        <v>#REF!</v>
      </c>
      <c r="HO322" s="18" t="e">
        <f t="shared" si="413"/>
        <v>#REF!</v>
      </c>
      <c r="HP322" s="18" t="e">
        <f t="shared" si="413"/>
        <v>#REF!</v>
      </c>
      <c r="HQ322" s="18" t="e">
        <f t="shared" si="413"/>
        <v>#REF!</v>
      </c>
      <c r="HR322" s="18" t="e">
        <f t="shared" si="413"/>
        <v>#REF!</v>
      </c>
      <c r="HS322" s="18" t="e">
        <f t="shared" si="413"/>
        <v>#REF!</v>
      </c>
      <c r="HT322" s="18" t="e">
        <f t="shared" si="413"/>
        <v>#REF!</v>
      </c>
      <c r="HU322" s="18" t="e">
        <f t="shared" si="413"/>
        <v>#REF!</v>
      </c>
      <c r="HV322" s="18" t="e">
        <f t="shared" si="413"/>
        <v>#REF!</v>
      </c>
      <c r="HW322" s="18" t="e">
        <f t="shared" si="413"/>
        <v>#REF!</v>
      </c>
      <c r="HX322" s="18" t="e">
        <f t="shared" si="413"/>
        <v>#REF!</v>
      </c>
      <c r="HY322" s="18" t="e">
        <f t="shared" si="413"/>
        <v>#REF!</v>
      </c>
      <c r="HZ322" s="18" t="e">
        <f t="shared" si="413"/>
        <v>#REF!</v>
      </c>
      <c r="IA322" s="18" t="e">
        <f t="shared" si="413"/>
        <v>#REF!</v>
      </c>
      <c r="IB322" s="18" t="e">
        <f t="shared" si="413"/>
        <v>#REF!</v>
      </c>
      <c r="IC322" s="18" t="e">
        <f t="shared" si="413"/>
        <v>#REF!</v>
      </c>
      <c r="ID322" s="18" t="e">
        <f t="shared" si="413"/>
        <v>#REF!</v>
      </c>
      <c r="IE322" s="18" t="e">
        <f t="shared" si="413"/>
        <v>#REF!</v>
      </c>
      <c r="IF322" s="18" t="e">
        <f t="shared" si="413"/>
        <v>#REF!</v>
      </c>
      <c r="IG322" s="18" t="e">
        <f t="shared" si="413"/>
        <v>#REF!</v>
      </c>
      <c r="IH322" s="18" t="e">
        <f t="shared" si="413"/>
        <v>#REF!</v>
      </c>
      <c r="II322" s="18" t="e">
        <f t="shared" si="413"/>
        <v>#REF!</v>
      </c>
      <c r="IJ322" s="18" t="e">
        <f t="shared" si="413"/>
        <v>#REF!</v>
      </c>
      <c r="IK322" s="18" t="e">
        <f t="shared" si="413"/>
        <v>#REF!</v>
      </c>
      <c r="IL322" s="18" t="e">
        <f t="shared" si="413"/>
        <v>#REF!</v>
      </c>
      <c r="IM322" s="18" t="e">
        <f t="shared" si="413"/>
        <v>#REF!</v>
      </c>
      <c r="IN322" s="18" t="e">
        <f t="shared" si="413"/>
        <v>#REF!</v>
      </c>
      <c r="IO322" s="18" t="e">
        <f t="shared" si="413"/>
        <v>#REF!</v>
      </c>
      <c r="IP322" s="18" t="e">
        <f t="shared" si="413"/>
        <v>#REF!</v>
      </c>
      <c r="IQ322" s="18" t="e">
        <f t="shared" si="413"/>
        <v>#REF!</v>
      </c>
      <c r="IR322" s="18" t="e">
        <f t="shared" si="413"/>
        <v>#REF!</v>
      </c>
      <c r="IS322" s="18" t="e">
        <f t="shared" si="413"/>
        <v>#REF!</v>
      </c>
      <c r="IT322" s="18" t="e">
        <f t="shared" si="413"/>
        <v>#REF!</v>
      </c>
      <c r="IU322" s="18" t="e">
        <f t="shared" si="413"/>
        <v>#REF!</v>
      </c>
      <c r="IV322" s="18" t="e">
        <f t="shared" si="413"/>
        <v>#REF!</v>
      </c>
      <c r="IW322" s="18" t="e">
        <f t="shared" si="413"/>
        <v>#REF!</v>
      </c>
      <c r="IX322" s="18" t="e">
        <f t="shared" si="413"/>
        <v>#REF!</v>
      </c>
      <c r="IY322" s="18" t="e">
        <f t="shared" si="413"/>
        <v>#REF!</v>
      </c>
      <c r="IZ322" s="18" t="e">
        <f t="shared" si="413"/>
        <v>#REF!</v>
      </c>
      <c r="JA322" s="18" t="e">
        <f t="shared" si="413"/>
        <v>#REF!</v>
      </c>
      <c r="JB322" s="18" t="e">
        <f t="shared" si="413"/>
        <v>#REF!</v>
      </c>
      <c r="JC322" s="18" t="e">
        <f t="shared" si="413"/>
        <v>#REF!</v>
      </c>
      <c r="JD322" s="18" t="e">
        <f t="shared" si="413"/>
        <v>#REF!</v>
      </c>
      <c r="JE322" s="18" t="e">
        <f t="shared" si="413"/>
        <v>#REF!</v>
      </c>
      <c r="JF322" s="18" t="e">
        <f t="shared" si="413"/>
        <v>#REF!</v>
      </c>
      <c r="JG322" s="18" t="e">
        <f t="shared" si="413"/>
        <v>#REF!</v>
      </c>
      <c r="JH322" s="18" t="e">
        <f t="shared" si="413"/>
        <v>#REF!</v>
      </c>
      <c r="JI322" s="18" t="e">
        <f t="shared" si="413"/>
        <v>#REF!</v>
      </c>
      <c r="JJ322" s="18" t="e">
        <f t="shared" ref="JJ322:LU322" si="414">JI322+JJ321-JJ320</f>
        <v>#REF!</v>
      </c>
      <c r="JK322" s="18" t="e">
        <f t="shared" si="414"/>
        <v>#REF!</v>
      </c>
      <c r="JL322" s="18" t="e">
        <f t="shared" si="414"/>
        <v>#REF!</v>
      </c>
      <c r="JM322" s="18" t="e">
        <f t="shared" si="414"/>
        <v>#REF!</v>
      </c>
      <c r="JN322" s="18" t="e">
        <f t="shared" si="414"/>
        <v>#REF!</v>
      </c>
      <c r="JO322" s="18" t="e">
        <f t="shared" si="414"/>
        <v>#REF!</v>
      </c>
      <c r="JP322" s="18" t="e">
        <f t="shared" si="414"/>
        <v>#REF!</v>
      </c>
      <c r="JQ322" s="18" t="e">
        <f t="shared" si="414"/>
        <v>#REF!</v>
      </c>
      <c r="JR322" s="18" t="e">
        <f t="shared" si="414"/>
        <v>#REF!</v>
      </c>
      <c r="JS322" s="18" t="e">
        <f t="shared" si="414"/>
        <v>#REF!</v>
      </c>
      <c r="JT322" s="18" t="e">
        <f t="shared" si="414"/>
        <v>#REF!</v>
      </c>
      <c r="JU322" s="18" t="e">
        <f t="shared" si="414"/>
        <v>#REF!</v>
      </c>
      <c r="JV322" s="18" t="e">
        <f t="shared" si="414"/>
        <v>#REF!</v>
      </c>
      <c r="JW322" s="18" t="e">
        <f t="shared" si="414"/>
        <v>#REF!</v>
      </c>
      <c r="JX322" s="18" t="e">
        <f t="shared" si="414"/>
        <v>#REF!</v>
      </c>
      <c r="JY322" s="18" t="e">
        <f t="shared" si="414"/>
        <v>#REF!</v>
      </c>
      <c r="JZ322" s="18" t="e">
        <f t="shared" si="414"/>
        <v>#REF!</v>
      </c>
      <c r="KA322" s="18" t="e">
        <f t="shared" si="414"/>
        <v>#REF!</v>
      </c>
      <c r="KB322" s="18" t="e">
        <f t="shared" si="414"/>
        <v>#REF!</v>
      </c>
      <c r="KC322" s="18" t="e">
        <f t="shared" si="414"/>
        <v>#REF!</v>
      </c>
      <c r="KD322" s="18" t="e">
        <f t="shared" si="414"/>
        <v>#REF!</v>
      </c>
      <c r="KE322" s="18" t="e">
        <f t="shared" si="414"/>
        <v>#REF!</v>
      </c>
      <c r="KF322" s="18" t="e">
        <f t="shared" si="414"/>
        <v>#REF!</v>
      </c>
      <c r="KG322" s="18" t="e">
        <f t="shared" si="414"/>
        <v>#REF!</v>
      </c>
      <c r="KH322" s="18" t="e">
        <f t="shared" si="414"/>
        <v>#REF!</v>
      </c>
      <c r="KI322" s="18" t="e">
        <f t="shared" si="414"/>
        <v>#REF!</v>
      </c>
      <c r="KJ322" s="18" t="e">
        <f t="shared" si="414"/>
        <v>#REF!</v>
      </c>
      <c r="KK322" s="18" t="e">
        <f t="shared" si="414"/>
        <v>#REF!</v>
      </c>
      <c r="KL322" s="18" t="e">
        <f t="shared" si="414"/>
        <v>#REF!</v>
      </c>
      <c r="KM322" s="18" t="e">
        <f t="shared" si="414"/>
        <v>#REF!</v>
      </c>
      <c r="KN322" s="18" t="e">
        <f t="shared" si="414"/>
        <v>#REF!</v>
      </c>
      <c r="KO322" s="18" t="e">
        <f t="shared" si="414"/>
        <v>#REF!</v>
      </c>
      <c r="KP322" s="18" t="e">
        <f t="shared" si="414"/>
        <v>#REF!</v>
      </c>
      <c r="KQ322" s="18" t="e">
        <f t="shared" si="414"/>
        <v>#REF!</v>
      </c>
      <c r="KR322" s="18" t="e">
        <f t="shared" si="414"/>
        <v>#REF!</v>
      </c>
      <c r="KS322" s="18" t="e">
        <f t="shared" si="414"/>
        <v>#REF!</v>
      </c>
      <c r="KT322" s="18" t="e">
        <f t="shared" si="414"/>
        <v>#REF!</v>
      </c>
      <c r="KU322" s="18" t="e">
        <f t="shared" si="414"/>
        <v>#REF!</v>
      </c>
      <c r="KV322" s="18" t="e">
        <f t="shared" si="414"/>
        <v>#REF!</v>
      </c>
      <c r="KW322" s="18" t="e">
        <f t="shared" si="414"/>
        <v>#REF!</v>
      </c>
      <c r="KX322" s="18" t="e">
        <f t="shared" si="414"/>
        <v>#REF!</v>
      </c>
      <c r="KY322" s="18" t="e">
        <f t="shared" si="414"/>
        <v>#REF!</v>
      </c>
      <c r="KZ322" s="18" t="e">
        <f t="shared" si="414"/>
        <v>#REF!</v>
      </c>
      <c r="LA322" s="18" t="e">
        <f t="shared" si="414"/>
        <v>#REF!</v>
      </c>
      <c r="LB322" s="18" t="e">
        <f t="shared" si="414"/>
        <v>#REF!</v>
      </c>
      <c r="LC322" s="18" t="e">
        <f t="shared" si="414"/>
        <v>#REF!</v>
      </c>
      <c r="LD322" s="18" t="e">
        <f t="shared" si="414"/>
        <v>#REF!</v>
      </c>
      <c r="LE322" s="18" t="e">
        <f t="shared" si="414"/>
        <v>#REF!</v>
      </c>
      <c r="LF322" s="18" t="e">
        <f t="shared" si="414"/>
        <v>#REF!</v>
      </c>
      <c r="LG322" s="18" t="e">
        <f t="shared" si="414"/>
        <v>#REF!</v>
      </c>
      <c r="LH322" s="18" t="e">
        <f t="shared" si="414"/>
        <v>#REF!</v>
      </c>
      <c r="LI322" s="18" t="e">
        <f t="shared" si="414"/>
        <v>#REF!</v>
      </c>
      <c r="LJ322" s="18" t="e">
        <f t="shared" si="414"/>
        <v>#REF!</v>
      </c>
      <c r="LK322" s="18" t="e">
        <f t="shared" si="414"/>
        <v>#REF!</v>
      </c>
      <c r="LL322" s="18" t="e">
        <f t="shared" si="414"/>
        <v>#REF!</v>
      </c>
      <c r="LM322" s="18" t="e">
        <f t="shared" si="414"/>
        <v>#REF!</v>
      </c>
      <c r="LN322" s="18" t="e">
        <f t="shared" si="414"/>
        <v>#REF!</v>
      </c>
      <c r="LO322" s="18" t="e">
        <f t="shared" si="414"/>
        <v>#REF!</v>
      </c>
      <c r="LP322" s="18" t="e">
        <f t="shared" si="414"/>
        <v>#REF!</v>
      </c>
      <c r="LQ322" s="18" t="e">
        <f t="shared" si="414"/>
        <v>#REF!</v>
      </c>
      <c r="LR322" s="18" t="e">
        <f t="shared" si="414"/>
        <v>#REF!</v>
      </c>
      <c r="LS322" s="18" t="e">
        <f t="shared" si="414"/>
        <v>#REF!</v>
      </c>
      <c r="LT322" s="18" t="e">
        <f t="shared" si="414"/>
        <v>#REF!</v>
      </c>
      <c r="LU322" s="18" t="e">
        <f t="shared" si="414"/>
        <v>#REF!</v>
      </c>
      <c r="LV322" s="18" t="e">
        <f t="shared" ref="LV322:OG322" si="415">LU322+LV321-LV320</f>
        <v>#REF!</v>
      </c>
      <c r="LW322" s="18" t="e">
        <f t="shared" si="415"/>
        <v>#REF!</v>
      </c>
      <c r="LX322" s="18" t="e">
        <f t="shared" si="415"/>
        <v>#REF!</v>
      </c>
      <c r="LY322" s="18" t="e">
        <f t="shared" si="415"/>
        <v>#REF!</v>
      </c>
      <c r="LZ322" s="18" t="e">
        <f t="shared" si="415"/>
        <v>#REF!</v>
      </c>
      <c r="MA322" s="18" t="e">
        <f t="shared" si="415"/>
        <v>#REF!</v>
      </c>
      <c r="MB322" s="18" t="e">
        <f t="shared" si="415"/>
        <v>#REF!</v>
      </c>
      <c r="MC322" s="18" t="e">
        <f t="shared" si="415"/>
        <v>#REF!</v>
      </c>
      <c r="MD322" s="18" t="e">
        <f t="shared" si="415"/>
        <v>#REF!</v>
      </c>
      <c r="ME322" s="18" t="e">
        <f t="shared" si="415"/>
        <v>#REF!</v>
      </c>
      <c r="MF322" s="18" t="e">
        <f t="shared" si="415"/>
        <v>#REF!</v>
      </c>
      <c r="MG322" s="18" t="e">
        <f t="shared" si="415"/>
        <v>#REF!</v>
      </c>
      <c r="MH322" s="18" t="e">
        <f t="shared" si="415"/>
        <v>#REF!</v>
      </c>
      <c r="MI322" s="18" t="e">
        <f t="shared" si="415"/>
        <v>#REF!</v>
      </c>
      <c r="MJ322" s="18" t="e">
        <f t="shared" si="415"/>
        <v>#REF!</v>
      </c>
      <c r="MK322" s="18" t="e">
        <f t="shared" si="415"/>
        <v>#REF!</v>
      </c>
      <c r="ML322" s="18" t="e">
        <f t="shared" si="415"/>
        <v>#REF!</v>
      </c>
      <c r="MM322" s="18" t="e">
        <f t="shared" si="415"/>
        <v>#REF!</v>
      </c>
      <c r="MN322" s="18" t="e">
        <f t="shared" si="415"/>
        <v>#REF!</v>
      </c>
      <c r="MO322" s="18" t="e">
        <f t="shared" si="415"/>
        <v>#REF!</v>
      </c>
      <c r="MP322" s="18" t="e">
        <f t="shared" si="415"/>
        <v>#REF!</v>
      </c>
      <c r="MQ322" s="18" t="e">
        <f t="shared" si="415"/>
        <v>#REF!</v>
      </c>
      <c r="MR322" s="18" t="e">
        <f t="shared" si="415"/>
        <v>#REF!</v>
      </c>
      <c r="MS322" s="18" t="e">
        <f t="shared" si="415"/>
        <v>#REF!</v>
      </c>
      <c r="MT322" s="18" t="e">
        <f t="shared" si="415"/>
        <v>#REF!</v>
      </c>
      <c r="MU322" s="18" t="e">
        <f t="shared" si="415"/>
        <v>#REF!</v>
      </c>
      <c r="MV322" s="18" t="e">
        <f t="shared" si="415"/>
        <v>#REF!</v>
      </c>
      <c r="MW322" s="18" t="e">
        <f t="shared" si="415"/>
        <v>#REF!</v>
      </c>
      <c r="MX322" s="18" t="e">
        <f t="shared" si="415"/>
        <v>#REF!</v>
      </c>
      <c r="MY322" s="18" t="e">
        <f t="shared" si="415"/>
        <v>#REF!</v>
      </c>
      <c r="MZ322" s="18" t="e">
        <f t="shared" si="415"/>
        <v>#REF!</v>
      </c>
      <c r="NA322" s="18" t="e">
        <f t="shared" si="415"/>
        <v>#REF!</v>
      </c>
      <c r="NB322" s="18" t="e">
        <f t="shared" si="415"/>
        <v>#REF!</v>
      </c>
      <c r="NC322" s="18" t="e">
        <f t="shared" si="415"/>
        <v>#REF!</v>
      </c>
      <c r="ND322" s="18" t="e">
        <f t="shared" si="415"/>
        <v>#REF!</v>
      </c>
      <c r="NE322" s="18" t="e">
        <f t="shared" si="415"/>
        <v>#REF!</v>
      </c>
      <c r="NF322" s="18" t="e">
        <f t="shared" si="415"/>
        <v>#REF!</v>
      </c>
      <c r="NG322" s="18" t="e">
        <f t="shared" si="415"/>
        <v>#REF!</v>
      </c>
      <c r="NH322" s="18" t="e">
        <f t="shared" si="415"/>
        <v>#REF!</v>
      </c>
      <c r="NI322" s="18" t="e">
        <f t="shared" si="415"/>
        <v>#REF!</v>
      </c>
      <c r="NJ322" s="18" t="e">
        <f t="shared" si="415"/>
        <v>#REF!</v>
      </c>
      <c r="NK322" s="18" t="e">
        <f t="shared" si="415"/>
        <v>#REF!</v>
      </c>
      <c r="NL322" s="18" t="e">
        <f t="shared" si="415"/>
        <v>#REF!</v>
      </c>
      <c r="NM322" s="18" t="e">
        <f t="shared" si="415"/>
        <v>#REF!</v>
      </c>
      <c r="NN322" s="18" t="e">
        <f t="shared" si="415"/>
        <v>#REF!</v>
      </c>
      <c r="NO322" s="18" t="e">
        <f t="shared" si="415"/>
        <v>#REF!</v>
      </c>
      <c r="NP322" s="18" t="e">
        <f t="shared" si="415"/>
        <v>#REF!</v>
      </c>
      <c r="NQ322" s="18" t="e">
        <f t="shared" si="415"/>
        <v>#REF!</v>
      </c>
      <c r="NR322" s="18" t="e">
        <f t="shared" si="415"/>
        <v>#REF!</v>
      </c>
      <c r="NS322" s="18" t="e">
        <f t="shared" si="415"/>
        <v>#REF!</v>
      </c>
      <c r="NT322" s="18" t="e">
        <f t="shared" si="415"/>
        <v>#REF!</v>
      </c>
      <c r="NU322" s="18" t="e">
        <f t="shared" si="415"/>
        <v>#REF!</v>
      </c>
      <c r="NV322" s="18" t="e">
        <f t="shared" si="415"/>
        <v>#REF!</v>
      </c>
      <c r="NW322" s="18" t="e">
        <f t="shared" si="415"/>
        <v>#REF!</v>
      </c>
      <c r="NX322" s="18" t="e">
        <f t="shared" si="415"/>
        <v>#REF!</v>
      </c>
      <c r="NY322" s="18" t="e">
        <f t="shared" si="415"/>
        <v>#REF!</v>
      </c>
      <c r="NZ322" s="18" t="e">
        <f t="shared" si="415"/>
        <v>#REF!</v>
      </c>
      <c r="OA322" s="18" t="e">
        <f t="shared" si="415"/>
        <v>#REF!</v>
      </c>
      <c r="OB322" s="18" t="e">
        <f t="shared" si="415"/>
        <v>#REF!</v>
      </c>
      <c r="OC322" s="18" t="e">
        <f t="shared" si="415"/>
        <v>#REF!</v>
      </c>
      <c r="OD322" s="18" t="e">
        <f t="shared" si="415"/>
        <v>#REF!</v>
      </c>
      <c r="OE322" s="18" t="e">
        <f t="shared" si="415"/>
        <v>#REF!</v>
      </c>
      <c r="OF322" s="18" t="e">
        <f t="shared" si="415"/>
        <v>#REF!</v>
      </c>
      <c r="OG322" s="18" t="e">
        <f t="shared" si="415"/>
        <v>#REF!</v>
      </c>
      <c r="OH322" s="18" t="e">
        <f t="shared" ref="OH322:QS322" si="416">OG322+OH321-OH320</f>
        <v>#REF!</v>
      </c>
      <c r="OI322" s="18" t="e">
        <f t="shared" si="416"/>
        <v>#REF!</v>
      </c>
      <c r="OJ322" s="18" t="e">
        <f t="shared" si="416"/>
        <v>#REF!</v>
      </c>
      <c r="OK322" s="18" t="e">
        <f t="shared" si="416"/>
        <v>#REF!</v>
      </c>
      <c r="OL322" s="18" t="e">
        <f t="shared" si="416"/>
        <v>#REF!</v>
      </c>
      <c r="OM322" s="18" t="e">
        <f t="shared" si="416"/>
        <v>#REF!</v>
      </c>
      <c r="ON322" s="18" t="e">
        <f t="shared" si="416"/>
        <v>#REF!</v>
      </c>
      <c r="OO322" s="18" t="e">
        <f t="shared" si="416"/>
        <v>#REF!</v>
      </c>
      <c r="OP322" s="18" t="e">
        <f t="shared" si="416"/>
        <v>#REF!</v>
      </c>
      <c r="OQ322" s="18" t="e">
        <f t="shared" si="416"/>
        <v>#REF!</v>
      </c>
      <c r="OR322" s="18" t="e">
        <f t="shared" si="416"/>
        <v>#REF!</v>
      </c>
      <c r="OS322" s="18" t="e">
        <f t="shared" si="416"/>
        <v>#REF!</v>
      </c>
      <c r="OT322" s="18" t="e">
        <f t="shared" si="416"/>
        <v>#REF!</v>
      </c>
      <c r="OU322" s="18" t="e">
        <f t="shared" si="416"/>
        <v>#REF!</v>
      </c>
      <c r="OV322" s="18" t="e">
        <f t="shared" si="416"/>
        <v>#REF!</v>
      </c>
      <c r="OW322" s="18" t="e">
        <f t="shared" si="416"/>
        <v>#REF!</v>
      </c>
      <c r="OX322" s="18" t="e">
        <f t="shared" si="416"/>
        <v>#REF!</v>
      </c>
      <c r="OY322" s="18" t="e">
        <f t="shared" si="416"/>
        <v>#REF!</v>
      </c>
      <c r="OZ322" s="18" t="e">
        <f t="shared" si="416"/>
        <v>#REF!</v>
      </c>
      <c r="PA322" s="18" t="e">
        <f t="shared" si="416"/>
        <v>#REF!</v>
      </c>
      <c r="PB322" s="18" t="e">
        <f t="shared" si="416"/>
        <v>#REF!</v>
      </c>
      <c r="PC322" s="18" t="e">
        <f t="shared" si="416"/>
        <v>#REF!</v>
      </c>
      <c r="PD322" s="18" t="e">
        <f t="shared" si="416"/>
        <v>#REF!</v>
      </c>
      <c r="PE322" s="18" t="e">
        <f t="shared" si="416"/>
        <v>#REF!</v>
      </c>
      <c r="PF322" s="18" t="e">
        <f t="shared" si="416"/>
        <v>#REF!</v>
      </c>
      <c r="PG322" s="18" t="e">
        <f t="shared" si="416"/>
        <v>#REF!</v>
      </c>
      <c r="PH322" s="18" t="e">
        <f t="shared" si="416"/>
        <v>#REF!</v>
      </c>
      <c r="PI322" s="18" t="e">
        <f t="shared" si="416"/>
        <v>#REF!</v>
      </c>
      <c r="PJ322" s="18" t="e">
        <f t="shared" si="416"/>
        <v>#REF!</v>
      </c>
      <c r="PK322" s="18" t="e">
        <f t="shared" si="416"/>
        <v>#REF!</v>
      </c>
      <c r="PL322" s="18" t="e">
        <f t="shared" si="416"/>
        <v>#REF!</v>
      </c>
      <c r="PM322" s="18" t="e">
        <f t="shared" si="416"/>
        <v>#REF!</v>
      </c>
      <c r="PN322" s="18" t="e">
        <f t="shared" si="416"/>
        <v>#REF!</v>
      </c>
      <c r="PO322" s="18" t="e">
        <f t="shared" si="416"/>
        <v>#REF!</v>
      </c>
      <c r="PP322" s="18" t="e">
        <f t="shared" si="416"/>
        <v>#REF!</v>
      </c>
      <c r="PQ322" s="18" t="e">
        <f t="shared" si="416"/>
        <v>#REF!</v>
      </c>
      <c r="PR322" s="18" t="e">
        <f t="shared" si="416"/>
        <v>#REF!</v>
      </c>
      <c r="PS322" s="18" t="e">
        <f t="shared" si="416"/>
        <v>#REF!</v>
      </c>
      <c r="PT322" s="18" t="e">
        <f t="shared" si="416"/>
        <v>#REF!</v>
      </c>
      <c r="PU322" s="18" t="e">
        <f t="shared" si="416"/>
        <v>#REF!</v>
      </c>
      <c r="PV322" s="18" t="e">
        <f t="shared" si="416"/>
        <v>#REF!</v>
      </c>
      <c r="PW322" s="18" t="e">
        <f t="shared" si="416"/>
        <v>#REF!</v>
      </c>
      <c r="PX322" s="18" t="e">
        <f t="shared" si="416"/>
        <v>#REF!</v>
      </c>
      <c r="PY322" s="18" t="e">
        <f t="shared" si="416"/>
        <v>#REF!</v>
      </c>
      <c r="PZ322" s="18" t="e">
        <f t="shared" si="416"/>
        <v>#REF!</v>
      </c>
      <c r="QA322" s="18" t="e">
        <f t="shared" si="416"/>
        <v>#REF!</v>
      </c>
      <c r="QB322" s="18" t="e">
        <f t="shared" si="416"/>
        <v>#REF!</v>
      </c>
      <c r="QC322" s="18" t="e">
        <f t="shared" si="416"/>
        <v>#REF!</v>
      </c>
      <c r="QD322" s="18" t="e">
        <f t="shared" si="416"/>
        <v>#REF!</v>
      </c>
      <c r="QE322" s="18" t="e">
        <f t="shared" si="416"/>
        <v>#REF!</v>
      </c>
      <c r="QF322" s="18" t="e">
        <f t="shared" si="416"/>
        <v>#REF!</v>
      </c>
      <c r="QG322" s="18" t="e">
        <f t="shared" si="416"/>
        <v>#REF!</v>
      </c>
      <c r="QH322" s="18" t="e">
        <f t="shared" si="416"/>
        <v>#REF!</v>
      </c>
      <c r="QI322" s="18" t="e">
        <f t="shared" si="416"/>
        <v>#REF!</v>
      </c>
      <c r="QJ322" s="18" t="e">
        <f t="shared" si="416"/>
        <v>#REF!</v>
      </c>
      <c r="QK322" s="18" t="e">
        <f t="shared" si="416"/>
        <v>#REF!</v>
      </c>
      <c r="QL322" s="18" t="e">
        <f t="shared" si="416"/>
        <v>#REF!</v>
      </c>
      <c r="QM322" s="18" t="e">
        <f t="shared" si="416"/>
        <v>#REF!</v>
      </c>
      <c r="QN322" s="18" t="e">
        <f t="shared" si="416"/>
        <v>#REF!</v>
      </c>
      <c r="QO322" s="18" t="e">
        <f t="shared" si="416"/>
        <v>#REF!</v>
      </c>
      <c r="QP322" s="18" t="e">
        <f t="shared" si="416"/>
        <v>#REF!</v>
      </c>
      <c r="QQ322" s="18" t="e">
        <f t="shared" si="416"/>
        <v>#REF!</v>
      </c>
      <c r="QR322" s="18" t="e">
        <f t="shared" si="416"/>
        <v>#REF!</v>
      </c>
      <c r="QS322" s="18" t="e">
        <f t="shared" si="416"/>
        <v>#REF!</v>
      </c>
      <c r="QT322" s="18" t="e">
        <f t="shared" ref="QT322:QY322" si="417">QS322+QT321-QT320</f>
        <v>#REF!</v>
      </c>
      <c r="QU322" s="18" t="e">
        <f t="shared" si="417"/>
        <v>#REF!</v>
      </c>
      <c r="QV322" s="18" t="e">
        <f t="shared" si="417"/>
        <v>#REF!</v>
      </c>
      <c r="QW322" s="18" t="e">
        <f t="shared" si="417"/>
        <v>#REF!</v>
      </c>
      <c r="QX322" s="18" t="e">
        <f t="shared" si="417"/>
        <v>#REF!</v>
      </c>
      <c r="QY322" s="18" t="e">
        <f t="shared" si="417"/>
        <v>#REF!</v>
      </c>
      <c r="QZ322" s="18"/>
      <c r="RA322" s="18"/>
      <c r="RB322" s="5" t="e">
        <f>QY322</f>
        <v>#REF!</v>
      </c>
      <c r="RC322" s="5"/>
      <c r="RD322" s="6"/>
      <c r="RE322" s="6"/>
      <c r="RF322" s="6"/>
    </row>
    <row r="323" spans="1:474" ht="18" customHeight="1">
      <c r="A323" s="34" t="s">
        <v>217</v>
      </c>
      <c r="B323" s="35" t="s">
        <v>218</v>
      </c>
      <c r="C323" s="55" t="s">
        <v>372</v>
      </c>
      <c r="D323" s="35"/>
      <c r="E323" s="35"/>
      <c r="F323" s="35"/>
      <c r="G323" s="35"/>
      <c r="H323" s="35" t="s">
        <v>70</v>
      </c>
      <c r="I323" s="35" t="s">
        <v>396</v>
      </c>
      <c r="J323" s="35"/>
      <c r="K323" s="40" t="s">
        <v>249</v>
      </c>
      <c r="L323" s="14"/>
      <c r="M323" s="14">
        <v>0</v>
      </c>
      <c r="N323" s="14" t="e">
        <f>VLOOKUP($C323,#REF!,MATCH(N$4,#REF!,0)-12,0)</f>
        <v>#REF!</v>
      </c>
      <c r="O323" s="14" t="e">
        <f>VLOOKUP($C323,#REF!,MATCH(O$4,#REF!,0)-12,0)</f>
        <v>#REF!</v>
      </c>
      <c r="P323" s="14" t="e">
        <f>VLOOKUP($C323,#REF!,MATCH(P$4,#REF!,0)-12,0)</f>
        <v>#REF!</v>
      </c>
      <c r="Q323" s="14" t="e">
        <f>VLOOKUP($C323,#REF!,MATCH(Q$4,#REF!,0)-12,0)</f>
        <v>#REF!</v>
      </c>
      <c r="R323" s="14" t="e">
        <f>VLOOKUP($C323,#REF!,MATCH(R$4,#REF!,0)-12,0)</f>
        <v>#REF!</v>
      </c>
      <c r="S323" s="14" t="e">
        <f>VLOOKUP($C323,#REF!,MATCH(S$4,#REF!,0)-12,0)</f>
        <v>#REF!</v>
      </c>
      <c r="T323" s="14" t="e">
        <f>VLOOKUP($C323,#REF!,MATCH(T$4,#REF!,0)-12,0)</f>
        <v>#REF!</v>
      </c>
      <c r="U323" s="14" t="e">
        <f>VLOOKUP($C323,#REF!,MATCH(U$4,#REF!,0)-12,0)</f>
        <v>#REF!</v>
      </c>
      <c r="V323" s="14" t="e">
        <f>VLOOKUP($C323,#REF!,MATCH(V$4,#REF!,0)-12,0)</f>
        <v>#REF!</v>
      </c>
      <c r="W323" s="14" t="e">
        <f>VLOOKUP($C323,#REF!,MATCH(W$4,#REF!,0)-12,0)</f>
        <v>#REF!</v>
      </c>
      <c r="X323" s="14" t="e">
        <f>VLOOKUP($C323,#REF!,MATCH(X$4,#REF!,0)-12,0)</f>
        <v>#REF!</v>
      </c>
      <c r="Y323" s="14" t="e">
        <f>VLOOKUP($C323,#REF!,MATCH(Y$4,#REF!,0)-12,0)</f>
        <v>#REF!</v>
      </c>
      <c r="Z323" s="14" t="e">
        <f>VLOOKUP($C323,#REF!,MATCH(Z$4,#REF!,0)-12,0)</f>
        <v>#REF!</v>
      </c>
      <c r="AA323" s="14" t="e">
        <f>VLOOKUP($C323,#REF!,MATCH(AA$4,#REF!,0)-12,0)</f>
        <v>#REF!</v>
      </c>
      <c r="AB323" s="14" t="e">
        <f>VLOOKUP($C323,#REF!,MATCH(AB$4,#REF!,0)-12,0)</f>
        <v>#REF!</v>
      </c>
      <c r="AC323" s="14" t="e">
        <f>VLOOKUP($C323,#REF!,MATCH(AC$4,#REF!,0)-12,0)</f>
        <v>#REF!</v>
      </c>
      <c r="AD323" s="14" t="e">
        <f>VLOOKUP($C323,#REF!,MATCH(AD$4,#REF!,0)-12,0)</f>
        <v>#REF!</v>
      </c>
      <c r="AE323" s="14" t="e">
        <f>VLOOKUP($C323,#REF!,MATCH(AE$4,#REF!,0)-12,0)</f>
        <v>#REF!</v>
      </c>
      <c r="AF323" s="14" t="e">
        <f>VLOOKUP($C323,#REF!,MATCH(AF$4,#REF!,0)-12,0)</f>
        <v>#REF!</v>
      </c>
      <c r="AG323" s="14" t="e">
        <f>VLOOKUP($C323,#REF!,MATCH(AG$4,#REF!,0)-12,0)</f>
        <v>#REF!</v>
      </c>
      <c r="AH323" s="14" t="e">
        <f>VLOOKUP($C323,#REF!,MATCH(AH$4,#REF!,0)-12,0)</f>
        <v>#REF!</v>
      </c>
      <c r="AI323" s="14" t="e">
        <f>VLOOKUP($C323,#REF!,MATCH(AI$4,#REF!,0)-12,0)</f>
        <v>#REF!</v>
      </c>
      <c r="AJ323" s="14" t="e">
        <f>VLOOKUP($C323,#REF!,MATCH(AJ$4,#REF!,0)-12,0)</f>
        <v>#REF!</v>
      </c>
      <c r="AK323" s="14" t="e">
        <f>VLOOKUP($C323,#REF!,MATCH(AK$4,#REF!,0)-12,0)</f>
        <v>#REF!</v>
      </c>
      <c r="AL323" s="14" t="e">
        <f>VLOOKUP($C323,#REF!,MATCH(AL$4,#REF!,0)-12,0)</f>
        <v>#REF!</v>
      </c>
      <c r="AM323" s="14" t="e">
        <f>VLOOKUP($C323,#REF!,MATCH(AM$4,#REF!,0)-12,0)</f>
        <v>#REF!</v>
      </c>
      <c r="AN323" s="14" t="e">
        <f>VLOOKUP($C323,#REF!,MATCH(AN$4,#REF!,0)-12,0)</f>
        <v>#REF!</v>
      </c>
      <c r="AO323" s="14" t="e">
        <f>VLOOKUP($C323,#REF!,MATCH(AO$4,#REF!,0)-12,0)</f>
        <v>#REF!</v>
      </c>
      <c r="AP323" s="14" t="e">
        <f>VLOOKUP($C323,#REF!,MATCH(AP$4,#REF!,0)-12,0)</f>
        <v>#REF!</v>
      </c>
      <c r="AQ323" s="14" t="e">
        <f>VLOOKUP($C323,#REF!,MATCH(AQ$4,#REF!,0)-12,0)</f>
        <v>#REF!</v>
      </c>
      <c r="AR323" s="14" t="e">
        <f>VLOOKUP($C323,#REF!,MATCH(AR$4,#REF!,0)-12,0)</f>
        <v>#REF!</v>
      </c>
      <c r="AS323" s="14" t="e">
        <f>VLOOKUP($C323,#REF!,MATCH(AS$4,#REF!,0)-12,0)</f>
        <v>#REF!</v>
      </c>
      <c r="AT323" s="14" t="e">
        <f>VLOOKUP($C323,#REF!,MATCH(AT$4,#REF!,0)-12,0)</f>
        <v>#REF!</v>
      </c>
      <c r="AU323" s="14" t="e">
        <f>VLOOKUP($C323,#REF!,MATCH(AU$4,#REF!,0)-12,0)</f>
        <v>#REF!</v>
      </c>
      <c r="AV323" s="14" t="e">
        <f>VLOOKUP($C323,#REF!,MATCH(AV$4,#REF!,0)-12,0)</f>
        <v>#REF!</v>
      </c>
      <c r="AW323" s="14" t="e">
        <f>VLOOKUP($C323,#REF!,MATCH(AW$4,#REF!,0)-12,0)</f>
        <v>#REF!</v>
      </c>
      <c r="AX323" s="14" t="e">
        <f>VLOOKUP($C323,#REF!,MATCH(AX$4,#REF!,0)-12,0)</f>
        <v>#REF!</v>
      </c>
      <c r="AY323" s="14" t="e">
        <f>VLOOKUP($C323,#REF!,MATCH(AY$4,#REF!,0)-12,0)</f>
        <v>#REF!</v>
      </c>
      <c r="AZ323" s="14" t="e">
        <f>VLOOKUP($C323,#REF!,MATCH(AZ$4,#REF!,0)-12,0)</f>
        <v>#REF!</v>
      </c>
      <c r="BA323" s="14" t="e">
        <f>VLOOKUP($C323,#REF!,MATCH(BA$4,#REF!,0)-12,0)</f>
        <v>#REF!</v>
      </c>
      <c r="BB323" s="14" t="e">
        <f>VLOOKUP($C323,#REF!,MATCH(BB$4,#REF!,0)-12,0)</f>
        <v>#REF!</v>
      </c>
      <c r="BC323" s="14" t="e">
        <f>VLOOKUP($C323,#REF!,MATCH(BC$4,#REF!,0)-12,0)</f>
        <v>#REF!</v>
      </c>
      <c r="BD323" s="14" t="e">
        <f>VLOOKUP($C323,#REF!,MATCH(BD$4,#REF!,0)-12,0)</f>
        <v>#REF!</v>
      </c>
      <c r="BE323" s="14" t="e">
        <f>VLOOKUP($C323,#REF!,MATCH(BE$4,#REF!,0)-12,0)</f>
        <v>#REF!</v>
      </c>
      <c r="BF323" s="14" t="e">
        <f>VLOOKUP($C323,#REF!,MATCH(BF$4,#REF!,0)-12,0)</f>
        <v>#REF!</v>
      </c>
      <c r="BG323" s="14" t="e">
        <f>VLOOKUP($C323,#REF!,MATCH(BG$4,#REF!,0)-12,0)</f>
        <v>#REF!</v>
      </c>
      <c r="BH323" s="14" t="e">
        <f>VLOOKUP($C323,#REF!,MATCH(BH$4,#REF!,0)-12,0)</f>
        <v>#REF!</v>
      </c>
      <c r="BI323" s="14" t="e">
        <f>VLOOKUP($C323,#REF!,MATCH(BI$4,#REF!,0)-12,0)</f>
        <v>#REF!</v>
      </c>
      <c r="BJ323" s="14" t="e">
        <f>VLOOKUP($C323,#REF!,MATCH(BJ$4,#REF!,0)-12,0)</f>
        <v>#REF!</v>
      </c>
      <c r="BK323" s="14" t="e">
        <f>VLOOKUP($C323,#REF!,MATCH(BK$4,#REF!,0)-12,0)</f>
        <v>#REF!</v>
      </c>
      <c r="BL323" s="14" t="e">
        <f>VLOOKUP($C323,#REF!,MATCH(BL$4,#REF!,0)-12,0)</f>
        <v>#REF!</v>
      </c>
      <c r="BM323" s="14" t="e">
        <f>VLOOKUP($C323,#REF!,MATCH(BM$4,#REF!,0)-12,0)</f>
        <v>#REF!</v>
      </c>
      <c r="BN323" s="14" t="e">
        <f>VLOOKUP($C323,#REF!,MATCH(BN$4,#REF!,0)-12,0)</f>
        <v>#REF!</v>
      </c>
      <c r="BO323" s="14" t="e">
        <f>VLOOKUP($C323,#REF!,MATCH(BO$4,#REF!,0)-12,0)</f>
        <v>#REF!</v>
      </c>
      <c r="BP323" s="14" t="e">
        <f>VLOOKUP($C323,#REF!,MATCH(BP$4,#REF!,0)-12,0)</f>
        <v>#REF!</v>
      </c>
      <c r="BQ323" s="14" t="e">
        <f>VLOOKUP($C323,#REF!,MATCH(BQ$4,#REF!,0)-12,0)</f>
        <v>#REF!</v>
      </c>
      <c r="BR323" s="14" t="e">
        <f>VLOOKUP($C323,#REF!,MATCH(BR$4,#REF!,0)-12,0)</f>
        <v>#REF!</v>
      </c>
      <c r="BS323" s="14" t="e">
        <f>VLOOKUP($C323,#REF!,MATCH(BS$4,#REF!,0)-12,0)</f>
        <v>#REF!</v>
      </c>
      <c r="BT323" s="14" t="e">
        <f>VLOOKUP($C323,#REF!,MATCH(BT$4,#REF!,0)-12,0)</f>
        <v>#REF!</v>
      </c>
      <c r="BU323" s="14" t="e">
        <f>VLOOKUP($C323,#REF!,MATCH(BU$4,#REF!,0)-12,0)</f>
        <v>#REF!</v>
      </c>
      <c r="BV323" s="14" t="e">
        <f>VLOOKUP($C323,#REF!,MATCH(BV$4,#REF!,0)-12,0)</f>
        <v>#REF!</v>
      </c>
      <c r="BW323" s="14" t="e">
        <f>VLOOKUP($C323,#REF!,MATCH(BW$4,#REF!,0)-12,0)</f>
        <v>#REF!</v>
      </c>
      <c r="BX323" s="14" t="e">
        <f>VLOOKUP($C323,#REF!,MATCH(BX$4,#REF!,0)-12,0)</f>
        <v>#REF!</v>
      </c>
      <c r="BY323" s="14" t="e">
        <f>VLOOKUP($C323,#REF!,MATCH(BY$4,#REF!,0)-12,0)</f>
        <v>#REF!</v>
      </c>
      <c r="BZ323" s="14" t="e">
        <f>VLOOKUP($C323,#REF!,MATCH(BZ$4,#REF!,0)-12,0)</f>
        <v>#REF!</v>
      </c>
      <c r="CA323" s="14" t="e">
        <f>VLOOKUP($C323,#REF!,MATCH(CA$4,#REF!,0)-12,0)</f>
        <v>#REF!</v>
      </c>
      <c r="CB323" s="14" t="e">
        <f>VLOOKUP($C323,#REF!,MATCH(CB$4,#REF!,0)-12,0)</f>
        <v>#REF!</v>
      </c>
      <c r="CC323" s="14" t="e">
        <f>VLOOKUP($C323,#REF!,MATCH(CC$4,#REF!,0)-12,0)</f>
        <v>#REF!</v>
      </c>
      <c r="CD323" s="14" t="e">
        <f>VLOOKUP($C323,#REF!,MATCH(CD$4,#REF!,0)-12,0)</f>
        <v>#REF!</v>
      </c>
      <c r="CE323" s="14" t="e">
        <f>VLOOKUP($C323,#REF!,MATCH(CE$4,#REF!,0)-12,0)</f>
        <v>#REF!</v>
      </c>
      <c r="CF323" s="14" t="e">
        <f>VLOOKUP($C323,#REF!,MATCH(CF$4,#REF!,0)-12,0)</f>
        <v>#REF!</v>
      </c>
      <c r="CG323" s="14" t="e">
        <f>VLOOKUP($C323,#REF!,MATCH(CG$4,#REF!,0)-12,0)</f>
        <v>#REF!</v>
      </c>
      <c r="CH323" s="14" t="e">
        <f>VLOOKUP($C323,#REF!,MATCH(CH$4,#REF!,0)-12,0)</f>
        <v>#REF!</v>
      </c>
      <c r="CI323" s="14" t="e">
        <f>VLOOKUP($C323,#REF!,MATCH(CI$4,#REF!,0)-12,0)</f>
        <v>#REF!</v>
      </c>
      <c r="CJ323" s="14" t="e">
        <f>VLOOKUP($C323,#REF!,MATCH(CJ$4,#REF!,0)-12,0)</f>
        <v>#REF!</v>
      </c>
      <c r="CK323" s="14" t="e">
        <f>VLOOKUP($C323,#REF!,MATCH(CK$4,#REF!,0)-12,0)</f>
        <v>#REF!</v>
      </c>
      <c r="CL323" s="14" t="e">
        <f>VLOOKUP($C323,#REF!,MATCH(CL$4,#REF!,0)-12,0)</f>
        <v>#REF!</v>
      </c>
      <c r="CM323" s="14" t="e">
        <f>VLOOKUP($C323,#REF!,MATCH(CM$4,#REF!,0)-12,0)</f>
        <v>#REF!</v>
      </c>
      <c r="CN323" s="14" t="e">
        <f>VLOOKUP($C323,#REF!,MATCH(CN$4,#REF!,0)-12,0)</f>
        <v>#REF!</v>
      </c>
      <c r="CO323" s="14" t="e">
        <f>VLOOKUP($C323,#REF!,MATCH(CO$4,#REF!,0)-12,0)</f>
        <v>#REF!</v>
      </c>
      <c r="CP323" s="14" t="e">
        <f>VLOOKUP($C323,#REF!,MATCH(CP$4,#REF!,0)-12,0)</f>
        <v>#REF!</v>
      </c>
      <c r="CQ323" s="14" t="e">
        <f>VLOOKUP($C323,#REF!,MATCH(CQ$4,#REF!,0)-12,0)</f>
        <v>#REF!</v>
      </c>
      <c r="CR323" s="14" t="e">
        <f>VLOOKUP($C323,#REF!,MATCH(CR$4,#REF!,0)-12,0)</f>
        <v>#REF!</v>
      </c>
      <c r="CS323" s="14" t="e">
        <f>VLOOKUP($C323,#REF!,MATCH(CS$4,#REF!,0)-12,0)</f>
        <v>#REF!</v>
      </c>
      <c r="CT323" s="14" t="e">
        <f>VLOOKUP($C323,#REF!,MATCH(CT$4,#REF!,0)-12,0)</f>
        <v>#REF!</v>
      </c>
      <c r="CU323" s="14" t="e">
        <f>VLOOKUP($C323,#REF!,MATCH(CU$4,#REF!,0)-12,0)</f>
        <v>#REF!</v>
      </c>
      <c r="CV323" s="14" t="e">
        <f>VLOOKUP($C323,#REF!,MATCH(CV$4,#REF!,0)-12,0)</f>
        <v>#REF!</v>
      </c>
      <c r="CW323" s="14" t="e">
        <f>VLOOKUP($C323,#REF!,MATCH(CW$4,#REF!,0)-12,0)</f>
        <v>#REF!</v>
      </c>
      <c r="CX323" s="14" t="e">
        <f>VLOOKUP($C323,#REF!,MATCH(CX$4,#REF!,0)-12,0)</f>
        <v>#REF!</v>
      </c>
      <c r="CY323" s="14" t="e">
        <f>VLOOKUP($C323,#REF!,MATCH(CY$4,#REF!,0)-12,0)</f>
        <v>#REF!</v>
      </c>
      <c r="CZ323" s="14" t="e">
        <f>VLOOKUP($C323,#REF!,MATCH(CZ$4,#REF!,0)-12,0)</f>
        <v>#REF!</v>
      </c>
      <c r="DA323" s="14" t="e">
        <f>VLOOKUP($C323,#REF!,MATCH(DA$4,#REF!,0)-12,0)</f>
        <v>#REF!</v>
      </c>
      <c r="DB323" s="14" t="e">
        <f>VLOOKUP($C323,#REF!,MATCH(DB$4,#REF!,0)-12,0)</f>
        <v>#REF!</v>
      </c>
      <c r="DC323" s="14" t="e">
        <f>VLOOKUP($C323,#REF!,MATCH(DC$4,#REF!,0)-12,0)</f>
        <v>#REF!</v>
      </c>
      <c r="DD323" s="14" t="e">
        <f>VLOOKUP($C323,#REF!,MATCH(DD$4,#REF!,0)-12,0)</f>
        <v>#REF!</v>
      </c>
      <c r="DE323" s="14" t="e">
        <f>VLOOKUP($C323,#REF!,MATCH(DE$4,#REF!,0)-12,0)</f>
        <v>#REF!</v>
      </c>
      <c r="DF323" s="14" t="e">
        <f>VLOOKUP($C323,#REF!,MATCH(DF$4,#REF!,0)-12,0)</f>
        <v>#REF!</v>
      </c>
      <c r="DG323" s="14" t="e">
        <f>VLOOKUP($C323,#REF!,MATCH(DG$4,#REF!,0)-12,0)</f>
        <v>#REF!</v>
      </c>
      <c r="DH323" s="14" t="e">
        <f>VLOOKUP($C323,#REF!,MATCH(DH$4,#REF!,0)-12,0)</f>
        <v>#REF!</v>
      </c>
      <c r="DI323" s="14" t="e">
        <f>VLOOKUP($C323,#REF!,MATCH(DI$4,#REF!,0)-12,0)</f>
        <v>#REF!</v>
      </c>
      <c r="DJ323" s="14" t="e">
        <f>VLOOKUP($C323,#REF!,MATCH(DJ$4,#REF!,0)-12,0)</f>
        <v>#REF!</v>
      </c>
      <c r="DK323" s="14" t="e">
        <f>VLOOKUP($C323,#REF!,MATCH(DK$4,#REF!,0)-12,0)</f>
        <v>#REF!</v>
      </c>
      <c r="DL323" s="14" t="e">
        <f>VLOOKUP($C323,#REF!,MATCH(DL$4,#REF!,0)-12,0)</f>
        <v>#REF!</v>
      </c>
      <c r="DM323" s="14" t="e">
        <f>VLOOKUP($C323,#REF!,MATCH(DM$4,#REF!,0)-12,0)</f>
        <v>#REF!</v>
      </c>
      <c r="DN323" s="14" t="e">
        <f>VLOOKUP($C323,#REF!,MATCH(DN$4,#REF!,0)-12,0)</f>
        <v>#REF!</v>
      </c>
      <c r="DO323" s="14" t="e">
        <f>VLOOKUP($C323,#REF!,MATCH(DO$4,#REF!,0)-12,0)</f>
        <v>#REF!</v>
      </c>
      <c r="DP323" s="14" t="e">
        <f>VLOOKUP($C323,#REF!,MATCH(DP$4,#REF!,0)-12,0)</f>
        <v>#REF!</v>
      </c>
      <c r="DQ323" s="14" t="e">
        <f>VLOOKUP($C323,#REF!,MATCH(DQ$4,#REF!,0)-12,0)</f>
        <v>#REF!</v>
      </c>
      <c r="DR323" s="14" t="e">
        <f>VLOOKUP($C323,#REF!,MATCH(DR$4,#REF!,0)-12,0)</f>
        <v>#REF!</v>
      </c>
      <c r="DS323" s="14" t="e">
        <f>VLOOKUP($C323,#REF!,MATCH(DS$4,#REF!,0)-12,0)</f>
        <v>#REF!</v>
      </c>
      <c r="DT323" s="14" t="e">
        <f>VLOOKUP($C323,#REF!,MATCH(DT$4,#REF!,0)-12,0)</f>
        <v>#REF!</v>
      </c>
      <c r="DU323" s="14" t="e">
        <f>VLOOKUP($C323,#REF!,MATCH(DU$4,#REF!,0)-12,0)</f>
        <v>#REF!</v>
      </c>
      <c r="DV323" s="14" t="e">
        <f>VLOOKUP($C323,#REF!,MATCH(DV$4,#REF!,0)-12,0)</f>
        <v>#REF!</v>
      </c>
      <c r="DW323" s="14" t="e">
        <f>VLOOKUP($C323,#REF!,MATCH(DW$4,#REF!,0)-12,0)</f>
        <v>#REF!</v>
      </c>
      <c r="DX323" s="14" t="e">
        <f>VLOOKUP($C323,#REF!,MATCH(DX$4,#REF!,0)-12,0)</f>
        <v>#REF!</v>
      </c>
      <c r="DY323" s="14" t="e">
        <f>VLOOKUP($C323,#REF!,MATCH(DY$4,#REF!,0)-12,0)</f>
        <v>#REF!</v>
      </c>
      <c r="DZ323" s="14" t="e">
        <f>VLOOKUP($C323,#REF!,MATCH(DZ$4,#REF!,0)-12,0)</f>
        <v>#REF!</v>
      </c>
      <c r="EA323" s="14" t="e">
        <f>VLOOKUP($C323,#REF!,MATCH(EA$4,#REF!,0)-12,0)</f>
        <v>#REF!</v>
      </c>
      <c r="EB323" s="14" t="e">
        <f>VLOOKUP($C323,#REF!,MATCH(EB$4,#REF!,0)-12,0)</f>
        <v>#REF!</v>
      </c>
      <c r="EC323" s="14" t="e">
        <f>VLOOKUP($C323,#REF!,MATCH(EC$4,#REF!,0)-12,0)</f>
        <v>#REF!</v>
      </c>
      <c r="ED323" s="14" t="e">
        <f>VLOOKUP($C323,#REF!,MATCH(ED$4,#REF!,0)-12,0)</f>
        <v>#REF!</v>
      </c>
      <c r="EE323" s="14" t="e">
        <f>VLOOKUP($C323,#REF!,MATCH(EE$4,#REF!,0)-12,0)</f>
        <v>#REF!</v>
      </c>
      <c r="EF323" s="14" t="e">
        <f>VLOOKUP($C323,#REF!,MATCH(EF$4,#REF!,0)-12,0)</f>
        <v>#REF!</v>
      </c>
      <c r="EG323" s="14" t="e">
        <f>VLOOKUP($C323,#REF!,MATCH(EG$4,#REF!,0)-12,0)</f>
        <v>#REF!</v>
      </c>
      <c r="EH323" s="14" t="e">
        <f>VLOOKUP($C323,#REF!,MATCH(EH$4,#REF!,0)-12,0)</f>
        <v>#REF!</v>
      </c>
      <c r="EI323" s="14" t="e">
        <f>VLOOKUP($C323,#REF!,MATCH(EI$4,#REF!,0)-12,0)</f>
        <v>#REF!</v>
      </c>
      <c r="EJ323" s="14" t="e">
        <f>VLOOKUP($C323,#REF!,MATCH(EJ$4,#REF!,0)-12,0)</f>
        <v>#REF!</v>
      </c>
      <c r="EK323" s="14" t="e">
        <f>VLOOKUP($C323,#REF!,MATCH(EK$4,#REF!,0)-12,0)</f>
        <v>#REF!</v>
      </c>
      <c r="EL323" s="14" t="e">
        <f>VLOOKUP($C323,#REF!,MATCH(EL$4,#REF!,0)-12,0)</f>
        <v>#REF!</v>
      </c>
      <c r="EM323" s="14" t="e">
        <f>VLOOKUP($C323,#REF!,MATCH(EM$4,#REF!,0)-12,0)</f>
        <v>#REF!</v>
      </c>
      <c r="EN323" s="14" t="e">
        <f>VLOOKUP($C323,#REF!,MATCH(EN$4,#REF!,0)-12,0)</f>
        <v>#REF!</v>
      </c>
      <c r="EO323" s="14" t="e">
        <f>VLOOKUP($C323,#REF!,MATCH(EO$4,#REF!,0)-12,0)</f>
        <v>#REF!</v>
      </c>
      <c r="EP323" s="14" t="e">
        <f>VLOOKUP($C323,#REF!,MATCH(EP$4,#REF!,0)-12,0)</f>
        <v>#REF!</v>
      </c>
      <c r="EQ323" s="14" t="e">
        <f>VLOOKUP($C323,#REF!,MATCH(EQ$4,#REF!,0)-12,0)</f>
        <v>#REF!</v>
      </c>
      <c r="ER323" s="14" t="e">
        <f>VLOOKUP($C323,#REF!,MATCH(ER$4,#REF!,0)-12,0)</f>
        <v>#REF!</v>
      </c>
      <c r="ES323" s="14" t="e">
        <f>VLOOKUP($C323,#REF!,MATCH(ES$4,#REF!,0)-12,0)</f>
        <v>#REF!</v>
      </c>
      <c r="ET323" s="14" t="e">
        <f>VLOOKUP($C323,#REF!,MATCH(ET$4,#REF!,0)-12,0)</f>
        <v>#REF!</v>
      </c>
      <c r="EU323" s="14" t="e">
        <f>VLOOKUP($C323,#REF!,MATCH(EU$4,#REF!,0)-12,0)</f>
        <v>#REF!</v>
      </c>
      <c r="EV323" s="14" t="e">
        <f>VLOOKUP($C323,#REF!,MATCH(EV$4,#REF!,0)-12,0)</f>
        <v>#REF!</v>
      </c>
      <c r="EW323" s="14" t="e">
        <f>VLOOKUP($C323,#REF!,MATCH(EW$4,#REF!,0)-12,0)</f>
        <v>#REF!</v>
      </c>
      <c r="EX323" s="14" t="e">
        <f>VLOOKUP($C323,#REF!,MATCH(EX$4,#REF!,0)-12,0)</f>
        <v>#REF!</v>
      </c>
      <c r="EY323" s="14" t="e">
        <f>VLOOKUP($C323,#REF!,MATCH(EY$4,#REF!,0)-12,0)</f>
        <v>#REF!</v>
      </c>
      <c r="EZ323" s="14" t="e">
        <f>VLOOKUP($C323,#REF!,MATCH(EZ$4,#REF!,0)-12,0)</f>
        <v>#REF!</v>
      </c>
      <c r="FA323" s="14" t="e">
        <f>VLOOKUP($C323,#REF!,MATCH(FA$4,#REF!,0)-12,0)</f>
        <v>#REF!</v>
      </c>
      <c r="FB323" s="14" t="e">
        <f>VLOOKUP($C323,#REF!,MATCH(FB$4,#REF!,0)-12,0)</f>
        <v>#REF!</v>
      </c>
      <c r="FC323" s="14" t="e">
        <f>VLOOKUP($C323,#REF!,MATCH(FC$4,#REF!,0)-12,0)</f>
        <v>#REF!</v>
      </c>
      <c r="FD323" s="14" t="e">
        <f>VLOOKUP($C323,#REF!,MATCH(FD$4,#REF!,0)-12,0)</f>
        <v>#REF!</v>
      </c>
      <c r="FE323" s="14" t="e">
        <f>VLOOKUP($C323,#REF!,MATCH(FE$4,#REF!,0)-12,0)</f>
        <v>#REF!</v>
      </c>
      <c r="FF323" s="14" t="e">
        <f>VLOOKUP($C323,#REF!,MATCH(FF$4,#REF!,0)-12,0)</f>
        <v>#REF!</v>
      </c>
      <c r="FG323" s="14" t="e">
        <f>VLOOKUP($C323,#REF!,MATCH(FG$4,#REF!,0)-12,0)</f>
        <v>#REF!</v>
      </c>
      <c r="FH323" s="14" t="e">
        <f>VLOOKUP($C323,#REF!,MATCH(FH$4,#REF!,0)-12,0)</f>
        <v>#REF!</v>
      </c>
      <c r="FI323" s="14" t="e">
        <f>VLOOKUP($C323,#REF!,MATCH(FI$4,#REF!,0)-12,0)</f>
        <v>#REF!</v>
      </c>
      <c r="FJ323" s="14" t="e">
        <f>VLOOKUP($C323,#REF!,MATCH(FJ$4,#REF!,0)-12,0)</f>
        <v>#REF!</v>
      </c>
      <c r="FK323" s="14" t="e">
        <f>VLOOKUP($C323,#REF!,MATCH(FK$4,#REF!,0)-12,0)</f>
        <v>#REF!</v>
      </c>
      <c r="FL323" s="14" t="e">
        <f>VLOOKUP($C323,#REF!,MATCH(FL$4,#REF!,0)-12,0)</f>
        <v>#REF!</v>
      </c>
      <c r="FM323" s="14" t="e">
        <f>VLOOKUP($C323,#REF!,MATCH(FM$4,#REF!,0)-12,0)</f>
        <v>#REF!</v>
      </c>
      <c r="FN323" s="14" t="e">
        <f>VLOOKUP($C323,#REF!,MATCH(FN$4,#REF!,0)-12,0)</f>
        <v>#REF!</v>
      </c>
      <c r="FO323" s="14" t="e">
        <f>VLOOKUP($C323,#REF!,MATCH(FO$4,#REF!,0)-12,0)</f>
        <v>#REF!</v>
      </c>
      <c r="FP323" s="14" t="e">
        <f>VLOOKUP($C323,#REF!,MATCH(FP$4,#REF!,0)-12,0)</f>
        <v>#REF!</v>
      </c>
      <c r="FQ323" s="14" t="e">
        <f>VLOOKUP($C323,#REF!,MATCH(FQ$4,#REF!,0)-12,0)</f>
        <v>#REF!</v>
      </c>
      <c r="FR323" s="14" t="e">
        <f>VLOOKUP($C323,#REF!,MATCH(FR$4,#REF!,0)-12,0)</f>
        <v>#REF!</v>
      </c>
      <c r="FS323" s="14" t="e">
        <f>VLOOKUP($C323,#REF!,MATCH(FS$4,#REF!,0)-12,0)</f>
        <v>#REF!</v>
      </c>
      <c r="FT323" s="14" t="e">
        <f>VLOOKUP($C323,#REF!,MATCH(FT$4,#REF!,0)-12,0)</f>
        <v>#REF!</v>
      </c>
      <c r="FU323" s="14" t="e">
        <f>VLOOKUP($C323,#REF!,MATCH(FU$4,#REF!,0)-12,0)</f>
        <v>#REF!</v>
      </c>
      <c r="FV323" s="14" t="e">
        <f>VLOOKUP($C323,#REF!,MATCH(FV$4,#REF!,0)-12,0)</f>
        <v>#REF!</v>
      </c>
      <c r="FW323" s="14" t="e">
        <f>VLOOKUP($C323,#REF!,MATCH(FW$4,#REF!,0)-12,0)</f>
        <v>#REF!</v>
      </c>
      <c r="FX323" s="14" t="e">
        <f>VLOOKUP($C323,#REF!,MATCH(FX$4,#REF!,0)-12,0)</f>
        <v>#REF!</v>
      </c>
      <c r="FY323" s="14" t="e">
        <f>VLOOKUP($C323,#REF!,MATCH(FY$4,#REF!,0)-12,0)</f>
        <v>#REF!</v>
      </c>
      <c r="FZ323" s="14" t="e">
        <f>VLOOKUP($C323,#REF!,MATCH(FZ$4,#REF!,0)-12,0)</f>
        <v>#REF!</v>
      </c>
      <c r="GA323" s="14" t="e">
        <f>VLOOKUP($C323,#REF!,MATCH(GA$4,#REF!,0)-12,0)</f>
        <v>#REF!</v>
      </c>
      <c r="GB323" s="14" t="e">
        <f>VLOOKUP($C323,#REF!,MATCH(GB$4,#REF!,0)-12,0)</f>
        <v>#REF!</v>
      </c>
      <c r="GC323" s="14" t="e">
        <f>VLOOKUP($C323,#REF!,MATCH(GC$4,#REF!,0)-12,0)</f>
        <v>#REF!</v>
      </c>
      <c r="GD323" s="14" t="e">
        <f>VLOOKUP($C323,#REF!,MATCH(GD$4,#REF!,0)-12,0)</f>
        <v>#REF!</v>
      </c>
      <c r="GE323" s="14" t="e">
        <f>VLOOKUP($C323,#REF!,MATCH(GE$4,#REF!,0)-12,0)</f>
        <v>#REF!</v>
      </c>
      <c r="GF323" s="14" t="e">
        <f>VLOOKUP($C323,#REF!,MATCH(GF$4,#REF!,0)-12,0)</f>
        <v>#REF!</v>
      </c>
      <c r="GG323" s="14" t="e">
        <f>VLOOKUP($C323,#REF!,MATCH(GG$4,#REF!,0)-12,0)</f>
        <v>#REF!</v>
      </c>
      <c r="GH323" s="14" t="e">
        <f>VLOOKUP($C323,#REF!,MATCH(GH$4,#REF!,0)-12,0)</f>
        <v>#REF!</v>
      </c>
      <c r="GI323" s="14" t="e">
        <f>VLOOKUP($C323,#REF!,MATCH(GI$4,#REF!,0)-12,0)</f>
        <v>#REF!</v>
      </c>
      <c r="GJ323" s="14" t="e">
        <f>VLOOKUP($C323,#REF!,MATCH(GJ$4,#REF!,0)-12,0)</f>
        <v>#REF!</v>
      </c>
      <c r="GK323" s="14" t="e">
        <f>VLOOKUP($C323,#REF!,MATCH(GK$4,#REF!,0)-12,0)</f>
        <v>#REF!</v>
      </c>
      <c r="GL323" s="14" t="e">
        <f>VLOOKUP($C323,#REF!,MATCH(GL$4,#REF!,0)-12,0)</f>
        <v>#REF!</v>
      </c>
      <c r="GM323" s="14" t="e">
        <f>VLOOKUP($C323,#REF!,MATCH(GM$4,#REF!,0)-12,0)</f>
        <v>#REF!</v>
      </c>
      <c r="GN323" s="14" t="e">
        <f>VLOOKUP($C323,#REF!,MATCH(GN$4,#REF!,0)-12,0)</f>
        <v>#REF!</v>
      </c>
      <c r="GO323" s="14" t="e">
        <f>VLOOKUP($C323,#REF!,MATCH(GO$4,#REF!,0)-12,0)</f>
        <v>#REF!</v>
      </c>
      <c r="GP323" s="14" t="e">
        <f>VLOOKUP($C323,#REF!,MATCH(GP$4,#REF!,0)-12,0)</f>
        <v>#REF!</v>
      </c>
      <c r="GQ323" s="14" t="e">
        <f>VLOOKUP($C323,#REF!,MATCH(GQ$4,#REF!,0)-12,0)</f>
        <v>#REF!</v>
      </c>
      <c r="GR323" s="14" t="e">
        <f>VLOOKUP($C323,#REF!,MATCH(GR$4,#REF!,0)-12,0)</f>
        <v>#REF!</v>
      </c>
      <c r="GS323" s="14" t="e">
        <f>VLOOKUP($C323,#REF!,MATCH(GS$4,#REF!,0)-12,0)</f>
        <v>#REF!</v>
      </c>
      <c r="GT323" s="14" t="e">
        <f>VLOOKUP($C323,#REF!,MATCH(GT$4,#REF!,0)-12,0)</f>
        <v>#REF!</v>
      </c>
      <c r="GU323" s="14" t="e">
        <f>VLOOKUP($C323,#REF!,MATCH(GU$4,#REF!,0)-12,0)</f>
        <v>#REF!</v>
      </c>
      <c r="GV323" s="14" t="e">
        <f>VLOOKUP($C323,#REF!,MATCH(GV$4,#REF!,0)-12,0)</f>
        <v>#REF!</v>
      </c>
      <c r="GW323" s="14" t="e">
        <f>VLOOKUP($C323,#REF!,MATCH(GW$4,#REF!,0)-12,0)</f>
        <v>#REF!</v>
      </c>
      <c r="GX323" s="14" t="e">
        <f>VLOOKUP($C323,#REF!,MATCH(GX$4,#REF!,0)-12,0)</f>
        <v>#REF!</v>
      </c>
      <c r="GY323" s="14" t="e">
        <f>VLOOKUP($C323,#REF!,MATCH(GY$4,#REF!,0)-12,0)</f>
        <v>#REF!</v>
      </c>
      <c r="GZ323" s="14" t="e">
        <f>VLOOKUP($C323,#REF!,MATCH(GZ$4,#REF!,0)-12,0)</f>
        <v>#REF!</v>
      </c>
      <c r="HA323" s="14" t="e">
        <f>VLOOKUP($C323,#REF!,MATCH(HA$4,#REF!,0)-12,0)</f>
        <v>#REF!</v>
      </c>
      <c r="HB323" s="14" t="e">
        <f>VLOOKUP($C323,#REF!,MATCH(HB$4,#REF!,0)-12,0)</f>
        <v>#REF!</v>
      </c>
      <c r="HC323" s="14" t="e">
        <f>VLOOKUP($C323,#REF!,MATCH(HC$4,#REF!,0)-12,0)</f>
        <v>#REF!</v>
      </c>
      <c r="HD323" s="14" t="e">
        <f>VLOOKUP($C323,#REF!,MATCH(HD$4,#REF!,0)-12,0)</f>
        <v>#REF!</v>
      </c>
      <c r="HE323" s="14" t="e">
        <f>VLOOKUP($C323,#REF!,MATCH(HE$4,#REF!,0)-12,0)</f>
        <v>#REF!</v>
      </c>
      <c r="HF323" s="14" t="e">
        <f>VLOOKUP($C323,#REF!,MATCH(HF$4,#REF!,0)-12,0)</f>
        <v>#REF!</v>
      </c>
      <c r="HG323" s="14" t="e">
        <f>VLOOKUP($C323,#REF!,MATCH(HG$4,#REF!,0)-12,0)</f>
        <v>#REF!</v>
      </c>
      <c r="HH323" s="14" t="e">
        <f>VLOOKUP($C323,#REF!,MATCH(HH$4,#REF!,0)-12,0)</f>
        <v>#REF!</v>
      </c>
      <c r="HI323" s="14" t="e">
        <f>VLOOKUP($C323,#REF!,MATCH(HI$4,#REF!,0)-12,0)</f>
        <v>#REF!</v>
      </c>
      <c r="HJ323" s="14" t="e">
        <f>VLOOKUP($C323,#REF!,MATCH(HJ$4,#REF!,0)-12,0)</f>
        <v>#REF!</v>
      </c>
      <c r="HK323" s="14" t="e">
        <f>VLOOKUP($C323,#REF!,MATCH(HK$4,#REF!,0)-12,0)</f>
        <v>#REF!</v>
      </c>
      <c r="HL323" s="14" t="e">
        <f>VLOOKUP($C323,#REF!,MATCH(HL$4,#REF!,0)-12,0)</f>
        <v>#REF!</v>
      </c>
      <c r="HM323" s="14" t="e">
        <f>VLOOKUP($C323,#REF!,MATCH(HM$4,#REF!,0)-12,0)</f>
        <v>#REF!</v>
      </c>
      <c r="HN323" s="14" t="e">
        <f>VLOOKUP($C323,#REF!,MATCH(HN$4,#REF!,0)-12,0)</f>
        <v>#REF!</v>
      </c>
      <c r="HO323" s="14" t="e">
        <f>VLOOKUP($C323,#REF!,MATCH(HO$4,#REF!,0)-12,0)</f>
        <v>#REF!</v>
      </c>
      <c r="HP323" s="14" t="e">
        <f>VLOOKUP($C323,#REF!,MATCH(HP$4,#REF!,0)-12,0)</f>
        <v>#REF!</v>
      </c>
      <c r="HQ323" s="14" t="e">
        <f>VLOOKUP($C323,#REF!,MATCH(HQ$4,#REF!,0)-12,0)</f>
        <v>#REF!</v>
      </c>
      <c r="HR323" s="14" t="e">
        <f>VLOOKUP($C323,#REF!,MATCH(HR$4,#REF!,0)-12,0)</f>
        <v>#REF!</v>
      </c>
      <c r="HS323" s="14" t="e">
        <f>VLOOKUP($C323,#REF!,MATCH(HS$4,#REF!,0)-12,0)</f>
        <v>#REF!</v>
      </c>
      <c r="HT323" s="14" t="e">
        <f>VLOOKUP($C323,#REF!,MATCH(HT$4,#REF!,0)-12,0)</f>
        <v>#REF!</v>
      </c>
      <c r="HU323" s="14" t="e">
        <f>VLOOKUP($C323,#REF!,MATCH(HU$4,#REF!,0)-12,0)</f>
        <v>#REF!</v>
      </c>
      <c r="HV323" s="14" t="e">
        <f>VLOOKUP($C323,#REF!,MATCH(HV$4,#REF!,0)-12,0)</f>
        <v>#REF!</v>
      </c>
      <c r="HW323" s="14" t="e">
        <f>VLOOKUP($C323,#REF!,MATCH(HW$4,#REF!,0)-12,0)</f>
        <v>#REF!</v>
      </c>
      <c r="HX323" s="14" t="e">
        <f>VLOOKUP($C323,#REF!,MATCH(HX$4,#REF!,0)-12,0)</f>
        <v>#REF!</v>
      </c>
      <c r="HY323" s="14" t="e">
        <f>VLOOKUP($C323,#REF!,MATCH(HY$4,#REF!,0)-12,0)</f>
        <v>#REF!</v>
      </c>
      <c r="HZ323" s="14" t="e">
        <f>VLOOKUP($C323,#REF!,MATCH(HZ$4,#REF!,0)-12,0)</f>
        <v>#REF!</v>
      </c>
      <c r="IA323" s="14" t="e">
        <f>VLOOKUP($C323,#REF!,MATCH(IA$4,#REF!,0)-12,0)</f>
        <v>#REF!</v>
      </c>
      <c r="IB323" s="14" t="e">
        <f>VLOOKUP($C323,#REF!,MATCH(IB$4,#REF!,0)-12,0)</f>
        <v>#REF!</v>
      </c>
      <c r="IC323" s="14" t="e">
        <f>VLOOKUP($C323,#REF!,MATCH(IC$4,#REF!,0)-12,0)</f>
        <v>#REF!</v>
      </c>
      <c r="ID323" s="14" t="e">
        <f>VLOOKUP($C323,#REF!,MATCH(ID$4,#REF!,0)-12,0)</f>
        <v>#REF!</v>
      </c>
      <c r="IE323" s="14" t="e">
        <f>VLOOKUP($C323,#REF!,MATCH(IE$4,#REF!,0)-12,0)</f>
        <v>#REF!</v>
      </c>
      <c r="IF323" s="14" t="e">
        <f>VLOOKUP($C323,#REF!,MATCH(IF$4,#REF!,0)-12,0)</f>
        <v>#REF!</v>
      </c>
      <c r="IG323" s="14" t="e">
        <f>VLOOKUP($C323,#REF!,MATCH(IG$4,#REF!,0)-12,0)</f>
        <v>#REF!</v>
      </c>
      <c r="IH323" s="14" t="e">
        <f>VLOOKUP($C323,#REF!,MATCH(IH$4,#REF!,0)-12,0)</f>
        <v>#REF!</v>
      </c>
      <c r="II323" s="14" t="e">
        <f>VLOOKUP($C323,#REF!,MATCH(II$4,#REF!,0)-12,0)</f>
        <v>#REF!</v>
      </c>
      <c r="IJ323" s="14" t="e">
        <f>VLOOKUP($C323,#REF!,MATCH(IJ$4,#REF!,0)-12,0)</f>
        <v>#REF!</v>
      </c>
      <c r="IK323" s="14" t="e">
        <f>VLOOKUP($C323,#REF!,MATCH(IK$4,#REF!,0)-12,0)</f>
        <v>#REF!</v>
      </c>
      <c r="IL323" s="14" t="e">
        <f>VLOOKUP($C323,#REF!,MATCH(IL$4,#REF!,0)-12,0)</f>
        <v>#REF!</v>
      </c>
      <c r="IM323" s="14" t="e">
        <f>VLOOKUP($C323,#REF!,MATCH(IM$4,#REF!,0)-12,0)</f>
        <v>#REF!</v>
      </c>
      <c r="IN323" s="14" t="e">
        <f>VLOOKUP($C323,#REF!,MATCH(IN$4,#REF!,0)-12,0)</f>
        <v>#REF!</v>
      </c>
      <c r="IO323" s="14" t="e">
        <f>VLOOKUP($C323,#REF!,MATCH(IO$4,#REF!,0)-12,0)</f>
        <v>#REF!</v>
      </c>
      <c r="IP323" s="14" t="e">
        <f>VLOOKUP($C323,#REF!,MATCH(IP$4,#REF!,0)-12,0)</f>
        <v>#REF!</v>
      </c>
      <c r="IQ323" s="14" t="e">
        <f>VLOOKUP($C323,#REF!,MATCH(IQ$4,#REF!,0)-12,0)</f>
        <v>#REF!</v>
      </c>
      <c r="IR323" s="14" t="e">
        <f>VLOOKUP($C323,#REF!,MATCH(IR$4,#REF!,0)-12,0)</f>
        <v>#REF!</v>
      </c>
      <c r="IS323" s="14" t="e">
        <f>VLOOKUP($C323,#REF!,MATCH(IS$4,#REF!,0)-12,0)</f>
        <v>#REF!</v>
      </c>
      <c r="IT323" s="14" t="e">
        <f>VLOOKUP($C323,#REF!,MATCH(IT$4,#REF!,0)-12,0)</f>
        <v>#REF!</v>
      </c>
      <c r="IU323" s="14" t="e">
        <f>VLOOKUP($C323,#REF!,MATCH(IU$4,#REF!,0)-12,0)</f>
        <v>#REF!</v>
      </c>
      <c r="IV323" s="14" t="e">
        <f>VLOOKUP($C323,#REF!,MATCH(IV$4,#REF!,0)-12,0)</f>
        <v>#REF!</v>
      </c>
      <c r="IW323" s="14" t="e">
        <f>VLOOKUP($C323,#REF!,MATCH(IW$4,#REF!,0)-12,0)</f>
        <v>#REF!</v>
      </c>
      <c r="IX323" s="14" t="e">
        <f>VLOOKUP($C323,#REF!,MATCH(IX$4,#REF!,0)-12,0)</f>
        <v>#REF!</v>
      </c>
      <c r="IY323" s="14" t="e">
        <f>VLOOKUP($C323,#REF!,MATCH(IY$4,#REF!,0)-12,0)</f>
        <v>#REF!</v>
      </c>
      <c r="IZ323" s="14" t="e">
        <f>VLOOKUP($C323,#REF!,MATCH(IZ$4,#REF!,0)-12,0)</f>
        <v>#REF!</v>
      </c>
      <c r="JA323" s="14" t="e">
        <f>VLOOKUP($C323,#REF!,MATCH(JA$4,#REF!,0)-12,0)</f>
        <v>#REF!</v>
      </c>
      <c r="JB323" s="14" t="e">
        <f>VLOOKUP($C323,#REF!,MATCH(JB$4,#REF!,0)-12,0)</f>
        <v>#REF!</v>
      </c>
      <c r="JC323" s="14" t="e">
        <f>VLOOKUP($C323,#REF!,MATCH(JC$4,#REF!,0)-12,0)</f>
        <v>#REF!</v>
      </c>
      <c r="JD323" s="14" t="e">
        <f>VLOOKUP($C323,#REF!,MATCH(JD$4,#REF!,0)-12,0)</f>
        <v>#REF!</v>
      </c>
      <c r="JE323" s="14" t="e">
        <f>VLOOKUP($C323,#REF!,MATCH(JE$4,#REF!,0)-12,0)</f>
        <v>#REF!</v>
      </c>
      <c r="JF323" s="14" t="e">
        <f>VLOOKUP($C323,#REF!,MATCH(JF$4,#REF!,0)-12,0)</f>
        <v>#REF!</v>
      </c>
      <c r="JG323" s="14" t="e">
        <f>VLOOKUP($C323,#REF!,MATCH(JG$4,#REF!,0)-12,0)</f>
        <v>#REF!</v>
      </c>
      <c r="JH323" s="14" t="e">
        <f>VLOOKUP($C323,#REF!,MATCH(JH$4,#REF!,0)-12,0)</f>
        <v>#REF!</v>
      </c>
      <c r="JI323" s="14" t="e">
        <f>VLOOKUP($C323,#REF!,MATCH(JI$4,#REF!,0)-12,0)</f>
        <v>#REF!</v>
      </c>
      <c r="JJ323" s="14" t="e">
        <f>VLOOKUP($C323,#REF!,MATCH(JJ$4,#REF!,0)-12,0)</f>
        <v>#REF!</v>
      </c>
      <c r="JK323" s="14" t="e">
        <f>VLOOKUP($C323,#REF!,MATCH(JK$4,#REF!,0)-12,0)</f>
        <v>#REF!</v>
      </c>
      <c r="JL323" s="14" t="e">
        <f>VLOOKUP($C323,#REF!,MATCH(JL$4,#REF!,0)-12,0)</f>
        <v>#REF!</v>
      </c>
      <c r="JM323" s="14" t="e">
        <f>VLOOKUP($C323,#REF!,MATCH(JM$4,#REF!,0)-12,0)</f>
        <v>#REF!</v>
      </c>
      <c r="JN323" s="14" t="e">
        <f>VLOOKUP($C323,#REF!,MATCH(JN$4,#REF!,0)-12,0)</f>
        <v>#REF!</v>
      </c>
      <c r="JO323" s="14" t="e">
        <f>VLOOKUP($C323,#REF!,MATCH(JO$4,#REF!,0)-12,0)</f>
        <v>#REF!</v>
      </c>
      <c r="JP323" s="14" t="e">
        <f>VLOOKUP($C323,#REF!,MATCH(JP$4,#REF!,0)-12,0)</f>
        <v>#REF!</v>
      </c>
      <c r="JQ323" s="14" t="e">
        <f>VLOOKUP($C323,#REF!,MATCH(JQ$4,#REF!,0)-12,0)</f>
        <v>#REF!</v>
      </c>
      <c r="JR323" s="14" t="e">
        <f>VLOOKUP($C323,#REF!,MATCH(JR$4,#REF!,0)-12,0)</f>
        <v>#REF!</v>
      </c>
      <c r="JS323" s="14" t="e">
        <f>VLOOKUP($C323,#REF!,MATCH(JS$4,#REF!,0)-12,0)</f>
        <v>#REF!</v>
      </c>
      <c r="JT323" s="14" t="e">
        <f>VLOOKUP($C323,#REF!,MATCH(JT$4,#REF!,0)-12,0)</f>
        <v>#REF!</v>
      </c>
      <c r="JU323" s="14" t="e">
        <f>VLOOKUP($C323,#REF!,MATCH(JU$4,#REF!,0)-12,0)</f>
        <v>#REF!</v>
      </c>
      <c r="JV323" s="14" t="e">
        <f>VLOOKUP($C323,#REF!,MATCH(JV$4,#REF!,0)-12,0)</f>
        <v>#REF!</v>
      </c>
      <c r="JW323" s="14" t="e">
        <f>VLOOKUP($C323,#REF!,MATCH(JW$4,#REF!,0)-12,0)</f>
        <v>#REF!</v>
      </c>
      <c r="JX323" s="14" t="e">
        <f>VLOOKUP($C323,#REF!,MATCH(JX$4,#REF!,0)-12,0)</f>
        <v>#REF!</v>
      </c>
      <c r="JY323" s="14" t="e">
        <f>VLOOKUP($C323,#REF!,MATCH(JY$4,#REF!,0)-12,0)</f>
        <v>#REF!</v>
      </c>
      <c r="JZ323" s="14" t="e">
        <f>VLOOKUP($C323,#REF!,MATCH(JZ$4,#REF!,0)-12,0)</f>
        <v>#REF!</v>
      </c>
      <c r="KA323" s="14" t="e">
        <f>VLOOKUP($C323,#REF!,MATCH(KA$4,#REF!,0)-12,0)</f>
        <v>#REF!</v>
      </c>
      <c r="KB323" s="14" t="e">
        <f>VLOOKUP($C323,#REF!,MATCH(KB$4,#REF!,0)-12,0)</f>
        <v>#REF!</v>
      </c>
      <c r="KC323" s="14" t="e">
        <f>VLOOKUP($C323,#REF!,MATCH(KC$4,#REF!,0)-12,0)</f>
        <v>#REF!</v>
      </c>
      <c r="KD323" s="14" t="e">
        <f>VLOOKUP($C323,#REF!,MATCH(KD$4,#REF!,0)-12,0)</f>
        <v>#REF!</v>
      </c>
      <c r="KE323" s="14" t="e">
        <f>VLOOKUP($C323,#REF!,MATCH(KE$4,#REF!,0)-12,0)</f>
        <v>#REF!</v>
      </c>
      <c r="KF323" s="14" t="e">
        <f>VLOOKUP($C323,#REF!,MATCH(KF$4,#REF!,0)-12,0)</f>
        <v>#REF!</v>
      </c>
      <c r="KG323" s="14" t="e">
        <f>VLOOKUP($C323,#REF!,MATCH(KG$4,#REF!,0)-12,0)</f>
        <v>#REF!</v>
      </c>
      <c r="KH323" s="14" t="e">
        <f>VLOOKUP($C323,#REF!,MATCH(KH$4,#REF!,0)-12,0)</f>
        <v>#REF!</v>
      </c>
      <c r="KI323" s="14" t="e">
        <f>VLOOKUP($C323,#REF!,MATCH(KI$4,#REF!,0)-12,0)</f>
        <v>#REF!</v>
      </c>
      <c r="KJ323" s="14" t="e">
        <f>VLOOKUP($C323,#REF!,MATCH(KJ$4,#REF!,0)-12,0)</f>
        <v>#REF!</v>
      </c>
      <c r="KK323" s="14" t="e">
        <f>VLOOKUP($C323,#REF!,MATCH(KK$4,#REF!,0)-12,0)</f>
        <v>#REF!</v>
      </c>
      <c r="KL323" s="14" t="e">
        <f>VLOOKUP($C323,#REF!,MATCH(KL$4,#REF!,0)-12,0)</f>
        <v>#REF!</v>
      </c>
      <c r="KM323" s="14" t="e">
        <f>VLOOKUP($C323,#REF!,MATCH(KM$4,#REF!,0)-12,0)</f>
        <v>#REF!</v>
      </c>
      <c r="KN323" s="14" t="e">
        <f>VLOOKUP($C323,#REF!,MATCH(KN$4,#REF!,0)-12,0)</f>
        <v>#REF!</v>
      </c>
      <c r="KO323" s="14" t="e">
        <f>VLOOKUP($C323,#REF!,MATCH(KO$4,#REF!,0)-12,0)</f>
        <v>#REF!</v>
      </c>
      <c r="KP323" s="14" t="e">
        <f>VLOOKUP($C323,#REF!,MATCH(KP$4,#REF!,0)-12,0)</f>
        <v>#REF!</v>
      </c>
      <c r="KQ323" s="14" t="e">
        <f>VLOOKUP($C323,#REF!,MATCH(KQ$4,#REF!,0)-12,0)</f>
        <v>#REF!</v>
      </c>
      <c r="KR323" s="14" t="e">
        <f>VLOOKUP($C323,#REF!,MATCH(KR$4,#REF!,0)-12,0)</f>
        <v>#REF!</v>
      </c>
      <c r="KS323" s="14" t="e">
        <f>VLOOKUP($C323,#REF!,MATCH(KS$4,#REF!,0)-12,0)</f>
        <v>#REF!</v>
      </c>
      <c r="KT323" s="14" t="e">
        <f>VLOOKUP($C323,#REF!,MATCH(KT$4,#REF!,0)-12,0)</f>
        <v>#REF!</v>
      </c>
      <c r="KU323" s="14" t="e">
        <f>VLOOKUP($C323,#REF!,MATCH(KU$4,#REF!,0)-12,0)</f>
        <v>#REF!</v>
      </c>
      <c r="KV323" s="14" t="e">
        <f>VLOOKUP($C323,#REF!,MATCH(KV$4,#REF!,0)-12,0)</f>
        <v>#REF!</v>
      </c>
      <c r="KW323" s="14" t="e">
        <f>VLOOKUP($C323,#REF!,MATCH(KW$4,#REF!,0)-12,0)</f>
        <v>#REF!</v>
      </c>
      <c r="KX323" s="14" t="e">
        <f>VLOOKUP($C323,#REF!,MATCH(KX$4,#REF!,0)-12,0)</f>
        <v>#REF!</v>
      </c>
      <c r="KY323" s="14" t="e">
        <f>VLOOKUP($C323,#REF!,MATCH(KY$4,#REF!,0)-12,0)</f>
        <v>#REF!</v>
      </c>
      <c r="KZ323" s="14" t="e">
        <f>VLOOKUP($C323,#REF!,MATCH(KZ$4,#REF!,0)-12,0)</f>
        <v>#REF!</v>
      </c>
      <c r="LA323" s="14" t="e">
        <f>VLOOKUP($C323,#REF!,MATCH(LA$4,#REF!,0)-12,0)</f>
        <v>#REF!</v>
      </c>
      <c r="LB323" s="14" t="e">
        <f>VLOOKUP($C323,#REF!,MATCH(LB$4,#REF!,0)-12,0)</f>
        <v>#REF!</v>
      </c>
      <c r="LC323" s="14" t="e">
        <f>VLOOKUP($C323,#REF!,MATCH(LC$4,#REF!,0)-12,0)</f>
        <v>#REF!</v>
      </c>
      <c r="LD323" s="14" t="e">
        <f>VLOOKUP($C323,#REF!,MATCH(LD$4,#REF!,0)-12,0)</f>
        <v>#REF!</v>
      </c>
      <c r="LE323" s="14" t="e">
        <f>VLOOKUP($C323,#REF!,MATCH(LE$4,#REF!,0)-12,0)</f>
        <v>#REF!</v>
      </c>
      <c r="LF323" s="14" t="e">
        <f>VLOOKUP($C323,#REF!,MATCH(LF$4,#REF!,0)-12,0)</f>
        <v>#REF!</v>
      </c>
      <c r="LG323" s="14" t="e">
        <f>VLOOKUP($C323,#REF!,MATCH(LG$4,#REF!,0)-12,0)</f>
        <v>#REF!</v>
      </c>
      <c r="LH323" s="14" t="e">
        <f>VLOOKUP($C323,#REF!,MATCH(LH$4,#REF!,0)-12,0)</f>
        <v>#REF!</v>
      </c>
      <c r="LI323" s="14" t="e">
        <f>VLOOKUP($C323,#REF!,MATCH(LI$4,#REF!,0)-12,0)</f>
        <v>#REF!</v>
      </c>
      <c r="LJ323" s="14" t="e">
        <f>VLOOKUP($C323,#REF!,MATCH(LJ$4,#REF!,0)-12,0)</f>
        <v>#REF!</v>
      </c>
      <c r="LK323" s="14" t="e">
        <f>VLOOKUP($C323,#REF!,MATCH(LK$4,#REF!,0)-12,0)</f>
        <v>#REF!</v>
      </c>
      <c r="LL323" s="14" t="e">
        <f>VLOOKUP($C323,#REF!,MATCH(LL$4,#REF!,0)-12,0)</f>
        <v>#REF!</v>
      </c>
      <c r="LM323" s="14" t="e">
        <f>VLOOKUP($C323,#REF!,MATCH(LM$4,#REF!,0)-12,0)</f>
        <v>#REF!</v>
      </c>
      <c r="LN323" s="14" t="e">
        <f>VLOOKUP($C323,#REF!,MATCH(LN$4,#REF!,0)-12,0)</f>
        <v>#REF!</v>
      </c>
      <c r="LO323" s="14" t="e">
        <f>VLOOKUP($C323,#REF!,MATCH(LO$4,#REF!,0)-12,0)</f>
        <v>#REF!</v>
      </c>
      <c r="LP323" s="14" t="e">
        <f>VLOOKUP($C323,#REF!,MATCH(LP$4,#REF!,0)-12,0)</f>
        <v>#REF!</v>
      </c>
      <c r="LQ323" s="14" t="e">
        <f>VLOOKUP($C323,#REF!,MATCH(LQ$4,#REF!,0)-12,0)</f>
        <v>#REF!</v>
      </c>
      <c r="LR323" s="14" t="e">
        <f>VLOOKUP($C323,#REF!,MATCH(LR$4,#REF!,0)-12,0)</f>
        <v>#REF!</v>
      </c>
      <c r="LS323" s="14" t="e">
        <f>VLOOKUP($C323,#REF!,MATCH(LS$4,#REF!,0)-12,0)</f>
        <v>#REF!</v>
      </c>
      <c r="LT323" s="14" t="e">
        <f>VLOOKUP($C323,#REF!,MATCH(LT$4,#REF!,0)-12,0)</f>
        <v>#REF!</v>
      </c>
      <c r="LU323" s="14" t="e">
        <f>VLOOKUP($C323,#REF!,MATCH(LU$4,#REF!,0)-12,0)</f>
        <v>#REF!</v>
      </c>
      <c r="LV323" s="14" t="e">
        <f>VLOOKUP($C323,#REF!,MATCH(LV$4,#REF!,0)-12,0)</f>
        <v>#REF!</v>
      </c>
      <c r="LW323" s="14" t="e">
        <f>VLOOKUP($C323,#REF!,MATCH(LW$4,#REF!,0)-12,0)</f>
        <v>#REF!</v>
      </c>
      <c r="LX323" s="14" t="e">
        <f>VLOOKUP($C323,#REF!,MATCH(LX$4,#REF!,0)-12,0)</f>
        <v>#REF!</v>
      </c>
      <c r="LY323" s="14" t="e">
        <f>VLOOKUP($C323,#REF!,MATCH(LY$4,#REF!,0)-12,0)</f>
        <v>#REF!</v>
      </c>
      <c r="LZ323" s="14" t="e">
        <f>VLOOKUP($C323,#REF!,MATCH(LZ$4,#REF!,0)-12,0)</f>
        <v>#REF!</v>
      </c>
      <c r="MA323" s="14" t="e">
        <f>VLOOKUP($C323,#REF!,MATCH(MA$4,#REF!,0)-12,0)</f>
        <v>#REF!</v>
      </c>
      <c r="MB323" s="14" t="e">
        <f>VLOOKUP($C323,#REF!,MATCH(MB$4,#REF!,0)-12,0)</f>
        <v>#REF!</v>
      </c>
      <c r="MC323" s="14" t="e">
        <f>VLOOKUP($C323,#REF!,MATCH(MC$4,#REF!,0)-12,0)</f>
        <v>#REF!</v>
      </c>
      <c r="MD323" s="14" t="e">
        <f>VLOOKUP($C323,#REF!,MATCH(MD$4,#REF!,0)-12,0)</f>
        <v>#REF!</v>
      </c>
      <c r="ME323" s="14" t="e">
        <f>VLOOKUP($C323,#REF!,MATCH(ME$4,#REF!,0)-12,0)</f>
        <v>#REF!</v>
      </c>
      <c r="MF323" s="14" t="e">
        <f>VLOOKUP($C323,#REF!,MATCH(MF$4,#REF!,0)-12,0)</f>
        <v>#REF!</v>
      </c>
      <c r="MG323" s="14" t="e">
        <f>VLOOKUP($C323,#REF!,MATCH(MG$4,#REF!,0)-12,0)</f>
        <v>#REF!</v>
      </c>
      <c r="MH323" s="14" t="e">
        <f>VLOOKUP($C323,#REF!,MATCH(MH$4,#REF!,0)-12,0)</f>
        <v>#REF!</v>
      </c>
      <c r="MI323" s="14" t="e">
        <f>VLOOKUP($C323,#REF!,MATCH(MI$4,#REF!,0)-12,0)</f>
        <v>#REF!</v>
      </c>
      <c r="MJ323" s="14" t="e">
        <f>VLOOKUP($C323,#REF!,MATCH(MJ$4,#REF!,0)-12,0)</f>
        <v>#REF!</v>
      </c>
      <c r="MK323" s="14" t="e">
        <f>VLOOKUP($C323,#REF!,MATCH(MK$4,#REF!,0)-12,0)</f>
        <v>#REF!</v>
      </c>
      <c r="ML323" s="14" t="e">
        <f>VLOOKUP($C323,#REF!,MATCH(ML$4,#REF!,0)-12,0)</f>
        <v>#REF!</v>
      </c>
      <c r="MM323" s="14" t="e">
        <f>VLOOKUP($C323,#REF!,MATCH(MM$4,#REF!,0)-12,0)</f>
        <v>#REF!</v>
      </c>
      <c r="MN323" s="14" t="e">
        <f>VLOOKUP($C323,#REF!,MATCH(MN$4,#REF!,0)-12,0)</f>
        <v>#REF!</v>
      </c>
      <c r="MO323" s="14" t="e">
        <f>VLOOKUP($C323,#REF!,MATCH(MO$4,#REF!,0)-12,0)</f>
        <v>#REF!</v>
      </c>
      <c r="MP323" s="14" t="e">
        <f>VLOOKUP($C323,#REF!,MATCH(MP$4,#REF!,0)-12,0)</f>
        <v>#REF!</v>
      </c>
      <c r="MQ323" s="14" t="e">
        <f>VLOOKUP($C323,#REF!,MATCH(MQ$4,#REF!,0)-12,0)</f>
        <v>#REF!</v>
      </c>
      <c r="MR323" s="14" t="e">
        <f>VLOOKUP($C323,#REF!,MATCH(MR$4,#REF!,0)-12,0)</f>
        <v>#REF!</v>
      </c>
      <c r="MS323" s="14" t="e">
        <f>VLOOKUP($C323,#REF!,MATCH(MS$4,#REF!,0)-12,0)</f>
        <v>#REF!</v>
      </c>
      <c r="MT323" s="14" t="e">
        <f>VLOOKUP($C323,#REF!,MATCH(MT$4,#REF!,0)-12,0)</f>
        <v>#REF!</v>
      </c>
      <c r="MU323" s="14" t="e">
        <f>VLOOKUP($C323,#REF!,MATCH(MU$4,#REF!,0)-12,0)</f>
        <v>#REF!</v>
      </c>
      <c r="MV323" s="14" t="e">
        <f>VLOOKUP($C323,#REF!,MATCH(MV$4,#REF!,0)-12,0)</f>
        <v>#REF!</v>
      </c>
      <c r="MW323" s="14" t="e">
        <f>VLOOKUP($C323,#REF!,MATCH(MW$4,#REF!,0)-12,0)</f>
        <v>#REF!</v>
      </c>
      <c r="MX323" s="14" t="e">
        <f>VLOOKUP($C323,#REF!,MATCH(MX$4,#REF!,0)-12,0)</f>
        <v>#REF!</v>
      </c>
      <c r="MY323" s="14" t="e">
        <f>VLOOKUP($C323,#REF!,MATCH(MY$4,#REF!,0)-12,0)</f>
        <v>#REF!</v>
      </c>
      <c r="MZ323" s="14" t="e">
        <f>VLOOKUP($C323,#REF!,MATCH(MZ$4,#REF!,0)-12,0)</f>
        <v>#REF!</v>
      </c>
      <c r="NA323" s="14" t="e">
        <f>VLOOKUP($C323,#REF!,MATCH(NA$4,#REF!,0)-12,0)</f>
        <v>#REF!</v>
      </c>
      <c r="NB323" s="14" t="e">
        <f>VLOOKUP($C323,#REF!,MATCH(NB$4,#REF!,0)-12,0)</f>
        <v>#REF!</v>
      </c>
      <c r="NC323" s="14" t="e">
        <f>VLOOKUP($C323,#REF!,MATCH(NC$4,#REF!,0)-12,0)</f>
        <v>#REF!</v>
      </c>
      <c r="ND323" s="14" t="e">
        <f>VLOOKUP($C323,#REF!,MATCH(ND$4,#REF!,0)-12,0)</f>
        <v>#REF!</v>
      </c>
      <c r="NE323" s="14" t="e">
        <f>VLOOKUP($C323,#REF!,MATCH(NE$4,#REF!,0)-12,0)</f>
        <v>#REF!</v>
      </c>
      <c r="NF323" s="14" t="e">
        <f>VLOOKUP($C323,#REF!,MATCH(NF$4,#REF!,0)-12,0)</f>
        <v>#REF!</v>
      </c>
      <c r="NG323" s="14" t="e">
        <f>VLOOKUP($C323,#REF!,MATCH(NG$4,#REF!,0)-12,0)</f>
        <v>#REF!</v>
      </c>
      <c r="NH323" s="14" t="e">
        <f>VLOOKUP($C323,#REF!,MATCH(NH$4,#REF!,0)-12,0)</f>
        <v>#REF!</v>
      </c>
      <c r="NI323" s="14" t="e">
        <f>VLOOKUP($C323,#REF!,MATCH(NI$4,#REF!,0)-12,0)</f>
        <v>#REF!</v>
      </c>
      <c r="NJ323" s="14" t="e">
        <f>VLOOKUP($C323,#REF!,MATCH(NJ$4,#REF!,0)-12,0)</f>
        <v>#REF!</v>
      </c>
      <c r="NK323" s="14" t="e">
        <f>VLOOKUP($C323,#REF!,MATCH(NK$4,#REF!,0)-12,0)</f>
        <v>#REF!</v>
      </c>
      <c r="NL323" s="14" t="e">
        <f>VLOOKUP($C323,#REF!,MATCH(NL$4,#REF!,0)-12,0)</f>
        <v>#REF!</v>
      </c>
      <c r="NM323" s="14" t="e">
        <f>VLOOKUP($C323,#REF!,MATCH(NM$4,#REF!,0)-12,0)</f>
        <v>#REF!</v>
      </c>
      <c r="NN323" s="14" t="e">
        <f>VLOOKUP($C323,#REF!,MATCH(NN$4,#REF!,0)-12,0)</f>
        <v>#REF!</v>
      </c>
      <c r="NO323" s="14" t="e">
        <f>VLOOKUP($C323,#REF!,MATCH(NO$4,#REF!,0)-12,0)</f>
        <v>#REF!</v>
      </c>
      <c r="NP323" s="14" t="e">
        <f>VLOOKUP($C323,#REF!,MATCH(NP$4,#REF!,0)-12,0)</f>
        <v>#REF!</v>
      </c>
      <c r="NQ323" s="14" t="e">
        <f>VLOOKUP($C323,#REF!,MATCH(NQ$4,#REF!,0)-12,0)</f>
        <v>#REF!</v>
      </c>
      <c r="NR323" s="14" t="e">
        <f>VLOOKUP($C323,#REF!,MATCH(NR$4,#REF!,0)-12,0)</f>
        <v>#REF!</v>
      </c>
      <c r="NS323" s="14" t="e">
        <f>VLOOKUP($C323,#REF!,MATCH(NS$4,#REF!,0)-12,0)</f>
        <v>#REF!</v>
      </c>
      <c r="NT323" s="14" t="e">
        <f>VLOOKUP($C323,#REF!,MATCH(NT$4,#REF!,0)-12,0)</f>
        <v>#REF!</v>
      </c>
      <c r="NU323" s="14" t="e">
        <f>VLOOKUP($C323,#REF!,MATCH(NU$4,#REF!,0)-12,0)</f>
        <v>#REF!</v>
      </c>
      <c r="NV323" s="14" t="e">
        <f>VLOOKUP($C323,#REF!,MATCH(NV$4,#REF!,0)-12,0)</f>
        <v>#REF!</v>
      </c>
      <c r="NW323" s="14" t="e">
        <f>VLOOKUP($C323,#REF!,MATCH(NW$4,#REF!,0)-12,0)</f>
        <v>#REF!</v>
      </c>
      <c r="NX323" s="14" t="e">
        <f>VLOOKUP($C323,#REF!,MATCH(NX$4,#REF!,0)-12,0)</f>
        <v>#REF!</v>
      </c>
      <c r="NY323" s="14" t="e">
        <f>VLOOKUP($C323,#REF!,MATCH(NY$4,#REF!,0)-12,0)</f>
        <v>#REF!</v>
      </c>
      <c r="NZ323" s="14" t="e">
        <f>VLOOKUP($C323,#REF!,MATCH(NZ$4,#REF!,0)-12,0)</f>
        <v>#REF!</v>
      </c>
      <c r="OA323" s="14" t="e">
        <f>VLOOKUP($C323,#REF!,MATCH(OA$4,#REF!,0)-12,0)</f>
        <v>#REF!</v>
      </c>
      <c r="OB323" s="14" t="e">
        <f>VLOOKUP($C323,#REF!,MATCH(OB$4,#REF!,0)-12,0)</f>
        <v>#REF!</v>
      </c>
      <c r="OC323" s="14" t="e">
        <f>VLOOKUP($C323,#REF!,MATCH(OC$4,#REF!,0)-12,0)</f>
        <v>#REF!</v>
      </c>
      <c r="OD323" s="14" t="e">
        <f>VLOOKUP($C323,#REF!,MATCH(OD$4,#REF!,0)-12,0)</f>
        <v>#REF!</v>
      </c>
      <c r="OE323" s="14" t="e">
        <f>VLOOKUP($C323,#REF!,MATCH(OE$4,#REF!,0)-12,0)</f>
        <v>#REF!</v>
      </c>
      <c r="OF323" s="14" t="e">
        <f>VLOOKUP($C323,#REF!,MATCH(OF$4,#REF!,0)-12,0)</f>
        <v>#REF!</v>
      </c>
      <c r="OG323" s="14" t="e">
        <f>VLOOKUP($C323,#REF!,MATCH(OG$4,#REF!,0)-12,0)</f>
        <v>#REF!</v>
      </c>
      <c r="OH323" s="14" t="e">
        <f>VLOOKUP($C323,#REF!,MATCH(OH$4,#REF!,0)-12,0)</f>
        <v>#REF!</v>
      </c>
      <c r="OI323" s="14" t="e">
        <f>VLOOKUP($C323,#REF!,MATCH(OI$4,#REF!,0)-12,0)</f>
        <v>#REF!</v>
      </c>
      <c r="OJ323" s="14" t="e">
        <f>VLOOKUP($C323,#REF!,MATCH(OJ$4,#REF!,0)-12,0)</f>
        <v>#REF!</v>
      </c>
      <c r="OK323" s="14" t="e">
        <f>VLOOKUP($C323,#REF!,MATCH(OK$4,#REF!,0)-12,0)</f>
        <v>#REF!</v>
      </c>
      <c r="OL323" s="14" t="e">
        <f>VLOOKUP($C323,#REF!,MATCH(OL$4,#REF!,0)-12,0)</f>
        <v>#REF!</v>
      </c>
      <c r="OM323" s="14" t="e">
        <f>VLOOKUP($C323,#REF!,MATCH(OM$4,#REF!,0)-12,0)</f>
        <v>#REF!</v>
      </c>
      <c r="ON323" s="14" t="e">
        <f>VLOOKUP($C323,#REF!,MATCH(ON$4,#REF!,0)-12,0)</f>
        <v>#REF!</v>
      </c>
      <c r="OO323" s="14" t="e">
        <f>VLOOKUP($C323,#REF!,MATCH(OO$4,#REF!,0)-12,0)</f>
        <v>#REF!</v>
      </c>
      <c r="OP323" s="14" t="e">
        <f>VLOOKUP($C323,#REF!,MATCH(OP$4,#REF!,0)-12,0)</f>
        <v>#REF!</v>
      </c>
      <c r="OQ323" s="14" t="e">
        <f>VLOOKUP($C323,#REF!,MATCH(OQ$4,#REF!,0)-12,0)</f>
        <v>#REF!</v>
      </c>
      <c r="OR323" s="14" t="e">
        <f>VLOOKUP($C323,#REF!,MATCH(OR$4,#REF!,0)-12,0)</f>
        <v>#REF!</v>
      </c>
      <c r="OS323" s="14" t="e">
        <f>VLOOKUP($C323,#REF!,MATCH(OS$4,#REF!,0)-12,0)</f>
        <v>#REF!</v>
      </c>
      <c r="OT323" s="14" t="e">
        <f>VLOOKUP($C323,#REF!,MATCH(OT$4,#REF!,0)-12,0)</f>
        <v>#REF!</v>
      </c>
      <c r="OU323" s="14" t="e">
        <f>VLOOKUP($C323,#REF!,MATCH(OU$4,#REF!,0)-12,0)</f>
        <v>#REF!</v>
      </c>
      <c r="OV323" s="14" t="e">
        <f>VLOOKUP($C323,#REF!,MATCH(OV$4,#REF!,0)-12,0)</f>
        <v>#REF!</v>
      </c>
      <c r="OW323" s="14" t="e">
        <f>VLOOKUP($C323,#REF!,MATCH(OW$4,#REF!,0)-12,0)</f>
        <v>#REF!</v>
      </c>
      <c r="OX323" s="14" t="e">
        <f>VLOOKUP($C323,#REF!,MATCH(OX$4,#REF!,0)-12,0)</f>
        <v>#REF!</v>
      </c>
      <c r="OY323" s="14" t="e">
        <f>VLOOKUP($C323,#REF!,MATCH(OY$4,#REF!,0)-12,0)</f>
        <v>#REF!</v>
      </c>
      <c r="OZ323" s="14" t="e">
        <f>VLOOKUP($C323,#REF!,MATCH(OZ$4,#REF!,0)-12,0)</f>
        <v>#REF!</v>
      </c>
      <c r="PA323" s="14" t="e">
        <f>VLOOKUP($C323,#REF!,MATCH(PA$4,#REF!,0)-12,0)</f>
        <v>#REF!</v>
      </c>
      <c r="PB323" s="14" t="e">
        <f>VLOOKUP($C323,#REF!,MATCH(PB$4,#REF!,0)-12,0)</f>
        <v>#REF!</v>
      </c>
      <c r="PC323" s="14" t="e">
        <f>VLOOKUP($C323,#REF!,MATCH(PC$4,#REF!,0)-12,0)</f>
        <v>#REF!</v>
      </c>
      <c r="PD323" s="14" t="e">
        <f>VLOOKUP($C323,#REF!,MATCH(PD$4,#REF!,0)-12,0)</f>
        <v>#REF!</v>
      </c>
      <c r="PE323" s="14" t="e">
        <f>VLOOKUP($C323,#REF!,MATCH(PE$4,#REF!,0)-12,0)</f>
        <v>#REF!</v>
      </c>
      <c r="PF323" s="14" t="e">
        <f>VLOOKUP($C323,#REF!,MATCH(PF$4,#REF!,0)-12,0)</f>
        <v>#REF!</v>
      </c>
      <c r="PG323" s="14" t="e">
        <f>VLOOKUP($C323,#REF!,MATCH(PG$4,#REF!,0)-12,0)</f>
        <v>#REF!</v>
      </c>
      <c r="PH323" s="14" t="e">
        <f>VLOOKUP($C323,#REF!,MATCH(PH$4,#REF!,0)-12,0)</f>
        <v>#REF!</v>
      </c>
      <c r="PI323" s="14" t="e">
        <f>VLOOKUP($C323,#REF!,MATCH(PI$4,#REF!,0)-12,0)</f>
        <v>#REF!</v>
      </c>
      <c r="PJ323" s="14" t="e">
        <f>VLOOKUP($C323,#REF!,MATCH(PJ$4,#REF!,0)-12,0)</f>
        <v>#REF!</v>
      </c>
      <c r="PK323" s="14" t="e">
        <f>VLOOKUP($C323,#REF!,MATCH(PK$4,#REF!,0)-12,0)</f>
        <v>#REF!</v>
      </c>
      <c r="PL323" s="14" t="e">
        <f>VLOOKUP($C323,#REF!,MATCH(PL$4,#REF!,0)-12,0)</f>
        <v>#REF!</v>
      </c>
      <c r="PM323" s="14" t="e">
        <f>VLOOKUP($C323,#REF!,MATCH(PM$4,#REF!,0)-12,0)</f>
        <v>#REF!</v>
      </c>
      <c r="PN323" s="14" t="e">
        <f>VLOOKUP($C323,#REF!,MATCH(PN$4,#REF!,0)-12,0)</f>
        <v>#REF!</v>
      </c>
      <c r="PO323" s="14" t="e">
        <f>VLOOKUP($C323,#REF!,MATCH(PO$4,#REF!,0)-12,0)</f>
        <v>#REF!</v>
      </c>
      <c r="PP323" s="14" t="e">
        <f>VLOOKUP($C323,#REF!,MATCH(PP$4,#REF!,0)-12,0)</f>
        <v>#REF!</v>
      </c>
      <c r="PQ323" s="14" t="e">
        <f>VLOOKUP($C323,#REF!,MATCH(PQ$4,#REF!,0)-12,0)</f>
        <v>#REF!</v>
      </c>
      <c r="PR323" s="14" t="e">
        <f>VLOOKUP($C323,#REF!,MATCH(PR$4,#REF!,0)-12,0)</f>
        <v>#REF!</v>
      </c>
      <c r="PS323" s="14" t="e">
        <f>VLOOKUP($C323,#REF!,MATCH(PS$4,#REF!,0)-12,0)</f>
        <v>#REF!</v>
      </c>
      <c r="PT323" s="14" t="e">
        <f>VLOOKUP($C323,#REF!,MATCH(PT$4,#REF!,0)-12,0)</f>
        <v>#REF!</v>
      </c>
      <c r="PU323" s="14" t="e">
        <f>VLOOKUP($C323,#REF!,MATCH(PU$4,#REF!,0)-12,0)</f>
        <v>#REF!</v>
      </c>
      <c r="PV323" s="14" t="e">
        <f>VLOOKUP($C323,#REF!,MATCH(PV$4,#REF!,0)-12,0)</f>
        <v>#REF!</v>
      </c>
      <c r="PW323" s="14" t="e">
        <f>VLOOKUP($C323,#REF!,MATCH(PW$4,#REF!,0)-12,0)</f>
        <v>#REF!</v>
      </c>
      <c r="PX323" s="14" t="e">
        <f>VLOOKUP($C323,#REF!,MATCH(PX$4,#REF!,0)-12,0)</f>
        <v>#REF!</v>
      </c>
      <c r="PY323" s="14" t="e">
        <f>VLOOKUP($C323,#REF!,MATCH(PY$4,#REF!,0)-12,0)</f>
        <v>#REF!</v>
      </c>
      <c r="PZ323" s="14" t="e">
        <f>VLOOKUP($C323,#REF!,MATCH(PZ$4,#REF!,0)-12,0)</f>
        <v>#REF!</v>
      </c>
      <c r="QA323" s="14" t="e">
        <f>VLOOKUP($C323,#REF!,MATCH(QA$4,#REF!,0)-12,0)</f>
        <v>#REF!</v>
      </c>
      <c r="QB323" s="14" t="e">
        <f>VLOOKUP($C323,#REF!,MATCH(QB$4,#REF!,0)-12,0)</f>
        <v>#REF!</v>
      </c>
      <c r="QC323" s="14" t="e">
        <f>VLOOKUP($C323,#REF!,MATCH(QC$4,#REF!,0)-12,0)</f>
        <v>#REF!</v>
      </c>
      <c r="QD323" s="14" t="e">
        <f>VLOOKUP($C323,#REF!,MATCH(QD$4,#REF!,0)-12,0)</f>
        <v>#REF!</v>
      </c>
      <c r="QE323" s="14" t="e">
        <f>VLOOKUP($C323,#REF!,MATCH(QE$4,#REF!,0)-12,0)</f>
        <v>#REF!</v>
      </c>
      <c r="QF323" s="14" t="e">
        <f>VLOOKUP($C323,#REF!,MATCH(QF$4,#REF!,0)-12,0)</f>
        <v>#REF!</v>
      </c>
      <c r="QG323" s="14" t="e">
        <f>VLOOKUP($C323,#REF!,MATCH(QG$4,#REF!,0)-12,0)</f>
        <v>#REF!</v>
      </c>
      <c r="QH323" s="14" t="e">
        <f>VLOOKUP($C323,#REF!,MATCH(QH$4,#REF!,0)-12,0)</f>
        <v>#REF!</v>
      </c>
      <c r="QI323" s="14" t="e">
        <f>VLOOKUP($C323,#REF!,MATCH(QI$4,#REF!,0)-12,0)</f>
        <v>#REF!</v>
      </c>
      <c r="QJ323" s="14" t="e">
        <f>VLOOKUP($C323,#REF!,MATCH(QJ$4,#REF!,0)-12,0)</f>
        <v>#REF!</v>
      </c>
      <c r="QK323" s="14" t="e">
        <f>VLOOKUP($C323,#REF!,MATCH(QK$4,#REF!,0)-12,0)</f>
        <v>#REF!</v>
      </c>
      <c r="QL323" s="14" t="e">
        <f>VLOOKUP($C323,#REF!,MATCH(QL$4,#REF!,0)-12,0)</f>
        <v>#REF!</v>
      </c>
      <c r="QM323" s="14" t="e">
        <f>VLOOKUP($C323,#REF!,MATCH(QM$4,#REF!,0)-12,0)</f>
        <v>#REF!</v>
      </c>
      <c r="QN323" s="14" t="e">
        <f>VLOOKUP($C323,#REF!,MATCH(QN$4,#REF!,0)-12,0)</f>
        <v>#REF!</v>
      </c>
      <c r="QO323" s="14" t="e">
        <f>VLOOKUP($C323,#REF!,MATCH(QO$4,#REF!,0)-12,0)</f>
        <v>#REF!</v>
      </c>
      <c r="QP323" s="14" t="e">
        <f>VLOOKUP($C323,#REF!,MATCH(QP$4,#REF!,0)-12,0)</f>
        <v>#REF!</v>
      </c>
      <c r="QQ323" s="14" t="e">
        <f>VLOOKUP($C323,#REF!,MATCH(QQ$4,#REF!,0)-12,0)</f>
        <v>#REF!</v>
      </c>
      <c r="QR323" s="14" t="e">
        <f>VLOOKUP($C323,#REF!,MATCH(QR$4,#REF!,0)-12,0)</f>
        <v>#REF!</v>
      </c>
      <c r="QS323" s="14" t="e">
        <f>VLOOKUP($C323,#REF!,MATCH(QS$4,#REF!,0)-12,0)</f>
        <v>#REF!</v>
      </c>
      <c r="QT323" s="14" t="e">
        <f>VLOOKUP($C323,#REF!,MATCH(QT$4,#REF!,0)-12,0)</f>
        <v>#REF!</v>
      </c>
      <c r="QU323" s="14" t="e">
        <f>VLOOKUP($C323,#REF!,MATCH(QU$4,#REF!,0)-12,0)</f>
        <v>#REF!</v>
      </c>
      <c r="QV323" s="14" t="e">
        <f>VLOOKUP($C323,#REF!,MATCH(QV$4,#REF!,0)-12,0)</f>
        <v>#REF!</v>
      </c>
      <c r="QW323" s="14" t="e">
        <f>VLOOKUP($C323,#REF!,MATCH(QW$4,#REF!,0)-12,0)</f>
        <v>#REF!</v>
      </c>
      <c r="QX323" s="14" t="e">
        <f>VLOOKUP($C323,#REF!,MATCH(QX$4,#REF!,0)-12,0)</f>
        <v>#REF!</v>
      </c>
      <c r="QY323" s="14" t="e">
        <f>VLOOKUP($C323,#REF!,MATCH(QY$4,#REF!,0)-12,0)</f>
        <v>#REF!</v>
      </c>
      <c r="QZ323" s="14"/>
      <c r="RA323" s="14"/>
      <c r="RB323" s="5"/>
      <c r="RC323" s="5"/>
      <c r="RD323" s="6"/>
      <c r="RE323" s="6"/>
      <c r="RF323" s="6"/>
    </row>
    <row r="324" spans="1:474" ht="18" customHeight="1">
      <c r="A324" s="41" t="s">
        <v>217</v>
      </c>
      <c r="B324" s="42" t="s">
        <v>218</v>
      </c>
      <c r="C324" s="42" t="s">
        <v>604</v>
      </c>
      <c r="D324" s="42" t="s">
        <v>605</v>
      </c>
      <c r="E324" s="42"/>
      <c r="F324" s="42"/>
      <c r="G324" s="42"/>
      <c r="H324" s="42" t="s">
        <v>70</v>
      </c>
      <c r="I324" s="42" t="s">
        <v>396</v>
      </c>
      <c r="J324" s="42"/>
      <c r="K324" s="43" t="s">
        <v>66</v>
      </c>
      <c r="L324" s="19">
        <v>0</v>
      </c>
      <c r="M324" s="19">
        <v>0</v>
      </c>
      <c r="N324" s="19">
        <v>0</v>
      </c>
      <c r="O324" s="19">
        <v>0</v>
      </c>
      <c r="P324" s="19">
        <v>0</v>
      </c>
      <c r="Q324" s="19">
        <v>0</v>
      </c>
      <c r="R324" s="19">
        <v>0</v>
      </c>
      <c r="S324" s="19">
        <v>0</v>
      </c>
      <c r="T324" s="19">
        <v>0</v>
      </c>
      <c r="U324" s="19">
        <v>0</v>
      </c>
      <c r="V324" s="19">
        <v>0</v>
      </c>
      <c r="W324" s="19">
        <v>0</v>
      </c>
      <c r="X324" s="19">
        <v>0</v>
      </c>
      <c r="Y324" s="19">
        <v>0</v>
      </c>
      <c r="Z324" s="19">
        <v>0</v>
      </c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>
        <v>0</v>
      </c>
      <c r="AI324" s="19">
        <v>0</v>
      </c>
      <c r="AJ324" s="19">
        <v>0</v>
      </c>
      <c r="AK324" s="19">
        <v>0</v>
      </c>
      <c r="AL324" s="19">
        <v>0</v>
      </c>
      <c r="AM324" s="19">
        <v>0</v>
      </c>
      <c r="AN324" s="19">
        <v>0</v>
      </c>
      <c r="AO324" s="19">
        <v>0</v>
      </c>
      <c r="AP324" s="19">
        <v>0</v>
      </c>
      <c r="AQ324" s="19">
        <v>0</v>
      </c>
      <c r="AR324" s="19">
        <v>0</v>
      </c>
      <c r="AS324" s="19">
        <v>0</v>
      </c>
      <c r="AT324" s="19">
        <v>0</v>
      </c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>
        <v>0</v>
      </c>
      <c r="BC324" s="19">
        <v>0</v>
      </c>
      <c r="BD324" s="19">
        <v>0</v>
      </c>
      <c r="BE324" s="19">
        <v>0</v>
      </c>
      <c r="BF324" s="19">
        <v>0</v>
      </c>
      <c r="BG324" s="19">
        <v>0</v>
      </c>
      <c r="BH324" s="19">
        <v>0</v>
      </c>
      <c r="BI324" s="19">
        <v>0</v>
      </c>
      <c r="BJ324" s="19">
        <v>0</v>
      </c>
      <c r="BK324" s="19">
        <v>0</v>
      </c>
      <c r="BL324" s="19">
        <v>0</v>
      </c>
      <c r="BM324" s="19">
        <v>0</v>
      </c>
      <c r="BN324" s="19">
        <v>0</v>
      </c>
      <c r="BO324" s="19">
        <v>0</v>
      </c>
      <c r="BP324" s="19">
        <v>0</v>
      </c>
      <c r="BQ324" s="20">
        <v>0</v>
      </c>
      <c r="BR324" s="19">
        <v>0</v>
      </c>
      <c r="BS324" s="19">
        <v>0</v>
      </c>
      <c r="BT324" s="19">
        <v>0</v>
      </c>
      <c r="BU324" s="19">
        <v>0</v>
      </c>
      <c r="BV324" s="19">
        <v>0</v>
      </c>
      <c r="BW324" s="19">
        <v>0</v>
      </c>
      <c r="BX324" s="19">
        <v>0</v>
      </c>
      <c r="BY324" s="19">
        <v>0</v>
      </c>
      <c r="BZ324" s="19">
        <v>0</v>
      </c>
      <c r="CA324" s="19">
        <v>0</v>
      </c>
      <c r="CB324" s="19">
        <v>0</v>
      </c>
      <c r="CC324" s="19">
        <v>0</v>
      </c>
      <c r="CD324" s="19">
        <v>0</v>
      </c>
      <c r="CE324" s="19">
        <v>0</v>
      </c>
      <c r="CF324" s="19">
        <v>0</v>
      </c>
      <c r="CG324" s="19">
        <v>0</v>
      </c>
      <c r="CH324" s="19">
        <v>0</v>
      </c>
      <c r="CI324" s="19">
        <v>0</v>
      </c>
      <c r="CJ324" s="19">
        <v>0</v>
      </c>
      <c r="CK324" s="19">
        <v>0</v>
      </c>
      <c r="CL324" s="19">
        <v>0</v>
      </c>
      <c r="CM324" s="19">
        <v>0</v>
      </c>
      <c r="CN324" s="19">
        <v>0</v>
      </c>
      <c r="CO324" s="19">
        <v>0</v>
      </c>
      <c r="CP324" s="19">
        <v>0</v>
      </c>
      <c r="CQ324" s="19">
        <v>0</v>
      </c>
      <c r="CR324" s="19">
        <v>0</v>
      </c>
      <c r="CS324" s="19">
        <v>0</v>
      </c>
      <c r="CT324" s="19">
        <v>0</v>
      </c>
      <c r="CU324" s="19">
        <v>0</v>
      </c>
      <c r="CV324" s="19">
        <v>0</v>
      </c>
      <c r="CW324" s="19">
        <v>0</v>
      </c>
      <c r="CX324" s="19">
        <v>0</v>
      </c>
      <c r="CY324" s="19">
        <v>0</v>
      </c>
      <c r="CZ324" s="19">
        <v>0</v>
      </c>
      <c r="DA324" s="19">
        <v>0</v>
      </c>
      <c r="DB324" s="19">
        <v>0</v>
      </c>
      <c r="DC324" s="19">
        <v>0</v>
      </c>
      <c r="DD324" s="19">
        <v>0</v>
      </c>
      <c r="DE324" s="19">
        <v>0</v>
      </c>
      <c r="DF324" s="19">
        <v>0</v>
      </c>
      <c r="DG324" s="19">
        <v>0</v>
      </c>
      <c r="DH324" s="19">
        <v>0</v>
      </c>
      <c r="DI324" s="19">
        <v>0</v>
      </c>
      <c r="DJ324" s="19">
        <v>0</v>
      </c>
      <c r="DK324" s="19">
        <v>0</v>
      </c>
      <c r="DL324" s="19">
        <v>0</v>
      </c>
      <c r="DM324" s="19">
        <v>0</v>
      </c>
      <c r="DN324" s="19">
        <v>0</v>
      </c>
      <c r="DO324" s="19">
        <v>0</v>
      </c>
      <c r="DP324" s="19">
        <v>0</v>
      </c>
      <c r="DQ324" s="19">
        <v>0</v>
      </c>
      <c r="DR324" s="19">
        <v>0</v>
      </c>
      <c r="DS324" s="19">
        <v>0</v>
      </c>
      <c r="DT324" s="19">
        <v>0</v>
      </c>
      <c r="DU324" s="19">
        <v>0</v>
      </c>
      <c r="DV324" s="19">
        <v>0</v>
      </c>
      <c r="DW324" s="19">
        <v>0</v>
      </c>
      <c r="DX324" s="19">
        <v>0</v>
      </c>
      <c r="DY324" s="19">
        <v>0</v>
      </c>
      <c r="DZ324" s="19">
        <v>0</v>
      </c>
      <c r="EA324" s="19">
        <v>0</v>
      </c>
      <c r="EB324" s="19">
        <v>0</v>
      </c>
      <c r="EC324" s="19">
        <v>0</v>
      </c>
      <c r="ED324" s="19">
        <v>0</v>
      </c>
      <c r="EE324" s="19">
        <v>0</v>
      </c>
      <c r="EF324" s="19">
        <v>0</v>
      </c>
      <c r="EG324" s="19">
        <v>0</v>
      </c>
      <c r="EH324" s="19">
        <v>0</v>
      </c>
      <c r="EI324" s="19">
        <v>0</v>
      </c>
      <c r="EJ324" s="19">
        <v>0</v>
      </c>
      <c r="EK324" s="19">
        <v>0</v>
      </c>
      <c r="EL324" s="19">
        <v>0</v>
      </c>
      <c r="EM324" s="19">
        <v>0</v>
      </c>
      <c r="EN324" s="19">
        <v>0</v>
      </c>
      <c r="EO324" s="19">
        <v>0</v>
      </c>
      <c r="EP324" s="19">
        <v>0</v>
      </c>
      <c r="EQ324" s="19">
        <v>0</v>
      </c>
      <c r="ER324" s="19">
        <v>0</v>
      </c>
      <c r="ES324" s="19">
        <v>0</v>
      </c>
      <c r="ET324" s="19">
        <v>0</v>
      </c>
      <c r="EU324" s="19">
        <v>0</v>
      </c>
      <c r="EV324" s="19">
        <v>0</v>
      </c>
      <c r="EW324" s="19">
        <v>0</v>
      </c>
      <c r="EX324" s="19">
        <v>0</v>
      </c>
      <c r="EY324" s="19">
        <v>0</v>
      </c>
      <c r="EZ324" s="19">
        <v>0</v>
      </c>
      <c r="FA324" s="19">
        <v>0</v>
      </c>
      <c r="FB324" s="19">
        <v>0</v>
      </c>
      <c r="FC324" s="19">
        <v>0</v>
      </c>
      <c r="FD324" s="19">
        <v>0</v>
      </c>
      <c r="FE324" s="19">
        <v>0</v>
      </c>
      <c r="FF324" s="19">
        <v>0</v>
      </c>
      <c r="FG324" s="19">
        <v>0</v>
      </c>
      <c r="FH324" s="19">
        <v>0</v>
      </c>
      <c r="FI324" s="19">
        <v>0</v>
      </c>
      <c r="FJ324" s="19">
        <v>0</v>
      </c>
      <c r="FK324" s="19">
        <v>0</v>
      </c>
      <c r="FL324" s="19">
        <v>0</v>
      </c>
      <c r="FM324" s="19">
        <v>0</v>
      </c>
      <c r="FN324" s="19">
        <v>0</v>
      </c>
      <c r="FO324" s="19">
        <v>0</v>
      </c>
      <c r="FP324" s="19">
        <v>0</v>
      </c>
      <c r="FQ324" s="19">
        <v>0</v>
      </c>
      <c r="FR324" s="19">
        <v>0</v>
      </c>
      <c r="FS324" s="19">
        <v>0</v>
      </c>
      <c r="FT324" s="19">
        <v>0</v>
      </c>
      <c r="FU324" s="19">
        <v>0</v>
      </c>
      <c r="FV324" s="19">
        <v>0</v>
      </c>
      <c r="FW324" s="19">
        <v>0</v>
      </c>
      <c r="FX324" s="19">
        <v>0</v>
      </c>
      <c r="FY324" s="19">
        <v>0</v>
      </c>
      <c r="FZ324" s="19">
        <v>0</v>
      </c>
      <c r="GA324" s="19">
        <v>0</v>
      </c>
      <c r="GB324" s="19">
        <v>0</v>
      </c>
      <c r="GC324" s="19">
        <v>0</v>
      </c>
      <c r="GD324" s="19">
        <v>0</v>
      </c>
      <c r="GE324" s="19">
        <v>0</v>
      </c>
      <c r="GF324" s="19">
        <v>0</v>
      </c>
      <c r="GG324" s="19">
        <v>0</v>
      </c>
      <c r="GH324" s="19">
        <v>0</v>
      </c>
      <c r="GI324" s="19">
        <v>0</v>
      </c>
      <c r="GJ324" s="19">
        <v>0</v>
      </c>
      <c r="GK324" s="19">
        <v>0</v>
      </c>
      <c r="GL324" s="19">
        <v>0</v>
      </c>
      <c r="GM324" s="19">
        <v>0</v>
      </c>
      <c r="GN324" s="19">
        <v>0</v>
      </c>
      <c r="GO324" s="19">
        <v>0</v>
      </c>
      <c r="GP324" s="19">
        <v>0</v>
      </c>
      <c r="GQ324" s="19">
        <v>0</v>
      </c>
      <c r="GR324" s="19">
        <v>0</v>
      </c>
      <c r="GS324" s="19">
        <v>0</v>
      </c>
      <c r="GT324" s="19">
        <v>0</v>
      </c>
      <c r="GU324" s="19">
        <v>0</v>
      </c>
      <c r="GV324" s="19">
        <v>0</v>
      </c>
      <c r="GW324" s="19">
        <v>0</v>
      </c>
      <c r="GX324" s="19">
        <v>0</v>
      </c>
      <c r="GY324" s="19">
        <v>0</v>
      </c>
      <c r="GZ324" s="19">
        <v>0</v>
      </c>
      <c r="HA324" s="19">
        <v>0</v>
      </c>
      <c r="HB324" s="19">
        <v>0</v>
      </c>
      <c r="HC324" s="19">
        <v>0</v>
      </c>
      <c r="HD324" s="19">
        <v>0</v>
      </c>
      <c r="HE324" s="19">
        <v>0</v>
      </c>
      <c r="HF324" s="19">
        <v>0</v>
      </c>
      <c r="HG324" s="19">
        <v>0</v>
      </c>
      <c r="HH324" s="19">
        <v>0</v>
      </c>
      <c r="HI324" s="19">
        <v>0</v>
      </c>
      <c r="HJ324" s="19">
        <v>0</v>
      </c>
      <c r="HK324" s="19">
        <v>0</v>
      </c>
      <c r="HL324" s="19">
        <v>0</v>
      </c>
      <c r="HM324" s="19">
        <v>0</v>
      </c>
      <c r="HN324" s="19">
        <v>0</v>
      </c>
      <c r="HO324" s="19">
        <v>0</v>
      </c>
      <c r="HP324" s="19">
        <v>0</v>
      </c>
      <c r="HQ324" s="19">
        <v>0</v>
      </c>
      <c r="HR324" s="19">
        <v>0</v>
      </c>
      <c r="HS324" s="19">
        <v>0</v>
      </c>
      <c r="HT324" s="19">
        <v>0</v>
      </c>
      <c r="HU324" s="19">
        <v>0</v>
      </c>
      <c r="HV324" s="19">
        <v>0</v>
      </c>
      <c r="HW324" s="19">
        <v>0</v>
      </c>
      <c r="HX324" s="19">
        <v>0</v>
      </c>
      <c r="HY324" s="19">
        <v>0</v>
      </c>
      <c r="HZ324" s="19">
        <v>0</v>
      </c>
      <c r="IA324" s="19">
        <v>0</v>
      </c>
      <c r="IB324" s="19">
        <v>0</v>
      </c>
      <c r="IC324" s="19">
        <v>0</v>
      </c>
      <c r="ID324" s="19">
        <v>0</v>
      </c>
      <c r="IE324" s="19">
        <v>0</v>
      </c>
      <c r="IF324" s="19">
        <v>0</v>
      </c>
      <c r="IG324" s="19">
        <v>0</v>
      </c>
      <c r="IH324" s="19">
        <v>0</v>
      </c>
      <c r="II324" s="19">
        <v>0</v>
      </c>
      <c r="IJ324" s="19">
        <v>0</v>
      </c>
      <c r="IK324" s="19">
        <v>0</v>
      </c>
      <c r="IL324" s="19">
        <v>0</v>
      </c>
      <c r="IM324" s="19">
        <v>0</v>
      </c>
      <c r="IN324" s="19">
        <v>0</v>
      </c>
      <c r="IO324" s="19">
        <v>0</v>
      </c>
      <c r="IP324" s="19">
        <v>0</v>
      </c>
      <c r="IQ324" s="19">
        <v>0</v>
      </c>
      <c r="IR324" s="19">
        <v>0</v>
      </c>
      <c r="IS324" s="19">
        <v>0</v>
      </c>
      <c r="IT324" s="19">
        <v>0</v>
      </c>
      <c r="IU324" s="19">
        <v>0</v>
      </c>
      <c r="IV324" s="19">
        <v>0</v>
      </c>
      <c r="IW324" s="19">
        <v>0</v>
      </c>
      <c r="IX324" s="19">
        <v>0</v>
      </c>
      <c r="IY324" s="19">
        <v>0</v>
      </c>
      <c r="IZ324" s="19">
        <v>0</v>
      </c>
      <c r="JA324" s="19">
        <v>0</v>
      </c>
      <c r="JB324" s="19">
        <v>0</v>
      </c>
      <c r="JC324" s="19">
        <v>0</v>
      </c>
      <c r="JD324" s="19">
        <v>0</v>
      </c>
      <c r="JE324" s="19">
        <v>0</v>
      </c>
      <c r="JF324" s="19">
        <v>0</v>
      </c>
      <c r="JG324" s="19">
        <v>0</v>
      </c>
      <c r="JH324" s="19">
        <v>0</v>
      </c>
      <c r="JI324" s="19">
        <v>0</v>
      </c>
      <c r="JJ324" s="19">
        <v>0</v>
      </c>
      <c r="JK324" s="19">
        <v>0</v>
      </c>
      <c r="JL324" s="19">
        <v>0</v>
      </c>
      <c r="JM324" s="19">
        <v>0</v>
      </c>
      <c r="JN324" s="19">
        <v>0</v>
      </c>
      <c r="JO324" s="19">
        <v>0</v>
      </c>
      <c r="JP324" s="19">
        <v>0</v>
      </c>
      <c r="JQ324" s="19">
        <v>0</v>
      </c>
      <c r="JR324" s="19">
        <v>0</v>
      </c>
      <c r="JS324" s="19">
        <v>0</v>
      </c>
      <c r="JT324" s="19">
        <v>0</v>
      </c>
      <c r="JU324" s="19">
        <v>0</v>
      </c>
      <c r="JV324" s="19">
        <v>0</v>
      </c>
      <c r="JW324" s="19">
        <v>0</v>
      </c>
      <c r="JX324" s="19">
        <v>0</v>
      </c>
      <c r="JY324" s="19">
        <v>0</v>
      </c>
      <c r="JZ324" s="19">
        <v>0</v>
      </c>
      <c r="KA324" s="19">
        <v>0</v>
      </c>
      <c r="KB324" s="19">
        <v>0</v>
      </c>
      <c r="KC324" s="19">
        <v>0</v>
      </c>
      <c r="KD324" s="19">
        <v>0</v>
      </c>
      <c r="KE324" s="19">
        <v>0</v>
      </c>
      <c r="KF324" s="19">
        <v>0</v>
      </c>
      <c r="KG324" s="19">
        <v>0</v>
      </c>
      <c r="KH324" s="19">
        <v>0</v>
      </c>
      <c r="KI324" s="19">
        <v>0</v>
      </c>
      <c r="KJ324" s="19">
        <v>0</v>
      </c>
      <c r="KK324" s="19">
        <v>0</v>
      </c>
      <c r="KL324" s="19">
        <v>0</v>
      </c>
      <c r="KM324" s="19">
        <v>0</v>
      </c>
      <c r="KN324" s="19">
        <v>0</v>
      </c>
      <c r="KO324" s="19">
        <v>0</v>
      </c>
      <c r="KP324" s="19">
        <v>0</v>
      </c>
      <c r="KQ324" s="19">
        <v>0</v>
      </c>
      <c r="KR324" s="19">
        <v>0</v>
      </c>
      <c r="KS324" s="19">
        <v>0</v>
      </c>
      <c r="KT324" s="19">
        <v>0</v>
      </c>
      <c r="KU324" s="19">
        <v>0</v>
      </c>
      <c r="KV324" s="19">
        <v>0</v>
      </c>
      <c r="KW324" s="19">
        <v>0</v>
      </c>
      <c r="KX324" s="19">
        <v>0</v>
      </c>
      <c r="KY324" s="19">
        <v>0</v>
      </c>
      <c r="KZ324" s="19">
        <v>0</v>
      </c>
      <c r="LA324" s="19">
        <v>0</v>
      </c>
      <c r="LB324" s="19">
        <v>0</v>
      </c>
      <c r="LC324" s="19">
        <v>0</v>
      </c>
      <c r="LD324" s="19">
        <v>0</v>
      </c>
      <c r="LE324" s="19">
        <v>0</v>
      </c>
      <c r="LF324" s="19">
        <v>0</v>
      </c>
      <c r="LG324" s="19">
        <v>0</v>
      </c>
      <c r="LH324" s="19">
        <v>0</v>
      </c>
      <c r="LI324" s="19">
        <v>0</v>
      </c>
      <c r="LJ324" s="19">
        <v>0</v>
      </c>
      <c r="LK324" s="19">
        <v>0</v>
      </c>
      <c r="LL324" s="19">
        <v>0</v>
      </c>
      <c r="LM324" s="19">
        <v>0</v>
      </c>
      <c r="LN324" s="19">
        <v>0</v>
      </c>
      <c r="LO324" s="19">
        <v>0</v>
      </c>
      <c r="LP324" s="19">
        <v>0</v>
      </c>
      <c r="LQ324" s="19">
        <v>0</v>
      </c>
      <c r="LR324" s="19">
        <v>0</v>
      </c>
      <c r="LS324" s="19">
        <v>0</v>
      </c>
      <c r="LT324" s="19">
        <v>0</v>
      </c>
      <c r="LU324" s="19">
        <v>0</v>
      </c>
      <c r="LV324" s="19">
        <v>0</v>
      </c>
      <c r="LW324" s="19">
        <v>0</v>
      </c>
      <c r="LX324" s="19">
        <v>0</v>
      </c>
      <c r="LY324" s="19">
        <v>0</v>
      </c>
      <c r="LZ324" s="19">
        <v>0</v>
      </c>
      <c r="MA324" s="19">
        <v>0</v>
      </c>
      <c r="MB324" s="19">
        <v>0</v>
      </c>
      <c r="MC324" s="19">
        <v>0</v>
      </c>
      <c r="MD324" s="19">
        <v>0</v>
      </c>
      <c r="ME324" s="19">
        <v>0</v>
      </c>
      <c r="MF324" s="19">
        <v>0</v>
      </c>
      <c r="MG324" s="19">
        <v>0</v>
      </c>
      <c r="MH324" s="19">
        <v>0</v>
      </c>
      <c r="MI324" s="19">
        <v>0</v>
      </c>
      <c r="MJ324" s="19">
        <v>0</v>
      </c>
      <c r="MK324" s="19">
        <v>0</v>
      </c>
      <c r="ML324" s="19">
        <v>0</v>
      </c>
      <c r="MM324" s="19">
        <v>0</v>
      </c>
      <c r="MN324" s="19">
        <v>0</v>
      </c>
      <c r="MO324" s="19">
        <v>0</v>
      </c>
      <c r="MP324" s="19">
        <v>0</v>
      </c>
      <c r="MQ324" s="19">
        <v>0</v>
      </c>
      <c r="MR324" s="19">
        <v>0</v>
      </c>
      <c r="MS324" s="19">
        <v>0</v>
      </c>
      <c r="MT324" s="19">
        <v>0</v>
      </c>
      <c r="MU324" s="19">
        <v>0</v>
      </c>
      <c r="MV324" s="19">
        <v>0</v>
      </c>
      <c r="MW324" s="19">
        <v>0</v>
      </c>
      <c r="MX324" s="19">
        <v>0</v>
      </c>
      <c r="MY324" s="19">
        <v>0</v>
      </c>
      <c r="MZ324" s="19">
        <v>0</v>
      </c>
      <c r="NA324" s="19">
        <v>0</v>
      </c>
      <c r="NB324" s="19">
        <v>0</v>
      </c>
      <c r="NC324" s="19">
        <v>0</v>
      </c>
      <c r="ND324" s="19">
        <v>0</v>
      </c>
      <c r="NE324" s="19">
        <v>0</v>
      </c>
      <c r="NF324" s="19">
        <v>0</v>
      </c>
      <c r="NG324" s="19">
        <v>0</v>
      </c>
      <c r="NH324" s="19">
        <v>0</v>
      </c>
      <c r="NI324" s="19">
        <v>0</v>
      </c>
      <c r="NJ324" s="19">
        <v>0</v>
      </c>
      <c r="NK324" s="19">
        <v>0</v>
      </c>
      <c r="NL324" s="19">
        <v>0</v>
      </c>
      <c r="NM324" s="19">
        <v>0</v>
      </c>
      <c r="NN324" s="19">
        <v>0</v>
      </c>
      <c r="NO324" s="19">
        <v>0</v>
      </c>
      <c r="NP324" s="19">
        <v>0</v>
      </c>
      <c r="NQ324" s="19">
        <v>0</v>
      </c>
      <c r="NR324" s="19">
        <v>0</v>
      </c>
      <c r="NS324" s="19">
        <v>0</v>
      </c>
      <c r="NT324" s="19">
        <v>0</v>
      </c>
      <c r="NU324" s="19">
        <v>0</v>
      </c>
      <c r="NV324" s="19">
        <v>0</v>
      </c>
      <c r="NW324" s="19">
        <v>0</v>
      </c>
      <c r="NX324" s="19">
        <v>0</v>
      </c>
      <c r="NY324" s="19">
        <v>0</v>
      </c>
      <c r="NZ324" s="19">
        <v>0</v>
      </c>
      <c r="OA324" s="19">
        <v>0</v>
      </c>
      <c r="OB324" s="19">
        <v>0</v>
      </c>
      <c r="OC324" s="19">
        <v>0</v>
      </c>
      <c r="OD324" s="19">
        <v>0</v>
      </c>
      <c r="OE324" s="19">
        <v>0</v>
      </c>
      <c r="OF324" s="19">
        <v>0</v>
      </c>
      <c r="OG324" s="19">
        <v>0</v>
      </c>
      <c r="OH324" s="19">
        <v>0</v>
      </c>
      <c r="OI324" s="19">
        <v>0</v>
      </c>
      <c r="OJ324" s="19">
        <v>0</v>
      </c>
      <c r="OK324" s="19">
        <v>0</v>
      </c>
      <c r="OL324" s="19">
        <v>0</v>
      </c>
      <c r="OM324" s="19">
        <v>0</v>
      </c>
      <c r="ON324" s="19">
        <v>0</v>
      </c>
      <c r="OO324" s="19">
        <v>0</v>
      </c>
      <c r="OP324" s="19">
        <v>0</v>
      </c>
      <c r="OQ324" s="19">
        <v>0</v>
      </c>
      <c r="OR324" s="19">
        <v>0</v>
      </c>
      <c r="OS324" s="19">
        <v>0</v>
      </c>
      <c r="OT324" s="19">
        <v>0</v>
      </c>
      <c r="OU324" s="19">
        <v>0</v>
      </c>
      <c r="OV324" s="19">
        <v>0</v>
      </c>
      <c r="OW324" s="19">
        <v>0</v>
      </c>
      <c r="OX324" s="19">
        <v>0</v>
      </c>
      <c r="OY324" s="19">
        <v>0</v>
      </c>
      <c r="OZ324" s="19">
        <v>0</v>
      </c>
      <c r="PA324" s="19">
        <v>0</v>
      </c>
      <c r="PB324" s="19">
        <v>0</v>
      </c>
      <c r="PC324" s="19">
        <v>0</v>
      </c>
      <c r="PD324" s="19">
        <v>0</v>
      </c>
      <c r="PE324" s="19">
        <v>0</v>
      </c>
      <c r="PF324" s="19">
        <v>0</v>
      </c>
      <c r="PG324" s="19">
        <v>0</v>
      </c>
      <c r="PH324" s="19">
        <v>0</v>
      </c>
      <c r="PI324" s="19">
        <v>0</v>
      </c>
      <c r="PJ324" s="19">
        <v>0</v>
      </c>
      <c r="PK324" s="19">
        <v>0</v>
      </c>
      <c r="PL324" s="19">
        <v>0</v>
      </c>
      <c r="PM324" s="19">
        <v>0</v>
      </c>
      <c r="PN324" s="19">
        <v>0</v>
      </c>
      <c r="PO324" s="19">
        <v>0</v>
      </c>
      <c r="PP324" s="19">
        <v>0</v>
      </c>
      <c r="PQ324" s="19">
        <v>0</v>
      </c>
      <c r="PR324" s="19">
        <v>0</v>
      </c>
      <c r="PS324" s="19">
        <v>0</v>
      </c>
      <c r="PT324" s="19">
        <v>0</v>
      </c>
      <c r="PU324" s="19">
        <v>0</v>
      </c>
      <c r="PV324" s="19">
        <v>0</v>
      </c>
      <c r="PW324" s="19">
        <v>0</v>
      </c>
      <c r="PX324" s="19">
        <v>0</v>
      </c>
      <c r="PY324" s="19">
        <v>0</v>
      </c>
      <c r="PZ324" s="19">
        <v>0</v>
      </c>
      <c r="QA324" s="19">
        <v>0</v>
      </c>
      <c r="QB324" s="19">
        <v>0</v>
      </c>
      <c r="QC324" s="19">
        <v>0</v>
      </c>
      <c r="QD324" s="19">
        <v>0</v>
      </c>
      <c r="QE324" s="19">
        <v>0</v>
      </c>
      <c r="QF324" s="19">
        <v>0</v>
      </c>
      <c r="QG324" s="19">
        <v>0</v>
      </c>
      <c r="QH324" s="19">
        <v>0</v>
      </c>
      <c r="QI324" s="19">
        <v>0</v>
      </c>
      <c r="QJ324" s="19">
        <v>0</v>
      </c>
      <c r="QK324" s="19">
        <v>0</v>
      </c>
      <c r="QL324" s="19">
        <v>0</v>
      </c>
      <c r="QM324" s="19">
        <v>0</v>
      </c>
      <c r="QN324" s="19">
        <v>0</v>
      </c>
      <c r="QO324" s="19">
        <v>0</v>
      </c>
      <c r="QP324" s="19">
        <v>0</v>
      </c>
      <c r="QQ324" s="19">
        <v>0</v>
      </c>
      <c r="QR324" s="19">
        <v>0</v>
      </c>
      <c r="QS324" s="19">
        <v>0</v>
      </c>
      <c r="QT324" s="19">
        <v>0</v>
      </c>
      <c r="QU324" s="19">
        <v>0</v>
      </c>
      <c r="QV324" s="19">
        <v>0</v>
      </c>
      <c r="QW324" s="19">
        <v>0</v>
      </c>
      <c r="QX324" s="19">
        <v>0</v>
      </c>
      <c r="QY324" s="19">
        <v>0</v>
      </c>
      <c r="QZ324" s="19"/>
      <c r="RA324" s="19"/>
      <c r="RB324" s="5">
        <f>QY324</f>
        <v>0</v>
      </c>
      <c r="RC324" s="5"/>
      <c r="RD324" s="6"/>
      <c r="RE324" s="6"/>
      <c r="RF324" s="6"/>
    </row>
    <row r="325" spans="1:474" ht="18" customHeight="1">
      <c r="A325" s="44" t="s">
        <v>143</v>
      </c>
      <c r="B325" s="45" t="s">
        <v>165</v>
      </c>
      <c r="C325" s="45" t="s">
        <v>373</v>
      </c>
      <c r="D325" s="45" t="s">
        <v>606</v>
      </c>
      <c r="E325" s="46" t="s">
        <v>167</v>
      </c>
      <c r="F325" s="45" t="s">
        <v>168</v>
      </c>
      <c r="G325" s="45"/>
      <c r="H325" s="45" t="s">
        <v>142</v>
      </c>
      <c r="I325" s="45" t="s">
        <v>396</v>
      </c>
      <c r="J325" s="45"/>
      <c r="K325" s="47" t="s">
        <v>397</v>
      </c>
      <c r="L325" s="21">
        <v>0</v>
      </c>
      <c r="M325" s="21">
        <v>0</v>
      </c>
      <c r="N325" s="21">
        <v>0</v>
      </c>
      <c r="O325" s="21">
        <v>0</v>
      </c>
      <c r="P325" s="21">
        <v>0</v>
      </c>
      <c r="Q325" s="21">
        <v>0</v>
      </c>
      <c r="R325" s="21">
        <v>0</v>
      </c>
      <c r="S325" s="21">
        <v>0</v>
      </c>
      <c r="T325" s="21">
        <v>0</v>
      </c>
      <c r="U325" s="21">
        <v>0</v>
      </c>
      <c r="V325" s="21">
        <v>0</v>
      </c>
      <c r="W325" s="21">
        <v>0</v>
      </c>
      <c r="X325" s="21">
        <v>0</v>
      </c>
      <c r="Y325" s="21">
        <v>0</v>
      </c>
      <c r="Z325" s="21">
        <v>0</v>
      </c>
      <c r="AA325" s="21">
        <v>0</v>
      </c>
      <c r="AB325" s="21">
        <v>0</v>
      </c>
      <c r="AC325" s="21">
        <v>0</v>
      </c>
      <c r="AD325" s="21">
        <v>0</v>
      </c>
      <c r="AE325" s="21">
        <v>0</v>
      </c>
      <c r="AF325" s="21">
        <v>0</v>
      </c>
      <c r="AG325" s="21">
        <v>0</v>
      </c>
      <c r="AH325" s="21">
        <v>0</v>
      </c>
      <c r="AI325" s="21">
        <v>0</v>
      </c>
      <c r="AJ325" s="21">
        <v>0</v>
      </c>
      <c r="AK325" s="21">
        <v>0</v>
      </c>
      <c r="AL325" s="21">
        <v>0</v>
      </c>
      <c r="AM325" s="21">
        <v>0</v>
      </c>
      <c r="AN325" s="21">
        <v>0</v>
      </c>
      <c r="AO325" s="21">
        <v>0</v>
      </c>
      <c r="AP325" s="21">
        <v>0</v>
      </c>
      <c r="AQ325" s="21">
        <v>0</v>
      </c>
      <c r="AR325" s="21">
        <v>0</v>
      </c>
      <c r="AS325" s="21">
        <v>0</v>
      </c>
      <c r="AT325" s="21">
        <v>0</v>
      </c>
      <c r="AU325" s="21">
        <v>0</v>
      </c>
      <c r="AV325" s="21">
        <v>0</v>
      </c>
      <c r="AW325" s="21">
        <v>0</v>
      </c>
      <c r="AX325" s="21">
        <v>0</v>
      </c>
      <c r="AY325" s="21">
        <v>0</v>
      </c>
      <c r="AZ325" s="21">
        <v>0</v>
      </c>
      <c r="BA325" s="21">
        <v>0</v>
      </c>
      <c r="BB325" s="21">
        <v>0</v>
      </c>
      <c r="BC325" s="21">
        <v>0</v>
      </c>
      <c r="BD325" s="21">
        <v>0</v>
      </c>
      <c r="BE325" s="21">
        <v>0</v>
      </c>
      <c r="BF325" s="21">
        <v>0</v>
      </c>
      <c r="BG325" s="21">
        <v>0</v>
      </c>
      <c r="BH325" s="21">
        <v>0</v>
      </c>
      <c r="BI325" s="21">
        <v>0</v>
      </c>
      <c r="BJ325" s="21">
        <v>0</v>
      </c>
      <c r="BK325" s="21">
        <v>0</v>
      </c>
      <c r="BL325" s="21">
        <v>0</v>
      </c>
      <c r="BM325" s="21">
        <v>0</v>
      </c>
      <c r="BN325" s="21">
        <v>0</v>
      </c>
      <c r="BO325" s="21">
        <v>0</v>
      </c>
      <c r="BP325" s="21">
        <v>0</v>
      </c>
      <c r="BQ325" s="21">
        <v>0</v>
      </c>
      <c r="BR325" s="21">
        <v>0</v>
      </c>
      <c r="BS325" s="21">
        <v>0</v>
      </c>
      <c r="BT325" s="21">
        <v>0</v>
      </c>
      <c r="BU325" s="21">
        <v>0</v>
      </c>
      <c r="BV325" s="21">
        <v>0</v>
      </c>
      <c r="BW325" s="21">
        <v>0</v>
      </c>
      <c r="BX325" s="21">
        <v>0</v>
      </c>
      <c r="BY325" s="21">
        <v>0</v>
      </c>
      <c r="BZ325" s="21">
        <v>0</v>
      </c>
      <c r="CA325" s="21">
        <v>0</v>
      </c>
      <c r="CB325" s="21">
        <v>0</v>
      </c>
      <c r="CC325" s="21">
        <v>0</v>
      </c>
      <c r="CD325" s="21">
        <v>0</v>
      </c>
      <c r="CE325" s="21">
        <v>0</v>
      </c>
      <c r="CF325" s="21">
        <v>0</v>
      </c>
      <c r="CG325" s="21">
        <v>0</v>
      </c>
      <c r="CH325" s="21">
        <v>0</v>
      </c>
      <c r="CI325" s="21">
        <v>0</v>
      </c>
      <c r="CJ325" s="21">
        <v>0</v>
      </c>
      <c r="CK325" s="21">
        <v>0</v>
      </c>
      <c r="CL325" s="21">
        <v>0</v>
      </c>
      <c r="CM325" s="21">
        <v>0</v>
      </c>
      <c r="CN325" s="21">
        <v>0</v>
      </c>
      <c r="CO325" s="21">
        <v>0</v>
      </c>
      <c r="CP325" s="21">
        <v>0</v>
      </c>
      <c r="CQ325" s="21">
        <v>0</v>
      </c>
      <c r="CR325" s="21">
        <v>0</v>
      </c>
      <c r="CS325" s="21">
        <v>0</v>
      </c>
      <c r="CT325" s="21">
        <v>0</v>
      </c>
      <c r="CU325" s="21">
        <v>0</v>
      </c>
      <c r="CV325" s="21">
        <v>0</v>
      </c>
      <c r="CW325" s="21">
        <v>0</v>
      </c>
      <c r="CX325" s="21">
        <v>0</v>
      </c>
      <c r="CY325" s="21">
        <v>0</v>
      </c>
      <c r="CZ325" s="21">
        <v>0</v>
      </c>
      <c r="DA325" s="21">
        <v>0</v>
      </c>
      <c r="DB325" s="21">
        <v>0</v>
      </c>
      <c r="DC325" s="21">
        <v>0</v>
      </c>
      <c r="DD325" s="21">
        <v>0</v>
      </c>
      <c r="DE325" s="21">
        <v>0</v>
      </c>
      <c r="DF325" s="21">
        <v>0</v>
      </c>
      <c r="DG325" s="21">
        <v>0</v>
      </c>
      <c r="DH325" s="21">
        <v>0</v>
      </c>
      <c r="DI325" s="21">
        <v>0</v>
      </c>
      <c r="DJ325" s="21">
        <v>0</v>
      </c>
      <c r="DK325" s="21">
        <v>0</v>
      </c>
      <c r="DL325" s="21">
        <v>0</v>
      </c>
      <c r="DM325" s="21">
        <v>0</v>
      </c>
      <c r="DN325" s="21">
        <v>0</v>
      </c>
      <c r="DO325" s="21">
        <v>0</v>
      </c>
      <c r="DP325" s="21">
        <v>0</v>
      </c>
      <c r="DQ325" s="21">
        <v>0</v>
      </c>
      <c r="DR325" s="21">
        <v>0</v>
      </c>
      <c r="DS325" s="21">
        <v>0</v>
      </c>
      <c r="DT325" s="21">
        <v>0</v>
      </c>
      <c r="DU325" s="21">
        <v>0</v>
      </c>
      <c r="DV325" s="21">
        <v>0</v>
      </c>
      <c r="DW325" s="21">
        <v>0</v>
      </c>
      <c r="DX325" s="21">
        <v>0</v>
      </c>
      <c r="DY325" s="21">
        <v>0</v>
      </c>
      <c r="DZ325" s="21">
        <v>0</v>
      </c>
      <c r="EA325" s="21">
        <v>0</v>
      </c>
      <c r="EB325" s="21">
        <v>0</v>
      </c>
      <c r="EC325" s="21">
        <v>0</v>
      </c>
      <c r="ED325" s="21">
        <v>0</v>
      </c>
      <c r="EE325" s="21">
        <v>0</v>
      </c>
      <c r="EF325" s="21">
        <v>0</v>
      </c>
      <c r="EG325" s="21">
        <v>0</v>
      </c>
      <c r="EH325" s="21">
        <v>0</v>
      </c>
      <c r="EI325" s="21">
        <v>0</v>
      </c>
      <c r="EJ325" s="21">
        <v>0</v>
      </c>
      <c r="EK325" s="21">
        <v>0</v>
      </c>
      <c r="EL325" s="21">
        <v>0</v>
      </c>
      <c r="EM325" s="21">
        <v>0</v>
      </c>
      <c r="EN325" s="21">
        <v>0</v>
      </c>
      <c r="EO325" s="21">
        <v>0</v>
      </c>
      <c r="EP325" s="21">
        <v>0</v>
      </c>
      <c r="EQ325" s="21">
        <v>0</v>
      </c>
      <c r="ER325" s="21">
        <v>0</v>
      </c>
      <c r="ES325" s="21">
        <v>0</v>
      </c>
      <c r="ET325" s="21">
        <v>0</v>
      </c>
      <c r="EU325" s="21">
        <v>0</v>
      </c>
      <c r="EV325" s="21">
        <v>0</v>
      </c>
      <c r="EW325" s="21">
        <v>0</v>
      </c>
      <c r="EX325" s="21">
        <v>0</v>
      </c>
      <c r="EY325" s="21">
        <v>0</v>
      </c>
      <c r="EZ325" s="21">
        <v>0</v>
      </c>
      <c r="FA325" s="21">
        <v>0</v>
      </c>
      <c r="FB325" s="21">
        <v>0</v>
      </c>
      <c r="FC325" s="21">
        <v>0</v>
      </c>
      <c r="FD325" s="21">
        <v>0</v>
      </c>
      <c r="FE325" s="21">
        <v>0</v>
      </c>
      <c r="FF325" s="21">
        <v>0</v>
      </c>
      <c r="FG325" s="21">
        <v>0</v>
      </c>
      <c r="FH325" s="21">
        <v>0</v>
      </c>
      <c r="FI325" s="21">
        <v>0</v>
      </c>
      <c r="FJ325" s="21">
        <v>0</v>
      </c>
      <c r="FK325" s="21">
        <v>0</v>
      </c>
      <c r="FL325" s="21">
        <v>0</v>
      </c>
      <c r="FM325" s="21">
        <v>0</v>
      </c>
      <c r="FN325" s="21">
        <v>0</v>
      </c>
      <c r="FO325" s="21">
        <v>0</v>
      </c>
      <c r="FP325" s="21">
        <v>0</v>
      </c>
      <c r="FQ325" s="21">
        <v>0</v>
      </c>
      <c r="FR325" s="21">
        <v>0</v>
      </c>
      <c r="FS325" s="21">
        <v>0</v>
      </c>
      <c r="FT325" s="21">
        <v>0</v>
      </c>
      <c r="FU325" s="21">
        <v>0</v>
      </c>
      <c r="FV325" s="21">
        <v>0</v>
      </c>
      <c r="FW325" s="21">
        <v>0</v>
      </c>
      <c r="FX325" s="21">
        <v>0</v>
      </c>
      <c r="FY325" s="21">
        <v>0</v>
      </c>
      <c r="FZ325" s="21">
        <v>0</v>
      </c>
      <c r="GA325" s="21">
        <v>0</v>
      </c>
      <c r="GB325" s="21">
        <v>0</v>
      </c>
      <c r="GC325" s="21">
        <v>0</v>
      </c>
      <c r="GD325" s="21">
        <v>0</v>
      </c>
      <c r="GE325" s="21">
        <v>0</v>
      </c>
      <c r="GF325" s="21">
        <v>0</v>
      </c>
      <c r="GG325" s="21">
        <v>0</v>
      </c>
      <c r="GH325" s="21">
        <v>0</v>
      </c>
      <c r="GI325" s="21">
        <v>0</v>
      </c>
      <c r="GJ325" s="21">
        <v>0</v>
      </c>
      <c r="GK325" s="21">
        <v>0</v>
      </c>
      <c r="GL325" s="21">
        <v>0</v>
      </c>
      <c r="GM325" s="21">
        <v>0</v>
      </c>
      <c r="GN325" s="21">
        <v>0</v>
      </c>
      <c r="GO325" s="21">
        <v>0</v>
      </c>
      <c r="GP325" s="21">
        <v>0</v>
      </c>
      <c r="GQ325" s="21">
        <v>0</v>
      </c>
      <c r="GR325" s="21">
        <v>0</v>
      </c>
      <c r="GS325" s="21">
        <v>0</v>
      </c>
      <c r="GT325" s="21">
        <v>0</v>
      </c>
      <c r="GU325" s="21">
        <v>0</v>
      </c>
      <c r="GV325" s="21">
        <v>0</v>
      </c>
      <c r="GW325" s="21">
        <v>0</v>
      </c>
      <c r="GX325" s="21">
        <v>0</v>
      </c>
      <c r="GY325" s="21">
        <v>0</v>
      </c>
      <c r="GZ325" s="21">
        <v>0</v>
      </c>
      <c r="HA325" s="21">
        <v>0</v>
      </c>
      <c r="HB325" s="21">
        <v>0</v>
      </c>
      <c r="HC325" s="21">
        <v>0</v>
      </c>
      <c r="HD325" s="21">
        <v>0</v>
      </c>
      <c r="HE325" s="21">
        <v>0</v>
      </c>
      <c r="HF325" s="21">
        <v>0</v>
      </c>
      <c r="HG325" s="21">
        <v>0</v>
      </c>
      <c r="HH325" s="21">
        <v>0</v>
      </c>
      <c r="HI325" s="21">
        <v>0</v>
      </c>
      <c r="HJ325" s="21">
        <v>0</v>
      </c>
      <c r="HK325" s="21">
        <v>0</v>
      </c>
      <c r="HL325" s="21">
        <v>0</v>
      </c>
      <c r="HM325" s="21">
        <v>0</v>
      </c>
      <c r="HN325" s="21">
        <v>0</v>
      </c>
      <c r="HO325" s="21">
        <v>0</v>
      </c>
      <c r="HP325" s="21">
        <v>0</v>
      </c>
      <c r="HQ325" s="21">
        <v>0</v>
      </c>
      <c r="HR325" s="21">
        <v>0</v>
      </c>
      <c r="HS325" s="21">
        <v>0</v>
      </c>
      <c r="HT325" s="21">
        <v>0</v>
      </c>
      <c r="HU325" s="21">
        <v>0</v>
      </c>
      <c r="HV325" s="21">
        <v>0</v>
      </c>
      <c r="HW325" s="21">
        <v>0</v>
      </c>
      <c r="HX325" s="21">
        <v>0</v>
      </c>
      <c r="HY325" s="21">
        <v>0</v>
      </c>
      <c r="HZ325" s="21">
        <v>0</v>
      </c>
      <c r="IA325" s="21">
        <v>0</v>
      </c>
      <c r="IB325" s="21">
        <v>0</v>
      </c>
      <c r="IC325" s="21">
        <v>0</v>
      </c>
      <c r="ID325" s="21">
        <v>0</v>
      </c>
      <c r="IE325" s="21">
        <v>0</v>
      </c>
      <c r="IF325" s="21">
        <v>0</v>
      </c>
      <c r="IG325" s="21">
        <v>0</v>
      </c>
      <c r="IH325" s="21">
        <v>0</v>
      </c>
      <c r="II325" s="21">
        <v>0</v>
      </c>
      <c r="IJ325" s="21">
        <v>0</v>
      </c>
      <c r="IK325" s="21">
        <v>0</v>
      </c>
      <c r="IL325" s="21">
        <v>0</v>
      </c>
      <c r="IM325" s="21">
        <v>0</v>
      </c>
      <c r="IN325" s="21">
        <v>0</v>
      </c>
      <c r="IO325" s="21">
        <v>0</v>
      </c>
      <c r="IP325" s="21">
        <v>0</v>
      </c>
      <c r="IQ325" s="21">
        <v>0</v>
      </c>
      <c r="IR325" s="21">
        <v>0</v>
      </c>
      <c r="IS325" s="21">
        <v>0</v>
      </c>
      <c r="IT325" s="21">
        <v>0</v>
      </c>
      <c r="IU325" s="21">
        <v>0</v>
      </c>
      <c r="IV325" s="21">
        <v>0</v>
      </c>
      <c r="IW325" s="21">
        <v>0</v>
      </c>
      <c r="IX325" s="21">
        <v>0</v>
      </c>
      <c r="IY325" s="21">
        <v>0</v>
      </c>
      <c r="IZ325" s="21">
        <v>0</v>
      </c>
      <c r="JA325" s="21">
        <v>0</v>
      </c>
      <c r="JB325" s="21">
        <v>0</v>
      </c>
      <c r="JC325" s="21">
        <v>0</v>
      </c>
      <c r="JD325" s="21">
        <v>0</v>
      </c>
      <c r="JE325" s="21">
        <v>0</v>
      </c>
      <c r="JF325" s="21">
        <v>0</v>
      </c>
      <c r="JG325" s="21">
        <v>0</v>
      </c>
      <c r="JH325" s="21">
        <v>0</v>
      </c>
      <c r="JI325" s="21">
        <v>0</v>
      </c>
      <c r="JJ325" s="21">
        <v>0</v>
      </c>
      <c r="JK325" s="21">
        <v>0</v>
      </c>
      <c r="JL325" s="21">
        <v>0</v>
      </c>
      <c r="JM325" s="21">
        <v>0</v>
      </c>
      <c r="JN325" s="21">
        <v>0</v>
      </c>
      <c r="JO325" s="21">
        <v>0</v>
      </c>
      <c r="JP325" s="21">
        <v>0</v>
      </c>
      <c r="JQ325" s="21">
        <v>0</v>
      </c>
      <c r="JR325" s="21">
        <v>0</v>
      </c>
      <c r="JS325" s="21">
        <v>0</v>
      </c>
      <c r="JT325" s="21">
        <v>0</v>
      </c>
      <c r="JU325" s="21">
        <v>0</v>
      </c>
      <c r="JV325" s="21">
        <v>0</v>
      </c>
      <c r="JW325" s="21">
        <v>0</v>
      </c>
      <c r="JX325" s="21">
        <v>0</v>
      </c>
      <c r="JY325" s="21">
        <v>0</v>
      </c>
      <c r="JZ325" s="21">
        <v>0</v>
      </c>
      <c r="KA325" s="21">
        <v>0</v>
      </c>
      <c r="KB325" s="21">
        <v>0</v>
      </c>
      <c r="KC325" s="21">
        <v>0</v>
      </c>
      <c r="KD325" s="21">
        <v>0</v>
      </c>
      <c r="KE325" s="21">
        <v>0</v>
      </c>
      <c r="KF325" s="21">
        <v>0</v>
      </c>
      <c r="KG325" s="21">
        <v>0</v>
      </c>
      <c r="KH325" s="21">
        <v>0</v>
      </c>
      <c r="KI325" s="21">
        <v>0</v>
      </c>
      <c r="KJ325" s="21">
        <v>0</v>
      </c>
      <c r="KK325" s="21">
        <v>0</v>
      </c>
      <c r="KL325" s="21">
        <v>0</v>
      </c>
      <c r="KM325" s="21">
        <v>0</v>
      </c>
      <c r="KN325" s="21">
        <v>0</v>
      </c>
      <c r="KO325" s="21">
        <v>0</v>
      </c>
      <c r="KP325" s="21">
        <v>0</v>
      </c>
      <c r="KQ325" s="21">
        <v>0</v>
      </c>
      <c r="KR325" s="21">
        <v>0</v>
      </c>
      <c r="KS325" s="21">
        <v>0</v>
      </c>
      <c r="KT325" s="21">
        <v>0</v>
      </c>
      <c r="KU325" s="21">
        <v>0</v>
      </c>
      <c r="KV325" s="21">
        <v>0</v>
      </c>
      <c r="KW325" s="21">
        <v>0</v>
      </c>
      <c r="KX325" s="21">
        <v>0</v>
      </c>
      <c r="KY325" s="21">
        <v>0</v>
      </c>
      <c r="KZ325" s="21">
        <v>0</v>
      </c>
      <c r="LA325" s="21">
        <v>0</v>
      </c>
      <c r="LB325" s="21">
        <v>0</v>
      </c>
      <c r="LC325" s="21">
        <v>0</v>
      </c>
      <c r="LD325" s="21">
        <v>0</v>
      </c>
      <c r="LE325" s="21">
        <v>0</v>
      </c>
      <c r="LF325" s="21">
        <v>0</v>
      </c>
      <c r="LG325" s="21">
        <v>0</v>
      </c>
      <c r="LH325" s="21">
        <v>0</v>
      </c>
      <c r="LI325" s="21">
        <v>0</v>
      </c>
      <c r="LJ325" s="21">
        <v>0</v>
      </c>
      <c r="LK325" s="21">
        <v>0</v>
      </c>
      <c r="LL325" s="21">
        <v>0</v>
      </c>
      <c r="LM325" s="21">
        <v>0</v>
      </c>
      <c r="LN325" s="21">
        <v>0</v>
      </c>
      <c r="LO325" s="21">
        <v>0</v>
      </c>
      <c r="LP325" s="21">
        <v>0</v>
      </c>
      <c r="LQ325" s="21">
        <v>0</v>
      </c>
      <c r="LR325" s="21">
        <v>0</v>
      </c>
      <c r="LS325" s="21">
        <v>0</v>
      </c>
      <c r="LT325" s="21">
        <v>0</v>
      </c>
      <c r="LU325" s="21">
        <v>0</v>
      </c>
      <c r="LV325" s="21">
        <v>0</v>
      </c>
      <c r="LW325" s="21">
        <v>0</v>
      </c>
      <c r="LX325" s="21">
        <v>0</v>
      </c>
      <c r="LY325" s="21">
        <v>0</v>
      </c>
      <c r="LZ325" s="21">
        <v>0</v>
      </c>
      <c r="MA325" s="21">
        <v>0</v>
      </c>
      <c r="MB325" s="21">
        <v>0</v>
      </c>
      <c r="MC325" s="21">
        <v>0</v>
      </c>
      <c r="MD325" s="21">
        <v>0</v>
      </c>
      <c r="ME325" s="21">
        <v>0</v>
      </c>
      <c r="MF325" s="21">
        <v>0</v>
      </c>
      <c r="MG325" s="21">
        <v>0</v>
      </c>
      <c r="MH325" s="21">
        <v>0</v>
      </c>
      <c r="MI325" s="21">
        <v>0</v>
      </c>
      <c r="MJ325" s="21">
        <v>0</v>
      </c>
      <c r="MK325" s="21">
        <v>0</v>
      </c>
      <c r="ML325" s="21">
        <v>0</v>
      </c>
      <c r="MM325" s="21">
        <v>0</v>
      </c>
      <c r="MN325" s="21">
        <v>0</v>
      </c>
      <c r="MO325" s="21">
        <v>0</v>
      </c>
      <c r="MP325" s="21">
        <v>0</v>
      </c>
      <c r="MQ325" s="21">
        <v>0</v>
      </c>
      <c r="MR325" s="21">
        <v>0</v>
      </c>
      <c r="MS325" s="21">
        <v>0</v>
      </c>
      <c r="MT325" s="21">
        <v>0</v>
      </c>
      <c r="MU325" s="21">
        <v>0</v>
      </c>
      <c r="MV325" s="21">
        <v>0</v>
      </c>
      <c r="MW325" s="21">
        <v>0</v>
      </c>
      <c r="MX325" s="21">
        <v>0</v>
      </c>
      <c r="MY325" s="21">
        <v>0</v>
      </c>
      <c r="MZ325" s="21">
        <v>0</v>
      </c>
      <c r="NA325" s="21">
        <v>0</v>
      </c>
      <c r="NB325" s="21">
        <v>0</v>
      </c>
      <c r="NC325" s="21">
        <v>0</v>
      </c>
      <c r="ND325" s="21">
        <v>0</v>
      </c>
      <c r="NE325" s="21">
        <v>0</v>
      </c>
      <c r="NF325" s="21">
        <v>0</v>
      </c>
      <c r="NG325" s="21">
        <v>0</v>
      </c>
      <c r="NH325" s="21">
        <v>0</v>
      </c>
      <c r="NI325" s="21">
        <v>0</v>
      </c>
      <c r="NJ325" s="21">
        <v>0</v>
      </c>
      <c r="NK325" s="21">
        <v>0</v>
      </c>
      <c r="NL325" s="21">
        <v>0</v>
      </c>
      <c r="NM325" s="21">
        <v>0</v>
      </c>
      <c r="NN325" s="21">
        <v>0</v>
      </c>
      <c r="NO325" s="21">
        <v>0</v>
      </c>
      <c r="NP325" s="21">
        <v>0</v>
      </c>
      <c r="NQ325" s="21">
        <v>0</v>
      </c>
      <c r="NR325" s="21">
        <v>0</v>
      </c>
      <c r="NS325" s="21">
        <v>0</v>
      </c>
      <c r="NT325" s="21">
        <v>0</v>
      </c>
      <c r="NU325" s="21">
        <v>0</v>
      </c>
      <c r="NV325" s="21">
        <v>0</v>
      </c>
      <c r="NW325" s="21">
        <v>0</v>
      </c>
      <c r="NX325" s="21">
        <v>0</v>
      </c>
      <c r="NY325" s="21">
        <v>0</v>
      </c>
      <c r="NZ325" s="21">
        <v>0</v>
      </c>
      <c r="OA325" s="21">
        <v>0</v>
      </c>
      <c r="OB325" s="21">
        <v>0</v>
      </c>
      <c r="OC325" s="21">
        <v>0</v>
      </c>
      <c r="OD325" s="21">
        <v>0</v>
      </c>
      <c r="OE325" s="21">
        <v>0</v>
      </c>
      <c r="OF325" s="21">
        <v>0</v>
      </c>
      <c r="OG325" s="21">
        <v>0</v>
      </c>
      <c r="OH325" s="21">
        <v>0</v>
      </c>
      <c r="OI325" s="21">
        <v>0</v>
      </c>
      <c r="OJ325" s="21">
        <v>0</v>
      </c>
      <c r="OK325" s="21">
        <v>0</v>
      </c>
      <c r="OL325" s="21">
        <v>0</v>
      </c>
      <c r="OM325" s="21">
        <v>0</v>
      </c>
      <c r="ON325" s="21">
        <v>0</v>
      </c>
      <c r="OO325" s="21">
        <v>0</v>
      </c>
      <c r="OP325" s="21">
        <v>0</v>
      </c>
      <c r="OQ325" s="21">
        <v>0</v>
      </c>
      <c r="OR325" s="21">
        <v>0</v>
      </c>
      <c r="OS325" s="21">
        <v>0</v>
      </c>
      <c r="OT325" s="21">
        <v>0</v>
      </c>
      <c r="OU325" s="21">
        <v>0</v>
      </c>
      <c r="OV325" s="21">
        <v>0</v>
      </c>
      <c r="OW325" s="21">
        <v>0</v>
      </c>
      <c r="OX325" s="21">
        <v>0</v>
      </c>
      <c r="OY325" s="21">
        <v>0</v>
      </c>
      <c r="OZ325" s="21">
        <v>0</v>
      </c>
      <c r="PA325" s="21">
        <v>0</v>
      </c>
      <c r="PB325" s="21">
        <v>0</v>
      </c>
      <c r="PC325" s="21">
        <v>0</v>
      </c>
      <c r="PD325" s="21">
        <v>0</v>
      </c>
      <c r="PE325" s="21">
        <v>0</v>
      </c>
      <c r="PF325" s="21">
        <v>0</v>
      </c>
      <c r="PG325" s="21">
        <v>0</v>
      </c>
      <c r="PH325" s="21">
        <v>0</v>
      </c>
      <c r="PI325" s="21">
        <v>0</v>
      </c>
      <c r="PJ325" s="21">
        <v>0</v>
      </c>
      <c r="PK325" s="21">
        <v>0</v>
      </c>
      <c r="PL325" s="21">
        <v>0</v>
      </c>
      <c r="PM325" s="21">
        <v>0</v>
      </c>
      <c r="PN325" s="21">
        <v>0</v>
      </c>
      <c r="PO325" s="21">
        <v>0</v>
      </c>
      <c r="PP325" s="21">
        <v>0</v>
      </c>
      <c r="PQ325" s="21">
        <v>0</v>
      </c>
      <c r="PR325" s="21">
        <v>0</v>
      </c>
      <c r="PS325" s="21">
        <v>0</v>
      </c>
      <c r="PT325" s="21">
        <v>0</v>
      </c>
      <c r="PU325" s="21">
        <v>0</v>
      </c>
      <c r="PV325" s="21">
        <v>0</v>
      </c>
      <c r="PW325" s="21">
        <v>0</v>
      </c>
      <c r="PX325" s="21">
        <v>0</v>
      </c>
      <c r="PY325" s="21">
        <v>0</v>
      </c>
      <c r="PZ325" s="21">
        <v>0</v>
      </c>
      <c r="QA325" s="21">
        <v>0</v>
      </c>
      <c r="QB325" s="21">
        <v>0</v>
      </c>
      <c r="QC325" s="21">
        <v>0</v>
      </c>
      <c r="QD325" s="21">
        <v>0</v>
      </c>
      <c r="QE325" s="21">
        <v>0</v>
      </c>
      <c r="QF325" s="21">
        <v>0</v>
      </c>
      <c r="QG325" s="21">
        <v>0</v>
      </c>
      <c r="QH325" s="21">
        <v>0</v>
      </c>
      <c r="QI325" s="21">
        <v>0</v>
      </c>
      <c r="QJ325" s="21">
        <v>0</v>
      </c>
      <c r="QK325" s="21">
        <v>0</v>
      </c>
      <c r="QL325" s="21">
        <v>0</v>
      </c>
      <c r="QM325" s="21">
        <v>0</v>
      </c>
      <c r="QN325" s="21">
        <v>0</v>
      </c>
      <c r="QO325" s="21">
        <v>0</v>
      </c>
      <c r="QP325" s="21">
        <v>0</v>
      </c>
      <c r="QQ325" s="21">
        <v>0</v>
      </c>
      <c r="QR325" s="21">
        <v>0</v>
      </c>
      <c r="QS325" s="21">
        <v>0</v>
      </c>
      <c r="QT325" s="21">
        <v>0</v>
      </c>
      <c r="QU325" s="21">
        <v>0</v>
      </c>
      <c r="QV325" s="21">
        <v>0</v>
      </c>
      <c r="QW325" s="21">
        <v>0</v>
      </c>
      <c r="QX325" s="21">
        <v>0</v>
      </c>
      <c r="QY325" s="21">
        <v>0</v>
      </c>
      <c r="QZ325" s="21"/>
      <c r="RA325" s="21"/>
      <c r="RB325" s="22">
        <f>SUM(L325:QY325)</f>
        <v>0</v>
      </c>
      <c r="RC325" s="22"/>
      <c r="RD325" s="6"/>
      <c r="RE325" s="6"/>
      <c r="RF325" s="6"/>
    </row>
    <row r="326" spans="1:474" ht="18" customHeight="1">
      <c r="A326" s="34" t="s">
        <v>143</v>
      </c>
      <c r="B326" s="35" t="s">
        <v>165</v>
      </c>
      <c r="C326" s="35" t="s">
        <v>166</v>
      </c>
      <c r="D326" s="35"/>
      <c r="E326" s="35"/>
      <c r="F326" s="35"/>
      <c r="G326" s="35"/>
      <c r="H326" s="35" t="s">
        <v>142</v>
      </c>
      <c r="I326" s="35" t="s">
        <v>396</v>
      </c>
      <c r="J326" s="35"/>
      <c r="K326" s="37" t="s">
        <v>420</v>
      </c>
      <c r="L326" s="14">
        <v>0</v>
      </c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4"/>
      <c r="DF326" s="14"/>
      <c r="DG326" s="14"/>
      <c r="DH326" s="14"/>
      <c r="DI326" s="14"/>
      <c r="DJ326" s="14"/>
      <c r="DK326" s="14"/>
      <c r="DL326" s="14"/>
      <c r="DM326" s="14"/>
      <c r="DN326" s="14"/>
      <c r="DO326" s="14"/>
      <c r="DP326" s="14"/>
      <c r="DQ326" s="14"/>
      <c r="DR326" s="14"/>
      <c r="DS326" s="14"/>
      <c r="DT326" s="14"/>
      <c r="DU326" s="14"/>
      <c r="DV326" s="14"/>
      <c r="DW326" s="14"/>
      <c r="DX326" s="14"/>
      <c r="DY326" s="14"/>
      <c r="DZ326" s="14"/>
      <c r="EA326" s="14"/>
      <c r="EB326" s="14"/>
      <c r="EC326" s="14"/>
      <c r="ED326" s="14"/>
      <c r="EE326" s="14"/>
      <c r="EF326" s="14"/>
      <c r="EG326" s="14"/>
      <c r="EH326" s="14"/>
      <c r="EI326" s="14"/>
      <c r="EJ326" s="14"/>
      <c r="EK326" s="14"/>
      <c r="EL326" s="14"/>
      <c r="EM326" s="14"/>
      <c r="EN326" s="14"/>
      <c r="EO326" s="14"/>
      <c r="EP326" s="14"/>
      <c r="EQ326" s="14"/>
      <c r="ER326" s="14"/>
      <c r="ES326" s="14"/>
      <c r="ET326" s="14"/>
      <c r="EU326" s="14"/>
      <c r="EV326" s="14"/>
      <c r="EW326" s="14"/>
      <c r="EX326" s="14"/>
      <c r="EY326" s="14"/>
      <c r="EZ326" s="14"/>
      <c r="FA326" s="14"/>
      <c r="FB326" s="14"/>
      <c r="FC326" s="14"/>
      <c r="FD326" s="14"/>
      <c r="FE326" s="14"/>
      <c r="FF326" s="14"/>
      <c r="FG326" s="14"/>
      <c r="FH326" s="14"/>
      <c r="FI326" s="14"/>
      <c r="FJ326" s="14"/>
      <c r="FK326" s="14"/>
      <c r="FL326" s="14"/>
      <c r="FM326" s="14"/>
      <c r="FN326" s="14"/>
      <c r="FO326" s="14"/>
      <c r="FP326" s="14"/>
      <c r="FQ326" s="14"/>
      <c r="FR326" s="14"/>
      <c r="FS326" s="14"/>
      <c r="FT326" s="14"/>
      <c r="FU326" s="14"/>
      <c r="FV326" s="14"/>
      <c r="FW326" s="14"/>
      <c r="FX326" s="14"/>
      <c r="FY326" s="14"/>
      <c r="FZ326" s="14"/>
      <c r="GA326" s="14"/>
      <c r="GB326" s="14"/>
      <c r="GC326" s="14"/>
      <c r="GD326" s="14"/>
      <c r="GE326" s="14"/>
      <c r="GF326" s="14"/>
      <c r="GG326" s="14"/>
      <c r="GH326" s="14"/>
      <c r="GI326" s="14"/>
      <c r="GJ326" s="14"/>
      <c r="GK326" s="14"/>
      <c r="GL326" s="14"/>
      <c r="GM326" s="14"/>
      <c r="GN326" s="14"/>
      <c r="GO326" s="14"/>
      <c r="GP326" s="14"/>
      <c r="GQ326" s="14"/>
      <c r="GR326" s="14"/>
      <c r="GS326" s="14"/>
      <c r="GT326" s="14"/>
      <c r="GU326" s="14"/>
      <c r="GV326" s="14"/>
      <c r="GW326" s="14"/>
      <c r="GX326" s="14"/>
      <c r="GY326" s="14"/>
      <c r="GZ326" s="14"/>
      <c r="HA326" s="14"/>
      <c r="HB326" s="14"/>
      <c r="HC326" s="14"/>
      <c r="HD326" s="14"/>
      <c r="HE326" s="14"/>
      <c r="HF326" s="14"/>
      <c r="HG326" s="14"/>
      <c r="HH326" s="14"/>
      <c r="HI326" s="14"/>
      <c r="HJ326" s="14"/>
      <c r="HK326" s="14"/>
      <c r="HL326" s="14"/>
      <c r="HM326" s="14"/>
      <c r="HN326" s="14"/>
      <c r="HO326" s="14"/>
      <c r="HP326" s="14"/>
      <c r="HQ326" s="14"/>
      <c r="HR326" s="14"/>
      <c r="HS326" s="14"/>
      <c r="HT326" s="14"/>
      <c r="HU326" s="14"/>
      <c r="HV326" s="14"/>
      <c r="HW326" s="14"/>
      <c r="HX326" s="14"/>
      <c r="HY326" s="14"/>
      <c r="HZ326" s="14"/>
      <c r="IA326" s="14"/>
      <c r="IB326" s="14"/>
      <c r="IC326" s="14"/>
      <c r="ID326" s="14"/>
      <c r="IE326" s="14"/>
      <c r="IF326" s="14"/>
      <c r="IG326" s="14"/>
      <c r="IH326" s="14"/>
      <c r="II326" s="14"/>
      <c r="IJ326" s="14"/>
      <c r="IK326" s="14"/>
      <c r="IL326" s="14"/>
      <c r="IM326" s="14"/>
      <c r="IN326" s="14"/>
      <c r="IO326" s="14"/>
      <c r="IP326" s="14"/>
      <c r="IQ326" s="14"/>
      <c r="IR326" s="14"/>
      <c r="IS326" s="14"/>
      <c r="IT326" s="14"/>
      <c r="IU326" s="14"/>
      <c r="IV326" s="14"/>
      <c r="IW326" s="14"/>
      <c r="IX326" s="14"/>
      <c r="IY326" s="14"/>
      <c r="IZ326" s="14"/>
      <c r="JA326" s="14"/>
      <c r="JB326" s="14"/>
      <c r="JC326" s="14"/>
      <c r="JD326" s="14"/>
      <c r="JE326" s="14"/>
      <c r="JF326" s="14"/>
      <c r="JG326" s="14"/>
      <c r="JH326" s="14"/>
      <c r="JI326" s="14"/>
      <c r="JJ326" s="14"/>
      <c r="JK326" s="14"/>
      <c r="JL326" s="14"/>
      <c r="JM326" s="14"/>
      <c r="JN326" s="14"/>
      <c r="JO326" s="14"/>
      <c r="JP326" s="14"/>
      <c r="JQ326" s="14"/>
      <c r="JR326" s="14"/>
      <c r="JS326" s="14"/>
      <c r="JT326" s="14"/>
      <c r="JU326" s="14"/>
      <c r="JV326" s="14"/>
      <c r="JW326" s="14"/>
      <c r="JX326" s="14"/>
      <c r="JY326" s="14"/>
      <c r="JZ326" s="14"/>
      <c r="KA326" s="14"/>
      <c r="KB326" s="14"/>
      <c r="KC326" s="14"/>
      <c r="KD326" s="14"/>
      <c r="KE326" s="14"/>
      <c r="KF326" s="14"/>
      <c r="KG326" s="14"/>
      <c r="KH326" s="14"/>
      <c r="KI326" s="14"/>
      <c r="KJ326" s="14"/>
      <c r="KK326" s="14"/>
      <c r="KL326" s="14"/>
      <c r="KM326" s="14"/>
      <c r="KN326" s="14"/>
      <c r="KO326" s="14"/>
      <c r="KP326" s="14"/>
      <c r="KQ326" s="14"/>
      <c r="KR326" s="14"/>
      <c r="KS326" s="14"/>
      <c r="KT326" s="14"/>
      <c r="KU326" s="14"/>
      <c r="KV326" s="14"/>
      <c r="KW326" s="14"/>
      <c r="KX326" s="14"/>
      <c r="KY326" s="14"/>
      <c r="KZ326" s="14"/>
      <c r="LA326" s="14"/>
      <c r="LB326" s="14"/>
      <c r="LC326" s="14"/>
      <c r="LD326" s="14"/>
      <c r="LE326" s="14"/>
      <c r="LF326" s="14"/>
      <c r="LG326" s="14"/>
      <c r="LH326" s="14"/>
      <c r="LI326" s="14"/>
      <c r="LJ326" s="14"/>
      <c r="LK326" s="14"/>
      <c r="LL326" s="14"/>
      <c r="LM326" s="14"/>
      <c r="LN326" s="14"/>
      <c r="LO326" s="14"/>
      <c r="LP326" s="14"/>
      <c r="LQ326" s="14"/>
      <c r="LR326" s="14"/>
      <c r="LS326" s="14"/>
      <c r="LT326" s="14"/>
      <c r="LU326" s="14"/>
      <c r="LV326" s="14"/>
      <c r="LW326" s="14"/>
      <c r="LX326" s="14"/>
      <c r="LY326" s="14"/>
      <c r="LZ326" s="14"/>
      <c r="MA326" s="14"/>
      <c r="MB326" s="14"/>
      <c r="MC326" s="14"/>
      <c r="MD326" s="14"/>
      <c r="ME326" s="14"/>
      <c r="MF326" s="14"/>
      <c r="MG326" s="14"/>
      <c r="MH326" s="14"/>
      <c r="MI326" s="14"/>
      <c r="MJ326" s="14"/>
      <c r="MK326" s="14"/>
      <c r="ML326" s="14"/>
      <c r="MM326" s="14"/>
      <c r="MN326" s="14"/>
      <c r="MO326" s="14"/>
      <c r="MP326" s="14"/>
      <c r="MQ326" s="14"/>
      <c r="MR326" s="14"/>
      <c r="MS326" s="14"/>
      <c r="MT326" s="14"/>
      <c r="MU326" s="14"/>
      <c r="MV326" s="14"/>
      <c r="MW326" s="14"/>
      <c r="MX326" s="14"/>
      <c r="MY326" s="14"/>
      <c r="MZ326" s="14"/>
      <c r="NA326" s="14"/>
      <c r="NB326" s="14"/>
      <c r="NC326" s="14"/>
      <c r="ND326" s="14"/>
      <c r="NE326" s="14"/>
      <c r="NF326" s="14"/>
      <c r="NG326" s="14"/>
      <c r="NH326" s="14"/>
      <c r="NI326" s="14"/>
      <c r="NJ326" s="14"/>
      <c r="NK326" s="14"/>
      <c r="NL326" s="14"/>
      <c r="NM326" s="14"/>
      <c r="NN326" s="14"/>
      <c r="NO326" s="14"/>
      <c r="NP326" s="14"/>
      <c r="NQ326" s="14"/>
      <c r="NR326" s="14"/>
      <c r="NS326" s="14"/>
      <c r="NT326" s="14"/>
      <c r="NU326" s="14"/>
      <c r="NV326" s="14"/>
      <c r="NW326" s="14"/>
      <c r="NX326" s="14"/>
      <c r="NY326" s="14"/>
      <c r="NZ326" s="14"/>
      <c r="OA326" s="14"/>
      <c r="OB326" s="14"/>
      <c r="OC326" s="14"/>
      <c r="OD326" s="14"/>
      <c r="OE326" s="14"/>
      <c r="OF326" s="14"/>
      <c r="OG326" s="14"/>
      <c r="OH326" s="14"/>
      <c r="OI326" s="14"/>
      <c r="OJ326" s="14"/>
      <c r="OK326" s="14"/>
      <c r="OL326" s="14"/>
      <c r="OM326" s="14"/>
      <c r="ON326" s="14"/>
      <c r="OO326" s="14"/>
      <c r="OP326" s="14"/>
      <c r="OQ326" s="14"/>
      <c r="OR326" s="14"/>
      <c r="OS326" s="14"/>
      <c r="OT326" s="14"/>
      <c r="OU326" s="14"/>
      <c r="OV326" s="14"/>
      <c r="OW326" s="14"/>
      <c r="OX326" s="14"/>
      <c r="OY326" s="14"/>
      <c r="OZ326" s="14"/>
      <c r="PA326" s="14"/>
      <c r="PB326" s="14"/>
      <c r="PC326" s="14"/>
      <c r="PD326" s="14"/>
      <c r="PE326" s="14"/>
      <c r="PF326" s="14"/>
      <c r="PG326" s="14"/>
      <c r="PH326" s="14"/>
      <c r="PI326" s="14"/>
      <c r="PJ326" s="14"/>
      <c r="PK326" s="14"/>
      <c r="PL326" s="14"/>
      <c r="PM326" s="14"/>
      <c r="PN326" s="14"/>
      <c r="PO326" s="14"/>
      <c r="PP326" s="14"/>
      <c r="PQ326" s="14"/>
      <c r="PR326" s="14"/>
      <c r="PS326" s="14"/>
      <c r="PT326" s="14"/>
      <c r="PU326" s="14"/>
      <c r="PV326" s="14"/>
      <c r="PW326" s="14"/>
      <c r="PX326" s="14"/>
      <c r="PY326" s="14"/>
      <c r="PZ326" s="14"/>
      <c r="QA326" s="14"/>
      <c r="QB326" s="14"/>
      <c r="QC326" s="14"/>
      <c r="QD326" s="14"/>
      <c r="QE326" s="14"/>
      <c r="QF326" s="14"/>
      <c r="QG326" s="14"/>
      <c r="QH326" s="14"/>
      <c r="QI326" s="14"/>
      <c r="QJ326" s="14"/>
      <c r="QK326" s="14"/>
      <c r="QL326" s="14"/>
      <c r="QM326" s="14"/>
      <c r="QN326" s="14"/>
      <c r="QO326" s="14"/>
      <c r="QP326" s="14"/>
      <c r="QQ326" s="14"/>
      <c r="QR326" s="14"/>
      <c r="QS326" s="14"/>
      <c r="QT326" s="14"/>
      <c r="QU326" s="14"/>
      <c r="QV326" s="14"/>
      <c r="QW326" s="14"/>
      <c r="QX326" s="14"/>
      <c r="QY326" s="14"/>
      <c r="QZ326" s="14"/>
      <c r="RA326" s="14"/>
      <c r="RB326" s="5"/>
      <c r="RC326" s="5"/>
      <c r="RD326" s="6"/>
      <c r="RE326" s="6"/>
      <c r="RF326" s="6"/>
    </row>
    <row r="327" spans="1:474" ht="18" customHeight="1">
      <c r="A327" s="34" t="s">
        <v>143</v>
      </c>
      <c r="B327" s="35" t="s">
        <v>165</v>
      </c>
      <c r="C327" s="35" t="s">
        <v>166</v>
      </c>
      <c r="D327" s="35"/>
      <c r="E327" s="35"/>
      <c r="F327" s="35"/>
      <c r="G327" s="35"/>
      <c r="H327" s="35" t="s">
        <v>142</v>
      </c>
      <c r="I327" s="35" t="s">
        <v>396</v>
      </c>
      <c r="J327" s="35"/>
      <c r="K327" s="37" t="s">
        <v>421</v>
      </c>
      <c r="L327" s="14">
        <v>0</v>
      </c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4"/>
      <c r="DF327" s="14"/>
      <c r="DG327" s="14"/>
      <c r="DH327" s="14"/>
      <c r="DI327" s="14"/>
      <c r="DJ327" s="14"/>
      <c r="DK327" s="14"/>
      <c r="DL327" s="14"/>
      <c r="DM327" s="14"/>
      <c r="DN327" s="14"/>
      <c r="DO327" s="14"/>
      <c r="DP327" s="14"/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4"/>
      <c r="EJ327" s="14"/>
      <c r="EK327" s="14"/>
      <c r="EL327" s="14"/>
      <c r="EM327" s="14"/>
      <c r="EN327" s="14"/>
      <c r="EO327" s="14"/>
      <c r="EP327" s="14"/>
      <c r="EQ327" s="14"/>
      <c r="ER327" s="14"/>
      <c r="ES327" s="14"/>
      <c r="ET327" s="14"/>
      <c r="EU327" s="14"/>
      <c r="EV327" s="14"/>
      <c r="EW327" s="14"/>
      <c r="EX327" s="14"/>
      <c r="EY327" s="14"/>
      <c r="EZ327" s="14"/>
      <c r="FA327" s="14"/>
      <c r="FB327" s="14"/>
      <c r="FC327" s="14"/>
      <c r="FD327" s="14"/>
      <c r="FE327" s="14"/>
      <c r="FF327" s="14"/>
      <c r="FG327" s="14"/>
      <c r="FH327" s="14"/>
      <c r="FI327" s="14"/>
      <c r="FJ327" s="14"/>
      <c r="FK327" s="14"/>
      <c r="FL327" s="14"/>
      <c r="FM327" s="14"/>
      <c r="FN327" s="14"/>
      <c r="FO327" s="14"/>
      <c r="FP327" s="14"/>
      <c r="FQ327" s="14"/>
      <c r="FR327" s="14"/>
      <c r="FS327" s="14"/>
      <c r="FT327" s="14"/>
      <c r="FU327" s="14"/>
      <c r="FV327" s="14"/>
      <c r="FW327" s="14"/>
      <c r="FX327" s="14"/>
      <c r="FY327" s="14"/>
      <c r="FZ327" s="14"/>
      <c r="GA327" s="14"/>
      <c r="GB327" s="14"/>
      <c r="GC327" s="14"/>
      <c r="GD327" s="14"/>
      <c r="GE327" s="14"/>
      <c r="GF327" s="14"/>
      <c r="GG327" s="14"/>
      <c r="GH327" s="14"/>
      <c r="GI327" s="14"/>
      <c r="GJ327" s="14"/>
      <c r="GK327" s="14"/>
      <c r="GL327" s="14"/>
      <c r="GM327" s="14"/>
      <c r="GN327" s="14"/>
      <c r="GO327" s="14"/>
      <c r="GP327" s="14"/>
      <c r="GQ327" s="14"/>
      <c r="GR327" s="14"/>
      <c r="GS327" s="14"/>
      <c r="GT327" s="14"/>
      <c r="GU327" s="14"/>
      <c r="GV327" s="14"/>
      <c r="GW327" s="14"/>
      <c r="GX327" s="14"/>
      <c r="GY327" s="14"/>
      <c r="GZ327" s="14"/>
      <c r="HA327" s="14"/>
      <c r="HB327" s="14"/>
      <c r="HC327" s="14"/>
      <c r="HD327" s="14"/>
      <c r="HE327" s="14"/>
      <c r="HF327" s="14"/>
      <c r="HG327" s="14"/>
      <c r="HH327" s="14"/>
      <c r="HI327" s="14"/>
      <c r="HJ327" s="14"/>
      <c r="HK327" s="14"/>
      <c r="HL327" s="14"/>
      <c r="HM327" s="14"/>
      <c r="HN327" s="14"/>
      <c r="HO327" s="14"/>
      <c r="HP327" s="14"/>
      <c r="HQ327" s="14"/>
      <c r="HR327" s="14"/>
      <c r="HS327" s="14"/>
      <c r="HT327" s="14"/>
      <c r="HU327" s="14"/>
      <c r="HV327" s="14"/>
      <c r="HW327" s="14"/>
      <c r="HX327" s="14"/>
      <c r="HY327" s="14"/>
      <c r="HZ327" s="14"/>
      <c r="IA327" s="14"/>
      <c r="IB327" s="14"/>
      <c r="IC327" s="14"/>
      <c r="ID327" s="14"/>
      <c r="IE327" s="14"/>
      <c r="IF327" s="14"/>
      <c r="IG327" s="14"/>
      <c r="IH327" s="14"/>
      <c r="II327" s="14"/>
      <c r="IJ327" s="14"/>
      <c r="IK327" s="14"/>
      <c r="IL327" s="14"/>
      <c r="IM327" s="14"/>
      <c r="IN327" s="14"/>
      <c r="IO327" s="14"/>
      <c r="IP327" s="14"/>
      <c r="IQ327" s="14"/>
      <c r="IR327" s="14"/>
      <c r="IS327" s="14"/>
      <c r="IT327" s="14"/>
      <c r="IU327" s="14"/>
      <c r="IV327" s="14"/>
      <c r="IW327" s="14"/>
      <c r="IX327" s="14"/>
      <c r="IY327" s="14"/>
      <c r="IZ327" s="14"/>
      <c r="JA327" s="14"/>
      <c r="JB327" s="14"/>
      <c r="JC327" s="14"/>
      <c r="JD327" s="14"/>
      <c r="JE327" s="14"/>
      <c r="JF327" s="14"/>
      <c r="JG327" s="14"/>
      <c r="JH327" s="14"/>
      <c r="JI327" s="14"/>
      <c r="JJ327" s="14"/>
      <c r="JK327" s="14"/>
      <c r="JL327" s="14"/>
      <c r="JM327" s="14"/>
      <c r="JN327" s="14"/>
      <c r="JO327" s="14"/>
      <c r="JP327" s="14"/>
      <c r="JQ327" s="14"/>
      <c r="JR327" s="14"/>
      <c r="JS327" s="14"/>
      <c r="JT327" s="14"/>
      <c r="JU327" s="14"/>
      <c r="JV327" s="14"/>
      <c r="JW327" s="14"/>
      <c r="JX327" s="14"/>
      <c r="JY327" s="14"/>
      <c r="JZ327" s="14"/>
      <c r="KA327" s="14"/>
      <c r="KB327" s="14"/>
      <c r="KC327" s="14"/>
      <c r="KD327" s="14"/>
      <c r="KE327" s="14"/>
      <c r="KF327" s="14"/>
      <c r="KG327" s="14"/>
      <c r="KH327" s="14"/>
      <c r="KI327" s="14"/>
      <c r="KJ327" s="14"/>
      <c r="KK327" s="14"/>
      <c r="KL327" s="14"/>
      <c r="KM327" s="14"/>
      <c r="KN327" s="14"/>
      <c r="KO327" s="14"/>
      <c r="KP327" s="14"/>
      <c r="KQ327" s="14"/>
      <c r="KR327" s="14"/>
      <c r="KS327" s="14"/>
      <c r="KT327" s="14"/>
      <c r="KU327" s="14"/>
      <c r="KV327" s="14"/>
      <c r="KW327" s="14"/>
      <c r="KX327" s="14"/>
      <c r="KY327" s="14"/>
      <c r="KZ327" s="14"/>
      <c r="LA327" s="14"/>
      <c r="LB327" s="14"/>
      <c r="LC327" s="14"/>
      <c r="LD327" s="14"/>
      <c r="LE327" s="14"/>
      <c r="LF327" s="14"/>
      <c r="LG327" s="14"/>
      <c r="LH327" s="14"/>
      <c r="LI327" s="14"/>
      <c r="LJ327" s="14"/>
      <c r="LK327" s="14"/>
      <c r="LL327" s="14"/>
      <c r="LM327" s="14"/>
      <c r="LN327" s="14"/>
      <c r="LO327" s="14"/>
      <c r="LP327" s="14"/>
      <c r="LQ327" s="14"/>
      <c r="LR327" s="14"/>
      <c r="LS327" s="14"/>
      <c r="LT327" s="14"/>
      <c r="LU327" s="14"/>
      <c r="LV327" s="14"/>
      <c r="LW327" s="14"/>
      <c r="LX327" s="14"/>
      <c r="LY327" s="14"/>
      <c r="LZ327" s="14"/>
      <c r="MA327" s="14"/>
      <c r="MB327" s="14"/>
      <c r="MC327" s="14"/>
      <c r="MD327" s="14"/>
      <c r="ME327" s="14"/>
      <c r="MF327" s="14"/>
      <c r="MG327" s="14"/>
      <c r="MH327" s="14"/>
      <c r="MI327" s="14"/>
      <c r="MJ327" s="14"/>
      <c r="MK327" s="14"/>
      <c r="ML327" s="14"/>
      <c r="MM327" s="14"/>
      <c r="MN327" s="14"/>
      <c r="MO327" s="14"/>
      <c r="MP327" s="14"/>
      <c r="MQ327" s="14"/>
      <c r="MR327" s="14"/>
      <c r="MS327" s="14"/>
      <c r="MT327" s="14"/>
      <c r="MU327" s="14"/>
      <c r="MV327" s="14"/>
      <c r="MW327" s="14"/>
      <c r="MX327" s="14"/>
      <c r="MY327" s="14"/>
      <c r="MZ327" s="14"/>
      <c r="NA327" s="14"/>
      <c r="NB327" s="14"/>
      <c r="NC327" s="14"/>
      <c r="ND327" s="14"/>
      <c r="NE327" s="14"/>
      <c r="NF327" s="14"/>
      <c r="NG327" s="14"/>
      <c r="NH327" s="14"/>
      <c r="NI327" s="14"/>
      <c r="NJ327" s="14"/>
      <c r="NK327" s="14"/>
      <c r="NL327" s="14"/>
      <c r="NM327" s="14"/>
      <c r="NN327" s="14"/>
      <c r="NO327" s="14"/>
      <c r="NP327" s="14"/>
      <c r="NQ327" s="14"/>
      <c r="NR327" s="14"/>
      <c r="NS327" s="14"/>
      <c r="NT327" s="14"/>
      <c r="NU327" s="14"/>
      <c r="NV327" s="14"/>
      <c r="NW327" s="14"/>
      <c r="NX327" s="14"/>
      <c r="NY327" s="14"/>
      <c r="NZ327" s="14"/>
      <c r="OA327" s="14"/>
      <c r="OB327" s="14"/>
      <c r="OC327" s="14"/>
      <c r="OD327" s="14"/>
      <c r="OE327" s="14"/>
      <c r="OF327" s="14"/>
      <c r="OG327" s="14"/>
      <c r="OH327" s="14"/>
      <c r="OI327" s="14"/>
      <c r="OJ327" s="14"/>
      <c r="OK327" s="14"/>
      <c r="OL327" s="14"/>
      <c r="OM327" s="14"/>
      <c r="ON327" s="14"/>
      <c r="OO327" s="14"/>
      <c r="OP327" s="14"/>
      <c r="OQ327" s="14"/>
      <c r="OR327" s="14"/>
      <c r="OS327" s="14"/>
      <c r="OT327" s="14"/>
      <c r="OU327" s="14"/>
      <c r="OV327" s="14"/>
      <c r="OW327" s="14"/>
      <c r="OX327" s="14"/>
      <c r="OY327" s="14"/>
      <c r="OZ327" s="14"/>
      <c r="PA327" s="14"/>
      <c r="PB327" s="14"/>
      <c r="PC327" s="14"/>
      <c r="PD327" s="14"/>
      <c r="PE327" s="14"/>
      <c r="PF327" s="14"/>
      <c r="PG327" s="14"/>
      <c r="PH327" s="14"/>
      <c r="PI327" s="14"/>
      <c r="PJ327" s="14"/>
      <c r="PK327" s="14"/>
      <c r="PL327" s="14"/>
      <c r="PM327" s="14"/>
      <c r="PN327" s="14"/>
      <c r="PO327" s="14"/>
      <c r="PP327" s="14"/>
      <c r="PQ327" s="14"/>
      <c r="PR327" s="14"/>
      <c r="PS327" s="14"/>
      <c r="PT327" s="14"/>
      <c r="PU327" s="14"/>
      <c r="PV327" s="14"/>
      <c r="PW327" s="14"/>
      <c r="PX327" s="14"/>
      <c r="PY327" s="14"/>
      <c r="PZ327" s="14"/>
      <c r="QA327" s="14"/>
      <c r="QB327" s="14"/>
      <c r="QC327" s="14"/>
      <c r="QD327" s="14"/>
      <c r="QE327" s="14"/>
      <c r="QF327" s="14"/>
      <c r="QG327" s="14"/>
      <c r="QH327" s="14"/>
      <c r="QI327" s="14"/>
      <c r="QJ327" s="14"/>
      <c r="QK327" s="14"/>
      <c r="QL327" s="14"/>
      <c r="QM327" s="14"/>
      <c r="QN327" s="14"/>
      <c r="QO327" s="14"/>
      <c r="QP327" s="14"/>
      <c r="QQ327" s="14"/>
      <c r="QR327" s="14"/>
      <c r="QS327" s="14"/>
      <c r="QT327" s="14"/>
      <c r="QU327" s="14"/>
      <c r="QV327" s="14"/>
      <c r="QW327" s="14"/>
      <c r="QX327" s="14"/>
      <c r="QY327" s="14"/>
      <c r="QZ327" s="14"/>
      <c r="RA327" s="14"/>
      <c r="RB327" s="5"/>
      <c r="RC327" s="5"/>
      <c r="RD327" s="6"/>
      <c r="RE327" s="6"/>
      <c r="RF327" s="6"/>
    </row>
    <row r="328" spans="1:474" ht="18" customHeight="1">
      <c r="A328" s="34" t="s">
        <v>143</v>
      </c>
      <c r="B328" s="35" t="s">
        <v>165</v>
      </c>
      <c r="C328" s="35" t="s">
        <v>607</v>
      </c>
      <c r="D328" s="35"/>
      <c r="E328" s="35"/>
      <c r="F328" s="35"/>
      <c r="G328" s="35"/>
      <c r="H328" s="35" t="s">
        <v>142</v>
      </c>
      <c r="I328" s="35" t="s">
        <v>396</v>
      </c>
      <c r="J328" s="35"/>
      <c r="K328" s="10" t="e">
        <f>#REF!</f>
        <v>#REF!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  <c r="AE328" s="17">
        <v>0</v>
      </c>
      <c r="AF328" s="17">
        <v>0</v>
      </c>
      <c r="AG328" s="17">
        <v>0</v>
      </c>
      <c r="AH328" s="17">
        <v>0</v>
      </c>
      <c r="AI328" s="17">
        <v>0</v>
      </c>
      <c r="AJ328" s="17">
        <v>0</v>
      </c>
      <c r="AK328" s="17">
        <v>0</v>
      </c>
      <c r="AL328" s="17">
        <v>0</v>
      </c>
      <c r="AM328" s="17">
        <v>0</v>
      </c>
      <c r="AN328" s="17">
        <v>0</v>
      </c>
      <c r="AO328" s="17">
        <v>0</v>
      </c>
      <c r="AP328" s="17">
        <v>0</v>
      </c>
      <c r="AQ328" s="17">
        <v>0</v>
      </c>
      <c r="AR328" s="17">
        <v>0</v>
      </c>
      <c r="AS328" s="17">
        <v>0</v>
      </c>
      <c r="AT328" s="17">
        <v>0</v>
      </c>
      <c r="AU328" s="17">
        <v>0</v>
      </c>
      <c r="AV328" s="17">
        <v>0</v>
      </c>
      <c r="AW328" s="17">
        <v>0</v>
      </c>
      <c r="AX328" s="17">
        <v>0</v>
      </c>
      <c r="AY328" s="17">
        <v>0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0</v>
      </c>
      <c r="BG328" s="17">
        <v>0</v>
      </c>
      <c r="BH328" s="17">
        <v>0</v>
      </c>
      <c r="BI328" s="17">
        <v>0</v>
      </c>
      <c r="BJ328" s="17">
        <v>0</v>
      </c>
      <c r="BK328" s="17">
        <v>0</v>
      </c>
      <c r="BL328" s="17">
        <v>0</v>
      </c>
      <c r="BM328" s="17">
        <v>0</v>
      </c>
      <c r="BN328" s="17">
        <v>0</v>
      </c>
      <c r="BO328" s="17">
        <v>0</v>
      </c>
      <c r="BP328" s="17">
        <v>0</v>
      </c>
      <c r="BQ328" s="17">
        <v>0</v>
      </c>
      <c r="BR328" s="17">
        <v>0</v>
      </c>
      <c r="BS328" s="17">
        <v>0</v>
      </c>
      <c r="BT328" s="17">
        <v>0</v>
      </c>
      <c r="BU328" s="17">
        <v>0</v>
      </c>
      <c r="BV328" s="17">
        <v>0</v>
      </c>
      <c r="BW328" s="17">
        <v>0</v>
      </c>
      <c r="BX328" s="17">
        <v>0</v>
      </c>
      <c r="BY328" s="17">
        <v>0</v>
      </c>
      <c r="BZ328" s="17">
        <v>0</v>
      </c>
      <c r="CA328" s="17">
        <v>0</v>
      </c>
      <c r="CB328" s="17">
        <v>0</v>
      </c>
      <c r="CC328" s="17">
        <v>0</v>
      </c>
      <c r="CD328" s="17">
        <v>0</v>
      </c>
      <c r="CE328" s="17">
        <v>0</v>
      </c>
      <c r="CF328" s="17">
        <v>0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0</v>
      </c>
      <c r="CM328" s="17">
        <v>0</v>
      </c>
      <c r="CN328" s="17">
        <v>0</v>
      </c>
      <c r="CO328" s="17">
        <v>0</v>
      </c>
      <c r="CP328" s="17">
        <v>0</v>
      </c>
      <c r="CQ328" s="17">
        <v>0</v>
      </c>
      <c r="CR328" s="17">
        <v>0</v>
      </c>
      <c r="CS328" s="17">
        <v>0</v>
      </c>
      <c r="CT328" s="17">
        <v>0</v>
      </c>
      <c r="CU328" s="17">
        <v>0</v>
      </c>
      <c r="CV328" s="17">
        <v>0</v>
      </c>
      <c r="CW328" s="17">
        <v>0</v>
      </c>
      <c r="CX328" s="17">
        <v>0</v>
      </c>
      <c r="CY328" s="17">
        <v>0</v>
      </c>
      <c r="CZ328" s="17">
        <v>0</v>
      </c>
      <c r="DA328" s="17">
        <v>0</v>
      </c>
      <c r="DB328" s="17">
        <v>0</v>
      </c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  <c r="DW328" s="17"/>
      <c r="DX328" s="17"/>
      <c r="DY328" s="17"/>
      <c r="DZ328" s="17"/>
      <c r="EA328" s="17"/>
      <c r="EB328" s="17"/>
      <c r="EC328" s="17"/>
      <c r="ED328" s="17"/>
      <c r="EE328" s="17"/>
      <c r="EF328" s="17"/>
      <c r="EG328" s="17"/>
      <c r="EH328" s="17"/>
      <c r="EI328" s="17"/>
      <c r="EJ328" s="17"/>
      <c r="EK328" s="17"/>
      <c r="EL328" s="17"/>
      <c r="EM328" s="17"/>
      <c r="EN328" s="17"/>
      <c r="EO328" s="17"/>
      <c r="EP328" s="17"/>
      <c r="EQ328" s="17"/>
      <c r="ER328" s="17"/>
      <c r="ES328" s="17"/>
      <c r="ET328" s="17"/>
      <c r="EU328" s="17"/>
      <c r="EV328" s="17"/>
      <c r="EW328" s="17"/>
      <c r="EX328" s="17"/>
      <c r="EY328" s="17"/>
      <c r="EZ328" s="17"/>
      <c r="FA328" s="17"/>
      <c r="FB328" s="17"/>
      <c r="FC328" s="17"/>
      <c r="FD328" s="17"/>
      <c r="FE328" s="17"/>
      <c r="FF328" s="17"/>
      <c r="FG328" s="17"/>
      <c r="FH328" s="17"/>
      <c r="FI328" s="17"/>
      <c r="FJ328" s="17"/>
      <c r="FK328" s="17"/>
      <c r="FL328" s="17"/>
      <c r="FM328" s="17"/>
      <c r="FN328" s="17"/>
      <c r="FO328" s="17"/>
      <c r="FP328" s="17"/>
      <c r="FQ328" s="17"/>
      <c r="FR328" s="17"/>
      <c r="FS328" s="17"/>
      <c r="FT328" s="17"/>
      <c r="FU328" s="17"/>
      <c r="FV328" s="17"/>
      <c r="FW328" s="17"/>
      <c r="FX328" s="17"/>
      <c r="FY328" s="17"/>
      <c r="FZ328" s="17"/>
      <c r="GA328" s="17"/>
      <c r="GB328" s="17"/>
      <c r="GC328" s="17"/>
      <c r="GD328" s="17"/>
      <c r="GE328" s="17"/>
      <c r="GF328" s="17"/>
      <c r="GG328" s="17"/>
      <c r="GH328" s="17"/>
      <c r="GI328" s="17"/>
      <c r="GJ328" s="17"/>
      <c r="GK328" s="17"/>
      <c r="GL328" s="17"/>
      <c r="GM328" s="17"/>
      <c r="GN328" s="17"/>
      <c r="GO328" s="17"/>
      <c r="GP328" s="17"/>
      <c r="GQ328" s="17"/>
      <c r="GR328" s="17"/>
      <c r="GS328" s="17"/>
      <c r="GT328" s="17"/>
      <c r="GU328" s="17"/>
      <c r="GV328" s="17"/>
      <c r="GW328" s="17"/>
      <c r="GX328" s="17"/>
      <c r="GY328" s="17"/>
      <c r="GZ328" s="17"/>
      <c r="HA328" s="17"/>
      <c r="HB328" s="17"/>
      <c r="HC328" s="17"/>
      <c r="HD328" s="17"/>
      <c r="HE328" s="17"/>
      <c r="HF328" s="17"/>
      <c r="HG328" s="17"/>
      <c r="HH328" s="17"/>
      <c r="HI328" s="17"/>
      <c r="HJ328" s="17"/>
      <c r="HK328" s="17"/>
      <c r="HL328" s="17"/>
      <c r="HM328" s="17"/>
      <c r="HN328" s="17"/>
      <c r="HO328" s="17"/>
      <c r="HP328" s="17"/>
      <c r="HQ328" s="17"/>
      <c r="HR328" s="17"/>
      <c r="HS328" s="17"/>
      <c r="HT328" s="17"/>
      <c r="HU328" s="17"/>
      <c r="HV328" s="17"/>
      <c r="HW328" s="17"/>
      <c r="HX328" s="17"/>
      <c r="HY328" s="17"/>
      <c r="HZ328" s="17"/>
      <c r="IA328" s="17"/>
      <c r="IB328" s="17"/>
      <c r="IC328" s="17"/>
      <c r="ID328" s="17"/>
      <c r="IE328" s="17"/>
      <c r="IF328" s="17"/>
      <c r="IG328" s="17"/>
      <c r="IH328" s="17"/>
      <c r="II328" s="17"/>
      <c r="IJ328" s="17"/>
      <c r="IK328" s="17"/>
      <c r="IL328" s="17"/>
      <c r="IM328" s="17"/>
      <c r="IN328" s="17"/>
      <c r="IO328" s="17"/>
      <c r="IP328" s="17"/>
      <c r="IQ328" s="17"/>
      <c r="IR328" s="17"/>
      <c r="IS328" s="17"/>
      <c r="IT328" s="17"/>
      <c r="IU328" s="17"/>
      <c r="IV328" s="17"/>
      <c r="IW328" s="17"/>
      <c r="IX328" s="17"/>
      <c r="IY328" s="17"/>
      <c r="IZ328" s="17"/>
      <c r="JA328" s="17"/>
      <c r="JB328" s="17"/>
      <c r="JC328" s="17"/>
      <c r="JD328" s="17"/>
      <c r="JE328" s="17"/>
      <c r="JF328" s="17"/>
      <c r="JG328" s="17"/>
      <c r="JH328" s="17"/>
      <c r="JI328" s="17"/>
      <c r="JJ328" s="17"/>
      <c r="JK328" s="17"/>
      <c r="JL328" s="17"/>
      <c r="JM328" s="17"/>
      <c r="JN328" s="17"/>
      <c r="JO328" s="17"/>
      <c r="JP328" s="17"/>
      <c r="JQ328" s="17"/>
      <c r="JR328" s="17"/>
      <c r="JS328" s="17"/>
      <c r="JT328" s="17"/>
      <c r="JU328" s="17"/>
      <c r="JV328" s="17"/>
      <c r="JW328" s="17"/>
      <c r="JX328" s="17"/>
      <c r="JY328" s="17"/>
      <c r="JZ328" s="17">
        <v>0</v>
      </c>
      <c r="KA328" s="17">
        <v>0</v>
      </c>
      <c r="KB328" s="17">
        <v>0</v>
      </c>
      <c r="KC328" s="17">
        <v>0</v>
      </c>
      <c r="KD328" s="17">
        <v>0</v>
      </c>
      <c r="KE328" s="17">
        <v>0</v>
      </c>
      <c r="KF328" s="17">
        <v>0</v>
      </c>
      <c r="KG328" s="17">
        <v>0</v>
      </c>
      <c r="KH328" s="17">
        <v>0</v>
      </c>
      <c r="KI328" s="17">
        <v>0</v>
      </c>
      <c r="KJ328" s="17"/>
      <c r="KK328" s="17"/>
      <c r="KL328" s="17"/>
      <c r="KM328" s="17"/>
      <c r="KN328" s="17"/>
      <c r="KO328" s="17"/>
      <c r="KP328" s="17"/>
      <c r="KQ328" s="17"/>
      <c r="KR328" s="17"/>
      <c r="KS328" s="17"/>
      <c r="KT328" s="17"/>
      <c r="KU328" s="17"/>
      <c r="KV328" s="17"/>
      <c r="KW328" s="17"/>
      <c r="KX328" s="17"/>
      <c r="KY328" s="17"/>
      <c r="KZ328" s="17"/>
      <c r="LA328" s="17"/>
      <c r="LB328" s="17"/>
      <c r="LC328" s="17"/>
      <c r="LD328" s="17"/>
      <c r="LE328" s="17"/>
      <c r="LF328" s="17"/>
      <c r="LG328" s="17"/>
      <c r="LH328" s="17"/>
      <c r="LI328" s="17"/>
      <c r="LJ328" s="17"/>
      <c r="LK328" s="17"/>
      <c r="LL328" s="17"/>
      <c r="LM328" s="17"/>
      <c r="LN328" s="17"/>
      <c r="LO328" s="17"/>
      <c r="LP328" s="17"/>
      <c r="LQ328" s="17"/>
      <c r="LR328" s="17"/>
      <c r="LS328" s="17"/>
      <c r="LT328" s="17"/>
      <c r="LU328" s="17"/>
      <c r="LV328" s="17"/>
      <c r="LW328" s="17"/>
      <c r="LX328" s="17"/>
      <c r="LY328" s="17"/>
      <c r="LZ328" s="17"/>
      <c r="MA328" s="17"/>
      <c r="MB328" s="17"/>
      <c r="MC328" s="17"/>
      <c r="MD328" s="17"/>
      <c r="ME328" s="17"/>
      <c r="MF328" s="17"/>
      <c r="MG328" s="17"/>
      <c r="MH328" s="17"/>
      <c r="MI328" s="17"/>
      <c r="MJ328" s="17"/>
      <c r="MK328" s="17"/>
      <c r="ML328" s="17"/>
      <c r="MM328" s="17"/>
      <c r="MN328" s="17"/>
      <c r="MO328" s="17"/>
      <c r="MP328" s="17"/>
      <c r="MQ328" s="17"/>
      <c r="MR328" s="17"/>
      <c r="MS328" s="17"/>
      <c r="MT328" s="17"/>
      <c r="MU328" s="17"/>
      <c r="MV328" s="17"/>
      <c r="MW328" s="17"/>
      <c r="MX328" s="17"/>
      <c r="MY328" s="17"/>
      <c r="MZ328" s="17"/>
      <c r="NA328" s="17"/>
      <c r="NB328" s="17"/>
      <c r="NC328" s="17"/>
      <c r="ND328" s="17"/>
      <c r="NE328" s="17"/>
      <c r="NF328" s="17"/>
      <c r="NG328" s="17"/>
      <c r="NH328" s="17"/>
      <c r="NI328" s="17"/>
      <c r="NJ328" s="17"/>
      <c r="NK328" s="17"/>
      <c r="NL328" s="17"/>
      <c r="NM328" s="17"/>
      <c r="NN328" s="17"/>
      <c r="NO328" s="17"/>
      <c r="NP328" s="17"/>
      <c r="NQ328" s="17"/>
      <c r="NR328" s="17"/>
      <c r="NS328" s="17"/>
      <c r="NT328" s="17"/>
      <c r="NU328" s="17"/>
      <c r="NV328" s="17"/>
      <c r="NW328" s="17"/>
      <c r="NX328" s="17"/>
      <c r="NY328" s="17"/>
      <c r="NZ328" s="17"/>
      <c r="OA328" s="17"/>
      <c r="OB328" s="17"/>
      <c r="OC328" s="17"/>
      <c r="OD328" s="17"/>
      <c r="OE328" s="17"/>
      <c r="OF328" s="17"/>
      <c r="OG328" s="17"/>
      <c r="OH328" s="17"/>
      <c r="OI328" s="17"/>
      <c r="OJ328" s="17"/>
      <c r="OK328" s="17"/>
      <c r="OL328" s="17"/>
      <c r="OM328" s="17"/>
      <c r="ON328" s="17"/>
      <c r="OO328" s="17"/>
      <c r="OP328" s="17"/>
      <c r="OQ328" s="17"/>
      <c r="OR328" s="17"/>
      <c r="OS328" s="17"/>
      <c r="OT328" s="17"/>
      <c r="OU328" s="17"/>
      <c r="OV328" s="17"/>
      <c r="OW328" s="17"/>
      <c r="OX328" s="17"/>
      <c r="OY328" s="17"/>
      <c r="OZ328" s="17"/>
      <c r="PA328" s="17"/>
      <c r="PB328" s="17"/>
      <c r="PC328" s="17"/>
      <c r="PD328" s="17"/>
      <c r="PE328" s="17"/>
      <c r="PF328" s="17"/>
      <c r="PG328" s="17"/>
      <c r="PH328" s="17"/>
      <c r="PI328" s="17"/>
      <c r="PJ328" s="17"/>
      <c r="PK328" s="17"/>
      <c r="PL328" s="17"/>
      <c r="PM328" s="17"/>
      <c r="PN328" s="17"/>
      <c r="PO328" s="17"/>
      <c r="PP328" s="17"/>
      <c r="PQ328" s="17"/>
      <c r="PR328" s="17"/>
      <c r="PS328" s="17"/>
      <c r="PT328" s="17"/>
      <c r="PU328" s="17"/>
      <c r="PV328" s="17"/>
      <c r="PW328" s="17"/>
      <c r="PX328" s="17"/>
      <c r="PY328" s="17"/>
      <c r="PZ328" s="17"/>
      <c r="QA328" s="17"/>
      <c r="QB328" s="17"/>
      <c r="QC328" s="17"/>
      <c r="QD328" s="17"/>
      <c r="QE328" s="17"/>
      <c r="QF328" s="17"/>
      <c r="QG328" s="17"/>
      <c r="QH328" s="17"/>
      <c r="QI328" s="17"/>
      <c r="QJ328" s="17"/>
      <c r="QK328" s="17"/>
      <c r="QL328" s="17"/>
      <c r="QM328" s="17"/>
      <c r="QN328" s="17"/>
      <c r="QO328" s="17"/>
      <c r="QP328" s="17"/>
      <c r="QQ328" s="17"/>
      <c r="QR328" s="17"/>
      <c r="QS328" s="17"/>
      <c r="QT328" s="17"/>
      <c r="QU328" s="17"/>
      <c r="QV328" s="17"/>
      <c r="QW328" s="17"/>
      <c r="QX328" s="17"/>
      <c r="QY328" s="17"/>
      <c r="QZ328" s="17"/>
      <c r="RA328" s="17"/>
      <c r="RB328" s="5">
        <f>SUM(L328:QY328)</f>
        <v>0</v>
      </c>
      <c r="RC328" s="5">
        <f t="shared" ref="RC328:RC329" si="418">RA328-RB328</f>
        <v>0</v>
      </c>
      <c r="RD328" s="6" t="e">
        <f>#REF!</f>
        <v>#REF!</v>
      </c>
      <c r="RE328" s="6" t="e">
        <f>RD328-RB328</f>
        <v>#REF!</v>
      </c>
      <c r="RF328" s="6"/>
    </row>
    <row r="329" spans="1:474" ht="18" customHeight="1">
      <c r="A329" s="34" t="s">
        <v>143</v>
      </c>
      <c r="B329" s="35" t="s">
        <v>165</v>
      </c>
      <c r="C329" s="35" t="s">
        <v>374</v>
      </c>
      <c r="D329" s="35" t="s">
        <v>608</v>
      </c>
      <c r="E329" s="35"/>
      <c r="F329" s="35"/>
      <c r="G329" s="35"/>
      <c r="H329" s="35" t="s">
        <v>142</v>
      </c>
      <c r="I329" s="35" t="s">
        <v>396</v>
      </c>
      <c r="J329" s="35"/>
      <c r="K329" s="38" t="e">
        <f>#REF!</f>
        <v>#REF!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  <c r="AE329" s="17">
        <v>0</v>
      </c>
      <c r="AF329" s="17">
        <v>0</v>
      </c>
      <c r="AG329" s="17">
        <v>0</v>
      </c>
      <c r="AH329" s="17">
        <v>0</v>
      </c>
      <c r="AI329" s="17">
        <v>0</v>
      </c>
      <c r="AJ329" s="17">
        <v>0</v>
      </c>
      <c r="AK329" s="17">
        <v>0</v>
      </c>
      <c r="AL329" s="17">
        <v>0</v>
      </c>
      <c r="AM329" s="17">
        <v>0</v>
      </c>
      <c r="AN329" s="17">
        <v>0</v>
      </c>
      <c r="AO329" s="17">
        <v>0</v>
      </c>
      <c r="AP329" s="17">
        <v>0</v>
      </c>
      <c r="AQ329" s="17">
        <v>0</v>
      </c>
      <c r="AR329" s="17">
        <v>0</v>
      </c>
      <c r="AS329" s="17">
        <v>0</v>
      </c>
      <c r="AT329" s="17">
        <v>0</v>
      </c>
      <c r="AU329" s="17">
        <v>0</v>
      </c>
      <c r="AV329" s="17">
        <v>0</v>
      </c>
      <c r="AW329" s="17">
        <v>0</v>
      </c>
      <c r="AX329" s="17">
        <v>0</v>
      </c>
      <c r="AY329" s="17">
        <v>0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0</v>
      </c>
      <c r="BG329" s="17">
        <v>0</v>
      </c>
      <c r="BH329" s="17">
        <v>0</v>
      </c>
      <c r="BI329" s="17">
        <v>0</v>
      </c>
      <c r="BJ329" s="17">
        <v>0</v>
      </c>
      <c r="BK329" s="17">
        <v>0</v>
      </c>
      <c r="BL329" s="17">
        <v>0</v>
      </c>
      <c r="BM329" s="17">
        <v>0</v>
      </c>
      <c r="BN329" s="17">
        <v>0</v>
      </c>
      <c r="BO329" s="17">
        <v>0</v>
      </c>
      <c r="BP329" s="17">
        <v>0</v>
      </c>
      <c r="BQ329" s="17">
        <v>0</v>
      </c>
      <c r="BR329" s="17">
        <v>0</v>
      </c>
      <c r="BS329" s="17">
        <v>0</v>
      </c>
      <c r="BT329" s="17">
        <v>0</v>
      </c>
      <c r="BU329" s="17">
        <v>0</v>
      </c>
      <c r="BV329" s="17">
        <v>0</v>
      </c>
      <c r="BW329" s="17">
        <v>0</v>
      </c>
      <c r="BX329" s="17">
        <v>0</v>
      </c>
      <c r="BY329" s="17">
        <v>0</v>
      </c>
      <c r="BZ329" s="17">
        <v>0</v>
      </c>
      <c r="CA329" s="17">
        <v>0</v>
      </c>
      <c r="CB329" s="17">
        <v>0</v>
      </c>
      <c r="CC329" s="17">
        <v>0</v>
      </c>
      <c r="CD329" s="17">
        <v>0</v>
      </c>
      <c r="CE329" s="17">
        <v>0</v>
      </c>
      <c r="CF329" s="17">
        <v>0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0</v>
      </c>
      <c r="CN329" s="17">
        <v>0</v>
      </c>
      <c r="CO329" s="17">
        <v>0</v>
      </c>
      <c r="CP329" s="17">
        <v>0</v>
      </c>
      <c r="CQ329" s="17">
        <v>0</v>
      </c>
      <c r="CR329" s="17">
        <v>0</v>
      </c>
      <c r="CS329" s="17">
        <v>0</v>
      </c>
      <c r="CT329" s="17">
        <v>0</v>
      </c>
      <c r="CU329" s="17">
        <v>0</v>
      </c>
      <c r="CV329" s="17">
        <v>0</v>
      </c>
      <c r="CW329" s="17">
        <v>0</v>
      </c>
      <c r="CX329" s="17">
        <v>0</v>
      </c>
      <c r="CY329" s="17">
        <v>0</v>
      </c>
      <c r="CZ329" s="17">
        <v>0</v>
      </c>
      <c r="DA329" s="17">
        <v>0</v>
      </c>
      <c r="DB329" s="17">
        <v>0</v>
      </c>
      <c r="DC329" s="17">
        <v>0</v>
      </c>
      <c r="DD329" s="17">
        <v>0</v>
      </c>
      <c r="DE329" s="17">
        <v>0</v>
      </c>
      <c r="DF329" s="17">
        <v>0</v>
      </c>
      <c r="DG329" s="17">
        <v>0</v>
      </c>
      <c r="DH329" s="17">
        <v>0</v>
      </c>
      <c r="DI329" s="17">
        <v>0</v>
      </c>
      <c r="DJ329" s="17">
        <v>0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0</v>
      </c>
      <c r="DW329" s="17">
        <v>0</v>
      </c>
      <c r="DX329" s="17">
        <v>0</v>
      </c>
      <c r="DY329" s="17">
        <v>0</v>
      </c>
      <c r="DZ329" s="17">
        <v>0</v>
      </c>
      <c r="EA329" s="17">
        <v>0</v>
      </c>
      <c r="EB329" s="17">
        <v>0</v>
      </c>
      <c r="EC329" s="17">
        <v>0</v>
      </c>
      <c r="ED329" s="17">
        <v>0</v>
      </c>
      <c r="EE329" s="17">
        <v>0</v>
      </c>
      <c r="EF329" s="17">
        <v>0</v>
      </c>
      <c r="EG329" s="17">
        <v>0</v>
      </c>
      <c r="EH329" s="17">
        <v>0</v>
      </c>
      <c r="EI329" s="17">
        <v>0</v>
      </c>
      <c r="EJ329" s="17">
        <v>0</v>
      </c>
      <c r="EK329" s="17">
        <v>0</v>
      </c>
      <c r="EL329" s="17">
        <v>0</v>
      </c>
      <c r="EM329" s="17">
        <v>0</v>
      </c>
      <c r="EN329" s="17">
        <v>0</v>
      </c>
      <c r="EO329" s="17">
        <v>0</v>
      </c>
      <c r="EP329" s="17">
        <v>0</v>
      </c>
      <c r="EQ329" s="17">
        <v>0</v>
      </c>
      <c r="ER329" s="17">
        <v>0</v>
      </c>
      <c r="ES329" s="17">
        <v>0</v>
      </c>
      <c r="ET329" s="17">
        <v>0</v>
      </c>
      <c r="EU329" s="17">
        <v>0</v>
      </c>
      <c r="EV329" s="17">
        <v>0</v>
      </c>
      <c r="EW329" s="17">
        <v>0</v>
      </c>
      <c r="EX329" s="17">
        <v>0</v>
      </c>
      <c r="EY329" s="17">
        <v>0</v>
      </c>
      <c r="EZ329" s="17">
        <v>0</v>
      </c>
      <c r="FA329" s="17">
        <v>0</v>
      </c>
      <c r="FB329" s="17">
        <v>0</v>
      </c>
      <c r="FC329" s="17">
        <v>0</v>
      </c>
      <c r="FD329" s="17">
        <v>0</v>
      </c>
      <c r="FE329" s="17">
        <v>0</v>
      </c>
      <c r="FF329" s="17">
        <v>0</v>
      </c>
      <c r="FG329" s="17">
        <v>0</v>
      </c>
      <c r="FH329" s="17">
        <v>0</v>
      </c>
      <c r="FI329" s="17">
        <v>0</v>
      </c>
      <c r="FJ329" s="17">
        <v>0</v>
      </c>
      <c r="FK329" s="17">
        <v>0</v>
      </c>
      <c r="FL329" s="17">
        <v>0</v>
      </c>
      <c r="FM329" s="17">
        <v>0</v>
      </c>
      <c r="FN329" s="17">
        <v>0</v>
      </c>
      <c r="FO329" s="17">
        <v>0</v>
      </c>
      <c r="FP329" s="17">
        <v>0</v>
      </c>
      <c r="FQ329" s="17">
        <v>0</v>
      </c>
      <c r="FR329" s="17">
        <v>0</v>
      </c>
      <c r="FS329" s="17">
        <v>0</v>
      </c>
      <c r="FT329" s="17">
        <v>0</v>
      </c>
      <c r="FU329" s="17">
        <v>0</v>
      </c>
      <c r="FV329" s="17">
        <v>0</v>
      </c>
      <c r="FW329" s="17">
        <v>0</v>
      </c>
      <c r="FX329" s="17">
        <v>0</v>
      </c>
      <c r="FY329" s="17">
        <v>0</v>
      </c>
      <c r="FZ329" s="17">
        <v>0</v>
      </c>
      <c r="GA329" s="17">
        <v>0</v>
      </c>
      <c r="GB329" s="17">
        <v>0</v>
      </c>
      <c r="GC329" s="17">
        <v>0</v>
      </c>
      <c r="GD329" s="17">
        <v>0</v>
      </c>
      <c r="GE329" s="17">
        <v>0</v>
      </c>
      <c r="GF329" s="17">
        <v>0</v>
      </c>
      <c r="GG329" s="17">
        <v>0</v>
      </c>
      <c r="GH329" s="17">
        <v>0</v>
      </c>
      <c r="GI329" s="17">
        <v>0</v>
      </c>
      <c r="GJ329" s="17">
        <v>0</v>
      </c>
      <c r="GK329" s="17">
        <v>0</v>
      </c>
      <c r="GL329" s="17">
        <v>0</v>
      </c>
      <c r="GM329" s="17">
        <v>0</v>
      </c>
      <c r="GN329" s="17">
        <v>0</v>
      </c>
      <c r="GO329" s="17">
        <v>0</v>
      </c>
      <c r="GP329" s="17">
        <v>0</v>
      </c>
      <c r="GQ329" s="17">
        <v>0</v>
      </c>
      <c r="GR329" s="17">
        <v>0</v>
      </c>
      <c r="GS329" s="17">
        <v>0</v>
      </c>
      <c r="GT329" s="17">
        <v>0</v>
      </c>
      <c r="GU329" s="17">
        <v>0</v>
      </c>
      <c r="GV329" s="17">
        <v>0</v>
      </c>
      <c r="GW329" s="17">
        <v>0</v>
      </c>
      <c r="GX329" s="17">
        <v>0</v>
      </c>
      <c r="GY329" s="17">
        <v>0</v>
      </c>
      <c r="GZ329" s="17">
        <v>0</v>
      </c>
      <c r="HA329" s="17">
        <v>0</v>
      </c>
      <c r="HB329" s="17">
        <v>0</v>
      </c>
      <c r="HC329" s="17">
        <v>0</v>
      </c>
      <c r="HD329" s="17">
        <v>0</v>
      </c>
      <c r="HE329" s="17">
        <v>0</v>
      </c>
      <c r="HF329" s="17">
        <v>0</v>
      </c>
      <c r="HG329" s="17">
        <v>0</v>
      </c>
      <c r="HH329" s="17">
        <v>0</v>
      </c>
      <c r="HI329" s="17">
        <v>0</v>
      </c>
      <c r="HJ329" s="17">
        <v>0</v>
      </c>
      <c r="HK329" s="17">
        <v>0</v>
      </c>
      <c r="HL329" s="17">
        <v>0</v>
      </c>
      <c r="HM329" s="17">
        <v>0</v>
      </c>
      <c r="HN329" s="17">
        <v>0</v>
      </c>
      <c r="HO329" s="17">
        <v>0</v>
      </c>
      <c r="HP329" s="17">
        <v>0</v>
      </c>
      <c r="HQ329" s="17">
        <v>0</v>
      </c>
      <c r="HR329" s="17">
        <v>0</v>
      </c>
      <c r="HS329" s="17">
        <v>0</v>
      </c>
      <c r="HT329" s="17">
        <v>0</v>
      </c>
      <c r="HU329" s="17">
        <v>0</v>
      </c>
      <c r="HV329" s="17">
        <v>0</v>
      </c>
      <c r="HW329" s="17">
        <v>0</v>
      </c>
      <c r="HX329" s="17">
        <v>0</v>
      </c>
      <c r="HY329" s="17">
        <v>0</v>
      </c>
      <c r="HZ329" s="17">
        <v>0</v>
      </c>
      <c r="IA329" s="17">
        <v>0</v>
      </c>
      <c r="IB329" s="17">
        <v>0</v>
      </c>
      <c r="IC329" s="17">
        <v>0</v>
      </c>
      <c r="ID329" s="17">
        <v>0</v>
      </c>
      <c r="IE329" s="17">
        <v>0</v>
      </c>
      <c r="IF329" s="17">
        <v>0</v>
      </c>
      <c r="IG329" s="17">
        <v>0</v>
      </c>
      <c r="IH329" s="17">
        <v>0</v>
      </c>
      <c r="II329" s="17">
        <v>0</v>
      </c>
      <c r="IJ329" s="17">
        <v>0</v>
      </c>
      <c r="IK329" s="17">
        <v>0</v>
      </c>
      <c r="IL329" s="17">
        <v>0</v>
      </c>
      <c r="IM329" s="17">
        <v>0</v>
      </c>
      <c r="IN329" s="17">
        <v>0</v>
      </c>
      <c r="IO329" s="17">
        <v>0</v>
      </c>
      <c r="IP329" s="17">
        <v>0</v>
      </c>
      <c r="IQ329" s="17">
        <v>0</v>
      </c>
      <c r="IR329" s="17">
        <v>0</v>
      </c>
      <c r="IS329" s="17">
        <v>0</v>
      </c>
      <c r="IT329" s="17">
        <v>0</v>
      </c>
      <c r="IU329" s="17">
        <v>0</v>
      </c>
      <c r="IV329" s="17">
        <v>0</v>
      </c>
      <c r="IW329" s="17">
        <v>0</v>
      </c>
      <c r="IX329" s="17">
        <v>0</v>
      </c>
      <c r="IY329" s="17">
        <v>0</v>
      </c>
      <c r="IZ329" s="17">
        <v>0</v>
      </c>
      <c r="JA329" s="17">
        <v>0</v>
      </c>
      <c r="JB329" s="17">
        <v>0</v>
      </c>
      <c r="JC329" s="17">
        <v>0</v>
      </c>
      <c r="JD329" s="17">
        <v>0</v>
      </c>
      <c r="JE329" s="17">
        <v>0</v>
      </c>
      <c r="JF329" s="17">
        <v>0</v>
      </c>
      <c r="JG329" s="17">
        <v>0</v>
      </c>
      <c r="JH329" s="17">
        <v>0</v>
      </c>
      <c r="JI329" s="17">
        <v>0</v>
      </c>
      <c r="JJ329" s="17">
        <v>0</v>
      </c>
      <c r="JK329" s="17">
        <v>0</v>
      </c>
      <c r="JL329" s="17">
        <v>0</v>
      </c>
      <c r="JM329" s="17">
        <v>0</v>
      </c>
      <c r="JN329" s="17">
        <v>0</v>
      </c>
      <c r="JO329" s="17">
        <v>0</v>
      </c>
      <c r="JP329" s="17">
        <v>0</v>
      </c>
      <c r="JQ329" s="17">
        <v>0</v>
      </c>
      <c r="JR329" s="17">
        <v>0</v>
      </c>
      <c r="JS329" s="17">
        <v>0</v>
      </c>
      <c r="JT329" s="17">
        <v>0</v>
      </c>
      <c r="JU329" s="17">
        <v>0</v>
      </c>
      <c r="JV329" s="17">
        <v>0</v>
      </c>
      <c r="JW329" s="17">
        <v>0</v>
      </c>
      <c r="JX329" s="17">
        <v>0</v>
      </c>
      <c r="JY329" s="17">
        <v>0</v>
      </c>
      <c r="JZ329" s="17">
        <v>0</v>
      </c>
      <c r="KA329" s="17">
        <v>0</v>
      </c>
      <c r="KB329" s="17">
        <v>0</v>
      </c>
      <c r="KC329" s="17">
        <v>0</v>
      </c>
      <c r="KD329" s="17">
        <v>0</v>
      </c>
      <c r="KE329" s="17">
        <v>0</v>
      </c>
      <c r="KF329" s="17">
        <v>0</v>
      </c>
      <c r="KG329" s="17">
        <v>0</v>
      </c>
      <c r="KH329" s="17">
        <v>0</v>
      </c>
      <c r="KI329" s="17">
        <v>0</v>
      </c>
      <c r="KJ329" s="17">
        <v>0</v>
      </c>
      <c r="KK329" s="17">
        <v>0</v>
      </c>
      <c r="KL329" s="17">
        <v>0</v>
      </c>
      <c r="KM329" s="17">
        <v>0</v>
      </c>
      <c r="KN329" s="17">
        <v>0</v>
      </c>
      <c r="KO329" s="17">
        <v>0</v>
      </c>
      <c r="KP329" s="17">
        <v>0</v>
      </c>
      <c r="KQ329" s="17">
        <v>0</v>
      </c>
      <c r="KR329" s="17">
        <v>0</v>
      </c>
      <c r="KS329" s="17">
        <v>0</v>
      </c>
      <c r="KT329" s="17">
        <v>0</v>
      </c>
      <c r="KU329" s="17">
        <v>0</v>
      </c>
      <c r="KV329" s="17">
        <v>0</v>
      </c>
      <c r="KW329" s="17">
        <v>0</v>
      </c>
      <c r="KX329" s="17">
        <v>0</v>
      </c>
      <c r="KY329" s="17">
        <v>0</v>
      </c>
      <c r="KZ329" s="17">
        <v>0</v>
      </c>
      <c r="LA329" s="17">
        <v>0</v>
      </c>
      <c r="LB329" s="17">
        <v>0</v>
      </c>
      <c r="LC329" s="17">
        <v>0</v>
      </c>
      <c r="LD329" s="17">
        <v>0</v>
      </c>
      <c r="LE329" s="17">
        <v>0</v>
      </c>
      <c r="LF329" s="17">
        <v>0</v>
      </c>
      <c r="LG329" s="17">
        <v>0</v>
      </c>
      <c r="LH329" s="17">
        <v>0</v>
      </c>
      <c r="LI329" s="17">
        <v>0</v>
      </c>
      <c r="LJ329" s="17">
        <v>0</v>
      </c>
      <c r="LK329" s="17">
        <v>0</v>
      </c>
      <c r="LL329" s="17">
        <v>0</v>
      </c>
      <c r="LM329" s="17">
        <v>0</v>
      </c>
      <c r="LN329" s="17">
        <v>0</v>
      </c>
      <c r="LO329" s="17">
        <v>0</v>
      </c>
      <c r="LP329" s="17">
        <v>0</v>
      </c>
      <c r="LQ329" s="17">
        <v>0</v>
      </c>
      <c r="LR329" s="17">
        <v>0</v>
      </c>
      <c r="LS329" s="17">
        <v>0</v>
      </c>
      <c r="LT329" s="17">
        <v>0</v>
      </c>
      <c r="LU329" s="17">
        <v>0</v>
      </c>
      <c r="LV329" s="17">
        <v>0</v>
      </c>
      <c r="LW329" s="17">
        <v>0</v>
      </c>
      <c r="LX329" s="17">
        <v>0</v>
      </c>
      <c r="LY329" s="17">
        <v>0</v>
      </c>
      <c r="LZ329" s="17">
        <v>0</v>
      </c>
      <c r="MA329" s="17">
        <v>0</v>
      </c>
      <c r="MB329" s="17">
        <v>0</v>
      </c>
      <c r="MC329" s="17">
        <v>0</v>
      </c>
      <c r="MD329" s="17">
        <v>0</v>
      </c>
      <c r="ME329" s="17">
        <v>0</v>
      </c>
      <c r="MF329" s="17">
        <v>0</v>
      </c>
      <c r="MG329" s="17">
        <v>0</v>
      </c>
      <c r="MH329" s="17">
        <v>0</v>
      </c>
      <c r="MI329" s="17">
        <v>0</v>
      </c>
      <c r="MJ329" s="17">
        <v>0</v>
      </c>
      <c r="MK329" s="17">
        <v>0</v>
      </c>
      <c r="ML329" s="17">
        <v>0</v>
      </c>
      <c r="MM329" s="17">
        <v>0</v>
      </c>
      <c r="MN329" s="17">
        <v>0</v>
      </c>
      <c r="MO329" s="17">
        <v>0</v>
      </c>
      <c r="MP329" s="17">
        <v>0</v>
      </c>
      <c r="MQ329" s="17">
        <v>0</v>
      </c>
      <c r="MR329" s="17">
        <v>0</v>
      </c>
      <c r="MS329" s="17">
        <v>0</v>
      </c>
      <c r="MT329" s="17">
        <v>0</v>
      </c>
      <c r="MU329" s="17">
        <v>0</v>
      </c>
      <c r="MV329" s="17">
        <v>0</v>
      </c>
      <c r="MW329" s="17">
        <v>0</v>
      </c>
      <c r="MX329" s="17">
        <v>0</v>
      </c>
      <c r="MY329" s="17">
        <v>0</v>
      </c>
      <c r="MZ329" s="17">
        <v>0</v>
      </c>
      <c r="NA329" s="17">
        <v>0</v>
      </c>
      <c r="NB329" s="17">
        <v>0</v>
      </c>
      <c r="NC329" s="17">
        <v>0</v>
      </c>
      <c r="ND329" s="17">
        <v>0</v>
      </c>
      <c r="NE329" s="17">
        <v>0</v>
      </c>
      <c r="NF329" s="17">
        <v>0</v>
      </c>
      <c r="NG329" s="17">
        <v>0</v>
      </c>
      <c r="NH329" s="17">
        <v>0</v>
      </c>
      <c r="NI329" s="17">
        <v>0</v>
      </c>
      <c r="NJ329" s="17">
        <v>0</v>
      </c>
      <c r="NK329" s="17">
        <v>0</v>
      </c>
      <c r="NL329" s="17">
        <v>0</v>
      </c>
      <c r="NM329" s="17">
        <v>0</v>
      </c>
      <c r="NN329" s="17">
        <v>0</v>
      </c>
      <c r="NO329" s="17">
        <v>0</v>
      </c>
      <c r="NP329" s="17">
        <v>0</v>
      </c>
      <c r="NQ329" s="17">
        <v>0</v>
      </c>
      <c r="NR329" s="17">
        <v>0</v>
      </c>
      <c r="NS329" s="17">
        <v>0</v>
      </c>
      <c r="NT329" s="17">
        <v>0</v>
      </c>
      <c r="NU329" s="17">
        <v>0</v>
      </c>
      <c r="NV329" s="17">
        <v>0</v>
      </c>
      <c r="NW329" s="17">
        <v>0</v>
      </c>
      <c r="NX329" s="17">
        <v>0</v>
      </c>
      <c r="NY329" s="17">
        <v>0</v>
      </c>
      <c r="NZ329" s="17">
        <v>0</v>
      </c>
      <c r="OA329" s="17">
        <v>0</v>
      </c>
      <c r="OB329" s="17">
        <v>0</v>
      </c>
      <c r="OC329" s="17">
        <v>0</v>
      </c>
      <c r="OD329" s="17">
        <v>0</v>
      </c>
      <c r="OE329" s="17">
        <v>0</v>
      </c>
      <c r="OF329" s="17">
        <v>0</v>
      </c>
      <c r="OG329" s="17">
        <v>0</v>
      </c>
      <c r="OH329" s="17">
        <v>0</v>
      </c>
      <c r="OI329" s="17">
        <v>0</v>
      </c>
      <c r="OJ329" s="17">
        <v>0</v>
      </c>
      <c r="OK329" s="17">
        <v>0</v>
      </c>
      <c r="OL329" s="17">
        <v>0</v>
      </c>
      <c r="OM329" s="17">
        <v>0</v>
      </c>
      <c r="ON329" s="17">
        <v>0</v>
      </c>
      <c r="OO329" s="17">
        <v>0</v>
      </c>
      <c r="OP329" s="17">
        <v>0</v>
      </c>
      <c r="OQ329" s="17">
        <v>0</v>
      </c>
      <c r="OR329" s="17">
        <v>0</v>
      </c>
      <c r="OS329" s="17">
        <v>0</v>
      </c>
      <c r="OT329" s="17">
        <v>0</v>
      </c>
      <c r="OU329" s="17">
        <v>0</v>
      </c>
      <c r="OV329" s="17">
        <v>0</v>
      </c>
      <c r="OW329" s="17">
        <v>0</v>
      </c>
      <c r="OX329" s="17">
        <v>0</v>
      </c>
      <c r="OY329" s="17">
        <v>0</v>
      </c>
      <c r="OZ329" s="17">
        <v>0</v>
      </c>
      <c r="PA329" s="17">
        <v>0</v>
      </c>
      <c r="PB329" s="17">
        <v>0</v>
      </c>
      <c r="PC329" s="17">
        <v>0</v>
      </c>
      <c r="PD329" s="17">
        <v>0</v>
      </c>
      <c r="PE329" s="17">
        <v>0</v>
      </c>
      <c r="PF329" s="17">
        <v>0</v>
      </c>
      <c r="PG329" s="17">
        <v>0</v>
      </c>
      <c r="PH329" s="17">
        <v>0</v>
      </c>
      <c r="PI329" s="17">
        <v>0</v>
      </c>
      <c r="PJ329" s="17">
        <v>0</v>
      </c>
      <c r="PK329" s="17">
        <v>0</v>
      </c>
      <c r="PL329" s="17">
        <v>0</v>
      </c>
      <c r="PM329" s="17">
        <v>0</v>
      </c>
      <c r="PN329" s="17">
        <v>0</v>
      </c>
      <c r="PO329" s="17">
        <v>0</v>
      </c>
      <c r="PP329" s="17">
        <v>0</v>
      </c>
      <c r="PQ329" s="17">
        <v>0</v>
      </c>
      <c r="PR329" s="17">
        <v>0</v>
      </c>
      <c r="PS329" s="17">
        <v>0</v>
      </c>
      <c r="PT329" s="17">
        <v>0</v>
      </c>
      <c r="PU329" s="17">
        <v>0</v>
      </c>
      <c r="PV329" s="17">
        <v>0</v>
      </c>
      <c r="PW329" s="17">
        <v>0</v>
      </c>
      <c r="PX329" s="17">
        <v>0</v>
      </c>
      <c r="PY329" s="17">
        <v>0</v>
      </c>
      <c r="PZ329" s="17">
        <v>0</v>
      </c>
      <c r="QA329" s="17">
        <v>0</v>
      </c>
      <c r="QB329" s="17">
        <v>0</v>
      </c>
      <c r="QC329" s="17">
        <v>0</v>
      </c>
      <c r="QD329" s="17">
        <v>0</v>
      </c>
      <c r="QE329" s="17">
        <v>0</v>
      </c>
      <c r="QF329" s="17">
        <v>0</v>
      </c>
      <c r="QG329" s="17">
        <v>0</v>
      </c>
      <c r="QH329" s="17">
        <v>0</v>
      </c>
      <c r="QI329" s="17">
        <v>0</v>
      </c>
      <c r="QJ329" s="17">
        <v>0</v>
      </c>
      <c r="QK329" s="17">
        <v>0</v>
      </c>
      <c r="QL329" s="17">
        <v>0</v>
      </c>
      <c r="QM329" s="17">
        <v>0</v>
      </c>
      <c r="QN329" s="17">
        <v>0</v>
      </c>
      <c r="QO329" s="17">
        <v>0</v>
      </c>
      <c r="QP329" s="17">
        <v>0</v>
      </c>
      <c r="QQ329" s="17">
        <v>0</v>
      </c>
      <c r="QR329" s="17">
        <v>0</v>
      </c>
      <c r="QS329" s="17">
        <v>0</v>
      </c>
      <c r="QT329" s="17">
        <v>0</v>
      </c>
      <c r="QU329" s="17">
        <v>0</v>
      </c>
      <c r="QV329" s="17">
        <v>0</v>
      </c>
      <c r="QW329" s="17">
        <v>0</v>
      </c>
      <c r="QX329" s="17">
        <v>0</v>
      </c>
      <c r="QY329" s="17">
        <v>0</v>
      </c>
      <c r="QZ329" s="17"/>
      <c r="RA329" s="17"/>
      <c r="RB329" s="5">
        <f>SUM(L329:QY329)</f>
        <v>0</v>
      </c>
      <c r="RC329" s="5">
        <f t="shared" si="418"/>
        <v>0</v>
      </c>
      <c r="RD329" s="6" t="e">
        <f>#REF!</f>
        <v>#REF!</v>
      </c>
      <c r="RE329" s="6" t="e">
        <f>RD329-RB329</f>
        <v>#REF!</v>
      </c>
      <c r="RF329" s="6"/>
    </row>
    <row r="330" spans="1:474" ht="18" customHeight="1">
      <c r="A330" s="34" t="s">
        <v>143</v>
      </c>
      <c r="B330" s="35" t="s">
        <v>165</v>
      </c>
      <c r="C330" s="35" t="s">
        <v>166</v>
      </c>
      <c r="D330" s="35"/>
      <c r="E330" s="35"/>
      <c r="F330" s="35"/>
      <c r="G330" s="35"/>
      <c r="H330" s="35" t="s">
        <v>142</v>
      </c>
      <c r="I330" s="35" t="s">
        <v>396</v>
      </c>
      <c r="J330" s="35"/>
      <c r="K330" s="39" t="s">
        <v>405</v>
      </c>
      <c r="L330" s="18">
        <v>0</v>
      </c>
      <c r="M330" s="18">
        <v>0</v>
      </c>
      <c r="N330" s="18">
        <f t="shared" ref="N330:BY330" si="419">M330+N329-N328</f>
        <v>0</v>
      </c>
      <c r="O330" s="18">
        <f t="shared" si="419"/>
        <v>0</v>
      </c>
      <c r="P330" s="18">
        <f t="shared" si="419"/>
        <v>0</v>
      </c>
      <c r="Q330" s="18">
        <f t="shared" si="419"/>
        <v>0</v>
      </c>
      <c r="R330" s="18">
        <f t="shared" si="419"/>
        <v>0</v>
      </c>
      <c r="S330" s="18">
        <f t="shared" si="419"/>
        <v>0</v>
      </c>
      <c r="T330" s="18">
        <f t="shared" si="419"/>
        <v>0</v>
      </c>
      <c r="U330" s="18">
        <f t="shared" si="419"/>
        <v>0</v>
      </c>
      <c r="V330" s="18">
        <f t="shared" si="419"/>
        <v>0</v>
      </c>
      <c r="W330" s="18">
        <f t="shared" si="419"/>
        <v>0</v>
      </c>
      <c r="X330" s="18">
        <f t="shared" si="419"/>
        <v>0</v>
      </c>
      <c r="Y330" s="18">
        <f t="shared" si="419"/>
        <v>0</v>
      </c>
      <c r="Z330" s="18">
        <f t="shared" si="419"/>
        <v>0</v>
      </c>
      <c r="AA330" s="18">
        <f t="shared" si="419"/>
        <v>0</v>
      </c>
      <c r="AB330" s="18">
        <f t="shared" si="419"/>
        <v>0</v>
      </c>
      <c r="AC330" s="18">
        <f t="shared" si="419"/>
        <v>0</v>
      </c>
      <c r="AD330" s="18">
        <f t="shared" si="419"/>
        <v>0</v>
      </c>
      <c r="AE330" s="18">
        <f t="shared" si="419"/>
        <v>0</v>
      </c>
      <c r="AF330" s="18">
        <f t="shared" si="419"/>
        <v>0</v>
      </c>
      <c r="AG330" s="18">
        <f t="shared" si="419"/>
        <v>0</v>
      </c>
      <c r="AH330" s="18">
        <f t="shared" si="419"/>
        <v>0</v>
      </c>
      <c r="AI330" s="18">
        <f t="shared" si="419"/>
        <v>0</v>
      </c>
      <c r="AJ330" s="18">
        <f t="shared" si="419"/>
        <v>0</v>
      </c>
      <c r="AK330" s="18">
        <f t="shared" si="419"/>
        <v>0</v>
      </c>
      <c r="AL330" s="18">
        <f t="shared" si="419"/>
        <v>0</v>
      </c>
      <c r="AM330" s="18">
        <f t="shared" si="419"/>
        <v>0</v>
      </c>
      <c r="AN330" s="18">
        <f t="shared" si="419"/>
        <v>0</v>
      </c>
      <c r="AO330" s="18">
        <f t="shared" si="419"/>
        <v>0</v>
      </c>
      <c r="AP330" s="18">
        <f t="shared" si="419"/>
        <v>0</v>
      </c>
      <c r="AQ330" s="18">
        <f t="shared" si="419"/>
        <v>0</v>
      </c>
      <c r="AR330" s="18">
        <f t="shared" si="419"/>
        <v>0</v>
      </c>
      <c r="AS330" s="18">
        <f t="shared" si="419"/>
        <v>0</v>
      </c>
      <c r="AT330" s="18">
        <f t="shared" si="419"/>
        <v>0</v>
      </c>
      <c r="AU330" s="18">
        <f t="shared" si="419"/>
        <v>0</v>
      </c>
      <c r="AV330" s="18">
        <f t="shared" si="419"/>
        <v>0</v>
      </c>
      <c r="AW330" s="18">
        <f t="shared" si="419"/>
        <v>0</v>
      </c>
      <c r="AX330" s="18">
        <f t="shared" si="419"/>
        <v>0</v>
      </c>
      <c r="AY330" s="18">
        <f t="shared" si="419"/>
        <v>0</v>
      </c>
      <c r="AZ330" s="18">
        <f t="shared" si="419"/>
        <v>0</v>
      </c>
      <c r="BA330" s="18">
        <f t="shared" si="419"/>
        <v>0</v>
      </c>
      <c r="BB330" s="18">
        <f t="shared" si="419"/>
        <v>0</v>
      </c>
      <c r="BC330" s="18">
        <f t="shared" si="419"/>
        <v>0</v>
      </c>
      <c r="BD330" s="18">
        <f t="shared" si="419"/>
        <v>0</v>
      </c>
      <c r="BE330" s="18">
        <f t="shared" si="419"/>
        <v>0</v>
      </c>
      <c r="BF330" s="18">
        <f t="shared" si="419"/>
        <v>0</v>
      </c>
      <c r="BG330" s="18">
        <f t="shared" si="419"/>
        <v>0</v>
      </c>
      <c r="BH330" s="18">
        <f t="shared" si="419"/>
        <v>0</v>
      </c>
      <c r="BI330" s="18">
        <f t="shared" si="419"/>
        <v>0</v>
      </c>
      <c r="BJ330" s="18">
        <f t="shared" si="419"/>
        <v>0</v>
      </c>
      <c r="BK330" s="18">
        <f t="shared" si="419"/>
        <v>0</v>
      </c>
      <c r="BL330" s="18">
        <f t="shared" si="419"/>
        <v>0</v>
      </c>
      <c r="BM330" s="18">
        <f t="shared" si="419"/>
        <v>0</v>
      </c>
      <c r="BN330" s="18">
        <f t="shared" si="419"/>
        <v>0</v>
      </c>
      <c r="BO330" s="18">
        <f t="shared" si="419"/>
        <v>0</v>
      </c>
      <c r="BP330" s="18">
        <f t="shared" si="419"/>
        <v>0</v>
      </c>
      <c r="BQ330" s="18">
        <f t="shared" si="419"/>
        <v>0</v>
      </c>
      <c r="BR330" s="18">
        <f t="shared" si="419"/>
        <v>0</v>
      </c>
      <c r="BS330" s="18">
        <f t="shared" si="419"/>
        <v>0</v>
      </c>
      <c r="BT330" s="18">
        <f t="shared" si="419"/>
        <v>0</v>
      </c>
      <c r="BU330" s="18">
        <f t="shared" si="419"/>
        <v>0</v>
      </c>
      <c r="BV330" s="18">
        <f t="shared" si="419"/>
        <v>0</v>
      </c>
      <c r="BW330" s="18">
        <f t="shared" si="419"/>
        <v>0</v>
      </c>
      <c r="BX330" s="18">
        <f t="shared" si="419"/>
        <v>0</v>
      </c>
      <c r="BY330" s="18">
        <f t="shared" si="419"/>
        <v>0</v>
      </c>
      <c r="BZ330" s="18">
        <f t="shared" ref="BZ330:EK330" si="420">BY330+BZ329-BZ328</f>
        <v>0</v>
      </c>
      <c r="CA330" s="18">
        <f t="shared" si="420"/>
        <v>0</v>
      </c>
      <c r="CB330" s="18">
        <f t="shared" si="420"/>
        <v>0</v>
      </c>
      <c r="CC330" s="18">
        <f t="shared" si="420"/>
        <v>0</v>
      </c>
      <c r="CD330" s="18">
        <f t="shared" si="420"/>
        <v>0</v>
      </c>
      <c r="CE330" s="18">
        <f t="shared" si="420"/>
        <v>0</v>
      </c>
      <c r="CF330" s="18">
        <f t="shared" si="420"/>
        <v>0</v>
      </c>
      <c r="CG330" s="18">
        <f t="shared" si="420"/>
        <v>0</v>
      </c>
      <c r="CH330" s="18">
        <f t="shared" si="420"/>
        <v>0</v>
      </c>
      <c r="CI330" s="18">
        <f t="shared" si="420"/>
        <v>0</v>
      </c>
      <c r="CJ330" s="18">
        <f t="shared" si="420"/>
        <v>0</v>
      </c>
      <c r="CK330" s="18">
        <f t="shared" si="420"/>
        <v>0</v>
      </c>
      <c r="CL330" s="18">
        <f t="shared" si="420"/>
        <v>0</v>
      </c>
      <c r="CM330" s="18">
        <f t="shared" si="420"/>
        <v>0</v>
      </c>
      <c r="CN330" s="18">
        <f t="shared" si="420"/>
        <v>0</v>
      </c>
      <c r="CO330" s="18">
        <f t="shared" si="420"/>
        <v>0</v>
      </c>
      <c r="CP330" s="18">
        <f t="shared" si="420"/>
        <v>0</v>
      </c>
      <c r="CQ330" s="18">
        <f t="shared" si="420"/>
        <v>0</v>
      </c>
      <c r="CR330" s="18">
        <f t="shared" si="420"/>
        <v>0</v>
      </c>
      <c r="CS330" s="18">
        <f t="shared" si="420"/>
        <v>0</v>
      </c>
      <c r="CT330" s="18">
        <f t="shared" si="420"/>
        <v>0</v>
      </c>
      <c r="CU330" s="18">
        <f t="shared" si="420"/>
        <v>0</v>
      </c>
      <c r="CV330" s="18">
        <f t="shared" si="420"/>
        <v>0</v>
      </c>
      <c r="CW330" s="18">
        <f t="shared" si="420"/>
        <v>0</v>
      </c>
      <c r="CX330" s="18">
        <f t="shared" si="420"/>
        <v>0</v>
      </c>
      <c r="CY330" s="18">
        <f t="shared" si="420"/>
        <v>0</v>
      </c>
      <c r="CZ330" s="18">
        <f t="shared" si="420"/>
        <v>0</v>
      </c>
      <c r="DA330" s="18">
        <f t="shared" si="420"/>
        <v>0</v>
      </c>
      <c r="DB330" s="18">
        <f t="shared" si="420"/>
        <v>0</v>
      </c>
      <c r="DC330" s="18">
        <f t="shared" si="420"/>
        <v>0</v>
      </c>
      <c r="DD330" s="18">
        <f t="shared" si="420"/>
        <v>0</v>
      </c>
      <c r="DE330" s="18">
        <f t="shared" si="420"/>
        <v>0</v>
      </c>
      <c r="DF330" s="18">
        <f t="shared" si="420"/>
        <v>0</v>
      </c>
      <c r="DG330" s="18">
        <f t="shared" si="420"/>
        <v>0</v>
      </c>
      <c r="DH330" s="18">
        <f t="shared" si="420"/>
        <v>0</v>
      </c>
      <c r="DI330" s="18">
        <f t="shared" si="420"/>
        <v>0</v>
      </c>
      <c r="DJ330" s="18">
        <f t="shared" si="420"/>
        <v>0</v>
      </c>
      <c r="DK330" s="18">
        <f t="shared" si="420"/>
        <v>0</v>
      </c>
      <c r="DL330" s="18">
        <f t="shared" si="420"/>
        <v>0</v>
      </c>
      <c r="DM330" s="18">
        <f t="shared" si="420"/>
        <v>0</v>
      </c>
      <c r="DN330" s="18">
        <f t="shared" si="420"/>
        <v>0</v>
      </c>
      <c r="DO330" s="18">
        <f t="shared" si="420"/>
        <v>0</v>
      </c>
      <c r="DP330" s="18">
        <f t="shared" si="420"/>
        <v>0</v>
      </c>
      <c r="DQ330" s="18">
        <f t="shared" si="420"/>
        <v>0</v>
      </c>
      <c r="DR330" s="18">
        <f t="shared" si="420"/>
        <v>0</v>
      </c>
      <c r="DS330" s="18">
        <f t="shared" si="420"/>
        <v>0</v>
      </c>
      <c r="DT330" s="18">
        <f t="shared" si="420"/>
        <v>0</v>
      </c>
      <c r="DU330" s="18">
        <f t="shared" si="420"/>
        <v>0</v>
      </c>
      <c r="DV330" s="18">
        <f t="shared" si="420"/>
        <v>0</v>
      </c>
      <c r="DW330" s="18">
        <f t="shared" si="420"/>
        <v>0</v>
      </c>
      <c r="DX330" s="18">
        <f t="shared" si="420"/>
        <v>0</v>
      </c>
      <c r="DY330" s="18">
        <f t="shared" si="420"/>
        <v>0</v>
      </c>
      <c r="DZ330" s="18">
        <f t="shared" si="420"/>
        <v>0</v>
      </c>
      <c r="EA330" s="18">
        <f t="shared" si="420"/>
        <v>0</v>
      </c>
      <c r="EB330" s="18">
        <f t="shared" si="420"/>
        <v>0</v>
      </c>
      <c r="EC330" s="18">
        <f t="shared" si="420"/>
        <v>0</v>
      </c>
      <c r="ED330" s="18">
        <f t="shared" si="420"/>
        <v>0</v>
      </c>
      <c r="EE330" s="18">
        <f t="shared" si="420"/>
        <v>0</v>
      </c>
      <c r="EF330" s="18">
        <f t="shared" si="420"/>
        <v>0</v>
      </c>
      <c r="EG330" s="18">
        <f t="shared" si="420"/>
        <v>0</v>
      </c>
      <c r="EH330" s="18">
        <f t="shared" si="420"/>
        <v>0</v>
      </c>
      <c r="EI330" s="18">
        <f t="shared" si="420"/>
        <v>0</v>
      </c>
      <c r="EJ330" s="18">
        <f t="shared" si="420"/>
        <v>0</v>
      </c>
      <c r="EK330" s="18">
        <f t="shared" si="420"/>
        <v>0</v>
      </c>
      <c r="EL330" s="18">
        <f t="shared" ref="EL330:GW330" si="421">EK330+EL329-EL328</f>
        <v>0</v>
      </c>
      <c r="EM330" s="18">
        <f t="shared" si="421"/>
        <v>0</v>
      </c>
      <c r="EN330" s="18">
        <f t="shared" si="421"/>
        <v>0</v>
      </c>
      <c r="EO330" s="18">
        <f t="shared" si="421"/>
        <v>0</v>
      </c>
      <c r="EP330" s="18">
        <f t="shared" si="421"/>
        <v>0</v>
      </c>
      <c r="EQ330" s="18">
        <f t="shared" si="421"/>
        <v>0</v>
      </c>
      <c r="ER330" s="18">
        <f t="shared" si="421"/>
        <v>0</v>
      </c>
      <c r="ES330" s="18">
        <f t="shared" si="421"/>
        <v>0</v>
      </c>
      <c r="ET330" s="18">
        <f t="shared" si="421"/>
        <v>0</v>
      </c>
      <c r="EU330" s="18">
        <f t="shared" si="421"/>
        <v>0</v>
      </c>
      <c r="EV330" s="18">
        <f t="shared" si="421"/>
        <v>0</v>
      </c>
      <c r="EW330" s="18">
        <f t="shared" si="421"/>
        <v>0</v>
      </c>
      <c r="EX330" s="18">
        <f t="shared" si="421"/>
        <v>0</v>
      </c>
      <c r="EY330" s="18">
        <f t="shared" si="421"/>
        <v>0</v>
      </c>
      <c r="EZ330" s="18">
        <f t="shared" si="421"/>
        <v>0</v>
      </c>
      <c r="FA330" s="18">
        <f t="shared" si="421"/>
        <v>0</v>
      </c>
      <c r="FB330" s="18">
        <f t="shared" si="421"/>
        <v>0</v>
      </c>
      <c r="FC330" s="18">
        <f t="shared" si="421"/>
        <v>0</v>
      </c>
      <c r="FD330" s="18">
        <f t="shared" si="421"/>
        <v>0</v>
      </c>
      <c r="FE330" s="18">
        <f t="shared" si="421"/>
        <v>0</v>
      </c>
      <c r="FF330" s="18">
        <f t="shared" si="421"/>
        <v>0</v>
      </c>
      <c r="FG330" s="18">
        <f t="shared" si="421"/>
        <v>0</v>
      </c>
      <c r="FH330" s="18">
        <f t="shared" si="421"/>
        <v>0</v>
      </c>
      <c r="FI330" s="18">
        <f t="shared" si="421"/>
        <v>0</v>
      </c>
      <c r="FJ330" s="18">
        <f t="shared" si="421"/>
        <v>0</v>
      </c>
      <c r="FK330" s="18">
        <f t="shared" si="421"/>
        <v>0</v>
      </c>
      <c r="FL330" s="18">
        <f t="shared" si="421"/>
        <v>0</v>
      </c>
      <c r="FM330" s="18">
        <f t="shared" si="421"/>
        <v>0</v>
      </c>
      <c r="FN330" s="18">
        <f t="shared" si="421"/>
        <v>0</v>
      </c>
      <c r="FO330" s="18">
        <f t="shared" si="421"/>
        <v>0</v>
      </c>
      <c r="FP330" s="18">
        <f t="shared" si="421"/>
        <v>0</v>
      </c>
      <c r="FQ330" s="18">
        <f t="shared" si="421"/>
        <v>0</v>
      </c>
      <c r="FR330" s="18">
        <f t="shared" si="421"/>
        <v>0</v>
      </c>
      <c r="FS330" s="18">
        <f t="shared" si="421"/>
        <v>0</v>
      </c>
      <c r="FT330" s="18">
        <f t="shared" si="421"/>
        <v>0</v>
      </c>
      <c r="FU330" s="18">
        <f t="shared" si="421"/>
        <v>0</v>
      </c>
      <c r="FV330" s="18">
        <f t="shared" si="421"/>
        <v>0</v>
      </c>
      <c r="FW330" s="18">
        <f t="shared" si="421"/>
        <v>0</v>
      </c>
      <c r="FX330" s="18">
        <f t="shared" si="421"/>
        <v>0</v>
      </c>
      <c r="FY330" s="18">
        <f t="shared" si="421"/>
        <v>0</v>
      </c>
      <c r="FZ330" s="18">
        <f t="shared" si="421"/>
        <v>0</v>
      </c>
      <c r="GA330" s="18">
        <f t="shared" si="421"/>
        <v>0</v>
      </c>
      <c r="GB330" s="18">
        <f t="shared" si="421"/>
        <v>0</v>
      </c>
      <c r="GC330" s="18">
        <f t="shared" si="421"/>
        <v>0</v>
      </c>
      <c r="GD330" s="18">
        <f t="shared" si="421"/>
        <v>0</v>
      </c>
      <c r="GE330" s="18">
        <f t="shared" si="421"/>
        <v>0</v>
      </c>
      <c r="GF330" s="18">
        <f t="shared" si="421"/>
        <v>0</v>
      </c>
      <c r="GG330" s="18">
        <f t="shared" si="421"/>
        <v>0</v>
      </c>
      <c r="GH330" s="18">
        <f t="shared" si="421"/>
        <v>0</v>
      </c>
      <c r="GI330" s="18">
        <f t="shared" si="421"/>
        <v>0</v>
      </c>
      <c r="GJ330" s="18">
        <f t="shared" si="421"/>
        <v>0</v>
      </c>
      <c r="GK330" s="18">
        <f t="shared" si="421"/>
        <v>0</v>
      </c>
      <c r="GL330" s="18">
        <f t="shared" si="421"/>
        <v>0</v>
      </c>
      <c r="GM330" s="18">
        <f t="shared" si="421"/>
        <v>0</v>
      </c>
      <c r="GN330" s="18">
        <f t="shared" si="421"/>
        <v>0</v>
      </c>
      <c r="GO330" s="18">
        <f t="shared" si="421"/>
        <v>0</v>
      </c>
      <c r="GP330" s="18">
        <f t="shared" si="421"/>
        <v>0</v>
      </c>
      <c r="GQ330" s="18">
        <f t="shared" si="421"/>
        <v>0</v>
      </c>
      <c r="GR330" s="18">
        <f t="shared" si="421"/>
        <v>0</v>
      </c>
      <c r="GS330" s="18">
        <f t="shared" si="421"/>
        <v>0</v>
      </c>
      <c r="GT330" s="18">
        <f t="shared" si="421"/>
        <v>0</v>
      </c>
      <c r="GU330" s="18">
        <f t="shared" si="421"/>
        <v>0</v>
      </c>
      <c r="GV330" s="18">
        <f t="shared" si="421"/>
        <v>0</v>
      </c>
      <c r="GW330" s="18">
        <f t="shared" si="421"/>
        <v>0</v>
      </c>
      <c r="GX330" s="18">
        <f t="shared" ref="GX330:JI330" si="422">GW330+GX329-GX328</f>
        <v>0</v>
      </c>
      <c r="GY330" s="18">
        <f t="shared" si="422"/>
        <v>0</v>
      </c>
      <c r="GZ330" s="18">
        <f t="shared" si="422"/>
        <v>0</v>
      </c>
      <c r="HA330" s="18">
        <f t="shared" si="422"/>
        <v>0</v>
      </c>
      <c r="HB330" s="18">
        <f t="shared" si="422"/>
        <v>0</v>
      </c>
      <c r="HC330" s="18">
        <f t="shared" si="422"/>
        <v>0</v>
      </c>
      <c r="HD330" s="18">
        <f t="shared" si="422"/>
        <v>0</v>
      </c>
      <c r="HE330" s="18">
        <f t="shared" si="422"/>
        <v>0</v>
      </c>
      <c r="HF330" s="18">
        <f t="shared" si="422"/>
        <v>0</v>
      </c>
      <c r="HG330" s="18">
        <f t="shared" si="422"/>
        <v>0</v>
      </c>
      <c r="HH330" s="18">
        <f t="shared" si="422"/>
        <v>0</v>
      </c>
      <c r="HI330" s="18">
        <f t="shared" si="422"/>
        <v>0</v>
      </c>
      <c r="HJ330" s="18">
        <f t="shared" si="422"/>
        <v>0</v>
      </c>
      <c r="HK330" s="18">
        <f t="shared" si="422"/>
        <v>0</v>
      </c>
      <c r="HL330" s="18">
        <f t="shared" si="422"/>
        <v>0</v>
      </c>
      <c r="HM330" s="18">
        <f t="shared" si="422"/>
        <v>0</v>
      </c>
      <c r="HN330" s="18">
        <f t="shared" si="422"/>
        <v>0</v>
      </c>
      <c r="HO330" s="18">
        <f t="shared" si="422"/>
        <v>0</v>
      </c>
      <c r="HP330" s="18">
        <f t="shared" si="422"/>
        <v>0</v>
      </c>
      <c r="HQ330" s="18">
        <f t="shared" si="422"/>
        <v>0</v>
      </c>
      <c r="HR330" s="18">
        <f t="shared" si="422"/>
        <v>0</v>
      </c>
      <c r="HS330" s="18">
        <f t="shared" si="422"/>
        <v>0</v>
      </c>
      <c r="HT330" s="18">
        <f t="shared" si="422"/>
        <v>0</v>
      </c>
      <c r="HU330" s="18">
        <f t="shared" si="422"/>
        <v>0</v>
      </c>
      <c r="HV330" s="18">
        <f t="shared" si="422"/>
        <v>0</v>
      </c>
      <c r="HW330" s="18">
        <f t="shared" si="422"/>
        <v>0</v>
      </c>
      <c r="HX330" s="18">
        <f t="shared" si="422"/>
        <v>0</v>
      </c>
      <c r="HY330" s="18">
        <f t="shared" si="422"/>
        <v>0</v>
      </c>
      <c r="HZ330" s="18">
        <f t="shared" si="422"/>
        <v>0</v>
      </c>
      <c r="IA330" s="18">
        <f t="shared" si="422"/>
        <v>0</v>
      </c>
      <c r="IB330" s="18">
        <f t="shared" si="422"/>
        <v>0</v>
      </c>
      <c r="IC330" s="18">
        <f t="shared" si="422"/>
        <v>0</v>
      </c>
      <c r="ID330" s="18">
        <f t="shared" si="422"/>
        <v>0</v>
      </c>
      <c r="IE330" s="18">
        <f t="shared" si="422"/>
        <v>0</v>
      </c>
      <c r="IF330" s="18">
        <f t="shared" si="422"/>
        <v>0</v>
      </c>
      <c r="IG330" s="18">
        <f t="shared" si="422"/>
        <v>0</v>
      </c>
      <c r="IH330" s="18">
        <f t="shared" si="422"/>
        <v>0</v>
      </c>
      <c r="II330" s="18">
        <f t="shared" si="422"/>
        <v>0</v>
      </c>
      <c r="IJ330" s="18">
        <f t="shared" si="422"/>
        <v>0</v>
      </c>
      <c r="IK330" s="18">
        <f t="shared" si="422"/>
        <v>0</v>
      </c>
      <c r="IL330" s="18">
        <f t="shared" si="422"/>
        <v>0</v>
      </c>
      <c r="IM330" s="18">
        <f t="shared" si="422"/>
        <v>0</v>
      </c>
      <c r="IN330" s="18">
        <f t="shared" si="422"/>
        <v>0</v>
      </c>
      <c r="IO330" s="18">
        <f t="shared" si="422"/>
        <v>0</v>
      </c>
      <c r="IP330" s="18">
        <f t="shared" si="422"/>
        <v>0</v>
      </c>
      <c r="IQ330" s="18">
        <f t="shared" si="422"/>
        <v>0</v>
      </c>
      <c r="IR330" s="18">
        <f t="shared" si="422"/>
        <v>0</v>
      </c>
      <c r="IS330" s="18">
        <f t="shared" si="422"/>
        <v>0</v>
      </c>
      <c r="IT330" s="18">
        <f t="shared" si="422"/>
        <v>0</v>
      </c>
      <c r="IU330" s="18">
        <f t="shared" si="422"/>
        <v>0</v>
      </c>
      <c r="IV330" s="18">
        <f t="shared" si="422"/>
        <v>0</v>
      </c>
      <c r="IW330" s="18">
        <f t="shared" si="422"/>
        <v>0</v>
      </c>
      <c r="IX330" s="18">
        <f t="shared" si="422"/>
        <v>0</v>
      </c>
      <c r="IY330" s="18">
        <f t="shared" si="422"/>
        <v>0</v>
      </c>
      <c r="IZ330" s="18">
        <f t="shared" si="422"/>
        <v>0</v>
      </c>
      <c r="JA330" s="18">
        <f t="shared" si="422"/>
        <v>0</v>
      </c>
      <c r="JB330" s="18">
        <f t="shared" si="422"/>
        <v>0</v>
      </c>
      <c r="JC330" s="18">
        <f t="shared" si="422"/>
        <v>0</v>
      </c>
      <c r="JD330" s="18">
        <f t="shared" si="422"/>
        <v>0</v>
      </c>
      <c r="JE330" s="18">
        <f t="shared" si="422"/>
        <v>0</v>
      </c>
      <c r="JF330" s="18">
        <f t="shared" si="422"/>
        <v>0</v>
      </c>
      <c r="JG330" s="18">
        <f t="shared" si="422"/>
        <v>0</v>
      </c>
      <c r="JH330" s="18">
        <f t="shared" si="422"/>
        <v>0</v>
      </c>
      <c r="JI330" s="18">
        <f t="shared" si="422"/>
        <v>0</v>
      </c>
      <c r="JJ330" s="18">
        <f t="shared" ref="JJ330:LU330" si="423">JI330+JJ329-JJ328</f>
        <v>0</v>
      </c>
      <c r="JK330" s="18">
        <f t="shared" si="423"/>
        <v>0</v>
      </c>
      <c r="JL330" s="18">
        <f t="shared" si="423"/>
        <v>0</v>
      </c>
      <c r="JM330" s="18">
        <f t="shared" si="423"/>
        <v>0</v>
      </c>
      <c r="JN330" s="18">
        <f t="shared" si="423"/>
        <v>0</v>
      </c>
      <c r="JO330" s="18">
        <f t="shared" si="423"/>
        <v>0</v>
      </c>
      <c r="JP330" s="18">
        <f t="shared" si="423"/>
        <v>0</v>
      </c>
      <c r="JQ330" s="18">
        <f t="shared" si="423"/>
        <v>0</v>
      </c>
      <c r="JR330" s="18">
        <f t="shared" si="423"/>
        <v>0</v>
      </c>
      <c r="JS330" s="18">
        <f t="shared" si="423"/>
        <v>0</v>
      </c>
      <c r="JT330" s="18">
        <f t="shared" si="423"/>
        <v>0</v>
      </c>
      <c r="JU330" s="18">
        <f t="shared" si="423"/>
        <v>0</v>
      </c>
      <c r="JV330" s="18">
        <f t="shared" si="423"/>
        <v>0</v>
      </c>
      <c r="JW330" s="18">
        <f t="shared" si="423"/>
        <v>0</v>
      </c>
      <c r="JX330" s="18">
        <f t="shared" si="423"/>
        <v>0</v>
      </c>
      <c r="JY330" s="18">
        <f t="shared" si="423"/>
        <v>0</v>
      </c>
      <c r="JZ330" s="18">
        <f t="shared" si="423"/>
        <v>0</v>
      </c>
      <c r="KA330" s="18">
        <f t="shared" si="423"/>
        <v>0</v>
      </c>
      <c r="KB330" s="18">
        <f t="shared" si="423"/>
        <v>0</v>
      </c>
      <c r="KC330" s="18">
        <f t="shared" si="423"/>
        <v>0</v>
      </c>
      <c r="KD330" s="18">
        <f t="shared" si="423"/>
        <v>0</v>
      </c>
      <c r="KE330" s="18">
        <f t="shared" si="423"/>
        <v>0</v>
      </c>
      <c r="KF330" s="18">
        <f t="shared" si="423"/>
        <v>0</v>
      </c>
      <c r="KG330" s="18">
        <f t="shared" si="423"/>
        <v>0</v>
      </c>
      <c r="KH330" s="18">
        <f t="shared" si="423"/>
        <v>0</v>
      </c>
      <c r="KI330" s="18">
        <f t="shared" si="423"/>
        <v>0</v>
      </c>
      <c r="KJ330" s="18">
        <f t="shared" si="423"/>
        <v>0</v>
      </c>
      <c r="KK330" s="18">
        <f t="shared" si="423"/>
        <v>0</v>
      </c>
      <c r="KL330" s="18">
        <f t="shared" si="423"/>
        <v>0</v>
      </c>
      <c r="KM330" s="18">
        <f t="shared" si="423"/>
        <v>0</v>
      </c>
      <c r="KN330" s="18">
        <f t="shared" si="423"/>
        <v>0</v>
      </c>
      <c r="KO330" s="18">
        <f t="shared" si="423"/>
        <v>0</v>
      </c>
      <c r="KP330" s="18">
        <f t="shared" si="423"/>
        <v>0</v>
      </c>
      <c r="KQ330" s="18">
        <f t="shared" si="423"/>
        <v>0</v>
      </c>
      <c r="KR330" s="18">
        <f t="shared" si="423"/>
        <v>0</v>
      </c>
      <c r="KS330" s="18">
        <f t="shared" si="423"/>
        <v>0</v>
      </c>
      <c r="KT330" s="18">
        <f t="shared" si="423"/>
        <v>0</v>
      </c>
      <c r="KU330" s="18">
        <f t="shared" si="423"/>
        <v>0</v>
      </c>
      <c r="KV330" s="18">
        <f t="shared" si="423"/>
        <v>0</v>
      </c>
      <c r="KW330" s="18">
        <f t="shared" si="423"/>
        <v>0</v>
      </c>
      <c r="KX330" s="18">
        <f t="shared" si="423"/>
        <v>0</v>
      </c>
      <c r="KY330" s="18">
        <f t="shared" si="423"/>
        <v>0</v>
      </c>
      <c r="KZ330" s="18">
        <f t="shared" si="423"/>
        <v>0</v>
      </c>
      <c r="LA330" s="18">
        <f t="shared" si="423"/>
        <v>0</v>
      </c>
      <c r="LB330" s="18">
        <f t="shared" si="423"/>
        <v>0</v>
      </c>
      <c r="LC330" s="18">
        <f t="shared" si="423"/>
        <v>0</v>
      </c>
      <c r="LD330" s="18">
        <f t="shared" si="423"/>
        <v>0</v>
      </c>
      <c r="LE330" s="18">
        <f t="shared" si="423"/>
        <v>0</v>
      </c>
      <c r="LF330" s="18">
        <f t="shared" si="423"/>
        <v>0</v>
      </c>
      <c r="LG330" s="18">
        <f t="shared" si="423"/>
        <v>0</v>
      </c>
      <c r="LH330" s="18">
        <f t="shared" si="423"/>
        <v>0</v>
      </c>
      <c r="LI330" s="18">
        <f t="shared" si="423"/>
        <v>0</v>
      </c>
      <c r="LJ330" s="18">
        <f t="shared" si="423"/>
        <v>0</v>
      </c>
      <c r="LK330" s="18">
        <f t="shared" si="423"/>
        <v>0</v>
      </c>
      <c r="LL330" s="18">
        <f t="shared" si="423"/>
        <v>0</v>
      </c>
      <c r="LM330" s="18">
        <f t="shared" si="423"/>
        <v>0</v>
      </c>
      <c r="LN330" s="18">
        <f t="shared" si="423"/>
        <v>0</v>
      </c>
      <c r="LO330" s="18">
        <f t="shared" si="423"/>
        <v>0</v>
      </c>
      <c r="LP330" s="18">
        <f t="shared" si="423"/>
        <v>0</v>
      </c>
      <c r="LQ330" s="18">
        <f t="shared" si="423"/>
        <v>0</v>
      </c>
      <c r="LR330" s="18">
        <f t="shared" si="423"/>
        <v>0</v>
      </c>
      <c r="LS330" s="18">
        <f t="shared" si="423"/>
        <v>0</v>
      </c>
      <c r="LT330" s="18">
        <f t="shared" si="423"/>
        <v>0</v>
      </c>
      <c r="LU330" s="18">
        <f t="shared" si="423"/>
        <v>0</v>
      </c>
      <c r="LV330" s="18">
        <f t="shared" ref="LV330:OG330" si="424">LU330+LV329-LV328</f>
        <v>0</v>
      </c>
      <c r="LW330" s="18">
        <f t="shared" si="424"/>
        <v>0</v>
      </c>
      <c r="LX330" s="18">
        <f t="shared" si="424"/>
        <v>0</v>
      </c>
      <c r="LY330" s="18">
        <f t="shared" si="424"/>
        <v>0</v>
      </c>
      <c r="LZ330" s="18">
        <f t="shared" si="424"/>
        <v>0</v>
      </c>
      <c r="MA330" s="18">
        <f t="shared" si="424"/>
        <v>0</v>
      </c>
      <c r="MB330" s="18">
        <f t="shared" si="424"/>
        <v>0</v>
      </c>
      <c r="MC330" s="18">
        <f t="shared" si="424"/>
        <v>0</v>
      </c>
      <c r="MD330" s="18">
        <f t="shared" si="424"/>
        <v>0</v>
      </c>
      <c r="ME330" s="18">
        <f t="shared" si="424"/>
        <v>0</v>
      </c>
      <c r="MF330" s="18">
        <f t="shared" si="424"/>
        <v>0</v>
      </c>
      <c r="MG330" s="18">
        <f t="shared" si="424"/>
        <v>0</v>
      </c>
      <c r="MH330" s="18">
        <f t="shared" si="424"/>
        <v>0</v>
      </c>
      <c r="MI330" s="18">
        <f t="shared" si="424"/>
        <v>0</v>
      </c>
      <c r="MJ330" s="18">
        <f t="shared" si="424"/>
        <v>0</v>
      </c>
      <c r="MK330" s="18">
        <f t="shared" si="424"/>
        <v>0</v>
      </c>
      <c r="ML330" s="18">
        <f t="shared" si="424"/>
        <v>0</v>
      </c>
      <c r="MM330" s="18">
        <f t="shared" si="424"/>
        <v>0</v>
      </c>
      <c r="MN330" s="18">
        <f t="shared" si="424"/>
        <v>0</v>
      </c>
      <c r="MO330" s="18">
        <f t="shared" si="424"/>
        <v>0</v>
      </c>
      <c r="MP330" s="18">
        <f t="shared" si="424"/>
        <v>0</v>
      </c>
      <c r="MQ330" s="18">
        <f t="shared" si="424"/>
        <v>0</v>
      </c>
      <c r="MR330" s="18">
        <f t="shared" si="424"/>
        <v>0</v>
      </c>
      <c r="MS330" s="18">
        <f t="shared" si="424"/>
        <v>0</v>
      </c>
      <c r="MT330" s="18">
        <f t="shared" si="424"/>
        <v>0</v>
      </c>
      <c r="MU330" s="18">
        <f t="shared" si="424"/>
        <v>0</v>
      </c>
      <c r="MV330" s="18">
        <f t="shared" si="424"/>
        <v>0</v>
      </c>
      <c r="MW330" s="18">
        <f t="shared" si="424"/>
        <v>0</v>
      </c>
      <c r="MX330" s="18">
        <f t="shared" si="424"/>
        <v>0</v>
      </c>
      <c r="MY330" s="18">
        <f t="shared" si="424"/>
        <v>0</v>
      </c>
      <c r="MZ330" s="18">
        <f t="shared" si="424"/>
        <v>0</v>
      </c>
      <c r="NA330" s="18">
        <f t="shared" si="424"/>
        <v>0</v>
      </c>
      <c r="NB330" s="18">
        <f t="shared" si="424"/>
        <v>0</v>
      </c>
      <c r="NC330" s="18">
        <f t="shared" si="424"/>
        <v>0</v>
      </c>
      <c r="ND330" s="18">
        <f t="shared" si="424"/>
        <v>0</v>
      </c>
      <c r="NE330" s="18">
        <f t="shared" si="424"/>
        <v>0</v>
      </c>
      <c r="NF330" s="18">
        <f t="shared" si="424"/>
        <v>0</v>
      </c>
      <c r="NG330" s="18">
        <f t="shared" si="424"/>
        <v>0</v>
      </c>
      <c r="NH330" s="18">
        <f t="shared" si="424"/>
        <v>0</v>
      </c>
      <c r="NI330" s="18">
        <f t="shared" si="424"/>
        <v>0</v>
      </c>
      <c r="NJ330" s="18">
        <f t="shared" si="424"/>
        <v>0</v>
      </c>
      <c r="NK330" s="18">
        <f t="shared" si="424"/>
        <v>0</v>
      </c>
      <c r="NL330" s="18">
        <f t="shared" si="424"/>
        <v>0</v>
      </c>
      <c r="NM330" s="18">
        <f t="shared" si="424"/>
        <v>0</v>
      </c>
      <c r="NN330" s="18">
        <f t="shared" si="424"/>
        <v>0</v>
      </c>
      <c r="NO330" s="18">
        <f t="shared" si="424"/>
        <v>0</v>
      </c>
      <c r="NP330" s="18">
        <f t="shared" si="424"/>
        <v>0</v>
      </c>
      <c r="NQ330" s="18">
        <f t="shared" si="424"/>
        <v>0</v>
      </c>
      <c r="NR330" s="18">
        <f t="shared" si="424"/>
        <v>0</v>
      </c>
      <c r="NS330" s="18">
        <f t="shared" si="424"/>
        <v>0</v>
      </c>
      <c r="NT330" s="18">
        <f t="shared" si="424"/>
        <v>0</v>
      </c>
      <c r="NU330" s="18">
        <f t="shared" si="424"/>
        <v>0</v>
      </c>
      <c r="NV330" s="18">
        <f t="shared" si="424"/>
        <v>0</v>
      </c>
      <c r="NW330" s="18">
        <f t="shared" si="424"/>
        <v>0</v>
      </c>
      <c r="NX330" s="18">
        <f t="shared" si="424"/>
        <v>0</v>
      </c>
      <c r="NY330" s="18">
        <f t="shared" si="424"/>
        <v>0</v>
      </c>
      <c r="NZ330" s="18">
        <f t="shared" si="424"/>
        <v>0</v>
      </c>
      <c r="OA330" s="18">
        <f t="shared" si="424"/>
        <v>0</v>
      </c>
      <c r="OB330" s="18">
        <f t="shared" si="424"/>
        <v>0</v>
      </c>
      <c r="OC330" s="18">
        <f t="shared" si="424"/>
        <v>0</v>
      </c>
      <c r="OD330" s="18">
        <f t="shared" si="424"/>
        <v>0</v>
      </c>
      <c r="OE330" s="18">
        <f t="shared" si="424"/>
        <v>0</v>
      </c>
      <c r="OF330" s="18">
        <f t="shared" si="424"/>
        <v>0</v>
      </c>
      <c r="OG330" s="18">
        <f t="shared" si="424"/>
        <v>0</v>
      </c>
      <c r="OH330" s="18">
        <f t="shared" ref="OH330:QS330" si="425">OG330+OH329-OH328</f>
        <v>0</v>
      </c>
      <c r="OI330" s="18">
        <f t="shared" si="425"/>
        <v>0</v>
      </c>
      <c r="OJ330" s="18">
        <f t="shared" si="425"/>
        <v>0</v>
      </c>
      <c r="OK330" s="18">
        <f t="shared" si="425"/>
        <v>0</v>
      </c>
      <c r="OL330" s="18">
        <f t="shared" si="425"/>
        <v>0</v>
      </c>
      <c r="OM330" s="18">
        <f t="shared" si="425"/>
        <v>0</v>
      </c>
      <c r="ON330" s="18">
        <f t="shared" si="425"/>
        <v>0</v>
      </c>
      <c r="OO330" s="18">
        <f t="shared" si="425"/>
        <v>0</v>
      </c>
      <c r="OP330" s="18">
        <f t="shared" si="425"/>
        <v>0</v>
      </c>
      <c r="OQ330" s="18">
        <f t="shared" si="425"/>
        <v>0</v>
      </c>
      <c r="OR330" s="18">
        <f t="shared" si="425"/>
        <v>0</v>
      </c>
      <c r="OS330" s="18">
        <f t="shared" si="425"/>
        <v>0</v>
      </c>
      <c r="OT330" s="18">
        <f t="shared" si="425"/>
        <v>0</v>
      </c>
      <c r="OU330" s="18">
        <f t="shared" si="425"/>
        <v>0</v>
      </c>
      <c r="OV330" s="18">
        <f t="shared" si="425"/>
        <v>0</v>
      </c>
      <c r="OW330" s="18">
        <f t="shared" si="425"/>
        <v>0</v>
      </c>
      <c r="OX330" s="18">
        <f t="shared" si="425"/>
        <v>0</v>
      </c>
      <c r="OY330" s="18">
        <f t="shared" si="425"/>
        <v>0</v>
      </c>
      <c r="OZ330" s="18">
        <f t="shared" si="425"/>
        <v>0</v>
      </c>
      <c r="PA330" s="18">
        <f t="shared" si="425"/>
        <v>0</v>
      </c>
      <c r="PB330" s="18">
        <f t="shared" si="425"/>
        <v>0</v>
      </c>
      <c r="PC330" s="18">
        <f t="shared" si="425"/>
        <v>0</v>
      </c>
      <c r="PD330" s="18">
        <f t="shared" si="425"/>
        <v>0</v>
      </c>
      <c r="PE330" s="18">
        <f t="shared" si="425"/>
        <v>0</v>
      </c>
      <c r="PF330" s="18">
        <f t="shared" si="425"/>
        <v>0</v>
      </c>
      <c r="PG330" s="18">
        <f t="shared" si="425"/>
        <v>0</v>
      </c>
      <c r="PH330" s="18">
        <f t="shared" si="425"/>
        <v>0</v>
      </c>
      <c r="PI330" s="18">
        <f t="shared" si="425"/>
        <v>0</v>
      </c>
      <c r="PJ330" s="18">
        <f t="shared" si="425"/>
        <v>0</v>
      </c>
      <c r="PK330" s="18">
        <f t="shared" si="425"/>
        <v>0</v>
      </c>
      <c r="PL330" s="18">
        <f t="shared" si="425"/>
        <v>0</v>
      </c>
      <c r="PM330" s="18">
        <f t="shared" si="425"/>
        <v>0</v>
      </c>
      <c r="PN330" s="18">
        <f t="shared" si="425"/>
        <v>0</v>
      </c>
      <c r="PO330" s="18">
        <f t="shared" si="425"/>
        <v>0</v>
      </c>
      <c r="PP330" s="18">
        <f t="shared" si="425"/>
        <v>0</v>
      </c>
      <c r="PQ330" s="18">
        <f t="shared" si="425"/>
        <v>0</v>
      </c>
      <c r="PR330" s="18">
        <f t="shared" si="425"/>
        <v>0</v>
      </c>
      <c r="PS330" s="18">
        <f t="shared" si="425"/>
        <v>0</v>
      </c>
      <c r="PT330" s="18">
        <f t="shared" si="425"/>
        <v>0</v>
      </c>
      <c r="PU330" s="18">
        <f t="shared" si="425"/>
        <v>0</v>
      </c>
      <c r="PV330" s="18">
        <f t="shared" si="425"/>
        <v>0</v>
      </c>
      <c r="PW330" s="18">
        <f t="shared" si="425"/>
        <v>0</v>
      </c>
      <c r="PX330" s="18">
        <f t="shared" si="425"/>
        <v>0</v>
      </c>
      <c r="PY330" s="18">
        <f t="shared" si="425"/>
        <v>0</v>
      </c>
      <c r="PZ330" s="18">
        <f t="shared" si="425"/>
        <v>0</v>
      </c>
      <c r="QA330" s="18">
        <f t="shared" si="425"/>
        <v>0</v>
      </c>
      <c r="QB330" s="18">
        <f t="shared" si="425"/>
        <v>0</v>
      </c>
      <c r="QC330" s="18">
        <f t="shared" si="425"/>
        <v>0</v>
      </c>
      <c r="QD330" s="18">
        <f t="shared" si="425"/>
        <v>0</v>
      </c>
      <c r="QE330" s="18">
        <f t="shared" si="425"/>
        <v>0</v>
      </c>
      <c r="QF330" s="18">
        <f t="shared" si="425"/>
        <v>0</v>
      </c>
      <c r="QG330" s="18">
        <f t="shared" si="425"/>
        <v>0</v>
      </c>
      <c r="QH330" s="18">
        <f t="shared" si="425"/>
        <v>0</v>
      </c>
      <c r="QI330" s="18">
        <f t="shared" si="425"/>
        <v>0</v>
      </c>
      <c r="QJ330" s="18">
        <f t="shared" si="425"/>
        <v>0</v>
      </c>
      <c r="QK330" s="18">
        <f t="shared" si="425"/>
        <v>0</v>
      </c>
      <c r="QL330" s="18">
        <f t="shared" si="425"/>
        <v>0</v>
      </c>
      <c r="QM330" s="18">
        <f t="shared" si="425"/>
        <v>0</v>
      </c>
      <c r="QN330" s="18">
        <f t="shared" si="425"/>
        <v>0</v>
      </c>
      <c r="QO330" s="18">
        <f t="shared" si="425"/>
        <v>0</v>
      </c>
      <c r="QP330" s="18">
        <f t="shared" si="425"/>
        <v>0</v>
      </c>
      <c r="QQ330" s="18">
        <f t="shared" si="425"/>
        <v>0</v>
      </c>
      <c r="QR330" s="18">
        <f t="shared" si="425"/>
        <v>0</v>
      </c>
      <c r="QS330" s="18">
        <f t="shared" si="425"/>
        <v>0</v>
      </c>
      <c r="QT330" s="18">
        <f t="shared" ref="QT330:QY330" si="426">QS330+QT329-QT328</f>
        <v>0</v>
      </c>
      <c r="QU330" s="18">
        <f t="shared" si="426"/>
        <v>0</v>
      </c>
      <c r="QV330" s="18">
        <f t="shared" si="426"/>
        <v>0</v>
      </c>
      <c r="QW330" s="18">
        <f t="shared" si="426"/>
        <v>0</v>
      </c>
      <c r="QX330" s="18">
        <f t="shared" si="426"/>
        <v>0</v>
      </c>
      <c r="QY330" s="18">
        <f t="shared" si="426"/>
        <v>0</v>
      </c>
      <c r="QZ330" s="18"/>
      <c r="RA330" s="18"/>
      <c r="RB330" s="5">
        <f>QY330</f>
        <v>0</v>
      </c>
      <c r="RC330" s="5"/>
      <c r="RD330" s="6"/>
      <c r="RE330" s="6"/>
      <c r="RF330" s="6"/>
    </row>
    <row r="331" spans="1:474" ht="18" customHeight="1">
      <c r="A331" s="34" t="s">
        <v>143</v>
      </c>
      <c r="B331" s="35" t="s">
        <v>165</v>
      </c>
      <c r="C331" s="35" t="s">
        <v>375</v>
      </c>
      <c r="D331" s="35"/>
      <c r="E331" s="35"/>
      <c r="F331" s="35"/>
      <c r="G331" s="35"/>
      <c r="H331" s="35" t="s">
        <v>142</v>
      </c>
      <c r="I331" s="35" t="s">
        <v>396</v>
      </c>
      <c r="J331" s="35"/>
      <c r="K331" s="40" t="s">
        <v>249</v>
      </c>
      <c r="L331" s="14"/>
      <c r="M331" s="14">
        <v>0</v>
      </c>
      <c r="N331" s="14" t="e">
        <f>VLOOKUP($C331,#REF!,MATCH(N$4,#REF!,0)-12,0)</f>
        <v>#REF!</v>
      </c>
      <c r="O331" s="14" t="e">
        <f>VLOOKUP($C331,#REF!,MATCH(O$4,#REF!,0)-12,0)</f>
        <v>#REF!</v>
      </c>
      <c r="P331" s="14" t="e">
        <f>VLOOKUP($C331,#REF!,MATCH(P$4,#REF!,0)-12,0)</f>
        <v>#REF!</v>
      </c>
      <c r="Q331" s="14" t="e">
        <f>VLOOKUP($C331,#REF!,MATCH(Q$4,#REF!,0)-12,0)</f>
        <v>#REF!</v>
      </c>
      <c r="R331" s="14" t="e">
        <f>VLOOKUP($C331,#REF!,MATCH(R$4,#REF!,0)-12,0)</f>
        <v>#REF!</v>
      </c>
      <c r="S331" s="14" t="e">
        <f>VLOOKUP($C331,#REF!,MATCH(S$4,#REF!,0)-12,0)</f>
        <v>#REF!</v>
      </c>
      <c r="T331" s="14" t="e">
        <f>VLOOKUP($C331,#REF!,MATCH(T$4,#REF!,0)-12,0)</f>
        <v>#REF!</v>
      </c>
      <c r="U331" s="14" t="e">
        <f>VLOOKUP($C331,#REF!,MATCH(U$4,#REF!,0)-12,0)</f>
        <v>#REF!</v>
      </c>
      <c r="V331" s="14" t="e">
        <f>VLOOKUP($C331,#REF!,MATCH(V$4,#REF!,0)-12,0)</f>
        <v>#REF!</v>
      </c>
      <c r="W331" s="14" t="e">
        <f>VLOOKUP($C331,#REF!,MATCH(W$4,#REF!,0)-12,0)</f>
        <v>#REF!</v>
      </c>
      <c r="X331" s="14" t="e">
        <f>VLOOKUP($C331,#REF!,MATCH(X$4,#REF!,0)-12,0)</f>
        <v>#REF!</v>
      </c>
      <c r="Y331" s="14" t="e">
        <f>VLOOKUP($C331,#REF!,MATCH(Y$4,#REF!,0)-12,0)</f>
        <v>#REF!</v>
      </c>
      <c r="Z331" s="14" t="e">
        <f>VLOOKUP($C331,#REF!,MATCH(Z$4,#REF!,0)-12,0)</f>
        <v>#REF!</v>
      </c>
      <c r="AA331" s="14" t="e">
        <f>VLOOKUP($C331,#REF!,MATCH(AA$4,#REF!,0)-12,0)</f>
        <v>#REF!</v>
      </c>
      <c r="AB331" s="14" t="e">
        <f>VLOOKUP($C331,#REF!,MATCH(AB$4,#REF!,0)-12,0)</f>
        <v>#REF!</v>
      </c>
      <c r="AC331" s="14" t="e">
        <f>VLOOKUP($C331,#REF!,MATCH(AC$4,#REF!,0)-12,0)</f>
        <v>#REF!</v>
      </c>
      <c r="AD331" s="14" t="e">
        <f>VLOOKUP($C331,#REF!,MATCH(AD$4,#REF!,0)-12,0)</f>
        <v>#REF!</v>
      </c>
      <c r="AE331" s="14" t="e">
        <f>VLOOKUP($C331,#REF!,MATCH(AE$4,#REF!,0)-12,0)</f>
        <v>#REF!</v>
      </c>
      <c r="AF331" s="14" t="e">
        <f>VLOOKUP($C331,#REF!,MATCH(AF$4,#REF!,0)-12,0)</f>
        <v>#REF!</v>
      </c>
      <c r="AG331" s="14" t="e">
        <f>VLOOKUP($C331,#REF!,MATCH(AG$4,#REF!,0)-12,0)</f>
        <v>#REF!</v>
      </c>
      <c r="AH331" s="14" t="e">
        <f>VLOOKUP($C331,#REF!,MATCH(AH$4,#REF!,0)-12,0)</f>
        <v>#REF!</v>
      </c>
      <c r="AI331" s="14" t="e">
        <f>VLOOKUP($C331,#REF!,MATCH(AI$4,#REF!,0)-12,0)</f>
        <v>#REF!</v>
      </c>
      <c r="AJ331" s="14" t="e">
        <f>VLOOKUP($C331,#REF!,MATCH(AJ$4,#REF!,0)-12,0)</f>
        <v>#REF!</v>
      </c>
      <c r="AK331" s="14" t="e">
        <f>VLOOKUP($C331,#REF!,MATCH(AK$4,#REF!,0)-12,0)</f>
        <v>#REF!</v>
      </c>
      <c r="AL331" s="14" t="e">
        <f>VLOOKUP($C331,#REF!,MATCH(AL$4,#REF!,0)-12,0)</f>
        <v>#REF!</v>
      </c>
      <c r="AM331" s="14" t="e">
        <f>VLOOKUP($C331,#REF!,MATCH(AM$4,#REF!,0)-12,0)</f>
        <v>#REF!</v>
      </c>
      <c r="AN331" s="14" t="e">
        <f>VLOOKUP($C331,#REF!,MATCH(AN$4,#REF!,0)-12,0)</f>
        <v>#REF!</v>
      </c>
      <c r="AO331" s="14" t="e">
        <f>VLOOKUP($C331,#REF!,MATCH(AO$4,#REF!,0)-12,0)</f>
        <v>#REF!</v>
      </c>
      <c r="AP331" s="14" t="e">
        <f>VLOOKUP($C331,#REF!,MATCH(AP$4,#REF!,0)-12,0)</f>
        <v>#REF!</v>
      </c>
      <c r="AQ331" s="14" t="e">
        <f>VLOOKUP($C331,#REF!,MATCH(AQ$4,#REF!,0)-12,0)</f>
        <v>#REF!</v>
      </c>
      <c r="AR331" s="14" t="e">
        <f>VLOOKUP($C331,#REF!,MATCH(AR$4,#REF!,0)-12,0)</f>
        <v>#REF!</v>
      </c>
      <c r="AS331" s="14" t="e">
        <f>VLOOKUP($C331,#REF!,MATCH(AS$4,#REF!,0)-12,0)</f>
        <v>#REF!</v>
      </c>
      <c r="AT331" s="14" t="e">
        <f>VLOOKUP($C331,#REF!,MATCH(AT$4,#REF!,0)-12,0)</f>
        <v>#REF!</v>
      </c>
      <c r="AU331" s="14" t="e">
        <f>VLOOKUP($C331,#REF!,MATCH(AU$4,#REF!,0)-12,0)</f>
        <v>#REF!</v>
      </c>
      <c r="AV331" s="14" t="e">
        <f>VLOOKUP($C331,#REF!,MATCH(AV$4,#REF!,0)-12,0)</f>
        <v>#REF!</v>
      </c>
      <c r="AW331" s="14" t="e">
        <f>VLOOKUP($C331,#REF!,MATCH(AW$4,#REF!,0)-12,0)</f>
        <v>#REF!</v>
      </c>
      <c r="AX331" s="14" t="e">
        <f>VLOOKUP($C331,#REF!,MATCH(AX$4,#REF!,0)-12,0)</f>
        <v>#REF!</v>
      </c>
      <c r="AY331" s="14" t="e">
        <f>VLOOKUP($C331,#REF!,MATCH(AY$4,#REF!,0)-12,0)</f>
        <v>#REF!</v>
      </c>
      <c r="AZ331" s="14" t="e">
        <f>VLOOKUP($C331,#REF!,MATCH(AZ$4,#REF!,0)-12,0)</f>
        <v>#REF!</v>
      </c>
      <c r="BA331" s="14" t="e">
        <f>VLOOKUP($C331,#REF!,MATCH(BA$4,#REF!,0)-12,0)</f>
        <v>#REF!</v>
      </c>
      <c r="BB331" s="14" t="e">
        <f>VLOOKUP($C331,#REF!,MATCH(BB$4,#REF!,0)-12,0)</f>
        <v>#REF!</v>
      </c>
      <c r="BC331" s="14" t="e">
        <f>VLOOKUP($C331,#REF!,MATCH(BC$4,#REF!,0)-12,0)</f>
        <v>#REF!</v>
      </c>
      <c r="BD331" s="14" t="e">
        <f>VLOOKUP($C331,#REF!,MATCH(BD$4,#REF!,0)-12,0)</f>
        <v>#REF!</v>
      </c>
      <c r="BE331" s="14" t="e">
        <f>VLOOKUP($C331,#REF!,MATCH(BE$4,#REF!,0)-12,0)</f>
        <v>#REF!</v>
      </c>
      <c r="BF331" s="14" t="e">
        <f>VLOOKUP($C331,#REF!,MATCH(BF$4,#REF!,0)-12,0)</f>
        <v>#REF!</v>
      </c>
      <c r="BG331" s="14" t="e">
        <f>VLOOKUP($C331,#REF!,MATCH(BG$4,#REF!,0)-12,0)</f>
        <v>#REF!</v>
      </c>
      <c r="BH331" s="14" t="e">
        <f>VLOOKUP($C331,#REF!,MATCH(BH$4,#REF!,0)-12,0)</f>
        <v>#REF!</v>
      </c>
      <c r="BI331" s="14" t="e">
        <f>VLOOKUP($C331,#REF!,MATCH(BI$4,#REF!,0)-12,0)</f>
        <v>#REF!</v>
      </c>
      <c r="BJ331" s="14" t="e">
        <f>VLOOKUP($C331,#REF!,MATCH(BJ$4,#REF!,0)-12,0)</f>
        <v>#REF!</v>
      </c>
      <c r="BK331" s="14" t="e">
        <f>VLOOKUP($C331,#REF!,MATCH(BK$4,#REF!,0)-12,0)</f>
        <v>#REF!</v>
      </c>
      <c r="BL331" s="14" t="e">
        <f>VLOOKUP($C331,#REF!,MATCH(BL$4,#REF!,0)-12,0)</f>
        <v>#REF!</v>
      </c>
      <c r="BM331" s="14" t="e">
        <f>VLOOKUP($C331,#REF!,MATCH(BM$4,#REF!,0)-12,0)</f>
        <v>#REF!</v>
      </c>
      <c r="BN331" s="14" t="e">
        <f>VLOOKUP($C331,#REF!,MATCH(BN$4,#REF!,0)-12,0)</f>
        <v>#REF!</v>
      </c>
      <c r="BO331" s="14" t="e">
        <f>VLOOKUP($C331,#REF!,MATCH(BO$4,#REF!,0)-12,0)</f>
        <v>#REF!</v>
      </c>
      <c r="BP331" s="14" t="e">
        <f>VLOOKUP($C331,#REF!,MATCH(BP$4,#REF!,0)-12,0)</f>
        <v>#REF!</v>
      </c>
      <c r="BQ331" s="14" t="e">
        <f>VLOOKUP($C331,#REF!,MATCH(BQ$4,#REF!,0)-12,0)</f>
        <v>#REF!</v>
      </c>
      <c r="BR331" s="14" t="e">
        <f>VLOOKUP($C331,#REF!,MATCH(BR$4,#REF!,0)-12,0)</f>
        <v>#REF!</v>
      </c>
      <c r="BS331" s="14" t="e">
        <f>VLOOKUP($C331,#REF!,MATCH(BS$4,#REF!,0)-12,0)</f>
        <v>#REF!</v>
      </c>
      <c r="BT331" s="14" t="e">
        <f>VLOOKUP($C331,#REF!,MATCH(BT$4,#REF!,0)-12,0)</f>
        <v>#REF!</v>
      </c>
      <c r="BU331" s="14" t="e">
        <f>VLOOKUP($C331,#REF!,MATCH(BU$4,#REF!,0)-12,0)</f>
        <v>#REF!</v>
      </c>
      <c r="BV331" s="14" t="e">
        <f>VLOOKUP($C331,#REF!,MATCH(BV$4,#REF!,0)-12,0)</f>
        <v>#REF!</v>
      </c>
      <c r="BW331" s="14" t="e">
        <f>VLOOKUP($C331,#REF!,MATCH(BW$4,#REF!,0)-12,0)</f>
        <v>#REF!</v>
      </c>
      <c r="BX331" s="14" t="e">
        <f>VLOOKUP($C331,#REF!,MATCH(BX$4,#REF!,0)-12,0)</f>
        <v>#REF!</v>
      </c>
      <c r="BY331" s="14" t="e">
        <f>VLOOKUP($C331,#REF!,MATCH(BY$4,#REF!,0)-12,0)</f>
        <v>#REF!</v>
      </c>
      <c r="BZ331" s="14" t="e">
        <f>VLOOKUP($C331,#REF!,MATCH(BZ$4,#REF!,0)-12,0)</f>
        <v>#REF!</v>
      </c>
      <c r="CA331" s="14" t="e">
        <f>VLOOKUP($C331,#REF!,MATCH(CA$4,#REF!,0)-12,0)</f>
        <v>#REF!</v>
      </c>
      <c r="CB331" s="14" t="e">
        <f>VLOOKUP($C331,#REF!,MATCH(CB$4,#REF!,0)-12,0)</f>
        <v>#REF!</v>
      </c>
      <c r="CC331" s="14" t="e">
        <f>VLOOKUP($C331,#REF!,MATCH(CC$4,#REF!,0)-12,0)</f>
        <v>#REF!</v>
      </c>
      <c r="CD331" s="14" t="e">
        <f>VLOOKUP($C331,#REF!,MATCH(CD$4,#REF!,0)-12,0)</f>
        <v>#REF!</v>
      </c>
      <c r="CE331" s="14" t="e">
        <f>VLOOKUP($C331,#REF!,MATCH(CE$4,#REF!,0)-12,0)</f>
        <v>#REF!</v>
      </c>
      <c r="CF331" s="14" t="e">
        <f>VLOOKUP($C331,#REF!,MATCH(CF$4,#REF!,0)-12,0)</f>
        <v>#REF!</v>
      </c>
      <c r="CG331" s="14" t="e">
        <f>VLOOKUP($C331,#REF!,MATCH(CG$4,#REF!,0)-12,0)</f>
        <v>#REF!</v>
      </c>
      <c r="CH331" s="14" t="e">
        <f>VLOOKUP($C331,#REF!,MATCH(CH$4,#REF!,0)-12,0)</f>
        <v>#REF!</v>
      </c>
      <c r="CI331" s="14" t="e">
        <f>VLOOKUP($C331,#REF!,MATCH(CI$4,#REF!,0)-12,0)</f>
        <v>#REF!</v>
      </c>
      <c r="CJ331" s="14" t="e">
        <f>VLOOKUP($C331,#REF!,MATCH(CJ$4,#REF!,0)-12,0)</f>
        <v>#REF!</v>
      </c>
      <c r="CK331" s="14" t="e">
        <f>VLOOKUP($C331,#REF!,MATCH(CK$4,#REF!,0)-12,0)</f>
        <v>#REF!</v>
      </c>
      <c r="CL331" s="14" t="e">
        <f>VLOOKUP($C331,#REF!,MATCH(CL$4,#REF!,0)-12,0)</f>
        <v>#REF!</v>
      </c>
      <c r="CM331" s="14" t="e">
        <f>VLOOKUP($C331,#REF!,MATCH(CM$4,#REF!,0)-12,0)</f>
        <v>#REF!</v>
      </c>
      <c r="CN331" s="14" t="e">
        <f>VLOOKUP($C331,#REF!,MATCH(CN$4,#REF!,0)-12,0)</f>
        <v>#REF!</v>
      </c>
      <c r="CO331" s="14" t="e">
        <f>VLOOKUP($C331,#REF!,MATCH(CO$4,#REF!,0)-12,0)</f>
        <v>#REF!</v>
      </c>
      <c r="CP331" s="14" t="e">
        <f>VLOOKUP($C331,#REF!,MATCH(CP$4,#REF!,0)-12,0)</f>
        <v>#REF!</v>
      </c>
      <c r="CQ331" s="14" t="e">
        <f>VLOOKUP($C331,#REF!,MATCH(CQ$4,#REF!,0)-12,0)</f>
        <v>#REF!</v>
      </c>
      <c r="CR331" s="14" t="e">
        <f>VLOOKUP($C331,#REF!,MATCH(CR$4,#REF!,0)-12,0)</f>
        <v>#REF!</v>
      </c>
      <c r="CS331" s="14" t="e">
        <f>VLOOKUP($C331,#REF!,MATCH(CS$4,#REF!,0)-12,0)</f>
        <v>#REF!</v>
      </c>
      <c r="CT331" s="14" t="e">
        <f>VLOOKUP($C331,#REF!,MATCH(CT$4,#REF!,0)-12,0)</f>
        <v>#REF!</v>
      </c>
      <c r="CU331" s="14" t="e">
        <f>VLOOKUP($C331,#REF!,MATCH(CU$4,#REF!,0)-12,0)</f>
        <v>#REF!</v>
      </c>
      <c r="CV331" s="14" t="e">
        <f>VLOOKUP($C331,#REF!,MATCH(CV$4,#REF!,0)-12,0)</f>
        <v>#REF!</v>
      </c>
      <c r="CW331" s="14" t="e">
        <f>VLOOKUP($C331,#REF!,MATCH(CW$4,#REF!,0)-12,0)</f>
        <v>#REF!</v>
      </c>
      <c r="CX331" s="14" t="e">
        <f>VLOOKUP($C331,#REF!,MATCH(CX$4,#REF!,0)-12,0)</f>
        <v>#REF!</v>
      </c>
      <c r="CY331" s="14" t="e">
        <f>VLOOKUP($C331,#REF!,MATCH(CY$4,#REF!,0)-12,0)</f>
        <v>#REF!</v>
      </c>
      <c r="CZ331" s="14" t="e">
        <f>VLOOKUP($C331,#REF!,MATCH(CZ$4,#REF!,0)-12,0)</f>
        <v>#REF!</v>
      </c>
      <c r="DA331" s="14" t="e">
        <f>VLOOKUP($C331,#REF!,MATCH(DA$4,#REF!,0)-12,0)</f>
        <v>#REF!</v>
      </c>
      <c r="DB331" s="14" t="e">
        <f>VLOOKUP($C331,#REF!,MATCH(DB$4,#REF!,0)-12,0)</f>
        <v>#REF!</v>
      </c>
      <c r="DC331" s="14" t="e">
        <f>VLOOKUP($C331,#REF!,MATCH(DC$4,#REF!,0)-12,0)</f>
        <v>#REF!</v>
      </c>
      <c r="DD331" s="14" t="e">
        <f>VLOOKUP($C331,#REF!,MATCH(DD$4,#REF!,0)-12,0)</f>
        <v>#REF!</v>
      </c>
      <c r="DE331" s="14" t="e">
        <f>VLOOKUP($C331,#REF!,MATCH(DE$4,#REF!,0)-12,0)</f>
        <v>#REF!</v>
      </c>
      <c r="DF331" s="14" t="e">
        <f>VLOOKUP($C331,#REF!,MATCH(DF$4,#REF!,0)-12,0)</f>
        <v>#REF!</v>
      </c>
      <c r="DG331" s="14" t="e">
        <f>VLOOKUP($C331,#REF!,MATCH(DG$4,#REF!,0)-12,0)</f>
        <v>#REF!</v>
      </c>
      <c r="DH331" s="14" t="e">
        <f>VLOOKUP($C331,#REF!,MATCH(DH$4,#REF!,0)-12,0)</f>
        <v>#REF!</v>
      </c>
      <c r="DI331" s="14" t="e">
        <f>VLOOKUP($C331,#REF!,MATCH(DI$4,#REF!,0)-12,0)</f>
        <v>#REF!</v>
      </c>
      <c r="DJ331" s="14" t="e">
        <f>VLOOKUP($C331,#REF!,MATCH(DJ$4,#REF!,0)-12,0)</f>
        <v>#REF!</v>
      </c>
      <c r="DK331" s="14" t="e">
        <f>VLOOKUP($C331,#REF!,MATCH(DK$4,#REF!,0)-12,0)</f>
        <v>#REF!</v>
      </c>
      <c r="DL331" s="14" t="e">
        <f>VLOOKUP($C331,#REF!,MATCH(DL$4,#REF!,0)-12,0)</f>
        <v>#REF!</v>
      </c>
      <c r="DM331" s="14" t="e">
        <f>VLOOKUP($C331,#REF!,MATCH(DM$4,#REF!,0)-12,0)</f>
        <v>#REF!</v>
      </c>
      <c r="DN331" s="14" t="e">
        <f>VLOOKUP($C331,#REF!,MATCH(DN$4,#REF!,0)-12,0)</f>
        <v>#REF!</v>
      </c>
      <c r="DO331" s="14" t="e">
        <f>VLOOKUP($C331,#REF!,MATCH(DO$4,#REF!,0)-12,0)</f>
        <v>#REF!</v>
      </c>
      <c r="DP331" s="14" t="e">
        <f>VLOOKUP($C331,#REF!,MATCH(DP$4,#REF!,0)-12,0)</f>
        <v>#REF!</v>
      </c>
      <c r="DQ331" s="14" t="e">
        <f>VLOOKUP($C331,#REF!,MATCH(DQ$4,#REF!,0)-12,0)</f>
        <v>#REF!</v>
      </c>
      <c r="DR331" s="14" t="e">
        <f>VLOOKUP($C331,#REF!,MATCH(DR$4,#REF!,0)-12,0)</f>
        <v>#REF!</v>
      </c>
      <c r="DS331" s="14" t="e">
        <f>VLOOKUP($C331,#REF!,MATCH(DS$4,#REF!,0)-12,0)</f>
        <v>#REF!</v>
      </c>
      <c r="DT331" s="14" t="e">
        <f>VLOOKUP($C331,#REF!,MATCH(DT$4,#REF!,0)-12,0)</f>
        <v>#REF!</v>
      </c>
      <c r="DU331" s="14" t="e">
        <f>VLOOKUP($C331,#REF!,MATCH(DU$4,#REF!,0)-12,0)</f>
        <v>#REF!</v>
      </c>
      <c r="DV331" s="14" t="e">
        <f>VLOOKUP($C331,#REF!,MATCH(DV$4,#REF!,0)-12,0)</f>
        <v>#REF!</v>
      </c>
      <c r="DW331" s="14" t="e">
        <f>VLOOKUP($C331,#REF!,MATCH(DW$4,#REF!,0)-12,0)</f>
        <v>#REF!</v>
      </c>
      <c r="DX331" s="14" t="e">
        <f>VLOOKUP($C331,#REF!,MATCH(DX$4,#REF!,0)-12,0)</f>
        <v>#REF!</v>
      </c>
      <c r="DY331" s="14" t="e">
        <f>VLOOKUP($C331,#REF!,MATCH(DY$4,#REF!,0)-12,0)</f>
        <v>#REF!</v>
      </c>
      <c r="DZ331" s="14" t="e">
        <f>VLOOKUP($C331,#REF!,MATCH(DZ$4,#REF!,0)-12,0)</f>
        <v>#REF!</v>
      </c>
      <c r="EA331" s="14" t="e">
        <f>VLOOKUP($C331,#REF!,MATCH(EA$4,#REF!,0)-12,0)</f>
        <v>#REF!</v>
      </c>
      <c r="EB331" s="14" t="e">
        <f>VLOOKUP($C331,#REF!,MATCH(EB$4,#REF!,0)-12,0)</f>
        <v>#REF!</v>
      </c>
      <c r="EC331" s="14" t="e">
        <f>VLOOKUP($C331,#REF!,MATCH(EC$4,#REF!,0)-12,0)</f>
        <v>#REF!</v>
      </c>
      <c r="ED331" s="14" t="e">
        <f>VLOOKUP($C331,#REF!,MATCH(ED$4,#REF!,0)-12,0)</f>
        <v>#REF!</v>
      </c>
      <c r="EE331" s="14" t="e">
        <f>VLOOKUP($C331,#REF!,MATCH(EE$4,#REF!,0)-12,0)</f>
        <v>#REF!</v>
      </c>
      <c r="EF331" s="14" t="e">
        <f>VLOOKUP($C331,#REF!,MATCH(EF$4,#REF!,0)-12,0)</f>
        <v>#REF!</v>
      </c>
      <c r="EG331" s="14" t="e">
        <f>VLOOKUP($C331,#REF!,MATCH(EG$4,#REF!,0)-12,0)</f>
        <v>#REF!</v>
      </c>
      <c r="EH331" s="14" t="e">
        <f>VLOOKUP($C331,#REF!,MATCH(EH$4,#REF!,0)-12,0)</f>
        <v>#REF!</v>
      </c>
      <c r="EI331" s="14" t="e">
        <f>VLOOKUP($C331,#REF!,MATCH(EI$4,#REF!,0)-12,0)</f>
        <v>#REF!</v>
      </c>
      <c r="EJ331" s="14" t="e">
        <f>VLOOKUP($C331,#REF!,MATCH(EJ$4,#REF!,0)-12,0)</f>
        <v>#REF!</v>
      </c>
      <c r="EK331" s="14" t="e">
        <f>VLOOKUP($C331,#REF!,MATCH(EK$4,#REF!,0)-12,0)</f>
        <v>#REF!</v>
      </c>
      <c r="EL331" s="14" t="e">
        <f>VLOOKUP($C331,#REF!,MATCH(EL$4,#REF!,0)-12,0)</f>
        <v>#REF!</v>
      </c>
      <c r="EM331" s="14" t="e">
        <f>VLOOKUP($C331,#REF!,MATCH(EM$4,#REF!,0)-12,0)</f>
        <v>#REF!</v>
      </c>
      <c r="EN331" s="14" t="e">
        <f>VLOOKUP($C331,#REF!,MATCH(EN$4,#REF!,0)-12,0)</f>
        <v>#REF!</v>
      </c>
      <c r="EO331" s="14" t="e">
        <f>VLOOKUP($C331,#REF!,MATCH(EO$4,#REF!,0)-12,0)</f>
        <v>#REF!</v>
      </c>
      <c r="EP331" s="14" t="e">
        <f>VLOOKUP($C331,#REF!,MATCH(EP$4,#REF!,0)-12,0)</f>
        <v>#REF!</v>
      </c>
      <c r="EQ331" s="14" t="e">
        <f>VLOOKUP($C331,#REF!,MATCH(EQ$4,#REF!,0)-12,0)</f>
        <v>#REF!</v>
      </c>
      <c r="ER331" s="14" t="e">
        <f>VLOOKUP($C331,#REF!,MATCH(ER$4,#REF!,0)-12,0)</f>
        <v>#REF!</v>
      </c>
      <c r="ES331" s="14" t="e">
        <f>VLOOKUP($C331,#REF!,MATCH(ES$4,#REF!,0)-12,0)</f>
        <v>#REF!</v>
      </c>
      <c r="ET331" s="14" t="e">
        <f>VLOOKUP($C331,#REF!,MATCH(ET$4,#REF!,0)-12,0)</f>
        <v>#REF!</v>
      </c>
      <c r="EU331" s="14" t="e">
        <f>VLOOKUP($C331,#REF!,MATCH(EU$4,#REF!,0)-12,0)</f>
        <v>#REF!</v>
      </c>
      <c r="EV331" s="14" t="e">
        <f>VLOOKUP($C331,#REF!,MATCH(EV$4,#REF!,0)-12,0)</f>
        <v>#REF!</v>
      </c>
      <c r="EW331" s="14" t="e">
        <f>VLOOKUP($C331,#REF!,MATCH(EW$4,#REF!,0)-12,0)</f>
        <v>#REF!</v>
      </c>
      <c r="EX331" s="14" t="e">
        <f>VLOOKUP($C331,#REF!,MATCH(EX$4,#REF!,0)-12,0)</f>
        <v>#REF!</v>
      </c>
      <c r="EY331" s="14" t="e">
        <f>VLOOKUP($C331,#REF!,MATCH(EY$4,#REF!,0)-12,0)</f>
        <v>#REF!</v>
      </c>
      <c r="EZ331" s="14" t="e">
        <f>VLOOKUP($C331,#REF!,MATCH(EZ$4,#REF!,0)-12,0)</f>
        <v>#REF!</v>
      </c>
      <c r="FA331" s="14" t="e">
        <f>VLOOKUP($C331,#REF!,MATCH(FA$4,#REF!,0)-12,0)</f>
        <v>#REF!</v>
      </c>
      <c r="FB331" s="14" t="e">
        <f>VLOOKUP($C331,#REF!,MATCH(FB$4,#REF!,0)-12,0)</f>
        <v>#REF!</v>
      </c>
      <c r="FC331" s="14" t="e">
        <f>VLOOKUP($C331,#REF!,MATCH(FC$4,#REF!,0)-12,0)</f>
        <v>#REF!</v>
      </c>
      <c r="FD331" s="14" t="e">
        <f>VLOOKUP($C331,#REF!,MATCH(FD$4,#REF!,0)-12,0)</f>
        <v>#REF!</v>
      </c>
      <c r="FE331" s="14" t="e">
        <f>VLOOKUP($C331,#REF!,MATCH(FE$4,#REF!,0)-12,0)</f>
        <v>#REF!</v>
      </c>
      <c r="FF331" s="14" t="e">
        <f>VLOOKUP($C331,#REF!,MATCH(FF$4,#REF!,0)-12,0)</f>
        <v>#REF!</v>
      </c>
      <c r="FG331" s="14" t="e">
        <f>VLOOKUP($C331,#REF!,MATCH(FG$4,#REF!,0)-12,0)</f>
        <v>#REF!</v>
      </c>
      <c r="FH331" s="14" t="e">
        <f>VLOOKUP($C331,#REF!,MATCH(FH$4,#REF!,0)-12,0)</f>
        <v>#REF!</v>
      </c>
      <c r="FI331" s="14" t="e">
        <f>VLOOKUP($C331,#REF!,MATCH(FI$4,#REF!,0)-12,0)</f>
        <v>#REF!</v>
      </c>
      <c r="FJ331" s="14" t="e">
        <f>VLOOKUP($C331,#REF!,MATCH(FJ$4,#REF!,0)-12,0)</f>
        <v>#REF!</v>
      </c>
      <c r="FK331" s="14" t="e">
        <f>VLOOKUP($C331,#REF!,MATCH(FK$4,#REF!,0)-12,0)</f>
        <v>#REF!</v>
      </c>
      <c r="FL331" s="14" t="e">
        <f>VLOOKUP($C331,#REF!,MATCH(FL$4,#REF!,0)-12,0)</f>
        <v>#REF!</v>
      </c>
      <c r="FM331" s="14" t="e">
        <f>VLOOKUP($C331,#REF!,MATCH(FM$4,#REF!,0)-12,0)</f>
        <v>#REF!</v>
      </c>
      <c r="FN331" s="14" t="e">
        <f>VLOOKUP($C331,#REF!,MATCH(FN$4,#REF!,0)-12,0)</f>
        <v>#REF!</v>
      </c>
      <c r="FO331" s="14" t="e">
        <f>VLOOKUP($C331,#REF!,MATCH(FO$4,#REF!,0)-12,0)</f>
        <v>#REF!</v>
      </c>
      <c r="FP331" s="14" t="e">
        <f>VLOOKUP($C331,#REF!,MATCH(FP$4,#REF!,0)-12,0)</f>
        <v>#REF!</v>
      </c>
      <c r="FQ331" s="14" t="e">
        <f>VLOOKUP($C331,#REF!,MATCH(FQ$4,#REF!,0)-12,0)</f>
        <v>#REF!</v>
      </c>
      <c r="FR331" s="14" t="e">
        <f>VLOOKUP($C331,#REF!,MATCH(FR$4,#REF!,0)-12,0)</f>
        <v>#REF!</v>
      </c>
      <c r="FS331" s="14" t="e">
        <f>VLOOKUP($C331,#REF!,MATCH(FS$4,#REF!,0)-12,0)</f>
        <v>#REF!</v>
      </c>
      <c r="FT331" s="14" t="e">
        <f>VLOOKUP($C331,#REF!,MATCH(FT$4,#REF!,0)-12,0)</f>
        <v>#REF!</v>
      </c>
      <c r="FU331" s="14" t="e">
        <f>VLOOKUP($C331,#REF!,MATCH(FU$4,#REF!,0)-12,0)</f>
        <v>#REF!</v>
      </c>
      <c r="FV331" s="14" t="e">
        <f>VLOOKUP($C331,#REF!,MATCH(FV$4,#REF!,0)-12,0)</f>
        <v>#REF!</v>
      </c>
      <c r="FW331" s="14" t="e">
        <f>VLOOKUP($C331,#REF!,MATCH(FW$4,#REF!,0)-12,0)</f>
        <v>#REF!</v>
      </c>
      <c r="FX331" s="14" t="e">
        <f>VLOOKUP($C331,#REF!,MATCH(FX$4,#REF!,0)-12,0)</f>
        <v>#REF!</v>
      </c>
      <c r="FY331" s="14" t="e">
        <f>VLOOKUP($C331,#REF!,MATCH(FY$4,#REF!,0)-12,0)</f>
        <v>#REF!</v>
      </c>
      <c r="FZ331" s="14" t="e">
        <f>VLOOKUP($C331,#REF!,MATCH(FZ$4,#REF!,0)-12,0)</f>
        <v>#REF!</v>
      </c>
      <c r="GA331" s="14" t="e">
        <f>VLOOKUP($C331,#REF!,MATCH(GA$4,#REF!,0)-12,0)</f>
        <v>#REF!</v>
      </c>
      <c r="GB331" s="14" t="e">
        <f>VLOOKUP($C331,#REF!,MATCH(GB$4,#REF!,0)-12,0)</f>
        <v>#REF!</v>
      </c>
      <c r="GC331" s="14" t="e">
        <f>VLOOKUP($C331,#REF!,MATCH(GC$4,#REF!,0)-12,0)</f>
        <v>#REF!</v>
      </c>
      <c r="GD331" s="14" t="e">
        <f>VLOOKUP($C331,#REF!,MATCH(GD$4,#REF!,0)-12,0)</f>
        <v>#REF!</v>
      </c>
      <c r="GE331" s="14" t="e">
        <f>VLOOKUP($C331,#REF!,MATCH(GE$4,#REF!,0)-12,0)</f>
        <v>#REF!</v>
      </c>
      <c r="GF331" s="14" t="e">
        <f>VLOOKUP($C331,#REF!,MATCH(GF$4,#REF!,0)-12,0)</f>
        <v>#REF!</v>
      </c>
      <c r="GG331" s="14" t="e">
        <f>VLOOKUP($C331,#REF!,MATCH(GG$4,#REF!,0)-12,0)</f>
        <v>#REF!</v>
      </c>
      <c r="GH331" s="14" t="e">
        <f>VLOOKUP($C331,#REF!,MATCH(GH$4,#REF!,0)-12,0)</f>
        <v>#REF!</v>
      </c>
      <c r="GI331" s="14" t="e">
        <f>VLOOKUP($C331,#REF!,MATCH(GI$4,#REF!,0)-12,0)</f>
        <v>#REF!</v>
      </c>
      <c r="GJ331" s="14" t="e">
        <f>VLOOKUP($C331,#REF!,MATCH(GJ$4,#REF!,0)-12,0)</f>
        <v>#REF!</v>
      </c>
      <c r="GK331" s="14" t="e">
        <f>VLOOKUP($C331,#REF!,MATCH(GK$4,#REF!,0)-12,0)</f>
        <v>#REF!</v>
      </c>
      <c r="GL331" s="14" t="e">
        <f>VLOOKUP($C331,#REF!,MATCH(GL$4,#REF!,0)-12,0)</f>
        <v>#REF!</v>
      </c>
      <c r="GM331" s="14" t="e">
        <f>VLOOKUP($C331,#REF!,MATCH(GM$4,#REF!,0)-12,0)</f>
        <v>#REF!</v>
      </c>
      <c r="GN331" s="14" t="e">
        <f>VLOOKUP($C331,#REF!,MATCH(GN$4,#REF!,0)-12,0)</f>
        <v>#REF!</v>
      </c>
      <c r="GO331" s="14" t="e">
        <f>VLOOKUP($C331,#REF!,MATCH(GO$4,#REF!,0)-12,0)</f>
        <v>#REF!</v>
      </c>
      <c r="GP331" s="14" t="e">
        <f>VLOOKUP($C331,#REF!,MATCH(GP$4,#REF!,0)-12,0)</f>
        <v>#REF!</v>
      </c>
      <c r="GQ331" s="14" t="e">
        <f>VLOOKUP($C331,#REF!,MATCH(GQ$4,#REF!,0)-12,0)</f>
        <v>#REF!</v>
      </c>
      <c r="GR331" s="14" t="e">
        <f>VLOOKUP($C331,#REF!,MATCH(GR$4,#REF!,0)-12,0)</f>
        <v>#REF!</v>
      </c>
      <c r="GS331" s="14" t="e">
        <f>VLOOKUP($C331,#REF!,MATCH(GS$4,#REF!,0)-12,0)</f>
        <v>#REF!</v>
      </c>
      <c r="GT331" s="14" t="e">
        <f>VLOOKUP($C331,#REF!,MATCH(GT$4,#REF!,0)-12,0)</f>
        <v>#REF!</v>
      </c>
      <c r="GU331" s="14" t="e">
        <f>VLOOKUP($C331,#REF!,MATCH(GU$4,#REF!,0)-12,0)</f>
        <v>#REF!</v>
      </c>
      <c r="GV331" s="14" t="e">
        <f>VLOOKUP($C331,#REF!,MATCH(GV$4,#REF!,0)-12,0)</f>
        <v>#REF!</v>
      </c>
      <c r="GW331" s="14" t="e">
        <f>VLOOKUP($C331,#REF!,MATCH(GW$4,#REF!,0)-12,0)</f>
        <v>#REF!</v>
      </c>
      <c r="GX331" s="14" t="e">
        <f>VLOOKUP($C331,#REF!,MATCH(GX$4,#REF!,0)-12,0)</f>
        <v>#REF!</v>
      </c>
      <c r="GY331" s="14" t="e">
        <f>VLOOKUP($C331,#REF!,MATCH(GY$4,#REF!,0)-12,0)</f>
        <v>#REF!</v>
      </c>
      <c r="GZ331" s="14" t="e">
        <f>VLOOKUP($C331,#REF!,MATCH(GZ$4,#REF!,0)-12,0)</f>
        <v>#REF!</v>
      </c>
      <c r="HA331" s="14" t="e">
        <f>VLOOKUP($C331,#REF!,MATCH(HA$4,#REF!,0)-12,0)</f>
        <v>#REF!</v>
      </c>
      <c r="HB331" s="14" t="e">
        <f>VLOOKUP($C331,#REF!,MATCH(HB$4,#REF!,0)-12,0)</f>
        <v>#REF!</v>
      </c>
      <c r="HC331" s="14" t="e">
        <f>VLOOKUP($C331,#REF!,MATCH(HC$4,#REF!,0)-12,0)</f>
        <v>#REF!</v>
      </c>
      <c r="HD331" s="14" t="e">
        <f>VLOOKUP($C331,#REF!,MATCH(HD$4,#REF!,0)-12,0)</f>
        <v>#REF!</v>
      </c>
      <c r="HE331" s="14" t="e">
        <f>VLOOKUP($C331,#REF!,MATCH(HE$4,#REF!,0)-12,0)</f>
        <v>#REF!</v>
      </c>
      <c r="HF331" s="14" t="e">
        <f>VLOOKUP($C331,#REF!,MATCH(HF$4,#REF!,0)-12,0)</f>
        <v>#REF!</v>
      </c>
      <c r="HG331" s="14" t="e">
        <f>VLOOKUP($C331,#REF!,MATCH(HG$4,#REF!,0)-12,0)</f>
        <v>#REF!</v>
      </c>
      <c r="HH331" s="14" t="e">
        <f>VLOOKUP($C331,#REF!,MATCH(HH$4,#REF!,0)-12,0)</f>
        <v>#REF!</v>
      </c>
      <c r="HI331" s="14" t="e">
        <f>VLOOKUP($C331,#REF!,MATCH(HI$4,#REF!,0)-12,0)</f>
        <v>#REF!</v>
      </c>
      <c r="HJ331" s="14" t="e">
        <f>VLOOKUP($C331,#REF!,MATCH(HJ$4,#REF!,0)-12,0)</f>
        <v>#REF!</v>
      </c>
      <c r="HK331" s="14" t="e">
        <f>VLOOKUP($C331,#REF!,MATCH(HK$4,#REF!,0)-12,0)</f>
        <v>#REF!</v>
      </c>
      <c r="HL331" s="14" t="e">
        <f>VLOOKUP($C331,#REF!,MATCH(HL$4,#REF!,0)-12,0)</f>
        <v>#REF!</v>
      </c>
      <c r="HM331" s="14" t="e">
        <f>VLOOKUP($C331,#REF!,MATCH(HM$4,#REF!,0)-12,0)</f>
        <v>#REF!</v>
      </c>
      <c r="HN331" s="14" t="e">
        <f>VLOOKUP($C331,#REF!,MATCH(HN$4,#REF!,0)-12,0)</f>
        <v>#REF!</v>
      </c>
      <c r="HO331" s="14" t="e">
        <f>VLOOKUP($C331,#REF!,MATCH(HO$4,#REF!,0)-12,0)</f>
        <v>#REF!</v>
      </c>
      <c r="HP331" s="14" t="e">
        <f>VLOOKUP($C331,#REF!,MATCH(HP$4,#REF!,0)-12,0)</f>
        <v>#REF!</v>
      </c>
      <c r="HQ331" s="14" t="e">
        <f>VLOOKUP($C331,#REF!,MATCH(HQ$4,#REF!,0)-12,0)</f>
        <v>#REF!</v>
      </c>
      <c r="HR331" s="14" t="e">
        <f>VLOOKUP($C331,#REF!,MATCH(HR$4,#REF!,0)-12,0)</f>
        <v>#REF!</v>
      </c>
      <c r="HS331" s="14" t="e">
        <f>VLOOKUP($C331,#REF!,MATCH(HS$4,#REF!,0)-12,0)</f>
        <v>#REF!</v>
      </c>
      <c r="HT331" s="14" t="e">
        <f>VLOOKUP($C331,#REF!,MATCH(HT$4,#REF!,0)-12,0)</f>
        <v>#REF!</v>
      </c>
      <c r="HU331" s="14" t="e">
        <f>VLOOKUP($C331,#REF!,MATCH(HU$4,#REF!,0)-12,0)</f>
        <v>#REF!</v>
      </c>
      <c r="HV331" s="14" t="e">
        <f>VLOOKUP($C331,#REF!,MATCH(HV$4,#REF!,0)-12,0)</f>
        <v>#REF!</v>
      </c>
      <c r="HW331" s="14" t="e">
        <f>VLOOKUP($C331,#REF!,MATCH(HW$4,#REF!,0)-12,0)</f>
        <v>#REF!</v>
      </c>
      <c r="HX331" s="14" t="e">
        <f>VLOOKUP($C331,#REF!,MATCH(HX$4,#REF!,0)-12,0)</f>
        <v>#REF!</v>
      </c>
      <c r="HY331" s="14" t="e">
        <f>VLOOKUP($C331,#REF!,MATCH(HY$4,#REF!,0)-12,0)</f>
        <v>#REF!</v>
      </c>
      <c r="HZ331" s="14" t="e">
        <f>VLOOKUP($C331,#REF!,MATCH(HZ$4,#REF!,0)-12,0)</f>
        <v>#REF!</v>
      </c>
      <c r="IA331" s="14" t="e">
        <f>VLOOKUP($C331,#REF!,MATCH(IA$4,#REF!,0)-12,0)</f>
        <v>#REF!</v>
      </c>
      <c r="IB331" s="14" t="e">
        <f>VLOOKUP($C331,#REF!,MATCH(IB$4,#REF!,0)-12,0)</f>
        <v>#REF!</v>
      </c>
      <c r="IC331" s="14" t="e">
        <f>VLOOKUP($C331,#REF!,MATCH(IC$4,#REF!,0)-12,0)</f>
        <v>#REF!</v>
      </c>
      <c r="ID331" s="14" t="e">
        <f>VLOOKUP($C331,#REF!,MATCH(ID$4,#REF!,0)-12,0)</f>
        <v>#REF!</v>
      </c>
      <c r="IE331" s="14" t="e">
        <f>VLOOKUP($C331,#REF!,MATCH(IE$4,#REF!,0)-12,0)</f>
        <v>#REF!</v>
      </c>
      <c r="IF331" s="14" t="e">
        <f>VLOOKUP($C331,#REF!,MATCH(IF$4,#REF!,0)-12,0)</f>
        <v>#REF!</v>
      </c>
      <c r="IG331" s="14" t="e">
        <f>VLOOKUP($C331,#REF!,MATCH(IG$4,#REF!,0)-12,0)</f>
        <v>#REF!</v>
      </c>
      <c r="IH331" s="14" t="e">
        <f>VLOOKUP($C331,#REF!,MATCH(IH$4,#REF!,0)-12,0)</f>
        <v>#REF!</v>
      </c>
      <c r="II331" s="14" t="e">
        <f>VLOOKUP($C331,#REF!,MATCH(II$4,#REF!,0)-12,0)</f>
        <v>#REF!</v>
      </c>
      <c r="IJ331" s="14" t="e">
        <f>VLOOKUP($C331,#REF!,MATCH(IJ$4,#REF!,0)-12,0)</f>
        <v>#REF!</v>
      </c>
      <c r="IK331" s="14" t="e">
        <f>VLOOKUP($C331,#REF!,MATCH(IK$4,#REF!,0)-12,0)</f>
        <v>#REF!</v>
      </c>
      <c r="IL331" s="14" t="e">
        <f>VLOOKUP($C331,#REF!,MATCH(IL$4,#REF!,0)-12,0)</f>
        <v>#REF!</v>
      </c>
      <c r="IM331" s="14" t="e">
        <f>VLOOKUP($C331,#REF!,MATCH(IM$4,#REF!,0)-12,0)</f>
        <v>#REF!</v>
      </c>
      <c r="IN331" s="14" t="e">
        <f>VLOOKUP($C331,#REF!,MATCH(IN$4,#REF!,0)-12,0)</f>
        <v>#REF!</v>
      </c>
      <c r="IO331" s="14" t="e">
        <f>VLOOKUP($C331,#REF!,MATCH(IO$4,#REF!,0)-12,0)</f>
        <v>#REF!</v>
      </c>
      <c r="IP331" s="14" t="e">
        <f>VLOOKUP($C331,#REF!,MATCH(IP$4,#REF!,0)-12,0)</f>
        <v>#REF!</v>
      </c>
      <c r="IQ331" s="14" t="e">
        <f>VLOOKUP($C331,#REF!,MATCH(IQ$4,#REF!,0)-12,0)</f>
        <v>#REF!</v>
      </c>
      <c r="IR331" s="14" t="e">
        <f>VLOOKUP($C331,#REF!,MATCH(IR$4,#REF!,0)-12,0)</f>
        <v>#REF!</v>
      </c>
      <c r="IS331" s="14" t="e">
        <f>VLOOKUP($C331,#REF!,MATCH(IS$4,#REF!,0)-12,0)</f>
        <v>#REF!</v>
      </c>
      <c r="IT331" s="14" t="e">
        <f>VLOOKUP($C331,#REF!,MATCH(IT$4,#REF!,0)-12,0)</f>
        <v>#REF!</v>
      </c>
      <c r="IU331" s="14" t="e">
        <f>VLOOKUP($C331,#REF!,MATCH(IU$4,#REF!,0)-12,0)</f>
        <v>#REF!</v>
      </c>
      <c r="IV331" s="14" t="e">
        <f>VLOOKUP($C331,#REF!,MATCH(IV$4,#REF!,0)-12,0)</f>
        <v>#REF!</v>
      </c>
      <c r="IW331" s="14" t="e">
        <f>VLOOKUP($C331,#REF!,MATCH(IW$4,#REF!,0)-12,0)</f>
        <v>#REF!</v>
      </c>
      <c r="IX331" s="14" t="e">
        <f>VLOOKUP($C331,#REF!,MATCH(IX$4,#REF!,0)-12,0)</f>
        <v>#REF!</v>
      </c>
      <c r="IY331" s="14" t="e">
        <f>VLOOKUP($C331,#REF!,MATCH(IY$4,#REF!,0)-12,0)</f>
        <v>#REF!</v>
      </c>
      <c r="IZ331" s="14" t="e">
        <f>VLOOKUP($C331,#REF!,MATCH(IZ$4,#REF!,0)-12,0)</f>
        <v>#REF!</v>
      </c>
      <c r="JA331" s="14" t="e">
        <f>VLOOKUP($C331,#REF!,MATCH(JA$4,#REF!,0)-12,0)</f>
        <v>#REF!</v>
      </c>
      <c r="JB331" s="14" t="e">
        <f>VLOOKUP($C331,#REF!,MATCH(JB$4,#REF!,0)-12,0)</f>
        <v>#REF!</v>
      </c>
      <c r="JC331" s="14" t="e">
        <f>VLOOKUP($C331,#REF!,MATCH(JC$4,#REF!,0)-12,0)</f>
        <v>#REF!</v>
      </c>
      <c r="JD331" s="14" t="e">
        <f>VLOOKUP($C331,#REF!,MATCH(JD$4,#REF!,0)-12,0)</f>
        <v>#REF!</v>
      </c>
      <c r="JE331" s="14" t="e">
        <f>VLOOKUP($C331,#REF!,MATCH(JE$4,#REF!,0)-12,0)</f>
        <v>#REF!</v>
      </c>
      <c r="JF331" s="14" t="e">
        <f>VLOOKUP($C331,#REF!,MATCH(JF$4,#REF!,0)-12,0)</f>
        <v>#REF!</v>
      </c>
      <c r="JG331" s="14" t="e">
        <f>VLOOKUP($C331,#REF!,MATCH(JG$4,#REF!,0)-12,0)</f>
        <v>#REF!</v>
      </c>
      <c r="JH331" s="14" t="e">
        <f>VLOOKUP($C331,#REF!,MATCH(JH$4,#REF!,0)-12,0)</f>
        <v>#REF!</v>
      </c>
      <c r="JI331" s="14" t="e">
        <f>VLOOKUP($C331,#REF!,MATCH(JI$4,#REF!,0)-12,0)</f>
        <v>#REF!</v>
      </c>
      <c r="JJ331" s="14" t="e">
        <f>VLOOKUP($C331,#REF!,MATCH(JJ$4,#REF!,0)-12,0)</f>
        <v>#REF!</v>
      </c>
      <c r="JK331" s="14" t="e">
        <f>VLOOKUP($C331,#REF!,MATCH(JK$4,#REF!,0)-12,0)</f>
        <v>#REF!</v>
      </c>
      <c r="JL331" s="14" t="e">
        <f>VLOOKUP($C331,#REF!,MATCH(JL$4,#REF!,0)-12,0)</f>
        <v>#REF!</v>
      </c>
      <c r="JM331" s="14" t="e">
        <f>VLOOKUP($C331,#REF!,MATCH(JM$4,#REF!,0)-12,0)</f>
        <v>#REF!</v>
      </c>
      <c r="JN331" s="14" t="e">
        <f>VLOOKUP($C331,#REF!,MATCH(JN$4,#REF!,0)-12,0)</f>
        <v>#REF!</v>
      </c>
      <c r="JO331" s="14" t="e">
        <f>VLOOKUP($C331,#REF!,MATCH(JO$4,#REF!,0)-12,0)</f>
        <v>#REF!</v>
      </c>
      <c r="JP331" s="14" t="e">
        <f>VLOOKUP($C331,#REF!,MATCH(JP$4,#REF!,0)-12,0)</f>
        <v>#REF!</v>
      </c>
      <c r="JQ331" s="14" t="e">
        <f>VLOOKUP($C331,#REF!,MATCH(JQ$4,#REF!,0)-12,0)</f>
        <v>#REF!</v>
      </c>
      <c r="JR331" s="14" t="e">
        <f>VLOOKUP($C331,#REF!,MATCH(JR$4,#REF!,0)-12,0)</f>
        <v>#REF!</v>
      </c>
      <c r="JS331" s="14" t="e">
        <f>VLOOKUP($C331,#REF!,MATCH(JS$4,#REF!,0)-12,0)</f>
        <v>#REF!</v>
      </c>
      <c r="JT331" s="14" t="e">
        <f>VLOOKUP($C331,#REF!,MATCH(JT$4,#REF!,0)-12,0)</f>
        <v>#REF!</v>
      </c>
      <c r="JU331" s="14" t="e">
        <f>VLOOKUP($C331,#REF!,MATCH(JU$4,#REF!,0)-12,0)</f>
        <v>#REF!</v>
      </c>
      <c r="JV331" s="14" t="e">
        <f>VLOOKUP($C331,#REF!,MATCH(JV$4,#REF!,0)-12,0)</f>
        <v>#REF!</v>
      </c>
      <c r="JW331" s="14" t="e">
        <f>VLOOKUP($C331,#REF!,MATCH(JW$4,#REF!,0)-12,0)</f>
        <v>#REF!</v>
      </c>
      <c r="JX331" s="14" t="e">
        <f>VLOOKUP($C331,#REF!,MATCH(JX$4,#REF!,0)-12,0)</f>
        <v>#REF!</v>
      </c>
      <c r="JY331" s="14" t="e">
        <f>VLOOKUP($C331,#REF!,MATCH(JY$4,#REF!,0)-12,0)</f>
        <v>#REF!</v>
      </c>
      <c r="JZ331" s="14" t="e">
        <f>VLOOKUP($C331,#REF!,MATCH(JZ$4,#REF!,0)-12,0)</f>
        <v>#REF!</v>
      </c>
      <c r="KA331" s="14" t="e">
        <f>VLOOKUP($C331,#REF!,MATCH(KA$4,#REF!,0)-12,0)</f>
        <v>#REF!</v>
      </c>
      <c r="KB331" s="14" t="e">
        <f>VLOOKUP($C331,#REF!,MATCH(KB$4,#REF!,0)-12,0)</f>
        <v>#REF!</v>
      </c>
      <c r="KC331" s="14" t="e">
        <f>VLOOKUP($C331,#REF!,MATCH(KC$4,#REF!,0)-12,0)</f>
        <v>#REF!</v>
      </c>
      <c r="KD331" s="14" t="e">
        <f>VLOOKUP($C331,#REF!,MATCH(KD$4,#REF!,0)-12,0)</f>
        <v>#REF!</v>
      </c>
      <c r="KE331" s="14" t="e">
        <f>VLOOKUP($C331,#REF!,MATCH(KE$4,#REF!,0)-12,0)</f>
        <v>#REF!</v>
      </c>
      <c r="KF331" s="14" t="e">
        <f>VLOOKUP($C331,#REF!,MATCH(KF$4,#REF!,0)-12,0)</f>
        <v>#REF!</v>
      </c>
      <c r="KG331" s="14" t="e">
        <f>VLOOKUP($C331,#REF!,MATCH(KG$4,#REF!,0)-12,0)</f>
        <v>#REF!</v>
      </c>
      <c r="KH331" s="14" t="e">
        <f>VLOOKUP($C331,#REF!,MATCH(KH$4,#REF!,0)-12,0)</f>
        <v>#REF!</v>
      </c>
      <c r="KI331" s="14" t="e">
        <f>VLOOKUP($C331,#REF!,MATCH(KI$4,#REF!,0)-12,0)</f>
        <v>#REF!</v>
      </c>
      <c r="KJ331" s="14" t="e">
        <f>VLOOKUP($C331,#REF!,MATCH(KJ$4,#REF!,0)-12,0)</f>
        <v>#REF!</v>
      </c>
      <c r="KK331" s="14" t="e">
        <f>VLOOKUP($C331,#REF!,MATCH(KK$4,#REF!,0)-12,0)</f>
        <v>#REF!</v>
      </c>
      <c r="KL331" s="14" t="e">
        <f>VLOOKUP($C331,#REF!,MATCH(KL$4,#REF!,0)-12,0)</f>
        <v>#REF!</v>
      </c>
      <c r="KM331" s="14" t="e">
        <f>VLOOKUP($C331,#REF!,MATCH(KM$4,#REF!,0)-12,0)</f>
        <v>#REF!</v>
      </c>
      <c r="KN331" s="14" t="e">
        <f>VLOOKUP($C331,#REF!,MATCH(KN$4,#REF!,0)-12,0)</f>
        <v>#REF!</v>
      </c>
      <c r="KO331" s="14" t="e">
        <f>VLOOKUP($C331,#REF!,MATCH(KO$4,#REF!,0)-12,0)</f>
        <v>#REF!</v>
      </c>
      <c r="KP331" s="14" t="e">
        <f>VLOOKUP($C331,#REF!,MATCH(KP$4,#REF!,0)-12,0)</f>
        <v>#REF!</v>
      </c>
      <c r="KQ331" s="14" t="e">
        <f>VLOOKUP($C331,#REF!,MATCH(KQ$4,#REF!,0)-12,0)</f>
        <v>#REF!</v>
      </c>
      <c r="KR331" s="14" t="e">
        <f>VLOOKUP($C331,#REF!,MATCH(KR$4,#REF!,0)-12,0)</f>
        <v>#REF!</v>
      </c>
      <c r="KS331" s="14" t="e">
        <f>VLOOKUP($C331,#REF!,MATCH(KS$4,#REF!,0)-12,0)</f>
        <v>#REF!</v>
      </c>
      <c r="KT331" s="14" t="e">
        <f>VLOOKUP($C331,#REF!,MATCH(KT$4,#REF!,0)-12,0)</f>
        <v>#REF!</v>
      </c>
      <c r="KU331" s="14" t="e">
        <f>VLOOKUP($C331,#REF!,MATCH(KU$4,#REF!,0)-12,0)</f>
        <v>#REF!</v>
      </c>
      <c r="KV331" s="14" t="e">
        <f>VLOOKUP($C331,#REF!,MATCH(KV$4,#REF!,0)-12,0)</f>
        <v>#REF!</v>
      </c>
      <c r="KW331" s="14" t="e">
        <f>VLOOKUP($C331,#REF!,MATCH(KW$4,#REF!,0)-12,0)</f>
        <v>#REF!</v>
      </c>
      <c r="KX331" s="14" t="e">
        <f>VLOOKUP($C331,#REF!,MATCH(KX$4,#REF!,0)-12,0)</f>
        <v>#REF!</v>
      </c>
      <c r="KY331" s="14" t="e">
        <f>VLOOKUP($C331,#REF!,MATCH(KY$4,#REF!,0)-12,0)</f>
        <v>#REF!</v>
      </c>
      <c r="KZ331" s="14" t="e">
        <f>VLOOKUP($C331,#REF!,MATCH(KZ$4,#REF!,0)-12,0)</f>
        <v>#REF!</v>
      </c>
      <c r="LA331" s="14" t="e">
        <f>VLOOKUP($C331,#REF!,MATCH(LA$4,#REF!,0)-12,0)</f>
        <v>#REF!</v>
      </c>
      <c r="LB331" s="14" t="e">
        <f>VLOOKUP($C331,#REF!,MATCH(LB$4,#REF!,0)-12,0)</f>
        <v>#REF!</v>
      </c>
      <c r="LC331" s="14" t="e">
        <f>VLOOKUP($C331,#REF!,MATCH(LC$4,#REF!,0)-12,0)</f>
        <v>#REF!</v>
      </c>
      <c r="LD331" s="14" t="e">
        <f>VLOOKUP($C331,#REF!,MATCH(LD$4,#REF!,0)-12,0)</f>
        <v>#REF!</v>
      </c>
      <c r="LE331" s="14" t="e">
        <f>VLOOKUP($C331,#REF!,MATCH(LE$4,#REF!,0)-12,0)</f>
        <v>#REF!</v>
      </c>
      <c r="LF331" s="14" t="e">
        <f>VLOOKUP($C331,#REF!,MATCH(LF$4,#REF!,0)-12,0)</f>
        <v>#REF!</v>
      </c>
      <c r="LG331" s="14" t="e">
        <f>VLOOKUP($C331,#REF!,MATCH(LG$4,#REF!,0)-12,0)</f>
        <v>#REF!</v>
      </c>
      <c r="LH331" s="14" t="e">
        <f>VLOOKUP($C331,#REF!,MATCH(LH$4,#REF!,0)-12,0)</f>
        <v>#REF!</v>
      </c>
      <c r="LI331" s="14" t="e">
        <f>VLOOKUP($C331,#REF!,MATCH(LI$4,#REF!,0)-12,0)</f>
        <v>#REF!</v>
      </c>
      <c r="LJ331" s="14" t="e">
        <f>VLOOKUP($C331,#REF!,MATCH(LJ$4,#REF!,0)-12,0)</f>
        <v>#REF!</v>
      </c>
      <c r="LK331" s="14" t="e">
        <f>VLOOKUP($C331,#REF!,MATCH(LK$4,#REF!,0)-12,0)</f>
        <v>#REF!</v>
      </c>
      <c r="LL331" s="14" t="e">
        <f>VLOOKUP($C331,#REF!,MATCH(LL$4,#REF!,0)-12,0)</f>
        <v>#REF!</v>
      </c>
      <c r="LM331" s="14" t="e">
        <f>VLOOKUP($C331,#REF!,MATCH(LM$4,#REF!,0)-12,0)</f>
        <v>#REF!</v>
      </c>
      <c r="LN331" s="14" t="e">
        <f>VLOOKUP($C331,#REF!,MATCH(LN$4,#REF!,0)-12,0)</f>
        <v>#REF!</v>
      </c>
      <c r="LO331" s="14" t="e">
        <f>VLOOKUP($C331,#REF!,MATCH(LO$4,#REF!,0)-12,0)</f>
        <v>#REF!</v>
      </c>
      <c r="LP331" s="14" t="e">
        <f>VLOOKUP($C331,#REF!,MATCH(LP$4,#REF!,0)-12,0)</f>
        <v>#REF!</v>
      </c>
      <c r="LQ331" s="14" t="e">
        <f>VLOOKUP($C331,#REF!,MATCH(LQ$4,#REF!,0)-12,0)</f>
        <v>#REF!</v>
      </c>
      <c r="LR331" s="14" t="e">
        <f>VLOOKUP($C331,#REF!,MATCH(LR$4,#REF!,0)-12,0)</f>
        <v>#REF!</v>
      </c>
      <c r="LS331" s="14" t="e">
        <f>VLOOKUP($C331,#REF!,MATCH(LS$4,#REF!,0)-12,0)</f>
        <v>#REF!</v>
      </c>
      <c r="LT331" s="14" t="e">
        <f>VLOOKUP($C331,#REF!,MATCH(LT$4,#REF!,0)-12,0)</f>
        <v>#REF!</v>
      </c>
      <c r="LU331" s="14" t="e">
        <f>VLOOKUP($C331,#REF!,MATCH(LU$4,#REF!,0)-12,0)</f>
        <v>#REF!</v>
      </c>
      <c r="LV331" s="14" t="e">
        <f>VLOOKUP($C331,#REF!,MATCH(LV$4,#REF!,0)-12,0)</f>
        <v>#REF!</v>
      </c>
      <c r="LW331" s="14" t="e">
        <f>VLOOKUP($C331,#REF!,MATCH(LW$4,#REF!,0)-12,0)</f>
        <v>#REF!</v>
      </c>
      <c r="LX331" s="14" t="e">
        <f>VLOOKUP($C331,#REF!,MATCH(LX$4,#REF!,0)-12,0)</f>
        <v>#REF!</v>
      </c>
      <c r="LY331" s="14" t="e">
        <f>VLOOKUP($C331,#REF!,MATCH(LY$4,#REF!,0)-12,0)</f>
        <v>#REF!</v>
      </c>
      <c r="LZ331" s="14" t="e">
        <f>VLOOKUP($C331,#REF!,MATCH(LZ$4,#REF!,0)-12,0)</f>
        <v>#REF!</v>
      </c>
      <c r="MA331" s="14" t="e">
        <f>VLOOKUP($C331,#REF!,MATCH(MA$4,#REF!,0)-12,0)</f>
        <v>#REF!</v>
      </c>
      <c r="MB331" s="14" t="e">
        <f>VLOOKUP($C331,#REF!,MATCH(MB$4,#REF!,0)-12,0)</f>
        <v>#REF!</v>
      </c>
      <c r="MC331" s="14" t="e">
        <f>VLOOKUP($C331,#REF!,MATCH(MC$4,#REF!,0)-12,0)</f>
        <v>#REF!</v>
      </c>
      <c r="MD331" s="14" t="e">
        <f>VLOOKUP($C331,#REF!,MATCH(MD$4,#REF!,0)-12,0)</f>
        <v>#REF!</v>
      </c>
      <c r="ME331" s="14" t="e">
        <f>VLOOKUP($C331,#REF!,MATCH(ME$4,#REF!,0)-12,0)</f>
        <v>#REF!</v>
      </c>
      <c r="MF331" s="14" t="e">
        <f>VLOOKUP($C331,#REF!,MATCH(MF$4,#REF!,0)-12,0)</f>
        <v>#REF!</v>
      </c>
      <c r="MG331" s="14" t="e">
        <f>VLOOKUP($C331,#REF!,MATCH(MG$4,#REF!,0)-12,0)</f>
        <v>#REF!</v>
      </c>
      <c r="MH331" s="14" t="e">
        <f>VLOOKUP($C331,#REF!,MATCH(MH$4,#REF!,0)-12,0)</f>
        <v>#REF!</v>
      </c>
      <c r="MI331" s="14" t="e">
        <f>VLOOKUP($C331,#REF!,MATCH(MI$4,#REF!,0)-12,0)</f>
        <v>#REF!</v>
      </c>
      <c r="MJ331" s="14" t="e">
        <f>VLOOKUP($C331,#REF!,MATCH(MJ$4,#REF!,0)-12,0)</f>
        <v>#REF!</v>
      </c>
      <c r="MK331" s="14" t="e">
        <f>VLOOKUP($C331,#REF!,MATCH(MK$4,#REF!,0)-12,0)</f>
        <v>#REF!</v>
      </c>
      <c r="ML331" s="14" t="e">
        <f>VLOOKUP($C331,#REF!,MATCH(ML$4,#REF!,0)-12,0)</f>
        <v>#REF!</v>
      </c>
      <c r="MM331" s="14" t="e">
        <f>VLOOKUP($C331,#REF!,MATCH(MM$4,#REF!,0)-12,0)</f>
        <v>#REF!</v>
      </c>
      <c r="MN331" s="14" t="e">
        <f>VLOOKUP($C331,#REF!,MATCH(MN$4,#REF!,0)-12,0)</f>
        <v>#REF!</v>
      </c>
      <c r="MO331" s="14" t="e">
        <f>VLOOKUP($C331,#REF!,MATCH(MO$4,#REF!,0)-12,0)</f>
        <v>#REF!</v>
      </c>
      <c r="MP331" s="14" t="e">
        <f>VLOOKUP($C331,#REF!,MATCH(MP$4,#REF!,0)-12,0)</f>
        <v>#REF!</v>
      </c>
      <c r="MQ331" s="14" t="e">
        <f>VLOOKUP($C331,#REF!,MATCH(MQ$4,#REF!,0)-12,0)</f>
        <v>#REF!</v>
      </c>
      <c r="MR331" s="14" t="e">
        <f>VLOOKUP($C331,#REF!,MATCH(MR$4,#REF!,0)-12,0)</f>
        <v>#REF!</v>
      </c>
      <c r="MS331" s="14" t="e">
        <f>VLOOKUP($C331,#REF!,MATCH(MS$4,#REF!,0)-12,0)</f>
        <v>#REF!</v>
      </c>
      <c r="MT331" s="14" t="e">
        <f>VLOOKUP($C331,#REF!,MATCH(MT$4,#REF!,0)-12,0)</f>
        <v>#REF!</v>
      </c>
      <c r="MU331" s="14" t="e">
        <f>VLOOKUP($C331,#REF!,MATCH(MU$4,#REF!,0)-12,0)</f>
        <v>#REF!</v>
      </c>
      <c r="MV331" s="14" t="e">
        <f>VLOOKUP($C331,#REF!,MATCH(MV$4,#REF!,0)-12,0)</f>
        <v>#REF!</v>
      </c>
      <c r="MW331" s="14" t="e">
        <f>VLOOKUP($C331,#REF!,MATCH(MW$4,#REF!,0)-12,0)</f>
        <v>#REF!</v>
      </c>
      <c r="MX331" s="14" t="e">
        <f>VLOOKUP($C331,#REF!,MATCH(MX$4,#REF!,0)-12,0)</f>
        <v>#REF!</v>
      </c>
      <c r="MY331" s="14" t="e">
        <f>VLOOKUP($C331,#REF!,MATCH(MY$4,#REF!,0)-12,0)</f>
        <v>#REF!</v>
      </c>
      <c r="MZ331" s="14" t="e">
        <f>VLOOKUP($C331,#REF!,MATCH(MZ$4,#REF!,0)-12,0)</f>
        <v>#REF!</v>
      </c>
      <c r="NA331" s="14" t="e">
        <f>VLOOKUP($C331,#REF!,MATCH(NA$4,#REF!,0)-12,0)</f>
        <v>#REF!</v>
      </c>
      <c r="NB331" s="14" t="e">
        <f>VLOOKUP($C331,#REF!,MATCH(NB$4,#REF!,0)-12,0)</f>
        <v>#REF!</v>
      </c>
      <c r="NC331" s="14" t="e">
        <f>VLOOKUP($C331,#REF!,MATCH(NC$4,#REF!,0)-12,0)</f>
        <v>#REF!</v>
      </c>
      <c r="ND331" s="14" t="e">
        <f>VLOOKUP($C331,#REF!,MATCH(ND$4,#REF!,0)-12,0)</f>
        <v>#REF!</v>
      </c>
      <c r="NE331" s="14" t="e">
        <f>VLOOKUP($C331,#REF!,MATCH(NE$4,#REF!,0)-12,0)</f>
        <v>#REF!</v>
      </c>
      <c r="NF331" s="14" t="e">
        <f>VLOOKUP($C331,#REF!,MATCH(NF$4,#REF!,0)-12,0)</f>
        <v>#REF!</v>
      </c>
      <c r="NG331" s="14" t="e">
        <f>VLOOKUP($C331,#REF!,MATCH(NG$4,#REF!,0)-12,0)</f>
        <v>#REF!</v>
      </c>
      <c r="NH331" s="14" t="e">
        <f>VLOOKUP($C331,#REF!,MATCH(NH$4,#REF!,0)-12,0)</f>
        <v>#REF!</v>
      </c>
      <c r="NI331" s="14" t="e">
        <f>VLOOKUP($C331,#REF!,MATCH(NI$4,#REF!,0)-12,0)</f>
        <v>#REF!</v>
      </c>
      <c r="NJ331" s="14" t="e">
        <f>VLOOKUP($C331,#REF!,MATCH(NJ$4,#REF!,0)-12,0)</f>
        <v>#REF!</v>
      </c>
      <c r="NK331" s="14" t="e">
        <f>VLOOKUP($C331,#REF!,MATCH(NK$4,#REF!,0)-12,0)</f>
        <v>#REF!</v>
      </c>
      <c r="NL331" s="14" t="e">
        <f>VLOOKUP($C331,#REF!,MATCH(NL$4,#REF!,0)-12,0)</f>
        <v>#REF!</v>
      </c>
      <c r="NM331" s="14" t="e">
        <f>VLOOKUP($C331,#REF!,MATCH(NM$4,#REF!,0)-12,0)</f>
        <v>#REF!</v>
      </c>
      <c r="NN331" s="14" t="e">
        <f>VLOOKUP($C331,#REF!,MATCH(NN$4,#REF!,0)-12,0)</f>
        <v>#REF!</v>
      </c>
      <c r="NO331" s="14" t="e">
        <f>VLOOKUP($C331,#REF!,MATCH(NO$4,#REF!,0)-12,0)</f>
        <v>#REF!</v>
      </c>
      <c r="NP331" s="14" t="e">
        <f>VLOOKUP($C331,#REF!,MATCH(NP$4,#REF!,0)-12,0)</f>
        <v>#REF!</v>
      </c>
      <c r="NQ331" s="14" t="e">
        <f>VLOOKUP($C331,#REF!,MATCH(NQ$4,#REF!,0)-12,0)</f>
        <v>#REF!</v>
      </c>
      <c r="NR331" s="14" t="e">
        <f>VLOOKUP($C331,#REF!,MATCH(NR$4,#REF!,0)-12,0)</f>
        <v>#REF!</v>
      </c>
      <c r="NS331" s="14" t="e">
        <f>VLOOKUP($C331,#REF!,MATCH(NS$4,#REF!,0)-12,0)</f>
        <v>#REF!</v>
      </c>
      <c r="NT331" s="14" t="e">
        <f>VLOOKUP($C331,#REF!,MATCH(NT$4,#REF!,0)-12,0)</f>
        <v>#REF!</v>
      </c>
      <c r="NU331" s="14" t="e">
        <f>VLOOKUP($C331,#REF!,MATCH(NU$4,#REF!,0)-12,0)</f>
        <v>#REF!</v>
      </c>
      <c r="NV331" s="14" t="e">
        <f>VLOOKUP($C331,#REF!,MATCH(NV$4,#REF!,0)-12,0)</f>
        <v>#REF!</v>
      </c>
      <c r="NW331" s="14" t="e">
        <f>VLOOKUP($C331,#REF!,MATCH(NW$4,#REF!,0)-12,0)</f>
        <v>#REF!</v>
      </c>
      <c r="NX331" s="14" t="e">
        <f>VLOOKUP($C331,#REF!,MATCH(NX$4,#REF!,0)-12,0)</f>
        <v>#REF!</v>
      </c>
      <c r="NY331" s="14" t="e">
        <f>VLOOKUP($C331,#REF!,MATCH(NY$4,#REF!,0)-12,0)</f>
        <v>#REF!</v>
      </c>
      <c r="NZ331" s="14" t="e">
        <f>VLOOKUP($C331,#REF!,MATCH(NZ$4,#REF!,0)-12,0)</f>
        <v>#REF!</v>
      </c>
      <c r="OA331" s="14" t="e">
        <f>VLOOKUP($C331,#REF!,MATCH(OA$4,#REF!,0)-12,0)</f>
        <v>#REF!</v>
      </c>
      <c r="OB331" s="14" t="e">
        <f>VLOOKUP($C331,#REF!,MATCH(OB$4,#REF!,0)-12,0)</f>
        <v>#REF!</v>
      </c>
      <c r="OC331" s="14" t="e">
        <f>VLOOKUP($C331,#REF!,MATCH(OC$4,#REF!,0)-12,0)</f>
        <v>#REF!</v>
      </c>
      <c r="OD331" s="14" t="e">
        <f>VLOOKUP($C331,#REF!,MATCH(OD$4,#REF!,0)-12,0)</f>
        <v>#REF!</v>
      </c>
      <c r="OE331" s="14" t="e">
        <f>VLOOKUP($C331,#REF!,MATCH(OE$4,#REF!,0)-12,0)</f>
        <v>#REF!</v>
      </c>
      <c r="OF331" s="14" t="e">
        <f>VLOOKUP($C331,#REF!,MATCH(OF$4,#REF!,0)-12,0)</f>
        <v>#REF!</v>
      </c>
      <c r="OG331" s="14" t="e">
        <f>VLOOKUP($C331,#REF!,MATCH(OG$4,#REF!,0)-12,0)</f>
        <v>#REF!</v>
      </c>
      <c r="OH331" s="14" t="e">
        <f>VLOOKUP($C331,#REF!,MATCH(OH$4,#REF!,0)-12,0)</f>
        <v>#REF!</v>
      </c>
      <c r="OI331" s="14" t="e">
        <f>VLOOKUP($C331,#REF!,MATCH(OI$4,#REF!,0)-12,0)</f>
        <v>#REF!</v>
      </c>
      <c r="OJ331" s="14" t="e">
        <f>VLOOKUP($C331,#REF!,MATCH(OJ$4,#REF!,0)-12,0)</f>
        <v>#REF!</v>
      </c>
      <c r="OK331" s="14" t="e">
        <f>VLOOKUP($C331,#REF!,MATCH(OK$4,#REF!,0)-12,0)</f>
        <v>#REF!</v>
      </c>
      <c r="OL331" s="14" t="e">
        <f>VLOOKUP($C331,#REF!,MATCH(OL$4,#REF!,0)-12,0)</f>
        <v>#REF!</v>
      </c>
      <c r="OM331" s="14" t="e">
        <f>VLOOKUP($C331,#REF!,MATCH(OM$4,#REF!,0)-12,0)</f>
        <v>#REF!</v>
      </c>
      <c r="ON331" s="14" t="e">
        <f>VLOOKUP($C331,#REF!,MATCH(ON$4,#REF!,0)-12,0)</f>
        <v>#REF!</v>
      </c>
      <c r="OO331" s="14" t="e">
        <f>VLOOKUP($C331,#REF!,MATCH(OO$4,#REF!,0)-12,0)</f>
        <v>#REF!</v>
      </c>
      <c r="OP331" s="14" t="e">
        <f>VLOOKUP($C331,#REF!,MATCH(OP$4,#REF!,0)-12,0)</f>
        <v>#REF!</v>
      </c>
      <c r="OQ331" s="14" t="e">
        <f>VLOOKUP($C331,#REF!,MATCH(OQ$4,#REF!,0)-12,0)</f>
        <v>#REF!</v>
      </c>
      <c r="OR331" s="14" t="e">
        <f>VLOOKUP($C331,#REF!,MATCH(OR$4,#REF!,0)-12,0)</f>
        <v>#REF!</v>
      </c>
      <c r="OS331" s="14" t="e">
        <f>VLOOKUP($C331,#REF!,MATCH(OS$4,#REF!,0)-12,0)</f>
        <v>#REF!</v>
      </c>
      <c r="OT331" s="14" t="e">
        <f>VLOOKUP($C331,#REF!,MATCH(OT$4,#REF!,0)-12,0)</f>
        <v>#REF!</v>
      </c>
      <c r="OU331" s="14" t="e">
        <f>VLOOKUP($C331,#REF!,MATCH(OU$4,#REF!,0)-12,0)</f>
        <v>#REF!</v>
      </c>
      <c r="OV331" s="14" t="e">
        <f>VLOOKUP($C331,#REF!,MATCH(OV$4,#REF!,0)-12,0)</f>
        <v>#REF!</v>
      </c>
      <c r="OW331" s="14" t="e">
        <f>VLOOKUP($C331,#REF!,MATCH(OW$4,#REF!,0)-12,0)</f>
        <v>#REF!</v>
      </c>
      <c r="OX331" s="14" t="e">
        <f>VLOOKUP($C331,#REF!,MATCH(OX$4,#REF!,0)-12,0)</f>
        <v>#REF!</v>
      </c>
      <c r="OY331" s="14" t="e">
        <f>VLOOKUP($C331,#REF!,MATCH(OY$4,#REF!,0)-12,0)</f>
        <v>#REF!</v>
      </c>
      <c r="OZ331" s="14" t="e">
        <f>VLOOKUP($C331,#REF!,MATCH(OZ$4,#REF!,0)-12,0)</f>
        <v>#REF!</v>
      </c>
      <c r="PA331" s="14" t="e">
        <f>VLOOKUP($C331,#REF!,MATCH(PA$4,#REF!,0)-12,0)</f>
        <v>#REF!</v>
      </c>
      <c r="PB331" s="14" t="e">
        <f>VLOOKUP($C331,#REF!,MATCH(PB$4,#REF!,0)-12,0)</f>
        <v>#REF!</v>
      </c>
      <c r="PC331" s="14" t="e">
        <f>VLOOKUP($C331,#REF!,MATCH(PC$4,#REF!,0)-12,0)</f>
        <v>#REF!</v>
      </c>
      <c r="PD331" s="14" t="e">
        <f>VLOOKUP($C331,#REF!,MATCH(PD$4,#REF!,0)-12,0)</f>
        <v>#REF!</v>
      </c>
      <c r="PE331" s="14" t="e">
        <f>VLOOKUP($C331,#REF!,MATCH(PE$4,#REF!,0)-12,0)</f>
        <v>#REF!</v>
      </c>
      <c r="PF331" s="14" t="e">
        <f>VLOOKUP($C331,#REF!,MATCH(PF$4,#REF!,0)-12,0)</f>
        <v>#REF!</v>
      </c>
      <c r="PG331" s="14" t="e">
        <f>VLOOKUP($C331,#REF!,MATCH(PG$4,#REF!,0)-12,0)</f>
        <v>#REF!</v>
      </c>
      <c r="PH331" s="14" t="e">
        <f>VLOOKUP($C331,#REF!,MATCH(PH$4,#REF!,0)-12,0)</f>
        <v>#REF!</v>
      </c>
      <c r="PI331" s="14" t="e">
        <f>VLOOKUP($C331,#REF!,MATCH(PI$4,#REF!,0)-12,0)</f>
        <v>#REF!</v>
      </c>
      <c r="PJ331" s="14" t="e">
        <f>VLOOKUP($C331,#REF!,MATCH(PJ$4,#REF!,0)-12,0)</f>
        <v>#REF!</v>
      </c>
      <c r="PK331" s="14" t="e">
        <f>VLOOKUP($C331,#REF!,MATCH(PK$4,#REF!,0)-12,0)</f>
        <v>#REF!</v>
      </c>
      <c r="PL331" s="14" t="e">
        <f>VLOOKUP($C331,#REF!,MATCH(PL$4,#REF!,0)-12,0)</f>
        <v>#REF!</v>
      </c>
      <c r="PM331" s="14" t="e">
        <f>VLOOKUP($C331,#REF!,MATCH(PM$4,#REF!,0)-12,0)</f>
        <v>#REF!</v>
      </c>
      <c r="PN331" s="14" t="e">
        <f>VLOOKUP($C331,#REF!,MATCH(PN$4,#REF!,0)-12,0)</f>
        <v>#REF!</v>
      </c>
      <c r="PO331" s="14" t="e">
        <f>VLOOKUP($C331,#REF!,MATCH(PO$4,#REF!,0)-12,0)</f>
        <v>#REF!</v>
      </c>
      <c r="PP331" s="14" t="e">
        <f>VLOOKUP($C331,#REF!,MATCH(PP$4,#REF!,0)-12,0)</f>
        <v>#REF!</v>
      </c>
      <c r="PQ331" s="14" t="e">
        <f>VLOOKUP($C331,#REF!,MATCH(PQ$4,#REF!,0)-12,0)</f>
        <v>#REF!</v>
      </c>
      <c r="PR331" s="14" t="e">
        <f>VLOOKUP($C331,#REF!,MATCH(PR$4,#REF!,0)-12,0)</f>
        <v>#REF!</v>
      </c>
      <c r="PS331" s="14" t="e">
        <f>VLOOKUP($C331,#REF!,MATCH(PS$4,#REF!,0)-12,0)</f>
        <v>#REF!</v>
      </c>
      <c r="PT331" s="14" t="e">
        <f>VLOOKUP($C331,#REF!,MATCH(PT$4,#REF!,0)-12,0)</f>
        <v>#REF!</v>
      </c>
      <c r="PU331" s="14" t="e">
        <f>VLOOKUP($C331,#REF!,MATCH(PU$4,#REF!,0)-12,0)</f>
        <v>#REF!</v>
      </c>
      <c r="PV331" s="14" t="e">
        <f>VLOOKUP($C331,#REF!,MATCH(PV$4,#REF!,0)-12,0)</f>
        <v>#REF!</v>
      </c>
      <c r="PW331" s="14" t="e">
        <f>VLOOKUP($C331,#REF!,MATCH(PW$4,#REF!,0)-12,0)</f>
        <v>#REF!</v>
      </c>
      <c r="PX331" s="14" t="e">
        <f>VLOOKUP($C331,#REF!,MATCH(PX$4,#REF!,0)-12,0)</f>
        <v>#REF!</v>
      </c>
      <c r="PY331" s="14" t="e">
        <f>VLOOKUP($C331,#REF!,MATCH(PY$4,#REF!,0)-12,0)</f>
        <v>#REF!</v>
      </c>
      <c r="PZ331" s="14" t="e">
        <f>VLOOKUP($C331,#REF!,MATCH(PZ$4,#REF!,0)-12,0)</f>
        <v>#REF!</v>
      </c>
      <c r="QA331" s="14" t="e">
        <f>VLOOKUP($C331,#REF!,MATCH(QA$4,#REF!,0)-12,0)</f>
        <v>#REF!</v>
      </c>
      <c r="QB331" s="14" t="e">
        <f>VLOOKUP($C331,#REF!,MATCH(QB$4,#REF!,0)-12,0)</f>
        <v>#REF!</v>
      </c>
      <c r="QC331" s="14" t="e">
        <f>VLOOKUP($C331,#REF!,MATCH(QC$4,#REF!,0)-12,0)</f>
        <v>#REF!</v>
      </c>
      <c r="QD331" s="14" t="e">
        <f>VLOOKUP($C331,#REF!,MATCH(QD$4,#REF!,0)-12,0)</f>
        <v>#REF!</v>
      </c>
      <c r="QE331" s="14" t="e">
        <f>VLOOKUP($C331,#REF!,MATCH(QE$4,#REF!,0)-12,0)</f>
        <v>#REF!</v>
      </c>
      <c r="QF331" s="14" t="e">
        <f>VLOOKUP($C331,#REF!,MATCH(QF$4,#REF!,0)-12,0)</f>
        <v>#REF!</v>
      </c>
      <c r="QG331" s="14" t="e">
        <f>VLOOKUP($C331,#REF!,MATCH(QG$4,#REF!,0)-12,0)</f>
        <v>#REF!</v>
      </c>
      <c r="QH331" s="14" t="e">
        <f>VLOOKUP($C331,#REF!,MATCH(QH$4,#REF!,0)-12,0)</f>
        <v>#REF!</v>
      </c>
      <c r="QI331" s="14" t="e">
        <f>VLOOKUP($C331,#REF!,MATCH(QI$4,#REF!,0)-12,0)</f>
        <v>#REF!</v>
      </c>
      <c r="QJ331" s="14" t="e">
        <f>VLOOKUP($C331,#REF!,MATCH(QJ$4,#REF!,0)-12,0)</f>
        <v>#REF!</v>
      </c>
      <c r="QK331" s="14" t="e">
        <f>VLOOKUP($C331,#REF!,MATCH(QK$4,#REF!,0)-12,0)</f>
        <v>#REF!</v>
      </c>
      <c r="QL331" s="14" t="e">
        <f>VLOOKUP($C331,#REF!,MATCH(QL$4,#REF!,0)-12,0)</f>
        <v>#REF!</v>
      </c>
      <c r="QM331" s="14" t="e">
        <f>VLOOKUP($C331,#REF!,MATCH(QM$4,#REF!,0)-12,0)</f>
        <v>#REF!</v>
      </c>
      <c r="QN331" s="14" t="e">
        <f>VLOOKUP($C331,#REF!,MATCH(QN$4,#REF!,0)-12,0)</f>
        <v>#REF!</v>
      </c>
      <c r="QO331" s="14" t="e">
        <f>VLOOKUP($C331,#REF!,MATCH(QO$4,#REF!,0)-12,0)</f>
        <v>#REF!</v>
      </c>
      <c r="QP331" s="14" t="e">
        <f>VLOOKUP($C331,#REF!,MATCH(QP$4,#REF!,0)-12,0)</f>
        <v>#REF!</v>
      </c>
      <c r="QQ331" s="14" t="e">
        <f>VLOOKUP($C331,#REF!,MATCH(QQ$4,#REF!,0)-12,0)</f>
        <v>#REF!</v>
      </c>
      <c r="QR331" s="14" t="e">
        <f>VLOOKUP($C331,#REF!,MATCH(QR$4,#REF!,0)-12,0)</f>
        <v>#REF!</v>
      </c>
      <c r="QS331" s="14" t="e">
        <f>VLOOKUP($C331,#REF!,MATCH(QS$4,#REF!,0)-12,0)</f>
        <v>#REF!</v>
      </c>
      <c r="QT331" s="14" t="e">
        <f>VLOOKUP($C331,#REF!,MATCH(QT$4,#REF!,0)-12,0)</f>
        <v>#REF!</v>
      </c>
      <c r="QU331" s="14" t="e">
        <f>VLOOKUP($C331,#REF!,MATCH(QU$4,#REF!,0)-12,0)</f>
        <v>#REF!</v>
      </c>
      <c r="QV331" s="14" t="e">
        <f>VLOOKUP($C331,#REF!,MATCH(QV$4,#REF!,0)-12,0)</f>
        <v>#REF!</v>
      </c>
      <c r="QW331" s="14" t="e">
        <f>VLOOKUP($C331,#REF!,MATCH(QW$4,#REF!,0)-12,0)</f>
        <v>#REF!</v>
      </c>
      <c r="QX331" s="14" t="e">
        <f>VLOOKUP($C331,#REF!,MATCH(QX$4,#REF!,0)-12,0)</f>
        <v>#REF!</v>
      </c>
      <c r="QY331" s="14" t="e">
        <f>VLOOKUP($C331,#REF!,MATCH(QY$4,#REF!,0)-12,0)</f>
        <v>#REF!</v>
      </c>
      <c r="QZ331" s="14"/>
      <c r="RA331" s="14"/>
      <c r="RB331" s="5"/>
      <c r="RC331" s="5"/>
      <c r="RD331" s="6"/>
      <c r="RE331" s="6"/>
      <c r="RF331" s="6"/>
    </row>
    <row r="332" spans="1:474" ht="18" customHeight="1">
      <c r="A332" s="41" t="s">
        <v>143</v>
      </c>
      <c r="B332" s="42" t="s">
        <v>165</v>
      </c>
      <c r="C332" s="42" t="s">
        <v>609</v>
      </c>
      <c r="D332" s="42" t="s">
        <v>610</v>
      </c>
      <c r="E332" s="42"/>
      <c r="F332" s="42"/>
      <c r="G332" s="42"/>
      <c r="H332" s="42" t="s">
        <v>142</v>
      </c>
      <c r="I332" s="42" t="s">
        <v>396</v>
      </c>
      <c r="J332" s="42"/>
      <c r="K332" s="43" t="s">
        <v>66</v>
      </c>
      <c r="L332" s="19">
        <v>0</v>
      </c>
      <c r="M332" s="19">
        <v>0</v>
      </c>
      <c r="N332" s="19">
        <v>0</v>
      </c>
      <c r="O332" s="19">
        <v>0</v>
      </c>
      <c r="P332" s="19">
        <v>0</v>
      </c>
      <c r="Q332" s="19">
        <v>0</v>
      </c>
      <c r="R332" s="19">
        <v>0</v>
      </c>
      <c r="S332" s="19">
        <v>0</v>
      </c>
      <c r="T332" s="19">
        <v>0</v>
      </c>
      <c r="U332" s="19">
        <v>0</v>
      </c>
      <c r="V332" s="19">
        <v>0</v>
      </c>
      <c r="W332" s="19">
        <v>0</v>
      </c>
      <c r="X332" s="19">
        <v>0</v>
      </c>
      <c r="Y332" s="19">
        <v>0</v>
      </c>
      <c r="Z332" s="19">
        <v>0</v>
      </c>
      <c r="AA332" s="19">
        <v>0</v>
      </c>
      <c r="AB332" s="19">
        <v>0</v>
      </c>
      <c r="AC332" s="19">
        <v>0</v>
      </c>
      <c r="AD332" s="19">
        <v>0</v>
      </c>
      <c r="AE332" s="19">
        <v>0</v>
      </c>
      <c r="AF332" s="19">
        <v>0</v>
      </c>
      <c r="AG332" s="19">
        <v>0</v>
      </c>
      <c r="AH332" s="19">
        <v>0</v>
      </c>
      <c r="AI332" s="19">
        <v>0</v>
      </c>
      <c r="AJ332" s="19">
        <v>0</v>
      </c>
      <c r="AK332" s="19">
        <v>0</v>
      </c>
      <c r="AL332" s="19">
        <v>0</v>
      </c>
      <c r="AM332" s="19">
        <v>0</v>
      </c>
      <c r="AN332" s="19">
        <v>0</v>
      </c>
      <c r="AO332" s="19">
        <v>0</v>
      </c>
      <c r="AP332" s="19">
        <v>0</v>
      </c>
      <c r="AQ332" s="19">
        <v>0</v>
      </c>
      <c r="AR332" s="19">
        <v>0</v>
      </c>
      <c r="AS332" s="19">
        <v>0</v>
      </c>
      <c r="AT332" s="19">
        <v>0</v>
      </c>
      <c r="AU332" s="19">
        <v>0</v>
      </c>
      <c r="AV332" s="19">
        <v>0</v>
      </c>
      <c r="AW332" s="19">
        <v>0</v>
      </c>
      <c r="AX332" s="19">
        <v>0</v>
      </c>
      <c r="AY332" s="19">
        <v>0</v>
      </c>
      <c r="AZ332" s="19">
        <v>0</v>
      </c>
      <c r="BA332" s="19">
        <v>0</v>
      </c>
      <c r="BB332" s="19">
        <v>0</v>
      </c>
      <c r="BC332" s="19">
        <v>0</v>
      </c>
      <c r="BD332" s="19">
        <v>0</v>
      </c>
      <c r="BE332" s="19">
        <v>0</v>
      </c>
      <c r="BF332" s="19">
        <v>0</v>
      </c>
      <c r="BG332" s="19">
        <v>0</v>
      </c>
      <c r="BH332" s="19">
        <v>0</v>
      </c>
      <c r="BI332" s="19">
        <v>0</v>
      </c>
      <c r="BJ332" s="19">
        <v>0</v>
      </c>
      <c r="BK332" s="19">
        <v>0</v>
      </c>
      <c r="BL332" s="19">
        <v>0</v>
      </c>
      <c r="BM332" s="19">
        <v>0</v>
      </c>
      <c r="BN332" s="19">
        <v>0</v>
      </c>
      <c r="BO332" s="19">
        <v>0</v>
      </c>
      <c r="BP332" s="19">
        <v>0</v>
      </c>
      <c r="BQ332" s="19">
        <v>0</v>
      </c>
      <c r="BR332" s="19">
        <v>0</v>
      </c>
      <c r="BS332" s="19">
        <v>0</v>
      </c>
      <c r="BT332" s="19">
        <v>0</v>
      </c>
      <c r="BU332" s="19">
        <v>0</v>
      </c>
      <c r="BV332" s="19">
        <v>0</v>
      </c>
      <c r="BW332" s="19">
        <v>0</v>
      </c>
      <c r="BX332" s="19">
        <v>0</v>
      </c>
      <c r="BY332" s="19">
        <v>0</v>
      </c>
      <c r="BZ332" s="19">
        <v>0</v>
      </c>
      <c r="CA332" s="19">
        <v>0</v>
      </c>
      <c r="CB332" s="19">
        <v>0</v>
      </c>
      <c r="CC332" s="19">
        <v>0</v>
      </c>
      <c r="CD332" s="19">
        <v>0</v>
      </c>
      <c r="CE332" s="19">
        <v>0</v>
      </c>
      <c r="CF332" s="19">
        <v>0</v>
      </c>
      <c r="CG332" s="19">
        <v>0</v>
      </c>
      <c r="CH332" s="19">
        <v>0</v>
      </c>
      <c r="CI332" s="19">
        <v>0</v>
      </c>
      <c r="CJ332" s="19">
        <v>0</v>
      </c>
      <c r="CK332" s="19">
        <v>0</v>
      </c>
      <c r="CL332" s="19">
        <v>0</v>
      </c>
      <c r="CM332" s="19">
        <v>0</v>
      </c>
      <c r="CN332" s="19">
        <v>0</v>
      </c>
      <c r="CO332" s="19">
        <v>0</v>
      </c>
      <c r="CP332" s="19">
        <v>0</v>
      </c>
      <c r="CQ332" s="19">
        <v>0</v>
      </c>
      <c r="CR332" s="19">
        <v>0</v>
      </c>
      <c r="CS332" s="19">
        <v>0</v>
      </c>
      <c r="CT332" s="19">
        <v>0</v>
      </c>
      <c r="CU332" s="19">
        <v>0</v>
      </c>
      <c r="CV332" s="19">
        <v>0</v>
      </c>
      <c r="CW332" s="19">
        <v>0</v>
      </c>
      <c r="CX332" s="19">
        <v>0</v>
      </c>
      <c r="CY332" s="19">
        <v>0</v>
      </c>
      <c r="CZ332" s="19">
        <v>0</v>
      </c>
      <c r="DA332" s="19">
        <v>0</v>
      </c>
      <c r="DB332" s="19">
        <v>0</v>
      </c>
      <c r="DC332" s="19">
        <v>0</v>
      </c>
      <c r="DD332" s="19">
        <v>0</v>
      </c>
      <c r="DE332" s="19">
        <v>0</v>
      </c>
      <c r="DF332" s="19">
        <v>0</v>
      </c>
      <c r="DG332" s="19">
        <v>0</v>
      </c>
      <c r="DH332" s="19">
        <v>0</v>
      </c>
      <c r="DI332" s="19">
        <v>0</v>
      </c>
      <c r="DJ332" s="19">
        <v>0</v>
      </c>
      <c r="DK332" s="19">
        <v>0</v>
      </c>
      <c r="DL332" s="19">
        <v>0</v>
      </c>
      <c r="DM332" s="19">
        <v>0</v>
      </c>
      <c r="DN332" s="19">
        <v>0</v>
      </c>
      <c r="DO332" s="19">
        <v>0</v>
      </c>
      <c r="DP332" s="19">
        <v>0</v>
      </c>
      <c r="DQ332" s="19">
        <v>0</v>
      </c>
      <c r="DR332" s="19">
        <v>0</v>
      </c>
      <c r="DS332" s="19">
        <v>0</v>
      </c>
      <c r="DT332" s="19">
        <v>0</v>
      </c>
      <c r="DU332" s="19">
        <v>0</v>
      </c>
      <c r="DV332" s="19">
        <v>0</v>
      </c>
      <c r="DW332" s="19">
        <v>0</v>
      </c>
      <c r="DX332" s="19">
        <v>0</v>
      </c>
      <c r="DY332" s="19">
        <v>0</v>
      </c>
      <c r="DZ332" s="19">
        <v>0</v>
      </c>
      <c r="EA332" s="19">
        <v>0</v>
      </c>
      <c r="EB332" s="19">
        <v>0</v>
      </c>
      <c r="EC332" s="19">
        <v>0</v>
      </c>
      <c r="ED332" s="19">
        <v>0</v>
      </c>
      <c r="EE332" s="19">
        <v>0</v>
      </c>
      <c r="EF332" s="19">
        <v>0</v>
      </c>
      <c r="EG332" s="19">
        <v>0</v>
      </c>
      <c r="EH332" s="19">
        <v>0</v>
      </c>
      <c r="EI332" s="19">
        <v>0</v>
      </c>
      <c r="EJ332" s="19">
        <v>0</v>
      </c>
      <c r="EK332" s="19">
        <v>0</v>
      </c>
      <c r="EL332" s="19">
        <v>0</v>
      </c>
      <c r="EM332" s="19">
        <v>0</v>
      </c>
      <c r="EN332" s="19">
        <v>0</v>
      </c>
      <c r="EO332" s="19">
        <v>0</v>
      </c>
      <c r="EP332" s="19">
        <v>0</v>
      </c>
      <c r="EQ332" s="19">
        <v>0</v>
      </c>
      <c r="ER332" s="19">
        <v>0</v>
      </c>
      <c r="ES332" s="19">
        <v>0</v>
      </c>
      <c r="ET332" s="19">
        <v>0</v>
      </c>
      <c r="EU332" s="19">
        <v>0</v>
      </c>
      <c r="EV332" s="19">
        <v>0</v>
      </c>
      <c r="EW332" s="20">
        <v>0</v>
      </c>
      <c r="EX332" s="19">
        <v>0</v>
      </c>
      <c r="EY332" s="19">
        <v>0</v>
      </c>
      <c r="EZ332" s="19">
        <v>0</v>
      </c>
      <c r="FA332" s="19">
        <v>0</v>
      </c>
      <c r="FB332" s="19">
        <v>0</v>
      </c>
      <c r="FC332" s="19">
        <v>0</v>
      </c>
      <c r="FD332" s="19">
        <v>0</v>
      </c>
      <c r="FE332" s="19">
        <v>0</v>
      </c>
      <c r="FF332" s="19">
        <v>0</v>
      </c>
      <c r="FG332" s="19">
        <v>0</v>
      </c>
      <c r="FH332" s="19">
        <v>0</v>
      </c>
      <c r="FI332" s="19">
        <v>0</v>
      </c>
      <c r="FJ332" s="19">
        <v>0</v>
      </c>
      <c r="FK332" s="19">
        <v>0</v>
      </c>
      <c r="FL332" s="19">
        <v>0</v>
      </c>
      <c r="FM332" s="19">
        <v>0</v>
      </c>
      <c r="FN332" s="19">
        <v>0</v>
      </c>
      <c r="FO332" s="19">
        <v>0</v>
      </c>
      <c r="FP332" s="19">
        <v>0</v>
      </c>
      <c r="FQ332" s="19">
        <v>0</v>
      </c>
      <c r="FR332" s="19">
        <v>0</v>
      </c>
      <c r="FS332" s="19">
        <v>0</v>
      </c>
      <c r="FT332" s="19">
        <v>0</v>
      </c>
      <c r="FU332" s="19">
        <v>0</v>
      </c>
      <c r="FV332" s="19">
        <v>0</v>
      </c>
      <c r="FW332" s="19">
        <v>0</v>
      </c>
      <c r="FX332" s="19">
        <v>0</v>
      </c>
      <c r="FY332" s="19">
        <v>0</v>
      </c>
      <c r="FZ332" s="19">
        <v>0</v>
      </c>
      <c r="GA332" s="19">
        <v>0</v>
      </c>
      <c r="GB332" s="19">
        <v>0</v>
      </c>
      <c r="GC332" s="19">
        <v>0</v>
      </c>
      <c r="GD332" s="19">
        <v>0</v>
      </c>
      <c r="GE332" s="19">
        <v>0</v>
      </c>
      <c r="GF332" s="19">
        <v>0</v>
      </c>
      <c r="GG332" s="19">
        <v>0</v>
      </c>
      <c r="GH332" s="19">
        <v>0</v>
      </c>
      <c r="GI332" s="19">
        <v>0</v>
      </c>
      <c r="GJ332" s="19">
        <v>0</v>
      </c>
      <c r="GK332" s="19">
        <v>0</v>
      </c>
      <c r="GL332" s="19">
        <v>0</v>
      </c>
      <c r="GM332" s="19">
        <v>0</v>
      </c>
      <c r="GN332" s="19">
        <v>0</v>
      </c>
      <c r="GO332" s="19">
        <v>0</v>
      </c>
      <c r="GP332" s="19">
        <v>0</v>
      </c>
      <c r="GQ332" s="19">
        <v>0</v>
      </c>
      <c r="GR332" s="19">
        <v>0</v>
      </c>
      <c r="GS332" s="19">
        <v>0</v>
      </c>
      <c r="GT332" s="19">
        <v>0</v>
      </c>
      <c r="GU332" s="19">
        <v>0</v>
      </c>
      <c r="GV332" s="19">
        <v>0</v>
      </c>
      <c r="GW332" s="19">
        <v>0</v>
      </c>
      <c r="GX332" s="19">
        <v>0</v>
      </c>
      <c r="GY332" s="19">
        <v>0</v>
      </c>
      <c r="GZ332" s="19">
        <v>0</v>
      </c>
      <c r="HA332" s="19">
        <v>0</v>
      </c>
      <c r="HB332" s="19">
        <v>0</v>
      </c>
      <c r="HC332" s="19">
        <v>0</v>
      </c>
      <c r="HD332" s="19">
        <v>0</v>
      </c>
      <c r="HE332" s="19">
        <v>0</v>
      </c>
      <c r="HF332" s="19">
        <v>0</v>
      </c>
      <c r="HG332" s="19">
        <v>0</v>
      </c>
      <c r="HH332" s="19">
        <v>0</v>
      </c>
      <c r="HI332" s="19">
        <v>0</v>
      </c>
      <c r="HJ332" s="19">
        <v>0</v>
      </c>
      <c r="HK332" s="19">
        <v>0</v>
      </c>
      <c r="HL332" s="19">
        <v>0</v>
      </c>
      <c r="HM332" s="19">
        <v>0</v>
      </c>
      <c r="HN332" s="19">
        <v>0</v>
      </c>
      <c r="HO332" s="19">
        <v>0</v>
      </c>
      <c r="HP332" s="19">
        <v>0</v>
      </c>
      <c r="HQ332" s="19">
        <v>0</v>
      </c>
      <c r="HR332" s="19">
        <v>0</v>
      </c>
      <c r="HS332" s="19">
        <v>0</v>
      </c>
      <c r="HT332" s="19">
        <v>0</v>
      </c>
      <c r="HU332" s="19">
        <v>0</v>
      </c>
      <c r="HV332" s="19">
        <v>0</v>
      </c>
      <c r="HW332" s="19">
        <v>0</v>
      </c>
      <c r="HX332" s="19">
        <v>0</v>
      </c>
      <c r="HY332" s="19">
        <v>0</v>
      </c>
      <c r="HZ332" s="19">
        <v>0</v>
      </c>
      <c r="IA332" s="19">
        <v>0</v>
      </c>
      <c r="IB332" s="19">
        <v>0</v>
      </c>
      <c r="IC332" s="19">
        <v>0</v>
      </c>
      <c r="ID332" s="19">
        <v>0</v>
      </c>
      <c r="IE332" s="19">
        <v>0</v>
      </c>
      <c r="IF332" s="19">
        <v>0</v>
      </c>
      <c r="IG332" s="19">
        <v>0</v>
      </c>
      <c r="IH332" s="19">
        <v>0</v>
      </c>
      <c r="II332" s="19">
        <v>0</v>
      </c>
      <c r="IJ332" s="19">
        <v>0</v>
      </c>
      <c r="IK332" s="19">
        <v>0</v>
      </c>
      <c r="IL332" s="19">
        <v>0</v>
      </c>
      <c r="IM332" s="19">
        <v>0</v>
      </c>
      <c r="IN332" s="19">
        <v>0</v>
      </c>
      <c r="IO332" s="19">
        <v>0</v>
      </c>
      <c r="IP332" s="19">
        <v>0</v>
      </c>
      <c r="IQ332" s="19">
        <v>0</v>
      </c>
      <c r="IR332" s="19">
        <v>0</v>
      </c>
      <c r="IS332" s="19">
        <v>0</v>
      </c>
      <c r="IT332" s="19">
        <v>0</v>
      </c>
      <c r="IU332" s="19">
        <v>0</v>
      </c>
      <c r="IV332" s="19">
        <v>0</v>
      </c>
      <c r="IW332" s="19">
        <v>0</v>
      </c>
      <c r="IX332" s="19">
        <v>0</v>
      </c>
      <c r="IY332" s="19">
        <v>0</v>
      </c>
      <c r="IZ332" s="19">
        <v>0</v>
      </c>
      <c r="JA332" s="19">
        <v>0</v>
      </c>
      <c r="JB332" s="19">
        <v>0</v>
      </c>
      <c r="JC332" s="19">
        <v>0</v>
      </c>
      <c r="JD332" s="19">
        <v>0</v>
      </c>
      <c r="JE332" s="19">
        <v>0</v>
      </c>
      <c r="JF332" s="19">
        <v>0</v>
      </c>
      <c r="JG332" s="19">
        <v>0</v>
      </c>
      <c r="JH332" s="19">
        <v>0</v>
      </c>
      <c r="JI332" s="19">
        <v>0</v>
      </c>
      <c r="JJ332" s="19">
        <v>0</v>
      </c>
      <c r="JK332" s="19">
        <v>0</v>
      </c>
      <c r="JL332" s="19">
        <v>0</v>
      </c>
      <c r="JM332" s="19">
        <v>0</v>
      </c>
      <c r="JN332" s="19">
        <v>0</v>
      </c>
      <c r="JO332" s="19">
        <v>0</v>
      </c>
      <c r="JP332" s="19">
        <v>0</v>
      </c>
      <c r="JQ332" s="19">
        <v>0</v>
      </c>
      <c r="JR332" s="19">
        <v>0</v>
      </c>
      <c r="JS332" s="19">
        <v>0</v>
      </c>
      <c r="JT332" s="19">
        <v>0</v>
      </c>
      <c r="JU332" s="19">
        <v>0</v>
      </c>
      <c r="JV332" s="19">
        <v>0</v>
      </c>
      <c r="JW332" s="19">
        <v>0</v>
      </c>
      <c r="JX332" s="19">
        <v>0</v>
      </c>
      <c r="JY332" s="19">
        <v>0</v>
      </c>
      <c r="JZ332" s="19">
        <v>0</v>
      </c>
      <c r="KA332" s="19">
        <v>0</v>
      </c>
      <c r="KB332" s="19">
        <v>0</v>
      </c>
      <c r="KC332" s="19">
        <v>0</v>
      </c>
      <c r="KD332" s="19">
        <v>0</v>
      </c>
      <c r="KE332" s="19">
        <v>0</v>
      </c>
      <c r="KF332" s="19">
        <v>0</v>
      </c>
      <c r="KG332" s="19">
        <v>0</v>
      </c>
      <c r="KH332" s="19">
        <v>0</v>
      </c>
      <c r="KI332" s="19">
        <v>0</v>
      </c>
      <c r="KJ332" s="19">
        <v>0</v>
      </c>
      <c r="KK332" s="19">
        <v>0</v>
      </c>
      <c r="KL332" s="19">
        <v>0</v>
      </c>
      <c r="KM332" s="19">
        <v>0</v>
      </c>
      <c r="KN332" s="19">
        <v>0</v>
      </c>
      <c r="KO332" s="19">
        <v>0</v>
      </c>
      <c r="KP332" s="19">
        <v>0</v>
      </c>
      <c r="KQ332" s="19">
        <v>0</v>
      </c>
      <c r="KR332" s="19">
        <v>0</v>
      </c>
      <c r="KS332" s="19">
        <v>0</v>
      </c>
      <c r="KT332" s="19">
        <v>0</v>
      </c>
      <c r="KU332" s="19">
        <v>0</v>
      </c>
      <c r="KV332" s="19">
        <v>0</v>
      </c>
      <c r="KW332" s="19">
        <v>0</v>
      </c>
      <c r="KX332" s="19">
        <v>0</v>
      </c>
      <c r="KY332" s="19">
        <v>0</v>
      </c>
      <c r="KZ332" s="19">
        <v>0</v>
      </c>
      <c r="LA332" s="19">
        <v>0</v>
      </c>
      <c r="LB332" s="19">
        <v>0</v>
      </c>
      <c r="LC332" s="19">
        <v>0</v>
      </c>
      <c r="LD332" s="19">
        <v>0</v>
      </c>
      <c r="LE332" s="19">
        <v>0</v>
      </c>
      <c r="LF332" s="19">
        <v>0</v>
      </c>
      <c r="LG332" s="19">
        <v>0</v>
      </c>
      <c r="LH332" s="19">
        <v>0</v>
      </c>
      <c r="LI332" s="19">
        <v>0</v>
      </c>
      <c r="LJ332" s="19">
        <v>0</v>
      </c>
      <c r="LK332" s="19">
        <v>0</v>
      </c>
      <c r="LL332" s="19">
        <v>0</v>
      </c>
      <c r="LM332" s="19">
        <v>0</v>
      </c>
      <c r="LN332" s="19">
        <v>0</v>
      </c>
      <c r="LO332" s="19">
        <v>0</v>
      </c>
      <c r="LP332" s="19">
        <v>0</v>
      </c>
      <c r="LQ332" s="19">
        <v>0</v>
      </c>
      <c r="LR332" s="19">
        <v>0</v>
      </c>
      <c r="LS332" s="19">
        <v>0</v>
      </c>
      <c r="LT332" s="19">
        <v>0</v>
      </c>
      <c r="LU332" s="19">
        <v>0</v>
      </c>
      <c r="LV332" s="19">
        <v>0</v>
      </c>
      <c r="LW332" s="19">
        <v>0</v>
      </c>
      <c r="LX332" s="19">
        <v>0</v>
      </c>
      <c r="LY332" s="19">
        <v>0</v>
      </c>
      <c r="LZ332" s="19">
        <v>0</v>
      </c>
      <c r="MA332" s="19">
        <v>0</v>
      </c>
      <c r="MB332" s="19">
        <v>0</v>
      </c>
      <c r="MC332" s="19">
        <v>0</v>
      </c>
      <c r="MD332" s="19">
        <v>0</v>
      </c>
      <c r="ME332" s="19">
        <v>0</v>
      </c>
      <c r="MF332" s="19">
        <v>0</v>
      </c>
      <c r="MG332" s="19">
        <v>0</v>
      </c>
      <c r="MH332" s="19">
        <v>0</v>
      </c>
      <c r="MI332" s="19">
        <v>0</v>
      </c>
      <c r="MJ332" s="19">
        <v>0</v>
      </c>
      <c r="MK332" s="19">
        <v>0</v>
      </c>
      <c r="ML332" s="19">
        <v>0</v>
      </c>
      <c r="MM332" s="19">
        <v>0</v>
      </c>
      <c r="MN332" s="19">
        <v>0</v>
      </c>
      <c r="MO332" s="19">
        <v>0</v>
      </c>
      <c r="MP332" s="19">
        <v>0</v>
      </c>
      <c r="MQ332" s="19">
        <v>0</v>
      </c>
      <c r="MR332" s="19">
        <v>0</v>
      </c>
      <c r="MS332" s="19">
        <v>0</v>
      </c>
      <c r="MT332" s="19">
        <v>0</v>
      </c>
      <c r="MU332" s="19">
        <v>0</v>
      </c>
      <c r="MV332" s="19">
        <v>0</v>
      </c>
      <c r="MW332" s="19">
        <v>0</v>
      </c>
      <c r="MX332" s="19">
        <v>0</v>
      </c>
      <c r="MY332" s="19">
        <v>0</v>
      </c>
      <c r="MZ332" s="19">
        <v>0</v>
      </c>
      <c r="NA332" s="19">
        <v>0</v>
      </c>
      <c r="NB332" s="19">
        <v>0</v>
      </c>
      <c r="NC332" s="19">
        <v>0</v>
      </c>
      <c r="ND332" s="19">
        <v>0</v>
      </c>
      <c r="NE332" s="19">
        <v>0</v>
      </c>
      <c r="NF332" s="19">
        <v>0</v>
      </c>
      <c r="NG332" s="19">
        <v>0</v>
      </c>
      <c r="NH332" s="19">
        <v>0</v>
      </c>
      <c r="NI332" s="19">
        <v>0</v>
      </c>
      <c r="NJ332" s="19">
        <v>0</v>
      </c>
      <c r="NK332" s="19">
        <v>0</v>
      </c>
      <c r="NL332" s="19">
        <v>0</v>
      </c>
      <c r="NM332" s="19">
        <v>0</v>
      </c>
      <c r="NN332" s="19">
        <v>0</v>
      </c>
      <c r="NO332" s="19">
        <v>0</v>
      </c>
      <c r="NP332" s="19">
        <v>0</v>
      </c>
      <c r="NQ332" s="19">
        <v>0</v>
      </c>
      <c r="NR332" s="19">
        <v>0</v>
      </c>
      <c r="NS332" s="19">
        <v>0</v>
      </c>
      <c r="NT332" s="19">
        <v>0</v>
      </c>
      <c r="NU332" s="19">
        <v>0</v>
      </c>
      <c r="NV332" s="19">
        <v>0</v>
      </c>
      <c r="NW332" s="19">
        <v>0</v>
      </c>
      <c r="NX332" s="19">
        <v>0</v>
      </c>
      <c r="NY332" s="19">
        <v>0</v>
      </c>
      <c r="NZ332" s="19">
        <v>0</v>
      </c>
      <c r="OA332" s="19">
        <v>0</v>
      </c>
      <c r="OB332" s="19">
        <v>0</v>
      </c>
      <c r="OC332" s="19">
        <v>0</v>
      </c>
      <c r="OD332" s="19">
        <v>0</v>
      </c>
      <c r="OE332" s="19">
        <v>0</v>
      </c>
      <c r="OF332" s="19">
        <v>0</v>
      </c>
      <c r="OG332" s="19">
        <v>0</v>
      </c>
      <c r="OH332" s="19">
        <v>0</v>
      </c>
      <c r="OI332" s="19">
        <v>0</v>
      </c>
      <c r="OJ332" s="19">
        <v>0</v>
      </c>
      <c r="OK332" s="19">
        <v>0</v>
      </c>
      <c r="OL332" s="19">
        <v>0</v>
      </c>
      <c r="OM332" s="19">
        <v>0</v>
      </c>
      <c r="ON332" s="19">
        <v>0</v>
      </c>
      <c r="OO332" s="19">
        <v>0</v>
      </c>
      <c r="OP332" s="19">
        <v>0</v>
      </c>
      <c r="OQ332" s="19">
        <v>0</v>
      </c>
      <c r="OR332" s="19">
        <v>0</v>
      </c>
      <c r="OS332" s="19">
        <v>0</v>
      </c>
      <c r="OT332" s="19">
        <v>0</v>
      </c>
      <c r="OU332" s="19">
        <v>0</v>
      </c>
      <c r="OV332" s="19">
        <v>0</v>
      </c>
      <c r="OW332" s="19">
        <v>0</v>
      </c>
      <c r="OX332" s="19">
        <v>0</v>
      </c>
      <c r="OY332" s="19">
        <v>0</v>
      </c>
      <c r="OZ332" s="19">
        <v>0</v>
      </c>
      <c r="PA332" s="19">
        <v>0</v>
      </c>
      <c r="PB332" s="19">
        <v>0</v>
      </c>
      <c r="PC332" s="19">
        <v>0</v>
      </c>
      <c r="PD332" s="19">
        <v>0</v>
      </c>
      <c r="PE332" s="19">
        <v>0</v>
      </c>
      <c r="PF332" s="19">
        <v>0</v>
      </c>
      <c r="PG332" s="19">
        <v>0</v>
      </c>
      <c r="PH332" s="19">
        <v>0</v>
      </c>
      <c r="PI332" s="19">
        <v>0</v>
      </c>
      <c r="PJ332" s="19">
        <v>0</v>
      </c>
      <c r="PK332" s="19">
        <v>0</v>
      </c>
      <c r="PL332" s="19">
        <v>0</v>
      </c>
      <c r="PM332" s="19">
        <v>0</v>
      </c>
      <c r="PN332" s="19">
        <v>0</v>
      </c>
      <c r="PO332" s="19">
        <v>0</v>
      </c>
      <c r="PP332" s="19">
        <v>0</v>
      </c>
      <c r="PQ332" s="19">
        <v>0</v>
      </c>
      <c r="PR332" s="19">
        <v>0</v>
      </c>
      <c r="PS332" s="19">
        <v>0</v>
      </c>
      <c r="PT332" s="19">
        <v>0</v>
      </c>
      <c r="PU332" s="19">
        <v>0</v>
      </c>
      <c r="PV332" s="19">
        <v>0</v>
      </c>
      <c r="PW332" s="19">
        <v>0</v>
      </c>
      <c r="PX332" s="19">
        <v>0</v>
      </c>
      <c r="PY332" s="19">
        <v>0</v>
      </c>
      <c r="PZ332" s="19">
        <v>0</v>
      </c>
      <c r="QA332" s="19">
        <v>0</v>
      </c>
      <c r="QB332" s="19">
        <v>0</v>
      </c>
      <c r="QC332" s="19">
        <v>0</v>
      </c>
      <c r="QD332" s="19">
        <v>0</v>
      </c>
      <c r="QE332" s="19">
        <v>0</v>
      </c>
      <c r="QF332" s="19">
        <v>0</v>
      </c>
      <c r="QG332" s="19">
        <v>0</v>
      </c>
      <c r="QH332" s="19">
        <v>0</v>
      </c>
      <c r="QI332" s="19">
        <v>0</v>
      </c>
      <c r="QJ332" s="19">
        <v>0</v>
      </c>
      <c r="QK332" s="19">
        <v>0</v>
      </c>
      <c r="QL332" s="19">
        <v>0</v>
      </c>
      <c r="QM332" s="19">
        <v>0</v>
      </c>
      <c r="QN332" s="19">
        <v>0</v>
      </c>
      <c r="QO332" s="19">
        <v>0</v>
      </c>
      <c r="QP332" s="19">
        <v>0</v>
      </c>
      <c r="QQ332" s="19">
        <v>0</v>
      </c>
      <c r="QR332" s="19">
        <v>0</v>
      </c>
      <c r="QS332" s="19">
        <v>0</v>
      </c>
      <c r="QT332" s="19">
        <v>0</v>
      </c>
      <c r="QU332" s="19">
        <v>0</v>
      </c>
      <c r="QV332" s="19">
        <v>0</v>
      </c>
      <c r="QW332" s="19">
        <v>0</v>
      </c>
      <c r="QX332" s="19">
        <v>0</v>
      </c>
      <c r="QY332" s="19">
        <v>0</v>
      </c>
      <c r="QZ332" s="19"/>
      <c r="RA332" s="19"/>
      <c r="RB332" s="5">
        <f>QY332</f>
        <v>0</v>
      </c>
      <c r="RC332" s="5"/>
      <c r="RD332" s="6"/>
      <c r="RE332" s="6"/>
      <c r="RF332" s="6"/>
    </row>
    <row r="333" spans="1:474" ht="18" customHeight="1">
      <c r="A333" s="44" t="s">
        <v>296</v>
      </c>
      <c r="B333" s="45" t="s">
        <v>161</v>
      </c>
      <c r="C333" s="45" t="s">
        <v>376</v>
      </c>
      <c r="D333" s="45" t="s">
        <v>611</v>
      </c>
      <c r="E333" s="46" t="s">
        <v>163</v>
      </c>
      <c r="F333" s="45" t="s">
        <v>164</v>
      </c>
      <c r="G333" s="45"/>
      <c r="H333" s="45" t="s">
        <v>142</v>
      </c>
      <c r="I333" s="45" t="s">
        <v>396</v>
      </c>
      <c r="J333" s="45"/>
      <c r="K333" s="47" t="s">
        <v>397</v>
      </c>
      <c r="L333" s="21">
        <v>0</v>
      </c>
      <c r="M333" s="21">
        <v>0</v>
      </c>
      <c r="N333" s="21">
        <v>0</v>
      </c>
      <c r="O333" s="21">
        <v>0</v>
      </c>
      <c r="P333" s="21">
        <v>0</v>
      </c>
      <c r="Q333" s="21">
        <v>0</v>
      </c>
      <c r="R333" s="21">
        <v>0</v>
      </c>
      <c r="S333" s="21">
        <v>0</v>
      </c>
      <c r="T333" s="21">
        <v>0</v>
      </c>
      <c r="U333" s="21">
        <v>0</v>
      </c>
      <c r="V333" s="21">
        <v>0</v>
      </c>
      <c r="W333" s="21">
        <v>0</v>
      </c>
      <c r="X333" s="21">
        <v>0</v>
      </c>
      <c r="Y333" s="21">
        <v>0</v>
      </c>
      <c r="Z333" s="21">
        <v>0</v>
      </c>
      <c r="AA333" s="21">
        <v>0</v>
      </c>
      <c r="AB333" s="21">
        <v>0</v>
      </c>
      <c r="AC333" s="21">
        <v>0</v>
      </c>
      <c r="AD333" s="21">
        <v>0</v>
      </c>
      <c r="AE333" s="21">
        <v>0</v>
      </c>
      <c r="AF333" s="21">
        <v>0</v>
      </c>
      <c r="AG333" s="21">
        <v>0</v>
      </c>
      <c r="AH333" s="21">
        <v>0</v>
      </c>
      <c r="AI333" s="21">
        <v>0</v>
      </c>
      <c r="AJ333" s="21">
        <v>0</v>
      </c>
      <c r="AK333" s="21">
        <v>0</v>
      </c>
      <c r="AL333" s="21">
        <v>0</v>
      </c>
      <c r="AM333" s="21">
        <v>0</v>
      </c>
      <c r="AN333" s="21">
        <v>0</v>
      </c>
      <c r="AO333" s="21">
        <v>0</v>
      </c>
      <c r="AP333" s="21">
        <v>0</v>
      </c>
      <c r="AQ333" s="21">
        <v>0</v>
      </c>
      <c r="AR333" s="21">
        <v>0</v>
      </c>
      <c r="AS333" s="21">
        <v>0</v>
      </c>
      <c r="AT333" s="21">
        <v>0</v>
      </c>
      <c r="AU333" s="21">
        <v>0</v>
      </c>
      <c r="AV333" s="21">
        <v>0</v>
      </c>
      <c r="AW333" s="21">
        <v>0</v>
      </c>
      <c r="AX333" s="21">
        <v>0</v>
      </c>
      <c r="AY333" s="21">
        <v>0</v>
      </c>
      <c r="AZ333" s="21">
        <v>0</v>
      </c>
      <c r="BA333" s="21">
        <v>0</v>
      </c>
      <c r="BB333" s="21">
        <v>0</v>
      </c>
      <c r="BC333" s="21">
        <v>0</v>
      </c>
      <c r="BD333" s="21">
        <v>0</v>
      </c>
      <c r="BE333" s="21">
        <v>0</v>
      </c>
      <c r="BF333" s="21">
        <v>0</v>
      </c>
      <c r="BG333" s="21">
        <v>0</v>
      </c>
      <c r="BH333" s="21">
        <v>0</v>
      </c>
      <c r="BI333" s="21">
        <v>0</v>
      </c>
      <c r="BJ333" s="21">
        <v>0</v>
      </c>
      <c r="BK333" s="21">
        <v>0</v>
      </c>
      <c r="BL333" s="21">
        <v>0</v>
      </c>
      <c r="BM333" s="21">
        <v>0</v>
      </c>
      <c r="BN333" s="21">
        <v>0</v>
      </c>
      <c r="BO333" s="21">
        <v>0</v>
      </c>
      <c r="BP333" s="21">
        <v>0</v>
      </c>
      <c r="BQ333" s="21">
        <v>0</v>
      </c>
      <c r="BR333" s="21">
        <v>0</v>
      </c>
      <c r="BS333" s="21">
        <v>0</v>
      </c>
      <c r="BT333" s="21">
        <v>0</v>
      </c>
      <c r="BU333" s="21">
        <v>0</v>
      </c>
      <c r="BV333" s="21">
        <v>0</v>
      </c>
      <c r="BW333" s="21">
        <v>0</v>
      </c>
      <c r="BX333" s="21">
        <v>0</v>
      </c>
      <c r="BY333" s="21">
        <v>0</v>
      </c>
      <c r="BZ333" s="21">
        <v>0</v>
      </c>
      <c r="CA333" s="21">
        <v>0</v>
      </c>
      <c r="CB333" s="21">
        <v>0</v>
      </c>
      <c r="CC333" s="21">
        <v>0</v>
      </c>
      <c r="CD333" s="21">
        <v>0</v>
      </c>
      <c r="CE333" s="21">
        <v>0</v>
      </c>
      <c r="CF333" s="21">
        <v>0</v>
      </c>
      <c r="CG333" s="21">
        <v>0</v>
      </c>
      <c r="CH333" s="21">
        <v>0</v>
      </c>
      <c r="CI333" s="21">
        <v>0</v>
      </c>
      <c r="CJ333" s="21">
        <v>0</v>
      </c>
      <c r="CK333" s="21">
        <v>0</v>
      </c>
      <c r="CL333" s="21">
        <v>0</v>
      </c>
      <c r="CM333" s="21">
        <v>0</v>
      </c>
      <c r="CN333" s="21">
        <v>0</v>
      </c>
      <c r="CO333" s="21">
        <v>0</v>
      </c>
      <c r="CP333" s="21">
        <v>0</v>
      </c>
      <c r="CQ333" s="21">
        <v>0</v>
      </c>
      <c r="CR333" s="21">
        <v>0</v>
      </c>
      <c r="CS333" s="21">
        <v>0</v>
      </c>
      <c r="CT333" s="21">
        <v>0</v>
      </c>
      <c r="CU333" s="21">
        <v>0</v>
      </c>
      <c r="CV333" s="21">
        <v>0</v>
      </c>
      <c r="CW333" s="21">
        <v>0</v>
      </c>
      <c r="CX333" s="21">
        <v>0</v>
      </c>
      <c r="CY333" s="21">
        <v>0</v>
      </c>
      <c r="CZ333" s="21">
        <v>0</v>
      </c>
      <c r="DA333" s="21">
        <v>0</v>
      </c>
      <c r="DB333" s="21">
        <v>0</v>
      </c>
      <c r="DC333" s="21">
        <v>0</v>
      </c>
      <c r="DD333" s="21">
        <v>0</v>
      </c>
      <c r="DE333" s="21">
        <v>0</v>
      </c>
      <c r="DF333" s="21">
        <v>0</v>
      </c>
      <c r="DG333" s="21">
        <v>0</v>
      </c>
      <c r="DH333" s="21">
        <v>0</v>
      </c>
      <c r="DI333" s="21">
        <v>0</v>
      </c>
      <c r="DJ333" s="21">
        <v>0</v>
      </c>
      <c r="DK333" s="21">
        <v>0</v>
      </c>
      <c r="DL333" s="21">
        <v>0</v>
      </c>
      <c r="DM333" s="21">
        <v>0</v>
      </c>
      <c r="DN333" s="21">
        <v>0</v>
      </c>
      <c r="DO333" s="21">
        <v>0</v>
      </c>
      <c r="DP333" s="21">
        <v>0</v>
      </c>
      <c r="DQ333" s="21">
        <v>0</v>
      </c>
      <c r="DR333" s="21">
        <v>0</v>
      </c>
      <c r="DS333" s="21">
        <v>0</v>
      </c>
      <c r="DT333" s="21">
        <v>0</v>
      </c>
      <c r="DU333" s="21">
        <v>0</v>
      </c>
      <c r="DV333" s="21">
        <v>0</v>
      </c>
      <c r="DW333" s="21">
        <v>0</v>
      </c>
      <c r="DX333" s="21">
        <v>0</v>
      </c>
      <c r="DY333" s="21">
        <v>0</v>
      </c>
      <c r="DZ333" s="21">
        <v>0</v>
      </c>
      <c r="EA333" s="21">
        <v>0</v>
      </c>
      <c r="EB333" s="21">
        <v>0</v>
      </c>
      <c r="EC333" s="21">
        <v>0</v>
      </c>
      <c r="ED333" s="21">
        <v>0</v>
      </c>
      <c r="EE333" s="21">
        <v>0</v>
      </c>
      <c r="EF333" s="21">
        <v>0</v>
      </c>
      <c r="EG333" s="21">
        <v>0</v>
      </c>
      <c r="EH333" s="21">
        <v>0</v>
      </c>
      <c r="EI333" s="21">
        <v>0</v>
      </c>
      <c r="EJ333" s="21">
        <v>0</v>
      </c>
      <c r="EK333" s="21">
        <v>0</v>
      </c>
      <c r="EL333" s="21">
        <v>0</v>
      </c>
      <c r="EM333" s="21">
        <v>0</v>
      </c>
      <c r="EN333" s="21">
        <v>0</v>
      </c>
      <c r="EO333" s="21">
        <v>0</v>
      </c>
      <c r="EP333" s="21">
        <v>0</v>
      </c>
      <c r="EQ333" s="21">
        <v>0</v>
      </c>
      <c r="ER333" s="21">
        <v>0</v>
      </c>
      <c r="ES333" s="21">
        <v>0</v>
      </c>
      <c r="ET333" s="21">
        <v>0</v>
      </c>
      <c r="EU333" s="21">
        <v>0</v>
      </c>
      <c r="EV333" s="21">
        <v>0</v>
      </c>
      <c r="EW333" s="21">
        <v>0</v>
      </c>
      <c r="EX333" s="21">
        <v>0</v>
      </c>
      <c r="EY333" s="21">
        <v>0</v>
      </c>
      <c r="EZ333" s="21">
        <v>0</v>
      </c>
      <c r="FA333" s="21">
        <v>0</v>
      </c>
      <c r="FB333" s="21">
        <v>0</v>
      </c>
      <c r="FC333" s="21">
        <v>0</v>
      </c>
      <c r="FD333" s="21">
        <v>0</v>
      </c>
      <c r="FE333" s="21">
        <v>0</v>
      </c>
      <c r="FF333" s="21">
        <v>0</v>
      </c>
      <c r="FG333" s="21">
        <v>0</v>
      </c>
      <c r="FH333" s="21">
        <v>0</v>
      </c>
      <c r="FI333" s="21">
        <v>0</v>
      </c>
      <c r="FJ333" s="21">
        <v>0</v>
      </c>
      <c r="FK333" s="21">
        <v>0</v>
      </c>
      <c r="FL333" s="21">
        <v>0</v>
      </c>
      <c r="FM333" s="21">
        <v>0</v>
      </c>
      <c r="FN333" s="21">
        <v>0</v>
      </c>
      <c r="FO333" s="21">
        <v>0</v>
      </c>
      <c r="FP333" s="21">
        <v>0</v>
      </c>
      <c r="FQ333" s="21">
        <v>0</v>
      </c>
      <c r="FR333" s="21">
        <v>0</v>
      </c>
      <c r="FS333" s="21">
        <v>0</v>
      </c>
      <c r="FT333" s="21">
        <v>0</v>
      </c>
      <c r="FU333" s="21">
        <v>0</v>
      </c>
      <c r="FV333" s="21">
        <v>0</v>
      </c>
      <c r="FW333" s="21">
        <v>0</v>
      </c>
      <c r="FX333" s="21">
        <v>0</v>
      </c>
      <c r="FY333" s="21">
        <v>0</v>
      </c>
      <c r="FZ333" s="21">
        <v>0</v>
      </c>
      <c r="GA333" s="21">
        <v>0</v>
      </c>
      <c r="GB333" s="21">
        <v>0</v>
      </c>
      <c r="GC333" s="21">
        <v>0</v>
      </c>
      <c r="GD333" s="21">
        <v>0</v>
      </c>
      <c r="GE333" s="21">
        <v>0</v>
      </c>
      <c r="GF333" s="21">
        <v>0</v>
      </c>
      <c r="GG333" s="21">
        <v>0</v>
      </c>
      <c r="GH333" s="21">
        <v>0</v>
      </c>
      <c r="GI333" s="21">
        <v>0</v>
      </c>
      <c r="GJ333" s="21">
        <v>0</v>
      </c>
      <c r="GK333" s="21">
        <v>0</v>
      </c>
      <c r="GL333" s="21">
        <v>0</v>
      </c>
      <c r="GM333" s="21">
        <v>0</v>
      </c>
      <c r="GN333" s="21">
        <v>0</v>
      </c>
      <c r="GO333" s="21">
        <v>0</v>
      </c>
      <c r="GP333" s="21">
        <v>0</v>
      </c>
      <c r="GQ333" s="21">
        <v>0</v>
      </c>
      <c r="GR333" s="21">
        <v>0</v>
      </c>
      <c r="GS333" s="21">
        <v>0</v>
      </c>
      <c r="GT333" s="21">
        <v>0</v>
      </c>
      <c r="GU333" s="21">
        <v>0</v>
      </c>
      <c r="GV333" s="21">
        <v>0</v>
      </c>
      <c r="GW333" s="21">
        <v>0</v>
      </c>
      <c r="GX333" s="21">
        <v>0</v>
      </c>
      <c r="GY333" s="21">
        <v>0</v>
      </c>
      <c r="GZ333" s="21">
        <v>0</v>
      </c>
      <c r="HA333" s="21">
        <v>0</v>
      </c>
      <c r="HB333" s="21">
        <v>0</v>
      </c>
      <c r="HC333" s="21">
        <v>0</v>
      </c>
      <c r="HD333" s="21">
        <v>0</v>
      </c>
      <c r="HE333" s="21">
        <v>0</v>
      </c>
      <c r="HF333" s="21">
        <v>0</v>
      </c>
      <c r="HG333" s="21">
        <v>0</v>
      </c>
      <c r="HH333" s="21">
        <v>0</v>
      </c>
      <c r="HI333" s="21">
        <v>0</v>
      </c>
      <c r="HJ333" s="21">
        <v>0</v>
      </c>
      <c r="HK333" s="21">
        <v>0</v>
      </c>
      <c r="HL333" s="21">
        <v>0</v>
      </c>
      <c r="HM333" s="21">
        <v>0</v>
      </c>
      <c r="HN333" s="21">
        <v>0</v>
      </c>
      <c r="HO333" s="21">
        <v>0</v>
      </c>
      <c r="HP333" s="21">
        <v>0</v>
      </c>
      <c r="HQ333" s="21">
        <v>0</v>
      </c>
      <c r="HR333" s="21">
        <v>0</v>
      </c>
      <c r="HS333" s="21">
        <v>0</v>
      </c>
      <c r="HT333" s="21">
        <v>0</v>
      </c>
      <c r="HU333" s="21">
        <v>0</v>
      </c>
      <c r="HV333" s="21">
        <v>0</v>
      </c>
      <c r="HW333" s="21">
        <v>0</v>
      </c>
      <c r="HX333" s="21">
        <v>0</v>
      </c>
      <c r="HY333" s="21">
        <v>0</v>
      </c>
      <c r="HZ333" s="21">
        <v>0</v>
      </c>
      <c r="IA333" s="21">
        <v>0</v>
      </c>
      <c r="IB333" s="21">
        <v>0</v>
      </c>
      <c r="IC333" s="21">
        <v>0</v>
      </c>
      <c r="ID333" s="21">
        <v>0</v>
      </c>
      <c r="IE333" s="21">
        <v>0</v>
      </c>
      <c r="IF333" s="21">
        <v>0</v>
      </c>
      <c r="IG333" s="21">
        <v>0</v>
      </c>
      <c r="IH333" s="21">
        <v>0</v>
      </c>
      <c r="II333" s="21">
        <v>0</v>
      </c>
      <c r="IJ333" s="21">
        <v>0</v>
      </c>
      <c r="IK333" s="21">
        <v>0</v>
      </c>
      <c r="IL333" s="21">
        <v>0</v>
      </c>
      <c r="IM333" s="21">
        <v>0</v>
      </c>
      <c r="IN333" s="21">
        <v>0</v>
      </c>
      <c r="IO333" s="21">
        <v>0</v>
      </c>
      <c r="IP333" s="21">
        <v>0</v>
      </c>
      <c r="IQ333" s="21">
        <v>0</v>
      </c>
      <c r="IR333" s="21">
        <v>0</v>
      </c>
      <c r="IS333" s="21">
        <v>0</v>
      </c>
      <c r="IT333" s="21">
        <v>0</v>
      </c>
      <c r="IU333" s="21">
        <v>0</v>
      </c>
      <c r="IV333" s="21">
        <v>0</v>
      </c>
      <c r="IW333" s="21">
        <v>0</v>
      </c>
      <c r="IX333" s="21">
        <v>0</v>
      </c>
      <c r="IY333" s="21">
        <v>0</v>
      </c>
      <c r="IZ333" s="21">
        <v>0</v>
      </c>
      <c r="JA333" s="21">
        <v>0</v>
      </c>
      <c r="JB333" s="21">
        <v>0</v>
      </c>
      <c r="JC333" s="21">
        <v>0</v>
      </c>
      <c r="JD333" s="21">
        <v>0</v>
      </c>
      <c r="JE333" s="21">
        <v>0</v>
      </c>
      <c r="JF333" s="21">
        <v>0</v>
      </c>
      <c r="JG333" s="21">
        <v>0</v>
      </c>
      <c r="JH333" s="21">
        <v>0</v>
      </c>
      <c r="JI333" s="21">
        <v>0</v>
      </c>
      <c r="JJ333" s="21">
        <v>0</v>
      </c>
      <c r="JK333" s="21">
        <v>0</v>
      </c>
      <c r="JL333" s="21">
        <v>0</v>
      </c>
      <c r="JM333" s="21">
        <v>0</v>
      </c>
      <c r="JN333" s="21">
        <v>0</v>
      </c>
      <c r="JO333" s="21">
        <v>0</v>
      </c>
      <c r="JP333" s="21">
        <v>0</v>
      </c>
      <c r="JQ333" s="21">
        <v>0</v>
      </c>
      <c r="JR333" s="21">
        <v>0</v>
      </c>
      <c r="JS333" s="21">
        <v>0</v>
      </c>
      <c r="JT333" s="21">
        <v>0</v>
      </c>
      <c r="JU333" s="21">
        <v>0</v>
      </c>
      <c r="JV333" s="21">
        <v>0</v>
      </c>
      <c r="JW333" s="21">
        <v>0</v>
      </c>
      <c r="JX333" s="21">
        <v>0</v>
      </c>
      <c r="JY333" s="21">
        <v>0</v>
      </c>
      <c r="JZ333" s="21">
        <v>0</v>
      </c>
      <c r="KA333" s="21">
        <v>0</v>
      </c>
      <c r="KB333" s="21">
        <v>0</v>
      </c>
      <c r="KC333" s="21">
        <v>0</v>
      </c>
      <c r="KD333" s="21">
        <v>0</v>
      </c>
      <c r="KE333" s="21">
        <v>0</v>
      </c>
      <c r="KF333" s="21">
        <v>0</v>
      </c>
      <c r="KG333" s="21">
        <v>0</v>
      </c>
      <c r="KH333" s="21">
        <v>0</v>
      </c>
      <c r="KI333" s="21">
        <v>0</v>
      </c>
      <c r="KJ333" s="21">
        <v>0</v>
      </c>
      <c r="KK333" s="21">
        <v>0</v>
      </c>
      <c r="KL333" s="21">
        <v>0</v>
      </c>
      <c r="KM333" s="21">
        <v>0</v>
      </c>
      <c r="KN333" s="21">
        <v>0</v>
      </c>
      <c r="KO333" s="21">
        <v>0</v>
      </c>
      <c r="KP333" s="21">
        <v>0</v>
      </c>
      <c r="KQ333" s="21">
        <v>0</v>
      </c>
      <c r="KR333" s="21">
        <v>0</v>
      </c>
      <c r="KS333" s="21">
        <v>0</v>
      </c>
      <c r="KT333" s="21">
        <v>0</v>
      </c>
      <c r="KU333" s="21">
        <v>0</v>
      </c>
      <c r="KV333" s="21">
        <v>0</v>
      </c>
      <c r="KW333" s="21">
        <v>0</v>
      </c>
      <c r="KX333" s="21">
        <v>0</v>
      </c>
      <c r="KY333" s="21">
        <v>0</v>
      </c>
      <c r="KZ333" s="21">
        <v>0</v>
      </c>
      <c r="LA333" s="21">
        <v>0</v>
      </c>
      <c r="LB333" s="21">
        <v>0</v>
      </c>
      <c r="LC333" s="21">
        <v>0</v>
      </c>
      <c r="LD333" s="21">
        <v>0</v>
      </c>
      <c r="LE333" s="21">
        <v>0</v>
      </c>
      <c r="LF333" s="21">
        <v>0</v>
      </c>
      <c r="LG333" s="21">
        <v>0</v>
      </c>
      <c r="LH333" s="21">
        <v>0</v>
      </c>
      <c r="LI333" s="21">
        <v>0</v>
      </c>
      <c r="LJ333" s="21">
        <v>0</v>
      </c>
      <c r="LK333" s="21">
        <v>0</v>
      </c>
      <c r="LL333" s="21">
        <v>0</v>
      </c>
      <c r="LM333" s="21">
        <v>0</v>
      </c>
      <c r="LN333" s="21">
        <v>0</v>
      </c>
      <c r="LO333" s="21">
        <v>0</v>
      </c>
      <c r="LP333" s="21">
        <v>0</v>
      </c>
      <c r="LQ333" s="21">
        <v>0</v>
      </c>
      <c r="LR333" s="21">
        <v>0</v>
      </c>
      <c r="LS333" s="21">
        <v>0</v>
      </c>
      <c r="LT333" s="21">
        <v>0</v>
      </c>
      <c r="LU333" s="21">
        <v>0</v>
      </c>
      <c r="LV333" s="21">
        <v>0</v>
      </c>
      <c r="LW333" s="21">
        <v>0</v>
      </c>
      <c r="LX333" s="21">
        <v>0</v>
      </c>
      <c r="LY333" s="21">
        <v>0</v>
      </c>
      <c r="LZ333" s="21">
        <v>0</v>
      </c>
      <c r="MA333" s="21">
        <v>0</v>
      </c>
      <c r="MB333" s="21">
        <v>0</v>
      </c>
      <c r="MC333" s="21">
        <v>0</v>
      </c>
      <c r="MD333" s="21">
        <v>0</v>
      </c>
      <c r="ME333" s="21">
        <v>0</v>
      </c>
      <c r="MF333" s="21">
        <v>0</v>
      </c>
      <c r="MG333" s="21">
        <v>0</v>
      </c>
      <c r="MH333" s="21">
        <v>0</v>
      </c>
      <c r="MI333" s="21">
        <v>0</v>
      </c>
      <c r="MJ333" s="21">
        <v>0</v>
      </c>
      <c r="MK333" s="21">
        <v>0</v>
      </c>
      <c r="ML333" s="21">
        <v>0</v>
      </c>
      <c r="MM333" s="21">
        <v>0</v>
      </c>
      <c r="MN333" s="21">
        <v>0</v>
      </c>
      <c r="MO333" s="21">
        <v>0</v>
      </c>
      <c r="MP333" s="21">
        <v>0</v>
      </c>
      <c r="MQ333" s="21">
        <v>0</v>
      </c>
      <c r="MR333" s="21">
        <v>0</v>
      </c>
      <c r="MS333" s="21">
        <v>0</v>
      </c>
      <c r="MT333" s="21">
        <v>0</v>
      </c>
      <c r="MU333" s="21">
        <v>0</v>
      </c>
      <c r="MV333" s="21">
        <v>0</v>
      </c>
      <c r="MW333" s="21">
        <v>0</v>
      </c>
      <c r="MX333" s="21">
        <v>0</v>
      </c>
      <c r="MY333" s="21">
        <v>0</v>
      </c>
      <c r="MZ333" s="21">
        <v>0</v>
      </c>
      <c r="NA333" s="21">
        <v>0</v>
      </c>
      <c r="NB333" s="21">
        <v>0</v>
      </c>
      <c r="NC333" s="21">
        <v>0</v>
      </c>
      <c r="ND333" s="21">
        <v>0</v>
      </c>
      <c r="NE333" s="21">
        <v>0</v>
      </c>
      <c r="NF333" s="21">
        <v>0</v>
      </c>
      <c r="NG333" s="21">
        <v>0</v>
      </c>
      <c r="NH333" s="21">
        <v>0</v>
      </c>
      <c r="NI333" s="21">
        <v>0</v>
      </c>
      <c r="NJ333" s="21">
        <v>0</v>
      </c>
      <c r="NK333" s="21">
        <v>0</v>
      </c>
      <c r="NL333" s="21">
        <v>0</v>
      </c>
      <c r="NM333" s="21">
        <v>0</v>
      </c>
      <c r="NN333" s="21">
        <v>0</v>
      </c>
      <c r="NO333" s="21">
        <v>0</v>
      </c>
      <c r="NP333" s="21">
        <v>0</v>
      </c>
      <c r="NQ333" s="21">
        <v>0</v>
      </c>
      <c r="NR333" s="21">
        <v>0</v>
      </c>
      <c r="NS333" s="21">
        <v>0</v>
      </c>
      <c r="NT333" s="21">
        <v>0</v>
      </c>
      <c r="NU333" s="21">
        <v>0</v>
      </c>
      <c r="NV333" s="21">
        <v>0</v>
      </c>
      <c r="NW333" s="21">
        <v>0</v>
      </c>
      <c r="NX333" s="21">
        <v>0</v>
      </c>
      <c r="NY333" s="21">
        <v>0</v>
      </c>
      <c r="NZ333" s="21">
        <v>0</v>
      </c>
      <c r="OA333" s="21">
        <v>0</v>
      </c>
      <c r="OB333" s="21">
        <v>0</v>
      </c>
      <c r="OC333" s="21">
        <v>0</v>
      </c>
      <c r="OD333" s="21">
        <v>0</v>
      </c>
      <c r="OE333" s="21">
        <v>0</v>
      </c>
      <c r="OF333" s="21">
        <v>0</v>
      </c>
      <c r="OG333" s="21">
        <v>0</v>
      </c>
      <c r="OH333" s="21">
        <v>0</v>
      </c>
      <c r="OI333" s="21">
        <v>0</v>
      </c>
      <c r="OJ333" s="21">
        <v>0</v>
      </c>
      <c r="OK333" s="21">
        <v>0</v>
      </c>
      <c r="OL333" s="21">
        <v>0</v>
      </c>
      <c r="OM333" s="21">
        <v>0</v>
      </c>
      <c r="ON333" s="21">
        <v>0</v>
      </c>
      <c r="OO333" s="21">
        <v>0</v>
      </c>
      <c r="OP333" s="21">
        <v>0</v>
      </c>
      <c r="OQ333" s="21">
        <v>0</v>
      </c>
      <c r="OR333" s="21">
        <v>0</v>
      </c>
      <c r="OS333" s="21">
        <v>0</v>
      </c>
      <c r="OT333" s="21">
        <v>0</v>
      </c>
      <c r="OU333" s="21">
        <v>0</v>
      </c>
      <c r="OV333" s="21">
        <v>0</v>
      </c>
      <c r="OW333" s="21">
        <v>0</v>
      </c>
      <c r="OX333" s="21">
        <v>0</v>
      </c>
      <c r="OY333" s="21">
        <v>0</v>
      </c>
      <c r="OZ333" s="21">
        <v>0</v>
      </c>
      <c r="PA333" s="21">
        <v>0</v>
      </c>
      <c r="PB333" s="21">
        <v>0</v>
      </c>
      <c r="PC333" s="21">
        <v>0</v>
      </c>
      <c r="PD333" s="21">
        <v>0</v>
      </c>
      <c r="PE333" s="21">
        <v>0</v>
      </c>
      <c r="PF333" s="21">
        <v>0</v>
      </c>
      <c r="PG333" s="21">
        <v>0</v>
      </c>
      <c r="PH333" s="21">
        <v>0</v>
      </c>
      <c r="PI333" s="21">
        <v>0</v>
      </c>
      <c r="PJ333" s="21">
        <v>0</v>
      </c>
      <c r="PK333" s="21">
        <v>0</v>
      </c>
      <c r="PL333" s="21">
        <v>0</v>
      </c>
      <c r="PM333" s="21">
        <v>0</v>
      </c>
      <c r="PN333" s="21">
        <v>0</v>
      </c>
      <c r="PO333" s="21">
        <v>0</v>
      </c>
      <c r="PP333" s="21">
        <v>0</v>
      </c>
      <c r="PQ333" s="21">
        <v>0</v>
      </c>
      <c r="PR333" s="21">
        <v>0</v>
      </c>
      <c r="PS333" s="21">
        <v>0</v>
      </c>
      <c r="PT333" s="21">
        <v>0</v>
      </c>
      <c r="PU333" s="21">
        <v>0</v>
      </c>
      <c r="PV333" s="21">
        <v>0</v>
      </c>
      <c r="PW333" s="21">
        <v>0</v>
      </c>
      <c r="PX333" s="21">
        <v>0</v>
      </c>
      <c r="PY333" s="21">
        <v>0</v>
      </c>
      <c r="PZ333" s="21">
        <v>0</v>
      </c>
      <c r="QA333" s="21">
        <v>0</v>
      </c>
      <c r="QB333" s="21">
        <v>0</v>
      </c>
      <c r="QC333" s="21">
        <v>0</v>
      </c>
      <c r="QD333" s="21">
        <v>0</v>
      </c>
      <c r="QE333" s="21">
        <v>0</v>
      </c>
      <c r="QF333" s="21">
        <v>0</v>
      </c>
      <c r="QG333" s="21">
        <v>0</v>
      </c>
      <c r="QH333" s="21">
        <v>0</v>
      </c>
      <c r="QI333" s="21">
        <v>0</v>
      </c>
      <c r="QJ333" s="21">
        <v>0</v>
      </c>
      <c r="QK333" s="21">
        <v>0</v>
      </c>
      <c r="QL333" s="21">
        <v>0</v>
      </c>
      <c r="QM333" s="21">
        <v>0</v>
      </c>
      <c r="QN333" s="21">
        <v>0</v>
      </c>
      <c r="QO333" s="21">
        <v>0</v>
      </c>
      <c r="QP333" s="21">
        <v>0</v>
      </c>
      <c r="QQ333" s="21">
        <v>0</v>
      </c>
      <c r="QR333" s="21">
        <v>0</v>
      </c>
      <c r="QS333" s="21">
        <v>0</v>
      </c>
      <c r="QT333" s="21">
        <v>0</v>
      </c>
      <c r="QU333" s="21">
        <v>0</v>
      </c>
      <c r="QV333" s="21">
        <v>0</v>
      </c>
      <c r="QW333" s="21">
        <v>0</v>
      </c>
      <c r="QX333" s="21">
        <v>0</v>
      </c>
      <c r="QY333" s="21">
        <v>0</v>
      </c>
      <c r="QZ333" s="21"/>
      <c r="RA333" s="21"/>
      <c r="RB333" s="5">
        <f>SUM(L333:QY333)</f>
        <v>0</v>
      </c>
      <c r="RC333" s="5"/>
      <c r="RD333" s="6"/>
      <c r="RE333" s="6"/>
      <c r="RF333" s="6"/>
    </row>
    <row r="334" spans="1:474" ht="18" customHeight="1">
      <c r="A334" s="34" t="s">
        <v>296</v>
      </c>
      <c r="B334" s="35" t="s">
        <v>161</v>
      </c>
      <c r="C334" s="35" t="s">
        <v>162</v>
      </c>
      <c r="D334" s="35"/>
      <c r="E334" s="35"/>
      <c r="F334" s="35"/>
      <c r="G334" s="35"/>
      <c r="H334" s="35" t="s">
        <v>142</v>
      </c>
      <c r="I334" s="35" t="s">
        <v>396</v>
      </c>
      <c r="J334" s="35"/>
      <c r="K334" s="37" t="s">
        <v>420</v>
      </c>
      <c r="L334" s="14">
        <v>0</v>
      </c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4"/>
      <c r="DF334" s="14"/>
      <c r="DG334" s="14"/>
      <c r="DH334" s="14"/>
      <c r="DI334" s="14"/>
      <c r="DJ334" s="14"/>
      <c r="DK334" s="14"/>
      <c r="DL334" s="14"/>
      <c r="DM334" s="14"/>
      <c r="DN334" s="14"/>
      <c r="DO334" s="14"/>
      <c r="DP334" s="14"/>
      <c r="DQ334" s="14"/>
      <c r="DR334" s="14"/>
      <c r="DS334" s="14"/>
      <c r="DT334" s="14"/>
      <c r="DU334" s="14"/>
      <c r="DV334" s="14"/>
      <c r="DW334" s="14"/>
      <c r="DX334" s="14"/>
      <c r="DY334" s="14"/>
      <c r="DZ334" s="14"/>
      <c r="EA334" s="14"/>
      <c r="EB334" s="14"/>
      <c r="EC334" s="14"/>
      <c r="ED334" s="14"/>
      <c r="EE334" s="14"/>
      <c r="EF334" s="14"/>
      <c r="EG334" s="14"/>
      <c r="EH334" s="14"/>
      <c r="EI334" s="14"/>
      <c r="EJ334" s="14"/>
      <c r="EK334" s="14"/>
      <c r="EL334" s="14"/>
      <c r="EM334" s="14"/>
      <c r="EN334" s="14"/>
      <c r="EO334" s="14"/>
      <c r="EP334" s="14"/>
      <c r="EQ334" s="14"/>
      <c r="ER334" s="14"/>
      <c r="ES334" s="14"/>
      <c r="ET334" s="14"/>
      <c r="EU334" s="14"/>
      <c r="EV334" s="14"/>
      <c r="EW334" s="14"/>
      <c r="EX334" s="14"/>
      <c r="EY334" s="14"/>
      <c r="EZ334" s="14"/>
      <c r="FA334" s="14"/>
      <c r="FB334" s="14"/>
      <c r="FC334" s="14"/>
      <c r="FD334" s="14"/>
      <c r="FE334" s="14"/>
      <c r="FF334" s="14"/>
      <c r="FG334" s="14"/>
      <c r="FH334" s="14"/>
      <c r="FI334" s="14"/>
      <c r="FJ334" s="14"/>
      <c r="FK334" s="14"/>
      <c r="FL334" s="14"/>
      <c r="FM334" s="14"/>
      <c r="FN334" s="14"/>
      <c r="FO334" s="14"/>
      <c r="FP334" s="14"/>
      <c r="FQ334" s="14"/>
      <c r="FR334" s="14"/>
      <c r="FS334" s="14"/>
      <c r="FT334" s="14"/>
      <c r="FU334" s="14"/>
      <c r="FV334" s="14"/>
      <c r="FW334" s="14"/>
      <c r="FX334" s="14"/>
      <c r="FY334" s="14"/>
      <c r="FZ334" s="14"/>
      <c r="GA334" s="14"/>
      <c r="GB334" s="14"/>
      <c r="GC334" s="14"/>
      <c r="GD334" s="14"/>
      <c r="GE334" s="14"/>
      <c r="GF334" s="14"/>
      <c r="GG334" s="14"/>
      <c r="GH334" s="14"/>
      <c r="GI334" s="14"/>
      <c r="GJ334" s="14"/>
      <c r="GK334" s="14"/>
      <c r="GL334" s="14"/>
      <c r="GM334" s="14"/>
      <c r="GN334" s="14"/>
      <c r="GO334" s="14"/>
      <c r="GP334" s="14"/>
      <c r="GQ334" s="14"/>
      <c r="GR334" s="14"/>
      <c r="GS334" s="14"/>
      <c r="GT334" s="14"/>
      <c r="GU334" s="14"/>
      <c r="GV334" s="14"/>
      <c r="GW334" s="14"/>
      <c r="GX334" s="14"/>
      <c r="GY334" s="14"/>
      <c r="GZ334" s="14"/>
      <c r="HA334" s="14"/>
      <c r="HB334" s="14"/>
      <c r="HC334" s="14"/>
      <c r="HD334" s="14"/>
      <c r="HE334" s="14"/>
      <c r="HF334" s="14"/>
      <c r="HG334" s="14"/>
      <c r="HH334" s="14"/>
      <c r="HI334" s="14"/>
      <c r="HJ334" s="14"/>
      <c r="HK334" s="14"/>
      <c r="HL334" s="14"/>
      <c r="HM334" s="14"/>
      <c r="HN334" s="14"/>
      <c r="HO334" s="14"/>
      <c r="HP334" s="14"/>
      <c r="HQ334" s="14"/>
      <c r="HR334" s="14"/>
      <c r="HS334" s="14"/>
      <c r="HT334" s="14"/>
      <c r="HU334" s="14"/>
      <c r="HV334" s="14"/>
      <c r="HW334" s="14"/>
      <c r="HX334" s="14"/>
      <c r="HY334" s="14"/>
      <c r="HZ334" s="14"/>
      <c r="IA334" s="14"/>
      <c r="IB334" s="14"/>
      <c r="IC334" s="14"/>
      <c r="ID334" s="14"/>
      <c r="IE334" s="14"/>
      <c r="IF334" s="14"/>
      <c r="IG334" s="14"/>
      <c r="IH334" s="14"/>
      <c r="II334" s="14"/>
      <c r="IJ334" s="14"/>
      <c r="IK334" s="14"/>
      <c r="IL334" s="14"/>
      <c r="IM334" s="14"/>
      <c r="IN334" s="14"/>
      <c r="IO334" s="14"/>
      <c r="IP334" s="14"/>
      <c r="IQ334" s="14"/>
      <c r="IR334" s="14"/>
      <c r="IS334" s="14"/>
      <c r="IT334" s="14"/>
      <c r="IU334" s="14"/>
      <c r="IV334" s="14"/>
      <c r="IW334" s="14"/>
      <c r="IX334" s="14"/>
      <c r="IY334" s="14"/>
      <c r="IZ334" s="14"/>
      <c r="JA334" s="14"/>
      <c r="JB334" s="14"/>
      <c r="JC334" s="14"/>
      <c r="JD334" s="14"/>
      <c r="JE334" s="14"/>
      <c r="JF334" s="14"/>
      <c r="JG334" s="14"/>
      <c r="JH334" s="14"/>
      <c r="JI334" s="14"/>
      <c r="JJ334" s="14"/>
      <c r="JK334" s="14"/>
      <c r="JL334" s="14"/>
      <c r="JM334" s="14"/>
      <c r="JN334" s="14"/>
      <c r="JO334" s="14"/>
      <c r="JP334" s="14"/>
      <c r="JQ334" s="14"/>
      <c r="JR334" s="14"/>
      <c r="JS334" s="14"/>
      <c r="JT334" s="14"/>
      <c r="JU334" s="14"/>
      <c r="JV334" s="14"/>
      <c r="JW334" s="14"/>
      <c r="JX334" s="14"/>
      <c r="JY334" s="14"/>
      <c r="JZ334" s="14"/>
      <c r="KA334" s="14"/>
      <c r="KB334" s="14"/>
      <c r="KC334" s="14"/>
      <c r="KD334" s="14"/>
      <c r="KE334" s="14"/>
      <c r="KF334" s="14"/>
      <c r="KG334" s="14"/>
      <c r="KH334" s="14"/>
      <c r="KI334" s="14"/>
      <c r="KJ334" s="14"/>
      <c r="KK334" s="14"/>
      <c r="KL334" s="14"/>
      <c r="KM334" s="14"/>
      <c r="KN334" s="14"/>
      <c r="KO334" s="14"/>
      <c r="KP334" s="14"/>
      <c r="KQ334" s="14"/>
      <c r="KR334" s="14"/>
      <c r="KS334" s="14"/>
      <c r="KT334" s="14"/>
      <c r="KU334" s="14"/>
      <c r="KV334" s="14"/>
      <c r="KW334" s="14"/>
      <c r="KX334" s="14"/>
      <c r="KY334" s="14"/>
      <c r="KZ334" s="14"/>
      <c r="LA334" s="14"/>
      <c r="LB334" s="14"/>
      <c r="LC334" s="14"/>
      <c r="LD334" s="14"/>
      <c r="LE334" s="14"/>
      <c r="LF334" s="14"/>
      <c r="LG334" s="14"/>
      <c r="LH334" s="14"/>
      <c r="LI334" s="14"/>
      <c r="LJ334" s="14"/>
      <c r="LK334" s="14"/>
      <c r="LL334" s="14"/>
      <c r="LM334" s="14"/>
      <c r="LN334" s="14"/>
      <c r="LO334" s="14"/>
      <c r="LP334" s="14"/>
      <c r="LQ334" s="14"/>
      <c r="LR334" s="14"/>
      <c r="LS334" s="14"/>
      <c r="LT334" s="14"/>
      <c r="LU334" s="14"/>
      <c r="LV334" s="14"/>
      <c r="LW334" s="14"/>
      <c r="LX334" s="14"/>
      <c r="LY334" s="14"/>
      <c r="LZ334" s="14"/>
      <c r="MA334" s="14"/>
      <c r="MB334" s="14"/>
      <c r="MC334" s="14"/>
      <c r="MD334" s="14"/>
      <c r="ME334" s="14"/>
      <c r="MF334" s="14"/>
      <c r="MG334" s="14"/>
      <c r="MH334" s="14"/>
      <c r="MI334" s="14"/>
      <c r="MJ334" s="14"/>
      <c r="MK334" s="14"/>
      <c r="ML334" s="14"/>
      <c r="MM334" s="14"/>
      <c r="MN334" s="14"/>
      <c r="MO334" s="14"/>
      <c r="MP334" s="14"/>
      <c r="MQ334" s="14"/>
      <c r="MR334" s="14"/>
      <c r="MS334" s="14"/>
      <c r="MT334" s="14"/>
      <c r="MU334" s="14"/>
      <c r="MV334" s="14"/>
      <c r="MW334" s="14"/>
      <c r="MX334" s="14"/>
      <c r="MY334" s="14"/>
      <c r="MZ334" s="14"/>
      <c r="NA334" s="14"/>
      <c r="NB334" s="14"/>
      <c r="NC334" s="14"/>
      <c r="ND334" s="14"/>
      <c r="NE334" s="14"/>
      <c r="NF334" s="14"/>
      <c r="NG334" s="14"/>
      <c r="NH334" s="14"/>
      <c r="NI334" s="14"/>
      <c r="NJ334" s="14"/>
      <c r="NK334" s="14"/>
      <c r="NL334" s="14"/>
      <c r="NM334" s="14"/>
      <c r="NN334" s="14"/>
      <c r="NO334" s="14"/>
      <c r="NP334" s="14"/>
      <c r="NQ334" s="14"/>
      <c r="NR334" s="14"/>
      <c r="NS334" s="14"/>
      <c r="NT334" s="14"/>
      <c r="NU334" s="14"/>
      <c r="NV334" s="14"/>
      <c r="NW334" s="14"/>
      <c r="NX334" s="14"/>
      <c r="NY334" s="14"/>
      <c r="NZ334" s="14"/>
      <c r="OA334" s="14"/>
      <c r="OB334" s="14"/>
      <c r="OC334" s="14"/>
      <c r="OD334" s="14"/>
      <c r="OE334" s="14"/>
      <c r="OF334" s="14"/>
      <c r="OG334" s="14"/>
      <c r="OH334" s="14"/>
      <c r="OI334" s="14"/>
      <c r="OJ334" s="14"/>
      <c r="OK334" s="14"/>
      <c r="OL334" s="14"/>
      <c r="OM334" s="14"/>
      <c r="ON334" s="14"/>
      <c r="OO334" s="14"/>
      <c r="OP334" s="14"/>
      <c r="OQ334" s="14"/>
      <c r="OR334" s="14"/>
      <c r="OS334" s="14"/>
      <c r="OT334" s="14"/>
      <c r="OU334" s="14"/>
      <c r="OV334" s="14"/>
      <c r="OW334" s="14"/>
      <c r="OX334" s="14"/>
      <c r="OY334" s="14"/>
      <c r="OZ334" s="14"/>
      <c r="PA334" s="14"/>
      <c r="PB334" s="14"/>
      <c r="PC334" s="14"/>
      <c r="PD334" s="14"/>
      <c r="PE334" s="14"/>
      <c r="PF334" s="14"/>
      <c r="PG334" s="14"/>
      <c r="PH334" s="14"/>
      <c r="PI334" s="14"/>
      <c r="PJ334" s="14"/>
      <c r="PK334" s="14"/>
      <c r="PL334" s="14"/>
      <c r="PM334" s="14"/>
      <c r="PN334" s="14"/>
      <c r="PO334" s="14"/>
      <c r="PP334" s="14"/>
      <c r="PQ334" s="14"/>
      <c r="PR334" s="14"/>
      <c r="PS334" s="14"/>
      <c r="PT334" s="14"/>
      <c r="PU334" s="14"/>
      <c r="PV334" s="14"/>
      <c r="PW334" s="14"/>
      <c r="PX334" s="14"/>
      <c r="PY334" s="14"/>
      <c r="PZ334" s="14"/>
      <c r="QA334" s="14"/>
      <c r="QB334" s="14"/>
      <c r="QC334" s="14"/>
      <c r="QD334" s="14"/>
      <c r="QE334" s="14"/>
      <c r="QF334" s="14"/>
      <c r="QG334" s="14"/>
      <c r="QH334" s="14"/>
      <c r="QI334" s="14"/>
      <c r="QJ334" s="14"/>
      <c r="QK334" s="14"/>
      <c r="QL334" s="14"/>
      <c r="QM334" s="14"/>
      <c r="QN334" s="14"/>
      <c r="QO334" s="14"/>
      <c r="QP334" s="14"/>
      <c r="QQ334" s="14"/>
      <c r="QR334" s="14"/>
      <c r="QS334" s="14"/>
      <c r="QT334" s="14"/>
      <c r="QU334" s="14"/>
      <c r="QV334" s="14"/>
      <c r="QW334" s="14"/>
      <c r="QX334" s="14"/>
      <c r="QY334" s="14"/>
      <c r="QZ334" s="14"/>
      <c r="RA334" s="14"/>
      <c r="RB334" s="5"/>
      <c r="RC334" s="5"/>
      <c r="RD334" s="6"/>
      <c r="RE334" s="6"/>
      <c r="RF334" s="6"/>
    </row>
    <row r="335" spans="1:474" ht="18" customHeight="1">
      <c r="A335" s="34" t="s">
        <v>296</v>
      </c>
      <c r="B335" s="35" t="s">
        <v>161</v>
      </c>
      <c r="C335" s="35" t="s">
        <v>162</v>
      </c>
      <c r="D335" s="35"/>
      <c r="E335" s="35"/>
      <c r="F335" s="35"/>
      <c r="G335" s="35"/>
      <c r="H335" s="35" t="s">
        <v>142</v>
      </c>
      <c r="I335" s="35" t="s">
        <v>396</v>
      </c>
      <c r="J335" s="35"/>
      <c r="K335" s="37" t="s">
        <v>421</v>
      </c>
      <c r="L335" s="14">
        <v>0</v>
      </c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4"/>
      <c r="DF335" s="14"/>
      <c r="DG335" s="14"/>
      <c r="DH335" s="14"/>
      <c r="DI335" s="14"/>
      <c r="DJ335" s="14"/>
      <c r="DK335" s="14"/>
      <c r="DL335" s="14"/>
      <c r="DM335" s="14"/>
      <c r="DN335" s="14"/>
      <c r="DO335" s="14"/>
      <c r="DP335" s="14"/>
      <c r="DQ335" s="14"/>
      <c r="DR335" s="14"/>
      <c r="DS335" s="14"/>
      <c r="DT335" s="14"/>
      <c r="DU335" s="14"/>
      <c r="DV335" s="14"/>
      <c r="DW335" s="14"/>
      <c r="DX335" s="14"/>
      <c r="DY335" s="14"/>
      <c r="DZ335" s="14"/>
      <c r="EA335" s="14"/>
      <c r="EB335" s="14"/>
      <c r="EC335" s="14"/>
      <c r="ED335" s="14"/>
      <c r="EE335" s="14"/>
      <c r="EF335" s="14"/>
      <c r="EG335" s="14"/>
      <c r="EH335" s="14"/>
      <c r="EI335" s="14"/>
      <c r="EJ335" s="14"/>
      <c r="EK335" s="14"/>
      <c r="EL335" s="14"/>
      <c r="EM335" s="14"/>
      <c r="EN335" s="14"/>
      <c r="EO335" s="14"/>
      <c r="EP335" s="14"/>
      <c r="EQ335" s="14"/>
      <c r="ER335" s="14"/>
      <c r="ES335" s="14"/>
      <c r="ET335" s="14"/>
      <c r="EU335" s="14"/>
      <c r="EV335" s="14"/>
      <c r="EW335" s="14"/>
      <c r="EX335" s="14"/>
      <c r="EY335" s="14"/>
      <c r="EZ335" s="14"/>
      <c r="FA335" s="14"/>
      <c r="FB335" s="14"/>
      <c r="FC335" s="14"/>
      <c r="FD335" s="14"/>
      <c r="FE335" s="14"/>
      <c r="FF335" s="14"/>
      <c r="FG335" s="14"/>
      <c r="FH335" s="14"/>
      <c r="FI335" s="14"/>
      <c r="FJ335" s="14"/>
      <c r="FK335" s="14"/>
      <c r="FL335" s="14"/>
      <c r="FM335" s="14"/>
      <c r="FN335" s="14"/>
      <c r="FO335" s="14"/>
      <c r="FP335" s="14"/>
      <c r="FQ335" s="14"/>
      <c r="FR335" s="14"/>
      <c r="FS335" s="14"/>
      <c r="FT335" s="14"/>
      <c r="FU335" s="14"/>
      <c r="FV335" s="14"/>
      <c r="FW335" s="14"/>
      <c r="FX335" s="14"/>
      <c r="FY335" s="14"/>
      <c r="FZ335" s="14"/>
      <c r="GA335" s="14"/>
      <c r="GB335" s="14"/>
      <c r="GC335" s="14"/>
      <c r="GD335" s="14"/>
      <c r="GE335" s="14"/>
      <c r="GF335" s="14"/>
      <c r="GG335" s="14"/>
      <c r="GH335" s="14"/>
      <c r="GI335" s="14"/>
      <c r="GJ335" s="14"/>
      <c r="GK335" s="14"/>
      <c r="GL335" s="14"/>
      <c r="GM335" s="14"/>
      <c r="GN335" s="14"/>
      <c r="GO335" s="14"/>
      <c r="GP335" s="14"/>
      <c r="GQ335" s="14"/>
      <c r="GR335" s="14"/>
      <c r="GS335" s="14"/>
      <c r="GT335" s="14"/>
      <c r="GU335" s="14"/>
      <c r="GV335" s="14"/>
      <c r="GW335" s="14"/>
      <c r="GX335" s="14"/>
      <c r="GY335" s="14"/>
      <c r="GZ335" s="14"/>
      <c r="HA335" s="14"/>
      <c r="HB335" s="14"/>
      <c r="HC335" s="14"/>
      <c r="HD335" s="14"/>
      <c r="HE335" s="14"/>
      <c r="HF335" s="14"/>
      <c r="HG335" s="14"/>
      <c r="HH335" s="14"/>
      <c r="HI335" s="14"/>
      <c r="HJ335" s="14"/>
      <c r="HK335" s="14"/>
      <c r="HL335" s="14"/>
      <c r="HM335" s="14"/>
      <c r="HN335" s="14"/>
      <c r="HO335" s="14"/>
      <c r="HP335" s="14"/>
      <c r="HQ335" s="14"/>
      <c r="HR335" s="14"/>
      <c r="HS335" s="14"/>
      <c r="HT335" s="14"/>
      <c r="HU335" s="14"/>
      <c r="HV335" s="14"/>
      <c r="HW335" s="14"/>
      <c r="HX335" s="14"/>
      <c r="HY335" s="14"/>
      <c r="HZ335" s="14"/>
      <c r="IA335" s="14"/>
      <c r="IB335" s="14"/>
      <c r="IC335" s="14"/>
      <c r="ID335" s="14"/>
      <c r="IE335" s="14"/>
      <c r="IF335" s="14"/>
      <c r="IG335" s="14"/>
      <c r="IH335" s="14"/>
      <c r="II335" s="14"/>
      <c r="IJ335" s="14"/>
      <c r="IK335" s="14"/>
      <c r="IL335" s="14"/>
      <c r="IM335" s="14"/>
      <c r="IN335" s="14"/>
      <c r="IO335" s="14"/>
      <c r="IP335" s="14"/>
      <c r="IQ335" s="14"/>
      <c r="IR335" s="14"/>
      <c r="IS335" s="14"/>
      <c r="IT335" s="14"/>
      <c r="IU335" s="14"/>
      <c r="IV335" s="14"/>
      <c r="IW335" s="14"/>
      <c r="IX335" s="14"/>
      <c r="IY335" s="14"/>
      <c r="IZ335" s="14"/>
      <c r="JA335" s="14"/>
      <c r="JB335" s="14"/>
      <c r="JC335" s="14"/>
      <c r="JD335" s="14"/>
      <c r="JE335" s="14"/>
      <c r="JF335" s="14"/>
      <c r="JG335" s="14"/>
      <c r="JH335" s="14"/>
      <c r="JI335" s="14"/>
      <c r="JJ335" s="14"/>
      <c r="JK335" s="14"/>
      <c r="JL335" s="14"/>
      <c r="JM335" s="14"/>
      <c r="JN335" s="14"/>
      <c r="JO335" s="14"/>
      <c r="JP335" s="14"/>
      <c r="JQ335" s="14"/>
      <c r="JR335" s="14"/>
      <c r="JS335" s="14"/>
      <c r="JT335" s="14"/>
      <c r="JU335" s="14"/>
      <c r="JV335" s="14"/>
      <c r="JW335" s="14"/>
      <c r="JX335" s="14"/>
      <c r="JY335" s="14"/>
      <c r="JZ335" s="14"/>
      <c r="KA335" s="14"/>
      <c r="KB335" s="14"/>
      <c r="KC335" s="14"/>
      <c r="KD335" s="14"/>
      <c r="KE335" s="14"/>
      <c r="KF335" s="14"/>
      <c r="KG335" s="14"/>
      <c r="KH335" s="14"/>
      <c r="KI335" s="14"/>
      <c r="KJ335" s="14"/>
      <c r="KK335" s="14"/>
      <c r="KL335" s="14"/>
      <c r="KM335" s="14"/>
      <c r="KN335" s="14"/>
      <c r="KO335" s="14"/>
      <c r="KP335" s="14"/>
      <c r="KQ335" s="14"/>
      <c r="KR335" s="14"/>
      <c r="KS335" s="14"/>
      <c r="KT335" s="14"/>
      <c r="KU335" s="14"/>
      <c r="KV335" s="14"/>
      <c r="KW335" s="14"/>
      <c r="KX335" s="14"/>
      <c r="KY335" s="14"/>
      <c r="KZ335" s="14"/>
      <c r="LA335" s="14"/>
      <c r="LB335" s="14"/>
      <c r="LC335" s="14"/>
      <c r="LD335" s="14"/>
      <c r="LE335" s="14"/>
      <c r="LF335" s="14"/>
      <c r="LG335" s="14"/>
      <c r="LH335" s="14"/>
      <c r="LI335" s="14"/>
      <c r="LJ335" s="14"/>
      <c r="LK335" s="14"/>
      <c r="LL335" s="14"/>
      <c r="LM335" s="14"/>
      <c r="LN335" s="14"/>
      <c r="LO335" s="14"/>
      <c r="LP335" s="14"/>
      <c r="LQ335" s="14"/>
      <c r="LR335" s="14"/>
      <c r="LS335" s="14"/>
      <c r="LT335" s="14"/>
      <c r="LU335" s="14"/>
      <c r="LV335" s="14"/>
      <c r="LW335" s="14"/>
      <c r="LX335" s="14"/>
      <c r="LY335" s="14"/>
      <c r="LZ335" s="14"/>
      <c r="MA335" s="14"/>
      <c r="MB335" s="14"/>
      <c r="MC335" s="14"/>
      <c r="MD335" s="14"/>
      <c r="ME335" s="14"/>
      <c r="MF335" s="14"/>
      <c r="MG335" s="14"/>
      <c r="MH335" s="14"/>
      <c r="MI335" s="14"/>
      <c r="MJ335" s="14"/>
      <c r="MK335" s="14"/>
      <c r="ML335" s="14"/>
      <c r="MM335" s="14"/>
      <c r="MN335" s="14"/>
      <c r="MO335" s="14"/>
      <c r="MP335" s="14"/>
      <c r="MQ335" s="14"/>
      <c r="MR335" s="14"/>
      <c r="MS335" s="14"/>
      <c r="MT335" s="14"/>
      <c r="MU335" s="14"/>
      <c r="MV335" s="14"/>
      <c r="MW335" s="14"/>
      <c r="MX335" s="14"/>
      <c r="MY335" s="14"/>
      <c r="MZ335" s="14"/>
      <c r="NA335" s="14"/>
      <c r="NB335" s="14"/>
      <c r="NC335" s="14"/>
      <c r="ND335" s="14"/>
      <c r="NE335" s="14"/>
      <c r="NF335" s="14"/>
      <c r="NG335" s="14"/>
      <c r="NH335" s="14"/>
      <c r="NI335" s="14"/>
      <c r="NJ335" s="14"/>
      <c r="NK335" s="14"/>
      <c r="NL335" s="14"/>
      <c r="NM335" s="14"/>
      <c r="NN335" s="14"/>
      <c r="NO335" s="14"/>
      <c r="NP335" s="14"/>
      <c r="NQ335" s="14"/>
      <c r="NR335" s="14"/>
      <c r="NS335" s="14"/>
      <c r="NT335" s="14"/>
      <c r="NU335" s="14"/>
      <c r="NV335" s="14"/>
      <c r="NW335" s="14"/>
      <c r="NX335" s="14"/>
      <c r="NY335" s="14"/>
      <c r="NZ335" s="14"/>
      <c r="OA335" s="14"/>
      <c r="OB335" s="14"/>
      <c r="OC335" s="14"/>
      <c r="OD335" s="14"/>
      <c r="OE335" s="14"/>
      <c r="OF335" s="14"/>
      <c r="OG335" s="14"/>
      <c r="OH335" s="14"/>
      <c r="OI335" s="14"/>
      <c r="OJ335" s="14"/>
      <c r="OK335" s="14"/>
      <c r="OL335" s="14"/>
      <c r="OM335" s="14"/>
      <c r="ON335" s="14"/>
      <c r="OO335" s="14"/>
      <c r="OP335" s="14"/>
      <c r="OQ335" s="14"/>
      <c r="OR335" s="14"/>
      <c r="OS335" s="14"/>
      <c r="OT335" s="14"/>
      <c r="OU335" s="14"/>
      <c r="OV335" s="14"/>
      <c r="OW335" s="14"/>
      <c r="OX335" s="14"/>
      <c r="OY335" s="14"/>
      <c r="OZ335" s="14"/>
      <c r="PA335" s="14"/>
      <c r="PB335" s="14"/>
      <c r="PC335" s="14"/>
      <c r="PD335" s="14"/>
      <c r="PE335" s="14"/>
      <c r="PF335" s="14"/>
      <c r="PG335" s="14"/>
      <c r="PH335" s="14"/>
      <c r="PI335" s="14"/>
      <c r="PJ335" s="14"/>
      <c r="PK335" s="14"/>
      <c r="PL335" s="14"/>
      <c r="PM335" s="14"/>
      <c r="PN335" s="14"/>
      <c r="PO335" s="14"/>
      <c r="PP335" s="14"/>
      <c r="PQ335" s="14"/>
      <c r="PR335" s="14"/>
      <c r="PS335" s="14"/>
      <c r="PT335" s="14"/>
      <c r="PU335" s="14"/>
      <c r="PV335" s="14"/>
      <c r="PW335" s="14"/>
      <c r="PX335" s="14"/>
      <c r="PY335" s="14"/>
      <c r="PZ335" s="14"/>
      <c r="QA335" s="14"/>
      <c r="QB335" s="14"/>
      <c r="QC335" s="14"/>
      <c r="QD335" s="14"/>
      <c r="QE335" s="14"/>
      <c r="QF335" s="14"/>
      <c r="QG335" s="14"/>
      <c r="QH335" s="14"/>
      <c r="QI335" s="14"/>
      <c r="QJ335" s="14"/>
      <c r="QK335" s="14"/>
      <c r="QL335" s="14"/>
      <c r="QM335" s="14"/>
      <c r="QN335" s="14"/>
      <c r="QO335" s="14"/>
      <c r="QP335" s="14"/>
      <c r="QQ335" s="14"/>
      <c r="QR335" s="14"/>
      <c r="QS335" s="14"/>
      <c r="QT335" s="14"/>
      <c r="QU335" s="14"/>
      <c r="QV335" s="14"/>
      <c r="QW335" s="14"/>
      <c r="QX335" s="14"/>
      <c r="QY335" s="14"/>
      <c r="QZ335" s="14"/>
      <c r="RA335" s="14"/>
      <c r="RB335" s="5"/>
      <c r="RC335" s="5"/>
      <c r="RD335" s="6"/>
      <c r="RE335" s="6"/>
      <c r="RF335" s="6"/>
    </row>
    <row r="336" spans="1:474" ht="18" customHeight="1">
      <c r="A336" s="34" t="s">
        <v>296</v>
      </c>
      <c r="B336" s="35" t="s">
        <v>161</v>
      </c>
      <c r="C336" s="35" t="s">
        <v>612</v>
      </c>
      <c r="D336" s="35"/>
      <c r="E336" s="35"/>
      <c r="F336" s="35"/>
      <c r="G336" s="35"/>
      <c r="H336" s="35" t="s">
        <v>142</v>
      </c>
      <c r="I336" s="35" t="s">
        <v>396</v>
      </c>
      <c r="J336" s="35"/>
      <c r="K336" s="10" t="e">
        <f>#REF!</f>
        <v>#REF!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  <c r="AE336" s="17">
        <v>0</v>
      </c>
      <c r="AF336" s="17">
        <v>0</v>
      </c>
      <c r="AG336" s="17">
        <v>0</v>
      </c>
      <c r="AH336" s="17">
        <v>0</v>
      </c>
      <c r="AI336" s="17">
        <v>0</v>
      </c>
      <c r="AJ336" s="17">
        <v>0</v>
      </c>
      <c r="AK336" s="17">
        <v>0</v>
      </c>
      <c r="AL336" s="17">
        <v>0</v>
      </c>
      <c r="AM336" s="17">
        <v>0</v>
      </c>
      <c r="AN336" s="17">
        <v>0</v>
      </c>
      <c r="AO336" s="17">
        <v>0</v>
      </c>
      <c r="AP336" s="17">
        <v>0</v>
      </c>
      <c r="AQ336" s="17">
        <v>0</v>
      </c>
      <c r="AR336" s="17">
        <v>0</v>
      </c>
      <c r="AS336" s="17">
        <v>0</v>
      </c>
      <c r="AT336" s="17">
        <v>0</v>
      </c>
      <c r="AU336" s="17">
        <v>0</v>
      </c>
      <c r="AV336" s="17">
        <v>0</v>
      </c>
      <c r="AW336" s="17">
        <v>0</v>
      </c>
      <c r="AX336" s="17">
        <v>0</v>
      </c>
      <c r="AY336" s="17">
        <v>0</v>
      </c>
      <c r="AZ336" s="17">
        <v>0</v>
      </c>
      <c r="BA336" s="17">
        <v>0</v>
      </c>
      <c r="BB336" s="17">
        <v>0</v>
      </c>
      <c r="BC336" s="17">
        <v>0</v>
      </c>
      <c r="BD336" s="17">
        <v>0</v>
      </c>
      <c r="BE336" s="17">
        <v>0</v>
      </c>
      <c r="BF336" s="17">
        <v>0</v>
      </c>
      <c r="BG336" s="17">
        <v>0</v>
      </c>
      <c r="BH336" s="17">
        <v>0</v>
      </c>
      <c r="BI336" s="17">
        <v>0</v>
      </c>
      <c r="BJ336" s="17">
        <v>0</v>
      </c>
      <c r="BK336" s="17">
        <v>0</v>
      </c>
      <c r="BL336" s="17">
        <v>0</v>
      </c>
      <c r="BM336" s="17">
        <v>0</v>
      </c>
      <c r="BN336" s="17">
        <v>0</v>
      </c>
      <c r="BO336" s="17">
        <v>0</v>
      </c>
      <c r="BP336" s="17">
        <v>0</v>
      </c>
      <c r="BQ336" s="17">
        <v>0</v>
      </c>
      <c r="BR336" s="17">
        <v>0</v>
      </c>
      <c r="BS336" s="17">
        <v>0</v>
      </c>
      <c r="BT336" s="17">
        <v>0</v>
      </c>
      <c r="BU336" s="17">
        <v>0</v>
      </c>
      <c r="BV336" s="17">
        <v>0</v>
      </c>
      <c r="BW336" s="17">
        <v>0</v>
      </c>
      <c r="BX336" s="17">
        <v>0</v>
      </c>
      <c r="BY336" s="17">
        <v>0</v>
      </c>
      <c r="BZ336" s="17">
        <v>0</v>
      </c>
      <c r="CA336" s="17">
        <v>0</v>
      </c>
      <c r="CB336" s="17">
        <v>0</v>
      </c>
      <c r="CC336" s="17">
        <v>0</v>
      </c>
      <c r="CD336" s="17">
        <v>0</v>
      </c>
      <c r="CE336" s="17">
        <v>0</v>
      </c>
      <c r="CF336" s="17">
        <v>0</v>
      </c>
      <c r="CG336" s="17">
        <v>0</v>
      </c>
      <c r="CH336" s="17">
        <v>0</v>
      </c>
      <c r="CI336" s="17">
        <v>0</v>
      </c>
      <c r="CJ336" s="17">
        <v>0</v>
      </c>
      <c r="CK336" s="17">
        <v>0</v>
      </c>
      <c r="CL336" s="17">
        <v>0</v>
      </c>
      <c r="CM336" s="17">
        <v>0</v>
      </c>
      <c r="CN336" s="17">
        <v>0</v>
      </c>
      <c r="CO336" s="17">
        <v>0</v>
      </c>
      <c r="CP336" s="17">
        <v>0</v>
      </c>
      <c r="CQ336" s="17">
        <v>0</v>
      </c>
      <c r="CR336" s="17">
        <v>0</v>
      </c>
      <c r="CS336" s="17">
        <v>0</v>
      </c>
      <c r="CT336" s="17">
        <v>0</v>
      </c>
      <c r="CU336" s="17">
        <v>0</v>
      </c>
      <c r="CV336" s="17">
        <v>0</v>
      </c>
      <c r="CW336" s="17">
        <v>0</v>
      </c>
      <c r="CX336" s="17">
        <v>0</v>
      </c>
      <c r="CY336" s="17">
        <v>0</v>
      </c>
      <c r="CZ336" s="17">
        <v>0</v>
      </c>
      <c r="DA336" s="17">
        <v>0</v>
      </c>
      <c r="DB336" s="17">
        <v>0</v>
      </c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  <c r="DO336" s="17"/>
      <c r="DP336" s="17"/>
      <c r="DQ336" s="17"/>
      <c r="DR336" s="17"/>
      <c r="DS336" s="17"/>
      <c r="DT336" s="17"/>
      <c r="DU336" s="17"/>
      <c r="DV336" s="17"/>
      <c r="DW336" s="17"/>
      <c r="DX336" s="17"/>
      <c r="DY336" s="17"/>
      <c r="DZ336" s="17"/>
      <c r="EA336" s="17"/>
      <c r="EB336" s="17"/>
      <c r="EC336" s="17"/>
      <c r="ED336" s="17"/>
      <c r="EE336" s="17"/>
      <c r="EF336" s="17"/>
      <c r="EG336" s="17"/>
      <c r="EH336" s="17"/>
      <c r="EI336" s="17"/>
      <c r="EJ336" s="17"/>
      <c r="EK336" s="17"/>
      <c r="EL336" s="17"/>
      <c r="EM336" s="17"/>
      <c r="EN336" s="17"/>
      <c r="EO336" s="17"/>
      <c r="EP336" s="17"/>
      <c r="EQ336" s="17"/>
      <c r="ER336" s="17"/>
      <c r="ES336" s="17"/>
      <c r="ET336" s="17"/>
      <c r="EU336" s="17"/>
      <c r="EV336" s="17"/>
      <c r="EW336" s="17"/>
      <c r="EX336" s="17"/>
      <c r="EY336" s="17"/>
      <c r="EZ336" s="17"/>
      <c r="FA336" s="17"/>
      <c r="FB336" s="17"/>
      <c r="FC336" s="17"/>
      <c r="FD336" s="17"/>
      <c r="FE336" s="17"/>
      <c r="FF336" s="17"/>
      <c r="FG336" s="17"/>
      <c r="FH336" s="17"/>
      <c r="FI336" s="17"/>
      <c r="FJ336" s="17"/>
      <c r="FK336" s="17"/>
      <c r="FL336" s="17"/>
      <c r="FM336" s="17"/>
      <c r="FN336" s="17"/>
      <c r="FO336" s="17"/>
      <c r="FP336" s="17"/>
      <c r="FQ336" s="17"/>
      <c r="FR336" s="17"/>
      <c r="FS336" s="17"/>
      <c r="FT336" s="17"/>
      <c r="FU336" s="17"/>
      <c r="FV336" s="17"/>
      <c r="FW336" s="17"/>
      <c r="FX336" s="17"/>
      <c r="FY336" s="17"/>
      <c r="FZ336" s="17"/>
      <c r="GA336" s="17"/>
      <c r="GB336" s="17"/>
      <c r="GC336" s="17"/>
      <c r="GD336" s="17"/>
      <c r="GE336" s="17"/>
      <c r="GF336" s="17"/>
      <c r="GG336" s="17"/>
      <c r="GH336" s="17"/>
      <c r="GI336" s="17"/>
      <c r="GJ336" s="17"/>
      <c r="GK336" s="17"/>
      <c r="GL336" s="17"/>
      <c r="GM336" s="17"/>
      <c r="GN336" s="17"/>
      <c r="GO336" s="17"/>
      <c r="GP336" s="17"/>
      <c r="GQ336" s="17"/>
      <c r="GR336" s="17"/>
      <c r="GS336" s="17"/>
      <c r="GT336" s="17"/>
      <c r="GU336" s="17"/>
      <c r="GV336" s="17"/>
      <c r="GW336" s="17"/>
      <c r="GX336" s="17"/>
      <c r="GY336" s="17"/>
      <c r="GZ336" s="17"/>
      <c r="HA336" s="17"/>
      <c r="HB336" s="17"/>
      <c r="HC336" s="17"/>
      <c r="HD336" s="17"/>
      <c r="HE336" s="17"/>
      <c r="HF336" s="17"/>
      <c r="HG336" s="17"/>
      <c r="HH336" s="17"/>
      <c r="HI336" s="17"/>
      <c r="HJ336" s="17"/>
      <c r="HK336" s="17"/>
      <c r="HL336" s="17"/>
      <c r="HM336" s="17"/>
      <c r="HN336" s="17"/>
      <c r="HO336" s="17"/>
      <c r="HP336" s="17"/>
      <c r="HQ336" s="17"/>
      <c r="HR336" s="17"/>
      <c r="HS336" s="17"/>
      <c r="HT336" s="17"/>
      <c r="HU336" s="17"/>
      <c r="HV336" s="17"/>
      <c r="HW336" s="17"/>
      <c r="HX336" s="17"/>
      <c r="HY336" s="17"/>
      <c r="HZ336" s="17"/>
      <c r="IA336" s="17"/>
      <c r="IB336" s="17"/>
      <c r="IC336" s="17"/>
      <c r="ID336" s="17"/>
      <c r="IE336" s="17"/>
      <c r="IF336" s="17"/>
      <c r="IG336" s="17"/>
      <c r="IH336" s="17"/>
      <c r="II336" s="17"/>
      <c r="IJ336" s="17"/>
      <c r="IK336" s="17"/>
      <c r="IL336" s="17"/>
      <c r="IM336" s="17"/>
      <c r="IN336" s="17"/>
      <c r="IO336" s="17"/>
      <c r="IP336" s="17"/>
      <c r="IQ336" s="17"/>
      <c r="IR336" s="17"/>
      <c r="IS336" s="17"/>
      <c r="IT336" s="17"/>
      <c r="IU336" s="17"/>
      <c r="IV336" s="17"/>
      <c r="IW336" s="17"/>
      <c r="IX336" s="17"/>
      <c r="IY336" s="17"/>
      <c r="IZ336" s="17"/>
      <c r="JA336" s="17"/>
      <c r="JB336" s="17"/>
      <c r="JC336" s="17"/>
      <c r="JD336" s="17"/>
      <c r="JE336" s="17"/>
      <c r="JF336" s="17"/>
      <c r="JG336" s="17"/>
      <c r="JH336" s="17"/>
      <c r="JI336" s="17"/>
      <c r="JJ336" s="17"/>
      <c r="JK336" s="17"/>
      <c r="JL336" s="17"/>
      <c r="JM336" s="17"/>
      <c r="JN336" s="17"/>
      <c r="JO336" s="17"/>
      <c r="JP336" s="17"/>
      <c r="JQ336" s="17"/>
      <c r="JR336" s="17"/>
      <c r="JS336" s="17"/>
      <c r="JT336" s="17"/>
      <c r="JU336" s="17"/>
      <c r="JV336" s="17"/>
      <c r="JW336" s="17"/>
      <c r="JX336" s="17"/>
      <c r="JY336" s="17"/>
      <c r="JZ336" s="17">
        <v>0</v>
      </c>
      <c r="KA336" s="17">
        <v>0</v>
      </c>
      <c r="KB336" s="17">
        <v>0</v>
      </c>
      <c r="KC336" s="17">
        <v>0</v>
      </c>
      <c r="KD336" s="17">
        <v>0</v>
      </c>
      <c r="KE336" s="17">
        <v>0</v>
      </c>
      <c r="KF336" s="17">
        <v>0</v>
      </c>
      <c r="KG336" s="17">
        <v>0</v>
      </c>
      <c r="KH336" s="17">
        <v>0</v>
      </c>
      <c r="KI336" s="17">
        <v>0</v>
      </c>
      <c r="KJ336" s="17"/>
      <c r="KK336" s="17"/>
      <c r="KL336" s="17"/>
      <c r="KM336" s="17"/>
      <c r="KN336" s="17"/>
      <c r="KO336" s="17"/>
      <c r="KP336" s="17"/>
      <c r="KQ336" s="17"/>
      <c r="KR336" s="17"/>
      <c r="KS336" s="17"/>
      <c r="KT336" s="17"/>
      <c r="KU336" s="17"/>
      <c r="KV336" s="17"/>
      <c r="KW336" s="17"/>
      <c r="KX336" s="17"/>
      <c r="KY336" s="17"/>
      <c r="KZ336" s="17"/>
      <c r="LA336" s="17"/>
      <c r="LB336" s="17"/>
      <c r="LC336" s="17"/>
      <c r="LD336" s="17"/>
      <c r="LE336" s="17"/>
      <c r="LF336" s="17"/>
      <c r="LG336" s="17"/>
      <c r="LH336" s="17"/>
      <c r="LI336" s="17"/>
      <c r="LJ336" s="17"/>
      <c r="LK336" s="17"/>
      <c r="LL336" s="17"/>
      <c r="LM336" s="17"/>
      <c r="LN336" s="17"/>
      <c r="LO336" s="17"/>
      <c r="LP336" s="17"/>
      <c r="LQ336" s="17"/>
      <c r="LR336" s="17"/>
      <c r="LS336" s="17"/>
      <c r="LT336" s="17"/>
      <c r="LU336" s="17"/>
      <c r="LV336" s="17"/>
      <c r="LW336" s="17"/>
      <c r="LX336" s="17"/>
      <c r="LY336" s="17"/>
      <c r="LZ336" s="17"/>
      <c r="MA336" s="17"/>
      <c r="MB336" s="17"/>
      <c r="MC336" s="17"/>
      <c r="MD336" s="17"/>
      <c r="ME336" s="17"/>
      <c r="MF336" s="17"/>
      <c r="MG336" s="17"/>
      <c r="MH336" s="17"/>
      <c r="MI336" s="17"/>
      <c r="MJ336" s="17"/>
      <c r="MK336" s="17"/>
      <c r="ML336" s="17"/>
      <c r="MM336" s="17"/>
      <c r="MN336" s="17"/>
      <c r="MO336" s="17"/>
      <c r="MP336" s="17"/>
      <c r="MQ336" s="17"/>
      <c r="MR336" s="17"/>
      <c r="MS336" s="17"/>
      <c r="MT336" s="17"/>
      <c r="MU336" s="17"/>
      <c r="MV336" s="17"/>
      <c r="MW336" s="17"/>
      <c r="MX336" s="17"/>
      <c r="MY336" s="17"/>
      <c r="MZ336" s="17"/>
      <c r="NA336" s="17"/>
      <c r="NB336" s="17"/>
      <c r="NC336" s="17"/>
      <c r="ND336" s="17"/>
      <c r="NE336" s="17"/>
      <c r="NF336" s="17"/>
      <c r="NG336" s="17"/>
      <c r="NH336" s="17"/>
      <c r="NI336" s="17"/>
      <c r="NJ336" s="17"/>
      <c r="NK336" s="17"/>
      <c r="NL336" s="17"/>
      <c r="NM336" s="17"/>
      <c r="NN336" s="17"/>
      <c r="NO336" s="17"/>
      <c r="NP336" s="17"/>
      <c r="NQ336" s="17"/>
      <c r="NR336" s="17"/>
      <c r="NS336" s="17"/>
      <c r="NT336" s="17"/>
      <c r="NU336" s="17"/>
      <c r="NV336" s="17"/>
      <c r="NW336" s="17"/>
      <c r="NX336" s="17"/>
      <c r="NY336" s="17"/>
      <c r="NZ336" s="17"/>
      <c r="OA336" s="17"/>
      <c r="OB336" s="17"/>
      <c r="OC336" s="17"/>
      <c r="OD336" s="17"/>
      <c r="OE336" s="17"/>
      <c r="OF336" s="17"/>
      <c r="OG336" s="17"/>
      <c r="OH336" s="17"/>
      <c r="OI336" s="17"/>
      <c r="OJ336" s="17"/>
      <c r="OK336" s="17"/>
      <c r="OL336" s="17"/>
      <c r="OM336" s="17"/>
      <c r="ON336" s="17"/>
      <c r="OO336" s="17"/>
      <c r="OP336" s="17"/>
      <c r="OQ336" s="17"/>
      <c r="OR336" s="17"/>
      <c r="OS336" s="17"/>
      <c r="OT336" s="17"/>
      <c r="OU336" s="17"/>
      <c r="OV336" s="17"/>
      <c r="OW336" s="17"/>
      <c r="OX336" s="17"/>
      <c r="OY336" s="17"/>
      <c r="OZ336" s="17"/>
      <c r="PA336" s="17"/>
      <c r="PB336" s="17"/>
      <c r="PC336" s="17"/>
      <c r="PD336" s="17"/>
      <c r="PE336" s="17"/>
      <c r="PF336" s="17"/>
      <c r="PG336" s="17"/>
      <c r="PH336" s="17"/>
      <c r="PI336" s="17"/>
      <c r="PJ336" s="17"/>
      <c r="PK336" s="17"/>
      <c r="PL336" s="17"/>
      <c r="PM336" s="17"/>
      <c r="PN336" s="17"/>
      <c r="PO336" s="17"/>
      <c r="PP336" s="17"/>
      <c r="PQ336" s="17"/>
      <c r="PR336" s="17"/>
      <c r="PS336" s="17"/>
      <c r="PT336" s="17"/>
      <c r="PU336" s="17"/>
      <c r="PV336" s="17"/>
      <c r="PW336" s="17"/>
      <c r="PX336" s="17"/>
      <c r="PY336" s="17"/>
      <c r="PZ336" s="17"/>
      <c r="QA336" s="17"/>
      <c r="QB336" s="17"/>
      <c r="QC336" s="17"/>
      <c r="QD336" s="17"/>
      <c r="QE336" s="17"/>
      <c r="QF336" s="17"/>
      <c r="QG336" s="17"/>
      <c r="QH336" s="17"/>
      <c r="QI336" s="17"/>
      <c r="QJ336" s="17"/>
      <c r="QK336" s="17"/>
      <c r="QL336" s="17"/>
      <c r="QM336" s="17"/>
      <c r="QN336" s="17"/>
      <c r="QO336" s="17"/>
      <c r="QP336" s="17"/>
      <c r="QQ336" s="17"/>
      <c r="QR336" s="17"/>
      <c r="QS336" s="17"/>
      <c r="QT336" s="17"/>
      <c r="QU336" s="17"/>
      <c r="QV336" s="17"/>
      <c r="QW336" s="17"/>
      <c r="QX336" s="17"/>
      <c r="QY336" s="17"/>
      <c r="QZ336" s="17"/>
      <c r="RA336" s="17"/>
      <c r="RB336" s="5">
        <f>SUM(L336:QY336)</f>
        <v>0</v>
      </c>
      <c r="RC336" s="5">
        <f t="shared" ref="RC336:RC337" si="427">RA336-RB336</f>
        <v>0</v>
      </c>
      <c r="RD336" s="6" t="e">
        <f>#REF!</f>
        <v>#REF!</v>
      </c>
      <c r="RE336" s="6" t="e">
        <f>RD336-RB336</f>
        <v>#REF!</v>
      </c>
      <c r="RF336" s="6"/>
    </row>
    <row r="337" spans="1:474" ht="18" customHeight="1">
      <c r="A337" s="34" t="s">
        <v>296</v>
      </c>
      <c r="B337" s="35" t="s">
        <v>161</v>
      </c>
      <c r="C337" s="35" t="s">
        <v>377</v>
      </c>
      <c r="D337" s="35" t="s">
        <v>613</v>
      </c>
      <c r="E337" s="35"/>
      <c r="F337" s="35"/>
      <c r="G337" s="35"/>
      <c r="H337" s="35" t="s">
        <v>142</v>
      </c>
      <c r="I337" s="35" t="s">
        <v>396</v>
      </c>
      <c r="J337" s="35"/>
      <c r="K337" s="38" t="e">
        <f>#REF!</f>
        <v>#REF!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  <c r="AE337" s="17">
        <v>0</v>
      </c>
      <c r="AF337" s="17">
        <v>0</v>
      </c>
      <c r="AG337" s="17">
        <v>0</v>
      </c>
      <c r="AH337" s="17">
        <v>0</v>
      </c>
      <c r="AI337" s="17">
        <v>0</v>
      </c>
      <c r="AJ337" s="17">
        <v>0</v>
      </c>
      <c r="AK337" s="17">
        <v>0</v>
      </c>
      <c r="AL337" s="17">
        <v>0</v>
      </c>
      <c r="AM337" s="17">
        <v>0</v>
      </c>
      <c r="AN337" s="17">
        <v>0</v>
      </c>
      <c r="AO337" s="17">
        <v>0</v>
      </c>
      <c r="AP337" s="17">
        <v>0</v>
      </c>
      <c r="AQ337" s="17">
        <v>0</v>
      </c>
      <c r="AR337" s="17">
        <v>0</v>
      </c>
      <c r="AS337" s="17">
        <v>0</v>
      </c>
      <c r="AT337" s="17">
        <v>0</v>
      </c>
      <c r="AU337" s="17">
        <v>0</v>
      </c>
      <c r="AV337" s="17">
        <v>0</v>
      </c>
      <c r="AW337" s="17">
        <v>0</v>
      </c>
      <c r="AX337" s="17">
        <v>0</v>
      </c>
      <c r="AY337" s="17">
        <v>0</v>
      </c>
      <c r="AZ337" s="17">
        <v>0</v>
      </c>
      <c r="BA337" s="17">
        <v>0</v>
      </c>
      <c r="BB337" s="17">
        <v>0</v>
      </c>
      <c r="BC337" s="17">
        <v>0</v>
      </c>
      <c r="BD337" s="17">
        <v>0</v>
      </c>
      <c r="BE337" s="17">
        <v>0</v>
      </c>
      <c r="BF337" s="17">
        <v>0</v>
      </c>
      <c r="BG337" s="17">
        <v>0</v>
      </c>
      <c r="BH337" s="17">
        <v>0</v>
      </c>
      <c r="BI337" s="17">
        <v>0</v>
      </c>
      <c r="BJ337" s="17">
        <v>0</v>
      </c>
      <c r="BK337" s="17">
        <v>0</v>
      </c>
      <c r="BL337" s="17">
        <v>0</v>
      </c>
      <c r="BM337" s="17">
        <v>0</v>
      </c>
      <c r="BN337" s="17">
        <v>0</v>
      </c>
      <c r="BO337" s="17">
        <v>0</v>
      </c>
      <c r="BP337" s="17">
        <v>0</v>
      </c>
      <c r="BQ337" s="17">
        <v>0</v>
      </c>
      <c r="BR337" s="17">
        <v>0</v>
      </c>
      <c r="BS337" s="17">
        <v>0</v>
      </c>
      <c r="BT337" s="17">
        <v>0</v>
      </c>
      <c r="BU337" s="17">
        <v>0</v>
      </c>
      <c r="BV337" s="17">
        <v>0</v>
      </c>
      <c r="BW337" s="17">
        <v>0</v>
      </c>
      <c r="BX337" s="17">
        <v>0</v>
      </c>
      <c r="BY337" s="17">
        <v>0</v>
      </c>
      <c r="BZ337" s="17">
        <v>0</v>
      </c>
      <c r="CA337" s="17">
        <v>0</v>
      </c>
      <c r="CB337" s="17">
        <v>0</v>
      </c>
      <c r="CC337" s="17">
        <v>0</v>
      </c>
      <c r="CD337" s="17">
        <v>0</v>
      </c>
      <c r="CE337" s="17">
        <v>0</v>
      </c>
      <c r="CF337" s="17">
        <v>0</v>
      </c>
      <c r="CG337" s="17">
        <v>0</v>
      </c>
      <c r="CH337" s="17">
        <v>0</v>
      </c>
      <c r="CI337" s="17">
        <v>0</v>
      </c>
      <c r="CJ337" s="17">
        <v>0</v>
      </c>
      <c r="CK337" s="17">
        <v>0</v>
      </c>
      <c r="CL337" s="17">
        <v>0</v>
      </c>
      <c r="CM337" s="17">
        <v>0</v>
      </c>
      <c r="CN337" s="17">
        <v>0</v>
      </c>
      <c r="CO337" s="17">
        <v>0</v>
      </c>
      <c r="CP337" s="17">
        <v>0</v>
      </c>
      <c r="CQ337" s="17">
        <v>0</v>
      </c>
      <c r="CR337" s="17">
        <v>0</v>
      </c>
      <c r="CS337" s="17">
        <v>0</v>
      </c>
      <c r="CT337" s="17">
        <v>0</v>
      </c>
      <c r="CU337" s="17">
        <v>0</v>
      </c>
      <c r="CV337" s="17">
        <v>0</v>
      </c>
      <c r="CW337" s="17">
        <v>0</v>
      </c>
      <c r="CX337" s="17">
        <v>0</v>
      </c>
      <c r="CY337" s="17">
        <v>0</v>
      </c>
      <c r="CZ337" s="17">
        <v>0</v>
      </c>
      <c r="DA337" s="17">
        <v>0</v>
      </c>
      <c r="DB337" s="17">
        <v>0</v>
      </c>
      <c r="DC337" s="17">
        <v>0</v>
      </c>
      <c r="DD337" s="17">
        <v>0</v>
      </c>
      <c r="DE337" s="17">
        <v>0</v>
      </c>
      <c r="DF337" s="17">
        <v>0</v>
      </c>
      <c r="DG337" s="17">
        <v>0</v>
      </c>
      <c r="DH337" s="17">
        <v>0</v>
      </c>
      <c r="DI337" s="17">
        <v>0</v>
      </c>
      <c r="DJ337" s="17">
        <v>0</v>
      </c>
      <c r="DK337" s="17">
        <v>0</v>
      </c>
      <c r="DL337" s="17">
        <v>0</v>
      </c>
      <c r="DM337" s="17">
        <v>0</v>
      </c>
      <c r="DN337" s="17">
        <v>0</v>
      </c>
      <c r="DO337" s="17">
        <v>0</v>
      </c>
      <c r="DP337" s="17">
        <v>0</v>
      </c>
      <c r="DQ337" s="17">
        <v>0</v>
      </c>
      <c r="DR337" s="17">
        <v>0</v>
      </c>
      <c r="DS337" s="17">
        <v>0</v>
      </c>
      <c r="DT337" s="17">
        <v>0</v>
      </c>
      <c r="DU337" s="17">
        <v>0</v>
      </c>
      <c r="DV337" s="17">
        <v>0</v>
      </c>
      <c r="DW337" s="17">
        <v>0</v>
      </c>
      <c r="DX337" s="17">
        <v>0</v>
      </c>
      <c r="DY337" s="17">
        <v>0</v>
      </c>
      <c r="DZ337" s="17">
        <v>0</v>
      </c>
      <c r="EA337" s="17">
        <v>0</v>
      </c>
      <c r="EB337" s="17">
        <v>0</v>
      </c>
      <c r="EC337" s="17">
        <v>0</v>
      </c>
      <c r="ED337" s="17">
        <v>0</v>
      </c>
      <c r="EE337" s="17">
        <v>0</v>
      </c>
      <c r="EF337" s="17">
        <v>0</v>
      </c>
      <c r="EG337" s="17">
        <v>0</v>
      </c>
      <c r="EH337" s="17">
        <v>0</v>
      </c>
      <c r="EI337" s="17">
        <v>0</v>
      </c>
      <c r="EJ337" s="17">
        <v>0</v>
      </c>
      <c r="EK337" s="17">
        <v>0</v>
      </c>
      <c r="EL337" s="17">
        <v>0</v>
      </c>
      <c r="EM337" s="17">
        <v>0</v>
      </c>
      <c r="EN337" s="17">
        <v>0</v>
      </c>
      <c r="EO337" s="17">
        <v>0</v>
      </c>
      <c r="EP337" s="17">
        <v>0</v>
      </c>
      <c r="EQ337" s="17">
        <v>0</v>
      </c>
      <c r="ER337" s="17">
        <v>0</v>
      </c>
      <c r="ES337" s="17">
        <v>0</v>
      </c>
      <c r="ET337" s="17">
        <v>0</v>
      </c>
      <c r="EU337" s="17">
        <v>0</v>
      </c>
      <c r="EV337" s="17">
        <v>0</v>
      </c>
      <c r="EW337" s="17">
        <v>0</v>
      </c>
      <c r="EX337" s="17">
        <v>0</v>
      </c>
      <c r="EY337" s="17">
        <v>0</v>
      </c>
      <c r="EZ337" s="17">
        <v>0</v>
      </c>
      <c r="FA337" s="17">
        <v>0</v>
      </c>
      <c r="FB337" s="17">
        <v>0</v>
      </c>
      <c r="FC337" s="17">
        <v>0</v>
      </c>
      <c r="FD337" s="17">
        <v>0</v>
      </c>
      <c r="FE337" s="17">
        <v>0</v>
      </c>
      <c r="FF337" s="17">
        <v>0</v>
      </c>
      <c r="FG337" s="17">
        <v>0</v>
      </c>
      <c r="FH337" s="17">
        <v>0</v>
      </c>
      <c r="FI337" s="17">
        <v>0</v>
      </c>
      <c r="FJ337" s="17">
        <v>0</v>
      </c>
      <c r="FK337" s="17">
        <v>0</v>
      </c>
      <c r="FL337" s="17">
        <v>0</v>
      </c>
      <c r="FM337" s="17">
        <v>0</v>
      </c>
      <c r="FN337" s="17">
        <v>0</v>
      </c>
      <c r="FO337" s="17">
        <v>0</v>
      </c>
      <c r="FP337" s="17">
        <v>0</v>
      </c>
      <c r="FQ337" s="17">
        <v>0</v>
      </c>
      <c r="FR337" s="17">
        <v>0</v>
      </c>
      <c r="FS337" s="17">
        <v>0</v>
      </c>
      <c r="FT337" s="17">
        <v>0</v>
      </c>
      <c r="FU337" s="17">
        <v>0</v>
      </c>
      <c r="FV337" s="17">
        <v>0</v>
      </c>
      <c r="FW337" s="17">
        <v>0</v>
      </c>
      <c r="FX337" s="17">
        <v>0</v>
      </c>
      <c r="FY337" s="17">
        <v>0</v>
      </c>
      <c r="FZ337" s="17">
        <v>0</v>
      </c>
      <c r="GA337" s="17">
        <v>0</v>
      </c>
      <c r="GB337" s="17">
        <v>0</v>
      </c>
      <c r="GC337" s="17">
        <v>0</v>
      </c>
      <c r="GD337" s="17">
        <v>0</v>
      </c>
      <c r="GE337" s="17">
        <v>0</v>
      </c>
      <c r="GF337" s="17">
        <v>0</v>
      </c>
      <c r="GG337" s="17">
        <v>0</v>
      </c>
      <c r="GH337" s="17">
        <v>0</v>
      </c>
      <c r="GI337" s="17">
        <v>0</v>
      </c>
      <c r="GJ337" s="17">
        <v>0</v>
      </c>
      <c r="GK337" s="17">
        <v>0</v>
      </c>
      <c r="GL337" s="17">
        <v>0</v>
      </c>
      <c r="GM337" s="17">
        <v>0</v>
      </c>
      <c r="GN337" s="17">
        <v>0</v>
      </c>
      <c r="GO337" s="17">
        <v>0</v>
      </c>
      <c r="GP337" s="17">
        <v>0</v>
      </c>
      <c r="GQ337" s="17">
        <v>0</v>
      </c>
      <c r="GR337" s="17">
        <v>0</v>
      </c>
      <c r="GS337" s="17">
        <v>0</v>
      </c>
      <c r="GT337" s="17">
        <v>0</v>
      </c>
      <c r="GU337" s="17">
        <v>0</v>
      </c>
      <c r="GV337" s="17">
        <v>0</v>
      </c>
      <c r="GW337" s="17">
        <v>0</v>
      </c>
      <c r="GX337" s="17">
        <v>0</v>
      </c>
      <c r="GY337" s="17">
        <v>0</v>
      </c>
      <c r="GZ337" s="17">
        <v>0</v>
      </c>
      <c r="HA337" s="17">
        <v>0</v>
      </c>
      <c r="HB337" s="17">
        <v>0</v>
      </c>
      <c r="HC337" s="17">
        <v>0</v>
      </c>
      <c r="HD337" s="17">
        <v>0</v>
      </c>
      <c r="HE337" s="17">
        <v>0</v>
      </c>
      <c r="HF337" s="17">
        <v>0</v>
      </c>
      <c r="HG337" s="17">
        <v>0</v>
      </c>
      <c r="HH337" s="17">
        <v>0</v>
      </c>
      <c r="HI337" s="17">
        <v>0</v>
      </c>
      <c r="HJ337" s="17">
        <v>0</v>
      </c>
      <c r="HK337" s="17">
        <v>0</v>
      </c>
      <c r="HL337" s="17">
        <v>0</v>
      </c>
      <c r="HM337" s="17">
        <v>0</v>
      </c>
      <c r="HN337" s="17">
        <v>0</v>
      </c>
      <c r="HO337" s="17">
        <v>0</v>
      </c>
      <c r="HP337" s="17">
        <v>0</v>
      </c>
      <c r="HQ337" s="17">
        <v>0</v>
      </c>
      <c r="HR337" s="17">
        <v>0</v>
      </c>
      <c r="HS337" s="17">
        <v>0</v>
      </c>
      <c r="HT337" s="17">
        <v>0</v>
      </c>
      <c r="HU337" s="17">
        <v>0</v>
      </c>
      <c r="HV337" s="17">
        <v>0</v>
      </c>
      <c r="HW337" s="17">
        <v>0</v>
      </c>
      <c r="HX337" s="17">
        <v>0</v>
      </c>
      <c r="HY337" s="17">
        <v>0</v>
      </c>
      <c r="HZ337" s="17">
        <v>0</v>
      </c>
      <c r="IA337" s="17">
        <v>0</v>
      </c>
      <c r="IB337" s="17">
        <v>0</v>
      </c>
      <c r="IC337" s="17">
        <v>0</v>
      </c>
      <c r="ID337" s="17">
        <v>0</v>
      </c>
      <c r="IE337" s="17">
        <v>0</v>
      </c>
      <c r="IF337" s="17">
        <v>0</v>
      </c>
      <c r="IG337" s="17">
        <v>0</v>
      </c>
      <c r="IH337" s="17">
        <v>0</v>
      </c>
      <c r="II337" s="17">
        <v>0</v>
      </c>
      <c r="IJ337" s="17">
        <v>0</v>
      </c>
      <c r="IK337" s="17">
        <v>0</v>
      </c>
      <c r="IL337" s="17">
        <v>0</v>
      </c>
      <c r="IM337" s="17">
        <v>0</v>
      </c>
      <c r="IN337" s="17">
        <v>0</v>
      </c>
      <c r="IO337" s="17">
        <v>0</v>
      </c>
      <c r="IP337" s="17">
        <v>0</v>
      </c>
      <c r="IQ337" s="17">
        <v>0</v>
      </c>
      <c r="IR337" s="17">
        <v>0</v>
      </c>
      <c r="IS337" s="17">
        <v>0</v>
      </c>
      <c r="IT337" s="17">
        <v>0</v>
      </c>
      <c r="IU337" s="17">
        <v>0</v>
      </c>
      <c r="IV337" s="17">
        <v>0</v>
      </c>
      <c r="IW337" s="17">
        <v>0</v>
      </c>
      <c r="IX337" s="17">
        <v>0</v>
      </c>
      <c r="IY337" s="17">
        <v>0</v>
      </c>
      <c r="IZ337" s="17">
        <v>0</v>
      </c>
      <c r="JA337" s="17">
        <v>0</v>
      </c>
      <c r="JB337" s="17">
        <v>0</v>
      </c>
      <c r="JC337" s="17">
        <v>0</v>
      </c>
      <c r="JD337" s="17">
        <v>0</v>
      </c>
      <c r="JE337" s="17">
        <v>0</v>
      </c>
      <c r="JF337" s="17">
        <v>0</v>
      </c>
      <c r="JG337" s="17">
        <v>0</v>
      </c>
      <c r="JH337" s="17">
        <v>0</v>
      </c>
      <c r="JI337" s="17">
        <v>0</v>
      </c>
      <c r="JJ337" s="17">
        <v>0</v>
      </c>
      <c r="JK337" s="17">
        <v>0</v>
      </c>
      <c r="JL337" s="17">
        <v>0</v>
      </c>
      <c r="JM337" s="17">
        <v>0</v>
      </c>
      <c r="JN337" s="17">
        <v>0</v>
      </c>
      <c r="JO337" s="17">
        <v>0</v>
      </c>
      <c r="JP337" s="17">
        <v>0</v>
      </c>
      <c r="JQ337" s="17">
        <v>0</v>
      </c>
      <c r="JR337" s="17">
        <v>0</v>
      </c>
      <c r="JS337" s="17">
        <v>0</v>
      </c>
      <c r="JT337" s="17">
        <v>0</v>
      </c>
      <c r="JU337" s="17">
        <v>0</v>
      </c>
      <c r="JV337" s="17">
        <v>0</v>
      </c>
      <c r="JW337" s="17">
        <v>0</v>
      </c>
      <c r="JX337" s="17">
        <v>0</v>
      </c>
      <c r="JY337" s="17">
        <v>0</v>
      </c>
      <c r="JZ337" s="17">
        <v>0</v>
      </c>
      <c r="KA337" s="17">
        <v>0</v>
      </c>
      <c r="KB337" s="17">
        <v>0</v>
      </c>
      <c r="KC337" s="17">
        <v>0</v>
      </c>
      <c r="KD337" s="17">
        <v>0</v>
      </c>
      <c r="KE337" s="17">
        <v>0</v>
      </c>
      <c r="KF337" s="17">
        <v>0</v>
      </c>
      <c r="KG337" s="17">
        <v>0</v>
      </c>
      <c r="KH337" s="17">
        <v>0</v>
      </c>
      <c r="KI337" s="17">
        <v>0</v>
      </c>
      <c r="KJ337" s="17">
        <v>0</v>
      </c>
      <c r="KK337" s="17">
        <v>0</v>
      </c>
      <c r="KL337" s="17">
        <v>0</v>
      </c>
      <c r="KM337" s="17">
        <v>0</v>
      </c>
      <c r="KN337" s="17">
        <v>0</v>
      </c>
      <c r="KO337" s="17">
        <v>0</v>
      </c>
      <c r="KP337" s="17">
        <v>0</v>
      </c>
      <c r="KQ337" s="17">
        <v>0</v>
      </c>
      <c r="KR337" s="17">
        <v>0</v>
      </c>
      <c r="KS337" s="17">
        <v>0</v>
      </c>
      <c r="KT337" s="17">
        <v>0</v>
      </c>
      <c r="KU337" s="17">
        <v>0</v>
      </c>
      <c r="KV337" s="17">
        <v>0</v>
      </c>
      <c r="KW337" s="17">
        <v>0</v>
      </c>
      <c r="KX337" s="17">
        <v>0</v>
      </c>
      <c r="KY337" s="17">
        <v>0</v>
      </c>
      <c r="KZ337" s="17">
        <v>0</v>
      </c>
      <c r="LA337" s="17">
        <v>0</v>
      </c>
      <c r="LB337" s="17">
        <v>0</v>
      </c>
      <c r="LC337" s="17">
        <v>0</v>
      </c>
      <c r="LD337" s="17">
        <v>0</v>
      </c>
      <c r="LE337" s="17">
        <v>0</v>
      </c>
      <c r="LF337" s="17">
        <v>0</v>
      </c>
      <c r="LG337" s="17">
        <v>0</v>
      </c>
      <c r="LH337" s="17">
        <v>0</v>
      </c>
      <c r="LI337" s="17">
        <v>0</v>
      </c>
      <c r="LJ337" s="17">
        <v>0</v>
      </c>
      <c r="LK337" s="17">
        <v>0</v>
      </c>
      <c r="LL337" s="17">
        <v>0</v>
      </c>
      <c r="LM337" s="17">
        <v>0</v>
      </c>
      <c r="LN337" s="17">
        <v>0</v>
      </c>
      <c r="LO337" s="17">
        <v>0</v>
      </c>
      <c r="LP337" s="17">
        <v>0</v>
      </c>
      <c r="LQ337" s="17">
        <v>0</v>
      </c>
      <c r="LR337" s="17">
        <v>0</v>
      </c>
      <c r="LS337" s="17">
        <v>0</v>
      </c>
      <c r="LT337" s="17">
        <v>0</v>
      </c>
      <c r="LU337" s="17">
        <v>0</v>
      </c>
      <c r="LV337" s="17">
        <v>0</v>
      </c>
      <c r="LW337" s="17">
        <v>0</v>
      </c>
      <c r="LX337" s="17">
        <v>0</v>
      </c>
      <c r="LY337" s="17">
        <v>0</v>
      </c>
      <c r="LZ337" s="17">
        <v>0</v>
      </c>
      <c r="MA337" s="17">
        <v>0</v>
      </c>
      <c r="MB337" s="17">
        <v>0</v>
      </c>
      <c r="MC337" s="17">
        <v>0</v>
      </c>
      <c r="MD337" s="17">
        <v>0</v>
      </c>
      <c r="ME337" s="17">
        <v>0</v>
      </c>
      <c r="MF337" s="17">
        <v>0</v>
      </c>
      <c r="MG337" s="17">
        <v>0</v>
      </c>
      <c r="MH337" s="17">
        <v>0</v>
      </c>
      <c r="MI337" s="17">
        <v>0</v>
      </c>
      <c r="MJ337" s="17">
        <v>0</v>
      </c>
      <c r="MK337" s="17">
        <v>0</v>
      </c>
      <c r="ML337" s="17">
        <v>0</v>
      </c>
      <c r="MM337" s="17">
        <v>0</v>
      </c>
      <c r="MN337" s="17">
        <v>0</v>
      </c>
      <c r="MO337" s="17">
        <v>0</v>
      </c>
      <c r="MP337" s="17">
        <v>0</v>
      </c>
      <c r="MQ337" s="17">
        <v>0</v>
      </c>
      <c r="MR337" s="17">
        <v>0</v>
      </c>
      <c r="MS337" s="17">
        <v>0</v>
      </c>
      <c r="MT337" s="17">
        <v>0</v>
      </c>
      <c r="MU337" s="17">
        <v>0</v>
      </c>
      <c r="MV337" s="17">
        <v>0</v>
      </c>
      <c r="MW337" s="17">
        <v>0</v>
      </c>
      <c r="MX337" s="17">
        <v>0</v>
      </c>
      <c r="MY337" s="17">
        <v>0</v>
      </c>
      <c r="MZ337" s="17">
        <v>0</v>
      </c>
      <c r="NA337" s="17">
        <v>0</v>
      </c>
      <c r="NB337" s="17">
        <v>0</v>
      </c>
      <c r="NC337" s="17">
        <v>0</v>
      </c>
      <c r="ND337" s="17">
        <v>0</v>
      </c>
      <c r="NE337" s="17">
        <v>0</v>
      </c>
      <c r="NF337" s="17">
        <v>0</v>
      </c>
      <c r="NG337" s="17">
        <v>0</v>
      </c>
      <c r="NH337" s="17">
        <v>0</v>
      </c>
      <c r="NI337" s="17">
        <v>0</v>
      </c>
      <c r="NJ337" s="17">
        <v>0</v>
      </c>
      <c r="NK337" s="17">
        <v>0</v>
      </c>
      <c r="NL337" s="17">
        <v>0</v>
      </c>
      <c r="NM337" s="17">
        <v>0</v>
      </c>
      <c r="NN337" s="17">
        <v>0</v>
      </c>
      <c r="NO337" s="17">
        <v>0</v>
      </c>
      <c r="NP337" s="17">
        <v>0</v>
      </c>
      <c r="NQ337" s="17">
        <v>0</v>
      </c>
      <c r="NR337" s="17">
        <v>0</v>
      </c>
      <c r="NS337" s="17">
        <v>0</v>
      </c>
      <c r="NT337" s="17">
        <v>0</v>
      </c>
      <c r="NU337" s="17">
        <v>0</v>
      </c>
      <c r="NV337" s="17">
        <v>0</v>
      </c>
      <c r="NW337" s="17">
        <v>0</v>
      </c>
      <c r="NX337" s="17">
        <v>0</v>
      </c>
      <c r="NY337" s="17">
        <v>0</v>
      </c>
      <c r="NZ337" s="17">
        <v>0</v>
      </c>
      <c r="OA337" s="17">
        <v>0</v>
      </c>
      <c r="OB337" s="17">
        <v>0</v>
      </c>
      <c r="OC337" s="17">
        <v>0</v>
      </c>
      <c r="OD337" s="17">
        <v>0</v>
      </c>
      <c r="OE337" s="17">
        <v>0</v>
      </c>
      <c r="OF337" s="17">
        <v>0</v>
      </c>
      <c r="OG337" s="17">
        <v>0</v>
      </c>
      <c r="OH337" s="17">
        <v>0</v>
      </c>
      <c r="OI337" s="17">
        <v>0</v>
      </c>
      <c r="OJ337" s="17">
        <v>0</v>
      </c>
      <c r="OK337" s="17">
        <v>0</v>
      </c>
      <c r="OL337" s="17">
        <v>0</v>
      </c>
      <c r="OM337" s="17">
        <v>0</v>
      </c>
      <c r="ON337" s="17">
        <v>0</v>
      </c>
      <c r="OO337" s="17">
        <v>0</v>
      </c>
      <c r="OP337" s="17">
        <v>0</v>
      </c>
      <c r="OQ337" s="17">
        <v>0</v>
      </c>
      <c r="OR337" s="17">
        <v>0</v>
      </c>
      <c r="OS337" s="17">
        <v>0</v>
      </c>
      <c r="OT337" s="17">
        <v>0</v>
      </c>
      <c r="OU337" s="17">
        <v>0</v>
      </c>
      <c r="OV337" s="17">
        <v>0</v>
      </c>
      <c r="OW337" s="17">
        <v>0</v>
      </c>
      <c r="OX337" s="17">
        <v>0</v>
      </c>
      <c r="OY337" s="17">
        <v>0</v>
      </c>
      <c r="OZ337" s="17">
        <v>0</v>
      </c>
      <c r="PA337" s="17">
        <v>0</v>
      </c>
      <c r="PB337" s="17">
        <v>0</v>
      </c>
      <c r="PC337" s="17">
        <v>0</v>
      </c>
      <c r="PD337" s="17">
        <v>0</v>
      </c>
      <c r="PE337" s="17">
        <v>0</v>
      </c>
      <c r="PF337" s="17">
        <v>0</v>
      </c>
      <c r="PG337" s="17">
        <v>0</v>
      </c>
      <c r="PH337" s="17">
        <v>0</v>
      </c>
      <c r="PI337" s="17">
        <v>0</v>
      </c>
      <c r="PJ337" s="17">
        <v>0</v>
      </c>
      <c r="PK337" s="17">
        <v>0</v>
      </c>
      <c r="PL337" s="17">
        <v>0</v>
      </c>
      <c r="PM337" s="17">
        <v>0</v>
      </c>
      <c r="PN337" s="17">
        <v>0</v>
      </c>
      <c r="PO337" s="17">
        <v>0</v>
      </c>
      <c r="PP337" s="17">
        <v>0</v>
      </c>
      <c r="PQ337" s="17">
        <v>0</v>
      </c>
      <c r="PR337" s="17">
        <v>0</v>
      </c>
      <c r="PS337" s="17">
        <v>0</v>
      </c>
      <c r="PT337" s="17">
        <v>0</v>
      </c>
      <c r="PU337" s="17">
        <v>0</v>
      </c>
      <c r="PV337" s="17">
        <v>0</v>
      </c>
      <c r="PW337" s="17">
        <v>0</v>
      </c>
      <c r="PX337" s="17">
        <v>0</v>
      </c>
      <c r="PY337" s="17">
        <v>0</v>
      </c>
      <c r="PZ337" s="17">
        <v>0</v>
      </c>
      <c r="QA337" s="17">
        <v>0</v>
      </c>
      <c r="QB337" s="17">
        <v>0</v>
      </c>
      <c r="QC337" s="17">
        <v>0</v>
      </c>
      <c r="QD337" s="17">
        <v>0</v>
      </c>
      <c r="QE337" s="17">
        <v>0</v>
      </c>
      <c r="QF337" s="17">
        <v>0</v>
      </c>
      <c r="QG337" s="17">
        <v>0</v>
      </c>
      <c r="QH337" s="17">
        <v>0</v>
      </c>
      <c r="QI337" s="17">
        <v>0</v>
      </c>
      <c r="QJ337" s="17">
        <v>0</v>
      </c>
      <c r="QK337" s="17">
        <v>0</v>
      </c>
      <c r="QL337" s="17">
        <v>0</v>
      </c>
      <c r="QM337" s="17">
        <v>0</v>
      </c>
      <c r="QN337" s="17">
        <v>0</v>
      </c>
      <c r="QO337" s="17">
        <v>0</v>
      </c>
      <c r="QP337" s="17">
        <v>0</v>
      </c>
      <c r="QQ337" s="17">
        <v>0</v>
      </c>
      <c r="QR337" s="17">
        <v>0</v>
      </c>
      <c r="QS337" s="17">
        <v>0</v>
      </c>
      <c r="QT337" s="17">
        <v>0</v>
      </c>
      <c r="QU337" s="17">
        <v>0</v>
      </c>
      <c r="QV337" s="17">
        <v>0</v>
      </c>
      <c r="QW337" s="17">
        <v>0</v>
      </c>
      <c r="QX337" s="17">
        <v>0</v>
      </c>
      <c r="QY337" s="17">
        <v>0</v>
      </c>
      <c r="QZ337" s="17"/>
      <c r="RA337" s="17"/>
      <c r="RB337" s="5">
        <f>SUM(L337:QY337)</f>
        <v>0</v>
      </c>
      <c r="RC337" s="5">
        <f t="shared" si="427"/>
        <v>0</v>
      </c>
      <c r="RD337" s="6" t="e">
        <f>#REF!</f>
        <v>#REF!</v>
      </c>
      <c r="RE337" s="6" t="e">
        <f>RD337-RB337</f>
        <v>#REF!</v>
      </c>
      <c r="RF337" s="6"/>
    </row>
    <row r="338" spans="1:474" ht="18" customHeight="1">
      <c r="A338" s="34" t="s">
        <v>296</v>
      </c>
      <c r="B338" s="35" t="s">
        <v>161</v>
      </c>
      <c r="C338" s="35" t="s">
        <v>162</v>
      </c>
      <c r="D338" s="35"/>
      <c r="E338" s="35"/>
      <c r="F338" s="35"/>
      <c r="G338" s="35"/>
      <c r="H338" s="35" t="s">
        <v>142</v>
      </c>
      <c r="I338" s="35" t="s">
        <v>396</v>
      </c>
      <c r="J338" s="35"/>
      <c r="K338" s="39" t="s">
        <v>405</v>
      </c>
      <c r="L338" s="18">
        <v>0</v>
      </c>
      <c r="M338" s="18">
        <v>0</v>
      </c>
      <c r="N338" s="18">
        <f t="shared" ref="N338:BY338" si="428">M338+N337-N336</f>
        <v>0</v>
      </c>
      <c r="O338" s="18">
        <f t="shared" si="428"/>
        <v>0</v>
      </c>
      <c r="P338" s="18">
        <f t="shared" si="428"/>
        <v>0</v>
      </c>
      <c r="Q338" s="18">
        <f t="shared" si="428"/>
        <v>0</v>
      </c>
      <c r="R338" s="18">
        <f t="shared" si="428"/>
        <v>0</v>
      </c>
      <c r="S338" s="18">
        <f t="shared" si="428"/>
        <v>0</v>
      </c>
      <c r="T338" s="18">
        <f t="shared" si="428"/>
        <v>0</v>
      </c>
      <c r="U338" s="18">
        <f t="shared" si="428"/>
        <v>0</v>
      </c>
      <c r="V338" s="18">
        <f t="shared" si="428"/>
        <v>0</v>
      </c>
      <c r="W338" s="18">
        <f t="shared" si="428"/>
        <v>0</v>
      </c>
      <c r="X338" s="18">
        <f t="shared" si="428"/>
        <v>0</v>
      </c>
      <c r="Y338" s="18">
        <f t="shared" si="428"/>
        <v>0</v>
      </c>
      <c r="Z338" s="18">
        <f t="shared" si="428"/>
        <v>0</v>
      </c>
      <c r="AA338" s="18">
        <f t="shared" si="428"/>
        <v>0</v>
      </c>
      <c r="AB338" s="18">
        <f t="shared" si="428"/>
        <v>0</v>
      </c>
      <c r="AC338" s="18">
        <f t="shared" si="428"/>
        <v>0</v>
      </c>
      <c r="AD338" s="18">
        <f t="shared" si="428"/>
        <v>0</v>
      </c>
      <c r="AE338" s="18">
        <f t="shared" si="428"/>
        <v>0</v>
      </c>
      <c r="AF338" s="18">
        <f t="shared" si="428"/>
        <v>0</v>
      </c>
      <c r="AG338" s="18">
        <f t="shared" si="428"/>
        <v>0</v>
      </c>
      <c r="AH338" s="18">
        <f t="shared" si="428"/>
        <v>0</v>
      </c>
      <c r="AI338" s="18">
        <f t="shared" si="428"/>
        <v>0</v>
      </c>
      <c r="AJ338" s="18">
        <f t="shared" si="428"/>
        <v>0</v>
      </c>
      <c r="AK338" s="18">
        <f t="shared" si="428"/>
        <v>0</v>
      </c>
      <c r="AL338" s="18">
        <f t="shared" si="428"/>
        <v>0</v>
      </c>
      <c r="AM338" s="18">
        <f t="shared" si="428"/>
        <v>0</v>
      </c>
      <c r="AN338" s="18">
        <f t="shared" si="428"/>
        <v>0</v>
      </c>
      <c r="AO338" s="18">
        <f t="shared" si="428"/>
        <v>0</v>
      </c>
      <c r="AP338" s="18">
        <f t="shared" si="428"/>
        <v>0</v>
      </c>
      <c r="AQ338" s="18">
        <f t="shared" si="428"/>
        <v>0</v>
      </c>
      <c r="AR338" s="18">
        <f t="shared" si="428"/>
        <v>0</v>
      </c>
      <c r="AS338" s="18">
        <f t="shared" si="428"/>
        <v>0</v>
      </c>
      <c r="AT338" s="18">
        <f t="shared" si="428"/>
        <v>0</v>
      </c>
      <c r="AU338" s="18">
        <f t="shared" si="428"/>
        <v>0</v>
      </c>
      <c r="AV338" s="18">
        <f t="shared" si="428"/>
        <v>0</v>
      </c>
      <c r="AW338" s="18">
        <f t="shared" si="428"/>
        <v>0</v>
      </c>
      <c r="AX338" s="18">
        <f t="shared" si="428"/>
        <v>0</v>
      </c>
      <c r="AY338" s="18">
        <f t="shared" si="428"/>
        <v>0</v>
      </c>
      <c r="AZ338" s="18">
        <f t="shared" si="428"/>
        <v>0</v>
      </c>
      <c r="BA338" s="18">
        <f t="shared" si="428"/>
        <v>0</v>
      </c>
      <c r="BB338" s="18">
        <f t="shared" si="428"/>
        <v>0</v>
      </c>
      <c r="BC338" s="18">
        <f t="shared" si="428"/>
        <v>0</v>
      </c>
      <c r="BD338" s="18">
        <f t="shared" si="428"/>
        <v>0</v>
      </c>
      <c r="BE338" s="18">
        <f t="shared" si="428"/>
        <v>0</v>
      </c>
      <c r="BF338" s="18">
        <f t="shared" si="428"/>
        <v>0</v>
      </c>
      <c r="BG338" s="18">
        <f t="shared" si="428"/>
        <v>0</v>
      </c>
      <c r="BH338" s="18">
        <f t="shared" si="428"/>
        <v>0</v>
      </c>
      <c r="BI338" s="18">
        <f t="shared" si="428"/>
        <v>0</v>
      </c>
      <c r="BJ338" s="18">
        <f t="shared" si="428"/>
        <v>0</v>
      </c>
      <c r="BK338" s="18">
        <f t="shared" si="428"/>
        <v>0</v>
      </c>
      <c r="BL338" s="18">
        <f t="shared" si="428"/>
        <v>0</v>
      </c>
      <c r="BM338" s="18">
        <f t="shared" si="428"/>
        <v>0</v>
      </c>
      <c r="BN338" s="18">
        <f t="shared" si="428"/>
        <v>0</v>
      </c>
      <c r="BO338" s="18">
        <f t="shared" si="428"/>
        <v>0</v>
      </c>
      <c r="BP338" s="18">
        <f t="shared" si="428"/>
        <v>0</v>
      </c>
      <c r="BQ338" s="18">
        <f t="shared" si="428"/>
        <v>0</v>
      </c>
      <c r="BR338" s="18">
        <f t="shared" si="428"/>
        <v>0</v>
      </c>
      <c r="BS338" s="18">
        <f t="shared" si="428"/>
        <v>0</v>
      </c>
      <c r="BT338" s="18">
        <f t="shared" si="428"/>
        <v>0</v>
      </c>
      <c r="BU338" s="18">
        <f t="shared" si="428"/>
        <v>0</v>
      </c>
      <c r="BV338" s="18">
        <f t="shared" si="428"/>
        <v>0</v>
      </c>
      <c r="BW338" s="18">
        <f t="shared" si="428"/>
        <v>0</v>
      </c>
      <c r="BX338" s="18">
        <f t="shared" si="428"/>
        <v>0</v>
      </c>
      <c r="BY338" s="18">
        <f t="shared" si="428"/>
        <v>0</v>
      </c>
      <c r="BZ338" s="18">
        <f t="shared" ref="BZ338:EK338" si="429">BY338+BZ337-BZ336</f>
        <v>0</v>
      </c>
      <c r="CA338" s="18">
        <f t="shared" si="429"/>
        <v>0</v>
      </c>
      <c r="CB338" s="18">
        <f t="shared" si="429"/>
        <v>0</v>
      </c>
      <c r="CC338" s="18">
        <f t="shared" si="429"/>
        <v>0</v>
      </c>
      <c r="CD338" s="18">
        <f t="shared" si="429"/>
        <v>0</v>
      </c>
      <c r="CE338" s="18">
        <f t="shared" si="429"/>
        <v>0</v>
      </c>
      <c r="CF338" s="18">
        <f t="shared" si="429"/>
        <v>0</v>
      </c>
      <c r="CG338" s="18">
        <f t="shared" si="429"/>
        <v>0</v>
      </c>
      <c r="CH338" s="18">
        <f t="shared" si="429"/>
        <v>0</v>
      </c>
      <c r="CI338" s="18">
        <f t="shared" si="429"/>
        <v>0</v>
      </c>
      <c r="CJ338" s="18">
        <f t="shared" si="429"/>
        <v>0</v>
      </c>
      <c r="CK338" s="18">
        <f t="shared" si="429"/>
        <v>0</v>
      </c>
      <c r="CL338" s="18">
        <f t="shared" si="429"/>
        <v>0</v>
      </c>
      <c r="CM338" s="18">
        <f t="shared" si="429"/>
        <v>0</v>
      </c>
      <c r="CN338" s="18">
        <f t="shared" si="429"/>
        <v>0</v>
      </c>
      <c r="CO338" s="18">
        <f t="shared" si="429"/>
        <v>0</v>
      </c>
      <c r="CP338" s="18">
        <f t="shared" si="429"/>
        <v>0</v>
      </c>
      <c r="CQ338" s="18">
        <f t="shared" si="429"/>
        <v>0</v>
      </c>
      <c r="CR338" s="18">
        <f t="shared" si="429"/>
        <v>0</v>
      </c>
      <c r="CS338" s="18">
        <f t="shared" si="429"/>
        <v>0</v>
      </c>
      <c r="CT338" s="18">
        <f t="shared" si="429"/>
        <v>0</v>
      </c>
      <c r="CU338" s="18">
        <f t="shared" si="429"/>
        <v>0</v>
      </c>
      <c r="CV338" s="18">
        <f t="shared" si="429"/>
        <v>0</v>
      </c>
      <c r="CW338" s="18">
        <f t="shared" si="429"/>
        <v>0</v>
      </c>
      <c r="CX338" s="18">
        <f t="shared" si="429"/>
        <v>0</v>
      </c>
      <c r="CY338" s="18">
        <f t="shared" si="429"/>
        <v>0</v>
      </c>
      <c r="CZ338" s="18">
        <f t="shared" si="429"/>
        <v>0</v>
      </c>
      <c r="DA338" s="18">
        <f t="shared" si="429"/>
        <v>0</v>
      </c>
      <c r="DB338" s="18">
        <f t="shared" si="429"/>
        <v>0</v>
      </c>
      <c r="DC338" s="18">
        <f t="shared" si="429"/>
        <v>0</v>
      </c>
      <c r="DD338" s="18">
        <f t="shared" si="429"/>
        <v>0</v>
      </c>
      <c r="DE338" s="18">
        <f t="shared" si="429"/>
        <v>0</v>
      </c>
      <c r="DF338" s="18">
        <f t="shared" si="429"/>
        <v>0</v>
      </c>
      <c r="DG338" s="18">
        <f t="shared" si="429"/>
        <v>0</v>
      </c>
      <c r="DH338" s="18">
        <f t="shared" si="429"/>
        <v>0</v>
      </c>
      <c r="DI338" s="18">
        <f t="shared" si="429"/>
        <v>0</v>
      </c>
      <c r="DJ338" s="18">
        <f t="shared" si="429"/>
        <v>0</v>
      </c>
      <c r="DK338" s="18">
        <f t="shared" si="429"/>
        <v>0</v>
      </c>
      <c r="DL338" s="18">
        <f t="shared" si="429"/>
        <v>0</v>
      </c>
      <c r="DM338" s="18">
        <f t="shared" si="429"/>
        <v>0</v>
      </c>
      <c r="DN338" s="18">
        <f t="shared" si="429"/>
        <v>0</v>
      </c>
      <c r="DO338" s="18">
        <f t="shared" si="429"/>
        <v>0</v>
      </c>
      <c r="DP338" s="18">
        <f t="shared" si="429"/>
        <v>0</v>
      </c>
      <c r="DQ338" s="18">
        <f t="shared" si="429"/>
        <v>0</v>
      </c>
      <c r="DR338" s="18">
        <f t="shared" si="429"/>
        <v>0</v>
      </c>
      <c r="DS338" s="18">
        <f t="shared" si="429"/>
        <v>0</v>
      </c>
      <c r="DT338" s="18">
        <f t="shared" si="429"/>
        <v>0</v>
      </c>
      <c r="DU338" s="18">
        <f t="shared" si="429"/>
        <v>0</v>
      </c>
      <c r="DV338" s="18">
        <f t="shared" si="429"/>
        <v>0</v>
      </c>
      <c r="DW338" s="18">
        <f t="shared" si="429"/>
        <v>0</v>
      </c>
      <c r="DX338" s="18">
        <f t="shared" si="429"/>
        <v>0</v>
      </c>
      <c r="DY338" s="18">
        <f t="shared" si="429"/>
        <v>0</v>
      </c>
      <c r="DZ338" s="18">
        <f t="shared" si="429"/>
        <v>0</v>
      </c>
      <c r="EA338" s="18">
        <f t="shared" si="429"/>
        <v>0</v>
      </c>
      <c r="EB338" s="18">
        <f t="shared" si="429"/>
        <v>0</v>
      </c>
      <c r="EC338" s="18">
        <f t="shared" si="429"/>
        <v>0</v>
      </c>
      <c r="ED338" s="18">
        <f t="shared" si="429"/>
        <v>0</v>
      </c>
      <c r="EE338" s="18">
        <f t="shared" si="429"/>
        <v>0</v>
      </c>
      <c r="EF338" s="18">
        <f t="shared" si="429"/>
        <v>0</v>
      </c>
      <c r="EG338" s="18">
        <f t="shared" si="429"/>
        <v>0</v>
      </c>
      <c r="EH338" s="18">
        <f t="shared" si="429"/>
        <v>0</v>
      </c>
      <c r="EI338" s="18">
        <f t="shared" si="429"/>
        <v>0</v>
      </c>
      <c r="EJ338" s="18">
        <f t="shared" si="429"/>
        <v>0</v>
      </c>
      <c r="EK338" s="18">
        <f t="shared" si="429"/>
        <v>0</v>
      </c>
      <c r="EL338" s="18">
        <f t="shared" ref="EL338:GW338" si="430">EK338+EL337-EL336</f>
        <v>0</v>
      </c>
      <c r="EM338" s="18">
        <f t="shared" si="430"/>
        <v>0</v>
      </c>
      <c r="EN338" s="18">
        <f t="shared" si="430"/>
        <v>0</v>
      </c>
      <c r="EO338" s="18">
        <f t="shared" si="430"/>
        <v>0</v>
      </c>
      <c r="EP338" s="18">
        <f t="shared" si="430"/>
        <v>0</v>
      </c>
      <c r="EQ338" s="18">
        <f t="shared" si="430"/>
        <v>0</v>
      </c>
      <c r="ER338" s="18">
        <f t="shared" si="430"/>
        <v>0</v>
      </c>
      <c r="ES338" s="18">
        <f t="shared" si="430"/>
        <v>0</v>
      </c>
      <c r="ET338" s="18">
        <f t="shared" si="430"/>
        <v>0</v>
      </c>
      <c r="EU338" s="18">
        <f t="shared" si="430"/>
        <v>0</v>
      </c>
      <c r="EV338" s="18">
        <f t="shared" si="430"/>
        <v>0</v>
      </c>
      <c r="EW338" s="18">
        <f t="shared" si="430"/>
        <v>0</v>
      </c>
      <c r="EX338" s="18">
        <f t="shared" si="430"/>
        <v>0</v>
      </c>
      <c r="EY338" s="18">
        <f t="shared" si="430"/>
        <v>0</v>
      </c>
      <c r="EZ338" s="18">
        <f t="shared" si="430"/>
        <v>0</v>
      </c>
      <c r="FA338" s="18">
        <f t="shared" si="430"/>
        <v>0</v>
      </c>
      <c r="FB338" s="18">
        <f t="shared" si="430"/>
        <v>0</v>
      </c>
      <c r="FC338" s="18">
        <f t="shared" si="430"/>
        <v>0</v>
      </c>
      <c r="FD338" s="18">
        <f t="shared" si="430"/>
        <v>0</v>
      </c>
      <c r="FE338" s="18">
        <f t="shared" si="430"/>
        <v>0</v>
      </c>
      <c r="FF338" s="18">
        <f t="shared" si="430"/>
        <v>0</v>
      </c>
      <c r="FG338" s="18">
        <f t="shared" si="430"/>
        <v>0</v>
      </c>
      <c r="FH338" s="18">
        <f t="shared" si="430"/>
        <v>0</v>
      </c>
      <c r="FI338" s="18">
        <f t="shared" si="430"/>
        <v>0</v>
      </c>
      <c r="FJ338" s="18">
        <f t="shared" si="430"/>
        <v>0</v>
      </c>
      <c r="FK338" s="18">
        <f t="shared" si="430"/>
        <v>0</v>
      </c>
      <c r="FL338" s="18">
        <f t="shared" si="430"/>
        <v>0</v>
      </c>
      <c r="FM338" s="18">
        <f t="shared" si="430"/>
        <v>0</v>
      </c>
      <c r="FN338" s="18">
        <f t="shared" si="430"/>
        <v>0</v>
      </c>
      <c r="FO338" s="18">
        <f t="shared" si="430"/>
        <v>0</v>
      </c>
      <c r="FP338" s="18">
        <f t="shared" si="430"/>
        <v>0</v>
      </c>
      <c r="FQ338" s="18">
        <f t="shared" si="430"/>
        <v>0</v>
      </c>
      <c r="FR338" s="18">
        <f t="shared" si="430"/>
        <v>0</v>
      </c>
      <c r="FS338" s="18">
        <f t="shared" si="430"/>
        <v>0</v>
      </c>
      <c r="FT338" s="18">
        <f t="shared" si="430"/>
        <v>0</v>
      </c>
      <c r="FU338" s="18">
        <f t="shared" si="430"/>
        <v>0</v>
      </c>
      <c r="FV338" s="18">
        <f t="shared" si="430"/>
        <v>0</v>
      </c>
      <c r="FW338" s="18">
        <f t="shared" si="430"/>
        <v>0</v>
      </c>
      <c r="FX338" s="18">
        <f t="shared" si="430"/>
        <v>0</v>
      </c>
      <c r="FY338" s="18">
        <f t="shared" si="430"/>
        <v>0</v>
      </c>
      <c r="FZ338" s="18">
        <f t="shared" si="430"/>
        <v>0</v>
      </c>
      <c r="GA338" s="18">
        <f t="shared" si="430"/>
        <v>0</v>
      </c>
      <c r="GB338" s="18">
        <f t="shared" si="430"/>
        <v>0</v>
      </c>
      <c r="GC338" s="18">
        <f t="shared" si="430"/>
        <v>0</v>
      </c>
      <c r="GD338" s="18">
        <f t="shared" si="430"/>
        <v>0</v>
      </c>
      <c r="GE338" s="18">
        <f t="shared" si="430"/>
        <v>0</v>
      </c>
      <c r="GF338" s="18">
        <f t="shared" si="430"/>
        <v>0</v>
      </c>
      <c r="GG338" s="18">
        <f t="shared" si="430"/>
        <v>0</v>
      </c>
      <c r="GH338" s="18">
        <f t="shared" si="430"/>
        <v>0</v>
      </c>
      <c r="GI338" s="18">
        <f t="shared" si="430"/>
        <v>0</v>
      </c>
      <c r="GJ338" s="18">
        <f t="shared" si="430"/>
        <v>0</v>
      </c>
      <c r="GK338" s="18">
        <f t="shared" si="430"/>
        <v>0</v>
      </c>
      <c r="GL338" s="18">
        <f t="shared" si="430"/>
        <v>0</v>
      </c>
      <c r="GM338" s="18">
        <f t="shared" si="430"/>
        <v>0</v>
      </c>
      <c r="GN338" s="18">
        <f t="shared" si="430"/>
        <v>0</v>
      </c>
      <c r="GO338" s="18">
        <f t="shared" si="430"/>
        <v>0</v>
      </c>
      <c r="GP338" s="18">
        <f t="shared" si="430"/>
        <v>0</v>
      </c>
      <c r="GQ338" s="18">
        <f t="shared" si="430"/>
        <v>0</v>
      </c>
      <c r="GR338" s="18">
        <f t="shared" si="430"/>
        <v>0</v>
      </c>
      <c r="GS338" s="18">
        <f t="shared" si="430"/>
        <v>0</v>
      </c>
      <c r="GT338" s="18">
        <f t="shared" si="430"/>
        <v>0</v>
      </c>
      <c r="GU338" s="18">
        <f t="shared" si="430"/>
        <v>0</v>
      </c>
      <c r="GV338" s="18">
        <f t="shared" si="430"/>
        <v>0</v>
      </c>
      <c r="GW338" s="18">
        <f t="shared" si="430"/>
        <v>0</v>
      </c>
      <c r="GX338" s="18">
        <f t="shared" ref="GX338:JI338" si="431">GW338+GX337-GX336</f>
        <v>0</v>
      </c>
      <c r="GY338" s="18">
        <f t="shared" si="431"/>
        <v>0</v>
      </c>
      <c r="GZ338" s="18">
        <f t="shared" si="431"/>
        <v>0</v>
      </c>
      <c r="HA338" s="18">
        <f t="shared" si="431"/>
        <v>0</v>
      </c>
      <c r="HB338" s="18">
        <f t="shared" si="431"/>
        <v>0</v>
      </c>
      <c r="HC338" s="18">
        <f t="shared" si="431"/>
        <v>0</v>
      </c>
      <c r="HD338" s="18">
        <f t="shared" si="431"/>
        <v>0</v>
      </c>
      <c r="HE338" s="18">
        <f t="shared" si="431"/>
        <v>0</v>
      </c>
      <c r="HF338" s="18">
        <f t="shared" si="431"/>
        <v>0</v>
      </c>
      <c r="HG338" s="18">
        <f t="shared" si="431"/>
        <v>0</v>
      </c>
      <c r="HH338" s="18">
        <f t="shared" si="431"/>
        <v>0</v>
      </c>
      <c r="HI338" s="18">
        <f t="shared" si="431"/>
        <v>0</v>
      </c>
      <c r="HJ338" s="18">
        <f t="shared" si="431"/>
        <v>0</v>
      </c>
      <c r="HK338" s="18">
        <f t="shared" si="431"/>
        <v>0</v>
      </c>
      <c r="HL338" s="18">
        <f t="shared" si="431"/>
        <v>0</v>
      </c>
      <c r="HM338" s="18">
        <f t="shared" si="431"/>
        <v>0</v>
      </c>
      <c r="HN338" s="18">
        <f t="shared" si="431"/>
        <v>0</v>
      </c>
      <c r="HO338" s="18">
        <f t="shared" si="431"/>
        <v>0</v>
      </c>
      <c r="HP338" s="18">
        <f t="shared" si="431"/>
        <v>0</v>
      </c>
      <c r="HQ338" s="18">
        <f t="shared" si="431"/>
        <v>0</v>
      </c>
      <c r="HR338" s="18">
        <f t="shared" si="431"/>
        <v>0</v>
      </c>
      <c r="HS338" s="18">
        <f t="shared" si="431"/>
        <v>0</v>
      </c>
      <c r="HT338" s="18">
        <f t="shared" si="431"/>
        <v>0</v>
      </c>
      <c r="HU338" s="18">
        <f t="shared" si="431"/>
        <v>0</v>
      </c>
      <c r="HV338" s="18">
        <f t="shared" si="431"/>
        <v>0</v>
      </c>
      <c r="HW338" s="18">
        <f t="shared" si="431"/>
        <v>0</v>
      </c>
      <c r="HX338" s="18">
        <f t="shared" si="431"/>
        <v>0</v>
      </c>
      <c r="HY338" s="18">
        <f t="shared" si="431"/>
        <v>0</v>
      </c>
      <c r="HZ338" s="18">
        <f t="shared" si="431"/>
        <v>0</v>
      </c>
      <c r="IA338" s="18">
        <f t="shared" si="431"/>
        <v>0</v>
      </c>
      <c r="IB338" s="18">
        <f t="shared" si="431"/>
        <v>0</v>
      </c>
      <c r="IC338" s="18">
        <f t="shared" si="431"/>
        <v>0</v>
      </c>
      <c r="ID338" s="18">
        <f t="shared" si="431"/>
        <v>0</v>
      </c>
      <c r="IE338" s="18">
        <f t="shared" si="431"/>
        <v>0</v>
      </c>
      <c r="IF338" s="18">
        <f t="shared" si="431"/>
        <v>0</v>
      </c>
      <c r="IG338" s="18">
        <f t="shared" si="431"/>
        <v>0</v>
      </c>
      <c r="IH338" s="18">
        <f t="shared" si="431"/>
        <v>0</v>
      </c>
      <c r="II338" s="18">
        <f t="shared" si="431"/>
        <v>0</v>
      </c>
      <c r="IJ338" s="18">
        <f t="shared" si="431"/>
        <v>0</v>
      </c>
      <c r="IK338" s="18">
        <f t="shared" si="431"/>
        <v>0</v>
      </c>
      <c r="IL338" s="18">
        <f t="shared" si="431"/>
        <v>0</v>
      </c>
      <c r="IM338" s="18">
        <f t="shared" si="431"/>
        <v>0</v>
      </c>
      <c r="IN338" s="18">
        <f t="shared" si="431"/>
        <v>0</v>
      </c>
      <c r="IO338" s="18">
        <f t="shared" si="431"/>
        <v>0</v>
      </c>
      <c r="IP338" s="18">
        <f t="shared" si="431"/>
        <v>0</v>
      </c>
      <c r="IQ338" s="18">
        <f t="shared" si="431"/>
        <v>0</v>
      </c>
      <c r="IR338" s="18">
        <f t="shared" si="431"/>
        <v>0</v>
      </c>
      <c r="IS338" s="18">
        <f t="shared" si="431"/>
        <v>0</v>
      </c>
      <c r="IT338" s="18">
        <f t="shared" si="431"/>
        <v>0</v>
      </c>
      <c r="IU338" s="18">
        <f t="shared" si="431"/>
        <v>0</v>
      </c>
      <c r="IV338" s="18">
        <f t="shared" si="431"/>
        <v>0</v>
      </c>
      <c r="IW338" s="18">
        <f t="shared" si="431"/>
        <v>0</v>
      </c>
      <c r="IX338" s="18">
        <f t="shared" si="431"/>
        <v>0</v>
      </c>
      <c r="IY338" s="18">
        <f t="shared" si="431"/>
        <v>0</v>
      </c>
      <c r="IZ338" s="18">
        <f t="shared" si="431"/>
        <v>0</v>
      </c>
      <c r="JA338" s="18">
        <f t="shared" si="431"/>
        <v>0</v>
      </c>
      <c r="JB338" s="18">
        <f t="shared" si="431"/>
        <v>0</v>
      </c>
      <c r="JC338" s="18">
        <f t="shared" si="431"/>
        <v>0</v>
      </c>
      <c r="JD338" s="18">
        <f t="shared" si="431"/>
        <v>0</v>
      </c>
      <c r="JE338" s="18">
        <f t="shared" si="431"/>
        <v>0</v>
      </c>
      <c r="JF338" s="18">
        <f t="shared" si="431"/>
        <v>0</v>
      </c>
      <c r="JG338" s="18">
        <f t="shared" si="431"/>
        <v>0</v>
      </c>
      <c r="JH338" s="18">
        <f t="shared" si="431"/>
        <v>0</v>
      </c>
      <c r="JI338" s="18">
        <f t="shared" si="431"/>
        <v>0</v>
      </c>
      <c r="JJ338" s="18">
        <f t="shared" ref="JJ338:LU338" si="432">JI338+JJ337-JJ336</f>
        <v>0</v>
      </c>
      <c r="JK338" s="18">
        <f t="shared" si="432"/>
        <v>0</v>
      </c>
      <c r="JL338" s="18">
        <f t="shared" si="432"/>
        <v>0</v>
      </c>
      <c r="JM338" s="18">
        <f t="shared" si="432"/>
        <v>0</v>
      </c>
      <c r="JN338" s="18">
        <f t="shared" si="432"/>
        <v>0</v>
      </c>
      <c r="JO338" s="18">
        <f t="shared" si="432"/>
        <v>0</v>
      </c>
      <c r="JP338" s="18">
        <f t="shared" si="432"/>
        <v>0</v>
      </c>
      <c r="JQ338" s="18">
        <f t="shared" si="432"/>
        <v>0</v>
      </c>
      <c r="JR338" s="18">
        <f t="shared" si="432"/>
        <v>0</v>
      </c>
      <c r="JS338" s="18">
        <f t="shared" si="432"/>
        <v>0</v>
      </c>
      <c r="JT338" s="18">
        <f t="shared" si="432"/>
        <v>0</v>
      </c>
      <c r="JU338" s="18">
        <f t="shared" si="432"/>
        <v>0</v>
      </c>
      <c r="JV338" s="18">
        <f t="shared" si="432"/>
        <v>0</v>
      </c>
      <c r="JW338" s="18">
        <f t="shared" si="432"/>
        <v>0</v>
      </c>
      <c r="JX338" s="18">
        <f t="shared" si="432"/>
        <v>0</v>
      </c>
      <c r="JY338" s="18">
        <f t="shared" si="432"/>
        <v>0</v>
      </c>
      <c r="JZ338" s="18">
        <f t="shared" si="432"/>
        <v>0</v>
      </c>
      <c r="KA338" s="18">
        <f t="shared" si="432"/>
        <v>0</v>
      </c>
      <c r="KB338" s="18">
        <f t="shared" si="432"/>
        <v>0</v>
      </c>
      <c r="KC338" s="18">
        <f t="shared" si="432"/>
        <v>0</v>
      </c>
      <c r="KD338" s="18">
        <f t="shared" si="432"/>
        <v>0</v>
      </c>
      <c r="KE338" s="18">
        <f t="shared" si="432"/>
        <v>0</v>
      </c>
      <c r="KF338" s="18">
        <f t="shared" si="432"/>
        <v>0</v>
      </c>
      <c r="KG338" s="18">
        <f t="shared" si="432"/>
        <v>0</v>
      </c>
      <c r="KH338" s="18">
        <f t="shared" si="432"/>
        <v>0</v>
      </c>
      <c r="KI338" s="18">
        <f t="shared" si="432"/>
        <v>0</v>
      </c>
      <c r="KJ338" s="18">
        <f t="shared" si="432"/>
        <v>0</v>
      </c>
      <c r="KK338" s="18">
        <f t="shared" si="432"/>
        <v>0</v>
      </c>
      <c r="KL338" s="18">
        <f t="shared" si="432"/>
        <v>0</v>
      </c>
      <c r="KM338" s="18">
        <f t="shared" si="432"/>
        <v>0</v>
      </c>
      <c r="KN338" s="18">
        <f t="shared" si="432"/>
        <v>0</v>
      </c>
      <c r="KO338" s="18">
        <f t="shared" si="432"/>
        <v>0</v>
      </c>
      <c r="KP338" s="18">
        <f t="shared" si="432"/>
        <v>0</v>
      </c>
      <c r="KQ338" s="18">
        <f t="shared" si="432"/>
        <v>0</v>
      </c>
      <c r="KR338" s="18">
        <f t="shared" si="432"/>
        <v>0</v>
      </c>
      <c r="KS338" s="18">
        <f t="shared" si="432"/>
        <v>0</v>
      </c>
      <c r="KT338" s="18">
        <f t="shared" si="432"/>
        <v>0</v>
      </c>
      <c r="KU338" s="18">
        <f t="shared" si="432"/>
        <v>0</v>
      </c>
      <c r="KV338" s="18">
        <f t="shared" si="432"/>
        <v>0</v>
      </c>
      <c r="KW338" s="18">
        <f t="shared" si="432"/>
        <v>0</v>
      </c>
      <c r="KX338" s="18">
        <f t="shared" si="432"/>
        <v>0</v>
      </c>
      <c r="KY338" s="18">
        <f t="shared" si="432"/>
        <v>0</v>
      </c>
      <c r="KZ338" s="18">
        <f t="shared" si="432"/>
        <v>0</v>
      </c>
      <c r="LA338" s="18">
        <f t="shared" si="432"/>
        <v>0</v>
      </c>
      <c r="LB338" s="18">
        <f t="shared" si="432"/>
        <v>0</v>
      </c>
      <c r="LC338" s="18">
        <f t="shared" si="432"/>
        <v>0</v>
      </c>
      <c r="LD338" s="18">
        <f t="shared" si="432"/>
        <v>0</v>
      </c>
      <c r="LE338" s="18">
        <f t="shared" si="432"/>
        <v>0</v>
      </c>
      <c r="LF338" s="18">
        <f t="shared" si="432"/>
        <v>0</v>
      </c>
      <c r="LG338" s="18">
        <f t="shared" si="432"/>
        <v>0</v>
      </c>
      <c r="LH338" s="18">
        <f t="shared" si="432"/>
        <v>0</v>
      </c>
      <c r="LI338" s="18">
        <f t="shared" si="432"/>
        <v>0</v>
      </c>
      <c r="LJ338" s="18">
        <f t="shared" si="432"/>
        <v>0</v>
      </c>
      <c r="LK338" s="18">
        <f t="shared" si="432"/>
        <v>0</v>
      </c>
      <c r="LL338" s="18">
        <f t="shared" si="432"/>
        <v>0</v>
      </c>
      <c r="LM338" s="18">
        <f t="shared" si="432"/>
        <v>0</v>
      </c>
      <c r="LN338" s="18">
        <f t="shared" si="432"/>
        <v>0</v>
      </c>
      <c r="LO338" s="18">
        <f t="shared" si="432"/>
        <v>0</v>
      </c>
      <c r="LP338" s="18">
        <f t="shared" si="432"/>
        <v>0</v>
      </c>
      <c r="LQ338" s="18">
        <f t="shared" si="432"/>
        <v>0</v>
      </c>
      <c r="LR338" s="18">
        <f t="shared" si="432"/>
        <v>0</v>
      </c>
      <c r="LS338" s="18">
        <f t="shared" si="432"/>
        <v>0</v>
      </c>
      <c r="LT338" s="18">
        <f t="shared" si="432"/>
        <v>0</v>
      </c>
      <c r="LU338" s="18">
        <f t="shared" si="432"/>
        <v>0</v>
      </c>
      <c r="LV338" s="18">
        <f t="shared" ref="LV338:OG338" si="433">LU338+LV337-LV336</f>
        <v>0</v>
      </c>
      <c r="LW338" s="18">
        <f t="shared" si="433"/>
        <v>0</v>
      </c>
      <c r="LX338" s="18">
        <f t="shared" si="433"/>
        <v>0</v>
      </c>
      <c r="LY338" s="18">
        <f t="shared" si="433"/>
        <v>0</v>
      </c>
      <c r="LZ338" s="18">
        <f t="shared" si="433"/>
        <v>0</v>
      </c>
      <c r="MA338" s="18">
        <f t="shared" si="433"/>
        <v>0</v>
      </c>
      <c r="MB338" s="18">
        <f t="shared" si="433"/>
        <v>0</v>
      </c>
      <c r="MC338" s="18">
        <f t="shared" si="433"/>
        <v>0</v>
      </c>
      <c r="MD338" s="18">
        <f t="shared" si="433"/>
        <v>0</v>
      </c>
      <c r="ME338" s="18">
        <f t="shared" si="433"/>
        <v>0</v>
      </c>
      <c r="MF338" s="18">
        <f t="shared" si="433"/>
        <v>0</v>
      </c>
      <c r="MG338" s="18">
        <f t="shared" si="433"/>
        <v>0</v>
      </c>
      <c r="MH338" s="18">
        <f t="shared" si="433"/>
        <v>0</v>
      </c>
      <c r="MI338" s="18">
        <f t="shared" si="433"/>
        <v>0</v>
      </c>
      <c r="MJ338" s="18">
        <f t="shared" si="433"/>
        <v>0</v>
      </c>
      <c r="MK338" s="18">
        <f t="shared" si="433"/>
        <v>0</v>
      </c>
      <c r="ML338" s="18">
        <f t="shared" si="433"/>
        <v>0</v>
      </c>
      <c r="MM338" s="18">
        <f t="shared" si="433"/>
        <v>0</v>
      </c>
      <c r="MN338" s="18">
        <f t="shared" si="433"/>
        <v>0</v>
      </c>
      <c r="MO338" s="18">
        <f t="shared" si="433"/>
        <v>0</v>
      </c>
      <c r="MP338" s="18">
        <f t="shared" si="433"/>
        <v>0</v>
      </c>
      <c r="MQ338" s="18">
        <f t="shared" si="433"/>
        <v>0</v>
      </c>
      <c r="MR338" s="18">
        <f t="shared" si="433"/>
        <v>0</v>
      </c>
      <c r="MS338" s="18">
        <f t="shared" si="433"/>
        <v>0</v>
      </c>
      <c r="MT338" s="18">
        <f t="shared" si="433"/>
        <v>0</v>
      </c>
      <c r="MU338" s="18">
        <f t="shared" si="433"/>
        <v>0</v>
      </c>
      <c r="MV338" s="18">
        <f t="shared" si="433"/>
        <v>0</v>
      </c>
      <c r="MW338" s="18">
        <f t="shared" si="433"/>
        <v>0</v>
      </c>
      <c r="MX338" s="18">
        <f t="shared" si="433"/>
        <v>0</v>
      </c>
      <c r="MY338" s="18">
        <f t="shared" si="433"/>
        <v>0</v>
      </c>
      <c r="MZ338" s="18">
        <f t="shared" si="433"/>
        <v>0</v>
      </c>
      <c r="NA338" s="18">
        <f t="shared" si="433"/>
        <v>0</v>
      </c>
      <c r="NB338" s="18">
        <f t="shared" si="433"/>
        <v>0</v>
      </c>
      <c r="NC338" s="18">
        <f t="shared" si="433"/>
        <v>0</v>
      </c>
      <c r="ND338" s="18">
        <f t="shared" si="433"/>
        <v>0</v>
      </c>
      <c r="NE338" s="18">
        <f t="shared" si="433"/>
        <v>0</v>
      </c>
      <c r="NF338" s="18">
        <f t="shared" si="433"/>
        <v>0</v>
      </c>
      <c r="NG338" s="18">
        <f t="shared" si="433"/>
        <v>0</v>
      </c>
      <c r="NH338" s="18">
        <f t="shared" si="433"/>
        <v>0</v>
      </c>
      <c r="NI338" s="18">
        <f t="shared" si="433"/>
        <v>0</v>
      </c>
      <c r="NJ338" s="18">
        <f t="shared" si="433"/>
        <v>0</v>
      </c>
      <c r="NK338" s="18">
        <f t="shared" si="433"/>
        <v>0</v>
      </c>
      <c r="NL338" s="18">
        <f t="shared" si="433"/>
        <v>0</v>
      </c>
      <c r="NM338" s="18">
        <f t="shared" si="433"/>
        <v>0</v>
      </c>
      <c r="NN338" s="18">
        <f t="shared" si="433"/>
        <v>0</v>
      </c>
      <c r="NO338" s="18">
        <f t="shared" si="433"/>
        <v>0</v>
      </c>
      <c r="NP338" s="18">
        <f t="shared" si="433"/>
        <v>0</v>
      </c>
      <c r="NQ338" s="18">
        <f t="shared" si="433"/>
        <v>0</v>
      </c>
      <c r="NR338" s="18">
        <f t="shared" si="433"/>
        <v>0</v>
      </c>
      <c r="NS338" s="18">
        <f t="shared" si="433"/>
        <v>0</v>
      </c>
      <c r="NT338" s="18">
        <f t="shared" si="433"/>
        <v>0</v>
      </c>
      <c r="NU338" s="18">
        <f t="shared" si="433"/>
        <v>0</v>
      </c>
      <c r="NV338" s="18">
        <f t="shared" si="433"/>
        <v>0</v>
      </c>
      <c r="NW338" s="18">
        <f t="shared" si="433"/>
        <v>0</v>
      </c>
      <c r="NX338" s="18">
        <f t="shared" si="433"/>
        <v>0</v>
      </c>
      <c r="NY338" s="18">
        <f t="shared" si="433"/>
        <v>0</v>
      </c>
      <c r="NZ338" s="18">
        <f t="shared" si="433"/>
        <v>0</v>
      </c>
      <c r="OA338" s="18">
        <f t="shared" si="433"/>
        <v>0</v>
      </c>
      <c r="OB338" s="18">
        <f t="shared" si="433"/>
        <v>0</v>
      </c>
      <c r="OC338" s="18">
        <f t="shared" si="433"/>
        <v>0</v>
      </c>
      <c r="OD338" s="18">
        <f t="shared" si="433"/>
        <v>0</v>
      </c>
      <c r="OE338" s="18">
        <f t="shared" si="433"/>
        <v>0</v>
      </c>
      <c r="OF338" s="18">
        <f t="shared" si="433"/>
        <v>0</v>
      </c>
      <c r="OG338" s="18">
        <f t="shared" si="433"/>
        <v>0</v>
      </c>
      <c r="OH338" s="18">
        <f t="shared" ref="OH338:QS338" si="434">OG338+OH337-OH336</f>
        <v>0</v>
      </c>
      <c r="OI338" s="18">
        <f t="shared" si="434"/>
        <v>0</v>
      </c>
      <c r="OJ338" s="18">
        <f t="shared" si="434"/>
        <v>0</v>
      </c>
      <c r="OK338" s="18">
        <f t="shared" si="434"/>
        <v>0</v>
      </c>
      <c r="OL338" s="18">
        <f t="shared" si="434"/>
        <v>0</v>
      </c>
      <c r="OM338" s="18">
        <f t="shared" si="434"/>
        <v>0</v>
      </c>
      <c r="ON338" s="18">
        <f t="shared" si="434"/>
        <v>0</v>
      </c>
      <c r="OO338" s="18">
        <f t="shared" si="434"/>
        <v>0</v>
      </c>
      <c r="OP338" s="18">
        <f t="shared" si="434"/>
        <v>0</v>
      </c>
      <c r="OQ338" s="18">
        <f t="shared" si="434"/>
        <v>0</v>
      </c>
      <c r="OR338" s="18">
        <f t="shared" si="434"/>
        <v>0</v>
      </c>
      <c r="OS338" s="18">
        <f t="shared" si="434"/>
        <v>0</v>
      </c>
      <c r="OT338" s="18">
        <f t="shared" si="434"/>
        <v>0</v>
      </c>
      <c r="OU338" s="18">
        <f t="shared" si="434"/>
        <v>0</v>
      </c>
      <c r="OV338" s="18">
        <f t="shared" si="434"/>
        <v>0</v>
      </c>
      <c r="OW338" s="18">
        <f t="shared" si="434"/>
        <v>0</v>
      </c>
      <c r="OX338" s="18">
        <f t="shared" si="434"/>
        <v>0</v>
      </c>
      <c r="OY338" s="18">
        <f t="shared" si="434"/>
        <v>0</v>
      </c>
      <c r="OZ338" s="18">
        <f t="shared" si="434"/>
        <v>0</v>
      </c>
      <c r="PA338" s="18">
        <f t="shared" si="434"/>
        <v>0</v>
      </c>
      <c r="PB338" s="18">
        <f t="shared" si="434"/>
        <v>0</v>
      </c>
      <c r="PC338" s="18">
        <f t="shared" si="434"/>
        <v>0</v>
      </c>
      <c r="PD338" s="18">
        <f t="shared" si="434"/>
        <v>0</v>
      </c>
      <c r="PE338" s="18">
        <f t="shared" si="434"/>
        <v>0</v>
      </c>
      <c r="PF338" s="18">
        <f t="shared" si="434"/>
        <v>0</v>
      </c>
      <c r="PG338" s="18">
        <f t="shared" si="434"/>
        <v>0</v>
      </c>
      <c r="PH338" s="18">
        <f t="shared" si="434"/>
        <v>0</v>
      </c>
      <c r="PI338" s="18">
        <f t="shared" si="434"/>
        <v>0</v>
      </c>
      <c r="PJ338" s="18">
        <f t="shared" si="434"/>
        <v>0</v>
      </c>
      <c r="PK338" s="18">
        <f t="shared" si="434"/>
        <v>0</v>
      </c>
      <c r="PL338" s="18">
        <f t="shared" si="434"/>
        <v>0</v>
      </c>
      <c r="PM338" s="18">
        <f t="shared" si="434"/>
        <v>0</v>
      </c>
      <c r="PN338" s="18">
        <f t="shared" si="434"/>
        <v>0</v>
      </c>
      <c r="PO338" s="18">
        <f t="shared" si="434"/>
        <v>0</v>
      </c>
      <c r="PP338" s="18">
        <f t="shared" si="434"/>
        <v>0</v>
      </c>
      <c r="PQ338" s="18">
        <f t="shared" si="434"/>
        <v>0</v>
      </c>
      <c r="PR338" s="18">
        <f t="shared" si="434"/>
        <v>0</v>
      </c>
      <c r="PS338" s="18">
        <f t="shared" si="434"/>
        <v>0</v>
      </c>
      <c r="PT338" s="18">
        <f t="shared" si="434"/>
        <v>0</v>
      </c>
      <c r="PU338" s="18">
        <f t="shared" si="434"/>
        <v>0</v>
      </c>
      <c r="PV338" s="18">
        <f t="shared" si="434"/>
        <v>0</v>
      </c>
      <c r="PW338" s="18">
        <f t="shared" si="434"/>
        <v>0</v>
      </c>
      <c r="PX338" s="18">
        <f t="shared" si="434"/>
        <v>0</v>
      </c>
      <c r="PY338" s="18">
        <f t="shared" si="434"/>
        <v>0</v>
      </c>
      <c r="PZ338" s="18">
        <f t="shared" si="434"/>
        <v>0</v>
      </c>
      <c r="QA338" s="18">
        <f t="shared" si="434"/>
        <v>0</v>
      </c>
      <c r="QB338" s="18">
        <f t="shared" si="434"/>
        <v>0</v>
      </c>
      <c r="QC338" s="18">
        <f t="shared" si="434"/>
        <v>0</v>
      </c>
      <c r="QD338" s="18">
        <f t="shared" si="434"/>
        <v>0</v>
      </c>
      <c r="QE338" s="18">
        <f t="shared" si="434"/>
        <v>0</v>
      </c>
      <c r="QF338" s="18">
        <f t="shared" si="434"/>
        <v>0</v>
      </c>
      <c r="QG338" s="18">
        <f t="shared" si="434"/>
        <v>0</v>
      </c>
      <c r="QH338" s="18">
        <f t="shared" si="434"/>
        <v>0</v>
      </c>
      <c r="QI338" s="18">
        <f t="shared" si="434"/>
        <v>0</v>
      </c>
      <c r="QJ338" s="18">
        <f t="shared" si="434"/>
        <v>0</v>
      </c>
      <c r="QK338" s="18">
        <f t="shared" si="434"/>
        <v>0</v>
      </c>
      <c r="QL338" s="18">
        <f t="shared" si="434"/>
        <v>0</v>
      </c>
      <c r="QM338" s="18">
        <f t="shared" si="434"/>
        <v>0</v>
      </c>
      <c r="QN338" s="18">
        <f t="shared" si="434"/>
        <v>0</v>
      </c>
      <c r="QO338" s="18">
        <f t="shared" si="434"/>
        <v>0</v>
      </c>
      <c r="QP338" s="18">
        <f t="shared" si="434"/>
        <v>0</v>
      </c>
      <c r="QQ338" s="18">
        <f t="shared" si="434"/>
        <v>0</v>
      </c>
      <c r="QR338" s="18">
        <f t="shared" si="434"/>
        <v>0</v>
      </c>
      <c r="QS338" s="18">
        <f t="shared" si="434"/>
        <v>0</v>
      </c>
      <c r="QT338" s="18">
        <f t="shared" ref="QT338:QY338" si="435">QS338+QT337-QT336</f>
        <v>0</v>
      </c>
      <c r="QU338" s="18">
        <f t="shared" si="435"/>
        <v>0</v>
      </c>
      <c r="QV338" s="18">
        <f t="shared" si="435"/>
        <v>0</v>
      </c>
      <c r="QW338" s="18">
        <f t="shared" si="435"/>
        <v>0</v>
      </c>
      <c r="QX338" s="18">
        <f t="shared" si="435"/>
        <v>0</v>
      </c>
      <c r="QY338" s="18">
        <f t="shared" si="435"/>
        <v>0</v>
      </c>
      <c r="QZ338" s="18"/>
      <c r="RA338" s="18"/>
      <c r="RB338" s="5">
        <f>QY338</f>
        <v>0</v>
      </c>
      <c r="RC338" s="5"/>
      <c r="RD338" s="6"/>
      <c r="RE338" s="6"/>
      <c r="RF338" s="6"/>
    </row>
    <row r="339" spans="1:474" ht="18" customHeight="1">
      <c r="A339" s="34" t="s">
        <v>296</v>
      </c>
      <c r="B339" s="35" t="s">
        <v>161</v>
      </c>
      <c r="C339" s="35" t="s">
        <v>378</v>
      </c>
      <c r="D339" s="35"/>
      <c r="E339" s="35"/>
      <c r="F339" s="35"/>
      <c r="G339" s="35"/>
      <c r="H339" s="35" t="s">
        <v>142</v>
      </c>
      <c r="I339" s="35" t="s">
        <v>396</v>
      </c>
      <c r="J339" s="35"/>
      <c r="K339" s="40" t="s">
        <v>249</v>
      </c>
      <c r="L339" s="14"/>
      <c r="M339" s="14">
        <v>0</v>
      </c>
      <c r="N339" s="14" t="e">
        <f>VLOOKUP($C339,#REF!,MATCH(N$4,#REF!,0)-12,0)</f>
        <v>#REF!</v>
      </c>
      <c r="O339" s="14" t="e">
        <f>VLOOKUP($C339,#REF!,MATCH(O$4,#REF!,0)-12,0)</f>
        <v>#REF!</v>
      </c>
      <c r="P339" s="14" t="e">
        <f>VLOOKUP($C339,#REF!,MATCH(P$4,#REF!,0)-12,0)</f>
        <v>#REF!</v>
      </c>
      <c r="Q339" s="14" t="e">
        <f>VLOOKUP($C339,#REF!,MATCH(Q$4,#REF!,0)-12,0)</f>
        <v>#REF!</v>
      </c>
      <c r="R339" s="14" t="e">
        <f>VLOOKUP($C339,#REF!,MATCH(R$4,#REF!,0)-12,0)</f>
        <v>#REF!</v>
      </c>
      <c r="S339" s="14" t="e">
        <f>VLOOKUP($C339,#REF!,MATCH(S$4,#REF!,0)-12,0)</f>
        <v>#REF!</v>
      </c>
      <c r="T339" s="14" t="e">
        <f>VLOOKUP($C339,#REF!,MATCH(T$4,#REF!,0)-12,0)</f>
        <v>#REF!</v>
      </c>
      <c r="U339" s="14" t="e">
        <f>VLOOKUP($C339,#REF!,MATCH(U$4,#REF!,0)-12,0)</f>
        <v>#REF!</v>
      </c>
      <c r="V339" s="14" t="e">
        <f>VLOOKUP($C339,#REF!,MATCH(V$4,#REF!,0)-12,0)</f>
        <v>#REF!</v>
      </c>
      <c r="W339" s="14" t="e">
        <f>VLOOKUP($C339,#REF!,MATCH(W$4,#REF!,0)-12,0)</f>
        <v>#REF!</v>
      </c>
      <c r="X339" s="14" t="e">
        <f>VLOOKUP($C339,#REF!,MATCH(X$4,#REF!,0)-12,0)</f>
        <v>#REF!</v>
      </c>
      <c r="Y339" s="14" t="e">
        <f>VLOOKUP($C339,#REF!,MATCH(Y$4,#REF!,0)-12,0)</f>
        <v>#REF!</v>
      </c>
      <c r="Z339" s="14" t="e">
        <f>VLOOKUP($C339,#REF!,MATCH(Z$4,#REF!,0)-12,0)</f>
        <v>#REF!</v>
      </c>
      <c r="AA339" s="14" t="e">
        <f>VLOOKUP($C339,#REF!,MATCH(AA$4,#REF!,0)-12,0)</f>
        <v>#REF!</v>
      </c>
      <c r="AB339" s="14" t="e">
        <f>VLOOKUP($C339,#REF!,MATCH(AB$4,#REF!,0)-12,0)</f>
        <v>#REF!</v>
      </c>
      <c r="AC339" s="14" t="e">
        <f>VLOOKUP($C339,#REF!,MATCH(AC$4,#REF!,0)-12,0)</f>
        <v>#REF!</v>
      </c>
      <c r="AD339" s="14" t="e">
        <f>VLOOKUP($C339,#REF!,MATCH(AD$4,#REF!,0)-12,0)</f>
        <v>#REF!</v>
      </c>
      <c r="AE339" s="14" t="e">
        <f>VLOOKUP($C339,#REF!,MATCH(AE$4,#REF!,0)-12,0)</f>
        <v>#REF!</v>
      </c>
      <c r="AF339" s="14" t="e">
        <f>VLOOKUP($C339,#REF!,MATCH(AF$4,#REF!,0)-12,0)</f>
        <v>#REF!</v>
      </c>
      <c r="AG339" s="14" t="e">
        <f>VLOOKUP($C339,#REF!,MATCH(AG$4,#REF!,0)-12,0)</f>
        <v>#REF!</v>
      </c>
      <c r="AH339" s="14" t="e">
        <f>VLOOKUP($C339,#REF!,MATCH(AH$4,#REF!,0)-12,0)</f>
        <v>#REF!</v>
      </c>
      <c r="AI339" s="14" t="e">
        <f>VLOOKUP($C339,#REF!,MATCH(AI$4,#REF!,0)-12,0)</f>
        <v>#REF!</v>
      </c>
      <c r="AJ339" s="14" t="e">
        <f>VLOOKUP($C339,#REF!,MATCH(AJ$4,#REF!,0)-12,0)</f>
        <v>#REF!</v>
      </c>
      <c r="AK339" s="14" t="e">
        <f>VLOOKUP($C339,#REF!,MATCH(AK$4,#REF!,0)-12,0)</f>
        <v>#REF!</v>
      </c>
      <c r="AL339" s="14" t="e">
        <f>VLOOKUP($C339,#REF!,MATCH(AL$4,#REF!,0)-12,0)</f>
        <v>#REF!</v>
      </c>
      <c r="AM339" s="14" t="e">
        <f>VLOOKUP($C339,#REF!,MATCH(AM$4,#REF!,0)-12,0)</f>
        <v>#REF!</v>
      </c>
      <c r="AN339" s="14" t="e">
        <f>VLOOKUP($C339,#REF!,MATCH(AN$4,#REF!,0)-12,0)</f>
        <v>#REF!</v>
      </c>
      <c r="AO339" s="14" t="e">
        <f>VLOOKUP($C339,#REF!,MATCH(AO$4,#REF!,0)-12,0)</f>
        <v>#REF!</v>
      </c>
      <c r="AP339" s="14" t="e">
        <f>VLOOKUP($C339,#REF!,MATCH(AP$4,#REF!,0)-12,0)</f>
        <v>#REF!</v>
      </c>
      <c r="AQ339" s="14" t="e">
        <f>VLOOKUP($C339,#REF!,MATCH(AQ$4,#REF!,0)-12,0)</f>
        <v>#REF!</v>
      </c>
      <c r="AR339" s="14" t="e">
        <f>VLOOKUP($C339,#REF!,MATCH(AR$4,#REF!,0)-12,0)</f>
        <v>#REF!</v>
      </c>
      <c r="AS339" s="14" t="e">
        <f>VLOOKUP($C339,#REF!,MATCH(AS$4,#REF!,0)-12,0)</f>
        <v>#REF!</v>
      </c>
      <c r="AT339" s="14" t="e">
        <f>VLOOKUP($C339,#REF!,MATCH(AT$4,#REF!,0)-12,0)</f>
        <v>#REF!</v>
      </c>
      <c r="AU339" s="14" t="e">
        <f>VLOOKUP($C339,#REF!,MATCH(AU$4,#REF!,0)-12,0)</f>
        <v>#REF!</v>
      </c>
      <c r="AV339" s="14" t="e">
        <f>VLOOKUP($C339,#REF!,MATCH(AV$4,#REF!,0)-12,0)</f>
        <v>#REF!</v>
      </c>
      <c r="AW339" s="14" t="e">
        <f>VLOOKUP($C339,#REF!,MATCH(AW$4,#REF!,0)-12,0)</f>
        <v>#REF!</v>
      </c>
      <c r="AX339" s="14" t="e">
        <f>VLOOKUP($C339,#REF!,MATCH(AX$4,#REF!,0)-12,0)</f>
        <v>#REF!</v>
      </c>
      <c r="AY339" s="14" t="e">
        <f>VLOOKUP($C339,#REF!,MATCH(AY$4,#REF!,0)-12,0)</f>
        <v>#REF!</v>
      </c>
      <c r="AZ339" s="14" t="e">
        <f>VLOOKUP($C339,#REF!,MATCH(AZ$4,#REF!,0)-12,0)</f>
        <v>#REF!</v>
      </c>
      <c r="BA339" s="14" t="e">
        <f>VLOOKUP($C339,#REF!,MATCH(BA$4,#REF!,0)-12,0)</f>
        <v>#REF!</v>
      </c>
      <c r="BB339" s="14" t="e">
        <f>VLOOKUP($C339,#REF!,MATCH(BB$4,#REF!,0)-12,0)</f>
        <v>#REF!</v>
      </c>
      <c r="BC339" s="14" t="e">
        <f>VLOOKUP($C339,#REF!,MATCH(BC$4,#REF!,0)-12,0)</f>
        <v>#REF!</v>
      </c>
      <c r="BD339" s="14" t="e">
        <f>VLOOKUP($C339,#REF!,MATCH(BD$4,#REF!,0)-12,0)</f>
        <v>#REF!</v>
      </c>
      <c r="BE339" s="14" t="e">
        <f>VLOOKUP($C339,#REF!,MATCH(BE$4,#REF!,0)-12,0)</f>
        <v>#REF!</v>
      </c>
      <c r="BF339" s="14" t="e">
        <f>VLOOKUP($C339,#REF!,MATCH(BF$4,#REF!,0)-12,0)</f>
        <v>#REF!</v>
      </c>
      <c r="BG339" s="14" t="e">
        <f>VLOOKUP($C339,#REF!,MATCH(BG$4,#REF!,0)-12,0)</f>
        <v>#REF!</v>
      </c>
      <c r="BH339" s="14" t="e">
        <f>VLOOKUP($C339,#REF!,MATCH(BH$4,#REF!,0)-12,0)</f>
        <v>#REF!</v>
      </c>
      <c r="BI339" s="14" t="e">
        <f>VLOOKUP($C339,#REF!,MATCH(BI$4,#REF!,0)-12,0)</f>
        <v>#REF!</v>
      </c>
      <c r="BJ339" s="14" t="e">
        <f>VLOOKUP($C339,#REF!,MATCH(BJ$4,#REF!,0)-12,0)</f>
        <v>#REF!</v>
      </c>
      <c r="BK339" s="14" t="e">
        <f>VLOOKUP($C339,#REF!,MATCH(BK$4,#REF!,0)-12,0)</f>
        <v>#REF!</v>
      </c>
      <c r="BL339" s="14" t="e">
        <f>VLOOKUP($C339,#REF!,MATCH(BL$4,#REF!,0)-12,0)</f>
        <v>#REF!</v>
      </c>
      <c r="BM339" s="14" t="e">
        <f>VLOOKUP($C339,#REF!,MATCH(BM$4,#REF!,0)-12,0)</f>
        <v>#REF!</v>
      </c>
      <c r="BN339" s="14" t="e">
        <f>VLOOKUP($C339,#REF!,MATCH(BN$4,#REF!,0)-12,0)</f>
        <v>#REF!</v>
      </c>
      <c r="BO339" s="14" t="e">
        <f>VLOOKUP($C339,#REF!,MATCH(BO$4,#REF!,0)-12,0)</f>
        <v>#REF!</v>
      </c>
      <c r="BP339" s="14" t="e">
        <f>VLOOKUP($C339,#REF!,MATCH(BP$4,#REF!,0)-12,0)</f>
        <v>#REF!</v>
      </c>
      <c r="BQ339" s="14" t="e">
        <f>VLOOKUP($C339,#REF!,MATCH(BQ$4,#REF!,0)-12,0)</f>
        <v>#REF!</v>
      </c>
      <c r="BR339" s="14" t="e">
        <f>VLOOKUP($C339,#REF!,MATCH(BR$4,#REF!,0)-12,0)</f>
        <v>#REF!</v>
      </c>
      <c r="BS339" s="14" t="e">
        <f>VLOOKUP($C339,#REF!,MATCH(BS$4,#REF!,0)-12,0)</f>
        <v>#REF!</v>
      </c>
      <c r="BT339" s="14" t="e">
        <f>VLOOKUP($C339,#REF!,MATCH(BT$4,#REF!,0)-12,0)</f>
        <v>#REF!</v>
      </c>
      <c r="BU339" s="14" t="e">
        <f>VLOOKUP($C339,#REF!,MATCH(BU$4,#REF!,0)-12,0)</f>
        <v>#REF!</v>
      </c>
      <c r="BV339" s="14" t="e">
        <f>VLOOKUP($C339,#REF!,MATCH(BV$4,#REF!,0)-12,0)</f>
        <v>#REF!</v>
      </c>
      <c r="BW339" s="14" t="e">
        <f>VLOOKUP($C339,#REF!,MATCH(BW$4,#REF!,0)-12,0)</f>
        <v>#REF!</v>
      </c>
      <c r="BX339" s="14" t="e">
        <f>VLOOKUP($C339,#REF!,MATCH(BX$4,#REF!,0)-12,0)</f>
        <v>#REF!</v>
      </c>
      <c r="BY339" s="14" t="e">
        <f>VLOOKUP($C339,#REF!,MATCH(BY$4,#REF!,0)-12,0)</f>
        <v>#REF!</v>
      </c>
      <c r="BZ339" s="14" t="e">
        <f>VLOOKUP($C339,#REF!,MATCH(BZ$4,#REF!,0)-12,0)</f>
        <v>#REF!</v>
      </c>
      <c r="CA339" s="14" t="e">
        <f>VLOOKUP($C339,#REF!,MATCH(CA$4,#REF!,0)-12,0)</f>
        <v>#REF!</v>
      </c>
      <c r="CB339" s="14" t="e">
        <f>VLOOKUP($C339,#REF!,MATCH(CB$4,#REF!,0)-12,0)</f>
        <v>#REF!</v>
      </c>
      <c r="CC339" s="14" t="e">
        <f>VLOOKUP($C339,#REF!,MATCH(CC$4,#REF!,0)-12,0)</f>
        <v>#REF!</v>
      </c>
      <c r="CD339" s="14" t="e">
        <f>VLOOKUP($C339,#REF!,MATCH(CD$4,#REF!,0)-12,0)</f>
        <v>#REF!</v>
      </c>
      <c r="CE339" s="14" t="e">
        <f>VLOOKUP($C339,#REF!,MATCH(CE$4,#REF!,0)-12,0)</f>
        <v>#REF!</v>
      </c>
      <c r="CF339" s="14" t="e">
        <f>VLOOKUP($C339,#REF!,MATCH(CF$4,#REF!,0)-12,0)</f>
        <v>#REF!</v>
      </c>
      <c r="CG339" s="14" t="e">
        <f>VLOOKUP($C339,#REF!,MATCH(CG$4,#REF!,0)-12,0)</f>
        <v>#REF!</v>
      </c>
      <c r="CH339" s="14" t="e">
        <f>VLOOKUP($C339,#REF!,MATCH(CH$4,#REF!,0)-12,0)</f>
        <v>#REF!</v>
      </c>
      <c r="CI339" s="14" t="e">
        <f>VLOOKUP($C339,#REF!,MATCH(CI$4,#REF!,0)-12,0)</f>
        <v>#REF!</v>
      </c>
      <c r="CJ339" s="14" t="e">
        <f>VLOOKUP($C339,#REF!,MATCH(CJ$4,#REF!,0)-12,0)</f>
        <v>#REF!</v>
      </c>
      <c r="CK339" s="14" t="e">
        <f>VLOOKUP($C339,#REF!,MATCH(CK$4,#REF!,0)-12,0)</f>
        <v>#REF!</v>
      </c>
      <c r="CL339" s="14" t="e">
        <f>VLOOKUP($C339,#REF!,MATCH(CL$4,#REF!,0)-12,0)</f>
        <v>#REF!</v>
      </c>
      <c r="CM339" s="14" t="e">
        <f>VLOOKUP($C339,#REF!,MATCH(CM$4,#REF!,0)-12,0)</f>
        <v>#REF!</v>
      </c>
      <c r="CN339" s="14" t="e">
        <f>VLOOKUP($C339,#REF!,MATCH(CN$4,#REF!,0)-12,0)</f>
        <v>#REF!</v>
      </c>
      <c r="CO339" s="14" t="e">
        <f>VLOOKUP($C339,#REF!,MATCH(CO$4,#REF!,0)-12,0)</f>
        <v>#REF!</v>
      </c>
      <c r="CP339" s="14" t="e">
        <f>VLOOKUP($C339,#REF!,MATCH(CP$4,#REF!,0)-12,0)</f>
        <v>#REF!</v>
      </c>
      <c r="CQ339" s="14" t="e">
        <f>VLOOKUP($C339,#REF!,MATCH(CQ$4,#REF!,0)-12,0)</f>
        <v>#REF!</v>
      </c>
      <c r="CR339" s="14" t="e">
        <f>VLOOKUP($C339,#REF!,MATCH(CR$4,#REF!,0)-12,0)</f>
        <v>#REF!</v>
      </c>
      <c r="CS339" s="14" t="e">
        <f>VLOOKUP($C339,#REF!,MATCH(CS$4,#REF!,0)-12,0)</f>
        <v>#REF!</v>
      </c>
      <c r="CT339" s="14" t="e">
        <f>VLOOKUP($C339,#REF!,MATCH(CT$4,#REF!,0)-12,0)</f>
        <v>#REF!</v>
      </c>
      <c r="CU339" s="14" t="e">
        <f>VLOOKUP($C339,#REF!,MATCH(CU$4,#REF!,0)-12,0)</f>
        <v>#REF!</v>
      </c>
      <c r="CV339" s="14" t="e">
        <f>VLOOKUP($C339,#REF!,MATCH(CV$4,#REF!,0)-12,0)</f>
        <v>#REF!</v>
      </c>
      <c r="CW339" s="14" t="e">
        <f>VLOOKUP($C339,#REF!,MATCH(CW$4,#REF!,0)-12,0)</f>
        <v>#REF!</v>
      </c>
      <c r="CX339" s="14" t="e">
        <f>VLOOKUP($C339,#REF!,MATCH(CX$4,#REF!,0)-12,0)</f>
        <v>#REF!</v>
      </c>
      <c r="CY339" s="14" t="e">
        <f>VLOOKUP($C339,#REF!,MATCH(CY$4,#REF!,0)-12,0)</f>
        <v>#REF!</v>
      </c>
      <c r="CZ339" s="14" t="e">
        <f>VLOOKUP($C339,#REF!,MATCH(CZ$4,#REF!,0)-12,0)</f>
        <v>#REF!</v>
      </c>
      <c r="DA339" s="14" t="e">
        <f>VLOOKUP($C339,#REF!,MATCH(DA$4,#REF!,0)-12,0)</f>
        <v>#REF!</v>
      </c>
      <c r="DB339" s="14" t="e">
        <f>VLOOKUP($C339,#REF!,MATCH(DB$4,#REF!,0)-12,0)</f>
        <v>#REF!</v>
      </c>
      <c r="DC339" s="14" t="e">
        <f>VLOOKUP($C339,#REF!,MATCH(DC$4,#REF!,0)-12,0)</f>
        <v>#REF!</v>
      </c>
      <c r="DD339" s="14" t="e">
        <f>VLOOKUP($C339,#REF!,MATCH(DD$4,#REF!,0)-12,0)</f>
        <v>#REF!</v>
      </c>
      <c r="DE339" s="14" t="e">
        <f>VLOOKUP($C339,#REF!,MATCH(DE$4,#REF!,0)-12,0)</f>
        <v>#REF!</v>
      </c>
      <c r="DF339" s="14" t="e">
        <f>VLOOKUP($C339,#REF!,MATCH(DF$4,#REF!,0)-12,0)</f>
        <v>#REF!</v>
      </c>
      <c r="DG339" s="14" t="e">
        <f>VLOOKUP($C339,#REF!,MATCH(DG$4,#REF!,0)-12,0)</f>
        <v>#REF!</v>
      </c>
      <c r="DH339" s="14" t="e">
        <f>VLOOKUP($C339,#REF!,MATCH(DH$4,#REF!,0)-12,0)</f>
        <v>#REF!</v>
      </c>
      <c r="DI339" s="14" t="e">
        <f>VLOOKUP($C339,#REF!,MATCH(DI$4,#REF!,0)-12,0)</f>
        <v>#REF!</v>
      </c>
      <c r="DJ339" s="14" t="e">
        <f>VLOOKUP($C339,#REF!,MATCH(DJ$4,#REF!,0)-12,0)</f>
        <v>#REF!</v>
      </c>
      <c r="DK339" s="14" t="e">
        <f>VLOOKUP($C339,#REF!,MATCH(DK$4,#REF!,0)-12,0)</f>
        <v>#REF!</v>
      </c>
      <c r="DL339" s="14" t="e">
        <f>VLOOKUP($C339,#REF!,MATCH(DL$4,#REF!,0)-12,0)</f>
        <v>#REF!</v>
      </c>
      <c r="DM339" s="14" t="e">
        <f>VLOOKUP($C339,#REF!,MATCH(DM$4,#REF!,0)-12,0)</f>
        <v>#REF!</v>
      </c>
      <c r="DN339" s="14" t="e">
        <f>VLOOKUP($C339,#REF!,MATCH(DN$4,#REF!,0)-12,0)</f>
        <v>#REF!</v>
      </c>
      <c r="DO339" s="14" t="e">
        <f>VLOOKUP($C339,#REF!,MATCH(DO$4,#REF!,0)-12,0)</f>
        <v>#REF!</v>
      </c>
      <c r="DP339" s="14" t="e">
        <f>VLOOKUP($C339,#REF!,MATCH(DP$4,#REF!,0)-12,0)</f>
        <v>#REF!</v>
      </c>
      <c r="DQ339" s="14" t="e">
        <f>VLOOKUP($C339,#REF!,MATCH(DQ$4,#REF!,0)-12,0)</f>
        <v>#REF!</v>
      </c>
      <c r="DR339" s="14" t="e">
        <f>VLOOKUP($C339,#REF!,MATCH(DR$4,#REF!,0)-12,0)</f>
        <v>#REF!</v>
      </c>
      <c r="DS339" s="14" t="e">
        <f>VLOOKUP($C339,#REF!,MATCH(DS$4,#REF!,0)-12,0)</f>
        <v>#REF!</v>
      </c>
      <c r="DT339" s="14" t="e">
        <f>VLOOKUP($C339,#REF!,MATCH(DT$4,#REF!,0)-12,0)</f>
        <v>#REF!</v>
      </c>
      <c r="DU339" s="14" t="e">
        <f>VLOOKUP($C339,#REF!,MATCH(DU$4,#REF!,0)-12,0)</f>
        <v>#REF!</v>
      </c>
      <c r="DV339" s="14" t="e">
        <f>VLOOKUP($C339,#REF!,MATCH(DV$4,#REF!,0)-12,0)</f>
        <v>#REF!</v>
      </c>
      <c r="DW339" s="14" t="e">
        <f>VLOOKUP($C339,#REF!,MATCH(DW$4,#REF!,0)-12,0)</f>
        <v>#REF!</v>
      </c>
      <c r="DX339" s="14" t="e">
        <f>VLOOKUP($C339,#REF!,MATCH(DX$4,#REF!,0)-12,0)</f>
        <v>#REF!</v>
      </c>
      <c r="DY339" s="14" t="e">
        <f>VLOOKUP($C339,#REF!,MATCH(DY$4,#REF!,0)-12,0)</f>
        <v>#REF!</v>
      </c>
      <c r="DZ339" s="14" t="e">
        <f>VLOOKUP($C339,#REF!,MATCH(DZ$4,#REF!,0)-12,0)</f>
        <v>#REF!</v>
      </c>
      <c r="EA339" s="14" t="e">
        <f>VLOOKUP($C339,#REF!,MATCH(EA$4,#REF!,0)-12,0)</f>
        <v>#REF!</v>
      </c>
      <c r="EB339" s="14" t="e">
        <f>VLOOKUP($C339,#REF!,MATCH(EB$4,#REF!,0)-12,0)</f>
        <v>#REF!</v>
      </c>
      <c r="EC339" s="14" t="e">
        <f>VLOOKUP($C339,#REF!,MATCH(EC$4,#REF!,0)-12,0)</f>
        <v>#REF!</v>
      </c>
      <c r="ED339" s="14" t="e">
        <f>VLOOKUP($C339,#REF!,MATCH(ED$4,#REF!,0)-12,0)</f>
        <v>#REF!</v>
      </c>
      <c r="EE339" s="14" t="e">
        <f>VLOOKUP($C339,#REF!,MATCH(EE$4,#REF!,0)-12,0)</f>
        <v>#REF!</v>
      </c>
      <c r="EF339" s="14" t="e">
        <f>VLOOKUP($C339,#REF!,MATCH(EF$4,#REF!,0)-12,0)</f>
        <v>#REF!</v>
      </c>
      <c r="EG339" s="14" t="e">
        <f>VLOOKUP($C339,#REF!,MATCH(EG$4,#REF!,0)-12,0)</f>
        <v>#REF!</v>
      </c>
      <c r="EH339" s="14" t="e">
        <f>VLOOKUP($C339,#REF!,MATCH(EH$4,#REF!,0)-12,0)</f>
        <v>#REF!</v>
      </c>
      <c r="EI339" s="14" t="e">
        <f>VLOOKUP($C339,#REF!,MATCH(EI$4,#REF!,0)-12,0)</f>
        <v>#REF!</v>
      </c>
      <c r="EJ339" s="14" t="e">
        <f>VLOOKUP($C339,#REF!,MATCH(EJ$4,#REF!,0)-12,0)</f>
        <v>#REF!</v>
      </c>
      <c r="EK339" s="14" t="e">
        <f>VLOOKUP($C339,#REF!,MATCH(EK$4,#REF!,0)-12,0)</f>
        <v>#REF!</v>
      </c>
      <c r="EL339" s="14" t="e">
        <f>VLOOKUP($C339,#REF!,MATCH(EL$4,#REF!,0)-12,0)</f>
        <v>#REF!</v>
      </c>
      <c r="EM339" s="14" t="e">
        <f>VLOOKUP($C339,#REF!,MATCH(EM$4,#REF!,0)-12,0)</f>
        <v>#REF!</v>
      </c>
      <c r="EN339" s="14" t="e">
        <f>VLOOKUP($C339,#REF!,MATCH(EN$4,#REF!,0)-12,0)</f>
        <v>#REF!</v>
      </c>
      <c r="EO339" s="14" t="e">
        <f>VLOOKUP($C339,#REF!,MATCH(EO$4,#REF!,0)-12,0)</f>
        <v>#REF!</v>
      </c>
      <c r="EP339" s="14" t="e">
        <f>VLOOKUP($C339,#REF!,MATCH(EP$4,#REF!,0)-12,0)</f>
        <v>#REF!</v>
      </c>
      <c r="EQ339" s="14" t="e">
        <f>VLOOKUP($C339,#REF!,MATCH(EQ$4,#REF!,0)-12,0)</f>
        <v>#REF!</v>
      </c>
      <c r="ER339" s="14" t="e">
        <f>VLOOKUP($C339,#REF!,MATCH(ER$4,#REF!,0)-12,0)</f>
        <v>#REF!</v>
      </c>
      <c r="ES339" s="14" t="e">
        <f>VLOOKUP($C339,#REF!,MATCH(ES$4,#REF!,0)-12,0)</f>
        <v>#REF!</v>
      </c>
      <c r="ET339" s="14" t="e">
        <f>VLOOKUP($C339,#REF!,MATCH(ET$4,#REF!,0)-12,0)</f>
        <v>#REF!</v>
      </c>
      <c r="EU339" s="14" t="e">
        <f>VLOOKUP($C339,#REF!,MATCH(EU$4,#REF!,0)-12,0)</f>
        <v>#REF!</v>
      </c>
      <c r="EV339" s="14" t="e">
        <f>VLOOKUP($C339,#REF!,MATCH(EV$4,#REF!,0)-12,0)</f>
        <v>#REF!</v>
      </c>
      <c r="EW339" s="14" t="e">
        <f>VLOOKUP($C339,#REF!,MATCH(EW$4,#REF!,0)-12,0)</f>
        <v>#REF!</v>
      </c>
      <c r="EX339" s="14" t="e">
        <f>VLOOKUP($C339,#REF!,MATCH(EX$4,#REF!,0)-12,0)</f>
        <v>#REF!</v>
      </c>
      <c r="EY339" s="14" t="e">
        <f>VLOOKUP($C339,#REF!,MATCH(EY$4,#REF!,0)-12,0)</f>
        <v>#REF!</v>
      </c>
      <c r="EZ339" s="14" t="e">
        <f>VLOOKUP($C339,#REF!,MATCH(EZ$4,#REF!,0)-12,0)</f>
        <v>#REF!</v>
      </c>
      <c r="FA339" s="14" t="e">
        <f>VLOOKUP($C339,#REF!,MATCH(FA$4,#REF!,0)-12,0)</f>
        <v>#REF!</v>
      </c>
      <c r="FB339" s="14" t="e">
        <f>VLOOKUP($C339,#REF!,MATCH(FB$4,#REF!,0)-12,0)</f>
        <v>#REF!</v>
      </c>
      <c r="FC339" s="14" t="e">
        <f>VLOOKUP($C339,#REF!,MATCH(FC$4,#REF!,0)-12,0)</f>
        <v>#REF!</v>
      </c>
      <c r="FD339" s="14" t="e">
        <f>VLOOKUP($C339,#REF!,MATCH(FD$4,#REF!,0)-12,0)</f>
        <v>#REF!</v>
      </c>
      <c r="FE339" s="14" t="e">
        <f>VLOOKUP($C339,#REF!,MATCH(FE$4,#REF!,0)-12,0)</f>
        <v>#REF!</v>
      </c>
      <c r="FF339" s="14" t="e">
        <f>VLOOKUP($C339,#REF!,MATCH(FF$4,#REF!,0)-12,0)</f>
        <v>#REF!</v>
      </c>
      <c r="FG339" s="14" t="e">
        <f>VLOOKUP($C339,#REF!,MATCH(FG$4,#REF!,0)-12,0)</f>
        <v>#REF!</v>
      </c>
      <c r="FH339" s="14" t="e">
        <f>VLOOKUP($C339,#REF!,MATCH(FH$4,#REF!,0)-12,0)</f>
        <v>#REF!</v>
      </c>
      <c r="FI339" s="14" t="e">
        <f>VLOOKUP($C339,#REF!,MATCH(FI$4,#REF!,0)-12,0)</f>
        <v>#REF!</v>
      </c>
      <c r="FJ339" s="14" t="e">
        <f>VLOOKUP($C339,#REF!,MATCH(FJ$4,#REF!,0)-12,0)</f>
        <v>#REF!</v>
      </c>
      <c r="FK339" s="14" t="e">
        <f>VLOOKUP($C339,#REF!,MATCH(FK$4,#REF!,0)-12,0)</f>
        <v>#REF!</v>
      </c>
      <c r="FL339" s="14" t="e">
        <f>VLOOKUP($C339,#REF!,MATCH(FL$4,#REF!,0)-12,0)</f>
        <v>#REF!</v>
      </c>
      <c r="FM339" s="14" t="e">
        <f>VLOOKUP($C339,#REF!,MATCH(FM$4,#REF!,0)-12,0)</f>
        <v>#REF!</v>
      </c>
      <c r="FN339" s="14" t="e">
        <f>VLOOKUP($C339,#REF!,MATCH(FN$4,#REF!,0)-12,0)</f>
        <v>#REF!</v>
      </c>
      <c r="FO339" s="14" t="e">
        <f>VLOOKUP($C339,#REF!,MATCH(FO$4,#REF!,0)-12,0)</f>
        <v>#REF!</v>
      </c>
      <c r="FP339" s="14" t="e">
        <f>VLOOKUP($C339,#REF!,MATCH(FP$4,#REF!,0)-12,0)</f>
        <v>#REF!</v>
      </c>
      <c r="FQ339" s="14" t="e">
        <f>VLOOKUP($C339,#REF!,MATCH(FQ$4,#REF!,0)-12,0)</f>
        <v>#REF!</v>
      </c>
      <c r="FR339" s="14" t="e">
        <f>VLOOKUP($C339,#REF!,MATCH(FR$4,#REF!,0)-12,0)</f>
        <v>#REF!</v>
      </c>
      <c r="FS339" s="14" t="e">
        <f>VLOOKUP($C339,#REF!,MATCH(FS$4,#REF!,0)-12,0)</f>
        <v>#REF!</v>
      </c>
      <c r="FT339" s="14" t="e">
        <f>VLOOKUP($C339,#REF!,MATCH(FT$4,#REF!,0)-12,0)</f>
        <v>#REF!</v>
      </c>
      <c r="FU339" s="14" t="e">
        <f>VLOOKUP($C339,#REF!,MATCH(FU$4,#REF!,0)-12,0)</f>
        <v>#REF!</v>
      </c>
      <c r="FV339" s="14" t="e">
        <f>VLOOKUP($C339,#REF!,MATCH(FV$4,#REF!,0)-12,0)</f>
        <v>#REF!</v>
      </c>
      <c r="FW339" s="14" t="e">
        <f>VLOOKUP($C339,#REF!,MATCH(FW$4,#REF!,0)-12,0)</f>
        <v>#REF!</v>
      </c>
      <c r="FX339" s="14" t="e">
        <f>VLOOKUP($C339,#REF!,MATCH(FX$4,#REF!,0)-12,0)</f>
        <v>#REF!</v>
      </c>
      <c r="FY339" s="14" t="e">
        <f>VLOOKUP($C339,#REF!,MATCH(FY$4,#REF!,0)-12,0)</f>
        <v>#REF!</v>
      </c>
      <c r="FZ339" s="14" t="e">
        <f>VLOOKUP($C339,#REF!,MATCH(FZ$4,#REF!,0)-12,0)</f>
        <v>#REF!</v>
      </c>
      <c r="GA339" s="14" t="e">
        <f>VLOOKUP($C339,#REF!,MATCH(GA$4,#REF!,0)-12,0)</f>
        <v>#REF!</v>
      </c>
      <c r="GB339" s="14" t="e">
        <f>VLOOKUP($C339,#REF!,MATCH(GB$4,#REF!,0)-12,0)</f>
        <v>#REF!</v>
      </c>
      <c r="GC339" s="14" t="e">
        <f>VLOOKUP($C339,#REF!,MATCH(GC$4,#REF!,0)-12,0)</f>
        <v>#REF!</v>
      </c>
      <c r="GD339" s="14" t="e">
        <f>VLOOKUP($C339,#REF!,MATCH(GD$4,#REF!,0)-12,0)</f>
        <v>#REF!</v>
      </c>
      <c r="GE339" s="14" t="e">
        <f>VLOOKUP($C339,#REF!,MATCH(GE$4,#REF!,0)-12,0)</f>
        <v>#REF!</v>
      </c>
      <c r="GF339" s="14" t="e">
        <f>VLOOKUP($C339,#REF!,MATCH(GF$4,#REF!,0)-12,0)</f>
        <v>#REF!</v>
      </c>
      <c r="GG339" s="14" t="e">
        <f>VLOOKUP($C339,#REF!,MATCH(GG$4,#REF!,0)-12,0)</f>
        <v>#REF!</v>
      </c>
      <c r="GH339" s="14" t="e">
        <f>VLOOKUP($C339,#REF!,MATCH(GH$4,#REF!,0)-12,0)</f>
        <v>#REF!</v>
      </c>
      <c r="GI339" s="14" t="e">
        <f>VLOOKUP($C339,#REF!,MATCH(GI$4,#REF!,0)-12,0)</f>
        <v>#REF!</v>
      </c>
      <c r="GJ339" s="14" t="e">
        <f>VLOOKUP($C339,#REF!,MATCH(GJ$4,#REF!,0)-12,0)</f>
        <v>#REF!</v>
      </c>
      <c r="GK339" s="14" t="e">
        <f>VLOOKUP($C339,#REF!,MATCH(GK$4,#REF!,0)-12,0)</f>
        <v>#REF!</v>
      </c>
      <c r="GL339" s="14" t="e">
        <f>VLOOKUP($C339,#REF!,MATCH(GL$4,#REF!,0)-12,0)</f>
        <v>#REF!</v>
      </c>
      <c r="GM339" s="14" t="e">
        <f>VLOOKUP($C339,#REF!,MATCH(GM$4,#REF!,0)-12,0)</f>
        <v>#REF!</v>
      </c>
      <c r="GN339" s="14" t="e">
        <f>VLOOKUP($C339,#REF!,MATCH(GN$4,#REF!,0)-12,0)</f>
        <v>#REF!</v>
      </c>
      <c r="GO339" s="14" t="e">
        <f>VLOOKUP($C339,#REF!,MATCH(GO$4,#REF!,0)-12,0)</f>
        <v>#REF!</v>
      </c>
      <c r="GP339" s="14" t="e">
        <f>VLOOKUP($C339,#REF!,MATCH(GP$4,#REF!,0)-12,0)</f>
        <v>#REF!</v>
      </c>
      <c r="GQ339" s="14" t="e">
        <f>VLOOKUP($C339,#REF!,MATCH(GQ$4,#REF!,0)-12,0)</f>
        <v>#REF!</v>
      </c>
      <c r="GR339" s="14" t="e">
        <f>VLOOKUP($C339,#REF!,MATCH(GR$4,#REF!,0)-12,0)</f>
        <v>#REF!</v>
      </c>
      <c r="GS339" s="14" t="e">
        <f>VLOOKUP($C339,#REF!,MATCH(GS$4,#REF!,0)-12,0)</f>
        <v>#REF!</v>
      </c>
      <c r="GT339" s="14" t="e">
        <f>VLOOKUP($C339,#REF!,MATCH(GT$4,#REF!,0)-12,0)</f>
        <v>#REF!</v>
      </c>
      <c r="GU339" s="14" t="e">
        <f>VLOOKUP($C339,#REF!,MATCH(GU$4,#REF!,0)-12,0)</f>
        <v>#REF!</v>
      </c>
      <c r="GV339" s="14" t="e">
        <f>VLOOKUP($C339,#REF!,MATCH(GV$4,#REF!,0)-12,0)</f>
        <v>#REF!</v>
      </c>
      <c r="GW339" s="14" t="e">
        <f>VLOOKUP($C339,#REF!,MATCH(GW$4,#REF!,0)-12,0)</f>
        <v>#REF!</v>
      </c>
      <c r="GX339" s="14" t="e">
        <f>VLOOKUP($C339,#REF!,MATCH(GX$4,#REF!,0)-12,0)</f>
        <v>#REF!</v>
      </c>
      <c r="GY339" s="14" t="e">
        <f>VLOOKUP($C339,#REF!,MATCH(GY$4,#REF!,0)-12,0)</f>
        <v>#REF!</v>
      </c>
      <c r="GZ339" s="14" t="e">
        <f>VLOOKUP($C339,#REF!,MATCH(GZ$4,#REF!,0)-12,0)</f>
        <v>#REF!</v>
      </c>
      <c r="HA339" s="14" t="e">
        <f>VLOOKUP($C339,#REF!,MATCH(HA$4,#REF!,0)-12,0)</f>
        <v>#REF!</v>
      </c>
      <c r="HB339" s="14" t="e">
        <f>VLOOKUP($C339,#REF!,MATCH(HB$4,#REF!,0)-12,0)</f>
        <v>#REF!</v>
      </c>
      <c r="HC339" s="14" t="e">
        <f>VLOOKUP($C339,#REF!,MATCH(HC$4,#REF!,0)-12,0)</f>
        <v>#REF!</v>
      </c>
      <c r="HD339" s="14" t="e">
        <f>VLOOKUP($C339,#REF!,MATCH(HD$4,#REF!,0)-12,0)</f>
        <v>#REF!</v>
      </c>
      <c r="HE339" s="14" t="e">
        <f>VLOOKUP($C339,#REF!,MATCH(HE$4,#REF!,0)-12,0)</f>
        <v>#REF!</v>
      </c>
      <c r="HF339" s="14" t="e">
        <f>VLOOKUP($C339,#REF!,MATCH(HF$4,#REF!,0)-12,0)</f>
        <v>#REF!</v>
      </c>
      <c r="HG339" s="14" t="e">
        <f>VLOOKUP($C339,#REF!,MATCH(HG$4,#REF!,0)-12,0)</f>
        <v>#REF!</v>
      </c>
      <c r="HH339" s="14" t="e">
        <f>VLOOKUP($C339,#REF!,MATCH(HH$4,#REF!,0)-12,0)</f>
        <v>#REF!</v>
      </c>
      <c r="HI339" s="14" t="e">
        <f>VLOOKUP($C339,#REF!,MATCH(HI$4,#REF!,0)-12,0)</f>
        <v>#REF!</v>
      </c>
      <c r="HJ339" s="14" t="e">
        <f>VLOOKUP($C339,#REF!,MATCH(HJ$4,#REF!,0)-12,0)</f>
        <v>#REF!</v>
      </c>
      <c r="HK339" s="14" t="e">
        <f>VLOOKUP($C339,#REF!,MATCH(HK$4,#REF!,0)-12,0)</f>
        <v>#REF!</v>
      </c>
      <c r="HL339" s="14" t="e">
        <f>VLOOKUP($C339,#REF!,MATCH(HL$4,#REF!,0)-12,0)</f>
        <v>#REF!</v>
      </c>
      <c r="HM339" s="14" t="e">
        <f>VLOOKUP($C339,#REF!,MATCH(HM$4,#REF!,0)-12,0)</f>
        <v>#REF!</v>
      </c>
      <c r="HN339" s="14" t="e">
        <f>VLOOKUP($C339,#REF!,MATCH(HN$4,#REF!,0)-12,0)</f>
        <v>#REF!</v>
      </c>
      <c r="HO339" s="14" t="e">
        <f>VLOOKUP($C339,#REF!,MATCH(HO$4,#REF!,0)-12,0)</f>
        <v>#REF!</v>
      </c>
      <c r="HP339" s="14" t="e">
        <f>VLOOKUP($C339,#REF!,MATCH(HP$4,#REF!,0)-12,0)</f>
        <v>#REF!</v>
      </c>
      <c r="HQ339" s="14" t="e">
        <f>VLOOKUP($C339,#REF!,MATCH(HQ$4,#REF!,0)-12,0)</f>
        <v>#REF!</v>
      </c>
      <c r="HR339" s="14" t="e">
        <f>VLOOKUP($C339,#REF!,MATCH(HR$4,#REF!,0)-12,0)</f>
        <v>#REF!</v>
      </c>
      <c r="HS339" s="14" t="e">
        <f>VLOOKUP($C339,#REF!,MATCH(HS$4,#REF!,0)-12,0)</f>
        <v>#REF!</v>
      </c>
      <c r="HT339" s="14" t="e">
        <f>VLOOKUP($C339,#REF!,MATCH(HT$4,#REF!,0)-12,0)</f>
        <v>#REF!</v>
      </c>
      <c r="HU339" s="14" t="e">
        <f>VLOOKUP($C339,#REF!,MATCH(HU$4,#REF!,0)-12,0)</f>
        <v>#REF!</v>
      </c>
      <c r="HV339" s="14" t="e">
        <f>VLOOKUP($C339,#REF!,MATCH(HV$4,#REF!,0)-12,0)</f>
        <v>#REF!</v>
      </c>
      <c r="HW339" s="14" t="e">
        <f>VLOOKUP($C339,#REF!,MATCH(HW$4,#REF!,0)-12,0)</f>
        <v>#REF!</v>
      </c>
      <c r="HX339" s="14" t="e">
        <f>VLOOKUP($C339,#REF!,MATCH(HX$4,#REF!,0)-12,0)</f>
        <v>#REF!</v>
      </c>
      <c r="HY339" s="14" t="e">
        <f>VLOOKUP($C339,#REF!,MATCH(HY$4,#REF!,0)-12,0)</f>
        <v>#REF!</v>
      </c>
      <c r="HZ339" s="14" t="e">
        <f>VLOOKUP($C339,#REF!,MATCH(HZ$4,#REF!,0)-12,0)</f>
        <v>#REF!</v>
      </c>
      <c r="IA339" s="14" t="e">
        <f>VLOOKUP($C339,#REF!,MATCH(IA$4,#REF!,0)-12,0)</f>
        <v>#REF!</v>
      </c>
      <c r="IB339" s="14" t="e">
        <f>VLOOKUP($C339,#REF!,MATCH(IB$4,#REF!,0)-12,0)</f>
        <v>#REF!</v>
      </c>
      <c r="IC339" s="14" t="e">
        <f>VLOOKUP($C339,#REF!,MATCH(IC$4,#REF!,0)-12,0)</f>
        <v>#REF!</v>
      </c>
      <c r="ID339" s="14" t="e">
        <f>VLOOKUP($C339,#REF!,MATCH(ID$4,#REF!,0)-12,0)</f>
        <v>#REF!</v>
      </c>
      <c r="IE339" s="14" t="e">
        <f>VLOOKUP($C339,#REF!,MATCH(IE$4,#REF!,0)-12,0)</f>
        <v>#REF!</v>
      </c>
      <c r="IF339" s="14" t="e">
        <f>VLOOKUP($C339,#REF!,MATCH(IF$4,#REF!,0)-12,0)</f>
        <v>#REF!</v>
      </c>
      <c r="IG339" s="14" t="e">
        <f>VLOOKUP($C339,#REF!,MATCH(IG$4,#REF!,0)-12,0)</f>
        <v>#REF!</v>
      </c>
      <c r="IH339" s="14" t="e">
        <f>VLOOKUP($C339,#REF!,MATCH(IH$4,#REF!,0)-12,0)</f>
        <v>#REF!</v>
      </c>
      <c r="II339" s="14" t="e">
        <f>VLOOKUP($C339,#REF!,MATCH(II$4,#REF!,0)-12,0)</f>
        <v>#REF!</v>
      </c>
      <c r="IJ339" s="14" t="e">
        <f>VLOOKUP($C339,#REF!,MATCH(IJ$4,#REF!,0)-12,0)</f>
        <v>#REF!</v>
      </c>
      <c r="IK339" s="14" t="e">
        <f>VLOOKUP($C339,#REF!,MATCH(IK$4,#REF!,0)-12,0)</f>
        <v>#REF!</v>
      </c>
      <c r="IL339" s="14" t="e">
        <f>VLOOKUP($C339,#REF!,MATCH(IL$4,#REF!,0)-12,0)</f>
        <v>#REF!</v>
      </c>
      <c r="IM339" s="14" t="e">
        <f>VLOOKUP($C339,#REF!,MATCH(IM$4,#REF!,0)-12,0)</f>
        <v>#REF!</v>
      </c>
      <c r="IN339" s="14" t="e">
        <f>VLOOKUP($C339,#REF!,MATCH(IN$4,#REF!,0)-12,0)</f>
        <v>#REF!</v>
      </c>
      <c r="IO339" s="14" t="e">
        <f>VLOOKUP($C339,#REF!,MATCH(IO$4,#REF!,0)-12,0)</f>
        <v>#REF!</v>
      </c>
      <c r="IP339" s="14" t="e">
        <f>VLOOKUP($C339,#REF!,MATCH(IP$4,#REF!,0)-12,0)</f>
        <v>#REF!</v>
      </c>
      <c r="IQ339" s="14" t="e">
        <f>VLOOKUP($C339,#REF!,MATCH(IQ$4,#REF!,0)-12,0)</f>
        <v>#REF!</v>
      </c>
      <c r="IR339" s="14" t="e">
        <f>VLOOKUP($C339,#REF!,MATCH(IR$4,#REF!,0)-12,0)</f>
        <v>#REF!</v>
      </c>
      <c r="IS339" s="14" t="e">
        <f>VLOOKUP($C339,#REF!,MATCH(IS$4,#REF!,0)-12,0)</f>
        <v>#REF!</v>
      </c>
      <c r="IT339" s="14" t="e">
        <f>VLOOKUP($C339,#REF!,MATCH(IT$4,#REF!,0)-12,0)</f>
        <v>#REF!</v>
      </c>
      <c r="IU339" s="14" t="e">
        <f>VLOOKUP($C339,#REF!,MATCH(IU$4,#REF!,0)-12,0)</f>
        <v>#REF!</v>
      </c>
      <c r="IV339" s="14" t="e">
        <f>VLOOKUP($C339,#REF!,MATCH(IV$4,#REF!,0)-12,0)</f>
        <v>#REF!</v>
      </c>
      <c r="IW339" s="14" t="e">
        <f>VLOOKUP($C339,#REF!,MATCH(IW$4,#REF!,0)-12,0)</f>
        <v>#REF!</v>
      </c>
      <c r="IX339" s="14" t="e">
        <f>VLOOKUP($C339,#REF!,MATCH(IX$4,#REF!,0)-12,0)</f>
        <v>#REF!</v>
      </c>
      <c r="IY339" s="14" t="e">
        <f>VLOOKUP($C339,#REF!,MATCH(IY$4,#REF!,0)-12,0)</f>
        <v>#REF!</v>
      </c>
      <c r="IZ339" s="14" t="e">
        <f>VLOOKUP($C339,#REF!,MATCH(IZ$4,#REF!,0)-12,0)</f>
        <v>#REF!</v>
      </c>
      <c r="JA339" s="14" t="e">
        <f>VLOOKUP($C339,#REF!,MATCH(JA$4,#REF!,0)-12,0)</f>
        <v>#REF!</v>
      </c>
      <c r="JB339" s="14" t="e">
        <f>VLOOKUP($C339,#REF!,MATCH(JB$4,#REF!,0)-12,0)</f>
        <v>#REF!</v>
      </c>
      <c r="JC339" s="14" t="e">
        <f>VLOOKUP($C339,#REF!,MATCH(JC$4,#REF!,0)-12,0)</f>
        <v>#REF!</v>
      </c>
      <c r="JD339" s="14" t="e">
        <f>VLOOKUP($C339,#REF!,MATCH(JD$4,#REF!,0)-12,0)</f>
        <v>#REF!</v>
      </c>
      <c r="JE339" s="14" t="e">
        <f>VLOOKUP($C339,#REF!,MATCH(JE$4,#REF!,0)-12,0)</f>
        <v>#REF!</v>
      </c>
      <c r="JF339" s="14" t="e">
        <f>VLOOKUP($C339,#REF!,MATCH(JF$4,#REF!,0)-12,0)</f>
        <v>#REF!</v>
      </c>
      <c r="JG339" s="14" t="e">
        <f>VLOOKUP($C339,#REF!,MATCH(JG$4,#REF!,0)-12,0)</f>
        <v>#REF!</v>
      </c>
      <c r="JH339" s="14" t="e">
        <f>VLOOKUP($C339,#REF!,MATCH(JH$4,#REF!,0)-12,0)</f>
        <v>#REF!</v>
      </c>
      <c r="JI339" s="14" t="e">
        <f>VLOOKUP($C339,#REF!,MATCH(JI$4,#REF!,0)-12,0)</f>
        <v>#REF!</v>
      </c>
      <c r="JJ339" s="14" t="e">
        <f>VLOOKUP($C339,#REF!,MATCH(JJ$4,#REF!,0)-12,0)</f>
        <v>#REF!</v>
      </c>
      <c r="JK339" s="14" t="e">
        <f>VLOOKUP($C339,#REF!,MATCH(JK$4,#REF!,0)-12,0)</f>
        <v>#REF!</v>
      </c>
      <c r="JL339" s="14" t="e">
        <f>VLOOKUP($C339,#REF!,MATCH(JL$4,#REF!,0)-12,0)</f>
        <v>#REF!</v>
      </c>
      <c r="JM339" s="14" t="e">
        <f>VLOOKUP($C339,#REF!,MATCH(JM$4,#REF!,0)-12,0)</f>
        <v>#REF!</v>
      </c>
      <c r="JN339" s="14" t="e">
        <f>VLOOKUP($C339,#REF!,MATCH(JN$4,#REF!,0)-12,0)</f>
        <v>#REF!</v>
      </c>
      <c r="JO339" s="14" t="e">
        <f>VLOOKUP($C339,#REF!,MATCH(JO$4,#REF!,0)-12,0)</f>
        <v>#REF!</v>
      </c>
      <c r="JP339" s="14" t="e">
        <f>VLOOKUP($C339,#REF!,MATCH(JP$4,#REF!,0)-12,0)</f>
        <v>#REF!</v>
      </c>
      <c r="JQ339" s="14" t="e">
        <f>VLOOKUP($C339,#REF!,MATCH(JQ$4,#REF!,0)-12,0)</f>
        <v>#REF!</v>
      </c>
      <c r="JR339" s="14" t="e">
        <f>VLOOKUP($C339,#REF!,MATCH(JR$4,#REF!,0)-12,0)</f>
        <v>#REF!</v>
      </c>
      <c r="JS339" s="14" t="e">
        <f>VLOOKUP($C339,#REF!,MATCH(JS$4,#REF!,0)-12,0)</f>
        <v>#REF!</v>
      </c>
      <c r="JT339" s="14" t="e">
        <f>VLOOKUP($C339,#REF!,MATCH(JT$4,#REF!,0)-12,0)</f>
        <v>#REF!</v>
      </c>
      <c r="JU339" s="14" t="e">
        <f>VLOOKUP($C339,#REF!,MATCH(JU$4,#REF!,0)-12,0)</f>
        <v>#REF!</v>
      </c>
      <c r="JV339" s="14" t="e">
        <f>VLOOKUP($C339,#REF!,MATCH(JV$4,#REF!,0)-12,0)</f>
        <v>#REF!</v>
      </c>
      <c r="JW339" s="14" t="e">
        <f>VLOOKUP($C339,#REF!,MATCH(JW$4,#REF!,0)-12,0)</f>
        <v>#REF!</v>
      </c>
      <c r="JX339" s="14" t="e">
        <f>VLOOKUP($C339,#REF!,MATCH(JX$4,#REF!,0)-12,0)</f>
        <v>#REF!</v>
      </c>
      <c r="JY339" s="14" t="e">
        <f>VLOOKUP($C339,#REF!,MATCH(JY$4,#REF!,0)-12,0)</f>
        <v>#REF!</v>
      </c>
      <c r="JZ339" s="14" t="e">
        <f>VLOOKUP($C339,#REF!,MATCH(JZ$4,#REF!,0)-12,0)</f>
        <v>#REF!</v>
      </c>
      <c r="KA339" s="14" t="e">
        <f>VLOOKUP($C339,#REF!,MATCH(KA$4,#REF!,0)-12,0)</f>
        <v>#REF!</v>
      </c>
      <c r="KB339" s="14" t="e">
        <f>VLOOKUP($C339,#REF!,MATCH(KB$4,#REF!,0)-12,0)</f>
        <v>#REF!</v>
      </c>
      <c r="KC339" s="14" t="e">
        <f>VLOOKUP($C339,#REF!,MATCH(KC$4,#REF!,0)-12,0)</f>
        <v>#REF!</v>
      </c>
      <c r="KD339" s="14" t="e">
        <f>VLOOKUP($C339,#REF!,MATCH(KD$4,#REF!,0)-12,0)</f>
        <v>#REF!</v>
      </c>
      <c r="KE339" s="14" t="e">
        <f>VLOOKUP($C339,#REF!,MATCH(KE$4,#REF!,0)-12,0)</f>
        <v>#REF!</v>
      </c>
      <c r="KF339" s="14" t="e">
        <f>VLOOKUP($C339,#REF!,MATCH(KF$4,#REF!,0)-12,0)</f>
        <v>#REF!</v>
      </c>
      <c r="KG339" s="14" t="e">
        <f>VLOOKUP($C339,#REF!,MATCH(KG$4,#REF!,0)-12,0)</f>
        <v>#REF!</v>
      </c>
      <c r="KH339" s="14" t="e">
        <f>VLOOKUP($C339,#REF!,MATCH(KH$4,#REF!,0)-12,0)</f>
        <v>#REF!</v>
      </c>
      <c r="KI339" s="14" t="e">
        <f>VLOOKUP($C339,#REF!,MATCH(KI$4,#REF!,0)-12,0)</f>
        <v>#REF!</v>
      </c>
      <c r="KJ339" s="14" t="e">
        <f>VLOOKUP($C339,#REF!,MATCH(KJ$4,#REF!,0)-12,0)</f>
        <v>#REF!</v>
      </c>
      <c r="KK339" s="14" t="e">
        <f>VLOOKUP($C339,#REF!,MATCH(KK$4,#REF!,0)-12,0)</f>
        <v>#REF!</v>
      </c>
      <c r="KL339" s="14" t="e">
        <f>VLOOKUP($C339,#REF!,MATCH(KL$4,#REF!,0)-12,0)</f>
        <v>#REF!</v>
      </c>
      <c r="KM339" s="14" t="e">
        <f>VLOOKUP($C339,#REF!,MATCH(KM$4,#REF!,0)-12,0)</f>
        <v>#REF!</v>
      </c>
      <c r="KN339" s="14" t="e">
        <f>VLOOKUP($C339,#REF!,MATCH(KN$4,#REF!,0)-12,0)</f>
        <v>#REF!</v>
      </c>
      <c r="KO339" s="14" t="e">
        <f>VLOOKUP($C339,#REF!,MATCH(KO$4,#REF!,0)-12,0)</f>
        <v>#REF!</v>
      </c>
      <c r="KP339" s="14" t="e">
        <f>VLOOKUP($C339,#REF!,MATCH(KP$4,#REF!,0)-12,0)</f>
        <v>#REF!</v>
      </c>
      <c r="KQ339" s="14" t="e">
        <f>VLOOKUP($C339,#REF!,MATCH(KQ$4,#REF!,0)-12,0)</f>
        <v>#REF!</v>
      </c>
      <c r="KR339" s="14" t="e">
        <f>VLOOKUP($C339,#REF!,MATCH(KR$4,#REF!,0)-12,0)</f>
        <v>#REF!</v>
      </c>
      <c r="KS339" s="14" t="e">
        <f>VLOOKUP($C339,#REF!,MATCH(KS$4,#REF!,0)-12,0)</f>
        <v>#REF!</v>
      </c>
      <c r="KT339" s="14" t="e">
        <f>VLOOKUP($C339,#REF!,MATCH(KT$4,#REF!,0)-12,0)</f>
        <v>#REF!</v>
      </c>
      <c r="KU339" s="14" t="e">
        <f>VLOOKUP($C339,#REF!,MATCH(KU$4,#REF!,0)-12,0)</f>
        <v>#REF!</v>
      </c>
      <c r="KV339" s="14" t="e">
        <f>VLOOKUP($C339,#REF!,MATCH(KV$4,#REF!,0)-12,0)</f>
        <v>#REF!</v>
      </c>
      <c r="KW339" s="14" t="e">
        <f>VLOOKUP($C339,#REF!,MATCH(KW$4,#REF!,0)-12,0)</f>
        <v>#REF!</v>
      </c>
      <c r="KX339" s="14" t="e">
        <f>VLOOKUP($C339,#REF!,MATCH(KX$4,#REF!,0)-12,0)</f>
        <v>#REF!</v>
      </c>
      <c r="KY339" s="14" t="e">
        <f>VLOOKUP($C339,#REF!,MATCH(KY$4,#REF!,0)-12,0)</f>
        <v>#REF!</v>
      </c>
      <c r="KZ339" s="14" t="e">
        <f>VLOOKUP($C339,#REF!,MATCH(KZ$4,#REF!,0)-12,0)</f>
        <v>#REF!</v>
      </c>
      <c r="LA339" s="14" t="e">
        <f>VLOOKUP($C339,#REF!,MATCH(LA$4,#REF!,0)-12,0)</f>
        <v>#REF!</v>
      </c>
      <c r="LB339" s="14" t="e">
        <f>VLOOKUP($C339,#REF!,MATCH(LB$4,#REF!,0)-12,0)</f>
        <v>#REF!</v>
      </c>
      <c r="LC339" s="14" t="e">
        <f>VLOOKUP($C339,#REF!,MATCH(LC$4,#REF!,0)-12,0)</f>
        <v>#REF!</v>
      </c>
      <c r="LD339" s="14" t="e">
        <f>VLOOKUP($C339,#REF!,MATCH(LD$4,#REF!,0)-12,0)</f>
        <v>#REF!</v>
      </c>
      <c r="LE339" s="14" t="e">
        <f>VLOOKUP($C339,#REF!,MATCH(LE$4,#REF!,0)-12,0)</f>
        <v>#REF!</v>
      </c>
      <c r="LF339" s="14" t="e">
        <f>VLOOKUP($C339,#REF!,MATCH(LF$4,#REF!,0)-12,0)</f>
        <v>#REF!</v>
      </c>
      <c r="LG339" s="14" t="e">
        <f>VLOOKUP($C339,#REF!,MATCH(LG$4,#REF!,0)-12,0)</f>
        <v>#REF!</v>
      </c>
      <c r="LH339" s="14" t="e">
        <f>VLOOKUP($C339,#REF!,MATCH(LH$4,#REF!,0)-12,0)</f>
        <v>#REF!</v>
      </c>
      <c r="LI339" s="14" t="e">
        <f>VLOOKUP($C339,#REF!,MATCH(LI$4,#REF!,0)-12,0)</f>
        <v>#REF!</v>
      </c>
      <c r="LJ339" s="14" t="e">
        <f>VLOOKUP($C339,#REF!,MATCH(LJ$4,#REF!,0)-12,0)</f>
        <v>#REF!</v>
      </c>
      <c r="LK339" s="14" t="e">
        <f>VLOOKUP($C339,#REF!,MATCH(LK$4,#REF!,0)-12,0)</f>
        <v>#REF!</v>
      </c>
      <c r="LL339" s="14" t="e">
        <f>VLOOKUP($C339,#REF!,MATCH(LL$4,#REF!,0)-12,0)</f>
        <v>#REF!</v>
      </c>
      <c r="LM339" s="14" t="e">
        <f>VLOOKUP($C339,#REF!,MATCH(LM$4,#REF!,0)-12,0)</f>
        <v>#REF!</v>
      </c>
      <c r="LN339" s="14" t="e">
        <f>VLOOKUP($C339,#REF!,MATCH(LN$4,#REF!,0)-12,0)</f>
        <v>#REF!</v>
      </c>
      <c r="LO339" s="14" t="e">
        <f>VLOOKUP($C339,#REF!,MATCH(LO$4,#REF!,0)-12,0)</f>
        <v>#REF!</v>
      </c>
      <c r="LP339" s="14" t="e">
        <f>VLOOKUP($C339,#REF!,MATCH(LP$4,#REF!,0)-12,0)</f>
        <v>#REF!</v>
      </c>
      <c r="LQ339" s="14" t="e">
        <f>VLOOKUP($C339,#REF!,MATCH(LQ$4,#REF!,0)-12,0)</f>
        <v>#REF!</v>
      </c>
      <c r="LR339" s="14" t="e">
        <f>VLOOKUP($C339,#REF!,MATCH(LR$4,#REF!,0)-12,0)</f>
        <v>#REF!</v>
      </c>
      <c r="LS339" s="14" t="e">
        <f>VLOOKUP($C339,#REF!,MATCH(LS$4,#REF!,0)-12,0)</f>
        <v>#REF!</v>
      </c>
      <c r="LT339" s="14" t="e">
        <f>VLOOKUP($C339,#REF!,MATCH(LT$4,#REF!,0)-12,0)</f>
        <v>#REF!</v>
      </c>
      <c r="LU339" s="14" t="e">
        <f>VLOOKUP($C339,#REF!,MATCH(LU$4,#REF!,0)-12,0)</f>
        <v>#REF!</v>
      </c>
      <c r="LV339" s="14" t="e">
        <f>VLOOKUP($C339,#REF!,MATCH(LV$4,#REF!,0)-12,0)</f>
        <v>#REF!</v>
      </c>
      <c r="LW339" s="14" t="e">
        <f>VLOOKUP($C339,#REF!,MATCH(LW$4,#REF!,0)-12,0)</f>
        <v>#REF!</v>
      </c>
      <c r="LX339" s="14" t="e">
        <f>VLOOKUP($C339,#REF!,MATCH(LX$4,#REF!,0)-12,0)</f>
        <v>#REF!</v>
      </c>
      <c r="LY339" s="14" t="e">
        <f>VLOOKUP($C339,#REF!,MATCH(LY$4,#REF!,0)-12,0)</f>
        <v>#REF!</v>
      </c>
      <c r="LZ339" s="14" t="e">
        <f>VLOOKUP($C339,#REF!,MATCH(LZ$4,#REF!,0)-12,0)</f>
        <v>#REF!</v>
      </c>
      <c r="MA339" s="14" t="e">
        <f>VLOOKUP($C339,#REF!,MATCH(MA$4,#REF!,0)-12,0)</f>
        <v>#REF!</v>
      </c>
      <c r="MB339" s="14" t="e">
        <f>VLOOKUP($C339,#REF!,MATCH(MB$4,#REF!,0)-12,0)</f>
        <v>#REF!</v>
      </c>
      <c r="MC339" s="14" t="e">
        <f>VLOOKUP($C339,#REF!,MATCH(MC$4,#REF!,0)-12,0)</f>
        <v>#REF!</v>
      </c>
      <c r="MD339" s="14" t="e">
        <f>VLOOKUP($C339,#REF!,MATCH(MD$4,#REF!,0)-12,0)</f>
        <v>#REF!</v>
      </c>
      <c r="ME339" s="14" t="e">
        <f>VLOOKUP($C339,#REF!,MATCH(ME$4,#REF!,0)-12,0)</f>
        <v>#REF!</v>
      </c>
      <c r="MF339" s="14" t="e">
        <f>VLOOKUP($C339,#REF!,MATCH(MF$4,#REF!,0)-12,0)</f>
        <v>#REF!</v>
      </c>
      <c r="MG339" s="14" t="e">
        <f>VLOOKUP($C339,#REF!,MATCH(MG$4,#REF!,0)-12,0)</f>
        <v>#REF!</v>
      </c>
      <c r="MH339" s="14" t="e">
        <f>VLOOKUP($C339,#REF!,MATCH(MH$4,#REF!,0)-12,0)</f>
        <v>#REF!</v>
      </c>
      <c r="MI339" s="14" t="e">
        <f>VLOOKUP($C339,#REF!,MATCH(MI$4,#REF!,0)-12,0)</f>
        <v>#REF!</v>
      </c>
      <c r="MJ339" s="14" t="e">
        <f>VLOOKUP($C339,#REF!,MATCH(MJ$4,#REF!,0)-12,0)</f>
        <v>#REF!</v>
      </c>
      <c r="MK339" s="14" t="e">
        <f>VLOOKUP($C339,#REF!,MATCH(MK$4,#REF!,0)-12,0)</f>
        <v>#REF!</v>
      </c>
      <c r="ML339" s="14" t="e">
        <f>VLOOKUP($C339,#REF!,MATCH(ML$4,#REF!,0)-12,0)</f>
        <v>#REF!</v>
      </c>
      <c r="MM339" s="14" t="e">
        <f>VLOOKUP($C339,#REF!,MATCH(MM$4,#REF!,0)-12,0)</f>
        <v>#REF!</v>
      </c>
      <c r="MN339" s="14" t="e">
        <f>VLOOKUP($C339,#REF!,MATCH(MN$4,#REF!,0)-12,0)</f>
        <v>#REF!</v>
      </c>
      <c r="MO339" s="14" t="e">
        <f>VLOOKUP($C339,#REF!,MATCH(MO$4,#REF!,0)-12,0)</f>
        <v>#REF!</v>
      </c>
      <c r="MP339" s="14" t="e">
        <f>VLOOKUP($C339,#REF!,MATCH(MP$4,#REF!,0)-12,0)</f>
        <v>#REF!</v>
      </c>
      <c r="MQ339" s="14" t="e">
        <f>VLOOKUP($C339,#REF!,MATCH(MQ$4,#REF!,0)-12,0)</f>
        <v>#REF!</v>
      </c>
      <c r="MR339" s="14" t="e">
        <f>VLOOKUP($C339,#REF!,MATCH(MR$4,#REF!,0)-12,0)</f>
        <v>#REF!</v>
      </c>
      <c r="MS339" s="14" t="e">
        <f>VLOOKUP($C339,#REF!,MATCH(MS$4,#REF!,0)-12,0)</f>
        <v>#REF!</v>
      </c>
      <c r="MT339" s="14" t="e">
        <f>VLOOKUP($C339,#REF!,MATCH(MT$4,#REF!,0)-12,0)</f>
        <v>#REF!</v>
      </c>
      <c r="MU339" s="14" t="e">
        <f>VLOOKUP($C339,#REF!,MATCH(MU$4,#REF!,0)-12,0)</f>
        <v>#REF!</v>
      </c>
      <c r="MV339" s="14" t="e">
        <f>VLOOKUP($C339,#REF!,MATCH(MV$4,#REF!,0)-12,0)</f>
        <v>#REF!</v>
      </c>
      <c r="MW339" s="14" t="e">
        <f>VLOOKUP($C339,#REF!,MATCH(MW$4,#REF!,0)-12,0)</f>
        <v>#REF!</v>
      </c>
      <c r="MX339" s="14" t="e">
        <f>VLOOKUP($C339,#REF!,MATCH(MX$4,#REF!,0)-12,0)</f>
        <v>#REF!</v>
      </c>
      <c r="MY339" s="14" t="e">
        <f>VLOOKUP($C339,#REF!,MATCH(MY$4,#REF!,0)-12,0)</f>
        <v>#REF!</v>
      </c>
      <c r="MZ339" s="14" t="e">
        <f>VLOOKUP($C339,#REF!,MATCH(MZ$4,#REF!,0)-12,0)</f>
        <v>#REF!</v>
      </c>
      <c r="NA339" s="14" t="e">
        <f>VLOOKUP($C339,#REF!,MATCH(NA$4,#REF!,0)-12,0)</f>
        <v>#REF!</v>
      </c>
      <c r="NB339" s="14" t="e">
        <f>VLOOKUP($C339,#REF!,MATCH(NB$4,#REF!,0)-12,0)</f>
        <v>#REF!</v>
      </c>
      <c r="NC339" s="14" t="e">
        <f>VLOOKUP($C339,#REF!,MATCH(NC$4,#REF!,0)-12,0)</f>
        <v>#REF!</v>
      </c>
      <c r="ND339" s="14" t="e">
        <f>VLOOKUP($C339,#REF!,MATCH(ND$4,#REF!,0)-12,0)</f>
        <v>#REF!</v>
      </c>
      <c r="NE339" s="14" t="e">
        <f>VLOOKUP($C339,#REF!,MATCH(NE$4,#REF!,0)-12,0)</f>
        <v>#REF!</v>
      </c>
      <c r="NF339" s="14" t="e">
        <f>VLOOKUP($C339,#REF!,MATCH(NF$4,#REF!,0)-12,0)</f>
        <v>#REF!</v>
      </c>
      <c r="NG339" s="14" t="e">
        <f>VLOOKUP($C339,#REF!,MATCH(NG$4,#REF!,0)-12,0)</f>
        <v>#REF!</v>
      </c>
      <c r="NH339" s="14" t="e">
        <f>VLOOKUP($C339,#REF!,MATCH(NH$4,#REF!,0)-12,0)</f>
        <v>#REF!</v>
      </c>
      <c r="NI339" s="14" t="e">
        <f>VLOOKUP($C339,#REF!,MATCH(NI$4,#REF!,0)-12,0)</f>
        <v>#REF!</v>
      </c>
      <c r="NJ339" s="14" t="e">
        <f>VLOOKUP($C339,#REF!,MATCH(NJ$4,#REF!,0)-12,0)</f>
        <v>#REF!</v>
      </c>
      <c r="NK339" s="14" t="e">
        <f>VLOOKUP($C339,#REF!,MATCH(NK$4,#REF!,0)-12,0)</f>
        <v>#REF!</v>
      </c>
      <c r="NL339" s="14" t="e">
        <f>VLOOKUP($C339,#REF!,MATCH(NL$4,#REF!,0)-12,0)</f>
        <v>#REF!</v>
      </c>
      <c r="NM339" s="14" t="e">
        <f>VLOOKUP($C339,#REF!,MATCH(NM$4,#REF!,0)-12,0)</f>
        <v>#REF!</v>
      </c>
      <c r="NN339" s="14" t="e">
        <f>VLOOKUP($C339,#REF!,MATCH(NN$4,#REF!,0)-12,0)</f>
        <v>#REF!</v>
      </c>
      <c r="NO339" s="14" t="e">
        <f>VLOOKUP($C339,#REF!,MATCH(NO$4,#REF!,0)-12,0)</f>
        <v>#REF!</v>
      </c>
      <c r="NP339" s="14" t="e">
        <f>VLOOKUP($C339,#REF!,MATCH(NP$4,#REF!,0)-12,0)</f>
        <v>#REF!</v>
      </c>
      <c r="NQ339" s="14" t="e">
        <f>VLOOKUP($C339,#REF!,MATCH(NQ$4,#REF!,0)-12,0)</f>
        <v>#REF!</v>
      </c>
      <c r="NR339" s="14" t="e">
        <f>VLOOKUP($C339,#REF!,MATCH(NR$4,#REF!,0)-12,0)</f>
        <v>#REF!</v>
      </c>
      <c r="NS339" s="14" t="e">
        <f>VLOOKUP($C339,#REF!,MATCH(NS$4,#REF!,0)-12,0)</f>
        <v>#REF!</v>
      </c>
      <c r="NT339" s="14" t="e">
        <f>VLOOKUP($C339,#REF!,MATCH(NT$4,#REF!,0)-12,0)</f>
        <v>#REF!</v>
      </c>
      <c r="NU339" s="14" t="e">
        <f>VLOOKUP($C339,#REF!,MATCH(NU$4,#REF!,0)-12,0)</f>
        <v>#REF!</v>
      </c>
      <c r="NV339" s="14" t="e">
        <f>VLOOKUP($C339,#REF!,MATCH(NV$4,#REF!,0)-12,0)</f>
        <v>#REF!</v>
      </c>
      <c r="NW339" s="14" t="e">
        <f>VLOOKUP($C339,#REF!,MATCH(NW$4,#REF!,0)-12,0)</f>
        <v>#REF!</v>
      </c>
      <c r="NX339" s="14" t="e">
        <f>VLOOKUP($C339,#REF!,MATCH(NX$4,#REF!,0)-12,0)</f>
        <v>#REF!</v>
      </c>
      <c r="NY339" s="14" t="e">
        <f>VLOOKUP($C339,#REF!,MATCH(NY$4,#REF!,0)-12,0)</f>
        <v>#REF!</v>
      </c>
      <c r="NZ339" s="14" t="e">
        <f>VLOOKUP($C339,#REF!,MATCH(NZ$4,#REF!,0)-12,0)</f>
        <v>#REF!</v>
      </c>
      <c r="OA339" s="14" t="e">
        <f>VLOOKUP($C339,#REF!,MATCH(OA$4,#REF!,0)-12,0)</f>
        <v>#REF!</v>
      </c>
      <c r="OB339" s="14" t="e">
        <f>VLOOKUP($C339,#REF!,MATCH(OB$4,#REF!,0)-12,0)</f>
        <v>#REF!</v>
      </c>
      <c r="OC339" s="14" t="e">
        <f>VLOOKUP($C339,#REF!,MATCH(OC$4,#REF!,0)-12,0)</f>
        <v>#REF!</v>
      </c>
      <c r="OD339" s="14" t="e">
        <f>VLOOKUP($C339,#REF!,MATCH(OD$4,#REF!,0)-12,0)</f>
        <v>#REF!</v>
      </c>
      <c r="OE339" s="14" t="e">
        <f>VLOOKUP($C339,#REF!,MATCH(OE$4,#REF!,0)-12,0)</f>
        <v>#REF!</v>
      </c>
      <c r="OF339" s="14" t="e">
        <f>VLOOKUP($C339,#REF!,MATCH(OF$4,#REF!,0)-12,0)</f>
        <v>#REF!</v>
      </c>
      <c r="OG339" s="14" t="e">
        <f>VLOOKUP($C339,#REF!,MATCH(OG$4,#REF!,0)-12,0)</f>
        <v>#REF!</v>
      </c>
      <c r="OH339" s="14" t="e">
        <f>VLOOKUP($C339,#REF!,MATCH(OH$4,#REF!,0)-12,0)</f>
        <v>#REF!</v>
      </c>
      <c r="OI339" s="14" t="e">
        <f>VLOOKUP($C339,#REF!,MATCH(OI$4,#REF!,0)-12,0)</f>
        <v>#REF!</v>
      </c>
      <c r="OJ339" s="14" t="e">
        <f>VLOOKUP($C339,#REF!,MATCH(OJ$4,#REF!,0)-12,0)</f>
        <v>#REF!</v>
      </c>
      <c r="OK339" s="14" t="e">
        <f>VLOOKUP($C339,#REF!,MATCH(OK$4,#REF!,0)-12,0)</f>
        <v>#REF!</v>
      </c>
      <c r="OL339" s="14" t="e">
        <f>VLOOKUP($C339,#REF!,MATCH(OL$4,#REF!,0)-12,0)</f>
        <v>#REF!</v>
      </c>
      <c r="OM339" s="14" t="e">
        <f>VLOOKUP($C339,#REF!,MATCH(OM$4,#REF!,0)-12,0)</f>
        <v>#REF!</v>
      </c>
      <c r="ON339" s="14" t="e">
        <f>VLOOKUP($C339,#REF!,MATCH(ON$4,#REF!,0)-12,0)</f>
        <v>#REF!</v>
      </c>
      <c r="OO339" s="14" t="e">
        <f>VLOOKUP($C339,#REF!,MATCH(OO$4,#REF!,0)-12,0)</f>
        <v>#REF!</v>
      </c>
      <c r="OP339" s="14" t="e">
        <f>VLOOKUP($C339,#REF!,MATCH(OP$4,#REF!,0)-12,0)</f>
        <v>#REF!</v>
      </c>
      <c r="OQ339" s="14" t="e">
        <f>VLOOKUP($C339,#REF!,MATCH(OQ$4,#REF!,0)-12,0)</f>
        <v>#REF!</v>
      </c>
      <c r="OR339" s="14" t="e">
        <f>VLOOKUP($C339,#REF!,MATCH(OR$4,#REF!,0)-12,0)</f>
        <v>#REF!</v>
      </c>
      <c r="OS339" s="14" t="e">
        <f>VLOOKUP($C339,#REF!,MATCH(OS$4,#REF!,0)-12,0)</f>
        <v>#REF!</v>
      </c>
      <c r="OT339" s="14" t="e">
        <f>VLOOKUP($C339,#REF!,MATCH(OT$4,#REF!,0)-12,0)</f>
        <v>#REF!</v>
      </c>
      <c r="OU339" s="14" t="e">
        <f>VLOOKUP($C339,#REF!,MATCH(OU$4,#REF!,0)-12,0)</f>
        <v>#REF!</v>
      </c>
      <c r="OV339" s="14" t="e">
        <f>VLOOKUP($C339,#REF!,MATCH(OV$4,#REF!,0)-12,0)</f>
        <v>#REF!</v>
      </c>
      <c r="OW339" s="14" t="e">
        <f>VLOOKUP($C339,#REF!,MATCH(OW$4,#REF!,0)-12,0)</f>
        <v>#REF!</v>
      </c>
      <c r="OX339" s="14" t="e">
        <f>VLOOKUP($C339,#REF!,MATCH(OX$4,#REF!,0)-12,0)</f>
        <v>#REF!</v>
      </c>
      <c r="OY339" s="14" t="e">
        <f>VLOOKUP($C339,#REF!,MATCH(OY$4,#REF!,0)-12,0)</f>
        <v>#REF!</v>
      </c>
      <c r="OZ339" s="14" t="e">
        <f>VLOOKUP($C339,#REF!,MATCH(OZ$4,#REF!,0)-12,0)</f>
        <v>#REF!</v>
      </c>
      <c r="PA339" s="14" t="e">
        <f>VLOOKUP($C339,#REF!,MATCH(PA$4,#REF!,0)-12,0)</f>
        <v>#REF!</v>
      </c>
      <c r="PB339" s="14" t="e">
        <f>VLOOKUP($C339,#REF!,MATCH(PB$4,#REF!,0)-12,0)</f>
        <v>#REF!</v>
      </c>
      <c r="PC339" s="14" t="e">
        <f>VLOOKUP($C339,#REF!,MATCH(PC$4,#REF!,0)-12,0)</f>
        <v>#REF!</v>
      </c>
      <c r="PD339" s="14" t="e">
        <f>VLOOKUP($C339,#REF!,MATCH(PD$4,#REF!,0)-12,0)</f>
        <v>#REF!</v>
      </c>
      <c r="PE339" s="14" t="e">
        <f>VLOOKUP($C339,#REF!,MATCH(PE$4,#REF!,0)-12,0)</f>
        <v>#REF!</v>
      </c>
      <c r="PF339" s="14" t="e">
        <f>VLOOKUP($C339,#REF!,MATCH(PF$4,#REF!,0)-12,0)</f>
        <v>#REF!</v>
      </c>
      <c r="PG339" s="14" t="e">
        <f>VLOOKUP($C339,#REF!,MATCH(PG$4,#REF!,0)-12,0)</f>
        <v>#REF!</v>
      </c>
      <c r="PH339" s="14" t="e">
        <f>VLOOKUP($C339,#REF!,MATCH(PH$4,#REF!,0)-12,0)</f>
        <v>#REF!</v>
      </c>
      <c r="PI339" s="14" t="e">
        <f>VLOOKUP($C339,#REF!,MATCH(PI$4,#REF!,0)-12,0)</f>
        <v>#REF!</v>
      </c>
      <c r="PJ339" s="14" t="e">
        <f>VLOOKUP($C339,#REF!,MATCH(PJ$4,#REF!,0)-12,0)</f>
        <v>#REF!</v>
      </c>
      <c r="PK339" s="14" t="e">
        <f>VLOOKUP($C339,#REF!,MATCH(PK$4,#REF!,0)-12,0)</f>
        <v>#REF!</v>
      </c>
      <c r="PL339" s="14" t="e">
        <f>VLOOKUP($C339,#REF!,MATCH(PL$4,#REF!,0)-12,0)</f>
        <v>#REF!</v>
      </c>
      <c r="PM339" s="14" t="e">
        <f>VLOOKUP($C339,#REF!,MATCH(PM$4,#REF!,0)-12,0)</f>
        <v>#REF!</v>
      </c>
      <c r="PN339" s="14" t="e">
        <f>VLOOKUP($C339,#REF!,MATCH(PN$4,#REF!,0)-12,0)</f>
        <v>#REF!</v>
      </c>
      <c r="PO339" s="14" t="e">
        <f>VLOOKUP($C339,#REF!,MATCH(PO$4,#REF!,0)-12,0)</f>
        <v>#REF!</v>
      </c>
      <c r="PP339" s="14" t="e">
        <f>VLOOKUP($C339,#REF!,MATCH(PP$4,#REF!,0)-12,0)</f>
        <v>#REF!</v>
      </c>
      <c r="PQ339" s="14" t="e">
        <f>VLOOKUP($C339,#REF!,MATCH(PQ$4,#REF!,0)-12,0)</f>
        <v>#REF!</v>
      </c>
      <c r="PR339" s="14" t="e">
        <f>VLOOKUP($C339,#REF!,MATCH(PR$4,#REF!,0)-12,0)</f>
        <v>#REF!</v>
      </c>
      <c r="PS339" s="14" t="e">
        <f>VLOOKUP($C339,#REF!,MATCH(PS$4,#REF!,0)-12,0)</f>
        <v>#REF!</v>
      </c>
      <c r="PT339" s="14" t="e">
        <f>VLOOKUP($C339,#REF!,MATCH(PT$4,#REF!,0)-12,0)</f>
        <v>#REF!</v>
      </c>
      <c r="PU339" s="14" t="e">
        <f>VLOOKUP($C339,#REF!,MATCH(PU$4,#REF!,0)-12,0)</f>
        <v>#REF!</v>
      </c>
      <c r="PV339" s="14" t="e">
        <f>VLOOKUP($C339,#REF!,MATCH(PV$4,#REF!,0)-12,0)</f>
        <v>#REF!</v>
      </c>
      <c r="PW339" s="14" t="e">
        <f>VLOOKUP($C339,#REF!,MATCH(PW$4,#REF!,0)-12,0)</f>
        <v>#REF!</v>
      </c>
      <c r="PX339" s="14" t="e">
        <f>VLOOKUP($C339,#REF!,MATCH(PX$4,#REF!,0)-12,0)</f>
        <v>#REF!</v>
      </c>
      <c r="PY339" s="14" t="e">
        <f>VLOOKUP($C339,#REF!,MATCH(PY$4,#REF!,0)-12,0)</f>
        <v>#REF!</v>
      </c>
      <c r="PZ339" s="14" t="e">
        <f>VLOOKUP($C339,#REF!,MATCH(PZ$4,#REF!,0)-12,0)</f>
        <v>#REF!</v>
      </c>
      <c r="QA339" s="14" t="e">
        <f>VLOOKUP($C339,#REF!,MATCH(QA$4,#REF!,0)-12,0)</f>
        <v>#REF!</v>
      </c>
      <c r="QB339" s="14" t="e">
        <f>VLOOKUP($C339,#REF!,MATCH(QB$4,#REF!,0)-12,0)</f>
        <v>#REF!</v>
      </c>
      <c r="QC339" s="14" t="e">
        <f>VLOOKUP($C339,#REF!,MATCH(QC$4,#REF!,0)-12,0)</f>
        <v>#REF!</v>
      </c>
      <c r="QD339" s="14" t="e">
        <f>VLOOKUP($C339,#REF!,MATCH(QD$4,#REF!,0)-12,0)</f>
        <v>#REF!</v>
      </c>
      <c r="QE339" s="14" t="e">
        <f>VLOOKUP($C339,#REF!,MATCH(QE$4,#REF!,0)-12,0)</f>
        <v>#REF!</v>
      </c>
      <c r="QF339" s="14" t="e">
        <f>VLOOKUP($C339,#REF!,MATCH(QF$4,#REF!,0)-12,0)</f>
        <v>#REF!</v>
      </c>
      <c r="QG339" s="14" t="e">
        <f>VLOOKUP($C339,#REF!,MATCH(QG$4,#REF!,0)-12,0)</f>
        <v>#REF!</v>
      </c>
      <c r="QH339" s="14" t="e">
        <f>VLOOKUP($C339,#REF!,MATCH(QH$4,#REF!,0)-12,0)</f>
        <v>#REF!</v>
      </c>
      <c r="QI339" s="14" t="e">
        <f>VLOOKUP($C339,#REF!,MATCH(QI$4,#REF!,0)-12,0)</f>
        <v>#REF!</v>
      </c>
      <c r="QJ339" s="14" t="e">
        <f>VLOOKUP($C339,#REF!,MATCH(QJ$4,#REF!,0)-12,0)</f>
        <v>#REF!</v>
      </c>
      <c r="QK339" s="14" t="e">
        <f>VLOOKUP($C339,#REF!,MATCH(QK$4,#REF!,0)-12,0)</f>
        <v>#REF!</v>
      </c>
      <c r="QL339" s="14" t="e">
        <f>VLOOKUP($C339,#REF!,MATCH(QL$4,#REF!,0)-12,0)</f>
        <v>#REF!</v>
      </c>
      <c r="QM339" s="14" t="e">
        <f>VLOOKUP($C339,#REF!,MATCH(QM$4,#REF!,0)-12,0)</f>
        <v>#REF!</v>
      </c>
      <c r="QN339" s="14" t="e">
        <f>VLOOKUP($C339,#REF!,MATCH(QN$4,#REF!,0)-12,0)</f>
        <v>#REF!</v>
      </c>
      <c r="QO339" s="14" t="e">
        <f>VLOOKUP($C339,#REF!,MATCH(QO$4,#REF!,0)-12,0)</f>
        <v>#REF!</v>
      </c>
      <c r="QP339" s="14" t="e">
        <f>VLOOKUP($C339,#REF!,MATCH(QP$4,#REF!,0)-12,0)</f>
        <v>#REF!</v>
      </c>
      <c r="QQ339" s="14" t="e">
        <f>VLOOKUP($C339,#REF!,MATCH(QQ$4,#REF!,0)-12,0)</f>
        <v>#REF!</v>
      </c>
      <c r="QR339" s="14" t="e">
        <f>VLOOKUP($C339,#REF!,MATCH(QR$4,#REF!,0)-12,0)</f>
        <v>#REF!</v>
      </c>
      <c r="QS339" s="14" t="e">
        <f>VLOOKUP($C339,#REF!,MATCH(QS$4,#REF!,0)-12,0)</f>
        <v>#REF!</v>
      </c>
      <c r="QT339" s="14" t="e">
        <f>VLOOKUP($C339,#REF!,MATCH(QT$4,#REF!,0)-12,0)</f>
        <v>#REF!</v>
      </c>
      <c r="QU339" s="14" t="e">
        <f>VLOOKUP($C339,#REF!,MATCH(QU$4,#REF!,0)-12,0)</f>
        <v>#REF!</v>
      </c>
      <c r="QV339" s="14" t="e">
        <f>VLOOKUP($C339,#REF!,MATCH(QV$4,#REF!,0)-12,0)</f>
        <v>#REF!</v>
      </c>
      <c r="QW339" s="14" t="e">
        <f>VLOOKUP($C339,#REF!,MATCH(QW$4,#REF!,0)-12,0)</f>
        <v>#REF!</v>
      </c>
      <c r="QX339" s="14" t="e">
        <f>VLOOKUP($C339,#REF!,MATCH(QX$4,#REF!,0)-12,0)</f>
        <v>#REF!</v>
      </c>
      <c r="QY339" s="14" t="e">
        <f>VLOOKUP($C339,#REF!,MATCH(QY$4,#REF!,0)-12,0)</f>
        <v>#REF!</v>
      </c>
      <c r="QZ339" s="14"/>
      <c r="RA339" s="14"/>
      <c r="RB339" s="5"/>
      <c r="RC339" s="5"/>
      <c r="RD339" s="6"/>
      <c r="RE339" s="6"/>
      <c r="RF339" s="6"/>
    </row>
    <row r="340" spans="1:474" ht="18" customHeight="1">
      <c r="A340" s="41" t="s">
        <v>296</v>
      </c>
      <c r="B340" s="42" t="s">
        <v>161</v>
      </c>
      <c r="C340" s="42" t="s">
        <v>614</v>
      </c>
      <c r="D340" s="42" t="s">
        <v>615</v>
      </c>
      <c r="E340" s="42"/>
      <c r="F340" s="42"/>
      <c r="G340" s="42"/>
      <c r="H340" s="42" t="s">
        <v>142</v>
      </c>
      <c r="I340" s="42" t="s">
        <v>396</v>
      </c>
      <c r="J340" s="42"/>
      <c r="K340" s="43" t="s">
        <v>66</v>
      </c>
      <c r="L340" s="19">
        <v>0</v>
      </c>
      <c r="M340" s="19">
        <v>0</v>
      </c>
      <c r="N340" s="19">
        <v>0</v>
      </c>
      <c r="O340" s="19">
        <v>0</v>
      </c>
      <c r="P340" s="19">
        <v>0</v>
      </c>
      <c r="Q340" s="19">
        <v>0</v>
      </c>
      <c r="R340" s="19">
        <v>0</v>
      </c>
      <c r="S340" s="19">
        <v>0</v>
      </c>
      <c r="T340" s="19">
        <v>0</v>
      </c>
      <c r="U340" s="19">
        <v>0</v>
      </c>
      <c r="V340" s="19">
        <v>0</v>
      </c>
      <c r="W340" s="19">
        <v>0</v>
      </c>
      <c r="X340" s="19">
        <v>0</v>
      </c>
      <c r="Y340" s="19">
        <v>0</v>
      </c>
      <c r="Z340" s="19">
        <v>0</v>
      </c>
      <c r="AA340" s="19">
        <v>0</v>
      </c>
      <c r="AB340" s="19">
        <v>0</v>
      </c>
      <c r="AC340" s="19">
        <v>0</v>
      </c>
      <c r="AD340" s="19">
        <v>0</v>
      </c>
      <c r="AE340" s="19">
        <v>0</v>
      </c>
      <c r="AF340" s="19">
        <v>0</v>
      </c>
      <c r="AG340" s="19">
        <v>0</v>
      </c>
      <c r="AH340" s="19">
        <v>0</v>
      </c>
      <c r="AI340" s="19">
        <v>0</v>
      </c>
      <c r="AJ340" s="19">
        <v>0</v>
      </c>
      <c r="AK340" s="19">
        <v>0</v>
      </c>
      <c r="AL340" s="19">
        <v>0</v>
      </c>
      <c r="AM340" s="19">
        <v>0</v>
      </c>
      <c r="AN340" s="19">
        <v>0</v>
      </c>
      <c r="AO340" s="19">
        <v>0</v>
      </c>
      <c r="AP340" s="19">
        <v>0</v>
      </c>
      <c r="AQ340" s="19">
        <v>0</v>
      </c>
      <c r="AR340" s="19">
        <v>0</v>
      </c>
      <c r="AS340" s="19">
        <v>0</v>
      </c>
      <c r="AT340" s="19">
        <v>0</v>
      </c>
      <c r="AU340" s="19">
        <v>0</v>
      </c>
      <c r="AV340" s="19">
        <v>0</v>
      </c>
      <c r="AW340" s="19">
        <v>0</v>
      </c>
      <c r="AX340" s="19">
        <v>0</v>
      </c>
      <c r="AY340" s="19">
        <v>0</v>
      </c>
      <c r="AZ340" s="19">
        <v>0</v>
      </c>
      <c r="BA340" s="19">
        <v>0</v>
      </c>
      <c r="BB340" s="19">
        <v>0</v>
      </c>
      <c r="BC340" s="19">
        <v>0</v>
      </c>
      <c r="BD340" s="19">
        <v>0</v>
      </c>
      <c r="BE340" s="19">
        <v>0</v>
      </c>
      <c r="BF340" s="19">
        <v>0</v>
      </c>
      <c r="BG340" s="19">
        <v>0</v>
      </c>
      <c r="BH340" s="19">
        <v>0</v>
      </c>
      <c r="BI340" s="19">
        <v>0</v>
      </c>
      <c r="BJ340" s="19">
        <v>0</v>
      </c>
      <c r="BK340" s="19">
        <v>0</v>
      </c>
      <c r="BL340" s="19">
        <v>0</v>
      </c>
      <c r="BM340" s="19">
        <v>0</v>
      </c>
      <c r="BN340" s="19">
        <v>0</v>
      </c>
      <c r="BO340" s="19">
        <v>0</v>
      </c>
      <c r="BP340" s="19">
        <v>0</v>
      </c>
      <c r="BQ340" s="19">
        <v>0</v>
      </c>
      <c r="BR340" s="19">
        <v>0</v>
      </c>
      <c r="BS340" s="19">
        <v>0</v>
      </c>
      <c r="BT340" s="19">
        <v>0</v>
      </c>
      <c r="BU340" s="19">
        <v>0</v>
      </c>
      <c r="BV340" s="19">
        <v>0</v>
      </c>
      <c r="BW340" s="19">
        <v>0</v>
      </c>
      <c r="BX340" s="19">
        <v>0</v>
      </c>
      <c r="BY340" s="19">
        <v>0</v>
      </c>
      <c r="BZ340" s="19">
        <v>0</v>
      </c>
      <c r="CA340" s="19">
        <v>0</v>
      </c>
      <c r="CB340" s="19">
        <v>0</v>
      </c>
      <c r="CC340" s="19">
        <v>0</v>
      </c>
      <c r="CD340" s="19">
        <v>0</v>
      </c>
      <c r="CE340" s="19">
        <v>0</v>
      </c>
      <c r="CF340" s="19">
        <v>0</v>
      </c>
      <c r="CG340" s="19">
        <v>0</v>
      </c>
      <c r="CH340" s="19">
        <v>0</v>
      </c>
      <c r="CI340" s="19">
        <v>0</v>
      </c>
      <c r="CJ340" s="19">
        <v>0</v>
      </c>
      <c r="CK340" s="19">
        <v>0</v>
      </c>
      <c r="CL340" s="19">
        <v>0</v>
      </c>
      <c r="CM340" s="19">
        <v>0</v>
      </c>
      <c r="CN340" s="19">
        <v>0</v>
      </c>
      <c r="CO340" s="19">
        <v>0</v>
      </c>
      <c r="CP340" s="19">
        <v>0</v>
      </c>
      <c r="CQ340" s="19">
        <v>0</v>
      </c>
      <c r="CR340" s="19">
        <v>0</v>
      </c>
      <c r="CS340" s="19">
        <v>0</v>
      </c>
      <c r="CT340" s="19">
        <v>0</v>
      </c>
      <c r="CU340" s="19">
        <v>0</v>
      </c>
      <c r="CV340" s="19">
        <v>0</v>
      </c>
      <c r="CW340" s="19">
        <v>0</v>
      </c>
      <c r="CX340" s="19">
        <v>0</v>
      </c>
      <c r="CY340" s="19">
        <v>0</v>
      </c>
      <c r="CZ340" s="19">
        <v>0</v>
      </c>
      <c r="DA340" s="19">
        <v>0</v>
      </c>
      <c r="DB340" s="19">
        <v>0</v>
      </c>
      <c r="DC340" s="19">
        <v>0</v>
      </c>
      <c r="DD340" s="19">
        <v>0</v>
      </c>
      <c r="DE340" s="19">
        <v>0</v>
      </c>
      <c r="DF340" s="19">
        <v>0</v>
      </c>
      <c r="DG340" s="19">
        <v>0</v>
      </c>
      <c r="DH340" s="19">
        <v>0</v>
      </c>
      <c r="DI340" s="19">
        <v>0</v>
      </c>
      <c r="DJ340" s="19">
        <v>0</v>
      </c>
      <c r="DK340" s="19">
        <v>0</v>
      </c>
      <c r="DL340" s="19">
        <v>0</v>
      </c>
      <c r="DM340" s="19">
        <v>0</v>
      </c>
      <c r="DN340" s="19">
        <v>0</v>
      </c>
      <c r="DO340" s="19">
        <v>0</v>
      </c>
      <c r="DP340" s="19">
        <v>0</v>
      </c>
      <c r="DQ340" s="19">
        <v>0</v>
      </c>
      <c r="DR340" s="19">
        <v>0</v>
      </c>
      <c r="DS340" s="19">
        <v>0</v>
      </c>
      <c r="DT340" s="19">
        <v>0</v>
      </c>
      <c r="DU340" s="19">
        <v>0</v>
      </c>
      <c r="DV340" s="19">
        <v>0</v>
      </c>
      <c r="DW340" s="19">
        <v>0</v>
      </c>
      <c r="DX340" s="19">
        <v>0</v>
      </c>
      <c r="DY340" s="19">
        <v>0</v>
      </c>
      <c r="DZ340" s="19">
        <v>0</v>
      </c>
      <c r="EA340" s="19">
        <v>0</v>
      </c>
      <c r="EB340" s="19">
        <v>0</v>
      </c>
      <c r="EC340" s="19">
        <v>0</v>
      </c>
      <c r="ED340" s="19">
        <v>0</v>
      </c>
      <c r="EE340" s="19">
        <v>0</v>
      </c>
      <c r="EF340" s="19">
        <v>0</v>
      </c>
      <c r="EG340" s="19">
        <v>0</v>
      </c>
      <c r="EH340" s="19">
        <v>0</v>
      </c>
      <c r="EI340" s="19">
        <v>0</v>
      </c>
      <c r="EJ340" s="19">
        <v>0</v>
      </c>
      <c r="EK340" s="19">
        <v>0</v>
      </c>
      <c r="EL340" s="19">
        <v>0</v>
      </c>
      <c r="EM340" s="19">
        <v>0</v>
      </c>
      <c r="EN340" s="19">
        <v>0</v>
      </c>
      <c r="EO340" s="19">
        <v>0</v>
      </c>
      <c r="EP340" s="19">
        <v>0</v>
      </c>
      <c r="EQ340" s="19">
        <v>0</v>
      </c>
      <c r="ER340" s="19">
        <v>0</v>
      </c>
      <c r="ES340" s="19">
        <v>0</v>
      </c>
      <c r="ET340" s="19">
        <v>0</v>
      </c>
      <c r="EU340" s="19">
        <v>0</v>
      </c>
      <c r="EV340" s="19">
        <v>0</v>
      </c>
      <c r="EW340" s="20">
        <v>0</v>
      </c>
      <c r="EX340" s="19">
        <v>0</v>
      </c>
      <c r="EY340" s="19">
        <v>0</v>
      </c>
      <c r="EZ340" s="19">
        <v>0</v>
      </c>
      <c r="FA340" s="19">
        <v>0</v>
      </c>
      <c r="FB340" s="19">
        <v>0</v>
      </c>
      <c r="FC340" s="19">
        <v>0</v>
      </c>
      <c r="FD340" s="19">
        <v>0</v>
      </c>
      <c r="FE340" s="19">
        <v>0</v>
      </c>
      <c r="FF340" s="19">
        <v>0</v>
      </c>
      <c r="FG340" s="19">
        <v>0</v>
      </c>
      <c r="FH340" s="19">
        <v>0</v>
      </c>
      <c r="FI340" s="19">
        <v>0</v>
      </c>
      <c r="FJ340" s="19">
        <v>0</v>
      </c>
      <c r="FK340" s="19">
        <v>0</v>
      </c>
      <c r="FL340" s="19">
        <v>0</v>
      </c>
      <c r="FM340" s="19">
        <v>0</v>
      </c>
      <c r="FN340" s="19">
        <v>0</v>
      </c>
      <c r="FO340" s="19">
        <v>0</v>
      </c>
      <c r="FP340" s="19">
        <v>0</v>
      </c>
      <c r="FQ340" s="19">
        <v>0</v>
      </c>
      <c r="FR340" s="19">
        <v>0</v>
      </c>
      <c r="FS340" s="19">
        <v>0</v>
      </c>
      <c r="FT340" s="19">
        <v>0</v>
      </c>
      <c r="FU340" s="19">
        <v>0</v>
      </c>
      <c r="FV340" s="19">
        <v>0</v>
      </c>
      <c r="FW340" s="19">
        <v>0</v>
      </c>
      <c r="FX340" s="19">
        <v>0</v>
      </c>
      <c r="FY340" s="19">
        <v>0</v>
      </c>
      <c r="FZ340" s="19">
        <v>0</v>
      </c>
      <c r="GA340" s="19">
        <v>0</v>
      </c>
      <c r="GB340" s="19">
        <v>0</v>
      </c>
      <c r="GC340" s="19">
        <v>0</v>
      </c>
      <c r="GD340" s="19">
        <v>0</v>
      </c>
      <c r="GE340" s="19">
        <v>0</v>
      </c>
      <c r="GF340" s="19">
        <v>0</v>
      </c>
      <c r="GG340" s="19">
        <v>0</v>
      </c>
      <c r="GH340" s="19">
        <v>0</v>
      </c>
      <c r="GI340" s="19">
        <v>0</v>
      </c>
      <c r="GJ340" s="19">
        <v>0</v>
      </c>
      <c r="GK340" s="19">
        <v>0</v>
      </c>
      <c r="GL340" s="19">
        <v>0</v>
      </c>
      <c r="GM340" s="19">
        <v>0</v>
      </c>
      <c r="GN340" s="19">
        <v>0</v>
      </c>
      <c r="GO340" s="19">
        <v>0</v>
      </c>
      <c r="GP340" s="19">
        <v>0</v>
      </c>
      <c r="GQ340" s="19">
        <v>0</v>
      </c>
      <c r="GR340" s="19">
        <v>0</v>
      </c>
      <c r="GS340" s="19">
        <v>0</v>
      </c>
      <c r="GT340" s="19">
        <v>0</v>
      </c>
      <c r="GU340" s="19">
        <v>0</v>
      </c>
      <c r="GV340" s="19">
        <v>0</v>
      </c>
      <c r="GW340" s="19">
        <v>0</v>
      </c>
      <c r="GX340" s="19">
        <v>0</v>
      </c>
      <c r="GY340" s="19">
        <v>0</v>
      </c>
      <c r="GZ340" s="19">
        <v>0</v>
      </c>
      <c r="HA340" s="19">
        <v>0</v>
      </c>
      <c r="HB340" s="19">
        <v>0</v>
      </c>
      <c r="HC340" s="19">
        <v>0</v>
      </c>
      <c r="HD340" s="19">
        <v>0</v>
      </c>
      <c r="HE340" s="19">
        <v>0</v>
      </c>
      <c r="HF340" s="19">
        <v>0</v>
      </c>
      <c r="HG340" s="19">
        <v>0</v>
      </c>
      <c r="HH340" s="19">
        <v>0</v>
      </c>
      <c r="HI340" s="19">
        <v>0</v>
      </c>
      <c r="HJ340" s="19">
        <v>0</v>
      </c>
      <c r="HK340" s="19">
        <v>0</v>
      </c>
      <c r="HL340" s="19">
        <v>0</v>
      </c>
      <c r="HM340" s="19">
        <v>0</v>
      </c>
      <c r="HN340" s="19">
        <v>0</v>
      </c>
      <c r="HO340" s="19">
        <v>0</v>
      </c>
      <c r="HP340" s="19">
        <v>0</v>
      </c>
      <c r="HQ340" s="19">
        <v>0</v>
      </c>
      <c r="HR340" s="19">
        <v>0</v>
      </c>
      <c r="HS340" s="19">
        <v>0</v>
      </c>
      <c r="HT340" s="19">
        <v>0</v>
      </c>
      <c r="HU340" s="19">
        <v>0</v>
      </c>
      <c r="HV340" s="19">
        <v>0</v>
      </c>
      <c r="HW340" s="19">
        <v>0</v>
      </c>
      <c r="HX340" s="19">
        <v>0</v>
      </c>
      <c r="HY340" s="19">
        <v>0</v>
      </c>
      <c r="HZ340" s="19">
        <v>0</v>
      </c>
      <c r="IA340" s="19">
        <v>0</v>
      </c>
      <c r="IB340" s="19">
        <v>0</v>
      </c>
      <c r="IC340" s="19">
        <v>0</v>
      </c>
      <c r="ID340" s="19">
        <v>0</v>
      </c>
      <c r="IE340" s="19">
        <v>0</v>
      </c>
      <c r="IF340" s="19">
        <v>0</v>
      </c>
      <c r="IG340" s="19">
        <v>0</v>
      </c>
      <c r="IH340" s="19">
        <v>0</v>
      </c>
      <c r="II340" s="19">
        <v>0</v>
      </c>
      <c r="IJ340" s="19">
        <v>0</v>
      </c>
      <c r="IK340" s="19">
        <v>0</v>
      </c>
      <c r="IL340" s="19">
        <v>0</v>
      </c>
      <c r="IM340" s="19">
        <v>0</v>
      </c>
      <c r="IN340" s="19">
        <v>0</v>
      </c>
      <c r="IO340" s="19">
        <v>0</v>
      </c>
      <c r="IP340" s="19">
        <v>0</v>
      </c>
      <c r="IQ340" s="19">
        <v>0</v>
      </c>
      <c r="IR340" s="19">
        <v>0</v>
      </c>
      <c r="IS340" s="19">
        <v>0</v>
      </c>
      <c r="IT340" s="19">
        <v>0</v>
      </c>
      <c r="IU340" s="19">
        <v>0</v>
      </c>
      <c r="IV340" s="19">
        <v>0</v>
      </c>
      <c r="IW340" s="19">
        <v>0</v>
      </c>
      <c r="IX340" s="19">
        <v>0</v>
      </c>
      <c r="IY340" s="19">
        <v>0</v>
      </c>
      <c r="IZ340" s="19">
        <v>0</v>
      </c>
      <c r="JA340" s="19">
        <v>0</v>
      </c>
      <c r="JB340" s="19">
        <v>0</v>
      </c>
      <c r="JC340" s="19">
        <v>0</v>
      </c>
      <c r="JD340" s="19">
        <v>0</v>
      </c>
      <c r="JE340" s="19">
        <v>0</v>
      </c>
      <c r="JF340" s="19">
        <v>0</v>
      </c>
      <c r="JG340" s="19">
        <v>0</v>
      </c>
      <c r="JH340" s="19">
        <v>0</v>
      </c>
      <c r="JI340" s="19">
        <v>0</v>
      </c>
      <c r="JJ340" s="19">
        <v>0</v>
      </c>
      <c r="JK340" s="19">
        <v>0</v>
      </c>
      <c r="JL340" s="19">
        <v>0</v>
      </c>
      <c r="JM340" s="19">
        <v>0</v>
      </c>
      <c r="JN340" s="19">
        <v>0</v>
      </c>
      <c r="JO340" s="19">
        <v>0</v>
      </c>
      <c r="JP340" s="19">
        <v>0</v>
      </c>
      <c r="JQ340" s="19">
        <v>0</v>
      </c>
      <c r="JR340" s="19">
        <v>0</v>
      </c>
      <c r="JS340" s="19">
        <v>0</v>
      </c>
      <c r="JT340" s="19">
        <v>0</v>
      </c>
      <c r="JU340" s="19">
        <v>0</v>
      </c>
      <c r="JV340" s="19">
        <v>0</v>
      </c>
      <c r="JW340" s="19">
        <v>0</v>
      </c>
      <c r="JX340" s="19">
        <v>0</v>
      </c>
      <c r="JY340" s="19">
        <v>0</v>
      </c>
      <c r="JZ340" s="19">
        <v>0</v>
      </c>
      <c r="KA340" s="19">
        <v>0</v>
      </c>
      <c r="KB340" s="19">
        <v>0</v>
      </c>
      <c r="KC340" s="19">
        <v>0</v>
      </c>
      <c r="KD340" s="19">
        <v>0</v>
      </c>
      <c r="KE340" s="19">
        <v>0</v>
      </c>
      <c r="KF340" s="19">
        <v>0</v>
      </c>
      <c r="KG340" s="19">
        <v>0</v>
      </c>
      <c r="KH340" s="19">
        <v>0</v>
      </c>
      <c r="KI340" s="19">
        <v>0</v>
      </c>
      <c r="KJ340" s="19">
        <v>0</v>
      </c>
      <c r="KK340" s="19">
        <v>0</v>
      </c>
      <c r="KL340" s="19">
        <v>0</v>
      </c>
      <c r="KM340" s="19">
        <v>0</v>
      </c>
      <c r="KN340" s="19">
        <v>0</v>
      </c>
      <c r="KO340" s="19">
        <v>0</v>
      </c>
      <c r="KP340" s="19">
        <v>0</v>
      </c>
      <c r="KQ340" s="19">
        <v>0</v>
      </c>
      <c r="KR340" s="19">
        <v>0</v>
      </c>
      <c r="KS340" s="19">
        <v>0</v>
      </c>
      <c r="KT340" s="19">
        <v>0</v>
      </c>
      <c r="KU340" s="19">
        <v>0</v>
      </c>
      <c r="KV340" s="19">
        <v>0</v>
      </c>
      <c r="KW340" s="19">
        <v>0</v>
      </c>
      <c r="KX340" s="19">
        <v>0</v>
      </c>
      <c r="KY340" s="19">
        <v>0</v>
      </c>
      <c r="KZ340" s="19">
        <v>0</v>
      </c>
      <c r="LA340" s="19">
        <v>0</v>
      </c>
      <c r="LB340" s="19">
        <v>0</v>
      </c>
      <c r="LC340" s="19">
        <v>0</v>
      </c>
      <c r="LD340" s="19">
        <v>0</v>
      </c>
      <c r="LE340" s="19">
        <v>0</v>
      </c>
      <c r="LF340" s="19">
        <v>0</v>
      </c>
      <c r="LG340" s="19">
        <v>0</v>
      </c>
      <c r="LH340" s="19">
        <v>0</v>
      </c>
      <c r="LI340" s="19">
        <v>0</v>
      </c>
      <c r="LJ340" s="19">
        <v>0</v>
      </c>
      <c r="LK340" s="19">
        <v>0</v>
      </c>
      <c r="LL340" s="19">
        <v>0</v>
      </c>
      <c r="LM340" s="19">
        <v>0</v>
      </c>
      <c r="LN340" s="19">
        <v>0</v>
      </c>
      <c r="LO340" s="19">
        <v>0</v>
      </c>
      <c r="LP340" s="19">
        <v>0</v>
      </c>
      <c r="LQ340" s="19">
        <v>0</v>
      </c>
      <c r="LR340" s="19">
        <v>0</v>
      </c>
      <c r="LS340" s="19">
        <v>0</v>
      </c>
      <c r="LT340" s="19">
        <v>0</v>
      </c>
      <c r="LU340" s="19">
        <v>0</v>
      </c>
      <c r="LV340" s="19">
        <v>0</v>
      </c>
      <c r="LW340" s="19">
        <v>0</v>
      </c>
      <c r="LX340" s="19">
        <v>0</v>
      </c>
      <c r="LY340" s="19">
        <v>0</v>
      </c>
      <c r="LZ340" s="19">
        <v>0</v>
      </c>
      <c r="MA340" s="19">
        <v>0</v>
      </c>
      <c r="MB340" s="19">
        <v>0</v>
      </c>
      <c r="MC340" s="19">
        <v>0</v>
      </c>
      <c r="MD340" s="19">
        <v>0</v>
      </c>
      <c r="ME340" s="19">
        <v>0</v>
      </c>
      <c r="MF340" s="19">
        <v>0</v>
      </c>
      <c r="MG340" s="19">
        <v>0</v>
      </c>
      <c r="MH340" s="19">
        <v>0</v>
      </c>
      <c r="MI340" s="19">
        <v>0</v>
      </c>
      <c r="MJ340" s="19">
        <v>0</v>
      </c>
      <c r="MK340" s="19">
        <v>0</v>
      </c>
      <c r="ML340" s="19">
        <v>0</v>
      </c>
      <c r="MM340" s="19">
        <v>0</v>
      </c>
      <c r="MN340" s="19">
        <v>0</v>
      </c>
      <c r="MO340" s="19">
        <v>0</v>
      </c>
      <c r="MP340" s="19">
        <v>0</v>
      </c>
      <c r="MQ340" s="19">
        <v>0</v>
      </c>
      <c r="MR340" s="19">
        <v>0</v>
      </c>
      <c r="MS340" s="19">
        <v>0</v>
      </c>
      <c r="MT340" s="19">
        <v>0</v>
      </c>
      <c r="MU340" s="19">
        <v>0</v>
      </c>
      <c r="MV340" s="19">
        <v>0</v>
      </c>
      <c r="MW340" s="19">
        <v>0</v>
      </c>
      <c r="MX340" s="19">
        <v>0</v>
      </c>
      <c r="MY340" s="19">
        <v>0</v>
      </c>
      <c r="MZ340" s="19">
        <v>0</v>
      </c>
      <c r="NA340" s="19">
        <v>0</v>
      </c>
      <c r="NB340" s="19">
        <v>0</v>
      </c>
      <c r="NC340" s="19">
        <v>0</v>
      </c>
      <c r="ND340" s="19">
        <v>0</v>
      </c>
      <c r="NE340" s="19">
        <v>0</v>
      </c>
      <c r="NF340" s="19">
        <v>0</v>
      </c>
      <c r="NG340" s="19">
        <v>0</v>
      </c>
      <c r="NH340" s="19">
        <v>0</v>
      </c>
      <c r="NI340" s="19">
        <v>0</v>
      </c>
      <c r="NJ340" s="19">
        <v>0</v>
      </c>
      <c r="NK340" s="19">
        <v>0</v>
      </c>
      <c r="NL340" s="19">
        <v>0</v>
      </c>
      <c r="NM340" s="19">
        <v>0</v>
      </c>
      <c r="NN340" s="19">
        <v>0</v>
      </c>
      <c r="NO340" s="19">
        <v>0</v>
      </c>
      <c r="NP340" s="19">
        <v>0</v>
      </c>
      <c r="NQ340" s="19">
        <v>0</v>
      </c>
      <c r="NR340" s="19">
        <v>0</v>
      </c>
      <c r="NS340" s="19">
        <v>0</v>
      </c>
      <c r="NT340" s="19">
        <v>0</v>
      </c>
      <c r="NU340" s="19">
        <v>0</v>
      </c>
      <c r="NV340" s="19">
        <v>0</v>
      </c>
      <c r="NW340" s="19">
        <v>0</v>
      </c>
      <c r="NX340" s="19">
        <v>0</v>
      </c>
      <c r="NY340" s="19">
        <v>0</v>
      </c>
      <c r="NZ340" s="19">
        <v>0</v>
      </c>
      <c r="OA340" s="19">
        <v>0</v>
      </c>
      <c r="OB340" s="19">
        <v>0</v>
      </c>
      <c r="OC340" s="19">
        <v>0</v>
      </c>
      <c r="OD340" s="19">
        <v>0</v>
      </c>
      <c r="OE340" s="19">
        <v>0</v>
      </c>
      <c r="OF340" s="19">
        <v>0</v>
      </c>
      <c r="OG340" s="19">
        <v>0</v>
      </c>
      <c r="OH340" s="19">
        <v>0</v>
      </c>
      <c r="OI340" s="19">
        <v>0</v>
      </c>
      <c r="OJ340" s="19">
        <v>0</v>
      </c>
      <c r="OK340" s="19">
        <v>0</v>
      </c>
      <c r="OL340" s="19">
        <v>0</v>
      </c>
      <c r="OM340" s="19">
        <v>0</v>
      </c>
      <c r="ON340" s="19">
        <v>0</v>
      </c>
      <c r="OO340" s="19">
        <v>0</v>
      </c>
      <c r="OP340" s="19">
        <v>0</v>
      </c>
      <c r="OQ340" s="19">
        <v>0</v>
      </c>
      <c r="OR340" s="19">
        <v>0</v>
      </c>
      <c r="OS340" s="19">
        <v>0</v>
      </c>
      <c r="OT340" s="19">
        <v>0</v>
      </c>
      <c r="OU340" s="19">
        <v>0</v>
      </c>
      <c r="OV340" s="19">
        <v>0</v>
      </c>
      <c r="OW340" s="19">
        <v>0</v>
      </c>
      <c r="OX340" s="19">
        <v>0</v>
      </c>
      <c r="OY340" s="19">
        <v>0</v>
      </c>
      <c r="OZ340" s="19">
        <v>0</v>
      </c>
      <c r="PA340" s="19">
        <v>0</v>
      </c>
      <c r="PB340" s="19">
        <v>0</v>
      </c>
      <c r="PC340" s="19">
        <v>0</v>
      </c>
      <c r="PD340" s="19">
        <v>0</v>
      </c>
      <c r="PE340" s="19">
        <v>0</v>
      </c>
      <c r="PF340" s="19">
        <v>0</v>
      </c>
      <c r="PG340" s="19">
        <v>0</v>
      </c>
      <c r="PH340" s="19">
        <v>0</v>
      </c>
      <c r="PI340" s="19">
        <v>0</v>
      </c>
      <c r="PJ340" s="19">
        <v>0</v>
      </c>
      <c r="PK340" s="19">
        <v>0</v>
      </c>
      <c r="PL340" s="19">
        <v>0</v>
      </c>
      <c r="PM340" s="19">
        <v>0</v>
      </c>
      <c r="PN340" s="19">
        <v>0</v>
      </c>
      <c r="PO340" s="19">
        <v>0</v>
      </c>
      <c r="PP340" s="19">
        <v>0</v>
      </c>
      <c r="PQ340" s="19">
        <v>0</v>
      </c>
      <c r="PR340" s="19">
        <v>0</v>
      </c>
      <c r="PS340" s="19">
        <v>0</v>
      </c>
      <c r="PT340" s="19">
        <v>0</v>
      </c>
      <c r="PU340" s="19">
        <v>0</v>
      </c>
      <c r="PV340" s="19">
        <v>0</v>
      </c>
      <c r="PW340" s="19">
        <v>0</v>
      </c>
      <c r="PX340" s="19">
        <v>0</v>
      </c>
      <c r="PY340" s="19">
        <v>0</v>
      </c>
      <c r="PZ340" s="19">
        <v>0</v>
      </c>
      <c r="QA340" s="19">
        <v>0</v>
      </c>
      <c r="QB340" s="19">
        <v>0</v>
      </c>
      <c r="QC340" s="19">
        <v>0</v>
      </c>
      <c r="QD340" s="19">
        <v>0</v>
      </c>
      <c r="QE340" s="19">
        <v>0</v>
      </c>
      <c r="QF340" s="19">
        <v>0</v>
      </c>
      <c r="QG340" s="19">
        <v>0</v>
      </c>
      <c r="QH340" s="19">
        <v>0</v>
      </c>
      <c r="QI340" s="19">
        <v>0</v>
      </c>
      <c r="QJ340" s="19">
        <v>0</v>
      </c>
      <c r="QK340" s="19">
        <v>0</v>
      </c>
      <c r="QL340" s="19">
        <v>0</v>
      </c>
      <c r="QM340" s="19">
        <v>0</v>
      </c>
      <c r="QN340" s="19">
        <v>0</v>
      </c>
      <c r="QO340" s="19">
        <v>0</v>
      </c>
      <c r="QP340" s="19">
        <v>0</v>
      </c>
      <c r="QQ340" s="19">
        <v>0</v>
      </c>
      <c r="QR340" s="19">
        <v>0</v>
      </c>
      <c r="QS340" s="19">
        <v>0</v>
      </c>
      <c r="QT340" s="19">
        <v>0</v>
      </c>
      <c r="QU340" s="19">
        <v>0</v>
      </c>
      <c r="QV340" s="19">
        <v>0</v>
      </c>
      <c r="QW340" s="19">
        <v>0</v>
      </c>
      <c r="QX340" s="19">
        <v>0</v>
      </c>
      <c r="QY340" s="19">
        <v>0</v>
      </c>
      <c r="QZ340" s="19"/>
      <c r="RA340" s="19"/>
      <c r="RB340" s="5">
        <f>QY340</f>
        <v>0</v>
      </c>
      <c r="RC340" s="5"/>
      <c r="RD340" s="6"/>
      <c r="RE340" s="6"/>
      <c r="RF340" s="6"/>
    </row>
    <row r="341" spans="1:474" ht="18" customHeight="1">
      <c r="A341" s="44" t="s">
        <v>147</v>
      </c>
      <c r="B341" s="45" t="s">
        <v>169</v>
      </c>
      <c r="C341" s="45" t="s">
        <v>379</v>
      </c>
      <c r="D341" s="45" t="s">
        <v>616</v>
      </c>
      <c r="E341" s="46" t="s">
        <v>171</v>
      </c>
      <c r="F341" s="45" t="s">
        <v>172</v>
      </c>
      <c r="G341" s="45"/>
      <c r="H341" s="45" t="s">
        <v>142</v>
      </c>
      <c r="I341" s="45" t="s">
        <v>396</v>
      </c>
      <c r="J341" s="45"/>
      <c r="K341" s="47" t="s">
        <v>397</v>
      </c>
      <c r="L341" s="21">
        <v>0</v>
      </c>
      <c r="M341" s="21">
        <v>0</v>
      </c>
      <c r="N341" s="21">
        <v>0</v>
      </c>
      <c r="O341" s="21">
        <v>0</v>
      </c>
      <c r="P341" s="21">
        <v>0</v>
      </c>
      <c r="Q341" s="21">
        <v>0</v>
      </c>
      <c r="R341" s="21">
        <v>0</v>
      </c>
      <c r="S341" s="21">
        <v>0</v>
      </c>
      <c r="T341" s="21">
        <v>0</v>
      </c>
      <c r="U341" s="21">
        <v>0</v>
      </c>
      <c r="V341" s="21">
        <v>0</v>
      </c>
      <c r="W341" s="21">
        <v>0</v>
      </c>
      <c r="X341" s="21">
        <v>0</v>
      </c>
      <c r="Y341" s="21">
        <v>0</v>
      </c>
      <c r="Z341" s="21">
        <v>0</v>
      </c>
      <c r="AA341" s="21">
        <v>0</v>
      </c>
      <c r="AB341" s="21">
        <v>0</v>
      </c>
      <c r="AC341" s="21">
        <v>0</v>
      </c>
      <c r="AD341" s="21">
        <v>0</v>
      </c>
      <c r="AE341" s="21">
        <v>0</v>
      </c>
      <c r="AF341" s="21">
        <v>0</v>
      </c>
      <c r="AG341" s="21">
        <v>0</v>
      </c>
      <c r="AH341" s="21">
        <v>0</v>
      </c>
      <c r="AI341" s="21">
        <v>0</v>
      </c>
      <c r="AJ341" s="21">
        <v>0</v>
      </c>
      <c r="AK341" s="21">
        <v>0</v>
      </c>
      <c r="AL341" s="21">
        <v>0</v>
      </c>
      <c r="AM341" s="21">
        <v>0</v>
      </c>
      <c r="AN341" s="21">
        <v>0</v>
      </c>
      <c r="AO341" s="21">
        <v>0</v>
      </c>
      <c r="AP341" s="21">
        <v>0</v>
      </c>
      <c r="AQ341" s="21">
        <v>0</v>
      </c>
      <c r="AR341" s="21">
        <v>0</v>
      </c>
      <c r="AS341" s="21">
        <v>0</v>
      </c>
      <c r="AT341" s="21">
        <v>0</v>
      </c>
      <c r="AU341" s="21">
        <v>0</v>
      </c>
      <c r="AV341" s="21">
        <v>0</v>
      </c>
      <c r="AW341" s="21">
        <v>0</v>
      </c>
      <c r="AX341" s="21">
        <v>0</v>
      </c>
      <c r="AY341" s="21">
        <v>0</v>
      </c>
      <c r="AZ341" s="21">
        <v>0</v>
      </c>
      <c r="BA341" s="21">
        <v>0</v>
      </c>
      <c r="BB341" s="21">
        <v>0</v>
      </c>
      <c r="BC341" s="21">
        <v>0</v>
      </c>
      <c r="BD341" s="21">
        <v>0</v>
      </c>
      <c r="BE341" s="21">
        <v>0</v>
      </c>
      <c r="BF341" s="21">
        <v>0</v>
      </c>
      <c r="BG341" s="21">
        <v>0</v>
      </c>
      <c r="BH341" s="21">
        <v>0</v>
      </c>
      <c r="BI341" s="21">
        <v>0</v>
      </c>
      <c r="BJ341" s="21">
        <v>0</v>
      </c>
      <c r="BK341" s="21">
        <v>0</v>
      </c>
      <c r="BL341" s="21">
        <v>0</v>
      </c>
      <c r="BM341" s="21">
        <v>0</v>
      </c>
      <c r="BN341" s="21">
        <v>0</v>
      </c>
      <c r="BO341" s="21">
        <v>0</v>
      </c>
      <c r="BP341" s="21">
        <v>0</v>
      </c>
      <c r="BQ341" s="21">
        <v>0</v>
      </c>
      <c r="BR341" s="21">
        <v>0</v>
      </c>
      <c r="BS341" s="21">
        <v>0</v>
      </c>
      <c r="BT341" s="21">
        <v>0</v>
      </c>
      <c r="BU341" s="21">
        <v>0</v>
      </c>
      <c r="BV341" s="21">
        <v>0</v>
      </c>
      <c r="BW341" s="21">
        <v>0</v>
      </c>
      <c r="BX341" s="21">
        <v>0</v>
      </c>
      <c r="BY341" s="21">
        <v>0</v>
      </c>
      <c r="BZ341" s="21">
        <v>0</v>
      </c>
      <c r="CA341" s="21">
        <v>0</v>
      </c>
      <c r="CB341" s="21">
        <v>0</v>
      </c>
      <c r="CC341" s="21">
        <v>0</v>
      </c>
      <c r="CD341" s="21">
        <v>0</v>
      </c>
      <c r="CE341" s="21">
        <v>0</v>
      </c>
      <c r="CF341" s="21">
        <v>0</v>
      </c>
      <c r="CG341" s="21">
        <v>0</v>
      </c>
      <c r="CH341" s="21">
        <v>0</v>
      </c>
      <c r="CI341" s="21">
        <v>0</v>
      </c>
      <c r="CJ341" s="21">
        <v>0</v>
      </c>
      <c r="CK341" s="21">
        <v>0</v>
      </c>
      <c r="CL341" s="21">
        <v>0</v>
      </c>
      <c r="CM341" s="21">
        <v>0</v>
      </c>
      <c r="CN341" s="21">
        <v>0</v>
      </c>
      <c r="CO341" s="21">
        <v>0</v>
      </c>
      <c r="CP341" s="21">
        <v>0</v>
      </c>
      <c r="CQ341" s="21">
        <v>0</v>
      </c>
      <c r="CR341" s="21">
        <v>0</v>
      </c>
      <c r="CS341" s="21">
        <v>0</v>
      </c>
      <c r="CT341" s="21">
        <v>0</v>
      </c>
      <c r="CU341" s="21">
        <v>0</v>
      </c>
      <c r="CV341" s="21">
        <v>0</v>
      </c>
      <c r="CW341" s="21">
        <v>0</v>
      </c>
      <c r="CX341" s="21">
        <v>0</v>
      </c>
      <c r="CY341" s="21">
        <v>0</v>
      </c>
      <c r="CZ341" s="21">
        <v>0</v>
      </c>
      <c r="DA341" s="21">
        <v>0</v>
      </c>
      <c r="DB341" s="21">
        <v>0</v>
      </c>
      <c r="DC341" s="21">
        <v>0</v>
      </c>
      <c r="DD341" s="21">
        <v>0</v>
      </c>
      <c r="DE341" s="21">
        <v>0</v>
      </c>
      <c r="DF341" s="21">
        <v>0</v>
      </c>
      <c r="DG341" s="21">
        <v>0</v>
      </c>
      <c r="DH341" s="21">
        <v>0</v>
      </c>
      <c r="DI341" s="21">
        <v>0</v>
      </c>
      <c r="DJ341" s="21">
        <v>0</v>
      </c>
      <c r="DK341" s="21">
        <v>0</v>
      </c>
      <c r="DL341" s="21">
        <v>0</v>
      </c>
      <c r="DM341" s="21">
        <v>0</v>
      </c>
      <c r="DN341" s="21">
        <v>0</v>
      </c>
      <c r="DO341" s="21">
        <v>0</v>
      </c>
      <c r="DP341" s="21">
        <v>0</v>
      </c>
      <c r="DQ341" s="21">
        <v>0</v>
      </c>
      <c r="DR341" s="21">
        <v>0</v>
      </c>
      <c r="DS341" s="21">
        <v>0</v>
      </c>
      <c r="DT341" s="21">
        <v>0</v>
      </c>
      <c r="DU341" s="21">
        <v>0</v>
      </c>
      <c r="DV341" s="21">
        <v>0</v>
      </c>
      <c r="DW341" s="21">
        <v>0</v>
      </c>
      <c r="DX341" s="21">
        <v>0</v>
      </c>
      <c r="DY341" s="21">
        <v>0</v>
      </c>
      <c r="DZ341" s="21">
        <v>0</v>
      </c>
      <c r="EA341" s="21">
        <v>0</v>
      </c>
      <c r="EB341" s="21">
        <v>0</v>
      </c>
      <c r="EC341" s="21">
        <v>0</v>
      </c>
      <c r="ED341" s="21">
        <v>0</v>
      </c>
      <c r="EE341" s="21">
        <v>0</v>
      </c>
      <c r="EF341" s="21">
        <v>0</v>
      </c>
      <c r="EG341" s="21">
        <v>0</v>
      </c>
      <c r="EH341" s="21">
        <v>0</v>
      </c>
      <c r="EI341" s="21">
        <v>0</v>
      </c>
      <c r="EJ341" s="21">
        <v>0</v>
      </c>
      <c r="EK341" s="21">
        <v>0</v>
      </c>
      <c r="EL341" s="21">
        <v>0</v>
      </c>
      <c r="EM341" s="21">
        <v>0</v>
      </c>
      <c r="EN341" s="21">
        <v>0</v>
      </c>
      <c r="EO341" s="21">
        <v>0</v>
      </c>
      <c r="EP341" s="21">
        <v>0</v>
      </c>
      <c r="EQ341" s="21">
        <v>0</v>
      </c>
      <c r="ER341" s="21">
        <v>0</v>
      </c>
      <c r="ES341" s="21">
        <v>0</v>
      </c>
      <c r="ET341" s="21">
        <v>0</v>
      </c>
      <c r="EU341" s="21">
        <v>0</v>
      </c>
      <c r="EV341" s="21">
        <v>0</v>
      </c>
      <c r="EW341" s="21">
        <v>0</v>
      </c>
      <c r="EX341" s="21">
        <v>0</v>
      </c>
      <c r="EY341" s="21">
        <v>0</v>
      </c>
      <c r="EZ341" s="21">
        <v>0</v>
      </c>
      <c r="FA341" s="21">
        <v>0</v>
      </c>
      <c r="FB341" s="21">
        <v>0</v>
      </c>
      <c r="FC341" s="21">
        <v>0</v>
      </c>
      <c r="FD341" s="21">
        <v>0</v>
      </c>
      <c r="FE341" s="21">
        <v>0</v>
      </c>
      <c r="FF341" s="21">
        <v>0</v>
      </c>
      <c r="FG341" s="21">
        <v>0</v>
      </c>
      <c r="FH341" s="21">
        <v>0</v>
      </c>
      <c r="FI341" s="21">
        <v>0</v>
      </c>
      <c r="FJ341" s="21">
        <v>0</v>
      </c>
      <c r="FK341" s="21">
        <v>0</v>
      </c>
      <c r="FL341" s="21">
        <v>0</v>
      </c>
      <c r="FM341" s="21">
        <v>0</v>
      </c>
      <c r="FN341" s="21">
        <v>0</v>
      </c>
      <c r="FO341" s="21">
        <v>0</v>
      </c>
      <c r="FP341" s="21">
        <v>0</v>
      </c>
      <c r="FQ341" s="21">
        <v>0</v>
      </c>
      <c r="FR341" s="21">
        <v>0</v>
      </c>
      <c r="FS341" s="21">
        <v>0</v>
      </c>
      <c r="FT341" s="21">
        <v>0</v>
      </c>
      <c r="FU341" s="21">
        <v>0</v>
      </c>
      <c r="FV341" s="21">
        <v>0</v>
      </c>
      <c r="FW341" s="21">
        <v>0</v>
      </c>
      <c r="FX341" s="21">
        <v>0</v>
      </c>
      <c r="FY341" s="21">
        <v>0</v>
      </c>
      <c r="FZ341" s="21">
        <v>0</v>
      </c>
      <c r="GA341" s="21">
        <v>0</v>
      </c>
      <c r="GB341" s="21">
        <v>0</v>
      </c>
      <c r="GC341" s="21">
        <v>0</v>
      </c>
      <c r="GD341" s="21">
        <v>0</v>
      </c>
      <c r="GE341" s="21">
        <v>0</v>
      </c>
      <c r="GF341" s="21">
        <v>0</v>
      </c>
      <c r="GG341" s="21">
        <v>0</v>
      </c>
      <c r="GH341" s="21">
        <v>0</v>
      </c>
      <c r="GI341" s="21">
        <v>0</v>
      </c>
      <c r="GJ341" s="21">
        <v>0</v>
      </c>
      <c r="GK341" s="21">
        <v>0</v>
      </c>
      <c r="GL341" s="21">
        <v>0</v>
      </c>
      <c r="GM341" s="21">
        <v>0</v>
      </c>
      <c r="GN341" s="21">
        <v>0</v>
      </c>
      <c r="GO341" s="21">
        <v>0</v>
      </c>
      <c r="GP341" s="21">
        <v>0</v>
      </c>
      <c r="GQ341" s="21">
        <v>0</v>
      </c>
      <c r="GR341" s="21">
        <v>0</v>
      </c>
      <c r="GS341" s="21">
        <v>0</v>
      </c>
      <c r="GT341" s="21">
        <v>0</v>
      </c>
      <c r="GU341" s="21">
        <v>0</v>
      </c>
      <c r="GV341" s="21">
        <v>0</v>
      </c>
      <c r="GW341" s="21">
        <v>0</v>
      </c>
      <c r="GX341" s="21">
        <v>0</v>
      </c>
      <c r="GY341" s="21">
        <v>0</v>
      </c>
      <c r="GZ341" s="21">
        <v>0</v>
      </c>
      <c r="HA341" s="21">
        <v>0</v>
      </c>
      <c r="HB341" s="21">
        <v>0</v>
      </c>
      <c r="HC341" s="21">
        <v>0</v>
      </c>
      <c r="HD341" s="21">
        <v>0</v>
      </c>
      <c r="HE341" s="21">
        <v>0</v>
      </c>
      <c r="HF341" s="21">
        <v>0</v>
      </c>
      <c r="HG341" s="21">
        <v>0</v>
      </c>
      <c r="HH341" s="21">
        <v>0</v>
      </c>
      <c r="HI341" s="21">
        <v>0</v>
      </c>
      <c r="HJ341" s="21">
        <v>0</v>
      </c>
      <c r="HK341" s="21">
        <v>0</v>
      </c>
      <c r="HL341" s="21">
        <v>0</v>
      </c>
      <c r="HM341" s="21">
        <v>0</v>
      </c>
      <c r="HN341" s="21">
        <v>0</v>
      </c>
      <c r="HO341" s="21">
        <v>0</v>
      </c>
      <c r="HP341" s="21">
        <v>0</v>
      </c>
      <c r="HQ341" s="21">
        <v>0</v>
      </c>
      <c r="HR341" s="21">
        <v>0</v>
      </c>
      <c r="HS341" s="21">
        <v>0</v>
      </c>
      <c r="HT341" s="21">
        <v>0</v>
      </c>
      <c r="HU341" s="21">
        <v>0</v>
      </c>
      <c r="HV341" s="21">
        <v>0</v>
      </c>
      <c r="HW341" s="21">
        <v>0</v>
      </c>
      <c r="HX341" s="21">
        <v>0</v>
      </c>
      <c r="HY341" s="21">
        <v>0</v>
      </c>
      <c r="HZ341" s="21">
        <v>0</v>
      </c>
      <c r="IA341" s="21">
        <v>0</v>
      </c>
      <c r="IB341" s="21">
        <v>0</v>
      </c>
      <c r="IC341" s="21">
        <v>0</v>
      </c>
      <c r="ID341" s="21">
        <v>0</v>
      </c>
      <c r="IE341" s="21">
        <v>0</v>
      </c>
      <c r="IF341" s="21">
        <v>0</v>
      </c>
      <c r="IG341" s="21">
        <v>0</v>
      </c>
      <c r="IH341" s="21">
        <v>0</v>
      </c>
      <c r="II341" s="21">
        <v>0</v>
      </c>
      <c r="IJ341" s="21">
        <v>0</v>
      </c>
      <c r="IK341" s="21">
        <v>0</v>
      </c>
      <c r="IL341" s="21">
        <v>0</v>
      </c>
      <c r="IM341" s="21">
        <v>0</v>
      </c>
      <c r="IN341" s="21">
        <v>0</v>
      </c>
      <c r="IO341" s="21">
        <v>0</v>
      </c>
      <c r="IP341" s="21">
        <v>0</v>
      </c>
      <c r="IQ341" s="21">
        <v>0</v>
      </c>
      <c r="IR341" s="21">
        <v>0</v>
      </c>
      <c r="IS341" s="21">
        <v>0</v>
      </c>
      <c r="IT341" s="21">
        <v>0</v>
      </c>
      <c r="IU341" s="21">
        <v>0</v>
      </c>
      <c r="IV341" s="21">
        <v>0</v>
      </c>
      <c r="IW341" s="21">
        <v>0</v>
      </c>
      <c r="IX341" s="21">
        <v>0</v>
      </c>
      <c r="IY341" s="21">
        <v>0</v>
      </c>
      <c r="IZ341" s="21">
        <v>0</v>
      </c>
      <c r="JA341" s="21">
        <v>0</v>
      </c>
      <c r="JB341" s="21">
        <v>0</v>
      </c>
      <c r="JC341" s="21">
        <v>0</v>
      </c>
      <c r="JD341" s="21">
        <v>0</v>
      </c>
      <c r="JE341" s="21">
        <v>0</v>
      </c>
      <c r="JF341" s="21">
        <v>0</v>
      </c>
      <c r="JG341" s="21">
        <v>0</v>
      </c>
      <c r="JH341" s="21">
        <v>0</v>
      </c>
      <c r="JI341" s="21">
        <v>0</v>
      </c>
      <c r="JJ341" s="21">
        <v>0</v>
      </c>
      <c r="JK341" s="21">
        <v>0</v>
      </c>
      <c r="JL341" s="21">
        <v>0</v>
      </c>
      <c r="JM341" s="21">
        <v>0</v>
      </c>
      <c r="JN341" s="21">
        <v>0</v>
      </c>
      <c r="JO341" s="21">
        <v>0</v>
      </c>
      <c r="JP341" s="21">
        <v>0</v>
      </c>
      <c r="JQ341" s="21">
        <v>0</v>
      </c>
      <c r="JR341" s="21">
        <v>0</v>
      </c>
      <c r="JS341" s="21">
        <v>0</v>
      </c>
      <c r="JT341" s="21">
        <v>0</v>
      </c>
      <c r="JU341" s="21">
        <v>0</v>
      </c>
      <c r="JV341" s="21">
        <v>0</v>
      </c>
      <c r="JW341" s="21">
        <v>0</v>
      </c>
      <c r="JX341" s="21">
        <v>0</v>
      </c>
      <c r="JY341" s="21">
        <v>0</v>
      </c>
      <c r="JZ341" s="21">
        <v>0</v>
      </c>
      <c r="KA341" s="21">
        <v>0</v>
      </c>
      <c r="KB341" s="21">
        <v>0</v>
      </c>
      <c r="KC341" s="21">
        <v>0</v>
      </c>
      <c r="KD341" s="21">
        <v>0</v>
      </c>
      <c r="KE341" s="21">
        <v>0</v>
      </c>
      <c r="KF341" s="21">
        <v>0</v>
      </c>
      <c r="KG341" s="21">
        <v>0</v>
      </c>
      <c r="KH341" s="21">
        <v>0</v>
      </c>
      <c r="KI341" s="21">
        <v>0</v>
      </c>
      <c r="KJ341" s="21">
        <v>0</v>
      </c>
      <c r="KK341" s="21">
        <v>0</v>
      </c>
      <c r="KL341" s="21">
        <v>0</v>
      </c>
      <c r="KM341" s="21">
        <v>0</v>
      </c>
      <c r="KN341" s="21">
        <v>0</v>
      </c>
      <c r="KO341" s="21">
        <v>0</v>
      </c>
      <c r="KP341" s="21">
        <v>0</v>
      </c>
      <c r="KQ341" s="21">
        <v>0</v>
      </c>
      <c r="KR341" s="21">
        <v>0</v>
      </c>
      <c r="KS341" s="21">
        <v>0</v>
      </c>
      <c r="KT341" s="21">
        <v>0</v>
      </c>
      <c r="KU341" s="21">
        <v>0</v>
      </c>
      <c r="KV341" s="21">
        <v>0</v>
      </c>
      <c r="KW341" s="21">
        <v>0</v>
      </c>
      <c r="KX341" s="21">
        <v>0</v>
      </c>
      <c r="KY341" s="21">
        <v>0</v>
      </c>
      <c r="KZ341" s="21">
        <v>0</v>
      </c>
      <c r="LA341" s="21">
        <v>0</v>
      </c>
      <c r="LB341" s="21">
        <v>0</v>
      </c>
      <c r="LC341" s="21">
        <v>0</v>
      </c>
      <c r="LD341" s="21">
        <v>0</v>
      </c>
      <c r="LE341" s="21">
        <v>0</v>
      </c>
      <c r="LF341" s="21">
        <v>0</v>
      </c>
      <c r="LG341" s="21">
        <v>0</v>
      </c>
      <c r="LH341" s="21">
        <v>0</v>
      </c>
      <c r="LI341" s="21">
        <v>0</v>
      </c>
      <c r="LJ341" s="21">
        <v>0</v>
      </c>
      <c r="LK341" s="21">
        <v>0</v>
      </c>
      <c r="LL341" s="21">
        <v>0</v>
      </c>
      <c r="LM341" s="21">
        <v>0</v>
      </c>
      <c r="LN341" s="21">
        <v>0</v>
      </c>
      <c r="LO341" s="21">
        <v>0</v>
      </c>
      <c r="LP341" s="21">
        <v>0</v>
      </c>
      <c r="LQ341" s="21">
        <v>0</v>
      </c>
      <c r="LR341" s="21">
        <v>0</v>
      </c>
      <c r="LS341" s="21">
        <v>0</v>
      </c>
      <c r="LT341" s="21">
        <v>0</v>
      </c>
      <c r="LU341" s="21">
        <v>0</v>
      </c>
      <c r="LV341" s="21">
        <v>0</v>
      </c>
      <c r="LW341" s="21">
        <v>0</v>
      </c>
      <c r="LX341" s="21">
        <v>0</v>
      </c>
      <c r="LY341" s="21">
        <v>0</v>
      </c>
      <c r="LZ341" s="21">
        <v>0</v>
      </c>
      <c r="MA341" s="21">
        <v>0</v>
      </c>
      <c r="MB341" s="21">
        <v>0</v>
      </c>
      <c r="MC341" s="21">
        <v>0</v>
      </c>
      <c r="MD341" s="21">
        <v>0</v>
      </c>
      <c r="ME341" s="21">
        <v>0</v>
      </c>
      <c r="MF341" s="21">
        <v>0</v>
      </c>
      <c r="MG341" s="21">
        <v>0</v>
      </c>
      <c r="MH341" s="21">
        <v>0</v>
      </c>
      <c r="MI341" s="21">
        <v>0</v>
      </c>
      <c r="MJ341" s="21">
        <v>0</v>
      </c>
      <c r="MK341" s="21">
        <v>0</v>
      </c>
      <c r="ML341" s="21">
        <v>0</v>
      </c>
      <c r="MM341" s="21">
        <v>0</v>
      </c>
      <c r="MN341" s="21">
        <v>0</v>
      </c>
      <c r="MO341" s="21">
        <v>0</v>
      </c>
      <c r="MP341" s="21">
        <v>0</v>
      </c>
      <c r="MQ341" s="21">
        <v>0</v>
      </c>
      <c r="MR341" s="21">
        <v>0</v>
      </c>
      <c r="MS341" s="21">
        <v>0</v>
      </c>
      <c r="MT341" s="21">
        <v>0</v>
      </c>
      <c r="MU341" s="21">
        <v>0</v>
      </c>
      <c r="MV341" s="21">
        <v>0</v>
      </c>
      <c r="MW341" s="21">
        <v>0</v>
      </c>
      <c r="MX341" s="21">
        <v>0</v>
      </c>
      <c r="MY341" s="21">
        <v>0</v>
      </c>
      <c r="MZ341" s="21">
        <v>0</v>
      </c>
      <c r="NA341" s="21">
        <v>0</v>
      </c>
      <c r="NB341" s="21">
        <v>0</v>
      </c>
      <c r="NC341" s="21">
        <v>0</v>
      </c>
      <c r="ND341" s="21">
        <v>0</v>
      </c>
      <c r="NE341" s="21">
        <v>0</v>
      </c>
      <c r="NF341" s="21">
        <v>0</v>
      </c>
      <c r="NG341" s="21">
        <v>0</v>
      </c>
      <c r="NH341" s="21">
        <v>0</v>
      </c>
      <c r="NI341" s="21">
        <v>0</v>
      </c>
      <c r="NJ341" s="21">
        <v>0</v>
      </c>
      <c r="NK341" s="21">
        <v>0</v>
      </c>
      <c r="NL341" s="21">
        <v>0</v>
      </c>
      <c r="NM341" s="21">
        <v>0</v>
      </c>
      <c r="NN341" s="21">
        <v>0</v>
      </c>
      <c r="NO341" s="21">
        <v>0</v>
      </c>
      <c r="NP341" s="21">
        <v>0</v>
      </c>
      <c r="NQ341" s="21">
        <v>0</v>
      </c>
      <c r="NR341" s="21">
        <v>0</v>
      </c>
      <c r="NS341" s="21">
        <v>0</v>
      </c>
      <c r="NT341" s="21">
        <v>0</v>
      </c>
      <c r="NU341" s="21">
        <v>0</v>
      </c>
      <c r="NV341" s="21">
        <v>0</v>
      </c>
      <c r="NW341" s="21">
        <v>0</v>
      </c>
      <c r="NX341" s="21">
        <v>0</v>
      </c>
      <c r="NY341" s="21">
        <v>0</v>
      </c>
      <c r="NZ341" s="21">
        <v>0</v>
      </c>
      <c r="OA341" s="21">
        <v>0</v>
      </c>
      <c r="OB341" s="21">
        <v>0</v>
      </c>
      <c r="OC341" s="21">
        <v>0</v>
      </c>
      <c r="OD341" s="21">
        <v>0</v>
      </c>
      <c r="OE341" s="21">
        <v>0</v>
      </c>
      <c r="OF341" s="21">
        <v>0</v>
      </c>
      <c r="OG341" s="21">
        <v>0</v>
      </c>
      <c r="OH341" s="21">
        <v>0</v>
      </c>
      <c r="OI341" s="21">
        <v>0</v>
      </c>
      <c r="OJ341" s="21">
        <v>0</v>
      </c>
      <c r="OK341" s="21">
        <v>0</v>
      </c>
      <c r="OL341" s="21">
        <v>0</v>
      </c>
      <c r="OM341" s="21">
        <v>0</v>
      </c>
      <c r="ON341" s="21">
        <v>0</v>
      </c>
      <c r="OO341" s="21">
        <v>0</v>
      </c>
      <c r="OP341" s="21">
        <v>0</v>
      </c>
      <c r="OQ341" s="21">
        <v>0</v>
      </c>
      <c r="OR341" s="21">
        <v>0</v>
      </c>
      <c r="OS341" s="21">
        <v>0</v>
      </c>
      <c r="OT341" s="21">
        <v>0</v>
      </c>
      <c r="OU341" s="21">
        <v>0</v>
      </c>
      <c r="OV341" s="21">
        <v>0</v>
      </c>
      <c r="OW341" s="21">
        <v>0</v>
      </c>
      <c r="OX341" s="21">
        <v>0</v>
      </c>
      <c r="OY341" s="21">
        <v>0</v>
      </c>
      <c r="OZ341" s="21">
        <v>0</v>
      </c>
      <c r="PA341" s="21">
        <v>0</v>
      </c>
      <c r="PB341" s="21">
        <v>0</v>
      </c>
      <c r="PC341" s="21">
        <v>0</v>
      </c>
      <c r="PD341" s="21">
        <v>0</v>
      </c>
      <c r="PE341" s="21">
        <v>0</v>
      </c>
      <c r="PF341" s="21">
        <v>0</v>
      </c>
      <c r="PG341" s="21">
        <v>0</v>
      </c>
      <c r="PH341" s="21">
        <v>0</v>
      </c>
      <c r="PI341" s="21">
        <v>0</v>
      </c>
      <c r="PJ341" s="21">
        <v>0</v>
      </c>
      <c r="PK341" s="21">
        <v>0</v>
      </c>
      <c r="PL341" s="21">
        <v>0</v>
      </c>
      <c r="PM341" s="21">
        <v>0</v>
      </c>
      <c r="PN341" s="21">
        <v>0</v>
      </c>
      <c r="PO341" s="21">
        <v>0</v>
      </c>
      <c r="PP341" s="21">
        <v>0</v>
      </c>
      <c r="PQ341" s="21">
        <v>0</v>
      </c>
      <c r="PR341" s="21">
        <v>0</v>
      </c>
      <c r="PS341" s="21">
        <v>0</v>
      </c>
      <c r="PT341" s="21">
        <v>0</v>
      </c>
      <c r="PU341" s="21">
        <v>0</v>
      </c>
      <c r="PV341" s="21">
        <v>0</v>
      </c>
      <c r="PW341" s="21">
        <v>0</v>
      </c>
      <c r="PX341" s="21">
        <v>0</v>
      </c>
      <c r="PY341" s="21">
        <v>0</v>
      </c>
      <c r="PZ341" s="21">
        <v>0</v>
      </c>
      <c r="QA341" s="21">
        <v>0</v>
      </c>
      <c r="QB341" s="21">
        <v>0</v>
      </c>
      <c r="QC341" s="21">
        <v>0</v>
      </c>
      <c r="QD341" s="21">
        <v>0</v>
      </c>
      <c r="QE341" s="21">
        <v>0</v>
      </c>
      <c r="QF341" s="21">
        <v>0</v>
      </c>
      <c r="QG341" s="21">
        <v>0</v>
      </c>
      <c r="QH341" s="21">
        <v>0</v>
      </c>
      <c r="QI341" s="21">
        <v>0</v>
      </c>
      <c r="QJ341" s="21">
        <v>0</v>
      </c>
      <c r="QK341" s="21">
        <v>0</v>
      </c>
      <c r="QL341" s="21">
        <v>0</v>
      </c>
      <c r="QM341" s="21">
        <v>0</v>
      </c>
      <c r="QN341" s="21">
        <v>0</v>
      </c>
      <c r="QO341" s="21">
        <v>0</v>
      </c>
      <c r="QP341" s="21">
        <v>0</v>
      </c>
      <c r="QQ341" s="21">
        <v>0</v>
      </c>
      <c r="QR341" s="21">
        <v>0</v>
      </c>
      <c r="QS341" s="21">
        <v>0</v>
      </c>
      <c r="QT341" s="21">
        <v>0</v>
      </c>
      <c r="QU341" s="21">
        <v>0</v>
      </c>
      <c r="QV341" s="21">
        <v>0</v>
      </c>
      <c r="QW341" s="21">
        <v>0</v>
      </c>
      <c r="QX341" s="21">
        <v>0</v>
      </c>
      <c r="QY341" s="21">
        <v>0</v>
      </c>
      <c r="QZ341" s="21"/>
      <c r="RA341" s="21"/>
      <c r="RB341" s="5">
        <f>SUM(L341:QY341)</f>
        <v>0</v>
      </c>
      <c r="RC341" s="5"/>
      <c r="RD341" s="6"/>
      <c r="RE341" s="6"/>
      <c r="RF341" s="6"/>
    </row>
    <row r="342" spans="1:474" ht="18" customHeight="1">
      <c r="A342" s="34" t="s">
        <v>147</v>
      </c>
      <c r="B342" s="35" t="s">
        <v>169</v>
      </c>
      <c r="C342" s="35" t="s">
        <v>170</v>
      </c>
      <c r="D342" s="35"/>
      <c r="E342" s="35"/>
      <c r="F342" s="35"/>
      <c r="G342" s="35"/>
      <c r="H342" s="35" t="s">
        <v>142</v>
      </c>
      <c r="I342" s="35" t="s">
        <v>396</v>
      </c>
      <c r="J342" s="35"/>
      <c r="K342" s="37" t="s">
        <v>420</v>
      </c>
      <c r="L342" s="14">
        <v>0</v>
      </c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  <c r="DE342" s="14"/>
      <c r="DF342" s="14"/>
      <c r="DG342" s="14"/>
      <c r="DH342" s="14"/>
      <c r="DI342" s="14"/>
      <c r="DJ342" s="14"/>
      <c r="DK342" s="14"/>
      <c r="DL342" s="14"/>
      <c r="DM342" s="14"/>
      <c r="DN342" s="14"/>
      <c r="DO342" s="14"/>
      <c r="DP342" s="14"/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/>
      <c r="EF342" s="14"/>
      <c r="EG342" s="14"/>
      <c r="EH342" s="14"/>
      <c r="EI342" s="14"/>
      <c r="EJ342" s="14"/>
      <c r="EK342" s="14"/>
      <c r="EL342" s="14"/>
      <c r="EM342" s="14"/>
      <c r="EN342" s="14"/>
      <c r="EO342" s="14"/>
      <c r="EP342" s="14"/>
      <c r="EQ342" s="14"/>
      <c r="ER342" s="14"/>
      <c r="ES342" s="14"/>
      <c r="ET342" s="14"/>
      <c r="EU342" s="14"/>
      <c r="EV342" s="14"/>
      <c r="EW342" s="14"/>
      <c r="EX342" s="14"/>
      <c r="EY342" s="14"/>
      <c r="EZ342" s="14"/>
      <c r="FA342" s="14"/>
      <c r="FB342" s="14"/>
      <c r="FC342" s="14"/>
      <c r="FD342" s="14"/>
      <c r="FE342" s="14"/>
      <c r="FF342" s="14"/>
      <c r="FG342" s="14"/>
      <c r="FH342" s="14"/>
      <c r="FI342" s="14"/>
      <c r="FJ342" s="14"/>
      <c r="FK342" s="14"/>
      <c r="FL342" s="14"/>
      <c r="FM342" s="14"/>
      <c r="FN342" s="14"/>
      <c r="FO342" s="14"/>
      <c r="FP342" s="14"/>
      <c r="FQ342" s="14"/>
      <c r="FR342" s="14"/>
      <c r="FS342" s="14"/>
      <c r="FT342" s="14"/>
      <c r="FU342" s="14"/>
      <c r="FV342" s="14"/>
      <c r="FW342" s="14"/>
      <c r="FX342" s="14"/>
      <c r="FY342" s="14"/>
      <c r="FZ342" s="14"/>
      <c r="GA342" s="14"/>
      <c r="GB342" s="14"/>
      <c r="GC342" s="14"/>
      <c r="GD342" s="14"/>
      <c r="GE342" s="14"/>
      <c r="GF342" s="14"/>
      <c r="GG342" s="14"/>
      <c r="GH342" s="14"/>
      <c r="GI342" s="14"/>
      <c r="GJ342" s="14"/>
      <c r="GK342" s="14"/>
      <c r="GL342" s="14"/>
      <c r="GM342" s="14"/>
      <c r="GN342" s="14"/>
      <c r="GO342" s="14"/>
      <c r="GP342" s="14"/>
      <c r="GQ342" s="14"/>
      <c r="GR342" s="14"/>
      <c r="GS342" s="14"/>
      <c r="GT342" s="14"/>
      <c r="GU342" s="14"/>
      <c r="GV342" s="14"/>
      <c r="GW342" s="14"/>
      <c r="GX342" s="14"/>
      <c r="GY342" s="14"/>
      <c r="GZ342" s="14"/>
      <c r="HA342" s="14"/>
      <c r="HB342" s="14"/>
      <c r="HC342" s="14"/>
      <c r="HD342" s="14"/>
      <c r="HE342" s="14"/>
      <c r="HF342" s="14"/>
      <c r="HG342" s="14"/>
      <c r="HH342" s="14"/>
      <c r="HI342" s="14"/>
      <c r="HJ342" s="14"/>
      <c r="HK342" s="14"/>
      <c r="HL342" s="14"/>
      <c r="HM342" s="14"/>
      <c r="HN342" s="14"/>
      <c r="HO342" s="14"/>
      <c r="HP342" s="14"/>
      <c r="HQ342" s="14"/>
      <c r="HR342" s="14"/>
      <c r="HS342" s="14"/>
      <c r="HT342" s="14"/>
      <c r="HU342" s="14"/>
      <c r="HV342" s="14"/>
      <c r="HW342" s="14"/>
      <c r="HX342" s="14"/>
      <c r="HY342" s="14"/>
      <c r="HZ342" s="14"/>
      <c r="IA342" s="14"/>
      <c r="IB342" s="14"/>
      <c r="IC342" s="14"/>
      <c r="ID342" s="14"/>
      <c r="IE342" s="14"/>
      <c r="IF342" s="14"/>
      <c r="IG342" s="14"/>
      <c r="IH342" s="14"/>
      <c r="II342" s="14"/>
      <c r="IJ342" s="14"/>
      <c r="IK342" s="14"/>
      <c r="IL342" s="14"/>
      <c r="IM342" s="14"/>
      <c r="IN342" s="14"/>
      <c r="IO342" s="14"/>
      <c r="IP342" s="14"/>
      <c r="IQ342" s="14"/>
      <c r="IR342" s="14"/>
      <c r="IS342" s="14"/>
      <c r="IT342" s="14"/>
      <c r="IU342" s="14"/>
      <c r="IV342" s="14"/>
      <c r="IW342" s="14"/>
      <c r="IX342" s="14"/>
      <c r="IY342" s="14"/>
      <c r="IZ342" s="14"/>
      <c r="JA342" s="14"/>
      <c r="JB342" s="14"/>
      <c r="JC342" s="14"/>
      <c r="JD342" s="14"/>
      <c r="JE342" s="14"/>
      <c r="JF342" s="14"/>
      <c r="JG342" s="14"/>
      <c r="JH342" s="14"/>
      <c r="JI342" s="14"/>
      <c r="JJ342" s="14"/>
      <c r="JK342" s="14"/>
      <c r="JL342" s="14"/>
      <c r="JM342" s="14"/>
      <c r="JN342" s="14"/>
      <c r="JO342" s="14"/>
      <c r="JP342" s="14"/>
      <c r="JQ342" s="14"/>
      <c r="JR342" s="14"/>
      <c r="JS342" s="14"/>
      <c r="JT342" s="14"/>
      <c r="JU342" s="14"/>
      <c r="JV342" s="14"/>
      <c r="JW342" s="14"/>
      <c r="JX342" s="14"/>
      <c r="JY342" s="14"/>
      <c r="JZ342" s="14"/>
      <c r="KA342" s="14"/>
      <c r="KB342" s="14"/>
      <c r="KC342" s="14"/>
      <c r="KD342" s="14"/>
      <c r="KE342" s="14"/>
      <c r="KF342" s="14"/>
      <c r="KG342" s="14"/>
      <c r="KH342" s="14"/>
      <c r="KI342" s="14"/>
      <c r="KJ342" s="14"/>
      <c r="KK342" s="14"/>
      <c r="KL342" s="14"/>
      <c r="KM342" s="14"/>
      <c r="KN342" s="14"/>
      <c r="KO342" s="14"/>
      <c r="KP342" s="14"/>
      <c r="KQ342" s="14"/>
      <c r="KR342" s="14"/>
      <c r="KS342" s="14"/>
      <c r="KT342" s="14"/>
      <c r="KU342" s="14"/>
      <c r="KV342" s="14"/>
      <c r="KW342" s="14"/>
      <c r="KX342" s="14"/>
      <c r="KY342" s="14"/>
      <c r="KZ342" s="14"/>
      <c r="LA342" s="14"/>
      <c r="LB342" s="14"/>
      <c r="LC342" s="14"/>
      <c r="LD342" s="14"/>
      <c r="LE342" s="14"/>
      <c r="LF342" s="14"/>
      <c r="LG342" s="14"/>
      <c r="LH342" s="14"/>
      <c r="LI342" s="14"/>
      <c r="LJ342" s="14"/>
      <c r="LK342" s="14"/>
      <c r="LL342" s="14"/>
      <c r="LM342" s="14"/>
      <c r="LN342" s="14"/>
      <c r="LO342" s="14"/>
      <c r="LP342" s="14"/>
      <c r="LQ342" s="14"/>
      <c r="LR342" s="14"/>
      <c r="LS342" s="14"/>
      <c r="LT342" s="14"/>
      <c r="LU342" s="14"/>
      <c r="LV342" s="14"/>
      <c r="LW342" s="14"/>
      <c r="LX342" s="14"/>
      <c r="LY342" s="14"/>
      <c r="LZ342" s="14"/>
      <c r="MA342" s="14"/>
      <c r="MB342" s="14"/>
      <c r="MC342" s="14"/>
      <c r="MD342" s="14"/>
      <c r="ME342" s="14"/>
      <c r="MF342" s="14"/>
      <c r="MG342" s="14"/>
      <c r="MH342" s="14"/>
      <c r="MI342" s="14"/>
      <c r="MJ342" s="14"/>
      <c r="MK342" s="14"/>
      <c r="ML342" s="14"/>
      <c r="MM342" s="14"/>
      <c r="MN342" s="14"/>
      <c r="MO342" s="14"/>
      <c r="MP342" s="14"/>
      <c r="MQ342" s="14"/>
      <c r="MR342" s="14"/>
      <c r="MS342" s="14"/>
      <c r="MT342" s="14"/>
      <c r="MU342" s="14"/>
      <c r="MV342" s="14"/>
      <c r="MW342" s="14"/>
      <c r="MX342" s="14"/>
      <c r="MY342" s="14"/>
      <c r="MZ342" s="14"/>
      <c r="NA342" s="14"/>
      <c r="NB342" s="14"/>
      <c r="NC342" s="14"/>
      <c r="ND342" s="14"/>
      <c r="NE342" s="14"/>
      <c r="NF342" s="14"/>
      <c r="NG342" s="14"/>
      <c r="NH342" s="14"/>
      <c r="NI342" s="14"/>
      <c r="NJ342" s="14"/>
      <c r="NK342" s="14"/>
      <c r="NL342" s="14"/>
      <c r="NM342" s="14"/>
      <c r="NN342" s="14"/>
      <c r="NO342" s="14"/>
      <c r="NP342" s="14"/>
      <c r="NQ342" s="14"/>
      <c r="NR342" s="14"/>
      <c r="NS342" s="14"/>
      <c r="NT342" s="14"/>
      <c r="NU342" s="14"/>
      <c r="NV342" s="14"/>
      <c r="NW342" s="14"/>
      <c r="NX342" s="14"/>
      <c r="NY342" s="14"/>
      <c r="NZ342" s="14"/>
      <c r="OA342" s="14"/>
      <c r="OB342" s="14"/>
      <c r="OC342" s="14"/>
      <c r="OD342" s="14"/>
      <c r="OE342" s="14"/>
      <c r="OF342" s="14"/>
      <c r="OG342" s="14"/>
      <c r="OH342" s="14"/>
      <c r="OI342" s="14"/>
      <c r="OJ342" s="14"/>
      <c r="OK342" s="14"/>
      <c r="OL342" s="14"/>
      <c r="OM342" s="14"/>
      <c r="ON342" s="14"/>
      <c r="OO342" s="14"/>
      <c r="OP342" s="14"/>
      <c r="OQ342" s="14"/>
      <c r="OR342" s="14"/>
      <c r="OS342" s="14"/>
      <c r="OT342" s="14"/>
      <c r="OU342" s="14"/>
      <c r="OV342" s="14"/>
      <c r="OW342" s="14"/>
      <c r="OX342" s="14"/>
      <c r="OY342" s="14"/>
      <c r="OZ342" s="14"/>
      <c r="PA342" s="14"/>
      <c r="PB342" s="14"/>
      <c r="PC342" s="14"/>
      <c r="PD342" s="14"/>
      <c r="PE342" s="14"/>
      <c r="PF342" s="14"/>
      <c r="PG342" s="14"/>
      <c r="PH342" s="14"/>
      <c r="PI342" s="14"/>
      <c r="PJ342" s="14"/>
      <c r="PK342" s="14"/>
      <c r="PL342" s="14"/>
      <c r="PM342" s="14"/>
      <c r="PN342" s="14"/>
      <c r="PO342" s="14"/>
      <c r="PP342" s="14"/>
      <c r="PQ342" s="14"/>
      <c r="PR342" s="14"/>
      <c r="PS342" s="14"/>
      <c r="PT342" s="14"/>
      <c r="PU342" s="14"/>
      <c r="PV342" s="14"/>
      <c r="PW342" s="14"/>
      <c r="PX342" s="14"/>
      <c r="PY342" s="14"/>
      <c r="PZ342" s="14"/>
      <c r="QA342" s="14"/>
      <c r="QB342" s="14"/>
      <c r="QC342" s="14"/>
      <c r="QD342" s="14"/>
      <c r="QE342" s="14"/>
      <c r="QF342" s="14"/>
      <c r="QG342" s="14"/>
      <c r="QH342" s="14"/>
      <c r="QI342" s="14"/>
      <c r="QJ342" s="14"/>
      <c r="QK342" s="14"/>
      <c r="QL342" s="14"/>
      <c r="QM342" s="14"/>
      <c r="QN342" s="14"/>
      <c r="QO342" s="14"/>
      <c r="QP342" s="14"/>
      <c r="QQ342" s="14"/>
      <c r="QR342" s="14"/>
      <c r="QS342" s="14"/>
      <c r="QT342" s="14"/>
      <c r="QU342" s="14"/>
      <c r="QV342" s="14"/>
      <c r="QW342" s="14"/>
      <c r="QX342" s="14"/>
      <c r="QY342" s="14"/>
      <c r="QZ342" s="14"/>
      <c r="RA342" s="14"/>
      <c r="RB342" s="5"/>
      <c r="RC342" s="5"/>
      <c r="RD342" s="6"/>
      <c r="RE342" s="6"/>
      <c r="RF342" s="6"/>
    </row>
    <row r="343" spans="1:474" ht="18" customHeight="1">
      <c r="A343" s="34" t="s">
        <v>147</v>
      </c>
      <c r="B343" s="35" t="s">
        <v>169</v>
      </c>
      <c r="C343" s="35" t="s">
        <v>170</v>
      </c>
      <c r="D343" s="35"/>
      <c r="E343" s="35"/>
      <c r="F343" s="35"/>
      <c r="G343" s="35"/>
      <c r="H343" s="35" t="s">
        <v>142</v>
      </c>
      <c r="I343" s="35" t="s">
        <v>396</v>
      </c>
      <c r="J343" s="35"/>
      <c r="K343" s="37" t="s">
        <v>421</v>
      </c>
      <c r="L343" s="14">
        <v>0</v>
      </c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  <c r="DD343" s="14"/>
      <c r="DE343" s="14"/>
      <c r="DF343" s="14"/>
      <c r="DG343" s="14"/>
      <c r="DH343" s="14"/>
      <c r="DI343" s="14"/>
      <c r="DJ343" s="14"/>
      <c r="DK343" s="14"/>
      <c r="DL343" s="14"/>
      <c r="DM343" s="14"/>
      <c r="DN343" s="14"/>
      <c r="DO343" s="14"/>
      <c r="DP343" s="14"/>
      <c r="DQ343" s="14"/>
      <c r="DR343" s="14"/>
      <c r="DS343" s="14"/>
      <c r="DT343" s="14"/>
      <c r="DU343" s="14"/>
      <c r="DV343" s="14"/>
      <c r="DW343" s="14"/>
      <c r="DX343" s="14"/>
      <c r="DY343" s="14"/>
      <c r="DZ343" s="14"/>
      <c r="EA343" s="14"/>
      <c r="EB343" s="14"/>
      <c r="EC343" s="14"/>
      <c r="ED343" s="14"/>
      <c r="EE343" s="14"/>
      <c r="EF343" s="14"/>
      <c r="EG343" s="14"/>
      <c r="EH343" s="14"/>
      <c r="EI343" s="14"/>
      <c r="EJ343" s="14"/>
      <c r="EK343" s="14"/>
      <c r="EL343" s="14"/>
      <c r="EM343" s="14"/>
      <c r="EN343" s="14"/>
      <c r="EO343" s="14"/>
      <c r="EP343" s="14"/>
      <c r="EQ343" s="14"/>
      <c r="ER343" s="14"/>
      <c r="ES343" s="14"/>
      <c r="ET343" s="14"/>
      <c r="EU343" s="14"/>
      <c r="EV343" s="14"/>
      <c r="EW343" s="14"/>
      <c r="EX343" s="14"/>
      <c r="EY343" s="14"/>
      <c r="EZ343" s="14"/>
      <c r="FA343" s="14"/>
      <c r="FB343" s="14"/>
      <c r="FC343" s="14"/>
      <c r="FD343" s="14"/>
      <c r="FE343" s="14"/>
      <c r="FF343" s="14"/>
      <c r="FG343" s="14"/>
      <c r="FH343" s="14"/>
      <c r="FI343" s="14"/>
      <c r="FJ343" s="14"/>
      <c r="FK343" s="14"/>
      <c r="FL343" s="14"/>
      <c r="FM343" s="14"/>
      <c r="FN343" s="14"/>
      <c r="FO343" s="14"/>
      <c r="FP343" s="14"/>
      <c r="FQ343" s="14"/>
      <c r="FR343" s="14"/>
      <c r="FS343" s="14"/>
      <c r="FT343" s="14"/>
      <c r="FU343" s="14"/>
      <c r="FV343" s="14"/>
      <c r="FW343" s="14"/>
      <c r="FX343" s="14"/>
      <c r="FY343" s="14"/>
      <c r="FZ343" s="14"/>
      <c r="GA343" s="14"/>
      <c r="GB343" s="14"/>
      <c r="GC343" s="14"/>
      <c r="GD343" s="14"/>
      <c r="GE343" s="14"/>
      <c r="GF343" s="14"/>
      <c r="GG343" s="14"/>
      <c r="GH343" s="14"/>
      <c r="GI343" s="14"/>
      <c r="GJ343" s="14"/>
      <c r="GK343" s="14"/>
      <c r="GL343" s="14"/>
      <c r="GM343" s="14"/>
      <c r="GN343" s="14"/>
      <c r="GO343" s="14"/>
      <c r="GP343" s="14"/>
      <c r="GQ343" s="14"/>
      <c r="GR343" s="14"/>
      <c r="GS343" s="14"/>
      <c r="GT343" s="14"/>
      <c r="GU343" s="14"/>
      <c r="GV343" s="14"/>
      <c r="GW343" s="14"/>
      <c r="GX343" s="14"/>
      <c r="GY343" s="14"/>
      <c r="GZ343" s="14"/>
      <c r="HA343" s="14"/>
      <c r="HB343" s="14"/>
      <c r="HC343" s="14"/>
      <c r="HD343" s="14"/>
      <c r="HE343" s="14"/>
      <c r="HF343" s="14"/>
      <c r="HG343" s="14"/>
      <c r="HH343" s="14"/>
      <c r="HI343" s="14"/>
      <c r="HJ343" s="14"/>
      <c r="HK343" s="14"/>
      <c r="HL343" s="14"/>
      <c r="HM343" s="14"/>
      <c r="HN343" s="14"/>
      <c r="HO343" s="14"/>
      <c r="HP343" s="14"/>
      <c r="HQ343" s="14"/>
      <c r="HR343" s="14"/>
      <c r="HS343" s="14"/>
      <c r="HT343" s="14"/>
      <c r="HU343" s="14"/>
      <c r="HV343" s="14"/>
      <c r="HW343" s="14"/>
      <c r="HX343" s="14"/>
      <c r="HY343" s="14"/>
      <c r="HZ343" s="14"/>
      <c r="IA343" s="14"/>
      <c r="IB343" s="14"/>
      <c r="IC343" s="14"/>
      <c r="ID343" s="14"/>
      <c r="IE343" s="14"/>
      <c r="IF343" s="14"/>
      <c r="IG343" s="14"/>
      <c r="IH343" s="14"/>
      <c r="II343" s="14"/>
      <c r="IJ343" s="14"/>
      <c r="IK343" s="14"/>
      <c r="IL343" s="14"/>
      <c r="IM343" s="14"/>
      <c r="IN343" s="14"/>
      <c r="IO343" s="14"/>
      <c r="IP343" s="14"/>
      <c r="IQ343" s="14"/>
      <c r="IR343" s="14"/>
      <c r="IS343" s="14"/>
      <c r="IT343" s="14"/>
      <c r="IU343" s="14"/>
      <c r="IV343" s="14"/>
      <c r="IW343" s="14"/>
      <c r="IX343" s="14"/>
      <c r="IY343" s="14"/>
      <c r="IZ343" s="14"/>
      <c r="JA343" s="14"/>
      <c r="JB343" s="14"/>
      <c r="JC343" s="14"/>
      <c r="JD343" s="14"/>
      <c r="JE343" s="14"/>
      <c r="JF343" s="14"/>
      <c r="JG343" s="14"/>
      <c r="JH343" s="14"/>
      <c r="JI343" s="14"/>
      <c r="JJ343" s="14"/>
      <c r="JK343" s="14"/>
      <c r="JL343" s="14"/>
      <c r="JM343" s="14"/>
      <c r="JN343" s="14"/>
      <c r="JO343" s="14"/>
      <c r="JP343" s="14"/>
      <c r="JQ343" s="14"/>
      <c r="JR343" s="14"/>
      <c r="JS343" s="14"/>
      <c r="JT343" s="14"/>
      <c r="JU343" s="14"/>
      <c r="JV343" s="14"/>
      <c r="JW343" s="14"/>
      <c r="JX343" s="14"/>
      <c r="JY343" s="14"/>
      <c r="JZ343" s="14"/>
      <c r="KA343" s="14"/>
      <c r="KB343" s="14"/>
      <c r="KC343" s="14"/>
      <c r="KD343" s="14"/>
      <c r="KE343" s="14"/>
      <c r="KF343" s="14"/>
      <c r="KG343" s="14"/>
      <c r="KH343" s="14"/>
      <c r="KI343" s="14"/>
      <c r="KJ343" s="14"/>
      <c r="KK343" s="14"/>
      <c r="KL343" s="14"/>
      <c r="KM343" s="14"/>
      <c r="KN343" s="14"/>
      <c r="KO343" s="14"/>
      <c r="KP343" s="14"/>
      <c r="KQ343" s="14"/>
      <c r="KR343" s="14"/>
      <c r="KS343" s="14"/>
      <c r="KT343" s="14"/>
      <c r="KU343" s="14"/>
      <c r="KV343" s="14"/>
      <c r="KW343" s="14"/>
      <c r="KX343" s="14"/>
      <c r="KY343" s="14"/>
      <c r="KZ343" s="14"/>
      <c r="LA343" s="14"/>
      <c r="LB343" s="14"/>
      <c r="LC343" s="14"/>
      <c r="LD343" s="14"/>
      <c r="LE343" s="14"/>
      <c r="LF343" s="14"/>
      <c r="LG343" s="14"/>
      <c r="LH343" s="14"/>
      <c r="LI343" s="14"/>
      <c r="LJ343" s="14"/>
      <c r="LK343" s="14"/>
      <c r="LL343" s="14"/>
      <c r="LM343" s="14"/>
      <c r="LN343" s="14"/>
      <c r="LO343" s="14"/>
      <c r="LP343" s="14"/>
      <c r="LQ343" s="14"/>
      <c r="LR343" s="14"/>
      <c r="LS343" s="14"/>
      <c r="LT343" s="14"/>
      <c r="LU343" s="14"/>
      <c r="LV343" s="14"/>
      <c r="LW343" s="14"/>
      <c r="LX343" s="14"/>
      <c r="LY343" s="14"/>
      <c r="LZ343" s="14"/>
      <c r="MA343" s="14"/>
      <c r="MB343" s="14"/>
      <c r="MC343" s="14"/>
      <c r="MD343" s="14"/>
      <c r="ME343" s="14"/>
      <c r="MF343" s="14"/>
      <c r="MG343" s="14"/>
      <c r="MH343" s="14"/>
      <c r="MI343" s="14"/>
      <c r="MJ343" s="14"/>
      <c r="MK343" s="14"/>
      <c r="ML343" s="14"/>
      <c r="MM343" s="14"/>
      <c r="MN343" s="14"/>
      <c r="MO343" s="14"/>
      <c r="MP343" s="14"/>
      <c r="MQ343" s="14"/>
      <c r="MR343" s="14"/>
      <c r="MS343" s="14"/>
      <c r="MT343" s="14"/>
      <c r="MU343" s="14"/>
      <c r="MV343" s="14"/>
      <c r="MW343" s="14"/>
      <c r="MX343" s="14"/>
      <c r="MY343" s="14"/>
      <c r="MZ343" s="14"/>
      <c r="NA343" s="14"/>
      <c r="NB343" s="14"/>
      <c r="NC343" s="14"/>
      <c r="ND343" s="14"/>
      <c r="NE343" s="14"/>
      <c r="NF343" s="14"/>
      <c r="NG343" s="14"/>
      <c r="NH343" s="14"/>
      <c r="NI343" s="14"/>
      <c r="NJ343" s="14"/>
      <c r="NK343" s="14"/>
      <c r="NL343" s="14"/>
      <c r="NM343" s="14"/>
      <c r="NN343" s="14"/>
      <c r="NO343" s="14"/>
      <c r="NP343" s="14"/>
      <c r="NQ343" s="14"/>
      <c r="NR343" s="14"/>
      <c r="NS343" s="14"/>
      <c r="NT343" s="14"/>
      <c r="NU343" s="14"/>
      <c r="NV343" s="14"/>
      <c r="NW343" s="14"/>
      <c r="NX343" s="14"/>
      <c r="NY343" s="14"/>
      <c r="NZ343" s="14"/>
      <c r="OA343" s="14"/>
      <c r="OB343" s="14"/>
      <c r="OC343" s="14"/>
      <c r="OD343" s="14"/>
      <c r="OE343" s="14"/>
      <c r="OF343" s="14"/>
      <c r="OG343" s="14"/>
      <c r="OH343" s="14"/>
      <c r="OI343" s="14"/>
      <c r="OJ343" s="14"/>
      <c r="OK343" s="14"/>
      <c r="OL343" s="14"/>
      <c r="OM343" s="14"/>
      <c r="ON343" s="14"/>
      <c r="OO343" s="14"/>
      <c r="OP343" s="14"/>
      <c r="OQ343" s="14"/>
      <c r="OR343" s="14"/>
      <c r="OS343" s="14"/>
      <c r="OT343" s="14"/>
      <c r="OU343" s="14"/>
      <c r="OV343" s="14"/>
      <c r="OW343" s="14"/>
      <c r="OX343" s="14"/>
      <c r="OY343" s="14"/>
      <c r="OZ343" s="14"/>
      <c r="PA343" s="14"/>
      <c r="PB343" s="14"/>
      <c r="PC343" s="14"/>
      <c r="PD343" s="14"/>
      <c r="PE343" s="14"/>
      <c r="PF343" s="14"/>
      <c r="PG343" s="14"/>
      <c r="PH343" s="14"/>
      <c r="PI343" s="14"/>
      <c r="PJ343" s="14"/>
      <c r="PK343" s="14"/>
      <c r="PL343" s="14"/>
      <c r="PM343" s="14"/>
      <c r="PN343" s="14"/>
      <c r="PO343" s="14"/>
      <c r="PP343" s="14"/>
      <c r="PQ343" s="14"/>
      <c r="PR343" s="14"/>
      <c r="PS343" s="14"/>
      <c r="PT343" s="14"/>
      <c r="PU343" s="14"/>
      <c r="PV343" s="14"/>
      <c r="PW343" s="14"/>
      <c r="PX343" s="14"/>
      <c r="PY343" s="14"/>
      <c r="PZ343" s="14"/>
      <c r="QA343" s="14"/>
      <c r="QB343" s="14"/>
      <c r="QC343" s="14"/>
      <c r="QD343" s="14"/>
      <c r="QE343" s="14"/>
      <c r="QF343" s="14"/>
      <c r="QG343" s="14"/>
      <c r="QH343" s="14"/>
      <c r="QI343" s="14"/>
      <c r="QJ343" s="14"/>
      <c r="QK343" s="14"/>
      <c r="QL343" s="14"/>
      <c r="QM343" s="14"/>
      <c r="QN343" s="14"/>
      <c r="QO343" s="14"/>
      <c r="QP343" s="14"/>
      <c r="QQ343" s="14"/>
      <c r="QR343" s="14"/>
      <c r="QS343" s="14"/>
      <c r="QT343" s="14"/>
      <c r="QU343" s="14"/>
      <c r="QV343" s="14"/>
      <c r="QW343" s="14"/>
      <c r="QX343" s="14"/>
      <c r="QY343" s="14"/>
      <c r="QZ343" s="14"/>
      <c r="RA343" s="14"/>
      <c r="RB343" s="5"/>
      <c r="RC343" s="5"/>
      <c r="RD343" s="6"/>
      <c r="RE343" s="6"/>
      <c r="RF343" s="6"/>
    </row>
    <row r="344" spans="1:474" ht="18" customHeight="1">
      <c r="A344" s="34" t="s">
        <v>147</v>
      </c>
      <c r="B344" s="35" t="s">
        <v>169</v>
      </c>
      <c r="C344" s="35" t="s">
        <v>617</v>
      </c>
      <c r="D344" s="35"/>
      <c r="E344" s="35"/>
      <c r="F344" s="35"/>
      <c r="G344" s="35"/>
      <c r="H344" s="35" t="s">
        <v>142</v>
      </c>
      <c r="I344" s="35" t="s">
        <v>396</v>
      </c>
      <c r="J344" s="35"/>
      <c r="K344" s="10" t="e">
        <f>#REF!</f>
        <v>#REF!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  <c r="AE344" s="17">
        <v>0</v>
      </c>
      <c r="AF344" s="17">
        <v>0</v>
      </c>
      <c r="AG344" s="17">
        <v>0</v>
      </c>
      <c r="AH344" s="17">
        <v>0</v>
      </c>
      <c r="AI344" s="17">
        <v>0</v>
      </c>
      <c r="AJ344" s="17">
        <v>0</v>
      </c>
      <c r="AK344" s="17">
        <v>0</v>
      </c>
      <c r="AL344" s="17">
        <v>0</v>
      </c>
      <c r="AM344" s="17">
        <v>0</v>
      </c>
      <c r="AN344" s="17">
        <v>0</v>
      </c>
      <c r="AO344" s="17">
        <v>0</v>
      </c>
      <c r="AP344" s="17">
        <v>0</v>
      </c>
      <c r="AQ344" s="17">
        <v>0</v>
      </c>
      <c r="AR344" s="17">
        <v>0</v>
      </c>
      <c r="AS344" s="17">
        <v>0</v>
      </c>
      <c r="AT344" s="17">
        <v>0</v>
      </c>
      <c r="AU344" s="17">
        <v>0</v>
      </c>
      <c r="AV344" s="17">
        <v>0</v>
      </c>
      <c r="AW344" s="17">
        <v>0</v>
      </c>
      <c r="AX344" s="17">
        <v>0</v>
      </c>
      <c r="AY344" s="17">
        <v>0</v>
      </c>
      <c r="AZ344" s="17">
        <v>0</v>
      </c>
      <c r="BA344" s="17">
        <v>0</v>
      </c>
      <c r="BB344" s="17">
        <v>0</v>
      </c>
      <c r="BC344" s="17">
        <v>0</v>
      </c>
      <c r="BD344" s="17">
        <v>0</v>
      </c>
      <c r="BE344" s="17">
        <v>0</v>
      </c>
      <c r="BF344" s="17">
        <v>0</v>
      </c>
      <c r="BG344" s="17">
        <v>0</v>
      </c>
      <c r="BH344" s="17">
        <v>0</v>
      </c>
      <c r="BI344" s="17">
        <v>0</v>
      </c>
      <c r="BJ344" s="17">
        <v>0</v>
      </c>
      <c r="BK344" s="17">
        <v>0</v>
      </c>
      <c r="BL344" s="17">
        <v>0</v>
      </c>
      <c r="BM344" s="17">
        <v>0</v>
      </c>
      <c r="BN344" s="17">
        <v>0</v>
      </c>
      <c r="BO344" s="17">
        <v>0</v>
      </c>
      <c r="BP344" s="17">
        <v>0</v>
      </c>
      <c r="BQ344" s="17">
        <v>0</v>
      </c>
      <c r="BR344" s="17">
        <v>0</v>
      </c>
      <c r="BS344" s="17">
        <v>0</v>
      </c>
      <c r="BT344" s="17">
        <v>0</v>
      </c>
      <c r="BU344" s="17">
        <v>0</v>
      </c>
      <c r="BV344" s="17">
        <v>0</v>
      </c>
      <c r="BW344" s="17">
        <v>0</v>
      </c>
      <c r="BX344" s="17">
        <v>0</v>
      </c>
      <c r="BY344" s="17">
        <v>0</v>
      </c>
      <c r="BZ344" s="17">
        <v>0</v>
      </c>
      <c r="CA344" s="17">
        <v>0</v>
      </c>
      <c r="CB344" s="17">
        <v>0</v>
      </c>
      <c r="CC344" s="17">
        <v>0</v>
      </c>
      <c r="CD344" s="17">
        <v>0</v>
      </c>
      <c r="CE344" s="17">
        <v>0</v>
      </c>
      <c r="CF344" s="17">
        <v>0</v>
      </c>
      <c r="CG344" s="17">
        <v>0</v>
      </c>
      <c r="CH344" s="17">
        <v>0</v>
      </c>
      <c r="CI344" s="17">
        <v>0</v>
      </c>
      <c r="CJ344" s="17">
        <v>0</v>
      </c>
      <c r="CK344" s="17">
        <v>0</v>
      </c>
      <c r="CL344" s="17">
        <v>0</v>
      </c>
      <c r="CM344" s="17">
        <v>0</v>
      </c>
      <c r="CN344" s="17">
        <v>0</v>
      </c>
      <c r="CO344" s="17">
        <v>0</v>
      </c>
      <c r="CP344" s="17">
        <v>0</v>
      </c>
      <c r="CQ344" s="17">
        <v>0</v>
      </c>
      <c r="CR344" s="17">
        <v>0</v>
      </c>
      <c r="CS344" s="17">
        <v>0</v>
      </c>
      <c r="CT344" s="17">
        <v>0</v>
      </c>
      <c r="CU344" s="17">
        <v>0</v>
      </c>
      <c r="CV344" s="17">
        <v>0</v>
      </c>
      <c r="CW344" s="17">
        <v>0</v>
      </c>
      <c r="CX344" s="17">
        <v>0</v>
      </c>
      <c r="CY344" s="17">
        <v>0</v>
      </c>
      <c r="CZ344" s="17">
        <v>0</v>
      </c>
      <c r="DA344" s="17">
        <v>0</v>
      </c>
      <c r="DB344" s="17">
        <v>0</v>
      </c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  <c r="DO344" s="17"/>
      <c r="DP344" s="17"/>
      <c r="DQ344" s="17"/>
      <c r="DR344" s="17"/>
      <c r="DS344" s="17"/>
      <c r="DT344" s="17"/>
      <c r="DU344" s="17"/>
      <c r="DV344" s="17"/>
      <c r="DW344" s="17"/>
      <c r="DX344" s="17"/>
      <c r="DY344" s="17"/>
      <c r="DZ344" s="17"/>
      <c r="EA344" s="17"/>
      <c r="EB344" s="17"/>
      <c r="EC344" s="17"/>
      <c r="ED344" s="17"/>
      <c r="EE344" s="17"/>
      <c r="EF344" s="17"/>
      <c r="EG344" s="17"/>
      <c r="EH344" s="17"/>
      <c r="EI344" s="17"/>
      <c r="EJ344" s="17"/>
      <c r="EK344" s="17"/>
      <c r="EL344" s="17"/>
      <c r="EM344" s="17"/>
      <c r="EN344" s="17"/>
      <c r="EO344" s="17"/>
      <c r="EP344" s="17"/>
      <c r="EQ344" s="17"/>
      <c r="ER344" s="17"/>
      <c r="ES344" s="17"/>
      <c r="ET344" s="17"/>
      <c r="EU344" s="17"/>
      <c r="EV344" s="17"/>
      <c r="EW344" s="17"/>
      <c r="EX344" s="17"/>
      <c r="EY344" s="17"/>
      <c r="EZ344" s="17"/>
      <c r="FA344" s="17"/>
      <c r="FB344" s="17"/>
      <c r="FC344" s="17"/>
      <c r="FD344" s="17"/>
      <c r="FE344" s="17"/>
      <c r="FF344" s="17"/>
      <c r="FG344" s="17"/>
      <c r="FH344" s="17"/>
      <c r="FI344" s="17"/>
      <c r="FJ344" s="17"/>
      <c r="FK344" s="17"/>
      <c r="FL344" s="17"/>
      <c r="FM344" s="17"/>
      <c r="FN344" s="17"/>
      <c r="FO344" s="17"/>
      <c r="FP344" s="17"/>
      <c r="FQ344" s="17"/>
      <c r="FR344" s="17"/>
      <c r="FS344" s="17"/>
      <c r="FT344" s="17"/>
      <c r="FU344" s="17"/>
      <c r="FV344" s="17"/>
      <c r="FW344" s="17"/>
      <c r="FX344" s="17"/>
      <c r="FY344" s="17"/>
      <c r="FZ344" s="17"/>
      <c r="GA344" s="17"/>
      <c r="GB344" s="17"/>
      <c r="GC344" s="17"/>
      <c r="GD344" s="17"/>
      <c r="GE344" s="17"/>
      <c r="GF344" s="17"/>
      <c r="GG344" s="17"/>
      <c r="GH344" s="17"/>
      <c r="GI344" s="17"/>
      <c r="GJ344" s="17"/>
      <c r="GK344" s="17"/>
      <c r="GL344" s="17"/>
      <c r="GM344" s="17"/>
      <c r="GN344" s="17"/>
      <c r="GO344" s="17"/>
      <c r="GP344" s="17"/>
      <c r="GQ344" s="17"/>
      <c r="GR344" s="17"/>
      <c r="GS344" s="17"/>
      <c r="GT344" s="17"/>
      <c r="GU344" s="17"/>
      <c r="GV344" s="17"/>
      <c r="GW344" s="17"/>
      <c r="GX344" s="17"/>
      <c r="GY344" s="17"/>
      <c r="GZ344" s="17"/>
      <c r="HA344" s="17"/>
      <c r="HB344" s="17"/>
      <c r="HC344" s="17"/>
      <c r="HD344" s="17"/>
      <c r="HE344" s="17"/>
      <c r="HF344" s="17"/>
      <c r="HG344" s="17"/>
      <c r="HH344" s="17"/>
      <c r="HI344" s="17"/>
      <c r="HJ344" s="17"/>
      <c r="HK344" s="17"/>
      <c r="HL344" s="17"/>
      <c r="HM344" s="17"/>
      <c r="HN344" s="17"/>
      <c r="HO344" s="17"/>
      <c r="HP344" s="17"/>
      <c r="HQ344" s="17"/>
      <c r="HR344" s="17"/>
      <c r="HS344" s="17"/>
      <c r="HT344" s="17"/>
      <c r="HU344" s="17"/>
      <c r="HV344" s="17"/>
      <c r="HW344" s="17"/>
      <c r="HX344" s="17"/>
      <c r="HY344" s="17"/>
      <c r="HZ344" s="17"/>
      <c r="IA344" s="17"/>
      <c r="IB344" s="17"/>
      <c r="IC344" s="17"/>
      <c r="ID344" s="17"/>
      <c r="IE344" s="17"/>
      <c r="IF344" s="17"/>
      <c r="IG344" s="17"/>
      <c r="IH344" s="17"/>
      <c r="II344" s="17"/>
      <c r="IJ344" s="17"/>
      <c r="IK344" s="17"/>
      <c r="IL344" s="17"/>
      <c r="IM344" s="17"/>
      <c r="IN344" s="17"/>
      <c r="IO344" s="17"/>
      <c r="IP344" s="17"/>
      <c r="IQ344" s="17"/>
      <c r="IR344" s="17"/>
      <c r="IS344" s="17"/>
      <c r="IT344" s="17"/>
      <c r="IU344" s="17"/>
      <c r="IV344" s="17"/>
      <c r="IW344" s="17"/>
      <c r="IX344" s="17"/>
      <c r="IY344" s="17"/>
      <c r="IZ344" s="17"/>
      <c r="JA344" s="17"/>
      <c r="JB344" s="17"/>
      <c r="JC344" s="17"/>
      <c r="JD344" s="17"/>
      <c r="JE344" s="17"/>
      <c r="JF344" s="17"/>
      <c r="JG344" s="17"/>
      <c r="JH344" s="17"/>
      <c r="JI344" s="17"/>
      <c r="JJ344" s="17"/>
      <c r="JK344" s="17"/>
      <c r="JL344" s="17"/>
      <c r="JM344" s="17"/>
      <c r="JN344" s="17"/>
      <c r="JO344" s="17"/>
      <c r="JP344" s="17"/>
      <c r="JQ344" s="17"/>
      <c r="JR344" s="17"/>
      <c r="JS344" s="17"/>
      <c r="JT344" s="17"/>
      <c r="JU344" s="17"/>
      <c r="JV344" s="17"/>
      <c r="JW344" s="17"/>
      <c r="JX344" s="17"/>
      <c r="JY344" s="17"/>
      <c r="JZ344" s="17">
        <v>0</v>
      </c>
      <c r="KA344" s="17">
        <v>0</v>
      </c>
      <c r="KB344" s="17">
        <v>0</v>
      </c>
      <c r="KC344" s="17">
        <v>0</v>
      </c>
      <c r="KD344" s="17">
        <v>0</v>
      </c>
      <c r="KE344" s="17">
        <v>0</v>
      </c>
      <c r="KF344" s="17">
        <v>0</v>
      </c>
      <c r="KG344" s="17">
        <v>0</v>
      </c>
      <c r="KH344" s="17">
        <v>0</v>
      </c>
      <c r="KI344" s="17">
        <v>0</v>
      </c>
      <c r="KJ344" s="17"/>
      <c r="KK344" s="17"/>
      <c r="KL344" s="17"/>
      <c r="KM344" s="17"/>
      <c r="KN344" s="17"/>
      <c r="KO344" s="17"/>
      <c r="KP344" s="17"/>
      <c r="KQ344" s="17"/>
      <c r="KR344" s="17"/>
      <c r="KS344" s="17"/>
      <c r="KT344" s="17"/>
      <c r="KU344" s="17"/>
      <c r="KV344" s="17"/>
      <c r="KW344" s="17"/>
      <c r="KX344" s="17"/>
      <c r="KY344" s="17"/>
      <c r="KZ344" s="17"/>
      <c r="LA344" s="17"/>
      <c r="LB344" s="17"/>
      <c r="LC344" s="17"/>
      <c r="LD344" s="17"/>
      <c r="LE344" s="17"/>
      <c r="LF344" s="17"/>
      <c r="LG344" s="17"/>
      <c r="LH344" s="17"/>
      <c r="LI344" s="17"/>
      <c r="LJ344" s="17"/>
      <c r="LK344" s="17"/>
      <c r="LL344" s="17"/>
      <c r="LM344" s="17"/>
      <c r="LN344" s="17"/>
      <c r="LO344" s="17"/>
      <c r="LP344" s="17"/>
      <c r="LQ344" s="17"/>
      <c r="LR344" s="17"/>
      <c r="LS344" s="17"/>
      <c r="LT344" s="17"/>
      <c r="LU344" s="17"/>
      <c r="LV344" s="17"/>
      <c r="LW344" s="17"/>
      <c r="LX344" s="17"/>
      <c r="LY344" s="17"/>
      <c r="LZ344" s="17"/>
      <c r="MA344" s="17"/>
      <c r="MB344" s="17"/>
      <c r="MC344" s="17"/>
      <c r="MD344" s="17"/>
      <c r="ME344" s="17"/>
      <c r="MF344" s="17"/>
      <c r="MG344" s="17"/>
      <c r="MH344" s="17"/>
      <c r="MI344" s="17"/>
      <c r="MJ344" s="17"/>
      <c r="MK344" s="17"/>
      <c r="ML344" s="17"/>
      <c r="MM344" s="17"/>
      <c r="MN344" s="17"/>
      <c r="MO344" s="17"/>
      <c r="MP344" s="17"/>
      <c r="MQ344" s="17"/>
      <c r="MR344" s="17"/>
      <c r="MS344" s="17"/>
      <c r="MT344" s="17"/>
      <c r="MU344" s="17"/>
      <c r="MV344" s="17"/>
      <c r="MW344" s="17"/>
      <c r="MX344" s="17"/>
      <c r="MY344" s="17"/>
      <c r="MZ344" s="17"/>
      <c r="NA344" s="17"/>
      <c r="NB344" s="17"/>
      <c r="NC344" s="17"/>
      <c r="ND344" s="17"/>
      <c r="NE344" s="17"/>
      <c r="NF344" s="17"/>
      <c r="NG344" s="17"/>
      <c r="NH344" s="17"/>
      <c r="NI344" s="17"/>
      <c r="NJ344" s="17"/>
      <c r="NK344" s="17"/>
      <c r="NL344" s="17"/>
      <c r="NM344" s="17"/>
      <c r="NN344" s="17"/>
      <c r="NO344" s="17"/>
      <c r="NP344" s="17"/>
      <c r="NQ344" s="17"/>
      <c r="NR344" s="17"/>
      <c r="NS344" s="17"/>
      <c r="NT344" s="17"/>
      <c r="NU344" s="17"/>
      <c r="NV344" s="17"/>
      <c r="NW344" s="17"/>
      <c r="NX344" s="17"/>
      <c r="NY344" s="17"/>
      <c r="NZ344" s="17"/>
      <c r="OA344" s="17"/>
      <c r="OB344" s="17"/>
      <c r="OC344" s="17"/>
      <c r="OD344" s="17"/>
      <c r="OE344" s="17"/>
      <c r="OF344" s="17"/>
      <c r="OG344" s="17"/>
      <c r="OH344" s="17"/>
      <c r="OI344" s="17"/>
      <c r="OJ344" s="17"/>
      <c r="OK344" s="17"/>
      <c r="OL344" s="17"/>
      <c r="OM344" s="17"/>
      <c r="ON344" s="17"/>
      <c r="OO344" s="17"/>
      <c r="OP344" s="17"/>
      <c r="OQ344" s="17"/>
      <c r="OR344" s="17"/>
      <c r="OS344" s="17"/>
      <c r="OT344" s="17"/>
      <c r="OU344" s="17"/>
      <c r="OV344" s="17"/>
      <c r="OW344" s="17"/>
      <c r="OX344" s="17"/>
      <c r="OY344" s="17"/>
      <c r="OZ344" s="17"/>
      <c r="PA344" s="17"/>
      <c r="PB344" s="17"/>
      <c r="PC344" s="17"/>
      <c r="PD344" s="17"/>
      <c r="PE344" s="17"/>
      <c r="PF344" s="17"/>
      <c r="PG344" s="17"/>
      <c r="PH344" s="17"/>
      <c r="PI344" s="17"/>
      <c r="PJ344" s="17"/>
      <c r="PK344" s="17"/>
      <c r="PL344" s="17"/>
      <c r="PM344" s="17"/>
      <c r="PN344" s="17"/>
      <c r="PO344" s="17"/>
      <c r="PP344" s="17"/>
      <c r="PQ344" s="17"/>
      <c r="PR344" s="17"/>
      <c r="PS344" s="17"/>
      <c r="PT344" s="17"/>
      <c r="PU344" s="17"/>
      <c r="PV344" s="17"/>
      <c r="PW344" s="17"/>
      <c r="PX344" s="17"/>
      <c r="PY344" s="17"/>
      <c r="PZ344" s="17"/>
      <c r="QA344" s="17"/>
      <c r="QB344" s="17"/>
      <c r="QC344" s="17"/>
      <c r="QD344" s="17"/>
      <c r="QE344" s="17"/>
      <c r="QF344" s="17"/>
      <c r="QG344" s="17"/>
      <c r="QH344" s="17"/>
      <c r="QI344" s="17"/>
      <c r="QJ344" s="17"/>
      <c r="QK344" s="17"/>
      <c r="QL344" s="17"/>
      <c r="QM344" s="17"/>
      <c r="QN344" s="17"/>
      <c r="QO344" s="17"/>
      <c r="QP344" s="17"/>
      <c r="QQ344" s="17"/>
      <c r="QR344" s="17"/>
      <c r="QS344" s="17"/>
      <c r="QT344" s="17"/>
      <c r="QU344" s="17"/>
      <c r="QV344" s="17"/>
      <c r="QW344" s="17"/>
      <c r="QX344" s="17"/>
      <c r="QY344" s="17"/>
      <c r="QZ344" s="17"/>
      <c r="RA344" s="17"/>
      <c r="RB344" s="5">
        <f>SUM(L344:QY344)</f>
        <v>0</v>
      </c>
      <c r="RC344" s="5">
        <f t="shared" ref="RC344:RC345" si="436">RA344-RB344</f>
        <v>0</v>
      </c>
      <c r="RD344" s="6" t="e">
        <f>#REF!</f>
        <v>#REF!</v>
      </c>
      <c r="RE344" s="6" t="e">
        <f>RD344-RB344</f>
        <v>#REF!</v>
      </c>
      <c r="RF344" s="6"/>
    </row>
    <row r="345" spans="1:474" ht="18" customHeight="1">
      <c r="A345" s="34" t="s">
        <v>147</v>
      </c>
      <c r="B345" s="35" t="s">
        <v>169</v>
      </c>
      <c r="C345" s="35" t="s">
        <v>380</v>
      </c>
      <c r="D345" s="35" t="s">
        <v>618</v>
      </c>
      <c r="E345" s="35"/>
      <c r="F345" s="35"/>
      <c r="G345" s="35"/>
      <c r="H345" s="35" t="s">
        <v>142</v>
      </c>
      <c r="I345" s="35" t="s">
        <v>396</v>
      </c>
      <c r="J345" s="35"/>
      <c r="K345" s="38" t="e">
        <f>#REF!</f>
        <v>#REF!</v>
      </c>
      <c r="L345" s="17">
        <v>0</v>
      </c>
      <c r="M345" s="17">
        <v>0</v>
      </c>
      <c r="N345" s="17">
        <v>0</v>
      </c>
      <c r="O345" s="17">
        <v>0</v>
      </c>
      <c r="P345" s="17">
        <v>0</v>
      </c>
      <c r="Q345" s="17">
        <v>0</v>
      </c>
      <c r="R345" s="17">
        <v>0</v>
      </c>
      <c r="S345" s="17">
        <v>0</v>
      </c>
      <c r="T345" s="17">
        <v>0</v>
      </c>
      <c r="U345" s="17">
        <v>0</v>
      </c>
      <c r="V345" s="17">
        <v>0</v>
      </c>
      <c r="W345" s="17">
        <v>0</v>
      </c>
      <c r="X345" s="17">
        <v>0</v>
      </c>
      <c r="Y345" s="17">
        <v>0</v>
      </c>
      <c r="Z345" s="17">
        <v>0</v>
      </c>
      <c r="AA345" s="17">
        <v>0</v>
      </c>
      <c r="AB345" s="17">
        <v>0</v>
      </c>
      <c r="AC345" s="17">
        <v>0</v>
      </c>
      <c r="AD345" s="17">
        <v>0</v>
      </c>
      <c r="AE345" s="17">
        <v>0</v>
      </c>
      <c r="AF345" s="17">
        <v>0</v>
      </c>
      <c r="AG345" s="17">
        <v>0</v>
      </c>
      <c r="AH345" s="17">
        <v>0</v>
      </c>
      <c r="AI345" s="17">
        <v>0</v>
      </c>
      <c r="AJ345" s="17">
        <v>0</v>
      </c>
      <c r="AK345" s="17">
        <v>0</v>
      </c>
      <c r="AL345" s="17">
        <v>0</v>
      </c>
      <c r="AM345" s="17">
        <v>0</v>
      </c>
      <c r="AN345" s="17">
        <v>0</v>
      </c>
      <c r="AO345" s="17">
        <v>0</v>
      </c>
      <c r="AP345" s="17">
        <v>0</v>
      </c>
      <c r="AQ345" s="17">
        <v>0</v>
      </c>
      <c r="AR345" s="17">
        <v>0</v>
      </c>
      <c r="AS345" s="17">
        <v>0</v>
      </c>
      <c r="AT345" s="17">
        <v>0</v>
      </c>
      <c r="AU345" s="17">
        <v>0</v>
      </c>
      <c r="AV345" s="17">
        <v>0</v>
      </c>
      <c r="AW345" s="17">
        <v>0</v>
      </c>
      <c r="AX345" s="17">
        <v>0</v>
      </c>
      <c r="AY345" s="17">
        <v>0</v>
      </c>
      <c r="AZ345" s="17">
        <v>0</v>
      </c>
      <c r="BA345" s="17">
        <v>0</v>
      </c>
      <c r="BB345" s="17">
        <v>0</v>
      </c>
      <c r="BC345" s="17">
        <v>0</v>
      </c>
      <c r="BD345" s="17">
        <v>0</v>
      </c>
      <c r="BE345" s="17">
        <v>0</v>
      </c>
      <c r="BF345" s="17">
        <v>0</v>
      </c>
      <c r="BG345" s="17">
        <v>0</v>
      </c>
      <c r="BH345" s="17">
        <v>0</v>
      </c>
      <c r="BI345" s="17">
        <v>0</v>
      </c>
      <c r="BJ345" s="17">
        <v>0</v>
      </c>
      <c r="BK345" s="17">
        <v>0</v>
      </c>
      <c r="BL345" s="17">
        <v>0</v>
      </c>
      <c r="BM345" s="17">
        <v>0</v>
      </c>
      <c r="BN345" s="17">
        <v>0</v>
      </c>
      <c r="BO345" s="17">
        <v>0</v>
      </c>
      <c r="BP345" s="17">
        <v>0</v>
      </c>
      <c r="BQ345" s="17">
        <v>0</v>
      </c>
      <c r="BR345" s="17">
        <v>0</v>
      </c>
      <c r="BS345" s="17">
        <v>0</v>
      </c>
      <c r="BT345" s="17">
        <v>0</v>
      </c>
      <c r="BU345" s="17">
        <v>0</v>
      </c>
      <c r="BV345" s="17">
        <v>0</v>
      </c>
      <c r="BW345" s="17">
        <v>0</v>
      </c>
      <c r="BX345" s="17">
        <v>0</v>
      </c>
      <c r="BY345" s="17">
        <v>0</v>
      </c>
      <c r="BZ345" s="17">
        <v>0</v>
      </c>
      <c r="CA345" s="17">
        <v>0</v>
      </c>
      <c r="CB345" s="17">
        <v>0</v>
      </c>
      <c r="CC345" s="17">
        <v>0</v>
      </c>
      <c r="CD345" s="17">
        <v>0</v>
      </c>
      <c r="CE345" s="17">
        <v>0</v>
      </c>
      <c r="CF345" s="17">
        <v>0</v>
      </c>
      <c r="CG345" s="17">
        <v>0</v>
      </c>
      <c r="CH345" s="17">
        <v>0</v>
      </c>
      <c r="CI345" s="17">
        <v>0</v>
      </c>
      <c r="CJ345" s="17">
        <v>0</v>
      </c>
      <c r="CK345" s="17">
        <v>0</v>
      </c>
      <c r="CL345" s="17">
        <v>0</v>
      </c>
      <c r="CM345" s="17">
        <v>0</v>
      </c>
      <c r="CN345" s="17">
        <v>0</v>
      </c>
      <c r="CO345" s="17">
        <v>0</v>
      </c>
      <c r="CP345" s="17">
        <v>0</v>
      </c>
      <c r="CQ345" s="17">
        <v>0</v>
      </c>
      <c r="CR345" s="17">
        <v>0</v>
      </c>
      <c r="CS345" s="17">
        <v>0</v>
      </c>
      <c r="CT345" s="17">
        <v>0</v>
      </c>
      <c r="CU345" s="17">
        <v>0</v>
      </c>
      <c r="CV345" s="17">
        <v>0</v>
      </c>
      <c r="CW345" s="17">
        <v>0</v>
      </c>
      <c r="CX345" s="17">
        <v>0</v>
      </c>
      <c r="CY345" s="17">
        <v>0</v>
      </c>
      <c r="CZ345" s="17">
        <v>0</v>
      </c>
      <c r="DA345" s="17">
        <v>0</v>
      </c>
      <c r="DB345" s="17">
        <v>0</v>
      </c>
      <c r="DC345" s="17">
        <v>0</v>
      </c>
      <c r="DD345" s="17">
        <v>0</v>
      </c>
      <c r="DE345" s="17">
        <v>0</v>
      </c>
      <c r="DF345" s="17">
        <v>0</v>
      </c>
      <c r="DG345" s="17">
        <v>0</v>
      </c>
      <c r="DH345" s="17">
        <v>0</v>
      </c>
      <c r="DI345" s="17">
        <v>0</v>
      </c>
      <c r="DJ345" s="17">
        <v>0</v>
      </c>
      <c r="DK345" s="17">
        <v>0</v>
      </c>
      <c r="DL345" s="17">
        <v>0</v>
      </c>
      <c r="DM345" s="17">
        <v>0</v>
      </c>
      <c r="DN345" s="17">
        <v>0</v>
      </c>
      <c r="DO345" s="17">
        <v>0</v>
      </c>
      <c r="DP345" s="17">
        <v>0</v>
      </c>
      <c r="DQ345" s="17">
        <v>0</v>
      </c>
      <c r="DR345" s="17">
        <v>0</v>
      </c>
      <c r="DS345" s="17">
        <v>0</v>
      </c>
      <c r="DT345" s="17">
        <v>0</v>
      </c>
      <c r="DU345" s="17">
        <v>0</v>
      </c>
      <c r="DV345" s="17">
        <v>0</v>
      </c>
      <c r="DW345" s="17">
        <v>0</v>
      </c>
      <c r="DX345" s="17">
        <v>0</v>
      </c>
      <c r="DY345" s="17">
        <v>0</v>
      </c>
      <c r="DZ345" s="17">
        <v>0</v>
      </c>
      <c r="EA345" s="17">
        <v>0</v>
      </c>
      <c r="EB345" s="17">
        <v>0</v>
      </c>
      <c r="EC345" s="17">
        <v>0</v>
      </c>
      <c r="ED345" s="17">
        <v>0</v>
      </c>
      <c r="EE345" s="17">
        <v>0</v>
      </c>
      <c r="EF345" s="17">
        <v>0</v>
      </c>
      <c r="EG345" s="17">
        <v>0</v>
      </c>
      <c r="EH345" s="17">
        <v>0</v>
      </c>
      <c r="EI345" s="17">
        <v>0</v>
      </c>
      <c r="EJ345" s="17">
        <v>0</v>
      </c>
      <c r="EK345" s="17">
        <v>0</v>
      </c>
      <c r="EL345" s="17">
        <v>0</v>
      </c>
      <c r="EM345" s="17">
        <v>0</v>
      </c>
      <c r="EN345" s="17">
        <v>0</v>
      </c>
      <c r="EO345" s="17">
        <v>0</v>
      </c>
      <c r="EP345" s="17">
        <v>0</v>
      </c>
      <c r="EQ345" s="17">
        <v>0</v>
      </c>
      <c r="ER345" s="17">
        <v>0</v>
      </c>
      <c r="ES345" s="17">
        <v>0</v>
      </c>
      <c r="ET345" s="17">
        <v>0</v>
      </c>
      <c r="EU345" s="17">
        <v>0</v>
      </c>
      <c r="EV345" s="17">
        <v>0</v>
      </c>
      <c r="EW345" s="17">
        <v>0</v>
      </c>
      <c r="EX345" s="17">
        <v>0</v>
      </c>
      <c r="EY345" s="17">
        <v>0</v>
      </c>
      <c r="EZ345" s="17">
        <v>0</v>
      </c>
      <c r="FA345" s="17">
        <v>0</v>
      </c>
      <c r="FB345" s="17">
        <v>0</v>
      </c>
      <c r="FC345" s="17">
        <v>0</v>
      </c>
      <c r="FD345" s="17">
        <v>0</v>
      </c>
      <c r="FE345" s="17">
        <v>0</v>
      </c>
      <c r="FF345" s="17">
        <v>0</v>
      </c>
      <c r="FG345" s="17">
        <v>0</v>
      </c>
      <c r="FH345" s="17">
        <v>0</v>
      </c>
      <c r="FI345" s="17">
        <v>0</v>
      </c>
      <c r="FJ345" s="17">
        <v>0</v>
      </c>
      <c r="FK345" s="17">
        <v>0</v>
      </c>
      <c r="FL345" s="17">
        <v>0</v>
      </c>
      <c r="FM345" s="17">
        <v>0</v>
      </c>
      <c r="FN345" s="17">
        <v>0</v>
      </c>
      <c r="FO345" s="17">
        <v>0</v>
      </c>
      <c r="FP345" s="17">
        <v>0</v>
      </c>
      <c r="FQ345" s="17">
        <v>0</v>
      </c>
      <c r="FR345" s="17">
        <v>0</v>
      </c>
      <c r="FS345" s="17">
        <v>0</v>
      </c>
      <c r="FT345" s="17">
        <v>0</v>
      </c>
      <c r="FU345" s="17">
        <v>0</v>
      </c>
      <c r="FV345" s="17">
        <v>0</v>
      </c>
      <c r="FW345" s="17">
        <v>0</v>
      </c>
      <c r="FX345" s="17">
        <v>0</v>
      </c>
      <c r="FY345" s="17">
        <v>0</v>
      </c>
      <c r="FZ345" s="17">
        <v>0</v>
      </c>
      <c r="GA345" s="17">
        <v>0</v>
      </c>
      <c r="GB345" s="17">
        <v>0</v>
      </c>
      <c r="GC345" s="17">
        <v>0</v>
      </c>
      <c r="GD345" s="17">
        <v>0</v>
      </c>
      <c r="GE345" s="17">
        <v>0</v>
      </c>
      <c r="GF345" s="17">
        <v>0</v>
      </c>
      <c r="GG345" s="17">
        <v>0</v>
      </c>
      <c r="GH345" s="17">
        <v>0</v>
      </c>
      <c r="GI345" s="17">
        <v>0</v>
      </c>
      <c r="GJ345" s="17">
        <v>0</v>
      </c>
      <c r="GK345" s="17">
        <v>0</v>
      </c>
      <c r="GL345" s="17">
        <v>0</v>
      </c>
      <c r="GM345" s="17">
        <v>0</v>
      </c>
      <c r="GN345" s="17">
        <v>0</v>
      </c>
      <c r="GO345" s="17">
        <v>0</v>
      </c>
      <c r="GP345" s="17">
        <v>0</v>
      </c>
      <c r="GQ345" s="17">
        <v>0</v>
      </c>
      <c r="GR345" s="17">
        <v>0</v>
      </c>
      <c r="GS345" s="17">
        <v>0</v>
      </c>
      <c r="GT345" s="17">
        <v>0</v>
      </c>
      <c r="GU345" s="17">
        <v>0</v>
      </c>
      <c r="GV345" s="17">
        <v>0</v>
      </c>
      <c r="GW345" s="17">
        <v>0</v>
      </c>
      <c r="GX345" s="17">
        <v>0</v>
      </c>
      <c r="GY345" s="17">
        <v>0</v>
      </c>
      <c r="GZ345" s="17">
        <v>0</v>
      </c>
      <c r="HA345" s="17">
        <v>0</v>
      </c>
      <c r="HB345" s="17">
        <v>0</v>
      </c>
      <c r="HC345" s="17">
        <v>0</v>
      </c>
      <c r="HD345" s="17">
        <v>0</v>
      </c>
      <c r="HE345" s="17">
        <v>0</v>
      </c>
      <c r="HF345" s="17">
        <v>0</v>
      </c>
      <c r="HG345" s="17">
        <v>0</v>
      </c>
      <c r="HH345" s="17">
        <v>0</v>
      </c>
      <c r="HI345" s="17">
        <v>0</v>
      </c>
      <c r="HJ345" s="17">
        <v>0</v>
      </c>
      <c r="HK345" s="17">
        <v>0</v>
      </c>
      <c r="HL345" s="17">
        <v>0</v>
      </c>
      <c r="HM345" s="17">
        <v>0</v>
      </c>
      <c r="HN345" s="17">
        <v>0</v>
      </c>
      <c r="HO345" s="17">
        <v>0</v>
      </c>
      <c r="HP345" s="17">
        <v>0</v>
      </c>
      <c r="HQ345" s="17">
        <v>0</v>
      </c>
      <c r="HR345" s="17">
        <v>0</v>
      </c>
      <c r="HS345" s="17">
        <v>0</v>
      </c>
      <c r="HT345" s="17">
        <v>0</v>
      </c>
      <c r="HU345" s="17">
        <v>0</v>
      </c>
      <c r="HV345" s="17">
        <v>0</v>
      </c>
      <c r="HW345" s="17">
        <v>0</v>
      </c>
      <c r="HX345" s="17">
        <v>0</v>
      </c>
      <c r="HY345" s="17">
        <v>0</v>
      </c>
      <c r="HZ345" s="17">
        <v>0</v>
      </c>
      <c r="IA345" s="17">
        <v>0</v>
      </c>
      <c r="IB345" s="17">
        <v>0</v>
      </c>
      <c r="IC345" s="17">
        <v>0</v>
      </c>
      <c r="ID345" s="17">
        <v>0</v>
      </c>
      <c r="IE345" s="17">
        <v>0</v>
      </c>
      <c r="IF345" s="17">
        <v>0</v>
      </c>
      <c r="IG345" s="17">
        <v>0</v>
      </c>
      <c r="IH345" s="17">
        <v>0</v>
      </c>
      <c r="II345" s="17">
        <v>0</v>
      </c>
      <c r="IJ345" s="17">
        <v>0</v>
      </c>
      <c r="IK345" s="17">
        <v>0</v>
      </c>
      <c r="IL345" s="17">
        <v>0</v>
      </c>
      <c r="IM345" s="17">
        <v>0</v>
      </c>
      <c r="IN345" s="17">
        <v>0</v>
      </c>
      <c r="IO345" s="17">
        <v>0</v>
      </c>
      <c r="IP345" s="17">
        <v>0</v>
      </c>
      <c r="IQ345" s="17">
        <v>0</v>
      </c>
      <c r="IR345" s="17">
        <v>0</v>
      </c>
      <c r="IS345" s="17">
        <v>0</v>
      </c>
      <c r="IT345" s="17">
        <v>0</v>
      </c>
      <c r="IU345" s="17">
        <v>0</v>
      </c>
      <c r="IV345" s="17">
        <v>0</v>
      </c>
      <c r="IW345" s="17">
        <v>0</v>
      </c>
      <c r="IX345" s="17">
        <v>0</v>
      </c>
      <c r="IY345" s="17">
        <v>0</v>
      </c>
      <c r="IZ345" s="17">
        <v>0</v>
      </c>
      <c r="JA345" s="17">
        <v>0</v>
      </c>
      <c r="JB345" s="17">
        <v>0</v>
      </c>
      <c r="JC345" s="17">
        <v>0</v>
      </c>
      <c r="JD345" s="17">
        <v>0</v>
      </c>
      <c r="JE345" s="17">
        <v>0</v>
      </c>
      <c r="JF345" s="17">
        <v>0</v>
      </c>
      <c r="JG345" s="17">
        <v>0</v>
      </c>
      <c r="JH345" s="17">
        <v>0</v>
      </c>
      <c r="JI345" s="17">
        <v>0</v>
      </c>
      <c r="JJ345" s="17">
        <v>0</v>
      </c>
      <c r="JK345" s="17">
        <v>0</v>
      </c>
      <c r="JL345" s="17">
        <v>0</v>
      </c>
      <c r="JM345" s="17">
        <v>0</v>
      </c>
      <c r="JN345" s="17">
        <v>0</v>
      </c>
      <c r="JO345" s="17">
        <v>0</v>
      </c>
      <c r="JP345" s="17">
        <v>0</v>
      </c>
      <c r="JQ345" s="17">
        <v>0</v>
      </c>
      <c r="JR345" s="17">
        <v>0</v>
      </c>
      <c r="JS345" s="17">
        <v>0</v>
      </c>
      <c r="JT345" s="17">
        <v>0</v>
      </c>
      <c r="JU345" s="17">
        <v>0</v>
      </c>
      <c r="JV345" s="17">
        <v>0</v>
      </c>
      <c r="JW345" s="17">
        <v>0</v>
      </c>
      <c r="JX345" s="17">
        <v>0</v>
      </c>
      <c r="JY345" s="17">
        <v>0</v>
      </c>
      <c r="JZ345" s="17">
        <v>0</v>
      </c>
      <c r="KA345" s="17">
        <v>0</v>
      </c>
      <c r="KB345" s="17">
        <v>0</v>
      </c>
      <c r="KC345" s="17">
        <v>0</v>
      </c>
      <c r="KD345" s="17">
        <v>0</v>
      </c>
      <c r="KE345" s="17">
        <v>0</v>
      </c>
      <c r="KF345" s="17">
        <v>0</v>
      </c>
      <c r="KG345" s="17">
        <v>0</v>
      </c>
      <c r="KH345" s="17">
        <v>0</v>
      </c>
      <c r="KI345" s="17">
        <v>0</v>
      </c>
      <c r="KJ345" s="17">
        <v>0</v>
      </c>
      <c r="KK345" s="17">
        <v>0</v>
      </c>
      <c r="KL345" s="17">
        <v>0</v>
      </c>
      <c r="KM345" s="17">
        <v>0</v>
      </c>
      <c r="KN345" s="17">
        <v>0</v>
      </c>
      <c r="KO345" s="17">
        <v>0</v>
      </c>
      <c r="KP345" s="17">
        <v>0</v>
      </c>
      <c r="KQ345" s="17">
        <v>0</v>
      </c>
      <c r="KR345" s="17">
        <v>0</v>
      </c>
      <c r="KS345" s="17">
        <v>0</v>
      </c>
      <c r="KT345" s="17">
        <v>0</v>
      </c>
      <c r="KU345" s="17">
        <v>0</v>
      </c>
      <c r="KV345" s="17">
        <v>0</v>
      </c>
      <c r="KW345" s="17">
        <v>0</v>
      </c>
      <c r="KX345" s="17">
        <v>0</v>
      </c>
      <c r="KY345" s="17">
        <v>0</v>
      </c>
      <c r="KZ345" s="17">
        <v>0</v>
      </c>
      <c r="LA345" s="17">
        <v>0</v>
      </c>
      <c r="LB345" s="17">
        <v>0</v>
      </c>
      <c r="LC345" s="17">
        <v>0</v>
      </c>
      <c r="LD345" s="17">
        <v>0</v>
      </c>
      <c r="LE345" s="17">
        <v>0</v>
      </c>
      <c r="LF345" s="17">
        <v>0</v>
      </c>
      <c r="LG345" s="17">
        <v>0</v>
      </c>
      <c r="LH345" s="17">
        <v>0</v>
      </c>
      <c r="LI345" s="17">
        <v>0</v>
      </c>
      <c r="LJ345" s="17">
        <v>0</v>
      </c>
      <c r="LK345" s="17">
        <v>0</v>
      </c>
      <c r="LL345" s="17">
        <v>0</v>
      </c>
      <c r="LM345" s="17">
        <v>0</v>
      </c>
      <c r="LN345" s="17">
        <v>0</v>
      </c>
      <c r="LO345" s="17">
        <v>0</v>
      </c>
      <c r="LP345" s="17">
        <v>0</v>
      </c>
      <c r="LQ345" s="17">
        <v>0</v>
      </c>
      <c r="LR345" s="17">
        <v>0</v>
      </c>
      <c r="LS345" s="17">
        <v>0</v>
      </c>
      <c r="LT345" s="17">
        <v>0</v>
      </c>
      <c r="LU345" s="17">
        <v>0</v>
      </c>
      <c r="LV345" s="17">
        <v>0</v>
      </c>
      <c r="LW345" s="17">
        <v>0</v>
      </c>
      <c r="LX345" s="17">
        <v>0</v>
      </c>
      <c r="LY345" s="17">
        <v>0</v>
      </c>
      <c r="LZ345" s="17">
        <v>0</v>
      </c>
      <c r="MA345" s="17">
        <v>0</v>
      </c>
      <c r="MB345" s="17">
        <v>0</v>
      </c>
      <c r="MC345" s="17">
        <v>0</v>
      </c>
      <c r="MD345" s="17">
        <v>0</v>
      </c>
      <c r="ME345" s="17">
        <v>0</v>
      </c>
      <c r="MF345" s="17">
        <v>0</v>
      </c>
      <c r="MG345" s="17">
        <v>0</v>
      </c>
      <c r="MH345" s="17">
        <v>0</v>
      </c>
      <c r="MI345" s="17">
        <v>0</v>
      </c>
      <c r="MJ345" s="17">
        <v>0</v>
      </c>
      <c r="MK345" s="17">
        <v>0</v>
      </c>
      <c r="ML345" s="17">
        <v>0</v>
      </c>
      <c r="MM345" s="17">
        <v>0</v>
      </c>
      <c r="MN345" s="17">
        <v>0</v>
      </c>
      <c r="MO345" s="17">
        <v>0</v>
      </c>
      <c r="MP345" s="17">
        <v>0</v>
      </c>
      <c r="MQ345" s="17">
        <v>0</v>
      </c>
      <c r="MR345" s="17">
        <v>0</v>
      </c>
      <c r="MS345" s="17">
        <v>0</v>
      </c>
      <c r="MT345" s="17">
        <v>0</v>
      </c>
      <c r="MU345" s="17">
        <v>0</v>
      </c>
      <c r="MV345" s="17">
        <v>0</v>
      </c>
      <c r="MW345" s="17">
        <v>0</v>
      </c>
      <c r="MX345" s="17">
        <v>0</v>
      </c>
      <c r="MY345" s="17">
        <v>0</v>
      </c>
      <c r="MZ345" s="17">
        <v>0</v>
      </c>
      <c r="NA345" s="17">
        <v>0</v>
      </c>
      <c r="NB345" s="17">
        <v>0</v>
      </c>
      <c r="NC345" s="17">
        <v>0</v>
      </c>
      <c r="ND345" s="17">
        <v>0</v>
      </c>
      <c r="NE345" s="17">
        <v>0</v>
      </c>
      <c r="NF345" s="17">
        <v>0</v>
      </c>
      <c r="NG345" s="17">
        <v>0</v>
      </c>
      <c r="NH345" s="17">
        <v>0</v>
      </c>
      <c r="NI345" s="17">
        <v>0</v>
      </c>
      <c r="NJ345" s="17">
        <v>0</v>
      </c>
      <c r="NK345" s="17">
        <v>0</v>
      </c>
      <c r="NL345" s="17">
        <v>0</v>
      </c>
      <c r="NM345" s="17">
        <v>0</v>
      </c>
      <c r="NN345" s="17">
        <v>0</v>
      </c>
      <c r="NO345" s="17">
        <v>0</v>
      </c>
      <c r="NP345" s="17">
        <v>0</v>
      </c>
      <c r="NQ345" s="17">
        <v>0</v>
      </c>
      <c r="NR345" s="17">
        <v>0</v>
      </c>
      <c r="NS345" s="17">
        <v>0</v>
      </c>
      <c r="NT345" s="17">
        <v>0</v>
      </c>
      <c r="NU345" s="17">
        <v>0</v>
      </c>
      <c r="NV345" s="17">
        <v>0</v>
      </c>
      <c r="NW345" s="17">
        <v>0</v>
      </c>
      <c r="NX345" s="17">
        <v>0</v>
      </c>
      <c r="NY345" s="17">
        <v>0</v>
      </c>
      <c r="NZ345" s="17">
        <v>0</v>
      </c>
      <c r="OA345" s="17">
        <v>0</v>
      </c>
      <c r="OB345" s="17">
        <v>0</v>
      </c>
      <c r="OC345" s="17">
        <v>0</v>
      </c>
      <c r="OD345" s="17">
        <v>0</v>
      </c>
      <c r="OE345" s="17">
        <v>0</v>
      </c>
      <c r="OF345" s="17">
        <v>0</v>
      </c>
      <c r="OG345" s="17">
        <v>0</v>
      </c>
      <c r="OH345" s="17">
        <v>0</v>
      </c>
      <c r="OI345" s="17">
        <v>0</v>
      </c>
      <c r="OJ345" s="17">
        <v>0</v>
      </c>
      <c r="OK345" s="17">
        <v>0</v>
      </c>
      <c r="OL345" s="17">
        <v>0</v>
      </c>
      <c r="OM345" s="17">
        <v>0</v>
      </c>
      <c r="ON345" s="17">
        <v>0</v>
      </c>
      <c r="OO345" s="17">
        <v>0</v>
      </c>
      <c r="OP345" s="17">
        <v>0</v>
      </c>
      <c r="OQ345" s="17">
        <v>0</v>
      </c>
      <c r="OR345" s="17">
        <v>0</v>
      </c>
      <c r="OS345" s="17">
        <v>0</v>
      </c>
      <c r="OT345" s="17">
        <v>0</v>
      </c>
      <c r="OU345" s="17">
        <v>0</v>
      </c>
      <c r="OV345" s="17">
        <v>0</v>
      </c>
      <c r="OW345" s="17">
        <v>0</v>
      </c>
      <c r="OX345" s="17">
        <v>0</v>
      </c>
      <c r="OY345" s="17">
        <v>0</v>
      </c>
      <c r="OZ345" s="17">
        <v>0</v>
      </c>
      <c r="PA345" s="17">
        <v>0</v>
      </c>
      <c r="PB345" s="17">
        <v>0</v>
      </c>
      <c r="PC345" s="17">
        <v>0</v>
      </c>
      <c r="PD345" s="17">
        <v>0</v>
      </c>
      <c r="PE345" s="17">
        <v>0</v>
      </c>
      <c r="PF345" s="17">
        <v>0</v>
      </c>
      <c r="PG345" s="17">
        <v>0</v>
      </c>
      <c r="PH345" s="17">
        <v>0</v>
      </c>
      <c r="PI345" s="17">
        <v>0</v>
      </c>
      <c r="PJ345" s="17">
        <v>0</v>
      </c>
      <c r="PK345" s="17">
        <v>0</v>
      </c>
      <c r="PL345" s="17">
        <v>0</v>
      </c>
      <c r="PM345" s="17">
        <v>0</v>
      </c>
      <c r="PN345" s="17">
        <v>0</v>
      </c>
      <c r="PO345" s="17">
        <v>0</v>
      </c>
      <c r="PP345" s="17">
        <v>0</v>
      </c>
      <c r="PQ345" s="17">
        <v>0</v>
      </c>
      <c r="PR345" s="17">
        <v>0</v>
      </c>
      <c r="PS345" s="17">
        <v>0</v>
      </c>
      <c r="PT345" s="17">
        <v>0</v>
      </c>
      <c r="PU345" s="17">
        <v>0</v>
      </c>
      <c r="PV345" s="17">
        <v>0</v>
      </c>
      <c r="PW345" s="17">
        <v>0</v>
      </c>
      <c r="PX345" s="17">
        <v>0</v>
      </c>
      <c r="PY345" s="17">
        <v>0</v>
      </c>
      <c r="PZ345" s="17">
        <v>0</v>
      </c>
      <c r="QA345" s="17">
        <v>0</v>
      </c>
      <c r="QB345" s="17">
        <v>0</v>
      </c>
      <c r="QC345" s="17">
        <v>0</v>
      </c>
      <c r="QD345" s="17">
        <v>0</v>
      </c>
      <c r="QE345" s="17">
        <v>0</v>
      </c>
      <c r="QF345" s="17">
        <v>0</v>
      </c>
      <c r="QG345" s="17">
        <v>0</v>
      </c>
      <c r="QH345" s="17">
        <v>0</v>
      </c>
      <c r="QI345" s="17">
        <v>0</v>
      </c>
      <c r="QJ345" s="17">
        <v>0</v>
      </c>
      <c r="QK345" s="17">
        <v>0</v>
      </c>
      <c r="QL345" s="17">
        <v>0</v>
      </c>
      <c r="QM345" s="17">
        <v>0</v>
      </c>
      <c r="QN345" s="17">
        <v>0</v>
      </c>
      <c r="QO345" s="17">
        <v>0</v>
      </c>
      <c r="QP345" s="17">
        <v>0</v>
      </c>
      <c r="QQ345" s="17">
        <v>0</v>
      </c>
      <c r="QR345" s="17">
        <v>0</v>
      </c>
      <c r="QS345" s="17">
        <v>0</v>
      </c>
      <c r="QT345" s="17">
        <v>0</v>
      </c>
      <c r="QU345" s="17">
        <v>0</v>
      </c>
      <c r="QV345" s="17">
        <v>0</v>
      </c>
      <c r="QW345" s="17">
        <v>0</v>
      </c>
      <c r="QX345" s="17">
        <v>0</v>
      </c>
      <c r="QY345" s="17">
        <v>0</v>
      </c>
      <c r="QZ345" s="17"/>
      <c r="RA345" s="17"/>
      <c r="RB345" s="5">
        <f>SUM(L345:QY345)</f>
        <v>0</v>
      </c>
      <c r="RC345" s="5">
        <f t="shared" si="436"/>
        <v>0</v>
      </c>
      <c r="RD345" s="6" t="e">
        <f>#REF!</f>
        <v>#REF!</v>
      </c>
      <c r="RE345" s="6" t="e">
        <f>RD345-RB345</f>
        <v>#REF!</v>
      </c>
      <c r="RF345" s="6"/>
    </row>
    <row r="346" spans="1:474" ht="18" customHeight="1">
      <c r="A346" s="34" t="s">
        <v>147</v>
      </c>
      <c r="B346" s="35" t="s">
        <v>169</v>
      </c>
      <c r="C346" s="35" t="s">
        <v>170</v>
      </c>
      <c r="D346" s="35"/>
      <c r="E346" s="35"/>
      <c r="F346" s="35"/>
      <c r="G346" s="35"/>
      <c r="H346" s="35" t="s">
        <v>142</v>
      </c>
      <c r="I346" s="35" t="s">
        <v>396</v>
      </c>
      <c r="J346" s="35"/>
      <c r="K346" s="39" t="s">
        <v>405</v>
      </c>
      <c r="L346" s="18">
        <v>0</v>
      </c>
      <c r="M346" s="18">
        <v>0</v>
      </c>
      <c r="N346" s="18">
        <f t="shared" ref="N346:BY346" si="437">M346+N345-N344</f>
        <v>0</v>
      </c>
      <c r="O346" s="18">
        <f t="shared" si="437"/>
        <v>0</v>
      </c>
      <c r="P346" s="18">
        <f t="shared" si="437"/>
        <v>0</v>
      </c>
      <c r="Q346" s="18">
        <f t="shared" si="437"/>
        <v>0</v>
      </c>
      <c r="R346" s="18">
        <f t="shared" si="437"/>
        <v>0</v>
      </c>
      <c r="S346" s="18">
        <f t="shared" si="437"/>
        <v>0</v>
      </c>
      <c r="T346" s="18">
        <f t="shared" si="437"/>
        <v>0</v>
      </c>
      <c r="U346" s="18">
        <f t="shared" si="437"/>
        <v>0</v>
      </c>
      <c r="V346" s="18">
        <f t="shared" si="437"/>
        <v>0</v>
      </c>
      <c r="W346" s="18">
        <f t="shared" si="437"/>
        <v>0</v>
      </c>
      <c r="X346" s="18">
        <f t="shared" si="437"/>
        <v>0</v>
      </c>
      <c r="Y346" s="18">
        <f t="shared" si="437"/>
        <v>0</v>
      </c>
      <c r="Z346" s="18">
        <f t="shared" si="437"/>
        <v>0</v>
      </c>
      <c r="AA346" s="18">
        <f t="shared" si="437"/>
        <v>0</v>
      </c>
      <c r="AB346" s="18">
        <f t="shared" si="437"/>
        <v>0</v>
      </c>
      <c r="AC346" s="18">
        <f t="shared" si="437"/>
        <v>0</v>
      </c>
      <c r="AD346" s="18">
        <f t="shared" si="437"/>
        <v>0</v>
      </c>
      <c r="AE346" s="18">
        <f t="shared" si="437"/>
        <v>0</v>
      </c>
      <c r="AF346" s="18">
        <f t="shared" si="437"/>
        <v>0</v>
      </c>
      <c r="AG346" s="18">
        <f t="shared" si="437"/>
        <v>0</v>
      </c>
      <c r="AH346" s="18">
        <f t="shared" si="437"/>
        <v>0</v>
      </c>
      <c r="AI346" s="18">
        <f t="shared" si="437"/>
        <v>0</v>
      </c>
      <c r="AJ346" s="18">
        <f t="shared" si="437"/>
        <v>0</v>
      </c>
      <c r="AK346" s="18">
        <f t="shared" si="437"/>
        <v>0</v>
      </c>
      <c r="AL346" s="18">
        <f t="shared" si="437"/>
        <v>0</v>
      </c>
      <c r="AM346" s="18">
        <f t="shared" si="437"/>
        <v>0</v>
      </c>
      <c r="AN346" s="18">
        <f t="shared" si="437"/>
        <v>0</v>
      </c>
      <c r="AO346" s="18">
        <f t="shared" si="437"/>
        <v>0</v>
      </c>
      <c r="AP346" s="18">
        <f t="shared" si="437"/>
        <v>0</v>
      </c>
      <c r="AQ346" s="18">
        <f t="shared" si="437"/>
        <v>0</v>
      </c>
      <c r="AR346" s="18">
        <f t="shared" si="437"/>
        <v>0</v>
      </c>
      <c r="AS346" s="18">
        <f t="shared" si="437"/>
        <v>0</v>
      </c>
      <c r="AT346" s="18">
        <f t="shared" si="437"/>
        <v>0</v>
      </c>
      <c r="AU346" s="18">
        <f t="shared" si="437"/>
        <v>0</v>
      </c>
      <c r="AV346" s="18">
        <f t="shared" si="437"/>
        <v>0</v>
      </c>
      <c r="AW346" s="18">
        <f t="shared" si="437"/>
        <v>0</v>
      </c>
      <c r="AX346" s="18">
        <f t="shared" si="437"/>
        <v>0</v>
      </c>
      <c r="AY346" s="18">
        <f t="shared" si="437"/>
        <v>0</v>
      </c>
      <c r="AZ346" s="18">
        <f t="shared" si="437"/>
        <v>0</v>
      </c>
      <c r="BA346" s="18">
        <f t="shared" si="437"/>
        <v>0</v>
      </c>
      <c r="BB346" s="18">
        <f t="shared" si="437"/>
        <v>0</v>
      </c>
      <c r="BC346" s="18">
        <f t="shared" si="437"/>
        <v>0</v>
      </c>
      <c r="BD346" s="18">
        <f t="shared" si="437"/>
        <v>0</v>
      </c>
      <c r="BE346" s="18">
        <f t="shared" si="437"/>
        <v>0</v>
      </c>
      <c r="BF346" s="18">
        <f t="shared" si="437"/>
        <v>0</v>
      </c>
      <c r="BG346" s="18">
        <f t="shared" si="437"/>
        <v>0</v>
      </c>
      <c r="BH346" s="18">
        <f t="shared" si="437"/>
        <v>0</v>
      </c>
      <c r="BI346" s="18">
        <f t="shared" si="437"/>
        <v>0</v>
      </c>
      <c r="BJ346" s="18">
        <f t="shared" si="437"/>
        <v>0</v>
      </c>
      <c r="BK346" s="18">
        <f t="shared" si="437"/>
        <v>0</v>
      </c>
      <c r="BL346" s="18">
        <f t="shared" si="437"/>
        <v>0</v>
      </c>
      <c r="BM346" s="18">
        <f t="shared" si="437"/>
        <v>0</v>
      </c>
      <c r="BN346" s="18">
        <f t="shared" si="437"/>
        <v>0</v>
      </c>
      <c r="BO346" s="18">
        <f t="shared" si="437"/>
        <v>0</v>
      </c>
      <c r="BP346" s="18">
        <f t="shared" si="437"/>
        <v>0</v>
      </c>
      <c r="BQ346" s="18">
        <f t="shared" si="437"/>
        <v>0</v>
      </c>
      <c r="BR346" s="18">
        <f t="shared" si="437"/>
        <v>0</v>
      </c>
      <c r="BS346" s="18">
        <f t="shared" si="437"/>
        <v>0</v>
      </c>
      <c r="BT346" s="18">
        <f t="shared" si="437"/>
        <v>0</v>
      </c>
      <c r="BU346" s="18">
        <f t="shared" si="437"/>
        <v>0</v>
      </c>
      <c r="BV346" s="18">
        <f t="shared" si="437"/>
        <v>0</v>
      </c>
      <c r="BW346" s="18">
        <f t="shared" si="437"/>
        <v>0</v>
      </c>
      <c r="BX346" s="18">
        <f t="shared" si="437"/>
        <v>0</v>
      </c>
      <c r="BY346" s="18">
        <f t="shared" si="437"/>
        <v>0</v>
      </c>
      <c r="BZ346" s="18">
        <f t="shared" ref="BZ346:EK346" si="438">BY346+BZ345-BZ344</f>
        <v>0</v>
      </c>
      <c r="CA346" s="18">
        <f t="shared" si="438"/>
        <v>0</v>
      </c>
      <c r="CB346" s="18">
        <f t="shared" si="438"/>
        <v>0</v>
      </c>
      <c r="CC346" s="18">
        <f t="shared" si="438"/>
        <v>0</v>
      </c>
      <c r="CD346" s="18">
        <f t="shared" si="438"/>
        <v>0</v>
      </c>
      <c r="CE346" s="18">
        <f t="shared" si="438"/>
        <v>0</v>
      </c>
      <c r="CF346" s="18">
        <f t="shared" si="438"/>
        <v>0</v>
      </c>
      <c r="CG346" s="18">
        <f t="shared" si="438"/>
        <v>0</v>
      </c>
      <c r="CH346" s="18">
        <f t="shared" si="438"/>
        <v>0</v>
      </c>
      <c r="CI346" s="18">
        <f t="shared" si="438"/>
        <v>0</v>
      </c>
      <c r="CJ346" s="18">
        <f t="shared" si="438"/>
        <v>0</v>
      </c>
      <c r="CK346" s="18">
        <f t="shared" si="438"/>
        <v>0</v>
      </c>
      <c r="CL346" s="18">
        <f t="shared" si="438"/>
        <v>0</v>
      </c>
      <c r="CM346" s="18">
        <f t="shared" si="438"/>
        <v>0</v>
      </c>
      <c r="CN346" s="18">
        <f t="shared" si="438"/>
        <v>0</v>
      </c>
      <c r="CO346" s="18">
        <f t="shared" si="438"/>
        <v>0</v>
      </c>
      <c r="CP346" s="18">
        <f t="shared" si="438"/>
        <v>0</v>
      </c>
      <c r="CQ346" s="18">
        <f t="shared" si="438"/>
        <v>0</v>
      </c>
      <c r="CR346" s="18">
        <f t="shared" si="438"/>
        <v>0</v>
      </c>
      <c r="CS346" s="18">
        <f t="shared" si="438"/>
        <v>0</v>
      </c>
      <c r="CT346" s="18">
        <f t="shared" si="438"/>
        <v>0</v>
      </c>
      <c r="CU346" s="18">
        <f t="shared" si="438"/>
        <v>0</v>
      </c>
      <c r="CV346" s="18">
        <f t="shared" si="438"/>
        <v>0</v>
      </c>
      <c r="CW346" s="18">
        <f t="shared" si="438"/>
        <v>0</v>
      </c>
      <c r="CX346" s="18">
        <f t="shared" si="438"/>
        <v>0</v>
      </c>
      <c r="CY346" s="18">
        <f t="shared" si="438"/>
        <v>0</v>
      </c>
      <c r="CZ346" s="18">
        <f t="shared" si="438"/>
        <v>0</v>
      </c>
      <c r="DA346" s="18">
        <f t="shared" si="438"/>
        <v>0</v>
      </c>
      <c r="DB346" s="18">
        <f t="shared" si="438"/>
        <v>0</v>
      </c>
      <c r="DC346" s="18">
        <f t="shared" si="438"/>
        <v>0</v>
      </c>
      <c r="DD346" s="18">
        <f t="shared" si="438"/>
        <v>0</v>
      </c>
      <c r="DE346" s="18">
        <f t="shared" si="438"/>
        <v>0</v>
      </c>
      <c r="DF346" s="18">
        <f t="shared" si="438"/>
        <v>0</v>
      </c>
      <c r="DG346" s="18">
        <f t="shared" si="438"/>
        <v>0</v>
      </c>
      <c r="DH346" s="18">
        <f t="shared" si="438"/>
        <v>0</v>
      </c>
      <c r="DI346" s="18">
        <f t="shared" si="438"/>
        <v>0</v>
      </c>
      <c r="DJ346" s="18">
        <f t="shared" si="438"/>
        <v>0</v>
      </c>
      <c r="DK346" s="18">
        <f t="shared" si="438"/>
        <v>0</v>
      </c>
      <c r="DL346" s="18">
        <f t="shared" si="438"/>
        <v>0</v>
      </c>
      <c r="DM346" s="18">
        <f t="shared" si="438"/>
        <v>0</v>
      </c>
      <c r="DN346" s="18">
        <f t="shared" si="438"/>
        <v>0</v>
      </c>
      <c r="DO346" s="18">
        <f t="shared" si="438"/>
        <v>0</v>
      </c>
      <c r="DP346" s="18">
        <f t="shared" si="438"/>
        <v>0</v>
      </c>
      <c r="DQ346" s="18">
        <f t="shared" si="438"/>
        <v>0</v>
      </c>
      <c r="DR346" s="18">
        <f t="shared" si="438"/>
        <v>0</v>
      </c>
      <c r="DS346" s="18">
        <f t="shared" si="438"/>
        <v>0</v>
      </c>
      <c r="DT346" s="18">
        <f t="shared" si="438"/>
        <v>0</v>
      </c>
      <c r="DU346" s="18">
        <f t="shared" si="438"/>
        <v>0</v>
      </c>
      <c r="DV346" s="18">
        <f t="shared" si="438"/>
        <v>0</v>
      </c>
      <c r="DW346" s="18">
        <f t="shared" si="438"/>
        <v>0</v>
      </c>
      <c r="DX346" s="18">
        <f t="shared" si="438"/>
        <v>0</v>
      </c>
      <c r="DY346" s="18">
        <f t="shared" si="438"/>
        <v>0</v>
      </c>
      <c r="DZ346" s="18">
        <f t="shared" si="438"/>
        <v>0</v>
      </c>
      <c r="EA346" s="18">
        <f t="shared" si="438"/>
        <v>0</v>
      </c>
      <c r="EB346" s="18">
        <f t="shared" si="438"/>
        <v>0</v>
      </c>
      <c r="EC346" s="18">
        <f t="shared" si="438"/>
        <v>0</v>
      </c>
      <c r="ED346" s="18">
        <f t="shared" si="438"/>
        <v>0</v>
      </c>
      <c r="EE346" s="18">
        <f t="shared" si="438"/>
        <v>0</v>
      </c>
      <c r="EF346" s="18">
        <f t="shared" si="438"/>
        <v>0</v>
      </c>
      <c r="EG346" s="18">
        <f t="shared" si="438"/>
        <v>0</v>
      </c>
      <c r="EH346" s="18">
        <f t="shared" si="438"/>
        <v>0</v>
      </c>
      <c r="EI346" s="18">
        <f t="shared" si="438"/>
        <v>0</v>
      </c>
      <c r="EJ346" s="18">
        <f t="shared" si="438"/>
        <v>0</v>
      </c>
      <c r="EK346" s="18">
        <f t="shared" si="438"/>
        <v>0</v>
      </c>
      <c r="EL346" s="18">
        <f t="shared" ref="EL346:GW346" si="439">EK346+EL345-EL344</f>
        <v>0</v>
      </c>
      <c r="EM346" s="18">
        <f t="shared" si="439"/>
        <v>0</v>
      </c>
      <c r="EN346" s="18">
        <f t="shared" si="439"/>
        <v>0</v>
      </c>
      <c r="EO346" s="18">
        <f t="shared" si="439"/>
        <v>0</v>
      </c>
      <c r="EP346" s="18">
        <f t="shared" si="439"/>
        <v>0</v>
      </c>
      <c r="EQ346" s="18">
        <f t="shared" si="439"/>
        <v>0</v>
      </c>
      <c r="ER346" s="18">
        <f t="shared" si="439"/>
        <v>0</v>
      </c>
      <c r="ES346" s="18">
        <f t="shared" si="439"/>
        <v>0</v>
      </c>
      <c r="ET346" s="18">
        <f t="shared" si="439"/>
        <v>0</v>
      </c>
      <c r="EU346" s="18">
        <f t="shared" si="439"/>
        <v>0</v>
      </c>
      <c r="EV346" s="18">
        <f t="shared" si="439"/>
        <v>0</v>
      </c>
      <c r="EW346" s="18">
        <f t="shared" si="439"/>
        <v>0</v>
      </c>
      <c r="EX346" s="18">
        <f t="shared" si="439"/>
        <v>0</v>
      </c>
      <c r="EY346" s="18">
        <f t="shared" si="439"/>
        <v>0</v>
      </c>
      <c r="EZ346" s="18">
        <f t="shared" si="439"/>
        <v>0</v>
      </c>
      <c r="FA346" s="18">
        <f t="shared" si="439"/>
        <v>0</v>
      </c>
      <c r="FB346" s="18">
        <f t="shared" si="439"/>
        <v>0</v>
      </c>
      <c r="FC346" s="18">
        <f t="shared" si="439"/>
        <v>0</v>
      </c>
      <c r="FD346" s="18">
        <f t="shared" si="439"/>
        <v>0</v>
      </c>
      <c r="FE346" s="18">
        <f t="shared" si="439"/>
        <v>0</v>
      </c>
      <c r="FF346" s="18">
        <f t="shared" si="439"/>
        <v>0</v>
      </c>
      <c r="FG346" s="18">
        <f t="shared" si="439"/>
        <v>0</v>
      </c>
      <c r="FH346" s="18">
        <f t="shared" si="439"/>
        <v>0</v>
      </c>
      <c r="FI346" s="18">
        <f t="shared" si="439"/>
        <v>0</v>
      </c>
      <c r="FJ346" s="18">
        <f t="shared" si="439"/>
        <v>0</v>
      </c>
      <c r="FK346" s="18">
        <f t="shared" si="439"/>
        <v>0</v>
      </c>
      <c r="FL346" s="18">
        <f t="shared" si="439"/>
        <v>0</v>
      </c>
      <c r="FM346" s="18">
        <f t="shared" si="439"/>
        <v>0</v>
      </c>
      <c r="FN346" s="18">
        <f t="shared" si="439"/>
        <v>0</v>
      </c>
      <c r="FO346" s="18">
        <f t="shared" si="439"/>
        <v>0</v>
      </c>
      <c r="FP346" s="18">
        <f t="shared" si="439"/>
        <v>0</v>
      </c>
      <c r="FQ346" s="18">
        <f t="shared" si="439"/>
        <v>0</v>
      </c>
      <c r="FR346" s="18">
        <f t="shared" si="439"/>
        <v>0</v>
      </c>
      <c r="FS346" s="18">
        <f t="shared" si="439"/>
        <v>0</v>
      </c>
      <c r="FT346" s="18">
        <f t="shared" si="439"/>
        <v>0</v>
      </c>
      <c r="FU346" s="18">
        <f t="shared" si="439"/>
        <v>0</v>
      </c>
      <c r="FV346" s="18">
        <f t="shared" si="439"/>
        <v>0</v>
      </c>
      <c r="FW346" s="18">
        <f t="shared" si="439"/>
        <v>0</v>
      </c>
      <c r="FX346" s="18">
        <f t="shared" si="439"/>
        <v>0</v>
      </c>
      <c r="FY346" s="18">
        <f t="shared" si="439"/>
        <v>0</v>
      </c>
      <c r="FZ346" s="18">
        <f t="shared" si="439"/>
        <v>0</v>
      </c>
      <c r="GA346" s="18">
        <f t="shared" si="439"/>
        <v>0</v>
      </c>
      <c r="GB346" s="18">
        <f t="shared" si="439"/>
        <v>0</v>
      </c>
      <c r="GC346" s="18">
        <f t="shared" si="439"/>
        <v>0</v>
      </c>
      <c r="GD346" s="18">
        <f t="shared" si="439"/>
        <v>0</v>
      </c>
      <c r="GE346" s="18">
        <f t="shared" si="439"/>
        <v>0</v>
      </c>
      <c r="GF346" s="18">
        <f t="shared" si="439"/>
        <v>0</v>
      </c>
      <c r="GG346" s="18">
        <f t="shared" si="439"/>
        <v>0</v>
      </c>
      <c r="GH346" s="18">
        <f t="shared" si="439"/>
        <v>0</v>
      </c>
      <c r="GI346" s="18">
        <f t="shared" si="439"/>
        <v>0</v>
      </c>
      <c r="GJ346" s="18">
        <f t="shared" si="439"/>
        <v>0</v>
      </c>
      <c r="GK346" s="18">
        <f t="shared" si="439"/>
        <v>0</v>
      </c>
      <c r="GL346" s="18">
        <f t="shared" si="439"/>
        <v>0</v>
      </c>
      <c r="GM346" s="18">
        <f t="shared" si="439"/>
        <v>0</v>
      </c>
      <c r="GN346" s="18">
        <f t="shared" si="439"/>
        <v>0</v>
      </c>
      <c r="GO346" s="18">
        <f t="shared" si="439"/>
        <v>0</v>
      </c>
      <c r="GP346" s="18">
        <f t="shared" si="439"/>
        <v>0</v>
      </c>
      <c r="GQ346" s="18">
        <f t="shared" si="439"/>
        <v>0</v>
      </c>
      <c r="GR346" s="18">
        <f t="shared" si="439"/>
        <v>0</v>
      </c>
      <c r="GS346" s="18">
        <f t="shared" si="439"/>
        <v>0</v>
      </c>
      <c r="GT346" s="18">
        <f t="shared" si="439"/>
        <v>0</v>
      </c>
      <c r="GU346" s="18">
        <f t="shared" si="439"/>
        <v>0</v>
      </c>
      <c r="GV346" s="18">
        <f t="shared" si="439"/>
        <v>0</v>
      </c>
      <c r="GW346" s="18">
        <f t="shared" si="439"/>
        <v>0</v>
      </c>
      <c r="GX346" s="18">
        <f t="shared" ref="GX346:JI346" si="440">GW346+GX345-GX344</f>
        <v>0</v>
      </c>
      <c r="GY346" s="18">
        <f t="shared" si="440"/>
        <v>0</v>
      </c>
      <c r="GZ346" s="18">
        <f t="shared" si="440"/>
        <v>0</v>
      </c>
      <c r="HA346" s="18">
        <f t="shared" si="440"/>
        <v>0</v>
      </c>
      <c r="HB346" s="18">
        <f t="shared" si="440"/>
        <v>0</v>
      </c>
      <c r="HC346" s="18">
        <f t="shared" si="440"/>
        <v>0</v>
      </c>
      <c r="HD346" s="18">
        <f t="shared" si="440"/>
        <v>0</v>
      </c>
      <c r="HE346" s="18">
        <f t="shared" si="440"/>
        <v>0</v>
      </c>
      <c r="HF346" s="18">
        <f t="shared" si="440"/>
        <v>0</v>
      </c>
      <c r="HG346" s="18">
        <f t="shared" si="440"/>
        <v>0</v>
      </c>
      <c r="HH346" s="18">
        <f t="shared" si="440"/>
        <v>0</v>
      </c>
      <c r="HI346" s="18">
        <f t="shared" si="440"/>
        <v>0</v>
      </c>
      <c r="HJ346" s="18">
        <f t="shared" si="440"/>
        <v>0</v>
      </c>
      <c r="HK346" s="18">
        <f t="shared" si="440"/>
        <v>0</v>
      </c>
      <c r="HL346" s="18">
        <f t="shared" si="440"/>
        <v>0</v>
      </c>
      <c r="HM346" s="18">
        <f t="shared" si="440"/>
        <v>0</v>
      </c>
      <c r="HN346" s="18">
        <f t="shared" si="440"/>
        <v>0</v>
      </c>
      <c r="HO346" s="18">
        <f t="shared" si="440"/>
        <v>0</v>
      </c>
      <c r="HP346" s="18">
        <f t="shared" si="440"/>
        <v>0</v>
      </c>
      <c r="HQ346" s="18">
        <f t="shared" si="440"/>
        <v>0</v>
      </c>
      <c r="HR346" s="18">
        <f t="shared" si="440"/>
        <v>0</v>
      </c>
      <c r="HS346" s="18">
        <f t="shared" si="440"/>
        <v>0</v>
      </c>
      <c r="HT346" s="18">
        <f t="shared" si="440"/>
        <v>0</v>
      </c>
      <c r="HU346" s="18">
        <f t="shared" si="440"/>
        <v>0</v>
      </c>
      <c r="HV346" s="18">
        <f t="shared" si="440"/>
        <v>0</v>
      </c>
      <c r="HW346" s="18">
        <f t="shared" si="440"/>
        <v>0</v>
      </c>
      <c r="HX346" s="18">
        <f t="shared" si="440"/>
        <v>0</v>
      </c>
      <c r="HY346" s="18">
        <f t="shared" si="440"/>
        <v>0</v>
      </c>
      <c r="HZ346" s="18">
        <f t="shared" si="440"/>
        <v>0</v>
      </c>
      <c r="IA346" s="18">
        <f t="shared" si="440"/>
        <v>0</v>
      </c>
      <c r="IB346" s="18">
        <f t="shared" si="440"/>
        <v>0</v>
      </c>
      <c r="IC346" s="18">
        <f t="shared" si="440"/>
        <v>0</v>
      </c>
      <c r="ID346" s="18">
        <f t="shared" si="440"/>
        <v>0</v>
      </c>
      <c r="IE346" s="18">
        <f t="shared" si="440"/>
        <v>0</v>
      </c>
      <c r="IF346" s="18">
        <f t="shared" si="440"/>
        <v>0</v>
      </c>
      <c r="IG346" s="18">
        <f t="shared" si="440"/>
        <v>0</v>
      </c>
      <c r="IH346" s="18">
        <f t="shared" si="440"/>
        <v>0</v>
      </c>
      <c r="II346" s="18">
        <f t="shared" si="440"/>
        <v>0</v>
      </c>
      <c r="IJ346" s="18">
        <f t="shared" si="440"/>
        <v>0</v>
      </c>
      <c r="IK346" s="18">
        <f t="shared" si="440"/>
        <v>0</v>
      </c>
      <c r="IL346" s="18">
        <f t="shared" si="440"/>
        <v>0</v>
      </c>
      <c r="IM346" s="18">
        <f t="shared" si="440"/>
        <v>0</v>
      </c>
      <c r="IN346" s="18">
        <f t="shared" si="440"/>
        <v>0</v>
      </c>
      <c r="IO346" s="18">
        <f t="shared" si="440"/>
        <v>0</v>
      </c>
      <c r="IP346" s="18">
        <f t="shared" si="440"/>
        <v>0</v>
      </c>
      <c r="IQ346" s="18">
        <f t="shared" si="440"/>
        <v>0</v>
      </c>
      <c r="IR346" s="18">
        <f t="shared" si="440"/>
        <v>0</v>
      </c>
      <c r="IS346" s="18">
        <f t="shared" si="440"/>
        <v>0</v>
      </c>
      <c r="IT346" s="18">
        <f t="shared" si="440"/>
        <v>0</v>
      </c>
      <c r="IU346" s="18">
        <f t="shared" si="440"/>
        <v>0</v>
      </c>
      <c r="IV346" s="18">
        <f t="shared" si="440"/>
        <v>0</v>
      </c>
      <c r="IW346" s="18">
        <f t="shared" si="440"/>
        <v>0</v>
      </c>
      <c r="IX346" s="18">
        <f t="shared" si="440"/>
        <v>0</v>
      </c>
      <c r="IY346" s="18">
        <f t="shared" si="440"/>
        <v>0</v>
      </c>
      <c r="IZ346" s="18">
        <f t="shared" si="440"/>
        <v>0</v>
      </c>
      <c r="JA346" s="18">
        <f t="shared" si="440"/>
        <v>0</v>
      </c>
      <c r="JB346" s="18">
        <f t="shared" si="440"/>
        <v>0</v>
      </c>
      <c r="JC346" s="18">
        <f t="shared" si="440"/>
        <v>0</v>
      </c>
      <c r="JD346" s="18">
        <f t="shared" si="440"/>
        <v>0</v>
      </c>
      <c r="JE346" s="18">
        <f t="shared" si="440"/>
        <v>0</v>
      </c>
      <c r="JF346" s="18">
        <f t="shared" si="440"/>
        <v>0</v>
      </c>
      <c r="JG346" s="18">
        <f t="shared" si="440"/>
        <v>0</v>
      </c>
      <c r="JH346" s="18">
        <f t="shared" si="440"/>
        <v>0</v>
      </c>
      <c r="JI346" s="18">
        <f t="shared" si="440"/>
        <v>0</v>
      </c>
      <c r="JJ346" s="18">
        <f t="shared" ref="JJ346:LU346" si="441">JI346+JJ345-JJ344</f>
        <v>0</v>
      </c>
      <c r="JK346" s="18">
        <f t="shared" si="441"/>
        <v>0</v>
      </c>
      <c r="JL346" s="18">
        <f t="shared" si="441"/>
        <v>0</v>
      </c>
      <c r="JM346" s="18">
        <f t="shared" si="441"/>
        <v>0</v>
      </c>
      <c r="JN346" s="18">
        <f t="shared" si="441"/>
        <v>0</v>
      </c>
      <c r="JO346" s="18">
        <f t="shared" si="441"/>
        <v>0</v>
      </c>
      <c r="JP346" s="18">
        <f t="shared" si="441"/>
        <v>0</v>
      </c>
      <c r="JQ346" s="18">
        <f t="shared" si="441"/>
        <v>0</v>
      </c>
      <c r="JR346" s="18">
        <f t="shared" si="441"/>
        <v>0</v>
      </c>
      <c r="JS346" s="18">
        <f t="shared" si="441"/>
        <v>0</v>
      </c>
      <c r="JT346" s="18">
        <f t="shared" si="441"/>
        <v>0</v>
      </c>
      <c r="JU346" s="18">
        <f t="shared" si="441"/>
        <v>0</v>
      </c>
      <c r="JV346" s="18">
        <f t="shared" si="441"/>
        <v>0</v>
      </c>
      <c r="JW346" s="18">
        <f t="shared" si="441"/>
        <v>0</v>
      </c>
      <c r="JX346" s="18">
        <f t="shared" si="441"/>
        <v>0</v>
      </c>
      <c r="JY346" s="18">
        <f t="shared" si="441"/>
        <v>0</v>
      </c>
      <c r="JZ346" s="18">
        <f t="shared" si="441"/>
        <v>0</v>
      </c>
      <c r="KA346" s="18">
        <f t="shared" si="441"/>
        <v>0</v>
      </c>
      <c r="KB346" s="18">
        <f t="shared" si="441"/>
        <v>0</v>
      </c>
      <c r="KC346" s="18">
        <f t="shared" si="441"/>
        <v>0</v>
      </c>
      <c r="KD346" s="18">
        <f t="shared" si="441"/>
        <v>0</v>
      </c>
      <c r="KE346" s="18">
        <f t="shared" si="441"/>
        <v>0</v>
      </c>
      <c r="KF346" s="18">
        <f t="shared" si="441"/>
        <v>0</v>
      </c>
      <c r="KG346" s="18">
        <f t="shared" si="441"/>
        <v>0</v>
      </c>
      <c r="KH346" s="18">
        <f t="shared" si="441"/>
        <v>0</v>
      </c>
      <c r="KI346" s="18">
        <f t="shared" si="441"/>
        <v>0</v>
      </c>
      <c r="KJ346" s="18">
        <f t="shared" si="441"/>
        <v>0</v>
      </c>
      <c r="KK346" s="18">
        <f t="shared" si="441"/>
        <v>0</v>
      </c>
      <c r="KL346" s="18">
        <f t="shared" si="441"/>
        <v>0</v>
      </c>
      <c r="KM346" s="18">
        <f t="shared" si="441"/>
        <v>0</v>
      </c>
      <c r="KN346" s="18">
        <f t="shared" si="441"/>
        <v>0</v>
      </c>
      <c r="KO346" s="18">
        <f t="shared" si="441"/>
        <v>0</v>
      </c>
      <c r="KP346" s="18">
        <f t="shared" si="441"/>
        <v>0</v>
      </c>
      <c r="KQ346" s="18">
        <f t="shared" si="441"/>
        <v>0</v>
      </c>
      <c r="KR346" s="18">
        <f t="shared" si="441"/>
        <v>0</v>
      </c>
      <c r="KS346" s="18">
        <f t="shared" si="441"/>
        <v>0</v>
      </c>
      <c r="KT346" s="18">
        <f t="shared" si="441"/>
        <v>0</v>
      </c>
      <c r="KU346" s="18">
        <f t="shared" si="441"/>
        <v>0</v>
      </c>
      <c r="KV346" s="18">
        <f t="shared" si="441"/>
        <v>0</v>
      </c>
      <c r="KW346" s="18">
        <f t="shared" si="441"/>
        <v>0</v>
      </c>
      <c r="KX346" s="18">
        <f t="shared" si="441"/>
        <v>0</v>
      </c>
      <c r="KY346" s="18">
        <f t="shared" si="441"/>
        <v>0</v>
      </c>
      <c r="KZ346" s="18">
        <f t="shared" si="441"/>
        <v>0</v>
      </c>
      <c r="LA346" s="18">
        <f t="shared" si="441"/>
        <v>0</v>
      </c>
      <c r="LB346" s="18">
        <f t="shared" si="441"/>
        <v>0</v>
      </c>
      <c r="LC346" s="18">
        <f t="shared" si="441"/>
        <v>0</v>
      </c>
      <c r="LD346" s="18">
        <f t="shared" si="441"/>
        <v>0</v>
      </c>
      <c r="LE346" s="18">
        <f t="shared" si="441"/>
        <v>0</v>
      </c>
      <c r="LF346" s="18">
        <f t="shared" si="441"/>
        <v>0</v>
      </c>
      <c r="LG346" s="18">
        <f t="shared" si="441"/>
        <v>0</v>
      </c>
      <c r="LH346" s="18">
        <f t="shared" si="441"/>
        <v>0</v>
      </c>
      <c r="LI346" s="18">
        <f t="shared" si="441"/>
        <v>0</v>
      </c>
      <c r="LJ346" s="18">
        <f t="shared" si="441"/>
        <v>0</v>
      </c>
      <c r="LK346" s="18">
        <f t="shared" si="441"/>
        <v>0</v>
      </c>
      <c r="LL346" s="18">
        <f t="shared" si="441"/>
        <v>0</v>
      </c>
      <c r="LM346" s="18">
        <f t="shared" si="441"/>
        <v>0</v>
      </c>
      <c r="LN346" s="18">
        <f t="shared" si="441"/>
        <v>0</v>
      </c>
      <c r="LO346" s="18">
        <f t="shared" si="441"/>
        <v>0</v>
      </c>
      <c r="LP346" s="18">
        <f t="shared" si="441"/>
        <v>0</v>
      </c>
      <c r="LQ346" s="18">
        <f t="shared" si="441"/>
        <v>0</v>
      </c>
      <c r="LR346" s="18">
        <f t="shared" si="441"/>
        <v>0</v>
      </c>
      <c r="LS346" s="18">
        <f t="shared" si="441"/>
        <v>0</v>
      </c>
      <c r="LT346" s="18">
        <f t="shared" si="441"/>
        <v>0</v>
      </c>
      <c r="LU346" s="18">
        <f t="shared" si="441"/>
        <v>0</v>
      </c>
      <c r="LV346" s="18">
        <f t="shared" ref="LV346:OG346" si="442">LU346+LV345-LV344</f>
        <v>0</v>
      </c>
      <c r="LW346" s="18">
        <f t="shared" si="442"/>
        <v>0</v>
      </c>
      <c r="LX346" s="18">
        <f t="shared" si="442"/>
        <v>0</v>
      </c>
      <c r="LY346" s="18">
        <f t="shared" si="442"/>
        <v>0</v>
      </c>
      <c r="LZ346" s="18">
        <f t="shared" si="442"/>
        <v>0</v>
      </c>
      <c r="MA346" s="18">
        <f t="shared" si="442"/>
        <v>0</v>
      </c>
      <c r="MB346" s="18">
        <f t="shared" si="442"/>
        <v>0</v>
      </c>
      <c r="MC346" s="18">
        <f t="shared" si="442"/>
        <v>0</v>
      </c>
      <c r="MD346" s="18">
        <f t="shared" si="442"/>
        <v>0</v>
      </c>
      <c r="ME346" s="18">
        <f t="shared" si="442"/>
        <v>0</v>
      </c>
      <c r="MF346" s="18">
        <f t="shared" si="442"/>
        <v>0</v>
      </c>
      <c r="MG346" s="18">
        <f t="shared" si="442"/>
        <v>0</v>
      </c>
      <c r="MH346" s="18">
        <f t="shared" si="442"/>
        <v>0</v>
      </c>
      <c r="MI346" s="18">
        <f t="shared" si="442"/>
        <v>0</v>
      </c>
      <c r="MJ346" s="18">
        <f t="shared" si="442"/>
        <v>0</v>
      </c>
      <c r="MK346" s="18">
        <f t="shared" si="442"/>
        <v>0</v>
      </c>
      <c r="ML346" s="18">
        <f t="shared" si="442"/>
        <v>0</v>
      </c>
      <c r="MM346" s="18">
        <f t="shared" si="442"/>
        <v>0</v>
      </c>
      <c r="MN346" s="18">
        <f t="shared" si="442"/>
        <v>0</v>
      </c>
      <c r="MO346" s="18">
        <f t="shared" si="442"/>
        <v>0</v>
      </c>
      <c r="MP346" s="18">
        <f t="shared" si="442"/>
        <v>0</v>
      </c>
      <c r="MQ346" s="18">
        <f t="shared" si="442"/>
        <v>0</v>
      </c>
      <c r="MR346" s="18">
        <f t="shared" si="442"/>
        <v>0</v>
      </c>
      <c r="MS346" s="18">
        <f t="shared" si="442"/>
        <v>0</v>
      </c>
      <c r="MT346" s="18">
        <f t="shared" si="442"/>
        <v>0</v>
      </c>
      <c r="MU346" s="18">
        <f t="shared" si="442"/>
        <v>0</v>
      </c>
      <c r="MV346" s="18">
        <f t="shared" si="442"/>
        <v>0</v>
      </c>
      <c r="MW346" s="18">
        <f t="shared" si="442"/>
        <v>0</v>
      </c>
      <c r="MX346" s="18">
        <f t="shared" si="442"/>
        <v>0</v>
      </c>
      <c r="MY346" s="18">
        <f t="shared" si="442"/>
        <v>0</v>
      </c>
      <c r="MZ346" s="18">
        <f t="shared" si="442"/>
        <v>0</v>
      </c>
      <c r="NA346" s="18">
        <f t="shared" si="442"/>
        <v>0</v>
      </c>
      <c r="NB346" s="18">
        <f t="shared" si="442"/>
        <v>0</v>
      </c>
      <c r="NC346" s="18">
        <f t="shared" si="442"/>
        <v>0</v>
      </c>
      <c r="ND346" s="18">
        <f t="shared" si="442"/>
        <v>0</v>
      </c>
      <c r="NE346" s="18">
        <f t="shared" si="442"/>
        <v>0</v>
      </c>
      <c r="NF346" s="18">
        <f t="shared" si="442"/>
        <v>0</v>
      </c>
      <c r="NG346" s="18">
        <f t="shared" si="442"/>
        <v>0</v>
      </c>
      <c r="NH346" s="18">
        <f t="shared" si="442"/>
        <v>0</v>
      </c>
      <c r="NI346" s="18">
        <f t="shared" si="442"/>
        <v>0</v>
      </c>
      <c r="NJ346" s="18">
        <f t="shared" si="442"/>
        <v>0</v>
      </c>
      <c r="NK346" s="18">
        <f t="shared" si="442"/>
        <v>0</v>
      </c>
      <c r="NL346" s="18">
        <f t="shared" si="442"/>
        <v>0</v>
      </c>
      <c r="NM346" s="18">
        <f t="shared" si="442"/>
        <v>0</v>
      </c>
      <c r="NN346" s="18">
        <f t="shared" si="442"/>
        <v>0</v>
      </c>
      <c r="NO346" s="18">
        <f t="shared" si="442"/>
        <v>0</v>
      </c>
      <c r="NP346" s="18">
        <f t="shared" si="442"/>
        <v>0</v>
      </c>
      <c r="NQ346" s="18">
        <f t="shared" si="442"/>
        <v>0</v>
      </c>
      <c r="NR346" s="18">
        <f t="shared" si="442"/>
        <v>0</v>
      </c>
      <c r="NS346" s="18">
        <f t="shared" si="442"/>
        <v>0</v>
      </c>
      <c r="NT346" s="18">
        <f t="shared" si="442"/>
        <v>0</v>
      </c>
      <c r="NU346" s="18">
        <f t="shared" si="442"/>
        <v>0</v>
      </c>
      <c r="NV346" s="18">
        <f t="shared" si="442"/>
        <v>0</v>
      </c>
      <c r="NW346" s="18">
        <f t="shared" si="442"/>
        <v>0</v>
      </c>
      <c r="NX346" s="18">
        <f t="shared" si="442"/>
        <v>0</v>
      </c>
      <c r="NY346" s="18">
        <f t="shared" si="442"/>
        <v>0</v>
      </c>
      <c r="NZ346" s="18">
        <f t="shared" si="442"/>
        <v>0</v>
      </c>
      <c r="OA346" s="18">
        <f t="shared" si="442"/>
        <v>0</v>
      </c>
      <c r="OB346" s="18">
        <f t="shared" si="442"/>
        <v>0</v>
      </c>
      <c r="OC346" s="18">
        <f t="shared" si="442"/>
        <v>0</v>
      </c>
      <c r="OD346" s="18">
        <f t="shared" si="442"/>
        <v>0</v>
      </c>
      <c r="OE346" s="18">
        <f t="shared" si="442"/>
        <v>0</v>
      </c>
      <c r="OF346" s="18">
        <f t="shared" si="442"/>
        <v>0</v>
      </c>
      <c r="OG346" s="18">
        <f t="shared" si="442"/>
        <v>0</v>
      </c>
      <c r="OH346" s="18">
        <f t="shared" ref="OH346:QS346" si="443">OG346+OH345-OH344</f>
        <v>0</v>
      </c>
      <c r="OI346" s="18">
        <f t="shared" si="443"/>
        <v>0</v>
      </c>
      <c r="OJ346" s="18">
        <f t="shared" si="443"/>
        <v>0</v>
      </c>
      <c r="OK346" s="18">
        <f t="shared" si="443"/>
        <v>0</v>
      </c>
      <c r="OL346" s="18">
        <f t="shared" si="443"/>
        <v>0</v>
      </c>
      <c r="OM346" s="18">
        <f t="shared" si="443"/>
        <v>0</v>
      </c>
      <c r="ON346" s="18">
        <f t="shared" si="443"/>
        <v>0</v>
      </c>
      <c r="OO346" s="18">
        <f t="shared" si="443"/>
        <v>0</v>
      </c>
      <c r="OP346" s="18">
        <f t="shared" si="443"/>
        <v>0</v>
      </c>
      <c r="OQ346" s="18">
        <f t="shared" si="443"/>
        <v>0</v>
      </c>
      <c r="OR346" s="18">
        <f t="shared" si="443"/>
        <v>0</v>
      </c>
      <c r="OS346" s="18">
        <f t="shared" si="443"/>
        <v>0</v>
      </c>
      <c r="OT346" s="18">
        <f t="shared" si="443"/>
        <v>0</v>
      </c>
      <c r="OU346" s="18">
        <f t="shared" si="443"/>
        <v>0</v>
      </c>
      <c r="OV346" s="18">
        <f t="shared" si="443"/>
        <v>0</v>
      </c>
      <c r="OW346" s="18">
        <f t="shared" si="443"/>
        <v>0</v>
      </c>
      <c r="OX346" s="18">
        <f t="shared" si="443"/>
        <v>0</v>
      </c>
      <c r="OY346" s="18">
        <f t="shared" si="443"/>
        <v>0</v>
      </c>
      <c r="OZ346" s="18">
        <f t="shared" si="443"/>
        <v>0</v>
      </c>
      <c r="PA346" s="18">
        <f t="shared" si="443"/>
        <v>0</v>
      </c>
      <c r="PB346" s="18">
        <f t="shared" si="443"/>
        <v>0</v>
      </c>
      <c r="PC346" s="18">
        <f t="shared" si="443"/>
        <v>0</v>
      </c>
      <c r="PD346" s="18">
        <f t="shared" si="443"/>
        <v>0</v>
      </c>
      <c r="PE346" s="18">
        <f t="shared" si="443"/>
        <v>0</v>
      </c>
      <c r="PF346" s="18">
        <f t="shared" si="443"/>
        <v>0</v>
      </c>
      <c r="PG346" s="18">
        <f t="shared" si="443"/>
        <v>0</v>
      </c>
      <c r="PH346" s="18">
        <f t="shared" si="443"/>
        <v>0</v>
      </c>
      <c r="PI346" s="18">
        <f t="shared" si="443"/>
        <v>0</v>
      </c>
      <c r="PJ346" s="18">
        <f t="shared" si="443"/>
        <v>0</v>
      </c>
      <c r="PK346" s="18">
        <f t="shared" si="443"/>
        <v>0</v>
      </c>
      <c r="PL346" s="18">
        <f t="shared" si="443"/>
        <v>0</v>
      </c>
      <c r="PM346" s="18">
        <f t="shared" si="443"/>
        <v>0</v>
      </c>
      <c r="PN346" s="18">
        <f t="shared" si="443"/>
        <v>0</v>
      </c>
      <c r="PO346" s="18">
        <f t="shared" si="443"/>
        <v>0</v>
      </c>
      <c r="PP346" s="18">
        <f t="shared" si="443"/>
        <v>0</v>
      </c>
      <c r="PQ346" s="18">
        <f t="shared" si="443"/>
        <v>0</v>
      </c>
      <c r="PR346" s="18">
        <f t="shared" si="443"/>
        <v>0</v>
      </c>
      <c r="PS346" s="18">
        <f t="shared" si="443"/>
        <v>0</v>
      </c>
      <c r="PT346" s="18">
        <f t="shared" si="443"/>
        <v>0</v>
      </c>
      <c r="PU346" s="18">
        <f t="shared" si="443"/>
        <v>0</v>
      </c>
      <c r="PV346" s="18">
        <f t="shared" si="443"/>
        <v>0</v>
      </c>
      <c r="PW346" s="18">
        <f t="shared" si="443"/>
        <v>0</v>
      </c>
      <c r="PX346" s="18">
        <f t="shared" si="443"/>
        <v>0</v>
      </c>
      <c r="PY346" s="18">
        <f t="shared" si="443"/>
        <v>0</v>
      </c>
      <c r="PZ346" s="18">
        <f t="shared" si="443"/>
        <v>0</v>
      </c>
      <c r="QA346" s="18">
        <f t="shared" si="443"/>
        <v>0</v>
      </c>
      <c r="QB346" s="18">
        <f t="shared" si="443"/>
        <v>0</v>
      </c>
      <c r="QC346" s="18">
        <f t="shared" si="443"/>
        <v>0</v>
      </c>
      <c r="QD346" s="18">
        <f t="shared" si="443"/>
        <v>0</v>
      </c>
      <c r="QE346" s="18">
        <f t="shared" si="443"/>
        <v>0</v>
      </c>
      <c r="QF346" s="18">
        <f t="shared" si="443"/>
        <v>0</v>
      </c>
      <c r="QG346" s="18">
        <f t="shared" si="443"/>
        <v>0</v>
      </c>
      <c r="QH346" s="18">
        <f t="shared" si="443"/>
        <v>0</v>
      </c>
      <c r="QI346" s="18">
        <f t="shared" si="443"/>
        <v>0</v>
      </c>
      <c r="QJ346" s="18">
        <f t="shared" si="443"/>
        <v>0</v>
      </c>
      <c r="QK346" s="18">
        <f t="shared" si="443"/>
        <v>0</v>
      </c>
      <c r="QL346" s="18">
        <f t="shared" si="443"/>
        <v>0</v>
      </c>
      <c r="QM346" s="18">
        <f t="shared" si="443"/>
        <v>0</v>
      </c>
      <c r="QN346" s="18">
        <f t="shared" si="443"/>
        <v>0</v>
      </c>
      <c r="QO346" s="18">
        <f t="shared" si="443"/>
        <v>0</v>
      </c>
      <c r="QP346" s="18">
        <f t="shared" si="443"/>
        <v>0</v>
      </c>
      <c r="QQ346" s="18">
        <f t="shared" si="443"/>
        <v>0</v>
      </c>
      <c r="QR346" s="18">
        <f t="shared" si="443"/>
        <v>0</v>
      </c>
      <c r="QS346" s="18">
        <f t="shared" si="443"/>
        <v>0</v>
      </c>
      <c r="QT346" s="18">
        <f t="shared" ref="QT346:QY346" si="444">QS346+QT345-QT344</f>
        <v>0</v>
      </c>
      <c r="QU346" s="18">
        <f t="shared" si="444"/>
        <v>0</v>
      </c>
      <c r="QV346" s="18">
        <f t="shared" si="444"/>
        <v>0</v>
      </c>
      <c r="QW346" s="18">
        <f t="shared" si="444"/>
        <v>0</v>
      </c>
      <c r="QX346" s="18">
        <f t="shared" si="444"/>
        <v>0</v>
      </c>
      <c r="QY346" s="18">
        <f t="shared" si="444"/>
        <v>0</v>
      </c>
      <c r="QZ346" s="18"/>
      <c r="RA346" s="18"/>
      <c r="RB346" s="5">
        <f>QY346</f>
        <v>0</v>
      </c>
      <c r="RC346" s="5"/>
      <c r="RD346" s="6"/>
      <c r="RE346" s="6"/>
      <c r="RF346" s="6"/>
    </row>
    <row r="347" spans="1:474" ht="18" customHeight="1">
      <c r="A347" s="34" t="s">
        <v>147</v>
      </c>
      <c r="B347" s="35" t="s">
        <v>169</v>
      </c>
      <c r="C347" s="35" t="s">
        <v>381</v>
      </c>
      <c r="D347" s="35"/>
      <c r="E347" s="35"/>
      <c r="F347" s="35"/>
      <c r="G347" s="35"/>
      <c r="H347" s="35" t="s">
        <v>142</v>
      </c>
      <c r="I347" s="35" t="s">
        <v>396</v>
      </c>
      <c r="J347" s="35"/>
      <c r="K347" s="40" t="s">
        <v>249</v>
      </c>
      <c r="L347" s="14"/>
      <c r="M347" s="14">
        <v>0</v>
      </c>
      <c r="N347" s="14" t="e">
        <f>VLOOKUP($C347,#REF!,MATCH(N$4,#REF!,0)-12,0)</f>
        <v>#REF!</v>
      </c>
      <c r="O347" s="14" t="e">
        <f>VLOOKUP($C347,#REF!,MATCH(O$4,#REF!,0)-12,0)</f>
        <v>#REF!</v>
      </c>
      <c r="P347" s="14" t="e">
        <f>VLOOKUP($C347,#REF!,MATCH(P$4,#REF!,0)-12,0)</f>
        <v>#REF!</v>
      </c>
      <c r="Q347" s="14" t="e">
        <f>VLOOKUP($C347,#REF!,MATCH(Q$4,#REF!,0)-12,0)</f>
        <v>#REF!</v>
      </c>
      <c r="R347" s="14" t="e">
        <f>VLOOKUP($C347,#REF!,MATCH(R$4,#REF!,0)-12,0)</f>
        <v>#REF!</v>
      </c>
      <c r="S347" s="14" t="e">
        <f>VLOOKUP($C347,#REF!,MATCH(S$4,#REF!,0)-12,0)</f>
        <v>#REF!</v>
      </c>
      <c r="T347" s="14" t="e">
        <f>VLOOKUP($C347,#REF!,MATCH(T$4,#REF!,0)-12,0)</f>
        <v>#REF!</v>
      </c>
      <c r="U347" s="14" t="e">
        <f>VLOOKUP($C347,#REF!,MATCH(U$4,#REF!,0)-12,0)</f>
        <v>#REF!</v>
      </c>
      <c r="V347" s="14" t="e">
        <f>VLOOKUP($C347,#REF!,MATCH(V$4,#REF!,0)-12,0)</f>
        <v>#REF!</v>
      </c>
      <c r="W347" s="14" t="e">
        <f>VLOOKUP($C347,#REF!,MATCH(W$4,#REF!,0)-12,0)</f>
        <v>#REF!</v>
      </c>
      <c r="X347" s="14" t="e">
        <f>VLOOKUP($C347,#REF!,MATCH(X$4,#REF!,0)-12,0)</f>
        <v>#REF!</v>
      </c>
      <c r="Y347" s="14" t="e">
        <f>VLOOKUP($C347,#REF!,MATCH(Y$4,#REF!,0)-12,0)</f>
        <v>#REF!</v>
      </c>
      <c r="Z347" s="14" t="e">
        <f>VLOOKUP($C347,#REF!,MATCH(Z$4,#REF!,0)-12,0)</f>
        <v>#REF!</v>
      </c>
      <c r="AA347" s="14" t="e">
        <f>VLOOKUP($C347,#REF!,MATCH(AA$4,#REF!,0)-12,0)</f>
        <v>#REF!</v>
      </c>
      <c r="AB347" s="14" t="e">
        <f>VLOOKUP($C347,#REF!,MATCH(AB$4,#REF!,0)-12,0)</f>
        <v>#REF!</v>
      </c>
      <c r="AC347" s="14" t="e">
        <f>VLOOKUP($C347,#REF!,MATCH(AC$4,#REF!,0)-12,0)</f>
        <v>#REF!</v>
      </c>
      <c r="AD347" s="14" t="e">
        <f>VLOOKUP($C347,#REF!,MATCH(AD$4,#REF!,0)-12,0)</f>
        <v>#REF!</v>
      </c>
      <c r="AE347" s="14" t="e">
        <f>VLOOKUP($C347,#REF!,MATCH(AE$4,#REF!,0)-12,0)</f>
        <v>#REF!</v>
      </c>
      <c r="AF347" s="14" t="e">
        <f>VLOOKUP($C347,#REF!,MATCH(AF$4,#REF!,0)-12,0)</f>
        <v>#REF!</v>
      </c>
      <c r="AG347" s="14" t="e">
        <f>VLOOKUP($C347,#REF!,MATCH(AG$4,#REF!,0)-12,0)</f>
        <v>#REF!</v>
      </c>
      <c r="AH347" s="14" t="e">
        <f>VLOOKUP($C347,#REF!,MATCH(AH$4,#REF!,0)-12,0)</f>
        <v>#REF!</v>
      </c>
      <c r="AI347" s="14" t="e">
        <f>VLOOKUP($C347,#REF!,MATCH(AI$4,#REF!,0)-12,0)</f>
        <v>#REF!</v>
      </c>
      <c r="AJ347" s="14" t="e">
        <f>VLOOKUP($C347,#REF!,MATCH(AJ$4,#REF!,0)-12,0)</f>
        <v>#REF!</v>
      </c>
      <c r="AK347" s="14" t="e">
        <f>VLOOKUP($C347,#REF!,MATCH(AK$4,#REF!,0)-12,0)</f>
        <v>#REF!</v>
      </c>
      <c r="AL347" s="14" t="e">
        <f>VLOOKUP($C347,#REF!,MATCH(AL$4,#REF!,0)-12,0)</f>
        <v>#REF!</v>
      </c>
      <c r="AM347" s="14" t="e">
        <f>VLOOKUP($C347,#REF!,MATCH(AM$4,#REF!,0)-12,0)</f>
        <v>#REF!</v>
      </c>
      <c r="AN347" s="14" t="e">
        <f>VLOOKUP($C347,#REF!,MATCH(AN$4,#REF!,0)-12,0)</f>
        <v>#REF!</v>
      </c>
      <c r="AO347" s="14" t="e">
        <f>VLOOKUP($C347,#REF!,MATCH(AO$4,#REF!,0)-12,0)</f>
        <v>#REF!</v>
      </c>
      <c r="AP347" s="14" t="e">
        <f>VLOOKUP($C347,#REF!,MATCH(AP$4,#REF!,0)-12,0)</f>
        <v>#REF!</v>
      </c>
      <c r="AQ347" s="14" t="e">
        <f>VLOOKUP($C347,#REF!,MATCH(AQ$4,#REF!,0)-12,0)</f>
        <v>#REF!</v>
      </c>
      <c r="AR347" s="14" t="e">
        <f>VLOOKUP($C347,#REF!,MATCH(AR$4,#REF!,0)-12,0)</f>
        <v>#REF!</v>
      </c>
      <c r="AS347" s="14" t="e">
        <f>VLOOKUP($C347,#REF!,MATCH(AS$4,#REF!,0)-12,0)</f>
        <v>#REF!</v>
      </c>
      <c r="AT347" s="14" t="e">
        <f>VLOOKUP($C347,#REF!,MATCH(AT$4,#REF!,0)-12,0)</f>
        <v>#REF!</v>
      </c>
      <c r="AU347" s="14" t="e">
        <f>VLOOKUP($C347,#REF!,MATCH(AU$4,#REF!,0)-12,0)</f>
        <v>#REF!</v>
      </c>
      <c r="AV347" s="14" t="e">
        <f>VLOOKUP($C347,#REF!,MATCH(AV$4,#REF!,0)-12,0)</f>
        <v>#REF!</v>
      </c>
      <c r="AW347" s="14" t="e">
        <f>VLOOKUP($C347,#REF!,MATCH(AW$4,#REF!,0)-12,0)</f>
        <v>#REF!</v>
      </c>
      <c r="AX347" s="14" t="e">
        <f>VLOOKUP($C347,#REF!,MATCH(AX$4,#REF!,0)-12,0)</f>
        <v>#REF!</v>
      </c>
      <c r="AY347" s="14" t="e">
        <f>VLOOKUP($C347,#REF!,MATCH(AY$4,#REF!,0)-12,0)</f>
        <v>#REF!</v>
      </c>
      <c r="AZ347" s="14" t="e">
        <f>VLOOKUP($C347,#REF!,MATCH(AZ$4,#REF!,0)-12,0)</f>
        <v>#REF!</v>
      </c>
      <c r="BA347" s="14" t="e">
        <f>VLOOKUP($C347,#REF!,MATCH(BA$4,#REF!,0)-12,0)</f>
        <v>#REF!</v>
      </c>
      <c r="BB347" s="14" t="e">
        <f>VLOOKUP($C347,#REF!,MATCH(BB$4,#REF!,0)-12,0)</f>
        <v>#REF!</v>
      </c>
      <c r="BC347" s="14" t="e">
        <f>VLOOKUP($C347,#REF!,MATCH(BC$4,#REF!,0)-12,0)</f>
        <v>#REF!</v>
      </c>
      <c r="BD347" s="14" t="e">
        <f>VLOOKUP($C347,#REF!,MATCH(BD$4,#REF!,0)-12,0)</f>
        <v>#REF!</v>
      </c>
      <c r="BE347" s="14" t="e">
        <f>VLOOKUP($C347,#REF!,MATCH(BE$4,#REF!,0)-12,0)</f>
        <v>#REF!</v>
      </c>
      <c r="BF347" s="14" t="e">
        <f>VLOOKUP($C347,#REF!,MATCH(BF$4,#REF!,0)-12,0)</f>
        <v>#REF!</v>
      </c>
      <c r="BG347" s="14" t="e">
        <f>VLOOKUP($C347,#REF!,MATCH(BG$4,#REF!,0)-12,0)</f>
        <v>#REF!</v>
      </c>
      <c r="BH347" s="14" t="e">
        <f>VLOOKUP($C347,#REF!,MATCH(BH$4,#REF!,0)-12,0)</f>
        <v>#REF!</v>
      </c>
      <c r="BI347" s="14" t="e">
        <f>VLOOKUP($C347,#REF!,MATCH(BI$4,#REF!,0)-12,0)</f>
        <v>#REF!</v>
      </c>
      <c r="BJ347" s="14" t="e">
        <f>VLOOKUP($C347,#REF!,MATCH(BJ$4,#REF!,0)-12,0)</f>
        <v>#REF!</v>
      </c>
      <c r="BK347" s="14" t="e">
        <f>VLOOKUP($C347,#REF!,MATCH(BK$4,#REF!,0)-12,0)</f>
        <v>#REF!</v>
      </c>
      <c r="BL347" s="14" t="e">
        <f>VLOOKUP($C347,#REF!,MATCH(BL$4,#REF!,0)-12,0)</f>
        <v>#REF!</v>
      </c>
      <c r="BM347" s="14" t="e">
        <f>VLOOKUP($C347,#REF!,MATCH(BM$4,#REF!,0)-12,0)</f>
        <v>#REF!</v>
      </c>
      <c r="BN347" s="14" t="e">
        <f>VLOOKUP($C347,#REF!,MATCH(BN$4,#REF!,0)-12,0)</f>
        <v>#REF!</v>
      </c>
      <c r="BO347" s="14" t="e">
        <f>VLOOKUP($C347,#REF!,MATCH(BO$4,#REF!,0)-12,0)</f>
        <v>#REF!</v>
      </c>
      <c r="BP347" s="14" t="e">
        <f>VLOOKUP($C347,#REF!,MATCH(BP$4,#REF!,0)-12,0)</f>
        <v>#REF!</v>
      </c>
      <c r="BQ347" s="14" t="e">
        <f>VLOOKUP($C347,#REF!,MATCH(BQ$4,#REF!,0)-12,0)</f>
        <v>#REF!</v>
      </c>
      <c r="BR347" s="14" t="e">
        <f>VLOOKUP($C347,#REF!,MATCH(BR$4,#REF!,0)-12,0)</f>
        <v>#REF!</v>
      </c>
      <c r="BS347" s="14" t="e">
        <f>VLOOKUP($C347,#REF!,MATCH(BS$4,#REF!,0)-12,0)</f>
        <v>#REF!</v>
      </c>
      <c r="BT347" s="14" t="e">
        <f>VLOOKUP($C347,#REF!,MATCH(BT$4,#REF!,0)-12,0)</f>
        <v>#REF!</v>
      </c>
      <c r="BU347" s="14" t="e">
        <f>VLOOKUP($C347,#REF!,MATCH(BU$4,#REF!,0)-12,0)</f>
        <v>#REF!</v>
      </c>
      <c r="BV347" s="14" t="e">
        <f>VLOOKUP($C347,#REF!,MATCH(BV$4,#REF!,0)-12,0)</f>
        <v>#REF!</v>
      </c>
      <c r="BW347" s="14" t="e">
        <f>VLOOKUP($C347,#REF!,MATCH(BW$4,#REF!,0)-12,0)</f>
        <v>#REF!</v>
      </c>
      <c r="BX347" s="14" t="e">
        <f>VLOOKUP($C347,#REF!,MATCH(BX$4,#REF!,0)-12,0)</f>
        <v>#REF!</v>
      </c>
      <c r="BY347" s="14" t="e">
        <f>VLOOKUP($C347,#REF!,MATCH(BY$4,#REF!,0)-12,0)</f>
        <v>#REF!</v>
      </c>
      <c r="BZ347" s="14" t="e">
        <f>VLOOKUP($C347,#REF!,MATCH(BZ$4,#REF!,0)-12,0)</f>
        <v>#REF!</v>
      </c>
      <c r="CA347" s="14" t="e">
        <f>VLOOKUP($C347,#REF!,MATCH(CA$4,#REF!,0)-12,0)</f>
        <v>#REF!</v>
      </c>
      <c r="CB347" s="14" t="e">
        <f>VLOOKUP($C347,#REF!,MATCH(CB$4,#REF!,0)-12,0)</f>
        <v>#REF!</v>
      </c>
      <c r="CC347" s="14" t="e">
        <f>VLOOKUP($C347,#REF!,MATCH(CC$4,#REF!,0)-12,0)</f>
        <v>#REF!</v>
      </c>
      <c r="CD347" s="14" t="e">
        <f>VLOOKUP($C347,#REF!,MATCH(CD$4,#REF!,0)-12,0)</f>
        <v>#REF!</v>
      </c>
      <c r="CE347" s="14" t="e">
        <f>VLOOKUP($C347,#REF!,MATCH(CE$4,#REF!,0)-12,0)</f>
        <v>#REF!</v>
      </c>
      <c r="CF347" s="14" t="e">
        <f>VLOOKUP($C347,#REF!,MATCH(CF$4,#REF!,0)-12,0)</f>
        <v>#REF!</v>
      </c>
      <c r="CG347" s="14" t="e">
        <f>VLOOKUP($C347,#REF!,MATCH(CG$4,#REF!,0)-12,0)</f>
        <v>#REF!</v>
      </c>
      <c r="CH347" s="14" t="e">
        <f>VLOOKUP($C347,#REF!,MATCH(CH$4,#REF!,0)-12,0)</f>
        <v>#REF!</v>
      </c>
      <c r="CI347" s="14" t="e">
        <f>VLOOKUP($C347,#REF!,MATCH(CI$4,#REF!,0)-12,0)</f>
        <v>#REF!</v>
      </c>
      <c r="CJ347" s="14" t="e">
        <f>VLOOKUP($C347,#REF!,MATCH(CJ$4,#REF!,0)-12,0)</f>
        <v>#REF!</v>
      </c>
      <c r="CK347" s="14" t="e">
        <f>VLOOKUP($C347,#REF!,MATCH(CK$4,#REF!,0)-12,0)</f>
        <v>#REF!</v>
      </c>
      <c r="CL347" s="14" t="e">
        <f>VLOOKUP($C347,#REF!,MATCH(CL$4,#REF!,0)-12,0)</f>
        <v>#REF!</v>
      </c>
      <c r="CM347" s="14" t="e">
        <f>VLOOKUP($C347,#REF!,MATCH(CM$4,#REF!,0)-12,0)</f>
        <v>#REF!</v>
      </c>
      <c r="CN347" s="14" t="e">
        <f>VLOOKUP($C347,#REF!,MATCH(CN$4,#REF!,0)-12,0)</f>
        <v>#REF!</v>
      </c>
      <c r="CO347" s="14" t="e">
        <f>VLOOKUP($C347,#REF!,MATCH(CO$4,#REF!,0)-12,0)</f>
        <v>#REF!</v>
      </c>
      <c r="CP347" s="14" t="e">
        <f>VLOOKUP($C347,#REF!,MATCH(CP$4,#REF!,0)-12,0)</f>
        <v>#REF!</v>
      </c>
      <c r="CQ347" s="14" t="e">
        <f>VLOOKUP($C347,#REF!,MATCH(CQ$4,#REF!,0)-12,0)</f>
        <v>#REF!</v>
      </c>
      <c r="CR347" s="14" t="e">
        <f>VLOOKUP($C347,#REF!,MATCH(CR$4,#REF!,0)-12,0)</f>
        <v>#REF!</v>
      </c>
      <c r="CS347" s="14" t="e">
        <f>VLOOKUP($C347,#REF!,MATCH(CS$4,#REF!,0)-12,0)</f>
        <v>#REF!</v>
      </c>
      <c r="CT347" s="14" t="e">
        <f>VLOOKUP($C347,#REF!,MATCH(CT$4,#REF!,0)-12,0)</f>
        <v>#REF!</v>
      </c>
      <c r="CU347" s="14" t="e">
        <f>VLOOKUP($C347,#REF!,MATCH(CU$4,#REF!,0)-12,0)</f>
        <v>#REF!</v>
      </c>
      <c r="CV347" s="14" t="e">
        <f>VLOOKUP($C347,#REF!,MATCH(CV$4,#REF!,0)-12,0)</f>
        <v>#REF!</v>
      </c>
      <c r="CW347" s="14" t="e">
        <f>VLOOKUP($C347,#REF!,MATCH(CW$4,#REF!,0)-12,0)</f>
        <v>#REF!</v>
      </c>
      <c r="CX347" s="14" t="e">
        <f>VLOOKUP($C347,#REF!,MATCH(CX$4,#REF!,0)-12,0)</f>
        <v>#REF!</v>
      </c>
      <c r="CY347" s="14" t="e">
        <f>VLOOKUP($C347,#REF!,MATCH(CY$4,#REF!,0)-12,0)</f>
        <v>#REF!</v>
      </c>
      <c r="CZ347" s="14" t="e">
        <f>VLOOKUP($C347,#REF!,MATCH(CZ$4,#REF!,0)-12,0)</f>
        <v>#REF!</v>
      </c>
      <c r="DA347" s="14" t="e">
        <f>VLOOKUP($C347,#REF!,MATCH(DA$4,#REF!,0)-12,0)</f>
        <v>#REF!</v>
      </c>
      <c r="DB347" s="14" t="e">
        <f>VLOOKUP($C347,#REF!,MATCH(DB$4,#REF!,0)-12,0)</f>
        <v>#REF!</v>
      </c>
      <c r="DC347" s="14" t="e">
        <f>VLOOKUP($C347,#REF!,MATCH(DC$4,#REF!,0)-12,0)</f>
        <v>#REF!</v>
      </c>
      <c r="DD347" s="14" t="e">
        <f>VLOOKUP($C347,#REF!,MATCH(DD$4,#REF!,0)-12,0)</f>
        <v>#REF!</v>
      </c>
      <c r="DE347" s="14" t="e">
        <f>VLOOKUP($C347,#REF!,MATCH(DE$4,#REF!,0)-12,0)</f>
        <v>#REF!</v>
      </c>
      <c r="DF347" s="14" t="e">
        <f>VLOOKUP($C347,#REF!,MATCH(DF$4,#REF!,0)-12,0)</f>
        <v>#REF!</v>
      </c>
      <c r="DG347" s="14" t="e">
        <f>VLOOKUP($C347,#REF!,MATCH(DG$4,#REF!,0)-12,0)</f>
        <v>#REF!</v>
      </c>
      <c r="DH347" s="14" t="e">
        <f>VLOOKUP($C347,#REF!,MATCH(DH$4,#REF!,0)-12,0)</f>
        <v>#REF!</v>
      </c>
      <c r="DI347" s="14" t="e">
        <f>VLOOKUP($C347,#REF!,MATCH(DI$4,#REF!,0)-12,0)</f>
        <v>#REF!</v>
      </c>
      <c r="DJ347" s="14" t="e">
        <f>VLOOKUP($C347,#REF!,MATCH(DJ$4,#REF!,0)-12,0)</f>
        <v>#REF!</v>
      </c>
      <c r="DK347" s="14" t="e">
        <f>VLOOKUP($C347,#REF!,MATCH(DK$4,#REF!,0)-12,0)</f>
        <v>#REF!</v>
      </c>
      <c r="DL347" s="14" t="e">
        <f>VLOOKUP($C347,#REF!,MATCH(DL$4,#REF!,0)-12,0)</f>
        <v>#REF!</v>
      </c>
      <c r="DM347" s="14" t="e">
        <f>VLOOKUP($C347,#REF!,MATCH(DM$4,#REF!,0)-12,0)</f>
        <v>#REF!</v>
      </c>
      <c r="DN347" s="14" t="e">
        <f>VLOOKUP($C347,#REF!,MATCH(DN$4,#REF!,0)-12,0)</f>
        <v>#REF!</v>
      </c>
      <c r="DO347" s="14" t="e">
        <f>VLOOKUP($C347,#REF!,MATCH(DO$4,#REF!,0)-12,0)</f>
        <v>#REF!</v>
      </c>
      <c r="DP347" s="14" t="e">
        <f>VLOOKUP($C347,#REF!,MATCH(DP$4,#REF!,0)-12,0)</f>
        <v>#REF!</v>
      </c>
      <c r="DQ347" s="14" t="e">
        <f>VLOOKUP($C347,#REF!,MATCH(DQ$4,#REF!,0)-12,0)</f>
        <v>#REF!</v>
      </c>
      <c r="DR347" s="14" t="e">
        <f>VLOOKUP($C347,#REF!,MATCH(DR$4,#REF!,0)-12,0)</f>
        <v>#REF!</v>
      </c>
      <c r="DS347" s="14" t="e">
        <f>VLOOKUP($C347,#REF!,MATCH(DS$4,#REF!,0)-12,0)</f>
        <v>#REF!</v>
      </c>
      <c r="DT347" s="14" t="e">
        <f>VLOOKUP($C347,#REF!,MATCH(DT$4,#REF!,0)-12,0)</f>
        <v>#REF!</v>
      </c>
      <c r="DU347" s="14" t="e">
        <f>VLOOKUP($C347,#REF!,MATCH(DU$4,#REF!,0)-12,0)</f>
        <v>#REF!</v>
      </c>
      <c r="DV347" s="14" t="e">
        <f>VLOOKUP($C347,#REF!,MATCH(DV$4,#REF!,0)-12,0)</f>
        <v>#REF!</v>
      </c>
      <c r="DW347" s="14" t="e">
        <f>VLOOKUP($C347,#REF!,MATCH(DW$4,#REF!,0)-12,0)</f>
        <v>#REF!</v>
      </c>
      <c r="DX347" s="14" t="e">
        <f>VLOOKUP($C347,#REF!,MATCH(DX$4,#REF!,0)-12,0)</f>
        <v>#REF!</v>
      </c>
      <c r="DY347" s="14" t="e">
        <f>VLOOKUP($C347,#REF!,MATCH(DY$4,#REF!,0)-12,0)</f>
        <v>#REF!</v>
      </c>
      <c r="DZ347" s="14" t="e">
        <f>VLOOKUP($C347,#REF!,MATCH(DZ$4,#REF!,0)-12,0)</f>
        <v>#REF!</v>
      </c>
      <c r="EA347" s="14" t="e">
        <f>VLOOKUP($C347,#REF!,MATCH(EA$4,#REF!,0)-12,0)</f>
        <v>#REF!</v>
      </c>
      <c r="EB347" s="14" t="e">
        <f>VLOOKUP($C347,#REF!,MATCH(EB$4,#REF!,0)-12,0)</f>
        <v>#REF!</v>
      </c>
      <c r="EC347" s="14" t="e">
        <f>VLOOKUP($C347,#REF!,MATCH(EC$4,#REF!,0)-12,0)</f>
        <v>#REF!</v>
      </c>
      <c r="ED347" s="14" t="e">
        <f>VLOOKUP($C347,#REF!,MATCH(ED$4,#REF!,0)-12,0)</f>
        <v>#REF!</v>
      </c>
      <c r="EE347" s="14" t="e">
        <f>VLOOKUP($C347,#REF!,MATCH(EE$4,#REF!,0)-12,0)</f>
        <v>#REF!</v>
      </c>
      <c r="EF347" s="14" t="e">
        <f>VLOOKUP($C347,#REF!,MATCH(EF$4,#REF!,0)-12,0)</f>
        <v>#REF!</v>
      </c>
      <c r="EG347" s="14" t="e">
        <f>VLOOKUP($C347,#REF!,MATCH(EG$4,#REF!,0)-12,0)</f>
        <v>#REF!</v>
      </c>
      <c r="EH347" s="14" t="e">
        <f>VLOOKUP($C347,#REF!,MATCH(EH$4,#REF!,0)-12,0)</f>
        <v>#REF!</v>
      </c>
      <c r="EI347" s="14" t="e">
        <f>VLOOKUP($C347,#REF!,MATCH(EI$4,#REF!,0)-12,0)</f>
        <v>#REF!</v>
      </c>
      <c r="EJ347" s="14" t="e">
        <f>VLOOKUP($C347,#REF!,MATCH(EJ$4,#REF!,0)-12,0)</f>
        <v>#REF!</v>
      </c>
      <c r="EK347" s="14" t="e">
        <f>VLOOKUP($C347,#REF!,MATCH(EK$4,#REF!,0)-12,0)</f>
        <v>#REF!</v>
      </c>
      <c r="EL347" s="14" t="e">
        <f>VLOOKUP($C347,#REF!,MATCH(EL$4,#REF!,0)-12,0)</f>
        <v>#REF!</v>
      </c>
      <c r="EM347" s="14" t="e">
        <f>VLOOKUP($C347,#REF!,MATCH(EM$4,#REF!,0)-12,0)</f>
        <v>#REF!</v>
      </c>
      <c r="EN347" s="14" t="e">
        <f>VLOOKUP($C347,#REF!,MATCH(EN$4,#REF!,0)-12,0)</f>
        <v>#REF!</v>
      </c>
      <c r="EO347" s="14" t="e">
        <f>VLOOKUP($C347,#REF!,MATCH(EO$4,#REF!,0)-12,0)</f>
        <v>#REF!</v>
      </c>
      <c r="EP347" s="14" t="e">
        <f>VLOOKUP($C347,#REF!,MATCH(EP$4,#REF!,0)-12,0)</f>
        <v>#REF!</v>
      </c>
      <c r="EQ347" s="14" t="e">
        <f>VLOOKUP($C347,#REF!,MATCH(EQ$4,#REF!,0)-12,0)</f>
        <v>#REF!</v>
      </c>
      <c r="ER347" s="14" t="e">
        <f>VLOOKUP($C347,#REF!,MATCH(ER$4,#REF!,0)-12,0)</f>
        <v>#REF!</v>
      </c>
      <c r="ES347" s="14" t="e">
        <f>VLOOKUP($C347,#REF!,MATCH(ES$4,#REF!,0)-12,0)</f>
        <v>#REF!</v>
      </c>
      <c r="ET347" s="14" t="e">
        <f>VLOOKUP($C347,#REF!,MATCH(ET$4,#REF!,0)-12,0)</f>
        <v>#REF!</v>
      </c>
      <c r="EU347" s="14" t="e">
        <f>VLOOKUP($C347,#REF!,MATCH(EU$4,#REF!,0)-12,0)</f>
        <v>#REF!</v>
      </c>
      <c r="EV347" s="14" t="e">
        <f>VLOOKUP($C347,#REF!,MATCH(EV$4,#REF!,0)-12,0)</f>
        <v>#REF!</v>
      </c>
      <c r="EW347" s="14" t="e">
        <f>VLOOKUP($C347,#REF!,MATCH(EW$4,#REF!,0)-12,0)</f>
        <v>#REF!</v>
      </c>
      <c r="EX347" s="14" t="e">
        <f>VLOOKUP($C347,#REF!,MATCH(EX$4,#REF!,0)-12,0)</f>
        <v>#REF!</v>
      </c>
      <c r="EY347" s="14" t="e">
        <f>VLOOKUP($C347,#REF!,MATCH(EY$4,#REF!,0)-12,0)</f>
        <v>#REF!</v>
      </c>
      <c r="EZ347" s="14" t="e">
        <f>VLOOKUP($C347,#REF!,MATCH(EZ$4,#REF!,0)-12,0)</f>
        <v>#REF!</v>
      </c>
      <c r="FA347" s="14" t="e">
        <f>VLOOKUP($C347,#REF!,MATCH(FA$4,#REF!,0)-12,0)</f>
        <v>#REF!</v>
      </c>
      <c r="FB347" s="14" t="e">
        <f>VLOOKUP($C347,#REF!,MATCH(FB$4,#REF!,0)-12,0)</f>
        <v>#REF!</v>
      </c>
      <c r="FC347" s="14" t="e">
        <f>VLOOKUP($C347,#REF!,MATCH(FC$4,#REF!,0)-12,0)</f>
        <v>#REF!</v>
      </c>
      <c r="FD347" s="14" t="e">
        <f>VLOOKUP($C347,#REF!,MATCH(FD$4,#REF!,0)-12,0)</f>
        <v>#REF!</v>
      </c>
      <c r="FE347" s="14" t="e">
        <f>VLOOKUP($C347,#REF!,MATCH(FE$4,#REF!,0)-12,0)</f>
        <v>#REF!</v>
      </c>
      <c r="FF347" s="14" t="e">
        <f>VLOOKUP($C347,#REF!,MATCH(FF$4,#REF!,0)-12,0)</f>
        <v>#REF!</v>
      </c>
      <c r="FG347" s="14" t="e">
        <f>VLOOKUP($C347,#REF!,MATCH(FG$4,#REF!,0)-12,0)</f>
        <v>#REF!</v>
      </c>
      <c r="FH347" s="14" t="e">
        <f>VLOOKUP($C347,#REF!,MATCH(FH$4,#REF!,0)-12,0)</f>
        <v>#REF!</v>
      </c>
      <c r="FI347" s="14" t="e">
        <f>VLOOKUP($C347,#REF!,MATCH(FI$4,#REF!,0)-12,0)</f>
        <v>#REF!</v>
      </c>
      <c r="FJ347" s="14" t="e">
        <f>VLOOKUP($C347,#REF!,MATCH(FJ$4,#REF!,0)-12,0)</f>
        <v>#REF!</v>
      </c>
      <c r="FK347" s="14" t="e">
        <f>VLOOKUP($C347,#REF!,MATCH(FK$4,#REF!,0)-12,0)</f>
        <v>#REF!</v>
      </c>
      <c r="FL347" s="14" t="e">
        <f>VLOOKUP($C347,#REF!,MATCH(FL$4,#REF!,0)-12,0)</f>
        <v>#REF!</v>
      </c>
      <c r="FM347" s="14" t="e">
        <f>VLOOKUP($C347,#REF!,MATCH(FM$4,#REF!,0)-12,0)</f>
        <v>#REF!</v>
      </c>
      <c r="FN347" s="14" t="e">
        <f>VLOOKUP($C347,#REF!,MATCH(FN$4,#REF!,0)-12,0)</f>
        <v>#REF!</v>
      </c>
      <c r="FO347" s="14" t="e">
        <f>VLOOKUP($C347,#REF!,MATCH(FO$4,#REF!,0)-12,0)</f>
        <v>#REF!</v>
      </c>
      <c r="FP347" s="14" t="e">
        <f>VLOOKUP($C347,#REF!,MATCH(FP$4,#REF!,0)-12,0)</f>
        <v>#REF!</v>
      </c>
      <c r="FQ347" s="14" t="e">
        <f>VLOOKUP($C347,#REF!,MATCH(FQ$4,#REF!,0)-12,0)</f>
        <v>#REF!</v>
      </c>
      <c r="FR347" s="14" t="e">
        <f>VLOOKUP($C347,#REF!,MATCH(FR$4,#REF!,0)-12,0)</f>
        <v>#REF!</v>
      </c>
      <c r="FS347" s="14" t="e">
        <f>VLOOKUP($C347,#REF!,MATCH(FS$4,#REF!,0)-12,0)</f>
        <v>#REF!</v>
      </c>
      <c r="FT347" s="14" t="e">
        <f>VLOOKUP($C347,#REF!,MATCH(FT$4,#REF!,0)-12,0)</f>
        <v>#REF!</v>
      </c>
      <c r="FU347" s="14" t="e">
        <f>VLOOKUP($C347,#REF!,MATCH(FU$4,#REF!,0)-12,0)</f>
        <v>#REF!</v>
      </c>
      <c r="FV347" s="14" t="e">
        <f>VLOOKUP($C347,#REF!,MATCH(FV$4,#REF!,0)-12,0)</f>
        <v>#REF!</v>
      </c>
      <c r="FW347" s="14" t="e">
        <f>VLOOKUP($C347,#REF!,MATCH(FW$4,#REF!,0)-12,0)</f>
        <v>#REF!</v>
      </c>
      <c r="FX347" s="14" t="e">
        <f>VLOOKUP($C347,#REF!,MATCH(FX$4,#REF!,0)-12,0)</f>
        <v>#REF!</v>
      </c>
      <c r="FY347" s="14" t="e">
        <f>VLOOKUP($C347,#REF!,MATCH(FY$4,#REF!,0)-12,0)</f>
        <v>#REF!</v>
      </c>
      <c r="FZ347" s="14" t="e">
        <f>VLOOKUP($C347,#REF!,MATCH(FZ$4,#REF!,0)-12,0)</f>
        <v>#REF!</v>
      </c>
      <c r="GA347" s="14" t="e">
        <f>VLOOKUP($C347,#REF!,MATCH(GA$4,#REF!,0)-12,0)</f>
        <v>#REF!</v>
      </c>
      <c r="GB347" s="14" t="e">
        <f>VLOOKUP($C347,#REF!,MATCH(GB$4,#REF!,0)-12,0)</f>
        <v>#REF!</v>
      </c>
      <c r="GC347" s="14" t="e">
        <f>VLOOKUP($C347,#REF!,MATCH(GC$4,#REF!,0)-12,0)</f>
        <v>#REF!</v>
      </c>
      <c r="GD347" s="14" t="e">
        <f>VLOOKUP($C347,#REF!,MATCH(GD$4,#REF!,0)-12,0)</f>
        <v>#REF!</v>
      </c>
      <c r="GE347" s="14" t="e">
        <f>VLOOKUP($C347,#REF!,MATCH(GE$4,#REF!,0)-12,0)</f>
        <v>#REF!</v>
      </c>
      <c r="GF347" s="14" t="e">
        <f>VLOOKUP($C347,#REF!,MATCH(GF$4,#REF!,0)-12,0)</f>
        <v>#REF!</v>
      </c>
      <c r="GG347" s="14" t="e">
        <f>VLOOKUP($C347,#REF!,MATCH(GG$4,#REF!,0)-12,0)</f>
        <v>#REF!</v>
      </c>
      <c r="GH347" s="14" t="e">
        <f>VLOOKUP($C347,#REF!,MATCH(GH$4,#REF!,0)-12,0)</f>
        <v>#REF!</v>
      </c>
      <c r="GI347" s="14" t="e">
        <f>VLOOKUP($C347,#REF!,MATCH(GI$4,#REF!,0)-12,0)</f>
        <v>#REF!</v>
      </c>
      <c r="GJ347" s="14" t="e">
        <f>VLOOKUP($C347,#REF!,MATCH(GJ$4,#REF!,0)-12,0)</f>
        <v>#REF!</v>
      </c>
      <c r="GK347" s="14" t="e">
        <f>VLOOKUP($C347,#REF!,MATCH(GK$4,#REF!,0)-12,0)</f>
        <v>#REF!</v>
      </c>
      <c r="GL347" s="14" t="e">
        <f>VLOOKUP($C347,#REF!,MATCH(GL$4,#REF!,0)-12,0)</f>
        <v>#REF!</v>
      </c>
      <c r="GM347" s="14" t="e">
        <f>VLOOKUP($C347,#REF!,MATCH(GM$4,#REF!,0)-12,0)</f>
        <v>#REF!</v>
      </c>
      <c r="GN347" s="14" t="e">
        <f>VLOOKUP($C347,#REF!,MATCH(GN$4,#REF!,0)-12,0)</f>
        <v>#REF!</v>
      </c>
      <c r="GO347" s="14" t="e">
        <f>VLOOKUP($C347,#REF!,MATCH(GO$4,#REF!,0)-12,0)</f>
        <v>#REF!</v>
      </c>
      <c r="GP347" s="14" t="e">
        <f>VLOOKUP($C347,#REF!,MATCH(GP$4,#REF!,0)-12,0)</f>
        <v>#REF!</v>
      </c>
      <c r="GQ347" s="14" t="e">
        <f>VLOOKUP($C347,#REF!,MATCH(GQ$4,#REF!,0)-12,0)</f>
        <v>#REF!</v>
      </c>
      <c r="GR347" s="14" t="e">
        <f>VLOOKUP($C347,#REF!,MATCH(GR$4,#REF!,0)-12,0)</f>
        <v>#REF!</v>
      </c>
      <c r="GS347" s="14" t="e">
        <f>VLOOKUP($C347,#REF!,MATCH(GS$4,#REF!,0)-12,0)</f>
        <v>#REF!</v>
      </c>
      <c r="GT347" s="14" t="e">
        <f>VLOOKUP($C347,#REF!,MATCH(GT$4,#REF!,0)-12,0)</f>
        <v>#REF!</v>
      </c>
      <c r="GU347" s="14" t="e">
        <f>VLOOKUP($C347,#REF!,MATCH(GU$4,#REF!,0)-12,0)</f>
        <v>#REF!</v>
      </c>
      <c r="GV347" s="14" t="e">
        <f>VLOOKUP($C347,#REF!,MATCH(GV$4,#REF!,0)-12,0)</f>
        <v>#REF!</v>
      </c>
      <c r="GW347" s="14" t="e">
        <f>VLOOKUP($C347,#REF!,MATCH(GW$4,#REF!,0)-12,0)</f>
        <v>#REF!</v>
      </c>
      <c r="GX347" s="14" t="e">
        <f>VLOOKUP($C347,#REF!,MATCH(GX$4,#REF!,0)-12,0)</f>
        <v>#REF!</v>
      </c>
      <c r="GY347" s="14" t="e">
        <f>VLOOKUP($C347,#REF!,MATCH(GY$4,#REF!,0)-12,0)</f>
        <v>#REF!</v>
      </c>
      <c r="GZ347" s="14" t="e">
        <f>VLOOKUP($C347,#REF!,MATCH(GZ$4,#REF!,0)-12,0)</f>
        <v>#REF!</v>
      </c>
      <c r="HA347" s="14" t="e">
        <f>VLOOKUP($C347,#REF!,MATCH(HA$4,#REF!,0)-12,0)</f>
        <v>#REF!</v>
      </c>
      <c r="HB347" s="14" t="e">
        <f>VLOOKUP($C347,#REF!,MATCH(HB$4,#REF!,0)-12,0)</f>
        <v>#REF!</v>
      </c>
      <c r="HC347" s="14" t="e">
        <f>VLOOKUP($C347,#REF!,MATCH(HC$4,#REF!,0)-12,0)</f>
        <v>#REF!</v>
      </c>
      <c r="HD347" s="14" t="e">
        <f>VLOOKUP($C347,#REF!,MATCH(HD$4,#REF!,0)-12,0)</f>
        <v>#REF!</v>
      </c>
      <c r="HE347" s="14" t="e">
        <f>VLOOKUP($C347,#REF!,MATCH(HE$4,#REF!,0)-12,0)</f>
        <v>#REF!</v>
      </c>
      <c r="HF347" s="14" t="e">
        <f>VLOOKUP($C347,#REF!,MATCH(HF$4,#REF!,0)-12,0)</f>
        <v>#REF!</v>
      </c>
      <c r="HG347" s="14" t="e">
        <f>VLOOKUP($C347,#REF!,MATCH(HG$4,#REF!,0)-12,0)</f>
        <v>#REF!</v>
      </c>
      <c r="HH347" s="14" t="e">
        <f>VLOOKUP($C347,#REF!,MATCH(HH$4,#REF!,0)-12,0)</f>
        <v>#REF!</v>
      </c>
      <c r="HI347" s="14" t="e">
        <f>VLOOKUP($C347,#REF!,MATCH(HI$4,#REF!,0)-12,0)</f>
        <v>#REF!</v>
      </c>
      <c r="HJ347" s="14" t="e">
        <f>VLOOKUP($C347,#REF!,MATCH(HJ$4,#REF!,0)-12,0)</f>
        <v>#REF!</v>
      </c>
      <c r="HK347" s="14" t="e">
        <f>VLOOKUP($C347,#REF!,MATCH(HK$4,#REF!,0)-12,0)</f>
        <v>#REF!</v>
      </c>
      <c r="HL347" s="14" t="e">
        <f>VLOOKUP($C347,#REF!,MATCH(HL$4,#REF!,0)-12,0)</f>
        <v>#REF!</v>
      </c>
      <c r="HM347" s="14" t="e">
        <f>VLOOKUP($C347,#REF!,MATCH(HM$4,#REF!,0)-12,0)</f>
        <v>#REF!</v>
      </c>
      <c r="HN347" s="14" t="e">
        <f>VLOOKUP($C347,#REF!,MATCH(HN$4,#REF!,0)-12,0)</f>
        <v>#REF!</v>
      </c>
      <c r="HO347" s="14" t="e">
        <f>VLOOKUP($C347,#REF!,MATCH(HO$4,#REF!,0)-12,0)</f>
        <v>#REF!</v>
      </c>
      <c r="HP347" s="14" t="e">
        <f>VLOOKUP($C347,#REF!,MATCH(HP$4,#REF!,0)-12,0)</f>
        <v>#REF!</v>
      </c>
      <c r="HQ347" s="14" t="e">
        <f>VLOOKUP($C347,#REF!,MATCH(HQ$4,#REF!,0)-12,0)</f>
        <v>#REF!</v>
      </c>
      <c r="HR347" s="14" t="e">
        <f>VLOOKUP($C347,#REF!,MATCH(HR$4,#REF!,0)-12,0)</f>
        <v>#REF!</v>
      </c>
      <c r="HS347" s="14" t="e">
        <f>VLOOKUP($C347,#REF!,MATCH(HS$4,#REF!,0)-12,0)</f>
        <v>#REF!</v>
      </c>
      <c r="HT347" s="14" t="e">
        <f>VLOOKUP($C347,#REF!,MATCH(HT$4,#REF!,0)-12,0)</f>
        <v>#REF!</v>
      </c>
      <c r="HU347" s="14" t="e">
        <f>VLOOKUP($C347,#REF!,MATCH(HU$4,#REF!,0)-12,0)</f>
        <v>#REF!</v>
      </c>
      <c r="HV347" s="14" t="e">
        <f>VLOOKUP($C347,#REF!,MATCH(HV$4,#REF!,0)-12,0)</f>
        <v>#REF!</v>
      </c>
      <c r="HW347" s="14" t="e">
        <f>VLOOKUP($C347,#REF!,MATCH(HW$4,#REF!,0)-12,0)</f>
        <v>#REF!</v>
      </c>
      <c r="HX347" s="14" t="e">
        <f>VLOOKUP($C347,#REF!,MATCH(HX$4,#REF!,0)-12,0)</f>
        <v>#REF!</v>
      </c>
      <c r="HY347" s="14" t="e">
        <f>VLOOKUP($C347,#REF!,MATCH(HY$4,#REF!,0)-12,0)</f>
        <v>#REF!</v>
      </c>
      <c r="HZ347" s="14" t="e">
        <f>VLOOKUP($C347,#REF!,MATCH(HZ$4,#REF!,0)-12,0)</f>
        <v>#REF!</v>
      </c>
      <c r="IA347" s="14" t="e">
        <f>VLOOKUP($C347,#REF!,MATCH(IA$4,#REF!,0)-12,0)</f>
        <v>#REF!</v>
      </c>
      <c r="IB347" s="14" t="e">
        <f>VLOOKUP($C347,#REF!,MATCH(IB$4,#REF!,0)-12,0)</f>
        <v>#REF!</v>
      </c>
      <c r="IC347" s="14" t="e">
        <f>VLOOKUP($C347,#REF!,MATCH(IC$4,#REF!,0)-12,0)</f>
        <v>#REF!</v>
      </c>
      <c r="ID347" s="14" t="e">
        <f>VLOOKUP($C347,#REF!,MATCH(ID$4,#REF!,0)-12,0)</f>
        <v>#REF!</v>
      </c>
      <c r="IE347" s="14" t="e">
        <f>VLOOKUP($C347,#REF!,MATCH(IE$4,#REF!,0)-12,0)</f>
        <v>#REF!</v>
      </c>
      <c r="IF347" s="14" t="e">
        <f>VLOOKUP($C347,#REF!,MATCH(IF$4,#REF!,0)-12,0)</f>
        <v>#REF!</v>
      </c>
      <c r="IG347" s="14" t="e">
        <f>VLOOKUP($C347,#REF!,MATCH(IG$4,#REF!,0)-12,0)</f>
        <v>#REF!</v>
      </c>
      <c r="IH347" s="14" t="e">
        <f>VLOOKUP($C347,#REF!,MATCH(IH$4,#REF!,0)-12,0)</f>
        <v>#REF!</v>
      </c>
      <c r="II347" s="14" t="e">
        <f>VLOOKUP($C347,#REF!,MATCH(II$4,#REF!,0)-12,0)</f>
        <v>#REF!</v>
      </c>
      <c r="IJ347" s="14" t="e">
        <f>VLOOKUP($C347,#REF!,MATCH(IJ$4,#REF!,0)-12,0)</f>
        <v>#REF!</v>
      </c>
      <c r="IK347" s="14" t="e">
        <f>VLOOKUP($C347,#REF!,MATCH(IK$4,#REF!,0)-12,0)</f>
        <v>#REF!</v>
      </c>
      <c r="IL347" s="14" t="e">
        <f>VLOOKUP($C347,#REF!,MATCH(IL$4,#REF!,0)-12,0)</f>
        <v>#REF!</v>
      </c>
      <c r="IM347" s="14" t="e">
        <f>VLOOKUP($C347,#REF!,MATCH(IM$4,#REF!,0)-12,0)</f>
        <v>#REF!</v>
      </c>
      <c r="IN347" s="14" t="e">
        <f>VLOOKUP($C347,#REF!,MATCH(IN$4,#REF!,0)-12,0)</f>
        <v>#REF!</v>
      </c>
      <c r="IO347" s="14" t="e">
        <f>VLOOKUP($C347,#REF!,MATCH(IO$4,#REF!,0)-12,0)</f>
        <v>#REF!</v>
      </c>
      <c r="IP347" s="14" t="e">
        <f>VLOOKUP($C347,#REF!,MATCH(IP$4,#REF!,0)-12,0)</f>
        <v>#REF!</v>
      </c>
      <c r="IQ347" s="14" t="e">
        <f>VLOOKUP($C347,#REF!,MATCH(IQ$4,#REF!,0)-12,0)</f>
        <v>#REF!</v>
      </c>
      <c r="IR347" s="14" t="e">
        <f>VLOOKUP($C347,#REF!,MATCH(IR$4,#REF!,0)-12,0)</f>
        <v>#REF!</v>
      </c>
      <c r="IS347" s="14" t="e">
        <f>VLOOKUP($C347,#REF!,MATCH(IS$4,#REF!,0)-12,0)</f>
        <v>#REF!</v>
      </c>
      <c r="IT347" s="14" t="e">
        <f>VLOOKUP($C347,#REF!,MATCH(IT$4,#REF!,0)-12,0)</f>
        <v>#REF!</v>
      </c>
      <c r="IU347" s="14" t="e">
        <f>VLOOKUP($C347,#REF!,MATCH(IU$4,#REF!,0)-12,0)</f>
        <v>#REF!</v>
      </c>
      <c r="IV347" s="14" t="e">
        <f>VLOOKUP($C347,#REF!,MATCH(IV$4,#REF!,0)-12,0)</f>
        <v>#REF!</v>
      </c>
      <c r="IW347" s="14" t="e">
        <f>VLOOKUP($C347,#REF!,MATCH(IW$4,#REF!,0)-12,0)</f>
        <v>#REF!</v>
      </c>
      <c r="IX347" s="14" t="e">
        <f>VLOOKUP($C347,#REF!,MATCH(IX$4,#REF!,0)-12,0)</f>
        <v>#REF!</v>
      </c>
      <c r="IY347" s="14" t="e">
        <f>VLOOKUP($C347,#REF!,MATCH(IY$4,#REF!,0)-12,0)</f>
        <v>#REF!</v>
      </c>
      <c r="IZ347" s="14" t="e">
        <f>VLOOKUP($C347,#REF!,MATCH(IZ$4,#REF!,0)-12,0)</f>
        <v>#REF!</v>
      </c>
      <c r="JA347" s="14" t="e">
        <f>VLOOKUP($C347,#REF!,MATCH(JA$4,#REF!,0)-12,0)</f>
        <v>#REF!</v>
      </c>
      <c r="JB347" s="14" t="e">
        <f>VLOOKUP($C347,#REF!,MATCH(JB$4,#REF!,0)-12,0)</f>
        <v>#REF!</v>
      </c>
      <c r="JC347" s="14" t="e">
        <f>VLOOKUP($C347,#REF!,MATCH(JC$4,#REF!,0)-12,0)</f>
        <v>#REF!</v>
      </c>
      <c r="JD347" s="14" t="e">
        <f>VLOOKUP($C347,#REF!,MATCH(JD$4,#REF!,0)-12,0)</f>
        <v>#REF!</v>
      </c>
      <c r="JE347" s="14" t="e">
        <f>VLOOKUP($C347,#REF!,MATCH(JE$4,#REF!,0)-12,0)</f>
        <v>#REF!</v>
      </c>
      <c r="JF347" s="14" t="e">
        <f>VLOOKUP($C347,#REF!,MATCH(JF$4,#REF!,0)-12,0)</f>
        <v>#REF!</v>
      </c>
      <c r="JG347" s="14" t="e">
        <f>VLOOKUP($C347,#REF!,MATCH(JG$4,#REF!,0)-12,0)</f>
        <v>#REF!</v>
      </c>
      <c r="JH347" s="14" t="e">
        <f>VLOOKUP($C347,#REF!,MATCH(JH$4,#REF!,0)-12,0)</f>
        <v>#REF!</v>
      </c>
      <c r="JI347" s="14" t="e">
        <f>VLOOKUP($C347,#REF!,MATCH(JI$4,#REF!,0)-12,0)</f>
        <v>#REF!</v>
      </c>
      <c r="JJ347" s="14" t="e">
        <f>VLOOKUP($C347,#REF!,MATCH(JJ$4,#REF!,0)-12,0)</f>
        <v>#REF!</v>
      </c>
      <c r="JK347" s="14" t="e">
        <f>VLOOKUP($C347,#REF!,MATCH(JK$4,#REF!,0)-12,0)</f>
        <v>#REF!</v>
      </c>
      <c r="JL347" s="14" t="e">
        <f>VLOOKUP($C347,#REF!,MATCH(JL$4,#REF!,0)-12,0)</f>
        <v>#REF!</v>
      </c>
      <c r="JM347" s="14" t="e">
        <f>VLOOKUP($C347,#REF!,MATCH(JM$4,#REF!,0)-12,0)</f>
        <v>#REF!</v>
      </c>
      <c r="JN347" s="14" t="e">
        <f>VLOOKUP($C347,#REF!,MATCH(JN$4,#REF!,0)-12,0)</f>
        <v>#REF!</v>
      </c>
      <c r="JO347" s="14" t="e">
        <f>VLOOKUP($C347,#REF!,MATCH(JO$4,#REF!,0)-12,0)</f>
        <v>#REF!</v>
      </c>
      <c r="JP347" s="14" t="e">
        <f>VLOOKUP($C347,#REF!,MATCH(JP$4,#REF!,0)-12,0)</f>
        <v>#REF!</v>
      </c>
      <c r="JQ347" s="14" t="e">
        <f>VLOOKUP($C347,#REF!,MATCH(JQ$4,#REF!,0)-12,0)</f>
        <v>#REF!</v>
      </c>
      <c r="JR347" s="14" t="e">
        <f>VLOOKUP($C347,#REF!,MATCH(JR$4,#REF!,0)-12,0)</f>
        <v>#REF!</v>
      </c>
      <c r="JS347" s="14" t="e">
        <f>VLOOKUP($C347,#REF!,MATCH(JS$4,#REF!,0)-12,0)</f>
        <v>#REF!</v>
      </c>
      <c r="JT347" s="14" t="e">
        <f>VLOOKUP($C347,#REF!,MATCH(JT$4,#REF!,0)-12,0)</f>
        <v>#REF!</v>
      </c>
      <c r="JU347" s="14" t="e">
        <f>VLOOKUP($C347,#REF!,MATCH(JU$4,#REF!,0)-12,0)</f>
        <v>#REF!</v>
      </c>
      <c r="JV347" s="14" t="e">
        <f>VLOOKUP($C347,#REF!,MATCH(JV$4,#REF!,0)-12,0)</f>
        <v>#REF!</v>
      </c>
      <c r="JW347" s="14" t="e">
        <f>VLOOKUP($C347,#REF!,MATCH(JW$4,#REF!,0)-12,0)</f>
        <v>#REF!</v>
      </c>
      <c r="JX347" s="14" t="e">
        <f>VLOOKUP($C347,#REF!,MATCH(JX$4,#REF!,0)-12,0)</f>
        <v>#REF!</v>
      </c>
      <c r="JY347" s="14" t="e">
        <f>VLOOKUP($C347,#REF!,MATCH(JY$4,#REF!,0)-12,0)</f>
        <v>#REF!</v>
      </c>
      <c r="JZ347" s="14" t="e">
        <f>VLOOKUP($C347,#REF!,MATCH(JZ$4,#REF!,0)-12,0)</f>
        <v>#REF!</v>
      </c>
      <c r="KA347" s="14" t="e">
        <f>VLOOKUP($C347,#REF!,MATCH(KA$4,#REF!,0)-12,0)</f>
        <v>#REF!</v>
      </c>
      <c r="KB347" s="14" t="e">
        <f>VLOOKUP($C347,#REF!,MATCH(KB$4,#REF!,0)-12,0)</f>
        <v>#REF!</v>
      </c>
      <c r="KC347" s="14" t="e">
        <f>VLOOKUP($C347,#REF!,MATCH(KC$4,#REF!,0)-12,0)</f>
        <v>#REF!</v>
      </c>
      <c r="KD347" s="14" t="e">
        <f>VLOOKUP($C347,#REF!,MATCH(KD$4,#REF!,0)-12,0)</f>
        <v>#REF!</v>
      </c>
      <c r="KE347" s="14" t="e">
        <f>VLOOKUP($C347,#REF!,MATCH(KE$4,#REF!,0)-12,0)</f>
        <v>#REF!</v>
      </c>
      <c r="KF347" s="14" t="e">
        <f>VLOOKUP($C347,#REF!,MATCH(KF$4,#REF!,0)-12,0)</f>
        <v>#REF!</v>
      </c>
      <c r="KG347" s="14" t="e">
        <f>VLOOKUP($C347,#REF!,MATCH(KG$4,#REF!,0)-12,0)</f>
        <v>#REF!</v>
      </c>
      <c r="KH347" s="14" t="e">
        <f>VLOOKUP($C347,#REF!,MATCH(KH$4,#REF!,0)-12,0)</f>
        <v>#REF!</v>
      </c>
      <c r="KI347" s="14" t="e">
        <f>VLOOKUP($C347,#REF!,MATCH(KI$4,#REF!,0)-12,0)</f>
        <v>#REF!</v>
      </c>
      <c r="KJ347" s="14" t="e">
        <f>VLOOKUP($C347,#REF!,MATCH(KJ$4,#REF!,0)-12,0)</f>
        <v>#REF!</v>
      </c>
      <c r="KK347" s="14" t="e">
        <f>VLOOKUP($C347,#REF!,MATCH(KK$4,#REF!,0)-12,0)</f>
        <v>#REF!</v>
      </c>
      <c r="KL347" s="14" t="e">
        <f>VLOOKUP($C347,#REF!,MATCH(KL$4,#REF!,0)-12,0)</f>
        <v>#REF!</v>
      </c>
      <c r="KM347" s="14" t="e">
        <f>VLOOKUP($C347,#REF!,MATCH(KM$4,#REF!,0)-12,0)</f>
        <v>#REF!</v>
      </c>
      <c r="KN347" s="14" t="e">
        <f>VLOOKUP($C347,#REF!,MATCH(KN$4,#REF!,0)-12,0)</f>
        <v>#REF!</v>
      </c>
      <c r="KO347" s="14" t="e">
        <f>VLOOKUP($C347,#REF!,MATCH(KO$4,#REF!,0)-12,0)</f>
        <v>#REF!</v>
      </c>
      <c r="KP347" s="14" t="e">
        <f>VLOOKUP($C347,#REF!,MATCH(KP$4,#REF!,0)-12,0)</f>
        <v>#REF!</v>
      </c>
      <c r="KQ347" s="14" t="e">
        <f>VLOOKUP($C347,#REF!,MATCH(KQ$4,#REF!,0)-12,0)</f>
        <v>#REF!</v>
      </c>
      <c r="KR347" s="14" t="e">
        <f>VLOOKUP($C347,#REF!,MATCH(KR$4,#REF!,0)-12,0)</f>
        <v>#REF!</v>
      </c>
      <c r="KS347" s="14" t="e">
        <f>VLOOKUP($C347,#REF!,MATCH(KS$4,#REF!,0)-12,0)</f>
        <v>#REF!</v>
      </c>
      <c r="KT347" s="14" t="e">
        <f>VLOOKUP($C347,#REF!,MATCH(KT$4,#REF!,0)-12,0)</f>
        <v>#REF!</v>
      </c>
      <c r="KU347" s="14" t="e">
        <f>VLOOKUP($C347,#REF!,MATCH(KU$4,#REF!,0)-12,0)</f>
        <v>#REF!</v>
      </c>
      <c r="KV347" s="14" t="e">
        <f>VLOOKUP($C347,#REF!,MATCH(KV$4,#REF!,0)-12,0)</f>
        <v>#REF!</v>
      </c>
      <c r="KW347" s="14" t="e">
        <f>VLOOKUP($C347,#REF!,MATCH(KW$4,#REF!,0)-12,0)</f>
        <v>#REF!</v>
      </c>
      <c r="KX347" s="14" t="e">
        <f>VLOOKUP($C347,#REF!,MATCH(KX$4,#REF!,0)-12,0)</f>
        <v>#REF!</v>
      </c>
      <c r="KY347" s="14" t="e">
        <f>VLOOKUP($C347,#REF!,MATCH(KY$4,#REF!,0)-12,0)</f>
        <v>#REF!</v>
      </c>
      <c r="KZ347" s="14" t="e">
        <f>VLOOKUP($C347,#REF!,MATCH(KZ$4,#REF!,0)-12,0)</f>
        <v>#REF!</v>
      </c>
      <c r="LA347" s="14" t="e">
        <f>VLOOKUP($C347,#REF!,MATCH(LA$4,#REF!,0)-12,0)</f>
        <v>#REF!</v>
      </c>
      <c r="LB347" s="14" t="e">
        <f>VLOOKUP($C347,#REF!,MATCH(LB$4,#REF!,0)-12,0)</f>
        <v>#REF!</v>
      </c>
      <c r="LC347" s="14" t="e">
        <f>VLOOKUP($C347,#REF!,MATCH(LC$4,#REF!,0)-12,0)</f>
        <v>#REF!</v>
      </c>
      <c r="LD347" s="14" t="e">
        <f>VLOOKUP($C347,#REF!,MATCH(LD$4,#REF!,0)-12,0)</f>
        <v>#REF!</v>
      </c>
      <c r="LE347" s="14" t="e">
        <f>VLOOKUP($C347,#REF!,MATCH(LE$4,#REF!,0)-12,0)</f>
        <v>#REF!</v>
      </c>
      <c r="LF347" s="14" t="e">
        <f>VLOOKUP($C347,#REF!,MATCH(LF$4,#REF!,0)-12,0)</f>
        <v>#REF!</v>
      </c>
      <c r="LG347" s="14" t="e">
        <f>VLOOKUP($C347,#REF!,MATCH(LG$4,#REF!,0)-12,0)</f>
        <v>#REF!</v>
      </c>
      <c r="LH347" s="14" t="e">
        <f>VLOOKUP($C347,#REF!,MATCH(LH$4,#REF!,0)-12,0)</f>
        <v>#REF!</v>
      </c>
      <c r="LI347" s="14" t="e">
        <f>VLOOKUP($C347,#REF!,MATCH(LI$4,#REF!,0)-12,0)</f>
        <v>#REF!</v>
      </c>
      <c r="LJ347" s="14" t="e">
        <f>VLOOKUP($C347,#REF!,MATCH(LJ$4,#REF!,0)-12,0)</f>
        <v>#REF!</v>
      </c>
      <c r="LK347" s="14" t="e">
        <f>VLOOKUP($C347,#REF!,MATCH(LK$4,#REF!,0)-12,0)</f>
        <v>#REF!</v>
      </c>
      <c r="LL347" s="14" t="e">
        <f>VLOOKUP($C347,#REF!,MATCH(LL$4,#REF!,0)-12,0)</f>
        <v>#REF!</v>
      </c>
      <c r="LM347" s="14" t="e">
        <f>VLOOKUP($C347,#REF!,MATCH(LM$4,#REF!,0)-12,0)</f>
        <v>#REF!</v>
      </c>
      <c r="LN347" s="14" t="e">
        <f>VLOOKUP($C347,#REF!,MATCH(LN$4,#REF!,0)-12,0)</f>
        <v>#REF!</v>
      </c>
      <c r="LO347" s="14" t="e">
        <f>VLOOKUP($C347,#REF!,MATCH(LO$4,#REF!,0)-12,0)</f>
        <v>#REF!</v>
      </c>
      <c r="LP347" s="14" t="e">
        <f>VLOOKUP($C347,#REF!,MATCH(LP$4,#REF!,0)-12,0)</f>
        <v>#REF!</v>
      </c>
      <c r="LQ347" s="14" t="e">
        <f>VLOOKUP($C347,#REF!,MATCH(LQ$4,#REF!,0)-12,0)</f>
        <v>#REF!</v>
      </c>
      <c r="LR347" s="14" t="e">
        <f>VLOOKUP($C347,#REF!,MATCH(LR$4,#REF!,0)-12,0)</f>
        <v>#REF!</v>
      </c>
      <c r="LS347" s="14" t="e">
        <f>VLOOKUP($C347,#REF!,MATCH(LS$4,#REF!,0)-12,0)</f>
        <v>#REF!</v>
      </c>
      <c r="LT347" s="14" t="e">
        <f>VLOOKUP($C347,#REF!,MATCH(LT$4,#REF!,0)-12,0)</f>
        <v>#REF!</v>
      </c>
      <c r="LU347" s="14" t="e">
        <f>VLOOKUP($C347,#REF!,MATCH(LU$4,#REF!,0)-12,0)</f>
        <v>#REF!</v>
      </c>
      <c r="LV347" s="14" t="e">
        <f>VLOOKUP($C347,#REF!,MATCH(LV$4,#REF!,0)-12,0)</f>
        <v>#REF!</v>
      </c>
      <c r="LW347" s="14" t="e">
        <f>VLOOKUP($C347,#REF!,MATCH(LW$4,#REF!,0)-12,0)</f>
        <v>#REF!</v>
      </c>
      <c r="LX347" s="14" t="e">
        <f>VLOOKUP($C347,#REF!,MATCH(LX$4,#REF!,0)-12,0)</f>
        <v>#REF!</v>
      </c>
      <c r="LY347" s="14" t="e">
        <f>VLOOKUP($C347,#REF!,MATCH(LY$4,#REF!,0)-12,0)</f>
        <v>#REF!</v>
      </c>
      <c r="LZ347" s="14" t="e">
        <f>VLOOKUP($C347,#REF!,MATCH(LZ$4,#REF!,0)-12,0)</f>
        <v>#REF!</v>
      </c>
      <c r="MA347" s="14" t="e">
        <f>VLOOKUP($C347,#REF!,MATCH(MA$4,#REF!,0)-12,0)</f>
        <v>#REF!</v>
      </c>
      <c r="MB347" s="14" t="e">
        <f>VLOOKUP($C347,#REF!,MATCH(MB$4,#REF!,0)-12,0)</f>
        <v>#REF!</v>
      </c>
      <c r="MC347" s="14" t="e">
        <f>VLOOKUP($C347,#REF!,MATCH(MC$4,#REF!,0)-12,0)</f>
        <v>#REF!</v>
      </c>
      <c r="MD347" s="14" t="e">
        <f>VLOOKUP($C347,#REF!,MATCH(MD$4,#REF!,0)-12,0)</f>
        <v>#REF!</v>
      </c>
      <c r="ME347" s="14" t="e">
        <f>VLOOKUP($C347,#REF!,MATCH(ME$4,#REF!,0)-12,0)</f>
        <v>#REF!</v>
      </c>
      <c r="MF347" s="14" t="e">
        <f>VLOOKUP($C347,#REF!,MATCH(MF$4,#REF!,0)-12,0)</f>
        <v>#REF!</v>
      </c>
      <c r="MG347" s="14" t="e">
        <f>VLOOKUP($C347,#REF!,MATCH(MG$4,#REF!,0)-12,0)</f>
        <v>#REF!</v>
      </c>
      <c r="MH347" s="14" t="e">
        <f>VLOOKUP($C347,#REF!,MATCH(MH$4,#REF!,0)-12,0)</f>
        <v>#REF!</v>
      </c>
      <c r="MI347" s="14" t="e">
        <f>VLOOKUP($C347,#REF!,MATCH(MI$4,#REF!,0)-12,0)</f>
        <v>#REF!</v>
      </c>
      <c r="MJ347" s="14" t="e">
        <f>VLOOKUP($C347,#REF!,MATCH(MJ$4,#REF!,0)-12,0)</f>
        <v>#REF!</v>
      </c>
      <c r="MK347" s="14" t="e">
        <f>VLOOKUP($C347,#REF!,MATCH(MK$4,#REF!,0)-12,0)</f>
        <v>#REF!</v>
      </c>
      <c r="ML347" s="14" t="e">
        <f>VLOOKUP($C347,#REF!,MATCH(ML$4,#REF!,0)-12,0)</f>
        <v>#REF!</v>
      </c>
      <c r="MM347" s="14" t="e">
        <f>VLOOKUP($C347,#REF!,MATCH(MM$4,#REF!,0)-12,0)</f>
        <v>#REF!</v>
      </c>
      <c r="MN347" s="14" t="e">
        <f>VLOOKUP($C347,#REF!,MATCH(MN$4,#REF!,0)-12,0)</f>
        <v>#REF!</v>
      </c>
      <c r="MO347" s="14" t="e">
        <f>VLOOKUP($C347,#REF!,MATCH(MO$4,#REF!,0)-12,0)</f>
        <v>#REF!</v>
      </c>
      <c r="MP347" s="14" t="e">
        <f>VLOOKUP($C347,#REF!,MATCH(MP$4,#REF!,0)-12,0)</f>
        <v>#REF!</v>
      </c>
      <c r="MQ347" s="14" t="e">
        <f>VLOOKUP($C347,#REF!,MATCH(MQ$4,#REF!,0)-12,0)</f>
        <v>#REF!</v>
      </c>
      <c r="MR347" s="14" t="e">
        <f>VLOOKUP($C347,#REF!,MATCH(MR$4,#REF!,0)-12,0)</f>
        <v>#REF!</v>
      </c>
      <c r="MS347" s="14" t="e">
        <f>VLOOKUP($C347,#REF!,MATCH(MS$4,#REF!,0)-12,0)</f>
        <v>#REF!</v>
      </c>
      <c r="MT347" s="14" t="e">
        <f>VLOOKUP($C347,#REF!,MATCH(MT$4,#REF!,0)-12,0)</f>
        <v>#REF!</v>
      </c>
      <c r="MU347" s="14" t="e">
        <f>VLOOKUP($C347,#REF!,MATCH(MU$4,#REF!,0)-12,0)</f>
        <v>#REF!</v>
      </c>
      <c r="MV347" s="14" t="e">
        <f>VLOOKUP($C347,#REF!,MATCH(MV$4,#REF!,0)-12,0)</f>
        <v>#REF!</v>
      </c>
      <c r="MW347" s="14" t="e">
        <f>VLOOKUP($C347,#REF!,MATCH(MW$4,#REF!,0)-12,0)</f>
        <v>#REF!</v>
      </c>
      <c r="MX347" s="14" t="e">
        <f>VLOOKUP($C347,#REF!,MATCH(MX$4,#REF!,0)-12,0)</f>
        <v>#REF!</v>
      </c>
      <c r="MY347" s="14" t="e">
        <f>VLOOKUP($C347,#REF!,MATCH(MY$4,#REF!,0)-12,0)</f>
        <v>#REF!</v>
      </c>
      <c r="MZ347" s="14" t="e">
        <f>VLOOKUP($C347,#REF!,MATCH(MZ$4,#REF!,0)-12,0)</f>
        <v>#REF!</v>
      </c>
      <c r="NA347" s="14" t="e">
        <f>VLOOKUP($C347,#REF!,MATCH(NA$4,#REF!,0)-12,0)</f>
        <v>#REF!</v>
      </c>
      <c r="NB347" s="14" t="e">
        <f>VLOOKUP($C347,#REF!,MATCH(NB$4,#REF!,0)-12,0)</f>
        <v>#REF!</v>
      </c>
      <c r="NC347" s="14" t="e">
        <f>VLOOKUP($C347,#REF!,MATCH(NC$4,#REF!,0)-12,0)</f>
        <v>#REF!</v>
      </c>
      <c r="ND347" s="14" t="e">
        <f>VLOOKUP($C347,#REF!,MATCH(ND$4,#REF!,0)-12,0)</f>
        <v>#REF!</v>
      </c>
      <c r="NE347" s="14" t="e">
        <f>VLOOKUP($C347,#REF!,MATCH(NE$4,#REF!,0)-12,0)</f>
        <v>#REF!</v>
      </c>
      <c r="NF347" s="14" t="e">
        <f>VLOOKUP($C347,#REF!,MATCH(NF$4,#REF!,0)-12,0)</f>
        <v>#REF!</v>
      </c>
      <c r="NG347" s="14" t="e">
        <f>VLOOKUP($C347,#REF!,MATCH(NG$4,#REF!,0)-12,0)</f>
        <v>#REF!</v>
      </c>
      <c r="NH347" s="14" t="e">
        <f>VLOOKUP($C347,#REF!,MATCH(NH$4,#REF!,0)-12,0)</f>
        <v>#REF!</v>
      </c>
      <c r="NI347" s="14" t="e">
        <f>VLOOKUP($C347,#REF!,MATCH(NI$4,#REF!,0)-12,0)</f>
        <v>#REF!</v>
      </c>
      <c r="NJ347" s="14" t="e">
        <f>VLOOKUP($C347,#REF!,MATCH(NJ$4,#REF!,0)-12,0)</f>
        <v>#REF!</v>
      </c>
      <c r="NK347" s="14" t="e">
        <f>VLOOKUP($C347,#REF!,MATCH(NK$4,#REF!,0)-12,0)</f>
        <v>#REF!</v>
      </c>
      <c r="NL347" s="14" t="e">
        <f>VLOOKUP($C347,#REF!,MATCH(NL$4,#REF!,0)-12,0)</f>
        <v>#REF!</v>
      </c>
      <c r="NM347" s="14" t="e">
        <f>VLOOKUP($C347,#REF!,MATCH(NM$4,#REF!,0)-12,0)</f>
        <v>#REF!</v>
      </c>
      <c r="NN347" s="14" t="e">
        <f>VLOOKUP($C347,#REF!,MATCH(NN$4,#REF!,0)-12,0)</f>
        <v>#REF!</v>
      </c>
      <c r="NO347" s="14" t="e">
        <f>VLOOKUP($C347,#REF!,MATCH(NO$4,#REF!,0)-12,0)</f>
        <v>#REF!</v>
      </c>
      <c r="NP347" s="14" t="e">
        <f>VLOOKUP($C347,#REF!,MATCH(NP$4,#REF!,0)-12,0)</f>
        <v>#REF!</v>
      </c>
      <c r="NQ347" s="14" t="e">
        <f>VLOOKUP($C347,#REF!,MATCH(NQ$4,#REF!,0)-12,0)</f>
        <v>#REF!</v>
      </c>
      <c r="NR347" s="14" t="e">
        <f>VLOOKUP($C347,#REF!,MATCH(NR$4,#REF!,0)-12,0)</f>
        <v>#REF!</v>
      </c>
      <c r="NS347" s="14" t="e">
        <f>VLOOKUP($C347,#REF!,MATCH(NS$4,#REF!,0)-12,0)</f>
        <v>#REF!</v>
      </c>
      <c r="NT347" s="14" t="e">
        <f>VLOOKUP($C347,#REF!,MATCH(NT$4,#REF!,0)-12,0)</f>
        <v>#REF!</v>
      </c>
      <c r="NU347" s="14" t="e">
        <f>VLOOKUP($C347,#REF!,MATCH(NU$4,#REF!,0)-12,0)</f>
        <v>#REF!</v>
      </c>
      <c r="NV347" s="14" t="e">
        <f>VLOOKUP($C347,#REF!,MATCH(NV$4,#REF!,0)-12,0)</f>
        <v>#REF!</v>
      </c>
      <c r="NW347" s="14" t="e">
        <f>VLOOKUP($C347,#REF!,MATCH(NW$4,#REF!,0)-12,0)</f>
        <v>#REF!</v>
      </c>
      <c r="NX347" s="14" t="e">
        <f>VLOOKUP($C347,#REF!,MATCH(NX$4,#REF!,0)-12,0)</f>
        <v>#REF!</v>
      </c>
      <c r="NY347" s="14" t="e">
        <f>VLOOKUP($C347,#REF!,MATCH(NY$4,#REF!,0)-12,0)</f>
        <v>#REF!</v>
      </c>
      <c r="NZ347" s="14" t="e">
        <f>VLOOKUP($C347,#REF!,MATCH(NZ$4,#REF!,0)-12,0)</f>
        <v>#REF!</v>
      </c>
      <c r="OA347" s="14" t="e">
        <f>VLOOKUP($C347,#REF!,MATCH(OA$4,#REF!,0)-12,0)</f>
        <v>#REF!</v>
      </c>
      <c r="OB347" s="14" t="e">
        <f>VLOOKUP($C347,#REF!,MATCH(OB$4,#REF!,0)-12,0)</f>
        <v>#REF!</v>
      </c>
      <c r="OC347" s="14" t="e">
        <f>VLOOKUP($C347,#REF!,MATCH(OC$4,#REF!,0)-12,0)</f>
        <v>#REF!</v>
      </c>
      <c r="OD347" s="14" t="e">
        <f>VLOOKUP($C347,#REF!,MATCH(OD$4,#REF!,0)-12,0)</f>
        <v>#REF!</v>
      </c>
      <c r="OE347" s="14" t="e">
        <f>VLOOKUP($C347,#REF!,MATCH(OE$4,#REF!,0)-12,0)</f>
        <v>#REF!</v>
      </c>
      <c r="OF347" s="14" t="e">
        <f>VLOOKUP($C347,#REF!,MATCH(OF$4,#REF!,0)-12,0)</f>
        <v>#REF!</v>
      </c>
      <c r="OG347" s="14" t="e">
        <f>VLOOKUP($C347,#REF!,MATCH(OG$4,#REF!,0)-12,0)</f>
        <v>#REF!</v>
      </c>
      <c r="OH347" s="14" t="e">
        <f>VLOOKUP($C347,#REF!,MATCH(OH$4,#REF!,0)-12,0)</f>
        <v>#REF!</v>
      </c>
      <c r="OI347" s="14" t="e">
        <f>VLOOKUP($C347,#REF!,MATCH(OI$4,#REF!,0)-12,0)</f>
        <v>#REF!</v>
      </c>
      <c r="OJ347" s="14" t="e">
        <f>VLOOKUP($C347,#REF!,MATCH(OJ$4,#REF!,0)-12,0)</f>
        <v>#REF!</v>
      </c>
      <c r="OK347" s="14" t="e">
        <f>VLOOKUP($C347,#REF!,MATCH(OK$4,#REF!,0)-12,0)</f>
        <v>#REF!</v>
      </c>
      <c r="OL347" s="14" t="e">
        <f>VLOOKUP($C347,#REF!,MATCH(OL$4,#REF!,0)-12,0)</f>
        <v>#REF!</v>
      </c>
      <c r="OM347" s="14" t="e">
        <f>VLOOKUP($C347,#REF!,MATCH(OM$4,#REF!,0)-12,0)</f>
        <v>#REF!</v>
      </c>
      <c r="ON347" s="14" t="e">
        <f>VLOOKUP($C347,#REF!,MATCH(ON$4,#REF!,0)-12,0)</f>
        <v>#REF!</v>
      </c>
      <c r="OO347" s="14" t="e">
        <f>VLOOKUP($C347,#REF!,MATCH(OO$4,#REF!,0)-12,0)</f>
        <v>#REF!</v>
      </c>
      <c r="OP347" s="14" t="e">
        <f>VLOOKUP($C347,#REF!,MATCH(OP$4,#REF!,0)-12,0)</f>
        <v>#REF!</v>
      </c>
      <c r="OQ347" s="14" t="e">
        <f>VLOOKUP($C347,#REF!,MATCH(OQ$4,#REF!,0)-12,0)</f>
        <v>#REF!</v>
      </c>
      <c r="OR347" s="14" t="e">
        <f>VLOOKUP($C347,#REF!,MATCH(OR$4,#REF!,0)-12,0)</f>
        <v>#REF!</v>
      </c>
      <c r="OS347" s="14" t="e">
        <f>VLOOKUP($C347,#REF!,MATCH(OS$4,#REF!,0)-12,0)</f>
        <v>#REF!</v>
      </c>
      <c r="OT347" s="14" t="e">
        <f>VLOOKUP($C347,#REF!,MATCH(OT$4,#REF!,0)-12,0)</f>
        <v>#REF!</v>
      </c>
      <c r="OU347" s="14" t="e">
        <f>VLOOKUP($C347,#REF!,MATCH(OU$4,#REF!,0)-12,0)</f>
        <v>#REF!</v>
      </c>
      <c r="OV347" s="14" t="e">
        <f>VLOOKUP($C347,#REF!,MATCH(OV$4,#REF!,0)-12,0)</f>
        <v>#REF!</v>
      </c>
      <c r="OW347" s="14" t="e">
        <f>VLOOKUP($C347,#REF!,MATCH(OW$4,#REF!,0)-12,0)</f>
        <v>#REF!</v>
      </c>
      <c r="OX347" s="14" t="e">
        <f>VLOOKUP($C347,#REF!,MATCH(OX$4,#REF!,0)-12,0)</f>
        <v>#REF!</v>
      </c>
      <c r="OY347" s="14" t="e">
        <f>VLOOKUP($C347,#REF!,MATCH(OY$4,#REF!,0)-12,0)</f>
        <v>#REF!</v>
      </c>
      <c r="OZ347" s="14" t="e">
        <f>VLOOKUP($C347,#REF!,MATCH(OZ$4,#REF!,0)-12,0)</f>
        <v>#REF!</v>
      </c>
      <c r="PA347" s="14" t="e">
        <f>VLOOKUP($C347,#REF!,MATCH(PA$4,#REF!,0)-12,0)</f>
        <v>#REF!</v>
      </c>
      <c r="PB347" s="14" t="e">
        <f>VLOOKUP($C347,#REF!,MATCH(PB$4,#REF!,0)-12,0)</f>
        <v>#REF!</v>
      </c>
      <c r="PC347" s="14" t="e">
        <f>VLOOKUP($C347,#REF!,MATCH(PC$4,#REF!,0)-12,0)</f>
        <v>#REF!</v>
      </c>
      <c r="PD347" s="14" t="e">
        <f>VLOOKUP($C347,#REF!,MATCH(PD$4,#REF!,0)-12,0)</f>
        <v>#REF!</v>
      </c>
      <c r="PE347" s="14" t="e">
        <f>VLOOKUP($C347,#REF!,MATCH(PE$4,#REF!,0)-12,0)</f>
        <v>#REF!</v>
      </c>
      <c r="PF347" s="14" t="e">
        <f>VLOOKUP($C347,#REF!,MATCH(PF$4,#REF!,0)-12,0)</f>
        <v>#REF!</v>
      </c>
      <c r="PG347" s="14" t="e">
        <f>VLOOKUP($C347,#REF!,MATCH(PG$4,#REF!,0)-12,0)</f>
        <v>#REF!</v>
      </c>
      <c r="PH347" s="14" t="e">
        <f>VLOOKUP($C347,#REF!,MATCH(PH$4,#REF!,0)-12,0)</f>
        <v>#REF!</v>
      </c>
      <c r="PI347" s="14" t="e">
        <f>VLOOKUP($C347,#REF!,MATCH(PI$4,#REF!,0)-12,0)</f>
        <v>#REF!</v>
      </c>
      <c r="PJ347" s="14" t="e">
        <f>VLOOKUP($C347,#REF!,MATCH(PJ$4,#REF!,0)-12,0)</f>
        <v>#REF!</v>
      </c>
      <c r="PK347" s="14" t="e">
        <f>VLOOKUP($C347,#REF!,MATCH(PK$4,#REF!,0)-12,0)</f>
        <v>#REF!</v>
      </c>
      <c r="PL347" s="14" t="e">
        <f>VLOOKUP($C347,#REF!,MATCH(PL$4,#REF!,0)-12,0)</f>
        <v>#REF!</v>
      </c>
      <c r="PM347" s="14" t="e">
        <f>VLOOKUP($C347,#REF!,MATCH(PM$4,#REF!,0)-12,0)</f>
        <v>#REF!</v>
      </c>
      <c r="PN347" s="14" t="e">
        <f>VLOOKUP($C347,#REF!,MATCH(PN$4,#REF!,0)-12,0)</f>
        <v>#REF!</v>
      </c>
      <c r="PO347" s="14" t="e">
        <f>VLOOKUP($C347,#REF!,MATCH(PO$4,#REF!,0)-12,0)</f>
        <v>#REF!</v>
      </c>
      <c r="PP347" s="14" t="e">
        <f>VLOOKUP($C347,#REF!,MATCH(PP$4,#REF!,0)-12,0)</f>
        <v>#REF!</v>
      </c>
      <c r="PQ347" s="14" t="e">
        <f>VLOOKUP($C347,#REF!,MATCH(PQ$4,#REF!,0)-12,0)</f>
        <v>#REF!</v>
      </c>
      <c r="PR347" s="14" t="e">
        <f>VLOOKUP($C347,#REF!,MATCH(PR$4,#REF!,0)-12,0)</f>
        <v>#REF!</v>
      </c>
      <c r="PS347" s="14" t="e">
        <f>VLOOKUP($C347,#REF!,MATCH(PS$4,#REF!,0)-12,0)</f>
        <v>#REF!</v>
      </c>
      <c r="PT347" s="14" t="e">
        <f>VLOOKUP($C347,#REF!,MATCH(PT$4,#REF!,0)-12,0)</f>
        <v>#REF!</v>
      </c>
      <c r="PU347" s="14" t="e">
        <f>VLOOKUP($C347,#REF!,MATCH(PU$4,#REF!,0)-12,0)</f>
        <v>#REF!</v>
      </c>
      <c r="PV347" s="14" t="e">
        <f>VLOOKUP($C347,#REF!,MATCH(PV$4,#REF!,0)-12,0)</f>
        <v>#REF!</v>
      </c>
      <c r="PW347" s="14" t="e">
        <f>VLOOKUP($C347,#REF!,MATCH(PW$4,#REF!,0)-12,0)</f>
        <v>#REF!</v>
      </c>
      <c r="PX347" s="14" t="e">
        <f>VLOOKUP($C347,#REF!,MATCH(PX$4,#REF!,0)-12,0)</f>
        <v>#REF!</v>
      </c>
      <c r="PY347" s="14" t="e">
        <f>VLOOKUP($C347,#REF!,MATCH(PY$4,#REF!,0)-12,0)</f>
        <v>#REF!</v>
      </c>
      <c r="PZ347" s="14" t="e">
        <f>VLOOKUP($C347,#REF!,MATCH(PZ$4,#REF!,0)-12,0)</f>
        <v>#REF!</v>
      </c>
      <c r="QA347" s="14" t="e">
        <f>VLOOKUP($C347,#REF!,MATCH(QA$4,#REF!,0)-12,0)</f>
        <v>#REF!</v>
      </c>
      <c r="QB347" s="14" t="e">
        <f>VLOOKUP($C347,#REF!,MATCH(QB$4,#REF!,0)-12,0)</f>
        <v>#REF!</v>
      </c>
      <c r="QC347" s="14" t="e">
        <f>VLOOKUP($C347,#REF!,MATCH(QC$4,#REF!,0)-12,0)</f>
        <v>#REF!</v>
      </c>
      <c r="QD347" s="14" t="e">
        <f>VLOOKUP($C347,#REF!,MATCH(QD$4,#REF!,0)-12,0)</f>
        <v>#REF!</v>
      </c>
      <c r="QE347" s="14" t="e">
        <f>VLOOKUP($C347,#REF!,MATCH(QE$4,#REF!,0)-12,0)</f>
        <v>#REF!</v>
      </c>
      <c r="QF347" s="14" t="e">
        <f>VLOOKUP($C347,#REF!,MATCH(QF$4,#REF!,0)-12,0)</f>
        <v>#REF!</v>
      </c>
      <c r="QG347" s="14" t="e">
        <f>VLOOKUP($C347,#REF!,MATCH(QG$4,#REF!,0)-12,0)</f>
        <v>#REF!</v>
      </c>
      <c r="QH347" s="14" t="e">
        <f>VLOOKUP($C347,#REF!,MATCH(QH$4,#REF!,0)-12,0)</f>
        <v>#REF!</v>
      </c>
      <c r="QI347" s="14" t="e">
        <f>VLOOKUP($C347,#REF!,MATCH(QI$4,#REF!,0)-12,0)</f>
        <v>#REF!</v>
      </c>
      <c r="QJ347" s="14" t="e">
        <f>VLOOKUP($C347,#REF!,MATCH(QJ$4,#REF!,0)-12,0)</f>
        <v>#REF!</v>
      </c>
      <c r="QK347" s="14" t="e">
        <f>VLOOKUP($C347,#REF!,MATCH(QK$4,#REF!,0)-12,0)</f>
        <v>#REF!</v>
      </c>
      <c r="QL347" s="14" t="e">
        <f>VLOOKUP($C347,#REF!,MATCH(QL$4,#REF!,0)-12,0)</f>
        <v>#REF!</v>
      </c>
      <c r="QM347" s="14" t="e">
        <f>VLOOKUP($C347,#REF!,MATCH(QM$4,#REF!,0)-12,0)</f>
        <v>#REF!</v>
      </c>
      <c r="QN347" s="14" t="e">
        <f>VLOOKUP($C347,#REF!,MATCH(QN$4,#REF!,0)-12,0)</f>
        <v>#REF!</v>
      </c>
      <c r="QO347" s="14" t="e">
        <f>VLOOKUP($C347,#REF!,MATCH(QO$4,#REF!,0)-12,0)</f>
        <v>#REF!</v>
      </c>
      <c r="QP347" s="14" t="e">
        <f>VLOOKUP($C347,#REF!,MATCH(QP$4,#REF!,0)-12,0)</f>
        <v>#REF!</v>
      </c>
      <c r="QQ347" s="14" t="e">
        <f>VLOOKUP($C347,#REF!,MATCH(QQ$4,#REF!,0)-12,0)</f>
        <v>#REF!</v>
      </c>
      <c r="QR347" s="14" t="e">
        <f>VLOOKUP($C347,#REF!,MATCH(QR$4,#REF!,0)-12,0)</f>
        <v>#REF!</v>
      </c>
      <c r="QS347" s="14" t="e">
        <f>VLOOKUP($C347,#REF!,MATCH(QS$4,#REF!,0)-12,0)</f>
        <v>#REF!</v>
      </c>
      <c r="QT347" s="14" t="e">
        <f>VLOOKUP($C347,#REF!,MATCH(QT$4,#REF!,0)-12,0)</f>
        <v>#REF!</v>
      </c>
      <c r="QU347" s="14" t="e">
        <f>VLOOKUP($C347,#REF!,MATCH(QU$4,#REF!,0)-12,0)</f>
        <v>#REF!</v>
      </c>
      <c r="QV347" s="14" t="e">
        <f>VLOOKUP($C347,#REF!,MATCH(QV$4,#REF!,0)-12,0)</f>
        <v>#REF!</v>
      </c>
      <c r="QW347" s="14" t="e">
        <f>VLOOKUP($C347,#REF!,MATCH(QW$4,#REF!,0)-12,0)</f>
        <v>#REF!</v>
      </c>
      <c r="QX347" s="14" t="e">
        <f>VLOOKUP($C347,#REF!,MATCH(QX$4,#REF!,0)-12,0)</f>
        <v>#REF!</v>
      </c>
      <c r="QY347" s="14" t="e">
        <f>VLOOKUP($C347,#REF!,MATCH(QY$4,#REF!,0)-12,0)</f>
        <v>#REF!</v>
      </c>
      <c r="QZ347" s="14"/>
      <c r="RA347" s="14"/>
      <c r="RB347" s="5"/>
      <c r="RC347" s="5"/>
      <c r="RD347" s="6"/>
      <c r="RE347" s="6"/>
      <c r="RF347" s="6"/>
    </row>
    <row r="348" spans="1:474" ht="18" customHeight="1">
      <c r="A348" s="41" t="s">
        <v>147</v>
      </c>
      <c r="B348" s="42" t="s">
        <v>169</v>
      </c>
      <c r="C348" s="42" t="s">
        <v>619</v>
      </c>
      <c r="D348" s="42" t="s">
        <v>620</v>
      </c>
      <c r="E348" s="42"/>
      <c r="F348" s="42"/>
      <c r="G348" s="42"/>
      <c r="H348" s="42" t="s">
        <v>142</v>
      </c>
      <c r="I348" s="42" t="s">
        <v>396</v>
      </c>
      <c r="J348" s="42"/>
      <c r="K348" s="43" t="s">
        <v>66</v>
      </c>
      <c r="L348" s="19">
        <v>0</v>
      </c>
      <c r="M348" s="19">
        <v>0</v>
      </c>
      <c r="N348" s="19">
        <v>0</v>
      </c>
      <c r="O348" s="19">
        <v>0</v>
      </c>
      <c r="P348" s="19">
        <v>0</v>
      </c>
      <c r="Q348" s="19">
        <v>0</v>
      </c>
      <c r="R348" s="19">
        <v>0</v>
      </c>
      <c r="S348" s="19">
        <v>0</v>
      </c>
      <c r="T348" s="19">
        <v>0</v>
      </c>
      <c r="U348" s="19">
        <v>0</v>
      </c>
      <c r="V348" s="19">
        <v>0</v>
      </c>
      <c r="W348" s="19">
        <v>0</v>
      </c>
      <c r="X348" s="19">
        <v>0</v>
      </c>
      <c r="Y348" s="19">
        <v>0</v>
      </c>
      <c r="Z348" s="19">
        <v>0</v>
      </c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>
        <v>0</v>
      </c>
      <c r="AI348" s="19">
        <v>0</v>
      </c>
      <c r="AJ348" s="19">
        <v>0</v>
      </c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>
        <v>0</v>
      </c>
      <c r="AS348" s="19">
        <v>0</v>
      </c>
      <c r="AT348" s="19">
        <v>0</v>
      </c>
      <c r="AU348" s="19">
        <v>0</v>
      </c>
      <c r="AV348" s="19">
        <v>0</v>
      </c>
      <c r="AW348" s="19">
        <v>0</v>
      </c>
      <c r="AX348" s="19">
        <v>0</v>
      </c>
      <c r="AY348" s="19">
        <v>0</v>
      </c>
      <c r="AZ348" s="19">
        <v>0</v>
      </c>
      <c r="BA348" s="19">
        <v>0</v>
      </c>
      <c r="BB348" s="19">
        <v>0</v>
      </c>
      <c r="BC348" s="19">
        <v>0</v>
      </c>
      <c r="BD348" s="19">
        <v>0</v>
      </c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>
        <v>0</v>
      </c>
      <c r="BM348" s="19">
        <v>0</v>
      </c>
      <c r="BN348" s="19">
        <v>0</v>
      </c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>
        <v>0</v>
      </c>
      <c r="BV348" s="19">
        <v>0</v>
      </c>
      <c r="BW348" s="19">
        <v>0</v>
      </c>
      <c r="BX348" s="19">
        <v>0</v>
      </c>
      <c r="BY348" s="19">
        <v>0</v>
      </c>
      <c r="BZ348" s="19">
        <v>0</v>
      </c>
      <c r="CA348" s="19">
        <v>0</v>
      </c>
      <c r="CB348" s="19">
        <v>0</v>
      </c>
      <c r="CC348" s="19">
        <v>0</v>
      </c>
      <c r="CD348" s="19">
        <v>0</v>
      </c>
      <c r="CE348" s="19">
        <v>0</v>
      </c>
      <c r="CF348" s="19">
        <v>0</v>
      </c>
      <c r="CG348" s="19">
        <v>0</v>
      </c>
      <c r="CH348" s="19">
        <v>0</v>
      </c>
      <c r="CI348" s="19">
        <v>0</v>
      </c>
      <c r="CJ348" s="19">
        <v>0</v>
      </c>
      <c r="CK348" s="19">
        <v>0</v>
      </c>
      <c r="CL348" s="19">
        <v>0</v>
      </c>
      <c r="CM348" s="19">
        <v>0</v>
      </c>
      <c r="CN348" s="19">
        <v>0</v>
      </c>
      <c r="CO348" s="19">
        <v>0</v>
      </c>
      <c r="CP348" s="19">
        <v>0</v>
      </c>
      <c r="CQ348" s="19">
        <v>0</v>
      </c>
      <c r="CR348" s="19">
        <v>0</v>
      </c>
      <c r="CS348" s="19">
        <v>0</v>
      </c>
      <c r="CT348" s="19">
        <v>0</v>
      </c>
      <c r="CU348" s="19">
        <v>0</v>
      </c>
      <c r="CV348" s="19">
        <v>0</v>
      </c>
      <c r="CW348" s="19">
        <v>0</v>
      </c>
      <c r="CX348" s="19">
        <v>0</v>
      </c>
      <c r="CY348" s="19">
        <v>0</v>
      </c>
      <c r="CZ348" s="19">
        <v>0</v>
      </c>
      <c r="DA348" s="19">
        <v>0</v>
      </c>
      <c r="DB348" s="19">
        <v>0</v>
      </c>
      <c r="DC348" s="19">
        <v>0</v>
      </c>
      <c r="DD348" s="19">
        <v>0</v>
      </c>
      <c r="DE348" s="19">
        <v>0</v>
      </c>
      <c r="DF348" s="19">
        <v>0</v>
      </c>
      <c r="DG348" s="19">
        <v>0</v>
      </c>
      <c r="DH348" s="19">
        <v>0</v>
      </c>
      <c r="DI348" s="19">
        <v>0</v>
      </c>
      <c r="DJ348" s="19">
        <v>0</v>
      </c>
      <c r="DK348" s="19">
        <v>0</v>
      </c>
      <c r="DL348" s="19">
        <v>0</v>
      </c>
      <c r="DM348" s="19">
        <v>0</v>
      </c>
      <c r="DN348" s="19">
        <v>0</v>
      </c>
      <c r="DO348" s="19">
        <v>0</v>
      </c>
      <c r="DP348" s="19">
        <v>0</v>
      </c>
      <c r="DQ348" s="19">
        <v>0</v>
      </c>
      <c r="DR348" s="19">
        <v>0</v>
      </c>
      <c r="DS348" s="19">
        <v>0</v>
      </c>
      <c r="DT348" s="19">
        <v>0</v>
      </c>
      <c r="DU348" s="19">
        <v>0</v>
      </c>
      <c r="DV348" s="19">
        <v>0</v>
      </c>
      <c r="DW348" s="19">
        <v>0</v>
      </c>
      <c r="DX348" s="19">
        <v>0</v>
      </c>
      <c r="DY348" s="19">
        <v>0</v>
      </c>
      <c r="DZ348" s="19">
        <v>0</v>
      </c>
      <c r="EA348" s="19">
        <v>0</v>
      </c>
      <c r="EB348" s="19">
        <v>0</v>
      </c>
      <c r="EC348" s="19">
        <v>0</v>
      </c>
      <c r="ED348" s="19">
        <v>0</v>
      </c>
      <c r="EE348" s="19">
        <v>0</v>
      </c>
      <c r="EF348" s="19">
        <v>0</v>
      </c>
      <c r="EG348" s="19">
        <v>0</v>
      </c>
      <c r="EH348" s="19">
        <v>0</v>
      </c>
      <c r="EI348" s="19">
        <v>0</v>
      </c>
      <c r="EJ348" s="19">
        <v>0</v>
      </c>
      <c r="EK348" s="19">
        <v>0</v>
      </c>
      <c r="EL348" s="19">
        <v>0</v>
      </c>
      <c r="EM348" s="19">
        <v>0</v>
      </c>
      <c r="EN348" s="19">
        <v>0</v>
      </c>
      <c r="EO348" s="19">
        <v>0</v>
      </c>
      <c r="EP348" s="19">
        <v>0</v>
      </c>
      <c r="EQ348" s="19">
        <v>0</v>
      </c>
      <c r="ER348" s="19">
        <v>0</v>
      </c>
      <c r="ES348" s="19">
        <v>0</v>
      </c>
      <c r="ET348" s="19">
        <v>0</v>
      </c>
      <c r="EU348" s="19">
        <v>0</v>
      </c>
      <c r="EV348" s="19">
        <v>0</v>
      </c>
      <c r="EW348" s="20">
        <v>0</v>
      </c>
      <c r="EX348" s="19">
        <v>0</v>
      </c>
      <c r="EY348" s="19">
        <v>0</v>
      </c>
      <c r="EZ348" s="19">
        <v>0</v>
      </c>
      <c r="FA348" s="19">
        <v>0</v>
      </c>
      <c r="FB348" s="19">
        <v>0</v>
      </c>
      <c r="FC348" s="19">
        <v>0</v>
      </c>
      <c r="FD348" s="19">
        <v>0</v>
      </c>
      <c r="FE348" s="19">
        <v>0</v>
      </c>
      <c r="FF348" s="19">
        <v>0</v>
      </c>
      <c r="FG348" s="19">
        <v>0</v>
      </c>
      <c r="FH348" s="19">
        <v>0</v>
      </c>
      <c r="FI348" s="19">
        <v>0</v>
      </c>
      <c r="FJ348" s="19">
        <v>0</v>
      </c>
      <c r="FK348" s="19">
        <v>0</v>
      </c>
      <c r="FL348" s="19">
        <v>0</v>
      </c>
      <c r="FM348" s="19">
        <v>0</v>
      </c>
      <c r="FN348" s="19">
        <v>0</v>
      </c>
      <c r="FO348" s="19">
        <v>0</v>
      </c>
      <c r="FP348" s="19">
        <v>0</v>
      </c>
      <c r="FQ348" s="19">
        <v>0</v>
      </c>
      <c r="FR348" s="19">
        <v>0</v>
      </c>
      <c r="FS348" s="19">
        <v>0</v>
      </c>
      <c r="FT348" s="19">
        <v>0</v>
      </c>
      <c r="FU348" s="19">
        <v>0</v>
      </c>
      <c r="FV348" s="19">
        <v>0</v>
      </c>
      <c r="FW348" s="19">
        <v>0</v>
      </c>
      <c r="FX348" s="19">
        <v>0</v>
      </c>
      <c r="FY348" s="19">
        <v>0</v>
      </c>
      <c r="FZ348" s="19">
        <v>0</v>
      </c>
      <c r="GA348" s="19">
        <v>0</v>
      </c>
      <c r="GB348" s="19">
        <v>0</v>
      </c>
      <c r="GC348" s="19">
        <v>0</v>
      </c>
      <c r="GD348" s="19">
        <v>0</v>
      </c>
      <c r="GE348" s="19">
        <v>0</v>
      </c>
      <c r="GF348" s="19">
        <v>0</v>
      </c>
      <c r="GG348" s="19">
        <v>0</v>
      </c>
      <c r="GH348" s="19">
        <v>0</v>
      </c>
      <c r="GI348" s="19">
        <v>0</v>
      </c>
      <c r="GJ348" s="19">
        <v>0</v>
      </c>
      <c r="GK348" s="19">
        <v>0</v>
      </c>
      <c r="GL348" s="19">
        <v>0</v>
      </c>
      <c r="GM348" s="19">
        <v>0</v>
      </c>
      <c r="GN348" s="19">
        <v>0</v>
      </c>
      <c r="GO348" s="19">
        <v>0</v>
      </c>
      <c r="GP348" s="19">
        <v>0</v>
      </c>
      <c r="GQ348" s="19">
        <v>0</v>
      </c>
      <c r="GR348" s="19">
        <v>0</v>
      </c>
      <c r="GS348" s="19">
        <v>0</v>
      </c>
      <c r="GT348" s="19">
        <v>0</v>
      </c>
      <c r="GU348" s="19">
        <v>0</v>
      </c>
      <c r="GV348" s="19">
        <v>0</v>
      </c>
      <c r="GW348" s="19">
        <v>0</v>
      </c>
      <c r="GX348" s="19">
        <v>0</v>
      </c>
      <c r="GY348" s="19">
        <v>0</v>
      </c>
      <c r="GZ348" s="19">
        <v>0</v>
      </c>
      <c r="HA348" s="19">
        <v>0</v>
      </c>
      <c r="HB348" s="19">
        <v>0</v>
      </c>
      <c r="HC348" s="19">
        <v>0</v>
      </c>
      <c r="HD348" s="19">
        <v>0</v>
      </c>
      <c r="HE348" s="19">
        <v>0</v>
      </c>
      <c r="HF348" s="19">
        <v>0</v>
      </c>
      <c r="HG348" s="19">
        <v>0</v>
      </c>
      <c r="HH348" s="19">
        <v>0</v>
      </c>
      <c r="HI348" s="19">
        <v>0</v>
      </c>
      <c r="HJ348" s="19">
        <v>0</v>
      </c>
      <c r="HK348" s="19">
        <v>0</v>
      </c>
      <c r="HL348" s="19">
        <v>0</v>
      </c>
      <c r="HM348" s="19">
        <v>0</v>
      </c>
      <c r="HN348" s="19">
        <v>0</v>
      </c>
      <c r="HO348" s="19">
        <v>0</v>
      </c>
      <c r="HP348" s="19">
        <v>0</v>
      </c>
      <c r="HQ348" s="19">
        <v>0</v>
      </c>
      <c r="HR348" s="19">
        <v>0</v>
      </c>
      <c r="HS348" s="19">
        <v>0</v>
      </c>
      <c r="HT348" s="19">
        <v>0</v>
      </c>
      <c r="HU348" s="19">
        <v>0</v>
      </c>
      <c r="HV348" s="19">
        <v>0</v>
      </c>
      <c r="HW348" s="19">
        <v>0</v>
      </c>
      <c r="HX348" s="19">
        <v>0</v>
      </c>
      <c r="HY348" s="19">
        <v>0</v>
      </c>
      <c r="HZ348" s="19">
        <v>0</v>
      </c>
      <c r="IA348" s="19">
        <v>0</v>
      </c>
      <c r="IB348" s="19">
        <v>0</v>
      </c>
      <c r="IC348" s="19">
        <v>0</v>
      </c>
      <c r="ID348" s="19">
        <v>0</v>
      </c>
      <c r="IE348" s="19">
        <v>0</v>
      </c>
      <c r="IF348" s="19">
        <v>0</v>
      </c>
      <c r="IG348" s="19">
        <v>0</v>
      </c>
      <c r="IH348" s="19">
        <v>0</v>
      </c>
      <c r="II348" s="19">
        <v>0</v>
      </c>
      <c r="IJ348" s="19">
        <v>0</v>
      </c>
      <c r="IK348" s="19">
        <v>0</v>
      </c>
      <c r="IL348" s="19">
        <v>0</v>
      </c>
      <c r="IM348" s="19">
        <v>0</v>
      </c>
      <c r="IN348" s="19">
        <v>0</v>
      </c>
      <c r="IO348" s="19">
        <v>0</v>
      </c>
      <c r="IP348" s="19">
        <v>0</v>
      </c>
      <c r="IQ348" s="19">
        <v>0</v>
      </c>
      <c r="IR348" s="19">
        <v>0</v>
      </c>
      <c r="IS348" s="19">
        <v>0</v>
      </c>
      <c r="IT348" s="19">
        <v>0</v>
      </c>
      <c r="IU348" s="19">
        <v>0</v>
      </c>
      <c r="IV348" s="19">
        <v>0</v>
      </c>
      <c r="IW348" s="19">
        <v>0</v>
      </c>
      <c r="IX348" s="19">
        <v>0</v>
      </c>
      <c r="IY348" s="19">
        <v>0</v>
      </c>
      <c r="IZ348" s="19">
        <v>0</v>
      </c>
      <c r="JA348" s="19">
        <v>0</v>
      </c>
      <c r="JB348" s="19">
        <v>0</v>
      </c>
      <c r="JC348" s="19">
        <v>0</v>
      </c>
      <c r="JD348" s="19">
        <v>0</v>
      </c>
      <c r="JE348" s="19">
        <v>0</v>
      </c>
      <c r="JF348" s="19">
        <v>0</v>
      </c>
      <c r="JG348" s="19">
        <v>0</v>
      </c>
      <c r="JH348" s="19">
        <v>0</v>
      </c>
      <c r="JI348" s="19">
        <v>0</v>
      </c>
      <c r="JJ348" s="19">
        <v>0</v>
      </c>
      <c r="JK348" s="19">
        <v>0</v>
      </c>
      <c r="JL348" s="19">
        <v>0</v>
      </c>
      <c r="JM348" s="19">
        <v>0</v>
      </c>
      <c r="JN348" s="19">
        <v>0</v>
      </c>
      <c r="JO348" s="19">
        <v>0</v>
      </c>
      <c r="JP348" s="19">
        <v>0</v>
      </c>
      <c r="JQ348" s="19">
        <v>0</v>
      </c>
      <c r="JR348" s="19">
        <v>0</v>
      </c>
      <c r="JS348" s="19">
        <v>0</v>
      </c>
      <c r="JT348" s="19">
        <v>0</v>
      </c>
      <c r="JU348" s="19">
        <v>0</v>
      </c>
      <c r="JV348" s="19">
        <v>0</v>
      </c>
      <c r="JW348" s="19">
        <v>0</v>
      </c>
      <c r="JX348" s="19">
        <v>0</v>
      </c>
      <c r="JY348" s="19">
        <v>0</v>
      </c>
      <c r="JZ348" s="19">
        <v>0</v>
      </c>
      <c r="KA348" s="19">
        <v>0</v>
      </c>
      <c r="KB348" s="19">
        <v>0</v>
      </c>
      <c r="KC348" s="19">
        <v>0</v>
      </c>
      <c r="KD348" s="19">
        <v>0</v>
      </c>
      <c r="KE348" s="19">
        <v>0</v>
      </c>
      <c r="KF348" s="19">
        <v>0</v>
      </c>
      <c r="KG348" s="19">
        <v>0</v>
      </c>
      <c r="KH348" s="19">
        <v>0</v>
      </c>
      <c r="KI348" s="19">
        <v>0</v>
      </c>
      <c r="KJ348" s="19">
        <v>0</v>
      </c>
      <c r="KK348" s="19">
        <v>0</v>
      </c>
      <c r="KL348" s="19">
        <v>0</v>
      </c>
      <c r="KM348" s="19">
        <v>0</v>
      </c>
      <c r="KN348" s="19">
        <v>0</v>
      </c>
      <c r="KO348" s="19">
        <v>0</v>
      </c>
      <c r="KP348" s="19">
        <v>0</v>
      </c>
      <c r="KQ348" s="19">
        <v>0</v>
      </c>
      <c r="KR348" s="19">
        <v>0</v>
      </c>
      <c r="KS348" s="19">
        <v>0</v>
      </c>
      <c r="KT348" s="19">
        <v>0</v>
      </c>
      <c r="KU348" s="19">
        <v>0</v>
      </c>
      <c r="KV348" s="19">
        <v>0</v>
      </c>
      <c r="KW348" s="19">
        <v>0</v>
      </c>
      <c r="KX348" s="19">
        <v>0</v>
      </c>
      <c r="KY348" s="19">
        <v>0</v>
      </c>
      <c r="KZ348" s="19">
        <v>0</v>
      </c>
      <c r="LA348" s="19">
        <v>0</v>
      </c>
      <c r="LB348" s="19">
        <v>0</v>
      </c>
      <c r="LC348" s="19">
        <v>0</v>
      </c>
      <c r="LD348" s="19">
        <v>0</v>
      </c>
      <c r="LE348" s="19">
        <v>0</v>
      </c>
      <c r="LF348" s="19">
        <v>0</v>
      </c>
      <c r="LG348" s="19">
        <v>0</v>
      </c>
      <c r="LH348" s="19">
        <v>0</v>
      </c>
      <c r="LI348" s="19">
        <v>0</v>
      </c>
      <c r="LJ348" s="19">
        <v>0</v>
      </c>
      <c r="LK348" s="19">
        <v>0</v>
      </c>
      <c r="LL348" s="19">
        <v>0</v>
      </c>
      <c r="LM348" s="19">
        <v>0</v>
      </c>
      <c r="LN348" s="19">
        <v>0</v>
      </c>
      <c r="LO348" s="19">
        <v>0</v>
      </c>
      <c r="LP348" s="19">
        <v>0</v>
      </c>
      <c r="LQ348" s="19">
        <v>0</v>
      </c>
      <c r="LR348" s="19">
        <v>0</v>
      </c>
      <c r="LS348" s="19">
        <v>0</v>
      </c>
      <c r="LT348" s="19">
        <v>0</v>
      </c>
      <c r="LU348" s="19">
        <v>0</v>
      </c>
      <c r="LV348" s="19">
        <v>0</v>
      </c>
      <c r="LW348" s="19">
        <v>0</v>
      </c>
      <c r="LX348" s="19">
        <v>0</v>
      </c>
      <c r="LY348" s="19">
        <v>0</v>
      </c>
      <c r="LZ348" s="19">
        <v>0</v>
      </c>
      <c r="MA348" s="19">
        <v>0</v>
      </c>
      <c r="MB348" s="19">
        <v>0</v>
      </c>
      <c r="MC348" s="19">
        <v>0</v>
      </c>
      <c r="MD348" s="19">
        <v>0</v>
      </c>
      <c r="ME348" s="19">
        <v>0</v>
      </c>
      <c r="MF348" s="19">
        <v>0</v>
      </c>
      <c r="MG348" s="19">
        <v>0</v>
      </c>
      <c r="MH348" s="19">
        <v>0</v>
      </c>
      <c r="MI348" s="19">
        <v>0</v>
      </c>
      <c r="MJ348" s="19">
        <v>0</v>
      </c>
      <c r="MK348" s="19">
        <v>0</v>
      </c>
      <c r="ML348" s="19">
        <v>0</v>
      </c>
      <c r="MM348" s="19">
        <v>0</v>
      </c>
      <c r="MN348" s="19">
        <v>0</v>
      </c>
      <c r="MO348" s="19">
        <v>0</v>
      </c>
      <c r="MP348" s="19">
        <v>0</v>
      </c>
      <c r="MQ348" s="19">
        <v>0</v>
      </c>
      <c r="MR348" s="19">
        <v>0</v>
      </c>
      <c r="MS348" s="19">
        <v>0</v>
      </c>
      <c r="MT348" s="19">
        <v>0</v>
      </c>
      <c r="MU348" s="19">
        <v>0</v>
      </c>
      <c r="MV348" s="19">
        <v>0</v>
      </c>
      <c r="MW348" s="19">
        <v>0</v>
      </c>
      <c r="MX348" s="19">
        <v>0</v>
      </c>
      <c r="MY348" s="19">
        <v>0</v>
      </c>
      <c r="MZ348" s="19">
        <v>0</v>
      </c>
      <c r="NA348" s="19">
        <v>0</v>
      </c>
      <c r="NB348" s="19">
        <v>0</v>
      </c>
      <c r="NC348" s="19">
        <v>0</v>
      </c>
      <c r="ND348" s="19">
        <v>0</v>
      </c>
      <c r="NE348" s="19">
        <v>0</v>
      </c>
      <c r="NF348" s="19">
        <v>0</v>
      </c>
      <c r="NG348" s="19">
        <v>0</v>
      </c>
      <c r="NH348" s="19">
        <v>0</v>
      </c>
      <c r="NI348" s="19">
        <v>0</v>
      </c>
      <c r="NJ348" s="19">
        <v>0</v>
      </c>
      <c r="NK348" s="19">
        <v>0</v>
      </c>
      <c r="NL348" s="19">
        <v>0</v>
      </c>
      <c r="NM348" s="19">
        <v>0</v>
      </c>
      <c r="NN348" s="19">
        <v>0</v>
      </c>
      <c r="NO348" s="19">
        <v>0</v>
      </c>
      <c r="NP348" s="19">
        <v>0</v>
      </c>
      <c r="NQ348" s="19">
        <v>0</v>
      </c>
      <c r="NR348" s="19">
        <v>0</v>
      </c>
      <c r="NS348" s="19">
        <v>0</v>
      </c>
      <c r="NT348" s="19">
        <v>0</v>
      </c>
      <c r="NU348" s="19">
        <v>0</v>
      </c>
      <c r="NV348" s="19">
        <v>0</v>
      </c>
      <c r="NW348" s="19">
        <v>0</v>
      </c>
      <c r="NX348" s="19">
        <v>0</v>
      </c>
      <c r="NY348" s="19">
        <v>0</v>
      </c>
      <c r="NZ348" s="19">
        <v>0</v>
      </c>
      <c r="OA348" s="19">
        <v>0</v>
      </c>
      <c r="OB348" s="19">
        <v>0</v>
      </c>
      <c r="OC348" s="19">
        <v>0</v>
      </c>
      <c r="OD348" s="19">
        <v>0</v>
      </c>
      <c r="OE348" s="19">
        <v>0</v>
      </c>
      <c r="OF348" s="19">
        <v>0</v>
      </c>
      <c r="OG348" s="19">
        <v>0</v>
      </c>
      <c r="OH348" s="19">
        <v>0</v>
      </c>
      <c r="OI348" s="19">
        <v>0</v>
      </c>
      <c r="OJ348" s="19">
        <v>0</v>
      </c>
      <c r="OK348" s="19">
        <v>0</v>
      </c>
      <c r="OL348" s="19">
        <v>0</v>
      </c>
      <c r="OM348" s="19">
        <v>0</v>
      </c>
      <c r="ON348" s="19">
        <v>0</v>
      </c>
      <c r="OO348" s="19">
        <v>0</v>
      </c>
      <c r="OP348" s="19">
        <v>0</v>
      </c>
      <c r="OQ348" s="19">
        <v>0</v>
      </c>
      <c r="OR348" s="19">
        <v>0</v>
      </c>
      <c r="OS348" s="19">
        <v>0</v>
      </c>
      <c r="OT348" s="19">
        <v>0</v>
      </c>
      <c r="OU348" s="19">
        <v>0</v>
      </c>
      <c r="OV348" s="19">
        <v>0</v>
      </c>
      <c r="OW348" s="19">
        <v>0</v>
      </c>
      <c r="OX348" s="19">
        <v>0</v>
      </c>
      <c r="OY348" s="19">
        <v>0</v>
      </c>
      <c r="OZ348" s="19">
        <v>0</v>
      </c>
      <c r="PA348" s="19">
        <v>0</v>
      </c>
      <c r="PB348" s="19">
        <v>0</v>
      </c>
      <c r="PC348" s="19">
        <v>0</v>
      </c>
      <c r="PD348" s="19">
        <v>0</v>
      </c>
      <c r="PE348" s="19">
        <v>0</v>
      </c>
      <c r="PF348" s="19">
        <v>0</v>
      </c>
      <c r="PG348" s="19">
        <v>0</v>
      </c>
      <c r="PH348" s="19">
        <v>0</v>
      </c>
      <c r="PI348" s="19">
        <v>0</v>
      </c>
      <c r="PJ348" s="19">
        <v>0</v>
      </c>
      <c r="PK348" s="19">
        <v>0</v>
      </c>
      <c r="PL348" s="19">
        <v>0</v>
      </c>
      <c r="PM348" s="19">
        <v>0</v>
      </c>
      <c r="PN348" s="19">
        <v>0</v>
      </c>
      <c r="PO348" s="19">
        <v>0</v>
      </c>
      <c r="PP348" s="19">
        <v>0</v>
      </c>
      <c r="PQ348" s="19">
        <v>0</v>
      </c>
      <c r="PR348" s="19">
        <v>0</v>
      </c>
      <c r="PS348" s="19">
        <v>0</v>
      </c>
      <c r="PT348" s="19">
        <v>0</v>
      </c>
      <c r="PU348" s="19">
        <v>0</v>
      </c>
      <c r="PV348" s="19">
        <v>0</v>
      </c>
      <c r="PW348" s="19">
        <v>0</v>
      </c>
      <c r="PX348" s="19">
        <v>0</v>
      </c>
      <c r="PY348" s="19">
        <v>0</v>
      </c>
      <c r="PZ348" s="19">
        <v>0</v>
      </c>
      <c r="QA348" s="19">
        <v>0</v>
      </c>
      <c r="QB348" s="19">
        <v>0</v>
      </c>
      <c r="QC348" s="19">
        <v>0</v>
      </c>
      <c r="QD348" s="19">
        <v>0</v>
      </c>
      <c r="QE348" s="19">
        <v>0</v>
      </c>
      <c r="QF348" s="19">
        <v>0</v>
      </c>
      <c r="QG348" s="19">
        <v>0</v>
      </c>
      <c r="QH348" s="19">
        <v>0</v>
      </c>
      <c r="QI348" s="19">
        <v>0</v>
      </c>
      <c r="QJ348" s="19">
        <v>0</v>
      </c>
      <c r="QK348" s="19">
        <v>0</v>
      </c>
      <c r="QL348" s="19">
        <v>0</v>
      </c>
      <c r="QM348" s="19">
        <v>0</v>
      </c>
      <c r="QN348" s="19">
        <v>0</v>
      </c>
      <c r="QO348" s="19">
        <v>0</v>
      </c>
      <c r="QP348" s="19">
        <v>0</v>
      </c>
      <c r="QQ348" s="19">
        <v>0</v>
      </c>
      <c r="QR348" s="19">
        <v>0</v>
      </c>
      <c r="QS348" s="19">
        <v>0</v>
      </c>
      <c r="QT348" s="19">
        <v>0</v>
      </c>
      <c r="QU348" s="19">
        <v>0</v>
      </c>
      <c r="QV348" s="19">
        <v>0</v>
      </c>
      <c r="QW348" s="19">
        <v>0</v>
      </c>
      <c r="QX348" s="19">
        <v>0</v>
      </c>
      <c r="QY348" s="19">
        <v>0</v>
      </c>
      <c r="QZ348" s="19"/>
      <c r="RA348" s="19"/>
      <c r="RB348" s="5">
        <f>QY348</f>
        <v>0</v>
      </c>
      <c r="RC348" s="5"/>
      <c r="RD348" s="6"/>
      <c r="RE348" s="6"/>
      <c r="RF348" s="6"/>
    </row>
    <row r="349" spans="1:474" ht="18" customHeight="1">
      <c r="A349" s="52" t="s">
        <v>600</v>
      </c>
      <c r="B349" s="45"/>
      <c r="C349" s="53"/>
      <c r="D349" s="53"/>
      <c r="E349" s="46"/>
      <c r="F349" s="48"/>
      <c r="G349" s="45"/>
      <c r="H349" s="45"/>
      <c r="I349" s="45"/>
      <c r="J349" s="45"/>
      <c r="K349" s="47" t="s">
        <v>397</v>
      </c>
      <c r="L349" s="21">
        <v>0</v>
      </c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/>
      <c r="EG349" s="21"/>
      <c r="EH349" s="21"/>
      <c r="EI349" s="21"/>
      <c r="EJ349" s="21"/>
      <c r="EK349" s="21"/>
      <c r="EL349" s="21"/>
      <c r="EM349" s="21"/>
      <c r="EN349" s="21"/>
      <c r="EO349" s="21"/>
      <c r="EP349" s="21"/>
      <c r="EQ349" s="21"/>
      <c r="ER349" s="21"/>
      <c r="ES349" s="21"/>
      <c r="ET349" s="21"/>
      <c r="EU349" s="21"/>
      <c r="EV349" s="21"/>
      <c r="EW349" s="21"/>
      <c r="EX349" s="21"/>
      <c r="EY349" s="21"/>
      <c r="EZ349" s="21"/>
      <c r="FA349" s="21"/>
      <c r="FB349" s="21"/>
      <c r="FC349" s="21"/>
      <c r="FD349" s="21"/>
      <c r="FE349" s="21"/>
      <c r="FF349" s="21"/>
      <c r="FG349" s="21"/>
      <c r="FH349" s="21"/>
      <c r="FI349" s="21"/>
      <c r="FJ349" s="21"/>
      <c r="FK349" s="21"/>
      <c r="FL349" s="21"/>
      <c r="FM349" s="21"/>
      <c r="FN349" s="21"/>
      <c r="FO349" s="21"/>
      <c r="FP349" s="21"/>
      <c r="FQ349" s="21"/>
      <c r="FR349" s="21"/>
      <c r="FS349" s="21"/>
      <c r="FT349" s="21"/>
      <c r="FU349" s="21"/>
      <c r="FV349" s="21"/>
      <c r="FW349" s="21"/>
      <c r="FX349" s="21"/>
      <c r="FY349" s="21"/>
      <c r="FZ349" s="21"/>
      <c r="GA349" s="21"/>
      <c r="GB349" s="21"/>
      <c r="GC349" s="21"/>
      <c r="GD349" s="21"/>
      <c r="GE349" s="21"/>
      <c r="GF349" s="21"/>
      <c r="GG349" s="21"/>
      <c r="GH349" s="21"/>
      <c r="GI349" s="21"/>
      <c r="GJ349" s="21"/>
      <c r="GK349" s="21"/>
      <c r="GL349" s="21"/>
      <c r="GM349" s="21"/>
      <c r="GN349" s="21"/>
      <c r="GO349" s="21"/>
      <c r="GP349" s="21"/>
      <c r="GQ349" s="21"/>
      <c r="GR349" s="21"/>
      <c r="GS349" s="21"/>
      <c r="GT349" s="21"/>
      <c r="GU349" s="21"/>
      <c r="GV349" s="21"/>
      <c r="GW349" s="21"/>
      <c r="GX349" s="21"/>
      <c r="GY349" s="21"/>
      <c r="GZ349" s="21"/>
      <c r="HA349" s="21"/>
      <c r="HB349" s="21"/>
      <c r="HC349" s="21"/>
      <c r="HD349" s="21"/>
      <c r="HE349" s="21"/>
      <c r="HF349" s="21"/>
      <c r="HG349" s="21"/>
      <c r="HH349" s="21"/>
      <c r="HI349" s="21"/>
      <c r="HJ349" s="21"/>
      <c r="HK349" s="21"/>
      <c r="HL349" s="21"/>
      <c r="HM349" s="21"/>
      <c r="HN349" s="21"/>
      <c r="HO349" s="21"/>
      <c r="HP349" s="21"/>
      <c r="HQ349" s="21"/>
      <c r="HR349" s="21"/>
      <c r="HS349" s="21"/>
      <c r="HT349" s="21"/>
      <c r="HU349" s="21"/>
      <c r="HV349" s="21"/>
      <c r="HW349" s="21"/>
      <c r="HX349" s="21"/>
      <c r="HY349" s="21"/>
      <c r="HZ349" s="21"/>
      <c r="IA349" s="21"/>
      <c r="IB349" s="21"/>
      <c r="IC349" s="21"/>
      <c r="ID349" s="21"/>
      <c r="IE349" s="21"/>
      <c r="IF349" s="21"/>
      <c r="IG349" s="21"/>
      <c r="IH349" s="21"/>
      <c r="II349" s="21"/>
      <c r="IJ349" s="21"/>
      <c r="IK349" s="21"/>
      <c r="IL349" s="21"/>
      <c r="IM349" s="21"/>
      <c r="IN349" s="21"/>
      <c r="IO349" s="21"/>
      <c r="IP349" s="21"/>
      <c r="IQ349" s="21"/>
      <c r="IR349" s="21"/>
      <c r="IS349" s="21"/>
      <c r="IT349" s="21"/>
      <c r="IU349" s="21"/>
      <c r="IV349" s="21"/>
      <c r="IW349" s="21"/>
      <c r="IX349" s="21"/>
      <c r="IY349" s="21"/>
      <c r="IZ349" s="21"/>
      <c r="JA349" s="21"/>
      <c r="JB349" s="21"/>
      <c r="JC349" s="21"/>
      <c r="JD349" s="21"/>
      <c r="JE349" s="21"/>
      <c r="JF349" s="21"/>
      <c r="JG349" s="21"/>
      <c r="JH349" s="21"/>
      <c r="JI349" s="21"/>
      <c r="JJ349" s="21"/>
      <c r="JK349" s="21"/>
      <c r="JL349" s="21"/>
      <c r="JM349" s="21"/>
      <c r="JN349" s="21"/>
      <c r="JO349" s="21"/>
      <c r="JP349" s="21"/>
      <c r="JQ349" s="21"/>
      <c r="JR349" s="21"/>
      <c r="JS349" s="21"/>
      <c r="JT349" s="21"/>
      <c r="JU349" s="21"/>
      <c r="JV349" s="21"/>
      <c r="JW349" s="21"/>
      <c r="JX349" s="21"/>
      <c r="JY349" s="21"/>
      <c r="JZ349" s="21"/>
      <c r="KA349" s="21"/>
      <c r="KB349" s="21"/>
      <c r="KC349" s="21"/>
      <c r="KD349" s="21"/>
      <c r="KE349" s="21"/>
      <c r="KF349" s="21"/>
      <c r="KG349" s="21"/>
      <c r="KH349" s="21"/>
      <c r="KI349" s="21"/>
      <c r="KJ349" s="21"/>
      <c r="KK349" s="21"/>
      <c r="KL349" s="21"/>
      <c r="KM349" s="21"/>
      <c r="KN349" s="21"/>
      <c r="KO349" s="21"/>
      <c r="KP349" s="21"/>
      <c r="KQ349" s="21"/>
      <c r="KR349" s="21"/>
      <c r="KS349" s="21"/>
      <c r="KT349" s="21"/>
      <c r="KU349" s="21"/>
      <c r="KV349" s="21"/>
      <c r="KW349" s="21"/>
      <c r="KX349" s="21"/>
      <c r="KY349" s="21"/>
      <c r="KZ349" s="21"/>
      <c r="LA349" s="21"/>
      <c r="LB349" s="21"/>
      <c r="LC349" s="21"/>
      <c r="LD349" s="21"/>
      <c r="LE349" s="21"/>
      <c r="LF349" s="21"/>
      <c r="LG349" s="21"/>
      <c r="LH349" s="21"/>
      <c r="LI349" s="21"/>
      <c r="LJ349" s="21"/>
      <c r="LK349" s="21"/>
      <c r="LL349" s="21"/>
      <c r="LM349" s="21"/>
      <c r="LN349" s="21"/>
      <c r="LO349" s="21"/>
      <c r="LP349" s="21"/>
      <c r="LQ349" s="21"/>
      <c r="LR349" s="21"/>
      <c r="LS349" s="21"/>
      <c r="LT349" s="21"/>
      <c r="LU349" s="21"/>
      <c r="LV349" s="21"/>
      <c r="LW349" s="21"/>
      <c r="LX349" s="21"/>
      <c r="LY349" s="21"/>
      <c r="LZ349" s="21"/>
      <c r="MA349" s="21"/>
      <c r="MB349" s="21"/>
      <c r="MC349" s="21"/>
      <c r="MD349" s="21"/>
      <c r="ME349" s="21"/>
      <c r="MF349" s="21"/>
      <c r="MG349" s="21"/>
      <c r="MH349" s="21"/>
      <c r="MI349" s="21"/>
      <c r="MJ349" s="21"/>
      <c r="MK349" s="21"/>
      <c r="ML349" s="21"/>
      <c r="MM349" s="21"/>
      <c r="MN349" s="21"/>
      <c r="MO349" s="21"/>
      <c r="MP349" s="21"/>
      <c r="MQ349" s="21"/>
      <c r="MR349" s="21"/>
      <c r="MS349" s="21"/>
      <c r="MT349" s="21"/>
      <c r="MU349" s="21"/>
      <c r="MV349" s="21"/>
      <c r="MW349" s="21"/>
      <c r="MX349" s="21"/>
      <c r="MY349" s="21"/>
      <c r="MZ349" s="21"/>
      <c r="NA349" s="21"/>
      <c r="NB349" s="21"/>
      <c r="NC349" s="21"/>
      <c r="ND349" s="21"/>
      <c r="NE349" s="21"/>
      <c r="NF349" s="21"/>
      <c r="NG349" s="21"/>
      <c r="NH349" s="21"/>
      <c r="NI349" s="21"/>
      <c r="NJ349" s="21"/>
      <c r="NK349" s="21"/>
      <c r="NL349" s="21"/>
      <c r="NM349" s="21"/>
      <c r="NN349" s="21"/>
      <c r="NO349" s="21"/>
      <c r="NP349" s="21"/>
      <c r="NQ349" s="21"/>
      <c r="NR349" s="21"/>
      <c r="NS349" s="21"/>
      <c r="NT349" s="21"/>
      <c r="NU349" s="21"/>
      <c r="NV349" s="21"/>
      <c r="NW349" s="21"/>
      <c r="NX349" s="21"/>
      <c r="NY349" s="21"/>
      <c r="NZ349" s="21"/>
      <c r="OA349" s="21"/>
      <c r="OB349" s="21"/>
      <c r="OC349" s="21"/>
      <c r="OD349" s="21"/>
      <c r="OE349" s="21"/>
      <c r="OF349" s="21"/>
      <c r="OG349" s="21"/>
      <c r="OH349" s="21"/>
      <c r="OI349" s="21"/>
      <c r="OJ349" s="21"/>
      <c r="OK349" s="21"/>
      <c r="OL349" s="21"/>
      <c r="OM349" s="21"/>
      <c r="ON349" s="21"/>
      <c r="OO349" s="21"/>
      <c r="OP349" s="21"/>
      <c r="OQ349" s="21"/>
      <c r="OR349" s="21"/>
      <c r="OS349" s="21"/>
      <c r="OT349" s="21"/>
      <c r="OU349" s="21"/>
      <c r="OV349" s="21"/>
      <c r="OW349" s="21"/>
      <c r="OX349" s="21"/>
      <c r="OY349" s="21"/>
      <c r="OZ349" s="21"/>
      <c r="PA349" s="21"/>
      <c r="PB349" s="21"/>
      <c r="PC349" s="21"/>
      <c r="PD349" s="21"/>
      <c r="PE349" s="21"/>
      <c r="PF349" s="21"/>
      <c r="PG349" s="21"/>
      <c r="PH349" s="21"/>
      <c r="PI349" s="21"/>
      <c r="PJ349" s="21"/>
      <c r="PK349" s="21"/>
      <c r="PL349" s="21"/>
      <c r="PM349" s="21"/>
      <c r="PN349" s="21"/>
      <c r="PO349" s="21"/>
      <c r="PP349" s="21"/>
      <c r="PQ349" s="21"/>
      <c r="PR349" s="21"/>
      <c r="PS349" s="21"/>
      <c r="PT349" s="21"/>
      <c r="PU349" s="21"/>
      <c r="PV349" s="21"/>
      <c r="PW349" s="21"/>
      <c r="PX349" s="21"/>
      <c r="PY349" s="21"/>
      <c r="PZ349" s="21"/>
      <c r="QA349" s="21"/>
      <c r="QB349" s="21"/>
      <c r="QC349" s="21"/>
      <c r="QD349" s="21"/>
      <c r="QE349" s="21"/>
      <c r="QF349" s="21"/>
      <c r="QG349" s="21"/>
      <c r="QH349" s="21"/>
      <c r="QI349" s="21"/>
      <c r="QJ349" s="21"/>
      <c r="QK349" s="21"/>
      <c r="QL349" s="21"/>
      <c r="QM349" s="21"/>
      <c r="QN349" s="21"/>
      <c r="QO349" s="21"/>
      <c r="QP349" s="21"/>
      <c r="QQ349" s="21"/>
      <c r="QR349" s="21"/>
      <c r="QS349" s="21"/>
      <c r="QT349" s="21"/>
      <c r="QU349" s="21"/>
      <c r="QV349" s="21"/>
      <c r="QW349" s="21"/>
      <c r="QX349" s="21"/>
      <c r="QY349" s="21"/>
      <c r="QZ349" s="21"/>
      <c r="RA349" s="21"/>
      <c r="RB349" s="5">
        <f>SUM(L349:DB349)</f>
        <v>0</v>
      </c>
      <c r="RC349" s="5"/>
      <c r="RD349" s="6"/>
      <c r="RE349" s="6"/>
      <c r="RF349" s="6"/>
    </row>
    <row r="350" spans="1:474" ht="18" customHeight="1">
      <c r="A350" s="54" t="s">
        <v>600</v>
      </c>
      <c r="B350" s="35"/>
      <c r="C350" s="55"/>
      <c r="D350" s="55"/>
      <c r="E350" s="35"/>
      <c r="F350" s="35"/>
      <c r="G350" s="35"/>
      <c r="H350" s="35"/>
      <c r="I350" s="35"/>
      <c r="J350" s="35"/>
      <c r="K350" s="37" t="s">
        <v>420</v>
      </c>
      <c r="L350" s="14">
        <v>0</v>
      </c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  <c r="DE350" s="14"/>
      <c r="DF350" s="14"/>
      <c r="DG350" s="14"/>
      <c r="DH350" s="14"/>
      <c r="DI350" s="14"/>
      <c r="DJ350" s="14"/>
      <c r="DK350" s="14"/>
      <c r="DL350" s="14"/>
      <c r="DM350" s="14"/>
      <c r="DN350" s="14"/>
      <c r="DO350" s="14"/>
      <c r="DP350" s="14"/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4"/>
      <c r="ED350" s="14"/>
      <c r="EE350" s="14"/>
      <c r="EF350" s="14"/>
      <c r="EG350" s="14"/>
      <c r="EH350" s="14"/>
      <c r="EI350" s="14"/>
      <c r="EJ350" s="14"/>
      <c r="EK350" s="14"/>
      <c r="EL350" s="14"/>
      <c r="EM350" s="14"/>
      <c r="EN350" s="14"/>
      <c r="EO350" s="14"/>
      <c r="EP350" s="14"/>
      <c r="EQ350" s="14"/>
      <c r="ER350" s="14"/>
      <c r="ES350" s="14"/>
      <c r="ET350" s="14"/>
      <c r="EU350" s="14"/>
      <c r="EV350" s="14"/>
      <c r="EW350" s="14"/>
      <c r="EX350" s="14"/>
      <c r="EY350" s="14"/>
      <c r="EZ350" s="14"/>
      <c r="FA350" s="14"/>
      <c r="FB350" s="14"/>
      <c r="FC350" s="14"/>
      <c r="FD350" s="14"/>
      <c r="FE350" s="14"/>
      <c r="FF350" s="14"/>
      <c r="FG350" s="14"/>
      <c r="FH350" s="14"/>
      <c r="FI350" s="14"/>
      <c r="FJ350" s="14"/>
      <c r="FK350" s="14"/>
      <c r="FL350" s="14"/>
      <c r="FM350" s="14"/>
      <c r="FN350" s="14"/>
      <c r="FO350" s="14"/>
      <c r="FP350" s="14"/>
      <c r="FQ350" s="14"/>
      <c r="FR350" s="14"/>
      <c r="FS350" s="14"/>
      <c r="FT350" s="14"/>
      <c r="FU350" s="14"/>
      <c r="FV350" s="14"/>
      <c r="FW350" s="14"/>
      <c r="FX350" s="14"/>
      <c r="FY350" s="14"/>
      <c r="FZ350" s="14"/>
      <c r="GA350" s="14"/>
      <c r="GB350" s="14"/>
      <c r="GC350" s="14"/>
      <c r="GD350" s="14"/>
      <c r="GE350" s="14"/>
      <c r="GF350" s="14"/>
      <c r="GG350" s="14"/>
      <c r="GH350" s="14"/>
      <c r="GI350" s="14"/>
      <c r="GJ350" s="14"/>
      <c r="GK350" s="14"/>
      <c r="GL350" s="14"/>
      <c r="GM350" s="14"/>
      <c r="GN350" s="14"/>
      <c r="GO350" s="14"/>
      <c r="GP350" s="14"/>
      <c r="GQ350" s="14"/>
      <c r="GR350" s="14"/>
      <c r="GS350" s="14"/>
      <c r="GT350" s="14"/>
      <c r="GU350" s="14"/>
      <c r="GV350" s="14"/>
      <c r="GW350" s="14"/>
      <c r="GX350" s="14"/>
      <c r="GY350" s="14"/>
      <c r="GZ350" s="14"/>
      <c r="HA350" s="14"/>
      <c r="HB350" s="14"/>
      <c r="HC350" s="14"/>
      <c r="HD350" s="14"/>
      <c r="HE350" s="14"/>
      <c r="HF350" s="14"/>
      <c r="HG350" s="14"/>
      <c r="HH350" s="14"/>
      <c r="HI350" s="14"/>
      <c r="HJ350" s="14"/>
      <c r="HK350" s="14"/>
      <c r="HL350" s="14"/>
      <c r="HM350" s="14"/>
      <c r="HN350" s="14"/>
      <c r="HO350" s="14"/>
      <c r="HP350" s="14"/>
      <c r="HQ350" s="14"/>
      <c r="HR350" s="14"/>
      <c r="HS350" s="14"/>
      <c r="HT350" s="14"/>
      <c r="HU350" s="14"/>
      <c r="HV350" s="14"/>
      <c r="HW350" s="14"/>
      <c r="HX350" s="14"/>
      <c r="HY350" s="14"/>
      <c r="HZ350" s="14"/>
      <c r="IA350" s="14"/>
      <c r="IB350" s="14"/>
      <c r="IC350" s="14"/>
      <c r="ID350" s="14"/>
      <c r="IE350" s="14"/>
      <c r="IF350" s="14"/>
      <c r="IG350" s="14"/>
      <c r="IH350" s="14"/>
      <c r="II350" s="14"/>
      <c r="IJ350" s="14"/>
      <c r="IK350" s="14"/>
      <c r="IL350" s="14"/>
      <c r="IM350" s="14"/>
      <c r="IN350" s="14"/>
      <c r="IO350" s="14"/>
      <c r="IP350" s="14"/>
      <c r="IQ350" s="14"/>
      <c r="IR350" s="14"/>
      <c r="IS350" s="14"/>
      <c r="IT350" s="14"/>
      <c r="IU350" s="14"/>
      <c r="IV350" s="14"/>
      <c r="IW350" s="14"/>
      <c r="IX350" s="14"/>
      <c r="IY350" s="14"/>
      <c r="IZ350" s="14"/>
      <c r="JA350" s="14"/>
      <c r="JB350" s="14"/>
      <c r="JC350" s="14"/>
      <c r="JD350" s="14"/>
      <c r="JE350" s="14"/>
      <c r="JF350" s="14"/>
      <c r="JG350" s="14"/>
      <c r="JH350" s="14"/>
      <c r="JI350" s="14"/>
      <c r="JJ350" s="14"/>
      <c r="JK350" s="14"/>
      <c r="JL350" s="14"/>
      <c r="JM350" s="14"/>
      <c r="JN350" s="14"/>
      <c r="JO350" s="14"/>
      <c r="JP350" s="14"/>
      <c r="JQ350" s="14"/>
      <c r="JR350" s="14"/>
      <c r="JS350" s="14"/>
      <c r="JT350" s="14"/>
      <c r="JU350" s="14"/>
      <c r="JV350" s="14"/>
      <c r="JW350" s="14"/>
      <c r="JX350" s="14"/>
      <c r="JY350" s="14"/>
      <c r="JZ350" s="14"/>
      <c r="KA350" s="14"/>
      <c r="KB350" s="14"/>
      <c r="KC350" s="14"/>
      <c r="KD350" s="14"/>
      <c r="KE350" s="14"/>
      <c r="KF350" s="14"/>
      <c r="KG350" s="14"/>
      <c r="KH350" s="14"/>
      <c r="KI350" s="14"/>
      <c r="KJ350" s="14"/>
      <c r="KK350" s="14"/>
      <c r="KL350" s="14"/>
      <c r="KM350" s="14"/>
      <c r="KN350" s="14"/>
      <c r="KO350" s="14"/>
      <c r="KP350" s="14"/>
      <c r="KQ350" s="14"/>
      <c r="KR350" s="14"/>
      <c r="KS350" s="14"/>
      <c r="KT350" s="14"/>
      <c r="KU350" s="14"/>
      <c r="KV350" s="14"/>
      <c r="KW350" s="14"/>
      <c r="KX350" s="14"/>
      <c r="KY350" s="14"/>
      <c r="KZ350" s="14"/>
      <c r="LA350" s="14"/>
      <c r="LB350" s="14"/>
      <c r="LC350" s="14"/>
      <c r="LD350" s="14"/>
      <c r="LE350" s="14"/>
      <c r="LF350" s="14"/>
      <c r="LG350" s="14"/>
      <c r="LH350" s="14"/>
      <c r="LI350" s="14"/>
      <c r="LJ350" s="14"/>
      <c r="LK350" s="14"/>
      <c r="LL350" s="14"/>
      <c r="LM350" s="14"/>
      <c r="LN350" s="14"/>
      <c r="LO350" s="14"/>
      <c r="LP350" s="14"/>
      <c r="LQ350" s="14"/>
      <c r="LR350" s="14"/>
      <c r="LS350" s="14"/>
      <c r="LT350" s="14"/>
      <c r="LU350" s="14"/>
      <c r="LV350" s="14"/>
      <c r="LW350" s="14"/>
      <c r="LX350" s="14"/>
      <c r="LY350" s="14"/>
      <c r="LZ350" s="14"/>
      <c r="MA350" s="14"/>
      <c r="MB350" s="14"/>
      <c r="MC350" s="14"/>
      <c r="MD350" s="14"/>
      <c r="ME350" s="14"/>
      <c r="MF350" s="14"/>
      <c r="MG350" s="14"/>
      <c r="MH350" s="14"/>
      <c r="MI350" s="14"/>
      <c r="MJ350" s="14"/>
      <c r="MK350" s="14"/>
      <c r="ML350" s="14"/>
      <c r="MM350" s="14"/>
      <c r="MN350" s="14"/>
      <c r="MO350" s="14"/>
      <c r="MP350" s="14"/>
      <c r="MQ350" s="14"/>
      <c r="MR350" s="14"/>
      <c r="MS350" s="14"/>
      <c r="MT350" s="14"/>
      <c r="MU350" s="14"/>
      <c r="MV350" s="14"/>
      <c r="MW350" s="14"/>
      <c r="MX350" s="14"/>
      <c r="MY350" s="14"/>
      <c r="MZ350" s="14"/>
      <c r="NA350" s="14"/>
      <c r="NB350" s="14"/>
      <c r="NC350" s="14"/>
      <c r="ND350" s="14"/>
      <c r="NE350" s="14"/>
      <c r="NF350" s="14"/>
      <c r="NG350" s="14"/>
      <c r="NH350" s="14"/>
      <c r="NI350" s="14"/>
      <c r="NJ350" s="14"/>
      <c r="NK350" s="14"/>
      <c r="NL350" s="14"/>
      <c r="NM350" s="14"/>
      <c r="NN350" s="14"/>
      <c r="NO350" s="14"/>
      <c r="NP350" s="14"/>
      <c r="NQ350" s="14"/>
      <c r="NR350" s="14"/>
      <c r="NS350" s="14"/>
      <c r="NT350" s="14"/>
      <c r="NU350" s="14"/>
      <c r="NV350" s="14"/>
      <c r="NW350" s="14"/>
      <c r="NX350" s="14"/>
      <c r="NY350" s="14"/>
      <c r="NZ350" s="14"/>
      <c r="OA350" s="14"/>
      <c r="OB350" s="14"/>
      <c r="OC350" s="14"/>
      <c r="OD350" s="14"/>
      <c r="OE350" s="14"/>
      <c r="OF350" s="14"/>
      <c r="OG350" s="14"/>
      <c r="OH350" s="14"/>
      <c r="OI350" s="14"/>
      <c r="OJ350" s="14"/>
      <c r="OK350" s="14"/>
      <c r="OL350" s="14"/>
      <c r="OM350" s="14"/>
      <c r="ON350" s="14"/>
      <c r="OO350" s="14"/>
      <c r="OP350" s="14"/>
      <c r="OQ350" s="14"/>
      <c r="OR350" s="14"/>
      <c r="OS350" s="14"/>
      <c r="OT350" s="14"/>
      <c r="OU350" s="14"/>
      <c r="OV350" s="14"/>
      <c r="OW350" s="14"/>
      <c r="OX350" s="14"/>
      <c r="OY350" s="14"/>
      <c r="OZ350" s="14"/>
      <c r="PA350" s="14"/>
      <c r="PB350" s="14"/>
      <c r="PC350" s="14"/>
      <c r="PD350" s="14"/>
      <c r="PE350" s="14"/>
      <c r="PF350" s="14"/>
      <c r="PG350" s="14"/>
      <c r="PH350" s="14"/>
      <c r="PI350" s="14"/>
      <c r="PJ350" s="14"/>
      <c r="PK350" s="14"/>
      <c r="PL350" s="14"/>
      <c r="PM350" s="14"/>
      <c r="PN350" s="14"/>
      <c r="PO350" s="14"/>
      <c r="PP350" s="14"/>
      <c r="PQ350" s="14"/>
      <c r="PR350" s="14"/>
      <c r="PS350" s="14"/>
      <c r="PT350" s="14"/>
      <c r="PU350" s="14"/>
      <c r="PV350" s="14"/>
      <c r="PW350" s="14"/>
      <c r="PX350" s="14"/>
      <c r="PY350" s="14"/>
      <c r="PZ350" s="14"/>
      <c r="QA350" s="14"/>
      <c r="QB350" s="14"/>
      <c r="QC350" s="14"/>
      <c r="QD350" s="14"/>
      <c r="QE350" s="14"/>
      <c r="QF350" s="14"/>
      <c r="QG350" s="14"/>
      <c r="QH350" s="14"/>
      <c r="QI350" s="14"/>
      <c r="QJ350" s="14"/>
      <c r="QK350" s="14"/>
      <c r="QL350" s="14"/>
      <c r="QM350" s="14"/>
      <c r="QN350" s="14"/>
      <c r="QO350" s="14"/>
      <c r="QP350" s="14"/>
      <c r="QQ350" s="14"/>
      <c r="QR350" s="14"/>
      <c r="QS350" s="14"/>
      <c r="QT350" s="14"/>
      <c r="QU350" s="14"/>
      <c r="QV350" s="14"/>
      <c r="QW350" s="14"/>
      <c r="QX350" s="14"/>
      <c r="QY350" s="14"/>
      <c r="QZ350" s="14"/>
      <c r="RA350" s="14"/>
      <c r="RB350" s="5"/>
      <c r="RC350" s="5"/>
      <c r="RD350" s="6"/>
      <c r="RE350" s="6"/>
      <c r="RF350" s="6"/>
    </row>
    <row r="351" spans="1:474" ht="18" customHeight="1">
      <c r="A351" s="54" t="s">
        <v>600</v>
      </c>
      <c r="B351" s="35"/>
      <c r="C351" s="55"/>
      <c r="D351" s="55"/>
      <c r="E351" s="35"/>
      <c r="F351" s="35"/>
      <c r="G351" s="35"/>
      <c r="H351" s="35"/>
      <c r="I351" s="35"/>
      <c r="J351" s="35"/>
      <c r="K351" s="37" t="s">
        <v>421</v>
      </c>
      <c r="L351" s="14">
        <v>0</v>
      </c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  <c r="DD351" s="14"/>
      <c r="DE351" s="14"/>
      <c r="DF351" s="14"/>
      <c r="DG351" s="14"/>
      <c r="DH351" s="14"/>
      <c r="DI351" s="14"/>
      <c r="DJ351" s="14"/>
      <c r="DK351" s="14"/>
      <c r="DL351" s="14"/>
      <c r="DM351" s="14"/>
      <c r="DN351" s="14"/>
      <c r="DO351" s="14"/>
      <c r="DP351" s="14"/>
      <c r="DQ351" s="14"/>
      <c r="DR351" s="14"/>
      <c r="DS351" s="14"/>
      <c r="DT351" s="14"/>
      <c r="DU351" s="14"/>
      <c r="DV351" s="14"/>
      <c r="DW351" s="14"/>
      <c r="DX351" s="14"/>
      <c r="DY351" s="14"/>
      <c r="DZ351" s="14"/>
      <c r="EA351" s="14"/>
      <c r="EB351" s="14"/>
      <c r="EC351" s="14"/>
      <c r="ED351" s="14"/>
      <c r="EE351" s="14"/>
      <c r="EF351" s="14"/>
      <c r="EG351" s="14"/>
      <c r="EH351" s="14"/>
      <c r="EI351" s="14"/>
      <c r="EJ351" s="14"/>
      <c r="EK351" s="14"/>
      <c r="EL351" s="14"/>
      <c r="EM351" s="14"/>
      <c r="EN351" s="14"/>
      <c r="EO351" s="14"/>
      <c r="EP351" s="14"/>
      <c r="EQ351" s="14"/>
      <c r="ER351" s="14"/>
      <c r="ES351" s="14"/>
      <c r="ET351" s="14"/>
      <c r="EU351" s="14"/>
      <c r="EV351" s="14"/>
      <c r="EW351" s="14"/>
      <c r="EX351" s="14"/>
      <c r="EY351" s="14"/>
      <c r="EZ351" s="14"/>
      <c r="FA351" s="14"/>
      <c r="FB351" s="14"/>
      <c r="FC351" s="14"/>
      <c r="FD351" s="14"/>
      <c r="FE351" s="14"/>
      <c r="FF351" s="14"/>
      <c r="FG351" s="14"/>
      <c r="FH351" s="14"/>
      <c r="FI351" s="14"/>
      <c r="FJ351" s="14"/>
      <c r="FK351" s="14"/>
      <c r="FL351" s="14"/>
      <c r="FM351" s="14"/>
      <c r="FN351" s="14"/>
      <c r="FO351" s="14"/>
      <c r="FP351" s="14"/>
      <c r="FQ351" s="14"/>
      <c r="FR351" s="14"/>
      <c r="FS351" s="14"/>
      <c r="FT351" s="14"/>
      <c r="FU351" s="14"/>
      <c r="FV351" s="14"/>
      <c r="FW351" s="14"/>
      <c r="FX351" s="14"/>
      <c r="FY351" s="14"/>
      <c r="FZ351" s="14"/>
      <c r="GA351" s="14"/>
      <c r="GB351" s="14"/>
      <c r="GC351" s="14"/>
      <c r="GD351" s="14"/>
      <c r="GE351" s="14"/>
      <c r="GF351" s="14"/>
      <c r="GG351" s="14"/>
      <c r="GH351" s="14"/>
      <c r="GI351" s="14"/>
      <c r="GJ351" s="14"/>
      <c r="GK351" s="14"/>
      <c r="GL351" s="14"/>
      <c r="GM351" s="14"/>
      <c r="GN351" s="14"/>
      <c r="GO351" s="14"/>
      <c r="GP351" s="14"/>
      <c r="GQ351" s="14"/>
      <c r="GR351" s="14"/>
      <c r="GS351" s="14"/>
      <c r="GT351" s="14"/>
      <c r="GU351" s="14"/>
      <c r="GV351" s="14"/>
      <c r="GW351" s="14"/>
      <c r="GX351" s="14"/>
      <c r="GY351" s="14"/>
      <c r="GZ351" s="14"/>
      <c r="HA351" s="14"/>
      <c r="HB351" s="14"/>
      <c r="HC351" s="14"/>
      <c r="HD351" s="14"/>
      <c r="HE351" s="14"/>
      <c r="HF351" s="14"/>
      <c r="HG351" s="14"/>
      <c r="HH351" s="14"/>
      <c r="HI351" s="14"/>
      <c r="HJ351" s="14"/>
      <c r="HK351" s="14"/>
      <c r="HL351" s="14"/>
      <c r="HM351" s="14"/>
      <c r="HN351" s="14"/>
      <c r="HO351" s="14"/>
      <c r="HP351" s="14"/>
      <c r="HQ351" s="14"/>
      <c r="HR351" s="14"/>
      <c r="HS351" s="14"/>
      <c r="HT351" s="14"/>
      <c r="HU351" s="14"/>
      <c r="HV351" s="14"/>
      <c r="HW351" s="14"/>
      <c r="HX351" s="14"/>
      <c r="HY351" s="14"/>
      <c r="HZ351" s="14"/>
      <c r="IA351" s="14"/>
      <c r="IB351" s="14"/>
      <c r="IC351" s="14"/>
      <c r="ID351" s="14"/>
      <c r="IE351" s="14"/>
      <c r="IF351" s="14"/>
      <c r="IG351" s="14"/>
      <c r="IH351" s="14"/>
      <c r="II351" s="14"/>
      <c r="IJ351" s="14"/>
      <c r="IK351" s="14"/>
      <c r="IL351" s="14"/>
      <c r="IM351" s="14"/>
      <c r="IN351" s="14"/>
      <c r="IO351" s="14"/>
      <c r="IP351" s="14"/>
      <c r="IQ351" s="14"/>
      <c r="IR351" s="14"/>
      <c r="IS351" s="14"/>
      <c r="IT351" s="14"/>
      <c r="IU351" s="14"/>
      <c r="IV351" s="14"/>
      <c r="IW351" s="14"/>
      <c r="IX351" s="14"/>
      <c r="IY351" s="14"/>
      <c r="IZ351" s="14"/>
      <c r="JA351" s="14"/>
      <c r="JB351" s="14"/>
      <c r="JC351" s="14"/>
      <c r="JD351" s="14"/>
      <c r="JE351" s="14"/>
      <c r="JF351" s="14"/>
      <c r="JG351" s="14"/>
      <c r="JH351" s="14"/>
      <c r="JI351" s="14"/>
      <c r="JJ351" s="14"/>
      <c r="JK351" s="14"/>
      <c r="JL351" s="14"/>
      <c r="JM351" s="14"/>
      <c r="JN351" s="14"/>
      <c r="JO351" s="14"/>
      <c r="JP351" s="14"/>
      <c r="JQ351" s="14"/>
      <c r="JR351" s="14"/>
      <c r="JS351" s="14"/>
      <c r="JT351" s="14"/>
      <c r="JU351" s="14"/>
      <c r="JV351" s="14"/>
      <c r="JW351" s="14"/>
      <c r="JX351" s="14"/>
      <c r="JY351" s="14"/>
      <c r="JZ351" s="14"/>
      <c r="KA351" s="14"/>
      <c r="KB351" s="14"/>
      <c r="KC351" s="14"/>
      <c r="KD351" s="14"/>
      <c r="KE351" s="14"/>
      <c r="KF351" s="14"/>
      <c r="KG351" s="14"/>
      <c r="KH351" s="14"/>
      <c r="KI351" s="14"/>
      <c r="KJ351" s="14"/>
      <c r="KK351" s="14"/>
      <c r="KL351" s="14"/>
      <c r="KM351" s="14"/>
      <c r="KN351" s="14"/>
      <c r="KO351" s="14"/>
      <c r="KP351" s="14"/>
      <c r="KQ351" s="14"/>
      <c r="KR351" s="14"/>
      <c r="KS351" s="14"/>
      <c r="KT351" s="14"/>
      <c r="KU351" s="14"/>
      <c r="KV351" s="14"/>
      <c r="KW351" s="14"/>
      <c r="KX351" s="14"/>
      <c r="KY351" s="14"/>
      <c r="KZ351" s="14"/>
      <c r="LA351" s="14"/>
      <c r="LB351" s="14"/>
      <c r="LC351" s="14"/>
      <c r="LD351" s="14"/>
      <c r="LE351" s="14"/>
      <c r="LF351" s="14"/>
      <c r="LG351" s="14"/>
      <c r="LH351" s="14"/>
      <c r="LI351" s="14"/>
      <c r="LJ351" s="14"/>
      <c r="LK351" s="14"/>
      <c r="LL351" s="14"/>
      <c r="LM351" s="14"/>
      <c r="LN351" s="14"/>
      <c r="LO351" s="14"/>
      <c r="LP351" s="14"/>
      <c r="LQ351" s="14"/>
      <c r="LR351" s="14"/>
      <c r="LS351" s="14"/>
      <c r="LT351" s="14"/>
      <c r="LU351" s="14"/>
      <c r="LV351" s="14"/>
      <c r="LW351" s="14"/>
      <c r="LX351" s="14"/>
      <c r="LY351" s="14"/>
      <c r="LZ351" s="14"/>
      <c r="MA351" s="14"/>
      <c r="MB351" s="14"/>
      <c r="MC351" s="14"/>
      <c r="MD351" s="14"/>
      <c r="ME351" s="14"/>
      <c r="MF351" s="14"/>
      <c r="MG351" s="14"/>
      <c r="MH351" s="14"/>
      <c r="MI351" s="14"/>
      <c r="MJ351" s="14"/>
      <c r="MK351" s="14"/>
      <c r="ML351" s="14"/>
      <c r="MM351" s="14"/>
      <c r="MN351" s="14"/>
      <c r="MO351" s="14"/>
      <c r="MP351" s="14"/>
      <c r="MQ351" s="14"/>
      <c r="MR351" s="14"/>
      <c r="MS351" s="14"/>
      <c r="MT351" s="14"/>
      <c r="MU351" s="14"/>
      <c r="MV351" s="14"/>
      <c r="MW351" s="14"/>
      <c r="MX351" s="14"/>
      <c r="MY351" s="14"/>
      <c r="MZ351" s="14"/>
      <c r="NA351" s="14"/>
      <c r="NB351" s="14"/>
      <c r="NC351" s="14"/>
      <c r="ND351" s="14"/>
      <c r="NE351" s="14"/>
      <c r="NF351" s="14"/>
      <c r="NG351" s="14"/>
      <c r="NH351" s="14"/>
      <c r="NI351" s="14"/>
      <c r="NJ351" s="14"/>
      <c r="NK351" s="14"/>
      <c r="NL351" s="14"/>
      <c r="NM351" s="14"/>
      <c r="NN351" s="14"/>
      <c r="NO351" s="14"/>
      <c r="NP351" s="14"/>
      <c r="NQ351" s="14"/>
      <c r="NR351" s="14"/>
      <c r="NS351" s="14"/>
      <c r="NT351" s="14"/>
      <c r="NU351" s="14"/>
      <c r="NV351" s="14"/>
      <c r="NW351" s="14"/>
      <c r="NX351" s="14"/>
      <c r="NY351" s="14"/>
      <c r="NZ351" s="14"/>
      <c r="OA351" s="14"/>
      <c r="OB351" s="14"/>
      <c r="OC351" s="14"/>
      <c r="OD351" s="14"/>
      <c r="OE351" s="14"/>
      <c r="OF351" s="14"/>
      <c r="OG351" s="14"/>
      <c r="OH351" s="14"/>
      <c r="OI351" s="14"/>
      <c r="OJ351" s="14"/>
      <c r="OK351" s="14"/>
      <c r="OL351" s="14"/>
      <c r="OM351" s="14"/>
      <c r="ON351" s="14"/>
      <c r="OO351" s="14"/>
      <c r="OP351" s="14"/>
      <c r="OQ351" s="14"/>
      <c r="OR351" s="14"/>
      <c r="OS351" s="14"/>
      <c r="OT351" s="14"/>
      <c r="OU351" s="14"/>
      <c r="OV351" s="14"/>
      <c r="OW351" s="14"/>
      <c r="OX351" s="14"/>
      <c r="OY351" s="14"/>
      <c r="OZ351" s="14"/>
      <c r="PA351" s="14"/>
      <c r="PB351" s="14"/>
      <c r="PC351" s="14"/>
      <c r="PD351" s="14"/>
      <c r="PE351" s="14"/>
      <c r="PF351" s="14"/>
      <c r="PG351" s="14"/>
      <c r="PH351" s="14"/>
      <c r="PI351" s="14"/>
      <c r="PJ351" s="14"/>
      <c r="PK351" s="14"/>
      <c r="PL351" s="14"/>
      <c r="PM351" s="14"/>
      <c r="PN351" s="14"/>
      <c r="PO351" s="14"/>
      <c r="PP351" s="14"/>
      <c r="PQ351" s="14"/>
      <c r="PR351" s="14"/>
      <c r="PS351" s="14"/>
      <c r="PT351" s="14"/>
      <c r="PU351" s="14"/>
      <c r="PV351" s="14"/>
      <c r="PW351" s="14"/>
      <c r="PX351" s="14"/>
      <c r="PY351" s="14"/>
      <c r="PZ351" s="14"/>
      <c r="QA351" s="14"/>
      <c r="QB351" s="14"/>
      <c r="QC351" s="14"/>
      <c r="QD351" s="14"/>
      <c r="QE351" s="14"/>
      <c r="QF351" s="14"/>
      <c r="QG351" s="14"/>
      <c r="QH351" s="14"/>
      <c r="QI351" s="14"/>
      <c r="QJ351" s="14"/>
      <c r="QK351" s="14"/>
      <c r="QL351" s="14"/>
      <c r="QM351" s="14"/>
      <c r="QN351" s="14"/>
      <c r="QO351" s="14"/>
      <c r="QP351" s="14"/>
      <c r="QQ351" s="14"/>
      <c r="QR351" s="14"/>
      <c r="QS351" s="14"/>
      <c r="QT351" s="14"/>
      <c r="QU351" s="14"/>
      <c r="QV351" s="14"/>
      <c r="QW351" s="14"/>
      <c r="QX351" s="14"/>
      <c r="QY351" s="14"/>
      <c r="QZ351" s="14"/>
      <c r="RA351" s="14"/>
      <c r="RB351" s="5"/>
      <c r="RC351" s="5"/>
      <c r="RD351" s="6"/>
      <c r="RE351" s="6"/>
      <c r="RF351" s="6"/>
    </row>
    <row r="352" spans="1:474" ht="18" customHeight="1">
      <c r="A352" s="54" t="s">
        <v>600</v>
      </c>
      <c r="B352" s="35"/>
      <c r="C352" s="55"/>
      <c r="D352" s="55"/>
      <c r="E352" s="35"/>
      <c r="F352" s="35"/>
      <c r="G352" s="35"/>
      <c r="H352" s="35"/>
      <c r="I352" s="35"/>
      <c r="J352" s="35"/>
      <c r="K352" s="10" t="s">
        <v>601</v>
      </c>
      <c r="L352" s="17">
        <v>0</v>
      </c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  <c r="CU352" s="18"/>
      <c r="CV352" s="18"/>
      <c r="CW352" s="18"/>
      <c r="CX352" s="18"/>
      <c r="CY352" s="18"/>
      <c r="CZ352" s="18"/>
      <c r="DA352" s="18"/>
      <c r="DB352" s="18"/>
      <c r="DC352" s="18"/>
      <c r="DD352" s="18"/>
      <c r="DE352" s="18"/>
      <c r="DF352" s="18"/>
      <c r="DG352" s="18"/>
      <c r="DH352" s="18"/>
      <c r="DI352" s="18"/>
      <c r="DJ352" s="18"/>
      <c r="DK352" s="18"/>
      <c r="DL352" s="18"/>
      <c r="DM352" s="18"/>
      <c r="DN352" s="18"/>
      <c r="DO352" s="18"/>
      <c r="DP352" s="18"/>
      <c r="DQ352" s="18"/>
      <c r="DR352" s="18"/>
      <c r="DS352" s="18"/>
      <c r="DT352" s="18"/>
      <c r="DU352" s="18"/>
      <c r="DV352" s="18"/>
      <c r="DW352" s="18"/>
      <c r="DX352" s="18"/>
      <c r="DY352" s="18"/>
      <c r="DZ352" s="18"/>
      <c r="EA352" s="18"/>
      <c r="EB352" s="18"/>
      <c r="EC352" s="18"/>
      <c r="ED352" s="18"/>
      <c r="EE352" s="18"/>
      <c r="EF352" s="18"/>
      <c r="EG352" s="18"/>
      <c r="EH352" s="18"/>
      <c r="EI352" s="18"/>
      <c r="EJ352" s="18"/>
      <c r="EK352" s="18"/>
      <c r="EL352" s="18"/>
      <c r="EM352" s="18"/>
      <c r="EN352" s="18"/>
      <c r="EO352" s="18"/>
      <c r="EP352" s="18"/>
      <c r="EQ352" s="18"/>
      <c r="ER352" s="18"/>
      <c r="ES352" s="18"/>
      <c r="ET352" s="18"/>
      <c r="EU352" s="18"/>
      <c r="EV352" s="18"/>
      <c r="EW352" s="18"/>
      <c r="EX352" s="18"/>
      <c r="EY352" s="18"/>
      <c r="EZ352" s="18"/>
      <c r="FA352" s="18"/>
      <c r="FB352" s="18"/>
      <c r="FC352" s="18"/>
      <c r="FD352" s="18"/>
      <c r="FE352" s="18"/>
      <c r="FF352" s="18"/>
      <c r="FG352" s="18"/>
      <c r="FH352" s="18"/>
      <c r="FI352" s="18"/>
      <c r="FJ352" s="18"/>
      <c r="FK352" s="18"/>
      <c r="FL352" s="18"/>
      <c r="FM352" s="18"/>
      <c r="FN352" s="18"/>
      <c r="FO352" s="18"/>
      <c r="FP352" s="18"/>
      <c r="FQ352" s="18"/>
      <c r="FR352" s="18"/>
      <c r="FS352" s="18"/>
      <c r="FT352" s="18"/>
      <c r="FU352" s="18"/>
      <c r="FV352" s="18"/>
      <c r="FW352" s="18"/>
      <c r="FX352" s="18"/>
      <c r="FY352" s="18"/>
      <c r="FZ352" s="18"/>
      <c r="GA352" s="18"/>
      <c r="GB352" s="18"/>
      <c r="GC352" s="18"/>
      <c r="GD352" s="18"/>
      <c r="GE352" s="18"/>
      <c r="GF352" s="18"/>
      <c r="GG352" s="18"/>
      <c r="GH352" s="18"/>
      <c r="GI352" s="18"/>
      <c r="GJ352" s="18"/>
      <c r="GK352" s="18"/>
      <c r="GL352" s="18"/>
      <c r="GM352" s="18"/>
      <c r="GN352" s="18"/>
      <c r="GO352" s="18"/>
      <c r="GP352" s="18"/>
      <c r="GQ352" s="18"/>
      <c r="GR352" s="18"/>
      <c r="GS352" s="18"/>
      <c r="GT352" s="18"/>
      <c r="GU352" s="18"/>
      <c r="GV352" s="18"/>
      <c r="GW352" s="18"/>
      <c r="GX352" s="18"/>
      <c r="GY352" s="18"/>
      <c r="GZ352" s="18"/>
      <c r="HA352" s="18"/>
      <c r="HB352" s="18"/>
      <c r="HC352" s="18"/>
      <c r="HD352" s="18"/>
      <c r="HE352" s="18"/>
      <c r="HF352" s="18"/>
      <c r="HG352" s="18"/>
      <c r="HH352" s="18"/>
      <c r="HI352" s="18"/>
      <c r="HJ352" s="18"/>
      <c r="HK352" s="18"/>
      <c r="HL352" s="18"/>
      <c r="HM352" s="18"/>
      <c r="HN352" s="18"/>
      <c r="HO352" s="18"/>
      <c r="HP352" s="18"/>
      <c r="HQ352" s="18"/>
      <c r="HR352" s="18"/>
      <c r="HS352" s="18"/>
      <c r="HT352" s="18"/>
      <c r="HU352" s="18"/>
      <c r="HV352" s="18"/>
      <c r="HW352" s="18"/>
      <c r="HX352" s="18"/>
      <c r="HY352" s="18"/>
      <c r="HZ352" s="18"/>
      <c r="IA352" s="18"/>
      <c r="IB352" s="18"/>
      <c r="IC352" s="18"/>
      <c r="ID352" s="18"/>
      <c r="IE352" s="18"/>
      <c r="IF352" s="18"/>
      <c r="IG352" s="18"/>
      <c r="IH352" s="18"/>
      <c r="II352" s="18"/>
      <c r="IJ352" s="18"/>
      <c r="IK352" s="18"/>
      <c r="IL352" s="18"/>
      <c r="IM352" s="18"/>
      <c r="IN352" s="18"/>
      <c r="IO352" s="18"/>
      <c r="IP352" s="18"/>
      <c r="IQ352" s="18"/>
      <c r="IR352" s="18"/>
      <c r="IS352" s="18"/>
      <c r="IT352" s="18"/>
      <c r="IU352" s="18"/>
      <c r="IV352" s="18"/>
      <c r="IW352" s="18"/>
      <c r="IX352" s="18"/>
      <c r="IY352" s="18"/>
      <c r="IZ352" s="18"/>
      <c r="JA352" s="18"/>
      <c r="JB352" s="18"/>
      <c r="JC352" s="18"/>
      <c r="JD352" s="18"/>
      <c r="JE352" s="18"/>
      <c r="JF352" s="18"/>
      <c r="JG352" s="18"/>
      <c r="JH352" s="18"/>
      <c r="JI352" s="18"/>
      <c r="JJ352" s="18"/>
      <c r="JK352" s="18"/>
      <c r="JL352" s="18"/>
      <c r="JM352" s="18"/>
      <c r="JN352" s="18"/>
      <c r="JO352" s="18"/>
      <c r="JP352" s="18"/>
      <c r="JQ352" s="18"/>
      <c r="JR352" s="18"/>
      <c r="JS352" s="18"/>
      <c r="JT352" s="18"/>
      <c r="JU352" s="18"/>
      <c r="JV352" s="18"/>
      <c r="JW352" s="18"/>
      <c r="JX352" s="18"/>
      <c r="JY352" s="18"/>
      <c r="JZ352" s="18"/>
      <c r="KA352" s="18"/>
      <c r="KB352" s="18"/>
      <c r="KC352" s="18"/>
      <c r="KD352" s="18"/>
      <c r="KE352" s="18"/>
      <c r="KF352" s="18"/>
      <c r="KG352" s="18"/>
      <c r="KH352" s="18"/>
      <c r="KI352" s="18"/>
      <c r="KJ352" s="18"/>
      <c r="KK352" s="18"/>
      <c r="KL352" s="18"/>
      <c r="KM352" s="18"/>
      <c r="KN352" s="18"/>
      <c r="KO352" s="18"/>
      <c r="KP352" s="18"/>
      <c r="KQ352" s="18"/>
      <c r="KR352" s="18"/>
      <c r="KS352" s="18"/>
      <c r="KT352" s="18"/>
      <c r="KU352" s="18"/>
      <c r="KV352" s="18"/>
      <c r="KW352" s="18"/>
      <c r="KX352" s="18"/>
      <c r="KY352" s="18"/>
      <c r="KZ352" s="18"/>
      <c r="LA352" s="18"/>
      <c r="LB352" s="18"/>
      <c r="LC352" s="18"/>
      <c r="LD352" s="18"/>
      <c r="LE352" s="18"/>
      <c r="LF352" s="18"/>
      <c r="LG352" s="18"/>
      <c r="LH352" s="18"/>
      <c r="LI352" s="18"/>
      <c r="LJ352" s="18"/>
      <c r="LK352" s="18"/>
      <c r="LL352" s="18"/>
      <c r="LM352" s="18"/>
      <c r="LN352" s="18"/>
      <c r="LO352" s="18"/>
      <c r="LP352" s="18"/>
      <c r="LQ352" s="18"/>
      <c r="LR352" s="18"/>
      <c r="LS352" s="18"/>
      <c r="LT352" s="18"/>
      <c r="LU352" s="18"/>
      <c r="LV352" s="18"/>
      <c r="LW352" s="18"/>
      <c r="LX352" s="18"/>
      <c r="LY352" s="18"/>
      <c r="LZ352" s="18"/>
      <c r="MA352" s="18"/>
      <c r="MB352" s="18"/>
      <c r="MC352" s="18"/>
      <c r="MD352" s="18"/>
      <c r="ME352" s="18"/>
      <c r="MF352" s="18"/>
      <c r="MG352" s="18"/>
      <c r="MH352" s="18"/>
      <c r="MI352" s="18"/>
      <c r="MJ352" s="18"/>
      <c r="MK352" s="18"/>
      <c r="ML352" s="18"/>
      <c r="MM352" s="18"/>
      <c r="MN352" s="18"/>
      <c r="MO352" s="18"/>
      <c r="MP352" s="18"/>
      <c r="MQ352" s="18"/>
      <c r="MR352" s="18"/>
      <c r="MS352" s="18"/>
      <c r="MT352" s="18"/>
      <c r="MU352" s="18"/>
      <c r="MV352" s="18"/>
      <c r="MW352" s="18"/>
      <c r="MX352" s="18"/>
      <c r="MY352" s="18"/>
      <c r="MZ352" s="18"/>
      <c r="NA352" s="18"/>
      <c r="NB352" s="18"/>
      <c r="NC352" s="18"/>
      <c r="ND352" s="18"/>
      <c r="NE352" s="18"/>
      <c r="NF352" s="18"/>
      <c r="NG352" s="18"/>
      <c r="NH352" s="18"/>
      <c r="NI352" s="18"/>
      <c r="NJ352" s="18"/>
      <c r="NK352" s="18"/>
      <c r="NL352" s="18"/>
      <c r="NM352" s="18"/>
      <c r="NN352" s="18"/>
      <c r="NO352" s="18"/>
      <c r="NP352" s="18"/>
      <c r="NQ352" s="18"/>
      <c r="NR352" s="18"/>
      <c r="NS352" s="18"/>
      <c r="NT352" s="18"/>
      <c r="NU352" s="18"/>
      <c r="NV352" s="18"/>
      <c r="NW352" s="18"/>
      <c r="NX352" s="18"/>
      <c r="NY352" s="18"/>
      <c r="NZ352" s="18"/>
      <c r="OA352" s="18"/>
      <c r="OB352" s="18"/>
      <c r="OC352" s="18"/>
      <c r="OD352" s="18"/>
      <c r="OE352" s="18"/>
      <c r="OF352" s="18"/>
      <c r="OG352" s="18"/>
      <c r="OH352" s="18"/>
      <c r="OI352" s="18"/>
      <c r="OJ352" s="18"/>
      <c r="OK352" s="18"/>
      <c r="OL352" s="18"/>
      <c r="OM352" s="18"/>
      <c r="ON352" s="18"/>
      <c r="OO352" s="18"/>
      <c r="OP352" s="18"/>
      <c r="OQ352" s="18"/>
      <c r="OR352" s="18"/>
      <c r="OS352" s="18"/>
      <c r="OT352" s="18"/>
      <c r="OU352" s="18"/>
      <c r="OV352" s="18"/>
      <c r="OW352" s="18"/>
      <c r="OX352" s="18"/>
      <c r="OY352" s="18"/>
      <c r="OZ352" s="18"/>
      <c r="PA352" s="18"/>
      <c r="PB352" s="18"/>
      <c r="PC352" s="18"/>
      <c r="PD352" s="18"/>
      <c r="PE352" s="18"/>
      <c r="PF352" s="18"/>
      <c r="PG352" s="18"/>
      <c r="PH352" s="18"/>
      <c r="PI352" s="18"/>
      <c r="PJ352" s="18"/>
      <c r="PK352" s="18"/>
      <c r="PL352" s="18"/>
      <c r="PM352" s="18"/>
      <c r="PN352" s="18"/>
      <c r="PO352" s="18"/>
      <c r="PP352" s="18"/>
      <c r="PQ352" s="18"/>
      <c r="PR352" s="18"/>
      <c r="PS352" s="18"/>
      <c r="PT352" s="18"/>
      <c r="PU352" s="18"/>
      <c r="PV352" s="18"/>
      <c r="PW352" s="18"/>
      <c r="PX352" s="18"/>
      <c r="PY352" s="18"/>
      <c r="PZ352" s="18"/>
      <c r="QA352" s="18"/>
      <c r="QB352" s="18"/>
      <c r="QC352" s="18"/>
      <c r="QD352" s="18"/>
      <c r="QE352" s="18"/>
      <c r="QF352" s="18"/>
      <c r="QG352" s="18"/>
      <c r="QH352" s="18"/>
      <c r="QI352" s="18"/>
      <c r="QJ352" s="18"/>
      <c r="QK352" s="18"/>
      <c r="QL352" s="18"/>
      <c r="QM352" s="18"/>
      <c r="QN352" s="18"/>
      <c r="QO352" s="18"/>
      <c r="QP352" s="18"/>
      <c r="QQ352" s="18"/>
      <c r="QR352" s="18"/>
      <c r="QS352" s="18"/>
      <c r="QT352" s="18"/>
      <c r="QU352" s="18"/>
      <c r="QV352" s="18"/>
      <c r="QW352" s="18"/>
      <c r="QX352" s="18"/>
      <c r="QY352" s="18"/>
      <c r="QZ352" s="18"/>
      <c r="RA352" s="18"/>
      <c r="RB352" s="5">
        <f>SUM(L352:DB352)</f>
        <v>0</v>
      </c>
      <c r="RC352" s="5">
        <f t="shared" ref="RC352:RC353" si="445">RA352-RB352</f>
        <v>0</v>
      </c>
      <c r="RD352" s="6" t="e">
        <f>#REF!</f>
        <v>#REF!</v>
      </c>
      <c r="RE352" s="6" t="e">
        <f>RD352-RB352</f>
        <v>#REF!</v>
      </c>
      <c r="RF352" s="6"/>
    </row>
    <row r="353" spans="1:474" ht="18" customHeight="1">
      <c r="A353" s="54" t="s">
        <v>600</v>
      </c>
      <c r="B353" s="35"/>
      <c r="C353" s="55"/>
      <c r="D353" s="55"/>
      <c r="E353" s="35"/>
      <c r="F353" s="35"/>
      <c r="G353" s="14"/>
      <c r="H353" s="35"/>
      <c r="I353" s="35"/>
      <c r="J353" s="35"/>
      <c r="K353" s="38" t="s">
        <v>601</v>
      </c>
      <c r="L353" s="17">
        <v>0</v>
      </c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  <c r="CS353" s="18"/>
      <c r="CT353" s="18"/>
      <c r="CU353" s="18"/>
      <c r="CV353" s="18"/>
      <c r="CW353" s="18"/>
      <c r="CX353" s="18"/>
      <c r="CY353" s="18"/>
      <c r="CZ353" s="18"/>
      <c r="DA353" s="18"/>
      <c r="DB353" s="18"/>
      <c r="DC353" s="18"/>
      <c r="DD353" s="18"/>
      <c r="DE353" s="18"/>
      <c r="DF353" s="18"/>
      <c r="DG353" s="18"/>
      <c r="DH353" s="18"/>
      <c r="DI353" s="18"/>
      <c r="DJ353" s="18"/>
      <c r="DK353" s="18"/>
      <c r="DL353" s="18"/>
      <c r="DM353" s="18"/>
      <c r="DN353" s="18"/>
      <c r="DO353" s="18"/>
      <c r="DP353" s="18"/>
      <c r="DQ353" s="18"/>
      <c r="DR353" s="18"/>
      <c r="DS353" s="18"/>
      <c r="DT353" s="18"/>
      <c r="DU353" s="18"/>
      <c r="DV353" s="18"/>
      <c r="DW353" s="18"/>
      <c r="DX353" s="18"/>
      <c r="DY353" s="18"/>
      <c r="DZ353" s="18"/>
      <c r="EA353" s="18"/>
      <c r="EB353" s="18"/>
      <c r="EC353" s="18"/>
      <c r="ED353" s="18"/>
      <c r="EE353" s="18"/>
      <c r="EF353" s="18"/>
      <c r="EG353" s="18"/>
      <c r="EH353" s="18"/>
      <c r="EI353" s="18"/>
      <c r="EJ353" s="18"/>
      <c r="EK353" s="18"/>
      <c r="EL353" s="18"/>
      <c r="EM353" s="18"/>
      <c r="EN353" s="18"/>
      <c r="EO353" s="18"/>
      <c r="EP353" s="18"/>
      <c r="EQ353" s="18"/>
      <c r="ER353" s="18"/>
      <c r="ES353" s="18"/>
      <c r="ET353" s="18"/>
      <c r="EU353" s="18"/>
      <c r="EV353" s="18"/>
      <c r="EW353" s="18"/>
      <c r="EX353" s="18"/>
      <c r="EY353" s="18"/>
      <c r="EZ353" s="18"/>
      <c r="FA353" s="18"/>
      <c r="FB353" s="18"/>
      <c r="FC353" s="18"/>
      <c r="FD353" s="18"/>
      <c r="FE353" s="18"/>
      <c r="FF353" s="18"/>
      <c r="FG353" s="18"/>
      <c r="FH353" s="18"/>
      <c r="FI353" s="18"/>
      <c r="FJ353" s="18"/>
      <c r="FK353" s="18"/>
      <c r="FL353" s="18"/>
      <c r="FM353" s="18"/>
      <c r="FN353" s="18"/>
      <c r="FO353" s="18"/>
      <c r="FP353" s="18"/>
      <c r="FQ353" s="18"/>
      <c r="FR353" s="18"/>
      <c r="FS353" s="18"/>
      <c r="FT353" s="18"/>
      <c r="FU353" s="18"/>
      <c r="FV353" s="18"/>
      <c r="FW353" s="18"/>
      <c r="FX353" s="18"/>
      <c r="FY353" s="18"/>
      <c r="FZ353" s="18"/>
      <c r="GA353" s="18"/>
      <c r="GB353" s="18"/>
      <c r="GC353" s="18"/>
      <c r="GD353" s="18"/>
      <c r="GE353" s="18"/>
      <c r="GF353" s="18"/>
      <c r="GG353" s="18"/>
      <c r="GH353" s="18"/>
      <c r="GI353" s="18"/>
      <c r="GJ353" s="18"/>
      <c r="GK353" s="18"/>
      <c r="GL353" s="18"/>
      <c r="GM353" s="18"/>
      <c r="GN353" s="18"/>
      <c r="GO353" s="18"/>
      <c r="GP353" s="18"/>
      <c r="GQ353" s="18"/>
      <c r="GR353" s="18"/>
      <c r="GS353" s="18"/>
      <c r="GT353" s="18"/>
      <c r="GU353" s="18"/>
      <c r="GV353" s="18"/>
      <c r="GW353" s="18"/>
      <c r="GX353" s="18"/>
      <c r="GY353" s="18"/>
      <c r="GZ353" s="18"/>
      <c r="HA353" s="18"/>
      <c r="HB353" s="18"/>
      <c r="HC353" s="18"/>
      <c r="HD353" s="18"/>
      <c r="HE353" s="18"/>
      <c r="HF353" s="18"/>
      <c r="HG353" s="18"/>
      <c r="HH353" s="18"/>
      <c r="HI353" s="18"/>
      <c r="HJ353" s="18"/>
      <c r="HK353" s="18"/>
      <c r="HL353" s="18"/>
      <c r="HM353" s="18"/>
      <c r="HN353" s="18"/>
      <c r="HO353" s="18"/>
      <c r="HP353" s="18"/>
      <c r="HQ353" s="18"/>
      <c r="HR353" s="18"/>
      <c r="HS353" s="18"/>
      <c r="HT353" s="18"/>
      <c r="HU353" s="18"/>
      <c r="HV353" s="18"/>
      <c r="HW353" s="18"/>
      <c r="HX353" s="18"/>
      <c r="HY353" s="18"/>
      <c r="HZ353" s="18"/>
      <c r="IA353" s="18"/>
      <c r="IB353" s="18"/>
      <c r="IC353" s="18"/>
      <c r="ID353" s="18"/>
      <c r="IE353" s="18"/>
      <c r="IF353" s="18"/>
      <c r="IG353" s="18"/>
      <c r="IH353" s="18"/>
      <c r="II353" s="18"/>
      <c r="IJ353" s="18"/>
      <c r="IK353" s="18"/>
      <c r="IL353" s="18"/>
      <c r="IM353" s="18"/>
      <c r="IN353" s="18"/>
      <c r="IO353" s="18"/>
      <c r="IP353" s="18"/>
      <c r="IQ353" s="18"/>
      <c r="IR353" s="18"/>
      <c r="IS353" s="18"/>
      <c r="IT353" s="18"/>
      <c r="IU353" s="18"/>
      <c r="IV353" s="18"/>
      <c r="IW353" s="18"/>
      <c r="IX353" s="18"/>
      <c r="IY353" s="18"/>
      <c r="IZ353" s="18"/>
      <c r="JA353" s="18"/>
      <c r="JB353" s="18"/>
      <c r="JC353" s="18"/>
      <c r="JD353" s="18"/>
      <c r="JE353" s="18"/>
      <c r="JF353" s="18"/>
      <c r="JG353" s="18"/>
      <c r="JH353" s="18"/>
      <c r="JI353" s="18"/>
      <c r="JJ353" s="18"/>
      <c r="JK353" s="18"/>
      <c r="JL353" s="18"/>
      <c r="JM353" s="18"/>
      <c r="JN353" s="18"/>
      <c r="JO353" s="18"/>
      <c r="JP353" s="18"/>
      <c r="JQ353" s="18"/>
      <c r="JR353" s="18"/>
      <c r="JS353" s="18"/>
      <c r="JT353" s="18"/>
      <c r="JU353" s="18"/>
      <c r="JV353" s="18"/>
      <c r="JW353" s="18"/>
      <c r="JX353" s="18"/>
      <c r="JY353" s="18"/>
      <c r="JZ353" s="18"/>
      <c r="KA353" s="18"/>
      <c r="KB353" s="18"/>
      <c r="KC353" s="18"/>
      <c r="KD353" s="18"/>
      <c r="KE353" s="18"/>
      <c r="KF353" s="18"/>
      <c r="KG353" s="18"/>
      <c r="KH353" s="18"/>
      <c r="KI353" s="18"/>
      <c r="KJ353" s="18"/>
      <c r="KK353" s="18"/>
      <c r="KL353" s="18"/>
      <c r="KM353" s="18"/>
      <c r="KN353" s="18"/>
      <c r="KO353" s="18"/>
      <c r="KP353" s="18"/>
      <c r="KQ353" s="18"/>
      <c r="KR353" s="18"/>
      <c r="KS353" s="18"/>
      <c r="KT353" s="18"/>
      <c r="KU353" s="18"/>
      <c r="KV353" s="18"/>
      <c r="KW353" s="18"/>
      <c r="KX353" s="18"/>
      <c r="KY353" s="18"/>
      <c r="KZ353" s="18"/>
      <c r="LA353" s="18"/>
      <c r="LB353" s="18"/>
      <c r="LC353" s="18"/>
      <c r="LD353" s="18"/>
      <c r="LE353" s="18"/>
      <c r="LF353" s="18"/>
      <c r="LG353" s="18"/>
      <c r="LH353" s="18"/>
      <c r="LI353" s="18"/>
      <c r="LJ353" s="18"/>
      <c r="LK353" s="18"/>
      <c r="LL353" s="18"/>
      <c r="LM353" s="18"/>
      <c r="LN353" s="18"/>
      <c r="LO353" s="18"/>
      <c r="LP353" s="18"/>
      <c r="LQ353" s="18"/>
      <c r="LR353" s="18"/>
      <c r="LS353" s="18"/>
      <c r="LT353" s="18"/>
      <c r="LU353" s="18"/>
      <c r="LV353" s="18"/>
      <c r="LW353" s="18"/>
      <c r="LX353" s="18"/>
      <c r="LY353" s="18"/>
      <c r="LZ353" s="18"/>
      <c r="MA353" s="18"/>
      <c r="MB353" s="18"/>
      <c r="MC353" s="18"/>
      <c r="MD353" s="18"/>
      <c r="ME353" s="18"/>
      <c r="MF353" s="18"/>
      <c r="MG353" s="18"/>
      <c r="MH353" s="18"/>
      <c r="MI353" s="18"/>
      <c r="MJ353" s="18"/>
      <c r="MK353" s="18"/>
      <c r="ML353" s="18"/>
      <c r="MM353" s="18"/>
      <c r="MN353" s="18"/>
      <c r="MO353" s="18"/>
      <c r="MP353" s="18"/>
      <c r="MQ353" s="18"/>
      <c r="MR353" s="18"/>
      <c r="MS353" s="18"/>
      <c r="MT353" s="18"/>
      <c r="MU353" s="18"/>
      <c r="MV353" s="18"/>
      <c r="MW353" s="18"/>
      <c r="MX353" s="18"/>
      <c r="MY353" s="18"/>
      <c r="MZ353" s="18"/>
      <c r="NA353" s="18"/>
      <c r="NB353" s="18"/>
      <c r="NC353" s="18"/>
      <c r="ND353" s="18"/>
      <c r="NE353" s="18"/>
      <c r="NF353" s="18"/>
      <c r="NG353" s="18"/>
      <c r="NH353" s="18"/>
      <c r="NI353" s="18"/>
      <c r="NJ353" s="18"/>
      <c r="NK353" s="18"/>
      <c r="NL353" s="18"/>
      <c r="NM353" s="18"/>
      <c r="NN353" s="18"/>
      <c r="NO353" s="18"/>
      <c r="NP353" s="18"/>
      <c r="NQ353" s="18"/>
      <c r="NR353" s="18"/>
      <c r="NS353" s="18"/>
      <c r="NT353" s="18"/>
      <c r="NU353" s="18"/>
      <c r="NV353" s="18"/>
      <c r="NW353" s="18"/>
      <c r="NX353" s="18"/>
      <c r="NY353" s="18"/>
      <c r="NZ353" s="18"/>
      <c r="OA353" s="18"/>
      <c r="OB353" s="18"/>
      <c r="OC353" s="18"/>
      <c r="OD353" s="18"/>
      <c r="OE353" s="18"/>
      <c r="OF353" s="18"/>
      <c r="OG353" s="18"/>
      <c r="OH353" s="18"/>
      <c r="OI353" s="18"/>
      <c r="OJ353" s="18"/>
      <c r="OK353" s="18"/>
      <c r="OL353" s="18"/>
      <c r="OM353" s="18"/>
      <c r="ON353" s="18"/>
      <c r="OO353" s="18"/>
      <c r="OP353" s="18"/>
      <c r="OQ353" s="18"/>
      <c r="OR353" s="18"/>
      <c r="OS353" s="18"/>
      <c r="OT353" s="18"/>
      <c r="OU353" s="18"/>
      <c r="OV353" s="18"/>
      <c r="OW353" s="18"/>
      <c r="OX353" s="18"/>
      <c r="OY353" s="18"/>
      <c r="OZ353" s="18"/>
      <c r="PA353" s="18"/>
      <c r="PB353" s="18"/>
      <c r="PC353" s="18"/>
      <c r="PD353" s="18"/>
      <c r="PE353" s="18"/>
      <c r="PF353" s="18"/>
      <c r="PG353" s="18"/>
      <c r="PH353" s="18"/>
      <c r="PI353" s="18"/>
      <c r="PJ353" s="18"/>
      <c r="PK353" s="18"/>
      <c r="PL353" s="18"/>
      <c r="PM353" s="18"/>
      <c r="PN353" s="18"/>
      <c r="PO353" s="18"/>
      <c r="PP353" s="18"/>
      <c r="PQ353" s="18"/>
      <c r="PR353" s="18"/>
      <c r="PS353" s="18"/>
      <c r="PT353" s="18"/>
      <c r="PU353" s="18"/>
      <c r="PV353" s="18"/>
      <c r="PW353" s="18"/>
      <c r="PX353" s="18"/>
      <c r="PY353" s="18"/>
      <c r="PZ353" s="18"/>
      <c r="QA353" s="18"/>
      <c r="QB353" s="18"/>
      <c r="QC353" s="18"/>
      <c r="QD353" s="18"/>
      <c r="QE353" s="18"/>
      <c r="QF353" s="18"/>
      <c r="QG353" s="18"/>
      <c r="QH353" s="18"/>
      <c r="QI353" s="18"/>
      <c r="QJ353" s="18"/>
      <c r="QK353" s="18"/>
      <c r="QL353" s="18"/>
      <c r="QM353" s="18"/>
      <c r="QN353" s="18"/>
      <c r="QO353" s="18"/>
      <c r="QP353" s="18"/>
      <c r="QQ353" s="18"/>
      <c r="QR353" s="18"/>
      <c r="QS353" s="18"/>
      <c r="QT353" s="18"/>
      <c r="QU353" s="18"/>
      <c r="QV353" s="18"/>
      <c r="QW353" s="18"/>
      <c r="QX353" s="18"/>
      <c r="QY353" s="18"/>
      <c r="QZ353" s="18"/>
      <c r="RA353" s="18"/>
      <c r="RB353" s="5">
        <f>SUM(L353:DB353)</f>
        <v>0</v>
      </c>
      <c r="RC353" s="5">
        <f t="shared" si="445"/>
        <v>0</v>
      </c>
      <c r="RD353" s="6" t="e">
        <f>#REF!</f>
        <v>#REF!</v>
      </c>
      <c r="RE353" s="6" t="e">
        <f>RD353-RB353</f>
        <v>#REF!</v>
      </c>
      <c r="RF353" s="6"/>
    </row>
    <row r="354" spans="1:474" ht="18" customHeight="1">
      <c r="A354" s="54" t="s">
        <v>600</v>
      </c>
      <c r="B354" s="35"/>
      <c r="C354" s="55"/>
      <c r="D354" s="55"/>
      <c r="E354" s="35"/>
      <c r="F354" s="35"/>
      <c r="G354" s="35"/>
      <c r="H354" s="35"/>
      <c r="I354" s="35"/>
      <c r="J354" s="35"/>
      <c r="K354" s="39" t="s">
        <v>405</v>
      </c>
      <c r="L354" s="18">
        <v>0</v>
      </c>
      <c r="M354" s="18"/>
      <c r="N354" s="18">
        <f t="shared" ref="N354:BY354" si="446">M354+N353-N352</f>
        <v>0</v>
      </c>
      <c r="O354" s="18">
        <f t="shared" si="446"/>
        <v>0</v>
      </c>
      <c r="P354" s="18">
        <f t="shared" si="446"/>
        <v>0</v>
      </c>
      <c r="Q354" s="18">
        <f t="shared" si="446"/>
        <v>0</v>
      </c>
      <c r="R354" s="18">
        <f t="shared" si="446"/>
        <v>0</v>
      </c>
      <c r="S354" s="18">
        <f t="shared" si="446"/>
        <v>0</v>
      </c>
      <c r="T354" s="18">
        <f t="shared" si="446"/>
        <v>0</v>
      </c>
      <c r="U354" s="18">
        <f t="shared" si="446"/>
        <v>0</v>
      </c>
      <c r="V354" s="18">
        <f t="shared" si="446"/>
        <v>0</v>
      </c>
      <c r="W354" s="18">
        <f t="shared" si="446"/>
        <v>0</v>
      </c>
      <c r="X354" s="18">
        <f t="shared" si="446"/>
        <v>0</v>
      </c>
      <c r="Y354" s="18">
        <f t="shared" si="446"/>
        <v>0</v>
      </c>
      <c r="Z354" s="18">
        <f t="shared" si="446"/>
        <v>0</v>
      </c>
      <c r="AA354" s="18">
        <f t="shared" si="446"/>
        <v>0</v>
      </c>
      <c r="AB354" s="18">
        <f t="shared" si="446"/>
        <v>0</v>
      </c>
      <c r="AC354" s="18">
        <f t="shared" si="446"/>
        <v>0</v>
      </c>
      <c r="AD354" s="18">
        <f t="shared" si="446"/>
        <v>0</v>
      </c>
      <c r="AE354" s="18">
        <f t="shared" si="446"/>
        <v>0</v>
      </c>
      <c r="AF354" s="18">
        <f t="shared" si="446"/>
        <v>0</v>
      </c>
      <c r="AG354" s="18">
        <f t="shared" si="446"/>
        <v>0</v>
      </c>
      <c r="AH354" s="18">
        <f t="shared" si="446"/>
        <v>0</v>
      </c>
      <c r="AI354" s="18">
        <f t="shared" si="446"/>
        <v>0</v>
      </c>
      <c r="AJ354" s="18">
        <f t="shared" si="446"/>
        <v>0</v>
      </c>
      <c r="AK354" s="18">
        <f t="shared" si="446"/>
        <v>0</v>
      </c>
      <c r="AL354" s="18">
        <f t="shared" si="446"/>
        <v>0</v>
      </c>
      <c r="AM354" s="18">
        <f t="shared" si="446"/>
        <v>0</v>
      </c>
      <c r="AN354" s="18">
        <f t="shared" si="446"/>
        <v>0</v>
      </c>
      <c r="AO354" s="18">
        <f t="shared" si="446"/>
        <v>0</v>
      </c>
      <c r="AP354" s="18">
        <f t="shared" si="446"/>
        <v>0</v>
      </c>
      <c r="AQ354" s="18">
        <f t="shared" si="446"/>
        <v>0</v>
      </c>
      <c r="AR354" s="18">
        <f t="shared" si="446"/>
        <v>0</v>
      </c>
      <c r="AS354" s="18">
        <f t="shared" si="446"/>
        <v>0</v>
      </c>
      <c r="AT354" s="18">
        <f t="shared" si="446"/>
        <v>0</v>
      </c>
      <c r="AU354" s="18">
        <f t="shared" si="446"/>
        <v>0</v>
      </c>
      <c r="AV354" s="18">
        <f t="shared" si="446"/>
        <v>0</v>
      </c>
      <c r="AW354" s="18">
        <f t="shared" si="446"/>
        <v>0</v>
      </c>
      <c r="AX354" s="18">
        <f t="shared" si="446"/>
        <v>0</v>
      </c>
      <c r="AY354" s="18">
        <f t="shared" si="446"/>
        <v>0</v>
      </c>
      <c r="AZ354" s="18">
        <f t="shared" si="446"/>
        <v>0</v>
      </c>
      <c r="BA354" s="18">
        <f t="shared" si="446"/>
        <v>0</v>
      </c>
      <c r="BB354" s="18">
        <f t="shared" si="446"/>
        <v>0</v>
      </c>
      <c r="BC354" s="18">
        <f t="shared" si="446"/>
        <v>0</v>
      </c>
      <c r="BD354" s="18">
        <f t="shared" si="446"/>
        <v>0</v>
      </c>
      <c r="BE354" s="18">
        <f t="shared" si="446"/>
        <v>0</v>
      </c>
      <c r="BF354" s="18">
        <f t="shared" si="446"/>
        <v>0</v>
      </c>
      <c r="BG354" s="18">
        <f t="shared" si="446"/>
        <v>0</v>
      </c>
      <c r="BH354" s="18">
        <f t="shared" si="446"/>
        <v>0</v>
      </c>
      <c r="BI354" s="18">
        <f t="shared" si="446"/>
        <v>0</v>
      </c>
      <c r="BJ354" s="18">
        <f t="shared" si="446"/>
        <v>0</v>
      </c>
      <c r="BK354" s="18">
        <f t="shared" si="446"/>
        <v>0</v>
      </c>
      <c r="BL354" s="18">
        <f t="shared" si="446"/>
        <v>0</v>
      </c>
      <c r="BM354" s="18">
        <f t="shared" si="446"/>
        <v>0</v>
      </c>
      <c r="BN354" s="18">
        <f t="shared" si="446"/>
        <v>0</v>
      </c>
      <c r="BO354" s="18">
        <f t="shared" si="446"/>
        <v>0</v>
      </c>
      <c r="BP354" s="18">
        <f t="shared" si="446"/>
        <v>0</v>
      </c>
      <c r="BQ354" s="18">
        <f t="shared" si="446"/>
        <v>0</v>
      </c>
      <c r="BR354" s="18">
        <f t="shared" si="446"/>
        <v>0</v>
      </c>
      <c r="BS354" s="18">
        <f t="shared" si="446"/>
        <v>0</v>
      </c>
      <c r="BT354" s="18">
        <f t="shared" si="446"/>
        <v>0</v>
      </c>
      <c r="BU354" s="18">
        <f t="shared" si="446"/>
        <v>0</v>
      </c>
      <c r="BV354" s="18">
        <f t="shared" si="446"/>
        <v>0</v>
      </c>
      <c r="BW354" s="18">
        <f t="shared" si="446"/>
        <v>0</v>
      </c>
      <c r="BX354" s="18">
        <f t="shared" si="446"/>
        <v>0</v>
      </c>
      <c r="BY354" s="18">
        <f t="shared" si="446"/>
        <v>0</v>
      </c>
      <c r="BZ354" s="18">
        <f t="shared" ref="BZ354:EK354" si="447">BY354+BZ353-BZ352</f>
        <v>0</v>
      </c>
      <c r="CA354" s="18">
        <f t="shared" si="447"/>
        <v>0</v>
      </c>
      <c r="CB354" s="18">
        <f t="shared" si="447"/>
        <v>0</v>
      </c>
      <c r="CC354" s="18">
        <f t="shared" si="447"/>
        <v>0</v>
      </c>
      <c r="CD354" s="18">
        <f t="shared" si="447"/>
        <v>0</v>
      </c>
      <c r="CE354" s="18">
        <f t="shared" si="447"/>
        <v>0</v>
      </c>
      <c r="CF354" s="18">
        <f t="shared" si="447"/>
        <v>0</v>
      </c>
      <c r="CG354" s="18">
        <f t="shared" si="447"/>
        <v>0</v>
      </c>
      <c r="CH354" s="18">
        <f t="shared" si="447"/>
        <v>0</v>
      </c>
      <c r="CI354" s="18">
        <f t="shared" si="447"/>
        <v>0</v>
      </c>
      <c r="CJ354" s="18">
        <f t="shared" si="447"/>
        <v>0</v>
      </c>
      <c r="CK354" s="18">
        <f t="shared" si="447"/>
        <v>0</v>
      </c>
      <c r="CL354" s="18">
        <f t="shared" si="447"/>
        <v>0</v>
      </c>
      <c r="CM354" s="18">
        <f t="shared" si="447"/>
        <v>0</v>
      </c>
      <c r="CN354" s="18">
        <f t="shared" si="447"/>
        <v>0</v>
      </c>
      <c r="CO354" s="18">
        <f t="shared" si="447"/>
        <v>0</v>
      </c>
      <c r="CP354" s="18">
        <f t="shared" si="447"/>
        <v>0</v>
      </c>
      <c r="CQ354" s="18">
        <f t="shared" si="447"/>
        <v>0</v>
      </c>
      <c r="CR354" s="18">
        <f t="shared" si="447"/>
        <v>0</v>
      </c>
      <c r="CS354" s="18">
        <f t="shared" si="447"/>
        <v>0</v>
      </c>
      <c r="CT354" s="18">
        <f t="shared" si="447"/>
        <v>0</v>
      </c>
      <c r="CU354" s="18">
        <f t="shared" si="447"/>
        <v>0</v>
      </c>
      <c r="CV354" s="18">
        <f t="shared" si="447"/>
        <v>0</v>
      </c>
      <c r="CW354" s="18">
        <f t="shared" si="447"/>
        <v>0</v>
      </c>
      <c r="CX354" s="18">
        <f t="shared" si="447"/>
        <v>0</v>
      </c>
      <c r="CY354" s="18">
        <f t="shared" si="447"/>
        <v>0</v>
      </c>
      <c r="CZ354" s="18">
        <f t="shared" si="447"/>
        <v>0</v>
      </c>
      <c r="DA354" s="18">
        <f t="shared" si="447"/>
        <v>0</v>
      </c>
      <c r="DB354" s="18">
        <f t="shared" si="447"/>
        <v>0</v>
      </c>
      <c r="DC354" s="18">
        <f t="shared" si="447"/>
        <v>0</v>
      </c>
      <c r="DD354" s="18">
        <f t="shared" si="447"/>
        <v>0</v>
      </c>
      <c r="DE354" s="18">
        <f t="shared" si="447"/>
        <v>0</v>
      </c>
      <c r="DF354" s="18">
        <f t="shared" si="447"/>
        <v>0</v>
      </c>
      <c r="DG354" s="18">
        <f t="shared" si="447"/>
        <v>0</v>
      </c>
      <c r="DH354" s="18">
        <f t="shared" si="447"/>
        <v>0</v>
      </c>
      <c r="DI354" s="18">
        <f t="shared" si="447"/>
        <v>0</v>
      </c>
      <c r="DJ354" s="18">
        <f t="shared" si="447"/>
        <v>0</v>
      </c>
      <c r="DK354" s="18">
        <f t="shared" si="447"/>
        <v>0</v>
      </c>
      <c r="DL354" s="18">
        <f t="shared" si="447"/>
        <v>0</v>
      </c>
      <c r="DM354" s="18">
        <f t="shared" si="447"/>
        <v>0</v>
      </c>
      <c r="DN354" s="18">
        <f t="shared" si="447"/>
        <v>0</v>
      </c>
      <c r="DO354" s="18">
        <f t="shared" si="447"/>
        <v>0</v>
      </c>
      <c r="DP354" s="18">
        <f t="shared" si="447"/>
        <v>0</v>
      </c>
      <c r="DQ354" s="18">
        <f t="shared" si="447"/>
        <v>0</v>
      </c>
      <c r="DR354" s="18">
        <f t="shared" si="447"/>
        <v>0</v>
      </c>
      <c r="DS354" s="18">
        <f t="shared" si="447"/>
        <v>0</v>
      </c>
      <c r="DT354" s="18">
        <f t="shared" si="447"/>
        <v>0</v>
      </c>
      <c r="DU354" s="18">
        <f t="shared" si="447"/>
        <v>0</v>
      </c>
      <c r="DV354" s="18">
        <f t="shared" si="447"/>
        <v>0</v>
      </c>
      <c r="DW354" s="18">
        <f t="shared" si="447"/>
        <v>0</v>
      </c>
      <c r="DX354" s="18">
        <f t="shared" si="447"/>
        <v>0</v>
      </c>
      <c r="DY354" s="18">
        <f t="shared" si="447"/>
        <v>0</v>
      </c>
      <c r="DZ354" s="18">
        <f t="shared" si="447"/>
        <v>0</v>
      </c>
      <c r="EA354" s="18">
        <f t="shared" si="447"/>
        <v>0</v>
      </c>
      <c r="EB354" s="18">
        <f t="shared" si="447"/>
        <v>0</v>
      </c>
      <c r="EC354" s="18">
        <f t="shared" si="447"/>
        <v>0</v>
      </c>
      <c r="ED354" s="18">
        <f t="shared" si="447"/>
        <v>0</v>
      </c>
      <c r="EE354" s="18">
        <f t="shared" si="447"/>
        <v>0</v>
      </c>
      <c r="EF354" s="18">
        <f t="shared" si="447"/>
        <v>0</v>
      </c>
      <c r="EG354" s="18">
        <f t="shared" si="447"/>
        <v>0</v>
      </c>
      <c r="EH354" s="18">
        <f t="shared" si="447"/>
        <v>0</v>
      </c>
      <c r="EI354" s="18">
        <f t="shared" si="447"/>
        <v>0</v>
      </c>
      <c r="EJ354" s="18">
        <f t="shared" si="447"/>
        <v>0</v>
      </c>
      <c r="EK354" s="18">
        <f t="shared" si="447"/>
        <v>0</v>
      </c>
      <c r="EL354" s="18">
        <f t="shared" ref="EL354:GW354" si="448">EK354+EL353-EL352</f>
        <v>0</v>
      </c>
      <c r="EM354" s="18">
        <f t="shared" si="448"/>
        <v>0</v>
      </c>
      <c r="EN354" s="18">
        <f t="shared" si="448"/>
        <v>0</v>
      </c>
      <c r="EO354" s="18">
        <f t="shared" si="448"/>
        <v>0</v>
      </c>
      <c r="EP354" s="18">
        <f t="shared" si="448"/>
        <v>0</v>
      </c>
      <c r="EQ354" s="18">
        <f t="shared" si="448"/>
        <v>0</v>
      </c>
      <c r="ER354" s="18">
        <f t="shared" si="448"/>
        <v>0</v>
      </c>
      <c r="ES354" s="18">
        <f t="shared" si="448"/>
        <v>0</v>
      </c>
      <c r="ET354" s="18">
        <f t="shared" si="448"/>
        <v>0</v>
      </c>
      <c r="EU354" s="18">
        <f t="shared" si="448"/>
        <v>0</v>
      </c>
      <c r="EV354" s="18">
        <f t="shared" si="448"/>
        <v>0</v>
      </c>
      <c r="EW354" s="18">
        <f t="shared" si="448"/>
        <v>0</v>
      </c>
      <c r="EX354" s="18">
        <f t="shared" si="448"/>
        <v>0</v>
      </c>
      <c r="EY354" s="18">
        <f t="shared" si="448"/>
        <v>0</v>
      </c>
      <c r="EZ354" s="18">
        <f t="shared" si="448"/>
        <v>0</v>
      </c>
      <c r="FA354" s="18">
        <f t="shared" si="448"/>
        <v>0</v>
      </c>
      <c r="FB354" s="18">
        <f t="shared" si="448"/>
        <v>0</v>
      </c>
      <c r="FC354" s="18">
        <f t="shared" si="448"/>
        <v>0</v>
      </c>
      <c r="FD354" s="18">
        <f t="shared" si="448"/>
        <v>0</v>
      </c>
      <c r="FE354" s="18">
        <f t="shared" si="448"/>
        <v>0</v>
      </c>
      <c r="FF354" s="18">
        <f t="shared" si="448"/>
        <v>0</v>
      </c>
      <c r="FG354" s="18">
        <f t="shared" si="448"/>
        <v>0</v>
      </c>
      <c r="FH354" s="18">
        <f t="shared" si="448"/>
        <v>0</v>
      </c>
      <c r="FI354" s="18">
        <f t="shared" si="448"/>
        <v>0</v>
      </c>
      <c r="FJ354" s="18">
        <f t="shared" si="448"/>
        <v>0</v>
      </c>
      <c r="FK354" s="18">
        <f t="shared" si="448"/>
        <v>0</v>
      </c>
      <c r="FL354" s="18">
        <f t="shared" si="448"/>
        <v>0</v>
      </c>
      <c r="FM354" s="18">
        <f t="shared" si="448"/>
        <v>0</v>
      </c>
      <c r="FN354" s="18">
        <f t="shared" si="448"/>
        <v>0</v>
      </c>
      <c r="FO354" s="18">
        <f t="shared" si="448"/>
        <v>0</v>
      </c>
      <c r="FP354" s="18">
        <f t="shared" si="448"/>
        <v>0</v>
      </c>
      <c r="FQ354" s="18">
        <f t="shared" si="448"/>
        <v>0</v>
      </c>
      <c r="FR354" s="18">
        <f t="shared" si="448"/>
        <v>0</v>
      </c>
      <c r="FS354" s="18">
        <f t="shared" si="448"/>
        <v>0</v>
      </c>
      <c r="FT354" s="18">
        <f t="shared" si="448"/>
        <v>0</v>
      </c>
      <c r="FU354" s="18">
        <f t="shared" si="448"/>
        <v>0</v>
      </c>
      <c r="FV354" s="18">
        <f t="shared" si="448"/>
        <v>0</v>
      </c>
      <c r="FW354" s="18">
        <f t="shared" si="448"/>
        <v>0</v>
      </c>
      <c r="FX354" s="18">
        <f t="shared" si="448"/>
        <v>0</v>
      </c>
      <c r="FY354" s="18">
        <f t="shared" si="448"/>
        <v>0</v>
      </c>
      <c r="FZ354" s="18">
        <f t="shared" si="448"/>
        <v>0</v>
      </c>
      <c r="GA354" s="18">
        <f t="shared" si="448"/>
        <v>0</v>
      </c>
      <c r="GB354" s="18">
        <f t="shared" si="448"/>
        <v>0</v>
      </c>
      <c r="GC354" s="18">
        <f t="shared" si="448"/>
        <v>0</v>
      </c>
      <c r="GD354" s="18">
        <f t="shared" si="448"/>
        <v>0</v>
      </c>
      <c r="GE354" s="18">
        <f t="shared" si="448"/>
        <v>0</v>
      </c>
      <c r="GF354" s="18">
        <f t="shared" si="448"/>
        <v>0</v>
      </c>
      <c r="GG354" s="18">
        <f t="shared" si="448"/>
        <v>0</v>
      </c>
      <c r="GH354" s="18">
        <f t="shared" si="448"/>
        <v>0</v>
      </c>
      <c r="GI354" s="18">
        <f t="shared" si="448"/>
        <v>0</v>
      </c>
      <c r="GJ354" s="18">
        <f t="shared" si="448"/>
        <v>0</v>
      </c>
      <c r="GK354" s="18">
        <f t="shared" si="448"/>
        <v>0</v>
      </c>
      <c r="GL354" s="18">
        <f t="shared" si="448"/>
        <v>0</v>
      </c>
      <c r="GM354" s="18">
        <f t="shared" si="448"/>
        <v>0</v>
      </c>
      <c r="GN354" s="18">
        <f t="shared" si="448"/>
        <v>0</v>
      </c>
      <c r="GO354" s="18">
        <f t="shared" si="448"/>
        <v>0</v>
      </c>
      <c r="GP354" s="18">
        <f t="shared" si="448"/>
        <v>0</v>
      </c>
      <c r="GQ354" s="18">
        <f t="shared" si="448"/>
        <v>0</v>
      </c>
      <c r="GR354" s="18">
        <f t="shared" si="448"/>
        <v>0</v>
      </c>
      <c r="GS354" s="18">
        <f t="shared" si="448"/>
        <v>0</v>
      </c>
      <c r="GT354" s="18">
        <f t="shared" si="448"/>
        <v>0</v>
      </c>
      <c r="GU354" s="18">
        <f t="shared" si="448"/>
        <v>0</v>
      </c>
      <c r="GV354" s="18">
        <f t="shared" si="448"/>
        <v>0</v>
      </c>
      <c r="GW354" s="18">
        <f t="shared" si="448"/>
        <v>0</v>
      </c>
      <c r="GX354" s="18">
        <f t="shared" ref="GX354:JI354" si="449">GW354+GX353-GX352</f>
        <v>0</v>
      </c>
      <c r="GY354" s="18">
        <f t="shared" si="449"/>
        <v>0</v>
      </c>
      <c r="GZ354" s="18">
        <f t="shared" si="449"/>
        <v>0</v>
      </c>
      <c r="HA354" s="18">
        <f t="shared" si="449"/>
        <v>0</v>
      </c>
      <c r="HB354" s="18">
        <f t="shared" si="449"/>
        <v>0</v>
      </c>
      <c r="HC354" s="18">
        <f t="shared" si="449"/>
        <v>0</v>
      </c>
      <c r="HD354" s="18">
        <f t="shared" si="449"/>
        <v>0</v>
      </c>
      <c r="HE354" s="18">
        <f t="shared" si="449"/>
        <v>0</v>
      </c>
      <c r="HF354" s="18">
        <f t="shared" si="449"/>
        <v>0</v>
      </c>
      <c r="HG354" s="18">
        <f t="shared" si="449"/>
        <v>0</v>
      </c>
      <c r="HH354" s="18">
        <f t="shared" si="449"/>
        <v>0</v>
      </c>
      <c r="HI354" s="18">
        <f t="shared" si="449"/>
        <v>0</v>
      </c>
      <c r="HJ354" s="18">
        <f t="shared" si="449"/>
        <v>0</v>
      </c>
      <c r="HK354" s="18">
        <f t="shared" si="449"/>
        <v>0</v>
      </c>
      <c r="HL354" s="18">
        <f t="shared" si="449"/>
        <v>0</v>
      </c>
      <c r="HM354" s="18">
        <f t="shared" si="449"/>
        <v>0</v>
      </c>
      <c r="HN354" s="18">
        <f t="shared" si="449"/>
        <v>0</v>
      </c>
      <c r="HO354" s="18">
        <f t="shared" si="449"/>
        <v>0</v>
      </c>
      <c r="HP354" s="18">
        <f t="shared" si="449"/>
        <v>0</v>
      </c>
      <c r="HQ354" s="18">
        <f t="shared" si="449"/>
        <v>0</v>
      </c>
      <c r="HR354" s="18">
        <f t="shared" si="449"/>
        <v>0</v>
      </c>
      <c r="HS354" s="18">
        <f t="shared" si="449"/>
        <v>0</v>
      </c>
      <c r="HT354" s="18">
        <f t="shared" si="449"/>
        <v>0</v>
      </c>
      <c r="HU354" s="18">
        <f t="shared" si="449"/>
        <v>0</v>
      </c>
      <c r="HV354" s="18">
        <f t="shared" si="449"/>
        <v>0</v>
      </c>
      <c r="HW354" s="18">
        <f t="shared" si="449"/>
        <v>0</v>
      </c>
      <c r="HX354" s="18">
        <f t="shared" si="449"/>
        <v>0</v>
      </c>
      <c r="HY354" s="18">
        <f t="shared" si="449"/>
        <v>0</v>
      </c>
      <c r="HZ354" s="18">
        <f t="shared" si="449"/>
        <v>0</v>
      </c>
      <c r="IA354" s="18">
        <f t="shared" si="449"/>
        <v>0</v>
      </c>
      <c r="IB354" s="18">
        <f t="shared" si="449"/>
        <v>0</v>
      </c>
      <c r="IC354" s="18">
        <f t="shared" si="449"/>
        <v>0</v>
      </c>
      <c r="ID354" s="18">
        <f t="shared" si="449"/>
        <v>0</v>
      </c>
      <c r="IE354" s="18">
        <f t="shared" si="449"/>
        <v>0</v>
      </c>
      <c r="IF354" s="18">
        <f t="shared" si="449"/>
        <v>0</v>
      </c>
      <c r="IG354" s="18">
        <f t="shared" si="449"/>
        <v>0</v>
      </c>
      <c r="IH354" s="18">
        <f t="shared" si="449"/>
        <v>0</v>
      </c>
      <c r="II354" s="18">
        <f t="shared" si="449"/>
        <v>0</v>
      </c>
      <c r="IJ354" s="18">
        <f t="shared" si="449"/>
        <v>0</v>
      </c>
      <c r="IK354" s="18">
        <f t="shared" si="449"/>
        <v>0</v>
      </c>
      <c r="IL354" s="18">
        <f t="shared" si="449"/>
        <v>0</v>
      </c>
      <c r="IM354" s="18">
        <f t="shared" si="449"/>
        <v>0</v>
      </c>
      <c r="IN354" s="18">
        <f t="shared" si="449"/>
        <v>0</v>
      </c>
      <c r="IO354" s="18">
        <f t="shared" si="449"/>
        <v>0</v>
      </c>
      <c r="IP354" s="18">
        <f t="shared" si="449"/>
        <v>0</v>
      </c>
      <c r="IQ354" s="18">
        <f t="shared" si="449"/>
        <v>0</v>
      </c>
      <c r="IR354" s="18">
        <f t="shared" si="449"/>
        <v>0</v>
      </c>
      <c r="IS354" s="18">
        <f t="shared" si="449"/>
        <v>0</v>
      </c>
      <c r="IT354" s="18">
        <f t="shared" si="449"/>
        <v>0</v>
      </c>
      <c r="IU354" s="18">
        <f t="shared" si="449"/>
        <v>0</v>
      </c>
      <c r="IV354" s="18">
        <f t="shared" si="449"/>
        <v>0</v>
      </c>
      <c r="IW354" s="18">
        <f t="shared" si="449"/>
        <v>0</v>
      </c>
      <c r="IX354" s="18">
        <f t="shared" si="449"/>
        <v>0</v>
      </c>
      <c r="IY354" s="18">
        <f t="shared" si="449"/>
        <v>0</v>
      </c>
      <c r="IZ354" s="18">
        <f t="shared" si="449"/>
        <v>0</v>
      </c>
      <c r="JA354" s="18">
        <f t="shared" si="449"/>
        <v>0</v>
      </c>
      <c r="JB354" s="18">
        <f t="shared" si="449"/>
        <v>0</v>
      </c>
      <c r="JC354" s="18">
        <f t="shared" si="449"/>
        <v>0</v>
      </c>
      <c r="JD354" s="18">
        <f t="shared" si="449"/>
        <v>0</v>
      </c>
      <c r="JE354" s="18">
        <f t="shared" si="449"/>
        <v>0</v>
      </c>
      <c r="JF354" s="18">
        <f t="shared" si="449"/>
        <v>0</v>
      </c>
      <c r="JG354" s="18">
        <f t="shared" si="449"/>
        <v>0</v>
      </c>
      <c r="JH354" s="18">
        <f t="shared" si="449"/>
        <v>0</v>
      </c>
      <c r="JI354" s="18">
        <f t="shared" si="449"/>
        <v>0</v>
      </c>
      <c r="JJ354" s="18">
        <f t="shared" ref="JJ354:LU354" si="450">JI354+JJ353-JJ352</f>
        <v>0</v>
      </c>
      <c r="JK354" s="18">
        <f t="shared" si="450"/>
        <v>0</v>
      </c>
      <c r="JL354" s="18">
        <f t="shared" si="450"/>
        <v>0</v>
      </c>
      <c r="JM354" s="18">
        <f t="shared" si="450"/>
        <v>0</v>
      </c>
      <c r="JN354" s="18">
        <f t="shared" si="450"/>
        <v>0</v>
      </c>
      <c r="JO354" s="18">
        <f t="shared" si="450"/>
        <v>0</v>
      </c>
      <c r="JP354" s="18">
        <f t="shared" si="450"/>
        <v>0</v>
      </c>
      <c r="JQ354" s="18">
        <f t="shared" si="450"/>
        <v>0</v>
      </c>
      <c r="JR354" s="18">
        <f t="shared" si="450"/>
        <v>0</v>
      </c>
      <c r="JS354" s="18">
        <f t="shared" si="450"/>
        <v>0</v>
      </c>
      <c r="JT354" s="18">
        <f t="shared" si="450"/>
        <v>0</v>
      </c>
      <c r="JU354" s="18">
        <f t="shared" si="450"/>
        <v>0</v>
      </c>
      <c r="JV354" s="18">
        <f t="shared" si="450"/>
        <v>0</v>
      </c>
      <c r="JW354" s="18">
        <f t="shared" si="450"/>
        <v>0</v>
      </c>
      <c r="JX354" s="18">
        <f t="shared" si="450"/>
        <v>0</v>
      </c>
      <c r="JY354" s="18">
        <f t="shared" si="450"/>
        <v>0</v>
      </c>
      <c r="JZ354" s="18">
        <f t="shared" si="450"/>
        <v>0</v>
      </c>
      <c r="KA354" s="18">
        <f t="shared" si="450"/>
        <v>0</v>
      </c>
      <c r="KB354" s="18">
        <f t="shared" si="450"/>
        <v>0</v>
      </c>
      <c r="KC354" s="18">
        <f t="shared" si="450"/>
        <v>0</v>
      </c>
      <c r="KD354" s="18">
        <f t="shared" si="450"/>
        <v>0</v>
      </c>
      <c r="KE354" s="18">
        <f t="shared" si="450"/>
        <v>0</v>
      </c>
      <c r="KF354" s="18">
        <f t="shared" si="450"/>
        <v>0</v>
      </c>
      <c r="KG354" s="18">
        <f t="shared" si="450"/>
        <v>0</v>
      </c>
      <c r="KH354" s="18">
        <f t="shared" si="450"/>
        <v>0</v>
      </c>
      <c r="KI354" s="18">
        <f t="shared" si="450"/>
        <v>0</v>
      </c>
      <c r="KJ354" s="18">
        <f t="shared" si="450"/>
        <v>0</v>
      </c>
      <c r="KK354" s="18">
        <f t="shared" si="450"/>
        <v>0</v>
      </c>
      <c r="KL354" s="18">
        <f t="shared" si="450"/>
        <v>0</v>
      </c>
      <c r="KM354" s="18">
        <f t="shared" si="450"/>
        <v>0</v>
      </c>
      <c r="KN354" s="18">
        <f t="shared" si="450"/>
        <v>0</v>
      </c>
      <c r="KO354" s="18">
        <f t="shared" si="450"/>
        <v>0</v>
      </c>
      <c r="KP354" s="18">
        <f t="shared" si="450"/>
        <v>0</v>
      </c>
      <c r="KQ354" s="18">
        <f t="shared" si="450"/>
        <v>0</v>
      </c>
      <c r="KR354" s="18">
        <f t="shared" si="450"/>
        <v>0</v>
      </c>
      <c r="KS354" s="18">
        <f t="shared" si="450"/>
        <v>0</v>
      </c>
      <c r="KT354" s="18">
        <f t="shared" si="450"/>
        <v>0</v>
      </c>
      <c r="KU354" s="18">
        <f t="shared" si="450"/>
        <v>0</v>
      </c>
      <c r="KV354" s="18">
        <f t="shared" si="450"/>
        <v>0</v>
      </c>
      <c r="KW354" s="18">
        <f t="shared" si="450"/>
        <v>0</v>
      </c>
      <c r="KX354" s="18">
        <f t="shared" si="450"/>
        <v>0</v>
      </c>
      <c r="KY354" s="18">
        <f t="shared" si="450"/>
        <v>0</v>
      </c>
      <c r="KZ354" s="18">
        <f t="shared" si="450"/>
        <v>0</v>
      </c>
      <c r="LA354" s="18">
        <f t="shared" si="450"/>
        <v>0</v>
      </c>
      <c r="LB354" s="18">
        <f t="shared" si="450"/>
        <v>0</v>
      </c>
      <c r="LC354" s="18">
        <f t="shared" si="450"/>
        <v>0</v>
      </c>
      <c r="LD354" s="18">
        <f t="shared" si="450"/>
        <v>0</v>
      </c>
      <c r="LE354" s="18">
        <f t="shared" si="450"/>
        <v>0</v>
      </c>
      <c r="LF354" s="18">
        <f t="shared" si="450"/>
        <v>0</v>
      </c>
      <c r="LG354" s="18">
        <f t="shared" si="450"/>
        <v>0</v>
      </c>
      <c r="LH354" s="18">
        <f t="shared" si="450"/>
        <v>0</v>
      </c>
      <c r="LI354" s="18">
        <f t="shared" si="450"/>
        <v>0</v>
      </c>
      <c r="LJ354" s="18">
        <f t="shared" si="450"/>
        <v>0</v>
      </c>
      <c r="LK354" s="18">
        <f t="shared" si="450"/>
        <v>0</v>
      </c>
      <c r="LL354" s="18">
        <f t="shared" si="450"/>
        <v>0</v>
      </c>
      <c r="LM354" s="18">
        <f t="shared" si="450"/>
        <v>0</v>
      </c>
      <c r="LN354" s="18">
        <f t="shared" si="450"/>
        <v>0</v>
      </c>
      <c r="LO354" s="18">
        <f t="shared" si="450"/>
        <v>0</v>
      </c>
      <c r="LP354" s="18">
        <f t="shared" si="450"/>
        <v>0</v>
      </c>
      <c r="LQ354" s="18">
        <f t="shared" si="450"/>
        <v>0</v>
      </c>
      <c r="LR354" s="18">
        <f t="shared" si="450"/>
        <v>0</v>
      </c>
      <c r="LS354" s="18">
        <f t="shared" si="450"/>
        <v>0</v>
      </c>
      <c r="LT354" s="18">
        <f t="shared" si="450"/>
        <v>0</v>
      </c>
      <c r="LU354" s="18">
        <f t="shared" si="450"/>
        <v>0</v>
      </c>
      <c r="LV354" s="18">
        <f t="shared" ref="LV354:OG354" si="451">LU354+LV353-LV352</f>
        <v>0</v>
      </c>
      <c r="LW354" s="18">
        <f t="shared" si="451"/>
        <v>0</v>
      </c>
      <c r="LX354" s="18">
        <f t="shared" si="451"/>
        <v>0</v>
      </c>
      <c r="LY354" s="18">
        <f t="shared" si="451"/>
        <v>0</v>
      </c>
      <c r="LZ354" s="18">
        <f t="shared" si="451"/>
        <v>0</v>
      </c>
      <c r="MA354" s="18">
        <f t="shared" si="451"/>
        <v>0</v>
      </c>
      <c r="MB354" s="18">
        <f t="shared" si="451"/>
        <v>0</v>
      </c>
      <c r="MC354" s="18">
        <f t="shared" si="451"/>
        <v>0</v>
      </c>
      <c r="MD354" s="18">
        <f t="shared" si="451"/>
        <v>0</v>
      </c>
      <c r="ME354" s="18">
        <f t="shared" si="451"/>
        <v>0</v>
      </c>
      <c r="MF354" s="18">
        <f t="shared" si="451"/>
        <v>0</v>
      </c>
      <c r="MG354" s="18">
        <f t="shared" si="451"/>
        <v>0</v>
      </c>
      <c r="MH354" s="18">
        <f t="shared" si="451"/>
        <v>0</v>
      </c>
      <c r="MI354" s="18">
        <f t="shared" si="451"/>
        <v>0</v>
      </c>
      <c r="MJ354" s="18">
        <f t="shared" si="451"/>
        <v>0</v>
      </c>
      <c r="MK354" s="18">
        <f t="shared" si="451"/>
        <v>0</v>
      </c>
      <c r="ML354" s="18">
        <f t="shared" si="451"/>
        <v>0</v>
      </c>
      <c r="MM354" s="18">
        <f t="shared" si="451"/>
        <v>0</v>
      </c>
      <c r="MN354" s="18">
        <f t="shared" si="451"/>
        <v>0</v>
      </c>
      <c r="MO354" s="18">
        <f t="shared" si="451"/>
        <v>0</v>
      </c>
      <c r="MP354" s="18">
        <f t="shared" si="451"/>
        <v>0</v>
      </c>
      <c r="MQ354" s="18">
        <f t="shared" si="451"/>
        <v>0</v>
      </c>
      <c r="MR354" s="18">
        <f t="shared" si="451"/>
        <v>0</v>
      </c>
      <c r="MS354" s="18">
        <f t="shared" si="451"/>
        <v>0</v>
      </c>
      <c r="MT354" s="18">
        <f t="shared" si="451"/>
        <v>0</v>
      </c>
      <c r="MU354" s="18">
        <f t="shared" si="451"/>
        <v>0</v>
      </c>
      <c r="MV354" s="18">
        <f t="shared" si="451"/>
        <v>0</v>
      </c>
      <c r="MW354" s="18">
        <f t="shared" si="451"/>
        <v>0</v>
      </c>
      <c r="MX354" s="18">
        <f t="shared" si="451"/>
        <v>0</v>
      </c>
      <c r="MY354" s="18">
        <f t="shared" si="451"/>
        <v>0</v>
      </c>
      <c r="MZ354" s="18">
        <f t="shared" si="451"/>
        <v>0</v>
      </c>
      <c r="NA354" s="18">
        <f t="shared" si="451"/>
        <v>0</v>
      </c>
      <c r="NB354" s="18">
        <f t="shared" si="451"/>
        <v>0</v>
      </c>
      <c r="NC354" s="18">
        <f t="shared" si="451"/>
        <v>0</v>
      </c>
      <c r="ND354" s="18">
        <f t="shared" si="451"/>
        <v>0</v>
      </c>
      <c r="NE354" s="18">
        <f t="shared" si="451"/>
        <v>0</v>
      </c>
      <c r="NF354" s="18">
        <f t="shared" si="451"/>
        <v>0</v>
      </c>
      <c r="NG354" s="18">
        <f t="shared" si="451"/>
        <v>0</v>
      </c>
      <c r="NH354" s="18">
        <f t="shared" si="451"/>
        <v>0</v>
      </c>
      <c r="NI354" s="18">
        <f t="shared" si="451"/>
        <v>0</v>
      </c>
      <c r="NJ354" s="18">
        <f t="shared" si="451"/>
        <v>0</v>
      </c>
      <c r="NK354" s="18">
        <f t="shared" si="451"/>
        <v>0</v>
      </c>
      <c r="NL354" s="18">
        <f t="shared" si="451"/>
        <v>0</v>
      </c>
      <c r="NM354" s="18">
        <f t="shared" si="451"/>
        <v>0</v>
      </c>
      <c r="NN354" s="18">
        <f t="shared" si="451"/>
        <v>0</v>
      </c>
      <c r="NO354" s="18">
        <f t="shared" si="451"/>
        <v>0</v>
      </c>
      <c r="NP354" s="18">
        <f t="shared" si="451"/>
        <v>0</v>
      </c>
      <c r="NQ354" s="18">
        <f t="shared" si="451"/>
        <v>0</v>
      </c>
      <c r="NR354" s="18">
        <f t="shared" si="451"/>
        <v>0</v>
      </c>
      <c r="NS354" s="18">
        <f t="shared" si="451"/>
        <v>0</v>
      </c>
      <c r="NT354" s="18">
        <f t="shared" si="451"/>
        <v>0</v>
      </c>
      <c r="NU354" s="18">
        <f t="shared" si="451"/>
        <v>0</v>
      </c>
      <c r="NV354" s="18">
        <f t="shared" si="451"/>
        <v>0</v>
      </c>
      <c r="NW354" s="18">
        <f t="shared" si="451"/>
        <v>0</v>
      </c>
      <c r="NX354" s="18">
        <f t="shared" si="451"/>
        <v>0</v>
      </c>
      <c r="NY354" s="18">
        <f t="shared" si="451"/>
        <v>0</v>
      </c>
      <c r="NZ354" s="18">
        <f t="shared" si="451"/>
        <v>0</v>
      </c>
      <c r="OA354" s="18">
        <f t="shared" si="451"/>
        <v>0</v>
      </c>
      <c r="OB354" s="18">
        <f t="shared" si="451"/>
        <v>0</v>
      </c>
      <c r="OC354" s="18">
        <f t="shared" si="451"/>
        <v>0</v>
      </c>
      <c r="OD354" s="18">
        <f t="shared" si="451"/>
        <v>0</v>
      </c>
      <c r="OE354" s="18">
        <f t="shared" si="451"/>
        <v>0</v>
      </c>
      <c r="OF354" s="18">
        <f t="shared" si="451"/>
        <v>0</v>
      </c>
      <c r="OG354" s="18">
        <f t="shared" si="451"/>
        <v>0</v>
      </c>
      <c r="OH354" s="18">
        <f t="shared" ref="OH354:QS354" si="452">OG354+OH353-OH352</f>
        <v>0</v>
      </c>
      <c r="OI354" s="18">
        <f t="shared" si="452"/>
        <v>0</v>
      </c>
      <c r="OJ354" s="18">
        <f t="shared" si="452"/>
        <v>0</v>
      </c>
      <c r="OK354" s="18">
        <f t="shared" si="452"/>
        <v>0</v>
      </c>
      <c r="OL354" s="18">
        <f t="shared" si="452"/>
        <v>0</v>
      </c>
      <c r="OM354" s="18">
        <f t="shared" si="452"/>
        <v>0</v>
      </c>
      <c r="ON354" s="18">
        <f t="shared" si="452"/>
        <v>0</v>
      </c>
      <c r="OO354" s="18">
        <f t="shared" si="452"/>
        <v>0</v>
      </c>
      <c r="OP354" s="18">
        <f t="shared" si="452"/>
        <v>0</v>
      </c>
      <c r="OQ354" s="18">
        <f t="shared" si="452"/>
        <v>0</v>
      </c>
      <c r="OR354" s="18">
        <f t="shared" si="452"/>
        <v>0</v>
      </c>
      <c r="OS354" s="18">
        <f t="shared" si="452"/>
        <v>0</v>
      </c>
      <c r="OT354" s="18">
        <f t="shared" si="452"/>
        <v>0</v>
      </c>
      <c r="OU354" s="18">
        <f t="shared" si="452"/>
        <v>0</v>
      </c>
      <c r="OV354" s="18">
        <f t="shared" si="452"/>
        <v>0</v>
      </c>
      <c r="OW354" s="18">
        <f t="shared" si="452"/>
        <v>0</v>
      </c>
      <c r="OX354" s="18">
        <f t="shared" si="452"/>
        <v>0</v>
      </c>
      <c r="OY354" s="18">
        <f t="shared" si="452"/>
        <v>0</v>
      </c>
      <c r="OZ354" s="18">
        <f t="shared" si="452"/>
        <v>0</v>
      </c>
      <c r="PA354" s="18">
        <f t="shared" si="452"/>
        <v>0</v>
      </c>
      <c r="PB354" s="18">
        <f t="shared" si="452"/>
        <v>0</v>
      </c>
      <c r="PC354" s="18">
        <f t="shared" si="452"/>
        <v>0</v>
      </c>
      <c r="PD354" s="18">
        <f t="shared" si="452"/>
        <v>0</v>
      </c>
      <c r="PE354" s="18">
        <f t="shared" si="452"/>
        <v>0</v>
      </c>
      <c r="PF354" s="18">
        <f t="shared" si="452"/>
        <v>0</v>
      </c>
      <c r="PG354" s="18">
        <f t="shared" si="452"/>
        <v>0</v>
      </c>
      <c r="PH354" s="18">
        <f t="shared" si="452"/>
        <v>0</v>
      </c>
      <c r="PI354" s="18">
        <f t="shared" si="452"/>
        <v>0</v>
      </c>
      <c r="PJ354" s="18">
        <f t="shared" si="452"/>
        <v>0</v>
      </c>
      <c r="PK354" s="18">
        <f t="shared" si="452"/>
        <v>0</v>
      </c>
      <c r="PL354" s="18">
        <f t="shared" si="452"/>
        <v>0</v>
      </c>
      <c r="PM354" s="18">
        <f t="shared" si="452"/>
        <v>0</v>
      </c>
      <c r="PN354" s="18">
        <f t="shared" si="452"/>
        <v>0</v>
      </c>
      <c r="PO354" s="18">
        <f t="shared" si="452"/>
        <v>0</v>
      </c>
      <c r="PP354" s="18">
        <f t="shared" si="452"/>
        <v>0</v>
      </c>
      <c r="PQ354" s="18">
        <f t="shared" si="452"/>
        <v>0</v>
      </c>
      <c r="PR354" s="18">
        <f t="shared" si="452"/>
        <v>0</v>
      </c>
      <c r="PS354" s="18">
        <f t="shared" si="452"/>
        <v>0</v>
      </c>
      <c r="PT354" s="18">
        <f t="shared" si="452"/>
        <v>0</v>
      </c>
      <c r="PU354" s="18">
        <f t="shared" si="452"/>
        <v>0</v>
      </c>
      <c r="PV354" s="18">
        <f t="shared" si="452"/>
        <v>0</v>
      </c>
      <c r="PW354" s="18">
        <f t="shared" si="452"/>
        <v>0</v>
      </c>
      <c r="PX354" s="18">
        <f t="shared" si="452"/>
        <v>0</v>
      </c>
      <c r="PY354" s="18">
        <f t="shared" si="452"/>
        <v>0</v>
      </c>
      <c r="PZ354" s="18">
        <f t="shared" si="452"/>
        <v>0</v>
      </c>
      <c r="QA354" s="18">
        <f t="shared" si="452"/>
        <v>0</v>
      </c>
      <c r="QB354" s="18">
        <f t="shared" si="452"/>
        <v>0</v>
      </c>
      <c r="QC354" s="18">
        <f t="shared" si="452"/>
        <v>0</v>
      </c>
      <c r="QD354" s="18">
        <f t="shared" si="452"/>
        <v>0</v>
      </c>
      <c r="QE354" s="18">
        <f t="shared" si="452"/>
        <v>0</v>
      </c>
      <c r="QF354" s="18">
        <f t="shared" si="452"/>
        <v>0</v>
      </c>
      <c r="QG354" s="18">
        <f t="shared" si="452"/>
        <v>0</v>
      </c>
      <c r="QH354" s="18">
        <f t="shared" si="452"/>
        <v>0</v>
      </c>
      <c r="QI354" s="18">
        <f t="shared" si="452"/>
        <v>0</v>
      </c>
      <c r="QJ354" s="18">
        <f t="shared" si="452"/>
        <v>0</v>
      </c>
      <c r="QK354" s="18">
        <f t="shared" si="452"/>
        <v>0</v>
      </c>
      <c r="QL354" s="18">
        <f t="shared" si="452"/>
        <v>0</v>
      </c>
      <c r="QM354" s="18">
        <f t="shared" si="452"/>
        <v>0</v>
      </c>
      <c r="QN354" s="18">
        <f t="shared" si="452"/>
        <v>0</v>
      </c>
      <c r="QO354" s="18">
        <f t="shared" si="452"/>
        <v>0</v>
      </c>
      <c r="QP354" s="18">
        <f t="shared" si="452"/>
        <v>0</v>
      </c>
      <c r="QQ354" s="18">
        <f t="shared" si="452"/>
        <v>0</v>
      </c>
      <c r="QR354" s="18">
        <f t="shared" si="452"/>
        <v>0</v>
      </c>
      <c r="QS354" s="18">
        <f t="shared" si="452"/>
        <v>0</v>
      </c>
      <c r="QT354" s="18">
        <f t="shared" ref="QT354:QY354" si="453">QS354+QT353-QT352</f>
        <v>0</v>
      </c>
      <c r="QU354" s="18">
        <f t="shared" si="453"/>
        <v>0</v>
      </c>
      <c r="QV354" s="18">
        <f t="shared" si="453"/>
        <v>0</v>
      </c>
      <c r="QW354" s="18">
        <f t="shared" si="453"/>
        <v>0</v>
      </c>
      <c r="QX354" s="18">
        <f t="shared" si="453"/>
        <v>0</v>
      </c>
      <c r="QY354" s="18">
        <f t="shared" si="453"/>
        <v>0</v>
      </c>
      <c r="QZ354" s="18"/>
      <c r="RA354" s="18"/>
      <c r="RB354" s="5">
        <f>QY354</f>
        <v>0</v>
      </c>
      <c r="RC354" s="5"/>
      <c r="RD354" s="6"/>
      <c r="RE354" s="6"/>
      <c r="RF354" s="6"/>
    </row>
    <row r="355" spans="1:474" ht="18" customHeight="1">
      <c r="A355" s="54" t="s">
        <v>600</v>
      </c>
      <c r="B355" s="35"/>
      <c r="C355" s="55"/>
      <c r="D355" s="55"/>
      <c r="E355" s="35"/>
      <c r="F355" s="35"/>
      <c r="G355" s="35"/>
      <c r="H355" s="35"/>
      <c r="I355" s="35"/>
      <c r="J355" s="35"/>
      <c r="K355" s="40" t="s">
        <v>249</v>
      </c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  <c r="DD355" s="14"/>
      <c r="DE355" s="14"/>
      <c r="DF355" s="14"/>
      <c r="DG355" s="14"/>
      <c r="DH355" s="14"/>
      <c r="DI355" s="14"/>
      <c r="DJ355" s="14"/>
      <c r="DK355" s="14"/>
      <c r="DL355" s="14"/>
      <c r="DM355" s="14"/>
      <c r="DN355" s="14"/>
      <c r="DO355" s="14"/>
      <c r="DP355" s="14"/>
      <c r="DQ355" s="14"/>
      <c r="DR355" s="14"/>
      <c r="DS355" s="14"/>
      <c r="DT355" s="14"/>
      <c r="DU355" s="14"/>
      <c r="DV355" s="14"/>
      <c r="DW355" s="14"/>
      <c r="DX355" s="14"/>
      <c r="DY355" s="14"/>
      <c r="DZ355" s="14"/>
      <c r="EA355" s="14"/>
      <c r="EB355" s="14"/>
      <c r="EC355" s="14"/>
      <c r="ED355" s="14"/>
      <c r="EE355" s="14"/>
      <c r="EF355" s="14"/>
      <c r="EG355" s="14"/>
      <c r="EH355" s="14"/>
      <c r="EI355" s="14"/>
      <c r="EJ355" s="14"/>
      <c r="EK355" s="14"/>
      <c r="EL355" s="14"/>
      <c r="EM355" s="14"/>
      <c r="EN355" s="14"/>
      <c r="EO355" s="14"/>
      <c r="EP355" s="14"/>
      <c r="EQ355" s="14"/>
      <c r="ER355" s="14"/>
      <c r="ES355" s="14"/>
      <c r="ET355" s="14"/>
      <c r="EU355" s="14"/>
      <c r="EV355" s="14"/>
      <c r="EW355" s="14"/>
      <c r="EX355" s="14"/>
      <c r="EY355" s="14"/>
      <c r="EZ355" s="14"/>
      <c r="FA355" s="14"/>
      <c r="FB355" s="14"/>
      <c r="FC355" s="14"/>
      <c r="FD355" s="14"/>
      <c r="FE355" s="14"/>
      <c r="FF355" s="14"/>
      <c r="FG355" s="14"/>
      <c r="FH355" s="14"/>
      <c r="FI355" s="14"/>
      <c r="FJ355" s="14"/>
      <c r="FK355" s="14"/>
      <c r="FL355" s="14"/>
      <c r="FM355" s="14"/>
      <c r="FN355" s="14"/>
      <c r="FO355" s="14"/>
      <c r="FP355" s="14"/>
      <c r="FQ355" s="14"/>
      <c r="FR355" s="14"/>
      <c r="FS355" s="14"/>
      <c r="FT355" s="14"/>
      <c r="FU355" s="14"/>
      <c r="FV355" s="14"/>
      <c r="FW355" s="14"/>
      <c r="FX355" s="14"/>
      <c r="FY355" s="14"/>
      <c r="FZ355" s="14"/>
      <c r="GA355" s="14"/>
      <c r="GB355" s="14"/>
      <c r="GC355" s="14"/>
      <c r="GD355" s="14"/>
      <c r="GE355" s="14"/>
      <c r="GF355" s="14"/>
      <c r="GG355" s="14"/>
      <c r="GH355" s="14"/>
      <c r="GI355" s="14"/>
      <c r="GJ355" s="14"/>
      <c r="GK355" s="14"/>
      <c r="GL355" s="14"/>
      <c r="GM355" s="14"/>
      <c r="GN355" s="14"/>
      <c r="GO355" s="14"/>
      <c r="GP355" s="14"/>
      <c r="GQ355" s="14"/>
      <c r="GR355" s="14"/>
      <c r="GS355" s="14"/>
      <c r="GT355" s="14"/>
      <c r="GU355" s="14"/>
      <c r="GV355" s="14"/>
      <c r="GW355" s="14"/>
      <c r="GX355" s="14"/>
      <c r="GY355" s="14"/>
      <c r="GZ355" s="14"/>
      <c r="HA355" s="14"/>
      <c r="HB355" s="14"/>
      <c r="HC355" s="14"/>
      <c r="HD355" s="14"/>
      <c r="HE355" s="14"/>
      <c r="HF355" s="14"/>
      <c r="HG355" s="14"/>
      <c r="HH355" s="14"/>
      <c r="HI355" s="14"/>
      <c r="HJ355" s="14"/>
      <c r="HK355" s="14"/>
      <c r="HL355" s="14"/>
      <c r="HM355" s="14"/>
      <c r="HN355" s="14"/>
      <c r="HO355" s="14"/>
      <c r="HP355" s="14"/>
      <c r="HQ355" s="14"/>
      <c r="HR355" s="14"/>
      <c r="HS355" s="14"/>
      <c r="HT355" s="14"/>
      <c r="HU355" s="14"/>
      <c r="HV355" s="14"/>
      <c r="HW355" s="14"/>
      <c r="HX355" s="14"/>
      <c r="HY355" s="14"/>
      <c r="HZ355" s="14"/>
      <c r="IA355" s="14"/>
      <c r="IB355" s="14"/>
      <c r="IC355" s="14"/>
      <c r="ID355" s="14"/>
      <c r="IE355" s="14"/>
      <c r="IF355" s="14"/>
      <c r="IG355" s="14"/>
      <c r="IH355" s="14"/>
      <c r="II355" s="14"/>
      <c r="IJ355" s="14"/>
      <c r="IK355" s="14"/>
      <c r="IL355" s="14"/>
      <c r="IM355" s="14"/>
      <c r="IN355" s="14"/>
      <c r="IO355" s="14"/>
      <c r="IP355" s="14"/>
      <c r="IQ355" s="14"/>
      <c r="IR355" s="14"/>
      <c r="IS355" s="14"/>
      <c r="IT355" s="14"/>
      <c r="IU355" s="14"/>
      <c r="IV355" s="14"/>
      <c r="IW355" s="14"/>
      <c r="IX355" s="14"/>
      <c r="IY355" s="14"/>
      <c r="IZ355" s="14"/>
      <c r="JA355" s="14"/>
      <c r="JB355" s="14"/>
      <c r="JC355" s="14"/>
      <c r="JD355" s="14"/>
      <c r="JE355" s="14"/>
      <c r="JF355" s="14"/>
      <c r="JG355" s="14"/>
      <c r="JH355" s="14"/>
      <c r="JI355" s="14"/>
      <c r="JJ355" s="14"/>
      <c r="JK355" s="14"/>
      <c r="JL355" s="14"/>
      <c r="JM355" s="14"/>
      <c r="JN355" s="14"/>
      <c r="JO355" s="14"/>
      <c r="JP355" s="14"/>
      <c r="JQ355" s="14"/>
      <c r="JR355" s="14"/>
      <c r="JS355" s="14"/>
      <c r="JT355" s="14"/>
      <c r="JU355" s="14"/>
      <c r="JV355" s="14"/>
      <c r="JW355" s="14"/>
      <c r="JX355" s="14"/>
      <c r="JY355" s="14"/>
      <c r="JZ355" s="14"/>
      <c r="KA355" s="14"/>
      <c r="KB355" s="14"/>
      <c r="KC355" s="14"/>
      <c r="KD355" s="14"/>
      <c r="KE355" s="14"/>
      <c r="KF355" s="14"/>
      <c r="KG355" s="14"/>
      <c r="KH355" s="14"/>
      <c r="KI355" s="14"/>
      <c r="KJ355" s="14"/>
      <c r="KK355" s="14"/>
      <c r="KL355" s="14"/>
      <c r="KM355" s="14"/>
      <c r="KN355" s="14"/>
      <c r="KO355" s="14"/>
      <c r="KP355" s="14"/>
      <c r="KQ355" s="14"/>
      <c r="KR355" s="14"/>
      <c r="KS355" s="14"/>
      <c r="KT355" s="14"/>
      <c r="KU355" s="14"/>
      <c r="KV355" s="14"/>
      <c r="KW355" s="14"/>
      <c r="KX355" s="14"/>
      <c r="KY355" s="14"/>
      <c r="KZ355" s="14"/>
      <c r="LA355" s="14"/>
      <c r="LB355" s="14"/>
      <c r="LC355" s="14"/>
      <c r="LD355" s="14"/>
      <c r="LE355" s="14"/>
      <c r="LF355" s="14"/>
      <c r="LG355" s="14"/>
      <c r="LH355" s="14"/>
      <c r="LI355" s="14"/>
      <c r="LJ355" s="14"/>
      <c r="LK355" s="14"/>
      <c r="LL355" s="14"/>
      <c r="LM355" s="14"/>
      <c r="LN355" s="14"/>
      <c r="LO355" s="14"/>
      <c r="LP355" s="14"/>
      <c r="LQ355" s="14"/>
      <c r="LR355" s="14"/>
      <c r="LS355" s="14"/>
      <c r="LT355" s="14"/>
      <c r="LU355" s="14"/>
      <c r="LV355" s="14"/>
      <c r="LW355" s="14"/>
      <c r="LX355" s="14"/>
      <c r="LY355" s="14"/>
      <c r="LZ355" s="14"/>
      <c r="MA355" s="14"/>
      <c r="MB355" s="14"/>
      <c r="MC355" s="14"/>
      <c r="MD355" s="14"/>
      <c r="ME355" s="14"/>
      <c r="MF355" s="14"/>
      <c r="MG355" s="14"/>
      <c r="MH355" s="14"/>
      <c r="MI355" s="14"/>
      <c r="MJ355" s="14"/>
      <c r="MK355" s="14"/>
      <c r="ML355" s="14"/>
      <c r="MM355" s="14"/>
      <c r="MN355" s="14"/>
      <c r="MO355" s="14"/>
      <c r="MP355" s="14"/>
      <c r="MQ355" s="14"/>
      <c r="MR355" s="14"/>
      <c r="MS355" s="14"/>
      <c r="MT355" s="14"/>
      <c r="MU355" s="14"/>
      <c r="MV355" s="14"/>
      <c r="MW355" s="14"/>
      <c r="MX355" s="14"/>
      <c r="MY355" s="14"/>
      <c r="MZ355" s="14"/>
      <c r="NA355" s="14"/>
      <c r="NB355" s="14"/>
      <c r="NC355" s="14"/>
      <c r="ND355" s="14"/>
      <c r="NE355" s="14"/>
      <c r="NF355" s="14"/>
      <c r="NG355" s="14"/>
      <c r="NH355" s="14"/>
      <c r="NI355" s="14"/>
      <c r="NJ355" s="14"/>
      <c r="NK355" s="14"/>
      <c r="NL355" s="14"/>
      <c r="NM355" s="14"/>
      <c r="NN355" s="14"/>
      <c r="NO355" s="14"/>
      <c r="NP355" s="14"/>
      <c r="NQ355" s="14"/>
      <c r="NR355" s="14"/>
      <c r="NS355" s="14"/>
      <c r="NT355" s="14"/>
      <c r="NU355" s="14"/>
      <c r="NV355" s="14"/>
      <c r="NW355" s="14"/>
      <c r="NX355" s="14"/>
      <c r="NY355" s="14"/>
      <c r="NZ355" s="14"/>
      <c r="OA355" s="14"/>
      <c r="OB355" s="14"/>
      <c r="OC355" s="14"/>
      <c r="OD355" s="14"/>
      <c r="OE355" s="14"/>
      <c r="OF355" s="14"/>
      <c r="OG355" s="14"/>
      <c r="OH355" s="14"/>
      <c r="OI355" s="14"/>
      <c r="OJ355" s="14"/>
      <c r="OK355" s="14"/>
      <c r="OL355" s="14"/>
      <c r="OM355" s="14"/>
      <c r="ON355" s="14"/>
      <c r="OO355" s="14"/>
      <c r="OP355" s="14"/>
      <c r="OQ355" s="14"/>
      <c r="OR355" s="14"/>
      <c r="OS355" s="14"/>
      <c r="OT355" s="14"/>
      <c r="OU355" s="14"/>
      <c r="OV355" s="14"/>
      <c r="OW355" s="14"/>
      <c r="OX355" s="14"/>
      <c r="OY355" s="14"/>
      <c r="OZ355" s="14"/>
      <c r="PA355" s="14"/>
      <c r="PB355" s="14"/>
      <c r="PC355" s="14"/>
      <c r="PD355" s="14"/>
      <c r="PE355" s="14"/>
      <c r="PF355" s="14"/>
      <c r="PG355" s="14"/>
      <c r="PH355" s="14"/>
      <c r="PI355" s="14"/>
      <c r="PJ355" s="14"/>
      <c r="PK355" s="14"/>
      <c r="PL355" s="14"/>
      <c r="PM355" s="14"/>
      <c r="PN355" s="14"/>
      <c r="PO355" s="14"/>
      <c r="PP355" s="14"/>
      <c r="PQ355" s="14"/>
      <c r="PR355" s="14"/>
      <c r="PS355" s="14"/>
      <c r="PT355" s="14"/>
      <c r="PU355" s="14"/>
      <c r="PV355" s="14"/>
      <c r="PW355" s="14"/>
      <c r="PX355" s="14"/>
      <c r="PY355" s="14"/>
      <c r="PZ355" s="14"/>
      <c r="QA355" s="14"/>
      <c r="QB355" s="14"/>
      <c r="QC355" s="14"/>
      <c r="QD355" s="14"/>
      <c r="QE355" s="14"/>
      <c r="QF355" s="14"/>
      <c r="QG355" s="14"/>
      <c r="QH355" s="14"/>
      <c r="QI355" s="14"/>
      <c r="QJ355" s="14"/>
      <c r="QK355" s="14"/>
      <c r="QL355" s="14"/>
      <c r="QM355" s="14"/>
      <c r="QN355" s="14"/>
      <c r="QO355" s="14"/>
      <c r="QP355" s="14"/>
      <c r="QQ355" s="14"/>
      <c r="QR355" s="14"/>
      <c r="QS355" s="14"/>
      <c r="QT355" s="14"/>
      <c r="QU355" s="14"/>
      <c r="QV355" s="14"/>
      <c r="QW355" s="14"/>
      <c r="QX355" s="14"/>
      <c r="QY355" s="14"/>
      <c r="QZ355" s="14"/>
      <c r="RA355" s="14"/>
      <c r="RB355" s="5"/>
      <c r="RC355" s="5"/>
      <c r="RD355" s="6"/>
      <c r="RE355" s="6"/>
      <c r="RF355" s="6"/>
    </row>
    <row r="356" spans="1:474" ht="18" customHeight="1">
      <c r="A356" s="56" t="s">
        <v>600</v>
      </c>
      <c r="B356" s="42"/>
      <c r="C356" s="57"/>
      <c r="D356" s="57"/>
      <c r="E356" s="42"/>
      <c r="F356" s="42"/>
      <c r="G356" s="42"/>
      <c r="H356" s="42"/>
      <c r="I356" s="42"/>
      <c r="J356" s="42"/>
      <c r="K356" s="43" t="s">
        <v>66</v>
      </c>
      <c r="L356" s="19">
        <v>0</v>
      </c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  <c r="DJ356" s="19"/>
      <c r="DK356" s="19"/>
      <c r="DL356" s="19"/>
      <c r="DM356" s="19"/>
      <c r="DN356" s="19"/>
      <c r="DO356" s="19"/>
      <c r="DP356" s="19"/>
      <c r="DQ356" s="19"/>
      <c r="DR356" s="19"/>
      <c r="DS356" s="19"/>
      <c r="DT356" s="19"/>
      <c r="DU356" s="19"/>
      <c r="DV356" s="19"/>
      <c r="DW356" s="19"/>
      <c r="DX356" s="19"/>
      <c r="DY356" s="19"/>
      <c r="DZ356" s="19"/>
      <c r="EA356" s="19"/>
      <c r="EB356" s="19"/>
      <c r="EC356" s="19"/>
      <c r="ED356" s="19"/>
      <c r="EE356" s="19"/>
      <c r="EF356" s="19"/>
      <c r="EG356" s="19"/>
      <c r="EH356" s="19"/>
      <c r="EI356" s="19"/>
      <c r="EJ356" s="19"/>
      <c r="EK356" s="19"/>
      <c r="EL356" s="19"/>
      <c r="EM356" s="19"/>
      <c r="EN356" s="19"/>
      <c r="EO356" s="19"/>
      <c r="EP356" s="19"/>
      <c r="EQ356" s="19"/>
      <c r="ER356" s="19"/>
      <c r="ES356" s="19"/>
      <c r="ET356" s="19"/>
      <c r="EU356" s="19"/>
      <c r="EV356" s="19"/>
      <c r="EW356" s="19"/>
      <c r="EX356" s="19"/>
      <c r="EY356" s="19"/>
      <c r="EZ356" s="19"/>
      <c r="FA356" s="19"/>
      <c r="FB356" s="19"/>
      <c r="FC356" s="19"/>
      <c r="FD356" s="19"/>
      <c r="FE356" s="19"/>
      <c r="FF356" s="19"/>
      <c r="FG356" s="19"/>
      <c r="FH356" s="19"/>
      <c r="FI356" s="19"/>
      <c r="FJ356" s="19"/>
      <c r="FK356" s="19"/>
      <c r="FL356" s="19"/>
      <c r="FM356" s="19"/>
      <c r="FN356" s="19"/>
      <c r="FO356" s="19"/>
      <c r="FP356" s="19"/>
      <c r="FQ356" s="19"/>
      <c r="FR356" s="19"/>
      <c r="FS356" s="19"/>
      <c r="FT356" s="19"/>
      <c r="FU356" s="19"/>
      <c r="FV356" s="19"/>
      <c r="FW356" s="19"/>
      <c r="FX356" s="19"/>
      <c r="FY356" s="19"/>
      <c r="FZ356" s="19"/>
      <c r="GA356" s="19"/>
      <c r="GB356" s="19"/>
      <c r="GC356" s="19"/>
      <c r="GD356" s="19"/>
      <c r="GE356" s="19"/>
      <c r="GF356" s="19"/>
      <c r="GG356" s="19"/>
      <c r="GH356" s="19"/>
      <c r="GI356" s="19"/>
      <c r="GJ356" s="19"/>
      <c r="GK356" s="19"/>
      <c r="GL356" s="19"/>
      <c r="GM356" s="19"/>
      <c r="GN356" s="19"/>
      <c r="GO356" s="19"/>
      <c r="GP356" s="19"/>
      <c r="GQ356" s="19"/>
      <c r="GR356" s="19"/>
      <c r="GS356" s="19"/>
      <c r="GT356" s="19"/>
      <c r="GU356" s="19"/>
      <c r="GV356" s="19"/>
      <c r="GW356" s="19"/>
      <c r="GX356" s="19"/>
      <c r="GY356" s="19"/>
      <c r="GZ356" s="19"/>
      <c r="HA356" s="19"/>
      <c r="HB356" s="19"/>
      <c r="HC356" s="19"/>
      <c r="HD356" s="19"/>
      <c r="HE356" s="19"/>
      <c r="HF356" s="19"/>
      <c r="HG356" s="19"/>
      <c r="HH356" s="19"/>
      <c r="HI356" s="19"/>
      <c r="HJ356" s="19"/>
      <c r="HK356" s="19"/>
      <c r="HL356" s="19"/>
      <c r="HM356" s="19"/>
      <c r="HN356" s="19"/>
      <c r="HO356" s="19"/>
      <c r="HP356" s="19"/>
      <c r="HQ356" s="19"/>
      <c r="HR356" s="19"/>
      <c r="HS356" s="19"/>
      <c r="HT356" s="19"/>
      <c r="HU356" s="19"/>
      <c r="HV356" s="19"/>
      <c r="HW356" s="19"/>
      <c r="HX356" s="19"/>
      <c r="HY356" s="19"/>
      <c r="HZ356" s="19"/>
      <c r="IA356" s="19"/>
      <c r="IB356" s="19"/>
      <c r="IC356" s="19"/>
      <c r="ID356" s="19"/>
      <c r="IE356" s="19"/>
      <c r="IF356" s="19"/>
      <c r="IG356" s="19"/>
      <c r="IH356" s="19"/>
      <c r="II356" s="19"/>
      <c r="IJ356" s="19"/>
      <c r="IK356" s="19"/>
      <c r="IL356" s="19"/>
      <c r="IM356" s="19"/>
      <c r="IN356" s="19"/>
      <c r="IO356" s="19"/>
      <c r="IP356" s="19"/>
      <c r="IQ356" s="19"/>
      <c r="IR356" s="19"/>
      <c r="IS356" s="19"/>
      <c r="IT356" s="19"/>
      <c r="IU356" s="19"/>
      <c r="IV356" s="19"/>
      <c r="IW356" s="19"/>
      <c r="IX356" s="19"/>
      <c r="IY356" s="19"/>
      <c r="IZ356" s="19"/>
      <c r="JA356" s="19"/>
      <c r="JB356" s="19"/>
      <c r="JC356" s="19"/>
      <c r="JD356" s="19"/>
      <c r="JE356" s="19"/>
      <c r="JF356" s="19"/>
      <c r="JG356" s="19"/>
      <c r="JH356" s="19"/>
      <c r="JI356" s="19"/>
      <c r="JJ356" s="19"/>
      <c r="JK356" s="19"/>
      <c r="JL356" s="19"/>
      <c r="JM356" s="19"/>
      <c r="JN356" s="19"/>
      <c r="JO356" s="19"/>
      <c r="JP356" s="19"/>
      <c r="JQ356" s="19"/>
      <c r="JR356" s="19"/>
      <c r="JS356" s="19"/>
      <c r="JT356" s="19"/>
      <c r="JU356" s="19"/>
      <c r="JV356" s="19"/>
      <c r="JW356" s="19"/>
      <c r="JX356" s="19"/>
      <c r="JY356" s="19"/>
      <c r="JZ356" s="19"/>
      <c r="KA356" s="19"/>
      <c r="KB356" s="19"/>
      <c r="KC356" s="19"/>
      <c r="KD356" s="19"/>
      <c r="KE356" s="19"/>
      <c r="KF356" s="19"/>
      <c r="KG356" s="19"/>
      <c r="KH356" s="19"/>
      <c r="KI356" s="19"/>
      <c r="KJ356" s="19"/>
      <c r="KK356" s="19"/>
      <c r="KL356" s="19"/>
      <c r="KM356" s="19"/>
      <c r="KN356" s="19"/>
      <c r="KO356" s="19"/>
      <c r="KP356" s="19"/>
      <c r="KQ356" s="19"/>
      <c r="KR356" s="19"/>
      <c r="KS356" s="19"/>
      <c r="KT356" s="19"/>
      <c r="KU356" s="19"/>
      <c r="KV356" s="19"/>
      <c r="KW356" s="19"/>
      <c r="KX356" s="19"/>
      <c r="KY356" s="19"/>
      <c r="KZ356" s="19"/>
      <c r="LA356" s="19"/>
      <c r="LB356" s="19"/>
      <c r="LC356" s="19"/>
      <c r="LD356" s="19"/>
      <c r="LE356" s="19"/>
      <c r="LF356" s="19"/>
      <c r="LG356" s="19"/>
      <c r="LH356" s="19"/>
      <c r="LI356" s="19"/>
      <c r="LJ356" s="19"/>
      <c r="LK356" s="19"/>
      <c r="LL356" s="19"/>
      <c r="LM356" s="19"/>
      <c r="LN356" s="19"/>
      <c r="LO356" s="19"/>
      <c r="LP356" s="19"/>
      <c r="LQ356" s="19"/>
      <c r="LR356" s="19"/>
      <c r="LS356" s="19"/>
      <c r="LT356" s="19"/>
      <c r="LU356" s="19"/>
      <c r="LV356" s="19"/>
      <c r="LW356" s="19"/>
      <c r="LX356" s="19"/>
      <c r="LY356" s="19"/>
      <c r="LZ356" s="19"/>
      <c r="MA356" s="19"/>
      <c r="MB356" s="19"/>
      <c r="MC356" s="19"/>
      <c r="MD356" s="19"/>
      <c r="ME356" s="19"/>
      <c r="MF356" s="19"/>
      <c r="MG356" s="19"/>
      <c r="MH356" s="19"/>
      <c r="MI356" s="19"/>
      <c r="MJ356" s="19"/>
      <c r="MK356" s="19"/>
      <c r="ML356" s="19"/>
      <c r="MM356" s="19"/>
      <c r="MN356" s="19"/>
      <c r="MO356" s="19"/>
      <c r="MP356" s="19"/>
      <c r="MQ356" s="19"/>
      <c r="MR356" s="19"/>
      <c r="MS356" s="19"/>
      <c r="MT356" s="19"/>
      <c r="MU356" s="19"/>
      <c r="MV356" s="19"/>
      <c r="MW356" s="19"/>
      <c r="MX356" s="19"/>
      <c r="MY356" s="19"/>
      <c r="MZ356" s="19"/>
      <c r="NA356" s="19"/>
      <c r="NB356" s="19"/>
      <c r="NC356" s="19"/>
      <c r="ND356" s="19"/>
      <c r="NE356" s="19"/>
      <c r="NF356" s="19"/>
      <c r="NG356" s="19"/>
      <c r="NH356" s="19"/>
      <c r="NI356" s="19"/>
      <c r="NJ356" s="19"/>
      <c r="NK356" s="19"/>
      <c r="NL356" s="19"/>
      <c r="NM356" s="19"/>
      <c r="NN356" s="19"/>
      <c r="NO356" s="19"/>
      <c r="NP356" s="19"/>
      <c r="NQ356" s="19"/>
      <c r="NR356" s="19"/>
      <c r="NS356" s="19"/>
      <c r="NT356" s="19"/>
      <c r="NU356" s="19"/>
      <c r="NV356" s="19"/>
      <c r="NW356" s="19"/>
      <c r="NX356" s="19"/>
      <c r="NY356" s="19"/>
      <c r="NZ356" s="19"/>
      <c r="OA356" s="19"/>
      <c r="OB356" s="19"/>
      <c r="OC356" s="19"/>
      <c r="OD356" s="19"/>
      <c r="OE356" s="19"/>
      <c r="OF356" s="19"/>
      <c r="OG356" s="19"/>
      <c r="OH356" s="19"/>
      <c r="OI356" s="19"/>
      <c r="OJ356" s="19"/>
      <c r="OK356" s="19"/>
      <c r="OL356" s="19"/>
      <c r="OM356" s="19"/>
      <c r="ON356" s="19"/>
      <c r="OO356" s="19"/>
      <c r="OP356" s="19"/>
      <c r="OQ356" s="19"/>
      <c r="OR356" s="19"/>
      <c r="OS356" s="19"/>
      <c r="OT356" s="19"/>
      <c r="OU356" s="19"/>
      <c r="OV356" s="19"/>
      <c r="OW356" s="19"/>
      <c r="OX356" s="19"/>
      <c r="OY356" s="19"/>
      <c r="OZ356" s="19"/>
      <c r="PA356" s="19"/>
      <c r="PB356" s="19"/>
      <c r="PC356" s="19"/>
      <c r="PD356" s="19"/>
      <c r="PE356" s="19"/>
      <c r="PF356" s="19"/>
      <c r="PG356" s="19"/>
      <c r="PH356" s="19"/>
      <c r="PI356" s="19"/>
      <c r="PJ356" s="19"/>
      <c r="PK356" s="19"/>
      <c r="PL356" s="19"/>
      <c r="PM356" s="19"/>
      <c r="PN356" s="19"/>
      <c r="PO356" s="19"/>
      <c r="PP356" s="19"/>
      <c r="PQ356" s="19"/>
      <c r="PR356" s="19"/>
      <c r="PS356" s="19"/>
      <c r="PT356" s="19"/>
      <c r="PU356" s="19"/>
      <c r="PV356" s="19"/>
      <c r="PW356" s="19"/>
      <c r="PX356" s="19"/>
      <c r="PY356" s="19"/>
      <c r="PZ356" s="19"/>
      <c r="QA356" s="19"/>
      <c r="QB356" s="19"/>
      <c r="QC356" s="19"/>
      <c r="QD356" s="19"/>
      <c r="QE356" s="19"/>
      <c r="QF356" s="19"/>
      <c r="QG356" s="19"/>
      <c r="QH356" s="19"/>
      <c r="QI356" s="19"/>
      <c r="QJ356" s="19"/>
      <c r="QK356" s="19"/>
      <c r="QL356" s="19"/>
      <c r="QM356" s="19"/>
      <c r="QN356" s="19"/>
      <c r="QO356" s="19"/>
      <c r="QP356" s="19"/>
      <c r="QQ356" s="19"/>
      <c r="QR356" s="19"/>
      <c r="QS356" s="19"/>
      <c r="QT356" s="19"/>
      <c r="QU356" s="19"/>
      <c r="QV356" s="19"/>
      <c r="QW356" s="19"/>
      <c r="QX356" s="19"/>
      <c r="QY356" s="19"/>
      <c r="QZ356" s="19"/>
      <c r="RA356" s="19"/>
      <c r="RB356" s="5">
        <f>QY356</f>
        <v>0</v>
      </c>
      <c r="RC356" s="5"/>
      <c r="RD356" s="6"/>
      <c r="RE356" s="6"/>
      <c r="RF356" s="6"/>
    </row>
    <row r="357" spans="1:474" ht="18" customHeight="1"/>
    <row r="358" spans="1:474"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/>
      <c r="HH358" s="6"/>
      <c r="HI358" s="6"/>
      <c r="HJ358" s="6"/>
      <c r="HK358" s="6"/>
      <c r="HL358" s="6"/>
      <c r="HM358" s="6"/>
      <c r="HN358" s="6"/>
      <c r="HO358" s="6"/>
      <c r="HP358" s="6"/>
      <c r="HQ358" s="6"/>
      <c r="HR358" s="6"/>
      <c r="HS358" s="6"/>
      <c r="HT358" s="6"/>
      <c r="HU358" s="6"/>
      <c r="HV358" s="6"/>
      <c r="HW358" s="6"/>
      <c r="HX358" s="6"/>
      <c r="HY358" s="6"/>
      <c r="HZ358" s="6"/>
      <c r="IA358" s="6"/>
      <c r="IB358" s="6"/>
      <c r="IC358" s="6"/>
      <c r="ID358" s="6"/>
      <c r="IE358" s="6"/>
      <c r="IF358" s="6"/>
      <c r="IG358" s="6"/>
      <c r="IH358" s="6"/>
      <c r="II358" s="6"/>
      <c r="IJ358" s="6"/>
      <c r="IK358" s="6"/>
      <c r="IL358" s="6"/>
      <c r="IM358" s="6"/>
      <c r="IN358" s="6"/>
      <c r="IO358" s="6"/>
      <c r="IP358" s="6"/>
      <c r="IQ358" s="6"/>
      <c r="IR358" s="6"/>
      <c r="IS358" s="6"/>
      <c r="IT358" s="6"/>
      <c r="IU358" s="6"/>
      <c r="IV358" s="6"/>
      <c r="IW358" s="6"/>
      <c r="IX358" s="6"/>
      <c r="IY358" s="6"/>
      <c r="IZ358" s="6"/>
      <c r="JA358" s="6"/>
      <c r="JB358" s="6"/>
      <c r="JC358" s="6"/>
      <c r="JD358" s="6"/>
      <c r="JE358" s="6"/>
      <c r="JF358" s="6"/>
      <c r="JG358" s="6"/>
      <c r="JH358" s="6"/>
      <c r="JI358" s="6"/>
      <c r="JJ358" s="6"/>
      <c r="JK358" s="6"/>
      <c r="JL358" s="6"/>
      <c r="JM358" s="6"/>
      <c r="JN358" s="6"/>
      <c r="JO358" s="6"/>
      <c r="JP358" s="6"/>
      <c r="JQ358" s="6"/>
      <c r="JR358" s="6"/>
      <c r="JS358" s="6"/>
      <c r="JT358" s="6"/>
      <c r="JU358" s="6"/>
      <c r="JV358" s="6"/>
      <c r="JW358" s="6"/>
      <c r="JX358" s="6"/>
      <c r="JY358" s="6"/>
      <c r="JZ358" s="6"/>
      <c r="KA358" s="6"/>
      <c r="KB358" s="6"/>
      <c r="KG358" s="6"/>
      <c r="KH358" s="6"/>
      <c r="KI358" s="6"/>
      <c r="KJ358" s="6"/>
    </row>
    <row r="359" spans="1:474" ht="18" customHeight="1"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  <c r="HI359" s="6"/>
      <c r="HJ359" s="6"/>
      <c r="HK359" s="6"/>
      <c r="HL359" s="6"/>
      <c r="HM359" s="6"/>
      <c r="HN359" s="6"/>
      <c r="HO359" s="6"/>
      <c r="HP359" s="6"/>
      <c r="HQ359" s="6"/>
      <c r="HR359" s="6"/>
      <c r="HS359" s="6"/>
      <c r="HT359" s="6"/>
      <c r="HU359" s="6"/>
      <c r="HV359" s="6"/>
      <c r="HW359" s="6"/>
      <c r="HX359" s="6"/>
      <c r="HY359" s="6"/>
      <c r="HZ359" s="6"/>
      <c r="IA359" s="6"/>
      <c r="IB359" s="6"/>
      <c r="IC359" s="6"/>
      <c r="ID359" s="6"/>
      <c r="IE359" s="6"/>
      <c r="IF359" s="6"/>
      <c r="IG359" s="6"/>
      <c r="IH359" s="6"/>
      <c r="II359" s="6"/>
      <c r="IJ359" s="6"/>
      <c r="IK359" s="6"/>
      <c r="IL359" s="6"/>
      <c r="IM359" s="6"/>
      <c r="IN359" s="6"/>
      <c r="IO359" s="6"/>
      <c r="IP359" s="6"/>
      <c r="IQ359" s="6"/>
      <c r="IR359" s="6"/>
      <c r="IS359" s="6"/>
      <c r="IT359" s="6"/>
      <c r="IU359" s="6"/>
      <c r="IV359" s="6"/>
      <c r="IW359" s="6"/>
      <c r="IX359" s="6"/>
      <c r="IY359" s="6"/>
      <c r="IZ359" s="6"/>
      <c r="JA359" s="6"/>
      <c r="JB359" s="6"/>
      <c r="JC359" s="6"/>
      <c r="JD359" s="6"/>
      <c r="JE359" s="6"/>
      <c r="JF359" s="6"/>
      <c r="JG359" s="6"/>
      <c r="JH359" s="6"/>
      <c r="JI359" s="6"/>
      <c r="JJ359" s="6"/>
      <c r="JK359" s="6"/>
      <c r="JL359" s="6"/>
      <c r="JM359" s="6"/>
      <c r="JN359" s="6"/>
      <c r="JO359" s="6"/>
      <c r="JP359" s="6"/>
      <c r="JQ359" s="6"/>
      <c r="JR359" s="6"/>
      <c r="JS359" s="6"/>
      <c r="JT359" s="6"/>
      <c r="JU359" s="6"/>
      <c r="JV359" s="6"/>
      <c r="JW359" s="6"/>
      <c r="JX359" s="6"/>
      <c r="JY359" s="6"/>
      <c r="JZ359" s="6"/>
      <c r="KA359" s="6"/>
      <c r="KB359" s="6"/>
    </row>
    <row r="360" spans="1:474"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58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  <c r="DK360" s="58"/>
      <c r="DL360" s="58"/>
      <c r="DM360" s="58"/>
      <c r="DN360" s="58"/>
      <c r="DO360" s="58"/>
      <c r="DP360" s="58"/>
      <c r="DQ360" s="58"/>
      <c r="DR360" s="58"/>
      <c r="DS360" s="58"/>
      <c r="DT360" s="58"/>
      <c r="DU360" s="58"/>
      <c r="DV360" s="58"/>
      <c r="DW360" s="58"/>
      <c r="DX360" s="58"/>
      <c r="DY360" s="58"/>
      <c r="DZ360" s="58"/>
      <c r="EA360" s="58"/>
      <c r="EB360" s="58"/>
      <c r="EC360" s="58"/>
      <c r="ED360" s="58"/>
      <c r="EE360" s="58"/>
      <c r="EF360" s="58"/>
      <c r="EG360" s="58"/>
      <c r="EH360" s="58"/>
      <c r="EI360" s="58"/>
      <c r="EJ360" s="58"/>
      <c r="EK360" s="58"/>
      <c r="EL360" s="58"/>
      <c r="EM360" s="58"/>
      <c r="EN360" s="58"/>
      <c r="EO360" s="58"/>
      <c r="EP360" s="58"/>
      <c r="EQ360" s="58"/>
      <c r="ER360" s="58"/>
      <c r="ES360" s="58"/>
      <c r="ET360" s="58"/>
      <c r="EU360" s="58"/>
      <c r="EV360" s="58"/>
      <c r="EW360" s="58"/>
      <c r="EX360" s="58"/>
      <c r="EY360" s="58"/>
      <c r="EZ360" s="58"/>
      <c r="FA360" s="58"/>
      <c r="FB360" s="58"/>
      <c r="FC360" s="58"/>
      <c r="FD360" s="58"/>
      <c r="FE360" s="58"/>
      <c r="FF360" s="58"/>
      <c r="FG360" s="58"/>
      <c r="FH360" s="58"/>
      <c r="FI360" s="58"/>
      <c r="FJ360" s="58"/>
      <c r="FK360" s="6"/>
      <c r="FL360" s="58"/>
      <c r="FM360" s="58"/>
      <c r="FN360" s="58"/>
      <c r="FO360" s="58"/>
      <c r="FP360" s="58"/>
      <c r="FQ360" s="58"/>
      <c r="FR360" s="58"/>
      <c r="FS360" s="58"/>
      <c r="FT360" s="58"/>
      <c r="FU360" s="58"/>
      <c r="FV360" s="58"/>
      <c r="FW360" s="58"/>
      <c r="FX360" s="58"/>
      <c r="FY360" s="58"/>
      <c r="FZ360" s="58"/>
      <c r="GA360" s="58"/>
      <c r="GB360" s="58"/>
      <c r="GC360" s="58"/>
      <c r="GD360" s="58"/>
      <c r="GE360" s="58"/>
      <c r="GF360" s="58"/>
      <c r="GG360" s="58"/>
      <c r="GH360" s="58"/>
      <c r="GI360" s="58"/>
      <c r="GJ360" s="58"/>
      <c r="GK360" s="58"/>
      <c r="GL360" s="58"/>
      <c r="GM360" s="58"/>
      <c r="GN360" s="58"/>
      <c r="GO360" s="58"/>
      <c r="GP360" s="58"/>
      <c r="GQ360" s="58"/>
      <c r="GR360" s="58"/>
      <c r="GS360" s="58"/>
      <c r="GT360" s="58"/>
      <c r="GU360" s="58"/>
      <c r="GV360" s="58"/>
      <c r="GW360" s="58"/>
      <c r="GX360" s="58"/>
      <c r="GY360" s="58"/>
      <c r="GZ360" s="58"/>
      <c r="HA360" s="58"/>
      <c r="HB360" s="58"/>
      <c r="HC360" s="58"/>
      <c r="HD360" s="58"/>
      <c r="HE360" s="58"/>
      <c r="HF360" s="58"/>
      <c r="HG360" s="58"/>
      <c r="HH360" s="58"/>
      <c r="HI360" s="58"/>
      <c r="HJ360" s="58"/>
      <c r="HK360" s="58"/>
      <c r="HL360" s="58"/>
      <c r="HM360" s="58"/>
      <c r="HN360" s="58"/>
      <c r="HO360" s="58"/>
      <c r="HP360" s="58"/>
      <c r="HQ360" s="58"/>
      <c r="HR360" s="58"/>
      <c r="HS360" s="58"/>
      <c r="HT360" s="58"/>
      <c r="HU360" s="58"/>
      <c r="HV360" s="58"/>
      <c r="HW360" s="58"/>
      <c r="HX360" s="58"/>
      <c r="HY360" s="58"/>
      <c r="HZ360" s="58"/>
      <c r="IA360" s="58"/>
      <c r="IB360" s="58"/>
      <c r="IC360" s="58"/>
      <c r="ID360" s="58"/>
      <c r="IE360" s="58"/>
      <c r="IF360" s="58"/>
      <c r="IG360" s="58"/>
      <c r="IH360" s="58"/>
      <c r="II360" s="58"/>
      <c r="IJ360" s="58"/>
      <c r="IK360" s="58"/>
      <c r="IL360" s="58"/>
      <c r="IM360" s="58"/>
      <c r="IN360" s="58"/>
      <c r="IO360" s="58"/>
      <c r="IP360" s="58"/>
      <c r="IQ360" s="58"/>
      <c r="IR360" s="58"/>
      <c r="IS360" s="58"/>
      <c r="IT360" s="58"/>
      <c r="IU360" s="58"/>
      <c r="IV360" s="58"/>
      <c r="IW360" s="58"/>
      <c r="IX360" s="58"/>
      <c r="IY360" s="58"/>
      <c r="IZ360" s="58"/>
      <c r="JA360" s="58"/>
      <c r="JB360" s="58"/>
      <c r="JC360" s="58"/>
      <c r="JD360" s="58"/>
      <c r="JE360" s="58"/>
      <c r="JF360" s="58"/>
      <c r="JG360" s="58"/>
      <c r="JH360" s="58"/>
      <c r="JI360" s="58"/>
      <c r="JJ360" s="58"/>
      <c r="JK360" s="58"/>
      <c r="JL360" s="58"/>
      <c r="JM360" s="58"/>
      <c r="JN360" s="58"/>
      <c r="JO360" s="58"/>
      <c r="JP360" s="58"/>
      <c r="JQ360" s="58"/>
      <c r="JR360" s="58"/>
      <c r="JS360" s="58"/>
      <c r="JT360" s="58"/>
      <c r="JU360" s="58"/>
      <c r="JV360" s="58"/>
      <c r="JW360" s="58"/>
      <c r="JX360" s="58"/>
      <c r="JY360" s="58"/>
      <c r="JZ360" s="58"/>
      <c r="KA360" s="58"/>
      <c r="KB360" s="58"/>
      <c r="KC360" s="58"/>
      <c r="KD360" s="58"/>
      <c r="KE360" s="58"/>
      <c r="KF360" s="58"/>
      <c r="KG360" s="58"/>
      <c r="KH360" s="58"/>
      <c r="KI360" s="58"/>
      <c r="KJ360" s="58"/>
      <c r="KK360" s="58"/>
      <c r="KL360" s="58"/>
      <c r="KM360" s="58"/>
      <c r="KN360" s="58"/>
      <c r="KO360" s="58"/>
      <c r="KP360" s="58"/>
      <c r="KQ360" s="58"/>
      <c r="KR360" s="58"/>
      <c r="KS360" s="58"/>
      <c r="KT360" s="58"/>
      <c r="KU360" s="58"/>
      <c r="KV360" s="58"/>
      <c r="KW360" s="58"/>
      <c r="KX360" s="58"/>
      <c r="KY360" s="58"/>
      <c r="KZ360" s="58"/>
      <c r="LA360" s="58"/>
      <c r="LB360" s="58"/>
      <c r="LC360" s="58"/>
      <c r="LD360" s="58"/>
      <c r="LE360" s="58"/>
      <c r="LF360" s="58"/>
      <c r="LG360" s="58"/>
      <c r="LH360" s="58"/>
      <c r="LI360" s="58"/>
      <c r="LJ360" s="58"/>
      <c r="LK360" s="58"/>
      <c r="LL360" s="58"/>
      <c r="LM360" s="58"/>
      <c r="LN360" s="58"/>
      <c r="LO360" s="58"/>
      <c r="LP360" s="58"/>
      <c r="LQ360" s="58"/>
      <c r="LR360" s="58"/>
      <c r="LS360" s="58"/>
      <c r="LT360" s="58"/>
      <c r="LU360" s="58"/>
      <c r="LV360" s="58"/>
      <c r="LW360" s="58"/>
      <c r="LX360" s="58"/>
      <c r="LY360" s="58"/>
      <c r="LZ360" s="58"/>
      <c r="MA360" s="58"/>
      <c r="MB360" s="58"/>
      <c r="MC360" s="58"/>
      <c r="MD360" s="58"/>
      <c r="ME360" s="58"/>
      <c r="MF360" s="58"/>
      <c r="MG360" s="58"/>
    </row>
    <row r="361" spans="1:474">
      <c r="FK361" s="6"/>
      <c r="IT361" s="6"/>
      <c r="IU361" s="6"/>
      <c r="IV361" s="6"/>
      <c r="IW361" s="6"/>
      <c r="IX361" s="6"/>
    </row>
    <row r="362" spans="1:474">
      <c r="FK362" s="6"/>
      <c r="IT362" s="6"/>
      <c r="IU362" s="6"/>
      <c r="IV362" s="6"/>
      <c r="IW362" s="6"/>
      <c r="IX362" s="6"/>
    </row>
    <row r="363" spans="1:474">
      <c r="IT363" s="6"/>
      <c r="IU363" s="6"/>
      <c r="IV363" s="6"/>
      <c r="IW363" s="6"/>
      <c r="IX363" s="6"/>
    </row>
    <row r="364" spans="1:474">
      <c r="IT364" s="6"/>
      <c r="IU364" s="6"/>
      <c r="IV364" s="6"/>
      <c r="IW364" s="6"/>
      <c r="IX364" s="6"/>
    </row>
    <row r="365" spans="1:474">
      <c r="AW365" s="6"/>
      <c r="IT365" s="6"/>
      <c r="IU365" s="6"/>
      <c r="IV365" s="6"/>
      <c r="IW365" s="6"/>
      <c r="IX365" s="6"/>
    </row>
    <row r="366" spans="1:474">
      <c r="IT366" s="6"/>
      <c r="IU366" s="6"/>
      <c r="IV366" s="6"/>
      <c r="IW366" s="6"/>
      <c r="IX366" s="6"/>
    </row>
    <row r="367" spans="1:474">
      <c r="BA367" s="9"/>
      <c r="IT367" s="6"/>
      <c r="IU367" s="6"/>
      <c r="IV367" s="6"/>
      <c r="IW367" s="6"/>
      <c r="IX367" s="6"/>
    </row>
    <row r="368" spans="1:474">
      <c r="IT368" s="6"/>
      <c r="IU368" s="6"/>
      <c r="IV368" s="6"/>
      <c r="IW368" s="6"/>
      <c r="IX368" s="6"/>
    </row>
    <row r="369" spans="254:258">
      <c r="IT369" s="6"/>
      <c r="IU369" s="6"/>
      <c r="IV369" s="6"/>
      <c r="IW369" s="6"/>
      <c r="IX369" s="6"/>
    </row>
    <row r="370" spans="254:258">
      <c r="IT370" s="6"/>
      <c r="IU370" s="6"/>
      <c r="IV370" s="6"/>
      <c r="IW370" s="6"/>
      <c r="IX370" s="6"/>
    </row>
    <row r="371" spans="254:258">
      <c r="IT371" s="6"/>
      <c r="IU371" s="6"/>
      <c r="IV371" s="6"/>
      <c r="IW371" s="6"/>
      <c r="IX371" s="6"/>
    </row>
    <row r="372" spans="254:258">
      <c r="IT372" s="6"/>
      <c r="IU372" s="6"/>
      <c r="IV372" s="6"/>
      <c r="IW372" s="6"/>
      <c r="IX372" s="6"/>
    </row>
  </sheetData>
  <sheetProtection formatCells="0" formatColumns="0" formatRows="0" insertColumns="0" insertRows="0" insertHyperlinks="0" deleteColumns="0" deleteRows="0" sort="0" autoFilter="0" pivotTables="0"/>
  <autoFilter ref="A4:YM356" xr:uid="{00000000-0001-0000-0B00-000000000000}"/>
  <phoneticPr fontId="420" type="noConversion"/>
  <pageMargins left="0.69930555555555596" right="0.69930555555555596" top="0.75" bottom="0.75" header="0.3" footer="0.3"/>
  <pageSetup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009abd-07ba-4a7d-90cb-23f9306d2e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49F2882EAB4D4089F282388F6F6A72" ma:contentTypeVersion="10" ma:contentTypeDescription="Create a new document." ma:contentTypeScope="" ma:versionID="df410a5017e185607647205a6ba0bbd3">
  <xsd:schema xmlns:xsd="http://www.w3.org/2001/XMLSchema" xmlns:xs="http://www.w3.org/2001/XMLSchema" xmlns:p="http://schemas.microsoft.com/office/2006/metadata/properties" xmlns:ns3="d8fb3849-ceb2-4d36-b46e-899711fcbca3" xmlns:ns4="0d009abd-07ba-4a7d-90cb-23f9306d2e3b" targetNamespace="http://schemas.microsoft.com/office/2006/metadata/properties" ma:root="true" ma:fieldsID="dd26329234e6ece423c7567dccd5432b" ns3:_="" ns4:_="">
    <xsd:import namespace="d8fb3849-ceb2-4d36-b46e-899711fcbca3"/>
    <xsd:import namespace="0d009abd-07ba-4a7d-90cb-23f9306d2e3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fb3849-ceb2-4d36-b46e-899711fcbca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009abd-07ba-4a7d-90cb-23f9306d2e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17454B-3EBB-4971-B6AC-6301B0894E04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d8fb3849-ceb2-4d36-b46e-899711fcbca3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0d009abd-07ba-4a7d-90cb-23f9306d2e3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A2DC145-54A4-4653-B3E6-5961D4D378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B22087-4EBC-4231-B241-7B66044DA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fb3849-ceb2-4d36-b46e-899711fcbca3"/>
    <ds:schemaRef ds:uri="0d009abd-07ba-4a7d-90cb-23f9306d2e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Supply plan(daily)</vt:lpstr>
    </vt:vector>
  </TitlesOfParts>
  <Company>DG11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 Zhong Tian Gao (UDGA)</dc:creator>
  <cp:keywords>EPPlus noncommercial use</cp:keywords>
  <dc:description>This workbook has been created with EPPlus licensed to DG11 under The Polyform Noncommercial License: See https://polyformproject.org/licenses/noncommercial/1.0.0</dc:description>
  <cp:lastModifiedBy>computer</cp:lastModifiedBy>
  <cp:lastPrinted>2023-07-03T09:28:13Z</cp:lastPrinted>
  <dcterms:created xsi:type="dcterms:W3CDTF">2015-06-05T18:19:34Z</dcterms:created>
  <dcterms:modified xsi:type="dcterms:W3CDTF">2026-05-10T13:30:00Z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0x0101005B49F2882EAB4D4089F282388F6F6A72</vt:lpwstr>
  </property>
  <property fmtid="{D5CDD505-2E9C-101B-9397-08002B2CF9AE}" pid="3" name="MSIP_Label_8526ec97-40e0-43a1-8df6-e54b1864bfd3_Enabled">
    <vt:lpwstr>true</vt:lpwstr>
  </property>
  <property fmtid="{D5CDD505-2E9C-101B-9397-08002B2CF9AE}" pid="4" name="MSIP_Label_8526ec97-40e0-43a1-8df6-e54b1864bfd3_SetDate">
    <vt:lpwstr>2023-12-25T01:17:11Z</vt:lpwstr>
  </property>
  <property fmtid="{D5CDD505-2E9C-101B-9397-08002B2CF9AE}" pid="5" name="MSIP_Label_8526ec97-40e0-43a1-8df6-e54b1864bfd3_Method">
    <vt:lpwstr>Standard</vt:lpwstr>
  </property>
  <property fmtid="{D5CDD505-2E9C-101B-9397-08002B2CF9AE}" pid="6" name="MSIP_Label_8526ec97-40e0-43a1-8df6-e54b1864bfd3_Name">
    <vt:lpwstr>Internal</vt:lpwstr>
  </property>
  <property fmtid="{D5CDD505-2E9C-101B-9397-08002B2CF9AE}" pid="7" name="MSIP_Label_8526ec97-40e0-43a1-8df6-e54b1864bfd3_SiteId">
    <vt:lpwstr>91737204-713b-4e92-87c2-19bac9cdf87b</vt:lpwstr>
  </property>
  <property fmtid="{D5CDD505-2E9C-101B-9397-08002B2CF9AE}" pid="8" name="MSIP_Label_8526ec97-40e0-43a1-8df6-e54b1864bfd3_ActionId">
    <vt:lpwstr>a33ca0df-5cc1-403b-ad0b-1d0f496f390a</vt:lpwstr>
  </property>
  <property fmtid="{D5CDD505-2E9C-101B-9397-08002B2CF9AE}" pid="9" name="MSIP_Label_8526ec97-40e0-43a1-8df6-e54b1864bfd3_ContentBits">
    <vt:lpwstr>0</vt:lpwstr>
  </property>
</Properties>
</file>